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codeName="ThisWorkbook" defaultThemeVersion="124226"/>
  <mc:AlternateContent xmlns:mc="http://schemas.openxmlformats.org/markup-compatibility/2006">
    <mc:Choice Requires="x15">
      <x15ac:absPath xmlns:x15ac="http://schemas.microsoft.com/office/spreadsheetml/2010/11/ac" url="G:\Unidades compartidas\HOTEL\HOTEL PASCUAL 2024\Resultados_EERR\2022\03.-Marzo\"/>
    </mc:Choice>
  </mc:AlternateContent>
  <xr:revisionPtr revIDLastSave="0" documentId="13_ncr:1_{855BE430-C03D-49CC-BB83-1B5284B40FA9}" xr6:coauthVersionLast="47" xr6:coauthVersionMax="47" xr10:uidLastSave="{00000000-0000-0000-0000-000000000000}"/>
  <bookViews>
    <workbookView xWindow="-120" yWindow="-120" windowWidth="29040" windowHeight="17640" xr2:uid="{00000000-000D-0000-FFFF-FFFF00000000}"/>
  </bookViews>
  <sheets>
    <sheet name="EERR" sheetId="11" r:id="rId1"/>
    <sheet name="Mar" sheetId="16" r:id="rId2"/>
    <sheet name="S" sheetId="38" r:id="rId3"/>
    <sheet name="Mar (2)" sheetId="44" r:id="rId4"/>
    <sheet name="T" sheetId="41" r:id="rId5"/>
    <sheet name="BCI " sheetId="15" r:id="rId6"/>
    <sheet name="Security" sheetId="8" r:id="rId7"/>
    <sheet name="BCI FondRendir" sheetId="14" r:id="rId8"/>
    <sheet name="Hoja2" sheetId="40" r:id="rId9"/>
    <sheet name="Hoja3" sheetId="43" r:id="rId10"/>
    <sheet name="1" sheetId="36" state="hidden" r:id="rId11"/>
    <sheet name="IVA Sergio" sheetId="37" state="hidden" r:id="rId12"/>
  </sheets>
  <externalReferences>
    <externalReference r:id="rId13"/>
  </externalReferences>
  <definedNames>
    <definedName name="_xlnm._FilterDatabase" localSheetId="5" hidden="1">'BCI '!$O$2:$W$34</definedName>
    <definedName name="_xlnm._FilterDatabase" localSheetId="7" hidden="1">'BCI FondRendir'!$A$1:$J$139</definedName>
    <definedName name="_xlnm._FilterDatabase" localSheetId="8" hidden="1">Hoja2!#REF!</definedName>
    <definedName name="_xlnm._FilterDatabase" localSheetId="1" hidden="1">Mar!$A$2:$X$116</definedName>
    <definedName name="_xlnm._FilterDatabase" localSheetId="3" hidden="1">'Mar (2)'!$A$2:$T$41</definedName>
    <definedName name="_xlnm._FilterDatabase" localSheetId="2" hidden="1">S!$A$4:$N$102</definedName>
    <definedName name="_xlnm._FilterDatabase" localSheetId="6" hidden="1">Security!$A$1:$G$89</definedName>
    <definedName name="_xlnm._FilterDatabase" localSheetId="4" hidden="1">T!$A$3:$V$444</definedName>
    <definedName name="Clasificación">[1]Hoja1!$A$2:$A$10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4" i="16" l="1"/>
  <c r="AA5" i="16"/>
  <c r="AA6" i="16"/>
  <c r="AA7" i="16"/>
  <c r="AA8" i="16"/>
  <c r="AA9" i="16"/>
  <c r="AA10" i="16"/>
  <c r="AA11" i="16"/>
  <c r="AA12" i="16"/>
  <c r="AA13" i="16"/>
  <c r="AA14" i="16"/>
  <c r="AA15" i="16"/>
  <c r="AA16" i="16"/>
  <c r="AA17" i="16"/>
  <c r="AA18" i="16"/>
  <c r="AA19" i="16"/>
  <c r="AA20" i="16"/>
  <c r="AA21" i="16"/>
  <c r="AA22" i="16"/>
  <c r="AA23" i="16"/>
  <c r="AA24" i="16"/>
  <c r="S3" i="16" l="1"/>
  <c r="T3" i="16"/>
  <c r="S4" i="16"/>
  <c r="T4" i="16"/>
  <c r="S5" i="16"/>
  <c r="T5" i="16"/>
  <c r="S6" i="16"/>
  <c r="T6" i="16"/>
  <c r="S7" i="16"/>
  <c r="T7" i="16"/>
  <c r="S8" i="16"/>
  <c r="T8" i="16"/>
  <c r="S9" i="16"/>
  <c r="T9" i="16"/>
  <c r="S10" i="16"/>
  <c r="T10" i="16"/>
  <c r="S11" i="16"/>
  <c r="T11" i="16"/>
  <c r="S12" i="16"/>
  <c r="T12" i="16"/>
  <c r="S13" i="16"/>
  <c r="T13" i="16"/>
  <c r="S14" i="16"/>
  <c r="T14" i="16"/>
  <c r="S15" i="16"/>
  <c r="T15" i="16"/>
  <c r="S16" i="16"/>
  <c r="T16" i="16"/>
  <c r="S17" i="16"/>
  <c r="T17" i="16"/>
  <c r="S18" i="16"/>
  <c r="T18" i="16"/>
  <c r="S19" i="16"/>
  <c r="T19" i="16"/>
  <c r="S20" i="16"/>
  <c r="T20" i="16"/>
  <c r="S21" i="16"/>
  <c r="T21" i="16"/>
  <c r="S22" i="16"/>
  <c r="T22" i="16"/>
  <c r="H4" i="44" l="1"/>
  <c r="I4" i="44"/>
  <c r="H5" i="44"/>
  <c r="I5" i="44"/>
  <c r="H6" i="44"/>
  <c r="I6" i="44"/>
  <c r="H7" i="44"/>
  <c r="I7" i="44"/>
  <c r="H8" i="44"/>
  <c r="I8" i="44"/>
  <c r="H9" i="44"/>
  <c r="I9" i="44"/>
  <c r="H10" i="44"/>
  <c r="I10" i="44"/>
  <c r="H11" i="44"/>
  <c r="I11" i="44"/>
  <c r="H12" i="44"/>
  <c r="I12" i="44"/>
  <c r="H13" i="44"/>
  <c r="I13" i="44"/>
  <c r="H14" i="44"/>
  <c r="I14" i="44"/>
  <c r="H15" i="44"/>
  <c r="I15" i="44"/>
  <c r="H16" i="44"/>
  <c r="I16" i="44"/>
  <c r="H17" i="44"/>
  <c r="I17" i="44"/>
  <c r="H18" i="44"/>
  <c r="I18" i="44"/>
  <c r="H19" i="44"/>
  <c r="I19" i="44"/>
  <c r="H20" i="44"/>
  <c r="I20" i="44"/>
  <c r="H21" i="44"/>
  <c r="I21" i="44"/>
  <c r="H22" i="44"/>
  <c r="I22" i="44"/>
  <c r="H23" i="44"/>
  <c r="I23" i="44"/>
  <c r="H24" i="44"/>
  <c r="I24" i="44"/>
  <c r="H25" i="44"/>
  <c r="I25" i="44"/>
  <c r="H26" i="44"/>
  <c r="I26" i="44"/>
  <c r="H27" i="44"/>
  <c r="I27" i="44"/>
  <c r="H28" i="44"/>
  <c r="I28" i="44"/>
  <c r="H29" i="44"/>
  <c r="I29" i="44"/>
  <c r="H30" i="44"/>
  <c r="I30" i="44"/>
  <c r="H31" i="44"/>
  <c r="I31" i="44"/>
  <c r="H32" i="44"/>
  <c r="I32" i="44"/>
  <c r="H33" i="44"/>
  <c r="I33" i="44"/>
  <c r="H34" i="44"/>
  <c r="I34" i="44"/>
  <c r="H35" i="44"/>
  <c r="I35" i="44"/>
  <c r="H36" i="44"/>
  <c r="I36" i="44"/>
  <c r="H37" i="44"/>
  <c r="I37" i="44"/>
  <c r="H38" i="44"/>
  <c r="I38" i="44"/>
  <c r="H39" i="44"/>
  <c r="I39" i="44"/>
  <c r="H40" i="44"/>
  <c r="I40" i="44"/>
  <c r="I3" i="44"/>
  <c r="H3" i="44"/>
  <c r="E4" i="44"/>
  <c r="F4" i="44"/>
  <c r="G4" i="44"/>
  <c r="L4" i="44"/>
  <c r="E5" i="44"/>
  <c r="F5" i="44"/>
  <c r="G5" i="44"/>
  <c r="L5" i="44"/>
  <c r="E6" i="44"/>
  <c r="F6" i="44"/>
  <c r="G6" i="44"/>
  <c r="L6" i="44"/>
  <c r="E7" i="44"/>
  <c r="F7" i="44"/>
  <c r="G7" i="44"/>
  <c r="L7" i="44"/>
  <c r="E8" i="44"/>
  <c r="F8" i="44"/>
  <c r="G8" i="44"/>
  <c r="L8" i="44"/>
  <c r="E9" i="44"/>
  <c r="F9" i="44"/>
  <c r="G9" i="44"/>
  <c r="L9" i="44"/>
  <c r="E10" i="44"/>
  <c r="F10" i="44"/>
  <c r="G10" i="44"/>
  <c r="L10" i="44"/>
  <c r="E11" i="44"/>
  <c r="F11" i="44"/>
  <c r="G11" i="44"/>
  <c r="L11" i="44"/>
  <c r="E12" i="44"/>
  <c r="F12" i="44"/>
  <c r="G12" i="44"/>
  <c r="L12" i="44"/>
  <c r="E13" i="44"/>
  <c r="F13" i="44"/>
  <c r="G13" i="44"/>
  <c r="L13" i="44"/>
  <c r="E14" i="44"/>
  <c r="F14" i="44"/>
  <c r="G14" i="44"/>
  <c r="L14" i="44"/>
  <c r="E15" i="44"/>
  <c r="F15" i="44"/>
  <c r="G15" i="44"/>
  <c r="L15" i="44"/>
  <c r="E16" i="44"/>
  <c r="F16" i="44"/>
  <c r="G16" i="44"/>
  <c r="L16" i="44"/>
  <c r="E17" i="44"/>
  <c r="F17" i="44"/>
  <c r="G17" i="44"/>
  <c r="L17" i="44"/>
  <c r="E18" i="44"/>
  <c r="F18" i="44"/>
  <c r="G18" i="44"/>
  <c r="L18" i="44"/>
  <c r="E19" i="44"/>
  <c r="F19" i="44"/>
  <c r="G19" i="44"/>
  <c r="L19" i="44"/>
  <c r="E20" i="44"/>
  <c r="F20" i="44"/>
  <c r="G20" i="44"/>
  <c r="L20" i="44"/>
  <c r="E21" i="44"/>
  <c r="F21" i="44"/>
  <c r="G21" i="44"/>
  <c r="L21" i="44"/>
  <c r="E22" i="44"/>
  <c r="F22" i="44"/>
  <c r="G22" i="44"/>
  <c r="L22" i="44"/>
  <c r="E23" i="44"/>
  <c r="F23" i="44"/>
  <c r="G23" i="44"/>
  <c r="L23" i="44"/>
  <c r="E24" i="44"/>
  <c r="F24" i="44"/>
  <c r="G24" i="44"/>
  <c r="L24" i="44"/>
  <c r="E25" i="44"/>
  <c r="F25" i="44"/>
  <c r="G25" i="44"/>
  <c r="L25" i="44"/>
  <c r="E26" i="44"/>
  <c r="F26" i="44"/>
  <c r="G26" i="44"/>
  <c r="L26" i="44"/>
  <c r="E27" i="44"/>
  <c r="F27" i="44"/>
  <c r="G27" i="44"/>
  <c r="L27" i="44"/>
  <c r="E28" i="44"/>
  <c r="F28" i="44"/>
  <c r="G28" i="44"/>
  <c r="L28" i="44"/>
  <c r="E29" i="44"/>
  <c r="F29" i="44"/>
  <c r="G29" i="44"/>
  <c r="L29" i="44"/>
  <c r="E30" i="44"/>
  <c r="F30" i="44"/>
  <c r="G30" i="44"/>
  <c r="L30" i="44"/>
  <c r="E31" i="44"/>
  <c r="F31" i="44"/>
  <c r="G31" i="44"/>
  <c r="L31" i="44"/>
  <c r="E32" i="44"/>
  <c r="F32" i="44"/>
  <c r="G32" i="44"/>
  <c r="L32" i="44"/>
  <c r="E33" i="44"/>
  <c r="F33" i="44"/>
  <c r="G33" i="44"/>
  <c r="L33" i="44"/>
  <c r="E34" i="44"/>
  <c r="F34" i="44"/>
  <c r="G34" i="44"/>
  <c r="L34" i="44"/>
  <c r="E35" i="44"/>
  <c r="F35" i="44"/>
  <c r="G35" i="44"/>
  <c r="L35" i="44"/>
  <c r="E36" i="44"/>
  <c r="F36" i="44"/>
  <c r="G36" i="44"/>
  <c r="L36" i="44"/>
  <c r="E37" i="44"/>
  <c r="F37" i="44"/>
  <c r="G37" i="44"/>
  <c r="L37" i="44"/>
  <c r="E38" i="44"/>
  <c r="F38" i="44"/>
  <c r="G38" i="44"/>
  <c r="L38" i="44"/>
  <c r="E39" i="44"/>
  <c r="F39" i="44"/>
  <c r="G39" i="44"/>
  <c r="L39" i="44"/>
  <c r="E40" i="44"/>
  <c r="F40" i="44"/>
  <c r="G40" i="44"/>
  <c r="L40" i="44"/>
  <c r="L3" i="44"/>
  <c r="L41" i="44" s="1"/>
  <c r="G3" i="44"/>
  <c r="F3" i="44"/>
  <c r="E3" i="44"/>
  <c r="J3" i="15" l="1"/>
  <c r="C3" i="40" l="1"/>
  <c r="C4" i="40"/>
  <c r="C5" i="40"/>
  <c r="C6" i="40"/>
  <c r="C7" i="40"/>
  <c r="C8" i="40"/>
  <c r="C9" i="40"/>
  <c r="C10" i="40"/>
  <c r="C11" i="40"/>
  <c r="C12" i="40"/>
  <c r="C13" i="40"/>
  <c r="C14" i="40"/>
  <c r="C15" i="40"/>
  <c r="C16" i="40"/>
  <c r="C17" i="40"/>
  <c r="C18" i="40"/>
  <c r="C19" i="40"/>
  <c r="C20" i="40"/>
  <c r="C21" i="40"/>
  <c r="C22" i="40"/>
  <c r="C23" i="40"/>
  <c r="C24" i="40"/>
  <c r="C25" i="40"/>
  <c r="C26" i="40"/>
  <c r="C27" i="40"/>
  <c r="C28" i="40"/>
  <c r="C29" i="40"/>
  <c r="C30" i="40"/>
  <c r="C31" i="40"/>
  <c r="C32" i="40"/>
  <c r="C33" i="40"/>
  <c r="C34" i="40"/>
  <c r="C35" i="40"/>
  <c r="C36" i="40"/>
  <c r="C37" i="40"/>
  <c r="C38" i="40"/>
  <c r="C39" i="40"/>
  <c r="C40" i="40"/>
  <c r="C41" i="40"/>
  <c r="C42" i="40"/>
  <c r="C43" i="40"/>
  <c r="C44" i="40"/>
  <c r="C45" i="40"/>
  <c r="C46" i="40"/>
  <c r="C47" i="40"/>
  <c r="C48" i="40"/>
  <c r="C49" i="40"/>
  <c r="C50" i="40"/>
  <c r="C51" i="40"/>
  <c r="C52" i="40"/>
  <c r="C53" i="40"/>
  <c r="C54" i="40"/>
  <c r="C55" i="40"/>
  <c r="C56" i="40"/>
  <c r="C57" i="40"/>
  <c r="C58" i="40"/>
  <c r="C59" i="40"/>
  <c r="C60" i="40"/>
  <c r="C61" i="40"/>
  <c r="C62" i="40"/>
  <c r="C63" i="40"/>
  <c r="C64" i="40"/>
  <c r="C65" i="40"/>
  <c r="C66" i="40"/>
  <c r="C67" i="40"/>
  <c r="C68" i="40"/>
  <c r="C69" i="40"/>
  <c r="C70" i="40"/>
  <c r="C71" i="40"/>
  <c r="C72" i="40"/>
  <c r="C73" i="40"/>
  <c r="C74" i="40"/>
  <c r="C75" i="40"/>
  <c r="C76" i="40"/>
  <c r="C77" i="40"/>
  <c r="C78" i="40"/>
  <c r="C79" i="40"/>
  <c r="C80" i="40"/>
  <c r="C81" i="40"/>
  <c r="C82" i="40"/>
  <c r="C83" i="40"/>
  <c r="C84" i="40"/>
  <c r="C85" i="40"/>
  <c r="C86" i="40"/>
  <c r="C2" i="40"/>
  <c r="B257" i="41"/>
  <c r="A257" i="41"/>
  <c r="A203" i="41"/>
  <c r="A204" i="41"/>
  <c r="A205" i="41"/>
  <c r="A206" i="41"/>
  <c r="A207" i="41"/>
  <c r="A208" i="41"/>
  <c r="A209" i="41"/>
  <c r="A210" i="41"/>
  <c r="A211" i="41"/>
  <c r="A212" i="41"/>
  <c r="A213" i="41"/>
  <c r="A214" i="41"/>
  <c r="A215" i="41"/>
  <c r="A216" i="41"/>
  <c r="A217" i="41"/>
  <c r="A218" i="41"/>
  <c r="A219" i="41"/>
  <c r="A220" i="41"/>
  <c r="A221" i="41"/>
  <c r="A222" i="41"/>
  <c r="A223" i="41"/>
  <c r="A224" i="41"/>
  <c r="A225" i="41"/>
  <c r="A226" i="41"/>
  <c r="A227" i="41"/>
  <c r="A228" i="41"/>
  <c r="A229" i="41"/>
  <c r="A230" i="41"/>
  <c r="A231" i="41"/>
  <c r="A232" i="41"/>
  <c r="A233" i="41"/>
  <c r="A234" i="41"/>
  <c r="A235" i="41"/>
  <c r="A236" i="41"/>
  <c r="A237" i="41"/>
  <c r="A238" i="41"/>
  <c r="A239" i="41"/>
  <c r="A240" i="41"/>
  <c r="A241" i="41"/>
  <c r="A242" i="41"/>
  <c r="A243" i="41"/>
  <c r="A244" i="41"/>
  <c r="A245" i="41"/>
  <c r="A246" i="41"/>
  <c r="A247" i="41"/>
  <c r="A248" i="41"/>
  <c r="A249" i="41"/>
  <c r="A250" i="41"/>
  <c r="A251" i="41"/>
  <c r="A252" i="41"/>
  <c r="A253" i="41"/>
  <c r="A254" i="41"/>
  <c r="A255" i="41"/>
  <c r="A256" i="41"/>
  <c r="A258" i="41"/>
  <c r="A259" i="41"/>
  <c r="A260" i="41"/>
  <c r="A261" i="41"/>
  <c r="A262" i="41"/>
  <c r="A263" i="41"/>
  <c r="A264" i="41"/>
  <c r="A265" i="41"/>
  <c r="A266" i="41"/>
  <c r="A267" i="41"/>
  <c r="A268" i="41"/>
  <c r="A269" i="41"/>
  <c r="A270" i="41"/>
  <c r="A271" i="41"/>
  <c r="A272" i="41"/>
  <c r="A273" i="41"/>
  <c r="A274" i="41"/>
  <c r="A275" i="41"/>
  <c r="A276" i="41"/>
  <c r="A277" i="41"/>
  <c r="A278" i="41"/>
  <c r="A279" i="41"/>
  <c r="A280" i="41"/>
  <c r="A281" i="41"/>
  <c r="A282" i="41"/>
  <c r="A283" i="41"/>
  <c r="A284" i="41"/>
  <c r="A285" i="41"/>
  <c r="A286" i="41"/>
  <c r="A287" i="41"/>
  <c r="A288" i="41"/>
  <c r="A289" i="41"/>
  <c r="A290" i="41"/>
  <c r="A291" i="41"/>
  <c r="A292" i="41"/>
  <c r="A293" i="41"/>
  <c r="A294" i="41"/>
  <c r="A295" i="41"/>
  <c r="A296" i="41"/>
  <c r="A297" i="41"/>
  <c r="A299" i="41"/>
  <c r="A300" i="41"/>
  <c r="A301" i="41"/>
  <c r="A202" i="41"/>
  <c r="X25" i="16" l="1"/>
  <c r="A6" i="41"/>
  <c r="A7" i="41"/>
  <c r="A8" i="41"/>
  <c r="A9" i="41"/>
  <c r="A10" i="41"/>
  <c r="A11" i="41"/>
  <c r="A12" i="41"/>
  <c r="A13" i="41"/>
  <c r="A14" i="41"/>
  <c r="A15" i="41"/>
  <c r="A16" i="41"/>
  <c r="A17" i="41"/>
  <c r="A18" i="41"/>
  <c r="A19" i="41"/>
  <c r="A20" i="41"/>
  <c r="A21" i="41"/>
  <c r="A22" i="41"/>
  <c r="A23" i="41"/>
  <c r="A24" i="41"/>
  <c r="A25" i="41"/>
  <c r="A26" i="41"/>
  <c r="A28" i="41"/>
  <c r="A29" i="41"/>
  <c r="A30" i="41"/>
  <c r="A31" i="41"/>
  <c r="A32" i="41"/>
  <c r="A33" i="41"/>
  <c r="A34" i="41"/>
  <c r="A35" i="41"/>
  <c r="A36" i="41"/>
  <c r="A37" i="41"/>
  <c r="A38" i="41"/>
  <c r="A39" i="41"/>
  <c r="A40" i="41"/>
  <c r="A41" i="41"/>
  <c r="A42" i="41"/>
  <c r="A43" i="41"/>
  <c r="A44" i="41"/>
  <c r="A45" i="41"/>
  <c r="A46" i="41"/>
  <c r="A47" i="41"/>
  <c r="A48" i="41"/>
  <c r="A49" i="41"/>
  <c r="A50" i="41"/>
  <c r="A51" i="41"/>
  <c r="A52" i="41"/>
  <c r="A53" i="41"/>
  <c r="A54" i="41"/>
  <c r="A55" i="41"/>
  <c r="A56" i="41"/>
  <c r="A57" i="41"/>
  <c r="A58" i="41"/>
  <c r="A59" i="41"/>
  <c r="A60" i="41"/>
  <c r="A61" i="41"/>
  <c r="A62" i="41"/>
  <c r="A63" i="41"/>
  <c r="A64" i="41"/>
  <c r="A65" i="41"/>
  <c r="A66" i="41"/>
  <c r="A67" i="41"/>
  <c r="A68" i="41"/>
  <c r="A69" i="41"/>
  <c r="A70" i="41"/>
  <c r="A71" i="41"/>
  <c r="A72" i="41"/>
  <c r="A73" i="41"/>
  <c r="A74" i="41"/>
  <c r="A75" i="41"/>
  <c r="A76" i="41"/>
  <c r="A77" i="41"/>
  <c r="A78" i="41"/>
  <c r="A79" i="41"/>
  <c r="A5" i="41"/>
  <c r="B112" i="41"/>
  <c r="B113" i="41"/>
  <c r="B114" i="41"/>
  <c r="B115" i="41"/>
  <c r="B116" i="41"/>
  <c r="B117" i="41"/>
  <c r="X29" i="16" l="1"/>
  <c r="X23" i="16"/>
  <c r="X21" i="16"/>
  <c r="X77" i="16"/>
  <c r="X69" i="16"/>
  <c r="X75" i="16"/>
  <c r="X28" i="16"/>
  <c r="X102" i="16"/>
  <c r="X26" i="16"/>
  <c r="X24" i="16"/>
  <c r="X22" i="16"/>
  <c r="X76" i="16"/>
  <c r="X27" i="16"/>
  <c r="X103" i="16"/>
  <c r="M56" i="43"/>
  <c r="M59" i="43" s="1"/>
  <c r="J1" i="43"/>
  <c r="R21" i="43"/>
  <c r="F7" i="43"/>
  <c r="G7" i="43"/>
  <c r="N4" i="43"/>
  <c r="N5" i="43"/>
  <c r="N6" i="43"/>
  <c r="N7" i="43"/>
  <c r="N8" i="43"/>
  <c r="N9" i="43"/>
  <c r="N10" i="43"/>
  <c r="N11" i="43"/>
  <c r="N12" i="43"/>
  <c r="N13" i="43"/>
  <c r="N14" i="43"/>
  <c r="N15" i="43"/>
  <c r="N16" i="43"/>
  <c r="N17" i="43"/>
  <c r="N18" i="43"/>
  <c r="N19" i="43"/>
  <c r="N20" i="43"/>
  <c r="N21" i="43"/>
  <c r="N22" i="43"/>
  <c r="N23" i="43"/>
  <c r="N24" i="43"/>
  <c r="N25" i="43"/>
  <c r="N26" i="43"/>
  <c r="N27" i="43"/>
  <c r="N28" i="43"/>
  <c r="N29" i="43"/>
  <c r="N30" i="43"/>
  <c r="N31" i="43"/>
  <c r="N32" i="43"/>
  <c r="N33" i="43"/>
  <c r="N34" i="43"/>
  <c r="N35" i="43"/>
  <c r="N36" i="43"/>
  <c r="N37" i="43"/>
  <c r="N38" i="43"/>
  <c r="N39" i="43"/>
  <c r="N40" i="43"/>
  <c r="N41" i="43"/>
  <c r="N42" i="43"/>
  <c r="N43" i="43"/>
  <c r="N44" i="43"/>
  <c r="N45" i="43"/>
  <c r="N46" i="43"/>
  <c r="N47" i="43"/>
  <c r="N48" i="43"/>
  <c r="N49" i="43"/>
  <c r="N50" i="43"/>
  <c r="N51" i="43"/>
  <c r="N52" i="43"/>
  <c r="N53" i="43"/>
  <c r="N54" i="43"/>
  <c r="N55" i="43"/>
  <c r="N3" i="43"/>
  <c r="H4" i="43"/>
  <c r="H5" i="43"/>
  <c r="H6" i="43"/>
  <c r="H3" i="43"/>
  <c r="H7" i="43" s="1"/>
  <c r="G8" i="43" s="1"/>
  <c r="L56" i="43"/>
  <c r="P1" i="43"/>
  <c r="Q1" i="43"/>
  <c r="R1" i="43"/>
  <c r="L1" i="43"/>
  <c r="F1" i="43"/>
  <c r="N56" i="43" l="1"/>
  <c r="H10" i="43" s="1"/>
  <c r="F107" i="15"/>
  <c r="F110" i="15"/>
  <c r="J4" i="15"/>
  <c r="K4" i="15"/>
  <c r="J5" i="15"/>
  <c r="K5" i="15"/>
  <c r="J6" i="15"/>
  <c r="K6" i="15"/>
  <c r="J7" i="15"/>
  <c r="K7" i="15"/>
  <c r="J8" i="15"/>
  <c r="K8" i="15"/>
  <c r="J9" i="15"/>
  <c r="K9" i="15"/>
  <c r="J10" i="15"/>
  <c r="K10" i="15"/>
  <c r="J11" i="15"/>
  <c r="K11" i="15"/>
  <c r="J12" i="15"/>
  <c r="K12" i="15"/>
  <c r="J13" i="15"/>
  <c r="K13" i="15"/>
  <c r="J14" i="15"/>
  <c r="K14" i="15"/>
  <c r="J15" i="15"/>
  <c r="K15" i="15"/>
  <c r="J16" i="15"/>
  <c r="K16" i="15"/>
  <c r="J17" i="15"/>
  <c r="K17" i="15"/>
  <c r="J18" i="15"/>
  <c r="K18" i="15"/>
  <c r="J19" i="15"/>
  <c r="K19" i="15"/>
  <c r="J20" i="15"/>
  <c r="K20" i="15"/>
  <c r="J21" i="15"/>
  <c r="K21" i="15"/>
  <c r="J22" i="15"/>
  <c r="K22" i="15"/>
  <c r="J23" i="15"/>
  <c r="K23" i="15"/>
  <c r="J24" i="15"/>
  <c r="K24" i="15"/>
  <c r="J25" i="15"/>
  <c r="K25" i="15"/>
  <c r="J26" i="15"/>
  <c r="K26" i="15"/>
  <c r="J27" i="15"/>
  <c r="K27" i="15"/>
  <c r="J28" i="15"/>
  <c r="K28" i="15"/>
  <c r="J29" i="15"/>
  <c r="K29" i="15"/>
  <c r="J30" i="15"/>
  <c r="K30" i="15"/>
  <c r="J31" i="15"/>
  <c r="K31" i="15"/>
  <c r="J32" i="15"/>
  <c r="K32" i="15"/>
  <c r="J33" i="15"/>
  <c r="K33" i="15"/>
  <c r="J34" i="15"/>
  <c r="K34" i="15"/>
  <c r="B111" i="41"/>
  <c r="B203" i="41"/>
  <c r="B204" i="41"/>
  <c r="B205" i="41"/>
  <c r="B206" i="41"/>
  <c r="B207" i="41"/>
  <c r="B208" i="41"/>
  <c r="B209" i="41"/>
  <c r="B210" i="41"/>
  <c r="B211" i="41"/>
  <c r="B212" i="41"/>
  <c r="B213" i="41"/>
  <c r="B214" i="41"/>
  <c r="B215" i="41"/>
  <c r="B216" i="41"/>
  <c r="B217" i="41"/>
  <c r="B218" i="41"/>
  <c r="B219" i="41"/>
  <c r="B220" i="41"/>
  <c r="B221" i="41"/>
  <c r="B222" i="41"/>
  <c r="B223" i="41"/>
  <c r="B224" i="41"/>
  <c r="B225" i="41"/>
  <c r="B226" i="41"/>
  <c r="B227" i="41"/>
  <c r="B228" i="41"/>
  <c r="B229" i="41"/>
  <c r="B230" i="41"/>
  <c r="B231" i="41"/>
  <c r="B232" i="41"/>
  <c r="B233" i="41"/>
  <c r="B234" i="41"/>
  <c r="B235" i="41"/>
  <c r="B236" i="41"/>
  <c r="B237" i="41"/>
  <c r="B238" i="41"/>
  <c r="B239" i="41"/>
  <c r="B240" i="41"/>
  <c r="B241" i="41"/>
  <c r="B242" i="41"/>
  <c r="B243" i="41"/>
  <c r="B244" i="41"/>
  <c r="B245" i="41"/>
  <c r="B246" i="41"/>
  <c r="B247" i="41"/>
  <c r="B248" i="41"/>
  <c r="B249" i="41"/>
  <c r="B250" i="41"/>
  <c r="B251" i="41"/>
  <c r="B252" i="41"/>
  <c r="B253" i="41"/>
  <c r="B254" i="41"/>
  <c r="B255" i="41"/>
  <c r="B256" i="41"/>
  <c r="B258" i="41"/>
  <c r="B259" i="41"/>
  <c r="B260" i="41"/>
  <c r="B261" i="41"/>
  <c r="B262" i="41"/>
  <c r="B263" i="41"/>
  <c r="B264" i="41"/>
  <c r="B265" i="41"/>
  <c r="B266" i="41"/>
  <c r="B267" i="41"/>
  <c r="B268" i="41"/>
  <c r="B269" i="41"/>
  <c r="B270" i="41"/>
  <c r="B271" i="41"/>
  <c r="B272" i="41"/>
  <c r="B273" i="41"/>
  <c r="B274" i="41"/>
  <c r="B275" i="41"/>
  <c r="B276" i="41"/>
  <c r="B277" i="41"/>
  <c r="B278" i="41"/>
  <c r="B279" i="41"/>
  <c r="B280" i="41"/>
  <c r="B281" i="41"/>
  <c r="B282" i="41"/>
  <c r="B283" i="41"/>
  <c r="B284" i="41"/>
  <c r="B285" i="41"/>
  <c r="B286" i="41"/>
  <c r="B287" i="41"/>
  <c r="B288" i="41"/>
  <c r="B289" i="41"/>
  <c r="B290" i="41"/>
  <c r="B291" i="41"/>
  <c r="B292" i="41"/>
  <c r="B293" i="41"/>
  <c r="B294" i="41"/>
  <c r="B295" i="41"/>
  <c r="B296" i="41"/>
  <c r="B297" i="41"/>
  <c r="B298" i="41"/>
  <c r="B299" i="41"/>
  <c r="B300" i="41"/>
  <c r="B301" i="41"/>
  <c r="B302" i="41"/>
  <c r="B303" i="41"/>
  <c r="B304" i="41"/>
  <c r="B305" i="41"/>
  <c r="B306" i="41"/>
  <c r="B307" i="41"/>
  <c r="B308" i="41"/>
  <c r="B310" i="41"/>
  <c r="B311" i="41"/>
  <c r="B312" i="41"/>
  <c r="B313" i="41"/>
  <c r="B314" i="41"/>
  <c r="B315" i="41"/>
  <c r="B316" i="41"/>
  <c r="B202" i="41"/>
  <c r="B6" i="41"/>
  <c r="B7" i="41"/>
  <c r="B8" i="41"/>
  <c r="B9" i="41"/>
  <c r="B10" i="41"/>
  <c r="B11" i="41"/>
  <c r="X4" i="16" s="1"/>
  <c r="B12" i="41"/>
  <c r="B13" i="41"/>
  <c r="B14" i="41"/>
  <c r="B15" i="41"/>
  <c r="X7" i="16" s="1"/>
  <c r="B16" i="41"/>
  <c r="B17" i="41"/>
  <c r="B18" i="41"/>
  <c r="B19" i="41"/>
  <c r="X70" i="16" s="1"/>
  <c r="B20" i="41"/>
  <c r="X96" i="16" s="1"/>
  <c r="B21" i="41"/>
  <c r="B22" i="41"/>
  <c r="X6" i="16" s="1"/>
  <c r="B23" i="41"/>
  <c r="X10" i="16" s="1"/>
  <c r="B24" i="41"/>
  <c r="B25" i="41"/>
  <c r="X71" i="16" s="1"/>
  <c r="B26" i="41"/>
  <c r="X11" i="16" s="1"/>
  <c r="B27" i="41"/>
  <c r="B28" i="41"/>
  <c r="B29" i="41"/>
  <c r="B30" i="41"/>
  <c r="B31" i="41"/>
  <c r="B32" i="41"/>
  <c r="B33" i="41"/>
  <c r="B34" i="41"/>
  <c r="B35" i="41"/>
  <c r="X14" i="16" s="1"/>
  <c r="B36" i="41"/>
  <c r="X13" i="16" s="1"/>
  <c r="B37" i="41"/>
  <c r="B38" i="41"/>
  <c r="B39" i="41"/>
  <c r="B40" i="41"/>
  <c r="X9" i="16" s="1"/>
  <c r="B41" i="41"/>
  <c r="B42" i="41"/>
  <c r="B43" i="41"/>
  <c r="B44" i="41"/>
  <c r="B45" i="41"/>
  <c r="B46" i="41"/>
  <c r="B47" i="41"/>
  <c r="B48" i="41"/>
  <c r="B49" i="41"/>
  <c r="B50" i="41"/>
  <c r="B51" i="41"/>
  <c r="B52" i="41"/>
  <c r="B53" i="41"/>
  <c r="B54" i="41"/>
  <c r="X98" i="16" s="1"/>
  <c r="B55" i="41"/>
  <c r="B56" i="41"/>
  <c r="B57" i="41"/>
  <c r="B58" i="41"/>
  <c r="B59" i="41"/>
  <c r="B60" i="41"/>
  <c r="X17" i="16" s="1"/>
  <c r="B61" i="41"/>
  <c r="X19" i="16" s="1"/>
  <c r="B62" i="41"/>
  <c r="B63" i="41"/>
  <c r="B64" i="41"/>
  <c r="B65" i="41"/>
  <c r="B66" i="41"/>
  <c r="B67" i="41"/>
  <c r="B68" i="41"/>
  <c r="B69" i="41"/>
  <c r="B70" i="41"/>
  <c r="B71" i="41"/>
  <c r="B72" i="41"/>
  <c r="B73" i="41"/>
  <c r="B74" i="41"/>
  <c r="B75" i="41"/>
  <c r="B76" i="41"/>
  <c r="B77" i="41"/>
  <c r="B78" i="41"/>
  <c r="B79" i="41"/>
  <c r="B80" i="41"/>
  <c r="B81" i="41"/>
  <c r="B82" i="41"/>
  <c r="B83" i="41"/>
  <c r="B84" i="41"/>
  <c r="B85" i="41"/>
  <c r="B86" i="41"/>
  <c r="B87" i="41"/>
  <c r="B88" i="41"/>
  <c r="B89" i="41"/>
  <c r="B90" i="41"/>
  <c r="B91" i="41"/>
  <c r="B92" i="41"/>
  <c r="B93" i="41"/>
  <c r="B94" i="41"/>
  <c r="B95" i="41"/>
  <c r="B96" i="41"/>
  <c r="B97" i="41"/>
  <c r="B98" i="41"/>
  <c r="B99" i="41"/>
  <c r="B100" i="41"/>
  <c r="B101" i="41"/>
  <c r="B102" i="41"/>
  <c r="B103" i="41"/>
  <c r="B104" i="41"/>
  <c r="B105" i="41"/>
  <c r="B106" i="41"/>
  <c r="B107" i="41"/>
  <c r="B108" i="41"/>
  <c r="B109" i="41"/>
  <c r="B110" i="41"/>
  <c r="B5" i="41"/>
  <c r="S67" i="16"/>
  <c r="T67" i="16"/>
  <c r="S68" i="16"/>
  <c r="T68" i="16"/>
  <c r="S69" i="16"/>
  <c r="T69" i="16"/>
  <c r="S70" i="16"/>
  <c r="T70" i="16"/>
  <c r="S71" i="16"/>
  <c r="T71" i="16"/>
  <c r="S72" i="16"/>
  <c r="T72" i="16"/>
  <c r="S73" i="16"/>
  <c r="T73" i="16"/>
  <c r="S74" i="16"/>
  <c r="T74" i="16"/>
  <c r="S75" i="16"/>
  <c r="T75" i="16"/>
  <c r="S76" i="16"/>
  <c r="T76" i="16"/>
  <c r="S77" i="16"/>
  <c r="T77" i="16"/>
  <c r="S78" i="16"/>
  <c r="T78" i="16"/>
  <c r="S79" i="16"/>
  <c r="T79" i="16"/>
  <c r="S80" i="16"/>
  <c r="T80" i="16"/>
  <c r="S81" i="16"/>
  <c r="T81" i="16"/>
  <c r="S82" i="16"/>
  <c r="T82" i="16"/>
  <c r="S83" i="16"/>
  <c r="T83" i="16"/>
  <c r="S84" i="16"/>
  <c r="T84" i="16"/>
  <c r="S85" i="16"/>
  <c r="T85" i="16"/>
  <c r="S86" i="16"/>
  <c r="U86" i="16" s="1"/>
  <c r="T86" i="16"/>
  <c r="W86" i="16"/>
  <c r="S87" i="16"/>
  <c r="T87" i="16"/>
  <c r="W87" i="16"/>
  <c r="S88" i="16"/>
  <c r="T88" i="16"/>
  <c r="U88" i="16"/>
  <c r="W88" i="16"/>
  <c r="S89" i="16"/>
  <c r="T89" i="16"/>
  <c r="W89" i="16"/>
  <c r="S90" i="16"/>
  <c r="U90" i="16" s="1"/>
  <c r="T90" i="16"/>
  <c r="W90" i="16"/>
  <c r="U6" i="16"/>
  <c r="S23" i="16"/>
  <c r="T23" i="16"/>
  <c r="S24" i="16"/>
  <c r="T24" i="16"/>
  <c r="S25" i="16"/>
  <c r="T25" i="16"/>
  <c r="S26" i="16"/>
  <c r="T26" i="16"/>
  <c r="S27" i="16"/>
  <c r="T27" i="16"/>
  <c r="S28" i="16"/>
  <c r="T28" i="16"/>
  <c r="S29" i="16"/>
  <c r="T29" i="16"/>
  <c r="S30" i="16"/>
  <c r="T30" i="16"/>
  <c r="S31" i="16"/>
  <c r="T31" i="16"/>
  <c r="S32" i="16"/>
  <c r="T32" i="16"/>
  <c r="S33" i="16"/>
  <c r="T33" i="16"/>
  <c r="S34" i="16"/>
  <c r="T34" i="16"/>
  <c r="S35" i="16"/>
  <c r="T35" i="16"/>
  <c r="S36" i="16"/>
  <c r="U36" i="16" s="1"/>
  <c r="T36" i="16"/>
  <c r="W36" i="16"/>
  <c r="S37" i="16"/>
  <c r="U37" i="16" s="1"/>
  <c r="T37" i="16"/>
  <c r="W37" i="16"/>
  <c r="S38" i="16"/>
  <c r="T38" i="16"/>
  <c r="W38" i="16"/>
  <c r="S39" i="16"/>
  <c r="T39" i="16"/>
  <c r="W39" i="16"/>
  <c r="S40" i="16"/>
  <c r="U40" i="16" s="1"/>
  <c r="T40" i="16"/>
  <c r="W40" i="16"/>
  <c r="S41" i="16"/>
  <c r="T41" i="16"/>
  <c r="W41" i="16"/>
  <c r="S42" i="16"/>
  <c r="T42" i="16"/>
  <c r="W42" i="16"/>
  <c r="S43" i="16"/>
  <c r="T43" i="16"/>
  <c r="W43" i="16"/>
  <c r="S44" i="16"/>
  <c r="T44" i="16"/>
  <c r="W44" i="16"/>
  <c r="S45" i="16"/>
  <c r="T45" i="16"/>
  <c r="V45" i="16" s="1"/>
  <c r="W45" i="16"/>
  <c r="S46" i="16"/>
  <c r="T46" i="16"/>
  <c r="W46" i="16"/>
  <c r="S47" i="16"/>
  <c r="T47" i="16"/>
  <c r="W47" i="16"/>
  <c r="S48" i="16"/>
  <c r="T48" i="16"/>
  <c r="W48" i="16"/>
  <c r="S49" i="16"/>
  <c r="T49" i="16"/>
  <c r="U49" i="16" s="1"/>
  <c r="W49" i="16"/>
  <c r="S50" i="16"/>
  <c r="T50" i="16"/>
  <c r="V50" i="16"/>
  <c r="W50" i="16"/>
  <c r="S51" i="16"/>
  <c r="T51" i="16"/>
  <c r="W51" i="16"/>
  <c r="S52" i="16"/>
  <c r="T52" i="16"/>
  <c r="V52" i="16" s="1"/>
  <c r="W52" i="16"/>
  <c r="S53" i="16"/>
  <c r="T53" i="16"/>
  <c r="W53" i="16"/>
  <c r="X100" i="16" l="1"/>
  <c r="X67" i="16"/>
  <c r="X101" i="16"/>
  <c r="X94" i="16"/>
  <c r="X18" i="16"/>
  <c r="X5" i="16"/>
  <c r="X99" i="16"/>
  <c r="X3" i="16"/>
  <c r="Y3" i="16" s="1"/>
  <c r="X74" i="16"/>
  <c r="X20" i="16"/>
  <c r="V48" i="16"/>
  <c r="U44" i="16"/>
  <c r="U89" i="16"/>
  <c r="U79" i="16"/>
  <c r="X12" i="16"/>
  <c r="X95" i="16"/>
  <c r="V40" i="16"/>
  <c r="X97" i="16"/>
  <c r="X68" i="16"/>
  <c r="U51" i="16"/>
  <c r="U87" i="16"/>
  <c r="U82" i="16"/>
  <c r="X16" i="16"/>
  <c r="V53" i="16"/>
  <c r="X8" i="16"/>
  <c r="X15" i="16"/>
  <c r="M57" i="43"/>
  <c r="X73" i="16"/>
  <c r="X72" i="16"/>
  <c r="V68" i="16"/>
  <c r="U28" i="16"/>
  <c r="U84" i="16"/>
  <c r="U48" i="16"/>
  <c r="U38" i="16"/>
  <c r="V49" i="16"/>
  <c r="V47" i="16"/>
  <c r="V42" i="16"/>
  <c r="U53" i="16"/>
  <c r="V51" i="16"/>
  <c r="U32" i="16"/>
  <c r="V44" i="16"/>
  <c r="U41" i="16"/>
  <c r="U39" i="16"/>
  <c r="U85" i="16"/>
  <c r="U81" i="16"/>
  <c r="U52" i="16"/>
  <c r="U50" i="16"/>
  <c r="U46" i="16"/>
  <c r="U42" i="16"/>
  <c r="U83" i="16"/>
  <c r="V37" i="16"/>
  <c r="V90" i="16"/>
  <c r="V88" i="16"/>
  <c r="V86" i="16"/>
  <c r="V41" i="16"/>
  <c r="U30" i="16"/>
  <c r="U45" i="16"/>
  <c r="U43" i="16"/>
  <c r="V33" i="16"/>
  <c r="V21" i="16"/>
  <c r="V17" i="16"/>
  <c r="V13" i="16"/>
  <c r="U47" i="16"/>
  <c r="V36" i="16"/>
  <c r="V20" i="16"/>
  <c r="V16" i="16"/>
  <c r="U12" i="16"/>
  <c r="V89" i="16"/>
  <c r="V87" i="16"/>
  <c r="V84" i="16"/>
  <c r="V69" i="16"/>
  <c r="V78" i="16"/>
  <c r="V70" i="16"/>
  <c r="U26" i="16"/>
  <c r="U22" i="16"/>
  <c r="V18" i="16"/>
  <c r="V25" i="16"/>
  <c r="U17" i="16"/>
  <c r="U5" i="16"/>
  <c r="V82" i="16"/>
  <c r="V75" i="16"/>
  <c r="U67" i="16"/>
  <c r="U78" i="16"/>
  <c r="V80" i="16"/>
  <c r="V79" i="16"/>
  <c r="V81" i="16"/>
  <c r="V83" i="16"/>
  <c r="U80" i="16"/>
  <c r="V85" i="16"/>
  <c r="V76" i="16"/>
  <c r="U74" i="16"/>
  <c r="U77" i="16"/>
  <c r="U73" i="16"/>
  <c r="U69" i="16"/>
  <c r="U75" i="16"/>
  <c r="V74" i="16"/>
  <c r="U71" i="16"/>
  <c r="U68" i="16"/>
  <c r="V73" i="16"/>
  <c r="U76" i="16"/>
  <c r="V72" i="16"/>
  <c r="V71" i="16"/>
  <c r="U72" i="16"/>
  <c r="V77" i="16"/>
  <c r="U33" i="16"/>
  <c r="U29" i="16"/>
  <c r="U25" i="16"/>
  <c r="U18" i="16"/>
  <c r="U11" i="16"/>
  <c r="U7" i="16"/>
  <c r="V24" i="16"/>
  <c r="V10" i="16"/>
  <c r="V39" i="16"/>
  <c r="V31" i="16"/>
  <c r="V27" i="16"/>
  <c r="V23" i="16"/>
  <c r="U20" i="16"/>
  <c r="U13" i="16"/>
  <c r="V9" i="16"/>
  <c r="V5" i="16"/>
  <c r="V34" i="16"/>
  <c r="U19" i="16"/>
  <c r="U16" i="16"/>
  <c r="V15" i="16"/>
  <c r="U8" i="16"/>
  <c r="U4" i="16"/>
  <c r="V32" i="16"/>
  <c r="U15" i="16"/>
  <c r="U9" i="16"/>
  <c r="V6" i="16"/>
  <c r="V4" i="16"/>
  <c r="U34" i="16"/>
  <c r="U23" i="16"/>
  <c r="U14" i="16"/>
  <c r="V11" i="16"/>
  <c r="U31" i="16"/>
  <c r="V28" i="16"/>
  <c r="V19" i="16"/>
  <c r="V8" i="16"/>
  <c r="U35" i="16"/>
  <c r="V29" i="16"/>
  <c r="U27" i="16"/>
  <c r="U24" i="16"/>
  <c r="U21" i="16"/>
  <c r="U10" i="16"/>
  <c r="V7" i="16"/>
  <c r="V26" i="16"/>
  <c r="U70" i="16"/>
  <c r="V67" i="16"/>
  <c r="V43" i="16"/>
  <c r="V35" i="16"/>
  <c r="V12" i="16"/>
  <c r="V46" i="16"/>
  <c r="V38" i="16"/>
  <c r="V30" i="16"/>
  <c r="V22" i="16"/>
  <c r="V14" i="16"/>
  <c r="AA25" i="16" l="1"/>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90" i="16"/>
  <c r="AA91" i="16"/>
  <c r="AA92" i="16"/>
  <c r="AA93" i="16"/>
  <c r="AA94" i="16"/>
  <c r="AA95" i="16"/>
  <c r="AA96" i="16"/>
  <c r="AA97" i="16"/>
  <c r="AA98" i="16"/>
  <c r="AA99" i="16"/>
  <c r="AA100" i="16"/>
  <c r="AA101" i="16"/>
  <c r="AA102" i="16"/>
  <c r="AA103" i="16"/>
  <c r="AA104" i="16"/>
  <c r="AA105" i="16"/>
  <c r="AA106" i="16"/>
  <c r="AA107" i="16"/>
  <c r="AA108" i="16"/>
  <c r="AA109" i="16"/>
  <c r="AA110" i="16"/>
  <c r="AA111" i="16"/>
  <c r="AA112" i="16"/>
  <c r="AA113" i="16"/>
  <c r="AA114" i="16"/>
  <c r="AA115" i="16"/>
  <c r="AA116" i="16"/>
  <c r="AA3" i="16"/>
  <c r="W54" i="16"/>
  <c r="W55" i="16"/>
  <c r="W56" i="16"/>
  <c r="W57" i="16"/>
  <c r="W58" i="16"/>
  <c r="W59" i="16"/>
  <c r="W60" i="16"/>
  <c r="W61" i="16"/>
  <c r="W62" i="16"/>
  <c r="W63" i="16"/>
  <c r="W64" i="16"/>
  <c r="W65" i="16"/>
  <c r="W91" i="16"/>
  <c r="W92" i="16"/>
  <c r="AA13" i="15" l="1"/>
  <c r="AA14" i="15"/>
  <c r="AA15" i="15"/>
  <c r="AA16" i="15"/>
  <c r="AA17" i="15"/>
  <c r="AA18" i="15"/>
  <c r="AA19" i="15"/>
  <c r="AA20" i="15"/>
  <c r="AA3" i="15"/>
  <c r="AA4" i="15"/>
  <c r="AA5" i="15"/>
  <c r="AA6" i="15"/>
  <c r="AA7" i="15"/>
  <c r="AA8" i="15"/>
  <c r="AA9" i="15"/>
  <c r="AA10" i="15"/>
  <c r="AA11" i="15"/>
  <c r="AA12" i="15"/>
  <c r="F104" i="15"/>
  <c r="F105" i="15"/>
  <c r="F106" i="15"/>
  <c r="X34" i="16" l="1"/>
  <c r="Y34" i="16" s="1"/>
  <c r="X84" i="16"/>
  <c r="X31" i="16"/>
  <c r="Y31" i="16" s="1"/>
  <c r="X81" i="16"/>
  <c r="X87" i="16"/>
  <c r="Z12" i="16"/>
  <c r="Y29" i="16"/>
  <c r="X36" i="16"/>
  <c r="Y36" i="16" s="1"/>
  <c r="X42" i="16"/>
  <c r="Y42" i="16" s="1"/>
  <c r="X45" i="16"/>
  <c r="Y45" i="16" s="1"/>
  <c r="X46" i="16"/>
  <c r="Y46" i="16" s="1"/>
  <c r="X52" i="16"/>
  <c r="Y52" i="16" s="1"/>
  <c r="X78" i="16"/>
  <c r="X33" i="16"/>
  <c r="Y33" i="16" s="1"/>
  <c r="X47" i="16"/>
  <c r="Y47" i="16" s="1"/>
  <c r="X50" i="16"/>
  <c r="Y50" i="16" s="1"/>
  <c r="X49" i="16"/>
  <c r="Y49" i="16" s="1"/>
  <c r="X53" i="16"/>
  <c r="Y53" i="16" s="1"/>
  <c r="X82" i="16"/>
  <c r="X51" i="16"/>
  <c r="Y51" i="16" s="1"/>
  <c r="X83" i="16"/>
  <c r="X86" i="16"/>
  <c r="X90" i="16"/>
  <c r="X35" i="16"/>
  <c r="Y35" i="16" s="1"/>
  <c r="X80" i="16"/>
  <c r="Y28" i="16"/>
  <c r="X32" i="16"/>
  <c r="Y32" i="16" s="1"/>
  <c r="X38" i="16"/>
  <c r="Y38" i="16" s="1"/>
  <c r="X41" i="16"/>
  <c r="Y41" i="16" s="1"/>
  <c r="X44" i="16"/>
  <c r="Y44" i="16" s="1"/>
  <c r="X43" i="16"/>
  <c r="Y43" i="16" s="1"/>
  <c r="X85" i="16"/>
  <c r="X89" i="16"/>
  <c r="X30" i="16"/>
  <c r="Y30" i="16" s="1"/>
  <c r="X40" i="16"/>
  <c r="Y40" i="16" s="1"/>
  <c r="X79" i="16"/>
  <c r="X88" i="16"/>
  <c r="X48" i="16"/>
  <c r="Y48" i="16" s="1"/>
  <c r="X37" i="16"/>
  <c r="Y37" i="16" s="1"/>
  <c r="X39" i="16"/>
  <c r="Y39" i="16" s="1"/>
  <c r="Y23" i="16" l="1"/>
  <c r="Z23" i="16"/>
  <c r="Y27" i="16"/>
  <c r="Z27" i="16"/>
  <c r="Y15" i="16"/>
  <c r="Z15" i="16"/>
  <c r="Y13" i="16"/>
  <c r="Z13" i="16"/>
  <c r="Y6" i="16"/>
  <c r="Z6" i="16"/>
  <c r="Y8" i="16"/>
  <c r="Z8" i="16"/>
  <c r="Y25" i="16"/>
  <c r="Z25" i="16"/>
  <c r="Y17" i="16"/>
  <c r="Z17" i="16"/>
  <c r="Y9" i="16"/>
  <c r="Z9" i="16"/>
  <c r="Y24" i="16"/>
  <c r="Z24" i="16"/>
  <c r="Y4" i="16"/>
  <c r="Z4" i="16"/>
  <c r="Y19" i="16"/>
  <c r="Z19" i="16"/>
  <c r="Y22" i="16"/>
  <c r="Z22" i="16"/>
  <c r="Y11" i="16"/>
  <c r="Z11" i="16"/>
  <c r="Y14" i="16"/>
  <c r="Z14" i="16"/>
  <c r="Y10" i="16"/>
  <c r="Z10" i="16"/>
  <c r="Y20" i="16"/>
  <c r="Z20" i="16"/>
  <c r="Y5" i="16"/>
  <c r="Z5" i="16"/>
  <c r="Y21" i="16"/>
  <c r="Z21" i="16"/>
  <c r="Y26" i="16"/>
  <c r="Z26" i="16"/>
  <c r="Y18" i="16"/>
  <c r="Z18" i="16"/>
  <c r="Y7" i="16"/>
  <c r="Z7" i="16"/>
  <c r="Y16" i="16"/>
  <c r="Z16" i="16"/>
  <c r="Y80" i="16"/>
  <c r="Z80" i="16"/>
  <c r="Z77" i="16"/>
  <c r="Y77" i="16"/>
  <c r="Z74" i="16"/>
  <c r="Y74" i="16"/>
  <c r="Z69" i="16"/>
  <c r="Y69" i="16"/>
  <c r="Z90" i="16"/>
  <c r="Y90" i="16"/>
  <c r="Z82" i="16"/>
  <c r="Y82" i="16"/>
  <c r="Z70" i="16"/>
  <c r="Y70" i="16"/>
  <c r="Z73" i="16"/>
  <c r="Y73" i="16"/>
  <c r="Y72" i="16"/>
  <c r="Z72" i="16"/>
  <c r="Y83" i="16"/>
  <c r="Z83" i="16"/>
  <c r="Y75" i="16"/>
  <c r="Z75" i="16"/>
  <c r="Y67" i="16"/>
  <c r="Z67" i="16"/>
  <c r="Y88" i="16"/>
  <c r="Z88" i="16"/>
  <c r="Z89" i="16"/>
  <c r="Y89" i="16"/>
  <c r="Y84" i="16"/>
  <c r="Z84" i="16"/>
  <c r="Z86" i="16"/>
  <c r="Y86" i="16"/>
  <c r="Y79" i="16"/>
  <c r="Z79" i="16"/>
  <c r="Z85" i="16"/>
  <c r="Y85" i="16"/>
  <c r="Y87" i="16"/>
  <c r="Z87" i="16"/>
  <c r="Y76" i="16"/>
  <c r="Z76" i="16"/>
  <c r="Y71" i="16"/>
  <c r="Z71" i="16"/>
  <c r="Z78" i="16"/>
  <c r="Y78" i="16"/>
  <c r="Z81" i="16"/>
  <c r="Y81" i="16"/>
  <c r="Y68" i="16"/>
  <c r="Z68" i="16"/>
  <c r="AB34" i="16"/>
  <c r="AB39" i="16"/>
  <c r="AB5" i="16"/>
  <c r="AE77" i="16"/>
  <c r="AE78" i="16"/>
  <c r="AE79" i="16"/>
  <c r="AE80" i="16"/>
  <c r="AE81" i="16"/>
  <c r="AE76" i="16"/>
  <c r="J39" i="38"/>
  <c r="K37" i="44" s="1"/>
  <c r="U37" i="44" s="1"/>
  <c r="K39" i="38"/>
  <c r="L39" i="38" s="1"/>
  <c r="M39" i="38" s="1"/>
  <c r="J40" i="38"/>
  <c r="K38" i="44" s="1"/>
  <c r="U38" i="44" s="1"/>
  <c r="K40" i="38"/>
  <c r="L40" i="38" s="1"/>
  <c r="M40" i="38" s="1"/>
  <c r="J41" i="38"/>
  <c r="K39" i="44" s="1"/>
  <c r="U39" i="44" s="1"/>
  <c r="K41" i="38"/>
  <c r="L41" i="38" s="1"/>
  <c r="M41" i="38" s="1"/>
  <c r="J42" i="38"/>
  <c r="K40" i="44" s="1"/>
  <c r="U40" i="44" s="1"/>
  <c r="K42" i="38"/>
  <c r="L42" i="38" s="1"/>
  <c r="M42" i="38" s="1"/>
  <c r="T91" i="16"/>
  <c r="V91" i="16" s="1"/>
  <c r="J92" i="16"/>
  <c r="K14" i="38"/>
  <c r="N40" i="38" l="1"/>
  <c r="N42" i="38"/>
  <c r="N41" i="38"/>
  <c r="N39" i="38"/>
  <c r="X66" i="16"/>
  <c r="AB66" i="16" s="1"/>
  <c r="AB47" i="16"/>
  <c r="AB45" i="16"/>
  <c r="X115" i="16"/>
  <c r="AB115" i="16" s="1"/>
  <c r="X57" i="16"/>
  <c r="AB57" i="16" s="1"/>
  <c r="AB33" i="16"/>
  <c r="AB18" i="16"/>
  <c r="AB98" i="16"/>
  <c r="X104" i="16"/>
  <c r="AB104" i="16" s="1"/>
  <c r="AB78" i="16"/>
  <c r="X112" i="16"/>
  <c r="AB112" i="16" s="1"/>
  <c r="AB79" i="16"/>
  <c r="AB29" i="16"/>
  <c r="AB22" i="16"/>
  <c r="AB102" i="16"/>
  <c r="AB31" i="16"/>
  <c r="X111" i="16"/>
  <c r="AB111" i="16" s="1"/>
  <c r="AB41" i="16"/>
  <c r="AB43" i="16"/>
  <c r="AB26" i="16"/>
  <c r="X106" i="16"/>
  <c r="AB106" i="16" s="1"/>
  <c r="AB10" i="16"/>
  <c r="AB12" i="16"/>
  <c r="X108" i="16"/>
  <c r="AB108" i="16" s="1"/>
  <c r="AB35" i="16"/>
  <c r="AB30" i="16"/>
  <c r="X110" i="16"/>
  <c r="AB110" i="16" s="1"/>
  <c r="AB38" i="16"/>
  <c r="AB16" i="16"/>
  <c r="AB19" i="16"/>
  <c r="AB99" i="16"/>
  <c r="AB20" i="16"/>
  <c r="AB101" i="16"/>
  <c r="AB53" i="16"/>
  <c r="AB37" i="16"/>
  <c r="X55" i="16"/>
  <c r="AB55" i="16" s="1"/>
  <c r="X64" i="16"/>
  <c r="AB64" i="16" s="1"/>
  <c r="X63" i="16"/>
  <c r="AB63" i="16" s="1"/>
  <c r="AB70" i="16"/>
  <c r="AB6" i="16"/>
  <c r="X56" i="16"/>
  <c r="AB56" i="16" s="1"/>
  <c r="AB14" i="16"/>
  <c r="AB27" i="16"/>
  <c r="X107" i="16"/>
  <c r="AB107" i="16" s="1"/>
  <c r="AB28" i="16"/>
  <c r="X61" i="16"/>
  <c r="AB61" i="16" s="1"/>
  <c r="X54" i="16"/>
  <c r="AB54" i="16" s="1"/>
  <c r="AB24" i="16"/>
  <c r="AB96" i="16"/>
  <c r="X62" i="16"/>
  <c r="AB62" i="16" s="1"/>
  <c r="AB72" i="16"/>
  <c r="AB40" i="16"/>
  <c r="AB82" i="16"/>
  <c r="AB69" i="16"/>
  <c r="AB7" i="16"/>
  <c r="AB75" i="16"/>
  <c r="X58" i="16"/>
  <c r="AB58" i="16" s="1"/>
  <c r="AB100" i="16"/>
  <c r="AB83" i="16"/>
  <c r="AB74" i="16"/>
  <c r="AB9" i="16"/>
  <c r="AB21" i="16"/>
  <c r="AB44" i="16"/>
  <c r="AB8" i="16"/>
  <c r="AB90" i="16"/>
  <c r="AB67" i="16"/>
  <c r="AB80" i="16"/>
  <c r="AB51" i="16"/>
  <c r="X116" i="16"/>
  <c r="AB116" i="16" s="1"/>
  <c r="AB52" i="16"/>
  <c r="X113" i="16"/>
  <c r="AB113" i="16" s="1"/>
  <c r="AB42" i="16"/>
  <c r="AB71" i="16"/>
  <c r="AB46" i="16"/>
  <c r="X91" i="16"/>
  <c r="AB91" i="16" s="1"/>
  <c r="AB68" i="16"/>
  <c r="AB23" i="16"/>
  <c r="X59" i="16"/>
  <c r="AB59" i="16" s="1"/>
  <c r="X93" i="16"/>
  <c r="AB93" i="16" s="1"/>
  <c r="X60" i="16"/>
  <c r="AB60" i="16" s="1"/>
  <c r="AB13" i="16"/>
  <c r="X105" i="16"/>
  <c r="AB105" i="16" s="1"/>
  <c r="AB81" i="16"/>
  <c r="AB15" i="16"/>
  <c r="AB95" i="16"/>
  <c r="AB36" i="16"/>
  <c r="AB25" i="16"/>
  <c r="AB32" i="16"/>
  <c r="AB94" i="16"/>
  <c r="AB103" i="16"/>
  <c r="AB48" i="16"/>
  <c r="AB50" i="16"/>
  <c r="X114" i="16"/>
  <c r="AB114" i="16" s="1"/>
  <c r="AB17" i="16"/>
  <c r="AB49" i="16"/>
  <c r="AB97" i="16"/>
  <c r="AB76" i="16"/>
  <c r="AB77" i="16"/>
  <c r="X109" i="16"/>
  <c r="AB109" i="16" s="1"/>
  <c r="AB73" i="16"/>
  <c r="U91" i="16"/>
  <c r="AB3" i="16" l="1"/>
  <c r="AD3" i="16"/>
  <c r="X92" i="16"/>
  <c r="AB92" i="16" s="1"/>
  <c r="X65" i="16"/>
  <c r="X117" i="16"/>
  <c r="S96" i="16"/>
  <c r="T96" i="16"/>
  <c r="U96" i="16" l="1"/>
  <c r="V96" i="16"/>
  <c r="H116" i="15" l="1"/>
  <c r="H117" i="15"/>
  <c r="H119" i="15"/>
  <c r="H120" i="15"/>
  <c r="H121" i="15"/>
  <c r="H122" i="15"/>
  <c r="H123" i="15"/>
  <c r="H124" i="15"/>
  <c r="H125" i="15"/>
  <c r="H126" i="15"/>
  <c r="H127" i="15"/>
  <c r="H128" i="15"/>
  <c r="H129" i="15"/>
  <c r="H130" i="15"/>
  <c r="H131" i="15"/>
  <c r="H115" i="15"/>
  <c r="F96" i="8"/>
  <c r="F97" i="8"/>
  <c r="F98" i="8"/>
  <c r="F99" i="8"/>
  <c r="F100" i="8"/>
  <c r="F101" i="8"/>
  <c r="F102" i="8"/>
  <c r="F103" i="8"/>
  <c r="F104" i="8"/>
  <c r="F105" i="8"/>
  <c r="F106" i="8"/>
  <c r="F107" i="8"/>
  <c r="F108" i="8"/>
  <c r="F109" i="8"/>
  <c r="F110" i="8"/>
  <c r="I127" i="16" s="1"/>
  <c r="F111" i="8"/>
  <c r="F112" i="8"/>
  <c r="F95" i="8"/>
  <c r="J36" i="15" l="1"/>
  <c r="K36" i="15"/>
  <c r="J37" i="15"/>
  <c r="K37" i="15"/>
  <c r="J38" i="15"/>
  <c r="K38" i="15"/>
  <c r="J39" i="15"/>
  <c r="K39" i="15"/>
  <c r="J40" i="15"/>
  <c r="K40" i="15"/>
  <c r="J41" i="15"/>
  <c r="K41" i="15"/>
  <c r="J42" i="15"/>
  <c r="K42" i="15"/>
  <c r="J43" i="15"/>
  <c r="K43" i="15"/>
  <c r="J44" i="15"/>
  <c r="K44" i="15"/>
  <c r="J45" i="15"/>
  <c r="K45" i="15"/>
  <c r="J46" i="15"/>
  <c r="K46" i="15"/>
  <c r="J47" i="15"/>
  <c r="K47" i="15"/>
  <c r="J48" i="15"/>
  <c r="K48" i="15"/>
  <c r="J49" i="15"/>
  <c r="K49" i="15"/>
  <c r="J50" i="15"/>
  <c r="K50" i="15"/>
  <c r="J51" i="15"/>
  <c r="K51" i="15"/>
  <c r="J52" i="15"/>
  <c r="K52" i="15"/>
  <c r="J53" i="15"/>
  <c r="K53" i="15"/>
  <c r="J54" i="15"/>
  <c r="K54" i="15"/>
  <c r="J55" i="15"/>
  <c r="K55" i="15"/>
  <c r="J56" i="15"/>
  <c r="K56" i="15"/>
  <c r="J57" i="15"/>
  <c r="K57" i="15"/>
  <c r="J58" i="15"/>
  <c r="K58" i="15"/>
  <c r="J59" i="15"/>
  <c r="K59" i="15"/>
  <c r="J60" i="15"/>
  <c r="K60" i="15"/>
  <c r="J61" i="15"/>
  <c r="K61" i="15"/>
  <c r="J62" i="15"/>
  <c r="K62" i="15"/>
  <c r="K3" i="15"/>
  <c r="J46" i="38"/>
  <c r="K46" i="38"/>
  <c r="L46" i="38" s="1"/>
  <c r="M46" i="38" s="1"/>
  <c r="N46" i="38" s="1"/>
  <c r="J47" i="38"/>
  <c r="K47" i="38"/>
  <c r="L47" i="38" s="1"/>
  <c r="M47" i="38" s="1"/>
  <c r="N47" i="38" s="1"/>
  <c r="J48" i="38"/>
  <c r="K48" i="38"/>
  <c r="J49" i="38"/>
  <c r="K49" i="38"/>
  <c r="J50" i="38"/>
  <c r="K50" i="38"/>
  <c r="J51" i="38"/>
  <c r="K51" i="38"/>
  <c r="J52" i="38"/>
  <c r="K52" i="38"/>
  <c r="J53" i="38"/>
  <c r="K53" i="38"/>
  <c r="J54" i="38"/>
  <c r="K54" i="38"/>
  <c r="J55" i="38"/>
  <c r="K55" i="38"/>
  <c r="J56" i="38"/>
  <c r="K56" i="38"/>
  <c r="J57" i="38"/>
  <c r="K57" i="38"/>
  <c r="J58" i="38"/>
  <c r="K58" i="38"/>
  <c r="J59" i="38"/>
  <c r="K59" i="38"/>
  <c r="J60" i="38"/>
  <c r="K60" i="38"/>
  <c r="J61" i="38"/>
  <c r="K61" i="38"/>
  <c r="J62" i="38"/>
  <c r="K62" i="38"/>
  <c r="J63" i="38"/>
  <c r="K63" i="38"/>
  <c r="J64" i="38"/>
  <c r="K64" i="38"/>
  <c r="J65" i="38"/>
  <c r="K65" i="38"/>
  <c r="J66" i="38"/>
  <c r="K66" i="38"/>
  <c r="J67" i="38"/>
  <c r="K67" i="38"/>
  <c r="J68" i="38"/>
  <c r="K68" i="38"/>
  <c r="J69" i="38"/>
  <c r="K69" i="38"/>
  <c r="J70" i="38"/>
  <c r="K70" i="38"/>
  <c r="J71" i="38"/>
  <c r="K71" i="38"/>
  <c r="J72" i="38"/>
  <c r="K72" i="38"/>
  <c r="J73" i="38"/>
  <c r="K73" i="38"/>
  <c r="J74" i="38"/>
  <c r="K74" i="38"/>
  <c r="J75" i="38"/>
  <c r="K75" i="38"/>
  <c r="J76" i="38"/>
  <c r="K76" i="38"/>
  <c r="J77" i="38"/>
  <c r="K77" i="38"/>
  <c r="J78" i="38"/>
  <c r="K78" i="38"/>
  <c r="J79" i="38"/>
  <c r="K79" i="38"/>
  <c r="J80" i="38"/>
  <c r="K80" i="38"/>
  <c r="J81" i="38"/>
  <c r="K81" i="38"/>
  <c r="J82" i="38"/>
  <c r="K82" i="38"/>
  <c r="J83" i="38"/>
  <c r="K83" i="38"/>
  <c r="J84" i="38"/>
  <c r="K84" i="38"/>
  <c r="J85" i="38"/>
  <c r="K85" i="38"/>
  <c r="J86" i="38"/>
  <c r="K86" i="38"/>
  <c r="J87" i="38"/>
  <c r="K87" i="38"/>
  <c r="J88" i="38"/>
  <c r="K88" i="38"/>
  <c r="J89" i="38"/>
  <c r="K89" i="38"/>
  <c r="J90" i="38"/>
  <c r="K90" i="38"/>
  <c r="J91" i="38"/>
  <c r="K91" i="38"/>
  <c r="J92" i="38"/>
  <c r="K92" i="38"/>
  <c r="J93" i="38"/>
  <c r="K93" i="38"/>
  <c r="J94" i="38"/>
  <c r="K94" i="38"/>
  <c r="J95" i="38"/>
  <c r="K95" i="38"/>
  <c r="J96" i="38"/>
  <c r="K96" i="38"/>
  <c r="J97" i="38"/>
  <c r="K97" i="38"/>
  <c r="J98" i="38"/>
  <c r="K98" i="38"/>
  <c r="J99" i="38"/>
  <c r="K99" i="38"/>
  <c r="J100" i="38"/>
  <c r="K100" i="38"/>
  <c r="J101" i="38"/>
  <c r="K101" i="38"/>
  <c r="J102" i="38"/>
  <c r="K102" i="38"/>
  <c r="J103" i="38"/>
  <c r="K103" i="38"/>
  <c r="J104" i="38"/>
  <c r="K104" i="38"/>
  <c r="Y91" i="16" l="1"/>
  <c r="Y96" i="16"/>
  <c r="J117" i="16" l="1"/>
  <c r="J65" i="16"/>
  <c r="H118" i="15" l="1"/>
  <c r="J63" i="15"/>
  <c r="K63" i="15"/>
  <c r="S93" i="16" l="1"/>
  <c r="T93" i="16"/>
  <c r="S94" i="16"/>
  <c r="T94" i="16"/>
  <c r="S95" i="16"/>
  <c r="T95" i="16"/>
  <c r="S97" i="16"/>
  <c r="T97" i="16"/>
  <c r="S98" i="16"/>
  <c r="T98" i="16"/>
  <c r="S99" i="16"/>
  <c r="T99" i="16"/>
  <c r="S100" i="16"/>
  <c r="T100" i="16"/>
  <c r="S101" i="16"/>
  <c r="T101" i="16"/>
  <c r="S102" i="16"/>
  <c r="T102" i="16"/>
  <c r="S103" i="16"/>
  <c r="T103" i="16"/>
  <c r="S104" i="16"/>
  <c r="T104" i="16"/>
  <c r="S105" i="16"/>
  <c r="T105" i="16"/>
  <c r="S106" i="16"/>
  <c r="T106" i="16"/>
  <c r="T66" i="16"/>
  <c r="S66" i="16"/>
  <c r="U66" i="16" l="1"/>
  <c r="V101" i="16"/>
  <c r="V97" i="16"/>
  <c r="V106" i="16"/>
  <c r="V102" i="16"/>
  <c r="U93" i="16"/>
  <c r="U104" i="16"/>
  <c r="U100" i="16"/>
  <c r="U95" i="16"/>
  <c r="U106" i="16"/>
  <c r="V105" i="16"/>
  <c r="U98" i="16"/>
  <c r="V93" i="16"/>
  <c r="V104" i="16"/>
  <c r="V66" i="16"/>
  <c r="U103" i="16"/>
  <c r="U99" i="16"/>
  <c r="U94" i="16"/>
  <c r="U3" i="16"/>
  <c r="U105" i="16"/>
  <c r="V94" i="16"/>
  <c r="V98" i="16"/>
  <c r="U101" i="16"/>
  <c r="V103" i="16"/>
  <c r="V100" i="16"/>
  <c r="U97" i="16"/>
  <c r="U102" i="16"/>
  <c r="V99" i="16"/>
  <c r="V95" i="16"/>
  <c r="V3" i="16"/>
  <c r="K117" i="16" l="1"/>
  <c r="L117" i="16"/>
  <c r="M117" i="16"/>
  <c r="N117" i="16"/>
  <c r="O117" i="16"/>
  <c r="P117" i="16"/>
  <c r="Q117" i="16"/>
  <c r="K5" i="38"/>
  <c r="L5" i="38" s="1"/>
  <c r="M5" i="38" s="1"/>
  <c r="K6" i="38"/>
  <c r="L6" i="38" s="1"/>
  <c r="M6" i="38" s="1"/>
  <c r="K7" i="38"/>
  <c r="L7" i="38" s="1"/>
  <c r="M7" i="38" s="1"/>
  <c r="K8" i="38"/>
  <c r="L8" i="38" s="1"/>
  <c r="M8" i="38" s="1"/>
  <c r="K9" i="38"/>
  <c r="L9" i="38" s="1"/>
  <c r="M9" i="38" s="1"/>
  <c r="W94" i="16" s="1"/>
  <c r="K10" i="38"/>
  <c r="L10" i="38" s="1"/>
  <c r="M10" i="38" s="1"/>
  <c r="K11" i="38"/>
  <c r="L11" i="38" s="1"/>
  <c r="M11" i="38" s="1"/>
  <c r="K12" i="38"/>
  <c r="L12" i="38" s="1"/>
  <c r="M12" i="38" s="1"/>
  <c r="K13" i="38"/>
  <c r="L13" i="38" s="1"/>
  <c r="M13" i="38" s="1"/>
  <c r="L14" i="38"/>
  <c r="M14" i="38" s="1"/>
  <c r="K15" i="38"/>
  <c r="L15" i="38" s="1"/>
  <c r="M15" i="38" s="1"/>
  <c r="K16" i="38"/>
  <c r="L16" i="38" s="1"/>
  <c r="M16" i="38" s="1"/>
  <c r="K17" i="38"/>
  <c r="L17" i="38" s="1"/>
  <c r="M17" i="38" s="1"/>
  <c r="K18" i="38"/>
  <c r="L18" i="38" s="1"/>
  <c r="M18" i="38" s="1"/>
  <c r="K19" i="38"/>
  <c r="L19" i="38" s="1"/>
  <c r="M19" i="38" s="1"/>
  <c r="K20" i="38"/>
  <c r="L20" i="38" s="1"/>
  <c r="M20" i="38" s="1"/>
  <c r="W29" i="16"/>
  <c r="K21" i="38"/>
  <c r="L21" i="38" s="1"/>
  <c r="M21" i="38" s="1"/>
  <c r="K22" i="38"/>
  <c r="L22" i="38" s="1"/>
  <c r="M22" i="38" s="1"/>
  <c r="K23" i="38"/>
  <c r="L23" i="38" s="1"/>
  <c r="M23" i="38" s="1"/>
  <c r="K24" i="38"/>
  <c r="L24" i="38" s="1"/>
  <c r="M24" i="38" s="1"/>
  <c r="K25" i="38"/>
  <c r="L25" i="38" s="1"/>
  <c r="M25" i="38" s="1"/>
  <c r="K26" i="38"/>
  <c r="L26" i="38" s="1"/>
  <c r="M26" i="38" s="1"/>
  <c r="K27" i="38"/>
  <c r="L27" i="38" s="1"/>
  <c r="M27" i="38" s="1"/>
  <c r="K28" i="38"/>
  <c r="L28" i="38" s="1"/>
  <c r="M28" i="38" s="1"/>
  <c r="K29" i="38"/>
  <c r="L29" i="38" s="1"/>
  <c r="M29" i="38" s="1"/>
  <c r="K30" i="38"/>
  <c r="L30" i="38" s="1"/>
  <c r="M30" i="38" s="1"/>
  <c r="K31" i="38"/>
  <c r="L31" i="38" s="1"/>
  <c r="M31" i="38" s="1"/>
  <c r="K32" i="38"/>
  <c r="L32" i="38" s="1"/>
  <c r="M32" i="38" s="1"/>
  <c r="K33" i="38"/>
  <c r="L33" i="38" s="1"/>
  <c r="M33" i="38" s="1"/>
  <c r="W80" i="16"/>
  <c r="K34" i="38"/>
  <c r="L34" i="38" s="1"/>
  <c r="M34" i="38" s="1"/>
  <c r="W82" i="16"/>
  <c r="K35" i="38"/>
  <c r="L35" i="38" s="1"/>
  <c r="M35" i="38" s="1"/>
  <c r="W85" i="16"/>
  <c r="K36" i="38"/>
  <c r="L36" i="38" s="1"/>
  <c r="M36" i="38" s="1"/>
  <c r="K37" i="38"/>
  <c r="L37" i="38" s="1"/>
  <c r="M37" i="38" s="1"/>
  <c r="K38" i="38"/>
  <c r="L38" i="38" s="1"/>
  <c r="M38" i="38" s="1"/>
  <c r="K43" i="38"/>
  <c r="L43" i="38" s="1"/>
  <c r="M43" i="38" s="1"/>
  <c r="N43" i="38" s="1"/>
  <c r="K44" i="38"/>
  <c r="L44" i="38" s="1"/>
  <c r="M44" i="38" s="1"/>
  <c r="N44" i="38" s="1"/>
  <c r="K45" i="38"/>
  <c r="L45" i="38" s="1"/>
  <c r="M45" i="38" s="1"/>
  <c r="N45" i="38" s="1"/>
  <c r="W79" i="16" l="1"/>
  <c r="W27" i="16"/>
  <c r="W78" i="16"/>
  <c r="W34" i="16"/>
  <c r="W84" i="16"/>
  <c r="W31" i="16"/>
  <c r="W96" i="16"/>
  <c r="W95" i="16"/>
  <c r="W76" i="16"/>
  <c r="W68" i="16"/>
  <c r="W26" i="16"/>
  <c r="W22" i="16"/>
  <c r="W21" i="16"/>
  <c r="W16" i="16"/>
  <c r="W72" i="16"/>
  <c r="W77" i="16"/>
  <c r="W30" i="16"/>
  <c r="W15" i="16"/>
  <c r="W17" i="16"/>
  <c r="W74" i="16"/>
  <c r="W73" i="16"/>
  <c r="W9" i="16"/>
  <c r="W23" i="16"/>
  <c r="W70" i="16"/>
  <c r="W20" i="16"/>
  <c r="W12" i="16"/>
  <c r="W75" i="16"/>
  <c r="W69" i="16"/>
  <c r="W28" i="16"/>
  <c r="W19" i="16"/>
  <c r="W13" i="16"/>
  <c r="W71" i="16"/>
  <c r="W83" i="16"/>
  <c r="W98" i="16"/>
  <c r="W18" i="16"/>
  <c r="W11" i="16"/>
  <c r="W10" i="16"/>
  <c r="W33" i="16"/>
  <c r="W35" i="16"/>
  <c r="W25" i="16"/>
  <c r="W81" i="16"/>
  <c r="W97" i="16"/>
  <c r="W67" i="16"/>
  <c r="W24" i="16"/>
  <c r="W7" i="16"/>
  <c r="W4" i="16"/>
  <c r="W14" i="16"/>
  <c r="W8" i="16"/>
  <c r="W66" i="16"/>
  <c r="W6" i="16"/>
  <c r="W93" i="16"/>
  <c r="W32" i="16"/>
  <c r="N30" i="38"/>
  <c r="N36" i="38"/>
  <c r="N35" i="38"/>
  <c r="N29" i="38"/>
  <c r="N28" i="38"/>
  <c r="N31" i="38"/>
  <c r="N38" i="38"/>
  <c r="N27" i="38"/>
  <c r="N37" i="38"/>
  <c r="N32" i="38"/>
  <c r="N34" i="38"/>
  <c r="N33" i="38"/>
  <c r="N20" i="38"/>
  <c r="N26" i="38"/>
  <c r="N23" i="38"/>
  <c r="N19" i="38"/>
  <c r="N14" i="38"/>
  <c r="N6" i="38"/>
  <c r="N22" i="38"/>
  <c r="N18" i="38"/>
  <c r="N13" i="38"/>
  <c r="N5" i="38"/>
  <c r="N24" i="38"/>
  <c r="N17" i="38"/>
  <c r="N12" i="38"/>
  <c r="N21" i="38"/>
  <c r="N11" i="38"/>
  <c r="N25" i="38"/>
  <c r="N16" i="38"/>
  <c r="N15" i="38"/>
  <c r="N9" i="38"/>
  <c r="N10" i="38"/>
  <c r="N8" i="38"/>
  <c r="N7" i="38"/>
  <c r="Y94" i="16" l="1"/>
  <c r="W104" i="16"/>
  <c r="W105" i="16"/>
  <c r="W106" i="16"/>
  <c r="S107" i="16"/>
  <c r="T107" i="16"/>
  <c r="W107" i="16"/>
  <c r="S108" i="16"/>
  <c r="T108" i="16"/>
  <c r="W108" i="16"/>
  <c r="Y108" i="16"/>
  <c r="S109" i="16"/>
  <c r="T109" i="16"/>
  <c r="W109" i="16"/>
  <c r="Y109" i="16"/>
  <c r="S110" i="16"/>
  <c r="T110" i="16"/>
  <c r="W110" i="16"/>
  <c r="Y110" i="16"/>
  <c r="S111" i="16"/>
  <c r="T111" i="16"/>
  <c r="W111" i="16"/>
  <c r="Y111" i="16"/>
  <c r="S112" i="16"/>
  <c r="T112" i="16"/>
  <c r="W112" i="16"/>
  <c r="Y112" i="16"/>
  <c r="S113" i="16"/>
  <c r="T113" i="16"/>
  <c r="W113" i="16"/>
  <c r="Y113" i="16"/>
  <c r="S114" i="16"/>
  <c r="T114" i="16"/>
  <c r="W114" i="16"/>
  <c r="Y114" i="16"/>
  <c r="S115" i="16"/>
  <c r="T115" i="16"/>
  <c r="W115" i="16"/>
  <c r="Y115" i="16"/>
  <c r="S116" i="16"/>
  <c r="T116" i="16"/>
  <c r="W116" i="16"/>
  <c r="Y116" i="16"/>
  <c r="S54" i="16"/>
  <c r="T54" i="16"/>
  <c r="Y54" i="16"/>
  <c r="S55" i="16"/>
  <c r="T55" i="16"/>
  <c r="Y55" i="16"/>
  <c r="S56" i="16"/>
  <c r="T56" i="16"/>
  <c r="Y56" i="16"/>
  <c r="S57" i="16"/>
  <c r="T57" i="16"/>
  <c r="Y57" i="16"/>
  <c r="S58" i="16"/>
  <c r="T58" i="16"/>
  <c r="Y58" i="16"/>
  <c r="S59" i="16"/>
  <c r="T59" i="16"/>
  <c r="Y59" i="16"/>
  <c r="S60" i="16"/>
  <c r="T60" i="16"/>
  <c r="Y60" i="16"/>
  <c r="S61" i="16"/>
  <c r="T61" i="16"/>
  <c r="Y61" i="16"/>
  <c r="S62" i="16"/>
  <c r="T62" i="16"/>
  <c r="Y62" i="16"/>
  <c r="S63" i="16"/>
  <c r="T63" i="16"/>
  <c r="Y63" i="16"/>
  <c r="S64" i="16"/>
  <c r="T64" i="16"/>
  <c r="Y64" i="16"/>
  <c r="U60" i="16" l="1"/>
  <c r="T65" i="16"/>
  <c r="U108" i="16"/>
  <c r="V116" i="16"/>
  <c r="U110" i="16"/>
  <c r="U109" i="16"/>
  <c r="V60" i="16"/>
  <c r="V58" i="16"/>
  <c r="U61" i="16"/>
  <c r="V61" i="16"/>
  <c r="U59" i="16"/>
  <c r="U57" i="16"/>
  <c r="V55" i="16"/>
  <c r="U107" i="16"/>
  <c r="V109" i="16"/>
  <c r="U62" i="16"/>
  <c r="U115" i="16"/>
  <c r="U113" i="16"/>
  <c r="U111" i="16"/>
  <c r="U114" i="16"/>
  <c r="V108" i="16"/>
  <c r="V64" i="16"/>
  <c r="U63" i="16"/>
  <c r="U58" i="16"/>
  <c r="U56" i="16"/>
  <c r="U54" i="16"/>
  <c r="U116" i="16"/>
  <c r="V114" i="16"/>
  <c r="U112" i="16"/>
  <c r="V110" i="16"/>
  <c r="V107" i="16"/>
  <c r="V62" i="16"/>
  <c r="U64" i="16"/>
  <c r="V59" i="16"/>
  <c r="V57" i="16"/>
  <c r="U55" i="16"/>
  <c r="V115" i="16"/>
  <c r="V111" i="16"/>
  <c r="V112" i="16"/>
  <c r="V113" i="16"/>
  <c r="V54" i="16"/>
  <c r="V56" i="16"/>
  <c r="V63" i="16"/>
  <c r="Y98" i="16" l="1"/>
  <c r="Y97" i="16"/>
  <c r="K105" i="38" l="1"/>
  <c r="K106" i="38"/>
  <c r="K107" i="38"/>
  <c r="K108" i="38"/>
  <c r="K109" i="38"/>
  <c r="K110" i="38"/>
  <c r="K111" i="38"/>
  <c r="K112" i="38"/>
  <c r="K92" i="16"/>
  <c r="L92" i="16"/>
  <c r="M92" i="16"/>
  <c r="N92" i="16"/>
  <c r="O92" i="16"/>
  <c r="P92" i="16"/>
  <c r="Q92" i="16"/>
  <c r="R92" i="16"/>
  <c r="W102" i="16" l="1"/>
  <c r="W103" i="16"/>
  <c r="J5" i="38" l="1"/>
  <c r="K3" i="44" s="1"/>
  <c r="J6" i="38"/>
  <c r="K4" i="44" s="1"/>
  <c r="U4" i="44" s="1"/>
  <c r="J7" i="38"/>
  <c r="K5" i="44" s="1"/>
  <c r="U5" i="44" s="1"/>
  <c r="J8" i="38"/>
  <c r="K6" i="44" s="1"/>
  <c r="U6" i="44" s="1"/>
  <c r="J9" i="38"/>
  <c r="K7" i="44" s="1"/>
  <c r="U7" i="44" s="1"/>
  <c r="J10" i="38"/>
  <c r="K8" i="44" s="1"/>
  <c r="U8" i="44" s="1"/>
  <c r="J11" i="38"/>
  <c r="K9" i="44" s="1"/>
  <c r="U9" i="44" s="1"/>
  <c r="J12" i="38"/>
  <c r="K10" i="44" s="1"/>
  <c r="U10" i="44" s="1"/>
  <c r="J13" i="38"/>
  <c r="K11" i="44" s="1"/>
  <c r="U11" i="44" s="1"/>
  <c r="J14" i="38"/>
  <c r="K12" i="44" s="1"/>
  <c r="U12" i="44" s="1"/>
  <c r="J15" i="38"/>
  <c r="K13" i="44" s="1"/>
  <c r="U13" i="44" s="1"/>
  <c r="J16" i="38"/>
  <c r="K14" i="44" s="1"/>
  <c r="U14" i="44" s="1"/>
  <c r="J17" i="38"/>
  <c r="K15" i="44" s="1"/>
  <c r="U15" i="44" s="1"/>
  <c r="J18" i="38"/>
  <c r="K16" i="44" s="1"/>
  <c r="U16" i="44" s="1"/>
  <c r="J19" i="38"/>
  <c r="K17" i="44" s="1"/>
  <c r="U17" i="44" s="1"/>
  <c r="J20" i="38"/>
  <c r="K18" i="44" s="1"/>
  <c r="U18" i="44" s="1"/>
  <c r="J21" i="38"/>
  <c r="K19" i="44" s="1"/>
  <c r="U19" i="44" s="1"/>
  <c r="J22" i="38"/>
  <c r="K20" i="44" s="1"/>
  <c r="U20" i="44" s="1"/>
  <c r="J23" i="38"/>
  <c r="K21" i="44" s="1"/>
  <c r="U21" i="44" s="1"/>
  <c r="J24" i="38"/>
  <c r="K22" i="44" s="1"/>
  <c r="U22" i="44" s="1"/>
  <c r="J25" i="38"/>
  <c r="K23" i="44" s="1"/>
  <c r="U23" i="44" s="1"/>
  <c r="J26" i="38"/>
  <c r="K24" i="44" s="1"/>
  <c r="U24" i="44" s="1"/>
  <c r="J27" i="38"/>
  <c r="K25" i="44" s="1"/>
  <c r="U25" i="44" s="1"/>
  <c r="J28" i="38"/>
  <c r="K26" i="44" s="1"/>
  <c r="U26" i="44" s="1"/>
  <c r="J29" i="38"/>
  <c r="K27" i="44" s="1"/>
  <c r="U27" i="44" s="1"/>
  <c r="J30" i="38"/>
  <c r="K28" i="44" s="1"/>
  <c r="U28" i="44" s="1"/>
  <c r="J31" i="38"/>
  <c r="K29" i="44" s="1"/>
  <c r="U29" i="44" s="1"/>
  <c r="J32" i="38"/>
  <c r="K30" i="44" s="1"/>
  <c r="U30" i="44" s="1"/>
  <c r="J33" i="38"/>
  <c r="K31" i="44" s="1"/>
  <c r="U31" i="44" s="1"/>
  <c r="J34" i="38"/>
  <c r="K32" i="44" s="1"/>
  <c r="U32" i="44" s="1"/>
  <c r="J35" i="38"/>
  <c r="K33" i="44" s="1"/>
  <c r="U33" i="44" s="1"/>
  <c r="J36" i="38"/>
  <c r="K34" i="44" s="1"/>
  <c r="U34" i="44" s="1"/>
  <c r="J37" i="38"/>
  <c r="K35" i="44" s="1"/>
  <c r="U35" i="44" s="1"/>
  <c r="J38" i="38"/>
  <c r="K36" i="44" s="1"/>
  <c r="U36" i="44" s="1"/>
  <c r="J43" i="38"/>
  <c r="J44" i="38"/>
  <c r="J45" i="38"/>
  <c r="J105" i="38"/>
  <c r="J106" i="38"/>
  <c r="J107" i="38"/>
  <c r="J108" i="38"/>
  <c r="J109" i="38"/>
  <c r="J110" i="38"/>
  <c r="J111" i="38"/>
  <c r="J112" i="38"/>
  <c r="K41" i="44" l="1"/>
  <c r="U41" i="44" s="1"/>
  <c r="U3" i="44"/>
  <c r="W101" i="16"/>
  <c r="W100" i="16"/>
  <c r="W5" i="16"/>
  <c r="K43" i="44" l="1"/>
  <c r="W3" i="16"/>
  <c r="AE3" i="16" s="1"/>
  <c r="W99" i="16"/>
  <c r="Y105" i="16" l="1"/>
  <c r="Y99" i="16" l="1"/>
  <c r="Y107" i="16"/>
  <c r="Y106" i="16"/>
  <c r="Z29" i="16"/>
  <c r="Z3" i="16"/>
  <c r="Y103" i="16"/>
  <c r="Y95" i="16"/>
  <c r="Y104" i="16"/>
  <c r="Y100" i="16"/>
  <c r="Y101" i="16"/>
  <c r="Y102" i="16"/>
  <c r="Y66" i="16"/>
  <c r="Z109" i="16"/>
  <c r="Y92" i="16" l="1"/>
  <c r="Z32" i="16"/>
  <c r="Z35" i="16"/>
  <c r="Z33" i="16"/>
  <c r="Z34" i="16"/>
  <c r="Z41" i="16"/>
  <c r="Z39" i="16"/>
  <c r="Z40" i="16"/>
  <c r="Z37" i="16"/>
  <c r="Z38" i="16"/>
  <c r="Z28" i="16"/>
  <c r="Z36" i="16"/>
  <c r="Z31" i="16"/>
  <c r="Z30" i="16"/>
  <c r="Z110" i="16"/>
  <c r="Z111" i="16"/>
  <c r="Y65" i="16" l="1"/>
  <c r="J113" i="38"/>
  <c r="G127" i="16"/>
  <c r="H127" i="16"/>
  <c r="F81" i="14" l="1"/>
  <c r="J149" i="14" s="1"/>
  <c r="E81" i="14"/>
  <c r="E137" i="14"/>
  <c r="J154" i="14"/>
  <c r="J155" i="14"/>
  <c r="J156" i="14"/>
  <c r="J157" i="14"/>
  <c r="J158" i="14"/>
  <c r="J159" i="14"/>
  <c r="J160" i="14"/>
  <c r="J161" i="14"/>
  <c r="J153" i="14"/>
  <c r="J81" i="14" l="1"/>
  <c r="I141" i="14" l="1"/>
  <c r="D81" i="14"/>
  <c r="K65" i="16" l="1"/>
  <c r="L65" i="16"/>
  <c r="M65" i="16"/>
  <c r="N65" i="16"/>
  <c r="O65" i="16"/>
  <c r="P65" i="16"/>
  <c r="Z115" i="16" l="1"/>
  <c r="Z63" i="16"/>
  <c r="Z57" i="16"/>
  <c r="Z62" i="16"/>
  <c r="Z56" i="16"/>
  <c r="Z58" i="16"/>
  <c r="Z60" i="16"/>
  <c r="Z59" i="16"/>
  <c r="Z64" i="16"/>
  <c r="Z61" i="16"/>
  <c r="Z116" i="16"/>
  <c r="Z114" i="16"/>
  <c r="Z113" i="16"/>
  <c r="Z101" i="16" l="1"/>
  <c r="Z50" i="16"/>
  <c r="Z102" i="16"/>
  <c r="Z112" i="16"/>
  <c r="Z97" i="16"/>
  <c r="Z98" i="16"/>
  <c r="Z99" i="16"/>
  <c r="Z94" i="16"/>
  <c r="Z100" i="16"/>
  <c r="Z103" i="16"/>
  <c r="Z105" i="16"/>
  <c r="Z104" i="16"/>
  <c r="Z106" i="16"/>
  <c r="Z107" i="16"/>
  <c r="Z95" i="16"/>
  <c r="Z108" i="16"/>
  <c r="Z43" i="16"/>
  <c r="Z53" i="16"/>
  <c r="Z51" i="16"/>
  <c r="Z49" i="16"/>
  <c r="Z54" i="16"/>
  <c r="Z46" i="16"/>
  <c r="Z44" i="16"/>
  <c r="Z55" i="16"/>
  <c r="Z45" i="16"/>
  <c r="Z52" i="16"/>
  <c r="Z42" i="16"/>
  <c r="Z48" i="16"/>
  <c r="Z47" i="16"/>
  <c r="K113" i="38"/>
  <c r="E4" i="11" s="1"/>
  <c r="E5" i="11" s="1"/>
  <c r="M113" i="38" l="1"/>
  <c r="N113" i="38" s="1"/>
  <c r="Z66" i="16" l="1"/>
  <c r="W117" i="16" l="1"/>
  <c r="W121" i="16" l="1"/>
  <c r="S117" i="16"/>
  <c r="T117" i="16"/>
  <c r="U117" i="16" l="1"/>
  <c r="F5" i="37" l="1"/>
  <c r="F6" i="37" s="1"/>
  <c r="F7" i="37" s="1"/>
  <c r="AV14" i="14"/>
  <c r="G42" i="11" l="1"/>
  <c r="G43" i="11"/>
  <c r="S92" i="16" l="1"/>
  <c r="D46" i="11" l="1"/>
  <c r="D47" i="11" s="1"/>
  <c r="Y93" i="16" l="1"/>
  <c r="Y117" i="16" s="1"/>
  <c r="J162" i="14" l="1"/>
  <c r="J150" i="14" l="1"/>
  <c r="C151" i="14"/>
  <c r="AN14" i="14"/>
  <c r="H132" i="15" l="1"/>
  <c r="AJ14" i="14"/>
  <c r="AK14" i="14"/>
  <c r="AL14" i="14"/>
  <c r="AM14" i="14"/>
  <c r="B13" i="11"/>
  <c r="B14" i="11"/>
  <c r="B15" i="11"/>
  <c r="B16" i="11"/>
  <c r="B17" i="11"/>
  <c r="B22" i="11"/>
  <c r="C19" i="11"/>
  <c r="C148" i="14"/>
  <c r="D148" i="14"/>
  <c r="C149" i="14"/>
  <c r="D149" i="14"/>
  <c r="C150" i="14"/>
  <c r="D150" i="14"/>
  <c r="D151" i="14"/>
  <c r="C153" i="14"/>
  <c r="D153" i="14"/>
  <c r="C154" i="14"/>
  <c r="D154" i="14"/>
  <c r="C155" i="14"/>
  <c r="D155" i="14"/>
  <c r="C156" i="14"/>
  <c r="D156" i="14"/>
  <c r="C157" i="14"/>
  <c r="D157" i="14"/>
  <c r="C158" i="14"/>
  <c r="C159" i="14"/>
  <c r="C160" i="14"/>
  <c r="C161" i="14"/>
  <c r="C162" i="14"/>
  <c r="C163" i="14"/>
  <c r="D147" i="14"/>
  <c r="C147" i="14"/>
  <c r="E92" i="8"/>
  <c r="D92" i="8"/>
  <c r="G113" i="15"/>
  <c r="H1" i="8"/>
  <c r="F113" i="15"/>
  <c r="F151" i="14" l="1"/>
  <c r="C17" i="11" s="1"/>
  <c r="F154" i="14"/>
  <c r="C22" i="11" s="1"/>
  <c r="F150" i="14"/>
  <c r="C16" i="11" s="1"/>
  <c r="F156" i="14"/>
  <c r="C27" i="11" s="1"/>
  <c r="F148" i="14"/>
  <c r="C14" i="11" s="1"/>
  <c r="F155" i="14"/>
  <c r="F157" i="14"/>
  <c r="F153" i="14"/>
  <c r="C23" i="11" s="1"/>
  <c r="F149" i="14"/>
  <c r="C15" i="11" s="1"/>
  <c r="F147" i="14"/>
  <c r="C13" i="11" s="1"/>
  <c r="C164" i="14"/>
  <c r="E31" i="11" l="1"/>
  <c r="E32" i="11" s="1"/>
  <c r="C25" i="11"/>
  <c r="C24" i="11" s="1"/>
  <c r="H141" i="14" l="1"/>
  <c r="J141" i="14"/>
  <c r="AI14" i="14"/>
  <c r="L154" i="14" l="1"/>
  <c r="L155" i="14"/>
  <c r="L156" i="14"/>
  <c r="L157" i="14"/>
  <c r="L158" i="14"/>
  <c r="L159" i="14"/>
  <c r="L160" i="14"/>
  <c r="L161" i="14"/>
  <c r="L153" i="14"/>
  <c r="Q121" i="16" l="1"/>
  <c r="R121" i="16"/>
  <c r="T92" i="16" l="1"/>
  <c r="U92" i="16" s="1"/>
  <c r="S65" i="16"/>
  <c r="U65" i="16" s="1"/>
  <c r="V117" i="16" l="1"/>
  <c r="Z93" i="16"/>
  <c r="V92" i="16"/>
  <c r="Z92" i="16" s="1"/>
  <c r="X121" i="16"/>
  <c r="V65" i="16"/>
  <c r="C9" i="11" s="1"/>
  <c r="Z65" i="16" l="1"/>
  <c r="U118" i="16"/>
  <c r="N120" i="16"/>
  <c r="N121" i="16" s="1"/>
  <c r="C26" i="11" l="1"/>
  <c r="C29" i="11"/>
  <c r="C32" i="11" s="1"/>
  <c r="G156" i="14" l="1"/>
  <c r="G154" i="14"/>
  <c r="G151" i="14"/>
  <c r="H168" i="14" l="1"/>
  <c r="AA14" i="14" l="1"/>
  <c r="T119" i="16" l="1"/>
  <c r="J120" i="16"/>
  <c r="J121" i="16" s="1"/>
  <c r="J123" i="16" s="1"/>
  <c r="K120" i="16"/>
  <c r="K121" i="16" s="1"/>
  <c r="L120" i="16"/>
  <c r="L121" i="16" s="1"/>
  <c r="M120" i="16"/>
  <c r="M121" i="16" s="1"/>
  <c r="N122" i="16"/>
  <c r="O120" i="16"/>
  <c r="O121" i="16" s="1"/>
  <c r="I128" i="16" s="1"/>
  <c r="I129" i="16" s="1"/>
  <c r="P120" i="16"/>
  <c r="P121" i="16" s="1"/>
  <c r="P122" i="16" s="1"/>
  <c r="H121" i="16"/>
  <c r="I121" i="16"/>
  <c r="G128" i="16" l="1"/>
  <c r="G129" i="16" s="1"/>
  <c r="L122" i="16"/>
  <c r="H128" i="16"/>
  <c r="H129" i="16" s="1"/>
  <c r="H125" i="16"/>
  <c r="M122" i="16"/>
  <c r="O122" i="16"/>
  <c r="U119" i="16"/>
  <c r="K122" i="16"/>
  <c r="T120" i="16"/>
  <c r="S120" i="16"/>
  <c r="X119" i="16"/>
  <c r="D4" i="11" l="1"/>
  <c r="D5" i="11" s="1"/>
  <c r="Y119" i="16"/>
  <c r="T121" i="16"/>
  <c r="S121" i="16"/>
  <c r="F132" i="16" l="1"/>
  <c r="C34" i="11" s="1"/>
  <c r="T130" i="16"/>
  <c r="T122" i="16"/>
  <c r="T126" i="16"/>
  <c r="S122" i="16"/>
  <c r="V121" i="16"/>
  <c r="U121" i="16"/>
  <c r="U122" i="16" s="1"/>
  <c r="V122" i="16" l="1"/>
  <c r="Y125" i="16"/>
  <c r="C46" i="11" l="1"/>
  <c r="C11" i="11" l="1"/>
  <c r="C10" i="11"/>
  <c r="E46" i="11" l="1"/>
  <c r="C8" i="11" l="1"/>
  <c r="D8" i="11" l="1"/>
  <c r="K125" i="16"/>
  <c r="D23" i="11" l="1"/>
  <c r="D24" i="11"/>
  <c r="D14" i="11"/>
  <c r="D160" i="14" s="1"/>
  <c r="F160" i="14" s="1"/>
  <c r="D17" i="11"/>
  <c r="D163" i="14" s="1"/>
  <c r="F163" i="14" s="1"/>
  <c r="D22" i="11"/>
  <c r="D16" i="11"/>
  <c r="D162" i="14" s="1"/>
  <c r="F162" i="14" s="1"/>
  <c r="D19" i="11"/>
  <c r="D13" i="11"/>
  <c r="D159" i="14" s="1"/>
  <c r="F159" i="14" s="1"/>
  <c r="C21" i="11" s="1"/>
  <c r="D15" i="11"/>
  <c r="D161" i="14" s="1"/>
  <c r="F161" i="14" s="1"/>
  <c r="S123" i="16"/>
  <c r="S124" i="16" s="1"/>
  <c r="C20" i="11" l="1"/>
  <c r="D20" i="11" s="1"/>
  <c r="D21" i="11"/>
  <c r="W122" i="16"/>
  <c r="T124" i="16"/>
  <c r="B29" i="11" l="1"/>
  <c r="D26" i="11" l="1"/>
  <c r="E8" i="11" l="1"/>
  <c r="D29" i="11" l="1"/>
  <c r="D9" i="11" l="1"/>
  <c r="D10" i="11"/>
  <c r="D11" i="11"/>
  <c r="D158" i="14"/>
  <c r="D164" i="14" s="1"/>
  <c r="F158" i="14" l="1"/>
  <c r="G158" i="14" l="1"/>
  <c r="G164" i="14" s="1"/>
  <c r="C33" i="11" s="1"/>
  <c r="D34" i="11" s="1"/>
  <c r="F164" i="14"/>
  <c r="C18" i="11"/>
  <c r="D18" i="11" l="1"/>
  <c r="C12" i="11"/>
  <c r="C36" i="11" l="1"/>
  <c r="C31" i="11"/>
  <c r="E12" i="11"/>
  <c r="D12" i="11"/>
  <c r="D32" i="11" l="1"/>
  <c r="C35" i="11" s="1"/>
</calcChain>
</file>

<file path=xl/sharedStrings.xml><?xml version="1.0" encoding="utf-8"?>
<sst xmlns="http://schemas.openxmlformats.org/spreadsheetml/2006/main" count="3225" uniqueCount="1036">
  <si>
    <t>NOMBRE</t>
  </si>
  <si>
    <t xml:space="preserve">IN </t>
  </si>
  <si>
    <t>OUT</t>
  </si>
  <si>
    <t>NOCHES</t>
  </si>
  <si>
    <t>Resumen</t>
  </si>
  <si>
    <t>Fecha</t>
  </si>
  <si>
    <t>Transbank</t>
  </si>
  <si>
    <t>Ingesos por Venta Booking</t>
  </si>
  <si>
    <t>Costos Directos</t>
  </si>
  <si>
    <t>Total Ingresos por Ventas</t>
  </si>
  <si>
    <t xml:space="preserve">Gastos de Operación </t>
  </si>
  <si>
    <t>Inversión</t>
  </si>
  <si>
    <t>x Habitación/noche</t>
  </si>
  <si>
    <t>Habitaciones-Noches Vendidas</t>
  </si>
  <si>
    <t>Dólar</t>
  </si>
  <si>
    <t>Ocupación</t>
  </si>
  <si>
    <t>Utilidades Netas</t>
  </si>
  <si>
    <t xml:space="preserve">Total </t>
  </si>
  <si>
    <t xml:space="preserve">Gastos Inversión (Bco Security) </t>
  </si>
  <si>
    <t>Prestamo</t>
  </si>
  <si>
    <t>UF</t>
  </si>
  <si>
    <t>Total</t>
  </si>
  <si>
    <t>Reservation ID</t>
  </si>
  <si>
    <t>Impuestos</t>
  </si>
  <si>
    <t>Oficina</t>
  </si>
  <si>
    <t>Movimiento</t>
  </si>
  <si>
    <t>N° Documento</t>
  </si>
  <si>
    <t>Cargo</t>
  </si>
  <si>
    <t>Abono</t>
  </si>
  <si>
    <t>Sueldos</t>
  </si>
  <si>
    <t>Comisión Booking</t>
  </si>
  <si>
    <t>Impuestos y SII</t>
  </si>
  <si>
    <t>Devolución Prestamo Angelica</t>
  </si>
  <si>
    <t>Devolución Servicios Angelica</t>
  </si>
  <si>
    <t>Devolución Servicios Sergio</t>
  </si>
  <si>
    <t>Clave</t>
  </si>
  <si>
    <t>tipo</t>
  </si>
  <si>
    <t>Transferencias</t>
  </si>
  <si>
    <t>Gastos de Administración</t>
  </si>
  <si>
    <t>Deuda/Ahorro UF</t>
  </si>
  <si>
    <t>Deuda/Ahorro $</t>
  </si>
  <si>
    <t>Pago Mes $</t>
  </si>
  <si>
    <t>Pago Mes UF</t>
  </si>
  <si>
    <t>OTA</t>
  </si>
  <si>
    <t>PAGO USD</t>
  </si>
  <si>
    <t>Saldo</t>
  </si>
  <si>
    <t>Deposito a plazo+cuenta USD</t>
  </si>
  <si>
    <t>USD</t>
  </si>
  <si>
    <t>Etiquetas de fila</t>
  </si>
  <si>
    <t>Suma de VALOR</t>
  </si>
  <si>
    <t>almuerzo personal</t>
  </si>
  <si>
    <t>aseo hotel</t>
  </si>
  <si>
    <t>Calefacción</t>
  </si>
  <si>
    <t>Camioneta</t>
  </si>
  <si>
    <t>Desayuno pasajeros</t>
  </si>
  <si>
    <t>Mantención</t>
  </si>
  <si>
    <t>oficina</t>
  </si>
  <si>
    <t>Total general</t>
  </si>
  <si>
    <t>Estado</t>
  </si>
  <si>
    <t>Reservations</t>
  </si>
  <si>
    <t>Ingesos por Venta Expedia</t>
  </si>
  <si>
    <r>
      <t>Fecha</t>
    </r>
    <r>
      <rPr>
        <sz val="11"/>
        <color theme="1"/>
        <rFont val="Calibri"/>
        <family val="2"/>
        <scheme val="minor"/>
      </rPr>
      <t xml:space="preserve"> </t>
    </r>
  </si>
  <si>
    <r>
      <t>Descripción</t>
    </r>
    <r>
      <rPr>
        <sz val="11"/>
        <color theme="1"/>
        <rFont val="Calibri"/>
        <family val="2"/>
        <scheme val="minor"/>
      </rPr>
      <t xml:space="preserve"> </t>
    </r>
  </si>
  <si>
    <r>
      <t>Nº documento</t>
    </r>
    <r>
      <rPr>
        <sz val="11"/>
        <color theme="1"/>
        <rFont val="Calibri"/>
        <family val="2"/>
        <scheme val="minor"/>
      </rPr>
      <t xml:space="preserve"> </t>
    </r>
  </si>
  <si>
    <r>
      <t>Cargos</t>
    </r>
    <r>
      <rPr>
        <sz val="11"/>
        <color theme="1"/>
        <rFont val="Calibri"/>
        <family val="2"/>
        <scheme val="minor"/>
      </rPr>
      <t xml:space="preserve"> </t>
    </r>
  </si>
  <si>
    <r>
      <t>Abonos</t>
    </r>
    <r>
      <rPr>
        <sz val="11"/>
        <color theme="1"/>
        <rFont val="Calibri"/>
        <family val="2"/>
        <scheme val="minor"/>
      </rPr>
      <t xml:space="preserve"> </t>
    </r>
  </si>
  <si>
    <t>BCI</t>
  </si>
  <si>
    <t>Sueldo</t>
  </si>
  <si>
    <t>Saldo Inicial</t>
  </si>
  <si>
    <t>Saldo Final</t>
  </si>
  <si>
    <t>Deposito</t>
  </si>
  <si>
    <t>Nº BOLETA</t>
  </si>
  <si>
    <t>Nº RESERVA</t>
  </si>
  <si>
    <t>$</t>
  </si>
  <si>
    <t>Total USD</t>
  </si>
  <si>
    <t>Proveedor</t>
  </si>
  <si>
    <t>Total $</t>
  </si>
  <si>
    <t>EFECTIVO</t>
  </si>
  <si>
    <t>TARJETA DE CREDITO</t>
  </si>
  <si>
    <t>TRANSFERENCIA</t>
  </si>
  <si>
    <t>Retito Total Acumulado</t>
  </si>
  <si>
    <t>Neto</t>
  </si>
  <si>
    <t>Iva</t>
  </si>
  <si>
    <t>IVA</t>
  </si>
  <si>
    <t>IVA compras</t>
  </si>
  <si>
    <t>IVA Ventas</t>
  </si>
  <si>
    <t>Monto $</t>
  </si>
  <si>
    <t>Comisión Expedia</t>
  </si>
  <si>
    <t>TRANSFERENCIAS</t>
  </si>
  <si>
    <t>Prove</t>
  </si>
  <si>
    <t>Nº transacción</t>
  </si>
  <si>
    <t>Tipo transacción</t>
  </si>
  <si>
    <t>Destinatario</t>
  </si>
  <si>
    <t>Cuenta destino</t>
  </si>
  <si>
    <t>Banco destino</t>
  </si>
  <si>
    <t>Monto</t>
  </si>
  <si>
    <t>Ampliación</t>
  </si>
  <si>
    <t>Nº Ref.</t>
  </si>
  <si>
    <t>SECURITY</t>
  </si>
  <si>
    <t>TRNSBANCK</t>
  </si>
  <si>
    <t>TOTAL</t>
  </si>
  <si>
    <t>Utilidades Sin Prestamo-Inversión</t>
  </si>
  <si>
    <t>OFICINA CENTRAL</t>
  </si>
  <si>
    <t>Cargo Cuenta BCI</t>
  </si>
  <si>
    <t>CALAMA</t>
  </si>
  <si>
    <t>Comisión Por Plan Cta Cte</t>
  </si>
  <si>
    <t>Cargo Por Transf De Fondos Autoservicio</t>
  </si>
  <si>
    <t>Abono Cuenta BCI</t>
  </si>
  <si>
    <t>Compra Tarjeta Débito</t>
  </si>
  <si>
    <t>Pac Tarjeta De Crédito Visa</t>
  </si>
  <si>
    <t>Transf Egresos</t>
  </si>
  <si>
    <t>Transf Ingreso</t>
  </si>
  <si>
    <t>TC Nacional</t>
  </si>
  <si>
    <t>Cta Cte USD</t>
  </si>
  <si>
    <t>Monto USD$</t>
  </si>
  <si>
    <t>TC Internacional</t>
  </si>
  <si>
    <t>Pesos</t>
  </si>
  <si>
    <t>TARJETA DE CREDITO PREVIO</t>
  </si>
  <si>
    <t>factura</t>
  </si>
  <si>
    <t>Enviadas</t>
  </si>
  <si>
    <t xml:space="preserve">BANCO SANTANDER-SANTIAGO           </t>
  </si>
  <si>
    <t xml:space="preserve">BANCO ESTADO                       </t>
  </si>
  <si>
    <t xml:space="preserve">BCI-TBANC-NOVA                     </t>
  </si>
  <si>
    <t>Frigobar</t>
  </si>
  <si>
    <t>0</t>
  </si>
  <si>
    <t>Giro Cajero Automático</t>
  </si>
  <si>
    <t>25.173.415-1</t>
  </si>
  <si>
    <t xml:space="preserve">Silvia Perez Ibarra                          </t>
  </si>
  <si>
    <t>COTIZACIONES PREVISIONALES-PREVIRED</t>
  </si>
  <si>
    <t>Fact</t>
  </si>
  <si>
    <t>Descripción</t>
  </si>
  <si>
    <t>Nº Documento</t>
  </si>
  <si>
    <t>Cargo $</t>
  </si>
  <si>
    <t>Abono $</t>
  </si>
  <si>
    <t>Factura</t>
  </si>
  <si>
    <t>Clasificación</t>
  </si>
  <si>
    <t>COMISION COMPRA INTERNACIONAL</t>
  </si>
  <si>
    <t>COBRO ADM MENSUAL</t>
  </si>
  <si>
    <t>76.191.561-4</t>
  </si>
  <si>
    <t>SOCIEDAD HOTELERA ZAMORA RAMIREZ HERMANOS LIM</t>
  </si>
  <si>
    <t>Giros</t>
  </si>
  <si>
    <t>Lista de Clases</t>
  </si>
  <si>
    <t>Comisión otras</t>
  </si>
  <si>
    <t>Comisión Bco</t>
  </si>
  <si>
    <t>Fondos a Rendir</t>
  </si>
  <si>
    <t>Gastos Operación</t>
  </si>
  <si>
    <t>Gastos Admininstración</t>
  </si>
  <si>
    <t>Servicos</t>
  </si>
  <si>
    <t>Ventas deposito $</t>
  </si>
  <si>
    <t>Ventas deposito USD</t>
  </si>
  <si>
    <t>ID Transferencia</t>
  </si>
  <si>
    <t>Rut Origen/Destino</t>
  </si>
  <si>
    <t>Banco Origen/Destino</t>
  </si>
  <si>
    <t>Cuenta Origen/Destino</t>
  </si>
  <si>
    <t>Nombre Destino/Origen</t>
  </si>
  <si>
    <t>Mensaje Destino</t>
  </si>
  <si>
    <t>Comb. Camioneta</t>
  </si>
  <si>
    <t>Aseo Hotel</t>
  </si>
  <si>
    <t>Desayuno Pasajeros</t>
  </si>
  <si>
    <t>Almuerzo Personal</t>
  </si>
  <si>
    <t>JUMBO</t>
  </si>
  <si>
    <t>Art. Oficina</t>
  </si>
  <si>
    <t>Banco $ BCI</t>
  </si>
  <si>
    <t>Banco USD BCI</t>
  </si>
  <si>
    <t>TRANSFERENCIA A BCI PARA Soc Hoteler Zamora Ramire z Hnos Lt</t>
  </si>
  <si>
    <t>Calefaccion</t>
  </si>
  <si>
    <t>23.590.575-2</t>
  </si>
  <si>
    <t>Retiros</t>
  </si>
  <si>
    <t>17.355.985-2</t>
  </si>
  <si>
    <t>PAGO EN LINEA SII</t>
  </si>
  <si>
    <t xml:space="preserve"> Suma de VALOR </t>
  </si>
  <si>
    <t xml:space="preserve"> -   </t>
  </si>
  <si>
    <t>24/05/2017</t>
  </si>
  <si>
    <t>TRANSFERENCIA DESDE BICE De SERGIO DAVID ZAMORA RAMIREZ</t>
  </si>
  <si>
    <t>easy</t>
  </si>
  <si>
    <t>IVA sergio</t>
  </si>
  <si>
    <t>sack</t>
  </si>
  <si>
    <t>Sergio Solor</t>
  </si>
  <si>
    <t>54010918</t>
  </si>
  <si>
    <t>23590575</t>
  </si>
  <si>
    <t>25173415</t>
  </si>
  <si>
    <t xml:space="preserve">SCOTIABANK                         </t>
  </si>
  <si>
    <t>Mes anterior</t>
  </si>
  <si>
    <t xml:space="preserve">Luis Arias                                   </t>
  </si>
  <si>
    <t>24.589.336-1</t>
  </si>
  <si>
    <t xml:space="preserve">Leticia Alessi                               </t>
  </si>
  <si>
    <t>Channel</t>
  </si>
  <si>
    <t>Booking.com</t>
  </si>
  <si>
    <t>Expedia</t>
  </si>
  <si>
    <t>BookingButton</t>
  </si>
  <si>
    <t>Retiros Acum 2018</t>
  </si>
  <si>
    <t>Reservado</t>
  </si>
  <si>
    <t>Status</t>
  </si>
  <si>
    <t>Date Created</t>
  </si>
  <si>
    <t>Check In</t>
  </si>
  <si>
    <t>Check Out</t>
  </si>
  <si>
    <t>Guest</t>
  </si>
  <si>
    <t>Total Amount</t>
  </si>
  <si>
    <t>SODIMAC</t>
  </si>
  <si>
    <t>WWW.HOTELOGIX.COM</t>
  </si>
  <si>
    <t>Abono Por Transf De Fondos Autoservicio</t>
  </si>
  <si>
    <t>Retiros Acumulados 2018-Angelica</t>
  </si>
  <si>
    <t>Retiros Acumulados 2018-Maria</t>
  </si>
  <si>
    <t>Retiros Acumulados 2018-Sergio</t>
  </si>
  <si>
    <t>Retiros Acumulados 2018-Carlos</t>
  </si>
  <si>
    <t>Pago1</t>
  </si>
  <si>
    <t>Pago2</t>
  </si>
  <si>
    <t>Pago3</t>
  </si>
  <si>
    <t>transbank</t>
  </si>
  <si>
    <t>975172031</t>
  </si>
  <si>
    <t xml:space="preserve">Carlos Moscoso                               </t>
  </si>
  <si>
    <t>76.248.923-6</t>
  </si>
  <si>
    <t xml:space="preserve">BANCO ITAU                         </t>
  </si>
  <si>
    <t>212890774</t>
  </si>
  <si>
    <t xml:space="preserve">Pagos y Servicios Astropay Ltda              </t>
  </si>
  <si>
    <t>hotelpascualandinodirect</t>
  </si>
  <si>
    <t>A-Expedia</t>
  </si>
  <si>
    <t>Ingesos por Venta  BB</t>
  </si>
  <si>
    <t>EBDIT</t>
  </si>
  <si>
    <t>A-Expedia Affiliate Network</t>
  </si>
  <si>
    <t>Calculo de Noches</t>
  </si>
  <si>
    <t>Hoja Reservas</t>
  </si>
  <si>
    <t>Diferencia</t>
  </si>
  <si>
    <t>Marcio Balthazar</t>
  </si>
  <si>
    <t>Amos Diehl</t>
  </si>
  <si>
    <t>Andrew Nguyen</t>
  </si>
  <si>
    <t>jean-marie LAMBERT/jean-marie LAMBERT</t>
  </si>
  <si>
    <t>17.651.092-7</t>
  </si>
  <si>
    <t xml:space="preserve">BANCO FALABELLA                    </t>
  </si>
  <si>
    <t>50011469953</t>
  </si>
  <si>
    <t xml:space="preserve">Camila Aranguiz                              </t>
  </si>
  <si>
    <t>ESTACIONAMIENTO AGRO</t>
  </si>
  <si>
    <t>Ventas deposito Informe</t>
  </si>
  <si>
    <t>Ventas deposito Banco</t>
  </si>
  <si>
    <t xml:space="preserve"> </t>
  </si>
  <si>
    <t>Anterior</t>
  </si>
  <si>
    <t>VICENTE</t>
  </si>
  <si>
    <t>VALIMPORT</t>
  </si>
  <si>
    <t>-</t>
  </si>
  <si>
    <t>42558638</t>
  </si>
  <si>
    <t>Pago De Créditos</t>
  </si>
  <si>
    <t>23.399.570-3</t>
  </si>
  <si>
    <t>23399570</t>
  </si>
  <si>
    <t xml:space="preserve">Nilda Ccama Ayma                             </t>
  </si>
  <si>
    <t>80432569</t>
  </si>
  <si>
    <t>26.157.727-5</t>
  </si>
  <si>
    <t>26157727</t>
  </si>
  <si>
    <t xml:space="preserve">Julio Conde Colina                           </t>
  </si>
  <si>
    <t>23.225.845-4</t>
  </si>
  <si>
    <t xml:space="preserve">Ximena Loza                                  </t>
  </si>
  <si>
    <t>GOOGLE PLAY-YOUTUBE SANTIAGO</t>
  </si>
  <si>
    <t>ABONO REALIZADO POR TRANSBANK</t>
  </si>
  <si>
    <t>FECHA</t>
  </si>
  <si>
    <t>HORA</t>
  </si>
  <si>
    <t>CODIGO COMERCIO</t>
  </si>
  <si>
    <t>TIPO VENTA</t>
  </si>
  <si>
    <t>TIPO MOVIMIENTO</t>
  </si>
  <si>
    <t>MONTO</t>
  </si>
  <si>
    <t>PROPINA</t>
  </si>
  <si>
    <t>VUELTO</t>
  </si>
  <si>
    <t>TIPO CUOTA</t>
  </si>
  <si>
    <t>MONTO CUOTA</t>
  </si>
  <si>
    <t>NUMERO CUOTAS</t>
  </si>
  <si>
    <t>MONEDA</t>
  </si>
  <si>
    <t>TARJETA</t>
  </si>
  <si>
    <t>NUMERO TARJETA</t>
  </si>
  <si>
    <t>CODIGO EMPLEADO</t>
  </si>
  <si>
    <t>NUMERO BOLETA</t>
  </si>
  <si>
    <t>CODIGO AUTORIZACION</t>
  </si>
  <si>
    <t>ORDEN DE COMPRA</t>
  </si>
  <si>
    <t>NUMERO OPERACION</t>
  </si>
  <si>
    <t>PESO</t>
  </si>
  <si>
    <t>PESOS $</t>
  </si>
  <si>
    <t>NUMERO</t>
  </si>
  <si>
    <t xml:space="preserve">BANCO BICE                         </t>
  </si>
  <si>
    <t>76.734.344-2</t>
  </si>
  <si>
    <t xml:space="preserve">HSBC BANK (CHILE)                  </t>
  </si>
  <si>
    <t>71894002</t>
  </si>
  <si>
    <t xml:space="preserve">EXP Chile Limitada                           </t>
  </si>
  <si>
    <t>PAGO PROVEEDORES</t>
  </si>
  <si>
    <t>5.461.861-1</t>
  </si>
  <si>
    <t>7505124</t>
  </si>
  <si>
    <t xml:space="preserve">Angelica Ramirez Muñoz                       </t>
  </si>
  <si>
    <t>76.998.843-2</t>
  </si>
  <si>
    <t>74174981</t>
  </si>
  <si>
    <t xml:space="preserve">Nievasoft SpA                                </t>
  </si>
  <si>
    <t>24.909.234-7</t>
  </si>
  <si>
    <t>24909234</t>
  </si>
  <si>
    <t xml:space="preserve">Isabel Quispe Machaca                        </t>
  </si>
  <si>
    <t>24.666.450-1</t>
  </si>
  <si>
    <t>MERCADO PAGO 4 TCOM SANTIAGO</t>
  </si>
  <si>
    <t>42558647</t>
  </si>
  <si>
    <t>DÓLAR</t>
  </si>
  <si>
    <t>Banco $ Sec</t>
  </si>
  <si>
    <t>A-Hotels.com</t>
  </si>
  <si>
    <t>Venta USD$</t>
  </si>
  <si>
    <t>VI</t>
  </si>
  <si>
    <t>Venta U$</t>
  </si>
  <si>
    <t>27.395.185-7</t>
  </si>
  <si>
    <t>27395185</t>
  </si>
  <si>
    <t xml:space="preserve">Paula Machaca Yanamo                         </t>
  </si>
  <si>
    <t>72.809.800-7</t>
  </si>
  <si>
    <t>54003610</t>
  </si>
  <si>
    <t xml:space="preserve">Comite de Agua San Pedro de Atacama          </t>
  </si>
  <si>
    <t>84735736</t>
  </si>
  <si>
    <t xml:space="preserve">Alexi Muchairo                               </t>
  </si>
  <si>
    <t>85119680</t>
  </si>
  <si>
    <t>UNIFICADO ENTEL SA SANTIAGO</t>
  </si>
  <si>
    <t>SITEMINDER HOSPITAL</t>
  </si>
  <si>
    <t>Factura Exp</t>
  </si>
  <si>
    <t>Def</t>
  </si>
  <si>
    <t>IVA Total</t>
  </si>
  <si>
    <t>S/C</t>
  </si>
  <si>
    <t>Venta $</t>
  </si>
  <si>
    <t>MC</t>
  </si>
  <si>
    <t>AX</t>
  </si>
  <si>
    <t>DB</t>
  </si>
  <si>
    <t>Anulación $</t>
  </si>
  <si>
    <t>18/01/2022 07:45</t>
  </si>
  <si>
    <t>464060</t>
  </si>
  <si>
    <t>521892XXXXXXX0286</t>
  </si>
  <si>
    <t>20/01/2022</t>
  </si>
  <si>
    <t>475776XXXXXXX2541</t>
  </si>
  <si>
    <t>496670XXXXXXX0662</t>
  </si>
  <si>
    <t>450881XXXXXXX3902</t>
  </si>
  <si>
    <t>450881XXXXXXX3050</t>
  </si>
  <si>
    <t>379820XXXXXX1004</t>
  </si>
  <si>
    <t>521892XXXXXXX5966</t>
  </si>
  <si>
    <t>549070XXXXXXX2943</t>
  </si>
  <si>
    <t>434956XXXXXXX7074</t>
  </si>
  <si>
    <t>434956XXXXXXX0105</t>
  </si>
  <si>
    <t>Direct Booking</t>
  </si>
  <si>
    <t>96.982.330-6</t>
  </si>
  <si>
    <t>21066477</t>
  </si>
  <si>
    <t xml:space="preserve">CESPA Ltda                                   </t>
  </si>
  <si>
    <t>SANTIAGO</t>
  </si>
  <si>
    <t>KETAL</t>
  </si>
  <si>
    <t>STARKEN</t>
  </si>
  <si>
    <t>Booked</t>
  </si>
  <si>
    <t>Modified</t>
  </si>
  <si>
    <t>01/02/2022 11:11</t>
  </si>
  <si>
    <t>065246</t>
  </si>
  <si>
    <t>01/02/2022 12:03</t>
  </si>
  <si>
    <t>676060</t>
  </si>
  <si>
    <t>489472XXXXXXX0792</t>
  </si>
  <si>
    <t>01/02/2022 12:06</t>
  </si>
  <si>
    <t>070452</t>
  </si>
  <si>
    <t>521892XXXXXXX4043</t>
  </si>
  <si>
    <t>01/02/2022 15:44</t>
  </si>
  <si>
    <t>CFE</t>
  </si>
  <si>
    <t>145141</t>
  </si>
  <si>
    <t>02/02/2022 09:09</t>
  </si>
  <si>
    <t>01226D</t>
  </si>
  <si>
    <t>414720XXXXXXX9365</t>
  </si>
  <si>
    <t>02/02/2022 16:55</t>
  </si>
  <si>
    <t>160269</t>
  </si>
  <si>
    <t>377826XXXXXX6595</t>
  </si>
  <si>
    <t>03/02/2022 11:58</t>
  </si>
  <si>
    <t>160069</t>
  </si>
  <si>
    <t>373568XXXXXX5004</t>
  </si>
  <si>
    <t>03/02/2022 12:02</t>
  </si>
  <si>
    <t>302100</t>
  </si>
  <si>
    <t>434956XXXXXXX6980</t>
  </si>
  <si>
    <t>03/02/2022 13:57</t>
  </si>
  <si>
    <t>574664</t>
  </si>
  <si>
    <t>03/02/2022 17:10</t>
  </si>
  <si>
    <t>115737</t>
  </si>
  <si>
    <t>04/02/2022 11:37</t>
  </si>
  <si>
    <t>046166</t>
  </si>
  <si>
    <t>423925XXXXXXX1497</t>
  </si>
  <si>
    <t>04/02/2022 13:51</t>
  </si>
  <si>
    <t>098130</t>
  </si>
  <si>
    <t>559202XXXXXXX5109</t>
  </si>
  <si>
    <t>04/02/2022 16:39</t>
  </si>
  <si>
    <t>395766</t>
  </si>
  <si>
    <t>04/02/2022 17:18</t>
  </si>
  <si>
    <t>106497</t>
  </si>
  <si>
    <t>04/02/2022 18:45</t>
  </si>
  <si>
    <t>442973</t>
  </si>
  <si>
    <t>04/02/2022 19:43</t>
  </si>
  <si>
    <t>003311</t>
  </si>
  <si>
    <t>475775XXXXXXX7954</t>
  </si>
  <si>
    <t>05/02/2022 11:02</t>
  </si>
  <si>
    <t>792982</t>
  </si>
  <si>
    <t>522832XXXXXXX0801</t>
  </si>
  <si>
    <t>05/02/2022 11:03</t>
  </si>
  <si>
    <t>716244</t>
  </si>
  <si>
    <t>434956XXXXXXX9596</t>
  </si>
  <si>
    <t>05/02/2022 17:30</t>
  </si>
  <si>
    <t>453992</t>
  </si>
  <si>
    <t>06/02/2022 14:13</t>
  </si>
  <si>
    <t>684161</t>
  </si>
  <si>
    <t>476832XXXXXXX6428</t>
  </si>
  <si>
    <t>06/02/2022 14:29</t>
  </si>
  <si>
    <t>878218</t>
  </si>
  <si>
    <t>07/02/2022 14:31</t>
  </si>
  <si>
    <t>636014</t>
  </si>
  <si>
    <t>554904XXXXXXX7664</t>
  </si>
  <si>
    <t>07/02/2022 15:17</t>
  </si>
  <si>
    <t>180552</t>
  </si>
  <si>
    <t>07/02/2022 18:08</t>
  </si>
  <si>
    <t>931660</t>
  </si>
  <si>
    <t>07/02/2022 18:22</t>
  </si>
  <si>
    <t>521872</t>
  </si>
  <si>
    <t>446867XXXXXXX5616</t>
  </si>
  <si>
    <t>08/02/2022 11:24</t>
  </si>
  <si>
    <t>347935</t>
  </si>
  <si>
    <t>548742XXXXXXX7998</t>
  </si>
  <si>
    <t>08/02/2022 13:54</t>
  </si>
  <si>
    <t>495328</t>
  </si>
  <si>
    <t>512269XXXXXXX4172</t>
  </si>
  <si>
    <t>09/02/2022 12:06</t>
  </si>
  <si>
    <t>838232</t>
  </si>
  <si>
    <t>475776XXXXXXX1484</t>
  </si>
  <si>
    <t>09/02/2022 12:22</t>
  </si>
  <si>
    <t>234835</t>
  </si>
  <si>
    <t>415280XXXXXXX1514</t>
  </si>
  <si>
    <t>09/02/2022 15:03</t>
  </si>
  <si>
    <t>168185</t>
  </si>
  <si>
    <t>09/02/2022 22:09</t>
  </si>
  <si>
    <t>189209</t>
  </si>
  <si>
    <t>10/02/2022 12:37</t>
  </si>
  <si>
    <t>052684</t>
  </si>
  <si>
    <t>11/02/2022 08:02</t>
  </si>
  <si>
    <t>09221I</t>
  </si>
  <si>
    <t>414720XXXXXXX6090</t>
  </si>
  <si>
    <t>11/02/2022 09:04</t>
  </si>
  <si>
    <t>918405</t>
  </si>
  <si>
    <t>11/02/2022 12:25</t>
  </si>
  <si>
    <t>104183</t>
  </si>
  <si>
    <t>11/02/2022 13:18</t>
  </si>
  <si>
    <t>382278</t>
  </si>
  <si>
    <t>559202XXXXXXX5106</t>
  </si>
  <si>
    <t>11/02/2022 13:34</t>
  </si>
  <si>
    <t>675167</t>
  </si>
  <si>
    <t>552252XXXXXXX5231</t>
  </si>
  <si>
    <t>11/02/2022 18:11</t>
  </si>
  <si>
    <t>180451</t>
  </si>
  <si>
    <t>552252XXXXXXX2543</t>
  </si>
  <si>
    <t>11/02/2022 18:40</t>
  </si>
  <si>
    <t>405851</t>
  </si>
  <si>
    <t>521892XXXXXXX8104</t>
  </si>
  <si>
    <t>11/02/2022 18:53</t>
  </si>
  <si>
    <t>174981</t>
  </si>
  <si>
    <t>11/02/2022 20:01</t>
  </si>
  <si>
    <t>080315</t>
  </si>
  <si>
    <t>12/02/2022 07:39</t>
  </si>
  <si>
    <t>400161</t>
  </si>
  <si>
    <t>450881XXXXXXX6557</t>
  </si>
  <si>
    <t>12/02/2022 07:41</t>
  </si>
  <si>
    <t>393955</t>
  </si>
  <si>
    <t>549070XXXXXXX2840</t>
  </si>
  <si>
    <t>12/02/2022 11:55</t>
  </si>
  <si>
    <t>561055</t>
  </si>
  <si>
    <t>540477XXXXXXX3637</t>
  </si>
  <si>
    <t>12/02/2022 16:51</t>
  </si>
  <si>
    <t>745694</t>
  </si>
  <si>
    <t>13/02/2022 11:30</t>
  </si>
  <si>
    <t>320755</t>
  </si>
  <si>
    <t>13/02/2022 11:57</t>
  </si>
  <si>
    <t>001736</t>
  </si>
  <si>
    <t>589710XXXXXXXXX3916</t>
  </si>
  <si>
    <t>13/02/2022 12:25</t>
  </si>
  <si>
    <t>08898I</t>
  </si>
  <si>
    <t>414720XXXXXXX3379</t>
  </si>
  <si>
    <t>13/02/2022 15:43</t>
  </si>
  <si>
    <t>664118</t>
  </si>
  <si>
    <t>14/02/2022 14:58</t>
  </si>
  <si>
    <t>795987</t>
  </si>
  <si>
    <t>14/02/2022 14:59</t>
  </si>
  <si>
    <t>869001</t>
  </si>
  <si>
    <t>434503XXXXXXX7225</t>
  </si>
  <si>
    <t>14/02/2022 18:35</t>
  </si>
  <si>
    <t>041411</t>
  </si>
  <si>
    <t>454828XXXXXXX1051</t>
  </si>
  <si>
    <t>15/02/2022 08:57</t>
  </si>
  <si>
    <t>572745</t>
  </si>
  <si>
    <t>410626XXXXXXX7014</t>
  </si>
  <si>
    <t>15/02/2022 09:01</t>
  </si>
  <si>
    <t>002366</t>
  </si>
  <si>
    <t>477041XXXXXXX6613</t>
  </si>
  <si>
    <t>15/02/2022 13:03</t>
  </si>
  <si>
    <t>040235</t>
  </si>
  <si>
    <t>16/02/2022 15:49</t>
  </si>
  <si>
    <t>531523</t>
  </si>
  <si>
    <t>558727XXXXXXX7106</t>
  </si>
  <si>
    <t>17/02/2022 07:20</t>
  </si>
  <si>
    <t>046484</t>
  </si>
  <si>
    <t>546056XXXXXXX0900</t>
  </si>
  <si>
    <t>17/02/2022 07:22</t>
  </si>
  <si>
    <t>077027</t>
  </si>
  <si>
    <t>461807XXXXXXX6091</t>
  </si>
  <si>
    <t>17/02/2022 11:54</t>
  </si>
  <si>
    <t>012284</t>
  </si>
  <si>
    <t>446867XXXXXXX1370</t>
  </si>
  <si>
    <t>17/02/2022 13:05</t>
  </si>
  <si>
    <t>232919</t>
  </si>
  <si>
    <t>17/02/2022 14:11</t>
  </si>
  <si>
    <t>234882</t>
  </si>
  <si>
    <t>18/02/2022 10:55</t>
  </si>
  <si>
    <t>550535</t>
  </si>
  <si>
    <t>530250XXXXXXX4071</t>
  </si>
  <si>
    <t>18/02/2022 10:56</t>
  </si>
  <si>
    <t>562666</t>
  </si>
  <si>
    <t>559779XXXXXXX4152</t>
  </si>
  <si>
    <t>18/02/2022 11:38</t>
  </si>
  <si>
    <t>861224</t>
  </si>
  <si>
    <t>409320XXXXXXX3378</t>
  </si>
  <si>
    <t>18/02/2022 12:49</t>
  </si>
  <si>
    <t>448281</t>
  </si>
  <si>
    <t>434956XXXXXXX8186</t>
  </si>
  <si>
    <t>18/02/2022 20:48</t>
  </si>
  <si>
    <t>463868</t>
  </si>
  <si>
    <t>18/02/2022 21:44</t>
  </si>
  <si>
    <t>441261</t>
  </si>
  <si>
    <t>19/02/2022 11:08</t>
  </si>
  <si>
    <t>083096</t>
  </si>
  <si>
    <t>553636XXXXXXX3812</t>
  </si>
  <si>
    <t>19/02/2022 11:09</t>
  </si>
  <si>
    <t>695365</t>
  </si>
  <si>
    <t>406669XXXXXXX6297</t>
  </si>
  <si>
    <t>19/02/2022 12:14</t>
  </si>
  <si>
    <t>561523</t>
  </si>
  <si>
    <t>19/02/2022 15:21</t>
  </si>
  <si>
    <t>04475I</t>
  </si>
  <si>
    <t>20/02/2022 09:09</t>
  </si>
  <si>
    <t>012478</t>
  </si>
  <si>
    <t>553636XXXXXXX5961</t>
  </si>
  <si>
    <t>20/02/2022 09:12</t>
  </si>
  <si>
    <t>375335</t>
  </si>
  <si>
    <t>377662XXXXXX0303</t>
  </si>
  <si>
    <t>20/02/2022 11:41</t>
  </si>
  <si>
    <t>415761</t>
  </si>
  <si>
    <t>20/02/2022 17:51</t>
  </si>
  <si>
    <t>008701</t>
  </si>
  <si>
    <t>21/02/2022 11:00</t>
  </si>
  <si>
    <t>006042</t>
  </si>
  <si>
    <t>475774XXXXXXX3647</t>
  </si>
  <si>
    <t>21/02/2022 19:10</t>
  </si>
  <si>
    <t>102845</t>
  </si>
  <si>
    <t>22/02/2022 08:23</t>
  </si>
  <si>
    <t>007552</t>
  </si>
  <si>
    <t>477176XXXXXXX2096</t>
  </si>
  <si>
    <t>22/02/2022 09:19</t>
  </si>
  <si>
    <t>423147</t>
  </si>
  <si>
    <t>499818XXXXXXX3205</t>
  </si>
  <si>
    <t>22/02/2022 13:23</t>
  </si>
  <si>
    <t>593989</t>
  </si>
  <si>
    <t>424525XXXXXXX0398</t>
  </si>
  <si>
    <t>23/02/2022 10:58</t>
  </si>
  <si>
    <t>010348</t>
  </si>
  <si>
    <t>446690XXXXXXX2110</t>
  </si>
  <si>
    <t>23/02/2022 12:59</t>
  </si>
  <si>
    <t>38059Z</t>
  </si>
  <si>
    <t>518941XXXXXXX0316</t>
  </si>
  <si>
    <t>23/02/2022 19:35</t>
  </si>
  <si>
    <t>080401</t>
  </si>
  <si>
    <t>24/02/2022 10:05</t>
  </si>
  <si>
    <t>055650</t>
  </si>
  <si>
    <t>540477XXXXXXX2009</t>
  </si>
  <si>
    <t>24/02/2022 20:34</t>
  </si>
  <si>
    <t>180723</t>
  </si>
  <si>
    <t>25/02/2022 10:07</t>
  </si>
  <si>
    <t>670943</t>
  </si>
  <si>
    <t>25/02/2022 13:20</t>
  </si>
  <si>
    <t>039255</t>
  </si>
  <si>
    <t>477176XXXXXXX3690</t>
  </si>
  <si>
    <t>25/02/2022 16:27</t>
  </si>
  <si>
    <t>71143Z</t>
  </si>
  <si>
    <t>26/02/2022 10:20</t>
  </si>
  <si>
    <t>134196</t>
  </si>
  <si>
    <t>374614XXXXXX7000</t>
  </si>
  <si>
    <t>26/02/2022 11:58</t>
  </si>
  <si>
    <t>581661</t>
  </si>
  <si>
    <t>549162XXXXXXX9345</t>
  </si>
  <si>
    <t>26/02/2022 14:32</t>
  </si>
  <si>
    <t>866629</t>
  </si>
  <si>
    <t>26/02/2022 16:16</t>
  </si>
  <si>
    <t>030630</t>
  </si>
  <si>
    <t>553636XXXXXXX8283</t>
  </si>
  <si>
    <t>27/02/2022 11:03</t>
  </si>
  <si>
    <t>521399</t>
  </si>
  <si>
    <t>27/02/2022 19:49</t>
  </si>
  <si>
    <t>495645</t>
  </si>
  <si>
    <t>520387XXXXXXX5201</t>
  </si>
  <si>
    <t>27/02/2022 21:11</t>
  </si>
  <si>
    <t>207045</t>
  </si>
  <si>
    <t>28/02/2022 08:48</t>
  </si>
  <si>
    <t>365388</t>
  </si>
  <si>
    <t xml:space="preserve">28/02/2022  </t>
  </si>
  <si>
    <t>085804</t>
  </si>
  <si>
    <t>553636XXXXXXX8148</t>
  </si>
  <si>
    <t>622201</t>
  </si>
  <si>
    <t>376449XXXXXX2858</t>
  </si>
  <si>
    <t>435622</t>
  </si>
  <si>
    <t>28/02/2022 10:19</t>
  </si>
  <si>
    <t>08441I</t>
  </si>
  <si>
    <t>414720XXXXXXX5886</t>
  </si>
  <si>
    <t>HOTEL PASCUAL ANDINO GUSTAVO LE PAIGE 150</t>
  </si>
  <si>
    <t>0000</t>
  </si>
  <si>
    <t>21/02/2022</t>
  </si>
  <si>
    <t>24/02/2022</t>
  </si>
  <si>
    <t>16/02/2022</t>
  </si>
  <si>
    <t>23.487.541-8</t>
  </si>
  <si>
    <t>87353130</t>
  </si>
  <si>
    <t xml:space="preserve">Ausberto Vilacagua Lenis                     </t>
  </si>
  <si>
    <t>27/02/2022</t>
  </si>
  <si>
    <t>COPEC RUTA 27 S.PEDRO ATAC</t>
  </si>
  <si>
    <t>S.PEDRO ATA</t>
  </si>
  <si>
    <t>TRASPASO DEUDA INTERNACIONAL</t>
  </si>
  <si>
    <t>IMPUESTO DECRETO LEY 3475 TASA 0,066 %</t>
  </si>
  <si>
    <t>INTERESES ROTATIVOS</t>
  </si>
  <si>
    <t>14/02/2022</t>
  </si>
  <si>
    <t>QUESO</t>
  </si>
  <si>
    <t>LAVADO CAMIONETA</t>
  </si>
  <si>
    <t>Eduardo Quezada Canales/Eduardo Quezada Canales</t>
  </si>
  <si>
    <t>Abbas Fawaz</t>
  </si>
  <si>
    <t>MARIA FERNANDA CHAVES VILLEGAS</t>
  </si>
  <si>
    <t>Manuel Galleguillos Neyth</t>
  </si>
  <si>
    <t>Mark Thaler</t>
  </si>
  <si>
    <t>jaime bermeo</t>
  </si>
  <si>
    <t>J. Rodrigo Bermeo Tapia</t>
  </si>
  <si>
    <t>Bertrand Francisco</t>
  </si>
  <si>
    <t>Maria del Mar Ambrogio Casas</t>
  </si>
  <si>
    <t>Erik Peterson</t>
  </si>
  <si>
    <t>Laura Tatiama vieira</t>
  </si>
  <si>
    <t>Ingrid Brito</t>
  </si>
  <si>
    <t>meghna lal</t>
  </si>
  <si>
    <t>gonzalo gomez</t>
  </si>
  <si>
    <t>Badith Munoz</t>
  </si>
  <si>
    <t>Paulo Camargo</t>
  </si>
  <si>
    <t>Stephanie Vermillion</t>
  </si>
  <si>
    <t>Marjorie Trivick/Marjorie Trivick</t>
  </si>
  <si>
    <t>Marjorie Trivick</t>
  </si>
  <si>
    <t>BB2202288049129</t>
  </si>
  <si>
    <t>edmilson cavatao</t>
  </si>
  <si>
    <t>BB2202278042753</t>
  </si>
  <si>
    <t>Katherine Puelles/Katherine Puelles</t>
  </si>
  <si>
    <t>BB2202248024771</t>
  </si>
  <si>
    <t>Zaiyi Liu/Zaiyi Liu/Zaiyi Liu</t>
  </si>
  <si>
    <t>BB2203078095564</t>
  </si>
  <si>
    <t>Rodrigo Vallejos Vergara</t>
  </si>
  <si>
    <t>BB2203108115297</t>
  </si>
  <si>
    <t>Hernan Salazar/Hernan Salazar</t>
  </si>
  <si>
    <t>BB2203128124570</t>
  </si>
  <si>
    <t>MIGUEL RIVERA</t>
  </si>
  <si>
    <t>BB2201157778911</t>
  </si>
  <si>
    <t>Jane Diamond</t>
  </si>
  <si>
    <t>BB2203158143197</t>
  </si>
  <si>
    <t>Martin Ulloa</t>
  </si>
  <si>
    <t>BB2202258028970</t>
  </si>
  <si>
    <t>Jenna Lewan</t>
  </si>
  <si>
    <t>alvaro rojas troncoso</t>
  </si>
  <si>
    <t>Fabio Falconi</t>
  </si>
  <si>
    <t>Isadora Mantovani Cinesi</t>
  </si>
  <si>
    <t>WILSON UNGER FILHO</t>
  </si>
  <si>
    <t>GABRIELA SALGADO SILVA</t>
  </si>
  <si>
    <t>Marlene Murphy</t>
  </si>
  <si>
    <t>Thomas Nevitt</t>
  </si>
  <si>
    <t>Rodrigo Alfonso Rodas Reyes</t>
  </si>
  <si>
    <t>Andrew Januik</t>
  </si>
  <si>
    <t>Hab</t>
  </si>
  <si>
    <t xml:space="preserve">Noche </t>
  </si>
  <si>
    <t>Tarifa</t>
  </si>
  <si>
    <t>188,10</t>
  </si>
  <si>
    <t>1504,80</t>
  </si>
  <si>
    <t>181,50</t>
  </si>
  <si>
    <t>527,25</t>
  </si>
  <si>
    <t>180,50</t>
  </si>
  <si>
    <t>503,50</t>
  </si>
  <si>
    <t>166,25</t>
  </si>
  <si>
    <t>02/03/2022 13:56</t>
  </si>
  <si>
    <t>208999</t>
  </si>
  <si>
    <t>04/03/2022</t>
  </si>
  <si>
    <t>552273XXXXXXX0842</t>
  </si>
  <si>
    <t>03/03/2022 21:53</t>
  </si>
  <si>
    <t>535469</t>
  </si>
  <si>
    <t>08/03/2022</t>
  </si>
  <si>
    <t>521892XXXXXXX7573</t>
  </si>
  <si>
    <t>04/03/2022 11:15</t>
  </si>
  <si>
    <t>650686</t>
  </si>
  <si>
    <t>04/03/2022 19:36</t>
  </si>
  <si>
    <t>001021</t>
  </si>
  <si>
    <t>09/03/2022</t>
  </si>
  <si>
    <t>04/03/2022 19:54</t>
  </si>
  <si>
    <t>541645</t>
  </si>
  <si>
    <t>05/03/2022 20:51</t>
  </si>
  <si>
    <t>894312</t>
  </si>
  <si>
    <t>14/03/2022</t>
  </si>
  <si>
    <t>05/03/2022 20:52</t>
  </si>
  <si>
    <t>854759</t>
  </si>
  <si>
    <t>06/03/2022 12:26</t>
  </si>
  <si>
    <t>003209</t>
  </si>
  <si>
    <t>589710XXXXXXXXX2100</t>
  </si>
  <si>
    <t>06/03/2022 18:06</t>
  </si>
  <si>
    <t>726543</t>
  </si>
  <si>
    <t>456477XXXXXXX1093</t>
  </si>
  <si>
    <t>06/03/2022 21:34</t>
  </si>
  <si>
    <t>03726I</t>
  </si>
  <si>
    <t>07/03/2022 08:24</t>
  </si>
  <si>
    <t>027834</t>
  </si>
  <si>
    <t>523227XXXXXXX3870</t>
  </si>
  <si>
    <t>08/03/2022 10:58</t>
  </si>
  <si>
    <t>581250</t>
  </si>
  <si>
    <t>10/03/2022</t>
  </si>
  <si>
    <t>09/03/2022 10:33</t>
  </si>
  <si>
    <t>901267</t>
  </si>
  <si>
    <t>534696XXXXXXX1686</t>
  </si>
  <si>
    <t>09/03/2022 10:36</t>
  </si>
  <si>
    <t>08736D</t>
  </si>
  <si>
    <t>414740XXXXXXX4858</t>
  </si>
  <si>
    <t>10/03/2022 22:21</t>
  </si>
  <si>
    <t>270721</t>
  </si>
  <si>
    <t>15/03/2022</t>
  </si>
  <si>
    <t>448165XXXXXXX0764</t>
  </si>
  <si>
    <t>11/03/2022 20:39</t>
  </si>
  <si>
    <t>007624</t>
  </si>
  <si>
    <t>17/03/2022</t>
  </si>
  <si>
    <t>553665XXXXXXX0009</t>
  </si>
  <si>
    <t>11/03/2022 20:57</t>
  </si>
  <si>
    <t>733929</t>
  </si>
  <si>
    <t>434560XXXXXXX8208</t>
  </si>
  <si>
    <t>12/03/2022 07:19</t>
  </si>
  <si>
    <t>045820</t>
  </si>
  <si>
    <t>16/03/2022</t>
  </si>
  <si>
    <t>448165XXXXXXX3686</t>
  </si>
  <si>
    <t>12/03/2022 08:25</t>
  </si>
  <si>
    <t>668881</t>
  </si>
  <si>
    <t>520079XXXXXXX5440</t>
  </si>
  <si>
    <t>12/03/2022 10:27</t>
  </si>
  <si>
    <t>009154</t>
  </si>
  <si>
    <t>475774XXXXXXX3695</t>
  </si>
  <si>
    <t>12/03/2022 13:42</t>
  </si>
  <si>
    <t>025710</t>
  </si>
  <si>
    <t>451368XXXXXXX5601</t>
  </si>
  <si>
    <t>14/03/2022 09:09</t>
  </si>
  <si>
    <t>450670</t>
  </si>
  <si>
    <t>476663XXXXXXX6216</t>
  </si>
  <si>
    <t xml:space="preserve">15/03/2022  </t>
  </si>
  <si>
    <t>000000</t>
  </si>
  <si>
    <t>AJUSTE CREDITO</t>
  </si>
  <si>
    <t>15/03/2022 08:02</t>
  </si>
  <si>
    <t>760476</t>
  </si>
  <si>
    <t>549949XXXXXXX5039</t>
  </si>
  <si>
    <t>15/03/2022 08:03</t>
  </si>
  <si>
    <t>09688D</t>
  </si>
  <si>
    <t>438857XXXXXXX8469</t>
  </si>
  <si>
    <t>15/03/2022 11:27</t>
  </si>
  <si>
    <t>268232</t>
  </si>
  <si>
    <t>415283XXXXXXX4074</t>
  </si>
  <si>
    <t>15/03/2022 12:19</t>
  </si>
  <si>
    <t>049604</t>
  </si>
  <si>
    <t>15/03/2022 13:52</t>
  </si>
  <si>
    <t>959045</t>
  </si>
  <si>
    <t>16/03/2022 08:41</t>
  </si>
  <si>
    <t>924601</t>
  </si>
  <si>
    <t>18/03/2022</t>
  </si>
  <si>
    <t>548742XXXXXXX4062</t>
  </si>
  <si>
    <t>16/03/2022 11:42</t>
  </si>
  <si>
    <t>245823</t>
  </si>
  <si>
    <t>434560XXXXXXX3982</t>
  </si>
  <si>
    <t>16/03/2022 13:25</t>
  </si>
  <si>
    <t>655906</t>
  </si>
  <si>
    <t>23/03/2022</t>
  </si>
  <si>
    <t>406669XXXXXXX5213</t>
  </si>
  <si>
    <t>16/03/2022 13:36</t>
  </si>
  <si>
    <t>853218</t>
  </si>
  <si>
    <t>498401XXXXXXX4770</t>
  </si>
  <si>
    <t>16/03/2022 22:10</t>
  </si>
  <si>
    <t>03142D</t>
  </si>
  <si>
    <t>17/03/2022 10:08</t>
  </si>
  <si>
    <t>773794</t>
  </si>
  <si>
    <t>21/03/2022</t>
  </si>
  <si>
    <t>17/03/2022 13:51</t>
  </si>
  <si>
    <t>06149D</t>
  </si>
  <si>
    <t>406095XXXXXXX3321</t>
  </si>
  <si>
    <t>17/03/2022 22:40</t>
  </si>
  <si>
    <t>274428</t>
  </si>
  <si>
    <t>22/03/2022</t>
  </si>
  <si>
    <t>18/03/2022 12:26</t>
  </si>
  <si>
    <t>183861</t>
  </si>
  <si>
    <t>377387XXXXXX1009</t>
  </si>
  <si>
    <t>18/03/2022 13:36</t>
  </si>
  <si>
    <t>876859</t>
  </si>
  <si>
    <t>18/03/2022 16:11</t>
  </si>
  <si>
    <t>613697</t>
  </si>
  <si>
    <t>18/03/2022 16:53</t>
  </si>
  <si>
    <t>796896</t>
  </si>
  <si>
    <t>465375XXXXXXX7888</t>
  </si>
  <si>
    <t>18/03/2022 17:52</t>
  </si>
  <si>
    <t>857121</t>
  </si>
  <si>
    <t>19/03/2022 08:17</t>
  </si>
  <si>
    <t>250879</t>
  </si>
  <si>
    <t>552252XXXXXXX2947</t>
  </si>
  <si>
    <t>19/03/2022 14:02</t>
  </si>
  <si>
    <t>405220</t>
  </si>
  <si>
    <t>548742XXXXXXX5148</t>
  </si>
  <si>
    <t>20/03/2022 08:26</t>
  </si>
  <si>
    <t>09458D</t>
  </si>
  <si>
    <t>20/03/2022 10:53</t>
  </si>
  <si>
    <t>004649</t>
  </si>
  <si>
    <t>589738XXXXXXX6635</t>
  </si>
  <si>
    <t>21/03/2022 07:36</t>
  </si>
  <si>
    <t>665700</t>
  </si>
  <si>
    <t>29/03/2022</t>
  </si>
  <si>
    <t>406669XXXXXXX8258</t>
  </si>
  <si>
    <t>21/03/2022 18:02</t>
  </si>
  <si>
    <t>07330D</t>
  </si>
  <si>
    <t>21/03/2022 18:03</t>
  </si>
  <si>
    <t>555128</t>
  </si>
  <si>
    <t>21/03/2022 21:47</t>
  </si>
  <si>
    <t>01514C</t>
  </si>
  <si>
    <t>414720XXXXXXX1485</t>
  </si>
  <si>
    <t>22/03/2022 16:39</t>
  </si>
  <si>
    <t>348150</t>
  </si>
  <si>
    <t>498408XXXXXXX8159</t>
  </si>
  <si>
    <t>23/03/2022 15:36</t>
  </si>
  <si>
    <t>08977D</t>
  </si>
  <si>
    <t>24/03/2022 09:57</t>
  </si>
  <si>
    <t>573672</t>
  </si>
  <si>
    <t>28/03/2022</t>
  </si>
  <si>
    <t>540477XXXXXXX5946</t>
  </si>
  <si>
    <t>24/03/2022 16:25</t>
  </si>
  <si>
    <t>887326</t>
  </si>
  <si>
    <t>24/03/2022 19:06</t>
  </si>
  <si>
    <t>016295</t>
  </si>
  <si>
    <t>492912XXXXXXX2003</t>
  </si>
  <si>
    <t>25/03/2022 07:18</t>
  </si>
  <si>
    <t>724693</t>
  </si>
  <si>
    <t>434956XXXXXXX6719</t>
  </si>
  <si>
    <t>25/03/2022 08:20</t>
  </si>
  <si>
    <t>141232</t>
  </si>
  <si>
    <t>379233XXXXXX1004</t>
  </si>
  <si>
    <t>25/03/2022 08:22</t>
  </si>
  <si>
    <t>142344</t>
  </si>
  <si>
    <t>544036XXXXXXX0134</t>
  </si>
  <si>
    <t>25/03/2022 08:37</t>
  </si>
  <si>
    <t>170538</t>
  </si>
  <si>
    <t>25/03/2022 08:38</t>
  </si>
  <si>
    <t>172538</t>
  </si>
  <si>
    <t>25/03/2022 13:57</t>
  </si>
  <si>
    <t>006310</t>
  </si>
  <si>
    <t>451368XXXXXXX1036</t>
  </si>
  <si>
    <t>25/03/2022 22:31</t>
  </si>
  <si>
    <t>025213</t>
  </si>
  <si>
    <t>04/04/2022</t>
  </si>
  <si>
    <t>479851XXXXXXX4206</t>
  </si>
  <si>
    <t>26/03/2022 15:54</t>
  </si>
  <si>
    <t>316245</t>
  </si>
  <si>
    <t>27/03/2022 08:04</t>
  </si>
  <si>
    <t>587413</t>
  </si>
  <si>
    <t>30/03/2022</t>
  </si>
  <si>
    <t>27/03/2022 11:08</t>
  </si>
  <si>
    <t>017397</t>
  </si>
  <si>
    <t>477175XXXXXXX2277</t>
  </si>
  <si>
    <t>27/03/2022 12:14</t>
  </si>
  <si>
    <t>643369</t>
  </si>
  <si>
    <t>27/03/2022 16:44</t>
  </si>
  <si>
    <t>007101</t>
  </si>
  <si>
    <t>483150XXXXXXX9153</t>
  </si>
  <si>
    <t>27/03/2022 16:45</t>
  </si>
  <si>
    <t>070324</t>
  </si>
  <si>
    <t>28/03/2022 08:33</t>
  </si>
  <si>
    <t>09987D</t>
  </si>
  <si>
    <t>28/03/2022 08:34</t>
  </si>
  <si>
    <t>02894D</t>
  </si>
  <si>
    <t>28/03/2022 10:39</t>
  </si>
  <si>
    <t>DI</t>
  </si>
  <si>
    <t>02848R</t>
  </si>
  <si>
    <t>601100XXXXXXX6168</t>
  </si>
  <si>
    <t>28/03/2022 14:52</t>
  </si>
  <si>
    <t>776258</t>
  </si>
  <si>
    <t>522688XXXXXXX1727</t>
  </si>
  <si>
    <t>30/03/2022 07:48</t>
  </si>
  <si>
    <t>04387D</t>
  </si>
  <si>
    <t>01/04/2022</t>
  </si>
  <si>
    <t>31/03/2022 10:23</t>
  </si>
  <si>
    <t>025599</t>
  </si>
  <si>
    <t>421847XXXXXXX9176</t>
  </si>
  <si>
    <t>31/03/2022 10:25</t>
  </si>
  <si>
    <t>024569</t>
  </si>
  <si>
    <t>01-03-2022</t>
  </si>
  <si>
    <t>2103 24430992079091262011763</t>
  </si>
  <si>
    <t>MSFT * E0300I1H6D</t>
  </si>
  <si>
    <t>2803 24492162085000013377644</t>
  </si>
  <si>
    <t>0404 24803942092920005457577</t>
  </si>
  <si>
    <t>GOOGLE*GSUITE PASCU</t>
  </si>
  <si>
    <t>0804 24204292097000221306823</t>
  </si>
  <si>
    <t>OF CENTRA</t>
  </si>
  <si>
    <t>ABONO OP RECIB 62200103998</t>
  </si>
  <si>
    <t>AGUSTINAS</t>
  </si>
  <si>
    <t>CARGO TRF FDOS 18093524736</t>
  </si>
  <si>
    <t>ABONO OP RECIB 62200116295</t>
  </si>
  <si>
    <t>SPATACAMA</t>
  </si>
  <si>
    <t>DEPOSITO EN EFECTIVO POR CAJA</t>
  </si>
  <si>
    <t>ABONO OP RECIB 62200123913</t>
  </si>
  <si>
    <t>ABONO OP RECIB 62200131090</t>
  </si>
  <si>
    <t>CARGO COMP DIVI 09001680151</t>
  </si>
  <si>
    <t>ABONO OP RECIB 62200141223</t>
  </si>
  <si>
    <t>ABONO OP RECIB 62200152142</t>
  </si>
  <si>
    <t>01/03/2022</t>
  </si>
  <si>
    <t>03/03/2022</t>
  </si>
  <si>
    <t>07/03/2022</t>
  </si>
  <si>
    <t>20095042</t>
  </si>
  <si>
    <t>02/03/2022</t>
  </si>
  <si>
    <t>20224955</t>
  </si>
  <si>
    <t>9.694.297-4</t>
  </si>
  <si>
    <t>6706983</t>
  </si>
  <si>
    <t xml:space="preserve">Jorge Baez Rojas                             </t>
  </si>
  <si>
    <t>Serv contables ene 2022</t>
  </si>
  <si>
    <t>20859240</t>
  </si>
  <si>
    <t>20859209</t>
  </si>
  <si>
    <t>promocion RRSS</t>
  </si>
  <si>
    <t>20987980</t>
  </si>
  <si>
    <t>20958364</t>
  </si>
  <si>
    <t>12.814.467-6</t>
  </si>
  <si>
    <t>6596282</t>
  </si>
  <si>
    <t xml:space="preserve">Agrovet Luz Gomez                            </t>
  </si>
  <si>
    <t>Fact 1051</t>
  </si>
  <si>
    <t>20951451</t>
  </si>
  <si>
    <t>Factura 2220156686</t>
  </si>
  <si>
    <t>20951475</t>
  </si>
  <si>
    <t>10125223 fact 1572760830</t>
  </si>
  <si>
    <t>21253236</t>
  </si>
  <si>
    <t>Fact 24858</t>
  </si>
  <si>
    <t>21253177</t>
  </si>
  <si>
    <t>Fact 30210</t>
  </si>
  <si>
    <t>21523223</t>
  </si>
  <si>
    <t>Sueldo Marzo 22</t>
  </si>
  <si>
    <t>21523316</t>
  </si>
  <si>
    <t>21523231</t>
  </si>
  <si>
    <t>21523296</t>
  </si>
  <si>
    <t>21523338</t>
  </si>
  <si>
    <t>21523250</t>
  </si>
  <si>
    <t>21523259</t>
  </si>
  <si>
    <t>21523322</t>
  </si>
  <si>
    <t>21523274</t>
  </si>
  <si>
    <t>21523463</t>
  </si>
  <si>
    <t>21523448</t>
  </si>
  <si>
    <t>21523429</t>
  </si>
  <si>
    <t>21464497</t>
  </si>
  <si>
    <t>Fact 11063</t>
  </si>
  <si>
    <t>21523286</t>
  </si>
  <si>
    <t>21464508</t>
  </si>
  <si>
    <t>Fac 10943</t>
  </si>
  <si>
    <t>21534013</t>
  </si>
  <si>
    <t>76.981.875-8</t>
  </si>
  <si>
    <t>73928206</t>
  </si>
  <si>
    <t xml:space="preserve">Contempora Comp Seguros Generales            </t>
  </si>
  <si>
    <t>Poliza 10-1062-2-023205-01</t>
  </si>
  <si>
    <t>21534125</t>
  </si>
  <si>
    <t>99.061.000-2</t>
  </si>
  <si>
    <t xml:space="preserve">BANCO DE CHILE-EDWARDS             </t>
  </si>
  <si>
    <t>1601103</t>
  </si>
  <si>
    <t xml:space="preserve">Liberty  Cia Seguros Generales SA            </t>
  </si>
  <si>
    <t>Poliza 61522896</t>
  </si>
  <si>
    <t>Liquidación de USD</t>
  </si>
  <si>
    <t>Fumigación</t>
  </si>
  <si>
    <t>Seguro Hotel</t>
  </si>
  <si>
    <t>Seguro Camioneta</t>
  </si>
  <si>
    <t>compra USD /deposito en Cuante Operación</t>
  </si>
  <si>
    <t>1602 10022645</t>
  </si>
  <si>
    <t>1802 10559906</t>
  </si>
  <si>
    <t>1802 10559976</t>
  </si>
  <si>
    <t>2202 10528417</t>
  </si>
  <si>
    <t>20/02/2022</t>
  </si>
  <si>
    <t>LATAM.COM XP OTRAS SANTIAGO</t>
  </si>
  <si>
    <t>2202 10861228</t>
  </si>
  <si>
    <t>0103 10679066</t>
  </si>
  <si>
    <t>0103 10679062</t>
  </si>
  <si>
    <t>0403 10929658</t>
  </si>
  <si>
    <t>0703 11040210</t>
  </si>
  <si>
    <t>05/03/2022</t>
  </si>
  <si>
    <t>1402 00000000</t>
  </si>
  <si>
    <t>2102 00000000</t>
  </si>
  <si>
    <t>2402 00000000</t>
  </si>
  <si>
    <t>0103 00000000</t>
  </si>
  <si>
    <t>0303 00000000</t>
  </si>
  <si>
    <t>0403 00000000</t>
  </si>
  <si>
    <t>0803 00000000</t>
  </si>
  <si>
    <t>1003 00000000</t>
  </si>
  <si>
    <t>Pintura Piscina</t>
  </si>
  <si>
    <t>Se anula en marzo</t>
  </si>
  <si>
    <t>TRANSFERENCIA DESDE Banco Chile-Edwards-Citi De RODRIGO ENRI</t>
  </si>
  <si>
    <t>UGCA AUT</t>
  </si>
  <si>
    <t>CICLES ATACAMA 534258</t>
  </si>
  <si>
    <t>COPEC RUTA 27 579722</t>
  </si>
  <si>
    <t>COPEC RUTA 27 589770</t>
  </si>
  <si>
    <t>WILSON ALFARO GUT 605766</t>
  </si>
  <si>
    <t>SODIMAC CALAMA 704618</t>
  </si>
  <si>
    <t>HIP LIDER CALAMA 828274</t>
  </si>
  <si>
    <t>HIP LIDER CALAMA 838238</t>
  </si>
  <si>
    <t>HIP LIDER CALAMA 847634</t>
  </si>
  <si>
    <t>HIP LIDER CALAMA 850286</t>
  </si>
  <si>
    <t>HIP LIDER CALAMA 853022</t>
  </si>
  <si>
    <t>ESTACIONAMIENTO MALL</t>
  </si>
  <si>
    <t>JUMBO PORTAL CALA 504666</t>
  </si>
  <si>
    <t>ALMACEN ECA SAN P 529510</t>
  </si>
  <si>
    <t>COMPRA TARJETA DEBITO</t>
  </si>
  <si>
    <t>DANI 714390</t>
  </si>
  <si>
    <t>EASY CALAMA 287994</t>
  </si>
  <si>
    <t>SODIMAC CALAMA 557082</t>
  </si>
  <si>
    <t>COPEC RUTA 27 767614</t>
  </si>
  <si>
    <t>MALU 879806</t>
  </si>
  <si>
    <t>EMPORIO</t>
  </si>
  <si>
    <t>WILSON ALFARO GUT 675850</t>
  </si>
  <si>
    <t>RENE LOPEZ 450662</t>
  </si>
  <si>
    <t>COMERCIAL PAULINA 455182</t>
  </si>
  <si>
    <t>HIP LIDER CALAMA 524834</t>
  </si>
  <si>
    <t>HIP LIDER CALAMA 527650</t>
  </si>
  <si>
    <t>HIP LIDER CALAMA 530110</t>
  </si>
  <si>
    <t>HIP LIDER CALAMA 532130</t>
  </si>
  <si>
    <t>SODIMAC CALAMA 581818</t>
  </si>
  <si>
    <t>POMA 902666</t>
  </si>
  <si>
    <t>FERRETERIA PEREZ 552986</t>
  </si>
  <si>
    <t>COPEC RUTA 27 487830</t>
  </si>
  <si>
    <t>Comb. Calefacción</t>
  </si>
  <si>
    <t>COPEC RUTA 27 532654</t>
  </si>
  <si>
    <t>MALU 100278</t>
  </si>
  <si>
    <t>MALU 683350</t>
  </si>
  <si>
    <t>FERRETERIA SAN PEDRO</t>
  </si>
  <si>
    <t>MALU 922838</t>
  </si>
  <si>
    <t>SUPERMERCADO KETA 203590</t>
  </si>
  <si>
    <t>MARZO</t>
  </si>
  <si>
    <t>SUELDO MUCAMA FEBRERO</t>
  </si>
  <si>
    <t>TONER IMPRESORA</t>
  </si>
  <si>
    <t>DESAYUNO PASAJEROS</t>
  </si>
  <si>
    <t>ARTICULOS COCINA Y VELAS</t>
  </si>
  <si>
    <t>PAGO ENVIO STARKEN</t>
  </si>
  <si>
    <t>PILAS CALEFONT</t>
  </si>
  <si>
    <t>KU LTDA</t>
  </si>
  <si>
    <t>PASCUAL ANDINO</t>
  </si>
  <si>
    <t>AGRO CALAMA</t>
  </si>
  <si>
    <t>LAPIZ LOPEZ</t>
  </si>
  <si>
    <t>FERRETERIA CARACOLES</t>
  </si>
  <si>
    <t>ALMACEN VILCA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</si>
</sst>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 #,##0_ ;_ * \-#,##0_ ;_ * &quot;-&quot;_ ;_ @_ "/>
    <numFmt numFmtId="164" formatCode="&quot;$&quot;\ #,##0;[Red]\-&quot;$&quot;\ #,##0"/>
    <numFmt numFmtId="165" formatCode="_-&quot;$&quot;\ * #,##0.00_-;\-&quot;$&quot;\ * #,##0.00_-;_-&quot;$&quot;\ * &quot;-&quot;??_-;_-@_-"/>
    <numFmt numFmtId="166" formatCode="_-* #,##0.00_-;\-* #,##0.00_-;_-* &quot;-&quot;??_-;_-@_-"/>
    <numFmt numFmtId="167" formatCode="_-* #,##0_-;\-* #,##0_-;_-* &quot;-&quot;??_-;_-@_-"/>
    <numFmt numFmtId="168" formatCode="_-&quot;$&quot;\ * #,##0_-;\-&quot;$&quot;\ * #,##0_-;_-&quot;$&quot;\ * &quot;-&quot;??_-;_-@_-"/>
    <numFmt numFmtId="169" formatCode="&quot;$&quot;\ #,##0"/>
    <numFmt numFmtId="170" formatCode="dd/mm/yyyy;@"/>
    <numFmt numFmtId="171" formatCode="0.0"/>
    <numFmt numFmtId="172" formatCode="_-* #,##0.0_-;\-* #,##0.0_-;_-* &quot;-&quot;??_-;_-@_-"/>
    <numFmt numFmtId="173" formatCode="_(* #,##0_);_(* \(#,##0\);_(* &quot;-&quot;??_);_(@_)"/>
    <numFmt numFmtId="174" formatCode="&quot;$&quot;#,##0"/>
    <numFmt numFmtId="175" formatCode="_ * #,##0.00_ ;_ * \-#,##0.00_ ;_ * &quot;-&quot;_ ;_ @_ "/>
  </numFmts>
  <fonts count="53" x14ac:knownFonts="1">
    <font>
      <sz val="11"/>
      <color theme="1"/>
      <name val="Calibri"/>
      <family val="2"/>
      <scheme val="minor"/>
    </font>
    <font>
      <sz val="11"/>
      <color theme="1"/>
      <name val="Calibri"/>
      <family val="2"/>
      <scheme val="minor"/>
    </font>
    <font>
      <sz val="11"/>
      <color rgb="FFFF0000"/>
      <name val="Calibri"/>
      <family val="2"/>
      <scheme val="minor"/>
    </font>
    <font>
      <sz val="10"/>
      <name val="Arial"/>
      <family val="2"/>
    </font>
    <font>
      <sz val="8"/>
      <name val="Arial"/>
      <family val="2"/>
    </font>
    <font>
      <b/>
      <sz val="16"/>
      <color theme="1"/>
      <name val="Calibri"/>
      <family val="2"/>
      <scheme val="minor"/>
    </font>
    <font>
      <b/>
      <sz val="10"/>
      <name val="Arial"/>
      <family val="2"/>
    </font>
    <font>
      <sz val="9"/>
      <color theme="1"/>
      <name val="Calibri"/>
      <family val="2"/>
      <scheme val="minor"/>
    </font>
    <font>
      <sz val="10"/>
      <color theme="1"/>
      <name val="Calibri"/>
      <family val="2"/>
      <scheme val="minor"/>
    </font>
    <font>
      <sz val="11"/>
      <name val="Arial"/>
      <family val="2"/>
    </font>
    <font>
      <sz val="11"/>
      <color indexed="8"/>
      <name val="Calibri"/>
      <family val="2"/>
      <scheme val="minor"/>
    </font>
    <font>
      <sz val="11"/>
      <name val="Calibri"/>
      <family val="2"/>
      <scheme val="minor"/>
    </font>
    <font>
      <b/>
      <sz val="11"/>
      <color rgb="FFFF0000"/>
      <name val="Calibri"/>
      <family val="2"/>
      <scheme val="minor"/>
    </font>
    <font>
      <b/>
      <sz val="11"/>
      <color theme="1"/>
      <name val="Calibri"/>
      <family val="2"/>
      <scheme val="minor"/>
    </font>
    <font>
      <b/>
      <sz val="11"/>
      <name val="Arial"/>
      <family val="2"/>
    </font>
    <font>
      <sz val="10"/>
      <name val="Calibri"/>
      <family val="2"/>
      <scheme val="minor"/>
    </font>
    <font>
      <b/>
      <sz val="10"/>
      <color theme="1"/>
      <name val="Calibri"/>
      <family val="2"/>
      <scheme val="minor"/>
    </font>
    <font>
      <sz val="10"/>
      <color rgb="FFFF0000"/>
      <name val="Calibri"/>
      <family val="2"/>
      <scheme val="minor"/>
    </font>
    <font>
      <sz val="10"/>
      <color theme="1"/>
      <name val="Arial"/>
      <family val="2"/>
    </font>
    <font>
      <sz val="12"/>
      <color rgb="FFFF000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4"/>
      <color theme="1"/>
      <name val="Calibri"/>
      <family val="2"/>
      <scheme val="minor"/>
    </font>
    <font>
      <sz val="10"/>
      <name val="Arial"/>
      <family val="2"/>
    </font>
    <font>
      <sz val="14"/>
      <color theme="1"/>
      <name val="Calibri"/>
      <family val="2"/>
      <scheme val="minor"/>
    </font>
    <font>
      <sz val="9"/>
      <color rgb="FF333333"/>
      <name val="Arial"/>
      <family val="2"/>
    </font>
    <font>
      <sz val="20"/>
      <color theme="1"/>
      <name val="Calibri"/>
      <family val="2"/>
      <scheme val="minor"/>
    </font>
    <font>
      <b/>
      <sz val="10"/>
      <color rgb="FF333333"/>
      <name val="Arial"/>
      <family val="2"/>
    </font>
    <font>
      <sz val="7"/>
      <color theme="1"/>
      <name val="Arial"/>
      <family val="2"/>
    </font>
    <font>
      <b/>
      <sz val="12"/>
      <color rgb="FF333333"/>
      <name val="Arial"/>
      <family val="2"/>
    </font>
    <font>
      <sz val="8"/>
      <color theme="1"/>
      <name val="Arial"/>
      <family val="2"/>
    </font>
    <font>
      <b/>
      <sz val="8"/>
      <color theme="1"/>
      <name val="Arial"/>
      <family val="2"/>
    </font>
    <font>
      <sz val="10"/>
      <color rgb="FF0070C0"/>
      <name val="Calibri"/>
      <family val="2"/>
      <scheme val="minor"/>
    </font>
    <font>
      <sz val="9"/>
      <color rgb="FF00B0F0"/>
      <name val="Arial"/>
      <family val="2"/>
    </font>
    <font>
      <sz val="10"/>
      <name val="Arial"/>
      <family val="2"/>
    </font>
    <font>
      <sz val="11"/>
      <color theme="1"/>
      <name val="Arial"/>
      <family val="2"/>
    </font>
    <font>
      <b/>
      <sz val="11"/>
      <color theme="1"/>
      <name val="Arial"/>
      <family val="2"/>
    </font>
    <font>
      <sz val="8"/>
      <color rgb="FF000000"/>
      <name val="Arial"/>
      <family val="2"/>
    </font>
    <font>
      <b/>
      <sz val="8"/>
      <color rgb="FF706F6F"/>
      <name val="Arial"/>
      <family val="2"/>
    </font>
    <font>
      <sz val="8"/>
      <color rgb="FF706F6F"/>
      <name val="Arial"/>
      <family val="2"/>
    </font>
    <font>
      <sz val="10"/>
      <color rgb="FF000000"/>
      <name val="Calibri"/>
      <family val="2"/>
    </font>
  </fonts>
  <fills count="44">
    <fill>
      <patternFill patternType="none"/>
    </fill>
    <fill>
      <patternFill patternType="gray125"/>
    </fill>
    <fill>
      <patternFill patternType="solid">
        <fgColor theme="0" tint="-0.14999847407452621"/>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6"/>
        <bgColor indexed="64"/>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theme="3" tint="0.79998168889431442"/>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medium">
        <color rgb="FFE0E0DE"/>
      </right>
      <top style="medium">
        <color rgb="FFE0E0DE"/>
      </top>
      <bottom/>
      <diagonal/>
    </border>
    <border>
      <left/>
      <right style="medium">
        <color rgb="FFE0E0DE"/>
      </right>
      <top/>
      <bottom/>
      <diagonal/>
    </border>
    <border>
      <left/>
      <right style="medium">
        <color rgb="FFE0E0DE"/>
      </right>
      <top/>
      <bottom style="medium">
        <color rgb="FFE0E0DE"/>
      </bottom>
      <diagonal/>
    </border>
    <border>
      <left style="medium">
        <color rgb="FFE0E0DE"/>
      </left>
      <right/>
      <top style="medium">
        <color rgb="FFE0E0DE"/>
      </top>
      <bottom/>
      <diagonal/>
    </border>
    <border>
      <left/>
      <right/>
      <top style="medium">
        <color rgb="FFE0E0DE"/>
      </top>
      <bottom/>
      <diagonal/>
    </border>
    <border>
      <left style="medium">
        <color rgb="FFE0E0DE"/>
      </left>
      <right/>
      <top/>
      <bottom/>
      <diagonal/>
    </border>
    <border>
      <left style="medium">
        <color rgb="FFE0E0DE"/>
      </left>
      <right/>
      <top/>
      <bottom style="medium">
        <color rgb="FFE0E0DE"/>
      </bottom>
      <diagonal/>
    </border>
    <border>
      <left/>
      <right/>
      <top/>
      <bottom style="medium">
        <color rgb="FFE0E0DE"/>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s>
  <cellStyleXfs count="50">
    <xf numFmtId="0" fontId="0" fillId="0" borderId="0"/>
    <xf numFmtId="166" fontId="1" fillId="0" borderId="0" applyFont="0" applyFill="0" applyBorder="0" applyAlignment="0" applyProtection="0"/>
    <xf numFmtId="165" fontId="1" fillId="0" borderId="0" applyFont="0" applyFill="0" applyBorder="0" applyAlignment="0" applyProtection="0"/>
    <xf numFmtId="0" fontId="3" fillId="0" borderId="0"/>
    <xf numFmtId="9" fontId="1" fillId="0" borderId="0" applyFont="0" applyFill="0" applyBorder="0" applyAlignment="0" applyProtection="0"/>
    <xf numFmtId="0" fontId="10" fillId="0" borderId="0"/>
    <xf numFmtId="166" fontId="3" fillId="0" borderId="0" applyFont="0" applyFill="0" applyBorder="0" applyAlignment="0" applyProtection="0"/>
    <xf numFmtId="0" fontId="20" fillId="0" borderId="0" applyNumberFormat="0" applyFill="0" applyBorder="0" applyAlignment="0" applyProtection="0"/>
    <xf numFmtId="0" fontId="21" fillId="0" borderId="8" applyNumberFormat="0" applyFill="0" applyAlignment="0" applyProtection="0"/>
    <xf numFmtId="0" fontId="22" fillId="0" borderId="9" applyNumberFormat="0" applyFill="0" applyAlignment="0" applyProtection="0"/>
    <xf numFmtId="0" fontId="23" fillId="0" borderId="10" applyNumberFormat="0" applyFill="0" applyAlignment="0" applyProtection="0"/>
    <xf numFmtId="0" fontId="23" fillId="0" borderId="0" applyNumberFormat="0" applyFill="0" applyBorder="0" applyAlignment="0" applyProtection="0"/>
    <xf numFmtId="0" fontId="24" fillId="8" borderId="0" applyNumberFormat="0" applyBorder="0" applyAlignment="0" applyProtection="0"/>
    <xf numFmtId="0" fontId="25" fillId="9" borderId="0" applyNumberFormat="0" applyBorder="0" applyAlignment="0" applyProtection="0"/>
    <xf numFmtId="0" fontId="26" fillId="10" borderId="0" applyNumberFormat="0" applyBorder="0" applyAlignment="0" applyProtection="0"/>
    <xf numFmtId="0" fontId="27" fillId="11" borderId="11" applyNumberFormat="0" applyAlignment="0" applyProtection="0"/>
    <xf numFmtId="0" fontId="28" fillId="12" borderId="12" applyNumberFormat="0" applyAlignment="0" applyProtection="0"/>
    <xf numFmtId="0" fontId="29" fillId="12" borderId="11" applyNumberFormat="0" applyAlignment="0" applyProtection="0"/>
    <xf numFmtId="0" fontId="30" fillId="0" borderId="13" applyNumberFormat="0" applyFill="0" applyAlignment="0" applyProtection="0"/>
    <xf numFmtId="0" fontId="31" fillId="13" borderId="14" applyNumberFormat="0" applyAlignment="0" applyProtection="0"/>
    <xf numFmtId="0" fontId="2" fillId="0" borderId="0" applyNumberFormat="0" applyFill="0" applyBorder="0" applyAlignment="0" applyProtection="0"/>
    <xf numFmtId="0" fontId="1" fillId="14" borderId="15" applyNumberFormat="0" applyFont="0" applyAlignment="0" applyProtection="0"/>
    <xf numFmtId="0" fontId="32" fillId="0" borderId="0" applyNumberFormat="0" applyFill="0" applyBorder="0" applyAlignment="0" applyProtection="0"/>
    <xf numFmtId="0" fontId="13" fillId="0" borderId="16" applyNumberFormat="0" applyFill="0" applyAlignment="0" applyProtection="0"/>
    <xf numFmtId="0" fontId="33"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3" fillId="18" borderId="0" applyNumberFormat="0" applyBorder="0" applyAlignment="0" applyProtection="0"/>
    <xf numFmtId="0" fontId="33"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3" fillId="22" borderId="0" applyNumberFormat="0" applyBorder="0" applyAlignment="0" applyProtection="0"/>
    <xf numFmtId="0" fontId="33"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3" fillId="26" borderId="0" applyNumberFormat="0" applyBorder="0" applyAlignment="0" applyProtection="0"/>
    <xf numFmtId="0" fontId="33"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33" fillId="38" borderId="0" applyNumberFormat="0" applyBorder="0" applyAlignment="0" applyProtection="0"/>
    <xf numFmtId="0" fontId="35" fillId="0" borderId="0"/>
    <xf numFmtId="41" fontId="1" fillId="0" borderId="0" applyFont="0" applyFill="0" applyBorder="0" applyAlignment="0" applyProtection="0"/>
  </cellStyleXfs>
  <cellXfs count="333">
    <xf numFmtId="0" fontId="0" fillId="0" borderId="0" xfId="0"/>
    <xf numFmtId="167" fontId="0" fillId="0" borderId="0" xfId="1" applyNumberFormat="1" applyFont="1"/>
    <xf numFmtId="0" fontId="0" fillId="2" borderId="1" xfId="0" applyFill="1" applyBorder="1"/>
    <xf numFmtId="14" fontId="0" fillId="0" borderId="0" xfId="0" applyNumberFormat="1"/>
    <xf numFmtId="0" fontId="3" fillId="0" borderId="0" xfId="3"/>
    <xf numFmtId="167" fontId="0" fillId="0" borderId="0" xfId="0" applyNumberFormat="1"/>
    <xf numFmtId="0" fontId="0" fillId="2" borderId="0" xfId="0" applyFill="1"/>
    <xf numFmtId="167" fontId="0" fillId="2" borderId="0" xfId="1" applyNumberFormat="1" applyFont="1" applyFill="1"/>
    <xf numFmtId="167" fontId="0" fillId="2" borderId="0" xfId="0" applyNumberFormat="1" applyFill="1"/>
    <xf numFmtId="9" fontId="0" fillId="0" borderId="0" xfId="4" applyFont="1"/>
    <xf numFmtId="167" fontId="0" fillId="2" borderId="1" xfId="0" applyNumberFormat="1" applyFill="1" applyBorder="1"/>
    <xf numFmtId="17" fontId="5" fillId="0" borderId="0" xfId="0" quotePrefix="1" applyNumberFormat="1" applyFont="1"/>
    <xf numFmtId="0" fontId="7" fillId="0" borderId="0" xfId="0" applyFont="1"/>
    <xf numFmtId="0" fontId="0" fillId="0" borderId="1" xfId="0" applyBorder="1"/>
    <xf numFmtId="0" fontId="2" fillId="2" borderId="1" xfId="0" applyFont="1" applyFill="1" applyBorder="1"/>
    <xf numFmtId="167" fontId="2" fillId="2" borderId="1" xfId="0" applyNumberFormat="1" applyFont="1" applyFill="1" applyBorder="1"/>
    <xf numFmtId="0" fontId="0" fillId="0" borderId="0" xfId="0" applyAlignment="1">
      <alignment horizontal="center"/>
    </xf>
    <xf numFmtId="167" fontId="0" fillId="0" borderId="0" xfId="1" applyNumberFormat="1" applyFont="1" applyFill="1" applyAlignment="1">
      <alignment horizontal="center"/>
    </xf>
    <xf numFmtId="167" fontId="0" fillId="0" borderId="1" xfId="1" applyNumberFormat="1" applyFont="1" applyFill="1" applyBorder="1" applyAlignment="1">
      <alignment horizontal="right"/>
    </xf>
    <xf numFmtId="167" fontId="0" fillId="0" borderId="0" xfId="1" applyNumberFormat="1" applyFont="1" applyFill="1" applyAlignment="1">
      <alignment horizontal="right"/>
    </xf>
    <xf numFmtId="167" fontId="0" fillId="0" borderId="0" xfId="1" applyNumberFormat="1" applyFont="1" applyFill="1" applyBorder="1" applyAlignment="1">
      <alignment horizontal="center"/>
    </xf>
    <xf numFmtId="0" fontId="4" fillId="0" borderId="0" xfId="3" applyFont="1"/>
    <xf numFmtId="14" fontId="4" fillId="0" borderId="0" xfId="3" applyNumberFormat="1" applyFont="1"/>
    <xf numFmtId="167" fontId="3" fillId="0" borderId="1" xfId="3" applyNumberFormat="1" applyBorder="1"/>
    <xf numFmtId="167" fontId="0" fillId="3" borderId="1" xfId="1" applyNumberFormat="1" applyFont="1" applyFill="1" applyBorder="1" applyAlignment="1">
      <alignment horizontal="left"/>
    </xf>
    <xf numFmtId="167" fontId="0" fillId="3" borderId="1" xfId="1" applyNumberFormat="1" applyFont="1" applyFill="1" applyBorder="1" applyAlignment="1">
      <alignment horizontal="center"/>
    </xf>
    <xf numFmtId="0" fontId="8" fillId="0" borderId="0" xfId="0" applyFont="1"/>
    <xf numFmtId="168" fontId="8" fillId="0" borderId="0" xfId="2" applyNumberFormat="1" applyFont="1" applyFill="1"/>
    <xf numFmtId="0" fontId="8" fillId="0" borderId="0" xfId="0" applyFont="1" applyAlignment="1">
      <alignment horizontal="center"/>
    </xf>
    <xf numFmtId="167" fontId="8" fillId="0" borderId="0" xfId="1" applyNumberFormat="1" applyFont="1" applyFill="1"/>
    <xf numFmtId="167" fontId="8" fillId="0" borderId="0" xfId="0" applyNumberFormat="1" applyFont="1"/>
    <xf numFmtId="1" fontId="0" fillId="2" borderId="0" xfId="0" applyNumberFormat="1" applyFill="1"/>
    <xf numFmtId="167" fontId="8" fillId="0" borderId="1" xfId="0" applyNumberFormat="1" applyFont="1" applyBorder="1" applyAlignment="1">
      <alignment horizontal="center"/>
    </xf>
    <xf numFmtId="0" fontId="9" fillId="0" borderId="0" xfId="3" applyFont="1"/>
    <xf numFmtId="166" fontId="4" fillId="0" borderId="0" xfId="1" applyFont="1" applyBorder="1"/>
    <xf numFmtId="166" fontId="3" fillId="0" borderId="0" xfId="1" applyFont="1"/>
    <xf numFmtId="167" fontId="0" fillId="6" borderId="1" xfId="1" applyNumberFormat="1" applyFont="1" applyFill="1" applyBorder="1" applyAlignment="1">
      <alignment horizontal="center"/>
    </xf>
    <xf numFmtId="167" fontId="0" fillId="0" borderId="1" xfId="1" applyNumberFormat="1" applyFont="1" applyFill="1" applyBorder="1" applyAlignment="1">
      <alignment horizontal="left"/>
    </xf>
    <xf numFmtId="0" fontId="8" fillId="0" borderId="1" xfId="0" applyFont="1" applyBorder="1"/>
    <xf numFmtId="167" fontId="0" fillId="0" borderId="1" xfId="1" applyNumberFormat="1" applyFont="1" applyFill="1" applyBorder="1" applyAlignment="1">
      <alignment horizontal="center"/>
    </xf>
    <xf numFmtId="14" fontId="3" fillId="0" borderId="0" xfId="3" applyNumberFormat="1"/>
    <xf numFmtId="167" fontId="0" fillId="0" borderId="1" xfId="1" applyNumberFormat="1" applyFont="1" applyFill="1" applyBorder="1" applyAlignment="1"/>
    <xf numFmtId="167" fontId="0" fillId="5" borderId="1" xfId="1" applyNumberFormat="1" applyFont="1" applyFill="1" applyBorder="1" applyAlignment="1"/>
    <xf numFmtId="167" fontId="0" fillId="5" borderId="1" xfId="1" applyNumberFormat="1" applyFont="1" applyFill="1" applyBorder="1" applyAlignment="1">
      <alignment horizontal="right"/>
    </xf>
    <xf numFmtId="0" fontId="6" fillId="6" borderId="1" xfId="0" applyFont="1" applyFill="1" applyBorder="1"/>
    <xf numFmtId="14" fontId="14" fillId="6" borderId="1" xfId="3" applyNumberFormat="1" applyFont="1" applyFill="1" applyBorder="1"/>
    <xf numFmtId="0" fontId="8" fillId="3" borderId="1" xfId="0" applyFont="1" applyFill="1" applyBorder="1"/>
    <xf numFmtId="167" fontId="8" fillId="0" borderId="1" xfId="1" applyNumberFormat="1" applyFont="1" applyBorder="1"/>
    <xf numFmtId="167" fontId="8" fillId="3" borderId="1" xfId="1" applyNumberFormat="1" applyFont="1" applyFill="1" applyBorder="1"/>
    <xf numFmtId="0" fontId="15" fillId="0" borderId="1" xfId="3" applyFont="1" applyBorder="1"/>
    <xf numFmtId="14" fontId="15" fillId="0" borderId="1" xfId="3" applyNumberFormat="1" applyFont="1" applyBorder="1"/>
    <xf numFmtId="167" fontId="15" fillId="0" borderId="1" xfId="1" applyNumberFormat="1" applyFont="1" applyFill="1" applyBorder="1"/>
    <xf numFmtId="14" fontId="11" fillId="6" borderId="1" xfId="3" applyNumberFormat="1" applyFont="1" applyFill="1" applyBorder="1"/>
    <xf numFmtId="0" fontId="11" fillId="6" borderId="1" xfId="3" applyFont="1" applyFill="1" applyBorder="1"/>
    <xf numFmtId="167" fontId="11" fillId="6" borderId="1" xfId="1" applyNumberFormat="1" applyFont="1" applyFill="1" applyBorder="1"/>
    <xf numFmtId="0" fontId="1" fillId="6" borderId="1" xfId="0" applyFont="1" applyFill="1" applyBorder="1"/>
    <xf numFmtId="167" fontId="0" fillId="0" borderId="0" xfId="1" applyNumberFormat="1" applyFont="1" applyAlignment="1">
      <alignment wrapText="1"/>
    </xf>
    <xf numFmtId="167" fontId="0" fillId="2" borderId="1" xfId="1" applyNumberFormat="1" applyFont="1" applyFill="1" applyBorder="1" applyAlignment="1"/>
    <xf numFmtId="167" fontId="0" fillId="2" borderId="1" xfId="1" applyNumberFormat="1" applyFont="1" applyFill="1" applyBorder="1" applyAlignment="1">
      <alignment horizontal="right"/>
    </xf>
    <xf numFmtId="164" fontId="3" fillId="0" borderId="0" xfId="3" applyNumberFormat="1"/>
    <xf numFmtId="1" fontId="0" fillId="0" borderId="0" xfId="0" applyNumberFormat="1"/>
    <xf numFmtId="167" fontId="0" fillId="0" borderId="0" xfId="1" applyNumberFormat="1" applyFont="1" applyFill="1"/>
    <xf numFmtId="167" fontId="0" fillId="6" borderId="1" xfId="1" applyNumberFormat="1" applyFont="1" applyFill="1" applyBorder="1" applyAlignment="1">
      <alignment horizontal="right"/>
    </xf>
    <xf numFmtId="0" fontId="0" fillId="6" borderId="1" xfId="0" applyFill="1" applyBorder="1"/>
    <xf numFmtId="17" fontId="0" fillId="6" borderId="1" xfId="1" applyNumberFormat="1" applyFont="1" applyFill="1" applyBorder="1" applyAlignment="1">
      <alignment horizontal="center"/>
    </xf>
    <xf numFmtId="171" fontId="0" fillId="2" borderId="0" xfId="0" applyNumberFormat="1" applyFill="1"/>
    <xf numFmtId="14" fontId="17" fillId="0" borderId="1" xfId="3" applyNumberFormat="1" applyFont="1" applyBorder="1"/>
    <xf numFmtId="0" fontId="17" fillId="0" borderId="1" xfId="3" applyFont="1" applyBorder="1"/>
    <xf numFmtId="167" fontId="17" fillId="0" borderId="1" xfId="1" applyNumberFormat="1" applyFont="1" applyFill="1" applyBorder="1"/>
    <xf numFmtId="164" fontId="0" fillId="0" borderId="0" xfId="0" applyNumberFormat="1"/>
    <xf numFmtId="166" fontId="0" fillId="0" borderId="0" xfId="1" applyFont="1"/>
    <xf numFmtId="14" fontId="0" fillId="0" borderId="1" xfId="1" applyNumberFormat="1" applyFont="1" applyFill="1" applyBorder="1" applyAlignment="1">
      <alignment horizontal="center"/>
    </xf>
    <xf numFmtId="167" fontId="2" fillId="0" borderId="0" xfId="1" applyNumberFormat="1" applyFont="1"/>
    <xf numFmtId="167" fontId="2" fillId="0" borderId="0" xfId="0" applyNumberFormat="1" applyFont="1"/>
    <xf numFmtId="0" fontId="3" fillId="7" borderId="0" xfId="3" applyFill="1"/>
    <xf numFmtId="167" fontId="0" fillId="0" borderId="0" xfId="1" applyNumberFormat="1" applyFont="1" applyFill="1" applyBorder="1" applyAlignment="1">
      <alignment horizontal="left"/>
    </xf>
    <xf numFmtId="167" fontId="0" fillId="0" borderId="0" xfId="1" applyNumberFormat="1" applyFont="1" applyFill="1" applyBorder="1" applyAlignment="1">
      <alignment horizontal="right"/>
    </xf>
    <xf numFmtId="0" fontId="12" fillId="2" borderId="1" xfId="0" applyFont="1" applyFill="1" applyBorder="1"/>
    <xf numFmtId="167" fontId="12" fillId="2" borderId="1" xfId="0" applyNumberFormat="1" applyFont="1" applyFill="1" applyBorder="1"/>
    <xf numFmtId="172" fontId="8" fillId="0" borderId="0" xfId="1" applyNumberFormat="1" applyFont="1" applyFill="1"/>
    <xf numFmtId="14" fontId="9" fillId="0" borderId="0" xfId="3" applyNumberFormat="1" applyFont="1"/>
    <xf numFmtId="167" fontId="9" fillId="0" borderId="0" xfId="1" applyNumberFormat="1" applyFont="1"/>
    <xf numFmtId="166" fontId="0" fillId="0" borderId="0" xfId="0" applyNumberFormat="1"/>
    <xf numFmtId="167" fontId="3" fillId="0" borderId="0" xfId="3" applyNumberFormat="1"/>
    <xf numFmtId="0" fontId="3" fillId="0" borderId="0" xfId="0" applyFont="1"/>
    <xf numFmtId="173" fontId="3" fillId="0" borderId="0" xfId="1" applyNumberFormat="1" applyFont="1"/>
    <xf numFmtId="167" fontId="18" fillId="0" borderId="1" xfId="1" applyNumberFormat="1" applyFont="1" applyFill="1" applyBorder="1"/>
    <xf numFmtId="0" fontId="1" fillId="0" borderId="1" xfId="0" applyFont="1" applyBorder="1"/>
    <xf numFmtId="0" fontId="18" fillId="0" borderId="0" xfId="3" applyFont="1"/>
    <xf numFmtId="0" fontId="1" fillId="0" borderId="0" xfId="0" applyFont="1"/>
    <xf numFmtId="164" fontId="3" fillId="0" borderId="0" xfId="0" applyNumberFormat="1" applyFont="1"/>
    <xf numFmtId="164" fontId="9" fillId="0" borderId="0" xfId="3" applyNumberFormat="1" applyFont="1"/>
    <xf numFmtId="170" fontId="18" fillId="0" borderId="0" xfId="1" applyNumberFormat="1" applyFont="1" applyFill="1" applyBorder="1"/>
    <xf numFmtId="167" fontId="18" fillId="0" borderId="0" xfId="1" applyNumberFormat="1" applyFont="1" applyFill="1" applyBorder="1"/>
    <xf numFmtId="14" fontId="9" fillId="2" borderId="1" xfId="3" applyNumberFormat="1" applyFont="1" applyFill="1" applyBorder="1"/>
    <xf numFmtId="0" fontId="9" fillId="2" borderId="1" xfId="3" applyFont="1" applyFill="1" applyBorder="1"/>
    <xf numFmtId="167" fontId="9" fillId="2" borderId="1" xfId="1" applyNumberFormat="1" applyFont="1" applyFill="1" applyBorder="1"/>
    <xf numFmtId="167" fontId="0" fillId="0" borderId="1" xfId="1" applyNumberFormat="1" applyFont="1" applyFill="1" applyBorder="1" applyProtection="1"/>
    <xf numFmtId="170" fontId="0" fillId="0" borderId="1" xfId="0" applyNumberFormat="1" applyBorder="1"/>
    <xf numFmtId="167" fontId="0" fillId="2" borderId="1" xfId="1" applyNumberFormat="1" applyFont="1" applyFill="1" applyBorder="1" applyAlignment="1">
      <alignment horizontal="left"/>
    </xf>
    <xf numFmtId="167" fontId="0" fillId="2" borderId="1" xfId="1" applyNumberFormat="1" applyFont="1" applyFill="1" applyBorder="1" applyAlignment="1">
      <alignment horizontal="center"/>
    </xf>
    <xf numFmtId="0" fontId="2" fillId="0" borderId="7" xfId="0" applyFont="1" applyBorder="1"/>
    <xf numFmtId="167" fontId="0" fillId="0" borderId="2" xfId="1" applyNumberFormat="1" applyFont="1" applyFill="1" applyBorder="1" applyAlignment="1">
      <alignment horizontal="left"/>
    </xf>
    <xf numFmtId="167" fontId="34" fillId="0" borderId="2" xfId="1" applyNumberFormat="1" applyFont="1" applyFill="1" applyBorder="1" applyAlignment="1">
      <alignment horizontal="left"/>
    </xf>
    <xf numFmtId="167" fontId="34" fillId="3" borderId="1" xfId="1" applyNumberFormat="1" applyFont="1" applyFill="1" applyBorder="1" applyAlignment="1">
      <alignment horizontal="left"/>
    </xf>
    <xf numFmtId="14" fontId="14" fillId="4" borderId="1" xfId="3" applyNumberFormat="1" applyFont="1" applyFill="1" applyBorder="1"/>
    <xf numFmtId="0" fontId="6" fillId="4" borderId="1" xfId="0" applyFont="1" applyFill="1" applyBorder="1"/>
    <xf numFmtId="0" fontId="3" fillId="0" borderId="1" xfId="3" applyBorder="1"/>
    <xf numFmtId="14" fontId="8" fillId="0" borderId="1" xfId="0" applyNumberFormat="1" applyFont="1" applyBorder="1" applyAlignment="1">
      <alignment horizontal="center"/>
    </xf>
    <xf numFmtId="167" fontId="8" fillId="0" borderId="1" xfId="1" applyNumberFormat="1" applyFont="1" applyFill="1" applyBorder="1"/>
    <xf numFmtId="167" fontId="8" fillId="0" borderId="1" xfId="1" applyNumberFormat="1" applyFont="1" applyFill="1" applyBorder="1" applyAlignment="1">
      <alignment horizontal="center"/>
    </xf>
    <xf numFmtId="167" fontId="8" fillId="0" borderId="1" xfId="0" applyNumberFormat="1" applyFont="1" applyBorder="1"/>
    <xf numFmtId="9" fontId="0" fillId="2" borderId="0" xfId="4" applyFont="1" applyFill="1"/>
    <xf numFmtId="170" fontId="18" fillId="0" borderId="1" xfId="1" applyNumberFormat="1" applyFont="1" applyFill="1" applyBorder="1"/>
    <xf numFmtId="4" fontId="3" fillId="0" borderId="1" xfId="3" applyNumberFormat="1" applyBorder="1"/>
    <xf numFmtId="167" fontId="0" fillId="0" borderId="1" xfId="0" applyNumberFormat="1" applyBorder="1"/>
    <xf numFmtId="167" fontId="15" fillId="0" borderId="1" xfId="1" applyNumberFormat="1" applyFont="1" applyBorder="1"/>
    <xf numFmtId="167" fontId="3" fillId="0" borderId="0" xfId="1" applyNumberFormat="1" applyFont="1"/>
    <xf numFmtId="167" fontId="18" fillId="0" borderId="0" xfId="3" applyNumberFormat="1" applyFont="1"/>
    <xf numFmtId="0" fontId="3" fillId="0" borderId="1" xfId="0" applyFont="1" applyBorder="1"/>
    <xf numFmtId="3" fontId="3" fillId="0" borderId="1" xfId="0" applyNumberFormat="1" applyFont="1" applyBorder="1"/>
    <xf numFmtId="0" fontId="15" fillId="0" borderId="1" xfId="3" applyFont="1" applyBorder="1" applyAlignment="1">
      <alignment horizontal="center"/>
    </xf>
    <xf numFmtId="167" fontId="15" fillId="0" borderId="1" xfId="1" applyNumberFormat="1" applyFont="1" applyFill="1" applyBorder="1" applyAlignment="1">
      <alignment horizontal="center"/>
    </xf>
    <xf numFmtId="167" fontId="8" fillId="0" borderId="1" xfId="1" applyNumberFormat="1" applyFont="1" applyFill="1" applyBorder="1" applyAlignment="1"/>
    <xf numFmtId="14" fontId="8" fillId="0" borderId="1" xfId="1" applyNumberFormat="1" applyFont="1" applyFill="1" applyBorder="1" applyAlignment="1">
      <alignment horizontal="center"/>
    </xf>
    <xf numFmtId="167" fontId="8" fillId="0" borderId="1" xfId="1" applyNumberFormat="1" applyFont="1" applyFill="1" applyBorder="1" applyAlignment="1">
      <alignment horizontal="left"/>
    </xf>
    <xf numFmtId="0" fontId="36" fillId="0" borderId="1" xfId="0" applyFont="1" applyBorder="1"/>
    <xf numFmtId="0" fontId="36" fillId="0" borderId="7" xfId="0" applyFont="1" applyBorder="1"/>
    <xf numFmtId="0" fontId="0" fillId="0" borderId="2" xfId="0" applyBorder="1"/>
    <xf numFmtId="14" fontId="14" fillId="6" borderId="2" xfId="3" applyNumberFormat="1" applyFont="1" applyFill="1" applyBorder="1"/>
    <xf numFmtId="0" fontId="15" fillId="0" borderId="2" xfId="3" applyFont="1" applyBorder="1"/>
    <xf numFmtId="14" fontId="14" fillId="4" borderId="2" xfId="3" applyNumberFormat="1" applyFont="1" applyFill="1" applyBorder="1"/>
    <xf numFmtId="0" fontId="1" fillId="0" borderId="2" xfId="0" applyFont="1" applyBorder="1"/>
    <xf numFmtId="167" fontId="0" fillId="0" borderId="2" xfId="0" applyNumberFormat="1" applyBorder="1"/>
    <xf numFmtId="0" fontId="6" fillId="39" borderId="0" xfId="3" applyFont="1" applyFill="1" applyAlignment="1">
      <alignment horizontal="center"/>
    </xf>
    <xf numFmtId="14" fontId="3" fillId="0" borderId="1" xfId="0" applyNumberFormat="1" applyFont="1" applyBorder="1"/>
    <xf numFmtId="14" fontId="15" fillId="0" borderId="1" xfId="3" applyNumberFormat="1" applyFont="1"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3" fillId="0" borderId="1" xfId="0" applyFont="1" applyBorder="1" applyAlignment="1">
      <alignment horizontal="center"/>
    </xf>
    <xf numFmtId="1" fontId="15" fillId="0" borderId="1" xfId="3" applyNumberFormat="1" applyFont="1" applyBorder="1"/>
    <xf numFmtId="1" fontId="8" fillId="0" borderId="1" xfId="1" applyNumberFormat="1" applyFont="1" applyFill="1" applyBorder="1"/>
    <xf numFmtId="14" fontId="37" fillId="0" borderId="17" xfId="0" applyNumberFormat="1" applyFont="1" applyBorder="1" applyAlignment="1">
      <alignment horizontal="left" vertical="center" wrapText="1"/>
    </xf>
    <xf numFmtId="0" fontId="37" fillId="0" borderId="17" xfId="0" applyFont="1" applyBorder="1" applyAlignment="1">
      <alignment horizontal="left" vertical="center" wrapText="1"/>
    </xf>
    <xf numFmtId="167" fontId="37" fillId="0" borderId="17" xfId="1" applyNumberFormat="1" applyFont="1" applyBorder="1" applyAlignment="1">
      <alignment horizontal="left" vertical="center" wrapText="1"/>
    </xf>
    <xf numFmtId="3" fontId="37" fillId="0" borderId="17" xfId="0" applyNumberFormat="1" applyFont="1" applyBorder="1" applyAlignment="1">
      <alignment horizontal="right" vertical="center" wrapText="1"/>
    </xf>
    <xf numFmtId="22" fontId="37" fillId="0" borderId="17" xfId="0" applyNumberFormat="1" applyFont="1" applyBorder="1" applyAlignment="1">
      <alignment horizontal="left" vertical="center" wrapText="1"/>
    </xf>
    <xf numFmtId="167" fontId="37" fillId="0" borderId="17" xfId="1" applyNumberFormat="1" applyFont="1" applyBorder="1" applyAlignment="1">
      <alignment horizontal="right" vertical="center" wrapText="1"/>
    </xf>
    <xf numFmtId="0" fontId="38" fillId="0" borderId="0" xfId="0" applyFont="1"/>
    <xf numFmtId="0" fontId="38" fillId="0" borderId="1" xfId="0" applyFont="1" applyBorder="1"/>
    <xf numFmtId="0" fontId="38" fillId="0" borderId="7" xfId="0" applyFont="1" applyBorder="1"/>
    <xf numFmtId="167" fontId="2" fillId="0" borderId="1" xfId="1" applyNumberFormat="1" applyFont="1" applyFill="1" applyBorder="1" applyAlignment="1">
      <alignment horizontal="center"/>
    </xf>
    <xf numFmtId="9" fontId="8" fillId="0" borderId="0" xfId="4" applyFont="1" applyFill="1"/>
    <xf numFmtId="41" fontId="18" fillId="0" borderId="1" xfId="49" applyFont="1" applyFill="1" applyBorder="1"/>
    <xf numFmtId="167" fontId="3" fillId="7" borderId="0" xfId="3" applyNumberFormat="1" applyFill="1"/>
    <xf numFmtId="41" fontId="0" fillId="0" borderId="0" xfId="49" applyFont="1"/>
    <xf numFmtId="0" fontId="8" fillId="2" borderId="1" xfId="0" applyFont="1" applyFill="1" applyBorder="1"/>
    <xf numFmtId="0" fontId="8" fillId="2" borderId="1" xfId="0" applyFont="1" applyFill="1" applyBorder="1" applyAlignment="1">
      <alignment horizontal="center"/>
    </xf>
    <xf numFmtId="168" fontId="8" fillId="2" borderId="1" xfId="2" applyNumberFormat="1" applyFont="1" applyFill="1" applyBorder="1" applyAlignment="1">
      <alignment horizontal="center"/>
    </xf>
    <xf numFmtId="169" fontId="8" fillId="2" borderId="1" xfId="1" applyNumberFormat="1" applyFont="1" applyFill="1" applyBorder="1" applyAlignment="1">
      <alignment horizontal="center"/>
    </xf>
    <xf numFmtId="167" fontId="8" fillId="2" borderId="1" xfId="1" applyNumberFormat="1" applyFont="1" applyFill="1" applyBorder="1"/>
    <xf numFmtId="14" fontId="8" fillId="2" borderId="1" xfId="0" applyNumberFormat="1" applyFont="1" applyFill="1" applyBorder="1" applyAlignment="1">
      <alignment horizontal="center"/>
    </xf>
    <xf numFmtId="167" fontId="8" fillId="2" borderId="1" xfId="0" applyNumberFormat="1" applyFont="1" applyFill="1" applyBorder="1"/>
    <xf numFmtId="0" fontId="8" fillId="0" borderId="6" xfId="0" applyFont="1" applyBorder="1"/>
    <xf numFmtId="14" fontId="8" fillId="0" borderId="6" xfId="0" applyNumberFormat="1" applyFont="1" applyBorder="1" applyAlignment="1">
      <alignment horizontal="center"/>
    </xf>
    <xf numFmtId="167" fontId="8" fillId="0" borderId="6" xfId="1" applyNumberFormat="1" applyFont="1" applyFill="1" applyBorder="1"/>
    <xf numFmtId="167" fontId="8" fillId="0" borderId="6" xfId="1" applyNumberFormat="1" applyFont="1" applyFill="1" applyBorder="1" applyAlignment="1">
      <alignment horizontal="center"/>
    </xf>
    <xf numFmtId="167" fontId="8" fillId="0" borderId="6" xfId="0" applyNumberFormat="1" applyFont="1" applyBorder="1"/>
    <xf numFmtId="167" fontId="0" fillId="2" borderId="1" xfId="1" applyNumberFormat="1" applyFont="1" applyFill="1" applyBorder="1"/>
    <xf numFmtId="0" fontId="16" fillId="2" borderId="1" xfId="0" applyFont="1" applyFill="1" applyBorder="1"/>
    <xf numFmtId="167" fontId="16" fillId="2" borderId="1" xfId="0" applyNumberFormat="1" applyFont="1" applyFill="1" applyBorder="1"/>
    <xf numFmtId="167" fontId="8" fillId="5" borderId="1" xfId="1" applyNumberFormat="1" applyFont="1" applyFill="1" applyBorder="1" applyAlignment="1">
      <alignment horizontal="right"/>
    </xf>
    <xf numFmtId="0" fontId="8" fillId="5" borderId="1" xfId="0" applyFont="1" applyFill="1" applyBorder="1"/>
    <xf numFmtId="14" fontId="8" fillId="5" borderId="1" xfId="0" applyNumberFormat="1" applyFont="1" applyFill="1" applyBorder="1" applyAlignment="1">
      <alignment horizontal="center"/>
    </xf>
    <xf numFmtId="167" fontId="8" fillId="5" borderId="1" xfId="1" applyNumberFormat="1" applyFont="1" applyFill="1" applyBorder="1"/>
    <xf numFmtId="167" fontId="8" fillId="5" borderId="1" xfId="1" applyNumberFormat="1" applyFont="1" applyFill="1" applyBorder="1" applyAlignment="1">
      <alignment horizontal="center"/>
    </xf>
    <xf numFmtId="14" fontId="0" fillId="2" borderId="0" xfId="0" applyNumberFormat="1" applyFill="1"/>
    <xf numFmtId="167" fontId="11" fillId="0" borderId="0" xfId="1" applyNumberFormat="1" applyFont="1" applyFill="1"/>
    <xf numFmtId="167" fontId="1" fillId="0" borderId="0" xfId="1" applyNumberFormat="1" applyFont="1" applyFill="1" applyBorder="1"/>
    <xf numFmtId="167" fontId="1" fillId="0" borderId="0" xfId="1" applyNumberFormat="1" applyFont="1" applyFill="1"/>
    <xf numFmtId="1" fontId="0" fillId="7" borderId="0" xfId="0" applyNumberFormat="1" applyFill="1"/>
    <xf numFmtId="0" fontId="0" fillId="7" borderId="0" xfId="0" applyFill="1"/>
    <xf numFmtId="14" fontId="0" fillId="7" borderId="0" xfId="0" applyNumberFormat="1" applyFill="1"/>
    <xf numFmtId="1" fontId="8" fillId="5" borderId="1" xfId="0" applyNumberFormat="1" applyFont="1" applyFill="1" applyBorder="1"/>
    <xf numFmtId="167" fontId="8" fillId="0" borderId="0" xfId="0" applyNumberFormat="1" applyFont="1" applyAlignment="1">
      <alignment horizontal="center"/>
    </xf>
    <xf numFmtId="167" fontId="17" fillId="5" borderId="1" xfId="1" applyNumberFormat="1" applyFont="1" applyFill="1" applyBorder="1" applyAlignment="1">
      <alignment horizontal="center"/>
    </xf>
    <xf numFmtId="167" fontId="17" fillId="5" borderId="1" xfId="1" applyNumberFormat="1" applyFont="1" applyFill="1" applyBorder="1"/>
    <xf numFmtId="167" fontId="8" fillId="7" borderId="1" xfId="1" applyNumberFormat="1" applyFont="1" applyFill="1" applyBorder="1" applyAlignment="1">
      <alignment horizontal="center"/>
    </xf>
    <xf numFmtId="14" fontId="8" fillId="7" borderId="1" xfId="1" applyNumberFormat="1" applyFont="1" applyFill="1" applyBorder="1" applyAlignment="1">
      <alignment horizontal="center"/>
    </xf>
    <xf numFmtId="167" fontId="15" fillId="7" borderId="1" xfId="1" applyNumberFormat="1" applyFont="1" applyFill="1" applyBorder="1"/>
    <xf numFmtId="167" fontId="8" fillId="7" borderId="1" xfId="1" applyNumberFormat="1" applyFont="1" applyFill="1" applyBorder="1" applyAlignment="1">
      <alignment horizontal="left"/>
    </xf>
    <xf numFmtId="0" fontId="0" fillId="7" borderId="1" xfId="0" applyFill="1" applyBorder="1" applyAlignment="1">
      <alignment horizontal="center"/>
    </xf>
    <xf numFmtId="167" fontId="0" fillId="7" borderId="1" xfId="1" applyNumberFormat="1" applyFont="1" applyFill="1" applyBorder="1" applyAlignment="1">
      <alignment horizontal="center"/>
    </xf>
    <xf numFmtId="14" fontId="0" fillId="7" borderId="1" xfId="1" applyNumberFormat="1" applyFont="1" applyFill="1" applyBorder="1" applyAlignment="1">
      <alignment horizontal="center"/>
    </xf>
    <xf numFmtId="167" fontId="0" fillId="7" borderId="1" xfId="1" applyNumberFormat="1" applyFont="1" applyFill="1" applyBorder="1" applyAlignment="1">
      <alignment horizontal="left"/>
    </xf>
    <xf numFmtId="167" fontId="0" fillId="7" borderId="1" xfId="1" applyNumberFormat="1" applyFont="1" applyFill="1" applyBorder="1" applyAlignment="1">
      <alignment horizontal="right"/>
    </xf>
    <xf numFmtId="167" fontId="0" fillId="7" borderId="1" xfId="1" applyNumberFormat="1" applyFont="1" applyFill="1" applyBorder="1" applyAlignment="1"/>
    <xf numFmtId="3" fontId="0" fillId="0" borderId="0" xfId="0" applyNumberFormat="1"/>
    <xf numFmtId="41" fontId="0" fillId="2" borderId="0" xfId="49" applyFont="1" applyFill="1"/>
    <xf numFmtId="41" fontId="8" fillId="5" borderId="1" xfId="49" applyFont="1" applyFill="1" applyBorder="1"/>
    <xf numFmtId="167" fontId="8" fillId="2" borderId="1" xfId="1" applyNumberFormat="1" applyFont="1" applyFill="1" applyBorder="1" applyAlignment="1">
      <alignment horizontal="right"/>
    </xf>
    <xf numFmtId="0" fontId="8" fillId="2" borderId="6" xfId="0" applyFont="1" applyFill="1" applyBorder="1"/>
    <xf numFmtId="0" fontId="39" fillId="0" borderId="0" xfId="0" applyFont="1"/>
    <xf numFmtId="14" fontId="0" fillId="2" borderId="1" xfId="0" applyNumberFormat="1" applyFill="1" applyBorder="1" applyAlignment="1">
      <alignment horizontal="center"/>
    </xf>
    <xf numFmtId="173" fontId="0" fillId="2" borderId="1" xfId="1" applyNumberFormat="1" applyFont="1" applyFill="1" applyBorder="1" applyAlignment="1">
      <alignment horizontal="center"/>
    </xf>
    <xf numFmtId="3" fontId="0" fillId="2" borderId="1" xfId="0" applyNumberFormat="1" applyFill="1" applyBorder="1" applyAlignment="1">
      <alignment horizontal="center"/>
    </xf>
    <xf numFmtId="0" fontId="40" fillId="0" borderId="23" xfId="0" applyFont="1" applyBorder="1" applyAlignment="1">
      <alignment horizontal="left" vertical="center" wrapText="1"/>
    </xf>
    <xf numFmtId="0" fontId="40" fillId="0" borderId="24" xfId="0" applyFont="1" applyBorder="1" applyAlignment="1">
      <alignment horizontal="left" vertical="center" wrapText="1"/>
    </xf>
    <xf numFmtId="167" fontId="8" fillId="7" borderId="1" xfId="0" applyNumberFormat="1" applyFont="1" applyFill="1" applyBorder="1"/>
    <xf numFmtId="0" fontId="42" fillId="0" borderId="24" xfId="0" applyFont="1" applyBorder="1" applyAlignment="1">
      <alignment horizontal="left" vertical="center" wrapText="1"/>
    </xf>
    <xf numFmtId="14" fontId="42" fillId="0" borderId="25" xfId="0" applyNumberFormat="1" applyFont="1" applyBorder="1" applyAlignment="1">
      <alignment horizontal="left" vertical="center" wrapText="1"/>
    </xf>
    <xf numFmtId="0" fontId="42" fillId="0" borderId="25" xfId="0" applyFont="1" applyBorder="1" applyAlignment="1">
      <alignment horizontal="left" vertical="center" wrapText="1"/>
    </xf>
    <xf numFmtId="0" fontId="43" fillId="0" borderId="25" xfId="0" applyFont="1" applyBorder="1" applyAlignment="1">
      <alignment horizontal="right" vertical="center" wrapText="1"/>
    </xf>
    <xf numFmtId="1" fontId="3" fillId="0" borderId="0" xfId="3" applyNumberFormat="1"/>
    <xf numFmtId="167" fontId="17" fillId="0" borderId="0" xfId="1" applyNumberFormat="1" applyFont="1" applyFill="1"/>
    <xf numFmtId="0" fontId="2" fillId="2" borderId="0" xfId="0" applyFont="1" applyFill="1"/>
    <xf numFmtId="0" fontId="2" fillId="0" borderId="0" xfId="0" applyFont="1"/>
    <xf numFmtId="0" fontId="17" fillId="5" borderId="1" xfId="0" applyFont="1" applyFill="1" applyBorder="1"/>
    <xf numFmtId="14" fontId="17" fillId="5" borderId="1" xfId="0" applyNumberFormat="1" applyFont="1" applyFill="1" applyBorder="1" applyAlignment="1">
      <alignment horizontal="center"/>
    </xf>
    <xf numFmtId="14" fontId="8" fillId="0" borderId="0" xfId="0" applyNumberFormat="1" applyFont="1"/>
    <xf numFmtId="4" fontId="41" fillId="0" borderId="0" xfId="0" applyNumberFormat="1" applyFont="1"/>
    <xf numFmtId="168" fontId="19" fillId="0" borderId="26" xfId="2" applyNumberFormat="1" applyFont="1" applyFill="1" applyBorder="1"/>
    <xf numFmtId="167" fontId="19" fillId="0" borderId="27" xfId="1" applyNumberFormat="1" applyFont="1" applyFill="1" applyBorder="1"/>
    <xf numFmtId="167" fontId="17" fillId="7" borderId="1" xfId="0" applyNumberFormat="1" applyFont="1" applyFill="1" applyBorder="1"/>
    <xf numFmtId="167" fontId="17" fillId="7" borderId="1" xfId="0" applyNumberFormat="1" applyFont="1" applyFill="1" applyBorder="1" applyAlignment="1">
      <alignment horizontal="center"/>
    </xf>
    <xf numFmtId="0" fontId="0" fillId="2" borderId="1" xfId="0" applyFill="1" applyBorder="1" applyAlignment="1">
      <alignment horizontal="left"/>
    </xf>
    <xf numFmtId="167" fontId="44" fillId="2" borderId="1" xfId="1" applyNumberFormat="1" applyFont="1" applyFill="1" applyBorder="1" applyAlignment="1">
      <alignment horizontal="right"/>
    </xf>
    <xf numFmtId="14" fontId="45" fillId="0" borderId="17" xfId="0" applyNumberFormat="1" applyFont="1" applyBorder="1" applyAlignment="1">
      <alignment horizontal="left" vertical="center" wrapText="1"/>
    </xf>
    <xf numFmtId="0" fontId="45" fillId="0" borderId="17" xfId="0" applyFont="1" applyBorder="1" applyAlignment="1">
      <alignment horizontal="left" vertical="center" wrapText="1"/>
    </xf>
    <xf numFmtId="167" fontId="45" fillId="0" borderId="17" xfId="1" applyNumberFormat="1" applyFont="1" applyBorder="1" applyAlignment="1">
      <alignment horizontal="left" vertical="center" wrapText="1"/>
    </xf>
    <xf numFmtId="167" fontId="45" fillId="0" borderId="17" xfId="1" applyNumberFormat="1" applyFont="1" applyBorder="1" applyAlignment="1">
      <alignment horizontal="right" vertical="center" wrapText="1"/>
    </xf>
    <xf numFmtId="3" fontId="45" fillId="0" borderId="17" xfId="0" applyNumberFormat="1" applyFont="1" applyBorder="1" applyAlignment="1">
      <alignment horizontal="right" vertical="center" wrapText="1"/>
    </xf>
    <xf numFmtId="22" fontId="45" fillId="0" borderId="17" xfId="0" applyNumberFormat="1" applyFont="1" applyBorder="1" applyAlignment="1">
      <alignment horizontal="left" vertical="center" wrapText="1"/>
    </xf>
    <xf numFmtId="167" fontId="8" fillId="4" borderId="0" xfId="0" applyNumberFormat="1" applyFont="1" applyFill="1" applyAlignment="1">
      <alignment horizontal="center"/>
    </xf>
    <xf numFmtId="41" fontId="42" fillId="0" borderId="20" xfId="49" applyFont="1" applyBorder="1" applyAlignment="1">
      <alignment horizontal="right" vertical="center" wrapText="1"/>
    </xf>
    <xf numFmtId="0" fontId="3" fillId="2" borderId="1" xfId="0" applyFont="1" applyFill="1" applyBorder="1" applyAlignment="1">
      <alignment horizontal="center"/>
    </xf>
    <xf numFmtId="14" fontId="17" fillId="0" borderId="1" xfId="3" applyNumberFormat="1" applyFont="1" applyBorder="1" applyAlignment="1">
      <alignment horizontal="center"/>
    </xf>
    <xf numFmtId="167" fontId="17" fillId="0" borderId="1" xfId="1" applyNumberFormat="1" applyFont="1" applyFill="1" applyBorder="1" applyAlignment="1">
      <alignment horizontal="center"/>
    </xf>
    <xf numFmtId="14" fontId="17" fillId="0" borderId="1" xfId="1" applyNumberFormat="1" applyFont="1" applyFill="1" applyBorder="1" applyAlignment="1">
      <alignment horizontal="center"/>
    </xf>
    <xf numFmtId="167" fontId="17" fillId="0" borderId="1" xfId="1" applyNumberFormat="1" applyFont="1" applyFill="1" applyBorder="1" applyAlignment="1">
      <alignment horizontal="left"/>
    </xf>
    <xf numFmtId="14" fontId="0" fillId="0" borderId="1" xfId="0" applyNumberFormat="1" applyBorder="1" applyAlignment="1">
      <alignment horizontal="center"/>
    </xf>
    <xf numFmtId="173" fontId="0" fillId="0" borderId="1" xfId="1" applyNumberFormat="1" applyFont="1" applyBorder="1" applyAlignment="1">
      <alignment horizontal="center"/>
    </xf>
    <xf numFmtId="3" fontId="0" fillId="0" borderId="1" xfId="0" applyNumberFormat="1" applyBorder="1" applyAlignment="1">
      <alignment horizontal="center"/>
    </xf>
    <xf numFmtId="170" fontId="18" fillId="7" borderId="1" xfId="1" applyNumberFormat="1" applyFont="1" applyFill="1" applyBorder="1"/>
    <xf numFmtId="167" fontId="18" fillId="7" borderId="1" xfId="1" applyNumberFormat="1" applyFont="1" applyFill="1" applyBorder="1"/>
    <xf numFmtId="41" fontId="3" fillId="0" borderId="1" xfId="49" applyFont="1" applyBorder="1" applyAlignment="1"/>
    <xf numFmtId="41" fontId="8" fillId="0" borderId="0" xfId="49" applyFont="1" applyFill="1"/>
    <xf numFmtId="0" fontId="46" fillId="5" borderId="0" xfId="0" applyFont="1" applyFill="1" applyAlignment="1">
      <alignment horizontal="left"/>
    </xf>
    <xf numFmtId="174" fontId="46" fillId="5" borderId="0" xfId="0" applyNumberFormat="1" applyFont="1" applyFill="1" applyAlignment="1">
      <alignment horizontal="right"/>
    </xf>
    <xf numFmtId="3" fontId="46" fillId="5" borderId="0" xfId="0" applyNumberFormat="1" applyFont="1" applyFill="1" applyAlignment="1">
      <alignment horizontal="left"/>
    </xf>
    <xf numFmtId="0" fontId="3" fillId="5" borderId="0" xfId="0" applyFont="1" applyFill="1" applyAlignment="1">
      <alignment horizontal="left"/>
    </xf>
    <xf numFmtId="41" fontId="8" fillId="0" borderId="0" xfId="0" applyNumberFormat="1" applyFont="1"/>
    <xf numFmtId="0" fontId="3" fillId="0" borderId="0" xfId="0" applyFont="1" applyAlignment="1">
      <alignment horizontal="left"/>
    </xf>
    <xf numFmtId="167" fontId="8" fillId="7" borderId="1" xfId="1" applyNumberFormat="1" applyFont="1" applyFill="1" applyBorder="1" applyAlignment="1">
      <alignment horizontal="right"/>
    </xf>
    <xf numFmtId="0" fontId="47" fillId="0" borderId="21" xfId="0" applyFont="1" applyBorder="1" applyAlignment="1">
      <alignment horizontal="left" vertical="center" wrapText="1"/>
    </xf>
    <xf numFmtId="14" fontId="47" fillId="0" borderId="22" xfId="0" applyNumberFormat="1" applyFont="1" applyBorder="1" applyAlignment="1">
      <alignment horizontal="left" vertical="center" wrapText="1"/>
    </xf>
    <xf numFmtId="0" fontId="47" fillId="0" borderId="22" xfId="0" applyFont="1" applyBorder="1" applyAlignment="1">
      <alignment horizontal="left" vertical="center" wrapText="1"/>
    </xf>
    <xf numFmtId="0" fontId="48" fillId="0" borderId="22" xfId="0" applyFont="1" applyBorder="1" applyAlignment="1">
      <alignment horizontal="right" vertical="center" wrapText="1"/>
    </xf>
    <xf numFmtId="0" fontId="47" fillId="0" borderId="23" xfId="0" applyFont="1" applyBorder="1" applyAlignment="1">
      <alignment horizontal="left" vertical="center" wrapText="1"/>
    </xf>
    <xf numFmtId="14" fontId="47" fillId="0" borderId="0" xfId="0" applyNumberFormat="1" applyFont="1" applyAlignment="1">
      <alignment horizontal="left" vertical="center" wrapText="1"/>
    </xf>
    <xf numFmtId="0" fontId="47" fillId="0" borderId="0" xfId="0" applyFont="1" applyAlignment="1">
      <alignment horizontal="left" vertical="center" wrapText="1"/>
    </xf>
    <xf numFmtId="3" fontId="48" fillId="0" borderId="0" xfId="0" applyNumberFormat="1" applyFont="1" applyAlignment="1">
      <alignment horizontal="right" vertical="center" wrapText="1"/>
    </xf>
    <xf numFmtId="0" fontId="48" fillId="0" borderId="0" xfId="0" applyFont="1" applyAlignment="1">
      <alignment horizontal="right" vertical="center" wrapText="1"/>
    </xf>
    <xf numFmtId="0" fontId="47" fillId="0" borderId="24" xfId="0" applyFont="1" applyBorder="1" applyAlignment="1">
      <alignment horizontal="left" vertical="center" wrapText="1"/>
    </xf>
    <xf numFmtId="14" fontId="47" fillId="0" borderId="25" xfId="0" applyNumberFormat="1" applyFont="1" applyBorder="1" applyAlignment="1">
      <alignment horizontal="left" vertical="center" wrapText="1"/>
    </xf>
    <xf numFmtId="0" fontId="47" fillId="0" borderId="25" xfId="0" applyFont="1" applyBorder="1" applyAlignment="1">
      <alignment horizontal="left" vertical="center" wrapText="1"/>
    </xf>
    <xf numFmtId="3" fontId="48" fillId="0" borderId="25" xfId="0" applyNumberFormat="1" applyFont="1" applyBorder="1" applyAlignment="1">
      <alignment horizontal="right" vertical="center" wrapText="1"/>
    </xf>
    <xf numFmtId="41" fontId="47" fillId="0" borderId="18" xfId="49" applyFont="1" applyBorder="1" applyAlignment="1">
      <alignment horizontal="right" vertical="center" wrapText="1"/>
    </xf>
    <xf numFmtId="41" fontId="47" fillId="0" borderId="19" xfId="49" applyFont="1" applyBorder="1" applyAlignment="1">
      <alignment horizontal="right" vertical="center" wrapText="1"/>
    </xf>
    <xf numFmtId="41" fontId="47" fillId="0" borderId="20" xfId="49" applyFont="1" applyBorder="1" applyAlignment="1">
      <alignment horizontal="right" vertical="center" wrapText="1"/>
    </xf>
    <xf numFmtId="14" fontId="49" fillId="40" borderId="0" xfId="0" applyNumberFormat="1" applyFont="1" applyFill="1" applyAlignment="1">
      <alignment horizontal="left" vertical="center" wrapText="1"/>
    </xf>
    <xf numFmtId="0" fontId="49" fillId="40" borderId="0" xfId="0" applyFont="1" applyFill="1" applyAlignment="1">
      <alignment horizontal="left" vertical="center" wrapText="1"/>
    </xf>
    <xf numFmtId="0" fontId="50" fillId="0" borderId="0" xfId="0" applyFont="1"/>
    <xf numFmtId="167" fontId="17" fillId="5" borderId="1" xfId="1" applyNumberFormat="1" applyFont="1" applyFill="1" applyBorder="1" applyAlignment="1">
      <alignment horizontal="right"/>
    </xf>
    <xf numFmtId="41" fontId="8" fillId="0" borderId="1" xfId="49" applyFont="1" applyFill="1" applyBorder="1"/>
    <xf numFmtId="41" fontId="8" fillId="0" borderId="1" xfId="49" applyFont="1" applyBorder="1"/>
    <xf numFmtId="3" fontId="51" fillId="0" borderId="0" xfId="0" applyNumberFormat="1" applyFont="1"/>
    <xf numFmtId="0" fontId="46" fillId="7" borderId="0" xfId="0" applyFont="1" applyFill="1" applyAlignment="1">
      <alignment horizontal="left"/>
    </xf>
    <xf numFmtId="4" fontId="49" fillId="40" borderId="0" xfId="0" applyNumberFormat="1" applyFont="1" applyFill="1" applyAlignment="1">
      <alignment horizontal="left" vertical="center" wrapText="1"/>
    </xf>
    <xf numFmtId="0" fontId="52" fillId="41" borderId="5" xfId="0" applyFont="1" applyFill="1" applyBorder="1" applyAlignment="1">
      <alignment horizontal="right"/>
    </xf>
    <xf numFmtId="0" fontId="52" fillId="42" borderId="1" xfId="0" applyFont="1" applyFill="1" applyBorder="1" applyAlignment="1">
      <alignment horizontal="right"/>
    </xf>
    <xf numFmtId="167" fontId="8" fillId="2" borderId="28" xfId="1" applyNumberFormat="1" applyFont="1" applyFill="1" applyBorder="1" applyAlignment="1">
      <alignment horizontal="right"/>
    </xf>
    <xf numFmtId="0" fontId="42" fillId="0" borderId="0" xfId="0" applyFont="1" applyAlignment="1">
      <alignment horizontal="left" vertical="center" wrapText="1"/>
    </xf>
    <xf numFmtId="14" fontId="42" fillId="0" borderId="0" xfId="0" applyNumberFormat="1" applyFont="1" applyAlignment="1">
      <alignment horizontal="left" vertical="center" wrapText="1"/>
    </xf>
    <xf numFmtId="3" fontId="43" fillId="0" borderId="0" xfId="0" applyNumberFormat="1" applyFont="1" applyAlignment="1">
      <alignment horizontal="right" vertical="center" wrapText="1"/>
    </xf>
    <xf numFmtId="0" fontId="43" fillId="0" borderId="0" xfId="0" applyFont="1" applyAlignment="1">
      <alignment horizontal="right" vertical="center" wrapText="1"/>
    </xf>
    <xf numFmtId="0" fontId="42" fillId="0" borderId="21" xfId="0" applyFont="1" applyBorder="1" applyAlignment="1">
      <alignment horizontal="left" vertical="center" wrapText="1"/>
    </xf>
    <xf numFmtId="14" fontId="42" fillId="0" borderId="22" xfId="0" applyNumberFormat="1" applyFont="1" applyBorder="1" applyAlignment="1">
      <alignment horizontal="left" vertical="center" wrapText="1"/>
    </xf>
    <xf numFmtId="0" fontId="42" fillId="0" borderId="22" xfId="0" applyFont="1" applyBorder="1" applyAlignment="1">
      <alignment horizontal="left" vertical="center" wrapText="1"/>
    </xf>
    <xf numFmtId="3" fontId="43" fillId="0" borderId="22" xfId="0" applyNumberFormat="1" applyFont="1" applyBorder="1" applyAlignment="1">
      <alignment horizontal="right" vertical="center" wrapText="1"/>
    </xf>
    <xf numFmtId="0" fontId="42" fillId="0" borderId="23" xfId="0" applyFont="1" applyBorder="1" applyAlignment="1">
      <alignment horizontal="left" vertical="center" wrapText="1"/>
    </xf>
    <xf numFmtId="41" fontId="42" fillId="0" borderId="18" xfId="49" applyFont="1" applyBorder="1" applyAlignment="1">
      <alignment horizontal="right" vertical="center" wrapText="1"/>
    </xf>
    <xf numFmtId="41" fontId="42" fillId="0" borderId="19" xfId="49" applyFont="1" applyBorder="1" applyAlignment="1">
      <alignment horizontal="right" vertical="center" wrapText="1"/>
    </xf>
    <xf numFmtId="41" fontId="42" fillId="0" borderId="22" xfId="49" applyFont="1" applyBorder="1" applyAlignment="1">
      <alignment horizontal="left" vertical="center" wrapText="1"/>
    </xf>
    <xf numFmtId="175" fontId="18" fillId="0" borderId="1" xfId="49" applyNumberFormat="1" applyFont="1" applyFill="1" applyBorder="1"/>
    <xf numFmtId="175" fontId="3" fillId="0" borderId="1" xfId="0" applyNumberFormat="1" applyFont="1" applyBorder="1"/>
    <xf numFmtId="41" fontId="8" fillId="2" borderId="1" xfId="49" applyFont="1" applyFill="1" applyBorder="1"/>
    <xf numFmtId="0" fontId="8" fillId="7" borderId="0" xfId="0" applyFont="1" applyFill="1"/>
    <xf numFmtId="167" fontId="8" fillId="7" borderId="0" xfId="0" applyNumberFormat="1" applyFont="1" applyFill="1"/>
    <xf numFmtId="14" fontId="8" fillId="0" borderId="1" xfId="0" applyNumberFormat="1" applyFont="1" applyBorder="1"/>
    <xf numFmtId="1" fontId="8" fillId="0" borderId="1" xfId="0" applyNumberFormat="1" applyFont="1" applyBorder="1"/>
    <xf numFmtId="41" fontId="8" fillId="0" borderId="1" xfId="49" applyFont="1" applyFill="1" applyBorder="1" applyAlignment="1">
      <alignment horizontal="center"/>
    </xf>
    <xf numFmtId="41" fontId="8" fillId="0" borderId="1" xfId="0" applyNumberFormat="1" applyFont="1" applyBorder="1"/>
    <xf numFmtId="0" fontId="8" fillId="43" borderId="1" xfId="0" applyFont="1" applyFill="1" applyBorder="1"/>
    <xf numFmtId="0" fontId="8" fillId="43" borderId="1" xfId="0" applyFont="1" applyFill="1" applyBorder="1" applyAlignment="1">
      <alignment horizontal="center"/>
    </xf>
    <xf numFmtId="168" fontId="8" fillId="43" borderId="1" xfId="2" applyNumberFormat="1" applyFont="1" applyFill="1" applyBorder="1" applyAlignment="1">
      <alignment horizontal="center"/>
    </xf>
    <xf numFmtId="169" fontId="8" fillId="43" borderId="1" xfId="1" applyNumberFormat="1" applyFont="1" applyFill="1" applyBorder="1" applyAlignment="1">
      <alignment horizontal="center"/>
    </xf>
    <xf numFmtId="167" fontId="8" fillId="43" borderId="1" xfId="1" applyNumberFormat="1" applyFont="1" applyFill="1" applyBorder="1" applyAlignment="1">
      <alignment horizontal="right"/>
    </xf>
    <xf numFmtId="14" fontId="8" fillId="43" borderId="1" xfId="0" applyNumberFormat="1" applyFont="1" applyFill="1" applyBorder="1"/>
    <xf numFmtId="1" fontId="8" fillId="43" borderId="1" xfId="0" applyNumberFormat="1" applyFont="1" applyFill="1" applyBorder="1"/>
    <xf numFmtId="14" fontId="8" fillId="43" borderId="1" xfId="0" applyNumberFormat="1" applyFont="1" applyFill="1" applyBorder="1" applyAlignment="1">
      <alignment horizontal="center"/>
    </xf>
    <xf numFmtId="167" fontId="8" fillId="43" borderId="1" xfId="1" applyNumberFormat="1" applyFont="1" applyFill="1" applyBorder="1"/>
    <xf numFmtId="167" fontId="8" fillId="43" borderId="1" xfId="1" applyNumberFormat="1" applyFont="1" applyFill="1" applyBorder="1" applyAlignment="1">
      <alignment horizontal="center"/>
    </xf>
    <xf numFmtId="167" fontId="8" fillId="43" borderId="1" xfId="0" applyNumberFormat="1" applyFont="1" applyFill="1" applyBorder="1"/>
    <xf numFmtId="0" fontId="16" fillId="43" borderId="0" xfId="0" applyFont="1" applyFill="1" applyAlignment="1">
      <alignment horizontal="center"/>
    </xf>
    <xf numFmtId="9" fontId="16" fillId="43" borderId="0" xfId="4" applyFont="1" applyFill="1"/>
    <xf numFmtId="41" fontId="0" fillId="7" borderId="0" xfId="49" applyFont="1" applyFill="1"/>
    <xf numFmtId="174" fontId="46" fillId="7" borderId="0" xfId="0" applyNumberFormat="1" applyFont="1" applyFill="1" applyAlignment="1">
      <alignment horizontal="right"/>
    </xf>
    <xf numFmtId="14" fontId="42" fillId="0" borderId="22" xfId="49" applyNumberFormat="1" applyFont="1" applyBorder="1" applyAlignment="1">
      <alignment horizontal="left" vertical="center" wrapText="1"/>
    </xf>
    <xf numFmtId="4" fontId="3" fillId="0" borderId="0" xfId="3" applyNumberFormat="1"/>
    <xf numFmtId="4" fontId="3" fillId="0" borderId="0" xfId="0" applyNumberFormat="1" applyFont="1"/>
    <xf numFmtId="0" fontId="8" fillId="2" borderId="3" xfId="0" applyFont="1" applyFill="1" applyBorder="1" applyAlignment="1">
      <alignment horizontal="center"/>
    </xf>
    <xf numFmtId="0" fontId="8" fillId="2" borderId="4" xfId="0" applyFont="1" applyFill="1" applyBorder="1" applyAlignment="1">
      <alignment horizontal="center"/>
    </xf>
    <xf numFmtId="0" fontId="8" fillId="2" borderId="2" xfId="0" applyFont="1" applyFill="1" applyBorder="1" applyAlignment="1">
      <alignment horizontal="center"/>
    </xf>
    <xf numFmtId="167" fontId="16" fillId="4" borderId="5" xfId="0" applyNumberFormat="1" applyFont="1" applyFill="1" applyBorder="1" applyAlignment="1">
      <alignment horizontal="center"/>
    </xf>
    <xf numFmtId="167" fontId="16" fillId="4" borderId="1" xfId="0" applyNumberFormat="1" applyFont="1" applyFill="1" applyBorder="1" applyAlignment="1">
      <alignment horizontal="center"/>
    </xf>
    <xf numFmtId="168" fontId="8" fillId="2" borderId="1" xfId="2" applyNumberFormat="1" applyFont="1" applyFill="1" applyBorder="1" applyAlignment="1">
      <alignment horizontal="center"/>
    </xf>
    <xf numFmtId="168" fontId="8" fillId="43" borderId="29" xfId="2" applyNumberFormat="1" applyFont="1" applyFill="1" applyBorder="1" applyAlignment="1">
      <alignment horizontal="center"/>
    </xf>
    <xf numFmtId="168" fontId="8" fillId="43" borderId="30" xfId="2" applyNumberFormat="1" applyFont="1" applyFill="1" applyBorder="1" applyAlignment="1">
      <alignment horizontal="center"/>
    </xf>
    <xf numFmtId="0" fontId="8" fillId="43" borderId="3" xfId="0" applyFont="1" applyFill="1" applyBorder="1" applyAlignment="1">
      <alignment horizontal="center"/>
    </xf>
    <xf numFmtId="0" fontId="8" fillId="43" borderId="4" xfId="0" applyFont="1" applyFill="1" applyBorder="1" applyAlignment="1">
      <alignment horizontal="center"/>
    </xf>
    <xf numFmtId="0" fontId="8" fillId="43" borderId="2" xfId="0" applyFont="1" applyFill="1" applyBorder="1" applyAlignment="1">
      <alignment horizontal="center"/>
    </xf>
    <xf numFmtId="168" fontId="8" fillId="43" borderId="1" xfId="2" applyNumberFormat="1" applyFont="1" applyFill="1" applyBorder="1" applyAlignment="1">
      <alignment horizontal="center"/>
    </xf>
  </cellXfs>
  <cellStyles count="50">
    <cellStyle name="20% - Énfasis1" xfId="25" builtinId="30" customBuiltin="1"/>
    <cellStyle name="20% - Énfasis2" xfId="29" builtinId="34" customBuiltin="1"/>
    <cellStyle name="20% - Énfasis3" xfId="33" builtinId="38" customBuiltin="1"/>
    <cellStyle name="20% - Énfasis4" xfId="37" builtinId="42" customBuiltin="1"/>
    <cellStyle name="20% - Énfasis5" xfId="41" builtinId="46" customBuiltin="1"/>
    <cellStyle name="20% - Énfasis6" xfId="45" builtinId="50" customBuiltin="1"/>
    <cellStyle name="40% - Énfasis1" xfId="26" builtinId="31" customBuiltin="1"/>
    <cellStyle name="40% - Énfasis2" xfId="30" builtinId="35" customBuiltin="1"/>
    <cellStyle name="40% - Énfasis3" xfId="34" builtinId="39" customBuiltin="1"/>
    <cellStyle name="40% - Énfasis4" xfId="38" builtinId="43" customBuiltin="1"/>
    <cellStyle name="40% - Énfasis5" xfId="42" builtinId="47" customBuiltin="1"/>
    <cellStyle name="40% - Énfasis6" xfId="46" builtinId="51" customBuiltin="1"/>
    <cellStyle name="60% - Énfasis1" xfId="27" builtinId="32" customBuiltin="1"/>
    <cellStyle name="60% - Énfasis2" xfId="31" builtinId="36" customBuiltin="1"/>
    <cellStyle name="60% - Énfasis3" xfId="35" builtinId="40" customBuiltin="1"/>
    <cellStyle name="60% - Énfasis4" xfId="39" builtinId="44" customBuiltin="1"/>
    <cellStyle name="60% - Énfasis5" xfId="43" builtinId="48" customBuiltin="1"/>
    <cellStyle name="60% - Énfasis6" xfId="47" builtinId="52" customBuiltin="1"/>
    <cellStyle name="Bueno" xfId="12" builtinId="26" customBuiltin="1"/>
    <cellStyle name="Cálculo" xfId="17" builtinId="22" customBuiltin="1"/>
    <cellStyle name="Celda de comprobación" xfId="19" builtinId="23" customBuiltin="1"/>
    <cellStyle name="Celda vinculada" xfId="18" builtinId="24" customBuiltin="1"/>
    <cellStyle name="Encabezado 1" xfId="8" builtinId="16" customBuiltin="1"/>
    <cellStyle name="Encabezado 4" xfId="11" builtinId="19" customBuiltin="1"/>
    <cellStyle name="Énfasis1" xfId="24" builtinId="29" customBuiltin="1"/>
    <cellStyle name="Énfasis2" xfId="28" builtinId="33" customBuiltin="1"/>
    <cellStyle name="Énfasis3" xfId="32" builtinId="37" customBuiltin="1"/>
    <cellStyle name="Énfasis4" xfId="36" builtinId="41" customBuiltin="1"/>
    <cellStyle name="Énfasis5" xfId="40" builtinId="45" customBuiltin="1"/>
    <cellStyle name="Énfasis6" xfId="44" builtinId="49" customBuiltin="1"/>
    <cellStyle name="Entrada" xfId="15" builtinId="20" customBuiltin="1"/>
    <cellStyle name="Incorrecto" xfId="13" builtinId="27" customBuiltin="1"/>
    <cellStyle name="Millares" xfId="1" builtinId="3"/>
    <cellStyle name="Millares [0]" xfId="49" builtinId="6"/>
    <cellStyle name="Millares 2" xfId="6" xr:uid="{00000000-0005-0000-0000-000022000000}"/>
    <cellStyle name="Moneda" xfId="2" builtinId="4"/>
    <cellStyle name="Neutral" xfId="14" builtinId="28" customBuiltin="1"/>
    <cellStyle name="Normal" xfId="0" builtinId="0"/>
    <cellStyle name="Normal 2" xfId="3" xr:uid="{00000000-0005-0000-0000-000026000000}"/>
    <cellStyle name="Normal 3" xfId="5" xr:uid="{00000000-0005-0000-0000-000027000000}"/>
    <cellStyle name="Normal 4" xfId="48" xr:uid="{00000000-0005-0000-0000-000028000000}"/>
    <cellStyle name="Notas" xfId="21" builtinId="10" customBuiltin="1"/>
    <cellStyle name="Porcentaje" xfId="4" builtinId="5"/>
    <cellStyle name="Salida" xfId="16" builtinId="21" customBuiltin="1"/>
    <cellStyle name="Texto de advertencia" xfId="20" builtinId="11" customBuiltin="1"/>
    <cellStyle name="Texto explicativo" xfId="22" builtinId="53" customBuiltin="1"/>
    <cellStyle name="Título" xfId="7" builtinId="15" customBuiltin="1"/>
    <cellStyle name="Título 2" xfId="9" builtinId="17" customBuiltin="1"/>
    <cellStyle name="Título 3" xfId="10" builtinId="18" customBuiltin="1"/>
    <cellStyle name="Total" xfId="23" builtinId="25" customBuiltin="1"/>
  </cellStyles>
  <dxfs count="3">
    <dxf>
      <fill>
        <patternFill>
          <bgColor theme="9"/>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14</xdr:row>
      <xdr:rowOff>123825</xdr:rowOff>
    </xdr:from>
    <xdr:to>
      <xdr:col>8</xdr:col>
      <xdr:colOff>247481</xdr:colOff>
      <xdr:row>42</xdr:row>
      <xdr:rowOff>132619</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 y="2790825"/>
          <a:ext cx="6343480" cy="53427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i%20unidad/HOTEL%20PASCUAL%202018/EERR/2018/9.-Septiembre/BCI%20$%20Hotel%20FR%20Sept%2018%20M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
      <sheetName val="Hoja1"/>
    </sheetNames>
    <sheetDataSet>
      <sheetData sheetId="0"/>
      <sheetData sheetId="1">
        <row r="2">
          <cell r="A2" t="str">
            <v>Almuerzo Personal</v>
          </cell>
        </row>
        <row r="3">
          <cell r="A3" t="str">
            <v>Desayuno Pasajeros</v>
          </cell>
        </row>
        <row r="4">
          <cell r="A4" t="str">
            <v>Frigobar</v>
          </cell>
        </row>
        <row r="5">
          <cell r="A5" t="str">
            <v>Mantención</v>
          </cell>
        </row>
        <row r="6">
          <cell r="A6" t="str">
            <v>Aseo Hotel</v>
          </cell>
        </row>
        <row r="7">
          <cell r="A7" t="str">
            <v>Comb. Calefacción</v>
          </cell>
        </row>
        <row r="8">
          <cell r="A8" t="str">
            <v>Comb. Camioneta</v>
          </cell>
        </row>
        <row r="9">
          <cell r="A9" t="str">
            <v>Art. Oficina</v>
          </cell>
        </row>
        <row r="10">
          <cell r="A10" t="str">
            <v>Sueldo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1:M47"/>
  <sheetViews>
    <sheetView tabSelected="1" workbookViewId="0">
      <selection activeCell="C13" sqref="C13:C18"/>
    </sheetView>
  </sheetViews>
  <sheetFormatPr baseColWidth="10" defaultRowHeight="15" x14ac:dyDescent="0.25"/>
  <cols>
    <col min="2" max="2" width="40.7109375" customWidth="1"/>
    <col min="3" max="3" width="25.28515625" customWidth="1"/>
    <col min="4" max="4" width="21.28515625" customWidth="1"/>
    <col min="5" max="5" width="23.7109375" customWidth="1"/>
    <col min="6" max="8" width="21.28515625" customWidth="1"/>
    <col min="9" max="9" width="14.140625" bestFit="1" customWidth="1"/>
    <col min="10" max="10" width="16.28515625" customWidth="1"/>
    <col min="11" max="11" width="12.85546875" customWidth="1"/>
    <col min="12" max="12" width="15.28515625" customWidth="1"/>
    <col min="13" max="13" width="16.140625" customWidth="1"/>
    <col min="14" max="14" width="16.28515625" customWidth="1"/>
  </cols>
  <sheetData>
    <row r="1" spans="2:8" ht="21" x14ac:dyDescent="0.35">
      <c r="B1" s="11" t="s">
        <v>881</v>
      </c>
    </row>
    <row r="2" spans="2:8" x14ac:dyDescent="0.25">
      <c r="B2" s="6" t="s">
        <v>14</v>
      </c>
      <c r="C2" s="6"/>
      <c r="D2" s="65">
        <v>800</v>
      </c>
      <c r="F2" s="272"/>
    </row>
    <row r="3" spans="2:8" ht="15.75" x14ac:dyDescent="0.25">
      <c r="B3" s="6" t="s">
        <v>20</v>
      </c>
      <c r="C3" s="6"/>
      <c r="D3" s="31">
        <v>31500</v>
      </c>
      <c r="F3" s="220"/>
    </row>
    <row r="4" spans="2:8" x14ac:dyDescent="0.25">
      <c r="B4" s="6" t="s">
        <v>13</v>
      </c>
      <c r="C4" s="6"/>
      <c r="D4" s="6">
        <f>Mar!J121</f>
        <v>117</v>
      </c>
      <c r="E4" s="60">
        <f>+S!K113</f>
        <v>117</v>
      </c>
    </row>
    <row r="5" spans="2:8" x14ac:dyDescent="0.25">
      <c r="B5" s="6" t="s">
        <v>15</v>
      </c>
      <c r="C5" s="6"/>
      <c r="D5" s="112">
        <f>D4/(31*10)</f>
        <v>0.3774193548387097</v>
      </c>
      <c r="E5" s="112">
        <f>E4/(31*10)</f>
        <v>0.3774193548387097</v>
      </c>
      <c r="G5" s="202"/>
    </row>
    <row r="6" spans="2:8" x14ac:dyDescent="0.25">
      <c r="D6" s="9"/>
      <c r="E6" s="1"/>
    </row>
    <row r="7" spans="2:8" x14ac:dyDescent="0.25">
      <c r="C7" t="s">
        <v>17</v>
      </c>
      <c r="D7" t="s">
        <v>12</v>
      </c>
    </row>
    <row r="8" spans="2:8" x14ac:dyDescent="0.25">
      <c r="B8" s="6" t="s">
        <v>9</v>
      </c>
      <c r="C8" s="7">
        <f>SUM(C9:C11)</f>
        <v>16600249.51830443</v>
      </c>
      <c r="D8" s="8">
        <f>C8/D4</f>
        <v>141882.47451542248</v>
      </c>
      <c r="E8" s="5">
        <f>+D8/D2</f>
        <v>177.35309314427809</v>
      </c>
      <c r="F8" s="5"/>
      <c r="H8" s="197"/>
    </row>
    <row r="9" spans="2:8" x14ac:dyDescent="0.25">
      <c r="B9" t="s">
        <v>7</v>
      </c>
      <c r="C9" s="1">
        <f>Mar!V65/(1.038)</f>
        <v>8003901.7341040457</v>
      </c>
      <c r="D9" s="9">
        <f>C9/$C$8</f>
        <v>0.48215550767947579</v>
      </c>
    </row>
    <row r="10" spans="2:8" x14ac:dyDescent="0.25">
      <c r="B10" t="s">
        <v>217</v>
      </c>
      <c r="C10" s="1">
        <f>Mar!V92/(1.038)</f>
        <v>3660850.6743737957</v>
      </c>
      <c r="D10" s="9">
        <f>C10/$C$8</f>
        <v>0.22052985832153441</v>
      </c>
    </row>
    <row r="11" spans="2:8" x14ac:dyDescent="0.25">
      <c r="B11" t="s">
        <v>60</v>
      </c>
      <c r="C11" s="1">
        <f>Mar!V117/(1.038)</f>
        <v>4935497.109826589</v>
      </c>
      <c r="D11" s="9">
        <f>C11/$C$8</f>
        <v>0.29731463399898983</v>
      </c>
      <c r="E11" s="1"/>
    </row>
    <row r="12" spans="2:8" x14ac:dyDescent="0.25">
      <c r="B12" s="6" t="s">
        <v>8</v>
      </c>
      <c r="C12" s="8">
        <f>SUM(C13:C19)</f>
        <v>9231443</v>
      </c>
      <c r="D12" s="8">
        <f>C12/D4</f>
        <v>78901.222222222219</v>
      </c>
      <c r="E12" s="5">
        <f>C12+C20+C24+C26</f>
        <v>20228256</v>
      </c>
      <c r="F12" s="70"/>
      <c r="G12" s="82"/>
    </row>
    <row r="13" spans="2:8" x14ac:dyDescent="0.25">
      <c r="B13" t="str">
        <f>'BCI FondRendir'!B147</f>
        <v>Comisión Bco</v>
      </c>
      <c r="C13" s="1">
        <f>'BCI FondRendir'!F147</f>
        <v>353370</v>
      </c>
      <c r="D13" s="5">
        <f>C13/$D$4</f>
        <v>3020.2564102564102</v>
      </c>
      <c r="E13" s="5"/>
    </row>
    <row r="14" spans="2:8" x14ac:dyDescent="0.25">
      <c r="B14" t="str">
        <f>'BCI FondRendir'!B148</f>
        <v>Comisión Booking</v>
      </c>
      <c r="C14" s="1">
        <f>+'BCI FondRendir'!F148</f>
        <v>2943724</v>
      </c>
      <c r="D14" s="5">
        <f t="shared" ref="D14:D21" si="0">C14/$D$4</f>
        <v>25160.034188034188</v>
      </c>
      <c r="E14" s="5"/>
    </row>
    <row r="15" spans="2:8" x14ac:dyDescent="0.25">
      <c r="B15" t="str">
        <f>'BCI FondRendir'!B149</f>
        <v>Comisión Expedia</v>
      </c>
      <c r="C15" s="1">
        <f>+'BCI FondRendir'!F149</f>
        <v>604998</v>
      </c>
      <c r="D15" s="5">
        <f t="shared" si="0"/>
        <v>5170.9230769230771</v>
      </c>
      <c r="E15" s="5"/>
    </row>
    <row r="16" spans="2:8" x14ac:dyDescent="0.25">
      <c r="B16" t="str">
        <f>'BCI FondRendir'!B150</f>
        <v>Comisión otras</v>
      </c>
      <c r="C16" s="1">
        <f>+'BCI FondRendir'!F150</f>
        <v>283216</v>
      </c>
      <c r="D16" s="5">
        <f t="shared" si="0"/>
        <v>2420.6495726495727</v>
      </c>
      <c r="E16" s="5"/>
    </row>
    <row r="17" spans="2:7" x14ac:dyDescent="0.25">
      <c r="B17" t="str">
        <f>'BCI FondRendir'!B151</f>
        <v>Costos Directos</v>
      </c>
      <c r="C17" s="1">
        <f>+'BCI FondRendir'!F151</f>
        <v>3277193</v>
      </c>
      <c r="D17" s="5">
        <f t="shared" si="0"/>
        <v>28010.196581196582</v>
      </c>
      <c r="E17" s="5"/>
    </row>
    <row r="18" spans="2:7" x14ac:dyDescent="0.25">
      <c r="B18" t="s">
        <v>147</v>
      </c>
      <c r="C18" s="1">
        <f>'BCI FondRendir'!F158</f>
        <v>1768942</v>
      </c>
      <c r="D18" s="5">
        <f>C18/$D$4</f>
        <v>15119.162393162393</v>
      </c>
      <c r="E18" s="5"/>
    </row>
    <row r="19" spans="2:7" x14ac:dyDescent="0.25">
      <c r="B19" t="s">
        <v>52</v>
      </c>
      <c r="C19" s="1">
        <f>'BCI FondRendir'!H164</f>
        <v>0</v>
      </c>
      <c r="D19" s="5">
        <f t="shared" si="0"/>
        <v>0</v>
      </c>
    </row>
    <row r="20" spans="2:7" x14ac:dyDescent="0.25">
      <c r="B20" s="6" t="s">
        <v>10</v>
      </c>
      <c r="C20" s="8">
        <f>SUM(C21:C23)</f>
        <v>10504610</v>
      </c>
      <c r="D20" s="8">
        <f>C20/D4</f>
        <v>89782.991452991453</v>
      </c>
      <c r="E20" s="5"/>
      <c r="F20" s="5"/>
    </row>
    <row r="21" spans="2:7" x14ac:dyDescent="0.25">
      <c r="B21" t="s">
        <v>29</v>
      </c>
      <c r="C21" s="1">
        <f>'BCI FondRendir'!F159-F21</f>
        <v>7193983</v>
      </c>
      <c r="D21" s="5">
        <f t="shared" si="0"/>
        <v>61487.034188034188</v>
      </c>
      <c r="F21" s="155"/>
    </row>
    <row r="22" spans="2:7" x14ac:dyDescent="0.25">
      <c r="B22" t="str">
        <f>'BCI FondRendir'!B154</f>
        <v>Gastos Operación</v>
      </c>
      <c r="C22" s="1">
        <f>+'BCI FondRendir'!F154</f>
        <v>2947519</v>
      </c>
      <c r="D22" s="5">
        <f>C22/$D$4</f>
        <v>25192.470085470086</v>
      </c>
      <c r="F22" s="5"/>
      <c r="G22" s="5"/>
    </row>
    <row r="23" spans="2:7" x14ac:dyDescent="0.25">
      <c r="B23" t="s">
        <v>38</v>
      </c>
      <c r="C23" s="1">
        <f>'BCI FondRendir'!F153</f>
        <v>363108</v>
      </c>
      <c r="D23" s="5">
        <f t="shared" ref="D23" si="1">C23/$D$4</f>
        <v>3103.4871794871797</v>
      </c>
    </row>
    <row r="24" spans="2:7" x14ac:dyDescent="0.25">
      <c r="B24" s="6" t="s">
        <v>18</v>
      </c>
      <c r="C24" s="8">
        <f>SUM(C25:C25)</f>
        <v>492203</v>
      </c>
      <c r="D24" s="8">
        <f>C24/D4</f>
        <v>4206.863247863248</v>
      </c>
    </row>
    <row r="25" spans="2:7" x14ac:dyDescent="0.25">
      <c r="B25" t="s">
        <v>19</v>
      </c>
      <c r="C25" s="1">
        <f>+'BCI FondRendir'!F157</f>
        <v>492203</v>
      </c>
    </row>
    <row r="26" spans="2:7" x14ac:dyDescent="0.25">
      <c r="B26" s="6" t="s">
        <v>11</v>
      </c>
      <c r="C26" s="7">
        <f>SUM(C27:C28)</f>
        <v>0</v>
      </c>
      <c r="D26" s="8">
        <f>C26/D4</f>
        <v>0</v>
      </c>
      <c r="E26" s="5"/>
    </row>
    <row r="27" spans="2:7" x14ac:dyDescent="0.25">
      <c r="B27" t="s">
        <v>11</v>
      </c>
      <c r="C27" s="1">
        <f>'BCI FondRendir'!F156</f>
        <v>0</v>
      </c>
    </row>
    <row r="28" spans="2:7" x14ac:dyDescent="0.25">
      <c r="B28" t="s">
        <v>96</v>
      </c>
      <c r="C28" s="1"/>
    </row>
    <row r="29" spans="2:7" x14ac:dyDescent="0.25">
      <c r="B29" t="str">
        <f>'BCI FondRendir'!B155</f>
        <v>Impuestos</v>
      </c>
      <c r="C29" s="1">
        <f>+'BCI FondRendir'!F155</f>
        <v>2797881</v>
      </c>
      <c r="D29" s="5">
        <f>C29/$D$4</f>
        <v>23913.51282051282</v>
      </c>
    </row>
    <row r="31" spans="2:7" x14ac:dyDescent="0.25">
      <c r="B31" s="2" t="s">
        <v>218</v>
      </c>
      <c r="C31" s="10">
        <f>C8-C12-C20-C26-C24</f>
        <v>-3628006.4816955701</v>
      </c>
      <c r="E31" s="5">
        <f>+C16+C17+C22+C27</f>
        <v>6507928</v>
      </c>
    </row>
    <row r="32" spans="2:7" x14ac:dyDescent="0.25">
      <c r="B32" s="2" t="s">
        <v>31</v>
      </c>
      <c r="C32" s="10">
        <f>C29</f>
        <v>2797881</v>
      </c>
      <c r="D32" s="10">
        <f>C31*0.25</f>
        <v>-907001.62042389251</v>
      </c>
      <c r="E32">
        <f>+E31/1.19*0.19</f>
        <v>1039080.9411764706</v>
      </c>
    </row>
    <row r="33" spans="2:13" x14ac:dyDescent="0.25">
      <c r="B33" s="2" t="s">
        <v>84</v>
      </c>
      <c r="C33" s="10">
        <f>'BCI FondRendir'!G164</f>
        <v>1518794.26</v>
      </c>
    </row>
    <row r="34" spans="2:13" x14ac:dyDescent="0.25">
      <c r="B34" s="2" t="s">
        <v>85</v>
      </c>
      <c r="C34" s="10">
        <f>Mar!F132</f>
        <v>1076750.5966386555</v>
      </c>
      <c r="D34" s="5">
        <f>+C34-C33</f>
        <v>-442043.66336134449</v>
      </c>
    </row>
    <row r="35" spans="2:13" x14ac:dyDescent="0.25">
      <c r="B35" s="14" t="s">
        <v>16</v>
      </c>
      <c r="C35" s="15">
        <f>C31-D32</f>
        <v>-2721004.8612716775</v>
      </c>
    </row>
    <row r="36" spans="2:13" x14ac:dyDescent="0.25">
      <c r="B36" s="14" t="s">
        <v>101</v>
      </c>
      <c r="C36" s="10">
        <f>C8-C12-C20</f>
        <v>-3135803.4816955701</v>
      </c>
      <c r="J36" s="69"/>
      <c r="K36" s="69"/>
      <c r="L36" s="69"/>
      <c r="M36" s="69"/>
    </row>
    <row r="37" spans="2:13" x14ac:dyDescent="0.25">
      <c r="C37" s="16" t="s">
        <v>41</v>
      </c>
      <c r="D37" s="16" t="s">
        <v>42</v>
      </c>
      <c r="E37" s="16" t="s">
        <v>190</v>
      </c>
      <c r="F37" s="16" t="s">
        <v>39</v>
      </c>
      <c r="G37" s="16" t="s">
        <v>40</v>
      </c>
      <c r="J37" s="70"/>
    </row>
    <row r="38" spans="2:13" x14ac:dyDescent="0.25">
      <c r="B38" s="2" t="s">
        <v>32</v>
      </c>
      <c r="C38" s="10"/>
      <c r="D38" s="10"/>
      <c r="E38" s="10"/>
      <c r="F38" s="10"/>
      <c r="G38" s="10"/>
    </row>
    <row r="39" spans="2:13" x14ac:dyDescent="0.25">
      <c r="B39" s="2" t="s">
        <v>46</v>
      </c>
      <c r="C39" s="10"/>
      <c r="D39" s="10"/>
      <c r="E39" s="10"/>
      <c r="F39" s="10"/>
      <c r="G39" s="10"/>
    </row>
    <row r="40" spans="2:13" x14ac:dyDescent="0.25">
      <c r="B40" s="2" t="s">
        <v>33</v>
      </c>
      <c r="C40" s="10"/>
      <c r="D40" s="10"/>
      <c r="E40" s="10"/>
      <c r="F40" s="10"/>
      <c r="G40" s="10"/>
    </row>
    <row r="41" spans="2:13" x14ac:dyDescent="0.25">
      <c r="B41" s="2" t="s">
        <v>34</v>
      </c>
      <c r="C41" s="10"/>
      <c r="D41" s="10"/>
      <c r="E41" s="10"/>
      <c r="F41" s="10"/>
      <c r="G41" s="78"/>
    </row>
    <row r="42" spans="2:13" x14ac:dyDescent="0.25">
      <c r="B42" s="2" t="s">
        <v>201</v>
      </c>
      <c r="C42" s="10"/>
      <c r="D42" s="10"/>
      <c r="E42" s="10"/>
      <c r="F42" s="10"/>
      <c r="G42" s="10">
        <f t="shared" ref="G42:G43" si="2">F42*$D$3</f>
        <v>0</v>
      </c>
    </row>
    <row r="43" spans="2:13" x14ac:dyDescent="0.25">
      <c r="B43" s="2" t="s">
        <v>202</v>
      </c>
      <c r="C43" s="10"/>
      <c r="D43" s="10"/>
      <c r="E43" s="10"/>
      <c r="F43" s="10"/>
      <c r="G43" s="10">
        <f t="shared" si="2"/>
        <v>0</v>
      </c>
    </row>
    <row r="44" spans="2:13" x14ac:dyDescent="0.25">
      <c r="B44" s="2" t="s">
        <v>203</v>
      </c>
      <c r="C44" s="10"/>
      <c r="D44" s="10"/>
      <c r="E44" s="10"/>
      <c r="F44" s="10"/>
      <c r="G44" s="10"/>
      <c r="L44" s="155"/>
    </row>
    <row r="45" spans="2:13" x14ac:dyDescent="0.25">
      <c r="B45" s="2" t="s">
        <v>204</v>
      </c>
      <c r="C45" s="10"/>
      <c r="D45" s="10"/>
      <c r="E45" s="10"/>
      <c r="F45" s="10"/>
      <c r="G45" s="10"/>
      <c r="L45" s="155"/>
    </row>
    <row r="46" spans="2:13" x14ac:dyDescent="0.25">
      <c r="B46" s="77" t="s">
        <v>80</v>
      </c>
      <c r="C46" s="78">
        <f>SUM(C38:C45)</f>
        <v>0</v>
      </c>
      <c r="D46" s="78">
        <f>SUM(D38:D45)</f>
        <v>0</v>
      </c>
      <c r="E46" s="78">
        <f>SUM(E38:E45)</f>
        <v>0</v>
      </c>
      <c r="F46" s="78"/>
      <c r="G46" s="78"/>
    </row>
    <row r="47" spans="2:13" x14ac:dyDescent="0.25">
      <c r="B47" s="77"/>
      <c r="C47" s="78"/>
      <c r="D47" s="78">
        <f>D46*D3</f>
        <v>0</v>
      </c>
      <c r="E47" s="78"/>
      <c r="F47" s="78"/>
      <c r="G47" s="78"/>
    </row>
  </sheetData>
  <pageMargins left="0.7" right="0.7" top="0.75" bottom="0.75" header="0.3" footer="0.3"/>
  <pageSetup scale="4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pageSetUpPr fitToPage="1"/>
  </sheetPr>
  <dimension ref="A1:XEZ185"/>
  <sheetViews>
    <sheetView topLeftCell="A88" zoomScale="70" zoomScaleNormal="70" workbookViewId="0">
      <selection activeCell="J124" sqref="J124"/>
    </sheetView>
  </sheetViews>
  <sheetFormatPr baseColWidth="10" defaultColWidth="11.28515625" defaultRowHeight="15" outlineLevelCol="1" x14ac:dyDescent="0.25"/>
  <cols>
    <col min="1" max="1" width="14.140625" style="26" customWidth="1"/>
    <col min="2" max="4" width="9.5703125" style="26" customWidth="1"/>
    <col min="5" max="5" width="26.7109375" style="26" customWidth="1"/>
    <col min="6" max="6" width="14" style="26" customWidth="1"/>
    <col min="7" max="7" width="16" style="26" customWidth="1"/>
    <col min="8" max="9" width="14.140625" style="28" customWidth="1"/>
    <col min="10" max="10" width="12.5703125" style="26" customWidth="1"/>
    <col min="11" max="11" width="13.7109375" style="27" customWidth="1" outlineLevel="1"/>
    <col min="12" max="12" width="9.5703125" customWidth="1" outlineLevel="1"/>
    <col min="13" max="13" width="16.28515625" style="27" customWidth="1" outlineLevel="1"/>
    <col min="14" max="14" width="9.5703125" style="27" customWidth="1" outlineLevel="1"/>
    <col min="15" max="15" width="12.42578125" style="27" customWidth="1" outlineLevel="1"/>
    <col min="16" max="16" width="9.5703125" style="27" customWidth="1" outlineLevel="1"/>
    <col min="17" max="17" width="13.42578125" style="27" customWidth="1" outlineLevel="1"/>
    <col min="18" max="18" width="9.5703125" style="27" customWidth="1" outlineLevel="1"/>
    <col min="19" max="19" width="13" style="26" customWidth="1"/>
    <col min="20" max="20" width="14.42578125" style="26" customWidth="1"/>
    <col min="21" max="21" width="10.140625" style="29" customWidth="1"/>
    <col min="22" max="22" width="15.7109375" style="26" customWidth="1"/>
    <col min="23" max="23" width="14.28515625" style="26" customWidth="1"/>
    <col min="24" max="24" width="15.28515625" style="26" customWidth="1"/>
    <col min="25" max="25" width="14" style="26" customWidth="1"/>
    <col min="26" max="26" width="21.7109375" style="26" customWidth="1"/>
    <col min="27" max="27" width="11.28515625" style="26"/>
    <col min="28" max="28" width="13.140625" style="26" bestFit="1" customWidth="1"/>
    <col min="29" max="30" width="10.28515625" style="26" bestFit="1" customWidth="1"/>
    <col min="31" max="31" width="15.85546875" style="26" bestFit="1" customWidth="1"/>
    <col min="32" max="16384" width="11.28515625" style="26"/>
  </cols>
  <sheetData>
    <row r="1" spans="1:31" ht="15" customHeight="1" x14ac:dyDescent="0.2">
      <c r="A1" s="156"/>
      <c r="B1" s="321" t="s">
        <v>208</v>
      </c>
      <c r="C1" s="322"/>
      <c r="D1" s="323"/>
      <c r="E1" s="156"/>
      <c r="F1" s="156"/>
      <c r="G1" s="156"/>
      <c r="H1" s="157"/>
      <c r="I1" s="157"/>
      <c r="J1" s="156"/>
      <c r="K1" s="326" t="s">
        <v>77</v>
      </c>
      <c r="L1" s="326"/>
      <c r="M1" s="326" t="s">
        <v>78</v>
      </c>
      <c r="N1" s="326"/>
      <c r="O1" s="326" t="s">
        <v>79</v>
      </c>
      <c r="P1" s="326"/>
      <c r="Q1" s="326" t="s">
        <v>117</v>
      </c>
      <c r="R1" s="326"/>
      <c r="S1" s="156"/>
      <c r="T1" s="156"/>
      <c r="U1" s="160"/>
      <c r="V1" s="156"/>
      <c r="W1" s="156"/>
      <c r="X1" s="156"/>
      <c r="Y1" s="156"/>
    </row>
    <row r="2" spans="1:31" ht="30" customHeight="1" x14ac:dyDescent="0.2">
      <c r="A2" s="156" t="s">
        <v>71</v>
      </c>
      <c r="B2" s="156" t="s">
        <v>205</v>
      </c>
      <c r="C2" s="156" t="s">
        <v>206</v>
      </c>
      <c r="D2" s="156" t="s">
        <v>207</v>
      </c>
      <c r="E2" s="156" t="s">
        <v>0</v>
      </c>
      <c r="F2" s="156" t="s">
        <v>43</v>
      </c>
      <c r="G2" s="156" t="s">
        <v>72</v>
      </c>
      <c r="H2" s="157" t="s">
        <v>1</v>
      </c>
      <c r="I2" s="157" t="s">
        <v>2</v>
      </c>
      <c r="J2" s="157" t="s">
        <v>3</v>
      </c>
      <c r="K2" s="158" t="s">
        <v>73</v>
      </c>
      <c r="L2" s="159" t="s">
        <v>47</v>
      </c>
      <c r="M2" s="158" t="s">
        <v>73</v>
      </c>
      <c r="N2" s="158" t="s">
        <v>47</v>
      </c>
      <c r="O2" s="158" t="s">
        <v>73</v>
      </c>
      <c r="P2" s="158" t="s">
        <v>47</v>
      </c>
      <c r="Q2" s="158" t="s">
        <v>73</v>
      </c>
      <c r="R2" s="158" t="s">
        <v>47</v>
      </c>
      <c r="S2" s="156" t="s">
        <v>74</v>
      </c>
      <c r="T2" s="156" t="s">
        <v>76</v>
      </c>
      <c r="U2" s="160" t="s">
        <v>44</v>
      </c>
      <c r="V2" s="156" t="s">
        <v>118</v>
      </c>
      <c r="W2" s="156" t="s">
        <v>43</v>
      </c>
      <c r="X2" s="156" t="s">
        <v>6</v>
      </c>
      <c r="Y2" s="156" t="s">
        <v>6</v>
      </c>
    </row>
    <row r="3" spans="1:31" ht="15" customHeight="1" x14ac:dyDescent="0.25">
      <c r="A3" s="171">
        <v>1283</v>
      </c>
      <c r="B3" s="200">
        <v>647</v>
      </c>
      <c r="C3" s="200">
        <v>659</v>
      </c>
      <c r="D3" s="200"/>
      <c r="E3" s="172" t="s">
        <v>615</v>
      </c>
      <c r="F3" s="172" t="s">
        <v>187</v>
      </c>
      <c r="G3" s="172">
        <v>2132075088</v>
      </c>
      <c r="H3" s="173">
        <v>44623</v>
      </c>
      <c r="I3" s="173">
        <v>44627</v>
      </c>
      <c r="J3" s="172">
        <v>8</v>
      </c>
      <c r="K3" s="174"/>
      <c r="L3" s="175"/>
      <c r="M3" s="174">
        <v>1078819</v>
      </c>
      <c r="N3" s="174"/>
      <c r="O3" s="174"/>
      <c r="P3" s="174"/>
      <c r="Q3" s="174">
        <v>356463</v>
      </c>
      <c r="R3" s="174"/>
      <c r="S3" s="111">
        <f t="shared" ref="S3" si="0">L3+N3+P3+R3</f>
        <v>0</v>
      </c>
      <c r="T3" s="111">
        <f t="shared" ref="T3" si="1">M3+O3+K3+Q3</f>
        <v>1435282</v>
      </c>
      <c r="U3" s="109">
        <f>IF(J3=0,(S3+T3/EERR!$D$2/1.19),(S3+T3/EERR!$D$2/1.19)/J3)</f>
        <v>188.45614495798318</v>
      </c>
      <c r="V3" s="111">
        <f>T3+S3*EERR!$D$2</f>
        <v>1435282</v>
      </c>
      <c r="W3" s="26">
        <f ca="1">SUMIF(S!$A$5:$J$166,Mar!G3,S!$M$5:$M$166)</f>
        <v>8</v>
      </c>
      <c r="X3" s="177">
        <f>SUMIF(T!$A$5:$A$402,B3,T!$B$5:$B$402)+SUMIF(T!$A$5:$A$402,C3,T!$B$5:$B$402)+SUMIF(T!$A$5:$A$402,D3,T!$B$5:$B$402)+(K3+O3)+(L3+P3)*EERR!$D$2</f>
        <v>1435282</v>
      </c>
      <c r="Y3" s="177">
        <f>X3/EERR!$D$2</f>
        <v>1794.1025</v>
      </c>
      <c r="Z3" s="184">
        <f t="shared" ref="Z3:Z66" si="2">+X3-V3</f>
        <v>0</v>
      </c>
      <c r="AA3" s="246">
        <f ca="1">SUMIF(S!$A$5:$J$166,Mar!G3,S!$I$5:$I$166)*EERR!$D$2*1.19</f>
        <v>1432569.5999999999</v>
      </c>
      <c r="AB3" s="246">
        <f ca="1">IF(X3-AA3&lt;1000,0,X3-AA3)</f>
        <v>2712.4000000001397</v>
      </c>
      <c r="AC3" s="246"/>
      <c r="AD3" s="246">
        <f>+X3/1.19</f>
        <v>1206119.3277310925</v>
      </c>
      <c r="AE3" s="251">
        <f ca="1">AD3/W3/EERR!D2</f>
        <v>188.45614495798318</v>
      </c>
    </row>
    <row r="4" spans="1:31" ht="15" customHeight="1" x14ac:dyDescent="0.25">
      <c r="A4" s="171">
        <v>6621</v>
      </c>
      <c r="B4" s="200">
        <v>664</v>
      </c>
      <c r="C4" s="200"/>
      <c r="D4" s="200"/>
      <c r="E4" s="172" t="s">
        <v>616</v>
      </c>
      <c r="F4" s="172" t="s">
        <v>187</v>
      </c>
      <c r="G4" s="172">
        <v>3120777847</v>
      </c>
      <c r="H4" s="173">
        <v>44623</v>
      </c>
      <c r="I4" s="173">
        <v>44626</v>
      </c>
      <c r="J4" s="172">
        <v>3</v>
      </c>
      <c r="K4" s="174"/>
      <c r="L4" s="175">
        <v>416</v>
      </c>
      <c r="M4" s="174"/>
      <c r="N4" s="174"/>
      <c r="O4" s="174"/>
      <c r="P4" s="174"/>
      <c r="Q4" s="174"/>
      <c r="R4" s="174">
        <v>211</v>
      </c>
      <c r="S4" s="111">
        <f t="shared" ref="S4:S53" si="3">L4+N4+P4+R4</f>
        <v>627</v>
      </c>
      <c r="T4" s="111">
        <f t="shared" ref="T4:T53" si="4">M4+O4+K4+Q4</f>
        <v>0</v>
      </c>
      <c r="U4" s="109">
        <f>IF(J4=0,(S4+T4/EERR!$D$2/1.19),(S4+T4/EERR!$D$2/1.19)/J4)</f>
        <v>209</v>
      </c>
      <c r="V4" s="111">
        <f>T4+S4*EERR!$D$2</f>
        <v>501600</v>
      </c>
      <c r="W4" s="26">
        <f ca="1">SUMIF(S!$A$5:$J$166,Mar!G4,S!$M$5:$M$166)</f>
        <v>3</v>
      </c>
      <c r="X4" s="177">
        <f>SUMIF(T!$A$5:$A$402,B4,T!$B$5:$B$402)+SUMIF(T!$A$5:$A$402,C4,T!$B$5:$B$402)+SUMIF(T!$A$5:$A$402,D4,T!$B$5:$B$402)+(K4+O4)+(L4+P4)*EERR!$D$2</f>
        <v>501600</v>
      </c>
      <c r="Y4" s="177">
        <f>X4/EERR!$D$2</f>
        <v>627</v>
      </c>
      <c r="Z4" s="184">
        <f t="shared" si="2"/>
        <v>0</v>
      </c>
      <c r="AA4" s="246">
        <f ca="1">SUMIF(S!$A$5:$J$166,Mar!G4,S!$I$5:$I$166)*EERR!$D$2*1.19</f>
        <v>596904</v>
      </c>
      <c r="AB4" s="246"/>
      <c r="AC4" s="246"/>
      <c r="AD4" s="246"/>
      <c r="AE4" s="251"/>
    </row>
    <row r="5" spans="1:31" ht="15" customHeight="1" x14ac:dyDescent="0.25">
      <c r="A5" s="171">
        <v>1290</v>
      </c>
      <c r="B5" s="200">
        <v>666</v>
      </c>
      <c r="C5" s="200">
        <v>674</v>
      </c>
      <c r="D5" s="200"/>
      <c r="E5" s="172" t="s">
        <v>617</v>
      </c>
      <c r="F5" s="172" t="s">
        <v>187</v>
      </c>
      <c r="G5" s="172">
        <v>3674741229</v>
      </c>
      <c r="H5" s="173">
        <v>44631</v>
      </c>
      <c r="I5" s="173">
        <v>44633</v>
      </c>
      <c r="J5" s="172">
        <v>2</v>
      </c>
      <c r="K5" s="174"/>
      <c r="L5" s="175"/>
      <c r="M5" s="174">
        <v>165670</v>
      </c>
      <c r="N5" s="174"/>
      <c r="O5" s="174"/>
      <c r="P5" s="174"/>
      <c r="Q5" s="174">
        <v>165133</v>
      </c>
      <c r="R5" s="174"/>
      <c r="S5" s="111">
        <f t="shared" si="3"/>
        <v>0</v>
      </c>
      <c r="T5" s="111">
        <f t="shared" si="4"/>
        <v>330803</v>
      </c>
      <c r="U5" s="109">
        <f>IF(J5=0,(S5+T5/EERR!$D$2/1.19),(S5+T5/EERR!$D$2/1.19)/J5)</f>
        <v>173.74107142857144</v>
      </c>
      <c r="V5" s="111">
        <f>T5+S5*EERR!$D$2</f>
        <v>330803</v>
      </c>
      <c r="W5" s="26">
        <f ca="1">SUMIF(S!$A$5:$J$166,Mar!G5,S!$M$5:$M$166)</f>
        <v>2</v>
      </c>
      <c r="X5" s="177">
        <f>SUMIF(T!$A$5:$A$402,B5,T!$B$5:$B$402)+SUMIF(T!$A$5:$A$402,C5,T!$B$5:$B$402)+SUMIF(T!$A$5:$A$402,D5,T!$B$5:$B$402)+(K5+O5)+(L5+P5)*EERR!$D$2</f>
        <v>330803</v>
      </c>
      <c r="Y5" s="177">
        <f>X5/EERR!$D$2</f>
        <v>413.50375000000003</v>
      </c>
      <c r="Z5" s="184">
        <f t="shared" si="2"/>
        <v>0</v>
      </c>
      <c r="AA5" s="246">
        <f ca="1">SUMIF(S!$A$5:$J$166,Mar!G5,S!$I$5:$I$166)*EERR!$D$2*1.19</f>
        <v>329868</v>
      </c>
      <c r="AB5" s="246">
        <f t="shared" ref="AB5:AB67" ca="1" si="5">IF(X5-AA5&lt;1000,0,X5-AA5)</f>
        <v>0</v>
      </c>
    </row>
    <row r="6" spans="1:31" ht="15" customHeight="1" x14ac:dyDescent="0.25">
      <c r="A6" s="171">
        <v>1293</v>
      </c>
      <c r="B6" s="200">
        <v>675</v>
      </c>
      <c r="C6" s="200"/>
      <c r="D6" s="200"/>
      <c r="E6" s="172" t="s">
        <v>618</v>
      </c>
      <c r="F6" s="172" t="s">
        <v>187</v>
      </c>
      <c r="G6" s="172">
        <v>3539945228</v>
      </c>
      <c r="H6" s="173">
        <v>44632</v>
      </c>
      <c r="I6" s="173">
        <v>44633</v>
      </c>
      <c r="J6" s="172">
        <v>1</v>
      </c>
      <c r="K6" s="174"/>
      <c r="L6" s="175"/>
      <c r="M6" s="174"/>
      <c r="N6" s="174"/>
      <c r="O6" s="174"/>
      <c r="P6" s="174"/>
      <c r="Q6" s="174">
        <v>166177</v>
      </c>
      <c r="R6" s="174"/>
      <c r="S6" s="111">
        <f t="shared" si="3"/>
        <v>0</v>
      </c>
      <c r="T6" s="111">
        <f t="shared" si="4"/>
        <v>166177</v>
      </c>
      <c r="U6" s="109">
        <f>IF(J6=0,(S6+T6/EERR!$D$2/1.19),(S6+T6/EERR!$D$2/1.19)/J6)</f>
        <v>174.55567226890756</v>
      </c>
      <c r="V6" s="111">
        <f>T6+S6*EERR!$D$2</f>
        <v>166177</v>
      </c>
      <c r="W6" s="26">
        <f ca="1">SUMIF(S!$A$5:$J$166,Mar!G6,S!$M$5:$M$166)</f>
        <v>1</v>
      </c>
      <c r="X6" s="177">
        <f>SUMIF(T!$A$5:$A$402,B6,T!$B$5:$B$402)+SUMIF(T!$A$5:$A$402,C6,T!$B$5:$B$402)+SUMIF(T!$A$5:$A$402,D6,T!$B$5:$B$402)+(K6+O6)+(L6+P6)*EERR!$D$2</f>
        <v>166177</v>
      </c>
      <c r="Y6" s="177">
        <f>X6/EERR!$D$2</f>
        <v>207.72125</v>
      </c>
      <c r="Z6" s="184">
        <f t="shared" si="2"/>
        <v>0</v>
      </c>
      <c r="AA6" s="246">
        <f ca="1">SUMIF(S!$A$5:$J$166,Mar!G6,S!$I$5:$I$166)*EERR!$D$2*1.19</f>
        <v>164934</v>
      </c>
      <c r="AB6" s="246">
        <f t="shared" ca="1" si="5"/>
        <v>1243</v>
      </c>
      <c r="AC6" s="219"/>
      <c r="AD6" s="219"/>
    </row>
    <row r="7" spans="1:31" ht="15" customHeight="1" x14ac:dyDescent="0.25">
      <c r="A7" s="171">
        <v>6623</v>
      </c>
      <c r="B7" s="200">
        <v>668</v>
      </c>
      <c r="C7" s="200"/>
      <c r="D7" s="200"/>
      <c r="E7" s="172" t="s">
        <v>619</v>
      </c>
      <c r="F7" s="172" t="s">
        <v>187</v>
      </c>
      <c r="G7" s="172">
        <v>3013871871</v>
      </c>
      <c r="H7" s="173">
        <v>44633</v>
      </c>
      <c r="I7" s="173">
        <v>44634</v>
      </c>
      <c r="J7" s="172">
        <v>1</v>
      </c>
      <c r="K7" s="174"/>
      <c r="L7" s="175"/>
      <c r="M7" s="174"/>
      <c r="N7" s="174"/>
      <c r="O7" s="174"/>
      <c r="P7" s="174"/>
      <c r="Q7" s="174"/>
      <c r="R7" s="174">
        <v>180</v>
      </c>
      <c r="S7" s="111">
        <f t="shared" si="3"/>
        <v>180</v>
      </c>
      <c r="T7" s="111">
        <f t="shared" si="4"/>
        <v>0</v>
      </c>
      <c r="U7" s="109">
        <f>IF(J7=0,(S7+T7/EERR!$D$2/1.19),(S7+T7/EERR!$D$2/1.19)/J7)</f>
        <v>180</v>
      </c>
      <c r="V7" s="111">
        <f>T7+S7*EERR!$D$2</f>
        <v>144000</v>
      </c>
      <c r="W7" s="26">
        <f ca="1">SUMIF(S!$A$5:$J$166,Mar!G7,S!$M$5:$M$166)</f>
        <v>1</v>
      </c>
      <c r="X7" s="177">
        <f>SUMIF(T!$A$5:$A$402,B7,T!$B$5:$B$402)+SUMIF(T!$A$5:$A$402,C7,T!$B$5:$B$402)+SUMIF(T!$A$5:$A$402,D7,T!$B$5:$B$402)+(K7+O7)+(L7+P7)*EERR!$D$2</f>
        <v>144000</v>
      </c>
      <c r="Y7" s="177">
        <f>X7/EERR!$D$2</f>
        <v>180</v>
      </c>
      <c r="Z7" s="184">
        <f t="shared" si="2"/>
        <v>0</v>
      </c>
      <c r="AA7" s="246">
        <f ca="1">SUMIF(S!$A$5:$J$166,Mar!G7,S!$I$5:$I$166)*EERR!$D$2*1.19</f>
        <v>171360</v>
      </c>
      <c r="AB7" s="246">
        <f t="shared" ca="1" si="5"/>
        <v>0</v>
      </c>
      <c r="AC7" s="219"/>
      <c r="AD7" s="219"/>
    </row>
    <row r="8" spans="1:31" ht="15" customHeight="1" x14ac:dyDescent="0.25">
      <c r="A8" s="171">
        <v>159</v>
      </c>
      <c r="B8" s="200">
        <v>685</v>
      </c>
      <c r="C8" s="200">
        <v>686</v>
      </c>
      <c r="D8" s="200"/>
      <c r="E8" s="172" t="s">
        <v>620</v>
      </c>
      <c r="F8" s="172" t="s">
        <v>187</v>
      </c>
      <c r="G8" s="172">
        <v>3227502078</v>
      </c>
      <c r="H8" s="173">
        <v>44635</v>
      </c>
      <c r="I8" s="173">
        <v>44637</v>
      </c>
      <c r="J8" s="172">
        <v>2</v>
      </c>
      <c r="K8" s="174"/>
      <c r="L8" s="175"/>
      <c r="M8" s="174">
        <v>168033</v>
      </c>
      <c r="N8" s="174"/>
      <c r="O8" s="174"/>
      <c r="P8" s="174"/>
      <c r="Q8" s="174">
        <v>168033</v>
      </c>
      <c r="R8" s="174"/>
      <c r="S8" s="111">
        <f t="shared" si="3"/>
        <v>0</v>
      </c>
      <c r="T8" s="111">
        <f t="shared" si="4"/>
        <v>336066</v>
      </c>
      <c r="U8" s="109">
        <f>IF(J8=0,(S8+T8/EERR!$D$2/1.19),(S8+T8/EERR!$D$2/1.19)/J8)</f>
        <v>176.50525210084032</v>
      </c>
      <c r="V8" s="111">
        <f>T8+S8*EERR!$D$2</f>
        <v>336066</v>
      </c>
      <c r="W8" s="26">
        <f ca="1">SUMIF(S!$A$5:$J$166,Mar!G8,S!$M$5:$M$166)</f>
        <v>2</v>
      </c>
      <c r="X8" s="177">
        <f>SUMIF(T!$A$5:$A$402,B8,T!$B$5:$B$402)+SUMIF(T!$A$5:$A$402,C8,T!$B$5:$B$402)+SUMIF(T!$A$5:$A$402,D8,T!$B$5:$B$402)+(K8+O8)+(L8+P8)*EERR!$D$2</f>
        <v>336066</v>
      </c>
      <c r="Y8" s="177">
        <f>X8/EERR!$D$2</f>
        <v>420.08249999999998</v>
      </c>
      <c r="Z8" s="184">
        <f t="shared" si="2"/>
        <v>0</v>
      </c>
      <c r="AA8" s="246">
        <f ca="1">SUMIF(S!$A$5:$J$166,Mar!G8,S!$I$5:$I$166)*EERR!$D$2*1.19</f>
        <v>329868</v>
      </c>
      <c r="AB8" s="246">
        <f t="shared" ca="1" si="5"/>
        <v>6198</v>
      </c>
      <c r="AC8" s="219"/>
      <c r="AD8" s="219"/>
    </row>
    <row r="9" spans="1:31" ht="15" customHeight="1" x14ac:dyDescent="0.25">
      <c r="A9" s="171">
        <v>160</v>
      </c>
      <c r="B9" s="200">
        <v>692</v>
      </c>
      <c r="C9" s="200"/>
      <c r="D9" s="200"/>
      <c r="E9" s="172" t="s">
        <v>621</v>
      </c>
      <c r="F9" s="172" t="s">
        <v>187</v>
      </c>
      <c r="G9" s="172">
        <v>3489696397</v>
      </c>
      <c r="H9" s="173">
        <v>44637</v>
      </c>
      <c r="I9" s="173">
        <v>44638</v>
      </c>
      <c r="J9" s="172">
        <v>1</v>
      </c>
      <c r="K9" s="174"/>
      <c r="L9" s="175"/>
      <c r="M9" s="174"/>
      <c r="N9" s="174"/>
      <c r="O9" s="174"/>
      <c r="P9" s="174"/>
      <c r="Q9" s="174">
        <v>179866</v>
      </c>
      <c r="R9" s="174"/>
      <c r="S9" s="111">
        <f t="shared" si="3"/>
        <v>0</v>
      </c>
      <c r="T9" s="111">
        <f t="shared" si="4"/>
        <v>179866</v>
      </c>
      <c r="U9" s="109">
        <f>IF(J9=0,(S9+T9/EERR!$D$2/1.19),(S9+T9/EERR!$D$2/1.19)/J9)</f>
        <v>188.93487394957984</v>
      </c>
      <c r="V9" s="111">
        <f>T9+S9*EERR!$D$2</f>
        <v>179866</v>
      </c>
      <c r="W9" s="26">
        <f ca="1">SUMIF(S!$A$5:$J$166,Mar!G9,S!$M$5:$M$166)</f>
        <v>1</v>
      </c>
      <c r="X9" s="177">
        <f>SUMIF(T!$A$5:$A$402,B9,T!$B$5:$B$402)+SUMIF(T!$A$5:$A$402,C9,T!$B$5:$B$402)+SUMIF(T!$A$5:$A$402,D9,T!$B$5:$B$402)+(K9+O9)+(L9+P9)*EERR!$D$2</f>
        <v>179866</v>
      </c>
      <c r="Y9" s="177">
        <f>X9/EERR!$D$2</f>
        <v>224.83250000000001</v>
      </c>
      <c r="Z9" s="184">
        <f t="shared" si="2"/>
        <v>0</v>
      </c>
      <c r="AA9" s="246">
        <f ca="1">SUMIF(S!$A$5:$J$166,Mar!G9,S!$I$5:$I$166)*EERR!$D$2*1.19</f>
        <v>179071.19999999998</v>
      </c>
      <c r="AB9" s="246">
        <f t="shared" ca="1" si="5"/>
        <v>0</v>
      </c>
      <c r="AC9" s="219"/>
      <c r="AD9" s="219"/>
    </row>
    <row r="10" spans="1:31" ht="15" customHeight="1" x14ac:dyDescent="0.25">
      <c r="A10" s="171">
        <v>1295</v>
      </c>
      <c r="B10" s="200">
        <v>676</v>
      </c>
      <c r="C10" s="200">
        <v>694</v>
      </c>
      <c r="D10" s="200"/>
      <c r="E10" s="172" t="s">
        <v>622</v>
      </c>
      <c r="F10" s="172" t="s">
        <v>187</v>
      </c>
      <c r="G10" s="172">
        <v>3461737937</v>
      </c>
      <c r="H10" s="173">
        <v>44638</v>
      </c>
      <c r="I10" s="173">
        <v>44640</v>
      </c>
      <c r="J10" s="172">
        <v>2</v>
      </c>
      <c r="K10" s="174"/>
      <c r="L10" s="175"/>
      <c r="M10" s="174">
        <v>179866</v>
      </c>
      <c r="N10" s="174"/>
      <c r="O10" s="174"/>
      <c r="P10" s="174"/>
      <c r="Q10" s="174">
        <v>180421</v>
      </c>
      <c r="R10" s="174"/>
      <c r="S10" s="111">
        <f t="shared" si="3"/>
        <v>0</v>
      </c>
      <c r="T10" s="111">
        <f t="shared" si="4"/>
        <v>360287</v>
      </c>
      <c r="U10" s="109">
        <f>IF(J10=0,(S10+T10/EERR!$D$2/1.19),(S10+T10/EERR!$D$2/1.19)/J10)</f>
        <v>189.22636554621849</v>
      </c>
      <c r="V10" s="111">
        <f>T10+S10*EERR!$D$2</f>
        <v>360287</v>
      </c>
      <c r="W10" s="26">
        <f ca="1">SUMIF(S!$A$5:$J$166,Mar!G10,S!$M$5:$M$166)</f>
        <v>2</v>
      </c>
      <c r="X10" s="177">
        <f>SUMIF(T!$A$5:$A$402,B10,T!$B$5:$B$402)+SUMIF(T!$A$5:$A$402,C10,T!$B$5:$B$402)+SUMIF(T!$A$5:$A$402,D10,T!$B$5:$B$402)+(K10+O10)+(L10+P10)*EERR!$D$2</f>
        <v>360287</v>
      </c>
      <c r="Y10" s="177">
        <f>X10/EERR!$D$2</f>
        <v>450.35874999999999</v>
      </c>
      <c r="Z10" s="184">
        <f t="shared" si="2"/>
        <v>0</v>
      </c>
      <c r="AA10" s="246">
        <f ca="1">SUMIF(S!$A$5:$J$166,Mar!G10,S!$I$5:$I$166)*EERR!$D$2*1.19</f>
        <v>358142.39999999997</v>
      </c>
      <c r="AB10" s="246">
        <f t="shared" ca="1" si="5"/>
        <v>2144.6000000000349</v>
      </c>
      <c r="AC10" s="219"/>
      <c r="AD10" s="219"/>
    </row>
    <row r="11" spans="1:31" ht="15" customHeight="1" x14ac:dyDescent="0.25">
      <c r="A11" s="171">
        <v>1300</v>
      </c>
      <c r="B11" s="200">
        <v>679</v>
      </c>
      <c r="C11" s="200"/>
      <c r="D11" s="200"/>
      <c r="E11" s="172" t="s">
        <v>623</v>
      </c>
      <c r="F11" s="172" t="s">
        <v>187</v>
      </c>
      <c r="G11" s="172">
        <v>3682612438</v>
      </c>
      <c r="H11" s="173">
        <v>44640</v>
      </c>
      <c r="I11" s="173">
        <v>44641</v>
      </c>
      <c r="J11" s="172">
        <v>1</v>
      </c>
      <c r="K11" s="174"/>
      <c r="L11" s="175"/>
      <c r="M11" s="174"/>
      <c r="N11" s="174"/>
      <c r="O11" s="174"/>
      <c r="P11" s="174"/>
      <c r="Q11" s="174">
        <v>155991</v>
      </c>
      <c r="R11" s="174"/>
      <c r="S11" s="111">
        <f t="shared" si="3"/>
        <v>0</v>
      </c>
      <c r="T11" s="111">
        <f t="shared" si="4"/>
        <v>155991</v>
      </c>
      <c r="U11" s="109">
        <f>IF(J11=0,(S11+T11/EERR!$D$2/1.19),(S11+T11/EERR!$D$2/1.19)/J11)</f>
        <v>163.85609243697482</v>
      </c>
      <c r="V11" s="111">
        <f>T11+S11*EERR!$D$2</f>
        <v>155991</v>
      </c>
      <c r="W11" s="26">
        <f ca="1">SUMIF(S!$A$5:$J$166,Mar!G11,S!$M$5:$M$166)</f>
        <v>1</v>
      </c>
      <c r="X11" s="177">
        <f>SUMIF(T!$A$5:$A$402,B11,T!$B$5:$B$402)+SUMIF(T!$A$5:$A$402,C11,T!$B$5:$B$402)+SUMIF(T!$A$5:$A$402,D11,T!$B$5:$B$402)+(K11+O11)+(L11+P11)*EERR!$D$2</f>
        <v>155991</v>
      </c>
      <c r="Y11" s="177">
        <f>X11/EERR!$D$2</f>
        <v>194.98875000000001</v>
      </c>
      <c r="Z11" s="184">
        <f t="shared" si="2"/>
        <v>0</v>
      </c>
      <c r="AA11" s="246">
        <f ca="1">SUMIF(S!$A$5:$J$166,Mar!G11,S!$I$5:$I$166)*EERR!$D$2*1.19</f>
        <v>155509.19999999998</v>
      </c>
      <c r="AB11" s="246"/>
      <c r="AC11" s="219"/>
      <c r="AD11" s="219"/>
    </row>
    <row r="12" spans="1:31" ht="15" customHeight="1" x14ac:dyDescent="0.25">
      <c r="A12" s="171" t="s">
        <v>664</v>
      </c>
      <c r="B12" s="200">
        <v>681</v>
      </c>
      <c r="C12" s="200">
        <v>703</v>
      </c>
      <c r="D12" s="200"/>
      <c r="E12" s="172" t="s">
        <v>624</v>
      </c>
      <c r="F12" s="172" t="s">
        <v>187</v>
      </c>
      <c r="G12" s="172">
        <v>2155766764</v>
      </c>
      <c r="H12" s="173">
        <v>44641</v>
      </c>
      <c r="I12" s="173">
        <v>44650</v>
      </c>
      <c r="J12" s="172">
        <v>9</v>
      </c>
      <c r="K12" s="174"/>
      <c r="L12" s="175"/>
      <c r="M12" s="174"/>
      <c r="N12" s="174" t="s">
        <v>665</v>
      </c>
      <c r="O12" s="174"/>
      <c r="P12" s="174"/>
      <c r="Q12" s="174"/>
      <c r="R12" s="174" t="s">
        <v>664</v>
      </c>
      <c r="S12" s="111">
        <f t="shared" si="3"/>
        <v>1692.8999999999999</v>
      </c>
      <c r="T12" s="111">
        <f t="shared" si="4"/>
        <v>0</v>
      </c>
      <c r="U12" s="109">
        <f>IF(J12=0,(S12+T12/EERR!$D$2/1.19),(S12+T12/EERR!$D$2/1.19)/J12)</f>
        <v>188.1</v>
      </c>
      <c r="V12" s="111">
        <f>T12+S12*EERR!$D$2</f>
        <v>1354320</v>
      </c>
      <c r="W12" s="26">
        <f ca="1">SUMIF(S!$A$5:$J$166,Mar!G12,S!$M$5:$M$166)</f>
        <v>9</v>
      </c>
      <c r="X12" s="177">
        <f>SUMIF(T!$A$5:$A$402,B12,T!$B$5:$B$402)+SUMIF(T!$A$5:$A$402,C12,T!$B$5:$B$402)+SUMIF(T!$A$5:$A$402,D12,T!$B$5:$B$402)+(K12+O12)+(L12+P12)*EERR!$D$2</f>
        <v>1354320</v>
      </c>
      <c r="Y12">
        <v>10001</v>
      </c>
      <c r="Z12" s="184">
        <f t="shared" si="2"/>
        <v>0</v>
      </c>
      <c r="AA12" s="246">
        <f ca="1">SUMIF(S!$A$5:$J$166,Mar!G12,S!$I$5:$I$166)*EERR!$D$2*1.19</f>
        <v>1611640.7999999998</v>
      </c>
      <c r="AB12" s="246">
        <f t="shared" ca="1" si="5"/>
        <v>0</v>
      </c>
      <c r="AC12" s="219"/>
      <c r="AD12" s="219"/>
    </row>
    <row r="13" spans="1:31" ht="15" customHeight="1" x14ac:dyDescent="0.25">
      <c r="A13" s="171">
        <v>6629</v>
      </c>
      <c r="B13" s="200">
        <v>688</v>
      </c>
      <c r="C13" s="200"/>
      <c r="D13" s="200"/>
      <c r="E13" s="172" t="s">
        <v>625</v>
      </c>
      <c r="F13" s="172" t="s">
        <v>187</v>
      </c>
      <c r="G13" s="172">
        <v>3128894329</v>
      </c>
      <c r="H13" s="173">
        <v>44642</v>
      </c>
      <c r="I13" s="173">
        <v>44647</v>
      </c>
      <c r="J13" s="172">
        <v>5</v>
      </c>
      <c r="K13" s="174"/>
      <c r="L13" s="175"/>
      <c r="M13" s="174"/>
      <c r="N13" s="174"/>
      <c r="O13" s="174"/>
      <c r="P13" s="174"/>
      <c r="Q13" s="174"/>
      <c r="R13" s="174">
        <v>180</v>
      </c>
      <c r="S13" s="111">
        <f t="shared" si="3"/>
        <v>180</v>
      </c>
      <c r="T13" s="111">
        <f t="shared" si="4"/>
        <v>0</v>
      </c>
      <c r="U13" s="109">
        <f>IF(J13=0,(S13+T13/EERR!$D$2/1.19),(S13+T13/EERR!$D$2/1.19)/J13)</f>
        <v>36</v>
      </c>
      <c r="V13" s="111">
        <f>T13+S13*EERR!$D$2</f>
        <v>144000</v>
      </c>
      <c r="W13" s="26">
        <f ca="1">SUMIF(S!$A$5:$J$166,Mar!G13,S!$M$5:$M$166)</f>
        <v>5</v>
      </c>
      <c r="X13" s="177">
        <f>SUMIF(T!$A$5:$A$402,B13,T!$B$5:$B$402)+SUMIF(T!$A$5:$A$402,C13,T!$B$5:$B$402)+SUMIF(T!$A$5:$A$402,D13,T!$B$5:$B$402)+(K13+O13)+(L13+P13)*EERR!$D$2</f>
        <v>144000</v>
      </c>
      <c r="Y13" s="177">
        <f>X13/EERR!$D$2</f>
        <v>180</v>
      </c>
      <c r="Z13" s="184">
        <f t="shared" si="2"/>
        <v>0</v>
      </c>
      <c r="AA13" s="246">
        <f ca="1">SUMIF(S!$A$5:$J$166,Mar!G13,S!$I$5:$I$166)*EERR!$D$2*1.19</f>
        <v>856800</v>
      </c>
      <c r="AB13" s="246">
        <f t="shared" ca="1" si="5"/>
        <v>0</v>
      </c>
      <c r="AC13" s="219"/>
      <c r="AD13" s="219"/>
    </row>
    <row r="14" spans="1:31" ht="15" customHeight="1" x14ac:dyDescent="0.25">
      <c r="A14" s="171">
        <v>6630</v>
      </c>
      <c r="B14" s="200">
        <v>687</v>
      </c>
      <c r="C14" s="200">
        <v>706</v>
      </c>
      <c r="D14" s="200"/>
      <c r="E14" s="172" t="s">
        <v>626</v>
      </c>
      <c r="F14" s="172" t="s">
        <v>187</v>
      </c>
      <c r="G14" s="172">
        <v>2698240310</v>
      </c>
      <c r="H14" s="173">
        <v>44642</v>
      </c>
      <c r="I14" s="173">
        <v>44647</v>
      </c>
      <c r="J14" s="172">
        <v>5</v>
      </c>
      <c r="K14" s="174"/>
      <c r="L14" s="175"/>
      <c r="M14" s="174"/>
      <c r="N14" s="174">
        <v>540</v>
      </c>
      <c r="O14" s="174"/>
      <c r="P14" s="174"/>
      <c r="Q14" s="174"/>
      <c r="R14" s="174">
        <v>360</v>
      </c>
      <c r="S14" s="111">
        <f t="shared" si="3"/>
        <v>900</v>
      </c>
      <c r="T14" s="111">
        <f t="shared" si="4"/>
        <v>0</v>
      </c>
      <c r="U14" s="109">
        <f>IF(J14=0,(S14+T14/EERR!$D$2/1.19),(S14+T14/EERR!$D$2/1.19)/J14)</f>
        <v>180</v>
      </c>
      <c r="V14" s="111">
        <f>T14+S14*EERR!$D$2</f>
        <v>720000</v>
      </c>
      <c r="W14" s="26">
        <f ca="1">SUMIF(S!$A$5:$J$166,Mar!G14,S!$M$5:$M$166)</f>
        <v>5</v>
      </c>
      <c r="X14" s="177">
        <f>SUMIF(T!$A$5:$A$402,B14,T!$B$5:$B$402)+SUMIF(T!$A$5:$A$402,C14,T!$B$5:$B$402)+SUMIF(T!$A$5:$A$402,D14,T!$B$5:$B$402)+(K14+O14)+(L14+P14)*EERR!$D$2</f>
        <v>720000</v>
      </c>
      <c r="Y14" s="177">
        <f>X14/EERR!$D$2</f>
        <v>900</v>
      </c>
      <c r="Z14" s="184">
        <f t="shared" si="2"/>
        <v>0</v>
      </c>
      <c r="AA14" s="246">
        <f ca="1">SUMIF(S!$A$5:$J$166,Mar!G14,S!$I$5:$I$166)*EERR!$D$2*1.19</f>
        <v>856800</v>
      </c>
      <c r="AB14" s="246">
        <f t="shared" ca="1" si="5"/>
        <v>0</v>
      </c>
      <c r="AC14" s="219"/>
      <c r="AD14" s="219"/>
    </row>
    <row r="15" spans="1:31" ht="15" customHeight="1" x14ac:dyDescent="0.25">
      <c r="A15" s="171">
        <v>6634</v>
      </c>
      <c r="B15" s="200">
        <v>695</v>
      </c>
      <c r="C15" s="200">
        <v>710</v>
      </c>
      <c r="D15" s="200"/>
      <c r="E15" s="172" t="s">
        <v>627</v>
      </c>
      <c r="F15" s="172" t="s">
        <v>187</v>
      </c>
      <c r="G15" s="172">
        <v>3539956261</v>
      </c>
      <c r="H15" s="173">
        <v>44644</v>
      </c>
      <c r="I15" s="173">
        <v>44647</v>
      </c>
      <c r="J15" s="172">
        <v>3</v>
      </c>
      <c r="K15" s="174"/>
      <c r="L15" s="175"/>
      <c r="M15" s="174"/>
      <c r="N15" s="174">
        <v>363</v>
      </c>
      <c r="O15" s="174"/>
      <c r="P15" s="174"/>
      <c r="Q15" s="174"/>
      <c r="R15" s="174" t="s">
        <v>666</v>
      </c>
      <c r="S15" s="111">
        <f t="shared" si="3"/>
        <v>544.5</v>
      </c>
      <c r="T15" s="111">
        <f t="shared" si="4"/>
        <v>0</v>
      </c>
      <c r="U15" s="109">
        <f>IF(J15=0,(S15+T15/EERR!$D$2/1.19),(S15+T15/EERR!$D$2/1.19)/J15)</f>
        <v>181.5</v>
      </c>
      <c r="V15" s="111">
        <f>T15+S15*EERR!$D$2</f>
        <v>435600</v>
      </c>
      <c r="W15" s="26">
        <f ca="1">SUMIF(S!$A$5:$J$166,Mar!G15,S!$M$5:$M$166)</f>
        <v>3</v>
      </c>
      <c r="X15" s="177">
        <f>SUMIF(T!$A$5:$A$402,B15,T!$B$5:$B$402)+SUMIF(T!$A$5:$A$402,C15,T!$B$5:$B$402)+SUMIF(T!$A$5:$A$402,D15,T!$B$5:$B$402)+(K15+O15)+(L15+P15)*EERR!$D$2</f>
        <v>435600</v>
      </c>
      <c r="Y15" s="177">
        <f>X15/EERR!$D$2</f>
        <v>544.5</v>
      </c>
      <c r="Z15" s="184">
        <f t="shared" si="2"/>
        <v>0</v>
      </c>
      <c r="AA15" s="246">
        <f ca="1">SUMIF(S!$A$5:$J$166,Mar!G15,S!$I$5:$I$166)*EERR!$D$2*1.19</f>
        <v>518364</v>
      </c>
      <c r="AB15" s="246">
        <f t="shared" ca="1" si="5"/>
        <v>0</v>
      </c>
      <c r="AC15" s="219"/>
      <c r="AD15" s="219"/>
    </row>
    <row r="16" spans="1:31" ht="15" customHeight="1" x14ac:dyDescent="0.25">
      <c r="A16" s="171">
        <v>1303</v>
      </c>
      <c r="B16" s="200">
        <v>698</v>
      </c>
      <c r="C16" s="200">
        <v>716</v>
      </c>
      <c r="D16" s="200"/>
      <c r="E16" s="172" t="s">
        <v>628</v>
      </c>
      <c r="F16" s="172" t="s">
        <v>187</v>
      </c>
      <c r="G16" s="172">
        <v>2320420828</v>
      </c>
      <c r="H16" s="173">
        <v>44645</v>
      </c>
      <c r="I16" s="173">
        <v>44647</v>
      </c>
      <c r="J16" s="172">
        <v>2</v>
      </c>
      <c r="K16" s="174"/>
      <c r="L16" s="175"/>
      <c r="M16" s="174">
        <v>154428</v>
      </c>
      <c r="N16" s="174"/>
      <c r="O16" s="174"/>
      <c r="P16" s="174"/>
      <c r="Q16" s="174">
        <v>155146</v>
      </c>
      <c r="R16" s="174"/>
      <c r="S16" s="111">
        <f t="shared" si="3"/>
        <v>0</v>
      </c>
      <c r="T16" s="111">
        <f t="shared" si="4"/>
        <v>309574</v>
      </c>
      <c r="U16" s="109">
        <f>IF(J16=0,(S16+T16/EERR!$D$2/1.19),(S16+T16/EERR!$D$2/1.19)/J16)</f>
        <v>162.59138655462183</v>
      </c>
      <c r="V16" s="111">
        <f>T16+S16*EERR!$D$2</f>
        <v>309574</v>
      </c>
      <c r="W16" s="26">
        <f ca="1">SUMIF(S!$A$5:$J$166,Mar!G16,S!$M$5:$M$166)</f>
        <v>2</v>
      </c>
      <c r="X16" s="177">
        <f>SUMIF(T!$A$5:$A$402,B16,T!$B$5:$B$402)+SUMIF(T!$A$5:$A$402,C16,T!$B$5:$B$402)+SUMIF(T!$A$5:$A$402,D16,T!$B$5:$B$402)+(K16+O16)+(L16+P16)*EERR!$D$2</f>
        <v>309574</v>
      </c>
      <c r="Y16" s="177">
        <f>X16/EERR!$D$2</f>
        <v>386.96749999999997</v>
      </c>
      <c r="Z16" s="184">
        <f t="shared" si="2"/>
        <v>0</v>
      </c>
      <c r="AA16" s="246">
        <f ca="1">SUMIF(S!$A$5:$J$166,Mar!G16,S!$I$5:$I$166)*EERR!$D$2*1.19</f>
        <v>311018.39999999997</v>
      </c>
      <c r="AB16" s="246">
        <f t="shared" ca="1" si="5"/>
        <v>0</v>
      </c>
    </row>
    <row r="17" spans="1:28" ht="15" customHeight="1" x14ac:dyDescent="0.25">
      <c r="A17" s="171">
        <v>161</v>
      </c>
      <c r="B17" s="200">
        <v>711</v>
      </c>
      <c r="C17" s="200"/>
      <c r="D17" s="200"/>
      <c r="E17" s="172" t="s">
        <v>629</v>
      </c>
      <c r="F17" s="172" t="s">
        <v>187</v>
      </c>
      <c r="G17" s="172">
        <v>2262930884</v>
      </c>
      <c r="H17" s="173">
        <v>44645</v>
      </c>
      <c r="I17" s="173">
        <v>44646</v>
      </c>
      <c r="J17" s="172">
        <v>1</v>
      </c>
      <c r="K17" s="174"/>
      <c r="L17" s="175"/>
      <c r="M17" s="174"/>
      <c r="N17" s="174"/>
      <c r="O17" s="174"/>
      <c r="P17" s="174"/>
      <c r="Q17" s="174">
        <v>176804</v>
      </c>
      <c r="R17" s="174"/>
      <c r="S17" s="111">
        <f t="shared" si="3"/>
        <v>0</v>
      </c>
      <c r="T17" s="111">
        <f t="shared" si="4"/>
        <v>176804</v>
      </c>
      <c r="U17" s="109">
        <f>IF(J17=0,(S17+T17/EERR!$D$2/1.19),(S17+T17/EERR!$D$2/1.19)/J17)</f>
        <v>185.71848739495798</v>
      </c>
      <c r="V17" s="111">
        <f>T17+S17*EERR!$D$2</f>
        <v>176804</v>
      </c>
      <c r="W17" s="26">
        <f ca="1">SUMIF(S!$A$5:$J$166,Mar!G17,S!$M$5:$M$166)</f>
        <v>1</v>
      </c>
      <c r="X17" s="177">
        <f>SUMIF(T!$A$5:$A$402,B17,T!$B$5:$B$402)+SUMIF(T!$A$5:$A$402,C17,T!$B$5:$B$402)+SUMIF(T!$A$5:$A$402,D17,T!$B$5:$B$402)+(K17+O17)+(L17+P17)*EERR!$D$2</f>
        <v>176804</v>
      </c>
      <c r="Y17" s="177">
        <f>X17/EERR!$D$2</f>
        <v>221.005</v>
      </c>
      <c r="Z17" s="184">
        <f t="shared" si="2"/>
        <v>0</v>
      </c>
      <c r="AA17" s="246">
        <f ca="1">SUMIF(S!$A$5:$J$166,Mar!G17,S!$I$5:$I$166)*EERR!$D$2*1.19</f>
        <v>179071.19999999998</v>
      </c>
      <c r="AB17" s="246">
        <f t="shared" ca="1" si="5"/>
        <v>0</v>
      </c>
    </row>
    <row r="18" spans="1:28" ht="15" customHeight="1" x14ac:dyDescent="0.25">
      <c r="A18" s="171">
        <v>6636</v>
      </c>
      <c r="B18" s="200">
        <v>702</v>
      </c>
      <c r="C18" s="200">
        <v>721</v>
      </c>
      <c r="D18" s="200"/>
      <c r="E18" s="172" t="s">
        <v>630</v>
      </c>
      <c r="F18" s="172" t="s">
        <v>187</v>
      </c>
      <c r="G18" s="172">
        <v>3205003877</v>
      </c>
      <c r="H18" s="173">
        <v>44647</v>
      </c>
      <c r="I18" s="173">
        <v>44652</v>
      </c>
      <c r="J18" s="172">
        <v>5</v>
      </c>
      <c r="K18" s="174"/>
      <c r="L18" s="175"/>
      <c r="M18" s="174"/>
      <c r="N18" s="174">
        <v>800</v>
      </c>
      <c r="O18" s="174"/>
      <c r="P18" s="174"/>
      <c r="Q18" s="174"/>
      <c r="R18" s="174">
        <v>200</v>
      </c>
      <c r="S18" s="111">
        <f t="shared" si="3"/>
        <v>1000</v>
      </c>
      <c r="T18" s="111">
        <f t="shared" si="4"/>
        <v>0</v>
      </c>
      <c r="U18" s="109">
        <f>IF(J18=0,(S18+T18/EERR!$D$2/1.19),(S18+T18/EERR!$D$2/1.19)/J18)</f>
        <v>200</v>
      </c>
      <c r="V18" s="111">
        <f>T18+S18*EERR!$D$2</f>
        <v>800000</v>
      </c>
      <c r="W18" s="26">
        <f ca="1">SUMIF(S!$A$5:$J$166,Mar!G18,S!$M$5:$M$166)</f>
        <v>5</v>
      </c>
      <c r="X18" s="177">
        <f>SUMIF(T!$A$5:$A$402,B18,T!$B$5:$B$402)+SUMIF(T!$A$5:$A$402,C18,T!$B$5:$B$402)+SUMIF(T!$A$5:$A$402,D18,T!$B$5:$B$402)+(K18+O18)+(L18+P18)*EERR!$D$2</f>
        <v>800000</v>
      </c>
      <c r="Y18" s="177">
        <f>X18/EERR!$D$2</f>
        <v>1000</v>
      </c>
      <c r="Z18" s="184">
        <f t="shared" si="2"/>
        <v>0</v>
      </c>
      <c r="AA18" s="246">
        <f ca="1">SUMIF(S!$A$5:$J$166,Mar!G18,S!$I$5:$I$166)*EERR!$D$2*1.19</f>
        <v>952000</v>
      </c>
      <c r="AB18" s="246">
        <f t="shared" ca="1" si="5"/>
        <v>0</v>
      </c>
    </row>
    <row r="19" spans="1:28" ht="15" customHeight="1" x14ac:dyDescent="0.25">
      <c r="A19" s="171">
        <v>6637</v>
      </c>
      <c r="B19" s="200">
        <v>712</v>
      </c>
      <c r="C19" s="200"/>
      <c r="D19" s="200"/>
      <c r="E19" s="172" t="s">
        <v>631</v>
      </c>
      <c r="F19" s="172" t="s">
        <v>187</v>
      </c>
      <c r="G19" s="172">
        <v>3847752690</v>
      </c>
      <c r="H19" s="173">
        <v>44651</v>
      </c>
      <c r="I19" s="173">
        <v>44652</v>
      </c>
      <c r="J19" s="172">
        <v>1</v>
      </c>
      <c r="K19" s="174"/>
      <c r="L19" s="175"/>
      <c r="M19" s="174"/>
      <c r="N19" s="174"/>
      <c r="O19" s="174"/>
      <c r="P19" s="174"/>
      <c r="Q19" s="174"/>
      <c r="R19" s="174" t="s">
        <v>664</v>
      </c>
      <c r="S19" s="111">
        <f t="shared" si="3"/>
        <v>188.1</v>
      </c>
      <c r="T19" s="111">
        <f t="shared" si="4"/>
        <v>0</v>
      </c>
      <c r="U19" s="109">
        <f>IF(J19=0,(S19+T19/EERR!$D$2/1.19),(S19+T19/EERR!$D$2/1.19)/J19)</f>
        <v>188.1</v>
      </c>
      <c r="V19" s="111">
        <f>T19+S19*EERR!$D$2</f>
        <v>150480</v>
      </c>
      <c r="W19" s="26">
        <f ca="1">SUMIF(S!$A$5:$J$166,Mar!G19,S!$M$5:$M$166)</f>
        <v>1</v>
      </c>
      <c r="X19" s="177">
        <f>SUMIF(T!$A$5:$A$402,B19,T!$B$5:$B$402)+SUMIF(T!$A$5:$A$402,C19,T!$B$5:$B$402)+SUMIF(T!$A$5:$A$402,D19,T!$B$5:$B$402)+(K19+O19)+(L19+P19)*EERR!$D$2</f>
        <v>150480</v>
      </c>
      <c r="Y19" s="177">
        <f>X19/EERR!$D$2</f>
        <v>188.1</v>
      </c>
      <c r="Z19" s="184">
        <f t="shared" si="2"/>
        <v>0</v>
      </c>
      <c r="AA19" s="246">
        <f ca="1">SUMIF(S!$A$5:$J$166,Mar!G19,S!$I$5:$I$166)*EERR!$D$2*1.19</f>
        <v>179071.19999999998</v>
      </c>
      <c r="AB19" s="246">
        <f t="shared" ca="1" si="5"/>
        <v>0</v>
      </c>
    </row>
    <row r="20" spans="1:28" ht="15" customHeight="1" x14ac:dyDescent="0.25">
      <c r="A20" s="171">
        <v>6638</v>
      </c>
      <c r="B20" s="200">
        <v>713</v>
      </c>
      <c r="C20" s="200">
        <v>714</v>
      </c>
      <c r="D20" s="200">
        <v>715</v>
      </c>
      <c r="E20" s="172" t="s">
        <v>632</v>
      </c>
      <c r="F20" s="172" t="s">
        <v>187</v>
      </c>
      <c r="G20" s="172">
        <v>2817699507</v>
      </c>
      <c r="H20" s="173">
        <v>44651</v>
      </c>
      <c r="I20" s="173">
        <v>44652</v>
      </c>
      <c r="J20" s="172">
        <v>2</v>
      </c>
      <c r="K20" s="174"/>
      <c r="L20" s="175"/>
      <c r="M20" s="174"/>
      <c r="N20" s="174"/>
      <c r="O20" s="174"/>
      <c r="P20" s="174"/>
      <c r="Q20" s="174"/>
      <c r="R20" s="174">
        <v>363</v>
      </c>
      <c r="S20" s="111">
        <f t="shared" si="3"/>
        <v>363</v>
      </c>
      <c r="T20" s="111">
        <f t="shared" si="4"/>
        <v>0</v>
      </c>
      <c r="U20" s="109">
        <f>IF(J20=0,(S20+T20/EERR!$D$2/1.19),(S20+T20/EERR!$D$2/1.19)/J20)</f>
        <v>181.5</v>
      </c>
      <c r="V20" s="111">
        <f>T20+S20*EERR!$D$2</f>
        <v>290400</v>
      </c>
      <c r="W20" s="26">
        <f ca="1">SUMIF(S!$A$5:$J$166,Mar!G20,S!$M$5:$M$166)</f>
        <v>2</v>
      </c>
      <c r="X20" s="177">
        <f>SUMIF(T!$A$5:$A$402,B20,T!$B$5:$B$402)+SUMIF(T!$A$5:$A$402,C20,T!$B$5:$B$402)+SUMIF(T!$A$5:$A$402,D20,T!$B$5:$B$402)+(K20+O20)+(L20+P20)*EERR!$D$2</f>
        <v>607200</v>
      </c>
      <c r="Y20" s="177">
        <f>X20/EERR!$D$2</f>
        <v>759</v>
      </c>
      <c r="Z20" s="184">
        <f t="shared" si="2"/>
        <v>316800</v>
      </c>
      <c r="AA20" s="246">
        <f ca="1">SUMIF(S!$A$5:$J$166,Mar!G20,S!$I$5:$I$166)*EERR!$D$2*1.19</f>
        <v>345576</v>
      </c>
      <c r="AB20" s="246">
        <f t="shared" ca="1" si="5"/>
        <v>261624</v>
      </c>
    </row>
    <row r="21" spans="1:28" ht="15" customHeight="1" x14ac:dyDescent="0.25">
      <c r="A21" s="171">
        <v>6638</v>
      </c>
      <c r="B21" s="200"/>
      <c r="C21" s="200"/>
      <c r="D21" s="200"/>
      <c r="E21" s="172" t="s">
        <v>633</v>
      </c>
      <c r="F21" s="172" t="s">
        <v>187</v>
      </c>
      <c r="G21" s="172">
        <v>3212879260</v>
      </c>
      <c r="H21" s="173">
        <v>44651</v>
      </c>
      <c r="I21" s="173">
        <v>44652</v>
      </c>
      <c r="J21" s="172">
        <v>1</v>
      </c>
      <c r="K21" s="174"/>
      <c r="L21" s="175"/>
      <c r="M21" s="174"/>
      <c r="N21" s="174"/>
      <c r="O21" s="174"/>
      <c r="P21" s="174"/>
      <c r="Q21" s="174"/>
      <c r="R21" s="174">
        <v>198</v>
      </c>
      <c r="S21" s="111">
        <f t="shared" si="3"/>
        <v>198</v>
      </c>
      <c r="T21" s="111">
        <f t="shared" si="4"/>
        <v>0</v>
      </c>
      <c r="U21" s="109">
        <f>IF(J21=0,(S21+T21/EERR!$D$2/1.19),(S21+T21/EERR!$D$2/1.19)/J21)</f>
        <v>198</v>
      </c>
      <c r="V21" s="111">
        <f>T21+S21*EERR!$D$2</f>
        <v>158400</v>
      </c>
      <c r="W21" s="26">
        <f ca="1">SUMIF(S!$A$5:$J$166,Mar!G21,S!$M$5:$M$166)</f>
        <v>1</v>
      </c>
      <c r="X21" s="177">
        <f>SUMIF(T!$A$5:$A$402,B21,T!$B$5:$B$402)+SUMIF(T!$A$5:$A$402,C21,T!$B$5:$B$402)+SUMIF(T!$A$5:$A$402,D21,T!$B$5:$B$402)+(K21+O21)+(L21+P21)*EERR!$D$2</f>
        <v>0</v>
      </c>
      <c r="Y21" s="177">
        <f>X21/EERR!$D$2</f>
        <v>0</v>
      </c>
      <c r="Z21" s="184">
        <f t="shared" si="2"/>
        <v>-158400</v>
      </c>
      <c r="AA21" s="246">
        <f ca="1">SUMIF(S!$A$5:$J$166,Mar!G21,S!$I$5:$I$166)*EERR!$D$2*1.19</f>
        <v>188496</v>
      </c>
      <c r="AB21" s="246">
        <f t="shared" ca="1" si="5"/>
        <v>0</v>
      </c>
    </row>
    <row r="22" spans="1:28" ht="15" customHeight="1" x14ac:dyDescent="0.25">
      <c r="A22" s="171">
        <v>6638</v>
      </c>
      <c r="B22" s="200"/>
      <c r="C22" s="200"/>
      <c r="D22" s="200"/>
      <c r="E22" s="172" t="s">
        <v>633</v>
      </c>
      <c r="F22" s="172" t="s">
        <v>187</v>
      </c>
      <c r="G22" s="172">
        <v>3445540489</v>
      </c>
      <c r="H22" s="173">
        <v>44651</v>
      </c>
      <c r="I22" s="173">
        <v>44652</v>
      </c>
      <c r="J22" s="172">
        <v>1</v>
      </c>
      <c r="K22" s="174"/>
      <c r="L22" s="175"/>
      <c r="M22" s="174"/>
      <c r="N22" s="174"/>
      <c r="O22" s="174"/>
      <c r="P22" s="174"/>
      <c r="Q22" s="174"/>
      <c r="R22" s="174">
        <v>198</v>
      </c>
      <c r="S22" s="111">
        <f t="shared" si="3"/>
        <v>198</v>
      </c>
      <c r="T22" s="111">
        <f t="shared" si="4"/>
        <v>0</v>
      </c>
      <c r="U22" s="109">
        <f>IF(J22=0,(S22+T22/EERR!$D$2/1.19),(S22+T22/EERR!$D$2/1.19)/J22)</f>
        <v>198</v>
      </c>
      <c r="V22" s="111">
        <f>T22+S22*EERR!$D$2</f>
        <v>158400</v>
      </c>
      <c r="W22" s="26">
        <f ca="1">SUMIF(S!$A$5:$J$166,Mar!G22,S!$M$5:$M$166)</f>
        <v>1</v>
      </c>
      <c r="X22" s="177">
        <f>SUMIF(T!$A$5:$A$402,B22,T!$B$5:$B$402)+SUMIF(T!$A$5:$A$402,C22,T!$B$5:$B$402)+SUMIF(T!$A$5:$A$402,D22,T!$B$5:$B$402)+(K22+O22)+(L22+P22)*EERR!$D$2</f>
        <v>0</v>
      </c>
      <c r="Y22" s="177">
        <f>X22/EERR!$D$2</f>
        <v>0</v>
      </c>
      <c r="Z22" s="184">
        <f t="shared" si="2"/>
        <v>-158400</v>
      </c>
      <c r="AA22" s="246">
        <f ca="1">SUMIF(S!$A$5:$J$166,Mar!G22,S!$I$5:$I$166)*EERR!$D$2*1.19</f>
        <v>188496</v>
      </c>
      <c r="AB22" s="246">
        <f t="shared" ca="1" si="5"/>
        <v>0</v>
      </c>
    </row>
    <row r="23" spans="1:28" ht="15" customHeight="1" x14ac:dyDescent="0.25">
      <c r="A23" s="171"/>
      <c r="B23" s="200"/>
      <c r="C23" s="200"/>
      <c r="D23" s="200"/>
      <c r="E23" s="172"/>
      <c r="F23" s="172"/>
      <c r="G23" s="172"/>
      <c r="H23" s="173"/>
      <c r="I23" s="173"/>
      <c r="J23" s="172"/>
      <c r="K23" s="174"/>
      <c r="L23" s="175"/>
      <c r="M23" s="174"/>
      <c r="N23" s="174"/>
      <c r="O23" s="174"/>
      <c r="P23" s="174"/>
      <c r="Q23" s="174"/>
      <c r="R23" s="174"/>
      <c r="S23" s="111">
        <f t="shared" si="3"/>
        <v>0</v>
      </c>
      <c r="T23" s="111">
        <f t="shared" si="4"/>
        <v>0</v>
      </c>
      <c r="U23" s="109">
        <f>IF(J23=0,(S23+T23/EERR!$D$2/1.19),(S23+T23/EERR!$D$2/1.19)/J23)</f>
        <v>0</v>
      </c>
      <c r="V23" s="111">
        <f>T23+S23*EERR!$D$2</f>
        <v>0</v>
      </c>
      <c r="W23" s="26">
        <f ca="1">SUMIF(S!$A$5:$J$166,Mar!G23,S!$M$5:$M$166)</f>
        <v>0</v>
      </c>
      <c r="X23" s="177">
        <f>SUMIF(T!$A$5:$A$402,B23,T!$B$5:$B$402)+SUMIF(T!$A$5:$A$402,C23,T!$B$5:$B$402)+SUMIF(T!$A$5:$A$402,D23,T!$B$5:$B$402)+(K23+O23)+(L23+P23)*EERR!$D$2</f>
        <v>0</v>
      </c>
      <c r="Y23" s="177">
        <f>X23/EERR!$D$2</f>
        <v>0</v>
      </c>
      <c r="Z23" s="184">
        <f t="shared" si="2"/>
        <v>0</v>
      </c>
      <c r="AA23" s="246">
        <f ca="1">SUMIF(S!$A$5:$J$166,Mar!G23,S!$I$5:$I$166)*EERR!$D$2*1.19</f>
        <v>0</v>
      </c>
      <c r="AB23" s="246">
        <f t="shared" ca="1" si="5"/>
        <v>0</v>
      </c>
    </row>
    <row r="24" spans="1:28" ht="15" customHeight="1" x14ac:dyDescent="0.25">
      <c r="A24" s="171"/>
      <c r="B24" s="200"/>
      <c r="C24" s="200"/>
      <c r="D24" s="200"/>
      <c r="E24" s="172"/>
      <c r="F24" s="172"/>
      <c r="G24" s="172"/>
      <c r="H24" s="173"/>
      <c r="I24" s="173"/>
      <c r="J24" s="172"/>
      <c r="K24" s="174"/>
      <c r="L24" s="175"/>
      <c r="M24" s="174"/>
      <c r="N24" s="174"/>
      <c r="O24" s="174"/>
      <c r="P24" s="174"/>
      <c r="Q24" s="174"/>
      <c r="R24" s="174"/>
      <c r="S24" s="111">
        <f t="shared" si="3"/>
        <v>0</v>
      </c>
      <c r="T24" s="111">
        <f t="shared" si="4"/>
        <v>0</v>
      </c>
      <c r="U24" s="109">
        <f>IF(J24=0,(S24+T24/EERR!$D$2/1.19),(S24+T24/EERR!$D$2/1.19)/J24)</f>
        <v>0</v>
      </c>
      <c r="V24" s="111">
        <f>T24+S24*EERR!$D$2</f>
        <v>0</v>
      </c>
      <c r="W24" s="26">
        <f ca="1">SUMIF(S!$A$5:$J$166,Mar!G24,S!$M$5:$M$166)</f>
        <v>0</v>
      </c>
      <c r="X24" s="177">
        <f>SUMIF(T!$A$5:$A$402,B24,T!$B$5:$B$402)+SUMIF(T!$A$5:$A$402,C24,T!$B$5:$B$402)+SUMIF(T!$A$5:$A$402,D24,T!$B$5:$B$402)+(K24+O24)+(L24+P24)*EERR!$D$2</f>
        <v>0</v>
      </c>
      <c r="Y24" s="177">
        <f>X24/EERR!$D$2</f>
        <v>0</v>
      </c>
      <c r="Z24" s="184">
        <f t="shared" si="2"/>
        <v>0</v>
      </c>
      <c r="AA24" s="246">
        <f ca="1">SUMIF(S!$A$5:$J$166,Mar!G24,S!$I$5:$I$166)*EERR!$D$2*1.19</f>
        <v>0</v>
      </c>
      <c r="AB24" s="246">
        <f t="shared" ca="1" si="5"/>
        <v>0</v>
      </c>
    </row>
    <row r="25" spans="1:28" ht="15" customHeight="1" x14ac:dyDescent="0.25">
      <c r="A25" s="171"/>
      <c r="B25" s="200"/>
      <c r="C25" s="200"/>
      <c r="D25" s="200"/>
      <c r="E25" s="172"/>
      <c r="F25" s="172"/>
      <c r="G25" s="172"/>
      <c r="H25" s="173"/>
      <c r="I25" s="173"/>
      <c r="J25" s="172"/>
      <c r="K25" s="174"/>
      <c r="L25" s="175"/>
      <c r="M25" s="174"/>
      <c r="N25" s="174"/>
      <c r="O25" s="174"/>
      <c r="P25" s="174"/>
      <c r="Q25" s="174"/>
      <c r="R25" s="174"/>
      <c r="S25" s="111">
        <f t="shared" si="3"/>
        <v>0</v>
      </c>
      <c r="T25" s="111">
        <f t="shared" si="4"/>
        <v>0</v>
      </c>
      <c r="U25" s="109">
        <f>IF(J25=0,(S25+T25/EERR!$D$2/1.19),(S25+T25/EERR!$D$2/1.19)/J25)</f>
        <v>0</v>
      </c>
      <c r="V25" s="111">
        <f>T25+S25*EERR!$D$2</f>
        <v>0</v>
      </c>
      <c r="W25" s="26">
        <f ca="1">SUMIF(S!$A$5:$J$166,Mar!G25,S!$M$5:$M$166)</f>
        <v>0</v>
      </c>
      <c r="X25" s="177">
        <f>SUMIF(T!$A$5:$A$402,B25,T!$B$5:$B$402)+SUMIF(T!$A$5:$A$402,C25,T!$B$5:$B$402)+SUMIF(T!$A$5:$A$402,D25,T!$B$5:$B$402)+(K25+O25)+(L25+P25)*EERR!$D$2</f>
        <v>0</v>
      </c>
      <c r="Y25" s="177">
        <f>X25/EERR!$D$2</f>
        <v>0</v>
      </c>
      <c r="Z25" s="184">
        <f t="shared" si="2"/>
        <v>0</v>
      </c>
      <c r="AA25" s="246">
        <f ca="1">SUMIF(S!$A$5:$J$166,Mar!G25,S!$I$5:$I$166)*EERR!$D$2*1.19</f>
        <v>0</v>
      </c>
      <c r="AB25" s="246">
        <f t="shared" ca="1" si="5"/>
        <v>0</v>
      </c>
    </row>
    <row r="26" spans="1:28" ht="15" customHeight="1" x14ac:dyDescent="0.25">
      <c r="A26" s="171"/>
      <c r="B26" s="200"/>
      <c r="C26" s="200"/>
      <c r="D26" s="200"/>
      <c r="E26" s="172"/>
      <c r="F26" s="172"/>
      <c r="G26" s="172"/>
      <c r="H26" s="173"/>
      <c r="I26" s="173"/>
      <c r="J26" s="172"/>
      <c r="K26" s="174"/>
      <c r="L26" s="175"/>
      <c r="M26" s="174"/>
      <c r="N26" s="174"/>
      <c r="O26" s="174"/>
      <c r="P26" s="174"/>
      <c r="Q26" s="174"/>
      <c r="R26" s="174"/>
      <c r="S26" s="111">
        <f t="shared" si="3"/>
        <v>0</v>
      </c>
      <c r="T26" s="111">
        <f t="shared" si="4"/>
        <v>0</v>
      </c>
      <c r="U26" s="109">
        <f>IF(J26=0,(S26+T26/EERR!$D$2/1.19),(S26+T26/EERR!$D$2/1.19)/J26)</f>
        <v>0</v>
      </c>
      <c r="V26" s="111">
        <f>T26+S26*EERR!$D$2</f>
        <v>0</v>
      </c>
      <c r="W26" s="26">
        <f ca="1">SUMIF(S!$A$5:$J$166,Mar!G26,S!$M$5:$M$166)</f>
        <v>0</v>
      </c>
      <c r="X26" s="177">
        <f>SUMIF(T!$A$5:$A$402,B26,T!$B$5:$B$402)+SUMIF(T!$A$5:$A$402,C26,T!$B$5:$B$402)+SUMIF(T!$A$5:$A$402,D26,T!$B$5:$B$402)+(K26+O26)+(L26+P26)*EERR!$D$2</f>
        <v>0</v>
      </c>
      <c r="Y26" s="177">
        <f>X26/EERR!$D$2</f>
        <v>0</v>
      </c>
      <c r="Z26" s="184">
        <f t="shared" si="2"/>
        <v>0</v>
      </c>
      <c r="AA26" s="246">
        <f ca="1">SUMIF(S!$A$5:$J$166,Mar!G26,S!$I$5:$I$166)*EERR!$D$2*1.19</f>
        <v>0</v>
      </c>
      <c r="AB26" s="246">
        <f t="shared" ca="1" si="5"/>
        <v>0</v>
      </c>
    </row>
    <row r="27" spans="1:28" ht="15" customHeight="1" x14ac:dyDescent="0.25">
      <c r="A27" s="171"/>
      <c r="B27" s="200"/>
      <c r="C27" s="200"/>
      <c r="D27" s="200"/>
      <c r="E27" s="172"/>
      <c r="F27" s="172"/>
      <c r="G27" s="172"/>
      <c r="H27" s="173"/>
      <c r="I27" s="173"/>
      <c r="J27" s="172"/>
      <c r="K27" s="174"/>
      <c r="L27" s="175"/>
      <c r="M27" s="174"/>
      <c r="N27" s="174"/>
      <c r="O27" s="174"/>
      <c r="P27" s="174"/>
      <c r="Q27" s="174"/>
      <c r="R27" s="174"/>
      <c r="S27" s="111">
        <f t="shared" si="3"/>
        <v>0</v>
      </c>
      <c r="T27" s="111">
        <f t="shared" si="4"/>
        <v>0</v>
      </c>
      <c r="U27" s="109">
        <f>IF(J27=0,(S27+T27/EERR!$D$2/1.19),(S27+T27/EERR!$D$2/1.19)/J27)</f>
        <v>0</v>
      </c>
      <c r="V27" s="111">
        <f>T27+S27*EERR!$D$2</f>
        <v>0</v>
      </c>
      <c r="W27" s="26">
        <f ca="1">SUMIF(S!$A$5:$J$166,Mar!G27,S!$M$5:$M$166)</f>
        <v>0</v>
      </c>
      <c r="X27" s="177">
        <f>SUMIF(T!$A$5:$A$402,B27,T!$B$5:$B$402)+SUMIF(T!$A$5:$A$402,C27,T!$B$5:$B$402)+SUMIF(T!$A$5:$A$402,D27,T!$B$5:$B$402)+(K27+O27)+(L27+P27)*EERR!$D$2</f>
        <v>0</v>
      </c>
      <c r="Y27" s="177">
        <f>X27/EERR!$D$2</f>
        <v>0</v>
      </c>
      <c r="Z27" s="184">
        <f t="shared" si="2"/>
        <v>0</v>
      </c>
      <c r="AA27" s="246">
        <f ca="1">SUMIF(S!$A$5:$J$166,Mar!G27,S!$I$5:$I$166)*EERR!$D$2*1.19</f>
        <v>0</v>
      </c>
      <c r="AB27" s="246">
        <f t="shared" ca="1" si="5"/>
        <v>0</v>
      </c>
    </row>
    <row r="28" spans="1:28" ht="15" customHeight="1" x14ac:dyDescent="0.25">
      <c r="A28" s="171"/>
      <c r="B28" s="200"/>
      <c r="C28" s="200"/>
      <c r="D28" s="200"/>
      <c r="E28" s="172"/>
      <c r="F28" s="172"/>
      <c r="G28" s="172"/>
      <c r="H28" s="173"/>
      <c r="I28" s="173"/>
      <c r="J28" s="172"/>
      <c r="K28" s="174"/>
      <c r="L28" s="175"/>
      <c r="M28" s="174"/>
      <c r="N28" s="174"/>
      <c r="O28" s="174"/>
      <c r="P28" s="174"/>
      <c r="Q28" s="174"/>
      <c r="R28" s="174"/>
      <c r="S28" s="111">
        <f t="shared" si="3"/>
        <v>0</v>
      </c>
      <c r="T28" s="111">
        <f t="shared" si="4"/>
        <v>0</v>
      </c>
      <c r="U28" s="109">
        <f>IF(J28=0,(S28+T28/EERR!$D$2/1.19),(S28+T28/EERR!$D$2/1.19)/J28)</f>
        <v>0</v>
      </c>
      <c r="V28" s="111">
        <f>T28+S28*EERR!$D$2</f>
        <v>0</v>
      </c>
      <c r="W28" s="26">
        <f ca="1">SUMIF(S!$A$5:$J$166,Mar!G28,S!$M$5:$M$166)</f>
        <v>0</v>
      </c>
      <c r="X28" s="177">
        <f>SUMIF(T!$A$5:$A$402,B28,T!$B$5:$B$402)+SUMIF(T!$A$5:$A$402,C28,T!$B$5:$B$402)+SUMIF(T!$A$5:$A$402,D28,T!$B$5:$B$402)+(K28+O28)+(L28+P28)*EERR!$D$2</f>
        <v>0</v>
      </c>
      <c r="Y28" s="177">
        <f>X28/EERR!$D$2</f>
        <v>0</v>
      </c>
      <c r="Z28" s="184">
        <f t="shared" si="2"/>
        <v>0</v>
      </c>
      <c r="AA28" s="246">
        <f ca="1">SUMIF(S!$A$5:$J$166,Mar!G28,S!$I$5:$I$166)*EERR!$D$2*1.19</f>
        <v>0</v>
      </c>
      <c r="AB28" s="246">
        <f t="shared" ca="1" si="5"/>
        <v>0</v>
      </c>
    </row>
    <row r="29" spans="1:28" ht="15" customHeight="1" x14ac:dyDescent="0.25">
      <c r="A29" s="171"/>
      <c r="B29" s="200"/>
      <c r="C29" s="200"/>
      <c r="D29" s="200"/>
      <c r="E29" s="172"/>
      <c r="F29" s="172"/>
      <c r="G29" s="172"/>
      <c r="H29" s="173"/>
      <c r="I29" s="173"/>
      <c r="J29" s="172"/>
      <c r="K29" s="174"/>
      <c r="L29" s="175"/>
      <c r="M29" s="174"/>
      <c r="N29" s="174"/>
      <c r="O29" s="174"/>
      <c r="P29" s="174"/>
      <c r="Q29" s="174"/>
      <c r="R29" s="174"/>
      <c r="S29" s="111">
        <f t="shared" si="3"/>
        <v>0</v>
      </c>
      <c r="T29" s="111">
        <f t="shared" si="4"/>
        <v>0</v>
      </c>
      <c r="U29" s="109">
        <f>IF(J29=0,(S29+T29/EERR!$D$2/1.19),(S29+T29/EERR!$D$2/1.19)/J29)</f>
        <v>0</v>
      </c>
      <c r="V29" s="111">
        <f>T29+S29*EERR!$D$2</f>
        <v>0</v>
      </c>
      <c r="W29" s="26">
        <f ca="1">SUMIF(S!$A$5:$J$166,Mar!G29,S!$M$5:$M$166)</f>
        <v>0</v>
      </c>
      <c r="X29" s="177">
        <f>SUMIF(T!$A$5:$A$402,B29,T!$B$5:$B$402)+SUMIF(T!$A$5:$A$402,C29,T!$B$5:$B$402)+SUMIF(T!$A$5:$A$402,D29,T!$B$5:$B$402)+(K29+O29)+(L29+P29)*EERR!$D$2</f>
        <v>0</v>
      </c>
      <c r="Y29" s="177">
        <f>X29/EERR!$D$2</f>
        <v>0</v>
      </c>
      <c r="Z29" s="184">
        <f t="shared" si="2"/>
        <v>0</v>
      </c>
      <c r="AA29" s="246">
        <f ca="1">SUMIF(S!$A$5:$J$166,Mar!G29,S!$I$5:$I$166)*EERR!$D$2*1.19</f>
        <v>0</v>
      </c>
      <c r="AB29" s="246">
        <f t="shared" ca="1" si="5"/>
        <v>0</v>
      </c>
    </row>
    <row r="30" spans="1:28" ht="15" customHeight="1" x14ac:dyDescent="0.25">
      <c r="A30" s="171"/>
      <c r="B30" s="200"/>
      <c r="C30" s="200"/>
      <c r="D30" s="200"/>
      <c r="E30" s="172"/>
      <c r="F30" s="172"/>
      <c r="G30" s="172"/>
      <c r="H30" s="173"/>
      <c r="I30" s="173"/>
      <c r="J30" s="172"/>
      <c r="K30" s="174"/>
      <c r="L30" s="175"/>
      <c r="M30" s="174"/>
      <c r="N30" s="174"/>
      <c r="O30" s="174"/>
      <c r="P30" s="174"/>
      <c r="Q30" s="174"/>
      <c r="R30" s="174"/>
      <c r="S30" s="111">
        <f t="shared" si="3"/>
        <v>0</v>
      </c>
      <c r="T30" s="111">
        <f t="shared" si="4"/>
        <v>0</v>
      </c>
      <c r="U30" s="109">
        <f>IF(J30=0,(S30+T30/EERR!$D$2/1.19),(S30+T30/EERR!$D$2/1.19)/J30)</f>
        <v>0</v>
      </c>
      <c r="V30" s="111">
        <f>T30+S30*EERR!$D$2</f>
        <v>0</v>
      </c>
      <c r="W30" s="26">
        <f ca="1">SUMIF(S!$A$5:$J$166,Mar!G30,S!$M$5:$M$166)</f>
        <v>0</v>
      </c>
      <c r="X30" s="177">
        <f>SUMIF(T!$A$5:$A$402,B30,T!$B$5:$B$402)+SUMIF(T!$A$5:$A$402,C30,T!$B$5:$B$402)+SUMIF(T!$A$5:$A$402,D30,T!$B$5:$B$402)+(K30+O30)+(L30+P30)*EERR!$D$2</f>
        <v>0</v>
      </c>
      <c r="Y30" s="177">
        <f>X30/EERR!$D$2</f>
        <v>0</v>
      </c>
      <c r="Z30" s="184">
        <f t="shared" si="2"/>
        <v>0</v>
      </c>
      <c r="AA30" s="246">
        <f ca="1">SUMIF(S!$A$5:$J$166,Mar!G30,S!$I$5:$I$166)*EERR!$D$2*1.19</f>
        <v>0</v>
      </c>
      <c r="AB30" s="246">
        <f t="shared" ca="1" si="5"/>
        <v>0</v>
      </c>
    </row>
    <row r="31" spans="1:28" ht="15" customHeight="1" x14ac:dyDescent="0.25">
      <c r="A31" s="171"/>
      <c r="B31" s="200"/>
      <c r="C31" s="200"/>
      <c r="D31" s="200"/>
      <c r="E31" s="172"/>
      <c r="F31" s="172"/>
      <c r="G31" s="172"/>
      <c r="H31" s="173"/>
      <c r="I31" s="173"/>
      <c r="J31" s="172"/>
      <c r="K31" s="174"/>
      <c r="L31" s="175"/>
      <c r="M31" s="174"/>
      <c r="N31" s="174"/>
      <c r="O31" s="174"/>
      <c r="P31" s="174"/>
      <c r="Q31" s="174"/>
      <c r="R31" s="174"/>
      <c r="S31" s="111">
        <f t="shared" si="3"/>
        <v>0</v>
      </c>
      <c r="T31" s="111">
        <f t="shared" si="4"/>
        <v>0</v>
      </c>
      <c r="U31" s="109">
        <f>IF(J31=0,(S31+T31/EERR!$D$2/1.19),(S31+T31/EERR!$D$2/1.19)/J31)</f>
        <v>0</v>
      </c>
      <c r="V31" s="111">
        <f>T31+S31*EERR!$D$2</f>
        <v>0</v>
      </c>
      <c r="W31" s="26">
        <f ca="1">SUMIF(S!$A$5:$J$166,Mar!G31,S!$M$5:$M$166)</f>
        <v>0</v>
      </c>
      <c r="X31" s="177">
        <f>SUMIF(T!$A$5:$A$402,B31,T!$B$5:$B$402)+SUMIF(T!$A$5:$A$402,C31,T!$B$5:$B$402)+SUMIF(T!$A$5:$A$402,D31,T!$B$5:$B$402)+(K31+O31)+(L31+P31)*EERR!$D$2</f>
        <v>0</v>
      </c>
      <c r="Y31" s="177">
        <f>X31/EERR!$D$2</f>
        <v>0</v>
      </c>
      <c r="Z31" s="184">
        <f t="shared" si="2"/>
        <v>0</v>
      </c>
      <c r="AA31" s="246">
        <f ca="1">SUMIF(S!$A$5:$J$166,Mar!G31,S!$I$5:$I$166)*EERR!$D$2*1.19</f>
        <v>0</v>
      </c>
      <c r="AB31" s="246">
        <f t="shared" ca="1" si="5"/>
        <v>0</v>
      </c>
    </row>
    <row r="32" spans="1:28" ht="15" customHeight="1" x14ac:dyDescent="0.25">
      <c r="A32" s="171"/>
      <c r="B32" s="200"/>
      <c r="C32" s="200"/>
      <c r="D32" s="200"/>
      <c r="E32" s="172"/>
      <c r="F32" s="172"/>
      <c r="G32" s="172"/>
      <c r="H32" s="173"/>
      <c r="I32" s="173"/>
      <c r="J32" s="172"/>
      <c r="K32" s="174"/>
      <c r="L32" s="175"/>
      <c r="M32" s="174"/>
      <c r="N32" s="174"/>
      <c r="O32" s="174"/>
      <c r="P32" s="174"/>
      <c r="Q32" s="174"/>
      <c r="R32" s="174"/>
      <c r="S32" s="111">
        <f t="shared" si="3"/>
        <v>0</v>
      </c>
      <c r="T32" s="111">
        <f t="shared" si="4"/>
        <v>0</v>
      </c>
      <c r="U32" s="109">
        <f>IF(J32=0,(S32+T32/EERR!$D$2/1.19),(S32+T32/EERR!$D$2/1.19)/J32)</f>
        <v>0</v>
      </c>
      <c r="V32" s="111">
        <f>T32+S32*EERR!$D$2</f>
        <v>0</v>
      </c>
      <c r="W32" s="26">
        <f ca="1">SUMIF(S!$A$5:$J$166,Mar!G32,S!$M$5:$M$166)</f>
        <v>0</v>
      </c>
      <c r="X32" s="177">
        <f>SUMIF(T!$A$5:$A$402,B32,T!$B$5:$B$402)+SUMIF(T!$A$5:$A$402,C32,T!$B$5:$B$402)+SUMIF(T!$A$5:$A$402,D32,T!$B$5:$B$402)+(K32+O32)+(L32+P32)*EERR!$D$2</f>
        <v>0</v>
      </c>
      <c r="Y32" s="177">
        <f>X32/EERR!$D$2</f>
        <v>0</v>
      </c>
      <c r="Z32" s="184">
        <f t="shared" si="2"/>
        <v>0</v>
      </c>
      <c r="AA32" s="246">
        <f ca="1">SUMIF(S!$A$5:$J$166,Mar!G32,S!$I$5:$I$166)*EERR!$D$2*1.19</f>
        <v>0</v>
      </c>
      <c r="AB32" s="246">
        <f t="shared" ca="1" si="5"/>
        <v>0</v>
      </c>
    </row>
    <row r="33" spans="1:28" ht="15" customHeight="1" x14ac:dyDescent="0.25">
      <c r="A33" s="171"/>
      <c r="B33" s="200"/>
      <c r="C33" s="200"/>
      <c r="D33" s="200"/>
      <c r="E33" s="172"/>
      <c r="F33" s="172"/>
      <c r="G33" s="172"/>
      <c r="H33" s="173"/>
      <c r="I33" s="173"/>
      <c r="J33" s="172"/>
      <c r="K33" s="174"/>
      <c r="L33" s="175"/>
      <c r="M33" s="174"/>
      <c r="N33" s="174"/>
      <c r="O33" s="174"/>
      <c r="P33" s="174"/>
      <c r="Q33" s="174"/>
      <c r="R33" s="174"/>
      <c r="S33" s="111">
        <f t="shared" si="3"/>
        <v>0</v>
      </c>
      <c r="T33" s="111">
        <f t="shared" si="4"/>
        <v>0</v>
      </c>
      <c r="U33" s="109">
        <f>IF(J33=0,(S33+T33/EERR!$D$2/1.19),(S33+T33/EERR!$D$2/1.19)/J33)</f>
        <v>0</v>
      </c>
      <c r="V33" s="111">
        <f>T33+S33*EERR!$D$2</f>
        <v>0</v>
      </c>
      <c r="W33" s="26">
        <f ca="1">SUMIF(S!$A$5:$J$166,Mar!G33,S!$M$5:$M$166)</f>
        <v>0</v>
      </c>
      <c r="X33" s="177">
        <f>SUMIF(T!$A$5:$A$402,B33,T!$B$5:$B$402)+SUMIF(T!$A$5:$A$402,C33,T!$B$5:$B$402)+SUMIF(T!$A$5:$A$402,D33,T!$B$5:$B$402)+(K33+O33)+(L33+P33)*EERR!$D$2</f>
        <v>0</v>
      </c>
      <c r="Y33" s="177">
        <f>X33/EERR!$D$2</f>
        <v>0</v>
      </c>
      <c r="Z33" s="184">
        <f t="shared" si="2"/>
        <v>0</v>
      </c>
      <c r="AA33" s="246">
        <f ca="1">SUMIF(S!$A$5:$J$166,Mar!G33,S!$I$5:$I$166)*EERR!$D$2*1.19</f>
        <v>0</v>
      </c>
      <c r="AB33" s="246">
        <f t="shared" ca="1" si="5"/>
        <v>0</v>
      </c>
    </row>
    <row r="34" spans="1:28" ht="15" customHeight="1" x14ac:dyDescent="0.25">
      <c r="A34" s="171"/>
      <c r="B34" s="200"/>
      <c r="C34" s="200"/>
      <c r="D34" s="200"/>
      <c r="E34" s="172"/>
      <c r="F34" s="172"/>
      <c r="G34" s="172"/>
      <c r="H34" s="173"/>
      <c r="I34" s="173"/>
      <c r="J34" s="172"/>
      <c r="K34" s="174"/>
      <c r="L34" s="175"/>
      <c r="M34" s="174"/>
      <c r="N34" s="174"/>
      <c r="O34" s="174"/>
      <c r="P34" s="174"/>
      <c r="Q34" s="174"/>
      <c r="R34" s="174"/>
      <c r="S34" s="111">
        <f t="shared" si="3"/>
        <v>0</v>
      </c>
      <c r="T34" s="111">
        <f t="shared" si="4"/>
        <v>0</v>
      </c>
      <c r="U34" s="109">
        <f>IF(J34=0,(S34+T34/EERR!$D$2/1.19),(S34+T34/EERR!$D$2/1.19)/J34)</f>
        <v>0</v>
      </c>
      <c r="V34" s="111">
        <f>T34+S34*EERR!$D$2</f>
        <v>0</v>
      </c>
      <c r="W34" s="26">
        <f ca="1">SUMIF(S!$A$5:$J$166,Mar!G34,S!$M$5:$M$166)</f>
        <v>0</v>
      </c>
      <c r="X34" s="177">
        <f>SUMIF(T!$A$5:$A$402,B34,T!$B$5:$B$402)+SUMIF(T!$A$5:$A$402,C34,T!$B$5:$B$402)+SUMIF(T!$A$5:$A$402,D34,T!$B$5:$B$402)+(K34+O34)+(L34+P34)*EERR!$D$2</f>
        <v>0</v>
      </c>
      <c r="Y34" s="177">
        <f>X34/EERR!$D$2</f>
        <v>0</v>
      </c>
      <c r="Z34" s="184">
        <f t="shared" si="2"/>
        <v>0</v>
      </c>
      <c r="AA34" s="246">
        <f ca="1">SUMIF(S!$A$5:$J$166,Mar!G34,S!$I$5:$I$166)*EERR!$D$2*1.19</f>
        <v>0</v>
      </c>
      <c r="AB34" s="246">
        <f t="shared" ca="1" si="5"/>
        <v>0</v>
      </c>
    </row>
    <row r="35" spans="1:28" ht="15" customHeight="1" x14ac:dyDescent="0.25">
      <c r="A35" s="171"/>
      <c r="B35" s="200"/>
      <c r="C35" s="200"/>
      <c r="D35" s="200"/>
      <c r="E35" s="172"/>
      <c r="F35" s="172"/>
      <c r="G35" s="172"/>
      <c r="H35" s="173"/>
      <c r="I35" s="173"/>
      <c r="J35" s="172"/>
      <c r="K35" s="174"/>
      <c r="L35" s="175"/>
      <c r="M35" s="174"/>
      <c r="N35" s="174"/>
      <c r="O35" s="174"/>
      <c r="P35" s="174"/>
      <c r="Q35" s="174"/>
      <c r="R35" s="174"/>
      <c r="S35" s="111">
        <f t="shared" si="3"/>
        <v>0</v>
      </c>
      <c r="T35" s="111">
        <f t="shared" si="4"/>
        <v>0</v>
      </c>
      <c r="U35" s="109">
        <f>IF(J35=0,(S35+T35/EERR!$D$2/1.19),(S35+T35/EERR!$D$2/1.19)/J35)</f>
        <v>0</v>
      </c>
      <c r="V35" s="111">
        <f>T35+S35*EERR!$D$2</f>
        <v>0</v>
      </c>
      <c r="W35" s="26">
        <f ca="1">SUMIF(S!$A$5:$J$166,Mar!G35,S!$M$5:$M$166)</f>
        <v>0</v>
      </c>
      <c r="X35" s="177">
        <f>SUMIF(T!$A$5:$A$402,B35,T!$B$5:$B$402)+SUMIF(T!$A$5:$A$402,C35,T!$B$5:$B$402)+SUMIF(T!$A$5:$A$402,D35,T!$B$5:$B$402)+(K35+O35)+(L35+P35)*EERR!$D$2</f>
        <v>0</v>
      </c>
      <c r="Y35" s="177">
        <f>X35/EERR!$D$2</f>
        <v>0</v>
      </c>
      <c r="Z35" s="184">
        <f t="shared" si="2"/>
        <v>0</v>
      </c>
      <c r="AA35" s="246">
        <f ca="1">SUMIF(S!$A$5:$J$166,Mar!G35,S!$I$5:$I$166)*EERR!$D$2*1.19</f>
        <v>0</v>
      </c>
      <c r="AB35" s="246">
        <f t="shared" ca="1" si="5"/>
        <v>0</v>
      </c>
    </row>
    <row r="36" spans="1:28" ht="15" customHeight="1" x14ac:dyDescent="0.25">
      <c r="A36" s="171"/>
      <c r="B36" s="200"/>
      <c r="C36" s="200"/>
      <c r="D36" s="200"/>
      <c r="E36" s="172"/>
      <c r="F36" s="172"/>
      <c r="G36" s="172"/>
      <c r="H36" s="173"/>
      <c r="I36" s="173"/>
      <c r="J36" s="172"/>
      <c r="K36" s="174"/>
      <c r="L36" s="175"/>
      <c r="M36" s="174"/>
      <c r="N36" s="174"/>
      <c r="O36" s="174"/>
      <c r="P36" s="174"/>
      <c r="Q36" s="174"/>
      <c r="R36" s="174"/>
      <c r="S36" s="111">
        <f t="shared" si="3"/>
        <v>0</v>
      </c>
      <c r="T36" s="111">
        <f t="shared" si="4"/>
        <v>0</v>
      </c>
      <c r="U36" s="109">
        <f>IF(J36=0,(S36+T36/EERR!$D$2/1.19),(S36+T36/EERR!$D$2/1.19)/J36)</f>
        <v>0</v>
      </c>
      <c r="V36" s="111">
        <f>T36+S36*EERR!$D$2</f>
        <v>0</v>
      </c>
      <c r="W36" s="26">
        <f ca="1">SUMIF(S!$A$5:$J$166,Mar!G36,S!$M$5:$M$166)</f>
        <v>0</v>
      </c>
      <c r="X36" s="177">
        <f>SUMIF(T!$A$5:$A$402,B36,T!$B$5:$B$402)+SUMIF(T!$A$5:$A$402,C36,T!$B$5:$B$402)+SUMIF(T!$A$5:$A$402,D36,T!$B$5:$B$402)+(K36+O36)+(L36+P36)*EERR!$D$2</f>
        <v>0</v>
      </c>
      <c r="Y36" s="177">
        <f>X36/EERR!$D$2</f>
        <v>0</v>
      </c>
      <c r="Z36" s="184">
        <f t="shared" si="2"/>
        <v>0</v>
      </c>
      <c r="AA36" s="246">
        <f ca="1">SUMIF(S!$A$5:$J$166,Mar!G36,S!$I$5:$I$166)*EERR!$D$2*1.19</f>
        <v>0</v>
      </c>
      <c r="AB36" s="246">
        <f t="shared" ca="1" si="5"/>
        <v>0</v>
      </c>
    </row>
    <row r="37" spans="1:28" ht="15" customHeight="1" x14ac:dyDescent="0.25">
      <c r="A37" s="171"/>
      <c r="B37" s="200"/>
      <c r="C37" s="200"/>
      <c r="D37" s="200"/>
      <c r="E37" s="172"/>
      <c r="F37" s="172"/>
      <c r="G37" s="172"/>
      <c r="H37" s="173"/>
      <c r="I37" s="173"/>
      <c r="J37" s="172"/>
      <c r="K37" s="174"/>
      <c r="L37" s="175"/>
      <c r="M37" s="174"/>
      <c r="N37" s="174"/>
      <c r="O37" s="174"/>
      <c r="P37" s="174"/>
      <c r="Q37" s="174"/>
      <c r="R37" s="174"/>
      <c r="S37" s="111">
        <f t="shared" si="3"/>
        <v>0</v>
      </c>
      <c r="T37" s="111">
        <f t="shared" si="4"/>
        <v>0</v>
      </c>
      <c r="U37" s="109">
        <f>IF(J37=0,(S37+T37/EERR!$D$2/1.19),(S37+T37/EERR!$D$2/1.19)/J37)</f>
        <v>0</v>
      </c>
      <c r="V37" s="111">
        <f>T37+S37*EERR!$D$2</f>
        <v>0</v>
      </c>
      <c r="W37" s="26">
        <f ca="1">SUMIF(S!$A$5:$J$166,Mar!G37,S!$M$5:$M$166)</f>
        <v>0</v>
      </c>
      <c r="X37" s="177">
        <f>SUMIF(T!$A$5:$A$402,B37,T!$B$5:$B$402)+SUMIF(T!$A$5:$A$402,C37,T!$B$5:$B$402)+SUMIF(T!$A$5:$A$402,D37,T!$B$5:$B$402)+(K37+O37)+(L37+P37)*EERR!$D$2</f>
        <v>0</v>
      </c>
      <c r="Y37" s="177">
        <f>X37/EERR!$D$2</f>
        <v>0</v>
      </c>
      <c r="Z37" s="184">
        <f t="shared" si="2"/>
        <v>0</v>
      </c>
      <c r="AA37" s="246">
        <f ca="1">SUMIF(S!$A$5:$J$166,Mar!G37,S!$I$5:$I$166)*EERR!$D$2*1.19</f>
        <v>0</v>
      </c>
      <c r="AB37" s="246">
        <f t="shared" ca="1" si="5"/>
        <v>0</v>
      </c>
    </row>
    <row r="38" spans="1:28" ht="15" customHeight="1" x14ac:dyDescent="0.25">
      <c r="A38" s="171"/>
      <c r="B38" s="200"/>
      <c r="C38" s="200"/>
      <c r="D38" s="200"/>
      <c r="E38" s="172"/>
      <c r="F38" s="172"/>
      <c r="G38" s="172"/>
      <c r="H38" s="173"/>
      <c r="I38" s="173"/>
      <c r="J38" s="172"/>
      <c r="K38" s="174"/>
      <c r="L38" s="175"/>
      <c r="M38" s="174"/>
      <c r="N38" s="174"/>
      <c r="O38" s="174"/>
      <c r="P38" s="174"/>
      <c r="Q38" s="174"/>
      <c r="R38" s="174"/>
      <c r="S38" s="111">
        <f t="shared" si="3"/>
        <v>0</v>
      </c>
      <c r="T38" s="111">
        <f t="shared" si="4"/>
        <v>0</v>
      </c>
      <c r="U38" s="109">
        <f>IF(J38=0,(S38+T38/EERR!$D$2/1.19),(S38+T38/EERR!$D$2/1.19)/J38)</f>
        <v>0</v>
      </c>
      <c r="V38" s="111">
        <f>T38+S38*EERR!$D$2</f>
        <v>0</v>
      </c>
      <c r="W38" s="26">
        <f ca="1">SUMIF(S!$A$5:$J$166,Mar!G38,S!$M$5:$M$166)</f>
        <v>0</v>
      </c>
      <c r="X38" s="177">
        <f>SUMIF(T!$A$5:$A$402,B38,T!$B$5:$B$402)+SUMIF(T!$A$5:$A$402,C38,T!$B$5:$B$402)+SUMIF(T!$A$5:$A$402,D38,T!$B$5:$B$402)+(K38+O38)+(L38+P38)*EERR!$D$2</f>
        <v>0</v>
      </c>
      <c r="Y38" s="177">
        <f>X38/EERR!$D$2</f>
        <v>0</v>
      </c>
      <c r="Z38" s="184">
        <f t="shared" si="2"/>
        <v>0</v>
      </c>
      <c r="AA38" s="246">
        <f ca="1">SUMIF(S!$A$5:$J$166,Mar!G38,S!$I$5:$I$166)*EERR!$D$2*1.19</f>
        <v>0</v>
      </c>
      <c r="AB38" s="246">
        <f t="shared" ca="1" si="5"/>
        <v>0</v>
      </c>
    </row>
    <row r="39" spans="1:28" ht="15" customHeight="1" x14ac:dyDescent="0.25">
      <c r="A39" s="171"/>
      <c r="B39" s="200"/>
      <c r="C39" s="200"/>
      <c r="D39" s="200"/>
      <c r="E39" s="172"/>
      <c r="F39" s="172"/>
      <c r="G39" s="172"/>
      <c r="H39" s="173"/>
      <c r="I39" s="173"/>
      <c r="J39" s="172"/>
      <c r="K39" s="174"/>
      <c r="L39" s="175"/>
      <c r="M39" s="174"/>
      <c r="N39" s="174"/>
      <c r="O39" s="174"/>
      <c r="P39" s="174"/>
      <c r="Q39" s="174"/>
      <c r="R39" s="174"/>
      <c r="S39" s="111">
        <f t="shared" si="3"/>
        <v>0</v>
      </c>
      <c r="T39" s="111">
        <f t="shared" si="4"/>
        <v>0</v>
      </c>
      <c r="U39" s="109">
        <f>IF(J39=0,(S39+T39/EERR!$D$2/1.19),(S39+T39/EERR!$D$2/1.19)/J39)</f>
        <v>0</v>
      </c>
      <c r="V39" s="111">
        <f>T39+S39*EERR!$D$2</f>
        <v>0</v>
      </c>
      <c r="W39" s="26">
        <f ca="1">SUMIF(S!$A$5:$J$166,Mar!G39,S!$M$5:$M$166)</f>
        <v>0</v>
      </c>
      <c r="X39" s="177">
        <f>SUMIF(T!$A$5:$A$402,B39,T!$B$5:$B$402)+SUMIF(T!$A$5:$A$402,C39,T!$B$5:$B$402)+SUMIF(T!$A$5:$A$402,D39,T!$B$5:$B$402)+(K39+O39)+(L39+P39)*EERR!$D$2</f>
        <v>0</v>
      </c>
      <c r="Y39" s="177">
        <f>X39/EERR!$D$2</f>
        <v>0</v>
      </c>
      <c r="Z39" s="184">
        <f t="shared" si="2"/>
        <v>0</v>
      </c>
      <c r="AA39" s="246">
        <f ca="1">SUMIF(S!$A$5:$J$166,Mar!G39,S!$I$5:$I$166)*EERR!$D$2*1.19</f>
        <v>0</v>
      </c>
      <c r="AB39" s="246">
        <f t="shared" ca="1" si="5"/>
        <v>0</v>
      </c>
    </row>
    <row r="40" spans="1:28" ht="15" customHeight="1" x14ac:dyDescent="0.25">
      <c r="A40" s="171"/>
      <c r="B40" s="200"/>
      <c r="C40" s="200"/>
      <c r="D40" s="200"/>
      <c r="E40" s="172"/>
      <c r="F40" s="172"/>
      <c r="G40" s="172"/>
      <c r="H40" s="173"/>
      <c r="I40" s="173"/>
      <c r="J40" s="172"/>
      <c r="K40" s="174"/>
      <c r="L40" s="175"/>
      <c r="M40" s="174"/>
      <c r="N40" s="174"/>
      <c r="O40" s="174"/>
      <c r="P40" s="174"/>
      <c r="Q40" s="174"/>
      <c r="R40" s="174"/>
      <c r="S40" s="111">
        <f t="shared" si="3"/>
        <v>0</v>
      </c>
      <c r="T40" s="111">
        <f t="shared" si="4"/>
        <v>0</v>
      </c>
      <c r="U40" s="109">
        <f>IF(J40=0,(S40+T40/EERR!$D$2/1.19),(S40+T40/EERR!$D$2/1.19)/J40)</f>
        <v>0</v>
      </c>
      <c r="V40" s="111">
        <f>T40+S40*EERR!$D$2</f>
        <v>0</v>
      </c>
      <c r="W40" s="26">
        <f ca="1">SUMIF(S!$A$5:$J$166,Mar!G40,S!$M$5:$M$166)</f>
        <v>0</v>
      </c>
      <c r="X40" s="177">
        <f>SUMIF(T!$A$5:$A$402,B40,T!$B$5:$B$402)+SUMIF(T!$A$5:$A$402,C40,T!$B$5:$B$402)+SUMIF(T!$A$5:$A$402,D40,T!$B$5:$B$402)+(K40+O40)+(L40+P40)*EERR!$D$2</f>
        <v>0</v>
      </c>
      <c r="Y40" s="177">
        <f>X40/EERR!$D$2</f>
        <v>0</v>
      </c>
      <c r="Z40" s="184">
        <f t="shared" si="2"/>
        <v>0</v>
      </c>
      <c r="AA40" s="246">
        <f ca="1">SUMIF(S!$A$5:$J$166,Mar!G40,S!$I$5:$I$166)*EERR!$D$2*1.19</f>
        <v>0</v>
      </c>
      <c r="AB40" s="246">
        <f t="shared" ca="1" si="5"/>
        <v>0</v>
      </c>
    </row>
    <row r="41" spans="1:28" ht="15" customHeight="1" x14ac:dyDescent="0.25">
      <c r="A41" s="171"/>
      <c r="B41" s="200"/>
      <c r="C41" s="200"/>
      <c r="D41" s="200"/>
      <c r="E41" s="172"/>
      <c r="F41" s="172"/>
      <c r="G41" s="172"/>
      <c r="H41" s="173"/>
      <c r="I41" s="173"/>
      <c r="J41" s="172"/>
      <c r="K41" s="174"/>
      <c r="L41" s="175"/>
      <c r="M41" s="174"/>
      <c r="N41" s="174"/>
      <c r="O41" s="174"/>
      <c r="P41" s="174"/>
      <c r="Q41" s="174"/>
      <c r="R41" s="174"/>
      <c r="S41" s="111">
        <f t="shared" si="3"/>
        <v>0</v>
      </c>
      <c r="T41" s="111">
        <f t="shared" si="4"/>
        <v>0</v>
      </c>
      <c r="U41" s="109">
        <f>IF(J41=0,(S41+T41/EERR!$D$2/1.19),(S41+T41/EERR!$D$2/1.19)/J41)</f>
        <v>0</v>
      </c>
      <c r="V41" s="111">
        <f>T41+S41*EERR!$D$2</f>
        <v>0</v>
      </c>
      <c r="W41" s="26">
        <f ca="1">SUMIF(S!$A$5:$J$166,Mar!G41,S!$M$5:$M$166)</f>
        <v>0</v>
      </c>
      <c r="X41" s="177">
        <f>SUMIF(T!$A$5:$A$402,B41,T!$B$5:$B$402)+SUMIF(T!$A$5:$A$402,C41,T!$B$5:$B$402)+SUMIF(T!$A$5:$A$402,D41,T!$B$5:$B$402)+(K41+O41)+(L41+P41)*EERR!$D$2</f>
        <v>0</v>
      </c>
      <c r="Y41" s="177">
        <f>X41/EERR!$D$2</f>
        <v>0</v>
      </c>
      <c r="Z41" s="184">
        <f t="shared" si="2"/>
        <v>0</v>
      </c>
      <c r="AA41" s="246">
        <f ca="1">SUMIF(S!$A$5:$J$166,Mar!G41,S!$I$5:$I$166)*EERR!$D$2*1.19</f>
        <v>0</v>
      </c>
      <c r="AB41" s="246">
        <f t="shared" ca="1" si="5"/>
        <v>0</v>
      </c>
    </row>
    <row r="42" spans="1:28" ht="15" customHeight="1" x14ac:dyDescent="0.25">
      <c r="A42" s="171"/>
      <c r="B42" s="200"/>
      <c r="C42" s="200"/>
      <c r="D42" s="200"/>
      <c r="E42" s="172"/>
      <c r="F42" s="172"/>
      <c r="G42" s="172"/>
      <c r="H42" s="173"/>
      <c r="I42" s="173"/>
      <c r="J42" s="172"/>
      <c r="K42" s="174"/>
      <c r="L42" s="175"/>
      <c r="M42" s="174"/>
      <c r="N42" s="174"/>
      <c r="O42" s="174"/>
      <c r="P42" s="174"/>
      <c r="Q42" s="174"/>
      <c r="R42" s="174"/>
      <c r="S42" s="111">
        <f t="shared" si="3"/>
        <v>0</v>
      </c>
      <c r="T42" s="111">
        <f t="shared" si="4"/>
        <v>0</v>
      </c>
      <c r="U42" s="109">
        <f>IF(J42=0,(S42+T42/EERR!$D$2/1.19),(S42+T42/EERR!$D$2/1.19)/J42)</f>
        <v>0</v>
      </c>
      <c r="V42" s="111">
        <f>T42+S42*EERR!$D$2</f>
        <v>0</v>
      </c>
      <c r="W42" s="26">
        <f ca="1">SUMIF(S!$A$5:$J$166,Mar!G42,S!$M$5:$M$166)</f>
        <v>0</v>
      </c>
      <c r="X42" s="177">
        <f>SUMIF(T!$A$5:$A$402,B42,T!$B$5:$B$402)+SUMIF(T!$A$5:$A$402,C42,T!$B$5:$B$402)+SUMIF(T!$A$5:$A$402,D42,T!$B$5:$B$402)+(K42+O42)+(L42+P42)*EERR!$D$2</f>
        <v>0</v>
      </c>
      <c r="Y42" s="177">
        <f>X42/EERR!$D$2</f>
        <v>0</v>
      </c>
      <c r="Z42" s="184">
        <f t="shared" si="2"/>
        <v>0</v>
      </c>
      <c r="AA42" s="246">
        <f ca="1">SUMIF(S!$A$5:$J$166,Mar!G42,S!$I$5:$I$166)*EERR!$D$2*1.19</f>
        <v>0</v>
      </c>
      <c r="AB42" s="246">
        <f t="shared" ca="1" si="5"/>
        <v>0</v>
      </c>
    </row>
    <row r="43" spans="1:28" ht="15" customHeight="1" x14ac:dyDescent="0.25">
      <c r="A43" s="171"/>
      <c r="B43" s="200"/>
      <c r="C43" s="200"/>
      <c r="D43" s="200"/>
      <c r="E43" s="172"/>
      <c r="F43" s="172"/>
      <c r="G43" s="172"/>
      <c r="H43" s="173"/>
      <c r="I43" s="173"/>
      <c r="J43" s="172"/>
      <c r="K43" s="174"/>
      <c r="L43" s="175"/>
      <c r="M43" s="174"/>
      <c r="N43" s="174"/>
      <c r="O43" s="174"/>
      <c r="P43" s="174"/>
      <c r="Q43" s="174"/>
      <c r="R43" s="174"/>
      <c r="S43" s="111">
        <f t="shared" si="3"/>
        <v>0</v>
      </c>
      <c r="T43" s="111">
        <f t="shared" si="4"/>
        <v>0</v>
      </c>
      <c r="U43" s="109">
        <f>IF(J43=0,(S43+T43/EERR!$D$2/1.19),(S43+T43/EERR!$D$2/1.19)/J43)</f>
        <v>0</v>
      </c>
      <c r="V43" s="111">
        <f>T43+S43*EERR!$D$2</f>
        <v>0</v>
      </c>
      <c r="W43" s="26">
        <f ca="1">SUMIF(S!$A$5:$J$166,Mar!G43,S!$M$5:$M$166)</f>
        <v>0</v>
      </c>
      <c r="X43" s="177">
        <f>SUMIF(T!$A$5:$A$402,B43,T!$B$5:$B$402)+SUMIF(T!$A$5:$A$402,C43,T!$B$5:$B$402)+SUMIF(T!$A$5:$A$402,D43,T!$B$5:$B$402)+(K43+O43)+(L43+P43)*EERR!$D$2</f>
        <v>0</v>
      </c>
      <c r="Y43" s="177">
        <f>X43/EERR!$D$2</f>
        <v>0</v>
      </c>
      <c r="Z43" s="184">
        <f t="shared" si="2"/>
        <v>0</v>
      </c>
      <c r="AA43" s="246">
        <f ca="1">SUMIF(S!$A$5:$J$166,Mar!G43,S!$I$5:$I$166)*EERR!$D$2*1.19</f>
        <v>0</v>
      </c>
      <c r="AB43" s="246">
        <f t="shared" ca="1" si="5"/>
        <v>0</v>
      </c>
    </row>
    <row r="44" spans="1:28" ht="15" customHeight="1" x14ac:dyDescent="0.25">
      <c r="A44" s="171"/>
      <c r="B44" s="200"/>
      <c r="C44" s="200"/>
      <c r="D44" s="200"/>
      <c r="E44" s="172"/>
      <c r="F44" s="172"/>
      <c r="G44" s="172"/>
      <c r="H44" s="173"/>
      <c r="I44" s="173"/>
      <c r="J44" s="172"/>
      <c r="K44" s="174"/>
      <c r="L44" s="175"/>
      <c r="M44" s="174"/>
      <c r="N44" s="174"/>
      <c r="O44" s="174"/>
      <c r="P44" s="174"/>
      <c r="Q44" s="174"/>
      <c r="R44" s="174"/>
      <c r="S44" s="111">
        <f t="shared" si="3"/>
        <v>0</v>
      </c>
      <c r="T44" s="111">
        <f t="shared" si="4"/>
        <v>0</v>
      </c>
      <c r="U44" s="109">
        <f>IF(J44=0,(S44+T44/EERR!$D$2/1.19),(S44+T44/EERR!$D$2/1.19)/J44)</f>
        <v>0</v>
      </c>
      <c r="V44" s="111">
        <f>T44+S44*EERR!$D$2</f>
        <v>0</v>
      </c>
      <c r="W44" s="26">
        <f ca="1">SUMIF(S!$A$5:$J$166,Mar!G44,S!$M$5:$M$166)</f>
        <v>0</v>
      </c>
      <c r="X44" s="177">
        <f>SUMIF(T!$A$5:$A$402,B44,T!$B$5:$B$402)+SUMIF(T!$A$5:$A$402,C44,T!$B$5:$B$402)+SUMIF(T!$A$5:$A$402,D44,T!$B$5:$B$402)+(K44+O44)+(L44+P44)*EERR!$D$2</f>
        <v>0</v>
      </c>
      <c r="Y44" s="177">
        <f>X44/EERR!$D$2</f>
        <v>0</v>
      </c>
      <c r="Z44" s="184">
        <f t="shared" si="2"/>
        <v>0</v>
      </c>
      <c r="AA44" s="246">
        <f ca="1">SUMIF(S!$A$5:$J$166,Mar!G44,S!$I$5:$I$166)*EERR!$D$2*1.19</f>
        <v>0</v>
      </c>
      <c r="AB44" s="246">
        <f t="shared" ca="1" si="5"/>
        <v>0</v>
      </c>
    </row>
    <row r="45" spans="1:28" ht="15" customHeight="1" x14ac:dyDescent="0.25">
      <c r="A45" s="171"/>
      <c r="B45" s="200"/>
      <c r="C45" s="200"/>
      <c r="D45" s="200"/>
      <c r="E45" s="172"/>
      <c r="F45" s="172"/>
      <c r="G45" s="172"/>
      <c r="H45" s="173"/>
      <c r="I45" s="173"/>
      <c r="J45" s="172"/>
      <c r="K45" s="174"/>
      <c r="L45" s="175"/>
      <c r="M45" s="174"/>
      <c r="N45" s="174"/>
      <c r="O45" s="174"/>
      <c r="P45" s="174"/>
      <c r="Q45" s="174"/>
      <c r="R45" s="174"/>
      <c r="S45" s="111">
        <f t="shared" si="3"/>
        <v>0</v>
      </c>
      <c r="T45" s="111">
        <f t="shared" si="4"/>
        <v>0</v>
      </c>
      <c r="U45" s="109">
        <f>IF(J45=0,(S45+T45/EERR!$D$2/1.19),(S45+T45/EERR!$D$2/1.19)/J45)</f>
        <v>0</v>
      </c>
      <c r="V45" s="111">
        <f>T45+S45*EERR!$D$2</f>
        <v>0</v>
      </c>
      <c r="W45" s="26">
        <f ca="1">SUMIF(S!$A$5:$J$166,Mar!G45,S!$M$5:$M$166)</f>
        <v>0</v>
      </c>
      <c r="X45" s="177">
        <f>SUMIF(T!$A$5:$A$402,B45,T!$B$5:$B$402)+SUMIF(T!$A$5:$A$402,C45,T!$B$5:$B$402)+SUMIF(T!$A$5:$A$402,D45,T!$B$5:$B$402)+(K45+O45)+(L45+P45)*EERR!$D$2</f>
        <v>0</v>
      </c>
      <c r="Y45" s="177">
        <f>X45/EERR!$D$2</f>
        <v>0</v>
      </c>
      <c r="Z45" s="184">
        <f t="shared" si="2"/>
        <v>0</v>
      </c>
      <c r="AA45" s="246">
        <f ca="1">SUMIF(S!$A$5:$J$166,Mar!G45,S!$I$5:$I$166)*EERR!$D$2*1.19</f>
        <v>0</v>
      </c>
      <c r="AB45" s="246">
        <f t="shared" ca="1" si="5"/>
        <v>0</v>
      </c>
    </row>
    <row r="46" spans="1:28" ht="15" customHeight="1" x14ac:dyDescent="0.25">
      <c r="A46" s="171"/>
      <c r="B46" s="200"/>
      <c r="C46" s="200"/>
      <c r="D46" s="200"/>
      <c r="E46" s="172"/>
      <c r="F46" s="172"/>
      <c r="G46" s="172"/>
      <c r="H46" s="173"/>
      <c r="I46" s="173"/>
      <c r="J46" s="172"/>
      <c r="K46" s="174"/>
      <c r="L46" s="175"/>
      <c r="M46" s="174"/>
      <c r="N46" s="174"/>
      <c r="O46" s="174"/>
      <c r="P46" s="174"/>
      <c r="Q46" s="174"/>
      <c r="R46" s="174"/>
      <c r="S46" s="111">
        <f t="shared" si="3"/>
        <v>0</v>
      </c>
      <c r="T46" s="111">
        <f t="shared" si="4"/>
        <v>0</v>
      </c>
      <c r="U46" s="109">
        <f>IF(J46=0,(S46+T46/EERR!$D$2/1.19),(S46+T46/EERR!$D$2/1.19)/J46)</f>
        <v>0</v>
      </c>
      <c r="V46" s="111">
        <f>T46+S46*EERR!$D$2</f>
        <v>0</v>
      </c>
      <c r="W46" s="26">
        <f ca="1">SUMIF(S!$A$5:$J$166,Mar!G46,S!$M$5:$M$166)</f>
        <v>0</v>
      </c>
      <c r="X46" s="177">
        <f>SUMIF(T!$A$5:$A$402,B46,T!$B$5:$B$402)+SUMIF(T!$A$5:$A$402,C46,T!$B$5:$B$402)+SUMIF(T!$A$5:$A$402,D46,T!$B$5:$B$402)+(K46+O46)+(L46+P46)*EERR!$D$2</f>
        <v>0</v>
      </c>
      <c r="Y46" s="177">
        <f>X46/EERR!$D$2</f>
        <v>0</v>
      </c>
      <c r="Z46" s="184">
        <f t="shared" si="2"/>
        <v>0</v>
      </c>
      <c r="AA46" s="246">
        <f ca="1">SUMIF(S!$A$5:$J$166,Mar!G46,S!$I$5:$I$166)*EERR!$D$2*1.19</f>
        <v>0</v>
      </c>
      <c r="AB46" s="246">
        <f t="shared" ca="1" si="5"/>
        <v>0</v>
      </c>
    </row>
    <row r="47" spans="1:28" ht="15" customHeight="1" x14ac:dyDescent="0.25">
      <c r="A47" s="171"/>
      <c r="B47" s="200"/>
      <c r="C47" s="200"/>
      <c r="D47" s="200"/>
      <c r="E47" s="172"/>
      <c r="F47" s="172"/>
      <c r="G47" s="172"/>
      <c r="H47" s="173"/>
      <c r="I47" s="173"/>
      <c r="J47" s="172"/>
      <c r="K47" s="174"/>
      <c r="L47" s="175"/>
      <c r="M47" s="174"/>
      <c r="N47" s="174"/>
      <c r="O47" s="174"/>
      <c r="P47" s="174"/>
      <c r="Q47" s="174"/>
      <c r="R47" s="174"/>
      <c r="S47" s="111">
        <f t="shared" si="3"/>
        <v>0</v>
      </c>
      <c r="T47" s="111">
        <f t="shared" si="4"/>
        <v>0</v>
      </c>
      <c r="U47" s="109">
        <f>IF(J47=0,(S47+T47/EERR!$D$2/1.19),(S47+T47/EERR!$D$2/1.19)/J47)</f>
        <v>0</v>
      </c>
      <c r="V47" s="111">
        <f>T47+S47*EERR!$D$2</f>
        <v>0</v>
      </c>
      <c r="W47" s="26">
        <f ca="1">SUMIF(S!$A$5:$J$166,Mar!G47,S!$M$5:$M$166)</f>
        <v>0</v>
      </c>
      <c r="X47" s="177">
        <f>SUMIF(T!$A$5:$A$402,B47,T!$B$5:$B$402)+SUMIF(T!$A$5:$A$402,C47,T!$B$5:$B$402)+SUMIF(T!$A$5:$A$402,D47,T!$B$5:$B$402)+(K47+O47)+(L47+P47)*EERR!$D$2</f>
        <v>0</v>
      </c>
      <c r="Y47" s="177">
        <f>X47/EERR!$D$2</f>
        <v>0</v>
      </c>
      <c r="Z47" s="184">
        <f t="shared" si="2"/>
        <v>0</v>
      </c>
      <c r="AA47" s="246">
        <f ca="1">SUMIF(S!$A$5:$J$166,Mar!G47,S!$I$5:$I$166)*EERR!$D$2*1.19</f>
        <v>0</v>
      </c>
      <c r="AB47" s="246">
        <f t="shared" ca="1" si="5"/>
        <v>0</v>
      </c>
    </row>
    <row r="48" spans="1:28" ht="15" customHeight="1" x14ac:dyDescent="0.25">
      <c r="A48" s="171"/>
      <c r="B48" s="200"/>
      <c r="C48" s="200"/>
      <c r="D48" s="200"/>
      <c r="E48" s="172"/>
      <c r="F48" s="172"/>
      <c r="G48" s="172"/>
      <c r="H48" s="173"/>
      <c r="I48" s="173"/>
      <c r="J48" s="172"/>
      <c r="K48" s="174"/>
      <c r="L48" s="175"/>
      <c r="M48" s="174"/>
      <c r="N48" s="174"/>
      <c r="O48" s="174"/>
      <c r="P48" s="174"/>
      <c r="Q48" s="174"/>
      <c r="R48" s="174"/>
      <c r="S48" s="111">
        <f t="shared" si="3"/>
        <v>0</v>
      </c>
      <c r="T48" s="111">
        <f t="shared" si="4"/>
        <v>0</v>
      </c>
      <c r="U48" s="109">
        <f>IF(J48=0,(S48+T48/EERR!$D$2/1.19),(S48+T48/EERR!$D$2/1.19)/J48)</f>
        <v>0</v>
      </c>
      <c r="V48" s="111">
        <f>T48+S48*EERR!$D$2</f>
        <v>0</v>
      </c>
      <c r="W48" s="26">
        <f ca="1">SUMIF(S!$A$5:$J$166,Mar!G48,S!$M$5:$M$166)</f>
        <v>0</v>
      </c>
      <c r="X48" s="177">
        <f>SUMIF(T!$A$5:$A$402,B48,T!$B$5:$B$402)+SUMIF(T!$A$5:$A$402,C48,T!$B$5:$B$402)+SUMIF(T!$A$5:$A$402,D48,T!$B$5:$B$402)+(K48+O48)+(L48+P48)*EERR!$D$2</f>
        <v>0</v>
      </c>
      <c r="Y48" s="177">
        <f>X48/EERR!$D$2</f>
        <v>0</v>
      </c>
      <c r="Z48" s="184">
        <f t="shared" si="2"/>
        <v>0</v>
      </c>
      <c r="AA48" s="246">
        <f ca="1">SUMIF(S!$A$5:$J$166,Mar!G48,S!$I$5:$I$166)*EERR!$D$2*1.19</f>
        <v>0</v>
      </c>
      <c r="AB48" s="246">
        <f t="shared" ca="1" si="5"/>
        <v>0</v>
      </c>
    </row>
    <row r="49" spans="1:6143 6145:7168 7170:16380" ht="15" customHeight="1" x14ac:dyDescent="0.25">
      <c r="A49" s="171"/>
      <c r="B49" s="200"/>
      <c r="C49" s="200"/>
      <c r="D49" s="200"/>
      <c r="E49" s="172"/>
      <c r="F49" s="172"/>
      <c r="G49" s="172"/>
      <c r="H49" s="173"/>
      <c r="I49" s="173"/>
      <c r="J49" s="172"/>
      <c r="K49" s="174"/>
      <c r="L49" s="175"/>
      <c r="M49" s="174"/>
      <c r="N49" s="174"/>
      <c r="O49" s="174"/>
      <c r="P49" s="174"/>
      <c r="Q49" s="174"/>
      <c r="R49" s="174"/>
      <c r="S49" s="111">
        <f t="shared" si="3"/>
        <v>0</v>
      </c>
      <c r="T49" s="111">
        <f t="shared" si="4"/>
        <v>0</v>
      </c>
      <c r="U49" s="109">
        <f>IF(J49=0,(S49+T49/EERR!$D$2/1.19),(S49+T49/EERR!$D$2/1.19)/J49)</f>
        <v>0</v>
      </c>
      <c r="V49" s="111">
        <f>T49+S49*EERR!$D$2</f>
        <v>0</v>
      </c>
      <c r="W49" s="26">
        <f ca="1">SUMIF(S!$A$5:$J$166,Mar!G49,S!$M$5:$M$166)</f>
        <v>0</v>
      </c>
      <c r="X49" s="177">
        <f>SUMIF(T!$A$5:$A$402,B49,T!$B$5:$B$402)+SUMIF(T!$A$5:$A$402,C49,T!$B$5:$B$402)+SUMIF(T!$A$5:$A$402,D49,T!$B$5:$B$402)+(K49+O49)+(L49+P49)*EERR!$D$2</f>
        <v>0</v>
      </c>
      <c r="Y49" s="177">
        <f>X49/EERR!$D$2</f>
        <v>0</v>
      </c>
      <c r="Z49" s="184">
        <f t="shared" si="2"/>
        <v>0</v>
      </c>
      <c r="AA49" s="246">
        <f ca="1">SUMIF(S!$A$5:$J$166,Mar!G49,S!$I$5:$I$166)*EERR!$D$2*1.19</f>
        <v>0</v>
      </c>
      <c r="AB49" s="246">
        <f t="shared" ca="1" si="5"/>
        <v>0</v>
      </c>
    </row>
    <row r="50" spans="1:6143 6145:7168 7170:16380" ht="15" customHeight="1" x14ac:dyDescent="0.25">
      <c r="A50" s="171"/>
      <c r="B50" s="200"/>
      <c r="C50" s="200"/>
      <c r="D50" s="200"/>
      <c r="E50" s="172"/>
      <c r="F50" s="172"/>
      <c r="G50" s="172"/>
      <c r="H50" s="173"/>
      <c r="I50" s="173"/>
      <c r="J50" s="172"/>
      <c r="K50" s="174"/>
      <c r="L50" s="175"/>
      <c r="M50" s="174"/>
      <c r="N50" s="174"/>
      <c r="O50" s="174"/>
      <c r="P50" s="174"/>
      <c r="Q50" s="174"/>
      <c r="R50" s="174"/>
      <c r="S50" s="111">
        <f t="shared" si="3"/>
        <v>0</v>
      </c>
      <c r="T50" s="111">
        <f t="shared" si="4"/>
        <v>0</v>
      </c>
      <c r="U50" s="109">
        <f>IF(J50=0,(S50+T50/EERR!$D$2/1.19),(S50+T50/EERR!$D$2/1.19)/J50)</f>
        <v>0</v>
      </c>
      <c r="V50" s="111">
        <f>T50+S50*EERR!$D$2</f>
        <v>0</v>
      </c>
      <c r="W50" s="26">
        <f ca="1">SUMIF(S!$A$5:$J$166,Mar!G50,S!$M$5:$M$166)</f>
        <v>0</v>
      </c>
      <c r="X50" s="177">
        <f>SUMIF(T!$A$5:$A$402,B50,T!$B$5:$B$402)+SUMIF(T!$A$5:$A$402,C50,T!$B$5:$B$402)+SUMIF(T!$A$5:$A$402,D50,T!$B$5:$B$402)+(K50+O50)+(L50+P50)*EERR!$D$2</f>
        <v>0</v>
      </c>
      <c r="Y50" s="177">
        <f>X50/EERR!$D$2</f>
        <v>0</v>
      </c>
      <c r="Z50" s="184">
        <f t="shared" si="2"/>
        <v>0</v>
      </c>
      <c r="AA50" s="246">
        <f ca="1">SUMIF(S!$A$5:$J$166,Mar!G50,S!$I$5:$I$166)*EERR!$D$2*1.19</f>
        <v>0</v>
      </c>
      <c r="AB50" s="246">
        <f t="shared" ca="1" si="5"/>
        <v>0</v>
      </c>
    </row>
    <row r="51" spans="1:6143 6145:7168 7170:16380" ht="15" customHeight="1" x14ac:dyDescent="0.25">
      <c r="A51" s="171"/>
      <c r="B51" s="200"/>
      <c r="C51" s="200"/>
      <c r="D51" s="200"/>
      <c r="E51" s="172"/>
      <c r="F51" s="172"/>
      <c r="G51" s="172"/>
      <c r="H51" s="173"/>
      <c r="I51" s="173"/>
      <c r="J51" s="172"/>
      <c r="K51" s="174"/>
      <c r="L51" s="175"/>
      <c r="M51" s="174"/>
      <c r="N51" s="174"/>
      <c r="O51" s="174"/>
      <c r="P51" s="174"/>
      <c r="Q51" s="174"/>
      <c r="R51" s="174"/>
      <c r="S51" s="111">
        <f t="shared" si="3"/>
        <v>0</v>
      </c>
      <c r="T51" s="111">
        <f t="shared" si="4"/>
        <v>0</v>
      </c>
      <c r="U51" s="109">
        <f>IF(J51=0,(S51+T51/EERR!$D$2/1.19),(S51+T51/EERR!$D$2/1.19)/J51)</f>
        <v>0</v>
      </c>
      <c r="V51" s="111">
        <f>T51+S51*EERR!$D$2</f>
        <v>0</v>
      </c>
      <c r="W51" s="26">
        <f ca="1">SUMIF(S!$A$5:$J$166,Mar!G51,S!$M$5:$M$166)</f>
        <v>0</v>
      </c>
      <c r="X51" s="177">
        <f>SUMIF(T!$A$5:$A$402,B51,T!$B$5:$B$402)+SUMIF(T!$A$5:$A$402,C51,T!$B$5:$B$402)+SUMIF(T!$A$5:$A$402,D51,T!$B$5:$B$402)+(K51+O51)+(L51+P51)*EERR!$D$2</f>
        <v>0</v>
      </c>
      <c r="Y51" s="177">
        <f>X51/EERR!$D$2</f>
        <v>0</v>
      </c>
      <c r="Z51" s="184">
        <f t="shared" si="2"/>
        <v>0</v>
      </c>
      <c r="AA51" s="246">
        <f ca="1">SUMIF(S!$A$5:$J$166,Mar!G51,S!$I$5:$I$166)*EERR!$D$2*1.19</f>
        <v>0</v>
      </c>
      <c r="AB51" s="246">
        <f t="shared" ca="1" si="5"/>
        <v>0</v>
      </c>
    </row>
    <row r="52" spans="1:6143 6145:7168 7170:16380" ht="15" customHeight="1" x14ac:dyDescent="0.25">
      <c r="A52" s="171"/>
      <c r="B52" s="200"/>
      <c r="C52" s="200"/>
      <c r="D52" s="200"/>
      <c r="E52" s="172"/>
      <c r="F52" s="172"/>
      <c r="G52" s="172"/>
      <c r="H52" s="173"/>
      <c r="I52" s="173"/>
      <c r="J52" s="172"/>
      <c r="K52" s="174"/>
      <c r="L52" s="175"/>
      <c r="M52" s="174"/>
      <c r="N52" s="174"/>
      <c r="O52" s="174"/>
      <c r="P52" s="174"/>
      <c r="Q52" s="174"/>
      <c r="R52" s="174"/>
      <c r="S52" s="111">
        <f t="shared" si="3"/>
        <v>0</v>
      </c>
      <c r="T52" s="111">
        <f t="shared" si="4"/>
        <v>0</v>
      </c>
      <c r="U52" s="109">
        <f>IF(J52=0,(S52+T52/EERR!$D$2/1.19),(S52+T52/EERR!$D$2/1.19)/J52)</f>
        <v>0</v>
      </c>
      <c r="V52" s="111">
        <f>T52+S52*EERR!$D$2</f>
        <v>0</v>
      </c>
      <c r="W52" s="26">
        <f ca="1">SUMIF(S!$A$5:$J$166,Mar!G52,S!$M$5:$M$166)</f>
        <v>0</v>
      </c>
      <c r="X52" s="177">
        <f>SUMIF(T!$A$5:$A$402,B52,T!$B$5:$B$402)+SUMIF(T!$A$5:$A$402,C52,T!$B$5:$B$402)+SUMIF(T!$A$5:$A$402,D52,T!$B$5:$B$402)+(K52+O52)+(L52+P52)*EERR!$D$2</f>
        <v>0</v>
      </c>
      <c r="Y52" s="177">
        <f>X52/EERR!$D$2</f>
        <v>0</v>
      </c>
      <c r="Z52" s="184">
        <f t="shared" si="2"/>
        <v>0</v>
      </c>
      <c r="AA52" s="246">
        <f ca="1">SUMIF(S!$A$5:$J$166,Mar!G52,S!$I$5:$I$166)*EERR!$D$2*1.19</f>
        <v>0</v>
      </c>
      <c r="AB52" s="246">
        <f t="shared" ca="1" si="5"/>
        <v>0</v>
      </c>
    </row>
    <row r="53" spans="1:6143 6145:7168 7170:16380" ht="15" customHeight="1" x14ac:dyDescent="0.25">
      <c r="A53" s="171"/>
      <c r="B53" s="200"/>
      <c r="C53" s="200"/>
      <c r="D53" s="200"/>
      <c r="E53" s="172"/>
      <c r="F53" s="172"/>
      <c r="G53" s="172"/>
      <c r="H53" s="173"/>
      <c r="I53" s="173"/>
      <c r="J53" s="172"/>
      <c r="K53" s="174"/>
      <c r="L53" s="175"/>
      <c r="M53" s="199"/>
      <c r="N53" s="199"/>
      <c r="O53" s="199"/>
      <c r="P53" s="199"/>
      <c r="Q53" s="199"/>
      <c r="R53" s="199"/>
      <c r="S53" s="111">
        <f t="shared" si="3"/>
        <v>0</v>
      </c>
      <c r="T53" s="111">
        <f t="shared" si="4"/>
        <v>0</v>
      </c>
      <c r="U53" s="109">
        <f>IF(J53=0,(S53+T53/EERR!$D$2/1.19),(S53+T53/EERR!$D$2/1.19)/J53)</f>
        <v>0</v>
      </c>
      <c r="V53" s="111">
        <f>T53+S53*EERR!$D$2</f>
        <v>0</v>
      </c>
      <c r="W53" s="26">
        <f ca="1">SUMIF(S!$A$5:$J$166,Mar!G53,S!$M$5:$M$166)</f>
        <v>0</v>
      </c>
      <c r="X53" s="177">
        <f>SUMIF(T!$A$5:$A$402,B53,T!$B$5:$B$402)+SUMIF(T!$A$5:$A$402,C53,T!$B$5:$B$402)+SUMIF(T!$A$5:$A$402,D53,T!$B$5:$B$402)+(K53+O53)+(L53+P53)*EERR!$D$2</f>
        <v>0</v>
      </c>
      <c r="Y53" s="177">
        <f>X53/EERR!$D$2</f>
        <v>0</v>
      </c>
      <c r="Z53" s="184">
        <f t="shared" si="2"/>
        <v>0</v>
      </c>
      <c r="AA53" s="246">
        <f ca="1">SUMIF(S!$A$5:$J$166,Mar!G53,S!$I$5:$I$166)*EERR!$D$2*1.19</f>
        <v>0</v>
      </c>
      <c r="AB53" s="246">
        <f t="shared" ca="1" si="5"/>
        <v>0</v>
      </c>
    </row>
    <row r="54" spans="1:6143 6145:7168 7170:16380" ht="15" customHeight="1" x14ac:dyDescent="0.25">
      <c r="A54" s="171"/>
      <c r="B54" s="200"/>
      <c r="C54" s="200"/>
      <c r="D54" s="200"/>
      <c r="E54" s="172"/>
      <c r="F54" s="172"/>
      <c r="G54" s="172"/>
      <c r="H54" s="173"/>
      <c r="I54" s="173"/>
      <c r="J54" s="172"/>
      <c r="K54" s="174"/>
      <c r="L54" s="175"/>
      <c r="M54" s="199"/>
      <c r="N54" s="199"/>
      <c r="O54" s="199"/>
      <c r="P54" s="199"/>
      <c r="Q54" s="199"/>
      <c r="R54" s="199"/>
      <c r="S54" s="111">
        <f t="shared" ref="S54:S64" si="6">L54+N54+P54+R54</f>
        <v>0</v>
      </c>
      <c r="T54" s="111">
        <f t="shared" ref="T54:T64" si="7">M54+O54+K54+Q54</f>
        <v>0</v>
      </c>
      <c r="U54" s="109">
        <f>IF(J54=0,(S54+T54/EERR!$D$2/1.19),(S54+T54/EERR!$D$2/1.19)/J54)</f>
        <v>0</v>
      </c>
      <c r="V54" s="111">
        <f>T54+S54*EERR!$D$2</f>
        <v>0</v>
      </c>
      <c r="W54" s="26">
        <f ca="1">SUMIF(S!$A$5:$J$166,Mar!G54,S!$M$5:$M$166)</f>
        <v>0</v>
      </c>
      <c r="X54" s="177">
        <f>SUMIF(T!$A$5:$A$402,B54,T!$B$5:$B$402)+SUMIF(T!$A$5:$A$402,C54,T!$B$5:$B$402)+SUMIF(T!$A$5:$A$402,D54,T!$B$5:$B$402)+(K54+O54)+(L54+P54)*EERR!$D$2</f>
        <v>0</v>
      </c>
      <c r="Y54" s="177">
        <f>X54/EERR!$D$2</f>
        <v>0</v>
      </c>
      <c r="Z54" s="184">
        <f t="shared" si="2"/>
        <v>0</v>
      </c>
      <c r="AA54" s="246">
        <f ca="1">SUMIF(S!$A$5:$J$166,Mar!G54,S!$I$5:$I$166)*EERR!$D$2*1.19</f>
        <v>0</v>
      </c>
      <c r="AB54" s="246">
        <f t="shared" ca="1" si="5"/>
        <v>0</v>
      </c>
      <c r="AC54" s="173"/>
      <c r="AD54" s="173"/>
      <c r="AE54" s="172"/>
      <c r="AF54" s="174"/>
      <c r="AG54" s="175"/>
      <c r="AH54" s="199"/>
      <c r="AI54" s="199"/>
      <c r="AJ54" s="199"/>
      <c r="AK54" s="199"/>
      <c r="AL54" s="199"/>
      <c r="AM54" s="199"/>
      <c r="AN54" s="111"/>
      <c r="AO54" s="111"/>
      <c r="AP54" s="109"/>
      <c r="AQ54" s="111"/>
      <c r="AS54" s="177"/>
      <c r="AT54" s="177"/>
      <c r="AU54" s="171"/>
      <c r="AV54" s="200"/>
      <c r="AW54" s="200"/>
      <c r="AX54" s="200"/>
      <c r="AY54" s="172"/>
      <c r="AZ54" s="172"/>
      <c r="BA54" s="172"/>
      <c r="BB54" s="173"/>
      <c r="BC54" s="173"/>
      <c r="BD54" s="172"/>
      <c r="BE54" s="174"/>
      <c r="BF54" s="175"/>
      <c r="BG54" s="199"/>
      <c r="BH54" s="199"/>
      <c r="BI54" s="199"/>
      <c r="BJ54" s="199"/>
      <c r="BK54" s="199"/>
      <c r="BL54" s="199"/>
      <c r="BM54" s="111"/>
      <c r="BN54" s="111"/>
      <c r="BO54" s="109"/>
      <c r="BP54" s="111"/>
      <c r="BR54" s="177"/>
      <c r="BS54" s="177"/>
      <c r="BT54" s="171"/>
      <c r="BU54" s="200"/>
      <c r="BV54" s="200"/>
      <c r="BW54" s="200"/>
      <c r="BX54" s="172"/>
      <c r="BY54" s="172"/>
      <c r="BZ54" s="172"/>
      <c r="CA54" s="173"/>
      <c r="CB54" s="173"/>
      <c r="CC54" s="172"/>
      <c r="CD54" s="174"/>
      <c r="CE54" s="175"/>
      <c r="CF54" s="199"/>
      <c r="CG54" s="199"/>
      <c r="CH54" s="199"/>
      <c r="CI54" s="199"/>
      <c r="CJ54" s="199"/>
      <c r="CK54" s="199"/>
      <c r="CL54" s="111"/>
      <c r="CM54" s="111"/>
      <c r="CN54" s="109"/>
      <c r="CO54" s="111"/>
      <c r="CQ54" s="177"/>
      <c r="CR54" s="177"/>
      <c r="CS54" s="171"/>
      <c r="CT54" s="200"/>
      <c r="CU54" s="200"/>
      <c r="CV54" s="200"/>
      <c r="CW54" s="172"/>
      <c r="CX54" s="172"/>
      <c r="CY54" s="172"/>
      <c r="CZ54" s="173"/>
      <c r="DA54" s="173"/>
      <c r="DB54" s="172"/>
      <c r="DC54" s="174"/>
      <c r="DD54" s="175"/>
      <c r="DE54" s="199"/>
      <c r="DF54" s="199"/>
      <c r="DG54" s="199"/>
      <c r="DH54" s="199"/>
      <c r="DI54" s="199"/>
      <c r="DJ54" s="199"/>
      <c r="DK54" s="111"/>
      <c r="DL54" s="111"/>
      <c r="DM54" s="109"/>
      <c r="DN54" s="111"/>
      <c r="DP54" s="177"/>
      <c r="DQ54" s="177"/>
      <c r="DR54" s="171"/>
      <c r="DS54" s="200"/>
      <c r="DT54" s="200"/>
      <c r="DU54" s="200"/>
      <c r="DV54" s="172"/>
      <c r="DW54" s="172"/>
      <c r="DX54" s="172"/>
      <c r="DY54" s="173"/>
      <c r="DZ54" s="173"/>
      <c r="EA54" s="172"/>
      <c r="EB54" s="174"/>
      <c r="EC54" s="175"/>
      <c r="ED54" s="199"/>
      <c r="EE54" s="199"/>
      <c r="EF54" s="199"/>
      <c r="EG54" s="199"/>
      <c r="EH54" s="199"/>
      <c r="EI54" s="199"/>
      <c r="EJ54" s="111"/>
      <c r="EK54" s="111"/>
      <c r="EL54" s="109"/>
      <c r="EM54" s="111"/>
      <c r="EO54" s="177"/>
      <c r="EP54" s="177"/>
      <c r="EQ54" s="171"/>
      <c r="ER54" s="200"/>
      <c r="ES54" s="200"/>
      <c r="ET54" s="200"/>
      <c r="EU54" s="172"/>
      <c r="EV54" s="172"/>
      <c r="EW54" s="172"/>
      <c r="EX54" s="173"/>
      <c r="EY54" s="173"/>
      <c r="EZ54" s="172"/>
      <c r="FA54" s="174"/>
      <c r="FB54" s="175"/>
      <c r="FC54" s="199"/>
      <c r="FD54" s="199"/>
      <c r="FE54" s="199"/>
      <c r="FF54" s="199"/>
      <c r="FG54" s="199"/>
      <c r="FH54" s="199"/>
      <c r="FI54" s="111"/>
      <c r="FJ54" s="111"/>
      <c r="FK54" s="109"/>
      <c r="FL54" s="111"/>
      <c r="FN54" s="177"/>
      <c r="FO54" s="177"/>
      <c r="FP54" s="171"/>
      <c r="FQ54" s="200"/>
      <c r="FR54" s="200"/>
      <c r="FS54" s="200"/>
      <c r="FT54" s="172"/>
      <c r="FU54" s="172"/>
      <c r="FV54" s="172"/>
      <c r="FW54" s="173"/>
      <c r="FX54" s="173"/>
      <c r="FY54" s="172"/>
      <c r="FZ54" s="174"/>
      <c r="GA54" s="175"/>
      <c r="GB54" s="199"/>
      <c r="GC54" s="199"/>
      <c r="GD54" s="199"/>
      <c r="GE54" s="199"/>
      <c r="GF54" s="199"/>
      <c r="GG54" s="199"/>
      <c r="GH54" s="111"/>
      <c r="GI54" s="111"/>
      <c r="GJ54" s="109"/>
      <c r="GK54" s="111"/>
      <c r="GM54" s="177"/>
      <c r="GN54" s="177"/>
      <c r="GO54" s="171"/>
      <c r="GP54" s="200"/>
      <c r="GQ54" s="200"/>
      <c r="GR54" s="200"/>
      <c r="GS54" s="172"/>
      <c r="GT54" s="172"/>
      <c r="GU54" s="172"/>
      <c r="GV54" s="173"/>
      <c r="GW54" s="173"/>
      <c r="GX54" s="172"/>
      <c r="GY54" s="174"/>
      <c r="GZ54" s="175"/>
      <c r="HA54" s="199"/>
      <c r="HB54" s="199"/>
      <c r="HC54" s="199"/>
      <c r="HD54" s="199"/>
      <c r="HE54" s="199"/>
      <c r="HF54" s="199"/>
      <c r="HG54" s="111"/>
      <c r="HH54" s="111"/>
      <c r="HI54" s="109"/>
      <c r="HJ54" s="111"/>
      <c r="HL54" s="177"/>
      <c r="HM54" s="177"/>
      <c r="HN54" s="171"/>
      <c r="HO54" s="200"/>
      <c r="HP54" s="200"/>
      <c r="HQ54" s="200"/>
      <c r="HR54" s="172"/>
      <c r="HS54" s="172"/>
      <c r="HT54" s="172"/>
      <c r="HU54" s="173"/>
      <c r="HV54" s="173"/>
      <c r="HW54" s="172"/>
      <c r="HX54" s="174"/>
      <c r="HY54" s="175"/>
      <c r="HZ54" s="199"/>
      <c r="IA54" s="199"/>
      <c r="IB54" s="199"/>
      <c r="IC54" s="199"/>
      <c r="ID54" s="199"/>
      <c r="IE54" s="199"/>
      <c r="IF54" s="111"/>
      <c r="IG54" s="111"/>
      <c r="IH54" s="109"/>
      <c r="II54" s="111"/>
      <c r="IK54" s="177"/>
      <c r="IL54" s="177"/>
      <c r="IM54" s="171"/>
      <c r="IN54" s="200"/>
      <c r="IO54" s="200"/>
      <c r="IP54" s="200"/>
      <c r="IQ54" s="172"/>
      <c r="IR54" s="172"/>
      <c r="IS54" s="172"/>
      <c r="IT54" s="173"/>
      <c r="IU54" s="173"/>
      <c r="IV54" s="172"/>
      <c r="IW54" s="174"/>
      <c r="IX54" s="175"/>
      <c r="IY54" s="199"/>
      <c r="IZ54" s="199"/>
      <c r="JA54" s="199"/>
      <c r="JB54" s="199"/>
      <c r="JC54" s="199"/>
      <c r="JD54" s="199"/>
      <c r="JE54" s="111"/>
      <c r="JF54" s="111"/>
      <c r="JG54" s="109"/>
      <c r="JH54" s="111"/>
      <c r="JJ54" s="177"/>
      <c r="JK54" s="177"/>
      <c r="JL54" s="171"/>
      <c r="JM54" s="200"/>
      <c r="JN54" s="200"/>
      <c r="JO54" s="200"/>
      <c r="JP54" s="172"/>
      <c r="JQ54" s="172"/>
      <c r="JR54" s="172"/>
      <c r="JS54" s="173"/>
      <c r="JT54" s="173"/>
      <c r="JU54" s="172"/>
      <c r="JV54" s="174"/>
      <c r="JW54" s="175"/>
      <c r="JX54" s="199"/>
      <c r="JY54" s="199"/>
      <c r="JZ54" s="199"/>
      <c r="KA54" s="199"/>
      <c r="KB54" s="199"/>
      <c r="KC54" s="199"/>
      <c r="KD54" s="111"/>
      <c r="KE54" s="111"/>
      <c r="KF54" s="109"/>
      <c r="KG54" s="111"/>
      <c r="KI54" s="177"/>
      <c r="KJ54" s="177"/>
      <c r="KK54" s="171"/>
      <c r="KL54" s="200"/>
      <c r="KM54" s="200"/>
      <c r="KN54" s="200"/>
      <c r="KO54" s="172"/>
      <c r="KP54" s="172"/>
      <c r="KQ54" s="172"/>
      <c r="KR54" s="173"/>
      <c r="KS54" s="173"/>
      <c r="KT54" s="172"/>
      <c r="KU54" s="174"/>
      <c r="KV54" s="175"/>
      <c r="KW54" s="199"/>
      <c r="KX54" s="199"/>
      <c r="KY54" s="199"/>
      <c r="KZ54" s="199"/>
      <c r="LA54" s="199"/>
      <c r="LB54" s="199"/>
      <c r="LC54" s="111"/>
      <c r="LD54" s="111"/>
      <c r="LE54" s="109"/>
      <c r="LF54" s="111"/>
      <c r="LH54" s="177"/>
      <c r="LI54" s="177"/>
      <c r="LJ54" s="171"/>
      <c r="LK54" s="200"/>
      <c r="LL54" s="200"/>
      <c r="LM54" s="200"/>
      <c r="LN54" s="172"/>
      <c r="LO54" s="172"/>
      <c r="LP54" s="172"/>
      <c r="LQ54" s="173"/>
      <c r="LR54" s="173"/>
      <c r="LS54" s="172"/>
      <c r="LT54" s="174"/>
      <c r="LU54" s="175"/>
      <c r="LV54" s="199"/>
      <c r="LW54" s="199"/>
      <c r="LX54" s="199"/>
      <c r="LY54" s="199"/>
      <c r="LZ54" s="199"/>
      <c r="MA54" s="199"/>
      <c r="MB54" s="111"/>
      <c r="MC54" s="111"/>
      <c r="MD54" s="109"/>
      <c r="ME54" s="111"/>
      <c r="MG54" s="177"/>
      <c r="MH54" s="177"/>
      <c r="MI54" s="171"/>
      <c r="MJ54" s="200"/>
      <c r="MK54" s="200"/>
      <c r="ML54" s="200"/>
      <c r="MM54" s="172"/>
      <c r="MN54" s="172"/>
      <c r="MO54" s="172"/>
      <c r="MP54" s="173"/>
      <c r="MQ54" s="173"/>
      <c r="MR54" s="172"/>
      <c r="MS54" s="174"/>
      <c r="MT54" s="175"/>
      <c r="MU54" s="199"/>
      <c r="MV54" s="199"/>
      <c r="MW54" s="199"/>
      <c r="MX54" s="199"/>
      <c r="MY54" s="199"/>
      <c r="MZ54" s="199"/>
      <c r="NA54" s="111"/>
      <c r="NB54" s="111"/>
      <c r="NC54" s="109"/>
      <c r="ND54" s="111"/>
      <c r="NF54" s="177"/>
      <c r="NG54" s="177"/>
      <c r="NH54" s="171"/>
      <c r="NI54" s="200"/>
      <c r="NJ54" s="200"/>
      <c r="NK54" s="200"/>
      <c r="NL54" s="172"/>
      <c r="NM54" s="172"/>
      <c r="NN54" s="172"/>
      <c r="NO54" s="173"/>
      <c r="NP54" s="173"/>
      <c r="NQ54" s="172"/>
      <c r="NR54" s="174"/>
      <c r="NS54" s="175"/>
      <c r="NT54" s="199"/>
      <c r="NU54" s="199"/>
      <c r="NV54" s="199"/>
      <c r="NW54" s="199"/>
      <c r="NX54" s="199"/>
      <c r="NY54" s="199"/>
      <c r="NZ54" s="111"/>
      <c r="OA54" s="111"/>
      <c r="OB54" s="109"/>
      <c r="OC54" s="111"/>
      <c r="OE54" s="177"/>
      <c r="OF54" s="177"/>
      <c r="OG54" s="171"/>
      <c r="OH54" s="200"/>
      <c r="OI54" s="200"/>
      <c r="OJ54" s="200"/>
      <c r="OK54" s="172"/>
      <c r="OL54" s="172"/>
      <c r="OM54" s="172"/>
      <c r="ON54" s="173"/>
      <c r="OO54" s="173"/>
      <c r="OP54" s="172"/>
      <c r="OQ54" s="174"/>
      <c r="OR54" s="175"/>
      <c r="OS54" s="199"/>
      <c r="OT54" s="199"/>
      <c r="OU54" s="199"/>
      <c r="OV54" s="199"/>
      <c r="OW54" s="199"/>
      <c r="OX54" s="199"/>
      <c r="OY54" s="111"/>
      <c r="OZ54" s="111"/>
      <c r="PA54" s="109"/>
      <c r="PB54" s="111"/>
      <c r="PD54" s="177"/>
      <c r="PE54" s="177"/>
      <c r="PF54" s="171"/>
      <c r="PG54" s="200"/>
      <c r="PH54" s="200"/>
      <c r="PI54" s="200"/>
      <c r="PJ54" s="172"/>
      <c r="PK54" s="172"/>
      <c r="PL54" s="172"/>
      <c r="PM54" s="173"/>
      <c r="PN54" s="173"/>
      <c r="PO54" s="172"/>
      <c r="PP54" s="174"/>
      <c r="PQ54" s="175"/>
      <c r="PR54" s="199"/>
      <c r="PS54" s="199"/>
      <c r="PT54" s="199"/>
      <c r="PU54" s="199"/>
      <c r="PV54" s="199"/>
      <c r="PW54" s="199"/>
      <c r="PX54" s="111"/>
      <c r="PY54" s="111"/>
      <c r="PZ54" s="109"/>
      <c r="QA54" s="111"/>
      <c r="QC54" s="177"/>
      <c r="QD54" s="177"/>
      <c r="QE54" s="171"/>
      <c r="QF54" s="200"/>
      <c r="QG54" s="200"/>
      <c r="QH54" s="200"/>
      <c r="QI54" s="172"/>
      <c r="QJ54" s="172"/>
      <c r="QK54" s="172"/>
      <c r="QL54" s="173"/>
      <c r="QM54" s="173"/>
      <c r="QN54" s="172"/>
      <c r="QO54" s="174"/>
      <c r="QP54" s="175"/>
      <c r="QQ54" s="199"/>
      <c r="QR54" s="199"/>
      <c r="QS54" s="199"/>
      <c r="QT54" s="199"/>
      <c r="QU54" s="199"/>
      <c r="QV54" s="199"/>
      <c r="QW54" s="111"/>
      <c r="QX54" s="111"/>
      <c r="QY54" s="109"/>
      <c r="QZ54" s="111"/>
      <c r="RB54" s="177"/>
      <c r="RC54" s="177"/>
      <c r="RD54" s="171"/>
      <c r="RE54" s="200"/>
      <c r="RF54" s="200"/>
      <c r="RG54" s="200"/>
      <c r="RH54" s="172"/>
      <c r="RI54" s="172"/>
      <c r="RJ54" s="172"/>
      <c r="RK54" s="173"/>
      <c r="RL54" s="173"/>
      <c r="RM54" s="172"/>
      <c r="RN54" s="174"/>
      <c r="RO54" s="175"/>
      <c r="RP54" s="199"/>
      <c r="RQ54" s="199"/>
      <c r="RR54" s="199"/>
      <c r="RS54" s="199"/>
      <c r="RT54" s="199"/>
      <c r="RU54" s="199"/>
      <c r="RV54" s="111"/>
      <c r="RW54" s="111"/>
      <c r="RX54" s="109"/>
      <c r="RY54" s="111"/>
      <c r="SA54" s="177"/>
      <c r="SB54" s="177"/>
      <c r="SC54" s="171"/>
      <c r="SD54" s="200"/>
      <c r="SE54" s="200"/>
      <c r="SF54" s="200"/>
      <c r="SG54" s="172"/>
      <c r="SH54" s="172"/>
      <c r="SI54" s="172"/>
      <c r="SJ54" s="173"/>
      <c r="SK54" s="173"/>
      <c r="SL54" s="172"/>
      <c r="SM54" s="174"/>
      <c r="SN54" s="175"/>
      <c r="SO54" s="199"/>
      <c r="SP54" s="199"/>
      <c r="SQ54" s="199"/>
      <c r="SR54" s="199"/>
      <c r="SS54" s="199"/>
      <c r="ST54" s="199"/>
      <c r="SU54" s="111"/>
      <c r="SV54" s="111"/>
      <c r="SW54" s="109"/>
      <c r="SX54" s="111"/>
      <c r="SZ54" s="177"/>
      <c r="TA54" s="177"/>
      <c r="TB54" s="171"/>
      <c r="TC54" s="200"/>
      <c r="TD54" s="200"/>
      <c r="TE54" s="200"/>
      <c r="TF54" s="172"/>
      <c r="TG54" s="172"/>
      <c r="TH54" s="172"/>
      <c r="TI54" s="173"/>
      <c r="TJ54" s="173"/>
      <c r="TK54" s="172"/>
      <c r="TL54" s="174"/>
      <c r="TM54" s="175"/>
      <c r="TN54" s="199"/>
      <c r="TO54" s="199"/>
      <c r="TP54" s="199"/>
      <c r="TQ54" s="199"/>
      <c r="TR54" s="199"/>
      <c r="TS54" s="199"/>
      <c r="TT54" s="111"/>
      <c r="TU54" s="111"/>
      <c r="TV54" s="109"/>
      <c r="TW54" s="111"/>
      <c r="TY54" s="177"/>
      <c r="TZ54" s="177"/>
      <c r="UA54" s="171"/>
      <c r="UB54" s="200"/>
      <c r="UC54" s="200"/>
      <c r="UD54" s="200"/>
      <c r="UE54" s="172"/>
      <c r="UF54" s="172"/>
      <c r="UG54" s="172"/>
      <c r="UH54" s="173"/>
      <c r="UI54" s="173"/>
      <c r="UJ54" s="172"/>
      <c r="UK54" s="174"/>
      <c r="UL54" s="175"/>
      <c r="UM54" s="199"/>
      <c r="UN54" s="199"/>
      <c r="UO54" s="199"/>
      <c r="UP54" s="199"/>
      <c r="UQ54" s="199"/>
      <c r="UR54" s="199"/>
      <c r="US54" s="111"/>
      <c r="UT54" s="111"/>
      <c r="UU54" s="109"/>
      <c r="UV54" s="111"/>
      <c r="UX54" s="177"/>
      <c r="UY54" s="177"/>
      <c r="UZ54" s="171"/>
      <c r="VA54" s="200"/>
      <c r="VB54" s="200"/>
      <c r="VC54" s="200"/>
      <c r="VD54" s="172"/>
      <c r="VE54" s="172"/>
      <c r="VF54" s="172"/>
      <c r="VG54" s="173"/>
      <c r="VH54" s="173"/>
      <c r="VI54" s="172"/>
      <c r="VJ54" s="174"/>
      <c r="VK54" s="175"/>
      <c r="VL54" s="199"/>
      <c r="VM54" s="199"/>
      <c r="VN54" s="199"/>
      <c r="VO54" s="199"/>
      <c r="VP54" s="199"/>
      <c r="VQ54" s="199"/>
      <c r="VR54" s="111"/>
      <c r="VS54" s="111"/>
      <c r="VT54" s="109"/>
      <c r="VU54" s="111"/>
      <c r="VW54" s="177"/>
      <c r="VX54" s="177"/>
      <c r="VY54" s="171"/>
      <c r="VZ54" s="200"/>
      <c r="WA54" s="200"/>
      <c r="WB54" s="200"/>
      <c r="WC54" s="172"/>
      <c r="WD54" s="172"/>
      <c r="WE54" s="172"/>
      <c r="WF54" s="173"/>
      <c r="WG54" s="173"/>
      <c r="WH54" s="172"/>
      <c r="WI54" s="174"/>
      <c r="WJ54" s="175"/>
      <c r="WK54" s="199"/>
      <c r="WL54" s="199"/>
      <c r="WM54" s="199"/>
      <c r="WN54" s="199"/>
      <c r="WO54" s="199"/>
      <c r="WP54" s="199"/>
      <c r="WQ54" s="111"/>
      <c r="WR54" s="111"/>
      <c r="WS54" s="109"/>
      <c r="WT54" s="111"/>
      <c r="WV54" s="177"/>
      <c r="WW54" s="177"/>
      <c r="WX54" s="171"/>
      <c r="WY54" s="200"/>
      <c r="WZ54" s="200"/>
      <c r="XA54" s="200"/>
      <c r="XB54" s="172"/>
      <c r="XC54" s="172"/>
      <c r="XD54" s="172"/>
      <c r="XE54" s="173"/>
      <c r="XF54" s="173"/>
      <c r="XG54" s="172"/>
      <c r="XH54" s="174"/>
      <c r="XI54" s="175"/>
      <c r="XJ54" s="199"/>
      <c r="XK54" s="199"/>
      <c r="XL54" s="199"/>
      <c r="XM54" s="199"/>
      <c r="XN54" s="199"/>
      <c r="XO54" s="199"/>
      <c r="XP54" s="111"/>
      <c r="XQ54" s="111"/>
      <c r="XR54" s="109"/>
      <c r="XS54" s="111"/>
      <c r="XU54" s="177"/>
      <c r="XV54" s="177"/>
      <c r="XW54" s="171"/>
      <c r="XX54" s="200"/>
      <c r="XY54" s="200"/>
      <c r="XZ54" s="200"/>
      <c r="YA54" s="172"/>
      <c r="YB54" s="172"/>
      <c r="YC54" s="172"/>
      <c r="YD54" s="173"/>
      <c r="YE54" s="173"/>
      <c r="YF54" s="172"/>
      <c r="YG54" s="174"/>
      <c r="YH54" s="175"/>
      <c r="YI54" s="199"/>
      <c r="YJ54" s="199"/>
      <c r="YK54" s="199"/>
      <c r="YL54" s="199"/>
      <c r="YM54" s="199"/>
      <c r="YN54" s="199"/>
      <c r="YO54" s="111"/>
      <c r="YP54" s="111"/>
      <c r="YQ54" s="109"/>
      <c r="YR54" s="111"/>
      <c r="YT54" s="177"/>
      <c r="YU54" s="177"/>
      <c r="YV54" s="171"/>
      <c r="YW54" s="200"/>
      <c r="YX54" s="200"/>
      <c r="YY54" s="200"/>
      <c r="YZ54" s="172"/>
      <c r="ZA54" s="172"/>
      <c r="ZB54" s="172"/>
      <c r="ZC54" s="173"/>
      <c r="ZD54" s="173"/>
      <c r="ZE54" s="172"/>
      <c r="ZF54" s="174"/>
      <c r="ZG54" s="175"/>
      <c r="ZH54" s="199"/>
      <c r="ZI54" s="199"/>
      <c r="ZJ54" s="199"/>
      <c r="ZK54" s="199"/>
      <c r="ZL54" s="199"/>
      <c r="ZM54" s="199"/>
      <c r="ZN54" s="111"/>
      <c r="ZO54" s="111"/>
      <c r="ZP54" s="109"/>
      <c r="ZQ54" s="111"/>
      <c r="ZS54" s="177"/>
      <c r="ZT54" s="177"/>
      <c r="ZU54" s="171"/>
      <c r="ZV54" s="200"/>
      <c r="ZW54" s="200"/>
      <c r="ZX54" s="200"/>
      <c r="ZY54" s="172"/>
      <c r="ZZ54" s="172"/>
      <c r="AAA54" s="172"/>
      <c r="AAB54" s="173"/>
      <c r="AAC54" s="173"/>
      <c r="AAD54" s="172"/>
      <c r="AAE54" s="174"/>
      <c r="AAF54" s="175"/>
      <c r="AAG54" s="199"/>
      <c r="AAH54" s="199"/>
      <c r="AAI54" s="199"/>
      <c r="AAJ54" s="199"/>
      <c r="AAK54" s="199"/>
      <c r="AAL54" s="199"/>
      <c r="AAM54" s="111"/>
      <c r="AAN54" s="111"/>
      <c r="AAO54" s="109"/>
      <c r="AAP54" s="111"/>
      <c r="AAR54" s="177"/>
      <c r="AAS54" s="177"/>
      <c r="AAT54" s="171"/>
      <c r="AAU54" s="200"/>
      <c r="AAV54" s="200"/>
      <c r="AAW54" s="200"/>
      <c r="AAX54" s="172"/>
      <c r="AAY54" s="172"/>
      <c r="AAZ54" s="172"/>
      <c r="ABA54" s="173"/>
      <c r="ABB54" s="173"/>
      <c r="ABC54" s="172"/>
      <c r="ABD54" s="174"/>
      <c r="ABE54" s="175"/>
      <c r="ABF54" s="199"/>
      <c r="ABG54" s="199"/>
      <c r="ABH54" s="199"/>
      <c r="ABI54" s="199"/>
      <c r="ABJ54" s="199"/>
      <c r="ABK54" s="199"/>
      <c r="ABL54" s="111"/>
      <c r="ABM54" s="111"/>
      <c r="ABN54" s="109"/>
      <c r="ABO54" s="111"/>
      <c r="ABQ54" s="177"/>
      <c r="ABR54" s="177"/>
      <c r="ABS54" s="171"/>
      <c r="ABT54" s="200"/>
      <c r="ABU54" s="200"/>
      <c r="ABV54" s="200"/>
      <c r="ABW54" s="172"/>
      <c r="ABX54" s="172"/>
      <c r="ABY54" s="172"/>
      <c r="ABZ54" s="173"/>
      <c r="ACA54" s="173"/>
      <c r="ACB54" s="172"/>
      <c r="ACC54" s="174"/>
      <c r="ACD54" s="175"/>
      <c r="ACE54" s="199"/>
      <c r="ACF54" s="199"/>
      <c r="ACG54" s="199"/>
      <c r="ACH54" s="199"/>
      <c r="ACI54" s="199"/>
      <c r="ACJ54" s="199"/>
      <c r="ACK54" s="111"/>
      <c r="ACL54" s="111"/>
      <c r="ACM54" s="109"/>
      <c r="ACN54" s="111"/>
      <c r="ACP54" s="177"/>
      <c r="ACQ54" s="177"/>
      <c r="ACR54" s="171"/>
      <c r="ACS54" s="200"/>
      <c r="ACT54" s="200"/>
      <c r="ACU54" s="200"/>
      <c r="ACV54" s="172"/>
      <c r="ACW54" s="172"/>
      <c r="ACX54" s="172"/>
      <c r="ACY54" s="173"/>
      <c r="ACZ54" s="173"/>
      <c r="ADA54" s="172"/>
      <c r="ADB54" s="174"/>
      <c r="ADC54" s="175"/>
      <c r="ADD54" s="199"/>
      <c r="ADE54" s="199"/>
      <c r="ADF54" s="199"/>
      <c r="ADG54" s="199"/>
      <c r="ADH54" s="199"/>
      <c r="ADI54" s="199"/>
      <c r="ADJ54" s="111"/>
      <c r="ADK54" s="111"/>
      <c r="ADL54" s="109"/>
      <c r="ADM54" s="111"/>
      <c r="ADO54" s="177"/>
      <c r="ADP54" s="177"/>
      <c r="ADQ54" s="171"/>
      <c r="ADR54" s="200"/>
      <c r="ADS54" s="200"/>
      <c r="ADT54" s="200"/>
      <c r="ADU54" s="172"/>
      <c r="ADV54" s="172"/>
      <c r="ADW54" s="172"/>
      <c r="ADX54" s="173"/>
      <c r="ADY54" s="173"/>
      <c r="ADZ54" s="172"/>
      <c r="AEA54" s="174"/>
      <c r="AEB54" s="175"/>
      <c r="AEC54" s="199"/>
      <c r="AED54" s="199"/>
      <c r="AEE54" s="199"/>
      <c r="AEF54" s="199"/>
      <c r="AEG54" s="199"/>
      <c r="AEH54" s="199"/>
      <c r="AEI54" s="111"/>
      <c r="AEJ54" s="111"/>
      <c r="AEK54" s="109"/>
      <c r="AEL54" s="111"/>
      <c r="AEN54" s="177"/>
      <c r="AEO54" s="177"/>
      <c r="AEP54" s="171"/>
      <c r="AEQ54" s="200"/>
      <c r="AER54" s="200"/>
      <c r="AES54" s="200"/>
      <c r="AET54" s="172"/>
      <c r="AEU54" s="172"/>
      <c r="AEV54" s="172"/>
      <c r="AEW54" s="173"/>
      <c r="AEX54" s="173"/>
      <c r="AEY54" s="172"/>
      <c r="AEZ54" s="174"/>
      <c r="AFA54" s="175"/>
      <c r="AFB54" s="199"/>
      <c r="AFC54" s="199"/>
      <c r="AFD54" s="199"/>
      <c r="AFE54" s="199"/>
      <c r="AFF54" s="199"/>
      <c r="AFG54" s="199"/>
      <c r="AFH54" s="111"/>
      <c r="AFI54" s="111"/>
      <c r="AFJ54" s="109"/>
      <c r="AFK54" s="111"/>
      <c r="AFM54" s="177"/>
      <c r="AFN54" s="177"/>
      <c r="AFO54" s="171"/>
      <c r="AFP54" s="200"/>
      <c r="AFQ54" s="200"/>
      <c r="AFR54" s="200"/>
      <c r="AFS54" s="172"/>
      <c r="AFT54" s="172"/>
      <c r="AFU54" s="172"/>
      <c r="AFV54" s="173"/>
      <c r="AFW54" s="173"/>
      <c r="AFX54" s="172"/>
      <c r="AFY54" s="174"/>
      <c r="AFZ54" s="175"/>
      <c r="AGA54" s="199"/>
      <c r="AGB54" s="199"/>
      <c r="AGC54" s="199"/>
      <c r="AGD54" s="199"/>
      <c r="AGE54" s="199"/>
      <c r="AGF54" s="199"/>
      <c r="AGG54" s="111"/>
      <c r="AGH54" s="111"/>
      <c r="AGI54" s="109"/>
      <c r="AGJ54" s="111"/>
      <c r="AGL54" s="177"/>
      <c r="AGM54" s="177"/>
      <c r="AGN54" s="171"/>
      <c r="AGO54" s="200"/>
      <c r="AGP54" s="200"/>
      <c r="AGQ54" s="200"/>
      <c r="AGR54" s="172"/>
      <c r="AGS54" s="172"/>
      <c r="AGT54" s="172"/>
      <c r="AGU54" s="173"/>
      <c r="AGV54" s="173"/>
      <c r="AGW54" s="172"/>
      <c r="AGX54" s="174"/>
      <c r="AGY54" s="175"/>
      <c r="AGZ54" s="199"/>
      <c r="AHA54" s="199"/>
      <c r="AHB54" s="199"/>
      <c r="AHC54" s="199"/>
      <c r="AHD54" s="199"/>
      <c r="AHE54" s="199"/>
      <c r="AHF54" s="111"/>
      <c r="AHG54" s="111"/>
      <c r="AHH54" s="109"/>
      <c r="AHI54" s="111"/>
      <c r="AHK54" s="177"/>
      <c r="AHL54" s="177"/>
      <c r="AHM54" s="171"/>
      <c r="AHN54" s="200"/>
      <c r="AHO54" s="200"/>
      <c r="AHP54" s="200"/>
      <c r="AHQ54" s="172"/>
      <c r="AHR54" s="172"/>
      <c r="AHS54" s="172"/>
      <c r="AHT54" s="173"/>
      <c r="AHU54" s="173"/>
      <c r="AHV54" s="172"/>
      <c r="AHW54" s="174"/>
      <c r="AHX54" s="175"/>
      <c r="AHY54" s="199"/>
      <c r="AHZ54" s="199"/>
      <c r="AIA54" s="199"/>
      <c r="AIB54" s="199"/>
      <c r="AIC54" s="199"/>
      <c r="AID54" s="199"/>
      <c r="AIE54" s="111"/>
      <c r="AIF54" s="111"/>
      <c r="AIG54" s="109"/>
      <c r="AIH54" s="111"/>
      <c r="AIJ54" s="177"/>
      <c r="AIK54" s="177"/>
      <c r="AIL54" s="171"/>
      <c r="AIM54" s="200"/>
      <c r="AIN54" s="200"/>
      <c r="AIO54" s="200"/>
      <c r="AIP54" s="172"/>
      <c r="AIQ54" s="172"/>
      <c r="AIR54" s="172"/>
      <c r="AIS54" s="173"/>
      <c r="AIT54" s="173"/>
      <c r="AIU54" s="172"/>
      <c r="AIV54" s="174"/>
      <c r="AIW54" s="175"/>
      <c r="AIX54" s="199"/>
      <c r="AIY54" s="199"/>
      <c r="AIZ54" s="199"/>
      <c r="AJA54" s="199"/>
      <c r="AJB54" s="199"/>
      <c r="AJC54" s="199"/>
      <c r="AJD54" s="111"/>
      <c r="AJE54" s="111"/>
      <c r="AJF54" s="109"/>
      <c r="AJG54" s="111"/>
      <c r="AJI54" s="177"/>
      <c r="AJJ54" s="177"/>
      <c r="AJK54" s="171"/>
      <c r="AJL54" s="200"/>
      <c r="AJM54" s="200"/>
      <c r="AJN54" s="200"/>
      <c r="AJO54" s="172"/>
      <c r="AJP54" s="172"/>
      <c r="AJQ54" s="172"/>
      <c r="AJR54" s="173"/>
      <c r="AJS54" s="173"/>
      <c r="AJT54" s="172"/>
      <c r="AJU54" s="174"/>
      <c r="AJV54" s="175"/>
      <c r="AJW54" s="199"/>
      <c r="AJX54" s="199"/>
      <c r="AJY54" s="199"/>
      <c r="AJZ54" s="199"/>
      <c r="AKA54" s="199"/>
      <c r="AKB54" s="199"/>
      <c r="AKC54" s="111"/>
      <c r="AKD54" s="111"/>
      <c r="AKE54" s="109"/>
      <c r="AKF54" s="111"/>
      <c r="AKH54" s="177"/>
      <c r="AKI54" s="177"/>
      <c r="AKJ54" s="171"/>
      <c r="AKK54" s="200"/>
      <c r="AKL54" s="200"/>
      <c r="AKM54" s="200"/>
      <c r="AKN54" s="172"/>
      <c r="AKO54" s="172"/>
      <c r="AKP54" s="172"/>
      <c r="AKQ54" s="173"/>
      <c r="AKR54" s="173"/>
      <c r="AKS54" s="172"/>
      <c r="AKT54" s="174"/>
      <c r="AKU54" s="175"/>
      <c r="AKV54" s="199"/>
      <c r="AKW54" s="199"/>
      <c r="AKX54" s="199"/>
      <c r="AKY54" s="199"/>
      <c r="AKZ54" s="199"/>
      <c r="ALA54" s="199"/>
      <c r="ALB54" s="111"/>
      <c r="ALC54" s="111"/>
      <c r="ALD54" s="109"/>
      <c r="ALE54" s="111"/>
      <c r="ALG54" s="177"/>
      <c r="ALH54" s="177"/>
      <c r="ALI54" s="171"/>
      <c r="ALJ54" s="200"/>
      <c r="ALK54" s="200"/>
      <c r="ALL54" s="200"/>
      <c r="ALM54" s="172"/>
      <c r="ALN54" s="172"/>
      <c r="ALO54" s="172"/>
      <c r="ALP54" s="173"/>
      <c r="ALQ54" s="173"/>
      <c r="ALR54" s="172"/>
      <c r="ALS54" s="174"/>
      <c r="ALT54" s="175"/>
      <c r="ALU54" s="199"/>
      <c r="ALV54" s="199"/>
      <c r="ALW54" s="199"/>
      <c r="ALX54" s="199"/>
      <c r="ALY54" s="199"/>
      <c r="ALZ54" s="199"/>
      <c r="AMA54" s="111"/>
      <c r="AMB54" s="111"/>
      <c r="AMC54" s="109"/>
      <c r="AMD54" s="111"/>
      <c r="AMF54" s="177"/>
      <c r="AMG54" s="177"/>
      <c r="AMH54" s="171"/>
      <c r="AMI54" s="200"/>
      <c r="AMJ54" s="200"/>
      <c r="AMK54" s="200"/>
      <c r="AML54" s="172"/>
      <c r="AMM54" s="172"/>
      <c r="AMN54" s="172"/>
      <c r="AMO54" s="173"/>
      <c r="AMP54" s="173"/>
      <c r="AMQ54" s="172"/>
      <c r="AMR54" s="174"/>
      <c r="AMS54" s="175"/>
      <c r="AMT54" s="199"/>
      <c r="AMU54" s="199"/>
      <c r="AMV54" s="199"/>
      <c r="AMW54" s="199"/>
      <c r="AMX54" s="199"/>
      <c r="AMY54" s="199"/>
      <c r="AMZ54" s="111"/>
      <c r="ANA54" s="111"/>
      <c r="ANB54" s="109"/>
      <c r="ANC54" s="111"/>
      <c r="ANE54" s="177"/>
      <c r="ANF54" s="177"/>
      <c r="ANG54" s="171"/>
      <c r="ANH54" s="200"/>
      <c r="ANI54" s="200"/>
      <c r="ANJ54" s="200"/>
      <c r="ANK54" s="172"/>
      <c r="ANL54" s="172"/>
      <c r="ANM54" s="172"/>
      <c r="ANN54" s="173"/>
      <c r="ANO54" s="173"/>
      <c r="ANP54" s="172"/>
      <c r="ANQ54" s="174"/>
      <c r="ANR54" s="175"/>
      <c r="ANS54" s="199"/>
      <c r="ANT54" s="199"/>
      <c r="ANU54" s="199"/>
      <c r="ANV54" s="199"/>
      <c r="ANW54" s="199"/>
      <c r="ANX54" s="199"/>
      <c r="ANY54" s="111"/>
      <c r="ANZ54" s="111"/>
      <c r="AOA54" s="109"/>
      <c r="AOB54" s="111"/>
      <c r="AOD54" s="177"/>
      <c r="AOE54" s="177"/>
      <c r="AOF54" s="171"/>
      <c r="AOG54" s="200"/>
      <c r="AOH54" s="200"/>
      <c r="AOI54" s="200"/>
      <c r="AOJ54" s="172"/>
      <c r="AOK54" s="172"/>
      <c r="AOL54" s="172"/>
      <c r="AOM54" s="173"/>
      <c r="AON54" s="173"/>
      <c r="AOO54" s="172"/>
      <c r="AOP54" s="174"/>
      <c r="AOQ54" s="175"/>
      <c r="AOR54" s="199"/>
      <c r="AOS54" s="199"/>
      <c r="AOT54" s="199"/>
      <c r="AOU54" s="199"/>
      <c r="AOV54" s="199"/>
      <c r="AOW54" s="199"/>
      <c r="AOX54" s="111"/>
      <c r="AOY54" s="111"/>
      <c r="AOZ54" s="109"/>
      <c r="APA54" s="111"/>
      <c r="APC54" s="177"/>
      <c r="APD54" s="177"/>
      <c r="APE54" s="171"/>
      <c r="APF54" s="200"/>
      <c r="APG54" s="200"/>
      <c r="APH54" s="200"/>
      <c r="API54" s="172"/>
      <c r="APJ54" s="172"/>
      <c r="APK54" s="172"/>
      <c r="APL54" s="173"/>
      <c r="APM54" s="173"/>
      <c r="APN54" s="172"/>
      <c r="APO54" s="174"/>
      <c r="APP54" s="175"/>
      <c r="APQ54" s="199"/>
      <c r="APR54" s="199"/>
      <c r="APS54" s="199"/>
      <c r="APT54" s="199"/>
      <c r="APU54" s="199"/>
      <c r="APV54" s="199"/>
      <c r="APW54" s="111"/>
      <c r="APX54" s="111"/>
      <c r="APY54" s="109"/>
      <c r="APZ54" s="111"/>
      <c r="AQB54" s="177"/>
      <c r="AQC54" s="177"/>
      <c r="AQD54" s="171"/>
      <c r="AQE54" s="200"/>
      <c r="AQF54" s="200"/>
      <c r="AQG54" s="200"/>
      <c r="AQH54" s="172"/>
      <c r="AQI54" s="172"/>
      <c r="AQJ54" s="172"/>
      <c r="AQK54" s="173"/>
      <c r="AQL54" s="173"/>
      <c r="AQM54" s="172"/>
      <c r="AQN54" s="174"/>
      <c r="AQO54" s="175"/>
      <c r="AQP54" s="199"/>
      <c r="AQQ54" s="199"/>
      <c r="AQR54" s="199"/>
      <c r="AQS54" s="199"/>
      <c r="AQT54" s="199"/>
      <c r="AQU54" s="199"/>
      <c r="AQV54" s="111"/>
      <c r="AQW54" s="111"/>
      <c r="AQX54" s="109"/>
      <c r="AQY54" s="111"/>
      <c r="ARA54" s="177"/>
      <c r="ARB54" s="177"/>
      <c r="ARC54" s="171"/>
      <c r="ARD54" s="200"/>
      <c r="ARE54" s="200"/>
      <c r="ARF54" s="200"/>
      <c r="ARG54" s="172"/>
      <c r="ARH54" s="172"/>
      <c r="ARI54" s="172"/>
      <c r="ARJ54" s="173"/>
      <c r="ARK54" s="173"/>
      <c r="ARL54" s="172"/>
      <c r="ARM54" s="174"/>
      <c r="ARN54" s="175"/>
      <c r="ARO54" s="199"/>
      <c r="ARP54" s="199"/>
      <c r="ARQ54" s="199"/>
      <c r="ARR54" s="199"/>
      <c r="ARS54" s="199"/>
      <c r="ART54" s="199"/>
      <c r="ARU54" s="111"/>
      <c r="ARV54" s="111"/>
      <c r="ARW54" s="109"/>
      <c r="ARX54" s="111"/>
      <c r="ARZ54" s="177"/>
      <c r="ASA54" s="177"/>
      <c r="ASB54" s="171"/>
      <c r="ASC54" s="200"/>
      <c r="ASD54" s="200"/>
      <c r="ASE54" s="200"/>
      <c r="ASF54" s="172"/>
      <c r="ASG54" s="172"/>
      <c r="ASH54" s="172"/>
      <c r="ASI54" s="173"/>
      <c r="ASJ54" s="173"/>
      <c r="ASK54" s="172"/>
      <c r="ASL54" s="174"/>
      <c r="ASM54" s="175"/>
      <c r="ASN54" s="199"/>
      <c r="ASO54" s="199"/>
      <c r="ASP54" s="199"/>
      <c r="ASQ54" s="199"/>
      <c r="ASR54" s="199"/>
      <c r="ASS54" s="199"/>
      <c r="AST54" s="111"/>
      <c r="ASU54" s="111"/>
      <c r="ASV54" s="109"/>
      <c r="ASW54" s="111"/>
      <c r="ASY54" s="177"/>
      <c r="ASZ54" s="177"/>
      <c r="ATA54" s="171"/>
      <c r="ATB54" s="200"/>
      <c r="ATC54" s="200"/>
      <c r="ATD54" s="200"/>
      <c r="ATE54" s="172"/>
      <c r="ATF54" s="172"/>
      <c r="ATG54" s="172"/>
      <c r="ATH54" s="173"/>
      <c r="ATI54" s="173"/>
      <c r="ATJ54" s="172"/>
      <c r="ATK54" s="174"/>
      <c r="ATL54" s="175"/>
      <c r="ATM54" s="199"/>
      <c r="ATN54" s="199"/>
      <c r="ATO54" s="199"/>
      <c r="ATP54" s="199"/>
      <c r="ATQ54" s="199"/>
      <c r="ATR54" s="199"/>
      <c r="ATS54" s="111"/>
      <c r="ATT54" s="111"/>
      <c r="ATU54" s="109"/>
      <c r="ATV54" s="111"/>
      <c r="ATX54" s="177"/>
      <c r="ATY54" s="177"/>
      <c r="ATZ54" s="171"/>
      <c r="AUA54" s="200"/>
      <c r="AUB54" s="200"/>
      <c r="AUC54" s="200"/>
      <c r="AUD54" s="172"/>
      <c r="AUE54" s="172"/>
      <c r="AUF54" s="172"/>
      <c r="AUG54" s="173"/>
      <c r="AUH54" s="173"/>
      <c r="AUI54" s="172"/>
      <c r="AUJ54" s="174"/>
      <c r="AUK54" s="175"/>
      <c r="AUL54" s="199"/>
      <c r="AUM54" s="199"/>
      <c r="AUN54" s="199"/>
      <c r="AUO54" s="199"/>
      <c r="AUP54" s="199"/>
      <c r="AUQ54" s="199"/>
      <c r="AUR54" s="111"/>
      <c r="AUS54" s="111"/>
      <c r="AUT54" s="109"/>
      <c r="AUU54" s="111"/>
      <c r="AUW54" s="177"/>
      <c r="AUX54" s="177"/>
      <c r="AUY54" s="171"/>
      <c r="AUZ54" s="200"/>
      <c r="AVA54" s="200"/>
      <c r="AVB54" s="200"/>
      <c r="AVC54" s="172"/>
      <c r="AVD54" s="172"/>
      <c r="AVE54" s="172"/>
      <c r="AVF54" s="173"/>
      <c r="AVG54" s="173"/>
      <c r="AVH54" s="172"/>
      <c r="AVI54" s="174"/>
      <c r="AVJ54" s="175"/>
      <c r="AVK54" s="199"/>
      <c r="AVL54" s="199"/>
      <c r="AVM54" s="199"/>
      <c r="AVN54" s="199"/>
      <c r="AVO54" s="199"/>
      <c r="AVP54" s="199"/>
      <c r="AVQ54" s="111"/>
      <c r="AVR54" s="111"/>
      <c r="AVS54" s="109"/>
      <c r="AVT54" s="111"/>
      <c r="AVV54" s="177"/>
      <c r="AVW54" s="177"/>
      <c r="AVX54" s="171"/>
      <c r="AVY54" s="200"/>
      <c r="AVZ54" s="200"/>
      <c r="AWA54" s="200"/>
      <c r="AWB54" s="172"/>
      <c r="AWC54" s="172"/>
      <c r="AWD54" s="172"/>
      <c r="AWE54" s="173"/>
      <c r="AWF54" s="173"/>
      <c r="AWG54" s="172"/>
      <c r="AWH54" s="174"/>
      <c r="AWI54" s="175"/>
      <c r="AWJ54" s="199"/>
      <c r="AWK54" s="199"/>
      <c r="AWL54" s="199"/>
      <c r="AWM54" s="199"/>
      <c r="AWN54" s="199"/>
      <c r="AWO54" s="199"/>
      <c r="AWP54" s="111"/>
      <c r="AWQ54" s="111"/>
      <c r="AWR54" s="109"/>
      <c r="AWS54" s="111"/>
      <c r="AWU54" s="177"/>
      <c r="AWV54" s="177"/>
      <c r="AWW54" s="171"/>
      <c r="AWX54" s="200"/>
      <c r="AWY54" s="200"/>
      <c r="AWZ54" s="200"/>
      <c r="AXA54" s="172"/>
      <c r="AXB54" s="172"/>
      <c r="AXC54" s="172"/>
      <c r="AXD54" s="173"/>
      <c r="AXE54" s="173"/>
      <c r="AXF54" s="172"/>
      <c r="AXG54" s="174"/>
      <c r="AXH54" s="175"/>
      <c r="AXI54" s="199"/>
      <c r="AXJ54" s="199"/>
      <c r="AXK54" s="199"/>
      <c r="AXL54" s="199"/>
      <c r="AXM54" s="199"/>
      <c r="AXN54" s="199"/>
      <c r="AXO54" s="111"/>
      <c r="AXP54" s="111"/>
      <c r="AXQ54" s="109"/>
      <c r="AXR54" s="111"/>
      <c r="AXT54" s="177"/>
      <c r="AXU54" s="177"/>
      <c r="AXV54" s="171"/>
      <c r="AXW54" s="200"/>
      <c r="AXX54" s="200"/>
      <c r="AXY54" s="200"/>
      <c r="AXZ54" s="172"/>
      <c r="AYA54" s="172"/>
      <c r="AYB54" s="172"/>
      <c r="AYC54" s="173"/>
      <c r="AYD54" s="173"/>
      <c r="AYE54" s="172"/>
      <c r="AYF54" s="174"/>
      <c r="AYG54" s="175"/>
      <c r="AYH54" s="199"/>
      <c r="AYI54" s="199"/>
      <c r="AYJ54" s="199"/>
      <c r="AYK54" s="199"/>
      <c r="AYL54" s="199"/>
      <c r="AYM54" s="199"/>
      <c r="AYN54" s="111"/>
      <c r="AYO54" s="111"/>
      <c r="AYP54" s="109"/>
      <c r="AYQ54" s="111"/>
      <c r="AYS54" s="177"/>
      <c r="AYT54" s="177"/>
      <c r="AYU54" s="171"/>
      <c r="AYV54" s="200"/>
      <c r="AYW54" s="200"/>
      <c r="AYX54" s="200"/>
      <c r="AYY54" s="172"/>
      <c r="AYZ54" s="172"/>
      <c r="AZA54" s="172"/>
      <c r="AZB54" s="173"/>
      <c r="AZC54" s="173"/>
      <c r="AZD54" s="172"/>
      <c r="AZE54" s="174"/>
      <c r="AZF54" s="175"/>
      <c r="AZG54" s="199"/>
      <c r="AZH54" s="199"/>
      <c r="AZI54" s="199"/>
      <c r="AZJ54" s="199"/>
      <c r="AZK54" s="199"/>
      <c r="AZL54" s="199"/>
      <c r="AZM54" s="111"/>
      <c r="AZN54" s="111"/>
      <c r="AZO54" s="109"/>
      <c r="AZP54" s="111"/>
      <c r="AZR54" s="177"/>
      <c r="AZS54" s="177"/>
      <c r="AZT54" s="171"/>
      <c r="AZU54" s="200"/>
      <c r="AZV54" s="200"/>
      <c r="AZW54" s="200"/>
      <c r="AZX54" s="172"/>
      <c r="AZY54" s="172"/>
      <c r="AZZ54" s="172"/>
      <c r="BAA54" s="173"/>
      <c r="BAB54" s="173"/>
      <c r="BAC54" s="172"/>
      <c r="BAD54" s="174"/>
      <c r="BAE54" s="175"/>
      <c r="BAF54" s="199"/>
      <c r="BAG54" s="199"/>
      <c r="BAH54" s="199"/>
      <c r="BAI54" s="199"/>
      <c r="BAJ54" s="199"/>
      <c r="BAK54" s="199"/>
      <c r="BAL54" s="111"/>
      <c r="BAM54" s="111"/>
      <c r="BAN54" s="109"/>
      <c r="BAO54" s="111"/>
      <c r="BAQ54" s="177"/>
      <c r="BAR54" s="177"/>
      <c r="BAS54" s="171"/>
      <c r="BAT54" s="200"/>
      <c r="BAU54" s="200"/>
      <c r="BAV54" s="200"/>
      <c r="BAW54" s="172"/>
      <c r="BAX54" s="172"/>
      <c r="BAY54" s="172"/>
      <c r="BAZ54" s="173"/>
      <c r="BBA54" s="173"/>
      <c r="BBB54" s="172"/>
      <c r="BBC54" s="174"/>
      <c r="BBD54" s="175"/>
      <c r="BBE54" s="199"/>
      <c r="BBF54" s="199"/>
      <c r="BBG54" s="199"/>
      <c r="BBH54" s="199"/>
      <c r="BBI54" s="199"/>
      <c r="BBJ54" s="199"/>
      <c r="BBK54" s="111"/>
      <c r="BBL54" s="111"/>
      <c r="BBM54" s="109"/>
      <c r="BBN54" s="111"/>
      <c r="BBP54" s="177"/>
      <c r="BBQ54" s="177"/>
      <c r="BBR54" s="171"/>
      <c r="BBS54" s="200"/>
      <c r="BBT54" s="200"/>
      <c r="BBU54" s="200"/>
      <c r="BBV54" s="172"/>
      <c r="BBW54" s="172"/>
      <c r="BBX54" s="172"/>
      <c r="BBY54" s="173"/>
      <c r="BBZ54" s="173"/>
      <c r="BCA54" s="172"/>
      <c r="BCB54" s="174"/>
      <c r="BCC54" s="175"/>
      <c r="BCD54" s="199"/>
      <c r="BCE54" s="199"/>
      <c r="BCF54" s="199"/>
      <c r="BCG54" s="199"/>
      <c r="BCH54" s="199"/>
      <c r="BCI54" s="199"/>
      <c r="BCJ54" s="111"/>
      <c r="BCK54" s="111"/>
      <c r="BCL54" s="109"/>
      <c r="BCM54" s="111"/>
      <c r="BCO54" s="177"/>
      <c r="BCP54" s="177"/>
      <c r="BCQ54" s="171"/>
      <c r="BCR54" s="200"/>
      <c r="BCS54" s="200"/>
      <c r="BCT54" s="200"/>
      <c r="BCU54" s="172"/>
      <c r="BCV54" s="172"/>
      <c r="BCW54" s="172"/>
      <c r="BCX54" s="173"/>
      <c r="BCY54" s="173"/>
      <c r="BCZ54" s="172"/>
      <c r="BDA54" s="174"/>
      <c r="BDB54" s="175"/>
      <c r="BDC54" s="199"/>
      <c r="BDD54" s="199"/>
      <c r="BDE54" s="199"/>
      <c r="BDF54" s="199"/>
      <c r="BDG54" s="199"/>
      <c r="BDH54" s="199"/>
      <c r="BDI54" s="111"/>
      <c r="BDJ54" s="111"/>
      <c r="BDK54" s="109"/>
      <c r="BDL54" s="111"/>
      <c r="BDN54" s="177"/>
      <c r="BDO54" s="177"/>
      <c r="BDP54" s="171"/>
      <c r="BDQ54" s="200"/>
      <c r="BDR54" s="200"/>
      <c r="BDS54" s="200"/>
      <c r="BDT54" s="172"/>
      <c r="BDU54" s="172"/>
      <c r="BDV54" s="172"/>
      <c r="BDW54" s="173"/>
      <c r="BDX54" s="173"/>
      <c r="BDY54" s="172"/>
      <c r="BDZ54" s="174"/>
      <c r="BEA54" s="175"/>
      <c r="BEB54" s="199"/>
      <c r="BEC54" s="199"/>
      <c r="BED54" s="199"/>
      <c r="BEE54" s="199"/>
      <c r="BEF54" s="199"/>
      <c r="BEG54" s="199"/>
      <c r="BEH54" s="111"/>
      <c r="BEI54" s="111"/>
      <c r="BEJ54" s="109"/>
      <c r="BEK54" s="111"/>
      <c r="BEM54" s="177"/>
      <c r="BEN54" s="177"/>
      <c r="BEO54" s="171"/>
      <c r="BEP54" s="200"/>
      <c r="BEQ54" s="200"/>
      <c r="BER54" s="200"/>
      <c r="BES54" s="172"/>
      <c r="BET54" s="172"/>
      <c r="BEU54" s="172"/>
      <c r="BEV54" s="173"/>
      <c r="BEW54" s="173"/>
      <c r="BEX54" s="172"/>
      <c r="BEY54" s="174"/>
      <c r="BEZ54" s="175"/>
      <c r="BFA54" s="199"/>
      <c r="BFB54" s="199"/>
      <c r="BFC54" s="199"/>
      <c r="BFD54" s="199"/>
      <c r="BFE54" s="199"/>
      <c r="BFF54" s="199"/>
      <c r="BFG54" s="111"/>
      <c r="BFH54" s="111"/>
      <c r="BFI54" s="109"/>
      <c r="BFJ54" s="111"/>
      <c r="BFL54" s="177"/>
      <c r="BFM54" s="177"/>
      <c r="BFN54" s="171"/>
      <c r="BFO54" s="200"/>
      <c r="BFP54" s="200"/>
      <c r="BFQ54" s="200"/>
      <c r="BFR54" s="172"/>
      <c r="BFS54" s="172"/>
      <c r="BFT54" s="172"/>
      <c r="BFU54" s="173"/>
      <c r="BFV54" s="173"/>
      <c r="BFW54" s="172"/>
      <c r="BFX54" s="174"/>
      <c r="BFY54" s="175"/>
      <c r="BFZ54" s="199"/>
      <c r="BGA54" s="199"/>
      <c r="BGB54" s="199"/>
      <c r="BGC54" s="199"/>
      <c r="BGD54" s="199"/>
      <c r="BGE54" s="199"/>
      <c r="BGF54" s="111"/>
      <c r="BGG54" s="111"/>
      <c r="BGH54" s="109"/>
      <c r="BGI54" s="111"/>
      <c r="BGK54" s="177"/>
      <c r="BGL54" s="177"/>
      <c r="BGM54" s="171"/>
      <c r="BGN54" s="200"/>
      <c r="BGO54" s="200"/>
      <c r="BGP54" s="200"/>
      <c r="BGQ54" s="172"/>
      <c r="BGR54" s="172"/>
      <c r="BGS54" s="172"/>
      <c r="BGT54" s="173"/>
      <c r="BGU54" s="173"/>
      <c r="BGV54" s="172"/>
      <c r="BGW54" s="174"/>
      <c r="BGX54" s="175"/>
      <c r="BGY54" s="199"/>
      <c r="BGZ54" s="199"/>
      <c r="BHA54" s="199"/>
      <c r="BHB54" s="199"/>
      <c r="BHC54" s="199"/>
      <c r="BHD54" s="199"/>
      <c r="BHE54" s="111"/>
      <c r="BHF54" s="111"/>
      <c r="BHG54" s="109"/>
      <c r="BHH54" s="111"/>
      <c r="BHJ54" s="177"/>
      <c r="BHK54" s="177"/>
      <c r="BHL54" s="171"/>
      <c r="BHM54" s="200"/>
      <c r="BHN54" s="200"/>
      <c r="BHO54" s="200"/>
      <c r="BHP54" s="172"/>
      <c r="BHQ54" s="172"/>
      <c r="BHR54" s="172"/>
      <c r="BHS54" s="173"/>
      <c r="BHT54" s="173"/>
      <c r="BHU54" s="172"/>
      <c r="BHV54" s="174"/>
      <c r="BHW54" s="175"/>
      <c r="BHX54" s="199"/>
      <c r="BHY54" s="199"/>
      <c r="BHZ54" s="199"/>
      <c r="BIA54" s="199"/>
      <c r="BIB54" s="199"/>
      <c r="BIC54" s="199"/>
      <c r="BID54" s="111"/>
      <c r="BIE54" s="111"/>
      <c r="BIF54" s="109"/>
      <c r="BIG54" s="111"/>
      <c r="BII54" s="177"/>
      <c r="BIJ54" s="177"/>
      <c r="BIK54" s="171"/>
      <c r="BIL54" s="200"/>
      <c r="BIM54" s="200"/>
      <c r="BIN54" s="200"/>
      <c r="BIO54" s="172"/>
      <c r="BIP54" s="172"/>
      <c r="BIQ54" s="172"/>
      <c r="BIR54" s="173"/>
      <c r="BIS54" s="173"/>
      <c r="BIT54" s="172"/>
      <c r="BIU54" s="174"/>
      <c r="BIV54" s="175"/>
      <c r="BIW54" s="199"/>
      <c r="BIX54" s="199"/>
      <c r="BIY54" s="199"/>
      <c r="BIZ54" s="199"/>
      <c r="BJA54" s="199"/>
      <c r="BJB54" s="199"/>
      <c r="BJC54" s="111"/>
      <c r="BJD54" s="111"/>
      <c r="BJE54" s="109"/>
      <c r="BJF54" s="111"/>
      <c r="BJH54" s="177"/>
      <c r="BJI54" s="177"/>
      <c r="BJJ54" s="171"/>
      <c r="BJK54" s="200"/>
      <c r="BJL54" s="200"/>
      <c r="BJM54" s="200"/>
      <c r="BJN54" s="172"/>
      <c r="BJO54" s="172"/>
      <c r="BJP54" s="172"/>
      <c r="BJQ54" s="173"/>
      <c r="BJR54" s="173"/>
      <c r="BJS54" s="172"/>
      <c r="BJT54" s="174"/>
      <c r="BJU54" s="175"/>
      <c r="BJV54" s="199"/>
      <c r="BJW54" s="199"/>
      <c r="BJX54" s="199"/>
      <c r="BJY54" s="199"/>
      <c r="BJZ54" s="199"/>
      <c r="BKA54" s="199"/>
      <c r="BKB54" s="111"/>
      <c r="BKC54" s="111"/>
      <c r="BKD54" s="109"/>
      <c r="BKE54" s="111"/>
      <c r="BKG54" s="177"/>
      <c r="BKH54" s="177"/>
      <c r="BKI54" s="171"/>
      <c r="BKJ54" s="200"/>
      <c r="BKK54" s="200"/>
      <c r="BKL54" s="200"/>
      <c r="BKM54" s="172"/>
      <c r="BKN54" s="172"/>
      <c r="BKO54" s="172"/>
      <c r="BKP54" s="173"/>
      <c r="BKQ54" s="173"/>
      <c r="BKR54" s="172"/>
      <c r="BKS54" s="174"/>
      <c r="BKT54" s="175"/>
      <c r="BKU54" s="199"/>
      <c r="BKV54" s="199"/>
      <c r="BKW54" s="199"/>
      <c r="BKX54" s="199"/>
      <c r="BKY54" s="199"/>
      <c r="BKZ54" s="199"/>
      <c r="BLA54" s="111"/>
      <c r="BLB54" s="111"/>
      <c r="BLC54" s="109"/>
      <c r="BLD54" s="111"/>
      <c r="BLF54" s="177"/>
      <c r="BLG54" s="177"/>
      <c r="BLH54" s="171"/>
      <c r="BLI54" s="200"/>
      <c r="BLJ54" s="200"/>
      <c r="BLK54" s="200"/>
      <c r="BLL54" s="172"/>
      <c r="BLM54" s="172"/>
      <c r="BLN54" s="172"/>
      <c r="BLO54" s="173"/>
      <c r="BLP54" s="173"/>
      <c r="BLQ54" s="172"/>
      <c r="BLR54" s="174"/>
      <c r="BLS54" s="175"/>
      <c r="BLT54" s="199"/>
      <c r="BLU54" s="199"/>
      <c r="BLV54" s="199"/>
      <c r="BLW54" s="199"/>
      <c r="BLX54" s="199"/>
      <c r="BLY54" s="199"/>
      <c r="BLZ54" s="111"/>
      <c r="BMA54" s="111"/>
      <c r="BMB54" s="109"/>
      <c r="BMC54" s="111"/>
      <c r="BME54" s="177"/>
      <c r="BMF54" s="177"/>
      <c r="BMG54" s="171"/>
      <c r="BMH54" s="200"/>
      <c r="BMI54" s="200"/>
      <c r="BMJ54" s="200"/>
      <c r="BMK54" s="172"/>
      <c r="BML54" s="172"/>
      <c r="BMM54" s="172"/>
      <c r="BMN54" s="173"/>
      <c r="BMO54" s="173"/>
      <c r="BMP54" s="172"/>
      <c r="BMQ54" s="174"/>
      <c r="BMR54" s="175"/>
      <c r="BMS54" s="199"/>
      <c r="BMT54" s="199"/>
      <c r="BMU54" s="199"/>
      <c r="BMV54" s="199"/>
      <c r="BMW54" s="199"/>
      <c r="BMX54" s="199"/>
      <c r="BMY54" s="111"/>
      <c r="BMZ54" s="111"/>
      <c r="BNA54" s="109"/>
      <c r="BNB54" s="111"/>
      <c r="BND54" s="177"/>
      <c r="BNE54" s="177"/>
      <c r="BNF54" s="171"/>
      <c r="BNG54" s="200"/>
      <c r="BNH54" s="200"/>
      <c r="BNI54" s="200"/>
      <c r="BNJ54" s="172"/>
      <c r="BNK54" s="172"/>
      <c r="BNL54" s="172"/>
      <c r="BNM54" s="173"/>
      <c r="BNN54" s="173"/>
      <c r="BNO54" s="172"/>
      <c r="BNP54" s="174"/>
      <c r="BNQ54" s="175"/>
      <c r="BNR54" s="199"/>
      <c r="BNS54" s="199"/>
      <c r="BNT54" s="199"/>
      <c r="BNU54" s="199"/>
      <c r="BNV54" s="199"/>
      <c r="BNW54" s="199"/>
      <c r="BNX54" s="111"/>
      <c r="BNY54" s="111"/>
      <c r="BNZ54" s="109"/>
      <c r="BOA54" s="111"/>
      <c r="BOC54" s="177"/>
      <c r="BOD54" s="177"/>
      <c r="BOE54" s="171"/>
      <c r="BOF54" s="200"/>
      <c r="BOG54" s="200"/>
      <c r="BOH54" s="200"/>
      <c r="BOI54" s="172"/>
      <c r="BOJ54" s="172"/>
      <c r="BOK54" s="172"/>
      <c r="BOL54" s="173"/>
      <c r="BOM54" s="173"/>
      <c r="BON54" s="172"/>
      <c r="BOO54" s="174"/>
      <c r="BOP54" s="175"/>
      <c r="BOQ54" s="199"/>
      <c r="BOR54" s="199"/>
      <c r="BOS54" s="199"/>
      <c r="BOT54" s="199"/>
      <c r="BOU54" s="199"/>
      <c r="BOV54" s="199"/>
      <c r="BOW54" s="111"/>
      <c r="BOX54" s="111"/>
      <c r="BOY54" s="109"/>
      <c r="BOZ54" s="111"/>
      <c r="BPB54" s="177"/>
      <c r="BPC54" s="177"/>
      <c r="BPD54" s="171"/>
      <c r="BPE54" s="200"/>
      <c r="BPF54" s="200"/>
      <c r="BPG54" s="200"/>
      <c r="BPH54" s="172"/>
      <c r="BPI54" s="172"/>
      <c r="BPJ54" s="172"/>
      <c r="BPK54" s="173"/>
      <c r="BPL54" s="173"/>
      <c r="BPM54" s="172"/>
      <c r="BPN54" s="174"/>
      <c r="BPO54" s="175"/>
      <c r="BPP54" s="199"/>
      <c r="BPQ54" s="199"/>
      <c r="BPR54" s="199"/>
      <c r="BPS54" s="199"/>
      <c r="BPT54" s="199"/>
      <c r="BPU54" s="199"/>
      <c r="BPV54" s="111"/>
      <c r="BPW54" s="111"/>
      <c r="BPX54" s="109"/>
      <c r="BPY54" s="111"/>
      <c r="BQA54" s="177"/>
      <c r="BQB54" s="177"/>
      <c r="BQC54" s="171"/>
      <c r="BQD54" s="200"/>
      <c r="BQE54" s="200"/>
      <c r="BQF54" s="200"/>
      <c r="BQG54" s="172"/>
      <c r="BQH54" s="172"/>
      <c r="BQI54" s="172"/>
      <c r="BQJ54" s="173"/>
      <c r="BQK54" s="173"/>
      <c r="BQL54" s="172"/>
      <c r="BQM54" s="174"/>
      <c r="BQN54" s="175"/>
      <c r="BQO54" s="199"/>
      <c r="BQP54" s="199"/>
      <c r="BQQ54" s="199"/>
      <c r="BQR54" s="199"/>
      <c r="BQS54" s="199"/>
      <c r="BQT54" s="199"/>
      <c r="BQU54" s="111"/>
      <c r="BQV54" s="111"/>
      <c r="BQW54" s="109"/>
      <c r="BQX54" s="111"/>
      <c r="BQZ54" s="177"/>
      <c r="BRA54" s="177"/>
      <c r="BRB54" s="171"/>
      <c r="BRC54" s="200"/>
      <c r="BRD54" s="200"/>
      <c r="BRE54" s="200"/>
      <c r="BRF54" s="172"/>
      <c r="BRG54" s="172"/>
      <c r="BRH54" s="172"/>
      <c r="BRI54" s="173"/>
      <c r="BRJ54" s="173"/>
      <c r="BRK54" s="172"/>
      <c r="BRL54" s="174"/>
      <c r="BRM54" s="175"/>
      <c r="BRN54" s="199"/>
      <c r="BRO54" s="199"/>
      <c r="BRP54" s="199"/>
      <c r="BRQ54" s="199"/>
      <c r="BRR54" s="199"/>
      <c r="BRS54" s="199"/>
      <c r="BRT54" s="111"/>
      <c r="BRU54" s="111"/>
      <c r="BRV54" s="109"/>
      <c r="BRW54" s="111"/>
      <c r="BRY54" s="177"/>
      <c r="BRZ54" s="177"/>
      <c r="BSA54" s="171"/>
      <c r="BSB54" s="200"/>
      <c r="BSC54" s="200"/>
      <c r="BSD54" s="200"/>
      <c r="BSE54" s="172"/>
      <c r="BSF54" s="172"/>
      <c r="BSG54" s="172"/>
      <c r="BSH54" s="173"/>
      <c r="BSI54" s="173"/>
      <c r="BSJ54" s="172"/>
      <c r="BSK54" s="174"/>
      <c r="BSL54" s="175"/>
      <c r="BSM54" s="199"/>
      <c r="BSN54" s="199"/>
      <c r="BSO54" s="199"/>
      <c r="BSP54" s="199"/>
      <c r="BSQ54" s="199"/>
      <c r="BSR54" s="199"/>
      <c r="BSS54" s="111"/>
      <c r="BST54" s="111"/>
      <c r="BSU54" s="109"/>
      <c r="BSV54" s="111"/>
      <c r="BSX54" s="177"/>
      <c r="BSY54" s="177"/>
      <c r="BSZ54" s="171"/>
      <c r="BTA54" s="200"/>
      <c r="BTB54" s="200"/>
      <c r="BTC54" s="200"/>
      <c r="BTD54" s="172"/>
      <c r="BTE54" s="172"/>
      <c r="BTF54" s="172"/>
      <c r="BTG54" s="173"/>
      <c r="BTH54" s="173"/>
      <c r="BTI54" s="172"/>
      <c r="BTJ54" s="174"/>
      <c r="BTK54" s="175"/>
      <c r="BTL54" s="199"/>
      <c r="BTM54" s="199"/>
      <c r="BTN54" s="199"/>
      <c r="BTO54" s="199"/>
      <c r="BTP54" s="199"/>
      <c r="BTQ54" s="199"/>
      <c r="BTR54" s="111"/>
      <c r="BTS54" s="111"/>
      <c r="BTT54" s="109"/>
      <c r="BTU54" s="111"/>
      <c r="BTW54" s="177"/>
      <c r="BTX54" s="177"/>
      <c r="BTY54" s="171"/>
      <c r="BTZ54" s="200"/>
      <c r="BUA54" s="200"/>
      <c r="BUB54" s="200"/>
      <c r="BUC54" s="172"/>
      <c r="BUD54" s="172"/>
      <c r="BUE54" s="172"/>
      <c r="BUF54" s="173"/>
      <c r="BUG54" s="173"/>
      <c r="BUH54" s="172"/>
      <c r="BUI54" s="174"/>
      <c r="BUJ54" s="175"/>
      <c r="BUK54" s="199"/>
      <c r="BUL54" s="199"/>
      <c r="BUM54" s="199"/>
      <c r="BUN54" s="199"/>
      <c r="BUO54" s="199"/>
      <c r="BUP54" s="199"/>
      <c r="BUQ54" s="111"/>
      <c r="BUR54" s="111"/>
      <c r="BUS54" s="109"/>
      <c r="BUT54" s="111"/>
      <c r="BUV54" s="177"/>
      <c r="BUW54" s="177"/>
      <c r="BUX54" s="171"/>
      <c r="BUY54" s="200"/>
      <c r="BUZ54" s="200"/>
      <c r="BVA54" s="200"/>
      <c r="BVB54" s="172"/>
      <c r="BVC54" s="172"/>
      <c r="BVD54" s="172"/>
      <c r="BVE54" s="173"/>
      <c r="BVF54" s="173"/>
      <c r="BVG54" s="172"/>
      <c r="BVH54" s="174"/>
      <c r="BVI54" s="175"/>
      <c r="BVJ54" s="199"/>
      <c r="BVK54" s="199"/>
      <c r="BVL54" s="199"/>
      <c r="BVM54" s="199"/>
      <c r="BVN54" s="199"/>
      <c r="BVO54" s="199"/>
      <c r="BVP54" s="111"/>
      <c r="BVQ54" s="111"/>
      <c r="BVR54" s="109"/>
      <c r="BVS54" s="111"/>
      <c r="BVU54" s="177"/>
      <c r="BVV54" s="177"/>
      <c r="BVW54" s="171"/>
      <c r="BVX54" s="200"/>
      <c r="BVY54" s="200"/>
      <c r="BVZ54" s="200"/>
      <c r="BWA54" s="172"/>
      <c r="BWB54" s="172"/>
      <c r="BWC54" s="172"/>
      <c r="BWD54" s="173"/>
      <c r="BWE54" s="173"/>
      <c r="BWF54" s="172"/>
      <c r="BWG54" s="174"/>
      <c r="BWH54" s="175"/>
      <c r="BWI54" s="199"/>
      <c r="BWJ54" s="199"/>
      <c r="BWK54" s="199"/>
      <c r="BWL54" s="199"/>
      <c r="BWM54" s="199"/>
      <c r="BWN54" s="199"/>
      <c r="BWO54" s="111"/>
      <c r="BWP54" s="111"/>
      <c r="BWQ54" s="109"/>
      <c r="BWR54" s="111"/>
      <c r="BWT54" s="177"/>
      <c r="BWU54" s="177"/>
      <c r="BWV54" s="171"/>
      <c r="BWW54" s="200"/>
      <c r="BWX54" s="200"/>
      <c r="BWY54" s="200"/>
      <c r="BWZ54" s="172"/>
      <c r="BXA54" s="172"/>
      <c r="BXB54" s="172"/>
      <c r="BXC54" s="173"/>
      <c r="BXD54" s="173"/>
      <c r="BXE54" s="172"/>
      <c r="BXF54" s="174"/>
      <c r="BXG54" s="175"/>
      <c r="BXH54" s="199"/>
      <c r="BXI54" s="199"/>
      <c r="BXJ54" s="199"/>
      <c r="BXK54" s="199"/>
      <c r="BXL54" s="199"/>
      <c r="BXM54" s="199"/>
      <c r="BXN54" s="111"/>
      <c r="BXO54" s="111"/>
      <c r="BXP54" s="109"/>
      <c r="BXQ54" s="111"/>
      <c r="BXS54" s="177"/>
      <c r="BXT54" s="177"/>
      <c r="BXU54" s="171"/>
      <c r="BXV54" s="200"/>
      <c r="BXW54" s="200"/>
      <c r="BXX54" s="200"/>
      <c r="BXY54" s="172"/>
      <c r="BXZ54" s="172"/>
      <c r="BYA54" s="172"/>
      <c r="BYB54" s="173"/>
      <c r="BYC54" s="173"/>
      <c r="BYD54" s="172"/>
      <c r="BYE54" s="174"/>
      <c r="BYF54" s="175"/>
      <c r="BYG54" s="199"/>
      <c r="BYH54" s="199"/>
      <c r="BYI54" s="199"/>
      <c r="BYJ54" s="199"/>
      <c r="BYK54" s="199"/>
      <c r="BYL54" s="199"/>
      <c r="BYM54" s="111"/>
      <c r="BYN54" s="111"/>
      <c r="BYO54" s="109"/>
      <c r="BYP54" s="111"/>
      <c r="BYR54" s="177"/>
      <c r="BYS54" s="177"/>
      <c r="BYT54" s="171"/>
      <c r="BYU54" s="200"/>
      <c r="BYV54" s="200"/>
      <c r="BYW54" s="200"/>
      <c r="BYX54" s="172"/>
      <c r="BYY54" s="172"/>
      <c r="BYZ54" s="172"/>
      <c r="BZA54" s="173"/>
      <c r="BZB54" s="173"/>
      <c r="BZC54" s="172"/>
      <c r="BZD54" s="174"/>
      <c r="BZE54" s="175"/>
      <c r="BZF54" s="199"/>
      <c r="BZG54" s="199"/>
      <c r="BZH54" s="199"/>
      <c r="BZI54" s="199"/>
      <c r="BZJ54" s="199"/>
      <c r="BZK54" s="199"/>
      <c r="BZL54" s="111"/>
      <c r="BZM54" s="111"/>
      <c r="BZN54" s="109"/>
      <c r="BZO54" s="111"/>
      <c r="BZQ54" s="177"/>
      <c r="BZR54" s="177"/>
      <c r="BZS54" s="171"/>
      <c r="BZT54" s="200"/>
      <c r="BZU54" s="200"/>
      <c r="BZV54" s="200"/>
      <c r="BZW54" s="172"/>
      <c r="BZX54" s="172"/>
      <c r="BZY54" s="172"/>
      <c r="BZZ54" s="173"/>
      <c r="CAA54" s="173"/>
      <c r="CAB54" s="172"/>
      <c r="CAC54" s="174"/>
      <c r="CAD54" s="175"/>
      <c r="CAE54" s="199"/>
      <c r="CAF54" s="199"/>
      <c r="CAG54" s="199"/>
      <c r="CAH54" s="199"/>
      <c r="CAI54" s="199"/>
      <c r="CAJ54" s="199"/>
      <c r="CAK54" s="111"/>
      <c r="CAL54" s="111"/>
      <c r="CAM54" s="109"/>
      <c r="CAN54" s="111"/>
      <c r="CAP54" s="177"/>
      <c r="CAQ54" s="177"/>
      <c r="CAR54" s="171"/>
      <c r="CAS54" s="200"/>
      <c r="CAT54" s="200"/>
      <c r="CAU54" s="200"/>
      <c r="CAV54" s="172"/>
      <c r="CAW54" s="172"/>
      <c r="CAX54" s="172"/>
      <c r="CAY54" s="173"/>
      <c r="CAZ54" s="173"/>
      <c r="CBA54" s="172"/>
      <c r="CBB54" s="174"/>
      <c r="CBC54" s="175"/>
      <c r="CBD54" s="199"/>
      <c r="CBE54" s="199"/>
      <c r="CBF54" s="199"/>
      <c r="CBG54" s="199"/>
      <c r="CBH54" s="199"/>
      <c r="CBI54" s="199"/>
      <c r="CBJ54" s="111"/>
      <c r="CBK54" s="111"/>
      <c r="CBL54" s="109"/>
      <c r="CBM54" s="111"/>
      <c r="CBO54" s="177"/>
      <c r="CBP54" s="177"/>
      <c r="CBQ54" s="171"/>
      <c r="CBR54" s="200"/>
      <c r="CBS54" s="200"/>
      <c r="CBT54" s="200"/>
      <c r="CBU54" s="172"/>
      <c r="CBV54" s="172"/>
      <c r="CBW54" s="172"/>
      <c r="CBX54" s="173"/>
      <c r="CBY54" s="173"/>
      <c r="CBZ54" s="172"/>
      <c r="CCA54" s="174"/>
      <c r="CCB54" s="175"/>
      <c r="CCC54" s="199"/>
      <c r="CCD54" s="199"/>
      <c r="CCE54" s="199"/>
      <c r="CCF54" s="199"/>
      <c r="CCG54" s="199"/>
      <c r="CCH54" s="199"/>
      <c r="CCI54" s="111"/>
      <c r="CCJ54" s="111"/>
      <c r="CCK54" s="109"/>
      <c r="CCL54" s="111"/>
      <c r="CCN54" s="177"/>
      <c r="CCO54" s="177"/>
      <c r="CCP54" s="171"/>
      <c r="CCQ54" s="200"/>
      <c r="CCR54" s="200"/>
      <c r="CCS54" s="200"/>
      <c r="CCT54" s="172"/>
      <c r="CCU54" s="172"/>
      <c r="CCV54" s="172"/>
      <c r="CCW54" s="173"/>
      <c r="CCX54" s="173"/>
      <c r="CCY54" s="172"/>
      <c r="CCZ54" s="174"/>
      <c r="CDA54" s="175"/>
      <c r="CDB54" s="199"/>
      <c r="CDC54" s="199"/>
      <c r="CDD54" s="199"/>
      <c r="CDE54" s="199"/>
      <c r="CDF54" s="199"/>
      <c r="CDG54" s="199"/>
      <c r="CDH54" s="111"/>
      <c r="CDI54" s="111"/>
      <c r="CDJ54" s="109"/>
      <c r="CDK54" s="111"/>
      <c r="CDM54" s="177"/>
      <c r="CDN54" s="177"/>
      <c r="CDO54" s="171"/>
      <c r="CDP54" s="200"/>
      <c r="CDQ54" s="200"/>
      <c r="CDR54" s="200"/>
      <c r="CDS54" s="172"/>
      <c r="CDT54" s="172"/>
      <c r="CDU54" s="172"/>
      <c r="CDV54" s="173"/>
      <c r="CDW54" s="173"/>
      <c r="CDX54" s="172"/>
      <c r="CDY54" s="174"/>
      <c r="CDZ54" s="175"/>
      <c r="CEA54" s="199"/>
      <c r="CEB54" s="199"/>
      <c r="CEC54" s="199"/>
      <c r="CED54" s="199"/>
      <c r="CEE54" s="199"/>
      <c r="CEF54" s="199"/>
      <c r="CEG54" s="111"/>
      <c r="CEH54" s="111"/>
      <c r="CEI54" s="109"/>
      <c r="CEJ54" s="111"/>
      <c r="CEL54" s="177"/>
      <c r="CEM54" s="177"/>
      <c r="CEN54" s="171"/>
      <c r="CEO54" s="200"/>
      <c r="CEP54" s="200"/>
      <c r="CEQ54" s="200"/>
      <c r="CER54" s="172"/>
      <c r="CES54" s="172"/>
      <c r="CET54" s="172"/>
      <c r="CEU54" s="173"/>
      <c r="CEV54" s="173"/>
      <c r="CEW54" s="172"/>
      <c r="CEX54" s="174"/>
      <c r="CEY54" s="175"/>
      <c r="CEZ54" s="199"/>
      <c r="CFA54" s="199"/>
      <c r="CFB54" s="199"/>
      <c r="CFC54" s="199"/>
      <c r="CFD54" s="199"/>
      <c r="CFE54" s="199"/>
      <c r="CFF54" s="111"/>
      <c r="CFG54" s="111"/>
      <c r="CFH54" s="109"/>
      <c r="CFI54" s="111"/>
      <c r="CFK54" s="177"/>
      <c r="CFL54" s="177"/>
      <c r="CFM54" s="171"/>
      <c r="CFN54" s="200"/>
      <c r="CFO54" s="200"/>
      <c r="CFP54" s="200"/>
      <c r="CFQ54" s="172"/>
      <c r="CFR54" s="172"/>
      <c r="CFS54" s="172"/>
      <c r="CFT54" s="173"/>
      <c r="CFU54" s="173"/>
      <c r="CFV54" s="172"/>
      <c r="CFW54" s="174"/>
      <c r="CFX54" s="175"/>
      <c r="CFY54" s="199"/>
      <c r="CFZ54" s="199"/>
      <c r="CGA54" s="199"/>
      <c r="CGB54" s="199"/>
      <c r="CGC54" s="199"/>
      <c r="CGD54" s="199"/>
      <c r="CGE54" s="111"/>
      <c r="CGF54" s="111"/>
      <c r="CGG54" s="109"/>
      <c r="CGH54" s="111"/>
      <c r="CGJ54" s="177"/>
      <c r="CGK54" s="177"/>
      <c r="CGL54" s="171"/>
      <c r="CGM54" s="200"/>
      <c r="CGN54" s="200"/>
      <c r="CGO54" s="200"/>
      <c r="CGP54" s="172"/>
      <c r="CGQ54" s="172"/>
      <c r="CGR54" s="172"/>
      <c r="CGS54" s="173"/>
      <c r="CGT54" s="173"/>
      <c r="CGU54" s="172"/>
      <c r="CGV54" s="174"/>
      <c r="CGW54" s="175"/>
      <c r="CGX54" s="199"/>
      <c r="CGY54" s="199"/>
      <c r="CGZ54" s="199"/>
      <c r="CHA54" s="199"/>
      <c r="CHB54" s="199"/>
      <c r="CHC54" s="199"/>
      <c r="CHD54" s="111"/>
      <c r="CHE54" s="111"/>
      <c r="CHF54" s="109"/>
      <c r="CHG54" s="111"/>
      <c r="CHI54" s="177"/>
      <c r="CHJ54" s="177"/>
      <c r="CHK54" s="171"/>
      <c r="CHL54" s="200"/>
      <c r="CHM54" s="200"/>
      <c r="CHN54" s="200"/>
      <c r="CHO54" s="172"/>
      <c r="CHP54" s="172"/>
      <c r="CHQ54" s="172"/>
      <c r="CHR54" s="173"/>
      <c r="CHS54" s="173"/>
      <c r="CHT54" s="172"/>
      <c r="CHU54" s="174"/>
      <c r="CHV54" s="175"/>
      <c r="CHW54" s="199"/>
      <c r="CHX54" s="199"/>
      <c r="CHY54" s="199"/>
      <c r="CHZ54" s="199"/>
      <c r="CIA54" s="199"/>
      <c r="CIB54" s="199"/>
      <c r="CIC54" s="111"/>
      <c r="CID54" s="111"/>
      <c r="CIE54" s="109"/>
      <c r="CIF54" s="111"/>
      <c r="CIH54" s="177"/>
      <c r="CII54" s="177"/>
      <c r="CIJ54" s="171"/>
      <c r="CIK54" s="200"/>
      <c r="CIL54" s="200"/>
      <c r="CIM54" s="200"/>
      <c r="CIN54" s="172"/>
      <c r="CIO54" s="172"/>
      <c r="CIP54" s="172"/>
      <c r="CIQ54" s="173"/>
      <c r="CIR54" s="173"/>
      <c r="CIS54" s="172"/>
      <c r="CIT54" s="174"/>
      <c r="CIU54" s="175"/>
      <c r="CIV54" s="199"/>
      <c r="CIW54" s="199"/>
      <c r="CIX54" s="199"/>
      <c r="CIY54" s="199"/>
      <c r="CIZ54" s="199"/>
      <c r="CJA54" s="199"/>
      <c r="CJB54" s="111"/>
      <c r="CJC54" s="111"/>
      <c r="CJD54" s="109"/>
      <c r="CJE54" s="111"/>
      <c r="CJG54" s="177"/>
      <c r="CJH54" s="177"/>
      <c r="CJI54" s="171"/>
      <c r="CJJ54" s="200"/>
      <c r="CJK54" s="200"/>
      <c r="CJL54" s="200"/>
      <c r="CJM54" s="172"/>
      <c r="CJN54" s="172"/>
      <c r="CJO54" s="172"/>
      <c r="CJP54" s="173"/>
      <c r="CJQ54" s="173"/>
      <c r="CJR54" s="172"/>
      <c r="CJS54" s="174"/>
      <c r="CJT54" s="175"/>
      <c r="CJU54" s="199"/>
      <c r="CJV54" s="199"/>
      <c r="CJW54" s="199"/>
      <c r="CJX54" s="199"/>
      <c r="CJY54" s="199"/>
      <c r="CJZ54" s="199"/>
      <c r="CKA54" s="111"/>
      <c r="CKB54" s="111"/>
      <c r="CKC54" s="109"/>
      <c r="CKD54" s="111"/>
      <c r="CKF54" s="177"/>
      <c r="CKG54" s="177"/>
      <c r="CKH54" s="171"/>
      <c r="CKI54" s="200"/>
      <c r="CKJ54" s="200"/>
      <c r="CKK54" s="200"/>
      <c r="CKL54" s="172"/>
      <c r="CKM54" s="172"/>
      <c r="CKN54" s="172"/>
      <c r="CKO54" s="173"/>
      <c r="CKP54" s="173"/>
      <c r="CKQ54" s="172"/>
      <c r="CKR54" s="174"/>
      <c r="CKS54" s="175"/>
      <c r="CKT54" s="199"/>
      <c r="CKU54" s="199"/>
      <c r="CKV54" s="199"/>
      <c r="CKW54" s="199"/>
      <c r="CKX54" s="199"/>
      <c r="CKY54" s="199"/>
      <c r="CKZ54" s="111"/>
      <c r="CLA54" s="111"/>
      <c r="CLB54" s="109"/>
      <c r="CLC54" s="111"/>
      <c r="CLE54" s="177"/>
      <c r="CLF54" s="177"/>
      <c r="CLG54" s="171"/>
      <c r="CLH54" s="200"/>
      <c r="CLI54" s="200"/>
      <c r="CLJ54" s="200"/>
      <c r="CLK54" s="172"/>
      <c r="CLL54" s="172"/>
      <c r="CLM54" s="172"/>
      <c r="CLN54" s="173"/>
      <c r="CLO54" s="173"/>
      <c r="CLP54" s="172"/>
      <c r="CLQ54" s="174"/>
      <c r="CLR54" s="175"/>
      <c r="CLS54" s="199"/>
      <c r="CLT54" s="199"/>
      <c r="CLU54" s="199"/>
      <c r="CLV54" s="199"/>
      <c r="CLW54" s="199"/>
      <c r="CLX54" s="199"/>
      <c r="CLY54" s="111"/>
      <c r="CLZ54" s="111"/>
      <c r="CMA54" s="109"/>
      <c r="CMB54" s="111"/>
      <c r="CMD54" s="177"/>
      <c r="CME54" s="177"/>
      <c r="CMF54" s="171"/>
      <c r="CMG54" s="200"/>
      <c r="CMH54" s="200"/>
      <c r="CMI54" s="200"/>
      <c r="CMJ54" s="172"/>
      <c r="CMK54" s="172"/>
      <c r="CML54" s="172"/>
      <c r="CMM54" s="173"/>
      <c r="CMN54" s="173"/>
      <c r="CMO54" s="172"/>
      <c r="CMP54" s="174"/>
      <c r="CMQ54" s="175"/>
      <c r="CMR54" s="199"/>
      <c r="CMS54" s="199"/>
      <c r="CMT54" s="199"/>
      <c r="CMU54" s="199"/>
      <c r="CMV54" s="199"/>
      <c r="CMW54" s="199"/>
      <c r="CMX54" s="111"/>
      <c r="CMY54" s="111"/>
      <c r="CMZ54" s="109"/>
      <c r="CNA54" s="111"/>
      <c r="CNC54" s="177"/>
      <c r="CND54" s="177"/>
      <c r="CNE54" s="171"/>
      <c r="CNF54" s="200"/>
      <c r="CNG54" s="200"/>
      <c r="CNH54" s="200"/>
      <c r="CNI54" s="172"/>
      <c r="CNJ54" s="172"/>
      <c r="CNK54" s="172"/>
      <c r="CNL54" s="173"/>
      <c r="CNM54" s="173"/>
      <c r="CNN54" s="172"/>
      <c r="CNO54" s="174"/>
      <c r="CNP54" s="175"/>
      <c r="CNQ54" s="199"/>
      <c r="CNR54" s="199"/>
      <c r="CNS54" s="199"/>
      <c r="CNT54" s="199"/>
      <c r="CNU54" s="199"/>
      <c r="CNV54" s="199"/>
      <c r="CNW54" s="111"/>
      <c r="CNX54" s="111"/>
      <c r="CNY54" s="109"/>
      <c r="CNZ54" s="111"/>
      <c r="COB54" s="177"/>
      <c r="COC54" s="177"/>
      <c r="COD54" s="171"/>
      <c r="COE54" s="200"/>
      <c r="COF54" s="200"/>
      <c r="COG54" s="200"/>
      <c r="COH54" s="172"/>
      <c r="COI54" s="172"/>
      <c r="COJ54" s="172"/>
      <c r="COK54" s="173"/>
      <c r="COL54" s="173"/>
      <c r="COM54" s="172"/>
      <c r="CON54" s="174"/>
      <c r="COO54" s="175"/>
      <c r="COP54" s="199"/>
      <c r="COQ54" s="199"/>
      <c r="COR54" s="199"/>
      <c r="COS54" s="199"/>
      <c r="COT54" s="199"/>
      <c r="COU54" s="199"/>
      <c r="COV54" s="111"/>
      <c r="COW54" s="111"/>
      <c r="COX54" s="109"/>
      <c r="COY54" s="111"/>
      <c r="CPA54" s="177"/>
      <c r="CPB54" s="177"/>
      <c r="CPC54" s="171"/>
      <c r="CPD54" s="200"/>
      <c r="CPE54" s="200"/>
      <c r="CPF54" s="200"/>
      <c r="CPG54" s="172"/>
      <c r="CPH54" s="172"/>
      <c r="CPI54" s="172"/>
      <c r="CPJ54" s="173"/>
      <c r="CPK54" s="173"/>
      <c r="CPL54" s="172"/>
      <c r="CPM54" s="174"/>
      <c r="CPN54" s="175"/>
      <c r="CPO54" s="199"/>
      <c r="CPP54" s="199"/>
      <c r="CPQ54" s="199"/>
      <c r="CPR54" s="199"/>
      <c r="CPS54" s="199"/>
      <c r="CPT54" s="199"/>
      <c r="CPU54" s="111"/>
      <c r="CPV54" s="111"/>
      <c r="CPW54" s="109"/>
      <c r="CPX54" s="111"/>
      <c r="CPZ54" s="177"/>
      <c r="CQA54" s="177"/>
      <c r="CQB54" s="171"/>
      <c r="CQC54" s="200"/>
      <c r="CQD54" s="200"/>
      <c r="CQE54" s="200"/>
      <c r="CQF54" s="172"/>
      <c r="CQG54" s="172"/>
      <c r="CQH54" s="172"/>
      <c r="CQI54" s="173"/>
      <c r="CQJ54" s="173"/>
      <c r="CQK54" s="172"/>
      <c r="CQL54" s="174"/>
      <c r="CQM54" s="175"/>
      <c r="CQN54" s="199"/>
      <c r="CQO54" s="199"/>
      <c r="CQP54" s="199"/>
      <c r="CQQ54" s="199"/>
      <c r="CQR54" s="199"/>
      <c r="CQS54" s="199"/>
      <c r="CQT54" s="111"/>
      <c r="CQU54" s="111"/>
      <c r="CQV54" s="109"/>
      <c r="CQW54" s="111"/>
      <c r="CQY54" s="177"/>
      <c r="CQZ54" s="177"/>
      <c r="CRA54" s="171"/>
      <c r="CRB54" s="200"/>
      <c r="CRC54" s="200"/>
      <c r="CRD54" s="200"/>
      <c r="CRE54" s="172"/>
      <c r="CRF54" s="172"/>
      <c r="CRG54" s="172"/>
      <c r="CRH54" s="173"/>
      <c r="CRI54" s="173"/>
      <c r="CRJ54" s="172"/>
      <c r="CRK54" s="174"/>
      <c r="CRL54" s="175"/>
      <c r="CRM54" s="199"/>
      <c r="CRN54" s="199"/>
      <c r="CRO54" s="199"/>
      <c r="CRP54" s="199"/>
      <c r="CRQ54" s="199"/>
      <c r="CRR54" s="199"/>
      <c r="CRS54" s="111"/>
      <c r="CRT54" s="111"/>
      <c r="CRU54" s="109"/>
      <c r="CRV54" s="111"/>
      <c r="CRX54" s="177"/>
      <c r="CRY54" s="177"/>
      <c r="CRZ54" s="171"/>
      <c r="CSA54" s="200"/>
      <c r="CSB54" s="200"/>
      <c r="CSC54" s="200"/>
      <c r="CSD54" s="172"/>
      <c r="CSE54" s="172"/>
      <c r="CSF54" s="172"/>
      <c r="CSG54" s="173"/>
      <c r="CSH54" s="173"/>
      <c r="CSI54" s="172"/>
      <c r="CSJ54" s="174"/>
      <c r="CSK54" s="175"/>
      <c r="CSL54" s="199"/>
      <c r="CSM54" s="199"/>
      <c r="CSN54" s="199"/>
      <c r="CSO54" s="199"/>
      <c r="CSP54" s="199"/>
      <c r="CSQ54" s="199"/>
      <c r="CSR54" s="111"/>
      <c r="CSS54" s="111"/>
      <c r="CST54" s="109"/>
      <c r="CSU54" s="111"/>
      <c r="CSW54" s="177"/>
      <c r="CSX54" s="177"/>
      <c r="CSY54" s="171"/>
      <c r="CSZ54" s="200"/>
      <c r="CTA54" s="200"/>
      <c r="CTB54" s="200"/>
      <c r="CTC54" s="172"/>
      <c r="CTD54" s="172"/>
      <c r="CTE54" s="172"/>
      <c r="CTF54" s="173"/>
      <c r="CTG54" s="173"/>
      <c r="CTH54" s="172"/>
      <c r="CTI54" s="174"/>
      <c r="CTJ54" s="175"/>
      <c r="CTK54" s="199"/>
      <c r="CTL54" s="199"/>
      <c r="CTM54" s="199"/>
      <c r="CTN54" s="199"/>
      <c r="CTO54" s="199"/>
      <c r="CTP54" s="199"/>
      <c r="CTQ54" s="111"/>
      <c r="CTR54" s="111"/>
      <c r="CTS54" s="109"/>
      <c r="CTT54" s="111"/>
      <c r="CTV54" s="177"/>
      <c r="CTW54" s="177"/>
      <c r="CTX54" s="171"/>
      <c r="CTY54" s="200"/>
      <c r="CTZ54" s="200"/>
      <c r="CUA54" s="200"/>
      <c r="CUB54" s="172"/>
      <c r="CUC54" s="172"/>
      <c r="CUD54" s="172"/>
      <c r="CUE54" s="173"/>
      <c r="CUF54" s="173"/>
      <c r="CUG54" s="172"/>
      <c r="CUH54" s="174"/>
      <c r="CUI54" s="175"/>
      <c r="CUJ54" s="199"/>
      <c r="CUK54" s="199"/>
      <c r="CUL54" s="199"/>
      <c r="CUM54" s="199"/>
      <c r="CUN54" s="199"/>
      <c r="CUO54" s="199"/>
      <c r="CUP54" s="111"/>
      <c r="CUQ54" s="111"/>
      <c r="CUR54" s="109"/>
      <c r="CUS54" s="111"/>
      <c r="CUU54" s="177"/>
      <c r="CUV54" s="177"/>
      <c r="CUW54" s="171"/>
      <c r="CUX54" s="200"/>
      <c r="CUY54" s="200"/>
      <c r="CUZ54" s="200"/>
      <c r="CVA54" s="172"/>
      <c r="CVB54" s="172"/>
      <c r="CVC54" s="172"/>
      <c r="CVD54" s="173"/>
      <c r="CVE54" s="173"/>
      <c r="CVF54" s="172"/>
      <c r="CVG54" s="174"/>
      <c r="CVH54" s="175"/>
      <c r="CVI54" s="199"/>
      <c r="CVJ54" s="199"/>
      <c r="CVK54" s="199"/>
      <c r="CVL54" s="199"/>
      <c r="CVM54" s="199"/>
      <c r="CVN54" s="199"/>
      <c r="CVO54" s="111"/>
      <c r="CVP54" s="111"/>
      <c r="CVQ54" s="109"/>
      <c r="CVR54" s="111"/>
      <c r="CVT54" s="177"/>
      <c r="CVU54" s="177"/>
      <c r="CVV54" s="171"/>
      <c r="CVW54" s="200"/>
      <c r="CVX54" s="200"/>
      <c r="CVY54" s="200"/>
      <c r="CVZ54" s="172"/>
      <c r="CWA54" s="172"/>
      <c r="CWB54" s="172"/>
      <c r="CWC54" s="173"/>
      <c r="CWD54" s="173"/>
      <c r="CWE54" s="172"/>
      <c r="CWF54" s="174"/>
      <c r="CWG54" s="175"/>
      <c r="CWH54" s="199"/>
      <c r="CWI54" s="199"/>
      <c r="CWJ54" s="199"/>
      <c r="CWK54" s="199"/>
      <c r="CWL54" s="199"/>
      <c r="CWM54" s="199"/>
      <c r="CWN54" s="111"/>
      <c r="CWO54" s="111"/>
      <c r="CWP54" s="109"/>
      <c r="CWQ54" s="111"/>
      <c r="CWS54" s="177"/>
      <c r="CWT54" s="177"/>
      <c r="CWU54" s="171"/>
      <c r="CWV54" s="200"/>
      <c r="CWW54" s="200"/>
      <c r="CWX54" s="200"/>
      <c r="CWY54" s="172"/>
      <c r="CWZ54" s="172"/>
      <c r="CXA54" s="172"/>
      <c r="CXB54" s="173"/>
      <c r="CXC54" s="173"/>
      <c r="CXD54" s="172"/>
      <c r="CXE54" s="174"/>
      <c r="CXF54" s="175"/>
      <c r="CXG54" s="199"/>
      <c r="CXH54" s="199"/>
      <c r="CXI54" s="199"/>
      <c r="CXJ54" s="199"/>
      <c r="CXK54" s="199"/>
      <c r="CXL54" s="199"/>
      <c r="CXM54" s="111"/>
      <c r="CXN54" s="111"/>
      <c r="CXO54" s="109"/>
      <c r="CXP54" s="111"/>
      <c r="CXR54" s="177"/>
      <c r="CXS54" s="177"/>
      <c r="CXT54" s="171"/>
      <c r="CXU54" s="200"/>
      <c r="CXV54" s="200"/>
      <c r="CXW54" s="200"/>
      <c r="CXX54" s="172"/>
      <c r="CXY54" s="172"/>
      <c r="CXZ54" s="172"/>
      <c r="CYA54" s="173"/>
      <c r="CYB54" s="173"/>
      <c r="CYC54" s="172"/>
      <c r="CYD54" s="174"/>
      <c r="CYE54" s="175"/>
      <c r="CYF54" s="199"/>
      <c r="CYG54" s="199"/>
      <c r="CYH54" s="199"/>
      <c r="CYI54" s="199"/>
      <c r="CYJ54" s="199"/>
      <c r="CYK54" s="199"/>
      <c r="CYL54" s="111"/>
      <c r="CYM54" s="111"/>
      <c r="CYN54" s="109"/>
      <c r="CYO54" s="111"/>
      <c r="CYQ54" s="177"/>
      <c r="CYR54" s="177"/>
      <c r="CYS54" s="171"/>
      <c r="CYT54" s="200"/>
      <c r="CYU54" s="200"/>
      <c r="CYV54" s="200"/>
      <c r="CYW54" s="172"/>
      <c r="CYX54" s="172"/>
      <c r="CYY54" s="172"/>
      <c r="CYZ54" s="173"/>
      <c r="CZA54" s="173"/>
      <c r="CZB54" s="172"/>
      <c r="CZC54" s="174"/>
      <c r="CZD54" s="175"/>
      <c r="CZE54" s="199"/>
      <c r="CZF54" s="199"/>
      <c r="CZG54" s="199"/>
      <c r="CZH54" s="199"/>
      <c r="CZI54" s="199"/>
      <c r="CZJ54" s="199"/>
      <c r="CZK54" s="111"/>
      <c r="CZL54" s="111"/>
      <c r="CZM54" s="109"/>
      <c r="CZN54" s="111"/>
      <c r="CZP54" s="177"/>
      <c r="CZQ54" s="177"/>
      <c r="CZR54" s="171"/>
      <c r="CZS54" s="200"/>
      <c r="CZT54" s="200"/>
      <c r="CZU54" s="200"/>
      <c r="CZV54" s="172"/>
      <c r="CZW54" s="172"/>
      <c r="CZX54" s="172"/>
      <c r="CZY54" s="173"/>
      <c r="CZZ54" s="173"/>
      <c r="DAA54" s="172"/>
      <c r="DAB54" s="174"/>
      <c r="DAC54" s="175"/>
      <c r="DAD54" s="199"/>
      <c r="DAE54" s="199"/>
      <c r="DAF54" s="199"/>
      <c r="DAG54" s="199"/>
      <c r="DAH54" s="199"/>
      <c r="DAI54" s="199"/>
      <c r="DAJ54" s="111"/>
      <c r="DAK54" s="111"/>
      <c r="DAL54" s="109"/>
      <c r="DAM54" s="111"/>
      <c r="DAO54" s="177"/>
      <c r="DAP54" s="177"/>
      <c r="DAQ54" s="171"/>
      <c r="DAR54" s="200"/>
      <c r="DAS54" s="200"/>
      <c r="DAT54" s="200"/>
      <c r="DAU54" s="172"/>
      <c r="DAV54" s="172"/>
      <c r="DAW54" s="172"/>
      <c r="DAX54" s="173"/>
      <c r="DAY54" s="173"/>
      <c r="DAZ54" s="172"/>
      <c r="DBA54" s="174"/>
      <c r="DBB54" s="175"/>
      <c r="DBC54" s="199"/>
      <c r="DBD54" s="199"/>
      <c r="DBE54" s="199"/>
      <c r="DBF54" s="199"/>
      <c r="DBG54" s="199"/>
      <c r="DBH54" s="199"/>
      <c r="DBI54" s="111"/>
      <c r="DBJ54" s="111"/>
      <c r="DBK54" s="109"/>
      <c r="DBL54" s="111"/>
      <c r="DBN54" s="177"/>
      <c r="DBO54" s="177"/>
      <c r="DBP54" s="171"/>
      <c r="DBQ54" s="200"/>
      <c r="DBR54" s="200"/>
      <c r="DBS54" s="200"/>
      <c r="DBT54" s="172"/>
      <c r="DBU54" s="172"/>
      <c r="DBV54" s="172"/>
      <c r="DBW54" s="173"/>
      <c r="DBX54" s="173"/>
      <c r="DBY54" s="172"/>
      <c r="DBZ54" s="174"/>
      <c r="DCA54" s="175"/>
      <c r="DCB54" s="199"/>
      <c r="DCC54" s="199"/>
      <c r="DCD54" s="199"/>
      <c r="DCE54" s="199"/>
      <c r="DCF54" s="199"/>
      <c r="DCG54" s="199"/>
      <c r="DCH54" s="111"/>
      <c r="DCI54" s="111"/>
      <c r="DCJ54" s="109"/>
      <c r="DCK54" s="111"/>
      <c r="DCM54" s="177"/>
      <c r="DCN54" s="177"/>
      <c r="DCO54" s="171"/>
      <c r="DCP54" s="200"/>
      <c r="DCQ54" s="200"/>
      <c r="DCR54" s="200"/>
      <c r="DCS54" s="172"/>
      <c r="DCT54" s="172"/>
      <c r="DCU54" s="172"/>
      <c r="DCV54" s="173"/>
      <c r="DCW54" s="173"/>
      <c r="DCX54" s="172"/>
      <c r="DCY54" s="174"/>
      <c r="DCZ54" s="175"/>
      <c r="DDA54" s="199"/>
      <c r="DDB54" s="199"/>
      <c r="DDC54" s="199"/>
      <c r="DDD54" s="199"/>
      <c r="DDE54" s="199"/>
      <c r="DDF54" s="199"/>
      <c r="DDG54" s="111"/>
      <c r="DDH54" s="111"/>
      <c r="DDI54" s="109"/>
      <c r="DDJ54" s="111"/>
      <c r="DDL54" s="177"/>
      <c r="DDM54" s="177"/>
      <c r="DDN54" s="171"/>
      <c r="DDO54" s="200"/>
      <c r="DDP54" s="200"/>
      <c r="DDQ54" s="200"/>
      <c r="DDR54" s="172"/>
      <c r="DDS54" s="172"/>
      <c r="DDT54" s="172"/>
      <c r="DDU54" s="173"/>
      <c r="DDV54" s="173"/>
      <c r="DDW54" s="172"/>
      <c r="DDX54" s="174"/>
      <c r="DDY54" s="175"/>
      <c r="DDZ54" s="199"/>
      <c r="DEA54" s="199"/>
      <c r="DEB54" s="199"/>
      <c r="DEC54" s="199"/>
      <c r="DED54" s="199"/>
      <c r="DEE54" s="199"/>
      <c r="DEF54" s="111"/>
      <c r="DEG54" s="111"/>
      <c r="DEH54" s="109"/>
      <c r="DEI54" s="111"/>
      <c r="DEK54" s="177"/>
      <c r="DEL54" s="177"/>
      <c r="DEM54" s="171"/>
      <c r="DEN54" s="200"/>
      <c r="DEO54" s="200"/>
      <c r="DEP54" s="200"/>
      <c r="DEQ54" s="172"/>
      <c r="DER54" s="172"/>
      <c r="DES54" s="172"/>
      <c r="DET54" s="173"/>
      <c r="DEU54" s="173"/>
      <c r="DEV54" s="172"/>
      <c r="DEW54" s="174"/>
      <c r="DEX54" s="175"/>
      <c r="DEY54" s="199"/>
      <c r="DEZ54" s="199"/>
      <c r="DFA54" s="199"/>
      <c r="DFB54" s="199"/>
      <c r="DFC54" s="199"/>
      <c r="DFD54" s="199"/>
      <c r="DFE54" s="111"/>
      <c r="DFF54" s="111"/>
      <c r="DFG54" s="109"/>
      <c r="DFH54" s="111"/>
      <c r="DFJ54" s="177"/>
      <c r="DFK54" s="177"/>
      <c r="DFL54" s="171"/>
      <c r="DFM54" s="200"/>
      <c r="DFN54" s="200"/>
      <c r="DFO54" s="200"/>
      <c r="DFP54" s="172"/>
      <c r="DFQ54" s="172"/>
      <c r="DFR54" s="172"/>
      <c r="DFS54" s="173"/>
      <c r="DFT54" s="173"/>
      <c r="DFU54" s="172"/>
      <c r="DFV54" s="174"/>
      <c r="DFW54" s="175"/>
      <c r="DFX54" s="199"/>
      <c r="DFY54" s="199"/>
      <c r="DFZ54" s="199"/>
      <c r="DGA54" s="199"/>
      <c r="DGB54" s="199"/>
      <c r="DGC54" s="199"/>
      <c r="DGD54" s="111"/>
      <c r="DGE54" s="111"/>
      <c r="DGF54" s="109"/>
      <c r="DGG54" s="111"/>
      <c r="DGI54" s="177"/>
      <c r="DGJ54" s="177"/>
      <c r="DGK54" s="171"/>
      <c r="DGL54" s="200"/>
      <c r="DGM54" s="200"/>
      <c r="DGN54" s="200"/>
      <c r="DGO54" s="172"/>
      <c r="DGP54" s="172"/>
      <c r="DGQ54" s="172"/>
      <c r="DGR54" s="173"/>
      <c r="DGS54" s="173"/>
      <c r="DGT54" s="172"/>
      <c r="DGU54" s="174"/>
      <c r="DGV54" s="175"/>
      <c r="DGW54" s="199"/>
      <c r="DGX54" s="199"/>
      <c r="DGY54" s="199"/>
      <c r="DGZ54" s="199"/>
      <c r="DHA54" s="199"/>
      <c r="DHB54" s="199"/>
      <c r="DHC54" s="111"/>
      <c r="DHD54" s="111"/>
      <c r="DHE54" s="109"/>
      <c r="DHF54" s="111"/>
      <c r="DHH54" s="177"/>
      <c r="DHI54" s="177"/>
      <c r="DHJ54" s="171"/>
      <c r="DHK54" s="200"/>
      <c r="DHL54" s="200"/>
      <c r="DHM54" s="200"/>
      <c r="DHN54" s="172"/>
      <c r="DHO54" s="172"/>
      <c r="DHP54" s="172"/>
      <c r="DHQ54" s="173"/>
      <c r="DHR54" s="173"/>
      <c r="DHS54" s="172"/>
      <c r="DHT54" s="174"/>
      <c r="DHU54" s="175"/>
      <c r="DHV54" s="199"/>
      <c r="DHW54" s="199"/>
      <c r="DHX54" s="199"/>
      <c r="DHY54" s="199"/>
      <c r="DHZ54" s="199"/>
      <c r="DIA54" s="199"/>
      <c r="DIB54" s="111"/>
      <c r="DIC54" s="111"/>
      <c r="DID54" s="109"/>
      <c r="DIE54" s="111"/>
      <c r="DIG54" s="177"/>
      <c r="DIH54" s="177"/>
      <c r="DII54" s="171"/>
      <c r="DIJ54" s="200"/>
      <c r="DIK54" s="200"/>
      <c r="DIL54" s="200"/>
      <c r="DIM54" s="172"/>
      <c r="DIN54" s="172"/>
      <c r="DIO54" s="172"/>
      <c r="DIP54" s="173"/>
      <c r="DIQ54" s="173"/>
      <c r="DIR54" s="172"/>
      <c r="DIS54" s="174"/>
      <c r="DIT54" s="175"/>
      <c r="DIU54" s="199"/>
      <c r="DIV54" s="199"/>
      <c r="DIW54" s="199"/>
      <c r="DIX54" s="199"/>
      <c r="DIY54" s="199"/>
      <c r="DIZ54" s="199"/>
      <c r="DJA54" s="111"/>
      <c r="DJB54" s="111"/>
      <c r="DJC54" s="109"/>
      <c r="DJD54" s="111"/>
      <c r="DJF54" s="177"/>
      <c r="DJG54" s="177"/>
      <c r="DJH54" s="171"/>
      <c r="DJI54" s="200"/>
      <c r="DJJ54" s="200"/>
      <c r="DJK54" s="200"/>
      <c r="DJL54" s="172"/>
      <c r="DJM54" s="172"/>
      <c r="DJN54" s="172"/>
      <c r="DJO54" s="173"/>
      <c r="DJP54" s="173"/>
      <c r="DJQ54" s="172"/>
      <c r="DJR54" s="174"/>
      <c r="DJS54" s="175"/>
      <c r="DJT54" s="199"/>
      <c r="DJU54" s="199"/>
      <c r="DJV54" s="199"/>
      <c r="DJW54" s="199"/>
      <c r="DJX54" s="199"/>
      <c r="DJY54" s="199"/>
      <c r="DJZ54" s="111"/>
      <c r="DKA54" s="111"/>
      <c r="DKB54" s="109"/>
      <c r="DKC54" s="111"/>
      <c r="DKE54" s="177"/>
      <c r="DKF54" s="177"/>
      <c r="DKG54" s="171"/>
      <c r="DKH54" s="200"/>
      <c r="DKI54" s="200"/>
      <c r="DKJ54" s="200"/>
      <c r="DKK54" s="172"/>
      <c r="DKL54" s="172"/>
      <c r="DKM54" s="172"/>
      <c r="DKN54" s="173"/>
      <c r="DKO54" s="173"/>
      <c r="DKP54" s="172"/>
      <c r="DKQ54" s="174"/>
      <c r="DKR54" s="175"/>
      <c r="DKS54" s="199"/>
      <c r="DKT54" s="199"/>
      <c r="DKU54" s="199"/>
      <c r="DKV54" s="199"/>
      <c r="DKW54" s="199"/>
      <c r="DKX54" s="199"/>
      <c r="DKY54" s="111"/>
      <c r="DKZ54" s="111"/>
      <c r="DLA54" s="109"/>
      <c r="DLB54" s="111"/>
      <c r="DLD54" s="177"/>
      <c r="DLE54" s="177"/>
      <c r="DLF54" s="171"/>
      <c r="DLG54" s="200"/>
      <c r="DLH54" s="200"/>
      <c r="DLI54" s="200"/>
      <c r="DLJ54" s="172"/>
      <c r="DLK54" s="172"/>
      <c r="DLL54" s="172"/>
      <c r="DLM54" s="173"/>
      <c r="DLN54" s="173"/>
      <c r="DLO54" s="172"/>
      <c r="DLP54" s="174"/>
      <c r="DLQ54" s="175"/>
      <c r="DLR54" s="199"/>
      <c r="DLS54" s="199"/>
      <c r="DLT54" s="199"/>
      <c r="DLU54" s="199"/>
      <c r="DLV54" s="199"/>
      <c r="DLW54" s="199"/>
      <c r="DLX54" s="111"/>
      <c r="DLY54" s="111"/>
      <c r="DLZ54" s="109"/>
      <c r="DMA54" s="111"/>
      <c r="DMC54" s="177"/>
      <c r="DMD54" s="177"/>
      <c r="DME54" s="171"/>
      <c r="DMF54" s="200"/>
      <c r="DMG54" s="200"/>
      <c r="DMH54" s="200"/>
      <c r="DMI54" s="172"/>
      <c r="DMJ54" s="172"/>
      <c r="DMK54" s="172"/>
      <c r="DML54" s="173"/>
      <c r="DMM54" s="173"/>
      <c r="DMN54" s="172"/>
      <c r="DMO54" s="174"/>
      <c r="DMP54" s="175"/>
      <c r="DMQ54" s="199"/>
      <c r="DMR54" s="199"/>
      <c r="DMS54" s="199"/>
      <c r="DMT54" s="199"/>
      <c r="DMU54" s="199"/>
      <c r="DMV54" s="199"/>
      <c r="DMW54" s="111"/>
      <c r="DMX54" s="111"/>
      <c r="DMY54" s="109"/>
      <c r="DMZ54" s="111"/>
      <c r="DNB54" s="177"/>
      <c r="DNC54" s="177"/>
      <c r="DND54" s="171"/>
      <c r="DNE54" s="200"/>
      <c r="DNF54" s="200"/>
      <c r="DNG54" s="200"/>
      <c r="DNH54" s="172"/>
      <c r="DNI54" s="172"/>
      <c r="DNJ54" s="172"/>
      <c r="DNK54" s="173"/>
      <c r="DNL54" s="173"/>
      <c r="DNM54" s="172"/>
      <c r="DNN54" s="174"/>
      <c r="DNO54" s="175"/>
      <c r="DNP54" s="199"/>
      <c r="DNQ54" s="199"/>
      <c r="DNR54" s="199"/>
      <c r="DNS54" s="199"/>
      <c r="DNT54" s="199"/>
      <c r="DNU54" s="199"/>
      <c r="DNV54" s="111"/>
      <c r="DNW54" s="111"/>
      <c r="DNX54" s="109"/>
      <c r="DNY54" s="111"/>
      <c r="DOA54" s="177"/>
      <c r="DOB54" s="177"/>
      <c r="DOC54" s="171"/>
      <c r="DOD54" s="200"/>
      <c r="DOE54" s="200"/>
      <c r="DOF54" s="200"/>
      <c r="DOG54" s="172"/>
      <c r="DOH54" s="172"/>
      <c r="DOI54" s="172"/>
      <c r="DOJ54" s="173"/>
      <c r="DOK54" s="173"/>
      <c r="DOL54" s="172"/>
      <c r="DOM54" s="174"/>
      <c r="DON54" s="175"/>
      <c r="DOO54" s="199"/>
      <c r="DOP54" s="199"/>
      <c r="DOQ54" s="199"/>
      <c r="DOR54" s="199"/>
      <c r="DOS54" s="199"/>
      <c r="DOT54" s="199"/>
      <c r="DOU54" s="111"/>
      <c r="DOV54" s="111"/>
      <c r="DOW54" s="109"/>
      <c r="DOX54" s="111"/>
      <c r="DOZ54" s="177"/>
      <c r="DPA54" s="177"/>
      <c r="DPB54" s="171"/>
      <c r="DPC54" s="200"/>
      <c r="DPD54" s="200"/>
      <c r="DPE54" s="200"/>
      <c r="DPF54" s="172"/>
      <c r="DPG54" s="172"/>
      <c r="DPH54" s="172"/>
      <c r="DPI54" s="173"/>
      <c r="DPJ54" s="173"/>
      <c r="DPK54" s="172"/>
      <c r="DPL54" s="174"/>
      <c r="DPM54" s="175"/>
      <c r="DPN54" s="199"/>
      <c r="DPO54" s="199"/>
      <c r="DPP54" s="199"/>
      <c r="DPQ54" s="199"/>
      <c r="DPR54" s="199"/>
      <c r="DPS54" s="199"/>
      <c r="DPT54" s="111"/>
      <c r="DPU54" s="111"/>
      <c r="DPV54" s="109"/>
      <c r="DPW54" s="111"/>
      <c r="DPY54" s="177"/>
      <c r="DPZ54" s="177"/>
      <c r="DQA54" s="171"/>
      <c r="DQB54" s="200"/>
      <c r="DQC54" s="200"/>
      <c r="DQD54" s="200"/>
      <c r="DQE54" s="172"/>
      <c r="DQF54" s="172"/>
      <c r="DQG54" s="172"/>
      <c r="DQH54" s="173"/>
      <c r="DQI54" s="173"/>
      <c r="DQJ54" s="172"/>
      <c r="DQK54" s="174"/>
      <c r="DQL54" s="175"/>
      <c r="DQM54" s="199"/>
      <c r="DQN54" s="199"/>
      <c r="DQO54" s="199"/>
      <c r="DQP54" s="199"/>
      <c r="DQQ54" s="199"/>
      <c r="DQR54" s="199"/>
      <c r="DQS54" s="111"/>
      <c r="DQT54" s="111"/>
      <c r="DQU54" s="109"/>
      <c r="DQV54" s="111"/>
      <c r="DQX54" s="177"/>
      <c r="DQY54" s="177"/>
      <c r="DQZ54" s="171"/>
      <c r="DRA54" s="200"/>
      <c r="DRB54" s="200"/>
      <c r="DRC54" s="200"/>
      <c r="DRD54" s="172"/>
      <c r="DRE54" s="172"/>
      <c r="DRF54" s="172"/>
      <c r="DRG54" s="173"/>
      <c r="DRH54" s="173"/>
      <c r="DRI54" s="172"/>
      <c r="DRJ54" s="174"/>
      <c r="DRK54" s="175"/>
      <c r="DRL54" s="199"/>
      <c r="DRM54" s="199"/>
      <c r="DRN54" s="199"/>
      <c r="DRO54" s="199"/>
      <c r="DRP54" s="199"/>
      <c r="DRQ54" s="199"/>
      <c r="DRR54" s="111"/>
      <c r="DRS54" s="111"/>
      <c r="DRT54" s="109"/>
      <c r="DRU54" s="111"/>
      <c r="DRW54" s="177"/>
      <c r="DRX54" s="177"/>
      <c r="DRY54" s="171"/>
      <c r="DRZ54" s="200"/>
      <c r="DSA54" s="200"/>
      <c r="DSB54" s="200"/>
      <c r="DSC54" s="172"/>
      <c r="DSD54" s="172"/>
      <c r="DSE54" s="172"/>
      <c r="DSF54" s="173"/>
      <c r="DSG54" s="173"/>
      <c r="DSH54" s="172"/>
      <c r="DSI54" s="174"/>
      <c r="DSJ54" s="175"/>
      <c r="DSK54" s="199"/>
      <c r="DSL54" s="199"/>
      <c r="DSM54" s="199"/>
      <c r="DSN54" s="199"/>
      <c r="DSO54" s="199"/>
      <c r="DSP54" s="199"/>
      <c r="DSQ54" s="111"/>
      <c r="DSR54" s="111"/>
      <c r="DSS54" s="109"/>
      <c r="DST54" s="111"/>
      <c r="DSV54" s="177"/>
      <c r="DSW54" s="177"/>
      <c r="DSX54" s="171"/>
      <c r="DSY54" s="200"/>
      <c r="DSZ54" s="200"/>
      <c r="DTA54" s="200"/>
      <c r="DTB54" s="172"/>
      <c r="DTC54" s="172"/>
      <c r="DTD54" s="172"/>
      <c r="DTE54" s="173"/>
      <c r="DTF54" s="173"/>
      <c r="DTG54" s="172"/>
      <c r="DTH54" s="174"/>
      <c r="DTI54" s="175"/>
      <c r="DTJ54" s="199"/>
      <c r="DTK54" s="199"/>
      <c r="DTL54" s="199"/>
      <c r="DTM54" s="199"/>
      <c r="DTN54" s="199"/>
      <c r="DTO54" s="199"/>
      <c r="DTP54" s="111"/>
      <c r="DTQ54" s="111"/>
      <c r="DTR54" s="109"/>
      <c r="DTS54" s="111"/>
      <c r="DTU54" s="177"/>
      <c r="DTV54" s="177"/>
      <c r="DTW54" s="171"/>
      <c r="DTX54" s="200"/>
      <c r="DTY54" s="200"/>
      <c r="DTZ54" s="200"/>
      <c r="DUA54" s="172"/>
      <c r="DUB54" s="172"/>
      <c r="DUC54" s="172"/>
      <c r="DUD54" s="173"/>
      <c r="DUE54" s="173"/>
      <c r="DUF54" s="172"/>
      <c r="DUG54" s="174"/>
      <c r="DUH54" s="175"/>
      <c r="DUI54" s="199"/>
      <c r="DUJ54" s="199"/>
      <c r="DUK54" s="199"/>
      <c r="DUL54" s="199"/>
      <c r="DUM54" s="199"/>
      <c r="DUN54" s="199"/>
      <c r="DUO54" s="111"/>
      <c r="DUP54" s="111"/>
      <c r="DUQ54" s="109"/>
      <c r="DUR54" s="111"/>
      <c r="DUT54" s="177"/>
      <c r="DUU54" s="177"/>
      <c r="DUV54" s="171"/>
      <c r="DUW54" s="200"/>
      <c r="DUX54" s="200"/>
      <c r="DUY54" s="200"/>
      <c r="DUZ54" s="172"/>
      <c r="DVA54" s="172"/>
      <c r="DVB54" s="172"/>
      <c r="DVC54" s="173"/>
      <c r="DVD54" s="173"/>
      <c r="DVE54" s="172"/>
      <c r="DVF54" s="174"/>
      <c r="DVG54" s="175"/>
      <c r="DVH54" s="199"/>
      <c r="DVI54" s="199"/>
      <c r="DVJ54" s="199"/>
      <c r="DVK54" s="199"/>
      <c r="DVL54" s="199"/>
      <c r="DVM54" s="199"/>
      <c r="DVN54" s="111"/>
      <c r="DVO54" s="111"/>
      <c r="DVP54" s="109"/>
      <c r="DVQ54" s="111"/>
      <c r="DVS54" s="177"/>
      <c r="DVT54" s="177"/>
      <c r="DVU54" s="171"/>
      <c r="DVV54" s="200"/>
      <c r="DVW54" s="200"/>
      <c r="DVX54" s="200"/>
      <c r="DVY54" s="172"/>
      <c r="DVZ54" s="172"/>
      <c r="DWA54" s="172"/>
      <c r="DWB54" s="173"/>
      <c r="DWC54" s="173"/>
      <c r="DWD54" s="172"/>
      <c r="DWE54" s="174"/>
      <c r="DWF54" s="175"/>
      <c r="DWG54" s="199"/>
      <c r="DWH54" s="199"/>
      <c r="DWI54" s="199"/>
      <c r="DWJ54" s="199"/>
      <c r="DWK54" s="199"/>
      <c r="DWL54" s="199"/>
      <c r="DWM54" s="111"/>
      <c r="DWN54" s="111"/>
      <c r="DWO54" s="109"/>
      <c r="DWP54" s="111"/>
      <c r="DWR54" s="177"/>
      <c r="DWS54" s="177"/>
      <c r="DWT54" s="171"/>
      <c r="DWU54" s="200"/>
      <c r="DWV54" s="200"/>
      <c r="DWW54" s="200"/>
      <c r="DWX54" s="172"/>
      <c r="DWY54" s="172"/>
      <c r="DWZ54" s="172"/>
      <c r="DXA54" s="173"/>
      <c r="DXB54" s="173"/>
      <c r="DXC54" s="172"/>
      <c r="DXD54" s="174"/>
      <c r="DXE54" s="175"/>
      <c r="DXF54" s="199"/>
      <c r="DXG54" s="199"/>
      <c r="DXH54" s="199"/>
      <c r="DXI54" s="199"/>
      <c r="DXJ54" s="199"/>
      <c r="DXK54" s="199"/>
      <c r="DXL54" s="111"/>
      <c r="DXM54" s="111"/>
      <c r="DXN54" s="109"/>
      <c r="DXO54" s="111"/>
      <c r="DXQ54" s="177"/>
      <c r="DXR54" s="177"/>
      <c r="DXS54" s="171"/>
      <c r="DXT54" s="200"/>
      <c r="DXU54" s="200"/>
      <c r="DXV54" s="200"/>
      <c r="DXW54" s="172"/>
      <c r="DXX54" s="172"/>
      <c r="DXY54" s="172"/>
      <c r="DXZ54" s="173"/>
      <c r="DYA54" s="173"/>
      <c r="DYB54" s="172"/>
      <c r="DYC54" s="174"/>
      <c r="DYD54" s="175"/>
      <c r="DYE54" s="199"/>
      <c r="DYF54" s="199"/>
      <c r="DYG54" s="199"/>
      <c r="DYH54" s="199"/>
      <c r="DYI54" s="199"/>
      <c r="DYJ54" s="199"/>
      <c r="DYK54" s="111"/>
      <c r="DYL54" s="111"/>
      <c r="DYM54" s="109"/>
      <c r="DYN54" s="111"/>
      <c r="DYP54" s="177"/>
      <c r="DYQ54" s="177"/>
      <c r="DYR54" s="171"/>
      <c r="DYS54" s="200"/>
      <c r="DYT54" s="200"/>
      <c r="DYU54" s="200"/>
      <c r="DYV54" s="172"/>
      <c r="DYW54" s="172"/>
      <c r="DYX54" s="172"/>
      <c r="DYY54" s="173"/>
      <c r="DYZ54" s="173"/>
      <c r="DZA54" s="172"/>
      <c r="DZB54" s="174"/>
      <c r="DZC54" s="175"/>
      <c r="DZD54" s="199"/>
      <c r="DZE54" s="199"/>
      <c r="DZF54" s="199"/>
      <c r="DZG54" s="199"/>
      <c r="DZH54" s="199"/>
      <c r="DZI54" s="199"/>
      <c r="DZJ54" s="111"/>
      <c r="DZK54" s="111"/>
      <c r="DZL54" s="109"/>
      <c r="DZM54" s="111"/>
      <c r="DZO54" s="177"/>
      <c r="DZP54" s="177"/>
      <c r="DZQ54" s="171"/>
      <c r="DZR54" s="200"/>
      <c r="DZS54" s="200"/>
      <c r="DZT54" s="200"/>
      <c r="DZU54" s="172"/>
      <c r="DZV54" s="172"/>
      <c r="DZW54" s="172"/>
      <c r="DZX54" s="173"/>
      <c r="DZY54" s="173"/>
      <c r="DZZ54" s="172"/>
      <c r="EAA54" s="174"/>
      <c r="EAB54" s="175"/>
      <c r="EAC54" s="199"/>
      <c r="EAD54" s="199"/>
      <c r="EAE54" s="199"/>
      <c r="EAF54" s="199"/>
      <c r="EAG54" s="199"/>
      <c r="EAH54" s="199"/>
      <c r="EAI54" s="111"/>
      <c r="EAJ54" s="111"/>
      <c r="EAK54" s="109"/>
      <c r="EAL54" s="111"/>
      <c r="EAN54" s="177"/>
      <c r="EAO54" s="177"/>
      <c r="EAP54" s="171"/>
      <c r="EAQ54" s="200"/>
      <c r="EAR54" s="200"/>
      <c r="EAS54" s="200"/>
      <c r="EAT54" s="172"/>
      <c r="EAU54" s="172"/>
      <c r="EAV54" s="172"/>
      <c r="EAW54" s="173"/>
      <c r="EAX54" s="173"/>
      <c r="EAY54" s="172"/>
      <c r="EAZ54" s="174"/>
      <c r="EBA54" s="175"/>
      <c r="EBB54" s="199"/>
      <c r="EBC54" s="199"/>
      <c r="EBD54" s="199"/>
      <c r="EBE54" s="199"/>
      <c r="EBF54" s="199"/>
      <c r="EBG54" s="199"/>
      <c r="EBH54" s="111"/>
      <c r="EBI54" s="111"/>
      <c r="EBJ54" s="109"/>
      <c r="EBK54" s="111"/>
      <c r="EBM54" s="177"/>
      <c r="EBN54" s="177"/>
      <c r="EBO54" s="171"/>
      <c r="EBP54" s="200"/>
      <c r="EBQ54" s="200"/>
      <c r="EBR54" s="200"/>
      <c r="EBS54" s="172"/>
      <c r="EBT54" s="172"/>
      <c r="EBU54" s="172"/>
      <c r="EBV54" s="173"/>
      <c r="EBW54" s="173"/>
      <c r="EBX54" s="172"/>
      <c r="EBY54" s="174"/>
      <c r="EBZ54" s="175"/>
      <c r="ECA54" s="199"/>
      <c r="ECB54" s="199"/>
      <c r="ECC54" s="199"/>
      <c r="ECD54" s="199"/>
      <c r="ECE54" s="199"/>
      <c r="ECF54" s="199"/>
      <c r="ECG54" s="111"/>
      <c r="ECH54" s="111"/>
      <c r="ECI54" s="109"/>
      <c r="ECJ54" s="111"/>
      <c r="ECL54" s="177"/>
      <c r="ECM54" s="177"/>
      <c r="ECN54" s="171"/>
      <c r="ECO54" s="200"/>
      <c r="ECP54" s="200"/>
      <c r="ECQ54" s="200"/>
      <c r="ECR54" s="172"/>
      <c r="ECS54" s="172"/>
      <c r="ECT54" s="172"/>
      <c r="ECU54" s="173"/>
      <c r="ECV54" s="173"/>
      <c r="ECW54" s="172"/>
      <c r="ECX54" s="174"/>
      <c r="ECY54" s="175"/>
      <c r="ECZ54" s="199"/>
      <c r="EDA54" s="199"/>
      <c r="EDB54" s="199"/>
      <c r="EDC54" s="199"/>
      <c r="EDD54" s="199"/>
      <c r="EDE54" s="199"/>
      <c r="EDF54" s="111"/>
      <c r="EDG54" s="111"/>
      <c r="EDH54" s="109"/>
      <c r="EDI54" s="111"/>
      <c r="EDK54" s="177"/>
      <c r="EDL54" s="177"/>
      <c r="EDM54" s="171"/>
      <c r="EDN54" s="200"/>
      <c r="EDO54" s="200"/>
      <c r="EDP54" s="200"/>
      <c r="EDQ54" s="172"/>
      <c r="EDR54" s="172"/>
      <c r="EDS54" s="172"/>
      <c r="EDT54" s="173"/>
      <c r="EDU54" s="173"/>
      <c r="EDV54" s="172"/>
      <c r="EDW54" s="174"/>
      <c r="EDX54" s="175"/>
      <c r="EDY54" s="199"/>
      <c r="EDZ54" s="199"/>
      <c r="EEA54" s="199"/>
      <c r="EEB54" s="199"/>
      <c r="EEC54" s="199"/>
      <c r="EED54" s="199"/>
      <c r="EEE54" s="111"/>
      <c r="EEF54" s="111"/>
      <c r="EEG54" s="109"/>
      <c r="EEH54" s="111"/>
      <c r="EEJ54" s="177"/>
      <c r="EEK54" s="177"/>
      <c r="EEL54" s="171"/>
      <c r="EEM54" s="200"/>
      <c r="EEN54" s="200"/>
      <c r="EEO54" s="200"/>
      <c r="EEP54" s="172"/>
      <c r="EEQ54" s="172"/>
      <c r="EER54" s="172"/>
      <c r="EES54" s="173"/>
      <c r="EET54" s="173"/>
      <c r="EEU54" s="172"/>
      <c r="EEV54" s="174"/>
      <c r="EEW54" s="175"/>
      <c r="EEX54" s="199"/>
      <c r="EEY54" s="199"/>
      <c r="EEZ54" s="199"/>
      <c r="EFA54" s="199"/>
      <c r="EFB54" s="199"/>
      <c r="EFC54" s="199"/>
      <c r="EFD54" s="111"/>
      <c r="EFE54" s="111"/>
      <c r="EFF54" s="109"/>
      <c r="EFG54" s="111"/>
      <c r="EFI54" s="177"/>
      <c r="EFJ54" s="177"/>
      <c r="EFK54" s="171"/>
      <c r="EFL54" s="200"/>
      <c r="EFM54" s="200"/>
      <c r="EFN54" s="200"/>
      <c r="EFO54" s="172"/>
      <c r="EFP54" s="172"/>
      <c r="EFQ54" s="172"/>
      <c r="EFR54" s="173"/>
      <c r="EFS54" s="173"/>
      <c r="EFT54" s="172"/>
      <c r="EFU54" s="174"/>
      <c r="EFV54" s="175"/>
      <c r="EFW54" s="199"/>
      <c r="EFX54" s="199"/>
      <c r="EFY54" s="199"/>
      <c r="EFZ54" s="199"/>
      <c r="EGA54" s="199"/>
      <c r="EGB54" s="199"/>
      <c r="EGC54" s="111"/>
      <c r="EGD54" s="111"/>
      <c r="EGE54" s="109"/>
      <c r="EGF54" s="111"/>
      <c r="EGH54" s="177"/>
      <c r="EGI54" s="177"/>
      <c r="EGJ54" s="171"/>
      <c r="EGK54" s="200"/>
      <c r="EGL54" s="200"/>
      <c r="EGM54" s="200"/>
      <c r="EGN54" s="172"/>
      <c r="EGO54" s="172"/>
      <c r="EGP54" s="172"/>
      <c r="EGQ54" s="173"/>
      <c r="EGR54" s="173"/>
      <c r="EGS54" s="172"/>
      <c r="EGT54" s="174"/>
      <c r="EGU54" s="175"/>
      <c r="EGV54" s="199"/>
      <c r="EGW54" s="199"/>
      <c r="EGX54" s="199"/>
      <c r="EGY54" s="199"/>
      <c r="EGZ54" s="199"/>
      <c r="EHA54" s="199"/>
      <c r="EHB54" s="111"/>
      <c r="EHC54" s="111"/>
      <c r="EHD54" s="109"/>
      <c r="EHE54" s="111"/>
      <c r="EHG54" s="177"/>
      <c r="EHH54" s="177"/>
      <c r="EHI54" s="171"/>
      <c r="EHJ54" s="200"/>
      <c r="EHK54" s="200"/>
      <c r="EHL54" s="200"/>
      <c r="EHM54" s="172"/>
      <c r="EHN54" s="172"/>
      <c r="EHO54" s="172"/>
      <c r="EHP54" s="173"/>
      <c r="EHQ54" s="173"/>
      <c r="EHR54" s="172"/>
      <c r="EHS54" s="174"/>
      <c r="EHT54" s="175"/>
      <c r="EHU54" s="199"/>
      <c r="EHV54" s="199"/>
      <c r="EHW54" s="199"/>
      <c r="EHX54" s="199"/>
      <c r="EHY54" s="199"/>
      <c r="EHZ54" s="199"/>
      <c r="EIA54" s="111"/>
      <c r="EIB54" s="111"/>
      <c r="EIC54" s="109"/>
      <c r="EID54" s="111"/>
      <c r="EIF54" s="177"/>
      <c r="EIG54" s="177"/>
      <c r="EIH54" s="171"/>
      <c r="EII54" s="200"/>
      <c r="EIJ54" s="200"/>
      <c r="EIK54" s="200"/>
      <c r="EIL54" s="172"/>
      <c r="EIM54" s="172"/>
      <c r="EIN54" s="172"/>
      <c r="EIO54" s="173"/>
      <c r="EIP54" s="173"/>
      <c r="EIQ54" s="172"/>
      <c r="EIR54" s="174"/>
      <c r="EIS54" s="175"/>
      <c r="EIT54" s="199"/>
      <c r="EIU54" s="199"/>
      <c r="EIV54" s="199"/>
      <c r="EIW54" s="199"/>
      <c r="EIX54" s="199"/>
      <c r="EIY54" s="199"/>
      <c r="EIZ54" s="111"/>
      <c r="EJA54" s="111"/>
      <c r="EJB54" s="109"/>
      <c r="EJC54" s="111"/>
      <c r="EJE54" s="177"/>
      <c r="EJF54" s="177"/>
      <c r="EJG54" s="171"/>
      <c r="EJH54" s="200"/>
      <c r="EJI54" s="200"/>
      <c r="EJJ54" s="200"/>
      <c r="EJK54" s="172"/>
      <c r="EJL54" s="172"/>
      <c r="EJM54" s="172"/>
      <c r="EJN54" s="173"/>
      <c r="EJO54" s="173"/>
      <c r="EJP54" s="172"/>
      <c r="EJQ54" s="174"/>
      <c r="EJR54" s="175"/>
      <c r="EJS54" s="199"/>
      <c r="EJT54" s="199"/>
      <c r="EJU54" s="199"/>
      <c r="EJV54" s="199"/>
      <c r="EJW54" s="199"/>
      <c r="EJX54" s="199"/>
      <c r="EJY54" s="111"/>
      <c r="EJZ54" s="111"/>
      <c r="EKA54" s="109"/>
      <c r="EKB54" s="111"/>
      <c r="EKD54" s="177"/>
      <c r="EKE54" s="177"/>
      <c r="EKF54" s="171"/>
      <c r="EKG54" s="200"/>
      <c r="EKH54" s="200"/>
      <c r="EKI54" s="200"/>
      <c r="EKJ54" s="172"/>
      <c r="EKK54" s="172"/>
      <c r="EKL54" s="172"/>
      <c r="EKM54" s="173"/>
      <c r="EKN54" s="173"/>
      <c r="EKO54" s="172"/>
      <c r="EKP54" s="174"/>
      <c r="EKQ54" s="175"/>
      <c r="EKR54" s="199"/>
      <c r="EKS54" s="199"/>
      <c r="EKT54" s="199"/>
      <c r="EKU54" s="199"/>
      <c r="EKV54" s="199"/>
      <c r="EKW54" s="199"/>
      <c r="EKX54" s="111"/>
      <c r="EKY54" s="111"/>
      <c r="EKZ54" s="109"/>
      <c r="ELA54" s="111"/>
      <c r="ELC54" s="177"/>
      <c r="ELD54" s="177"/>
      <c r="ELE54" s="171"/>
      <c r="ELF54" s="200"/>
      <c r="ELG54" s="200"/>
      <c r="ELH54" s="200"/>
      <c r="ELI54" s="172"/>
      <c r="ELJ54" s="172"/>
      <c r="ELK54" s="172"/>
      <c r="ELL54" s="173"/>
      <c r="ELM54" s="173"/>
      <c r="ELN54" s="172"/>
      <c r="ELO54" s="174"/>
      <c r="ELP54" s="175"/>
      <c r="ELQ54" s="199"/>
      <c r="ELR54" s="199"/>
      <c r="ELS54" s="199"/>
      <c r="ELT54" s="199"/>
      <c r="ELU54" s="199"/>
      <c r="ELV54" s="199"/>
      <c r="ELW54" s="111"/>
      <c r="ELX54" s="111"/>
      <c r="ELY54" s="109"/>
      <c r="ELZ54" s="111"/>
      <c r="EMB54" s="177"/>
      <c r="EMC54" s="177"/>
      <c r="EMD54" s="171"/>
      <c r="EME54" s="200"/>
      <c r="EMF54" s="200"/>
      <c r="EMG54" s="200"/>
      <c r="EMH54" s="172"/>
      <c r="EMI54" s="172"/>
      <c r="EMJ54" s="172"/>
      <c r="EMK54" s="173"/>
      <c r="EML54" s="173"/>
      <c r="EMM54" s="172"/>
      <c r="EMN54" s="174"/>
      <c r="EMO54" s="175"/>
      <c r="EMP54" s="199"/>
      <c r="EMQ54" s="199"/>
      <c r="EMR54" s="199"/>
      <c r="EMS54" s="199"/>
      <c r="EMT54" s="199"/>
      <c r="EMU54" s="199"/>
      <c r="EMV54" s="111"/>
      <c r="EMW54" s="111"/>
      <c r="EMX54" s="109"/>
      <c r="EMY54" s="111"/>
      <c r="ENA54" s="177"/>
      <c r="ENB54" s="177"/>
      <c r="ENC54" s="171"/>
      <c r="END54" s="200"/>
      <c r="ENE54" s="200"/>
      <c r="ENF54" s="200"/>
      <c r="ENG54" s="172"/>
      <c r="ENH54" s="172"/>
      <c r="ENI54" s="172"/>
      <c r="ENJ54" s="173"/>
      <c r="ENK54" s="173"/>
      <c r="ENL54" s="172"/>
      <c r="ENM54" s="174"/>
      <c r="ENN54" s="175"/>
      <c r="ENO54" s="199"/>
      <c r="ENP54" s="199"/>
      <c r="ENQ54" s="199"/>
      <c r="ENR54" s="199"/>
      <c r="ENS54" s="199"/>
      <c r="ENT54" s="199"/>
      <c r="ENU54" s="111"/>
      <c r="ENV54" s="111"/>
      <c r="ENW54" s="109"/>
      <c r="ENX54" s="111"/>
      <c r="ENZ54" s="177"/>
      <c r="EOA54" s="177"/>
      <c r="EOB54" s="171"/>
      <c r="EOC54" s="200"/>
      <c r="EOD54" s="200"/>
      <c r="EOE54" s="200"/>
      <c r="EOF54" s="172"/>
      <c r="EOG54" s="172"/>
      <c r="EOH54" s="172"/>
      <c r="EOI54" s="173"/>
      <c r="EOJ54" s="173"/>
      <c r="EOK54" s="172"/>
      <c r="EOL54" s="174"/>
      <c r="EOM54" s="175"/>
      <c r="EON54" s="199"/>
      <c r="EOO54" s="199"/>
      <c r="EOP54" s="199"/>
      <c r="EOQ54" s="199"/>
      <c r="EOR54" s="199"/>
      <c r="EOS54" s="199"/>
      <c r="EOT54" s="111"/>
      <c r="EOU54" s="111"/>
      <c r="EOV54" s="109"/>
      <c r="EOW54" s="111"/>
      <c r="EOY54" s="177"/>
      <c r="EOZ54" s="177"/>
      <c r="EPA54" s="171"/>
      <c r="EPB54" s="200"/>
      <c r="EPC54" s="200"/>
      <c r="EPD54" s="200"/>
      <c r="EPE54" s="172"/>
      <c r="EPF54" s="172"/>
      <c r="EPG54" s="172"/>
      <c r="EPH54" s="173"/>
      <c r="EPI54" s="173"/>
      <c r="EPJ54" s="172"/>
      <c r="EPK54" s="174"/>
      <c r="EPL54" s="175"/>
      <c r="EPM54" s="199"/>
      <c r="EPN54" s="199"/>
      <c r="EPO54" s="199"/>
      <c r="EPP54" s="199"/>
      <c r="EPQ54" s="199"/>
      <c r="EPR54" s="199"/>
      <c r="EPS54" s="111"/>
      <c r="EPT54" s="111"/>
      <c r="EPU54" s="109"/>
      <c r="EPV54" s="111"/>
      <c r="EPX54" s="177"/>
      <c r="EPY54" s="177"/>
      <c r="EPZ54" s="171"/>
      <c r="EQA54" s="200"/>
      <c r="EQB54" s="200"/>
      <c r="EQC54" s="200"/>
      <c r="EQD54" s="172"/>
      <c r="EQE54" s="172"/>
      <c r="EQF54" s="172"/>
      <c r="EQG54" s="173"/>
      <c r="EQH54" s="173"/>
      <c r="EQI54" s="172"/>
      <c r="EQJ54" s="174"/>
      <c r="EQK54" s="175"/>
      <c r="EQL54" s="199"/>
      <c r="EQM54" s="199"/>
      <c r="EQN54" s="199"/>
      <c r="EQO54" s="199"/>
      <c r="EQP54" s="199"/>
      <c r="EQQ54" s="199"/>
      <c r="EQR54" s="111"/>
      <c r="EQS54" s="111"/>
      <c r="EQT54" s="109"/>
      <c r="EQU54" s="111"/>
      <c r="EQW54" s="177"/>
      <c r="EQX54" s="177"/>
      <c r="EQY54" s="171"/>
      <c r="EQZ54" s="200"/>
      <c r="ERA54" s="200"/>
      <c r="ERB54" s="200"/>
      <c r="ERC54" s="172"/>
      <c r="ERD54" s="172"/>
      <c r="ERE54" s="172"/>
      <c r="ERF54" s="173"/>
      <c r="ERG54" s="173"/>
      <c r="ERH54" s="172"/>
      <c r="ERI54" s="174"/>
      <c r="ERJ54" s="175"/>
      <c r="ERK54" s="199"/>
      <c r="ERL54" s="199"/>
      <c r="ERM54" s="199"/>
      <c r="ERN54" s="199"/>
      <c r="ERO54" s="199"/>
      <c r="ERP54" s="199"/>
      <c r="ERQ54" s="111"/>
      <c r="ERR54" s="111"/>
      <c r="ERS54" s="109"/>
      <c r="ERT54" s="111"/>
      <c r="ERV54" s="177"/>
      <c r="ERW54" s="177"/>
      <c r="ERX54" s="171"/>
      <c r="ERY54" s="200"/>
      <c r="ERZ54" s="200"/>
      <c r="ESA54" s="200"/>
      <c r="ESB54" s="172"/>
      <c r="ESC54" s="172"/>
      <c r="ESD54" s="172"/>
      <c r="ESE54" s="173"/>
      <c r="ESF54" s="173"/>
      <c r="ESG54" s="172"/>
      <c r="ESH54" s="174"/>
      <c r="ESI54" s="175"/>
      <c r="ESJ54" s="199"/>
      <c r="ESK54" s="199"/>
      <c r="ESL54" s="199"/>
      <c r="ESM54" s="199"/>
      <c r="ESN54" s="199"/>
      <c r="ESO54" s="199"/>
      <c r="ESP54" s="111"/>
      <c r="ESQ54" s="111"/>
      <c r="ESR54" s="109"/>
      <c r="ESS54" s="111"/>
      <c r="ESU54" s="177"/>
      <c r="ESV54" s="177"/>
      <c r="ESW54" s="171"/>
      <c r="ESX54" s="200"/>
      <c r="ESY54" s="200"/>
      <c r="ESZ54" s="200"/>
      <c r="ETA54" s="172"/>
      <c r="ETB54" s="172"/>
      <c r="ETC54" s="172"/>
      <c r="ETD54" s="173"/>
      <c r="ETE54" s="173"/>
      <c r="ETF54" s="172"/>
      <c r="ETG54" s="174"/>
      <c r="ETH54" s="175"/>
      <c r="ETI54" s="199"/>
      <c r="ETJ54" s="199"/>
      <c r="ETK54" s="199"/>
      <c r="ETL54" s="199"/>
      <c r="ETM54" s="199"/>
      <c r="ETN54" s="199"/>
      <c r="ETO54" s="111"/>
      <c r="ETP54" s="111"/>
      <c r="ETQ54" s="109"/>
      <c r="ETR54" s="111"/>
      <c r="ETT54" s="177"/>
      <c r="ETU54" s="177"/>
      <c r="ETV54" s="171"/>
      <c r="ETW54" s="200"/>
      <c r="ETX54" s="200"/>
      <c r="ETY54" s="200"/>
      <c r="ETZ54" s="172"/>
      <c r="EUA54" s="172"/>
      <c r="EUB54" s="172"/>
      <c r="EUC54" s="173"/>
      <c r="EUD54" s="173"/>
      <c r="EUE54" s="172"/>
      <c r="EUF54" s="174"/>
      <c r="EUG54" s="175"/>
      <c r="EUH54" s="199"/>
      <c r="EUI54" s="199"/>
      <c r="EUJ54" s="199"/>
      <c r="EUK54" s="199"/>
      <c r="EUL54" s="199"/>
      <c r="EUM54" s="199"/>
      <c r="EUN54" s="111"/>
      <c r="EUO54" s="111"/>
      <c r="EUP54" s="109"/>
      <c r="EUQ54" s="111"/>
      <c r="EUS54" s="177"/>
      <c r="EUT54" s="177"/>
      <c r="EUU54" s="171"/>
      <c r="EUV54" s="200"/>
      <c r="EUW54" s="200"/>
      <c r="EUX54" s="200"/>
      <c r="EUY54" s="172"/>
      <c r="EUZ54" s="172"/>
      <c r="EVA54" s="172"/>
      <c r="EVB54" s="173"/>
      <c r="EVC54" s="173"/>
      <c r="EVD54" s="172"/>
      <c r="EVE54" s="174"/>
      <c r="EVF54" s="175"/>
      <c r="EVG54" s="199"/>
      <c r="EVH54" s="199"/>
      <c r="EVI54" s="199"/>
      <c r="EVJ54" s="199"/>
      <c r="EVK54" s="199"/>
      <c r="EVL54" s="199"/>
      <c r="EVM54" s="111"/>
      <c r="EVN54" s="111"/>
      <c r="EVO54" s="109"/>
      <c r="EVP54" s="111"/>
      <c r="EVR54" s="177"/>
      <c r="EVS54" s="177"/>
      <c r="EVT54" s="171"/>
      <c r="EVU54" s="200"/>
      <c r="EVV54" s="200"/>
      <c r="EVW54" s="200"/>
      <c r="EVX54" s="172"/>
      <c r="EVY54" s="172"/>
      <c r="EVZ54" s="172"/>
      <c r="EWA54" s="173"/>
      <c r="EWB54" s="173"/>
      <c r="EWC54" s="172"/>
      <c r="EWD54" s="174"/>
      <c r="EWE54" s="175"/>
      <c r="EWF54" s="199"/>
      <c r="EWG54" s="199"/>
      <c r="EWH54" s="199"/>
      <c r="EWI54" s="199"/>
      <c r="EWJ54" s="199"/>
      <c r="EWK54" s="199"/>
      <c r="EWL54" s="111"/>
      <c r="EWM54" s="111"/>
      <c r="EWN54" s="109"/>
      <c r="EWO54" s="111"/>
      <c r="EWQ54" s="177"/>
      <c r="EWR54" s="177"/>
      <c r="EWS54" s="171"/>
      <c r="EWT54" s="200"/>
      <c r="EWU54" s="200"/>
      <c r="EWV54" s="200"/>
      <c r="EWW54" s="172"/>
      <c r="EWX54" s="172"/>
      <c r="EWY54" s="172"/>
      <c r="EWZ54" s="173"/>
      <c r="EXA54" s="173"/>
      <c r="EXB54" s="172"/>
      <c r="EXC54" s="174"/>
      <c r="EXD54" s="175"/>
      <c r="EXE54" s="199"/>
      <c r="EXF54" s="199"/>
      <c r="EXG54" s="199"/>
      <c r="EXH54" s="199"/>
      <c r="EXI54" s="199"/>
      <c r="EXJ54" s="199"/>
      <c r="EXK54" s="111"/>
      <c r="EXL54" s="111"/>
      <c r="EXM54" s="109"/>
      <c r="EXN54" s="111"/>
      <c r="EXP54" s="177"/>
      <c r="EXQ54" s="177"/>
      <c r="EXR54" s="171"/>
      <c r="EXS54" s="200"/>
      <c r="EXT54" s="200"/>
      <c r="EXU54" s="200"/>
      <c r="EXV54" s="172"/>
      <c r="EXW54" s="172"/>
      <c r="EXX54" s="172"/>
      <c r="EXY54" s="173"/>
      <c r="EXZ54" s="173"/>
      <c r="EYA54" s="172"/>
      <c r="EYB54" s="174"/>
      <c r="EYC54" s="175"/>
      <c r="EYD54" s="199"/>
      <c r="EYE54" s="199"/>
      <c r="EYF54" s="199"/>
      <c r="EYG54" s="199"/>
      <c r="EYH54" s="199"/>
      <c r="EYI54" s="199"/>
      <c r="EYJ54" s="111"/>
      <c r="EYK54" s="111"/>
      <c r="EYL54" s="109"/>
      <c r="EYM54" s="111"/>
      <c r="EYO54" s="177"/>
      <c r="EYP54" s="177"/>
      <c r="EYQ54" s="171"/>
      <c r="EYR54" s="200"/>
      <c r="EYS54" s="200"/>
      <c r="EYT54" s="200"/>
      <c r="EYU54" s="172"/>
      <c r="EYV54" s="172"/>
      <c r="EYW54" s="172"/>
      <c r="EYX54" s="173"/>
      <c r="EYY54" s="173"/>
      <c r="EYZ54" s="172"/>
      <c r="EZA54" s="174"/>
      <c r="EZB54" s="175"/>
      <c r="EZC54" s="199"/>
      <c r="EZD54" s="199"/>
      <c r="EZE54" s="199"/>
      <c r="EZF54" s="199"/>
      <c r="EZG54" s="199"/>
      <c r="EZH54" s="199"/>
      <c r="EZI54" s="111"/>
      <c r="EZJ54" s="111"/>
      <c r="EZK54" s="109"/>
      <c r="EZL54" s="111"/>
      <c r="EZN54" s="177"/>
      <c r="EZO54" s="177"/>
      <c r="EZP54" s="171"/>
      <c r="EZQ54" s="200"/>
      <c r="EZR54" s="200"/>
      <c r="EZS54" s="200"/>
      <c r="EZT54" s="172"/>
      <c r="EZU54" s="172"/>
      <c r="EZV54" s="172"/>
      <c r="EZW54" s="173"/>
      <c r="EZX54" s="173"/>
      <c r="EZY54" s="172"/>
      <c r="EZZ54" s="174"/>
      <c r="FAA54" s="175"/>
      <c r="FAB54" s="199"/>
      <c r="FAC54" s="199"/>
      <c r="FAD54" s="199"/>
      <c r="FAE54" s="199"/>
      <c r="FAF54" s="199"/>
      <c r="FAG54" s="199"/>
      <c r="FAH54" s="111"/>
      <c r="FAI54" s="111"/>
      <c r="FAJ54" s="109"/>
      <c r="FAK54" s="111"/>
      <c r="FAM54" s="177"/>
      <c r="FAN54" s="177"/>
      <c r="FAO54" s="171"/>
      <c r="FAP54" s="200"/>
      <c r="FAQ54" s="200"/>
      <c r="FAR54" s="200"/>
      <c r="FAS54" s="172"/>
      <c r="FAT54" s="172"/>
      <c r="FAU54" s="172"/>
      <c r="FAV54" s="173"/>
      <c r="FAW54" s="173"/>
      <c r="FAX54" s="172"/>
      <c r="FAY54" s="174"/>
      <c r="FAZ54" s="175"/>
      <c r="FBA54" s="199"/>
      <c r="FBB54" s="199"/>
      <c r="FBC54" s="199"/>
      <c r="FBD54" s="199"/>
      <c r="FBE54" s="199"/>
      <c r="FBF54" s="199"/>
      <c r="FBG54" s="111"/>
      <c r="FBH54" s="111"/>
      <c r="FBI54" s="109"/>
      <c r="FBJ54" s="111"/>
      <c r="FBL54" s="177"/>
      <c r="FBM54" s="177"/>
      <c r="FBN54" s="171"/>
      <c r="FBO54" s="200"/>
      <c r="FBP54" s="200"/>
      <c r="FBQ54" s="200"/>
      <c r="FBR54" s="172"/>
      <c r="FBS54" s="172"/>
      <c r="FBT54" s="172"/>
      <c r="FBU54" s="173"/>
      <c r="FBV54" s="173"/>
      <c r="FBW54" s="172"/>
      <c r="FBX54" s="174"/>
      <c r="FBY54" s="175"/>
      <c r="FBZ54" s="199"/>
      <c r="FCA54" s="199"/>
      <c r="FCB54" s="199"/>
      <c r="FCC54" s="199"/>
      <c r="FCD54" s="199"/>
      <c r="FCE54" s="199"/>
      <c r="FCF54" s="111"/>
      <c r="FCG54" s="111"/>
      <c r="FCH54" s="109"/>
      <c r="FCI54" s="111"/>
      <c r="FCK54" s="177"/>
      <c r="FCL54" s="177"/>
      <c r="FCM54" s="171"/>
      <c r="FCN54" s="200"/>
      <c r="FCO54" s="200"/>
      <c r="FCP54" s="200"/>
      <c r="FCQ54" s="172"/>
      <c r="FCR54" s="172"/>
      <c r="FCS54" s="172"/>
      <c r="FCT54" s="173"/>
      <c r="FCU54" s="173"/>
      <c r="FCV54" s="172"/>
      <c r="FCW54" s="174"/>
      <c r="FCX54" s="175"/>
      <c r="FCY54" s="199"/>
      <c r="FCZ54" s="199"/>
      <c r="FDA54" s="199"/>
      <c r="FDB54" s="199"/>
      <c r="FDC54" s="199"/>
      <c r="FDD54" s="199"/>
      <c r="FDE54" s="111"/>
      <c r="FDF54" s="111"/>
      <c r="FDG54" s="109"/>
      <c r="FDH54" s="111"/>
      <c r="FDJ54" s="177"/>
      <c r="FDK54" s="177"/>
      <c r="FDL54" s="171"/>
      <c r="FDM54" s="200"/>
      <c r="FDN54" s="200"/>
      <c r="FDO54" s="200"/>
      <c r="FDP54" s="172"/>
      <c r="FDQ54" s="172"/>
      <c r="FDR54" s="172"/>
      <c r="FDS54" s="173"/>
      <c r="FDT54" s="173"/>
      <c r="FDU54" s="172"/>
      <c r="FDV54" s="174"/>
      <c r="FDW54" s="175"/>
      <c r="FDX54" s="199"/>
      <c r="FDY54" s="199"/>
      <c r="FDZ54" s="199"/>
      <c r="FEA54" s="199"/>
      <c r="FEB54" s="199"/>
      <c r="FEC54" s="199"/>
      <c r="FED54" s="111"/>
      <c r="FEE54" s="111"/>
      <c r="FEF54" s="109"/>
      <c r="FEG54" s="111"/>
      <c r="FEI54" s="177"/>
      <c r="FEJ54" s="177"/>
      <c r="FEK54" s="171"/>
      <c r="FEL54" s="200"/>
      <c r="FEM54" s="200"/>
      <c r="FEN54" s="200"/>
      <c r="FEO54" s="172"/>
      <c r="FEP54" s="172"/>
      <c r="FEQ54" s="172"/>
      <c r="FER54" s="173"/>
      <c r="FES54" s="173"/>
      <c r="FET54" s="172"/>
      <c r="FEU54" s="174"/>
      <c r="FEV54" s="175"/>
      <c r="FEW54" s="199"/>
      <c r="FEX54" s="199"/>
      <c r="FEY54" s="199"/>
      <c r="FEZ54" s="199"/>
      <c r="FFA54" s="199"/>
      <c r="FFB54" s="199"/>
      <c r="FFC54" s="111"/>
      <c r="FFD54" s="111"/>
      <c r="FFE54" s="109"/>
      <c r="FFF54" s="111"/>
      <c r="FFH54" s="177"/>
      <c r="FFI54" s="177"/>
      <c r="FFJ54" s="171"/>
      <c r="FFK54" s="200"/>
      <c r="FFL54" s="200"/>
      <c r="FFM54" s="200"/>
      <c r="FFN54" s="172"/>
      <c r="FFO54" s="172"/>
      <c r="FFP54" s="172"/>
      <c r="FFQ54" s="173"/>
      <c r="FFR54" s="173"/>
      <c r="FFS54" s="172"/>
      <c r="FFT54" s="174"/>
      <c r="FFU54" s="175"/>
      <c r="FFV54" s="199"/>
      <c r="FFW54" s="199"/>
      <c r="FFX54" s="199"/>
      <c r="FFY54" s="199"/>
      <c r="FFZ54" s="199"/>
      <c r="FGA54" s="199"/>
      <c r="FGB54" s="111"/>
      <c r="FGC54" s="111"/>
      <c r="FGD54" s="109"/>
      <c r="FGE54" s="111"/>
      <c r="FGG54" s="177"/>
      <c r="FGH54" s="177"/>
      <c r="FGI54" s="171"/>
      <c r="FGJ54" s="200"/>
      <c r="FGK54" s="200"/>
      <c r="FGL54" s="200"/>
      <c r="FGM54" s="172"/>
      <c r="FGN54" s="172"/>
      <c r="FGO54" s="172"/>
      <c r="FGP54" s="173"/>
      <c r="FGQ54" s="173"/>
      <c r="FGR54" s="172"/>
      <c r="FGS54" s="174"/>
      <c r="FGT54" s="175"/>
      <c r="FGU54" s="199"/>
      <c r="FGV54" s="199"/>
      <c r="FGW54" s="199"/>
      <c r="FGX54" s="199"/>
      <c r="FGY54" s="199"/>
      <c r="FGZ54" s="199"/>
      <c r="FHA54" s="111"/>
      <c r="FHB54" s="111"/>
      <c r="FHC54" s="109"/>
      <c r="FHD54" s="111"/>
      <c r="FHF54" s="177"/>
      <c r="FHG54" s="177"/>
      <c r="FHH54" s="171"/>
      <c r="FHI54" s="200"/>
      <c r="FHJ54" s="200"/>
      <c r="FHK54" s="200"/>
      <c r="FHL54" s="172"/>
      <c r="FHM54" s="172"/>
      <c r="FHN54" s="172"/>
      <c r="FHO54" s="173"/>
      <c r="FHP54" s="173"/>
      <c r="FHQ54" s="172"/>
      <c r="FHR54" s="174"/>
      <c r="FHS54" s="175"/>
      <c r="FHT54" s="199"/>
      <c r="FHU54" s="199"/>
      <c r="FHV54" s="199"/>
      <c r="FHW54" s="199"/>
      <c r="FHX54" s="199"/>
      <c r="FHY54" s="199"/>
      <c r="FHZ54" s="111"/>
      <c r="FIA54" s="111"/>
      <c r="FIB54" s="109"/>
      <c r="FIC54" s="111"/>
      <c r="FIE54" s="177"/>
      <c r="FIF54" s="177"/>
      <c r="FIG54" s="171"/>
      <c r="FIH54" s="200"/>
      <c r="FII54" s="200"/>
      <c r="FIJ54" s="200"/>
      <c r="FIK54" s="172"/>
      <c r="FIL54" s="172"/>
      <c r="FIM54" s="172"/>
      <c r="FIN54" s="173"/>
      <c r="FIO54" s="173"/>
      <c r="FIP54" s="172"/>
      <c r="FIQ54" s="174"/>
      <c r="FIR54" s="175"/>
      <c r="FIS54" s="199"/>
      <c r="FIT54" s="199"/>
      <c r="FIU54" s="199"/>
      <c r="FIV54" s="199"/>
      <c r="FIW54" s="199"/>
      <c r="FIX54" s="199"/>
      <c r="FIY54" s="111"/>
      <c r="FIZ54" s="111"/>
      <c r="FJA54" s="109"/>
      <c r="FJB54" s="111"/>
      <c r="FJD54" s="177"/>
      <c r="FJE54" s="177"/>
      <c r="FJF54" s="171"/>
      <c r="FJG54" s="200"/>
      <c r="FJH54" s="200"/>
      <c r="FJI54" s="200"/>
      <c r="FJJ54" s="172"/>
      <c r="FJK54" s="172"/>
      <c r="FJL54" s="172"/>
      <c r="FJM54" s="173"/>
      <c r="FJN54" s="173"/>
      <c r="FJO54" s="172"/>
      <c r="FJP54" s="174"/>
      <c r="FJQ54" s="175"/>
      <c r="FJR54" s="199"/>
      <c r="FJS54" s="199"/>
      <c r="FJT54" s="199"/>
      <c r="FJU54" s="199"/>
      <c r="FJV54" s="199"/>
      <c r="FJW54" s="199"/>
      <c r="FJX54" s="111"/>
      <c r="FJY54" s="111"/>
      <c r="FJZ54" s="109"/>
      <c r="FKA54" s="111"/>
      <c r="FKC54" s="177"/>
      <c r="FKD54" s="177"/>
      <c r="FKE54" s="171"/>
      <c r="FKF54" s="200"/>
      <c r="FKG54" s="200"/>
      <c r="FKH54" s="200"/>
      <c r="FKI54" s="172"/>
      <c r="FKJ54" s="172"/>
      <c r="FKK54" s="172"/>
      <c r="FKL54" s="173"/>
      <c r="FKM54" s="173"/>
      <c r="FKN54" s="172"/>
      <c r="FKO54" s="174"/>
      <c r="FKP54" s="175"/>
      <c r="FKQ54" s="199"/>
      <c r="FKR54" s="199"/>
      <c r="FKS54" s="199"/>
      <c r="FKT54" s="199"/>
      <c r="FKU54" s="199"/>
      <c r="FKV54" s="199"/>
      <c r="FKW54" s="111"/>
      <c r="FKX54" s="111"/>
      <c r="FKY54" s="109"/>
      <c r="FKZ54" s="111"/>
      <c r="FLB54" s="177"/>
      <c r="FLC54" s="177"/>
      <c r="FLD54" s="171"/>
      <c r="FLE54" s="200"/>
      <c r="FLF54" s="200"/>
      <c r="FLG54" s="200"/>
      <c r="FLH54" s="172"/>
      <c r="FLI54" s="172"/>
      <c r="FLJ54" s="172"/>
      <c r="FLK54" s="173"/>
      <c r="FLL54" s="173"/>
      <c r="FLM54" s="172"/>
      <c r="FLN54" s="174"/>
      <c r="FLO54" s="175"/>
      <c r="FLP54" s="199"/>
      <c r="FLQ54" s="199"/>
      <c r="FLR54" s="199"/>
      <c r="FLS54" s="199"/>
      <c r="FLT54" s="199"/>
      <c r="FLU54" s="199"/>
      <c r="FLV54" s="111"/>
      <c r="FLW54" s="111"/>
      <c r="FLX54" s="109"/>
      <c r="FLY54" s="111"/>
      <c r="FMA54" s="177"/>
      <c r="FMB54" s="177"/>
      <c r="FMC54" s="171"/>
      <c r="FMD54" s="200"/>
      <c r="FME54" s="200"/>
      <c r="FMF54" s="200"/>
      <c r="FMG54" s="172"/>
      <c r="FMH54" s="172"/>
      <c r="FMI54" s="172"/>
      <c r="FMJ54" s="173"/>
      <c r="FMK54" s="173"/>
      <c r="FML54" s="172"/>
      <c r="FMM54" s="174"/>
      <c r="FMN54" s="175"/>
      <c r="FMO54" s="199"/>
      <c r="FMP54" s="199"/>
      <c r="FMQ54" s="199"/>
      <c r="FMR54" s="199"/>
      <c r="FMS54" s="199"/>
      <c r="FMT54" s="199"/>
      <c r="FMU54" s="111"/>
      <c r="FMV54" s="111"/>
      <c r="FMW54" s="109"/>
      <c r="FMX54" s="111"/>
      <c r="FMZ54" s="177"/>
      <c r="FNA54" s="177"/>
      <c r="FNB54" s="171"/>
      <c r="FNC54" s="200"/>
      <c r="FND54" s="200"/>
      <c r="FNE54" s="200"/>
      <c r="FNF54" s="172"/>
      <c r="FNG54" s="172"/>
      <c r="FNH54" s="172"/>
      <c r="FNI54" s="173"/>
      <c r="FNJ54" s="173"/>
      <c r="FNK54" s="172"/>
      <c r="FNL54" s="174"/>
      <c r="FNM54" s="175"/>
      <c r="FNN54" s="199"/>
      <c r="FNO54" s="199"/>
      <c r="FNP54" s="199"/>
      <c r="FNQ54" s="199"/>
      <c r="FNR54" s="199"/>
      <c r="FNS54" s="199"/>
      <c r="FNT54" s="111"/>
      <c r="FNU54" s="111"/>
      <c r="FNV54" s="109"/>
      <c r="FNW54" s="111"/>
      <c r="FNY54" s="177"/>
      <c r="FNZ54" s="177"/>
      <c r="FOA54" s="171"/>
      <c r="FOB54" s="200"/>
      <c r="FOC54" s="200"/>
      <c r="FOD54" s="200"/>
      <c r="FOE54" s="172"/>
      <c r="FOF54" s="172"/>
      <c r="FOG54" s="172"/>
      <c r="FOH54" s="173"/>
      <c r="FOI54" s="173"/>
      <c r="FOJ54" s="172"/>
      <c r="FOK54" s="174"/>
      <c r="FOL54" s="175"/>
      <c r="FOM54" s="199"/>
      <c r="FON54" s="199"/>
      <c r="FOO54" s="199"/>
      <c r="FOP54" s="199"/>
      <c r="FOQ54" s="199"/>
      <c r="FOR54" s="199"/>
      <c r="FOS54" s="111"/>
      <c r="FOT54" s="111"/>
      <c r="FOU54" s="109"/>
      <c r="FOV54" s="111"/>
      <c r="FOX54" s="177"/>
      <c r="FOY54" s="177"/>
      <c r="FOZ54" s="171"/>
      <c r="FPA54" s="200"/>
      <c r="FPB54" s="200"/>
      <c r="FPC54" s="200"/>
      <c r="FPD54" s="172"/>
      <c r="FPE54" s="172"/>
      <c r="FPF54" s="172"/>
      <c r="FPG54" s="173"/>
      <c r="FPH54" s="173"/>
      <c r="FPI54" s="172"/>
      <c r="FPJ54" s="174"/>
      <c r="FPK54" s="175"/>
      <c r="FPL54" s="199"/>
      <c r="FPM54" s="199"/>
      <c r="FPN54" s="199"/>
      <c r="FPO54" s="199"/>
      <c r="FPP54" s="199"/>
      <c r="FPQ54" s="199"/>
      <c r="FPR54" s="111"/>
      <c r="FPS54" s="111"/>
      <c r="FPT54" s="109"/>
      <c r="FPU54" s="111"/>
      <c r="FPW54" s="177"/>
      <c r="FPX54" s="177"/>
      <c r="FPY54" s="171"/>
      <c r="FPZ54" s="200"/>
      <c r="FQA54" s="200"/>
      <c r="FQB54" s="200"/>
      <c r="FQC54" s="172"/>
      <c r="FQD54" s="172"/>
      <c r="FQE54" s="172"/>
      <c r="FQF54" s="173"/>
      <c r="FQG54" s="173"/>
      <c r="FQH54" s="172"/>
      <c r="FQI54" s="174"/>
      <c r="FQJ54" s="175"/>
      <c r="FQK54" s="199"/>
      <c r="FQL54" s="199"/>
      <c r="FQM54" s="199"/>
      <c r="FQN54" s="199"/>
      <c r="FQO54" s="199"/>
      <c r="FQP54" s="199"/>
      <c r="FQQ54" s="111"/>
      <c r="FQR54" s="111"/>
      <c r="FQS54" s="109"/>
      <c r="FQT54" s="111"/>
      <c r="FQV54" s="177"/>
      <c r="FQW54" s="177"/>
      <c r="FQX54" s="171"/>
      <c r="FQY54" s="200"/>
      <c r="FQZ54" s="200"/>
      <c r="FRA54" s="200"/>
      <c r="FRB54" s="172"/>
      <c r="FRC54" s="172"/>
      <c r="FRD54" s="172"/>
      <c r="FRE54" s="173"/>
      <c r="FRF54" s="173"/>
      <c r="FRG54" s="172"/>
      <c r="FRH54" s="174"/>
      <c r="FRI54" s="175"/>
      <c r="FRJ54" s="199"/>
      <c r="FRK54" s="199"/>
      <c r="FRL54" s="199"/>
      <c r="FRM54" s="199"/>
      <c r="FRN54" s="199"/>
      <c r="FRO54" s="199"/>
      <c r="FRP54" s="111"/>
      <c r="FRQ54" s="111"/>
      <c r="FRR54" s="109"/>
      <c r="FRS54" s="111"/>
      <c r="FRU54" s="177"/>
      <c r="FRV54" s="177"/>
      <c r="FRW54" s="171"/>
      <c r="FRX54" s="200"/>
      <c r="FRY54" s="200"/>
      <c r="FRZ54" s="200"/>
      <c r="FSA54" s="172"/>
      <c r="FSB54" s="172"/>
      <c r="FSC54" s="172"/>
      <c r="FSD54" s="173"/>
      <c r="FSE54" s="173"/>
      <c r="FSF54" s="172"/>
      <c r="FSG54" s="174"/>
      <c r="FSH54" s="175"/>
      <c r="FSI54" s="199"/>
      <c r="FSJ54" s="199"/>
      <c r="FSK54" s="199"/>
      <c r="FSL54" s="199"/>
      <c r="FSM54" s="199"/>
      <c r="FSN54" s="199"/>
      <c r="FSO54" s="111"/>
      <c r="FSP54" s="111"/>
      <c r="FSQ54" s="109"/>
      <c r="FSR54" s="111"/>
      <c r="FST54" s="177"/>
      <c r="FSU54" s="177"/>
      <c r="FSV54" s="171"/>
      <c r="FSW54" s="200"/>
      <c r="FSX54" s="200"/>
      <c r="FSY54" s="200"/>
      <c r="FSZ54" s="172"/>
      <c r="FTA54" s="172"/>
      <c r="FTB54" s="172"/>
      <c r="FTC54" s="173"/>
      <c r="FTD54" s="173"/>
      <c r="FTE54" s="172"/>
      <c r="FTF54" s="174"/>
      <c r="FTG54" s="175"/>
      <c r="FTH54" s="199"/>
      <c r="FTI54" s="199"/>
      <c r="FTJ54" s="199"/>
      <c r="FTK54" s="199"/>
      <c r="FTL54" s="199"/>
      <c r="FTM54" s="199"/>
      <c r="FTN54" s="111"/>
      <c r="FTO54" s="111"/>
      <c r="FTP54" s="109"/>
      <c r="FTQ54" s="111"/>
      <c r="FTS54" s="177"/>
      <c r="FTT54" s="177"/>
      <c r="FTU54" s="171"/>
      <c r="FTV54" s="200"/>
      <c r="FTW54" s="200"/>
      <c r="FTX54" s="200"/>
      <c r="FTY54" s="172"/>
      <c r="FTZ54" s="172"/>
      <c r="FUA54" s="172"/>
      <c r="FUB54" s="173"/>
      <c r="FUC54" s="173"/>
      <c r="FUD54" s="172"/>
      <c r="FUE54" s="174"/>
      <c r="FUF54" s="175"/>
      <c r="FUG54" s="199"/>
      <c r="FUH54" s="199"/>
      <c r="FUI54" s="199"/>
      <c r="FUJ54" s="199"/>
      <c r="FUK54" s="199"/>
      <c r="FUL54" s="199"/>
      <c r="FUM54" s="111"/>
      <c r="FUN54" s="111"/>
      <c r="FUO54" s="109"/>
      <c r="FUP54" s="111"/>
      <c r="FUR54" s="177"/>
      <c r="FUS54" s="177"/>
      <c r="FUT54" s="171"/>
      <c r="FUU54" s="200"/>
      <c r="FUV54" s="200"/>
      <c r="FUW54" s="200"/>
      <c r="FUX54" s="172"/>
      <c r="FUY54" s="172"/>
      <c r="FUZ54" s="172"/>
      <c r="FVA54" s="173"/>
      <c r="FVB54" s="173"/>
      <c r="FVC54" s="172"/>
      <c r="FVD54" s="174"/>
      <c r="FVE54" s="175"/>
      <c r="FVF54" s="199"/>
      <c r="FVG54" s="199"/>
      <c r="FVH54" s="199"/>
      <c r="FVI54" s="199"/>
      <c r="FVJ54" s="199"/>
      <c r="FVK54" s="199"/>
      <c r="FVL54" s="111"/>
      <c r="FVM54" s="111"/>
      <c r="FVN54" s="109"/>
      <c r="FVO54" s="111"/>
      <c r="FVQ54" s="177"/>
      <c r="FVR54" s="177"/>
      <c r="FVS54" s="171"/>
      <c r="FVT54" s="200"/>
      <c r="FVU54" s="200"/>
      <c r="FVV54" s="200"/>
      <c r="FVW54" s="172"/>
      <c r="FVX54" s="172"/>
      <c r="FVY54" s="172"/>
      <c r="FVZ54" s="173"/>
      <c r="FWA54" s="173"/>
      <c r="FWB54" s="172"/>
      <c r="FWC54" s="174"/>
      <c r="FWD54" s="175"/>
      <c r="FWE54" s="199"/>
      <c r="FWF54" s="199"/>
      <c r="FWG54" s="199"/>
      <c r="FWH54" s="199"/>
      <c r="FWI54" s="199"/>
      <c r="FWJ54" s="199"/>
      <c r="FWK54" s="111"/>
      <c r="FWL54" s="111"/>
      <c r="FWM54" s="109"/>
      <c r="FWN54" s="111"/>
      <c r="FWP54" s="177"/>
      <c r="FWQ54" s="177"/>
      <c r="FWR54" s="171"/>
      <c r="FWS54" s="200"/>
      <c r="FWT54" s="200"/>
      <c r="FWU54" s="200"/>
      <c r="FWV54" s="172"/>
      <c r="FWW54" s="172"/>
      <c r="FWX54" s="172"/>
      <c r="FWY54" s="173"/>
      <c r="FWZ54" s="173"/>
      <c r="FXA54" s="172"/>
      <c r="FXB54" s="174"/>
      <c r="FXC54" s="175"/>
      <c r="FXD54" s="199"/>
      <c r="FXE54" s="199"/>
      <c r="FXF54" s="199"/>
      <c r="FXG54" s="199"/>
      <c r="FXH54" s="199"/>
      <c r="FXI54" s="199"/>
      <c r="FXJ54" s="111"/>
      <c r="FXK54" s="111"/>
      <c r="FXL54" s="109"/>
      <c r="FXM54" s="111"/>
      <c r="FXO54" s="177"/>
      <c r="FXP54" s="177"/>
      <c r="FXQ54" s="171"/>
      <c r="FXR54" s="200"/>
      <c r="FXS54" s="200"/>
      <c r="FXT54" s="200"/>
      <c r="FXU54" s="172"/>
      <c r="FXV54" s="172"/>
      <c r="FXW54" s="172"/>
      <c r="FXX54" s="173"/>
      <c r="FXY54" s="173"/>
      <c r="FXZ54" s="172"/>
      <c r="FYA54" s="174"/>
      <c r="FYB54" s="175"/>
      <c r="FYC54" s="199"/>
      <c r="FYD54" s="199"/>
      <c r="FYE54" s="199"/>
      <c r="FYF54" s="199"/>
      <c r="FYG54" s="199"/>
      <c r="FYH54" s="199"/>
      <c r="FYI54" s="111"/>
      <c r="FYJ54" s="111"/>
      <c r="FYK54" s="109"/>
      <c r="FYL54" s="111"/>
      <c r="FYN54" s="177"/>
      <c r="FYO54" s="177"/>
      <c r="FYP54" s="171"/>
      <c r="FYQ54" s="200"/>
      <c r="FYR54" s="200"/>
      <c r="FYS54" s="200"/>
      <c r="FYT54" s="172"/>
      <c r="FYU54" s="172"/>
      <c r="FYV54" s="172"/>
      <c r="FYW54" s="173"/>
      <c r="FYX54" s="173"/>
      <c r="FYY54" s="172"/>
      <c r="FYZ54" s="174"/>
      <c r="FZA54" s="175"/>
      <c r="FZB54" s="199"/>
      <c r="FZC54" s="199"/>
      <c r="FZD54" s="199"/>
      <c r="FZE54" s="199"/>
      <c r="FZF54" s="199"/>
      <c r="FZG54" s="199"/>
      <c r="FZH54" s="111"/>
      <c r="FZI54" s="111"/>
      <c r="FZJ54" s="109"/>
      <c r="FZK54" s="111"/>
      <c r="FZM54" s="177"/>
      <c r="FZN54" s="177"/>
      <c r="FZO54" s="171"/>
      <c r="FZP54" s="200"/>
      <c r="FZQ54" s="200"/>
      <c r="FZR54" s="200"/>
      <c r="FZS54" s="172"/>
      <c r="FZT54" s="172"/>
      <c r="FZU54" s="172"/>
      <c r="FZV54" s="173"/>
      <c r="FZW54" s="173"/>
      <c r="FZX54" s="172"/>
      <c r="FZY54" s="174"/>
      <c r="FZZ54" s="175"/>
      <c r="GAA54" s="199"/>
      <c r="GAB54" s="199"/>
      <c r="GAC54" s="199"/>
      <c r="GAD54" s="199"/>
      <c r="GAE54" s="199"/>
      <c r="GAF54" s="199"/>
      <c r="GAG54" s="111"/>
      <c r="GAH54" s="111"/>
      <c r="GAI54" s="109"/>
      <c r="GAJ54" s="111"/>
      <c r="GAL54" s="177"/>
      <c r="GAM54" s="177"/>
      <c r="GAN54" s="171"/>
      <c r="GAO54" s="200"/>
      <c r="GAP54" s="200"/>
      <c r="GAQ54" s="200"/>
      <c r="GAR54" s="172"/>
      <c r="GAS54" s="172"/>
      <c r="GAT54" s="172"/>
      <c r="GAU54" s="173"/>
      <c r="GAV54" s="173"/>
      <c r="GAW54" s="172"/>
      <c r="GAX54" s="174"/>
      <c r="GAY54" s="175"/>
      <c r="GAZ54" s="199"/>
      <c r="GBA54" s="199"/>
      <c r="GBB54" s="199"/>
      <c r="GBC54" s="199"/>
      <c r="GBD54" s="199"/>
      <c r="GBE54" s="199"/>
      <c r="GBF54" s="111"/>
      <c r="GBG54" s="111"/>
      <c r="GBH54" s="109"/>
      <c r="GBI54" s="111"/>
      <c r="GBK54" s="177"/>
      <c r="GBL54" s="177"/>
      <c r="GBM54" s="171"/>
      <c r="GBN54" s="200"/>
      <c r="GBO54" s="200"/>
      <c r="GBP54" s="200"/>
      <c r="GBQ54" s="172"/>
      <c r="GBR54" s="172"/>
      <c r="GBS54" s="172"/>
      <c r="GBT54" s="173"/>
      <c r="GBU54" s="173"/>
      <c r="GBV54" s="172"/>
      <c r="GBW54" s="174"/>
      <c r="GBX54" s="175"/>
      <c r="GBY54" s="199"/>
      <c r="GBZ54" s="199"/>
      <c r="GCA54" s="199"/>
      <c r="GCB54" s="199"/>
      <c r="GCC54" s="199"/>
      <c r="GCD54" s="199"/>
      <c r="GCE54" s="111"/>
      <c r="GCF54" s="111"/>
      <c r="GCG54" s="109"/>
      <c r="GCH54" s="111"/>
      <c r="GCJ54" s="177"/>
      <c r="GCK54" s="177"/>
      <c r="GCL54" s="171"/>
      <c r="GCM54" s="200"/>
      <c r="GCN54" s="200"/>
      <c r="GCO54" s="200"/>
      <c r="GCP54" s="172"/>
      <c r="GCQ54" s="172"/>
      <c r="GCR54" s="172"/>
      <c r="GCS54" s="173"/>
      <c r="GCT54" s="173"/>
      <c r="GCU54" s="172"/>
      <c r="GCV54" s="174"/>
      <c r="GCW54" s="175"/>
      <c r="GCX54" s="199"/>
      <c r="GCY54" s="199"/>
      <c r="GCZ54" s="199"/>
      <c r="GDA54" s="199"/>
      <c r="GDB54" s="199"/>
      <c r="GDC54" s="199"/>
      <c r="GDD54" s="111"/>
      <c r="GDE54" s="111"/>
      <c r="GDF54" s="109"/>
      <c r="GDG54" s="111"/>
      <c r="GDI54" s="177"/>
      <c r="GDJ54" s="177"/>
      <c r="GDK54" s="171"/>
      <c r="GDL54" s="200"/>
      <c r="GDM54" s="200"/>
      <c r="GDN54" s="200"/>
      <c r="GDO54" s="172"/>
      <c r="GDP54" s="172"/>
      <c r="GDQ54" s="172"/>
      <c r="GDR54" s="173"/>
      <c r="GDS54" s="173"/>
      <c r="GDT54" s="172"/>
      <c r="GDU54" s="174"/>
      <c r="GDV54" s="175"/>
      <c r="GDW54" s="199"/>
      <c r="GDX54" s="199"/>
      <c r="GDY54" s="199"/>
      <c r="GDZ54" s="199"/>
      <c r="GEA54" s="199"/>
      <c r="GEB54" s="199"/>
      <c r="GEC54" s="111"/>
      <c r="GED54" s="111"/>
      <c r="GEE54" s="109"/>
      <c r="GEF54" s="111"/>
      <c r="GEH54" s="177"/>
      <c r="GEI54" s="177"/>
      <c r="GEJ54" s="171"/>
      <c r="GEK54" s="200"/>
      <c r="GEL54" s="200"/>
      <c r="GEM54" s="200"/>
      <c r="GEN54" s="172"/>
      <c r="GEO54" s="172"/>
      <c r="GEP54" s="172"/>
      <c r="GEQ54" s="173"/>
      <c r="GER54" s="173"/>
      <c r="GES54" s="172"/>
      <c r="GET54" s="174"/>
      <c r="GEU54" s="175"/>
      <c r="GEV54" s="199"/>
      <c r="GEW54" s="199"/>
      <c r="GEX54" s="199"/>
      <c r="GEY54" s="199"/>
      <c r="GEZ54" s="199"/>
      <c r="GFA54" s="199"/>
      <c r="GFB54" s="111"/>
      <c r="GFC54" s="111"/>
      <c r="GFD54" s="109"/>
      <c r="GFE54" s="111"/>
      <c r="GFG54" s="177"/>
      <c r="GFH54" s="177"/>
      <c r="GFI54" s="171"/>
      <c r="GFJ54" s="200"/>
      <c r="GFK54" s="200"/>
      <c r="GFL54" s="200"/>
      <c r="GFM54" s="172"/>
      <c r="GFN54" s="172"/>
      <c r="GFO54" s="172"/>
      <c r="GFP54" s="173"/>
      <c r="GFQ54" s="173"/>
      <c r="GFR54" s="172"/>
      <c r="GFS54" s="174"/>
      <c r="GFT54" s="175"/>
      <c r="GFU54" s="199"/>
      <c r="GFV54" s="199"/>
      <c r="GFW54" s="199"/>
      <c r="GFX54" s="199"/>
      <c r="GFY54" s="199"/>
      <c r="GFZ54" s="199"/>
      <c r="GGA54" s="111"/>
      <c r="GGB54" s="111"/>
      <c r="GGC54" s="109"/>
      <c r="GGD54" s="111"/>
      <c r="GGF54" s="177"/>
      <c r="GGG54" s="177"/>
      <c r="GGH54" s="171"/>
      <c r="GGI54" s="200"/>
      <c r="GGJ54" s="200"/>
      <c r="GGK54" s="200"/>
      <c r="GGL54" s="172"/>
      <c r="GGM54" s="172"/>
      <c r="GGN54" s="172"/>
      <c r="GGO54" s="173"/>
      <c r="GGP54" s="173"/>
      <c r="GGQ54" s="172"/>
      <c r="GGR54" s="174"/>
      <c r="GGS54" s="175"/>
      <c r="GGT54" s="199"/>
      <c r="GGU54" s="199"/>
      <c r="GGV54" s="199"/>
      <c r="GGW54" s="199"/>
      <c r="GGX54" s="199"/>
      <c r="GGY54" s="199"/>
      <c r="GGZ54" s="111"/>
      <c r="GHA54" s="111"/>
      <c r="GHB54" s="109"/>
      <c r="GHC54" s="111"/>
      <c r="GHE54" s="177"/>
      <c r="GHF54" s="177"/>
      <c r="GHG54" s="171"/>
      <c r="GHH54" s="200"/>
      <c r="GHI54" s="200"/>
      <c r="GHJ54" s="200"/>
      <c r="GHK54" s="172"/>
      <c r="GHL54" s="172"/>
      <c r="GHM54" s="172"/>
      <c r="GHN54" s="173"/>
      <c r="GHO54" s="173"/>
      <c r="GHP54" s="172"/>
      <c r="GHQ54" s="174"/>
      <c r="GHR54" s="175"/>
      <c r="GHS54" s="199"/>
      <c r="GHT54" s="199"/>
      <c r="GHU54" s="199"/>
      <c r="GHV54" s="199"/>
      <c r="GHW54" s="199"/>
      <c r="GHX54" s="199"/>
      <c r="GHY54" s="111"/>
      <c r="GHZ54" s="111"/>
      <c r="GIA54" s="109"/>
      <c r="GIB54" s="111"/>
      <c r="GID54" s="177"/>
      <c r="GIE54" s="177"/>
      <c r="GIF54" s="171"/>
      <c r="GIG54" s="200"/>
      <c r="GIH54" s="200"/>
      <c r="GII54" s="200"/>
      <c r="GIJ54" s="172"/>
      <c r="GIK54" s="172"/>
      <c r="GIL54" s="172"/>
      <c r="GIM54" s="173"/>
      <c r="GIN54" s="173"/>
      <c r="GIO54" s="172"/>
      <c r="GIP54" s="174"/>
      <c r="GIQ54" s="175"/>
      <c r="GIR54" s="199"/>
      <c r="GIS54" s="199"/>
      <c r="GIT54" s="199"/>
      <c r="GIU54" s="199"/>
      <c r="GIV54" s="199"/>
      <c r="GIW54" s="199"/>
      <c r="GIX54" s="111"/>
      <c r="GIY54" s="111"/>
      <c r="GIZ54" s="109"/>
      <c r="GJA54" s="111"/>
      <c r="GJC54" s="177"/>
      <c r="GJD54" s="177"/>
      <c r="GJE54" s="171"/>
      <c r="GJF54" s="200"/>
      <c r="GJG54" s="200"/>
      <c r="GJH54" s="200"/>
      <c r="GJI54" s="172"/>
      <c r="GJJ54" s="172"/>
      <c r="GJK54" s="172"/>
      <c r="GJL54" s="173"/>
      <c r="GJM54" s="173"/>
      <c r="GJN54" s="172"/>
      <c r="GJO54" s="174"/>
      <c r="GJP54" s="175"/>
      <c r="GJQ54" s="199"/>
      <c r="GJR54" s="199"/>
      <c r="GJS54" s="199"/>
      <c r="GJT54" s="199"/>
      <c r="GJU54" s="199"/>
      <c r="GJV54" s="199"/>
      <c r="GJW54" s="111"/>
      <c r="GJX54" s="111"/>
      <c r="GJY54" s="109"/>
      <c r="GJZ54" s="111"/>
      <c r="GKB54" s="177"/>
      <c r="GKC54" s="177"/>
      <c r="GKD54" s="171"/>
      <c r="GKE54" s="200"/>
      <c r="GKF54" s="200"/>
      <c r="GKG54" s="200"/>
      <c r="GKH54" s="172"/>
      <c r="GKI54" s="172"/>
      <c r="GKJ54" s="172"/>
      <c r="GKK54" s="173"/>
      <c r="GKL54" s="173"/>
      <c r="GKM54" s="172"/>
      <c r="GKN54" s="174"/>
      <c r="GKO54" s="175"/>
      <c r="GKP54" s="199"/>
      <c r="GKQ54" s="199"/>
      <c r="GKR54" s="199"/>
      <c r="GKS54" s="199"/>
      <c r="GKT54" s="199"/>
      <c r="GKU54" s="199"/>
      <c r="GKV54" s="111"/>
      <c r="GKW54" s="111"/>
      <c r="GKX54" s="109"/>
      <c r="GKY54" s="111"/>
      <c r="GLA54" s="177"/>
      <c r="GLB54" s="177"/>
      <c r="GLC54" s="171"/>
      <c r="GLD54" s="200"/>
      <c r="GLE54" s="200"/>
      <c r="GLF54" s="200"/>
      <c r="GLG54" s="172"/>
      <c r="GLH54" s="172"/>
      <c r="GLI54" s="172"/>
      <c r="GLJ54" s="173"/>
      <c r="GLK54" s="173"/>
      <c r="GLL54" s="172"/>
      <c r="GLM54" s="174"/>
      <c r="GLN54" s="175"/>
      <c r="GLO54" s="199"/>
      <c r="GLP54" s="199"/>
      <c r="GLQ54" s="199"/>
      <c r="GLR54" s="199"/>
      <c r="GLS54" s="199"/>
      <c r="GLT54" s="199"/>
      <c r="GLU54" s="111"/>
      <c r="GLV54" s="111"/>
      <c r="GLW54" s="109"/>
      <c r="GLX54" s="111"/>
      <c r="GLZ54" s="177"/>
      <c r="GMA54" s="177"/>
      <c r="GMB54" s="171"/>
      <c r="GMC54" s="200"/>
      <c r="GMD54" s="200"/>
      <c r="GME54" s="200"/>
      <c r="GMF54" s="172"/>
      <c r="GMG54" s="172"/>
      <c r="GMH54" s="172"/>
      <c r="GMI54" s="173"/>
      <c r="GMJ54" s="173"/>
      <c r="GMK54" s="172"/>
      <c r="GML54" s="174"/>
      <c r="GMM54" s="175"/>
      <c r="GMN54" s="199"/>
      <c r="GMO54" s="199"/>
      <c r="GMP54" s="199"/>
      <c r="GMQ54" s="199"/>
      <c r="GMR54" s="199"/>
      <c r="GMS54" s="199"/>
      <c r="GMT54" s="111"/>
      <c r="GMU54" s="111"/>
      <c r="GMV54" s="109"/>
      <c r="GMW54" s="111"/>
      <c r="GMY54" s="177"/>
      <c r="GMZ54" s="177"/>
      <c r="GNA54" s="171"/>
      <c r="GNB54" s="200"/>
      <c r="GNC54" s="200"/>
      <c r="GND54" s="200"/>
      <c r="GNE54" s="172"/>
      <c r="GNF54" s="172"/>
      <c r="GNG54" s="172"/>
      <c r="GNH54" s="173"/>
      <c r="GNI54" s="173"/>
      <c r="GNJ54" s="172"/>
      <c r="GNK54" s="174"/>
      <c r="GNL54" s="175"/>
      <c r="GNM54" s="199"/>
      <c r="GNN54" s="199"/>
      <c r="GNO54" s="199"/>
      <c r="GNP54" s="199"/>
      <c r="GNQ54" s="199"/>
      <c r="GNR54" s="199"/>
      <c r="GNS54" s="111"/>
      <c r="GNT54" s="111"/>
      <c r="GNU54" s="109"/>
      <c r="GNV54" s="111"/>
      <c r="GNX54" s="177"/>
      <c r="GNY54" s="177"/>
      <c r="GNZ54" s="171"/>
      <c r="GOA54" s="200"/>
      <c r="GOB54" s="200"/>
      <c r="GOC54" s="200"/>
      <c r="GOD54" s="172"/>
      <c r="GOE54" s="172"/>
      <c r="GOF54" s="172"/>
      <c r="GOG54" s="173"/>
      <c r="GOH54" s="173"/>
      <c r="GOI54" s="172"/>
      <c r="GOJ54" s="174"/>
      <c r="GOK54" s="175"/>
      <c r="GOL54" s="199"/>
      <c r="GOM54" s="199"/>
      <c r="GON54" s="199"/>
      <c r="GOO54" s="199"/>
      <c r="GOP54" s="199"/>
      <c r="GOQ54" s="199"/>
      <c r="GOR54" s="111"/>
      <c r="GOS54" s="111"/>
      <c r="GOT54" s="109"/>
      <c r="GOU54" s="111"/>
      <c r="GOW54" s="177"/>
      <c r="GOX54" s="177"/>
      <c r="GOY54" s="171"/>
      <c r="GOZ54" s="200"/>
      <c r="GPA54" s="200"/>
      <c r="GPB54" s="200"/>
      <c r="GPC54" s="172"/>
      <c r="GPD54" s="172"/>
      <c r="GPE54" s="172"/>
      <c r="GPF54" s="173"/>
      <c r="GPG54" s="173"/>
      <c r="GPH54" s="172"/>
      <c r="GPI54" s="174"/>
      <c r="GPJ54" s="175"/>
      <c r="GPK54" s="199"/>
      <c r="GPL54" s="199"/>
      <c r="GPM54" s="199"/>
      <c r="GPN54" s="199"/>
      <c r="GPO54" s="199"/>
      <c r="GPP54" s="199"/>
      <c r="GPQ54" s="111"/>
      <c r="GPR54" s="111"/>
      <c r="GPS54" s="109"/>
      <c r="GPT54" s="111"/>
      <c r="GPV54" s="177"/>
      <c r="GPW54" s="177"/>
      <c r="GPX54" s="171"/>
      <c r="GPY54" s="200"/>
      <c r="GPZ54" s="200"/>
      <c r="GQA54" s="200"/>
      <c r="GQB54" s="172"/>
      <c r="GQC54" s="172"/>
      <c r="GQD54" s="172"/>
      <c r="GQE54" s="173"/>
      <c r="GQF54" s="173"/>
      <c r="GQG54" s="172"/>
      <c r="GQH54" s="174"/>
      <c r="GQI54" s="175"/>
      <c r="GQJ54" s="199"/>
      <c r="GQK54" s="199"/>
      <c r="GQL54" s="199"/>
      <c r="GQM54" s="199"/>
      <c r="GQN54" s="199"/>
      <c r="GQO54" s="199"/>
      <c r="GQP54" s="111"/>
      <c r="GQQ54" s="111"/>
      <c r="GQR54" s="109"/>
      <c r="GQS54" s="111"/>
      <c r="GQU54" s="177"/>
      <c r="GQV54" s="177"/>
      <c r="GQW54" s="171"/>
      <c r="GQX54" s="200"/>
      <c r="GQY54" s="200"/>
      <c r="GQZ54" s="200"/>
      <c r="GRA54" s="172"/>
      <c r="GRB54" s="172"/>
      <c r="GRC54" s="172"/>
      <c r="GRD54" s="173"/>
      <c r="GRE54" s="173"/>
      <c r="GRF54" s="172"/>
      <c r="GRG54" s="174"/>
      <c r="GRH54" s="175"/>
      <c r="GRI54" s="199"/>
      <c r="GRJ54" s="199"/>
      <c r="GRK54" s="199"/>
      <c r="GRL54" s="199"/>
      <c r="GRM54" s="199"/>
      <c r="GRN54" s="199"/>
      <c r="GRO54" s="111"/>
      <c r="GRP54" s="111"/>
      <c r="GRQ54" s="109"/>
      <c r="GRR54" s="111"/>
      <c r="GRT54" s="177"/>
      <c r="GRU54" s="177"/>
      <c r="GRV54" s="171"/>
      <c r="GRW54" s="200"/>
      <c r="GRX54" s="200"/>
      <c r="GRY54" s="200"/>
      <c r="GRZ54" s="172"/>
      <c r="GSA54" s="172"/>
      <c r="GSB54" s="172"/>
      <c r="GSC54" s="173"/>
      <c r="GSD54" s="173"/>
      <c r="GSE54" s="172"/>
      <c r="GSF54" s="174"/>
      <c r="GSG54" s="175"/>
      <c r="GSH54" s="199"/>
      <c r="GSI54" s="199"/>
      <c r="GSJ54" s="199"/>
      <c r="GSK54" s="199"/>
      <c r="GSL54" s="199"/>
      <c r="GSM54" s="199"/>
      <c r="GSN54" s="111"/>
      <c r="GSO54" s="111"/>
      <c r="GSP54" s="109"/>
      <c r="GSQ54" s="111"/>
      <c r="GSS54" s="177"/>
      <c r="GST54" s="177"/>
      <c r="GSU54" s="171"/>
      <c r="GSV54" s="200"/>
      <c r="GSW54" s="200"/>
      <c r="GSX54" s="200"/>
      <c r="GSY54" s="172"/>
      <c r="GSZ54" s="172"/>
      <c r="GTA54" s="172"/>
      <c r="GTB54" s="173"/>
      <c r="GTC54" s="173"/>
      <c r="GTD54" s="172"/>
      <c r="GTE54" s="174"/>
      <c r="GTF54" s="175"/>
      <c r="GTG54" s="199"/>
      <c r="GTH54" s="199"/>
      <c r="GTI54" s="199"/>
      <c r="GTJ54" s="199"/>
      <c r="GTK54" s="199"/>
      <c r="GTL54" s="199"/>
      <c r="GTM54" s="111"/>
      <c r="GTN54" s="111"/>
      <c r="GTO54" s="109"/>
      <c r="GTP54" s="111"/>
      <c r="GTR54" s="177"/>
      <c r="GTS54" s="177"/>
      <c r="GTT54" s="171"/>
      <c r="GTU54" s="200"/>
      <c r="GTV54" s="200"/>
      <c r="GTW54" s="200"/>
      <c r="GTX54" s="172"/>
      <c r="GTY54" s="172"/>
      <c r="GTZ54" s="172"/>
      <c r="GUA54" s="173"/>
      <c r="GUB54" s="173"/>
      <c r="GUC54" s="172"/>
      <c r="GUD54" s="174"/>
      <c r="GUE54" s="175"/>
      <c r="GUF54" s="199"/>
      <c r="GUG54" s="199"/>
      <c r="GUH54" s="199"/>
      <c r="GUI54" s="199"/>
      <c r="GUJ54" s="199"/>
      <c r="GUK54" s="199"/>
      <c r="GUL54" s="111"/>
      <c r="GUM54" s="111"/>
      <c r="GUN54" s="109"/>
      <c r="GUO54" s="111"/>
      <c r="GUQ54" s="177"/>
      <c r="GUR54" s="177"/>
      <c r="GUS54" s="171"/>
      <c r="GUT54" s="200"/>
      <c r="GUU54" s="200"/>
      <c r="GUV54" s="200"/>
      <c r="GUW54" s="172"/>
      <c r="GUX54" s="172"/>
      <c r="GUY54" s="172"/>
      <c r="GUZ54" s="173"/>
      <c r="GVA54" s="173"/>
      <c r="GVB54" s="172"/>
      <c r="GVC54" s="174"/>
      <c r="GVD54" s="175"/>
      <c r="GVE54" s="199"/>
      <c r="GVF54" s="199"/>
      <c r="GVG54" s="199"/>
      <c r="GVH54" s="199"/>
      <c r="GVI54" s="199"/>
      <c r="GVJ54" s="199"/>
      <c r="GVK54" s="111"/>
      <c r="GVL54" s="111"/>
      <c r="GVM54" s="109"/>
      <c r="GVN54" s="111"/>
      <c r="GVP54" s="177"/>
      <c r="GVQ54" s="177"/>
      <c r="GVR54" s="171"/>
      <c r="GVS54" s="200"/>
      <c r="GVT54" s="200"/>
      <c r="GVU54" s="200"/>
      <c r="GVV54" s="172"/>
      <c r="GVW54" s="172"/>
      <c r="GVX54" s="172"/>
      <c r="GVY54" s="173"/>
      <c r="GVZ54" s="173"/>
      <c r="GWA54" s="172"/>
      <c r="GWB54" s="174"/>
      <c r="GWC54" s="175"/>
      <c r="GWD54" s="199"/>
      <c r="GWE54" s="199"/>
      <c r="GWF54" s="199"/>
      <c r="GWG54" s="199"/>
      <c r="GWH54" s="199"/>
      <c r="GWI54" s="199"/>
      <c r="GWJ54" s="111"/>
      <c r="GWK54" s="111"/>
      <c r="GWL54" s="109"/>
      <c r="GWM54" s="111"/>
      <c r="GWO54" s="177"/>
      <c r="GWP54" s="177"/>
      <c r="GWQ54" s="171"/>
      <c r="GWR54" s="200"/>
      <c r="GWS54" s="200"/>
      <c r="GWT54" s="200"/>
      <c r="GWU54" s="172"/>
      <c r="GWV54" s="172"/>
      <c r="GWW54" s="172"/>
      <c r="GWX54" s="173"/>
      <c r="GWY54" s="173"/>
      <c r="GWZ54" s="172"/>
      <c r="GXA54" s="174"/>
      <c r="GXB54" s="175"/>
      <c r="GXC54" s="199"/>
      <c r="GXD54" s="199"/>
      <c r="GXE54" s="199"/>
      <c r="GXF54" s="199"/>
      <c r="GXG54" s="199"/>
      <c r="GXH54" s="199"/>
      <c r="GXI54" s="111"/>
      <c r="GXJ54" s="111"/>
      <c r="GXK54" s="109"/>
      <c r="GXL54" s="111"/>
      <c r="GXN54" s="177"/>
      <c r="GXO54" s="177"/>
      <c r="GXP54" s="171"/>
      <c r="GXQ54" s="200"/>
      <c r="GXR54" s="200"/>
      <c r="GXS54" s="200"/>
      <c r="GXT54" s="172"/>
      <c r="GXU54" s="172"/>
      <c r="GXV54" s="172"/>
      <c r="GXW54" s="173"/>
      <c r="GXX54" s="173"/>
      <c r="GXY54" s="172"/>
      <c r="GXZ54" s="174"/>
      <c r="GYA54" s="175"/>
      <c r="GYB54" s="199"/>
      <c r="GYC54" s="199"/>
      <c r="GYD54" s="199"/>
      <c r="GYE54" s="199"/>
      <c r="GYF54" s="199"/>
      <c r="GYG54" s="199"/>
      <c r="GYH54" s="111"/>
      <c r="GYI54" s="111"/>
      <c r="GYJ54" s="109"/>
      <c r="GYK54" s="111"/>
      <c r="GYM54" s="177"/>
      <c r="GYN54" s="177"/>
      <c r="GYO54" s="171"/>
      <c r="GYP54" s="200"/>
      <c r="GYQ54" s="200"/>
      <c r="GYR54" s="200"/>
      <c r="GYS54" s="172"/>
      <c r="GYT54" s="172"/>
      <c r="GYU54" s="172"/>
      <c r="GYV54" s="173"/>
      <c r="GYW54" s="173"/>
      <c r="GYX54" s="172"/>
      <c r="GYY54" s="174"/>
      <c r="GYZ54" s="175"/>
      <c r="GZA54" s="199"/>
      <c r="GZB54" s="199"/>
      <c r="GZC54" s="199"/>
      <c r="GZD54" s="199"/>
      <c r="GZE54" s="199"/>
      <c r="GZF54" s="199"/>
      <c r="GZG54" s="111"/>
      <c r="GZH54" s="111"/>
      <c r="GZI54" s="109"/>
      <c r="GZJ54" s="111"/>
      <c r="GZL54" s="177"/>
      <c r="GZM54" s="177"/>
      <c r="GZN54" s="171"/>
      <c r="GZO54" s="200"/>
      <c r="GZP54" s="200"/>
      <c r="GZQ54" s="200"/>
      <c r="GZR54" s="172"/>
      <c r="GZS54" s="172"/>
      <c r="GZT54" s="172"/>
      <c r="GZU54" s="173"/>
      <c r="GZV54" s="173"/>
      <c r="GZW54" s="172"/>
      <c r="GZX54" s="174"/>
      <c r="GZY54" s="175"/>
      <c r="GZZ54" s="199"/>
      <c r="HAA54" s="199"/>
      <c r="HAB54" s="199"/>
      <c r="HAC54" s="199"/>
      <c r="HAD54" s="199"/>
      <c r="HAE54" s="199"/>
      <c r="HAF54" s="111"/>
      <c r="HAG54" s="111"/>
      <c r="HAH54" s="109"/>
      <c r="HAI54" s="111"/>
      <c r="HAK54" s="177"/>
      <c r="HAL54" s="177"/>
      <c r="HAM54" s="171"/>
      <c r="HAN54" s="200"/>
      <c r="HAO54" s="200"/>
      <c r="HAP54" s="200"/>
      <c r="HAQ54" s="172"/>
      <c r="HAR54" s="172"/>
      <c r="HAS54" s="172"/>
      <c r="HAT54" s="173"/>
      <c r="HAU54" s="173"/>
      <c r="HAV54" s="172"/>
      <c r="HAW54" s="174"/>
      <c r="HAX54" s="175"/>
      <c r="HAY54" s="199"/>
      <c r="HAZ54" s="199"/>
      <c r="HBA54" s="199"/>
      <c r="HBB54" s="199"/>
      <c r="HBC54" s="199"/>
      <c r="HBD54" s="199"/>
      <c r="HBE54" s="111"/>
      <c r="HBF54" s="111"/>
      <c r="HBG54" s="109"/>
      <c r="HBH54" s="111"/>
      <c r="HBJ54" s="177"/>
      <c r="HBK54" s="177"/>
      <c r="HBL54" s="171"/>
      <c r="HBM54" s="200"/>
      <c r="HBN54" s="200"/>
      <c r="HBO54" s="200"/>
      <c r="HBP54" s="172"/>
      <c r="HBQ54" s="172"/>
      <c r="HBR54" s="172"/>
      <c r="HBS54" s="173"/>
      <c r="HBT54" s="173"/>
      <c r="HBU54" s="172"/>
      <c r="HBV54" s="174"/>
      <c r="HBW54" s="175"/>
      <c r="HBX54" s="199"/>
      <c r="HBY54" s="199"/>
      <c r="HBZ54" s="199"/>
      <c r="HCA54" s="199"/>
      <c r="HCB54" s="199"/>
      <c r="HCC54" s="199"/>
      <c r="HCD54" s="111"/>
      <c r="HCE54" s="111"/>
      <c r="HCF54" s="109"/>
      <c r="HCG54" s="111"/>
      <c r="HCI54" s="177"/>
      <c r="HCJ54" s="177"/>
      <c r="HCK54" s="171"/>
      <c r="HCL54" s="200"/>
      <c r="HCM54" s="200"/>
      <c r="HCN54" s="200"/>
      <c r="HCO54" s="172"/>
      <c r="HCP54" s="172"/>
      <c r="HCQ54" s="172"/>
      <c r="HCR54" s="173"/>
      <c r="HCS54" s="173"/>
      <c r="HCT54" s="172"/>
      <c r="HCU54" s="174"/>
      <c r="HCV54" s="175"/>
      <c r="HCW54" s="199"/>
      <c r="HCX54" s="199"/>
      <c r="HCY54" s="199"/>
      <c r="HCZ54" s="199"/>
      <c r="HDA54" s="199"/>
      <c r="HDB54" s="199"/>
      <c r="HDC54" s="111"/>
      <c r="HDD54" s="111"/>
      <c r="HDE54" s="109"/>
      <c r="HDF54" s="111"/>
      <c r="HDH54" s="177"/>
      <c r="HDI54" s="177"/>
      <c r="HDJ54" s="171"/>
      <c r="HDK54" s="200"/>
      <c r="HDL54" s="200"/>
      <c r="HDM54" s="200"/>
      <c r="HDN54" s="172"/>
      <c r="HDO54" s="172"/>
      <c r="HDP54" s="172"/>
      <c r="HDQ54" s="173"/>
      <c r="HDR54" s="173"/>
      <c r="HDS54" s="172"/>
      <c r="HDT54" s="174"/>
      <c r="HDU54" s="175"/>
      <c r="HDV54" s="199"/>
      <c r="HDW54" s="199"/>
      <c r="HDX54" s="199"/>
      <c r="HDY54" s="199"/>
      <c r="HDZ54" s="199"/>
      <c r="HEA54" s="199"/>
      <c r="HEB54" s="111"/>
      <c r="HEC54" s="111"/>
      <c r="HED54" s="109"/>
      <c r="HEE54" s="111"/>
      <c r="HEG54" s="177"/>
      <c r="HEH54" s="177"/>
      <c r="HEI54" s="171"/>
      <c r="HEJ54" s="200"/>
      <c r="HEK54" s="200"/>
      <c r="HEL54" s="200"/>
      <c r="HEM54" s="172"/>
      <c r="HEN54" s="172"/>
      <c r="HEO54" s="172"/>
      <c r="HEP54" s="173"/>
      <c r="HEQ54" s="173"/>
      <c r="HER54" s="172"/>
      <c r="HES54" s="174"/>
      <c r="HET54" s="175"/>
      <c r="HEU54" s="199"/>
      <c r="HEV54" s="199"/>
      <c r="HEW54" s="199"/>
      <c r="HEX54" s="199"/>
      <c r="HEY54" s="199"/>
      <c r="HEZ54" s="199"/>
      <c r="HFA54" s="111"/>
      <c r="HFB54" s="111"/>
      <c r="HFC54" s="109"/>
      <c r="HFD54" s="111"/>
      <c r="HFF54" s="177"/>
      <c r="HFG54" s="177"/>
      <c r="HFH54" s="171"/>
      <c r="HFI54" s="200"/>
      <c r="HFJ54" s="200"/>
      <c r="HFK54" s="200"/>
      <c r="HFL54" s="172"/>
      <c r="HFM54" s="172"/>
      <c r="HFN54" s="172"/>
      <c r="HFO54" s="173"/>
      <c r="HFP54" s="173"/>
      <c r="HFQ54" s="172"/>
      <c r="HFR54" s="174"/>
      <c r="HFS54" s="175"/>
      <c r="HFT54" s="199"/>
      <c r="HFU54" s="199"/>
      <c r="HFV54" s="199"/>
      <c r="HFW54" s="199"/>
      <c r="HFX54" s="199"/>
      <c r="HFY54" s="199"/>
      <c r="HFZ54" s="111"/>
      <c r="HGA54" s="111"/>
      <c r="HGB54" s="109"/>
      <c r="HGC54" s="111"/>
      <c r="HGE54" s="177"/>
      <c r="HGF54" s="177"/>
      <c r="HGG54" s="171"/>
      <c r="HGH54" s="200"/>
      <c r="HGI54" s="200"/>
      <c r="HGJ54" s="200"/>
      <c r="HGK54" s="172"/>
      <c r="HGL54" s="172"/>
      <c r="HGM54" s="172"/>
      <c r="HGN54" s="173"/>
      <c r="HGO54" s="173"/>
      <c r="HGP54" s="172"/>
      <c r="HGQ54" s="174"/>
      <c r="HGR54" s="175"/>
      <c r="HGS54" s="199"/>
      <c r="HGT54" s="199"/>
      <c r="HGU54" s="199"/>
      <c r="HGV54" s="199"/>
      <c r="HGW54" s="199"/>
      <c r="HGX54" s="199"/>
      <c r="HGY54" s="111"/>
      <c r="HGZ54" s="111"/>
      <c r="HHA54" s="109"/>
      <c r="HHB54" s="111"/>
      <c r="HHD54" s="177"/>
      <c r="HHE54" s="177"/>
      <c r="HHF54" s="171"/>
      <c r="HHG54" s="200"/>
      <c r="HHH54" s="200"/>
      <c r="HHI54" s="200"/>
      <c r="HHJ54" s="172"/>
      <c r="HHK54" s="172"/>
      <c r="HHL54" s="172"/>
      <c r="HHM54" s="173"/>
      <c r="HHN54" s="173"/>
      <c r="HHO54" s="172"/>
      <c r="HHP54" s="174"/>
      <c r="HHQ54" s="175"/>
      <c r="HHR54" s="199"/>
      <c r="HHS54" s="199"/>
      <c r="HHT54" s="199"/>
      <c r="HHU54" s="199"/>
      <c r="HHV54" s="199"/>
      <c r="HHW54" s="199"/>
      <c r="HHX54" s="111"/>
      <c r="HHY54" s="111"/>
      <c r="HHZ54" s="109"/>
      <c r="HIA54" s="111"/>
      <c r="HIC54" s="177"/>
      <c r="HID54" s="177"/>
      <c r="HIE54" s="171"/>
      <c r="HIF54" s="200"/>
      <c r="HIG54" s="200"/>
      <c r="HIH54" s="200"/>
      <c r="HII54" s="172"/>
      <c r="HIJ54" s="172"/>
      <c r="HIK54" s="172"/>
      <c r="HIL54" s="173"/>
      <c r="HIM54" s="173"/>
      <c r="HIN54" s="172"/>
      <c r="HIO54" s="174"/>
      <c r="HIP54" s="175"/>
      <c r="HIQ54" s="199"/>
      <c r="HIR54" s="199"/>
      <c r="HIS54" s="199"/>
      <c r="HIT54" s="199"/>
      <c r="HIU54" s="199"/>
      <c r="HIV54" s="199"/>
      <c r="HIW54" s="111"/>
      <c r="HIX54" s="111"/>
      <c r="HIY54" s="109"/>
      <c r="HIZ54" s="111"/>
      <c r="HJB54" s="177"/>
      <c r="HJC54" s="177"/>
      <c r="HJD54" s="171"/>
      <c r="HJE54" s="200"/>
      <c r="HJF54" s="200"/>
      <c r="HJG54" s="200"/>
      <c r="HJH54" s="172"/>
      <c r="HJI54" s="172"/>
      <c r="HJJ54" s="172"/>
      <c r="HJK54" s="173"/>
      <c r="HJL54" s="173"/>
      <c r="HJM54" s="172"/>
      <c r="HJN54" s="174"/>
      <c r="HJO54" s="175"/>
      <c r="HJP54" s="199"/>
      <c r="HJQ54" s="199"/>
      <c r="HJR54" s="199"/>
      <c r="HJS54" s="199"/>
      <c r="HJT54" s="199"/>
      <c r="HJU54" s="199"/>
      <c r="HJV54" s="111"/>
      <c r="HJW54" s="111"/>
      <c r="HJX54" s="109"/>
      <c r="HJY54" s="111"/>
      <c r="HKA54" s="177"/>
      <c r="HKB54" s="177"/>
      <c r="HKC54" s="171"/>
      <c r="HKD54" s="200"/>
      <c r="HKE54" s="200"/>
      <c r="HKF54" s="200"/>
      <c r="HKG54" s="172"/>
      <c r="HKH54" s="172"/>
      <c r="HKI54" s="172"/>
      <c r="HKJ54" s="173"/>
      <c r="HKK54" s="173"/>
      <c r="HKL54" s="172"/>
      <c r="HKM54" s="174"/>
      <c r="HKN54" s="175"/>
      <c r="HKO54" s="199"/>
      <c r="HKP54" s="199"/>
      <c r="HKQ54" s="199"/>
      <c r="HKR54" s="199"/>
      <c r="HKS54" s="199"/>
      <c r="HKT54" s="199"/>
      <c r="HKU54" s="111"/>
      <c r="HKV54" s="111"/>
      <c r="HKW54" s="109"/>
      <c r="HKX54" s="111"/>
      <c r="HKZ54" s="177"/>
      <c r="HLA54" s="177"/>
      <c r="HLB54" s="171"/>
      <c r="HLC54" s="200"/>
      <c r="HLD54" s="200"/>
      <c r="HLE54" s="200"/>
      <c r="HLF54" s="172"/>
      <c r="HLG54" s="172"/>
      <c r="HLH54" s="172"/>
      <c r="HLI54" s="173"/>
      <c r="HLJ54" s="173"/>
      <c r="HLK54" s="172"/>
      <c r="HLL54" s="174"/>
      <c r="HLM54" s="175"/>
      <c r="HLN54" s="199"/>
      <c r="HLO54" s="199"/>
      <c r="HLP54" s="199"/>
      <c r="HLQ54" s="199"/>
      <c r="HLR54" s="199"/>
      <c r="HLS54" s="199"/>
      <c r="HLT54" s="111"/>
      <c r="HLU54" s="111"/>
      <c r="HLV54" s="109"/>
      <c r="HLW54" s="111"/>
      <c r="HLY54" s="177"/>
      <c r="HLZ54" s="177"/>
      <c r="HMA54" s="171"/>
      <c r="HMB54" s="200"/>
      <c r="HMC54" s="200"/>
      <c r="HMD54" s="200"/>
      <c r="HME54" s="172"/>
      <c r="HMF54" s="172"/>
      <c r="HMG54" s="172"/>
      <c r="HMH54" s="173"/>
      <c r="HMI54" s="173"/>
      <c r="HMJ54" s="172"/>
      <c r="HMK54" s="174"/>
      <c r="HML54" s="175"/>
      <c r="HMM54" s="199"/>
      <c r="HMN54" s="199"/>
      <c r="HMO54" s="199"/>
      <c r="HMP54" s="199"/>
      <c r="HMQ54" s="199"/>
      <c r="HMR54" s="199"/>
      <c r="HMS54" s="111"/>
      <c r="HMT54" s="111"/>
      <c r="HMU54" s="109"/>
      <c r="HMV54" s="111"/>
      <c r="HMX54" s="177"/>
      <c r="HMY54" s="177"/>
      <c r="HMZ54" s="171"/>
      <c r="HNA54" s="200"/>
      <c r="HNB54" s="200"/>
      <c r="HNC54" s="200"/>
      <c r="HND54" s="172"/>
      <c r="HNE54" s="172"/>
      <c r="HNF54" s="172"/>
      <c r="HNG54" s="173"/>
      <c r="HNH54" s="173"/>
      <c r="HNI54" s="172"/>
      <c r="HNJ54" s="174"/>
      <c r="HNK54" s="175"/>
      <c r="HNL54" s="199"/>
      <c r="HNM54" s="199"/>
      <c r="HNN54" s="199"/>
      <c r="HNO54" s="199"/>
      <c r="HNP54" s="199"/>
      <c r="HNQ54" s="199"/>
      <c r="HNR54" s="111"/>
      <c r="HNS54" s="111"/>
      <c r="HNT54" s="109"/>
      <c r="HNU54" s="111"/>
      <c r="HNW54" s="177"/>
      <c r="HNX54" s="177"/>
      <c r="HNY54" s="171"/>
      <c r="HNZ54" s="200"/>
      <c r="HOA54" s="200"/>
      <c r="HOB54" s="200"/>
      <c r="HOC54" s="172"/>
      <c r="HOD54" s="172"/>
      <c r="HOE54" s="172"/>
      <c r="HOF54" s="173"/>
      <c r="HOG54" s="173"/>
      <c r="HOH54" s="172"/>
      <c r="HOI54" s="174"/>
      <c r="HOJ54" s="175"/>
      <c r="HOK54" s="199"/>
      <c r="HOL54" s="199"/>
      <c r="HOM54" s="199"/>
      <c r="HON54" s="199"/>
      <c r="HOO54" s="199"/>
      <c r="HOP54" s="199"/>
      <c r="HOQ54" s="111"/>
      <c r="HOR54" s="111"/>
      <c r="HOS54" s="109"/>
      <c r="HOT54" s="111"/>
      <c r="HOV54" s="177"/>
      <c r="HOW54" s="177"/>
      <c r="HOX54" s="171"/>
      <c r="HOY54" s="200"/>
      <c r="HOZ54" s="200"/>
      <c r="HPA54" s="200"/>
      <c r="HPB54" s="172"/>
      <c r="HPC54" s="172"/>
      <c r="HPD54" s="172"/>
      <c r="HPE54" s="173"/>
      <c r="HPF54" s="173"/>
      <c r="HPG54" s="172"/>
      <c r="HPH54" s="174"/>
      <c r="HPI54" s="175"/>
      <c r="HPJ54" s="199"/>
      <c r="HPK54" s="199"/>
      <c r="HPL54" s="199"/>
      <c r="HPM54" s="199"/>
      <c r="HPN54" s="199"/>
      <c r="HPO54" s="199"/>
      <c r="HPP54" s="111"/>
      <c r="HPQ54" s="111"/>
      <c r="HPR54" s="109"/>
      <c r="HPS54" s="111"/>
      <c r="HPU54" s="177"/>
      <c r="HPV54" s="177"/>
      <c r="HPW54" s="171"/>
      <c r="HPX54" s="200"/>
      <c r="HPY54" s="200"/>
      <c r="HPZ54" s="200"/>
      <c r="HQA54" s="172"/>
      <c r="HQB54" s="172"/>
      <c r="HQC54" s="172"/>
      <c r="HQD54" s="173"/>
      <c r="HQE54" s="173"/>
      <c r="HQF54" s="172"/>
      <c r="HQG54" s="174"/>
      <c r="HQH54" s="175"/>
      <c r="HQI54" s="199"/>
      <c r="HQJ54" s="199"/>
      <c r="HQK54" s="199"/>
      <c r="HQL54" s="199"/>
      <c r="HQM54" s="199"/>
      <c r="HQN54" s="199"/>
      <c r="HQO54" s="111"/>
      <c r="HQP54" s="111"/>
      <c r="HQQ54" s="109"/>
      <c r="HQR54" s="111"/>
      <c r="HQT54" s="177"/>
      <c r="HQU54" s="177"/>
      <c r="HQV54" s="171"/>
      <c r="HQW54" s="200"/>
      <c r="HQX54" s="200"/>
      <c r="HQY54" s="200"/>
      <c r="HQZ54" s="172"/>
      <c r="HRA54" s="172"/>
      <c r="HRB54" s="172"/>
      <c r="HRC54" s="173"/>
      <c r="HRD54" s="173"/>
      <c r="HRE54" s="172"/>
      <c r="HRF54" s="174"/>
      <c r="HRG54" s="175"/>
      <c r="HRH54" s="199"/>
      <c r="HRI54" s="199"/>
      <c r="HRJ54" s="199"/>
      <c r="HRK54" s="199"/>
      <c r="HRL54" s="199"/>
      <c r="HRM54" s="199"/>
      <c r="HRN54" s="111"/>
      <c r="HRO54" s="111"/>
      <c r="HRP54" s="109"/>
      <c r="HRQ54" s="111"/>
      <c r="HRS54" s="177"/>
      <c r="HRT54" s="177"/>
      <c r="HRU54" s="171"/>
      <c r="HRV54" s="200"/>
      <c r="HRW54" s="200"/>
      <c r="HRX54" s="200"/>
      <c r="HRY54" s="172"/>
      <c r="HRZ54" s="172"/>
      <c r="HSA54" s="172"/>
      <c r="HSB54" s="173"/>
      <c r="HSC54" s="173"/>
      <c r="HSD54" s="172"/>
      <c r="HSE54" s="174"/>
      <c r="HSF54" s="175"/>
      <c r="HSG54" s="199"/>
      <c r="HSH54" s="199"/>
      <c r="HSI54" s="199"/>
      <c r="HSJ54" s="199"/>
      <c r="HSK54" s="199"/>
      <c r="HSL54" s="199"/>
      <c r="HSM54" s="111"/>
      <c r="HSN54" s="111"/>
      <c r="HSO54" s="109"/>
      <c r="HSP54" s="111"/>
      <c r="HSR54" s="177"/>
      <c r="HSS54" s="177"/>
      <c r="HST54" s="171"/>
      <c r="HSU54" s="200"/>
      <c r="HSV54" s="200"/>
      <c r="HSW54" s="200"/>
      <c r="HSX54" s="172"/>
      <c r="HSY54" s="172"/>
      <c r="HSZ54" s="172"/>
      <c r="HTA54" s="173"/>
      <c r="HTB54" s="173"/>
      <c r="HTC54" s="172"/>
      <c r="HTD54" s="174"/>
      <c r="HTE54" s="175"/>
      <c r="HTF54" s="199"/>
      <c r="HTG54" s="199"/>
      <c r="HTH54" s="199"/>
      <c r="HTI54" s="199"/>
      <c r="HTJ54" s="199"/>
      <c r="HTK54" s="199"/>
      <c r="HTL54" s="111"/>
      <c r="HTM54" s="111"/>
      <c r="HTN54" s="109"/>
      <c r="HTO54" s="111"/>
      <c r="HTQ54" s="177"/>
      <c r="HTR54" s="177"/>
      <c r="HTS54" s="171"/>
      <c r="HTT54" s="200"/>
      <c r="HTU54" s="200"/>
      <c r="HTV54" s="200"/>
      <c r="HTW54" s="172"/>
      <c r="HTX54" s="172"/>
      <c r="HTY54" s="172"/>
      <c r="HTZ54" s="173"/>
      <c r="HUA54" s="173"/>
      <c r="HUB54" s="172"/>
      <c r="HUC54" s="174"/>
      <c r="HUD54" s="175"/>
      <c r="HUE54" s="199"/>
      <c r="HUF54" s="199"/>
      <c r="HUG54" s="199"/>
      <c r="HUH54" s="199"/>
      <c r="HUI54" s="199"/>
      <c r="HUJ54" s="199"/>
      <c r="HUK54" s="111"/>
      <c r="HUL54" s="111"/>
      <c r="HUM54" s="109"/>
      <c r="HUN54" s="111"/>
      <c r="HUP54" s="177"/>
      <c r="HUQ54" s="177"/>
      <c r="HUR54" s="171"/>
      <c r="HUS54" s="200"/>
      <c r="HUT54" s="200"/>
      <c r="HUU54" s="200"/>
      <c r="HUV54" s="172"/>
      <c r="HUW54" s="172"/>
      <c r="HUX54" s="172"/>
      <c r="HUY54" s="173"/>
      <c r="HUZ54" s="173"/>
      <c r="HVA54" s="172"/>
      <c r="HVB54" s="174"/>
      <c r="HVC54" s="175"/>
      <c r="HVD54" s="199"/>
      <c r="HVE54" s="199"/>
      <c r="HVF54" s="199"/>
      <c r="HVG54" s="199"/>
      <c r="HVH54" s="199"/>
      <c r="HVI54" s="199"/>
      <c r="HVJ54" s="111"/>
      <c r="HVK54" s="111"/>
      <c r="HVL54" s="109"/>
      <c r="HVM54" s="111"/>
      <c r="HVO54" s="177"/>
      <c r="HVP54" s="177"/>
      <c r="HVQ54" s="171"/>
      <c r="HVR54" s="200"/>
      <c r="HVS54" s="200"/>
      <c r="HVT54" s="200"/>
      <c r="HVU54" s="172"/>
      <c r="HVV54" s="172"/>
      <c r="HVW54" s="172"/>
      <c r="HVX54" s="173"/>
      <c r="HVY54" s="173"/>
      <c r="HVZ54" s="172"/>
      <c r="HWA54" s="174"/>
      <c r="HWB54" s="175"/>
      <c r="HWC54" s="199"/>
      <c r="HWD54" s="199"/>
      <c r="HWE54" s="199"/>
      <c r="HWF54" s="199"/>
      <c r="HWG54" s="199"/>
      <c r="HWH54" s="199"/>
      <c r="HWI54" s="111"/>
      <c r="HWJ54" s="111"/>
      <c r="HWK54" s="109"/>
      <c r="HWL54" s="111"/>
      <c r="HWN54" s="177"/>
      <c r="HWO54" s="177"/>
      <c r="HWP54" s="171"/>
      <c r="HWQ54" s="200"/>
      <c r="HWR54" s="200"/>
      <c r="HWS54" s="200"/>
      <c r="HWT54" s="172"/>
      <c r="HWU54" s="172"/>
      <c r="HWV54" s="172"/>
      <c r="HWW54" s="173"/>
      <c r="HWX54" s="173"/>
      <c r="HWY54" s="172"/>
      <c r="HWZ54" s="174"/>
      <c r="HXA54" s="175"/>
      <c r="HXB54" s="199"/>
      <c r="HXC54" s="199"/>
      <c r="HXD54" s="199"/>
      <c r="HXE54" s="199"/>
      <c r="HXF54" s="199"/>
      <c r="HXG54" s="199"/>
      <c r="HXH54" s="111"/>
      <c r="HXI54" s="111"/>
      <c r="HXJ54" s="109"/>
      <c r="HXK54" s="111"/>
      <c r="HXM54" s="177"/>
      <c r="HXN54" s="177"/>
      <c r="HXO54" s="171"/>
      <c r="HXP54" s="200"/>
      <c r="HXQ54" s="200"/>
      <c r="HXR54" s="200"/>
      <c r="HXS54" s="172"/>
      <c r="HXT54" s="172"/>
      <c r="HXU54" s="172"/>
      <c r="HXV54" s="173"/>
      <c r="HXW54" s="173"/>
      <c r="HXX54" s="172"/>
      <c r="HXY54" s="174"/>
      <c r="HXZ54" s="175"/>
      <c r="HYA54" s="199"/>
      <c r="HYB54" s="199"/>
      <c r="HYC54" s="199"/>
      <c r="HYD54" s="199"/>
      <c r="HYE54" s="199"/>
      <c r="HYF54" s="199"/>
      <c r="HYG54" s="111"/>
      <c r="HYH54" s="111"/>
      <c r="HYI54" s="109"/>
      <c r="HYJ54" s="111"/>
      <c r="HYL54" s="177"/>
      <c r="HYM54" s="177"/>
      <c r="HYN54" s="171"/>
      <c r="HYO54" s="200"/>
      <c r="HYP54" s="200"/>
      <c r="HYQ54" s="200"/>
      <c r="HYR54" s="172"/>
      <c r="HYS54" s="172"/>
      <c r="HYT54" s="172"/>
      <c r="HYU54" s="173"/>
      <c r="HYV54" s="173"/>
      <c r="HYW54" s="172"/>
      <c r="HYX54" s="174"/>
      <c r="HYY54" s="175"/>
      <c r="HYZ54" s="199"/>
      <c r="HZA54" s="199"/>
      <c r="HZB54" s="199"/>
      <c r="HZC54" s="199"/>
      <c r="HZD54" s="199"/>
      <c r="HZE54" s="199"/>
      <c r="HZF54" s="111"/>
      <c r="HZG54" s="111"/>
      <c r="HZH54" s="109"/>
      <c r="HZI54" s="111"/>
      <c r="HZK54" s="177"/>
      <c r="HZL54" s="177"/>
      <c r="HZM54" s="171"/>
      <c r="HZN54" s="200"/>
      <c r="HZO54" s="200"/>
      <c r="HZP54" s="200"/>
      <c r="HZQ54" s="172"/>
      <c r="HZR54" s="172"/>
      <c r="HZS54" s="172"/>
      <c r="HZT54" s="173"/>
      <c r="HZU54" s="173"/>
      <c r="HZV54" s="172"/>
      <c r="HZW54" s="174"/>
      <c r="HZX54" s="175"/>
      <c r="HZY54" s="199"/>
      <c r="HZZ54" s="199"/>
      <c r="IAA54" s="199"/>
      <c r="IAB54" s="199"/>
      <c r="IAC54" s="199"/>
      <c r="IAD54" s="199"/>
      <c r="IAE54" s="111"/>
      <c r="IAF54" s="111"/>
      <c r="IAG54" s="109"/>
      <c r="IAH54" s="111"/>
      <c r="IAJ54" s="177"/>
      <c r="IAK54" s="177"/>
      <c r="IAL54" s="171"/>
      <c r="IAM54" s="200"/>
      <c r="IAN54" s="200"/>
      <c r="IAO54" s="200"/>
      <c r="IAP54" s="172"/>
      <c r="IAQ54" s="172"/>
      <c r="IAR54" s="172"/>
      <c r="IAS54" s="173"/>
      <c r="IAT54" s="173"/>
      <c r="IAU54" s="172"/>
      <c r="IAV54" s="174"/>
      <c r="IAW54" s="175"/>
      <c r="IAX54" s="199"/>
      <c r="IAY54" s="199"/>
      <c r="IAZ54" s="199"/>
      <c r="IBA54" s="199"/>
      <c r="IBB54" s="199"/>
      <c r="IBC54" s="199"/>
      <c r="IBD54" s="111"/>
      <c r="IBE54" s="111"/>
      <c r="IBF54" s="109"/>
      <c r="IBG54" s="111"/>
      <c r="IBI54" s="177"/>
      <c r="IBJ54" s="177"/>
      <c r="IBK54" s="171"/>
      <c r="IBL54" s="200"/>
      <c r="IBM54" s="200"/>
      <c r="IBN54" s="200"/>
      <c r="IBO54" s="172"/>
      <c r="IBP54" s="172"/>
      <c r="IBQ54" s="172"/>
      <c r="IBR54" s="173"/>
      <c r="IBS54" s="173"/>
      <c r="IBT54" s="172"/>
      <c r="IBU54" s="174"/>
      <c r="IBV54" s="175"/>
      <c r="IBW54" s="199"/>
      <c r="IBX54" s="199"/>
      <c r="IBY54" s="199"/>
      <c r="IBZ54" s="199"/>
      <c r="ICA54" s="199"/>
      <c r="ICB54" s="199"/>
      <c r="ICC54" s="111"/>
      <c r="ICD54" s="111"/>
      <c r="ICE54" s="109"/>
      <c r="ICF54" s="111"/>
      <c r="ICH54" s="177"/>
      <c r="ICI54" s="177"/>
      <c r="ICJ54" s="171"/>
      <c r="ICK54" s="200"/>
      <c r="ICL54" s="200"/>
      <c r="ICM54" s="200"/>
      <c r="ICN54" s="172"/>
      <c r="ICO54" s="172"/>
      <c r="ICP54" s="172"/>
      <c r="ICQ54" s="173"/>
      <c r="ICR54" s="173"/>
      <c r="ICS54" s="172"/>
      <c r="ICT54" s="174"/>
      <c r="ICU54" s="175"/>
      <c r="ICV54" s="199"/>
      <c r="ICW54" s="199"/>
      <c r="ICX54" s="199"/>
      <c r="ICY54" s="199"/>
      <c r="ICZ54" s="199"/>
      <c r="IDA54" s="199"/>
      <c r="IDB54" s="111"/>
      <c r="IDC54" s="111"/>
      <c r="IDD54" s="109"/>
      <c r="IDE54" s="111"/>
      <c r="IDG54" s="177"/>
      <c r="IDH54" s="177"/>
      <c r="IDI54" s="171"/>
      <c r="IDJ54" s="200"/>
      <c r="IDK54" s="200"/>
      <c r="IDL54" s="200"/>
      <c r="IDM54" s="172"/>
      <c r="IDN54" s="172"/>
      <c r="IDO54" s="172"/>
      <c r="IDP54" s="173"/>
      <c r="IDQ54" s="173"/>
      <c r="IDR54" s="172"/>
      <c r="IDS54" s="174"/>
      <c r="IDT54" s="175"/>
      <c r="IDU54" s="199"/>
      <c r="IDV54" s="199"/>
      <c r="IDW54" s="199"/>
      <c r="IDX54" s="199"/>
      <c r="IDY54" s="199"/>
      <c r="IDZ54" s="199"/>
      <c r="IEA54" s="111"/>
      <c r="IEB54" s="111"/>
      <c r="IEC54" s="109"/>
      <c r="IED54" s="111"/>
      <c r="IEF54" s="177"/>
      <c r="IEG54" s="177"/>
      <c r="IEH54" s="171"/>
      <c r="IEI54" s="200"/>
      <c r="IEJ54" s="200"/>
      <c r="IEK54" s="200"/>
      <c r="IEL54" s="172"/>
      <c r="IEM54" s="172"/>
      <c r="IEN54" s="172"/>
      <c r="IEO54" s="173"/>
      <c r="IEP54" s="173"/>
      <c r="IEQ54" s="172"/>
      <c r="IER54" s="174"/>
      <c r="IES54" s="175"/>
      <c r="IET54" s="199"/>
      <c r="IEU54" s="199"/>
      <c r="IEV54" s="199"/>
      <c r="IEW54" s="199"/>
      <c r="IEX54" s="199"/>
      <c r="IEY54" s="199"/>
      <c r="IEZ54" s="111"/>
      <c r="IFA54" s="111"/>
      <c r="IFB54" s="109"/>
      <c r="IFC54" s="111"/>
      <c r="IFE54" s="177"/>
      <c r="IFF54" s="177"/>
      <c r="IFG54" s="171"/>
      <c r="IFH54" s="200"/>
      <c r="IFI54" s="200"/>
      <c r="IFJ54" s="200"/>
      <c r="IFK54" s="172"/>
      <c r="IFL54" s="172"/>
      <c r="IFM54" s="172"/>
      <c r="IFN54" s="173"/>
      <c r="IFO54" s="173"/>
      <c r="IFP54" s="172"/>
      <c r="IFQ54" s="174"/>
      <c r="IFR54" s="175"/>
      <c r="IFS54" s="199"/>
      <c r="IFT54" s="199"/>
      <c r="IFU54" s="199"/>
      <c r="IFV54" s="199"/>
      <c r="IFW54" s="199"/>
      <c r="IFX54" s="199"/>
      <c r="IFY54" s="111"/>
      <c r="IFZ54" s="111"/>
      <c r="IGA54" s="109"/>
      <c r="IGB54" s="111"/>
      <c r="IGD54" s="177"/>
      <c r="IGE54" s="177"/>
      <c r="IGF54" s="171"/>
      <c r="IGG54" s="200"/>
      <c r="IGH54" s="200"/>
      <c r="IGI54" s="200"/>
      <c r="IGJ54" s="172"/>
      <c r="IGK54" s="172"/>
      <c r="IGL54" s="172"/>
      <c r="IGM54" s="173"/>
      <c r="IGN54" s="173"/>
      <c r="IGO54" s="172"/>
      <c r="IGP54" s="174"/>
      <c r="IGQ54" s="175"/>
      <c r="IGR54" s="199"/>
      <c r="IGS54" s="199"/>
      <c r="IGT54" s="199"/>
      <c r="IGU54" s="199"/>
      <c r="IGV54" s="199"/>
      <c r="IGW54" s="199"/>
      <c r="IGX54" s="111"/>
      <c r="IGY54" s="111"/>
      <c r="IGZ54" s="109"/>
      <c r="IHA54" s="111"/>
      <c r="IHC54" s="177"/>
      <c r="IHD54" s="177"/>
      <c r="IHE54" s="171"/>
      <c r="IHF54" s="200"/>
      <c r="IHG54" s="200"/>
      <c r="IHH54" s="200"/>
      <c r="IHI54" s="172"/>
      <c r="IHJ54" s="172"/>
      <c r="IHK54" s="172"/>
      <c r="IHL54" s="173"/>
      <c r="IHM54" s="173"/>
      <c r="IHN54" s="172"/>
      <c r="IHO54" s="174"/>
      <c r="IHP54" s="175"/>
      <c r="IHQ54" s="199"/>
      <c r="IHR54" s="199"/>
      <c r="IHS54" s="199"/>
      <c r="IHT54" s="199"/>
      <c r="IHU54" s="199"/>
      <c r="IHV54" s="199"/>
      <c r="IHW54" s="111"/>
      <c r="IHX54" s="111"/>
      <c r="IHY54" s="109"/>
      <c r="IHZ54" s="111"/>
      <c r="IIB54" s="177"/>
      <c r="IIC54" s="177"/>
      <c r="IID54" s="171"/>
      <c r="IIE54" s="200"/>
      <c r="IIF54" s="200"/>
      <c r="IIG54" s="200"/>
      <c r="IIH54" s="172"/>
      <c r="III54" s="172"/>
      <c r="IIJ54" s="172"/>
      <c r="IIK54" s="173"/>
      <c r="IIL54" s="173"/>
      <c r="IIM54" s="172"/>
      <c r="IIN54" s="174"/>
      <c r="IIO54" s="175"/>
      <c r="IIP54" s="199"/>
      <c r="IIQ54" s="199"/>
      <c r="IIR54" s="199"/>
      <c r="IIS54" s="199"/>
      <c r="IIT54" s="199"/>
      <c r="IIU54" s="199"/>
      <c r="IIV54" s="111"/>
      <c r="IIW54" s="111"/>
      <c r="IIX54" s="109"/>
      <c r="IIY54" s="111"/>
      <c r="IJA54" s="177"/>
      <c r="IJB54" s="177"/>
      <c r="IJC54" s="171"/>
      <c r="IJD54" s="200"/>
      <c r="IJE54" s="200"/>
      <c r="IJF54" s="200"/>
      <c r="IJG54" s="172"/>
      <c r="IJH54" s="172"/>
      <c r="IJI54" s="172"/>
      <c r="IJJ54" s="173"/>
      <c r="IJK54" s="173"/>
      <c r="IJL54" s="172"/>
      <c r="IJM54" s="174"/>
      <c r="IJN54" s="175"/>
      <c r="IJO54" s="199"/>
      <c r="IJP54" s="199"/>
      <c r="IJQ54" s="199"/>
      <c r="IJR54" s="199"/>
      <c r="IJS54" s="199"/>
      <c r="IJT54" s="199"/>
      <c r="IJU54" s="111"/>
      <c r="IJV54" s="111"/>
      <c r="IJW54" s="109"/>
      <c r="IJX54" s="111"/>
      <c r="IJZ54" s="177"/>
      <c r="IKA54" s="177"/>
      <c r="IKB54" s="171"/>
      <c r="IKC54" s="200"/>
      <c r="IKD54" s="200"/>
      <c r="IKE54" s="200"/>
      <c r="IKF54" s="172"/>
      <c r="IKG54" s="172"/>
      <c r="IKH54" s="172"/>
      <c r="IKI54" s="173"/>
      <c r="IKJ54" s="173"/>
      <c r="IKK54" s="172"/>
      <c r="IKL54" s="174"/>
      <c r="IKM54" s="175"/>
      <c r="IKN54" s="199"/>
      <c r="IKO54" s="199"/>
      <c r="IKP54" s="199"/>
      <c r="IKQ54" s="199"/>
      <c r="IKR54" s="199"/>
      <c r="IKS54" s="199"/>
      <c r="IKT54" s="111"/>
      <c r="IKU54" s="111"/>
      <c r="IKV54" s="109"/>
      <c r="IKW54" s="111"/>
      <c r="IKY54" s="177"/>
      <c r="IKZ54" s="177"/>
      <c r="ILA54" s="171"/>
      <c r="ILB54" s="200"/>
      <c r="ILC54" s="200"/>
      <c r="ILD54" s="200"/>
      <c r="ILE54" s="172"/>
      <c r="ILF54" s="172"/>
      <c r="ILG54" s="172"/>
      <c r="ILH54" s="173"/>
      <c r="ILI54" s="173"/>
      <c r="ILJ54" s="172"/>
      <c r="ILK54" s="174"/>
      <c r="ILL54" s="175"/>
      <c r="ILM54" s="199"/>
      <c r="ILN54" s="199"/>
      <c r="ILO54" s="199"/>
      <c r="ILP54" s="199"/>
      <c r="ILQ54" s="199"/>
      <c r="ILR54" s="199"/>
      <c r="ILS54" s="111"/>
      <c r="ILT54" s="111"/>
      <c r="ILU54" s="109"/>
      <c r="ILV54" s="111"/>
      <c r="ILX54" s="177"/>
      <c r="ILY54" s="177"/>
      <c r="ILZ54" s="171"/>
      <c r="IMA54" s="200"/>
      <c r="IMB54" s="200"/>
      <c r="IMC54" s="200"/>
      <c r="IMD54" s="172"/>
      <c r="IME54" s="172"/>
      <c r="IMF54" s="172"/>
      <c r="IMG54" s="173"/>
      <c r="IMH54" s="173"/>
      <c r="IMI54" s="172"/>
      <c r="IMJ54" s="174"/>
      <c r="IMK54" s="175"/>
      <c r="IML54" s="199"/>
      <c r="IMM54" s="199"/>
      <c r="IMN54" s="199"/>
      <c r="IMO54" s="199"/>
      <c r="IMP54" s="199"/>
      <c r="IMQ54" s="199"/>
      <c r="IMR54" s="111"/>
      <c r="IMS54" s="111"/>
      <c r="IMT54" s="109"/>
      <c r="IMU54" s="111"/>
      <c r="IMW54" s="177"/>
      <c r="IMX54" s="177"/>
      <c r="IMY54" s="171"/>
      <c r="IMZ54" s="200"/>
      <c r="INA54" s="200"/>
      <c r="INB54" s="200"/>
      <c r="INC54" s="172"/>
      <c r="IND54" s="172"/>
      <c r="INE54" s="172"/>
      <c r="INF54" s="173"/>
      <c r="ING54" s="173"/>
      <c r="INH54" s="172"/>
      <c r="INI54" s="174"/>
      <c r="INJ54" s="175"/>
      <c r="INK54" s="199"/>
      <c r="INL54" s="199"/>
      <c r="INM54" s="199"/>
      <c r="INN54" s="199"/>
      <c r="INO54" s="199"/>
      <c r="INP54" s="199"/>
      <c r="INQ54" s="111"/>
      <c r="INR54" s="111"/>
      <c r="INS54" s="109"/>
      <c r="INT54" s="111"/>
      <c r="INV54" s="177"/>
      <c r="INW54" s="177"/>
      <c r="INX54" s="171"/>
      <c r="INY54" s="200"/>
      <c r="INZ54" s="200"/>
      <c r="IOA54" s="200"/>
      <c r="IOB54" s="172"/>
      <c r="IOC54" s="172"/>
      <c r="IOD54" s="172"/>
      <c r="IOE54" s="173"/>
      <c r="IOF54" s="173"/>
      <c r="IOG54" s="172"/>
      <c r="IOH54" s="174"/>
      <c r="IOI54" s="175"/>
      <c r="IOJ54" s="199"/>
      <c r="IOK54" s="199"/>
      <c r="IOL54" s="199"/>
      <c r="IOM54" s="199"/>
      <c r="ION54" s="199"/>
      <c r="IOO54" s="199"/>
      <c r="IOP54" s="111"/>
      <c r="IOQ54" s="111"/>
      <c r="IOR54" s="109"/>
      <c r="IOS54" s="111"/>
      <c r="IOU54" s="177"/>
      <c r="IOV54" s="177"/>
      <c r="IOW54" s="171"/>
      <c r="IOX54" s="200"/>
      <c r="IOY54" s="200"/>
      <c r="IOZ54" s="200"/>
      <c r="IPA54" s="172"/>
      <c r="IPB54" s="172"/>
      <c r="IPC54" s="172"/>
      <c r="IPD54" s="173"/>
      <c r="IPE54" s="173"/>
      <c r="IPF54" s="172"/>
      <c r="IPG54" s="174"/>
      <c r="IPH54" s="175"/>
      <c r="IPI54" s="199"/>
      <c r="IPJ54" s="199"/>
      <c r="IPK54" s="199"/>
      <c r="IPL54" s="199"/>
      <c r="IPM54" s="199"/>
      <c r="IPN54" s="199"/>
      <c r="IPO54" s="111"/>
      <c r="IPP54" s="111"/>
      <c r="IPQ54" s="109"/>
      <c r="IPR54" s="111"/>
      <c r="IPT54" s="177"/>
      <c r="IPU54" s="177"/>
      <c r="IPV54" s="171"/>
      <c r="IPW54" s="200"/>
      <c r="IPX54" s="200"/>
      <c r="IPY54" s="200"/>
      <c r="IPZ54" s="172"/>
      <c r="IQA54" s="172"/>
      <c r="IQB54" s="172"/>
      <c r="IQC54" s="173"/>
      <c r="IQD54" s="173"/>
      <c r="IQE54" s="172"/>
      <c r="IQF54" s="174"/>
      <c r="IQG54" s="175"/>
      <c r="IQH54" s="199"/>
      <c r="IQI54" s="199"/>
      <c r="IQJ54" s="199"/>
      <c r="IQK54" s="199"/>
      <c r="IQL54" s="199"/>
      <c r="IQM54" s="199"/>
      <c r="IQN54" s="111"/>
      <c r="IQO54" s="111"/>
      <c r="IQP54" s="109"/>
      <c r="IQQ54" s="111"/>
      <c r="IQS54" s="177"/>
      <c r="IQT54" s="177"/>
      <c r="IQU54" s="171"/>
      <c r="IQV54" s="200"/>
      <c r="IQW54" s="200"/>
      <c r="IQX54" s="200"/>
      <c r="IQY54" s="172"/>
      <c r="IQZ54" s="172"/>
      <c r="IRA54" s="172"/>
      <c r="IRB54" s="173"/>
      <c r="IRC54" s="173"/>
      <c r="IRD54" s="172"/>
      <c r="IRE54" s="174"/>
      <c r="IRF54" s="175"/>
      <c r="IRG54" s="199"/>
      <c r="IRH54" s="199"/>
      <c r="IRI54" s="199"/>
      <c r="IRJ54" s="199"/>
      <c r="IRK54" s="199"/>
      <c r="IRL54" s="199"/>
      <c r="IRM54" s="111"/>
      <c r="IRN54" s="111"/>
      <c r="IRO54" s="109"/>
      <c r="IRP54" s="111"/>
      <c r="IRR54" s="177"/>
      <c r="IRS54" s="177"/>
      <c r="IRT54" s="171"/>
      <c r="IRU54" s="200"/>
      <c r="IRV54" s="200"/>
      <c r="IRW54" s="200"/>
      <c r="IRX54" s="172"/>
      <c r="IRY54" s="172"/>
      <c r="IRZ54" s="172"/>
      <c r="ISA54" s="173"/>
      <c r="ISB54" s="173"/>
      <c r="ISC54" s="172"/>
      <c r="ISD54" s="174"/>
      <c r="ISE54" s="175"/>
      <c r="ISF54" s="199"/>
      <c r="ISG54" s="199"/>
      <c r="ISH54" s="199"/>
      <c r="ISI54" s="199"/>
      <c r="ISJ54" s="199"/>
      <c r="ISK54" s="199"/>
      <c r="ISL54" s="111"/>
      <c r="ISM54" s="111"/>
      <c r="ISN54" s="109"/>
      <c r="ISO54" s="111"/>
      <c r="ISQ54" s="177"/>
      <c r="ISR54" s="177"/>
      <c r="ISS54" s="171"/>
      <c r="IST54" s="200"/>
      <c r="ISU54" s="200"/>
      <c r="ISV54" s="200"/>
      <c r="ISW54" s="172"/>
      <c r="ISX54" s="172"/>
      <c r="ISY54" s="172"/>
      <c r="ISZ54" s="173"/>
      <c r="ITA54" s="173"/>
      <c r="ITB54" s="172"/>
      <c r="ITC54" s="174"/>
      <c r="ITD54" s="175"/>
      <c r="ITE54" s="199"/>
      <c r="ITF54" s="199"/>
      <c r="ITG54" s="199"/>
      <c r="ITH54" s="199"/>
      <c r="ITI54" s="199"/>
      <c r="ITJ54" s="199"/>
      <c r="ITK54" s="111"/>
      <c r="ITL54" s="111"/>
      <c r="ITM54" s="109"/>
      <c r="ITN54" s="111"/>
      <c r="ITP54" s="177"/>
      <c r="ITQ54" s="177"/>
      <c r="ITR54" s="171"/>
      <c r="ITS54" s="200"/>
      <c r="ITT54" s="200"/>
      <c r="ITU54" s="200"/>
      <c r="ITV54" s="172"/>
      <c r="ITW54" s="172"/>
      <c r="ITX54" s="172"/>
      <c r="ITY54" s="173"/>
      <c r="ITZ54" s="173"/>
      <c r="IUA54" s="172"/>
      <c r="IUB54" s="174"/>
      <c r="IUC54" s="175"/>
      <c r="IUD54" s="199"/>
      <c r="IUE54" s="199"/>
      <c r="IUF54" s="199"/>
      <c r="IUG54" s="199"/>
      <c r="IUH54" s="199"/>
      <c r="IUI54" s="199"/>
      <c r="IUJ54" s="111"/>
      <c r="IUK54" s="111"/>
      <c r="IUL54" s="109"/>
      <c r="IUM54" s="111"/>
      <c r="IUO54" s="177"/>
      <c r="IUP54" s="177"/>
      <c r="IUQ54" s="171"/>
      <c r="IUR54" s="200"/>
      <c r="IUS54" s="200"/>
      <c r="IUT54" s="200"/>
      <c r="IUU54" s="172"/>
      <c r="IUV54" s="172"/>
      <c r="IUW54" s="172"/>
      <c r="IUX54" s="173"/>
      <c r="IUY54" s="173"/>
      <c r="IUZ54" s="172"/>
      <c r="IVA54" s="174"/>
      <c r="IVB54" s="175"/>
      <c r="IVC54" s="199"/>
      <c r="IVD54" s="199"/>
      <c r="IVE54" s="199"/>
      <c r="IVF54" s="199"/>
      <c r="IVG54" s="199"/>
      <c r="IVH54" s="199"/>
      <c r="IVI54" s="111"/>
      <c r="IVJ54" s="111"/>
      <c r="IVK54" s="109"/>
      <c r="IVL54" s="111"/>
      <c r="IVN54" s="177"/>
      <c r="IVO54" s="177"/>
      <c r="IVP54" s="171"/>
      <c r="IVQ54" s="200"/>
      <c r="IVR54" s="200"/>
      <c r="IVS54" s="200"/>
      <c r="IVT54" s="172"/>
      <c r="IVU54" s="172"/>
      <c r="IVV54" s="172"/>
      <c r="IVW54" s="173"/>
      <c r="IVX54" s="173"/>
      <c r="IVY54" s="172"/>
      <c r="IVZ54" s="174"/>
      <c r="IWA54" s="175"/>
      <c r="IWB54" s="199"/>
      <c r="IWC54" s="199"/>
      <c r="IWD54" s="199"/>
      <c r="IWE54" s="199"/>
      <c r="IWF54" s="199"/>
      <c r="IWG54" s="199"/>
      <c r="IWH54" s="111"/>
      <c r="IWI54" s="111"/>
      <c r="IWJ54" s="109"/>
      <c r="IWK54" s="111"/>
      <c r="IWM54" s="177"/>
      <c r="IWN54" s="177"/>
      <c r="IWO54" s="171"/>
      <c r="IWP54" s="200"/>
      <c r="IWQ54" s="200"/>
      <c r="IWR54" s="200"/>
      <c r="IWS54" s="172"/>
      <c r="IWT54" s="172"/>
      <c r="IWU54" s="172"/>
      <c r="IWV54" s="173"/>
      <c r="IWW54" s="173"/>
      <c r="IWX54" s="172"/>
      <c r="IWY54" s="174"/>
      <c r="IWZ54" s="175"/>
      <c r="IXA54" s="199"/>
      <c r="IXB54" s="199"/>
      <c r="IXC54" s="199"/>
      <c r="IXD54" s="199"/>
      <c r="IXE54" s="199"/>
      <c r="IXF54" s="199"/>
      <c r="IXG54" s="111"/>
      <c r="IXH54" s="111"/>
      <c r="IXI54" s="109"/>
      <c r="IXJ54" s="111"/>
      <c r="IXL54" s="177"/>
      <c r="IXM54" s="177"/>
      <c r="IXN54" s="171"/>
      <c r="IXO54" s="200"/>
      <c r="IXP54" s="200"/>
      <c r="IXQ54" s="200"/>
      <c r="IXR54" s="172"/>
      <c r="IXS54" s="172"/>
      <c r="IXT54" s="172"/>
      <c r="IXU54" s="173"/>
      <c r="IXV54" s="173"/>
      <c r="IXW54" s="172"/>
      <c r="IXX54" s="174"/>
      <c r="IXY54" s="175"/>
      <c r="IXZ54" s="199"/>
      <c r="IYA54" s="199"/>
      <c r="IYB54" s="199"/>
      <c r="IYC54" s="199"/>
      <c r="IYD54" s="199"/>
      <c r="IYE54" s="199"/>
      <c r="IYF54" s="111"/>
      <c r="IYG54" s="111"/>
      <c r="IYH54" s="109"/>
      <c r="IYI54" s="111"/>
      <c r="IYK54" s="177"/>
      <c r="IYL54" s="177"/>
      <c r="IYM54" s="171"/>
      <c r="IYN54" s="200"/>
      <c r="IYO54" s="200"/>
      <c r="IYP54" s="200"/>
      <c r="IYQ54" s="172"/>
      <c r="IYR54" s="172"/>
      <c r="IYS54" s="172"/>
      <c r="IYT54" s="173"/>
      <c r="IYU54" s="173"/>
      <c r="IYV54" s="172"/>
      <c r="IYW54" s="174"/>
      <c r="IYX54" s="175"/>
      <c r="IYY54" s="199"/>
      <c r="IYZ54" s="199"/>
      <c r="IZA54" s="199"/>
      <c r="IZB54" s="199"/>
      <c r="IZC54" s="199"/>
      <c r="IZD54" s="199"/>
      <c r="IZE54" s="111"/>
      <c r="IZF54" s="111"/>
      <c r="IZG54" s="109"/>
      <c r="IZH54" s="111"/>
      <c r="IZJ54" s="177"/>
      <c r="IZK54" s="177"/>
      <c r="IZL54" s="171"/>
      <c r="IZM54" s="200"/>
      <c r="IZN54" s="200"/>
      <c r="IZO54" s="200"/>
      <c r="IZP54" s="172"/>
      <c r="IZQ54" s="172"/>
      <c r="IZR54" s="172"/>
      <c r="IZS54" s="173"/>
      <c r="IZT54" s="173"/>
      <c r="IZU54" s="172"/>
      <c r="IZV54" s="174"/>
      <c r="IZW54" s="175"/>
      <c r="IZX54" s="199"/>
      <c r="IZY54" s="199"/>
      <c r="IZZ54" s="199"/>
      <c r="JAA54" s="199"/>
      <c r="JAB54" s="199"/>
      <c r="JAC54" s="199"/>
      <c r="JAD54" s="111"/>
      <c r="JAE54" s="111"/>
      <c r="JAF54" s="109"/>
      <c r="JAG54" s="111"/>
      <c r="JAI54" s="177"/>
      <c r="JAJ54" s="177"/>
      <c r="JAK54" s="171"/>
      <c r="JAL54" s="200"/>
      <c r="JAM54" s="200"/>
      <c r="JAN54" s="200"/>
      <c r="JAO54" s="172"/>
      <c r="JAP54" s="172"/>
      <c r="JAQ54" s="172"/>
      <c r="JAR54" s="173"/>
      <c r="JAS54" s="173"/>
      <c r="JAT54" s="172"/>
      <c r="JAU54" s="174"/>
      <c r="JAV54" s="175"/>
      <c r="JAW54" s="199"/>
      <c r="JAX54" s="199"/>
      <c r="JAY54" s="199"/>
      <c r="JAZ54" s="199"/>
      <c r="JBA54" s="199"/>
      <c r="JBB54" s="199"/>
      <c r="JBC54" s="111"/>
      <c r="JBD54" s="111"/>
      <c r="JBE54" s="109"/>
      <c r="JBF54" s="111"/>
      <c r="JBH54" s="177"/>
      <c r="JBI54" s="177"/>
      <c r="JBJ54" s="171"/>
      <c r="JBK54" s="200"/>
      <c r="JBL54" s="200"/>
      <c r="JBM54" s="200"/>
      <c r="JBN54" s="172"/>
      <c r="JBO54" s="172"/>
      <c r="JBP54" s="172"/>
      <c r="JBQ54" s="173"/>
      <c r="JBR54" s="173"/>
      <c r="JBS54" s="172"/>
      <c r="JBT54" s="174"/>
      <c r="JBU54" s="175"/>
      <c r="JBV54" s="199"/>
      <c r="JBW54" s="199"/>
      <c r="JBX54" s="199"/>
      <c r="JBY54" s="199"/>
      <c r="JBZ54" s="199"/>
      <c r="JCA54" s="199"/>
      <c r="JCB54" s="111"/>
      <c r="JCC54" s="111"/>
      <c r="JCD54" s="109"/>
      <c r="JCE54" s="111"/>
      <c r="JCG54" s="177"/>
      <c r="JCH54" s="177"/>
      <c r="JCI54" s="171"/>
      <c r="JCJ54" s="200"/>
      <c r="JCK54" s="200"/>
      <c r="JCL54" s="200"/>
      <c r="JCM54" s="172"/>
      <c r="JCN54" s="172"/>
      <c r="JCO54" s="172"/>
      <c r="JCP54" s="173"/>
      <c r="JCQ54" s="173"/>
      <c r="JCR54" s="172"/>
      <c r="JCS54" s="174"/>
      <c r="JCT54" s="175"/>
      <c r="JCU54" s="199"/>
      <c r="JCV54" s="199"/>
      <c r="JCW54" s="199"/>
      <c r="JCX54" s="199"/>
      <c r="JCY54" s="199"/>
      <c r="JCZ54" s="199"/>
      <c r="JDA54" s="111"/>
      <c r="JDB54" s="111"/>
      <c r="JDC54" s="109"/>
      <c r="JDD54" s="111"/>
      <c r="JDF54" s="177"/>
      <c r="JDG54" s="177"/>
      <c r="JDH54" s="171"/>
      <c r="JDI54" s="200"/>
      <c r="JDJ54" s="200"/>
      <c r="JDK54" s="200"/>
      <c r="JDL54" s="172"/>
      <c r="JDM54" s="172"/>
      <c r="JDN54" s="172"/>
      <c r="JDO54" s="173"/>
      <c r="JDP54" s="173"/>
      <c r="JDQ54" s="172"/>
      <c r="JDR54" s="174"/>
      <c r="JDS54" s="175"/>
      <c r="JDT54" s="199"/>
      <c r="JDU54" s="199"/>
      <c r="JDV54" s="199"/>
      <c r="JDW54" s="199"/>
      <c r="JDX54" s="199"/>
      <c r="JDY54" s="199"/>
      <c r="JDZ54" s="111"/>
      <c r="JEA54" s="111"/>
      <c r="JEB54" s="109"/>
      <c r="JEC54" s="111"/>
      <c r="JEE54" s="177"/>
      <c r="JEF54" s="177"/>
      <c r="JEG54" s="171"/>
      <c r="JEH54" s="200"/>
      <c r="JEI54" s="200"/>
      <c r="JEJ54" s="200"/>
      <c r="JEK54" s="172"/>
      <c r="JEL54" s="172"/>
      <c r="JEM54" s="172"/>
      <c r="JEN54" s="173"/>
      <c r="JEO54" s="173"/>
      <c r="JEP54" s="172"/>
      <c r="JEQ54" s="174"/>
      <c r="JER54" s="175"/>
      <c r="JES54" s="199"/>
      <c r="JET54" s="199"/>
      <c r="JEU54" s="199"/>
      <c r="JEV54" s="199"/>
      <c r="JEW54" s="199"/>
      <c r="JEX54" s="199"/>
      <c r="JEY54" s="111"/>
      <c r="JEZ54" s="111"/>
      <c r="JFA54" s="109"/>
      <c r="JFB54" s="111"/>
      <c r="JFD54" s="177"/>
      <c r="JFE54" s="177"/>
      <c r="JFF54" s="171"/>
      <c r="JFG54" s="200"/>
      <c r="JFH54" s="200"/>
      <c r="JFI54" s="200"/>
      <c r="JFJ54" s="172"/>
      <c r="JFK54" s="172"/>
      <c r="JFL54" s="172"/>
      <c r="JFM54" s="173"/>
      <c r="JFN54" s="173"/>
      <c r="JFO54" s="172"/>
      <c r="JFP54" s="174"/>
      <c r="JFQ54" s="175"/>
      <c r="JFR54" s="199"/>
      <c r="JFS54" s="199"/>
      <c r="JFT54" s="199"/>
      <c r="JFU54" s="199"/>
      <c r="JFV54" s="199"/>
      <c r="JFW54" s="199"/>
      <c r="JFX54" s="111"/>
      <c r="JFY54" s="111"/>
      <c r="JFZ54" s="109"/>
      <c r="JGA54" s="111"/>
      <c r="JGC54" s="177"/>
      <c r="JGD54" s="177"/>
      <c r="JGE54" s="171"/>
      <c r="JGF54" s="200"/>
      <c r="JGG54" s="200"/>
      <c r="JGH54" s="200"/>
      <c r="JGI54" s="172"/>
      <c r="JGJ54" s="172"/>
      <c r="JGK54" s="172"/>
      <c r="JGL54" s="173"/>
      <c r="JGM54" s="173"/>
      <c r="JGN54" s="172"/>
      <c r="JGO54" s="174"/>
      <c r="JGP54" s="175"/>
      <c r="JGQ54" s="199"/>
      <c r="JGR54" s="199"/>
      <c r="JGS54" s="199"/>
      <c r="JGT54" s="199"/>
      <c r="JGU54" s="199"/>
      <c r="JGV54" s="199"/>
      <c r="JGW54" s="111"/>
      <c r="JGX54" s="111"/>
      <c r="JGY54" s="109"/>
      <c r="JGZ54" s="111"/>
      <c r="JHB54" s="177"/>
      <c r="JHC54" s="177"/>
      <c r="JHD54" s="171"/>
      <c r="JHE54" s="200"/>
      <c r="JHF54" s="200"/>
      <c r="JHG54" s="200"/>
      <c r="JHH54" s="172"/>
      <c r="JHI54" s="172"/>
      <c r="JHJ54" s="172"/>
      <c r="JHK54" s="173"/>
      <c r="JHL54" s="173"/>
      <c r="JHM54" s="172"/>
      <c r="JHN54" s="174"/>
      <c r="JHO54" s="175"/>
      <c r="JHP54" s="199"/>
      <c r="JHQ54" s="199"/>
      <c r="JHR54" s="199"/>
      <c r="JHS54" s="199"/>
      <c r="JHT54" s="199"/>
      <c r="JHU54" s="199"/>
      <c r="JHV54" s="111"/>
      <c r="JHW54" s="111"/>
      <c r="JHX54" s="109"/>
      <c r="JHY54" s="111"/>
      <c r="JIA54" s="177"/>
      <c r="JIB54" s="177"/>
      <c r="JIC54" s="171"/>
      <c r="JID54" s="200"/>
      <c r="JIE54" s="200"/>
      <c r="JIF54" s="200"/>
      <c r="JIG54" s="172"/>
      <c r="JIH54" s="172"/>
      <c r="JII54" s="172"/>
      <c r="JIJ54" s="173"/>
      <c r="JIK54" s="173"/>
      <c r="JIL54" s="172"/>
      <c r="JIM54" s="174"/>
      <c r="JIN54" s="175"/>
      <c r="JIO54" s="199"/>
      <c r="JIP54" s="199"/>
      <c r="JIQ54" s="199"/>
      <c r="JIR54" s="199"/>
      <c r="JIS54" s="199"/>
      <c r="JIT54" s="199"/>
      <c r="JIU54" s="111"/>
      <c r="JIV54" s="111"/>
      <c r="JIW54" s="109"/>
      <c r="JIX54" s="111"/>
      <c r="JIZ54" s="177"/>
      <c r="JJA54" s="177"/>
      <c r="JJB54" s="171"/>
      <c r="JJC54" s="200"/>
      <c r="JJD54" s="200"/>
      <c r="JJE54" s="200"/>
      <c r="JJF54" s="172"/>
      <c r="JJG54" s="172"/>
      <c r="JJH54" s="172"/>
      <c r="JJI54" s="173"/>
      <c r="JJJ54" s="173"/>
      <c r="JJK54" s="172"/>
      <c r="JJL54" s="174"/>
      <c r="JJM54" s="175"/>
      <c r="JJN54" s="199"/>
      <c r="JJO54" s="199"/>
      <c r="JJP54" s="199"/>
      <c r="JJQ54" s="199"/>
      <c r="JJR54" s="199"/>
      <c r="JJS54" s="199"/>
      <c r="JJT54" s="111"/>
      <c r="JJU54" s="111"/>
      <c r="JJV54" s="109"/>
      <c r="JJW54" s="111"/>
      <c r="JJY54" s="177"/>
      <c r="JJZ54" s="177"/>
      <c r="JKA54" s="171"/>
      <c r="JKB54" s="200"/>
      <c r="JKC54" s="200"/>
      <c r="JKD54" s="200"/>
      <c r="JKE54" s="172"/>
      <c r="JKF54" s="172"/>
      <c r="JKG54" s="172"/>
      <c r="JKH54" s="173"/>
      <c r="JKI54" s="173"/>
      <c r="JKJ54" s="172"/>
      <c r="JKK54" s="174"/>
      <c r="JKL54" s="175"/>
      <c r="JKM54" s="199"/>
      <c r="JKN54" s="199"/>
      <c r="JKO54" s="199"/>
      <c r="JKP54" s="199"/>
      <c r="JKQ54" s="199"/>
      <c r="JKR54" s="199"/>
      <c r="JKS54" s="111"/>
      <c r="JKT54" s="111"/>
      <c r="JKU54" s="109"/>
      <c r="JKV54" s="111"/>
      <c r="JKX54" s="177"/>
      <c r="JKY54" s="177"/>
      <c r="JKZ54" s="171"/>
      <c r="JLA54" s="200"/>
      <c r="JLB54" s="200"/>
      <c r="JLC54" s="200"/>
      <c r="JLD54" s="172"/>
      <c r="JLE54" s="172"/>
      <c r="JLF54" s="172"/>
      <c r="JLG54" s="173"/>
      <c r="JLH54" s="173"/>
      <c r="JLI54" s="172"/>
      <c r="JLJ54" s="174"/>
      <c r="JLK54" s="175"/>
      <c r="JLL54" s="199"/>
      <c r="JLM54" s="199"/>
      <c r="JLN54" s="199"/>
      <c r="JLO54" s="199"/>
      <c r="JLP54" s="199"/>
      <c r="JLQ54" s="199"/>
      <c r="JLR54" s="111"/>
      <c r="JLS54" s="111"/>
      <c r="JLT54" s="109"/>
      <c r="JLU54" s="111"/>
      <c r="JLW54" s="177"/>
      <c r="JLX54" s="177"/>
      <c r="JLY54" s="171"/>
      <c r="JLZ54" s="200"/>
      <c r="JMA54" s="200"/>
      <c r="JMB54" s="200"/>
      <c r="JMC54" s="172"/>
      <c r="JMD54" s="172"/>
      <c r="JME54" s="172"/>
      <c r="JMF54" s="173"/>
      <c r="JMG54" s="173"/>
      <c r="JMH54" s="172"/>
      <c r="JMI54" s="174"/>
      <c r="JMJ54" s="175"/>
      <c r="JMK54" s="199"/>
      <c r="JML54" s="199"/>
      <c r="JMM54" s="199"/>
      <c r="JMN54" s="199"/>
      <c r="JMO54" s="199"/>
      <c r="JMP54" s="199"/>
      <c r="JMQ54" s="111"/>
      <c r="JMR54" s="111"/>
      <c r="JMS54" s="109"/>
      <c r="JMT54" s="111"/>
      <c r="JMV54" s="177"/>
      <c r="JMW54" s="177"/>
      <c r="JMX54" s="171"/>
      <c r="JMY54" s="200"/>
      <c r="JMZ54" s="200"/>
      <c r="JNA54" s="200"/>
      <c r="JNB54" s="172"/>
      <c r="JNC54" s="172"/>
      <c r="JND54" s="172"/>
      <c r="JNE54" s="173"/>
      <c r="JNF54" s="173"/>
      <c r="JNG54" s="172"/>
      <c r="JNH54" s="174"/>
      <c r="JNI54" s="175"/>
      <c r="JNJ54" s="199"/>
      <c r="JNK54" s="199"/>
      <c r="JNL54" s="199"/>
      <c r="JNM54" s="199"/>
      <c r="JNN54" s="199"/>
      <c r="JNO54" s="199"/>
      <c r="JNP54" s="111"/>
      <c r="JNQ54" s="111"/>
      <c r="JNR54" s="109"/>
      <c r="JNS54" s="111"/>
      <c r="JNU54" s="177"/>
      <c r="JNV54" s="177"/>
      <c r="JNW54" s="171"/>
      <c r="JNX54" s="200"/>
      <c r="JNY54" s="200"/>
      <c r="JNZ54" s="200"/>
      <c r="JOA54" s="172"/>
      <c r="JOB54" s="172"/>
      <c r="JOC54" s="172"/>
      <c r="JOD54" s="173"/>
      <c r="JOE54" s="173"/>
      <c r="JOF54" s="172"/>
      <c r="JOG54" s="174"/>
      <c r="JOH54" s="175"/>
      <c r="JOI54" s="199"/>
      <c r="JOJ54" s="199"/>
      <c r="JOK54" s="199"/>
      <c r="JOL54" s="199"/>
      <c r="JOM54" s="199"/>
      <c r="JON54" s="199"/>
      <c r="JOO54" s="111"/>
      <c r="JOP54" s="111"/>
      <c r="JOQ54" s="109"/>
      <c r="JOR54" s="111"/>
      <c r="JOT54" s="177"/>
      <c r="JOU54" s="177"/>
      <c r="JOV54" s="171"/>
      <c r="JOW54" s="200"/>
      <c r="JOX54" s="200"/>
      <c r="JOY54" s="200"/>
      <c r="JOZ54" s="172"/>
      <c r="JPA54" s="172"/>
      <c r="JPB54" s="172"/>
      <c r="JPC54" s="173"/>
      <c r="JPD54" s="173"/>
      <c r="JPE54" s="172"/>
      <c r="JPF54" s="174"/>
      <c r="JPG54" s="175"/>
      <c r="JPH54" s="199"/>
      <c r="JPI54" s="199"/>
      <c r="JPJ54" s="199"/>
      <c r="JPK54" s="199"/>
      <c r="JPL54" s="199"/>
      <c r="JPM54" s="199"/>
      <c r="JPN54" s="111"/>
      <c r="JPO54" s="111"/>
      <c r="JPP54" s="109"/>
      <c r="JPQ54" s="111"/>
      <c r="JPS54" s="177"/>
      <c r="JPT54" s="177"/>
      <c r="JPU54" s="171"/>
      <c r="JPV54" s="200"/>
      <c r="JPW54" s="200"/>
      <c r="JPX54" s="200"/>
      <c r="JPY54" s="172"/>
      <c r="JPZ54" s="172"/>
      <c r="JQA54" s="172"/>
      <c r="JQB54" s="173"/>
      <c r="JQC54" s="173"/>
      <c r="JQD54" s="172"/>
      <c r="JQE54" s="174"/>
      <c r="JQF54" s="175"/>
      <c r="JQG54" s="199"/>
      <c r="JQH54" s="199"/>
      <c r="JQI54" s="199"/>
      <c r="JQJ54" s="199"/>
      <c r="JQK54" s="199"/>
      <c r="JQL54" s="199"/>
      <c r="JQM54" s="111"/>
      <c r="JQN54" s="111"/>
      <c r="JQO54" s="109"/>
      <c r="JQP54" s="111"/>
      <c r="JQR54" s="177"/>
      <c r="JQS54" s="177"/>
      <c r="JQT54" s="171"/>
      <c r="JQU54" s="200"/>
      <c r="JQV54" s="200"/>
      <c r="JQW54" s="200"/>
      <c r="JQX54" s="172"/>
      <c r="JQY54" s="172"/>
      <c r="JQZ54" s="172"/>
      <c r="JRA54" s="173"/>
      <c r="JRB54" s="173"/>
      <c r="JRC54" s="172"/>
      <c r="JRD54" s="174"/>
      <c r="JRE54" s="175"/>
      <c r="JRF54" s="199"/>
      <c r="JRG54" s="199"/>
      <c r="JRH54" s="199"/>
      <c r="JRI54" s="199"/>
      <c r="JRJ54" s="199"/>
      <c r="JRK54" s="199"/>
      <c r="JRL54" s="111"/>
      <c r="JRM54" s="111"/>
      <c r="JRN54" s="109"/>
      <c r="JRO54" s="111"/>
      <c r="JRQ54" s="177"/>
      <c r="JRR54" s="177"/>
      <c r="JRS54" s="171"/>
      <c r="JRT54" s="200"/>
      <c r="JRU54" s="200"/>
      <c r="JRV54" s="200"/>
      <c r="JRW54" s="172"/>
      <c r="JRX54" s="172"/>
      <c r="JRY54" s="172"/>
      <c r="JRZ54" s="173"/>
      <c r="JSA54" s="173"/>
      <c r="JSB54" s="172"/>
      <c r="JSC54" s="174"/>
      <c r="JSD54" s="175"/>
      <c r="JSE54" s="199"/>
      <c r="JSF54" s="199"/>
      <c r="JSG54" s="199"/>
      <c r="JSH54" s="199"/>
      <c r="JSI54" s="199"/>
      <c r="JSJ54" s="199"/>
      <c r="JSK54" s="111"/>
      <c r="JSL54" s="111"/>
      <c r="JSM54" s="109"/>
      <c r="JSN54" s="111"/>
      <c r="JSP54" s="177"/>
      <c r="JSQ54" s="177"/>
      <c r="JSR54" s="171"/>
      <c r="JSS54" s="200"/>
      <c r="JST54" s="200"/>
      <c r="JSU54" s="200"/>
      <c r="JSV54" s="172"/>
      <c r="JSW54" s="172"/>
      <c r="JSX54" s="172"/>
      <c r="JSY54" s="173"/>
      <c r="JSZ54" s="173"/>
      <c r="JTA54" s="172"/>
      <c r="JTB54" s="174"/>
      <c r="JTC54" s="175"/>
      <c r="JTD54" s="199"/>
      <c r="JTE54" s="199"/>
      <c r="JTF54" s="199"/>
      <c r="JTG54" s="199"/>
      <c r="JTH54" s="199"/>
      <c r="JTI54" s="199"/>
      <c r="JTJ54" s="111"/>
      <c r="JTK54" s="111"/>
      <c r="JTL54" s="109"/>
      <c r="JTM54" s="111"/>
      <c r="JTO54" s="177"/>
      <c r="JTP54" s="177"/>
      <c r="JTQ54" s="171"/>
      <c r="JTR54" s="200"/>
      <c r="JTS54" s="200"/>
      <c r="JTT54" s="200"/>
      <c r="JTU54" s="172"/>
      <c r="JTV54" s="172"/>
      <c r="JTW54" s="172"/>
      <c r="JTX54" s="173"/>
      <c r="JTY54" s="173"/>
      <c r="JTZ54" s="172"/>
      <c r="JUA54" s="174"/>
      <c r="JUB54" s="175"/>
      <c r="JUC54" s="199"/>
      <c r="JUD54" s="199"/>
      <c r="JUE54" s="199"/>
      <c r="JUF54" s="199"/>
      <c r="JUG54" s="199"/>
      <c r="JUH54" s="199"/>
      <c r="JUI54" s="111"/>
      <c r="JUJ54" s="111"/>
      <c r="JUK54" s="109"/>
      <c r="JUL54" s="111"/>
      <c r="JUN54" s="177"/>
      <c r="JUO54" s="177"/>
      <c r="JUP54" s="171"/>
      <c r="JUQ54" s="200"/>
      <c r="JUR54" s="200"/>
      <c r="JUS54" s="200"/>
      <c r="JUT54" s="172"/>
      <c r="JUU54" s="172"/>
      <c r="JUV54" s="172"/>
      <c r="JUW54" s="173"/>
      <c r="JUX54" s="173"/>
      <c r="JUY54" s="172"/>
      <c r="JUZ54" s="174"/>
      <c r="JVA54" s="175"/>
      <c r="JVB54" s="199"/>
      <c r="JVC54" s="199"/>
      <c r="JVD54" s="199"/>
      <c r="JVE54" s="199"/>
      <c r="JVF54" s="199"/>
      <c r="JVG54" s="199"/>
      <c r="JVH54" s="111"/>
      <c r="JVI54" s="111"/>
      <c r="JVJ54" s="109"/>
      <c r="JVK54" s="111"/>
      <c r="JVM54" s="177"/>
      <c r="JVN54" s="177"/>
      <c r="JVO54" s="171"/>
      <c r="JVP54" s="200"/>
      <c r="JVQ54" s="200"/>
      <c r="JVR54" s="200"/>
      <c r="JVS54" s="172"/>
      <c r="JVT54" s="172"/>
      <c r="JVU54" s="172"/>
      <c r="JVV54" s="173"/>
      <c r="JVW54" s="173"/>
      <c r="JVX54" s="172"/>
      <c r="JVY54" s="174"/>
      <c r="JVZ54" s="175"/>
      <c r="JWA54" s="199"/>
      <c r="JWB54" s="199"/>
      <c r="JWC54" s="199"/>
      <c r="JWD54" s="199"/>
      <c r="JWE54" s="199"/>
      <c r="JWF54" s="199"/>
      <c r="JWG54" s="111"/>
      <c r="JWH54" s="111"/>
      <c r="JWI54" s="109"/>
      <c r="JWJ54" s="111"/>
      <c r="JWL54" s="177"/>
      <c r="JWM54" s="177"/>
      <c r="JWN54" s="171"/>
      <c r="JWO54" s="200"/>
      <c r="JWP54" s="200"/>
      <c r="JWQ54" s="200"/>
      <c r="JWR54" s="172"/>
      <c r="JWS54" s="172"/>
      <c r="JWT54" s="172"/>
      <c r="JWU54" s="173"/>
      <c r="JWV54" s="173"/>
      <c r="JWW54" s="172"/>
      <c r="JWX54" s="174"/>
      <c r="JWY54" s="175"/>
      <c r="JWZ54" s="199"/>
      <c r="JXA54" s="199"/>
      <c r="JXB54" s="199"/>
      <c r="JXC54" s="199"/>
      <c r="JXD54" s="199"/>
      <c r="JXE54" s="199"/>
      <c r="JXF54" s="111"/>
      <c r="JXG54" s="111"/>
      <c r="JXH54" s="109"/>
      <c r="JXI54" s="111"/>
      <c r="JXK54" s="177"/>
      <c r="JXL54" s="177"/>
      <c r="JXM54" s="171"/>
      <c r="JXN54" s="200"/>
      <c r="JXO54" s="200"/>
      <c r="JXP54" s="200"/>
      <c r="JXQ54" s="172"/>
      <c r="JXR54" s="172"/>
      <c r="JXS54" s="172"/>
      <c r="JXT54" s="173"/>
      <c r="JXU54" s="173"/>
      <c r="JXV54" s="172"/>
      <c r="JXW54" s="174"/>
      <c r="JXX54" s="175"/>
      <c r="JXY54" s="199"/>
      <c r="JXZ54" s="199"/>
      <c r="JYA54" s="199"/>
      <c r="JYB54" s="199"/>
      <c r="JYC54" s="199"/>
      <c r="JYD54" s="199"/>
      <c r="JYE54" s="111"/>
      <c r="JYF54" s="111"/>
      <c r="JYG54" s="109"/>
      <c r="JYH54" s="111"/>
      <c r="JYJ54" s="177"/>
      <c r="JYK54" s="177"/>
      <c r="JYL54" s="171"/>
      <c r="JYM54" s="200"/>
      <c r="JYN54" s="200"/>
      <c r="JYO54" s="200"/>
      <c r="JYP54" s="172"/>
      <c r="JYQ54" s="172"/>
      <c r="JYR54" s="172"/>
      <c r="JYS54" s="173"/>
      <c r="JYT54" s="173"/>
      <c r="JYU54" s="172"/>
      <c r="JYV54" s="174"/>
      <c r="JYW54" s="175"/>
      <c r="JYX54" s="199"/>
      <c r="JYY54" s="199"/>
      <c r="JYZ54" s="199"/>
      <c r="JZA54" s="199"/>
      <c r="JZB54" s="199"/>
      <c r="JZC54" s="199"/>
      <c r="JZD54" s="111"/>
      <c r="JZE54" s="111"/>
      <c r="JZF54" s="109"/>
      <c r="JZG54" s="111"/>
      <c r="JZI54" s="177"/>
      <c r="JZJ54" s="177"/>
      <c r="JZK54" s="171"/>
      <c r="JZL54" s="200"/>
      <c r="JZM54" s="200"/>
      <c r="JZN54" s="200"/>
      <c r="JZO54" s="172"/>
      <c r="JZP54" s="172"/>
      <c r="JZQ54" s="172"/>
      <c r="JZR54" s="173"/>
      <c r="JZS54" s="173"/>
      <c r="JZT54" s="172"/>
      <c r="JZU54" s="174"/>
      <c r="JZV54" s="175"/>
      <c r="JZW54" s="199"/>
      <c r="JZX54" s="199"/>
      <c r="JZY54" s="199"/>
      <c r="JZZ54" s="199"/>
      <c r="KAA54" s="199"/>
      <c r="KAB54" s="199"/>
      <c r="KAC54" s="111"/>
      <c r="KAD54" s="111"/>
      <c r="KAE54" s="109"/>
      <c r="KAF54" s="111"/>
      <c r="KAH54" s="177"/>
      <c r="KAI54" s="177"/>
      <c r="KAJ54" s="171"/>
      <c r="KAK54" s="200"/>
      <c r="KAL54" s="200"/>
      <c r="KAM54" s="200"/>
      <c r="KAN54" s="172"/>
      <c r="KAO54" s="172"/>
      <c r="KAP54" s="172"/>
      <c r="KAQ54" s="173"/>
      <c r="KAR54" s="173"/>
      <c r="KAS54" s="172"/>
      <c r="KAT54" s="174"/>
      <c r="KAU54" s="175"/>
      <c r="KAV54" s="199"/>
      <c r="KAW54" s="199"/>
      <c r="KAX54" s="199"/>
      <c r="KAY54" s="199"/>
      <c r="KAZ54" s="199"/>
      <c r="KBA54" s="199"/>
      <c r="KBB54" s="111"/>
      <c r="KBC54" s="111"/>
      <c r="KBD54" s="109"/>
      <c r="KBE54" s="111"/>
      <c r="KBG54" s="177"/>
      <c r="KBH54" s="177"/>
      <c r="KBI54" s="171"/>
      <c r="KBJ54" s="200"/>
      <c r="KBK54" s="200"/>
      <c r="KBL54" s="200"/>
      <c r="KBM54" s="172"/>
      <c r="KBN54" s="172"/>
      <c r="KBO54" s="172"/>
      <c r="KBP54" s="173"/>
      <c r="KBQ54" s="173"/>
      <c r="KBR54" s="172"/>
      <c r="KBS54" s="174"/>
      <c r="KBT54" s="175"/>
      <c r="KBU54" s="199"/>
      <c r="KBV54" s="199"/>
      <c r="KBW54" s="199"/>
      <c r="KBX54" s="199"/>
      <c r="KBY54" s="199"/>
      <c r="KBZ54" s="199"/>
      <c r="KCA54" s="111"/>
      <c r="KCB54" s="111"/>
      <c r="KCC54" s="109"/>
      <c r="KCD54" s="111"/>
      <c r="KCF54" s="177"/>
      <c r="KCG54" s="177"/>
      <c r="KCH54" s="171"/>
      <c r="KCI54" s="200"/>
      <c r="KCJ54" s="200"/>
      <c r="KCK54" s="200"/>
      <c r="KCL54" s="172"/>
      <c r="KCM54" s="172"/>
      <c r="KCN54" s="172"/>
      <c r="KCO54" s="173"/>
      <c r="KCP54" s="173"/>
      <c r="KCQ54" s="172"/>
      <c r="KCR54" s="174"/>
      <c r="KCS54" s="175"/>
      <c r="KCT54" s="199"/>
      <c r="KCU54" s="199"/>
      <c r="KCV54" s="199"/>
      <c r="KCW54" s="199"/>
      <c r="KCX54" s="199"/>
      <c r="KCY54" s="199"/>
      <c r="KCZ54" s="111"/>
      <c r="KDA54" s="111"/>
      <c r="KDB54" s="109"/>
      <c r="KDC54" s="111"/>
      <c r="KDE54" s="177"/>
      <c r="KDF54" s="177"/>
      <c r="KDG54" s="171"/>
      <c r="KDH54" s="200"/>
      <c r="KDI54" s="200"/>
      <c r="KDJ54" s="200"/>
      <c r="KDK54" s="172"/>
      <c r="KDL54" s="172"/>
      <c r="KDM54" s="172"/>
      <c r="KDN54" s="173"/>
      <c r="KDO54" s="173"/>
      <c r="KDP54" s="172"/>
      <c r="KDQ54" s="174"/>
      <c r="KDR54" s="175"/>
      <c r="KDS54" s="199"/>
      <c r="KDT54" s="199"/>
      <c r="KDU54" s="199"/>
      <c r="KDV54" s="199"/>
      <c r="KDW54" s="199"/>
      <c r="KDX54" s="199"/>
      <c r="KDY54" s="111"/>
      <c r="KDZ54" s="111"/>
      <c r="KEA54" s="109"/>
      <c r="KEB54" s="111"/>
      <c r="KED54" s="177"/>
      <c r="KEE54" s="177"/>
      <c r="KEF54" s="171"/>
      <c r="KEG54" s="200"/>
      <c r="KEH54" s="200"/>
      <c r="KEI54" s="200"/>
      <c r="KEJ54" s="172"/>
      <c r="KEK54" s="172"/>
      <c r="KEL54" s="172"/>
      <c r="KEM54" s="173"/>
      <c r="KEN54" s="173"/>
      <c r="KEO54" s="172"/>
      <c r="KEP54" s="174"/>
      <c r="KEQ54" s="175"/>
      <c r="KER54" s="199"/>
      <c r="KES54" s="199"/>
      <c r="KET54" s="199"/>
      <c r="KEU54" s="199"/>
      <c r="KEV54" s="199"/>
      <c r="KEW54" s="199"/>
      <c r="KEX54" s="111"/>
      <c r="KEY54" s="111"/>
      <c r="KEZ54" s="109"/>
      <c r="KFA54" s="111"/>
      <c r="KFC54" s="177"/>
      <c r="KFD54" s="177"/>
      <c r="KFE54" s="171"/>
      <c r="KFF54" s="200"/>
      <c r="KFG54" s="200"/>
      <c r="KFH54" s="200"/>
      <c r="KFI54" s="172"/>
      <c r="KFJ54" s="172"/>
      <c r="KFK54" s="172"/>
      <c r="KFL54" s="173"/>
      <c r="KFM54" s="173"/>
      <c r="KFN54" s="172"/>
      <c r="KFO54" s="174"/>
      <c r="KFP54" s="175"/>
      <c r="KFQ54" s="199"/>
      <c r="KFR54" s="199"/>
      <c r="KFS54" s="199"/>
      <c r="KFT54" s="199"/>
      <c r="KFU54" s="199"/>
      <c r="KFV54" s="199"/>
      <c r="KFW54" s="111"/>
      <c r="KFX54" s="111"/>
      <c r="KFY54" s="109"/>
      <c r="KFZ54" s="111"/>
      <c r="KGB54" s="177"/>
      <c r="KGC54" s="177"/>
      <c r="KGD54" s="171"/>
      <c r="KGE54" s="200"/>
      <c r="KGF54" s="200"/>
      <c r="KGG54" s="200"/>
      <c r="KGH54" s="172"/>
      <c r="KGI54" s="172"/>
      <c r="KGJ54" s="172"/>
      <c r="KGK54" s="173"/>
      <c r="KGL54" s="173"/>
      <c r="KGM54" s="172"/>
      <c r="KGN54" s="174"/>
      <c r="KGO54" s="175"/>
      <c r="KGP54" s="199"/>
      <c r="KGQ54" s="199"/>
      <c r="KGR54" s="199"/>
      <c r="KGS54" s="199"/>
      <c r="KGT54" s="199"/>
      <c r="KGU54" s="199"/>
      <c r="KGV54" s="111"/>
      <c r="KGW54" s="111"/>
      <c r="KGX54" s="109"/>
      <c r="KGY54" s="111"/>
      <c r="KHA54" s="177"/>
      <c r="KHB54" s="177"/>
      <c r="KHC54" s="171"/>
      <c r="KHD54" s="200"/>
      <c r="KHE54" s="200"/>
      <c r="KHF54" s="200"/>
      <c r="KHG54" s="172"/>
      <c r="KHH54" s="172"/>
      <c r="KHI54" s="172"/>
      <c r="KHJ54" s="173"/>
      <c r="KHK54" s="173"/>
      <c r="KHL54" s="172"/>
      <c r="KHM54" s="174"/>
      <c r="KHN54" s="175"/>
      <c r="KHO54" s="199"/>
      <c r="KHP54" s="199"/>
      <c r="KHQ54" s="199"/>
      <c r="KHR54" s="199"/>
      <c r="KHS54" s="199"/>
      <c r="KHT54" s="199"/>
      <c r="KHU54" s="111"/>
      <c r="KHV54" s="111"/>
      <c r="KHW54" s="109"/>
      <c r="KHX54" s="111"/>
      <c r="KHZ54" s="177"/>
      <c r="KIA54" s="177"/>
      <c r="KIB54" s="171"/>
      <c r="KIC54" s="200"/>
      <c r="KID54" s="200"/>
      <c r="KIE54" s="200"/>
      <c r="KIF54" s="172"/>
      <c r="KIG54" s="172"/>
      <c r="KIH54" s="172"/>
      <c r="KII54" s="173"/>
      <c r="KIJ54" s="173"/>
      <c r="KIK54" s="172"/>
      <c r="KIL54" s="174"/>
      <c r="KIM54" s="175"/>
      <c r="KIN54" s="199"/>
      <c r="KIO54" s="199"/>
      <c r="KIP54" s="199"/>
      <c r="KIQ54" s="199"/>
      <c r="KIR54" s="199"/>
      <c r="KIS54" s="199"/>
      <c r="KIT54" s="111"/>
      <c r="KIU54" s="111"/>
      <c r="KIV54" s="109"/>
      <c r="KIW54" s="111"/>
      <c r="KIY54" s="177"/>
      <c r="KIZ54" s="177"/>
      <c r="KJA54" s="171"/>
      <c r="KJB54" s="200"/>
      <c r="KJC54" s="200"/>
      <c r="KJD54" s="200"/>
      <c r="KJE54" s="172"/>
      <c r="KJF54" s="172"/>
      <c r="KJG54" s="172"/>
      <c r="KJH54" s="173"/>
      <c r="KJI54" s="173"/>
      <c r="KJJ54" s="172"/>
      <c r="KJK54" s="174"/>
      <c r="KJL54" s="175"/>
      <c r="KJM54" s="199"/>
      <c r="KJN54" s="199"/>
      <c r="KJO54" s="199"/>
      <c r="KJP54" s="199"/>
      <c r="KJQ54" s="199"/>
      <c r="KJR54" s="199"/>
      <c r="KJS54" s="111"/>
      <c r="KJT54" s="111"/>
      <c r="KJU54" s="109"/>
      <c r="KJV54" s="111"/>
      <c r="KJX54" s="177"/>
      <c r="KJY54" s="177"/>
      <c r="KJZ54" s="171"/>
      <c r="KKA54" s="200"/>
      <c r="KKB54" s="200"/>
      <c r="KKC54" s="200"/>
      <c r="KKD54" s="172"/>
      <c r="KKE54" s="172"/>
      <c r="KKF54" s="172"/>
      <c r="KKG54" s="173"/>
      <c r="KKH54" s="173"/>
      <c r="KKI54" s="172"/>
      <c r="KKJ54" s="174"/>
      <c r="KKK54" s="175"/>
      <c r="KKL54" s="199"/>
      <c r="KKM54" s="199"/>
      <c r="KKN54" s="199"/>
      <c r="KKO54" s="199"/>
      <c r="KKP54" s="199"/>
      <c r="KKQ54" s="199"/>
      <c r="KKR54" s="111"/>
      <c r="KKS54" s="111"/>
      <c r="KKT54" s="109"/>
      <c r="KKU54" s="111"/>
      <c r="KKW54" s="177"/>
      <c r="KKX54" s="177"/>
      <c r="KKY54" s="171"/>
      <c r="KKZ54" s="200"/>
      <c r="KLA54" s="200"/>
      <c r="KLB54" s="200"/>
      <c r="KLC54" s="172"/>
      <c r="KLD54" s="172"/>
      <c r="KLE54" s="172"/>
      <c r="KLF54" s="173"/>
      <c r="KLG54" s="173"/>
      <c r="KLH54" s="172"/>
      <c r="KLI54" s="174"/>
      <c r="KLJ54" s="175"/>
      <c r="KLK54" s="199"/>
      <c r="KLL54" s="199"/>
      <c r="KLM54" s="199"/>
      <c r="KLN54" s="199"/>
      <c r="KLO54" s="199"/>
      <c r="KLP54" s="199"/>
      <c r="KLQ54" s="111"/>
      <c r="KLR54" s="111"/>
      <c r="KLS54" s="109"/>
      <c r="KLT54" s="111"/>
      <c r="KLV54" s="177"/>
      <c r="KLW54" s="177"/>
      <c r="KLX54" s="171"/>
      <c r="KLY54" s="200"/>
      <c r="KLZ54" s="200"/>
      <c r="KMA54" s="200"/>
      <c r="KMB54" s="172"/>
      <c r="KMC54" s="172"/>
      <c r="KMD54" s="172"/>
      <c r="KME54" s="173"/>
      <c r="KMF54" s="173"/>
      <c r="KMG54" s="172"/>
      <c r="KMH54" s="174"/>
      <c r="KMI54" s="175"/>
      <c r="KMJ54" s="199"/>
      <c r="KMK54" s="199"/>
      <c r="KML54" s="199"/>
      <c r="KMM54" s="199"/>
      <c r="KMN54" s="199"/>
      <c r="KMO54" s="199"/>
      <c r="KMP54" s="111"/>
      <c r="KMQ54" s="111"/>
      <c r="KMR54" s="109"/>
      <c r="KMS54" s="111"/>
      <c r="KMU54" s="177"/>
      <c r="KMV54" s="177"/>
      <c r="KMW54" s="171"/>
      <c r="KMX54" s="200"/>
      <c r="KMY54" s="200"/>
      <c r="KMZ54" s="200"/>
      <c r="KNA54" s="172"/>
      <c r="KNB54" s="172"/>
      <c r="KNC54" s="172"/>
      <c r="KND54" s="173"/>
      <c r="KNE54" s="173"/>
      <c r="KNF54" s="172"/>
      <c r="KNG54" s="174"/>
      <c r="KNH54" s="175"/>
      <c r="KNI54" s="199"/>
      <c r="KNJ54" s="199"/>
      <c r="KNK54" s="199"/>
      <c r="KNL54" s="199"/>
      <c r="KNM54" s="199"/>
      <c r="KNN54" s="199"/>
      <c r="KNO54" s="111"/>
      <c r="KNP54" s="111"/>
      <c r="KNQ54" s="109"/>
      <c r="KNR54" s="111"/>
      <c r="KNT54" s="177"/>
      <c r="KNU54" s="177"/>
      <c r="KNV54" s="171"/>
      <c r="KNW54" s="200"/>
      <c r="KNX54" s="200"/>
      <c r="KNY54" s="200"/>
      <c r="KNZ54" s="172"/>
      <c r="KOA54" s="172"/>
      <c r="KOB54" s="172"/>
      <c r="KOC54" s="173"/>
      <c r="KOD54" s="173"/>
      <c r="KOE54" s="172"/>
      <c r="KOF54" s="174"/>
      <c r="KOG54" s="175"/>
      <c r="KOH54" s="199"/>
      <c r="KOI54" s="199"/>
      <c r="KOJ54" s="199"/>
      <c r="KOK54" s="199"/>
      <c r="KOL54" s="199"/>
      <c r="KOM54" s="199"/>
      <c r="KON54" s="111"/>
      <c r="KOO54" s="111"/>
      <c r="KOP54" s="109"/>
      <c r="KOQ54" s="111"/>
      <c r="KOS54" s="177"/>
      <c r="KOT54" s="177"/>
      <c r="KOU54" s="171"/>
      <c r="KOV54" s="200"/>
      <c r="KOW54" s="200"/>
      <c r="KOX54" s="200"/>
      <c r="KOY54" s="172"/>
      <c r="KOZ54" s="172"/>
      <c r="KPA54" s="172"/>
      <c r="KPB54" s="173"/>
      <c r="KPC54" s="173"/>
      <c r="KPD54" s="172"/>
      <c r="KPE54" s="174"/>
      <c r="KPF54" s="175"/>
      <c r="KPG54" s="199"/>
      <c r="KPH54" s="199"/>
      <c r="KPI54" s="199"/>
      <c r="KPJ54" s="199"/>
      <c r="KPK54" s="199"/>
      <c r="KPL54" s="199"/>
      <c r="KPM54" s="111"/>
      <c r="KPN54" s="111"/>
      <c r="KPO54" s="109"/>
      <c r="KPP54" s="111"/>
      <c r="KPR54" s="177"/>
      <c r="KPS54" s="177"/>
      <c r="KPT54" s="171"/>
      <c r="KPU54" s="200"/>
      <c r="KPV54" s="200"/>
      <c r="KPW54" s="200"/>
      <c r="KPX54" s="172"/>
      <c r="KPY54" s="172"/>
      <c r="KPZ54" s="172"/>
      <c r="KQA54" s="173"/>
      <c r="KQB54" s="173"/>
      <c r="KQC54" s="172"/>
      <c r="KQD54" s="174"/>
      <c r="KQE54" s="175"/>
      <c r="KQF54" s="199"/>
      <c r="KQG54" s="199"/>
      <c r="KQH54" s="199"/>
      <c r="KQI54" s="199"/>
      <c r="KQJ54" s="199"/>
      <c r="KQK54" s="199"/>
      <c r="KQL54" s="111"/>
      <c r="KQM54" s="111"/>
      <c r="KQN54" s="109"/>
      <c r="KQO54" s="111"/>
      <c r="KQQ54" s="177"/>
      <c r="KQR54" s="177"/>
      <c r="KQS54" s="171"/>
      <c r="KQT54" s="200"/>
      <c r="KQU54" s="200"/>
      <c r="KQV54" s="200"/>
      <c r="KQW54" s="172"/>
      <c r="KQX54" s="172"/>
      <c r="KQY54" s="172"/>
      <c r="KQZ54" s="173"/>
      <c r="KRA54" s="173"/>
      <c r="KRB54" s="172"/>
      <c r="KRC54" s="174"/>
      <c r="KRD54" s="175"/>
      <c r="KRE54" s="199"/>
      <c r="KRF54" s="199"/>
      <c r="KRG54" s="199"/>
      <c r="KRH54" s="199"/>
      <c r="KRI54" s="199"/>
      <c r="KRJ54" s="199"/>
      <c r="KRK54" s="111"/>
      <c r="KRL54" s="111"/>
      <c r="KRM54" s="109"/>
      <c r="KRN54" s="111"/>
      <c r="KRP54" s="177"/>
      <c r="KRQ54" s="177"/>
      <c r="KRR54" s="171"/>
      <c r="KRS54" s="200"/>
      <c r="KRT54" s="200"/>
      <c r="KRU54" s="200"/>
      <c r="KRV54" s="172"/>
      <c r="KRW54" s="172"/>
      <c r="KRX54" s="172"/>
      <c r="KRY54" s="173"/>
      <c r="KRZ54" s="173"/>
      <c r="KSA54" s="172"/>
      <c r="KSB54" s="174"/>
      <c r="KSC54" s="175"/>
      <c r="KSD54" s="199"/>
      <c r="KSE54" s="199"/>
      <c r="KSF54" s="199"/>
      <c r="KSG54" s="199"/>
      <c r="KSH54" s="199"/>
      <c r="KSI54" s="199"/>
      <c r="KSJ54" s="111"/>
      <c r="KSK54" s="111"/>
      <c r="KSL54" s="109"/>
      <c r="KSM54" s="111"/>
      <c r="KSO54" s="177"/>
      <c r="KSP54" s="177"/>
      <c r="KSQ54" s="171"/>
      <c r="KSR54" s="200"/>
      <c r="KSS54" s="200"/>
      <c r="KST54" s="200"/>
      <c r="KSU54" s="172"/>
      <c r="KSV54" s="172"/>
      <c r="KSW54" s="172"/>
      <c r="KSX54" s="173"/>
      <c r="KSY54" s="173"/>
      <c r="KSZ54" s="172"/>
      <c r="KTA54" s="174"/>
      <c r="KTB54" s="175"/>
      <c r="KTC54" s="199"/>
      <c r="KTD54" s="199"/>
      <c r="KTE54" s="199"/>
      <c r="KTF54" s="199"/>
      <c r="KTG54" s="199"/>
      <c r="KTH54" s="199"/>
      <c r="KTI54" s="111"/>
      <c r="KTJ54" s="111"/>
      <c r="KTK54" s="109"/>
      <c r="KTL54" s="111"/>
      <c r="KTN54" s="177"/>
      <c r="KTO54" s="177"/>
      <c r="KTP54" s="171"/>
      <c r="KTQ54" s="200"/>
      <c r="KTR54" s="200"/>
      <c r="KTS54" s="200"/>
      <c r="KTT54" s="172"/>
      <c r="KTU54" s="172"/>
      <c r="KTV54" s="172"/>
      <c r="KTW54" s="173"/>
      <c r="KTX54" s="173"/>
      <c r="KTY54" s="172"/>
      <c r="KTZ54" s="174"/>
      <c r="KUA54" s="175"/>
      <c r="KUB54" s="199"/>
      <c r="KUC54" s="199"/>
      <c r="KUD54" s="199"/>
      <c r="KUE54" s="199"/>
      <c r="KUF54" s="199"/>
      <c r="KUG54" s="199"/>
      <c r="KUH54" s="111"/>
      <c r="KUI54" s="111"/>
      <c r="KUJ54" s="109"/>
      <c r="KUK54" s="111"/>
      <c r="KUM54" s="177"/>
      <c r="KUN54" s="177"/>
      <c r="KUO54" s="171"/>
      <c r="KUP54" s="200"/>
      <c r="KUQ54" s="200"/>
      <c r="KUR54" s="200"/>
      <c r="KUS54" s="172"/>
      <c r="KUT54" s="172"/>
      <c r="KUU54" s="172"/>
      <c r="KUV54" s="173"/>
      <c r="KUW54" s="173"/>
      <c r="KUX54" s="172"/>
      <c r="KUY54" s="174"/>
      <c r="KUZ54" s="175"/>
      <c r="KVA54" s="199"/>
      <c r="KVB54" s="199"/>
      <c r="KVC54" s="199"/>
      <c r="KVD54" s="199"/>
      <c r="KVE54" s="199"/>
      <c r="KVF54" s="199"/>
      <c r="KVG54" s="111"/>
      <c r="KVH54" s="111"/>
      <c r="KVI54" s="109"/>
      <c r="KVJ54" s="111"/>
      <c r="KVL54" s="177"/>
      <c r="KVM54" s="177"/>
      <c r="KVN54" s="171"/>
      <c r="KVO54" s="200"/>
      <c r="KVP54" s="200"/>
      <c r="KVQ54" s="200"/>
      <c r="KVR54" s="172"/>
      <c r="KVS54" s="172"/>
      <c r="KVT54" s="172"/>
      <c r="KVU54" s="173"/>
      <c r="KVV54" s="173"/>
      <c r="KVW54" s="172"/>
      <c r="KVX54" s="174"/>
      <c r="KVY54" s="175"/>
      <c r="KVZ54" s="199"/>
      <c r="KWA54" s="199"/>
      <c r="KWB54" s="199"/>
      <c r="KWC54" s="199"/>
      <c r="KWD54" s="199"/>
      <c r="KWE54" s="199"/>
      <c r="KWF54" s="111"/>
      <c r="KWG54" s="111"/>
      <c r="KWH54" s="109"/>
      <c r="KWI54" s="111"/>
      <c r="KWK54" s="177"/>
      <c r="KWL54" s="177"/>
      <c r="KWM54" s="171"/>
      <c r="KWN54" s="200"/>
      <c r="KWO54" s="200"/>
      <c r="KWP54" s="200"/>
      <c r="KWQ54" s="172"/>
      <c r="KWR54" s="172"/>
      <c r="KWS54" s="172"/>
      <c r="KWT54" s="173"/>
      <c r="KWU54" s="173"/>
      <c r="KWV54" s="172"/>
      <c r="KWW54" s="174"/>
      <c r="KWX54" s="175"/>
      <c r="KWY54" s="199"/>
      <c r="KWZ54" s="199"/>
      <c r="KXA54" s="199"/>
      <c r="KXB54" s="199"/>
      <c r="KXC54" s="199"/>
      <c r="KXD54" s="199"/>
      <c r="KXE54" s="111"/>
      <c r="KXF54" s="111"/>
      <c r="KXG54" s="109"/>
      <c r="KXH54" s="111"/>
      <c r="KXJ54" s="177"/>
      <c r="KXK54" s="177"/>
      <c r="KXL54" s="171"/>
      <c r="KXM54" s="200"/>
      <c r="KXN54" s="200"/>
      <c r="KXO54" s="200"/>
      <c r="KXP54" s="172"/>
      <c r="KXQ54" s="172"/>
      <c r="KXR54" s="172"/>
      <c r="KXS54" s="173"/>
      <c r="KXT54" s="173"/>
      <c r="KXU54" s="172"/>
      <c r="KXV54" s="174"/>
      <c r="KXW54" s="175"/>
      <c r="KXX54" s="199"/>
      <c r="KXY54" s="199"/>
      <c r="KXZ54" s="199"/>
      <c r="KYA54" s="199"/>
      <c r="KYB54" s="199"/>
      <c r="KYC54" s="199"/>
      <c r="KYD54" s="111"/>
      <c r="KYE54" s="111"/>
      <c r="KYF54" s="109"/>
      <c r="KYG54" s="111"/>
      <c r="KYI54" s="177"/>
      <c r="KYJ54" s="177"/>
      <c r="KYK54" s="171"/>
      <c r="KYL54" s="200"/>
      <c r="KYM54" s="200"/>
      <c r="KYN54" s="200"/>
      <c r="KYO54" s="172"/>
      <c r="KYP54" s="172"/>
      <c r="KYQ54" s="172"/>
      <c r="KYR54" s="173"/>
      <c r="KYS54" s="173"/>
      <c r="KYT54" s="172"/>
      <c r="KYU54" s="174"/>
      <c r="KYV54" s="175"/>
      <c r="KYW54" s="199"/>
      <c r="KYX54" s="199"/>
      <c r="KYY54" s="199"/>
      <c r="KYZ54" s="199"/>
      <c r="KZA54" s="199"/>
      <c r="KZB54" s="199"/>
      <c r="KZC54" s="111"/>
      <c r="KZD54" s="111"/>
      <c r="KZE54" s="109"/>
      <c r="KZF54" s="111"/>
      <c r="KZH54" s="177"/>
      <c r="KZI54" s="177"/>
      <c r="KZJ54" s="171"/>
      <c r="KZK54" s="200"/>
      <c r="KZL54" s="200"/>
      <c r="KZM54" s="200"/>
      <c r="KZN54" s="172"/>
      <c r="KZO54" s="172"/>
      <c r="KZP54" s="172"/>
      <c r="KZQ54" s="173"/>
      <c r="KZR54" s="173"/>
      <c r="KZS54" s="172"/>
      <c r="KZT54" s="174"/>
      <c r="KZU54" s="175"/>
      <c r="KZV54" s="199"/>
      <c r="KZW54" s="199"/>
      <c r="KZX54" s="199"/>
      <c r="KZY54" s="199"/>
      <c r="KZZ54" s="199"/>
      <c r="LAA54" s="199"/>
      <c r="LAB54" s="111"/>
      <c r="LAC54" s="111"/>
      <c r="LAD54" s="109"/>
      <c r="LAE54" s="111"/>
      <c r="LAG54" s="177"/>
      <c r="LAH54" s="177"/>
      <c r="LAI54" s="171"/>
      <c r="LAJ54" s="200"/>
      <c r="LAK54" s="200"/>
      <c r="LAL54" s="200"/>
      <c r="LAM54" s="172"/>
      <c r="LAN54" s="172"/>
      <c r="LAO54" s="172"/>
      <c r="LAP54" s="173"/>
      <c r="LAQ54" s="173"/>
      <c r="LAR54" s="172"/>
      <c r="LAS54" s="174"/>
      <c r="LAT54" s="175"/>
      <c r="LAU54" s="199"/>
      <c r="LAV54" s="199"/>
      <c r="LAW54" s="199"/>
      <c r="LAX54" s="199"/>
      <c r="LAY54" s="199"/>
      <c r="LAZ54" s="199"/>
      <c r="LBA54" s="111"/>
      <c r="LBB54" s="111"/>
      <c r="LBC54" s="109"/>
      <c r="LBD54" s="111"/>
      <c r="LBF54" s="177"/>
      <c r="LBG54" s="177"/>
      <c r="LBH54" s="171"/>
      <c r="LBI54" s="200"/>
      <c r="LBJ54" s="200"/>
      <c r="LBK54" s="200"/>
      <c r="LBL54" s="172"/>
      <c r="LBM54" s="172"/>
      <c r="LBN54" s="172"/>
      <c r="LBO54" s="173"/>
      <c r="LBP54" s="173"/>
      <c r="LBQ54" s="172"/>
      <c r="LBR54" s="174"/>
      <c r="LBS54" s="175"/>
      <c r="LBT54" s="199"/>
      <c r="LBU54" s="199"/>
      <c r="LBV54" s="199"/>
      <c r="LBW54" s="199"/>
      <c r="LBX54" s="199"/>
      <c r="LBY54" s="199"/>
      <c r="LBZ54" s="111"/>
      <c r="LCA54" s="111"/>
      <c r="LCB54" s="109"/>
      <c r="LCC54" s="111"/>
      <c r="LCE54" s="177"/>
      <c r="LCF54" s="177"/>
      <c r="LCG54" s="171"/>
      <c r="LCH54" s="200"/>
      <c r="LCI54" s="200"/>
      <c r="LCJ54" s="200"/>
      <c r="LCK54" s="172"/>
      <c r="LCL54" s="172"/>
      <c r="LCM54" s="172"/>
      <c r="LCN54" s="173"/>
      <c r="LCO54" s="173"/>
      <c r="LCP54" s="172"/>
      <c r="LCQ54" s="174"/>
      <c r="LCR54" s="175"/>
      <c r="LCS54" s="199"/>
      <c r="LCT54" s="199"/>
      <c r="LCU54" s="199"/>
      <c r="LCV54" s="199"/>
      <c r="LCW54" s="199"/>
      <c r="LCX54" s="199"/>
      <c r="LCY54" s="111"/>
      <c r="LCZ54" s="111"/>
      <c r="LDA54" s="109"/>
      <c r="LDB54" s="111"/>
      <c r="LDD54" s="177"/>
      <c r="LDE54" s="177"/>
      <c r="LDF54" s="171"/>
      <c r="LDG54" s="200"/>
      <c r="LDH54" s="200"/>
      <c r="LDI54" s="200"/>
      <c r="LDJ54" s="172"/>
      <c r="LDK54" s="172"/>
      <c r="LDL54" s="172"/>
      <c r="LDM54" s="173"/>
      <c r="LDN54" s="173"/>
      <c r="LDO54" s="172"/>
      <c r="LDP54" s="174"/>
      <c r="LDQ54" s="175"/>
      <c r="LDR54" s="199"/>
      <c r="LDS54" s="199"/>
      <c r="LDT54" s="199"/>
      <c r="LDU54" s="199"/>
      <c r="LDV54" s="199"/>
      <c r="LDW54" s="199"/>
      <c r="LDX54" s="111"/>
      <c r="LDY54" s="111"/>
      <c r="LDZ54" s="109"/>
      <c r="LEA54" s="111"/>
      <c r="LEC54" s="177"/>
      <c r="LED54" s="177"/>
      <c r="LEE54" s="171"/>
      <c r="LEF54" s="200"/>
      <c r="LEG54" s="200"/>
      <c r="LEH54" s="200"/>
      <c r="LEI54" s="172"/>
      <c r="LEJ54" s="172"/>
      <c r="LEK54" s="172"/>
      <c r="LEL54" s="173"/>
      <c r="LEM54" s="173"/>
      <c r="LEN54" s="172"/>
      <c r="LEO54" s="174"/>
      <c r="LEP54" s="175"/>
      <c r="LEQ54" s="199"/>
      <c r="LER54" s="199"/>
      <c r="LES54" s="199"/>
      <c r="LET54" s="199"/>
      <c r="LEU54" s="199"/>
      <c r="LEV54" s="199"/>
      <c r="LEW54" s="111"/>
      <c r="LEX54" s="111"/>
      <c r="LEY54" s="109"/>
      <c r="LEZ54" s="111"/>
      <c r="LFB54" s="177"/>
      <c r="LFC54" s="177"/>
      <c r="LFD54" s="171"/>
      <c r="LFE54" s="200"/>
      <c r="LFF54" s="200"/>
      <c r="LFG54" s="200"/>
      <c r="LFH54" s="172"/>
      <c r="LFI54" s="172"/>
      <c r="LFJ54" s="172"/>
      <c r="LFK54" s="173"/>
      <c r="LFL54" s="173"/>
      <c r="LFM54" s="172"/>
      <c r="LFN54" s="174"/>
      <c r="LFO54" s="175"/>
      <c r="LFP54" s="199"/>
      <c r="LFQ54" s="199"/>
      <c r="LFR54" s="199"/>
      <c r="LFS54" s="199"/>
      <c r="LFT54" s="199"/>
      <c r="LFU54" s="199"/>
      <c r="LFV54" s="111"/>
      <c r="LFW54" s="111"/>
      <c r="LFX54" s="109"/>
      <c r="LFY54" s="111"/>
      <c r="LGA54" s="177"/>
      <c r="LGB54" s="177"/>
      <c r="LGC54" s="171"/>
      <c r="LGD54" s="200"/>
      <c r="LGE54" s="200"/>
      <c r="LGF54" s="200"/>
      <c r="LGG54" s="172"/>
      <c r="LGH54" s="172"/>
      <c r="LGI54" s="172"/>
      <c r="LGJ54" s="173"/>
      <c r="LGK54" s="173"/>
      <c r="LGL54" s="172"/>
      <c r="LGM54" s="174"/>
      <c r="LGN54" s="175"/>
      <c r="LGO54" s="199"/>
      <c r="LGP54" s="199"/>
      <c r="LGQ54" s="199"/>
      <c r="LGR54" s="199"/>
      <c r="LGS54" s="199"/>
      <c r="LGT54" s="199"/>
      <c r="LGU54" s="111"/>
      <c r="LGV54" s="111"/>
      <c r="LGW54" s="109"/>
      <c r="LGX54" s="111"/>
      <c r="LGZ54" s="177"/>
      <c r="LHA54" s="177"/>
      <c r="LHB54" s="171"/>
      <c r="LHC54" s="200"/>
      <c r="LHD54" s="200"/>
      <c r="LHE54" s="200"/>
      <c r="LHF54" s="172"/>
      <c r="LHG54" s="172"/>
      <c r="LHH54" s="172"/>
      <c r="LHI54" s="173"/>
      <c r="LHJ54" s="173"/>
      <c r="LHK54" s="172"/>
      <c r="LHL54" s="174"/>
      <c r="LHM54" s="175"/>
      <c r="LHN54" s="199"/>
      <c r="LHO54" s="199"/>
      <c r="LHP54" s="199"/>
      <c r="LHQ54" s="199"/>
      <c r="LHR54" s="199"/>
      <c r="LHS54" s="199"/>
      <c r="LHT54" s="111"/>
      <c r="LHU54" s="111"/>
      <c r="LHV54" s="109"/>
      <c r="LHW54" s="111"/>
      <c r="LHY54" s="177"/>
      <c r="LHZ54" s="177"/>
      <c r="LIA54" s="171"/>
      <c r="LIB54" s="200"/>
      <c r="LIC54" s="200"/>
      <c r="LID54" s="200"/>
      <c r="LIE54" s="172"/>
      <c r="LIF54" s="172"/>
      <c r="LIG54" s="172"/>
      <c r="LIH54" s="173"/>
      <c r="LII54" s="173"/>
      <c r="LIJ54" s="172"/>
      <c r="LIK54" s="174"/>
      <c r="LIL54" s="175"/>
      <c r="LIM54" s="199"/>
      <c r="LIN54" s="199"/>
      <c r="LIO54" s="199"/>
      <c r="LIP54" s="199"/>
      <c r="LIQ54" s="199"/>
      <c r="LIR54" s="199"/>
      <c r="LIS54" s="111"/>
      <c r="LIT54" s="111"/>
      <c r="LIU54" s="109"/>
      <c r="LIV54" s="111"/>
      <c r="LIX54" s="177"/>
      <c r="LIY54" s="177"/>
      <c r="LIZ54" s="171"/>
      <c r="LJA54" s="200"/>
      <c r="LJB54" s="200"/>
      <c r="LJC54" s="200"/>
      <c r="LJD54" s="172"/>
      <c r="LJE54" s="172"/>
      <c r="LJF54" s="172"/>
      <c r="LJG54" s="173"/>
      <c r="LJH54" s="173"/>
      <c r="LJI54" s="172"/>
      <c r="LJJ54" s="174"/>
      <c r="LJK54" s="175"/>
      <c r="LJL54" s="199"/>
      <c r="LJM54" s="199"/>
      <c r="LJN54" s="199"/>
      <c r="LJO54" s="199"/>
      <c r="LJP54" s="199"/>
      <c r="LJQ54" s="199"/>
      <c r="LJR54" s="111"/>
      <c r="LJS54" s="111"/>
      <c r="LJT54" s="109"/>
      <c r="LJU54" s="111"/>
      <c r="LJW54" s="177"/>
      <c r="LJX54" s="177"/>
      <c r="LJY54" s="171"/>
      <c r="LJZ54" s="200"/>
      <c r="LKA54" s="200"/>
      <c r="LKB54" s="200"/>
      <c r="LKC54" s="172"/>
      <c r="LKD54" s="172"/>
      <c r="LKE54" s="172"/>
      <c r="LKF54" s="173"/>
      <c r="LKG54" s="173"/>
      <c r="LKH54" s="172"/>
      <c r="LKI54" s="174"/>
      <c r="LKJ54" s="175"/>
      <c r="LKK54" s="199"/>
      <c r="LKL54" s="199"/>
      <c r="LKM54" s="199"/>
      <c r="LKN54" s="199"/>
      <c r="LKO54" s="199"/>
      <c r="LKP54" s="199"/>
      <c r="LKQ54" s="111"/>
      <c r="LKR54" s="111"/>
      <c r="LKS54" s="109"/>
      <c r="LKT54" s="111"/>
      <c r="LKV54" s="177"/>
      <c r="LKW54" s="177"/>
      <c r="LKX54" s="171"/>
      <c r="LKY54" s="200"/>
      <c r="LKZ54" s="200"/>
      <c r="LLA54" s="200"/>
      <c r="LLB54" s="172"/>
      <c r="LLC54" s="172"/>
      <c r="LLD54" s="172"/>
      <c r="LLE54" s="173"/>
      <c r="LLF54" s="173"/>
      <c r="LLG54" s="172"/>
      <c r="LLH54" s="174"/>
      <c r="LLI54" s="175"/>
      <c r="LLJ54" s="199"/>
      <c r="LLK54" s="199"/>
      <c r="LLL54" s="199"/>
      <c r="LLM54" s="199"/>
      <c r="LLN54" s="199"/>
      <c r="LLO54" s="199"/>
      <c r="LLP54" s="111"/>
      <c r="LLQ54" s="111"/>
      <c r="LLR54" s="109"/>
      <c r="LLS54" s="111"/>
      <c r="LLU54" s="177"/>
      <c r="LLV54" s="177"/>
      <c r="LLW54" s="171"/>
      <c r="LLX54" s="200"/>
      <c r="LLY54" s="200"/>
      <c r="LLZ54" s="200"/>
      <c r="LMA54" s="172"/>
      <c r="LMB54" s="172"/>
      <c r="LMC54" s="172"/>
      <c r="LMD54" s="173"/>
      <c r="LME54" s="173"/>
      <c r="LMF54" s="172"/>
      <c r="LMG54" s="174"/>
      <c r="LMH54" s="175"/>
      <c r="LMI54" s="199"/>
      <c r="LMJ54" s="199"/>
      <c r="LMK54" s="199"/>
      <c r="LML54" s="199"/>
      <c r="LMM54" s="199"/>
      <c r="LMN54" s="199"/>
      <c r="LMO54" s="111"/>
      <c r="LMP54" s="111"/>
      <c r="LMQ54" s="109"/>
      <c r="LMR54" s="111"/>
      <c r="LMT54" s="177"/>
      <c r="LMU54" s="177"/>
      <c r="LMV54" s="171"/>
      <c r="LMW54" s="200"/>
      <c r="LMX54" s="200"/>
      <c r="LMY54" s="200"/>
      <c r="LMZ54" s="172"/>
      <c r="LNA54" s="172"/>
      <c r="LNB54" s="172"/>
      <c r="LNC54" s="173"/>
      <c r="LND54" s="173"/>
      <c r="LNE54" s="172"/>
      <c r="LNF54" s="174"/>
      <c r="LNG54" s="175"/>
      <c r="LNH54" s="199"/>
      <c r="LNI54" s="199"/>
      <c r="LNJ54" s="199"/>
      <c r="LNK54" s="199"/>
      <c r="LNL54" s="199"/>
      <c r="LNM54" s="199"/>
      <c r="LNN54" s="111"/>
      <c r="LNO54" s="111"/>
      <c r="LNP54" s="109"/>
      <c r="LNQ54" s="111"/>
      <c r="LNS54" s="177"/>
      <c r="LNT54" s="177"/>
      <c r="LNU54" s="171"/>
      <c r="LNV54" s="200"/>
      <c r="LNW54" s="200"/>
      <c r="LNX54" s="200"/>
      <c r="LNY54" s="172"/>
      <c r="LNZ54" s="172"/>
      <c r="LOA54" s="172"/>
      <c r="LOB54" s="173"/>
      <c r="LOC54" s="173"/>
      <c r="LOD54" s="172"/>
      <c r="LOE54" s="174"/>
      <c r="LOF54" s="175"/>
      <c r="LOG54" s="199"/>
      <c r="LOH54" s="199"/>
      <c r="LOI54" s="199"/>
      <c r="LOJ54" s="199"/>
      <c r="LOK54" s="199"/>
      <c r="LOL54" s="199"/>
      <c r="LOM54" s="111"/>
      <c r="LON54" s="111"/>
      <c r="LOO54" s="109"/>
      <c r="LOP54" s="111"/>
      <c r="LOR54" s="177"/>
      <c r="LOS54" s="177"/>
      <c r="LOT54" s="171"/>
      <c r="LOU54" s="200"/>
      <c r="LOV54" s="200"/>
      <c r="LOW54" s="200"/>
      <c r="LOX54" s="172"/>
      <c r="LOY54" s="172"/>
      <c r="LOZ54" s="172"/>
      <c r="LPA54" s="173"/>
      <c r="LPB54" s="173"/>
      <c r="LPC54" s="172"/>
      <c r="LPD54" s="174"/>
      <c r="LPE54" s="175"/>
      <c r="LPF54" s="199"/>
      <c r="LPG54" s="199"/>
      <c r="LPH54" s="199"/>
      <c r="LPI54" s="199"/>
      <c r="LPJ54" s="199"/>
      <c r="LPK54" s="199"/>
      <c r="LPL54" s="111"/>
      <c r="LPM54" s="111"/>
      <c r="LPN54" s="109"/>
      <c r="LPO54" s="111"/>
      <c r="LPQ54" s="177"/>
      <c r="LPR54" s="177"/>
      <c r="LPS54" s="171"/>
      <c r="LPT54" s="200"/>
      <c r="LPU54" s="200"/>
      <c r="LPV54" s="200"/>
      <c r="LPW54" s="172"/>
      <c r="LPX54" s="172"/>
      <c r="LPY54" s="172"/>
      <c r="LPZ54" s="173"/>
      <c r="LQA54" s="173"/>
      <c r="LQB54" s="172"/>
      <c r="LQC54" s="174"/>
      <c r="LQD54" s="175"/>
      <c r="LQE54" s="199"/>
      <c r="LQF54" s="199"/>
      <c r="LQG54" s="199"/>
      <c r="LQH54" s="199"/>
      <c r="LQI54" s="199"/>
      <c r="LQJ54" s="199"/>
      <c r="LQK54" s="111"/>
      <c r="LQL54" s="111"/>
      <c r="LQM54" s="109"/>
      <c r="LQN54" s="111"/>
      <c r="LQP54" s="177"/>
      <c r="LQQ54" s="177"/>
      <c r="LQR54" s="171"/>
      <c r="LQS54" s="200"/>
      <c r="LQT54" s="200"/>
      <c r="LQU54" s="200"/>
      <c r="LQV54" s="172"/>
      <c r="LQW54" s="172"/>
      <c r="LQX54" s="172"/>
      <c r="LQY54" s="173"/>
      <c r="LQZ54" s="173"/>
      <c r="LRA54" s="172"/>
      <c r="LRB54" s="174"/>
      <c r="LRC54" s="175"/>
      <c r="LRD54" s="199"/>
      <c r="LRE54" s="199"/>
      <c r="LRF54" s="199"/>
      <c r="LRG54" s="199"/>
      <c r="LRH54" s="199"/>
      <c r="LRI54" s="199"/>
      <c r="LRJ54" s="111"/>
      <c r="LRK54" s="111"/>
      <c r="LRL54" s="109"/>
      <c r="LRM54" s="111"/>
      <c r="LRO54" s="177"/>
      <c r="LRP54" s="177"/>
      <c r="LRQ54" s="171"/>
      <c r="LRR54" s="200"/>
      <c r="LRS54" s="200"/>
      <c r="LRT54" s="200"/>
      <c r="LRU54" s="172"/>
      <c r="LRV54" s="172"/>
      <c r="LRW54" s="172"/>
      <c r="LRX54" s="173"/>
      <c r="LRY54" s="173"/>
      <c r="LRZ54" s="172"/>
      <c r="LSA54" s="174"/>
      <c r="LSB54" s="175"/>
      <c r="LSC54" s="199"/>
      <c r="LSD54" s="199"/>
      <c r="LSE54" s="199"/>
      <c r="LSF54" s="199"/>
      <c r="LSG54" s="199"/>
      <c r="LSH54" s="199"/>
      <c r="LSI54" s="111"/>
      <c r="LSJ54" s="111"/>
      <c r="LSK54" s="109"/>
      <c r="LSL54" s="111"/>
      <c r="LSN54" s="177"/>
      <c r="LSO54" s="177"/>
      <c r="LSP54" s="171"/>
      <c r="LSQ54" s="200"/>
      <c r="LSR54" s="200"/>
      <c r="LSS54" s="200"/>
      <c r="LST54" s="172"/>
      <c r="LSU54" s="172"/>
      <c r="LSV54" s="172"/>
      <c r="LSW54" s="173"/>
      <c r="LSX54" s="173"/>
      <c r="LSY54" s="172"/>
      <c r="LSZ54" s="174"/>
      <c r="LTA54" s="175"/>
      <c r="LTB54" s="199"/>
      <c r="LTC54" s="199"/>
      <c r="LTD54" s="199"/>
      <c r="LTE54" s="199"/>
      <c r="LTF54" s="199"/>
      <c r="LTG54" s="199"/>
      <c r="LTH54" s="111"/>
      <c r="LTI54" s="111"/>
      <c r="LTJ54" s="109"/>
      <c r="LTK54" s="111"/>
      <c r="LTM54" s="177"/>
      <c r="LTN54" s="177"/>
      <c r="LTO54" s="171"/>
      <c r="LTP54" s="200"/>
      <c r="LTQ54" s="200"/>
      <c r="LTR54" s="200"/>
      <c r="LTS54" s="172"/>
      <c r="LTT54" s="172"/>
      <c r="LTU54" s="172"/>
      <c r="LTV54" s="173"/>
      <c r="LTW54" s="173"/>
      <c r="LTX54" s="172"/>
      <c r="LTY54" s="174"/>
      <c r="LTZ54" s="175"/>
      <c r="LUA54" s="199"/>
      <c r="LUB54" s="199"/>
      <c r="LUC54" s="199"/>
      <c r="LUD54" s="199"/>
      <c r="LUE54" s="199"/>
      <c r="LUF54" s="199"/>
      <c r="LUG54" s="111"/>
      <c r="LUH54" s="111"/>
      <c r="LUI54" s="109"/>
      <c r="LUJ54" s="111"/>
      <c r="LUL54" s="177"/>
      <c r="LUM54" s="177"/>
      <c r="LUN54" s="171"/>
      <c r="LUO54" s="200"/>
      <c r="LUP54" s="200"/>
      <c r="LUQ54" s="200"/>
      <c r="LUR54" s="172"/>
      <c r="LUS54" s="172"/>
      <c r="LUT54" s="172"/>
      <c r="LUU54" s="173"/>
      <c r="LUV54" s="173"/>
      <c r="LUW54" s="172"/>
      <c r="LUX54" s="174"/>
      <c r="LUY54" s="175"/>
      <c r="LUZ54" s="199"/>
      <c r="LVA54" s="199"/>
      <c r="LVB54" s="199"/>
      <c r="LVC54" s="199"/>
      <c r="LVD54" s="199"/>
      <c r="LVE54" s="199"/>
      <c r="LVF54" s="111"/>
      <c r="LVG54" s="111"/>
      <c r="LVH54" s="109"/>
      <c r="LVI54" s="111"/>
      <c r="LVK54" s="177"/>
      <c r="LVL54" s="177"/>
      <c r="LVM54" s="171"/>
      <c r="LVN54" s="200"/>
      <c r="LVO54" s="200"/>
      <c r="LVP54" s="200"/>
      <c r="LVQ54" s="172"/>
      <c r="LVR54" s="172"/>
      <c r="LVS54" s="172"/>
      <c r="LVT54" s="173"/>
      <c r="LVU54" s="173"/>
      <c r="LVV54" s="172"/>
      <c r="LVW54" s="174"/>
      <c r="LVX54" s="175"/>
      <c r="LVY54" s="199"/>
      <c r="LVZ54" s="199"/>
      <c r="LWA54" s="199"/>
      <c r="LWB54" s="199"/>
      <c r="LWC54" s="199"/>
      <c r="LWD54" s="199"/>
      <c r="LWE54" s="111"/>
      <c r="LWF54" s="111"/>
      <c r="LWG54" s="109"/>
      <c r="LWH54" s="111"/>
      <c r="LWJ54" s="177"/>
      <c r="LWK54" s="177"/>
      <c r="LWL54" s="171"/>
      <c r="LWM54" s="200"/>
      <c r="LWN54" s="200"/>
      <c r="LWO54" s="200"/>
      <c r="LWP54" s="172"/>
      <c r="LWQ54" s="172"/>
      <c r="LWR54" s="172"/>
      <c r="LWS54" s="173"/>
      <c r="LWT54" s="173"/>
      <c r="LWU54" s="172"/>
      <c r="LWV54" s="174"/>
      <c r="LWW54" s="175"/>
      <c r="LWX54" s="199"/>
      <c r="LWY54" s="199"/>
      <c r="LWZ54" s="199"/>
      <c r="LXA54" s="199"/>
      <c r="LXB54" s="199"/>
      <c r="LXC54" s="199"/>
      <c r="LXD54" s="111"/>
      <c r="LXE54" s="111"/>
      <c r="LXF54" s="109"/>
      <c r="LXG54" s="111"/>
      <c r="LXI54" s="177"/>
      <c r="LXJ54" s="177"/>
      <c r="LXK54" s="171"/>
      <c r="LXL54" s="200"/>
      <c r="LXM54" s="200"/>
      <c r="LXN54" s="200"/>
      <c r="LXO54" s="172"/>
      <c r="LXP54" s="172"/>
      <c r="LXQ54" s="172"/>
      <c r="LXR54" s="173"/>
      <c r="LXS54" s="173"/>
      <c r="LXT54" s="172"/>
      <c r="LXU54" s="174"/>
      <c r="LXV54" s="175"/>
      <c r="LXW54" s="199"/>
      <c r="LXX54" s="199"/>
      <c r="LXY54" s="199"/>
      <c r="LXZ54" s="199"/>
      <c r="LYA54" s="199"/>
      <c r="LYB54" s="199"/>
      <c r="LYC54" s="111"/>
      <c r="LYD54" s="111"/>
      <c r="LYE54" s="109"/>
      <c r="LYF54" s="111"/>
      <c r="LYH54" s="177"/>
      <c r="LYI54" s="177"/>
      <c r="LYJ54" s="171"/>
      <c r="LYK54" s="200"/>
      <c r="LYL54" s="200"/>
      <c r="LYM54" s="200"/>
      <c r="LYN54" s="172"/>
      <c r="LYO54" s="172"/>
      <c r="LYP54" s="172"/>
      <c r="LYQ54" s="173"/>
      <c r="LYR54" s="173"/>
      <c r="LYS54" s="172"/>
      <c r="LYT54" s="174"/>
      <c r="LYU54" s="175"/>
      <c r="LYV54" s="199"/>
      <c r="LYW54" s="199"/>
      <c r="LYX54" s="199"/>
      <c r="LYY54" s="199"/>
      <c r="LYZ54" s="199"/>
      <c r="LZA54" s="199"/>
      <c r="LZB54" s="111"/>
      <c r="LZC54" s="111"/>
      <c r="LZD54" s="109"/>
      <c r="LZE54" s="111"/>
      <c r="LZG54" s="177"/>
      <c r="LZH54" s="177"/>
      <c r="LZI54" s="171"/>
      <c r="LZJ54" s="200"/>
      <c r="LZK54" s="200"/>
      <c r="LZL54" s="200"/>
      <c r="LZM54" s="172"/>
      <c r="LZN54" s="172"/>
      <c r="LZO54" s="172"/>
      <c r="LZP54" s="173"/>
      <c r="LZQ54" s="173"/>
      <c r="LZR54" s="172"/>
      <c r="LZS54" s="174"/>
      <c r="LZT54" s="175"/>
      <c r="LZU54" s="199"/>
      <c r="LZV54" s="199"/>
      <c r="LZW54" s="199"/>
      <c r="LZX54" s="199"/>
      <c r="LZY54" s="199"/>
      <c r="LZZ54" s="199"/>
      <c r="MAA54" s="111"/>
      <c r="MAB54" s="111"/>
      <c r="MAC54" s="109"/>
      <c r="MAD54" s="111"/>
      <c r="MAF54" s="177"/>
      <c r="MAG54" s="177"/>
      <c r="MAH54" s="171"/>
      <c r="MAI54" s="200"/>
      <c r="MAJ54" s="200"/>
      <c r="MAK54" s="200"/>
      <c r="MAL54" s="172"/>
      <c r="MAM54" s="172"/>
      <c r="MAN54" s="172"/>
      <c r="MAO54" s="173"/>
      <c r="MAP54" s="173"/>
      <c r="MAQ54" s="172"/>
      <c r="MAR54" s="174"/>
      <c r="MAS54" s="175"/>
      <c r="MAT54" s="199"/>
      <c r="MAU54" s="199"/>
      <c r="MAV54" s="199"/>
      <c r="MAW54" s="199"/>
      <c r="MAX54" s="199"/>
      <c r="MAY54" s="199"/>
      <c r="MAZ54" s="111"/>
      <c r="MBA54" s="111"/>
      <c r="MBB54" s="109"/>
      <c r="MBC54" s="111"/>
      <c r="MBE54" s="177"/>
      <c r="MBF54" s="177"/>
      <c r="MBG54" s="171"/>
      <c r="MBH54" s="200"/>
      <c r="MBI54" s="200"/>
      <c r="MBJ54" s="200"/>
      <c r="MBK54" s="172"/>
      <c r="MBL54" s="172"/>
      <c r="MBM54" s="172"/>
      <c r="MBN54" s="173"/>
      <c r="MBO54" s="173"/>
      <c r="MBP54" s="172"/>
      <c r="MBQ54" s="174"/>
      <c r="MBR54" s="175"/>
      <c r="MBS54" s="199"/>
      <c r="MBT54" s="199"/>
      <c r="MBU54" s="199"/>
      <c r="MBV54" s="199"/>
      <c r="MBW54" s="199"/>
      <c r="MBX54" s="199"/>
      <c r="MBY54" s="111"/>
      <c r="MBZ54" s="111"/>
      <c r="MCA54" s="109"/>
      <c r="MCB54" s="111"/>
      <c r="MCD54" s="177"/>
      <c r="MCE54" s="177"/>
      <c r="MCF54" s="171"/>
      <c r="MCG54" s="200"/>
      <c r="MCH54" s="200"/>
      <c r="MCI54" s="200"/>
      <c r="MCJ54" s="172"/>
      <c r="MCK54" s="172"/>
      <c r="MCL54" s="172"/>
      <c r="MCM54" s="173"/>
      <c r="MCN54" s="173"/>
      <c r="MCO54" s="172"/>
      <c r="MCP54" s="174"/>
      <c r="MCQ54" s="175"/>
      <c r="MCR54" s="199"/>
      <c r="MCS54" s="199"/>
      <c r="MCT54" s="199"/>
      <c r="MCU54" s="199"/>
      <c r="MCV54" s="199"/>
      <c r="MCW54" s="199"/>
      <c r="MCX54" s="111"/>
      <c r="MCY54" s="111"/>
      <c r="MCZ54" s="109"/>
      <c r="MDA54" s="111"/>
      <c r="MDC54" s="177"/>
      <c r="MDD54" s="177"/>
      <c r="MDE54" s="171"/>
      <c r="MDF54" s="200"/>
      <c r="MDG54" s="200"/>
      <c r="MDH54" s="200"/>
      <c r="MDI54" s="172"/>
      <c r="MDJ54" s="172"/>
      <c r="MDK54" s="172"/>
      <c r="MDL54" s="173"/>
      <c r="MDM54" s="173"/>
      <c r="MDN54" s="172"/>
      <c r="MDO54" s="174"/>
      <c r="MDP54" s="175"/>
      <c r="MDQ54" s="199"/>
      <c r="MDR54" s="199"/>
      <c r="MDS54" s="199"/>
      <c r="MDT54" s="199"/>
      <c r="MDU54" s="199"/>
      <c r="MDV54" s="199"/>
      <c r="MDW54" s="111"/>
      <c r="MDX54" s="111"/>
      <c r="MDY54" s="109"/>
      <c r="MDZ54" s="111"/>
      <c r="MEB54" s="177"/>
      <c r="MEC54" s="177"/>
      <c r="MED54" s="171"/>
      <c r="MEE54" s="200"/>
      <c r="MEF54" s="200"/>
      <c r="MEG54" s="200"/>
      <c r="MEH54" s="172"/>
      <c r="MEI54" s="172"/>
      <c r="MEJ54" s="172"/>
      <c r="MEK54" s="173"/>
      <c r="MEL54" s="173"/>
      <c r="MEM54" s="172"/>
      <c r="MEN54" s="174"/>
      <c r="MEO54" s="175"/>
      <c r="MEP54" s="199"/>
      <c r="MEQ54" s="199"/>
      <c r="MER54" s="199"/>
      <c r="MES54" s="199"/>
      <c r="MET54" s="199"/>
      <c r="MEU54" s="199"/>
      <c r="MEV54" s="111"/>
      <c r="MEW54" s="111"/>
      <c r="MEX54" s="109"/>
      <c r="MEY54" s="111"/>
      <c r="MFA54" s="177"/>
      <c r="MFB54" s="177"/>
      <c r="MFC54" s="171"/>
      <c r="MFD54" s="200"/>
      <c r="MFE54" s="200"/>
      <c r="MFF54" s="200"/>
      <c r="MFG54" s="172"/>
      <c r="MFH54" s="172"/>
      <c r="MFI54" s="172"/>
      <c r="MFJ54" s="173"/>
      <c r="MFK54" s="173"/>
      <c r="MFL54" s="172"/>
      <c r="MFM54" s="174"/>
      <c r="MFN54" s="175"/>
      <c r="MFO54" s="199"/>
      <c r="MFP54" s="199"/>
      <c r="MFQ54" s="199"/>
      <c r="MFR54" s="199"/>
      <c r="MFS54" s="199"/>
      <c r="MFT54" s="199"/>
      <c r="MFU54" s="111"/>
      <c r="MFV54" s="111"/>
      <c r="MFW54" s="109"/>
      <c r="MFX54" s="111"/>
      <c r="MFZ54" s="177"/>
      <c r="MGA54" s="177"/>
      <c r="MGB54" s="171"/>
      <c r="MGC54" s="200"/>
      <c r="MGD54" s="200"/>
      <c r="MGE54" s="200"/>
      <c r="MGF54" s="172"/>
      <c r="MGG54" s="172"/>
      <c r="MGH54" s="172"/>
      <c r="MGI54" s="173"/>
      <c r="MGJ54" s="173"/>
      <c r="MGK54" s="172"/>
      <c r="MGL54" s="174"/>
      <c r="MGM54" s="175"/>
      <c r="MGN54" s="199"/>
      <c r="MGO54" s="199"/>
      <c r="MGP54" s="199"/>
      <c r="MGQ54" s="199"/>
      <c r="MGR54" s="199"/>
      <c r="MGS54" s="199"/>
      <c r="MGT54" s="111"/>
      <c r="MGU54" s="111"/>
      <c r="MGV54" s="109"/>
      <c r="MGW54" s="111"/>
      <c r="MGY54" s="177"/>
      <c r="MGZ54" s="177"/>
      <c r="MHA54" s="171"/>
      <c r="MHB54" s="200"/>
      <c r="MHC54" s="200"/>
      <c r="MHD54" s="200"/>
      <c r="MHE54" s="172"/>
      <c r="MHF54" s="172"/>
      <c r="MHG54" s="172"/>
      <c r="MHH54" s="173"/>
      <c r="MHI54" s="173"/>
      <c r="MHJ54" s="172"/>
      <c r="MHK54" s="174"/>
      <c r="MHL54" s="175"/>
      <c r="MHM54" s="199"/>
      <c r="MHN54" s="199"/>
      <c r="MHO54" s="199"/>
      <c r="MHP54" s="199"/>
      <c r="MHQ54" s="199"/>
      <c r="MHR54" s="199"/>
      <c r="MHS54" s="111"/>
      <c r="MHT54" s="111"/>
      <c r="MHU54" s="109"/>
      <c r="MHV54" s="111"/>
      <c r="MHX54" s="177"/>
      <c r="MHY54" s="177"/>
      <c r="MHZ54" s="171"/>
      <c r="MIA54" s="200"/>
      <c r="MIB54" s="200"/>
      <c r="MIC54" s="200"/>
      <c r="MID54" s="172"/>
      <c r="MIE54" s="172"/>
      <c r="MIF54" s="172"/>
      <c r="MIG54" s="173"/>
      <c r="MIH54" s="173"/>
      <c r="MII54" s="172"/>
      <c r="MIJ54" s="174"/>
      <c r="MIK54" s="175"/>
      <c r="MIL54" s="199"/>
      <c r="MIM54" s="199"/>
      <c r="MIN54" s="199"/>
      <c r="MIO54" s="199"/>
      <c r="MIP54" s="199"/>
      <c r="MIQ54" s="199"/>
      <c r="MIR54" s="111"/>
      <c r="MIS54" s="111"/>
      <c r="MIT54" s="109"/>
      <c r="MIU54" s="111"/>
      <c r="MIW54" s="177"/>
      <c r="MIX54" s="177"/>
      <c r="MIY54" s="171"/>
      <c r="MIZ54" s="200"/>
      <c r="MJA54" s="200"/>
      <c r="MJB54" s="200"/>
      <c r="MJC54" s="172"/>
      <c r="MJD54" s="172"/>
      <c r="MJE54" s="172"/>
      <c r="MJF54" s="173"/>
      <c r="MJG54" s="173"/>
      <c r="MJH54" s="172"/>
      <c r="MJI54" s="174"/>
      <c r="MJJ54" s="175"/>
      <c r="MJK54" s="199"/>
      <c r="MJL54" s="199"/>
      <c r="MJM54" s="199"/>
      <c r="MJN54" s="199"/>
      <c r="MJO54" s="199"/>
      <c r="MJP54" s="199"/>
      <c r="MJQ54" s="111"/>
      <c r="MJR54" s="111"/>
      <c r="MJS54" s="109"/>
      <c r="MJT54" s="111"/>
      <c r="MJV54" s="177"/>
      <c r="MJW54" s="177"/>
      <c r="MJX54" s="171"/>
      <c r="MJY54" s="200"/>
      <c r="MJZ54" s="200"/>
      <c r="MKA54" s="200"/>
      <c r="MKB54" s="172"/>
      <c r="MKC54" s="172"/>
      <c r="MKD54" s="172"/>
      <c r="MKE54" s="173"/>
      <c r="MKF54" s="173"/>
      <c r="MKG54" s="172"/>
      <c r="MKH54" s="174"/>
      <c r="MKI54" s="175"/>
      <c r="MKJ54" s="199"/>
      <c r="MKK54" s="199"/>
      <c r="MKL54" s="199"/>
      <c r="MKM54" s="199"/>
      <c r="MKN54" s="199"/>
      <c r="MKO54" s="199"/>
      <c r="MKP54" s="111"/>
      <c r="MKQ54" s="111"/>
      <c r="MKR54" s="109"/>
      <c r="MKS54" s="111"/>
      <c r="MKU54" s="177"/>
      <c r="MKV54" s="177"/>
      <c r="MKW54" s="171"/>
      <c r="MKX54" s="200"/>
      <c r="MKY54" s="200"/>
      <c r="MKZ54" s="200"/>
      <c r="MLA54" s="172"/>
      <c r="MLB54" s="172"/>
      <c r="MLC54" s="172"/>
      <c r="MLD54" s="173"/>
      <c r="MLE54" s="173"/>
      <c r="MLF54" s="172"/>
      <c r="MLG54" s="174"/>
      <c r="MLH54" s="175"/>
      <c r="MLI54" s="199"/>
      <c r="MLJ54" s="199"/>
      <c r="MLK54" s="199"/>
      <c r="MLL54" s="199"/>
      <c r="MLM54" s="199"/>
      <c r="MLN54" s="199"/>
      <c r="MLO54" s="111"/>
      <c r="MLP54" s="111"/>
      <c r="MLQ54" s="109"/>
      <c r="MLR54" s="111"/>
      <c r="MLT54" s="177"/>
      <c r="MLU54" s="177"/>
      <c r="MLV54" s="171"/>
      <c r="MLW54" s="200"/>
      <c r="MLX54" s="200"/>
      <c r="MLY54" s="200"/>
      <c r="MLZ54" s="172"/>
      <c r="MMA54" s="172"/>
      <c r="MMB54" s="172"/>
      <c r="MMC54" s="173"/>
      <c r="MMD54" s="173"/>
      <c r="MME54" s="172"/>
      <c r="MMF54" s="174"/>
      <c r="MMG54" s="175"/>
      <c r="MMH54" s="199"/>
      <c r="MMI54" s="199"/>
      <c r="MMJ54" s="199"/>
      <c r="MMK54" s="199"/>
      <c r="MML54" s="199"/>
      <c r="MMM54" s="199"/>
      <c r="MMN54" s="111"/>
      <c r="MMO54" s="111"/>
      <c r="MMP54" s="109"/>
      <c r="MMQ54" s="111"/>
      <c r="MMS54" s="177"/>
      <c r="MMT54" s="177"/>
      <c r="MMU54" s="171"/>
      <c r="MMV54" s="200"/>
      <c r="MMW54" s="200"/>
      <c r="MMX54" s="200"/>
      <c r="MMY54" s="172"/>
      <c r="MMZ54" s="172"/>
      <c r="MNA54" s="172"/>
      <c r="MNB54" s="173"/>
      <c r="MNC54" s="173"/>
      <c r="MND54" s="172"/>
      <c r="MNE54" s="174"/>
      <c r="MNF54" s="175"/>
      <c r="MNG54" s="199"/>
      <c r="MNH54" s="199"/>
      <c r="MNI54" s="199"/>
      <c r="MNJ54" s="199"/>
      <c r="MNK54" s="199"/>
      <c r="MNL54" s="199"/>
      <c r="MNM54" s="111"/>
      <c r="MNN54" s="111"/>
      <c r="MNO54" s="109"/>
      <c r="MNP54" s="111"/>
      <c r="MNR54" s="177"/>
      <c r="MNS54" s="177"/>
      <c r="MNT54" s="171"/>
      <c r="MNU54" s="200"/>
      <c r="MNV54" s="200"/>
      <c r="MNW54" s="200"/>
      <c r="MNX54" s="172"/>
      <c r="MNY54" s="172"/>
      <c r="MNZ54" s="172"/>
      <c r="MOA54" s="173"/>
      <c r="MOB54" s="173"/>
      <c r="MOC54" s="172"/>
      <c r="MOD54" s="174"/>
      <c r="MOE54" s="175"/>
      <c r="MOF54" s="199"/>
      <c r="MOG54" s="199"/>
      <c r="MOH54" s="199"/>
      <c r="MOI54" s="199"/>
      <c r="MOJ54" s="199"/>
      <c r="MOK54" s="199"/>
      <c r="MOL54" s="111"/>
      <c r="MOM54" s="111"/>
      <c r="MON54" s="109"/>
      <c r="MOO54" s="111"/>
      <c r="MOQ54" s="177"/>
      <c r="MOR54" s="177"/>
      <c r="MOS54" s="171"/>
      <c r="MOT54" s="200"/>
      <c r="MOU54" s="200"/>
      <c r="MOV54" s="200"/>
      <c r="MOW54" s="172"/>
      <c r="MOX54" s="172"/>
      <c r="MOY54" s="172"/>
      <c r="MOZ54" s="173"/>
      <c r="MPA54" s="173"/>
      <c r="MPB54" s="172"/>
      <c r="MPC54" s="174"/>
      <c r="MPD54" s="175"/>
      <c r="MPE54" s="199"/>
      <c r="MPF54" s="199"/>
      <c r="MPG54" s="199"/>
      <c r="MPH54" s="199"/>
      <c r="MPI54" s="199"/>
      <c r="MPJ54" s="199"/>
      <c r="MPK54" s="111"/>
      <c r="MPL54" s="111"/>
      <c r="MPM54" s="109"/>
      <c r="MPN54" s="111"/>
      <c r="MPP54" s="177"/>
      <c r="MPQ54" s="177"/>
      <c r="MPR54" s="171"/>
      <c r="MPS54" s="200"/>
      <c r="MPT54" s="200"/>
      <c r="MPU54" s="200"/>
      <c r="MPV54" s="172"/>
      <c r="MPW54" s="172"/>
      <c r="MPX54" s="172"/>
      <c r="MPY54" s="173"/>
      <c r="MPZ54" s="173"/>
      <c r="MQA54" s="172"/>
      <c r="MQB54" s="174"/>
      <c r="MQC54" s="175"/>
      <c r="MQD54" s="199"/>
      <c r="MQE54" s="199"/>
      <c r="MQF54" s="199"/>
      <c r="MQG54" s="199"/>
      <c r="MQH54" s="199"/>
      <c r="MQI54" s="199"/>
      <c r="MQJ54" s="111"/>
      <c r="MQK54" s="111"/>
      <c r="MQL54" s="109"/>
      <c r="MQM54" s="111"/>
      <c r="MQO54" s="177"/>
      <c r="MQP54" s="177"/>
      <c r="MQQ54" s="171"/>
      <c r="MQR54" s="200"/>
      <c r="MQS54" s="200"/>
      <c r="MQT54" s="200"/>
      <c r="MQU54" s="172"/>
      <c r="MQV54" s="172"/>
      <c r="MQW54" s="172"/>
      <c r="MQX54" s="173"/>
      <c r="MQY54" s="173"/>
      <c r="MQZ54" s="172"/>
      <c r="MRA54" s="174"/>
      <c r="MRB54" s="175"/>
      <c r="MRC54" s="199"/>
      <c r="MRD54" s="199"/>
      <c r="MRE54" s="199"/>
      <c r="MRF54" s="199"/>
      <c r="MRG54" s="199"/>
      <c r="MRH54" s="199"/>
      <c r="MRI54" s="111"/>
      <c r="MRJ54" s="111"/>
      <c r="MRK54" s="109"/>
      <c r="MRL54" s="111"/>
      <c r="MRN54" s="177"/>
      <c r="MRO54" s="177"/>
      <c r="MRP54" s="171"/>
      <c r="MRQ54" s="200"/>
      <c r="MRR54" s="200"/>
      <c r="MRS54" s="200"/>
      <c r="MRT54" s="172"/>
      <c r="MRU54" s="172"/>
      <c r="MRV54" s="172"/>
      <c r="MRW54" s="173"/>
      <c r="MRX54" s="173"/>
      <c r="MRY54" s="172"/>
      <c r="MRZ54" s="174"/>
      <c r="MSA54" s="175"/>
      <c r="MSB54" s="199"/>
      <c r="MSC54" s="199"/>
      <c r="MSD54" s="199"/>
      <c r="MSE54" s="199"/>
      <c r="MSF54" s="199"/>
      <c r="MSG54" s="199"/>
      <c r="MSH54" s="111"/>
      <c r="MSI54" s="111"/>
      <c r="MSJ54" s="109"/>
      <c r="MSK54" s="111"/>
      <c r="MSM54" s="177"/>
      <c r="MSN54" s="177"/>
      <c r="MSO54" s="171"/>
      <c r="MSP54" s="200"/>
      <c r="MSQ54" s="200"/>
      <c r="MSR54" s="200"/>
      <c r="MSS54" s="172"/>
      <c r="MST54" s="172"/>
      <c r="MSU54" s="172"/>
      <c r="MSV54" s="173"/>
      <c r="MSW54" s="173"/>
      <c r="MSX54" s="172"/>
      <c r="MSY54" s="174"/>
      <c r="MSZ54" s="175"/>
      <c r="MTA54" s="199"/>
      <c r="MTB54" s="199"/>
      <c r="MTC54" s="199"/>
      <c r="MTD54" s="199"/>
      <c r="MTE54" s="199"/>
      <c r="MTF54" s="199"/>
      <c r="MTG54" s="111"/>
      <c r="MTH54" s="111"/>
      <c r="MTI54" s="109"/>
      <c r="MTJ54" s="111"/>
      <c r="MTL54" s="177"/>
      <c r="MTM54" s="177"/>
      <c r="MTN54" s="171"/>
      <c r="MTO54" s="200"/>
      <c r="MTP54" s="200"/>
      <c r="MTQ54" s="200"/>
      <c r="MTR54" s="172"/>
      <c r="MTS54" s="172"/>
      <c r="MTT54" s="172"/>
      <c r="MTU54" s="173"/>
      <c r="MTV54" s="173"/>
      <c r="MTW54" s="172"/>
      <c r="MTX54" s="174"/>
      <c r="MTY54" s="175"/>
      <c r="MTZ54" s="199"/>
      <c r="MUA54" s="199"/>
      <c r="MUB54" s="199"/>
      <c r="MUC54" s="199"/>
      <c r="MUD54" s="199"/>
      <c r="MUE54" s="199"/>
      <c r="MUF54" s="111"/>
      <c r="MUG54" s="111"/>
      <c r="MUH54" s="109"/>
      <c r="MUI54" s="111"/>
      <c r="MUK54" s="177"/>
      <c r="MUL54" s="177"/>
      <c r="MUM54" s="171"/>
      <c r="MUN54" s="200"/>
      <c r="MUO54" s="200"/>
      <c r="MUP54" s="200"/>
      <c r="MUQ54" s="172"/>
      <c r="MUR54" s="172"/>
      <c r="MUS54" s="172"/>
      <c r="MUT54" s="173"/>
      <c r="MUU54" s="173"/>
      <c r="MUV54" s="172"/>
      <c r="MUW54" s="174"/>
      <c r="MUX54" s="175"/>
      <c r="MUY54" s="199"/>
      <c r="MUZ54" s="199"/>
      <c r="MVA54" s="199"/>
      <c r="MVB54" s="199"/>
      <c r="MVC54" s="199"/>
      <c r="MVD54" s="199"/>
      <c r="MVE54" s="111"/>
      <c r="MVF54" s="111"/>
      <c r="MVG54" s="109"/>
      <c r="MVH54" s="111"/>
      <c r="MVJ54" s="177"/>
      <c r="MVK54" s="177"/>
      <c r="MVL54" s="171"/>
      <c r="MVM54" s="200"/>
      <c r="MVN54" s="200"/>
      <c r="MVO54" s="200"/>
      <c r="MVP54" s="172"/>
      <c r="MVQ54" s="172"/>
      <c r="MVR54" s="172"/>
      <c r="MVS54" s="173"/>
      <c r="MVT54" s="173"/>
      <c r="MVU54" s="172"/>
      <c r="MVV54" s="174"/>
      <c r="MVW54" s="175"/>
      <c r="MVX54" s="199"/>
      <c r="MVY54" s="199"/>
      <c r="MVZ54" s="199"/>
      <c r="MWA54" s="199"/>
      <c r="MWB54" s="199"/>
      <c r="MWC54" s="199"/>
      <c r="MWD54" s="111"/>
      <c r="MWE54" s="111"/>
      <c r="MWF54" s="109"/>
      <c r="MWG54" s="111"/>
      <c r="MWI54" s="177"/>
      <c r="MWJ54" s="177"/>
      <c r="MWK54" s="171"/>
      <c r="MWL54" s="200"/>
      <c r="MWM54" s="200"/>
      <c r="MWN54" s="200"/>
      <c r="MWO54" s="172"/>
      <c r="MWP54" s="172"/>
      <c r="MWQ54" s="172"/>
      <c r="MWR54" s="173"/>
      <c r="MWS54" s="173"/>
      <c r="MWT54" s="172"/>
      <c r="MWU54" s="174"/>
      <c r="MWV54" s="175"/>
      <c r="MWW54" s="199"/>
      <c r="MWX54" s="199"/>
      <c r="MWY54" s="199"/>
      <c r="MWZ54" s="199"/>
      <c r="MXA54" s="199"/>
      <c r="MXB54" s="199"/>
      <c r="MXC54" s="111"/>
      <c r="MXD54" s="111"/>
      <c r="MXE54" s="109"/>
      <c r="MXF54" s="111"/>
      <c r="MXH54" s="177"/>
      <c r="MXI54" s="177"/>
      <c r="MXJ54" s="171"/>
      <c r="MXK54" s="200"/>
      <c r="MXL54" s="200"/>
      <c r="MXM54" s="200"/>
      <c r="MXN54" s="172"/>
      <c r="MXO54" s="172"/>
      <c r="MXP54" s="172"/>
      <c r="MXQ54" s="173"/>
      <c r="MXR54" s="173"/>
      <c r="MXS54" s="172"/>
      <c r="MXT54" s="174"/>
      <c r="MXU54" s="175"/>
      <c r="MXV54" s="199"/>
      <c r="MXW54" s="199"/>
      <c r="MXX54" s="199"/>
      <c r="MXY54" s="199"/>
      <c r="MXZ54" s="199"/>
      <c r="MYA54" s="199"/>
      <c r="MYB54" s="111"/>
      <c r="MYC54" s="111"/>
      <c r="MYD54" s="109"/>
      <c r="MYE54" s="111"/>
      <c r="MYG54" s="177"/>
      <c r="MYH54" s="177"/>
      <c r="MYI54" s="171"/>
      <c r="MYJ54" s="200"/>
      <c r="MYK54" s="200"/>
      <c r="MYL54" s="200"/>
      <c r="MYM54" s="172"/>
      <c r="MYN54" s="172"/>
      <c r="MYO54" s="172"/>
      <c r="MYP54" s="173"/>
      <c r="MYQ54" s="173"/>
      <c r="MYR54" s="172"/>
      <c r="MYS54" s="174"/>
      <c r="MYT54" s="175"/>
      <c r="MYU54" s="199"/>
      <c r="MYV54" s="199"/>
      <c r="MYW54" s="199"/>
      <c r="MYX54" s="199"/>
      <c r="MYY54" s="199"/>
      <c r="MYZ54" s="199"/>
      <c r="MZA54" s="111"/>
      <c r="MZB54" s="111"/>
      <c r="MZC54" s="109"/>
      <c r="MZD54" s="111"/>
      <c r="MZF54" s="177"/>
      <c r="MZG54" s="177"/>
      <c r="MZH54" s="171"/>
      <c r="MZI54" s="200"/>
      <c r="MZJ54" s="200"/>
      <c r="MZK54" s="200"/>
      <c r="MZL54" s="172"/>
      <c r="MZM54" s="172"/>
      <c r="MZN54" s="172"/>
      <c r="MZO54" s="173"/>
      <c r="MZP54" s="173"/>
      <c r="MZQ54" s="172"/>
      <c r="MZR54" s="174"/>
      <c r="MZS54" s="175"/>
      <c r="MZT54" s="199"/>
      <c r="MZU54" s="199"/>
      <c r="MZV54" s="199"/>
      <c r="MZW54" s="199"/>
      <c r="MZX54" s="199"/>
      <c r="MZY54" s="199"/>
      <c r="MZZ54" s="111"/>
      <c r="NAA54" s="111"/>
      <c r="NAB54" s="109"/>
      <c r="NAC54" s="111"/>
      <c r="NAE54" s="177"/>
      <c r="NAF54" s="177"/>
      <c r="NAG54" s="171"/>
      <c r="NAH54" s="200"/>
      <c r="NAI54" s="200"/>
      <c r="NAJ54" s="200"/>
      <c r="NAK54" s="172"/>
      <c r="NAL54" s="172"/>
      <c r="NAM54" s="172"/>
      <c r="NAN54" s="173"/>
      <c r="NAO54" s="173"/>
      <c r="NAP54" s="172"/>
      <c r="NAQ54" s="174"/>
      <c r="NAR54" s="175"/>
      <c r="NAS54" s="199"/>
      <c r="NAT54" s="199"/>
      <c r="NAU54" s="199"/>
      <c r="NAV54" s="199"/>
      <c r="NAW54" s="199"/>
      <c r="NAX54" s="199"/>
      <c r="NAY54" s="111"/>
      <c r="NAZ54" s="111"/>
      <c r="NBA54" s="109"/>
      <c r="NBB54" s="111"/>
      <c r="NBD54" s="177"/>
      <c r="NBE54" s="177"/>
      <c r="NBF54" s="171"/>
      <c r="NBG54" s="200"/>
      <c r="NBH54" s="200"/>
      <c r="NBI54" s="200"/>
      <c r="NBJ54" s="172"/>
      <c r="NBK54" s="172"/>
      <c r="NBL54" s="172"/>
      <c r="NBM54" s="173"/>
      <c r="NBN54" s="173"/>
      <c r="NBO54" s="172"/>
      <c r="NBP54" s="174"/>
      <c r="NBQ54" s="175"/>
      <c r="NBR54" s="199"/>
      <c r="NBS54" s="199"/>
      <c r="NBT54" s="199"/>
      <c r="NBU54" s="199"/>
      <c r="NBV54" s="199"/>
      <c r="NBW54" s="199"/>
      <c r="NBX54" s="111"/>
      <c r="NBY54" s="111"/>
      <c r="NBZ54" s="109"/>
      <c r="NCA54" s="111"/>
      <c r="NCC54" s="177"/>
      <c r="NCD54" s="177"/>
      <c r="NCE54" s="171"/>
      <c r="NCF54" s="200"/>
      <c r="NCG54" s="200"/>
      <c r="NCH54" s="200"/>
      <c r="NCI54" s="172"/>
      <c r="NCJ54" s="172"/>
      <c r="NCK54" s="172"/>
      <c r="NCL54" s="173"/>
      <c r="NCM54" s="173"/>
      <c r="NCN54" s="172"/>
      <c r="NCO54" s="174"/>
      <c r="NCP54" s="175"/>
      <c r="NCQ54" s="199"/>
      <c r="NCR54" s="199"/>
      <c r="NCS54" s="199"/>
      <c r="NCT54" s="199"/>
      <c r="NCU54" s="199"/>
      <c r="NCV54" s="199"/>
      <c r="NCW54" s="111"/>
      <c r="NCX54" s="111"/>
      <c r="NCY54" s="109"/>
      <c r="NCZ54" s="111"/>
      <c r="NDB54" s="177"/>
      <c r="NDC54" s="177"/>
      <c r="NDD54" s="171"/>
      <c r="NDE54" s="200"/>
      <c r="NDF54" s="200"/>
      <c r="NDG54" s="200"/>
      <c r="NDH54" s="172"/>
      <c r="NDI54" s="172"/>
      <c r="NDJ54" s="172"/>
      <c r="NDK54" s="173"/>
      <c r="NDL54" s="173"/>
      <c r="NDM54" s="172"/>
      <c r="NDN54" s="174"/>
      <c r="NDO54" s="175"/>
      <c r="NDP54" s="199"/>
      <c r="NDQ54" s="199"/>
      <c r="NDR54" s="199"/>
      <c r="NDS54" s="199"/>
      <c r="NDT54" s="199"/>
      <c r="NDU54" s="199"/>
      <c r="NDV54" s="111"/>
      <c r="NDW54" s="111"/>
      <c r="NDX54" s="109"/>
      <c r="NDY54" s="111"/>
      <c r="NEA54" s="177"/>
      <c r="NEB54" s="177"/>
      <c r="NEC54" s="171"/>
      <c r="NED54" s="200"/>
      <c r="NEE54" s="200"/>
      <c r="NEF54" s="200"/>
      <c r="NEG54" s="172"/>
      <c r="NEH54" s="172"/>
      <c r="NEI54" s="172"/>
      <c r="NEJ54" s="173"/>
      <c r="NEK54" s="173"/>
      <c r="NEL54" s="172"/>
      <c r="NEM54" s="174"/>
      <c r="NEN54" s="175"/>
      <c r="NEO54" s="199"/>
      <c r="NEP54" s="199"/>
      <c r="NEQ54" s="199"/>
      <c r="NER54" s="199"/>
      <c r="NES54" s="199"/>
      <c r="NET54" s="199"/>
      <c r="NEU54" s="111"/>
      <c r="NEV54" s="111"/>
      <c r="NEW54" s="109"/>
      <c r="NEX54" s="111"/>
      <c r="NEZ54" s="177"/>
      <c r="NFA54" s="177"/>
      <c r="NFB54" s="171"/>
      <c r="NFC54" s="200"/>
      <c r="NFD54" s="200"/>
      <c r="NFE54" s="200"/>
      <c r="NFF54" s="172"/>
      <c r="NFG54" s="172"/>
      <c r="NFH54" s="172"/>
      <c r="NFI54" s="173"/>
      <c r="NFJ54" s="173"/>
      <c r="NFK54" s="172"/>
      <c r="NFL54" s="174"/>
      <c r="NFM54" s="175"/>
      <c r="NFN54" s="199"/>
      <c r="NFO54" s="199"/>
      <c r="NFP54" s="199"/>
      <c r="NFQ54" s="199"/>
      <c r="NFR54" s="199"/>
      <c r="NFS54" s="199"/>
      <c r="NFT54" s="111"/>
      <c r="NFU54" s="111"/>
      <c r="NFV54" s="109"/>
      <c r="NFW54" s="111"/>
      <c r="NFY54" s="177"/>
      <c r="NFZ54" s="177"/>
      <c r="NGA54" s="171"/>
      <c r="NGB54" s="200"/>
      <c r="NGC54" s="200"/>
      <c r="NGD54" s="200"/>
      <c r="NGE54" s="172"/>
      <c r="NGF54" s="172"/>
      <c r="NGG54" s="172"/>
      <c r="NGH54" s="173"/>
      <c r="NGI54" s="173"/>
      <c r="NGJ54" s="172"/>
      <c r="NGK54" s="174"/>
      <c r="NGL54" s="175"/>
      <c r="NGM54" s="199"/>
      <c r="NGN54" s="199"/>
      <c r="NGO54" s="199"/>
      <c r="NGP54" s="199"/>
      <c r="NGQ54" s="199"/>
      <c r="NGR54" s="199"/>
      <c r="NGS54" s="111"/>
      <c r="NGT54" s="111"/>
      <c r="NGU54" s="109"/>
      <c r="NGV54" s="111"/>
      <c r="NGX54" s="177"/>
      <c r="NGY54" s="177"/>
      <c r="NGZ54" s="171"/>
      <c r="NHA54" s="200"/>
      <c r="NHB54" s="200"/>
      <c r="NHC54" s="200"/>
      <c r="NHD54" s="172"/>
      <c r="NHE54" s="172"/>
      <c r="NHF54" s="172"/>
      <c r="NHG54" s="173"/>
      <c r="NHH54" s="173"/>
      <c r="NHI54" s="172"/>
      <c r="NHJ54" s="174"/>
      <c r="NHK54" s="175"/>
      <c r="NHL54" s="199"/>
      <c r="NHM54" s="199"/>
      <c r="NHN54" s="199"/>
      <c r="NHO54" s="199"/>
      <c r="NHP54" s="199"/>
      <c r="NHQ54" s="199"/>
      <c r="NHR54" s="111"/>
      <c r="NHS54" s="111"/>
      <c r="NHT54" s="109"/>
      <c r="NHU54" s="111"/>
      <c r="NHW54" s="177"/>
      <c r="NHX54" s="177"/>
      <c r="NHY54" s="171"/>
      <c r="NHZ54" s="200"/>
      <c r="NIA54" s="200"/>
      <c r="NIB54" s="200"/>
      <c r="NIC54" s="172"/>
      <c r="NID54" s="172"/>
      <c r="NIE54" s="172"/>
      <c r="NIF54" s="173"/>
      <c r="NIG54" s="173"/>
      <c r="NIH54" s="172"/>
      <c r="NII54" s="174"/>
      <c r="NIJ54" s="175"/>
      <c r="NIK54" s="199"/>
      <c r="NIL54" s="199"/>
      <c r="NIM54" s="199"/>
      <c r="NIN54" s="199"/>
      <c r="NIO54" s="199"/>
      <c r="NIP54" s="199"/>
      <c r="NIQ54" s="111"/>
      <c r="NIR54" s="111"/>
      <c r="NIS54" s="109"/>
      <c r="NIT54" s="111"/>
      <c r="NIV54" s="177"/>
      <c r="NIW54" s="177"/>
      <c r="NIX54" s="171"/>
      <c r="NIY54" s="200"/>
      <c r="NIZ54" s="200"/>
      <c r="NJA54" s="200"/>
      <c r="NJB54" s="172"/>
      <c r="NJC54" s="172"/>
      <c r="NJD54" s="172"/>
      <c r="NJE54" s="173"/>
      <c r="NJF54" s="173"/>
      <c r="NJG54" s="172"/>
      <c r="NJH54" s="174"/>
      <c r="NJI54" s="175"/>
      <c r="NJJ54" s="199"/>
      <c r="NJK54" s="199"/>
      <c r="NJL54" s="199"/>
      <c r="NJM54" s="199"/>
      <c r="NJN54" s="199"/>
      <c r="NJO54" s="199"/>
      <c r="NJP54" s="111"/>
      <c r="NJQ54" s="111"/>
      <c r="NJR54" s="109"/>
      <c r="NJS54" s="111"/>
      <c r="NJU54" s="177"/>
      <c r="NJV54" s="177"/>
      <c r="NJW54" s="171"/>
      <c r="NJX54" s="200"/>
      <c r="NJY54" s="200"/>
      <c r="NJZ54" s="200"/>
      <c r="NKA54" s="172"/>
      <c r="NKB54" s="172"/>
      <c r="NKC54" s="172"/>
      <c r="NKD54" s="173"/>
      <c r="NKE54" s="173"/>
      <c r="NKF54" s="172"/>
      <c r="NKG54" s="174"/>
      <c r="NKH54" s="175"/>
      <c r="NKI54" s="199"/>
      <c r="NKJ54" s="199"/>
      <c r="NKK54" s="199"/>
      <c r="NKL54" s="199"/>
      <c r="NKM54" s="199"/>
      <c r="NKN54" s="199"/>
      <c r="NKO54" s="111"/>
      <c r="NKP54" s="111"/>
      <c r="NKQ54" s="109"/>
      <c r="NKR54" s="111"/>
      <c r="NKT54" s="177"/>
      <c r="NKU54" s="177"/>
      <c r="NKV54" s="171"/>
      <c r="NKW54" s="200"/>
      <c r="NKX54" s="200"/>
      <c r="NKY54" s="200"/>
      <c r="NKZ54" s="172"/>
      <c r="NLA54" s="172"/>
      <c r="NLB54" s="172"/>
      <c r="NLC54" s="173"/>
      <c r="NLD54" s="173"/>
      <c r="NLE54" s="172"/>
      <c r="NLF54" s="174"/>
      <c r="NLG54" s="175"/>
      <c r="NLH54" s="199"/>
      <c r="NLI54" s="199"/>
      <c r="NLJ54" s="199"/>
      <c r="NLK54" s="199"/>
      <c r="NLL54" s="199"/>
      <c r="NLM54" s="199"/>
      <c r="NLN54" s="111"/>
      <c r="NLO54" s="111"/>
      <c r="NLP54" s="109"/>
      <c r="NLQ54" s="111"/>
      <c r="NLS54" s="177"/>
      <c r="NLT54" s="177"/>
      <c r="NLU54" s="171"/>
      <c r="NLV54" s="200"/>
      <c r="NLW54" s="200"/>
      <c r="NLX54" s="200"/>
      <c r="NLY54" s="172"/>
      <c r="NLZ54" s="172"/>
      <c r="NMA54" s="172"/>
      <c r="NMB54" s="173"/>
      <c r="NMC54" s="173"/>
      <c r="NMD54" s="172"/>
      <c r="NME54" s="174"/>
      <c r="NMF54" s="175"/>
      <c r="NMG54" s="199"/>
      <c r="NMH54" s="199"/>
      <c r="NMI54" s="199"/>
      <c r="NMJ54" s="199"/>
      <c r="NMK54" s="199"/>
      <c r="NML54" s="199"/>
      <c r="NMM54" s="111"/>
      <c r="NMN54" s="111"/>
      <c r="NMO54" s="109"/>
      <c r="NMP54" s="111"/>
      <c r="NMR54" s="177"/>
      <c r="NMS54" s="177"/>
      <c r="NMT54" s="171"/>
      <c r="NMU54" s="200"/>
      <c r="NMV54" s="200"/>
      <c r="NMW54" s="200"/>
      <c r="NMX54" s="172"/>
      <c r="NMY54" s="172"/>
      <c r="NMZ54" s="172"/>
      <c r="NNA54" s="173"/>
      <c r="NNB54" s="173"/>
      <c r="NNC54" s="172"/>
      <c r="NND54" s="174"/>
      <c r="NNE54" s="175"/>
      <c r="NNF54" s="199"/>
      <c r="NNG54" s="199"/>
      <c r="NNH54" s="199"/>
      <c r="NNI54" s="199"/>
      <c r="NNJ54" s="199"/>
      <c r="NNK54" s="199"/>
      <c r="NNL54" s="111"/>
      <c r="NNM54" s="111"/>
      <c r="NNN54" s="109"/>
      <c r="NNO54" s="111"/>
      <c r="NNQ54" s="177"/>
      <c r="NNR54" s="177"/>
      <c r="NNS54" s="171"/>
      <c r="NNT54" s="200"/>
      <c r="NNU54" s="200"/>
      <c r="NNV54" s="200"/>
      <c r="NNW54" s="172"/>
      <c r="NNX54" s="172"/>
      <c r="NNY54" s="172"/>
      <c r="NNZ54" s="173"/>
      <c r="NOA54" s="173"/>
      <c r="NOB54" s="172"/>
      <c r="NOC54" s="174"/>
      <c r="NOD54" s="175"/>
      <c r="NOE54" s="199"/>
      <c r="NOF54" s="199"/>
      <c r="NOG54" s="199"/>
      <c r="NOH54" s="199"/>
      <c r="NOI54" s="199"/>
      <c r="NOJ54" s="199"/>
      <c r="NOK54" s="111"/>
      <c r="NOL54" s="111"/>
      <c r="NOM54" s="109"/>
      <c r="NON54" s="111"/>
      <c r="NOP54" s="177"/>
      <c r="NOQ54" s="177"/>
      <c r="NOR54" s="171"/>
      <c r="NOS54" s="200"/>
      <c r="NOT54" s="200"/>
      <c r="NOU54" s="200"/>
      <c r="NOV54" s="172"/>
      <c r="NOW54" s="172"/>
      <c r="NOX54" s="172"/>
      <c r="NOY54" s="173"/>
      <c r="NOZ54" s="173"/>
      <c r="NPA54" s="172"/>
      <c r="NPB54" s="174"/>
      <c r="NPC54" s="175"/>
      <c r="NPD54" s="199"/>
      <c r="NPE54" s="199"/>
      <c r="NPF54" s="199"/>
      <c r="NPG54" s="199"/>
      <c r="NPH54" s="199"/>
      <c r="NPI54" s="199"/>
      <c r="NPJ54" s="111"/>
      <c r="NPK54" s="111"/>
      <c r="NPL54" s="109"/>
      <c r="NPM54" s="111"/>
      <c r="NPO54" s="177"/>
      <c r="NPP54" s="177"/>
      <c r="NPQ54" s="171"/>
      <c r="NPR54" s="200"/>
      <c r="NPS54" s="200"/>
      <c r="NPT54" s="200"/>
      <c r="NPU54" s="172"/>
      <c r="NPV54" s="172"/>
      <c r="NPW54" s="172"/>
      <c r="NPX54" s="173"/>
      <c r="NPY54" s="173"/>
      <c r="NPZ54" s="172"/>
      <c r="NQA54" s="174"/>
      <c r="NQB54" s="175"/>
      <c r="NQC54" s="199"/>
      <c r="NQD54" s="199"/>
      <c r="NQE54" s="199"/>
      <c r="NQF54" s="199"/>
      <c r="NQG54" s="199"/>
      <c r="NQH54" s="199"/>
      <c r="NQI54" s="111"/>
      <c r="NQJ54" s="111"/>
      <c r="NQK54" s="109"/>
      <c r="NQL54" s="111"/>
      <c r="NQN54" s="177"/>
      <c r="NQO54" s="177"/>
      <c r="NQP54" s="171"/>
      <c r="NQQ54" s="200"/>
      <c r="NQR54" s="200"/>
      <c r="NQS54" s="200"/>
      <c r="NQT54" s="172"/>
      <c r="NQU54" s="172"/>
      <c r="NQV54" s="172"/>
      <c r="NQW54" s="173"/>
      <c r="NQX54" s="173"/>
      <c r="NQY54" s="172"/>
      <c r="NQZ54" s="174"/>
      <c r="NRA54" s="175"/>
      <c r="NRB54" s="199"/>
      <c r="NRC54" s="199"/>
      <c r="NRD54" s="199"/>
      <c r="NRE54" s="199"/>
      <c r="NRF54" s="199"/>
      <c r="NRG54" s="199"/>
      <c r="NRH54" s="111"/>
      <c r="NRI54" s="111"/>
      <c r="NRJ54" s="109"/>
      <c r="NRK54" s="111"/>
      <c r="NRM54" s="177"/>
      <c r="NRN54" s="177"/>
      <c r="NRO54" s="171"/>
      <c r="NRP54" s="200"/>
      <c r="NRQ54" s="200"/>
      <c r="NRR54" s="200"/>
      <c r="NRS54" s="172"/>
      <c r="NRT54" s="172"/>
      <c r="NRU54" s="172"/>
      <c r="NRV54" s="173"/>
      <c r="NRW54" s="173"/>
      <c r="NRX54" s="172"/>
      <c r="NRY54" s="174"/>
      <c r="NRZ54" s="175"/>
      <c r="NSA54" s="199"/>
      <c r="NSB54" s="199"/>
      <c r="NSC54" s="199"/>
      <c r="NSD54" s="199"/>
      <c r="NSE54" s="199"/>
      <c r="NSF54" s="199"/>
      <c r="NSG54" s="111"/>
      <c r="NSH54" s="111"/>
      <c r="NSI54" s="109"/>
      <c r="NSJ54" s="111"/>
      <c r="NSL54" s="177"/>
      <c r="NSM54" s="177"/>
      <c r="NSN54" s="171"/>
      <c r="NSO54" s="200"/>
      <c r="NSP54" s="200"/>
      <c r="NSQ54" s="200"/>
      <c r="NSR54" s="172"/>
      <c r="NSS54" s="172"/>
      <c r="NST54" s="172"/>
      <c r="NSU54" s="173"/>
      <c r="NSV54" s="173"/>
      <c r="NSW54" s="172"/>
      <c r="NSX54" s="174"/>
      <c r="NSY54" s="175"/>
      <c r="NSZ54" s="199"/>
      <c r="NTA54" s="199"/>
      <c r="NTB54" s="199"/>
      <c r="NTC54" s="199"/>
      <c r="NTD54" s="199"/>
      <c r="NTE54" s="199"/>
      <c r="NTF54" s="111"/>
      <c r="NTG54" s="111"/>
      <c r="NTH54" s="109"/>
      <c r="NTI54" s="111"/>
      <c r="NTK54" s="177"/>
      <c r="NTL54" s="177"/>
      <c r="NTM54" s="171"/>
      <c r="NTN54" s="200"/>
      <c r="NTO54" s="200"/>
      <c r="NTP54" s="200"/>
      <c r="NTQ54" s="172"/>
      <c r="NTR54" s="172"/>
      <c r="NTS54" s="172"/>
      <c r="NTT54" s="173"/>
      <c r="NTU54" s="173"/>
      <c r="NTV54" s="172"/>
      <c r="NTW54" s="174"/>
      <c r="NTX54" s="175"/>
      <c r="NTY54" s="199"/>
      <c r="NTZ54" s="199"/>
      <c r="NUA54" s="199"/>
      <c r="NUB54" s="199"/>
      <c r="NUC54" s="199"/>
      <c r="NUD54" s="199"/>
      <c r="NUE54" s="111"/>
      <c r="NUF54" s="111"/>
      <c r="NUG54" s="109"/>
      <c r="NUH54" s="111"/>
      <c r="NUJ54" s="177"/>
      <c r="NUK54" s="177"/>
      <c r="NUL54" s="171"/>
      <c r="NUM54" s="200"/>
      <c r="NUN54" s="200"/>
      <c r="NUO54" s="200"/>
      <c r="NUP54" s="172"/>
      <c r="NUQ54" s="172"/>
      <c r="NUR54" s="172"/>
      <c r="NUS54" s="173"/>
      <c r="NUT54" s="173"/>
      <c r="NUU54" s="172"/>
      <c r="NUV54" s="174"/>
      <c r="NUW54" s="175"/>
      <c r="NUX54" s="199"/>
      <c r="NUY54" s="199"/>
      <c r="NUZ54" s="199"/>
      <c r="NVA54" s="199"/>
      <c r="NVB54" s="199"/>
      <c r="NVC54" s="199"/>
      <c r="NVD54" s="111"/>
      <c r="NVE54" s="111"/>
      <c r="NVF54" s="109"/>
      <c r="NVG54" s="111"/>
      <c r="NVI54" s="177"/>
      <c r="NVJ54" s="177"/>
      <c r="NVK54" s="171"/>
      <c r="NVL54" s="200"/>
      <c r="NVM54" s="200"/>
      <c r="NVN54" s="200"/>
      <c r="NVO54" s="172"/>
      <c r="NVP54" s="172"/>
      <c r="NVQ54" s="172"/>
      <c r="NVR54" s="173"/>
      <c r="NVS54" s="173"/>
      <c r="NVT54" s="172"/>
      <c r="NVU54" s="174"/>
      <c r="NVV54" s="175"/>
      <c r="NVW54" s="199"/>
      <c r="NVX54" s="199"/>
      <c r="NVY54" s="199"/>
      <c r="NVZ54" s="199"/>
      <c r="NWA54" s="199"/>
      <c r="NWB54" s="199"/>
      <c r="NWC54" s="111"/>
      <c r="NWD54" s="111"/>
      <c r="NWE54" s="109"/>
      <c r="NWF54" s="111"/>
      <c r="NWH54" s="177"/>
      <c r="NWI54" s="177"/>
      <c r="NWJ54" s="171"/>
      <c r="NWK54" s="200"/>
      <c r="NWL54" s="200"/>
      <c r="NWM54" s="200"/>
      <c r="NWN54" s="172"/>
      <c r="NWO54" s="172"/>
      <c r="NWP54" s="172"/>
      <c r="NWQ54" s="173"/>
      <c r="NWR54" s="173"/>
      <c r="NWS54" s="172"/>
      <c r="NWT54" s="174"/>
      <c r="NWU54" s="175"/>
      <c r="NWV54" s="199"/>
      <c r="NWW54" s="199"/>
      <c r="NWX54" s="199"/>
      <c r="NWY54" s="199"/>
      <c r="NWZ54" s="199"/>
      <c r="NXA54" s="199"/>
      <c r="NXB54" s="111"/>
      <c r="NXC54" s="111"/>
      <c r="NXD54" s="109"/>
      <c r="NXE54" s="111"/>
      <c r="NXG54" s="177"/>
      <c r="NXH54" s="177"/>
      <c r="NXI54" s="171"/>
      <c r="NXJ54" s="200"/>
      <c r="NXK54" s="200"/>
      <c r="NXL54" s="200"/>
      <c r="NXM54" s="172"/>
      <c r="NXN54" s="172"/>
      <c r="NXO54" s="172"/>
      <c r="NXP54" s="173"/>
      <c r="NXQ54" s="173"/>
      <c r="NXR54" s="172"/>
      <c r="NXS54" s="174"/>
      <c r="NXT54" s="175"/>
      <c r="NXU54" s="199"/>
      <c r="NXV54" s="199"/>
      <c r="NXW54" s="199"/>
      <c r="NXX54" s="199"/>
      <c r="NXY54" s="199"/>
      <c r="NXZ54" s="199"/>
      <c r="NYA54" s="111"/>
      <c r="NYB54" s="111"/>
      <c r="NYC54" s="109"/>
      <c r="NYD54" s="111"/>
      <c r="NYF54" s="177"/>
      <c r="NYG54" s="177"/>
      <c r="NYH54" s="171"/>
      <c r="NYI54" s="200"/>
      <c r="NYJ54" s="200"/>
      <c r="NYK54" s="200"/>
      <c r="NYL54" s="172"/>
      <c r="NYM54" s="172"/>
      <c r="NYN54" s="172"/>
      <c r="NYO54" s="173"/>
      <c r="NYP54" s="173"/>
      <c r="NYQ54" s="172"/>
      <c r="NYR54" s="174"/>
      <c r="NYS54" s="175"/>
      <c r="NYT54" s="199"/>
      <c r="NYU54" s="199"/>
      <c r="NYV54" s="199"/>
      <c r="NYW54" s="199"/>
      <c r="NYX54" s="199"/>
      <c r="NYY54" s="199"/>
      <c r="NYZ54" s="111"/>
      <c r="NZA54" s="111"/>
      <c r="NZB54" s="109"/>
      <c r="NZC54" s="111"/>
      <c r="NZE54" s="177"/>
      <c r="NZF54" s="177"/>
      <c r="NZG54" s="171"/>
      <c r="NZH54" s="200"/>
      <c r="NZI54" s="200"/>
      <c r="NZJ54" s="200"/>
      <c r="NZK54" s="172"/>
      <c r="NZL54" s="172"/>
      <c r="NZM54" s="172"/>
      <c r="NZN54" s="173"/>
      <c r="NZO54" s="173"/>
      <c r="NZP54" s="172"/>
      <c r="NZQ54" s="174"/>
      <c r="NZR54" s="175"/>
      <c r="NZS54" s="199"/>
      <c r="NZT54" s="199"/>
      <c r="NZU54" s="199"/>
      <c r="NZV54" s="199"/>
      <c r="NZW54" s="199"/>
      <c r="NZX54" s="199"/>
      <c r="NZY54" s="111"/>
      <c r="NZZ54" s="111"/>
      <c r="OAA54" s="109"/>
      <c r="OAB54" s="111"/>
      <c r="OAD54" s="177"/>
      <c r="OAE54" s="177"/>
      <c r="OAF54" s="171"/>
      <c r="OAG54" s="200"/>
      <c r="OAH54" s="200"/>
      <c r="OAI54" s="200"/>
      <c r="OAJ54" s="172"/>
      <c r="OAK54" s="172"/>
      <c r="OAL54" s="172"/>
      <c r="OAM54" s="173"/>
      <c r="OAN54" s="173"/>
      <c r="OAO54" s="172"/>
      <c r="OAP54" s="174"/>
      <c r="OAQ54" s="175"/>
      <c r="OAR54" s="199"/>
      <c r="OAS54" s="199"/>
      <c r="OAT54" s="199"/>
      <c r="OAU54" s="199"/>
      <c r="OAV54" s="199"/>
      <c r="OAW54" s="199"/>
      <c r="OAX54" s="111"/>
      <c r="OAY54" s="111"/>
      <c r="OAZ54" s="109"/>
      <c r="OBA54" s="111"/>
      <c r="OBC54" s="177"/>
      <c r="OBD54" s="177"/>
      <c r="OBE54" s="171"/>
      <c r="OBF54" s="200"/>
      <c r="OBG54" s="200"/>
      <c r="OBH54" s="200"/>
      <c r="OBI54" s="172"/>
      <c r="OBJ54" s="172"/>
      <c r="OBK54" s="172"/>
      <c r="OBL54" s="173"/>
      <c r="OBM54" s="173"/>
      <c r="OBN54" s="172"/>
      <c r="OBO54" s="174"/>
      <c r="OBP54" s="175"/>
      <c r="OBQ54" s="199"/>
      <c r="OBR54" s="199"/>
      <c r="OBS54" s="199"/>
      <c r="OBT54" s="199"/>
      <c r="OBU54" s="199"/>
      <c r="OBV54" s="199"/>
      <c r="OBW54" s="111"/>
      <c r="OBX54" s="111"/>
      <c r="OBY54" s="109"/>
      <c r="OBZ54" s="111"/>
      <c r="OCB54" s="177"/>
      <c r="OCC54" s="177"/>
      <c r="OCD54" s="171"/>
      <c r="OCE54" s="200"/>
      <c r="OCF54" s="200"/>
      <c r="OCG54" s="200"/>
      <c r="OCH54" s="172"/>
      <c r="OCI54" s="172"/>
      <c r="OCJ54" s="172"/>
      <c r="OCK54" s="173"/>
      <c r="OCL54" s="173"/>
      <c r="OCM54" s="172"/>
      <c r="OCN54" s="174"/>
      <c r="OCO54" s="175"/>
      <c r="OCP54" s="199"/>
      <c r="OCQ54" s="199"/>
      <c r="OCR54" s="199"/>
      <c r="OCS54" s="199"/>
      <c r="OCT54" s="199"/>
      <c r="OCU54" s="199"/>
      <c r="OCV54" s="111"/>
      <c r="OCW54" s="111"/>
      <c r="OCX54" s="109"/>
      <c r="OCY54" s="111"/>
      <c r="ODA54" s="177"/>
      <c r="ODB54" s="177"/>
      <c r="ODC54" s="171"/>
      <c r="ODD54" s="200"/>
      <c r="ODE54" s="200"/>
      <c r="ODF54" s="200"/>
      <c r="ODG54" s="172"/>
      <c r="ODH54" s="172"/>
      <c r="ODI54" s="172"/>
      <c r="ODJ54" s="173"/>
      <c r="ODK54" s="173"/>
      <c r="ODL54" s="172"/>
      <c r="ODM54" s="174"/>
      <c r="ODN54" s="175"/>
      <c r="ODO54" s="199"/>
      <c r="ODP54" s="199"/>
      <c r="ODQ54" s="199"/>
      <c r="ODR54" s="199"/>
      <c r="ODS54" s="199"/>
      <c r="ODT54" s="199"/>
      <c r="ODU54" s="111"/>
      <c r="ODV54" s="111"/>
      <c r="ODW54" s="109"/>
      <c r="ODX54" s="111"/>
      <c r="ODZ54" s="177"/>
      <c r="OEA54" s="177"/>
      <c r="OEB54" s="171"/>
      <c r="OEC54" s="200"/>
      <c r="OED54" s="200"/>
      <c r="OEE54" s="200"/>
      <c r="OEF54" s="172"/>
      <c r="OEG54" s="172"/>
      <c r="OEH54" s="172"/>
      <c r="OEI54" s="173"/>
      <c r="OEJ54" s="173"/>
      <c r="OEK54" s="172"/>
      <c r="OEL54" s="174"/>
      <c r="OEM54" s="175"/>
      <c r="OEN54" s="199"/>
      <c r="OEO54" s="199"/>
      <c r="OEP54" s="199"/>
      <c r="OEQ54" s="199"/>
      <c r="OER54" s="199"/>
      <c r="OES54" s="199"/>
      <c r="OET54" s="111"/>
      <c r="OEU54" s="111"/>
      <c r="OEV54" s="109"/>
      <c r="OEW54" s="111"/>
      <c r="OEY54" s="177"/>
      <c r="OEZ54" s="177"/>
      <c r="OFA54" s="171"/>
      <c r="OFB54" s="200"/>
      <c r="OFC54" s="200"/>
      <c r="OFD54" s="200"/>
      <c r="OFE54" s="172"/>
      <c r="OFF54" s="172"/>
      <c r="OFG54" s="172"/>
      <c r="OFH54" s="173"/>
      <c r="OFI54" s="173"/>
      <c r="OFJ54" s="172"/>
      <c r="OFK54" s="174"/>
      <c r="OFL54" s="175"/>
      <c r="OFM54" s="199"/>
      <c r="OFN54" s="199"/>
      <c r="OFO54" s="199"/>
      <c r="OFP54" s="199"/>
      <c r="OFQ54" s="199"/>
      <c r="OFR54" s="199"/>
      <c r="OFS54" s="111"/>
      <c r="OFT54" s="111"/>
      <c r="OFU54" s="109"/>
      <c r="OFV54" s="111"/>
      <c r="OFX54" s="177"/>
      <c r="OFY54" s="177"/>
      <c r="OFZ54" s="171"/>
      <c r="OGA54" s="200"/>
      <c r="OGB54" s="200"/>
      <c r="OGC54" s="200"/>
      <c r="OGD54" s="172"/>
      <c r="OGE54" s="172"/>
      <c r="OGF54" s="172"/>
      <c r="OGG54" s="173"/>
      <c r="OGH54" s="173"/>
      <c r="OGI54" s="172"/>
      <c r="OGJ54" s="174"/>
      <c r="OGK54" s="175"/>
      <c r="OGL54" s="199"/>
      <c r="OGM54" s="199"/>
      <c r="OGN54" s="199"/>
      <c r="OGO54" s="199"/>
      <c r="OGP54" s="199"/>
      <c r="OGQ54" s="199"/>
      <c r="OGR54" s="111"/>
      <c r="OGS54" s="111"/>
      <c r="OGT54" s="109"/>
      <c r="OGU54" s="111"/>
      <c r="OGW54" s="177"/>
      <c r="OGX54" s="177"/>
      <c r="OGY54" s="171"/>
      <c r="OGZ54" s="200"/>
      <c r="OHA54" s="200"/>
      <c r="OHB54" s="200"/>
      <c r="OHC54" s="172"/>
      <c r="OHD54" s="172"/>
      <c r="OHE54" s="172"/>
      <c r="OHF54" s="173"/>
      <c r="OHG54" s="173"/>
      <c r="OHH54" s="172"/>
      <c r="OHI54" s="174"/>
      <c r="OHJ54" s="175"/>
      <c r="OHK54" s="199"/>
      <c r="OHL54" s="199"/>
      <c r="OHM54" s="199"/>
      <c r="OHN54" s="199"/>
      <c r="OHO54" s="199"/>
      <c r="OHP54" s="199"/>
      <c r="OHQ54" s="111"/>
      <c r="OHR54" s="111"/>
      <c r="OHS54" s="109"/>
      <c r="OHT54" s="111"/>
      <c r="OHV54" s="177"/>
      <c r="OHW54" s="177"/>
      <c r="OHX54" s="171"/>
      <c r="OHY54" s="200"/>
      <c r="OHZ54" s="200"/>
      <c r="OIA54" s="200"/>
      <c r="OIB54" s="172"/>
      <c r="OIC54" s="172"/>
      <c r="OID54" s="172"/>
      <c r="OIE54" s="173"/>
      <c r="OIF54" s="173"/>
      <c r="OIG54" s="172"/>
      <c r="OIH54" s="174"/>
      <c r="OII54" s="175"/>
      <c r="OIJ54" s="199"/>
      <c r="OIK54" s="199"/>
      <c r="OIL54" s="199"/>
      <c r="OIM54" s="199"/>
      <c r="OIN54" s="199"/>
      <c r="OIO54" s="199"/>
      <c r="OIP54" s="111"/>
      <c r="OIQ54" s="111"/>
      <c r="OIR54" s="109"/>
      <c r="OIS54" s="111"/>
      <c r="OIU54" s="177"/>
      <c r="OIV54" s="177"/>
      <c r="OIW54" s="171"/>
      <c r="OIX54" s="200"/>
      <c r="OIY54" s="200"/>
      <c r="OIZ54" s="200"/>
      <c r="OJA54" s="172"/>
      <c r="OJB54" s="172"/>
      <c r="OJC54" s="172"/>
      <c r="OJD54" s="173"/>
      <c r="OJE54" s="173"/>
      <c r="OJF54" s="172"/>
      <c r="OJG54" s="174"/>
      <c r="OJH54" s="175"/>
      <c r="OJI54" s="199"/>
      <c r="OJJ54" s="199"/>
      <c r="OJK54" s="199"/>
      <c r="OJL54" s="199"/>
      <c r="OJM54" s="199"/>
      <c r="OJN54" s="199"/>
      <c r="OJO54" s="111"/>
      <c r="OJP54" s="111"/>
      <c r="OJQ54" s="109"/>
      <c r="OJR54" s="111"/>
      <c r="OJT54" s="177"/>
      <c r="OJU54" s="177"/>
      <c r="OJV54" s="171"/>
      <c r="OJW54" s="200"/>
      <c r="OJX54" s="200"/>
      <c r="OJY54" s="200"/>
      <c r="OJZ54" s="172"/>
      <c r="OKA54" s="172"/>
      <c r="OKB54" s="172"/>
      <c r="OKC54" s="173"/>
      <c r="OKD54" s="173"/>
      <c r="OKE54" s="172"/>
      <c r="OKF54" s="174"/>
      <c r="OKG54" s="175"/>
      <c r="OKH54" s="199"/>
      <c r="OKI54" s="199"/>
      <c r="OKJ54" s="199"/>
      <c r="OKK54" s="199"/>
      <c r="OKL54" s="199"/>
      <c r="OKM54" s="199"/>
      <c r="OKN54" s="111"/>
      <c r="OKO54" s="111"/>
      <c r="OKP54" s="109"/>
      <c r="OKQ54" s="111"/>
      <c r="OKS54" s="177"/>
      <c r="OKT54" s="177"/>
      <c r="OKU54" s="171"/>
      <c r="OKV54" s="200"/>
      <c r="OKW54" s="200"/>
      <c r="OKX54" s="200"/>
      <c r="OKY54" s="172"/>
      <c r="OKZ54" s="172"/>
      <c r="OLA54" s="172"/>
      <c r="OLB54" s="173"/>
      <c r="OLC54" s="173"/>
      <c r="OLD54" s="172"/>
      <c r="OLE54" s="174"/>
      <c r="OLF54" s="175"/>
      <c r="OLG54" s="199"/>
      <c r="OLH54" s="199"/>
      <c r="OLI54" s="199"/>
      <c r="OLJ54" s="199"/>
      <c r="OLK54" s="199"/>
      <c r="OLL54" s="199"/>
      <c r="OLM54" s="111"/>
      <c r="OLN54" s="111"/>
      <c r="OLO54" s="109"/>
      <c r="OLP54" s="111"/>
      <c r="OLR54" s="177"/>
      <c r="OLS54" s="177"/>
      <c r="OLT54" s="171"/>
      <c r="OLU54" s="200"/>
      <c r="OLV54" s="200"/>
      <c r="OLW54" s="200"/>
      <c r="OLX54" s="172"/>
      <c r="OLY54" s="172"/>
      <c r="OLZ54" s="172"/>
      <c r="OMA54" s="173"/>
      <c r="OMB54" s="173"/>
      <c r="OMC54" s="172"/>
      <c r="OMD54" s="174"/>
      <c r="OME54" s="175"/>
      <c r="OMF54" s="199"/>
      <c r="OMG54" s="199"/>
      <c r="OMH54" s="199"/>
      <c r="OMI54" s="199"/>
      <c r="OMJ54" s="199"/>
      <c r="OMK54" s="199"/>
      <c r="OML54" s="111"/>
      <c r="OMM54" s="111"/>
      <c r="OMN54" s="109"/>
      <c r="OMO54" s="111"/>
      <c r="OMQ54" s="177"/>
      <c r="OMR54" s="177"/>
      <c r="OMS54" s="171"/>
      <c r="OMT54" s="200"/>
      <c r="OMU54" s="200"/>
      <c r="OMV54" s="200"/>
      <c r="OMW54" s="172"/>
      <c r="OMX54" s="172"/>
      <c r="OMY54" s="172"/>
      <c r="OMZ54" s="173"/>
      <c r="ONA54" s="173"/>
      <c r="ONB54" s="172"/>
      <c r="ONC54" s="174"/>
      <c r="OND54" s="175"/>
      <c r="ONE54" s="199"/>
      <c r="ONF54" s="199"/>
      <c r="ONG54" s="199"/>
      <c r="ONH54" s="199"/>
      <c r="ONI54" s="199"/>
      <c r="ONJ54" s="199"/>
      <c r="ONK54" s="111"/>
      <c r="ONL54" s="111"/>
      <c r="ONM54" s="109"/>
      <c r="ONN54" s="111"/>
      <c r="ONP54" s="177"/>
      <c r="ONQ54" s="177"/>
      <c r="ONR54" s="171"/>
      <c r="ONS54" s="200"/>
      <c r="ONT54" s="200"/>
      <c r="ONU54" s="200"/>
      <c r="ONV54" s="172"/>
      <c r="ONW54" s="172"/>
      <c r="ONX54" s="172"/>
      <c r="ONY54" s="173"/>
      <c r="ONZ54" s="173"/>
      <c r="OOA54" s="172"/>
      <c r="OOB54" s="174"/>
      <c r="OOC54" s="175"/>
      <c r="OOD54" s="199"/>
      <c r="OOE54" s="199"/>
      <c r="OOF54" s="199"/>
      <c r="OOG54" s="199"/>
      <c r="OOH54" s="199"/>
      <c r="OOI54" s="199"/>
      <c r="OOJ54" s="111"/>
      <c r="OOK54" s="111"/>
      <c r="OOL54" s="109"/>
      <c r="OOM54" s="111"/>
      <c r="OOO54" s="177"/>
      <c r="OOP54" s="177"/>
      <c r="OOQ54" s="171"/>
      <c r="OOR54" s="200"/>
      <c r="OOS54" s="200"/>
      <c r="OOT54" s="200"/>
      <c r="OOU54" s="172"/>
      <c r="OOV54" s="172"/>
      <c r="OOW54" s="172"/>
      <c r="OOX54" s="173"/>
      <c r="OOY54" s="173"/>
      <c r="OOZ54" s="172"/>
      <c r="OPA54" s="174"/>
      <c r="OPB54" s="175"/>
      <c r="OPC54" s="199"/>
      <c r="OPD54" s="199"/>
      <c r="OPE54" s="199"/>
      <c r="OPF54" s="199"/>
      <c r="OPG54" s="199"/>
      <c r="OPH54" s="199"/>
      <c r="OPI54" s="111"/>
      <c r="OPJ54" s="111"/>
      <c r="OPK54" s="109"/>
      <c r="OPL54" s="111"/>
      <c r="OPN54" s="177"/>
      <c r="OPO54" s="177"/>
      <c r="OPP54" s="171"/>
      <c r="OPQ54" s="200"/>
      <c r="OPR54" s="200"/>
      <c r="OPS54" s="200"/>
      <c r="OPT54" s="172"/>
      <c r="OPU54" s="172"/>
      <c r="OPV54" s="172"/>
      <c r="OPW54" s="173"/>
      <c r="OPX54" s="173"/>
      <c r="OPY54" s="172"/>
      <c r="OPZ54" s="174"/>
      <c r="OQA54" s="175"/>
      <c r="OQB54" s="199"/>
      <c r="OQC54" s="199"/>
      <c r="OQD54" s="199"/>
      <c r="OQE54" s="199"/>
      <c r="OQF54" s="199"/>
      <c r="OQG54" s="199"/>
      <c r="OQH54" s="111"/>
      <c r="OQI54" s="111"/>
      <c r="OQJ54" s="109"/>
      <c r="OQK54" s="111"/>
      <c r="OQM54" s="177"/>
      <c r="OQN54" s="177"/>
      <c r="OQO54" s="171"/>
      <c r="OQP54" s="200"/>
      <c r="OQQ54" s="200"/>
      <c r="OQR54" s="200"/>
      <c r="OQS54" s="172"/>
      <c r="OQT54" s="172"/>
      <c r="OQU54" s="172"/>
      <c r="OQV54" s="173"/>
      <c r="OQW54" s="173"/>
      <c r="OQX54" s="172"/>
      <c r="OQY54" s="174"/>
      <c r="OQZ54" s="175"/>
      <c r="ORA54" s="199"/>
      <c r="ORB54" s="199"/>
      <c r="ORC54" s="199"/>
      <c r="ORD54" s="199"/>
      <c r="ORE54" s="199"/>
      <c r="ORF54" s="199"/>
      <c r="ORG54" s="111"/>
      <c r="ORH54" s="111"/>
      <c r="ORI54" s="109"/>
      <c r="ORJ54" s="111"/>
      <c r="ORL54" s="177"/>
      <c r="ORM54" s="177"/>
      <c r="ORN54" s="171"/>
      <c r="ORO54" s="200"/>
      <c r="ORP54" s="200"/>
      <c r="ORQ54" s="200"/>
      <c r="ORR54" s="172"/>
      <c r="ORS54" s="172"/>
      <c r="ORT54" s="172"/>
      <c r="ORU54" s="173"/>
      <c r="ORV54" s="173"/>
      <c r="ORW54" s="172"/>
      <c r="ORX54" s="174"/>
      <c r="ORY54" s="175"/>
      <c r="ORZ54" s="199"/>
      <c r="OSA54" s="199"/>
      <c r="OSB54" s="199"/>
      <c r="OSC54" s="199"/>
      <c r="OSD54" s="199"/>
      <c r="OSE54" s="199"/>
      <c r="OSF54" s="111"/>
      <c r="OSG54" s="111"/>
      <c r="OSH54" s="109"/>
      <c r="OSI54" s="111"/>
      <c r="OSK54" s="177"/>
      <c r="OSL54" s="177"/>
      <c r="OSM54" s="171"/>
      <c r="OSN54" s="200"/>
      <c r="OSO54" s="200"/>
      <c r="OSP54" s="200"/>
      <c r="OSQ54" s="172"/>
      <c r="OSR54" s="172"/>
      <c r="OSS54" s="172"/>
      <c r="OST54" s="173"/>
      <c r="OSU54" s="173"/>
      <c r="OSV54" s="172"/>
      <c r="OSW54" s="174"/>
      <c r="OSX54" s="175"/>
      <c r="OSY54" s="199"/>
      <c r="OSZ54" s="199"/>
      <c r="OTA54" s="199"/>
      <c r="OTB54" s="199"/>
      <c r="OTC54" s="199"/>
      <c r="OTD54" s="199"/>
      <c r="OTE54" s="111"/>
      <c r="OTF54" s="111"/>
      <c r="OTG54" s="109"/>
      <c r="OTH54" s="111"/>
      <c r="OTJ54" s="177"/>
      <c r="OTK54" s="177"/>
      <c r="OTL54" s="171"/>
      <c r="OTM54" s="200"/>
      <c r="OTN54" s="200"/>
      <c r="OTO54" s="200"/>
      <c r="OTP54" s="172"/>
      <c r="OTQ54" s="172"/>
      <c r="OTR54" s="172"/>
      <c r="OTS54" s="173"/>
      <c r="OTT54" s="173"/>
      <c r="OTU54" s="172"/>
      <c r="OTV54" s="174"/>
      <c r="OTW54" s="175"/>
      <c r="OTX54" s="199"/>
      <c r="OTY54" s="199"/>
      <c r="OTZ54" s="199"/>
      <c r="OUA54" s="199"/>
      <c r="OUB54" s="199"/>
      <c r="OUC54" s="199"/>
      <c r="OUD54" s="111"/>
      <c r="OUE54" s="111"/>
      <c r="OUF54" s="109"/>
      <c r="OUG54" s="111"/>
      <c r="OUI54" s="177"/>
      <c r="OUJ54" s="177"/>
      <c r="OUK54" s="171"/>
      <c r="OUL54" s="200"/>
      <c r="OUM54" s="200"/>
      <c r="OUN54" s="200"/>
      <c r="OUO54" s="172"/>
      <c r="OUP54" s="172"/>
      <c r="OUQ54" s="172"/>
      <c r="OUR54" s="173"/>
      <c r="OUS54" s="173"/>
      <c r="OUT54" s="172"/>
      <c r="OUU54" s="174"/>
      <c r="OUV54" s="175"/>
      <c r="OUW54" s="199"/>
      <c r="OUX54" s="199"/>
      <c r="OUY54" s="199"/>
      <c r="OUZ54" s="199"/>
      <c r="OVA54" s="199"/>
      <c r="OVB54" s="199"/>
      <c r="OVC54" s="111"/>
      <c r="OVD54" s="111"/>
      <c r="OVE54" s="109"/>
      <c r="OVF54" s="111"/>
      <c r="OVH54" s="177"/>
      <c r="OVI54" s="177"/>
      <c r="OVJ54" s="171"/>
      <c r="OVK54" s="200"/>
      <c r="OVL54" s="200"/>
      <c r="OVM54" s="200"/>
      <c r="OVN54" s="172"/>
      <c r="OVO54" s="172"/>
      <c r="OVP54" s="172"/>
      <c r="OVQ54" s="173"/>
      <c r="OVR54" s="173"/>
      <c r="OVS54" s="172"/>
      <c r="OVT54" s="174"/>
      <c r="OVU54" s="175"/>
      <c r="OVV54" s="199"/>
      <c r="OVW54" s="199"/>
      <c r="OVX54" s="199"/>
      <c r="OVY54" s="199"/>
      <c r="OVZ54" s="199"/>
      <c r="OWA54" s="199"/>
      <c r="OWB54" s="111"/>
      <c r="OWC54" s="111"/>
      <c r="OWD54" s="109"/>
      <c r="OWE54" s="111"/>
      <c r="OWG54" s="177"/>
      <c r="OWH54" s="177"/>
      <c r="OWI54" s="171"/>
      <c r="OWJ54" s="200"/>
      <c r="OWK54" s="200"/>
      <c r="OWL54" s="200"/>
      <c r="OWM54" s="172"/>
      <c r="OWN54" s="172"/>
      <c r="OWO54" s="172"/>
      <c r="OWP54" s="173"/>
      <c r="OWQ54" s="173"/>
      <c r="OWR54" s="172"/>
      <c r="OWS54" s="174"/>
      <c r="OWT54" s="175"/>
      <c r="OWU54" s="199"/>
      <c r="OWV54" s="199"/>
      <c r="OWW54" s="199"/>
      <c r="OWX54" s="199"/>
      <c r="OWY54" s="199"/>
      <c r="OWZ54" s="199"/>
      <c r="OXA54" s="111"/>
      <c r="OXB54" s="111"/>
      <c r="OXC54" s="109"/>
      <c r="OXD54" s="111"/>
      <c r="OXF54" s="177"/>
      <c r="OXG54" s="177"/>
      <c r="OXH54" s="171"/>
      <c r="OXI54" s="200"/>
      <c r="OXJ54" s="200"/>
      <c r="OXK54" s="200"/>
      <c r="OXL54" s="172"/>
      <c r="OXM54" s="172"/>
      <c r="OXN54" s="172"/>
      <c r="OXO54" s="173"/>
      <c r="OXP54" s="173"/>
      <c r="OXQ54" s="172"/>
      <c r="OXR54" s="174"/>
      <c r="OXS54" s="175"/>
      <c r="OXT54" s="199"/>
      <c r="OXU54" s="199"/>
      <c r="OXV54" s="199"/>
      <c r="OXW54" s="199"/>
      <c r="OXX54" s="199"/>
      <c r="OXY54" s="199"/>
      <c r="OXZ54" s="111"/>
      <c r="OYA54" s="111"/>
      <c r="OYB54" s="109"/>
      <c r="OYC54" s="111"/>
      <c r="OYE54" s="177"/>
      <c r="OYF54" s="177"/>
      <c r="OYG54" s="171"/>
      <c r="OYH54" s="200"/>
      <c r="OYI54" s="200"/>
      <c r="OYJ54" s="200"/>
      <c r="OYK54" s="172"/>
      <c r="OYL54" s="172"/>
      <c r="OYM54" s="172"/>
      <c r="OYN54" s="173"/>
      <c r="OYO54" s="173"/>
      <c r="OYP54" s="172"/>
      <c r="OYQ54" s="174"/>
      <c r="OYR54" s="175"/>
      <c r="OYS54" s="199"/>
      <c r="OYT54" s="199"/>
      <c r="OYU54" s="199"/>
      <c r="OYV54" s="199"/>
      <c r="OYW54" s="199"/>
      <c r="OYX54" s="199"/>
      <c r="OYY54" s="111"/>
      <c r="OYZ54" s="111"/>
      <c r="OZA54" s="109"/>
      <c r="OZB54" s="111"/>
      <c r="OZD54" s="177"/>
      <c r="OZE54" s="177"/>
      <c r="OZF54" s="171"/>
      <c r="OZG54" s="200"/>
      <c r="OZH54" s="200"/>
      <c r="OZI54" s="200"/>
      <c r="OZJ54" s="172"/>
      <c r="OZK54" s="172"/>
      <c r="OZL54" s="172"/>
      <c r="OZM54" s="173"/>
      <c r="OZN54" s="173"/>
      <c r="OZO54" s="172"/>
      <c r="OZP54" s="174"/>
      <c r="OZQ54" s="175"/>
      <c r="OZR54" s="199"/>
      <c r="OZS54" s="199"/>
      <c r="OZT54" s="199"/>
      <c r="OZU54" s="199"/>
      <c r="OZV54" s="199"/>
      <c r="OZW54" s="199"/>
      <c r="OZX54" s="111"/>
      <c r="OZY54" s="111"/>
      <c r="OZZ54" s="109"/>
      <c r="PAA54" s="111"/>
      <c r="PAC54" s="177"/>
      <c r="PAD54" s="177"/>
      <c r="PAE54" s="171"/>
      <c r="PAF54" s="200"/>
      <c r="PAG54" s="200"/>
      <c r="PAH54" s="200"/>
      <c r="PAI54" s="172"/>
      <c r="PAJ54" s="172"/>
      <c r="PAK54" s="172"/>
      <c r="PAL54" s="173"/>
      <c r="PAM54" s="173"/>
      <c r="PAN54" s="172"/>
      <c r="PAO54" s="174"/>
      <c r="PAP54" s="175"/>
      <c r="PAQ54" s="199"/>
      <c r="PAR54" s="199"/>
      <c r="PAS54" s="199"/>
      <c r="PAT54" s="199"/>
      <c r="PAU54" s="199"/>
      <c r="PAV54" s="199"/>
      <c r="PAW54" s="111"/>
      <c r="PAX54" s="111"/>
      <c r="PAY54" s="109"/>
      <c r="PAZ54" s="111"/>
      <c r="PBB54" s="177"/>
      <c r="PBC54" s="177"/>
      <c r="PBD54" s="171"/>
      <c r="PBE54" s="200"/>
      <c r="PBF54" s="200"/>
      <c r="PBG54" s="200"/>
      <c r="PBH54" s="172"/>
      <c r="PBI54" s="172"/>
      <c r="PBJ54" s="172"/>
      <c r="PBK54" s="173"/>
      <c r="PBL54" s="173"/>
      <c r="PBM54" s="172"/>
      <c r="PBN54" s="174"/>
      <c r="PBO54" s="175"/>
      <c r="PBP54" s="199"/>
      <c r="PBQ54" s="199"/>
      <c r="PBR54" s="199"/>
      <c r="PBS54" s="199"/>
      <c r="PBT54" s="199"/>
      <c r="PBU54" s="199"/>
      <c r="PBV54" s="111"/>
      <c r="PBW54" s="111"/>
      <c r="PBX54" s="109"/>
      <c r="PBY54" s="111"/>
      <c r="PCA54" s="177"/>
      <c r="PCB54" s="177"/>
      <c r="PCC54" s="171"/>
      <c r="PCD54" s="200"/>
      <c r="PCE54" s="200"/>
      <c r="PCF54" s="200"/>
      <c r="PCG54" s="172"/>
      <c r="PCH54" s="172"/>
      <c r="PCI54" s="172"/>
      <c r="PCJ54" s="173"/>
      <c r="PCK54" s="173"/>
      <c r="PCL54" s="172"/>
      <c r="PCM54" s="174"/>
      <c r="PCN54" s="175"/>
      <c r="PCO54" s="199"/>
      <c r="PCP54" s="199"/>
      <c r="PCQ54" s="199"/>
      <c r="PCR54" s="199"/>
      <c r="PCS54" s="199"/>
      <c r="PCT54" s="199"/>
      <c r="PCU54" s="111"/>
      <c r="PCV54" s="111"/>
      <c r="PCW54" s="109"/>
      <c r="PCX54" s="111"/>
      <c r="PCZ54" s="177"/>
      <c r="PDA54" s="177"/>
      <c r="PDB54" s="171"/>
      <c r="PDC54" s="200"/>
      <c r="PDD54" s="200"/>
      <c r="PDE54" s="200"/>
      <c r="PDF54" s="172"/>
      <c r="PDG54" s="172"/>
      <c r="PDH54" s="172"/>
      <c r="PDI54" s="173"/>
      <c r="PDJ54" s="173"/>
      <c r="PDK54" s="172"/>
      <c r="PDL54" s="174"/>
      <c r="PDM54" s="175"/>
      <c r="PDN54" s="199"/>
      <c r="PDO54" s="199"/>
      <c r="PDP54" s="199"/>
      <c r="PDQ54" s="199"/>
      <c r="PDR54" s="199"/>
      <c r="PDS54" s="199"/>
      <c r="PDT54" s="111"/>
      <c r="PDU54" s="111"/>
      <c r="PDV54" s="109"/>
      <c r="PDW54" s="111"/>
      <c r="PDY54" s="177"/>
      <c r="PDZ54" s="177"/>
      <c r="PEA54" s="171"/>
      <c r="PEB54" s="200"/>
      <c r="PEC54" s="200"/>
      <c r="PED54" s="200"/>
      <c r="PEE54" s="172"/>
      <c r="PEF54" s="172"/>
      <c r="PEG54" s="172"/>
      <c r="PEH54" s="173"/>
      <c r="PEI54" s="173"/>
      <c r="PEJ54" s="172"/>
      <c r="PEK54" s="174"/>
      <c r="PEL54" s="175"/>
      <c r="PEM54" s="199"/>
      <c r="PEN54" s="199"/>
      <c r="PEO54" s="199"/>
      <c r="PEP54" s="199"/>
      <c r="PEQ54" s="199"/>
      <c r="PER54" s="199"/>
      <c r="PES54" s="111"/>
      <c r="PET54" s="111"/>
      <c r="PEU54" s="109"/>
      <c r="PEV54" s="111"/>
      <c r="PEX54" s="177"/>
      <c r="PEY54" s="177"/>
      <c r="PEZ54" s="171"/>
      <c r="PFA54" s="200"/>
      <c r="PFB54" s="200"/>
      <c r="PFC54" s="200"/>
      <c r="PFD54" s="172"/>
      <c r="PFE54" s="172"/>
      <c r="PFF54" s="172"/>
      <c r="PFG54" s="173"/>
      <c r="PFH54" s="173"/>
      <c r="PFI54" s="172"/>
      <c r="PFJ54" s="174"/>
      <c r="PFK54" s="175"/>
      <c r="PFL54" s="199"/>
      <c r="PFM54" s="199"/>
      <c r="PFN54" s="199"/>
      <c r="PFO54" s="199"/>
      <c r="PFP54" s="199"/>
      <c r="PFQ54" s="199"/>
      <c r="PFR54" s="111"/>
      <c r="PFS54" s="111"/>
      <c r="PFT54" s="109"/>
      <c r="PFU54" s="111"/>
      <c r="PFW54" s="177"/>
      <c r="PFX54" s="177"/>
      <c r="PFY54" s="171"/>
      <c r="PFZ54" s="200"/>
      <c r="PGA54" s="200"/>
      <c r="PGB54" s="200"/>
      <c r="PGC54" s="172"/>
      <c r="PGD54" s="172"/>
      <c r="PGE54" s="172"/>
      <c r="PGF54" s="173"/>
      <c r="PGG54" s="173"/>
      <c r="PGH54" s="172"/>
      <c r="PGI54" s="174"/>
      <c r="PGJ54" s="175"/>
      <c r="PGK54" s="199"/>
      <c r="PGL54" s="199"/>
      <c r="PGM54" s="199"/>
      <c r="PGN54" s="199"/>
      <c r="PGO54" s="199"/>
      <c r="PGP54" s="199"/>
      <c r="PGQ54" s="111"/>
      <c r="PGR54" s="111"/>
      <c r="PGS54" s="109"/>
      <c r="PGT54" s="111"/>
      <c r="PGV54" s="177"/>
      <c r="PGW54" s="177"/>
      <c r="PGX54" s="171"/>
      <c r="PGY54" s="200"/>
      <c r="PGZ54" s="200"/>
      <c r="PHA54" s="200"/>
      <c r="PHB54" s="172"/>
      <c r="PHC54" s="172"/>
      <c r="PHD54" s="172"/>
      <c r="PHE54" s="173"/>
      <c r="PHF54" s="173"/>
      <c r="PHG54" s="172"/>
      <c r="PHH54" s="174"/>
      <c r="PHI54" s="175"/>
      <c r="PHJ54" s="199"/>
      <c r="PHK54" s="199"/>
      <c r="PHL54" s="199"/>
      <c r="PHM54" s="199"/>
      <c r="PHN54" s="199"/>
      <c r="PHO54" s="199"/>
      <c r="PHP54" s="111"/>
      <c r="PHQ54" s="111"/>
      <c r="PHR54" s="109"/>
      <c r="PHS54" s="111"/>
      <c r="PHU54" s="177"/>
      <c r="PHV54" s="177"/>
      <c r="PHW54" s="171"/>
      <c r="PHX54" s="200"/>
      <c r="PHY54" s="200"/>
      <c r="PHZ54" s="200"/>
      <c r="PIA54" s="172"/>
      <c r="PIB54" s="172"/>
      <c r="PIC54" s="172"/>
      <c r="PID54" s="173"/>
      <c r="PIE54" s="173"/>
      <c r="PIF54" s="172"/>
      <c r="PIG54" s="174"/>
      <c r="PIH54" s="175"/>
      <c r="PII54" s="199"/>
      <c r="PIJ54" s="199"/>
      <c r="PIK54" s="199"/>
      <c r="PIL54" s="199"/>
      <c r="PIM54" s="199"/>
      <c r="PIN54" s="199"/>
      <c r="PIO54" s="111"/>
      <c r="PIP54" s="111"/>
      <c r="PIQ54" s="109"/>
      <c r="PIR54" s="111"/>
      <c r="PIT54" s="177"/>
      <c r="PIU54" s="177"/>
      <c r="PIV54" s="171"/>
      <c r="PIW54" s="200"/>
      <c r="PIX54" s="200"/>
      <c r="PIY54" s="200"/>
      <c r="PIZ54" s="172"/>
      <c r="PJA54" s="172"/>
      <c r="PJB54" s="172"/>
      <c r="PJC54" s="173"/>
      <c r="PJD54" s="173"/>
      <c r="PJE54" s="172"/>
      <c r="PJF54" s="174"/>
      <c r="PJG54" s="175"/>
      <c r="PJH54" s="199"/>
      <c r="PJI54" s="199"/>
      <c r="PJJ54" s="199"/>
      <c r="PJK54" s="199"/>
      <c r="PJL54" s="199"/>
      <c r="PJM54" s="199"/>
      <c r="PJN54" s="111"/>
      <c r="PJO54" s="111"/>
      <c r="PJP54" s="109"/>
      <c r="PJQ54" s="111"/>
      <c r="PJS54" s="177"/>
      <c r="PJT54" s="177"/>
      <c r="PJU54" s="171"/>
      <c r="PJV54" s="200"/>
      <c r="PJW54" s="200"/>
      <c r="PJX54" s="200"/>
      <c r="PJY54" s="172"/>
      <c r="PJZ54" s="172"/>
      <c r="PKA54" s="172"/>
      <c r="PKB54" s="173"/>
      <c r="PKC54" s="173"/>
      <c r="PKD54" s="172"/>
      <c r="PKE54" s="174"/>
      <c r="PKF54" s="175"/>
      <c r="PKG54" s="199"/>
      <c r="PKH54" s="199"/>
      <c r="PKI54" s="199"/>
      <c r="PKJ54" s="199"/>
      <c r="PKK54" s="199"/>
      <c r="PKL54" s="199"/>
      <c r="PKM54" s="111"/>
      <c r="PKN54" s="111"/>
      <c r="PKO54" s="109"/>
      <c r="PKP54" s="111"/>
      <c r="PKR54" s="177"/>
      <c r="PKS54" s="177"/>
      <c r="PKT54" s="171"/>
      <c r="PKU54" s="200"/>
      <c r="PKV54" s="200"/>
      <c r="PKW54" s="200"/>
      <c r="PKX54" s="172"/>
      <c r="PKY54" s="172"/>
      <c r="PKZ54" s="172"/>
      <c r="PLA54" s="173"/>
      <c r="PLB54" s="173"/>
      <c r="PLC54" s="172"/>
      <c r="PLD54" s="174"/>
      <c r="PLE54" s="175"/>
      <c r="PLF54" s="199"/>
      <c r="PLG54" s="199"/>
      <c r="PLH54" s="199"/>
      <c r="PLI54" s="199"/>
      <c r="PLJ54" s="199"/>
      <c r="PLK54" s="199"/>
      <c r="PLL54" s="111"/>
      <c r="PLM54" s="111"/>
      <c r="PLN54" s="109"/>
      <c r="PLO54" s="111"/>
      <c r="PLQ54" s="177"/>
      <c r="PLR54" s="177"/>
      <c r="PLS54" s="171"/>
      <c r="PLT54" s="200"/>
      <c r="PLU54" s="200"/>
      <c r="PLV54" s="200"/>
      <c r="PLW54" s="172"/>
      <c r="PLX54" s="172"/>
      <c r="PLY54" s="172"/>
      <c r="PLZ54" s="173"/>
      <c r="PMA54" s="173"/>
      <c r="PMB54" s="172"/>
      <c r="PMC54" s="174"/>
      <c r="PMD54" s="175"/>
      <c r="PME54" s="199"/>
      <c r="PMF54" s="199"/>
      <c r="PMG54" s="199"/>
      <c r="PMH54" s="199"/>
      <c r="PMI54" s="199"/>
      <c r="PMJ54" s="199"/>
      <c r="PMK54" s="111"/>
      <c r="PML54" s="111"/>
      <c r="PMM54" s="109"/>
      <c r="PMN54" s="111"/>
      <c r="PMP54" s="177"/>
      <c r="PMQ54" s="177"/>
      <c r="PMR54" s="171"/>
      <c r="PMS54" s="200"/>
      <c r="PMT54" s="200"/>
      <c r="PMU54" s="200"/>
      <c r="PMV54" s="172"/>
      <c r="PMW54" s="172"/>
      <c r="PMX54" s="172"/>
      <c r="PMY54" s="173"/>
      <c r="PMZ54" s="173"/>
      <c r="PNA54" s="172"/>
      <c r="PNB54" s="174"/>
      <c r="PNC54" s="175"/>
      <c r="PND54" s="199"/>
      <c r="PNE54" s="199"/>
      <c r="PNF54" s="199"/>
      <c r="PNG54" s="199"/>
      <c r="PNH54" s="199"/>
      <c r="PNI54" s="199"/>
      <c r="PNJ54" s="111"/>
      <c r="PNK54" s="111"/>
      <c r="PNL54" s="109"/>
      <c r="PNM54" s="111"/>
      <c r="PNO54" s="177"/>
      <c r="PNP54" s="177"/>
      <c r="PNQ54" s="171"/>
      <c r="PNR54" s="200"/>
      <c r="PNS54" s="200"/>
      <c r="PNT54" s="200"/>
      <c r="PNU54" s="172"/>
      <c r="PNV54" s="172"/>
      <c r="PNW54" s="172"/>
      <c r="PNX54" s="173"/>
      <c r="PNY54" s="173"/>
      <c r="PNZ54" s="172"/>
      <c r="POA54" s="174"/>
      <c r="POB54" s="175"/>
      <c r="POC54" s="199"/>
      <c r="POD54" s="199"/>
      <c r="POE54" s="199"/>
      <c r="POF54" s="199"/>
      <c r="POG54" s="199"/>
      <c r="POH54" s="199"/>
      <c r="POI54" s="111"/>
      <c r="POJ54" s="111"/>
      <c r="POK54" s="109"/>
      <c r="POL54" s="111"/>
      <c r="PON54" s="177"/>
      <c r="POO54" s="177"/>
      <c r="POP54" s="171"/>
      <c r="POQ54" s="200"/>
      <c r="POR54" s="200"/>
      <c r="POS54" s="200"/>
      <c r="POT54" s="172"/>
      <c r="POU54" s="172"/>
      <c r="POV54" s="172"/>
      <c r="POW54" s="173"/>
      <c r="POX54" s="173"/>
      <c r="POY54" s="172"/>
      <c r="POZ54" s="174"/>
      <c r="PPA54" s="175"/>
      <c r="PPB54" s="199"/>
      <c r="PPC54" s="199"/>
      <c r="PPD54" s="199"/>
      <c r="PPE54" s="199"/>
      <c r="PPF54" s="199"/>
      <c r="PPG54" s="199"/>
      <c r="PPH54" s="111"/>
      <c r="PPI54" s="111"/>
      <c r="PPJ54" s="109"/>
      <c r="PPK54" s="111"/>
      <c r="PPM54" s="177"/>
      <c r="PPN54" s="177"/>
      <c r="PPO54" s="171"/>
      <c r="PPP54" s="200"/>
      <c r="PPQ54" s="200"/>
      <c r="PPR54" s="200"/>
      <c r="PPS54" s="172"/>
      <c r="PPT54" s="172"/>
      <c r="PPU54" s="172"/>
      <c r="PPV54" s="173"/>
      <c r="PPW54" s="173"/>
      <c r="PPX54" s="172"/>
      <c r="PPY54" s="174"/>
      <c r="PPZ54" s="175"/>
      <c r="PQA54" s="199"/>
      <c r="PQB54" s="199"/>
      <c r="PQC54" s="199"/>
      <c r="PQD54" s="199"/>
      <c r="PQE54" s="199"/>
      <c r="PQF54" s="199"/>
      <c r="PQG54" s="111"/>
      <c r="PQH54" s="111"/>
      <c r="PQI54" s="109"/>
      <c r="PQJ54" s="111"/>
      <c r="PQL54" s="177"/>
      <c r="PQM54" s="177"/>
      <c r="PQN54" s="171"/>
      <c r="PQO54" s="200"/>
      <c r="PQP54" s="200"/>
      <c r="PQQ54" s="200"/>
      <c r="PQR54" s="172"/>
      <c r="PQS54" s="172"/>
      <c r="PQT54" s="172"/>
      <c r="PQU54" s="173"/>
      <c r="PQV54" s="173"/>
      <c r="PQW54" s="172"/>
      <c r="PQX54" s="174"/>
      <c r="PQY54" s="175"/>
      <c r="PQZ54" s="199"/>
      <c r="PRA54" s="199"/>
      <c r="PRB54" s="199"/>
      <c r="PRC54" s="199"/>
      <c r="PRD54" s="199"/>
      <c r="PRE54" s="199"/>
      <c r="PRF54" s="111"/>
      <c r="PRG54" s="111"/>
      <c r="PRH54" s="109"/>
      <c r="PRI54" s="111"/>
      <c r="PRK54" s="177"/>
      <c r="PRL54" s="177"/>
      <c r="PRM54" s="171"/>
      <c r="PRN54" s="200"/>
      <c r="PRO54" s="200"/>
      <c r="PRP54" s="200"/>
      <c r="PRQ54" s="172"/>
      <c r="PRR54" s="172"/>
      <c r="PRS54" s="172"/>
      <c r="PRT54" s="173"/>
      <c r="PRU54" s="173"/>
      <c r="PRV54" s="172"/>
      <c r="PRW54" s="174"/>
      <c r="PRX54" s="175"/>
      <c r="PRY54" s="199"/>
      <c r="PRZ54" s="199"/>
      <c r="PSA54" s="199"/>
      <c r="PSB54" s="199"/>
      <c r="PSC54" s="199"/>
      <c r="PSD54" s="199"/>
      <c r="PSE54" s="111"/>
      <c r="PSF54" s="111"/>
      <c r="PSG54" s="109"/>
      <c r="PSH54" s="111"/>
      <c r="PSJ54" s="177"/>
      <c r="PSK54" s="177"/>
      <c r="PSL54" s="171"/>
      <c r="PSM54" s="200"/>
      <c r="PSN54" s="200"/>
      <c r="PSO54" s="200"/>
      <c r="PSP54" s="172"/>
      <c r="PSQ54" s="172"/>
      <c r="PSR54" s="172"/>
      <c r="PSS54" s="173"/>
      <c r="PST54" s="173"/>
      <c r="PSU54" s="172"/>
      <c r="PSV54" s="174"/>
      <c r="PSW54" s="175"/>
      <c r="PSX54" s="199"/>
      <c r="PSY54" s="199"/>
      <c r="PSZ54" s="199"/>
      <c r="PTA54" s="199"/>
      <c r="PTB54" s="199"/>
      <c r="PTC54" s="199"/>
      <c r="PTD54" s="111"/>
      <c r="PTE54" s="111"/>
      <c r="PTF54" s="109"/>
      <c r="PTG54" s="111"/>
      <c r="PTI54" s="177"/>
      <c r="PTJ54" s="177"/>
      <c r="PTK54" s="171"/>
      <c r="PTL54" s="200"/>
      <c r="PTM54" s="200"/>
      <c r="PTN54" s="200"/>
      <c r="PTO54" s="172"/>
      <c r="PTP54" s="172"/>
      <c r="PTQ54" s="172"/>
      <c r="PTR54" s="173"/>
      <c r="PTS54" s="173"/>
      <c r="PTT54" s="172"/>
      <c r="PTU54" s="174"/>
      <c r="PTV54" s="175"/>
      <c r="PTW54" s="199"/>
      <c r="PTX54" s="199"/>
      <c r="PTY54" s="199"/>
      <c r="PTZ54" s="199"/>
      <c r="PUA54" s="199"/>
      <c r="PUB54" s="199"/>
      <c r="PUC54" s="111"/>
      <c r="PUD54" s="111"/>
      <c r="PUE54" s="109"/>
      <c r="PUF54" s="111"/>
      <c r="PUH54" s="177"/>
      <c r="PUI54" s="177"/>
      <c r="PUJ54" s="171"/>
      <c r="PUK54" s="200"/>
      <c r="PUL54" s="200"/>
      <c r="PUM54" s="200"/>
      <c r="PUN54" s="172"/>
      <c r="PUO54" s="172"/>
      <c r="PUP54" s="172"/>
      <c r="PUQ54" s="173"/>
      <c r="PUR54" s="173"/>
      <c r="PUS54" s="172"/>
      <c r="PUT54" s="174"/>
      <c r="PUU54" s="175"/>
      <c r="PUV54" s="199"/>
      <c r="PUW54" s="199"/>
      <c r="PUX54" s="199"/>
      <c r="PUY54" s="199"/>
      <c r="PUZ54" s="199"/>
      <c r="PVA54" s="199"/>
      <c r="PVB54" s="111"/>
      <c r="PVC54" s="111"/>
      <c r="PVD54" s="109"/>
      <c r="PVE54" s="111"/>
      <c r="PVG54" s="177"/>
      <c r="PVH54" s="177"/>
      <c r="PVI54" s="171"/>
      <c r="PVJ54" s="200"/>
      <c r="PVK54" s="200"/>
      <c r="PVL54" s="200"/>
      <c r="PVM54" s="172"/>
      <c r="PVN54" s="172"/>
      <c r="PVO54" s="172"/>
      <c r="PVP54" s="173"/>
      <c r="PVQ54" s="173"/>
      <c r="PVR54" s="172"/>
      <c r="PVS54" s="174"/>
      <c r="PVT54" s="175"/>
      <c r="PVU54" s="199"/>
      <c r="PVV54" s="199"/>
      <c r="PVW54" s="199"/>
      <c r="PVX54" s="199"/>
      <c r="PVY54" s="199"/>
      <c r="PVZ54" s="199"/>
      <c r="PWA54" s="111"/>
      <c r="PWB54" s="111"/>
      <c r="PWC54" s="109"/>
      <c r="PWD54" s="111"/>
      <c r="PWF54" s="177"/>
      <c r="PWG54" s="177"/>
      <c r="PWH54" s="171"/>
      <c r="PWI54" s="200"/>
      <c r="PWJ54" s="200"/>
      <c r="PWK54" s="200"/>
      <c r="PWL54" s="172"/>
      <c r="PWM54" s="172"/>
      <c r="PWN54" s="172"/>
      <c r="PWO54" s="173"/>
      <c r="PWP54" s="173"/>
      <c r="PWQ54" s="172"/>
      <c r="PWR54" s="174"/>
      <c r="PWS54" s="175"/>
      <c r="PWT54" s="199"/>
      <c r="PWU54" s="199"/>
      <c r="PWV54" s="199"/>
      <c r="PWW54" s="199"/>
      <c r="PWX54" s="199"/>
      <c r="PWY54" s="199"/>
      <c r="PWZ54" s="111"/>
      <c r="PXA54" s="111"/>
      <c r="PXB54" s="109"/>
      <c r="PXC54" s="111"/>
      <c r="PXE54" s="177"/>
      <c r="PXF54" s="177"/>
      <c r="PXG54" s="171"/>
      <c r="PXH54" s="200"/>
      <c r="PXI54" s="200"/>
      <c r="PXJ54" s="200"/>
      <c r="PXK54" s="172"/>
      <c r="PXL54" s="172"/>
      <c r="PXM54" s="172"/>
      <c r="PXN54" s="173"/>
      <c r="PXO54" s="173"/>
      <c r="PXP54" s="172"/>
      <c r="PXQ54" s="174"/>
      <c r="PXR54" s="175"/>
      <c r="PXS54" s="199"/>
      <c r="PXT54" s="199"/>
      <c r="PXU54" s="199"/>
      <c r="PXV54" s="199"/>
      <c r="PXW54" s="199"/>
      <c r="PXX54" s="199"/>
      <c r="PXY54" s="111"/>
      <c r="PXZ54" s="111"/>
      <c r="PYA54" s="109"/>
      <c r="PYB54" s="111"/>
      <c r="PYD54" s="177"/>
      <c r="PYE54" s="177"/>
      <c r="PYF54" s="171"/>
      <c r="PYG54" s="200"/>
      <c r="PYH54" s="200"/>
      <c r="PYI54" s="200"/>
      <c r="PYJ54" s="172"/>
      <c r="PYK54" s="172"/>
      <c r="PYL54" s="172"/>
      <c r="PYM54" s="173"/>
      <c r="PYN54" s="173"/>
      <c r="PYO54" s="172"/>
      <c r="PYP54" s="174"/>
      <c r="PYQ54" s="175"/>
      <c r="PYR54" s="199"/>
      <c r="PYS54" s="199"/>
      <c r="PYT54" s="199"/>
      <c r="PYU54" s="199"/>
      <c r="PYV54" s="199"/>
      <c r="PYW54" s="199"/>
      <c r="PYX54" s="111"/>
      <c r="PYY54" s="111"/>
      <c r="PYZ54" s="109"/>
      <c r="PZA54" s="111"/>
      <c r="PZC54" s="177"/>
      <c r="PZD54" s="177"/>
      <c r="PZE54" s="171"/>
      <c r="PZF54" s="200"/>
      <c r="PZG54" s="200"/>
      <c r="PZH54" s="200"/>
      <c r="PZI54" s="172"/>
      <c r="PZJ54" s="172"/>
      <c r="PZK54" s="172"/>
      <c r="PZL54" s="173"/>
      <c r="PZM54" s="173"/>
      <c r="PZN54" s="172"/>
      <c r="PZO54" s="174"/>
      <c r="PZP54" s="175"/>
      <c r="PZQ54" s="199"/>
      <c r="PZR54" s="199"/>
      <c r="PZS54" s="199"/>
      <c r="PZT54" s="199"/>
      <c r="PZU54" s="199"/>
      <c r="PZV54" s="199"/>
      <c r="PZW54" s="111"/>
      <c r="PZX54" s="111"/>
      <c r="PZY54" s="109"/>
      <c r="PZZ54" s="111"/>
      <c r="QAB54" s="177"/>
      <c r="QAC54" s="177"/>
      <c r="QAD54" s="171"/>
      <c r="QAE54" s="200"/>
      <c r="QAF54" s="200"/>
      <c r="QAG54" s="200"/>
      <c r="QAH54" s="172"/>
      <c r="QAI54" s="172"/>
      <c r="QAJ54" s="172"/>
      <c r="QAK54" s="173"/>
      <c r="QAL54" s="173"/>
      <c r="QAM54" s="172"/>
      <c r="QAN54" s="174"/>
      <c r="QAO54" s="175"/>
      <c r="QAP54" s="199"/>
      <c r="QAQ54" s="199"/>
      <c r="QAR54" s="199"/>
      <c r="QAS54" s="199"/>
      <c r="QAT54" s="199"/>
      <c r="QAU54" s="199"/>
      <c r="QAV54" s="111"/>
      <c r="QAW54" s="111"/>
      <c r="QAX54" s="109"/>
      <c r="QAY54" s="111"/>
      <c r="QBA54" s="177"/>
      <c r="QBB54" s="177"/>
      <c r="QBC54" s="171"/>
      <c r="QBD54" s="200"/>
      <c r="QBE54" s="200"/>
      <c r="QBF54" s="200"/>
      <c r="QBG54" s="172"/>
      <c r="QBH54" s="172"/>
      <c r="QBI54" s="172"/>
      <c r="QBJ54" s="173"/>
      <c r="QBK54" s="173"/>
      <c r="QBL54" s="172"/>
      <c r="QBM54" s="174"/>
      <c r="QBN54" s="175"/>
      <c r="QBO54" s="199"/>
      <c r="QBP54" s="199"/>
      <c r="QBQ54" s="199"/>
      <c r="QBR54" s="199"/>
      <c r="QBS54" s="199"/>
      <c r="QBT54" s="199"/>
      <c r="QBU54" s="111"/>
      <c r="QBV54" s="111"/>
      <c r="QBW54" s="109"/>
      <c r="QBX54" s="111"/>
      <c r="QBZ54" s="177"/>
      <c r="QCA54" s="177"/>
      <c r="QCB54" s="171"/>
      <c r="QCC54" s="200"/>
      <c r="QCD54" s="200"/>
      <c r="QCE54" s="200"/>
      <c r="QCF54" s="172"/>
      <c r="QCG54" s="172"/>
      <c r="QCH54" s="172"/>
      <c r="QCI54" s="173"/>
      <c r="QCJ54" s="173"/>
      <c r="QCK54" s="172"/>
      <c r="QCL54" s="174"/>
      <c r="QCM54" s="175"/>
      <c r="QCN54" s="199"/>
      <c r="QCO54" s="199"/>
      <c r="QCP54" s="199"/>
      <c r="QCQ54" s="199"/>
      <c r="QCR54" s="199"/>
      <c r="QCS54" s="199"/>
      <c r="QCT54" s="111"/>
      <c r="QCU54" s="111"/>
      <c r="QCV54" s="109"/>
      <c r="QCW54" s="111"/>
      <c r="QCY54" s="177"/>
      <c r="QCZ54" s="177"/>
      <c r="QDA54" s="171"/>
      <c r="QDB54" s="200"/>
      <c r="QDC54" s="200"/>
      <c r="QDD54" s="200"/>
      <c r="QDE54" s="172"/>
      <c r="QDF54" s="172"/>
      <c r="QDG54" s="172"/>
      <c r="QDH54" s="173"/>
      <c r="QDI54" s="173"/>
      <c r="QDJ54" s="172"/>
      <c r="QDK54" s="174"/>
      <c r="QDL54" s="175"/>
      <c r="QDM54" s="199"/>
      <c r="QDN54" s="199"/>
      <c r="QDO54" s="199"/>
      <c r="QDP54" s="199"/>
      <c r="QDQ54" s="199"/>
      <c r="QDR54" s="199"/>
      <c r="QDS54" s="111"/>
      <c r="QDT54" s="111"/>
      <c r="QDU54" s="109"/>
      <c r="QDV54" s="111"/>
      <c r="QDX54" s="177"/>
      <c r="QDY54" s="177"/>
      <c r="QDZ54" s="171"/>
      <c r="QEA54" s="200"/>
      <c r="QEB54" s="200"/>
      <c r="QEC54" s="200"/>
      <c r="QED54" s="172"/>
      <c r="QEE54" s="172"/>
      <c r="QEF54" s="172"/>
      <c r="QEG54" s="173"/>
      <c r="QEH54" s="173"/>
      <c r="QEI54" s="172"/>
      <c r="QEJ54" s="174"/>
      <c r="QEK54" s="175"/>
      <c r="QEL54" s="199"/>
      <c r="QEM54" s="199"/>
      <c r="QEN54" s="199"/>
      <c r="QEO54" s="199"/>
      <c r="QEP54" s="199"/>
      <c r="QEQ54" s="199"/>
      <c r="QER54" s="111"/>
      <c r="QES54" s="111"/>
      <c r="QET54" s="109"/>
      <c r="QEU54" s="111"/>
      <c r="QEW54" s="177"/>
      <c r="QEX54" s="177"/>
      <c r="QEY54" s="171"/>
      <c r="QEZ54" s="200"/>
      <c r="QFA54" s="200"/>
      <c r="QFB54" s="200"/>
      <c r="QFC54" s="172"/>
      <c r="QFD54" s="172"/>
      <c r="QFE54" s="172"/>
      <c r="QFF54" s="173"/>
      <c r="QFG54" s="173"/>
      <c r="QFH54" s="172"/>
      <c r="QFI54" s="174"/>
      <c r="QFJ54" s="175"/>
      <c r="QFK54" s="199"/>
      <c r="QFL54" s="199"/>
      <c r="QFM54" s="199"/>
      <c r="QFN54" s="199"/>
      <c r="QFO54" s="199"/>
      <c r="QFP54" s="199"/>
      <c r="QFQ54" s="111"/>
      <c r="QFR54" s="111"/>
      <c r="QFS54" s="109"/>
      <c r="QFT54" s="111"/>
      <c r="QFV54" s="177"/>
      <c r="QFW54" s="177"/>
      <c r="QFX54" s="171"/>
      <c r="QFY54" s="200"/>
      <c r="QFZ54" s="200"/>
      <c r="QGA54" s="200"/>
      <c r="QGB54" s="172"/>
      <c r="QGC54" s="172"/>
      <c r="QGD54" s="172"/>
      <c r="QGE54" s="173"/>
      <c r="QGF54" s="173"/>
      <c r="QGG54" s="172"/>
      <c r="QGH54" s="174"/>
      <c r="QGI54" s="175"/>
      <c r="QGJ54" s="199"/>
      <c r="QGK54" s="199"/>
      <c r="QGL54" s="199"/>
      <c r="QGM54" s="199"/>
      <c r="QGN54" s="199"/>
      <c r="QGO54" s="199"/>
      <c r="QGP54" s="111"/>
      <c r="QGQ54" s="111"/>
      <c r="QGR54" s="109"/>
      <c r="QGS54" s="111"/>
      <c r="QGU54" s="177"/>
      <c r="QGV54" s="177"/>
      <c r="QGW54" s="171"/>
      <c r="QGX54" s="200"/>
      <c r="QGY54" s="200"/>
      <c r="QGZ54" s="200"/>
      <c r="QHA54" s="172"/>
      <c r="QHB54" s="172"/>
      <c r="QHC54" s="172"/>
      <c r="QHD54" s="173"/>
      <c r="QHE54" s="173"/>
      <c r="QHF54" s="172"/>
      <c r="QHG54" s="174"/>
      <c r="QHH54" s="175"/>
      <c r="QHI54" s="199"/>
      <c r="QHJ54" s="199"/>
      <c r="QHK54" s="199"/>
      <c r="QHL54" s="199"/>
      <c r="QHM54" s="199"/>
      <c r="QHN54" s="199"/>
      <c r="QHO54" s="111"/>
      <c r="QHP54" s="111"/>
      <c r="QHQ54" s="109"/>
      <c r="QHR54" s="111"/>
      <c r="QHT54" s="177"/>
      <c r="QHU54" s="177"/>
      <c r="QHV54" s="171"/>
      <c r="QHW54" s="200"/>
      <c r="QHX54" s="200"/>
      <c r="QHY54" s="200"/>
      <c r="QHZ54" s="172"/>
      <c r="QIA54" s="172"/>
      <c r="QIB54" s="172"/>
      <c r="QIC54" s="173"/>
      <c r="QID54" s="173"/>
      <c r="QIE54" s="172"/>
      <c r="QIF54" s="174"/>
      <c r="QIG54" s="175"/>
      <c r="QIH54" s="199"/>
      <c r="QII54" s="199"/>
      <c r="QIJ54" s="199"/>
      <c r="QIK54" s="199"/>
      <c r="QIL54" s="199"/>
      <c r="QIM54" s="199"/>
      <c r="QIN54" s="111"/>
      <c r="QIO54" s="111"/>
      <c r="QIP54" s="109"/>
      <c r="QIQ54" s="111"/>
      <c r="QIS54" s="177"/>
      <c r="QIT54" s="177"/>
      <c r="QIU54" s="171"/>
      <c r="QIV54" s="200"/>
      <c r="QIW54" s="200"/>
      <c r="QIX54" s="200"/>
      <c r="QIY54" s="172"/>
      <c r="QIZ54" s="172"/>
      <c r="QJA54" s="172"/>
      <c r="QJB54" s="173"/>
      <c r="QJC54" s="173"/>
      <c r="QJD54" s="172"/>
      <c r="QJE54" s="174"/>
      <c r="QJF54" s="175"/>
      <c r="QJG54" s="199"/>
      <c r="QJH54" s="199"/>
      <c r="QJI54" s="199"/>
      <c r="QJJ54" s="199"/>
      <c r="QJK54" s="199"/>
      <c r="QJL54" s="199"/>
      <c r="QJM54" s="111"/>
      <c r="QJN54" s="111"/>
      <c r="QJO54" s="109"/>
      <c r="QJP54" s="111"/>
      <c r="QJR54" s="177"/>
      <c r="QJS54" s="177"/>
      <c r="QJT54" s="171"/>
      <c r="QJU54" s="200"/>
      <c r="QJV54" s="200"/>
      <c r="QJW54" s="200"/>
      <c r="QJX54" s="172"/>
      <c r="QJY54" s="172"/>
      <c r="QJZ54" s="172"/>
      <c r="QKA54" s="173"/>
      <c r="QKB54" s="173"/>
      <c r="QKC54" s="172"/>
      <c r="QKD54" s="174"/>
      <c r="QKE54" s="175"/>
      <c r="QKF54" s="199"/>
      <c r="QKG54" s="199"/>
      <c r="QKH54" s="199"/>
      <c r="QKI54" s="199"/>
      <c r="QKJ54" s="199"/>
      <c r="QKK54" s="199"/>
      <c r="QKL54" s="111"/>
      <c r="QKM54" s="111"/>
      <c r="QKN54" s="109"/>
      <c r="QKO54" s="111"/>
      <c r="QKQ54" s="177"/>
      <c r="QKR54" s="177"/>
      <c r="QKS54" s="171"/>
      <c r="QKT54" s="200"/>
      <c r="QKU54" s="200"/>
      <c r="QKV54" s="200"/>
      <c r="QKW54" s="172"/>
      <c r="QKX54" s="172"/>
      <c r="QKY54" s="172"/>
      <c r="QKZ54" s="173"/>
      <c r="QLA54" s="173"/>
      <c r="QLB54" s="172"/>
      <c r="QLC54" s="174"/>
      <c r="QLD54" s="175"/>
      <c r="QLE54" s="199"/>
      <c r="QLF54" s="199"/>
      <c r="QLG54" s="199"/>
      <c r="QLH54" s="199"/>
      <c r="QLI54" s="199"/>
      <c r="QLJ54" s="199"/>
      <c r="QLK54" s="111"/>
      <c r="QLL54" s="111"/>
      <c r="QLM54" s="109"/>
      <c r="QLN54" s="111"/>
      <c r="QLP54" s="177"/>
      <c r="QLQ54" s="177"/>
      <c r="QLR54" s="171"/>
      <c r="QLS54" s="200"/>
      <c r="QLT54" s="200"/>
      <c r="QLU54" s="200"/>
      <c r="QLV54" s="172"/>
      <c r="QLW54" s="172"/>
      <c r="QLX54" s="172"/>
      <c r="QLY54" s="173"/>
      <c r="QLZ54" s="173"/>
      <c r="QMA54" s="172"/>
      <c r="QMB54" s="174"/>
      <c r="QMC54" s="175"/>
      <c r="QMD54" s="199"/>
      <c r="QME54" s="199"/>
      <c r="QMF54" s="199"/>
      <c r="QMG54" s="199"/>
      <c r="QMH54" s="199"/>
      <c r="QMI54" s="199"/>
      <c r="QMJ54" s="111"/>
      <c r="QMK54" s="111"/>
      <c r="QML54" s="109"/>
      <c r="QMM54" s="111"/>
      <c r="QMO54" s="177"/>
      <c r="QMP54" s="177"/>
      <c r="QMQ54" s="171"/>
      <c r="QMR54" s="200"/>
      <c r="QMS54" s="200"/>
      <c r="QMT54" s="200"/>
      <c r="QMU54" s="172"/>
      <c r="QMV54" s="172"/>
      <c r="QMW54" s="172"/>
      <c r="QMX54" s="173"/>
      <c r="QMY54" s="173"/>
      <c r="QMZ54" s="172"/>
      <c r="QNA54" s="174"/>
      <c r="QNB54" s="175"/>
      <c r="QNC54" s="199"/>
      <c r="QND54" s="199"/>
      <c r="QNE54" s="199"/>
      <c r="QNF54" s="199"/>
      <c r="QNG54" s="199"/>
      <c r="QNH54" s="199"/>
      <c r="QNI54" s="111"/>
      <c r="QNJ54" s="111"/>
      <c r="QNK54" s="109"/>
      <c r="QNL54" s="111"/>
      <c r="QNN54" s="177"/>
      <c r="QNO54" s="177"/>
      <c r="QNP54" s="171"/>
      <c r="QNQ54" s="200"/>
      <c r="QNR54" s="200"/>
      <c r="QNS54" s="200"/>
      <c r="QNT54" s="172"/>
      <c r="QNU54" s="172"/>
      <c r="QNV54" s="172"/>
      <c r="QNW54" s="173"/>
      <c r="QNX54" s="173"/>
      <c r="QNY54" s="172"/>
      <c r="QNZ54" s="174"/>
      <c r="QOA54" s="175"/>
      <c r="QOB54" s="199"/>
      <c r="QOC54" s="199"/>
      <c r="QOD54" s="199"/>
      <c r="QOE54" s="199"/>
      <c r="QOF54" s="199"/>
      <c r="QOG54" s="199"/>
      <c r="QOH54" s="111"/>
      <c r="QOI54" s="111"/>
      <c r="QOJ54" s="109"/>
      <c r="QOK54" s="111"/>
      <c r="QOM54" s="177"/>
      <c r="QON54" s="177"/>
      <c r="QOO54" s="171"/>
      <c r="QOP54" s="200"/>
      <c r="QOQ54" s="200"/>
      <c r="QOR54" s="200"/>
      <c r="QOS54" s="172"/>
      <c r="QOT54" s="172"/>
      <c r="QOU54" s="172"/>
      <c r="QOV54" s="173"/>
      <c r="QOW54" s="173"/>
      <c r="QOX54" s="172"/>
      <c r="QOY54" s="174"/>
      <c r="QOZ54" s="175"/>
      <c r="QPA54" s="199"/>
      <c r="QPB54" s="199"/>
      <c r="QPC54" s="199"/>
      <c r="QPD54" s="199"/>
      <c r="QPE54" s="199"/>
      <c r="QPF54" s="199"/>
      <c r="QPG54" s="111"/>
      <c r="QPH54" s="111"/>
      <c r="QPI54" s="109"/>
      <c r="QPJ54" s="111"/>
      <c r="QPL54" s="177"/>
      <c r="QPM54" s="177"/>
      <c r="QPN54" s="171"/>
      <c r="QPO54" s="200"/>
      <c r="QPP54" s="200"/>
      <c r="QPQ54" s="200"/>
      <c r="QPR54" s="172"/>
      <c r="QPS54" s="172"/>
      <c r="QPT54" s="172"/>
      <c r="QPU54" s="173"/>
      <c r="QPV54" s="173"/>
      <c r="QPW54" s="172"/>
      <c r="QPX54" s="174"/>
      <c r="QPY54" s="175"/>
      <c r="QPZ54" s="199"/>
      <c r="QQA54" s="199"/>
      <c r="QQB54" s="199"/>
      <c r="QQC54" s="199"/>
      <c r="QQD54" s="199"/>
      <c r="QQE54" s="199"/>
      <c r="QQF54" s="111"/>
      <c r="QQG54" s="111"/>
      <c r="QQH54" s="109"/>
      <c r="QQI54" s="111"/>
      <c r="QQK54" s="177"/>
      <c r="QQL54" s="177"/>
      <c r="QQM54" s="171"/>
      <c r="QQN54" s="200"/>
      <c r="QQO54" s="200"/>
      <c r="QQP54" s="200"/>
      <c r="QQQ54" s="172"/>
      <c r="QQR54" s="172"/>
      <c r="QQS54" s="172"/>
      <c r="QQT54" s="173"/>
      <c r="QQU54" s="173"/>
      <c r="QQV54" s="172"/>
      <c r="QQW54" s="174"/>
      <c r="QQX54" s="175"/>
      <c r="QQY54" s="199"/>
      <c r="QQZ54" s="199"/>
      <c r="QRA54" s="199"/>
      <c r="QRB54" s="199"/>
      <c r="QRC54" s="199"/>
      <c r="QRD54" s="199"/>
      <c r="QRE54" s="111"/>
      <c r="QRF54" s="111"/>
      <c r="QRG54" s="109"/>
      <c r="QRH54" s="111"/>
      <c r="QRJ54" s="177"/>
      <c r="QRK54" s="177"/>
      <c r="QRL54" s="171"/>
      <c r="QRM54" s="200"/>
      <c r="QRN54" s="200"/>
      <c r="QRO54" s="200"/>
      <c r="QRP54" s="172"/>
      <c r="QRQ54" s="172"/>
      <c r="QRR54" s="172"/>
      <c r="QRS54" s="173"/>
      <c r="QRT54" s="173"/>
      <c r="QRU54" s="172"/>
      <c r="QRV54" s="174"/>
      <c r="QRW54" s="175"/>
      <c r="QRX54" s="199"/>
      <c r="QRY54" s="199"/>
      <c r="QRZ54" s="199"/>
      <c r="QSA54" s="199"/>
      <c r="QSB54" s="199"/>
      <c r="QSC54" s="199"/>
      <c r="QSD54" s="111"/>
      <c r="QSE54" s="111"/>
      <c r="QSF54" s="109"/>
      <c r="QSG54" s="111"/>
      <c r="QSI54" s="177"/>
      <c r="QSJ54" s="177"/>
      <c r="QSK54" s="171"/>
      <c r="QSL54" s="200"/>
      <c r="QSM54" s="200"/>
      <c r="QSN54" s="200"/>
      <c r="QSO54" s="172"/>
      <c r="QSP54" s="172"/>
      <c r="QSQ54" s="172"/>
      <c r="QSR54" s="173"/>
      <c r="QSS54" s="173"/>
      <c r="QST54" s="172"/>
      <c r="QSU54" s="174"/>
      <c r="QSV54" s="175"/>
      <c r="QSW54" s="199"/>
      <c r="QSX54" s="199"/>
      <c r="QSY54" s="199"/>
      <c r="QSZ54" s="199"/>
      <c r="QTA54" s="199"/>
      <c r="QTB54" s="199"/>
      <c r="QTC54" s="111"/>
      <c r="QTD54" s="111"/>
      <c r="QTE54" s="109"/>
      <c r="QTF54" s="111"/>
      <c r="QTH54" s="177"/>
      <c r="QTI54" s="177"/>
      <c r="QTJ54" s="171"/>
      <c r="QTK54" s="200"/>
      <c r="QTL54" s="200"/>
      <c r="QTM54" s="200"/>
      <c r="QTN54" s="172"/>
      <c r="QTO54" s="172"/>
      <c r="QTP54" s="172"/>
      <c r="QTQ54" s="173"/>
      <c r="QTR54" s="173"/>
      <c r="QTS54" s="172"/>
      <c r="QTT54" s="174"/>
      <c r="QTU54" s="175"/>
      <c r="QTV54" s="199"/>
      <c r="QTW54" s="199"/>
      <c r="QTX54" s="199"/>
      <c r="QTY54" s="199"/>
      <c r="QTZ54" s="199"/>
      <c r="QUA54" s="199"/>
      <c r="QUB54" s="111"/>
      <c r="QUC54" s="111"/>
      <c r="QUD54" s="109"/>
      <c r="QUE54" s="111"/>
      <c r="QUG54" s="177"/>
      <c r="QUH54" s="177"/>
      <c r="QUI54" s="171"/>
      <c r="QUJ54" s="200"/>
      <c r="QUK54" s="200"/>
      <c r="QUL54" s="200"/>
      <c r="QUM54" s="172"/>
      <c r="QUN54" s="172"/>
      <c r="QUO54" s="172"/>
      <c r="QUP54" s="173"/>
      <c r="QUQ54" s="173"/>
      <c r="QUR54" s="172"/>
      <c r="QUS54" s="174"/>
      <c r="QUT54" s="175"/>
      <c r="QUU54" s="199"/>
      <c r="QUV54" s="199"/>
      <c r="QUW54" s="199"/>
      <c r="QUX54" s="199"/>
      <c r="QUY54" s="199"/>
      <c r="QUZ54" s="199"/>
      <c r="QVA54" s="111"/>
      <c r="QVB54" s="111"/>
      <c r="QVC54" s="109"/>
      <c r="QVD54" s="111"/>
      <c r="QVF54" s="177"/>
      <c r="QVG54" s="177"/>
      <c r="QVH54" s="171"/>
      <c r="QVI54" s="200"/>
      <c r="QVJ54" s="200"/>
      <c r="QVK54" s="200"/>
      <c r="QVL54" s="172"/>
      <c r="QVM54" s="172"/>
      <c r="QVN54" s="172"/>
      <c r="QVO54" s="173"/>
      <c r="QVP54" s="173"/>
      <c r="QVQ54" s="172"/>
      <c r="QVR54" s="174"/>
      <c r="QVS54" s="175"/>
      <c r="QVT54" s="199"/>
      <c r="QVU54" s="199"/>
      <c r="QVV54" s="199"/>
      <c r="QVW54" s="199"/>
      <c r="QVX54" s="199"/>
      <c r="QVY54" s="199"/>
      <c r="QVZ54" s="111"/>
      <c r="QWA54" s="111"/>
      <c r="QWB54" s="109"/>
      <c r="QWC54" s="111"/>
      <c r="QWE54" s="177"/>
      <c r="QWF54" s="177"/>
      <c r="QWG54" s="171"/>
      <c r="QWH54" s="200"/>
      <c r="QWI54" s="200"/>
      <c r="QWJ54" s="200"/>
      <c r="QWK54" s="172"/>
      <c r="QWL54" s="172"/>
      <c r="QWM54" s="172"/>
      <c r="QWN54" s="173"/>
      <c r="QWO54" s="173"/>
      <c r="QWP54" s="172"/>
      <c r="QWQ54" s="174"/>
      <c r="QWR54" s="175"/>
      <c r="QWS54" s="199"/>
      <c r="QWT54" s="199"/>
      <c r="QWU54" s="199"/>
      <c r="QWV54" s="199"/>
      <c r="QWW54" s="199"/>
      <c r="QWX54" s="199"/>
      <c r="QWY54" s="111"/>
      <c r="QWZ54" s="111"/>
      <c r="QXA54" s="109"/>
      <c r="QXB54" s="111"/>
      <c r="QXD54" s="177"/>
      <c r="QXE54" s="177"/>
      <c r="QXF54" s="171"/>
      <c r="QXG54" s="200"/>
      <c r="QXH54" s="200"/>
      <c r="QXI54" s="200"/>
      <c r="QXJ54" s="172"/>
      <c r="QXK54" s="172"/>
      <c r="QXL54" s="172"/>
      <c r="QXM54" s="173"/>
      <c r="QXN54" s="173"/>
      <c r="QXO54" s="172"/>
      <c r="QXP54" s="174"/>
      <c r="QXQ54" s="175"/>
      <c r="QXR54" s="199"/>
      <c r="QXS54" s="199"/>
      <c r="QXT54" s="199"/>
      <c r="QXU54" s="199"/>
      <c r="QXV54" s="199"/>
      <c r="QXW54" s="199"/>
      <c r="QXX54" s="111"/>
      <c r="QXY54" s="111"/>
      <c r="QXZ54" s="109"/>
      <c r="QYA54" s="111"/>
      <c r="QYC54" s="177"/>
      <c r="QYD54" s="177"/>
      <c r="QYE54" s="171"/>
      <c r="QYF54" s="200"/>
      <c r="QYG54" s="200"/>
      <c r="QYH54" s="200"/>
      <c r="QYI54" s="172"/>
      <c r="QYJ54" s="172"/>
      <c r="QYK54" s="172"/>
      <c r="QYL54" s="173"/>
      <c r="QYM54" s="173"/>
      <c r="QYN54" s="172"/>
      <c r="QYO54" s="174"/>
      <c r="QYP54" s="175"/>
      <c r="QYQ54" s="199"/>
      <c r="QYR54" s="199"/>
      <c r="QYS54" s="199"/>
      <c r="QYT54" s="199"/>
      <c r="QYU54" s="199"/>
      <c r="QYV54" s="199"/>
      <c r="QYW54" s="111"/>
      <c r="QYX54" s="111"/>
      <c r="QYY54" s="109"/>
      <c r="QYZ54" s="111"/>
      <c r="QZB54" s="177"/>
      <c r="QZC54" s="177"/>
      <c r="QZD54" s="171"/>
      <c r="QZE54" s="200"/>
      <c r="QZF54" s="200"/>
      <c r="QZG54" s="200"/>
      <c r="QZH54" s="172"/>
      <c r="QZI54" s="172"/>
      <c r="QZJ54" s="172"/>
      <c r="QZK54" s="173"/>
      <c r="QZL54" s="173"/>
      <c r="QZM54" s="172"/>
      <c r="QZN54" s="174"/>
      <c r="QZO54" s="175"/>
      <c r="QZP54" s="199"/>
      <c r="QZQ54" s="199"/>
      <c r="QZR54" s="199"/>
      <c r="QZS54" s="199"/>
      <c r="QZT54" s="199"/>
      <c r="QZU54" s="199"/>
      <c r="QZV54" s="111"/>
      <c r="QZW54" s="111"/>
      <c r="QZX54" s="109"/>
      <c r="QZY54" s="111"/>
      <c r="RAA54" s="177"/>
      <c r="RAB54" s="177"/>
      <c r="RAC54" s="171"/>
      <c r="RAD54" s="200"/>
      <c r="RAE54" s="200"/>
      <c r="RAF54" s="200"/>
      <c r="RAG54" s="172"/>
      <c r="RAH54" s="172"/>
      <c r="RAI54" s="172"/>
      <c r="RAJ54" s="173"/>
      <c r="RAK54" s="173"/>
      <c r="RAL54" s="172"/>
      <c r="RAM54" s="174"/>
      <c r="RAN54" s="175"/>
      <c r="RAO54" s="199"/>
      <c r="RAP54" s="199"/>
      <c r="RAQ54" s="199"/>
      <c r="RAR54" s="199"/>
      <c r="RAS54" s="199"/>
      <c r="RAT54" s="199"/>
      <c r="RAU54" s="111"/>
      <c r="RAV54" s="111"/>
      <c r="RAW54" s="109"/>
      <c r="RAX54" s="111"/>
      <c r="RAZ54" s="177"/>
      <c r="RBA54" s="177"/>
      <c r="RBB54" s="171"/>
      <c r="RBC54" s="200"/>
      <c r="RBD54" s="200"/>
      <c r="RBE54" s="200"/>
      <c r="RBF54" s="172"/>
      <c r="RBG54" s="172"/>
      <c r="RBH54" s="172"/>
      <c r="RBI54" s="173"/>
      <c r="RBJ54" s="173"/>
      <c r="RBK54" s="172"/>
      <c r="RBL54" s="174"/>
      <c r="RBM54" s="175"/>
      <c r="RBN54" s="199"/>
      <c r="RBO54" s="199"/>
      <c r="RBP54" s="199"/>
      <c r="RBQ54" s="199"/>
      <c r="RBR54" s="199"/>
      <c r="RBS54" s="199"/>
      <c r="RBT54" s="111"/>
      <c r="RBU54" s="111"/>
      <c r="RBV54" s="109"/>
      <c r="RBW54" s="111"/>
      <c r="RBY54" s="177"/>
      <c r="RBZ54" s="177"/>
      <c r="RCA54" s="171"/>
      <c r="RCB54" s="200"/>
      <c r="RCC54" s="200"/>
      <c r="RCD54" s="200"/>
      <c r="RCE54" s="172"/>
      <c r="RCF54" s="172"/>
      <c r="RCG54" s="172"/>
      <c r="RCH54" s="173"/>
      <c r="RCI54" s="173"/>
      <c r="RCJ54" s="172"/>
      <c r="RCK54" s="174"/>
      <c r="RCL54" s="175"/>
      <c r="RCM54" s="199"/>
      <c r="RCN54" s="199"/>
      <c r="RCO54" s="199"/>
      <c r="RCP54" s="199"/>
      <c r="RCQ54" s="199"/>
      <c r="RCR54" s="199"/>
      <c r="RCS54" s="111"/>
      <c r="RCT54" s="111"/>
      <c r="RCU54" s="109"/>
      <c r="RCV54" s="111"/>
      <c r="RCX54" s="177"/>
      <c r="RCY54" s="177"/>
      <c r="RCZ54" s="171"/>
      <c r="RDA54" s="200"/>
      <c r="RDB54" s="200"/>
      <c r="RDC54" s="200"/>
      <c r="RDD54" s="172"/>
      <c r="RDE54" s="172"/>
      <c r="RDF54" s="172"/>
      <c r="RDG54" s="173"/>
      <c r="RDH54" s="173"/>
      <c r="RDI54" s="172"/>
      <c r="RDJ54" s="174"/>
      <c r="RDK54" s="175"/>
      <c r="RDL54" s="199"/>
      <c r="RDM54" s="199"/>
      <c r="RDN54" s="199"/>
      <c r="RDO54" s="199"/>
      <c r="RDP54" s="199"/>
      <c r="RDQ54" s="199"/>
      <c r="RDR54" s="111"/>
      <c r="RDS54" s="111"/>
      <c r="RDT54" s="109"/>
      <c r="RDU54" s="111"/>
      <c r="RDW54" s="177"/>
      <c r="RDX54" s="177"/>
      <c r="RDY54" s="171"/>
      <c r="RDZ54" s="200"/>
      <c r="REA54" s="200"/>
      <c r="REB54" s="200"/>
      <c r="REC54" s="172"/>
      <c r="RED54" s="172"/>
      <c r="REE54" s="172"/>
      <c r="REF54" s="173"/>
      <c r="REG54" s="173"/>
      <c r="REH54" s="172"/>
      <c r="REI54" s="174"/>
      <c r="REJ54" s="175"/>
      <c r="REK54" s="199"/>
      <c r="REL54" s="199"/>
      <c r="REM54" s="199"/>
      <c r="REN54" s="199"/>
      <c r="REO54" s="199"/>
      <c r="REP54" s="199"/>
      <c r="REQ54" s="111"/>
      <c r="RER54" s="111"/>
      <c r="RES54" s="109"/>
      <c r="RET54" s="111"/>
      <c r="REV54" s="177"/>
      <c r="REW54" s="177"/>
      <c r="REX54" s="171"/>
      <c r="REY54" s="200"/>
      <c r="REZ54" s="200"/>
      <c r="RFA54" s="200"/>
      <c r="RFB54" s="172"/>
      <c r="RFC54" s="172"/>
      <c r="RFD54" s="172"/>
      <c r="RFE54" s="173"/>
      <c r="RFF54" s="173"/>
      <c r="RFG54" s="172"/>
      <c r="RFH54" s="174"/>
      <c r="RFI54" s="175"/>
      <c r="RFJ54" s="199"/>
      <c r="RFK54" s="199"/>
      <c r="RFL54" s="199"/>
      <c r="RFM54" s="199"/>
      <c r="RFN54" s="199"/>
      <c r="RFO54" s="199"/>
      <c r="RFP54" s="111"/>
      <c r="RFQ54" s="111"/>
      <c r="RFR54" s="109"/>
      <c r="RFS54" s="111"/>
      <c r="RFU54" s="177"/>
      <c r="RFV54" s="177"/>
      <c r="RFW54" s="171"/>
      <c r="RFX54" s="200"/>
      <c r="RFY54" s="200"/>
      <c r="RFZ54" s="200"/>
      <c r="RGA54" s="172"/>
      <c r="RGB54" s="172"/>
      <c r="RGC54" s="172"/>
      <c r="RGD54" s="173"/>
      <c r="RGE54" s="173"/>
      <c r="RGF54" s="172"/>
      <c r="RGG54" s="174"/>
      <c r="RGH54" s="175"/>
      <c r="RGI54" s="199"/>
      <c r="RGJ54" s="199"/>
      <c r="RGK54" s="199"/>
      <c r="RGL54" s="199"/>
      <c r="RGM54" s="199"/>
      <c r="RGN54" s="199"/>
      <c r="RGO54" s="111"/>
      <c r="RGP54" s="111"/>
      <c r="RGQ54" s="109"/>
      <c r="RGR54" s="111"/>
      <c r="RGT54" s="177"/>
      <c r="RGU54" s="177"/>
      <c r="RGV54" s="171"/>
      <c r="RGW54" s="200"/>
      <c r="RGX54" s="200"/>
      <c r="RGY54" s="200"/>
      <c r="RGZ54" s="172"/>
      <c r="RHA54" s="172"/>
      <c r="RHB54" s="172"/>
      <c r="RHC54" s="173"/>
      <c r="RHD54" s="173"/>
      <c r="RHE54" s="172"/>
      <c r="RHF54" s="174"/>
      <c r="RHG54" s="175"/>
      <c r="RHH54" s="199"/>
      <c r="RHI54" s="199"/>
      <c r="RHJ54" s="199"/>
      <c r="RHK54" s="199"/>
      <c r="RHL54" s="199"/>
      <c r="RHM54" s="199"/>
      <c r="RHN54" s="111"/>
      <c r="RHO54" s="111"/>
      <c r="RHP54" s="109"/>
      <c r="RHQ54" s="111"/>
      <c r="RHS54" s="177"/>
      <c r="RHT54" s="177"/>
      <c r="RHU54" s="171"/>
      <c r="RHV54" s="200"/>
      <c r="RHW54" s="200"/>
      <c r="RHX54" s="200"/>
      <c r="RHY54" s="172"/>
      <c r="RHZ54" s="172"/>
      <c r="RIA54" s="172"/>
      <c r="RIB54" s="173"/>
      <c r="RIC54" s="173"/>
      <c r="RID54" s="172"/>
      <c r="RIE54" s="174"/>
      <c r="RIF54" s="175"/>
      <c r="RIG54" s="199"/>
      <c r="RIH54" s="199"/>
      <c r="RII54" s="199"/>
      <c r="RIJ54" s="199"/>
      <c r="RIK54" s="199"/>
      <c r="RIL54" s="199"/>
      <c r="RIM54" s="111"/>
      <c r="RIN54" s="111"/>
      <c r="RIO54" s="109"/>
      <c r="RIP54" s="111"/>
      <c r="RIR54" s="177"/>
      <c r="RIS54" s="177"/>
      <c r="RIT54" s="171"/>
      <c r="RIU54" s="200"/>
      <c r="RIV54" s="200"/>
      <c r="RIW54" s="200"/>
      <c r="RIX54" s="172"/>
      <c r="RIY54" s="172"/>
      <c r="RIZ54" s="172"/>
      <c r="RJA54" s="173"/>
      <c r="RJB54" s="173"/>
      <c r="RJC54" s="172"/>
      <c r="RJD54" s="174"/>
      <c r="RJE54" s="175"/>
      <c r="RJF54" s="199"/>
      <c r="RJG54" s="199"/>
      <c r="RJH54" s="199"/>
      <c r="RJI54" s="199"/>
      <c r="RJJ54" s="199"/>
      <c r="RJK54" s="199"/>
      <c r="RJL54" s="111"/>
      <c r="RJM54" s="111"/>
      <c r="RJN54" s="109"/>
      <c r="RJO54" s="111"/>
      <c r="RJQ54" s="177"/>
      <c r="RJR54" s="177"/>
      <c r="RJS54" s="171"/>
      <c r="RJT54" s="200"/>
      <c r="RJU54" s="200"/>
      <c r="RJV54" s="200"/>
      <c r="RJW54" s="172"/>
      <c r="RJX54" s="172"/>
      <c r="RJY54" s="172"/>
      <c r="RJZ54" s="173"/>
      <c r="RKA54" s="173"/>
      <c r="RKB54" s="172"/>
      <c r="RKC54" s="174"/>
      <c r="RKD54" s="175"/>
      <c r="RKE54" s="199"/>
      <c r="RKF54" s="199"/>
      <c r="RKG54" s="199"/>
      <c r="RKH54" s="199"/>
      <c r="RKI54" s="199"/>
      <c r="RKJ54" s="199"/>
      <c r="RKK54" s="111"/>
      <c r="RKL54" s="111"/>
      <c r="RKM54" s="109"/>
      <c r="RKN54" s="111"/>
      <c r="RKP54" s="177"/>
      <c r="RKQ54" s="177"/>
      <c r="RKR54" s="171"/>
      <c r="RKS54" s="200"/>
      <c r="RKT54" s="200"/>
      <c r="RKU54" s="200"/>
      <c r="RKV54" s="172"/>
      <c r="RKW54" s="172"/>
      <c r="RKX54" s="172"/>
      <c r="RKY54" s="173"/>
      <c r="RKZ54" s="173"/>
      <c r="RLA54" s="172"/>
      <c r="RLB54" s="174"/>
      <c r="RLC54" s="175"/>
      <c r="RLD54" s="199"/>
      <c r="RLE54" s="199"/>
      <c r="RLF54" s="199"/>
      <c r="RLG54" s="199"/>
      <c r="RLH54" s="199"/>
      <c r="RLI54" s="199"/>
      <c r="RLJ54" s="111"/>
      <c r="RLK54" s="111"/>
      <c r="RLL54" s="109"/>
      <c r="RLM54" s="111"/>
      <c r="RLO54" s="177"/>
      <c r="RLP54" s="177"/>
      <c r="RLQ54" s="171"/>
      <c r="RLR54" s="200"/>
      <c r="RLS54" s="200"/>
      <c r="RLT54" s="200"/>
      <c r="RLU54" s="172"/>
      <c r="RLV54" s="172"/>
      <c r="RLW54" s="172"/>
      <c r="RLX54" s="173"/>
      <c r="RLY54" s="173"/>
      <c r="RLZ54" s="172"/>
      <c r="RMA54" s="174"/>
      <c r="RMB54" s="175"/>
      <c r="RMC54" s="199"/>
      <c r="RMD54" s="199"/>
      <c r="RME54" s="199"/>
      <c r="RMF54" s="199"/>
      <c r="RMG54" s="199"/>
      <c r="RMH54" s="199"/>
      <c r="RMI54" s="111"/>
      <c r="RMJ54" s="111"/>
      <c r="RMK54" s="109"/>
      <c r="RML54" s="111"/>
      <c r="RMN54" s="177"/>
      <c r="RMO54" s="177"/>
      <c r="RMP54" s="171"/>
      <c r="RMQ54" s="200"/>
      <c r="RMR54" s="200"/>
      <c r="RMS54" s="200"/>
      <c r="RMT54" s="172"/>
      <c r="RMU54" s="172"/>
      <c r="RMV54" s="172"/>
      <c r="RMW54" s="173"/>
      <c r="RMX54" s="173"/>
      <c r="RMY54" s="172"/>
      <c r="RMZ54" s="174"/>
      <c r="RNA54" s="175"/>
      <c r="RNB54" s="199"/>
      <c r="RNC54" s="199"/>
      <c r="RND54" s="199"/>
      <c r="RNE54" s="199"/>
      <c r="RNF54" s="199"/>
      <c r="RNG54" s="199"/>
      <c r="RNH54" s="111"/>
      <c r="RNI54" s="111"/>
      <c r="RNJ54" s="109"/>
      <c r="RNK54" s="111"/>
      <c r="RNM54" s="177"/>
      <c r="RNN54" s="177"/>
      <c r="RNO54" s="171"/>
      <c r="RNP54" s="200"/>
      <c r="RNQ54" s="200"/>
      <c r="RNR54" s="200"/>
      <c r="RNS54" s="172"/>
      <c r="RNT54" s="172"/>
      <c r="RNU54" s="172"/>
      <c r="RNV54" s="173"/>
      <c r="RNW54" s="173"/>
      <c r="RNX54" s="172"/>
      <c r="RNY54" s="174"/>
      <c r="RNZ54" s="175"/>
      <c r="ROA54" s="199"/>
      <c r="ROB54" s="199"/>
      <c r="ROC54" s="199"/>
      <c r="ROD54" s="199"/>
      <c r="ROE54" s="199"/>
      <c r="ROF54" s="199"/>
      <c r="ROG54" s="111"/>
      <c r="ROH54" s="111"/>
      <c r="ROI54" s="109"/>
      <c r="ROJ54" s="111"/>
      <c r="ROL54" s="177"/>
      <c r="ROM54" s="177"/>
      <c r="RON54" s="171"/>
      <c r="ROO54" s="200"/>
      <c r="ROP54" s="200"/>
      <c r="ROQ54" s="200"/>
      <c r="ROR54" s="172"/>
      <c r="ROS54" s="172"/>
      <c r="ROT54" s="172"/>
      <c r="ROU54" s="173"/>
      <c r="ROV54" s="173"/>
      <c r="ROW54" s="172"/>
      <c r="ROX54" s="174"/>
      <c r="ROY54" s="175"/>
      <c r="ROZ54" s="199"/>
      <c r="RPA54" s="199"/>
      <c r="RPB54" s="199"/>
      <c r="RPC54" s="199"/>
      <c r="RPD54" s="199"/>
      <c r="RPE54" s="199"/>
      <c r="RPF54" s="111"/>
      <c r="RPG54" s="111"/>
      <c r="RPH54" s="109"/>
      <c r="RPI54" s="111"/>
      <c r="RPK54" s="177"/>
      <c r="RPL54" s="177"/>
      <c r="RPM54" s="171"/>
      <c r="RPN54" s="200"/>
      <c r="RPO54" s="200"/>
      <c r="RPP54" s="200"/>
      <c r="RPQ54" s="172"/>
      <c r="RPR54" s="172"/>
      <c r="RPS54" s="172"/>
      <c r="RPT54" s="173"/>
      <c r="RPU54" s="173"/>
      <c r="RPV54" s="172"/>
      <c r="RPW54" s="174"/>
      <c r="RPX54" s="175"/>
      <c r="RPY54" s="199"/>
      <c r="RPZ54" s="199"/>
      <c r="RQA54" s="199"/>
      <c r="RQB54" s="199"/>
      <c r="RQC54" s="199"/>
      <c r="RQD54" s="199"/>
      <c r="RQE54" s="111"/>
      <c r="RQF54" s="111"/>
      <c r="RQG54" s="109"/>
      <c r="RQH54" s="111"/>
      <c r="RQJ54" s="177"/>
      <c r="RQK54" s="177"/>
      <c r="RQL54" s="171"/>
      <c r="RQM54" s="200"/>
      <c r="RQN54" s="200"/>
      <c r="RQO54" s="200"/>
      <c r="RQP54" s="172"/>
      <c r="RQQ54" s="172"/>
      <c r="RQR54" s="172"/>
      <c r="RQS54" s="173"/>
      <c r="RQT54" s="173"/>
      <c r="RQU54" s="172"/>
      <c r="RQV54" s="174"/>
      <c r="RQW54" s="175"/>
      <c r="RQX54" s="199"/>
      <c r="RQY54" s="199"/>
      <c r="RQZ54" s="199"/>
      <c r="RRA54" s="199"/>
      <c r="RRB54" s="199"/>
      <c r="RRC54" s="199"/>
      <c r="RRD54" s="111"/>
      <c r="RRE54" s="111"/>
      <c r="RRF54" s="109"/>
      <c r="RRG54" s="111"/>
      <c r="RRI54" s="177"/>
      <c r="RRJ54" s="177"/>
      <c r="RRK54" s="171"/>
      <c r="RRL54" s="200"/>
      <c r="RRM54" s="200"/>
      <c r="RRN54" s="200"/>
      <c r="RRO54" s="172"/>
      <c r="RRP54" s="172"/>
      <c r="RRQ54" s="172"/>
      <c r="RRR54" s="173"/>
      <c r="RRS54" s="173"/>
      <c r="RRT54" s="172"/>
      <c r="RRU54" s="174"/>
      <c r="RRV54" s="175"/>
      <c r="RRW54" s="199"/>
      <c r="RRX54" s="199"/>
      <c r="RRY54" s="199"/>
      <c r="RRZ54" s="199"/>
      <c r="RSA54" s="199"/>
      <c r="RSB54" s="199"/>
      <c r="RSC54" s="111"/>
      <c r="RSD54" s="111"/>
      <c r="RSE54" s="109"/>
      <c r="RSF54" s="111"/>
      <c r="RSH54" s="177"/>
      <c r="RSI54" s="177"/>
      <c r="RSJ54" s="171"/>
      <c r="RSK54" s="200"/>
      <c r="RSL54" s="200"/>
      <c r="RSM54" s="200"/>
      <c r="RSN54" s="172"/>
      <c r="RSO54" s="172"/>
      <c r="RSP54" s="172"/>
      <c r="RSQ54" s="173"/>
      <c r="RSR54" s="173"/>
      <c r="RSS54" s="172"/>
      <c r="RST54" s="174"/>
      <c r="RSU54" s="175"/>
      <c r="RSV54" s="199"/>
      <c r="RSW54" s="199"/>
      <c r="RSX54" s="199"/>
      <c r="RSY54" s="199"/>
      <c r="RSZ54" s="199"/>
      <c r="RTA54" s="199"/>
      <c r="RTB54" s="111"/>
      <c r="RTC54" s="111"/>
      <c r="RTD54" s="109"/>
      <c r="RTE54" s="111"/>
      <c r="RTG54" s="177"/>
      <c r="RTH54" s="177"/>
      <c r="RTI54" s="171"/>
      <c r="RTJ54" s="200"/>
      <c r="RTK54" s="200"/>
      <c r="RTL54" s="200"/>
      <c r="RTM54" s="172"/>
      <c r="RTN54" s="172"/>
      <c r="RTO54" s="172"/>
      <c r="RTP54" s="173"/>
      <c r="RTQ54" s="173"/>
      <c r="RTR54" s="172"/>
      <c r="RTS54" s="174"/>
      <c r="RTT54" s="175"/>
      <c r="RTU54" s="199"/>
      <c r="RTV54" s="199"/>
      <c r="RTW54" s="199"/>
      <c r="RTX54" s="199"/>
      <c r="RTY54" s="199"/>
      <c r="RTZ54" s="199"/>
      <c r="RUA54" s="111"/>
      <c r="RUB54" s="111"/>
      <c r="RUC54" s="109"/>
      <c r="RUD54" s="111"/>
      <c r="RUF54" s="177"/>
      <c r="RUG54" s="177"/>
      <c r="RUH54" s="171"/>
      <c r="RUI54" s="200"/>
      <c r="RUJ54" s="200"/>
      <c r="RUK54" s="200"/>
      <c r="RUL54" s="172"/>
      <c r="RUM54" s="172"/>
      <c r="RUN54" s="172"/>
      <c r="RUO54" s="173"/>
      <c r="RUP54" s="173"/>
      <c r="RUQ54" s="172"/>
      <c r="RUR54" s="174"/>
      <c r="RUS54" s="175"/>
      <c r="RUT54" s="199"/>
      <c r="RUU54" s="199"/>
      <c r="RUV54" s="199"/>
      <c r="RUW54" s="199"/>
      <c r="RUX54" s="199"/>
      <c r="RUY54" s="199"/>
      <c r="RUZ54" s="111"/>
      <c r="RVA54" s="111"/>
      <c r="RVB54" s="109"/>
      <c r="RVC54" s="111"/>
      <c r="RVE54" s="177"/>
      <c r="RVF54" s="177"/>
      <c r="RVG54" s="171"/>
      <c r="RVH54" s="200"/>
      <c r="RVI54" s="200"/>
      <c r="RVJ54" s="200"/>
      <c r="RVK54" s="172"/>
      <c r="RVL54" s="172"/>
      <c r="RVM54" s="172"/>
      <c r="RVN54" s="173"/>
      <c r="RVO54" s="173"/>
      <c r="RVP54" s="172"/>
      <c r="RVQ54" s="174"/>
      <c r="RVR54" s="175"/>
      <c r="RVS54" s="199"/>
      <c r="RVT54" s="199"/>
      <c r="RVU54" s="199"/>
      <c r="RVV54" s="199"/>
      <c r="RVW54" s="199"/>
      <c r="RVX54" s="199"/>
      <c r="RVY54" s="111"/>
      <c r="RVZ54" s="111"/>
      <c r="RWA54" s="109"/>
      <c r="RWB54" s="111"/>
      <c r="RWD54" s="177"/>
      <c r="RWE54" s="177"/>
      <c r="RWF54" s="171"/>
      <c r="RWG54" s="200"/>
      <c r="RWH54" s="200"/>
      <c r="RWI54" s="200"/>
      <c r="RWJ54" s="172"/>
      <c r="RWK54" s="172"/>
      <c r="RWL54" s="172"/>
      <c r="RWM54" s="173"/>
      <c r="RWN54" s="173"/>
      <c r="RWO54" s="172"/>
      <c r="RWP54" s="174"/>
      <c r="RWQ54" s="175"/>
      <c r="RWR54" s="199"/>
      <c r="RWS54" s="199"/>
      <c r="RWT54" s="199"/>
      <c r="RWU54" s="199"/>
      <c r="RWV54" s="199"/>
      <c r="RWW54" s="199"/>
      <c r="RWX54" s="111"/>
      <c r="RWY54" s="111"/>
      <c r="RWZ54" s="109"/>
      <c r="RXA54" s="111"/>
      <c r="RXC54" s="177"/>
      <c r="RXD54" s="177"/>
      <c r="RXE54" s="171"/>
      <c r="RXF54" s="200"/>
      <c r="RXG54" s="200"/>
      <c r="RXH54" s="200"/>
      <c r="RXI54" s="172"/>
      <c r="RXJ54" s="172"/>
      <c r="RXK54" s="172"/>
      <c r="RXL54" s="173"/>
      <c r="RXM54" s="173"/>
      <c r="RXN54" s="172"/>
      <c r="RXO54" s="174"/>
      <c r="RXP54" s="175"/>
      <c r="RXQ54" s="199"/>
      <c r="RXR54" s="199"/>
      <c r="RXS54" s="199"/>
      <c r="RXT54" s="199"/>
      <c r="RXU54" s="199"/>
      <c r="RXV54" s="199"/>
      <c r="RXW54" s="111"/>
      <c r="RXX54" s="111"/>
      <c r="RXY54" s="109"/>
      <c r="RXZ54" s="111"/>
      <c r="RYB54" s="177"/>
      <c r="RYC54" s="177"/>
      <c r="RYD54" s="171"/>
      <c r="RYE54" s="200"/>
      <c r="RYF54" s="200"/>
      <c r="RYG54" s="200"/>
      <c r="RYH54" s="172"/>
      <c r="RYI54" s="172"/>
      <c r="RYJ54" s="172"/>
      <c r="RYK54" s="173"/>
      <c r="RYL54" s="173"/>
      <c r="RYM54" s="172"/>
      <c r="RYN54" s="174"/>
      <c r="RYO54" s="175"/>
      <c r="RYP54" s="199"/>
      <c r="RYQ54" s="199"/>
      <c r="RYR54" s="199"/>
      <c r="RYS54" s="199"/>
      <c r="RYT54" s="199"/>
      <c r="RYU54" s="199"/>
      <c r="RYV54" s="111"/>
      <c r="RYW54" s="111"/>
      <c r="RYX54" s="109"/>
      <c r="RYY54" s="111"/>
      <c r="RZA54" s="177"/>
      <c r="RZB54" s="177"/>
      <c r="RZC54" s="171"/>
      <c r="RZD54" s="200"/>
      <c r="RZE54" s="200"/>
      <c r="RZF54" s="200"/>
      <c r="RZG54" s="172"/>
      <c r="RZH54" s="172"/>
      <c r="RZI54" s="172"/>
      <c r="RZJ54" s="173"/>
      <c r="RZK54" s="173"/>
      <c r="RZL54" s="172"/>
      <c r="RZM54" s="174"/>
      <c r="RZN54" s="175"/>
      <c r="RZO54" s="199"/>
      <c r="RZP54" s="199"/>
      <c r="RZQ54" s="199"/>
      <c r="RZR54" s="199"/>
      <c r="RZS54" s="199"/>
      <c r="RZT54" s="199"/>
      <c r="RZU54" s="111"/>
      <c r="RZV54" s="111"/>
      <c r="RZW54" s="109"/>
      <c r="RZX54" s="111"/>
      <c r="RZZ54" s="177"/>
      <c r="SAA54" s="177"/>
      <c r="SAB54" s="171"/>
      <c r="SAC54" s="200"/>
      <c r="SAD54" s="200"/>
      <c r="SAE54" s="200"/>
      <c r="SAF54" s="172"/>
      <c r="SAG54" s="172"/>
      <c r="SAH54" s="172"/>
      <c r="SAI54" s="173"/>
      <c r="SAJ54" s="173"/>
      <c r="SAK54" s="172"/>
      <c r="SAL54" s="174"/>
      <c r="SAM54" s="175"/>
      <c r="SAN54" s="199"/>
      <c r="SAO54" s="199"/>
      <c r="SAP54" s="199"/>
      <c r="SAQ54" s="199"/>
      <c r="SAR54" s="199"/>
      <c r="SAS54" s="199"/>
      <c r="SAT54" s="111"/>
      <c r="SAU54" s="111"/>
      <c r="SAV54" s="109"/>
      <c r="SAW54" s="111"/>
      <c r="SAY54" s="177"/>
      <c r="SAZ54" s="177"/>
      <c r="SBA54" s="171"/>
      <c r="SBB54" s="200"/>
      <c r="SBC54" s="200"/>
      <c r="SBD54" s="200"/>
      <c r="SBE54" s="172"/>
      <c r="SBF54" s="172"/>
      <c r="SBG54" s="172"/>
      <c r="SBH54" s="173"/>
      <c r="SBI54" s="173"/>
      <c r="SBJ54" s="172"/>
      <c r="SBK54" s="174"/>
      <c r="SBL54" s="175"/>
      <c r="SBM54" s="199"/>
      <c r="SBN54" s="199"/>
      <c r="SBO54" s="199"/>
      <c r="SBP54" s="199"/>
      <c r="SBQ54" s="199"/>
      <c r="SBR54" s="199"/>
      <c r="SBS54" s="111"/>
      <c r="SBT54" s="111"/>
      <c r="SBU54" s="109"/>
      <c r="SBV54" s="111"/>
      <c r="SBX54" s="177"/>
      <c r="SBY54" s="177"/>
      <c r="SBZ54" s="171"/>
      <c r="SCA54" s="200"/>
      <c r="SCB54" s="200"/>
      <c r="SCC54" s="200"/>
      <c r="SCD54" s="172"/>
      <c r="SCE54" s="172"/>
      <c r="SCF54" s="172"/>
      <c r="SCG54" s="173"/>
      <c r="SCH54" s="173"/>
      <c r="SCI54" s="172"/>
      <c r="SCJ54" s="174"/>
      <c r="SCK54" s="175"/>
      <c r="SCL54" s="199"/>
      <c r="SCM54" s="199"/>
      <c r="SCN54" s="199"/>
      <c r="SCO54" s="199"/>
      <c r="SCP54" s="199"/>
      <c r="SCQ54" s="199"/>
      <c r="SCR54" s="111"/>
      <c r="SCS54" s="111"/>
      <c r="SCT54" s="109"/>
      <c r="SCU54" s="111"/>
      <c r="SCW54" s="177"/>
      <c r="SCX54" s="177"/>
      <c r="SCY54" s="171"/>
      <c r="SCZ54" s="200"/>
      <c r="SDA54" s="200"/>
      <c r="SDB54" s="200"/>
      <c r="SDC54" s="172"/>
      <c r="SDD54" s="172"/>
      <c r="SDE54" s="172"/>
      <c r="SDF54" s="173"/>
      <c r="SDG54" s="173"/>
      <c r="SDH54" s="172"/>
      <c r="SDI54" s="174"/>
      <c r="SDJ54" s="175"/>
      <c r="SDK54" s="199"/>
      <c r="SDL54" s="199"/>
      <c r="SDM54" s="199"/>
      <c r="SDN54" s="199"/>
      <c r="SDO54" s="199"/>
      <c r="SDP54" s="199"/>
      <c r="SDQ54" s="111"/>
      <c r="SDR54" s="111"/>
      <c r="SDS54" s="109"/>
      <c r="SDT54" s="111"/>
      <c r="SDV54" s="177"/>
      <c r="SDW54" s="177"/>
      <c r="SDX54" s="171"/>
      <c r="SDY54" s="200"/>
      <c r="SDZ54" s="200"/>
      <c r="SEA54" s="200"/>
      <c r="SEB54" s="172"/>
      <c r="SEC54" s="172"/>
      <c r="SED54" s="172"/>
      <c r="SEE54" s="173"/>
      <c r="SEF54" s="173"/>
      <c r="SEG54" s="172"/>
      <c r="SEH54" s="174"/>
      <c r="SEI54" s="175"/>
      <c r="SEJ54" s="199"/>
      <c r="SEK54" s="199"/>
      <c r="SEL54" s="199"/>
      <c r="SEM54" s="199"/>
      <c r="SEN54" s="199"/>
      <c r="SEO54" s="199"/>
      <c r="SEP54" s="111"/>
      <c r="SEQ54" s="111"/>
      <c r="SER54" s="109"/>
      <c r="SES54" s="111"/>
      <c r="SEU54" s="177"/>
      <c r="SEV54" s="177"/>
      <c r="SEW54" s="171"/>
      <c r="SEX54" s="200"/>
      <c r="SEY54" s="200"/>
      <c r="SEZ54" s="200"/>
      <c r="SFA54" s="172"/>
      <c r="SFB54" s="172"/>
      <c r="SFC54" s="172"/>
      <c r="SFD54" s="173"/>
      <c r="SFE54" s="173"/>
      <c r="SFF54" s="172"/>
      <c r="SFG54" s="174"/>
      <c r="SFH54" s="175"/>
      <c r="SFI54" s="199"/>
      <c r="SFJ54" s="199"/>
      <c r="SFK54" s="199"/>
      <c r="SFL54" s="199"/>
      <c r="SFM54" s="199"/>
      <c r="SFN54" s="199"/>
      <c r="SFO54" s="111"/>
      <c r="SFP54" s="111"/>
      <c r="SFQ54" s="109"/>
      <c r="SFR54" s="111"/>
      <c r="SFT54" s="177"/>
      <c r="SFU54" s="177"/>
      <c r="SFV54" s="171"/>
      <c r="SFW54" s="200"/>
      <c r="SFX54" s="200"/>
      <c r="SFY54" s="200"/>
      <c r="SFZ54" s="172"/>
      <c r="SGA54" s="172"/>
      <c r="SGB54" s="172"/>
      <c r="SGC54" s="173"/>
      <c r="SGD54" s="173"/>
      <c r="SGE54" s="172"/>
      <c r="SGF54" s="174"/>
      <c r="SGG54" s="175"/>
      <c r="SGH54" s="199"/>
      <c r="SGI54" s="199"/>
      <c r="SGJ54" s="199"/>
      <c r="SGK54" s="199"/>
      <c r="SGL54" s="199"/>
      <c r="SGM54" s="199"/>
      <c r="SGN54" s="111"/>
      <c r="SGO54" s="111"/>
      <c r="SGP54" s="109"/>
      <c r="SGQ54" s="111"/>
      <c r="SGS54" s="177"/>
      <c r="SGT54" s="177"/>
      <c r="SGU54" s="171"/>
      <c r="SGV54" s="200"/>
      <c r="SGW54" s="200"/>
      <c r="SGX54" s="200"/>
      <c r="SGY54" s="172"/>
      <c r="SGZ54" s="172"/>
      <c r="SHA54" s="172"/>
      <c r="SHB54" s="173"/>
      <c r="SHC54" s="173"/>
      <c r="SHD54" s="172"/>
      <c r="SHE54" s="174"/>
      <c r="SHF54" s="175"/>
      <c r="SHG54" s="199"/>
      <c r="SHH54" s="199"/>
      <c r="SHI54" s="199"/>
      <c r="SHJ54" s="199"/>
      <c r="SHK54" s="199"/>
      <c r="SHL54" s="199"/>
      <c r="SHM54" s="111"/>
      <c r="SHN54" s="111"/>
      <c r="SHO54" s="109"/>
      <c r="SHP54" s="111"/>
      <c r="SHR54" s="177"/>
      <c r="SHS54" s="177"/>
      <c r="SHT54" s="171"/>
      <c r="SHU54" s="200"/>
      <c r="SHV54" s="200"/>
      <c r="SHW54" s="200"/>
      <c r="SHX54" s="172"/>
      <c r="SHY54" s="172"/>
      <c r="SHZ54" s="172"/>
      <c r="SIA54" s="173"/>
      <c r="SIB54" s="173"/>
      <c r="SIC54" s="172"/>
      <c r="SID54" s="174"/>
      <c r="SIE54" s="175"/>
      <c r="SIF54" s="199"/>
      <c r="SIG54" s="199"/>
      <c r="SIH54" s="199"/>
      <c r="SII54" s="199"/>
      <c r="SIJ54" s="199"/>
      <c r="SIK54" s="199"/>
      <c r="SIL54" s="111"/>
      <c r="SIM54" s="111"/>
      <c r="SIN54" s="109"/>
      <c r="SIO54" s="111"/>
      <c r="SIQ54" s="177"/>
      <c r="SIR54" s="177"/>
      <c r="SIS54" s="171"/>
      <c r="SIT54" s="200"/>
      <c r="SIU54" s="200"/>
      <c r="SIV54" s="200"/>
      <c r="SIW54" s="172"/>
      <c r="SIX54" s="172"/>
      <c r="SIY54" s="172"/>
      <c r="SIZ54" s="173"/>
      <c r="SJA54" s="173"/>
      <c r="SJB54" s="172"/>
      <c r="SJC54" s="174"/>
      <c r="SJD54" s="175"/>
      <c r="SJE54" s="199"/>
      <c r="SJF54" s="199"/>
      <c r="SJG54" s="199"/>
      <c r="SJH54" s="199"/>
      <c r="SJI54" s="199"/>
      <c r="SJJ54" s="199"/>
      <c r="SJK54" s="111"/>
      <c r="SJL54" s="111"/>
      <c r="SJM54" s="109"/>
      <c r="SJN54" s="111"/>
      <c r="SJP54" s="177"/>
      <c r="SJQ54" s="177"/>
      <c r="SJR54" s="171"/>
      <c r="SJS54" s="200"/>
      <c r="SJT54" s="200"/>
      <c r="SJU54" s="200"/>
      <c r="SJV54" s="172"/>
      <c r="SJW54" s="172"/>
      <c r="SJX54" s="172"/>
      <c r="SJY54" s="173"/>
      <c r="SJZ54" s="173"/>
      <c r="SKA54" s="172"/>
      <c r="SKB54" s="174"/>
      <c r="SKC54" s="175"/>
      <c r="SKD54" s="199"/>
      <c r="SKE54" s="199"/>
      <c r="SKF54" s="199"/>
      <c r="SKG54" s="199"/>
      <c r="SKH54" s="199"/>
      <c r="SKI54" s="199"/>
      <c r="SKJ54" s="111"/>
      <c r="SKK54" s="111"/>
      <c r="SKL54" s="109"/>
      <c r="SKM54" s="111"/>
      <c r="SKO54" s="177"/>
      <c r="SKP54" s="177"/>
      <c r="SKQ54" s="171"/>
      <c r="SKR54" s="200"/>
      <c r="SKS54" s="200"/>
      <c r="SKT54" s="200"/>
      <c r="SKU54" s="172"/>
      <c r="SKV54" s="172"/>
      <c r="SKW54" s="172"/>
      <c r="SKX54" s="173"/>
      <c r="SKY54" s="173"/>
      <c r="SKZ54" s="172"/>
      <c r="SLA54" s="174"/>
      <c r="SLB54" s="175"/>
      <c r="SLC54" s="199"/>
      <c r="SLD54" s="199"/>
      <c r="SLE54" s="199"/>
      <c r="SLF54" s="199"/>
      <c r="SLG54" s="199"/>
      <c r="SLH54" s="199"/>
      <c r="SLI54" s="111"/>
      <c r="SLJ54" s="111"/>
      <c r="SLK54" s="109"/>
      <c r="SLL54" s="111"/>
      <c r="SLN54" s="177"/>
      <c r="SLO54" s="177"/>
      <c r="SLP54" s="171"/>
      <c r="SLQ54" s="200"/>
      <c r="SLR54" s="200"/>
      <c r="SLS54" s="200"/>
      <c r="SLT54" s="172"/>
      <c r="SLU54" s="172"/>
      <c r="SLV54" s="172"/>
      <c r="SLW54" s="173"/>
      <c r="SLX54" s="173"/>
      <c r="SLY54" s="172"/>
      <c r="SLZ54" s="174"/>
      <c r="SMA54" s="175"/>
      <c r="SMB54" s="199"/>
      <c r="SMC54" s="199"/>
      <c r="SMD54" s="199"/>
      <c r="SME54" s="199"/>
      <c r="SMF54" s="199"/>
      <c r="SMG54" s="199"/>
      <c r="SMH54" s="111"/>
      <c r="SMI54" s="111"/>
      <c r="SMJ54" s="109"/>
      <c r="SMK54" s="111"/>
      <c r="SMM54" s="177"/>
      <c r="SMN54" s="177"/>
      <c r="SMO54" s="171"/>
      <c r="SMP54" s="200"/>
      <c r="SMQ54" s="200"/>
      <c r="SMR54" s="200"/>
      <c r="SMS54" s="172"/>
      <c r="SMT54" s="172"/>
      <c r="SMU54" s="172"/>
      <c r="SMV54" s="173"/>
      <c r="SMW54" s="173"/>
      <c r="SMX54" s="172"/>
      <c r="SMY54" s="174"/>
      <c r="SMZ54" s="175"/>
      <c r="SNA54" s="199"/>
      <c r="SNB54" s="199"/>
      <c r="SNC54" s="199"/>
      <c r="SND54" s="199"/>
      <c r="SNE54" s="199"/>
      <c r="SNF54" s="199"/>
      <c r="SNG54" s="111"/>
      <c r="SNH54" s="111"/>
      <c r="SNI54" s="109"/>
      <c r="SNJ54" s="111"/>
      <c r="SNL54" s="177"/>
      <c r="SNM54" s="177"/>
      <c r="SNN54" s="171"/>
      <c r="SNO54" s="200"/>
      <c r="SNP54" s="200"/>
      <c r="SNQ54" s="200"/>
      <c r="SNR54" s="172"/>
      <c r="SNS54" s="172"/>
      <c r="SNT54" s="172"/>
      <c r="SNU54" s="173"/>
      <c r="SNV54" s="173"/>
      <c r="SNW54" s="172"/>
      <c r="SNX54" s="174"/>
      <c r="SNY54" s="175"/>
      <c r="SNZ54" s="199"/>
      <c r="SOA54" s="199"/>
      <c r="SOB54" s="199"/>
      <c r="SOC54" s="199"/>
      <c r="SOD54" s="199"/>
      <c r="SOE54" s="199"/>
      <c r="SOF54" s="111"/>
      <c r="SOG54" s="111"/>
      <c r="SOH54" s="109"/>
      <c r="SOI54" s="111"/>
      <c r="SOK54" s="177"/>
      <c r="SOL54" s="177"/>
      <c r="SOM54" s="171"/>
      <c r="SON54" s="200"/>
      <c r="SOO54" s="200"/>
      <c r="SOP54" s="200"/>
      <c r="SOQ54" s="172"/>
      <c r="SOR54" s="172"/>
      <c r="SOS54" s="172"/>
      <c r="SOT54" s="173"/>
      <c r="SOU54" s="173"/>
      <c r="SOV54" s="172"/>
      <c r="SOW54" s="174"/>
      <c r="SOX54" s="175"/>
      <c r="SOY54" s="199"/>
      <c r="SOZ54" s="199"/>
      <c r="SPA54" s="199"/>
      <c r="SPB54" s="199"/>
      <c r="SPC54" s="199"/>
      <c r="SPD54" s="199"/>
      <c r="SPE54" s="111"/>
      <c r="SPF54" s="111"/>
      <c r="SPG54" s="109"/>
      <c r="SPH54" s="111"/>
      <c r="SPJ54" s="177"/>
      <c r="SPK54" s="177"/>
      <c r="SPL54" s="171"/>
      <c r="SPM54" s="200"/>
      <c r="SPN54" s="200"/>
      <c r="SPO54" s="200"/>
      <c r="SPP54" s="172"/>
      <c r="SPQ54" s="172"/>
      <c r="SPR54" s="172"/>
      <c r="SPS54" s="173"/>
      <c r="SPT54" s="173"/>
      <c r="SPU54" s="172"/>
      <c r="SPV54" s="174"/>
      <c r="SPW54" s="175"/>
      <c r="SPX54" s="199"/>
      <c r="SPY54" s="199"/>
      <c r="SPZ54" s="199"/>
      <c r="SQA54" s="199"/>
      <c r="SQB54" s="199"/>
      <c r="SQC54" s="199"/>
      <c r="SQD54" s="111"/>
      <c r="SQE54" s="111"/>
      <c r="SQF54" s="109"/>
      <c r="SQG54" s="111"/>
      <c r="SQI54" s="177"/>
      <c r="SQJ54" s="177"/>
      <c r="SQK54" s="171"/>
      <c r="SQL54" s="200"/>
      <c r="SQM54" s="200"/>
      <c r="SQN54" s="200"/>
      <c r="SQO54" s="172"/>
      <c r="SQP54" s="172"/>
      <c r="SQQ54" s="172"/>
      <c r="SQR54" s="173"/>
      <c r="SQS54" s="173"/>
      <c r="SQT54" s="172"/>
      <c r="SQU54" s="174"/>
      <c r="SQV54" s="175"/>
      <c r="SQW54" s="199"/>
      <c r="SQX54" s="199"/>
      <c r="SQY54" s="199"/>
      <c r="SQZ54" s="199"/>
      <c r="SRA54" s="199"/>
      <c r="SRB54" s="199"/>
      <c r="SRC54" s="111"/>
      <c r="SRD54" s="111"/>
      <c r="SRE54" s="109"/>
      <c r="SRF54" s="111"/>
      <c r="SRH54" s="177"/>
      <c r="SRI54" s="177"/>
      <c r="SRJ54" s="171"/>
      <c r="SRK54" s="200"/>
      <c r="SRL54" s="200"/>
      <c r="SRM54" s="200"/>
      <c r="SRN54" s="172"/>
      <c r="SRO54" s="172"/>
      <c r="SRP54" s="172"/>
      <c r="SRQ54" s="173"/>
      <c r="SRR54" s="173"/>
      <c r="SRS54" s="172"/>
      <c r="SRT54" s="174"/>
      <c r="SRU54" s="175"/>
      <c r="SRV54" s="199"/>
      <c r="SRW54" s="199"/>
      <c r="SRX54" s="199"/>
      <c r="SRY54" s="199"/>
      <c r="SRZ54" s="199"/>
      <c r="SSA54" s="199"/>
      <c r="SSB54" s="111"/>
      <c r="SSC54" s="111"/>
      <c r="SSD54" s="109"/>
      <c r="SSE54" s="111"/>
      <c r="SSG54" s="177"/>
      <c r="SSH54" s="177"/>
      <c r="SSI54" s="171"/>
      <c r="SSJ54" s="200"/>
      <c r="SSK54" s="200"/>
      <c r="SSL54" s="200"/>
      <c r="SSM54" s="172"/>
      <c r="SSN54" s="172"/>
      <c r="SSO54" s="172"/>
      <c r="SSP54" s="173"/>
      <c r="SSQ54" s="173"/>
      <c r="SSR54" s="172"/>
      <c r="SSS54" s="174"/>
      <c r="SST54" s="175"/>
      <c r="SSU54" s="199"/>
      <c r="SSV54" s="199"/>
      <c r="SSW54" s="199"/>
      <c r="SSX54" s="199"/>
      <c r="SSY54" s="199"/>
      <c r="SSZ54" s="199"/>
      <c r="STA54" s="111"/>
      <c r="STB54" s="111"/>
      <c r="STC54" s="109"/>
      <c r="STD54" s="111"/>
      <c r="STF54" s="177"/>
      <c r="STG54" s="177"/>
      <c r="STH54" s="171"/>
      <c r="STI54" s="200"/>
      <c r="STJ54" s="200"/>
      <c r="STK54" s="200"/>
      <c r="STL54" s="172"/>
      <c r="STM54" s="172"/>
      <c r="STN54" s="172"/>
      <c r="STO54" s="173"/>
      <c r="STP54" s="173"/>
      <c r="STQ54" s="172"/>
      <c r="STR54" s="174"/>
      <c r="STS54" s="175"/>
      <c r="STT54" s="199"/>
      <c r="STU54" s="199"/>
      <c r="STV54" s="199"/>
      <c r="STW54" s="199"/>
      <c r="STX54" s="199"/>
      <c r="STY54" s="199"/>
      <c r="STZ54" s="111"/>
      <c r="SUA54" s="111"/>
      <c r="SUB54" s="109"/>
      <c r="SUC54" s="111"/>
      <c r="SUE54" s="177"/>
      <c r="SUF54" s="177"/>
      <c r="SUG54" s="171"/>
      <c r="SUH54" s="200"/>
      <c r="SUI54" s="200"/>
      <c r="SUJ54" s="200"/>
      <c r="SUK54" s="172"/>
      <c r="SUL54" s="172"/>
      <c r="SUM54" s="172"/>
      <c r="SUN54" s="173"/>
      <c r="SUO54" s="173"/>
      <c r="SUP54" s="172"/>
      <c r="SUQ54" s="174"/>
      <c r="SUR54" s="175"/>
      <c r="SUS54" s="199"/>
      <c r="SUT54" s="199"/>
      <c r="SUU54" s="199"/>
      <c r="SUV54" s="199"/>
      <c r="SUW54" s="199"/>
      <c r="SUX54" s="199"/>
      <c r="SUY54" s="111"/>
      <c r="SUZ54" s="111"/>
      <c r="SVA54" s="109"/>
      <c r="SVB54" s="111"/>
      <c r="SVD54" s="177"/>
      <c r="SVE54" s="177"/>
      <c r="SVF54" s="171"/>
      <c r="SVG54" s="200"/>
      <c r="SVH54" s="200"/>
      <c r="SVI54" s="200"/>
      <c r="SVJ54" s="172"/>
      <c r="SVK54" s="172"/>
      <c r="SVL54" s="172"/>
      <c r="SVM54" s="173"/>
      <c r="SVN54" s="173"/>
      <c r="SVO54" s="172"/>
      <c r="SVP54" s="174"/>
      <c r="SVQ54" s="175"/>
      <c r="SVR54" s="199"/>
      <c r="SVS54" s="199"/>
      <c r="SVT54" s="199"/>
      <c r="SVU54" s="199"/>
      <c r="SVV54" s="199"/>
      <c r="SVW54" s="199"/>
      <c r="SVX54" s="111"/>
      <c r="SVY54" s="111"/>
      <c r="SVZ54" s="109"/>
      <c r="SWA54" s="111"/>
      <c r="SWC54" s="177"/>
      <c r="SWD54" s="177"/>
      <c r="SWE54" s="171"/>
      <c r="SWF54" s="200"/>
      <c r="SWG54" s="200"/>
      <c r="SWH54" s="200"/>
      <c r="SWI54" s="172"/>
      <c r="SWJ54" s="172"/>
      <c r="SWK54" s="172"/>
      <c r="SWL54" s="173"/>
      <c r="SWM54" s="173"/>
      <c r="SWN54" s="172"/>
      <c r="SWO54" s="174"/>
      <c r="SWP54" s="175"/>
      <c r="SWQ54" s="199"/>
      <c r="SWR54" s="199"/>
      <c r="SWS54" s="199"/>
      <c r="SWT54" s="199"/>
      <c r="SWU54" s="199"/>
      <c r="SWV54" s="199"/>
      <c r="SWW54" s="111"/>
      <c r="SWX54" s="111"/>
      <c r="SWY54" s="109"/>
      <c r="SWZ54" s="111"/>
      <c r="SXB54" s="177"/>
      <c r="SXC54" s="177"/>
      <c r="SXD54" s="171"/>
      <c r="SXE54" s="200"/>
      <c r="SXF54" s="200"/>
      <c r="SXG54" s="200"/>
      <c r="SXH54" s="172"/>
      <c r="SXI54" s="172"/>
      <c r="SXJ54" s="172"/>
      <c r="SXK54" s="173"/>
      <c r="SXL54" s="173"/>
      <c r="SXM54" s="172"/>
      <c r="SXN54" s="174"/>
      <c r="SXO54" s="175"/>
      <c r="SXP54" s="199"/>
      <c r="SXQ54" s="199"/>
      <c r="SXR54" s="199"/>
      <c r="SXS54" s="199"/>
      <c r="SXT54" s="199"/>
      <c r="SXU54" s="199"/>
      <c r="SXV54" s="111"/>
      <c r="SXW54" s="111"/>
      <c r="SXX54" s="109"/>
      <c r="SXY54" s="111"/>
      <c r="SYA54" s="177"/>
      <c r="SYB54" s="177"/>
      <c r="SYC54" s="171"/>
      <c r="SYD54" s="200"/>
      <c r="SYE54" s="200"/>
      <c r="SYF54" s="200"/>
      <c r="SYG54" s="172"/>
      <c r="SYH54" s="172"/>
      <c r="SYI54" s="172"/>
      <c r="SYJ54" s="173"/>
      <c r="SYK54" s="173"/>
      <c r="SYL54" s="172"/>
      <c r="SYM54" s="174"/>
      <c r="SYN54" s="175"/>
      <c r="SYO54" s="199"/>
      <c r="SYP54" s="199"/>
      <c r="SYQ54" s="199"/>
      <c r="SYR54" s="199"/>
      <c r="SYS54" s="199"/>
      <c r="SYT54" s="199"/>
      <c r="SYU54" s="111"/>
      <c r="SYV54" s="111"/>
      <c r="SYW54" s="109"/>
      <c r="SYX54" s="111"/>
      <c r="SYZ54" s="177"/>
      <c r="SZA54" s="177"/>
      <c r="SZB54" s="171"/>
      <c r="SZC54" s="200"/>
      <c r="SZD54" s="200"/>
      <c r="SZE54" s="200"/>
      <c r="SZF54" s="172"/>
      <c r="SZG54" s="172"/>
      <c r="SZH54" s="172"/>
      <c r="SZI54" s="173"/>
      <c r="SZJ54" s="173"/>
      <c r="SZK54" s="172"/>
      <c r="SZL54" s="174"/>
      <c r="SZM54" s="175"/>
      <c r="SZN54" s="199"/>
      <c r="SZO54" s="199"/>
      <c r="SZP54" s="199"/>
      <c r="SZQ54" s="199"/>
      <c r="SZR54" s="199"/>
      <c r="SZS54" s="199"/>
      <c r="SZT54" s="111"/>
      <c r="SZU54" s="111"/>
      <c r="SZV54" s="109"/>
      <c r="SZW54" s="111"/>
      <c r="SZY54" s="177"/>
      <c r="SZZ54" s="177"/>
      <c r="TAA54" s="171"/>
      <c r="TAB54" s="200"/>
      <c r="TAC54" s="200"/>
      <c r="TAD54" s="200"/>
      <c r="TAE54" s="172"/>
      <c r="TAF54" s="172"/>
      <c r="TAG54" s="172"/>
      <c r="TAH54" s="173"/>
      <c r="TAI54" s="173"/>
      <c r="TAJ54" s="172"/>
      <c r="TAK54" s="174"/>
      <c r="TAL54" s="175"/>
      <c r="TAM54" s="199"/>
      <c r="TAN54" s="199"/>
      <c r="TAO54" s="199"/>
      <c r="TAP54" s="199"/>
      <c r="TAQ54" s="199"/>
      <c r="TAR54" s="199"/>
      <c r="TAS54" s="111"/>
      <c r="TAT54" s="111"/>
      <c r="TAU54" s="109"/>
      <c r="TAV54" s="111"/>
      <c r="TAX54" s="177"/>
      <c r="TAY54" s="177"/>
      <c r="TAZ54" s="171"/>
      <c r="TBA54" s="200"/>
      <c r="TBB54" s="200"/>
      <c r="TBC54" s="200"/>
      <c r="TBD54" s="172"/>
      <c r="TBE54" s="172"/>
      <c r="TBF54" s="172"/>
      <c r="TBG54" s="173"/>
      <c r="TBH54" s="173"/>
      <c r="TBI54" s="172"/>
      <c r="TBJ54" s="174"/>
      <c r="TBK54" s="175"/>
      <c r="TBL54" s="199"/>
      <c r="TBM54" s="199"/>
      <c r="TBN54" s="199"/>
      <c r="TBO54" s="199"/>
      <c r="TBP54" s="199"/>
      <c r="TBQ54" s="199"/>
      <c r="TBR54" s="111"/>
      <c r="TBS54" s="111"/>
      <c r="TBT54" s="109"/>
      <c r="TBU54" s="111"/>
      <c r="TBW54" s="177"/>
      <c r="TBX54" s="177"/>
      <c r="TBY54" s="171"/>
      <c r="TBZ54" s="200"/>
      <c r="TCA54" s="200"/>
      <c r="TCB54" s="200"/>
      <c r="TCC54" s="172"/>
      <c r="TCD54" s="172"/>
      <c r="TCE54" s="172"/>
      <c r="TCF54" s="173"/>
      <c r="TCG54" s="173"/>
      <c r="TCH54" s="172"/>
      <c r="TCI54" s="174"/>
      <c r="TCJ54" s="175"/>
      <c r="TCK54" s="199"/>
      <c r="TCL54" s="199"/>
      <c r="TCM54" s="199"/>
      <c r="TCN54" s="199"/>
      <c r="TCO54" s="199"/>
      <c r="TCP54" s="199"/>
      <c r="TCQ54" s="111"/>
      <c r="TCR54" s="111"/>
      <c r="TCS54" s="109"/>
      <c r="TCT54" s="111"/>
      <c r="TCV54" s="177"/>
      <c r="TCW54" s="177"/>
      <c r="TCX54" s="171"/>
      <c r="TCY54" s="200"/>
      <c r="TCZ54" s="200"/>
      <c r="TDA54" s="200"/>
      <c r="TDB54" s="172"/>
      <c r="TDC54" s="172"/>
      <c r="TDD54" s="172"/>
      <c r="TDE54" s="173"/>
      <c r="TDF54" s="173"/>
      <c r="TDG54" s="172"/>
      <c r="TDH54" s="174"/>
      <c r="TDI54" s="175"/>
      <c r="TDJ54" s="199"/>
      <c r="TDK54" s="199"/>
      <c r="TDL54" s="199"/>
      <c r="TDM54" s="199"/>
      <c r="TDN54" s="199"/>
      <c r="TDO54" s="199"/>
      <c r="TDP54" s="111"/>
      <c r="TDQ54" s="111"/>
      <c r="TDR54" s="109"/>
      <c r="TDS54" s="111"/>
      <c r="TDU54" s="177"/>
      <c r="TDV54" s="177"/>
      <c r="TDW54" s="171"/>
      <c r="TDX54" s="200"/>
      <c r="TDY54" s="200"/>
      <c r="TDZ54" s="200"/>
      <c r="TEA54" s="172"/>
      <c r="TEB54" s="172"/>
      <c r="TEC54" s="172"/>
      <c r="TED54" s="173"/>
      <c r="TEE54" s="173"/>
      <c r="TEF54" s="172"/>
      <c r="TEG54" s="174"/>
      <c r="TEH54" s="175"/>
      <c r="TEI54" s="199"/>
      <c r="TEJ54" s="199"/>
      <c r="TEK54" s="199"/>
      <c r="TEL54" s="199"/>
      <c r="TEM54" s="199"/>
      <c r="TEN54" s="199"/>
      <c r="TEO54" s="111"/>
      <c r="TEP54" s="111"/>
      <c r="TEQ54" s="109"/>
      <c r="TER54" s="111"/>
      <c r="TET54" s="177"/>
      <c r="TEU54" s="177"/>
      <c r="TEV54" s="171"/>
      <c r="TEW54" s="200"/>
      <c r="TEX54" s="200"/>
      <c r="TEY54" s="200"/>
      <c r="TEZ54" s="172"/>
      <c r="TFA54" s="172"/>
      <c r="TFB54" s="172"/>
      <c r="TFC54" s="173"/>
      <c r="TFD54" s="173"/>
      <c r="TFE54" s="172"/>
      <c r="TFF54" s="174"/>
      <c r="TFG54" s="175"/>
      <c r="TFH54" s="199"/>
      <c r="TFI54" s="199"/>
      <c r="TFJ54" s="199"/>
      <c r="TFK54" s="199"/>
      <c r="TFL54" s="199"/>
      <c r="TFM54" s="199"/>
      <c r="TFN54" s="111"/>
      <c r="TFO54" s="111"/>
      <c r="TFP54" s="109"/>
      <c r="TFQ54" s="111"/>
      <c r="TFS54" s="177"/>
      <c r="TFT54" s="177"/>
      <c r="TFU54" s="171"/>
      <c r="TFV54" s="200"/>
      <c r="TFW54" s="200"/>
      <c r="TFX54" s="200"/>
      <c r="TFY54" s="172"/>
      <c r="TFZ54" s="172"/>
      <c r="TGA54" s="172"/>
      <c r="TGB54" s="173"/>
      <c r="TGC54" s="173"/>
      <c r="TGD54" s="172"/>
      <c r="TGE54" s="174"/>
      <c r="TGF54" s="175"/>
      <c r="TGG54" s="199"/>
      <c r="TGH54" s="199"/>
      <c r="TGI54" s="199"/>
      <c r="TGJ54" s="199"/>
      <c r="TGK54" s="199"/>
      <c r="TGL54" s="199"/>
      <c r="TGM54" s="111"/>
      <c r="TGN54" s="111"/>
      <c r="TGO54" s="109"/>
      <c r="TGP54" s="111"/>
      <c r="TGR54" s="177"/>
      <c r="TGS54" s="177"/>
      <c r="TGT54" s="171"/>
      <c r="TGU54" s="200"/>
      <c r="TGV54" s="200"/>
      <c r="TGW54" s="200"/>
      <c r="TGX54" s="172"/>
      <c r="TGY54" s="172"/>
      <c r="TGZ54" s="172"/>
      <c r="THA54" s="173"/>
      <c r="THB54" s="173"/>
      <c r="THC54" s="172"/>
      <c r="THD54" s="174"/>
      <c r="THE54" s="175"/>
      <c r="THF54" s="199"/>
      <c r="THG54" s="199"/>
      <c r="THH54" s="199"/>
      <c r="THI54" s="199"/>
      <c r="THJ54" s="199"/>
      <c r="THK54" s="199"/>
      <c r="THL54" s="111"/>
      <c r="THM54" s="111"/>
      <c r="THN54" s="109"/>
      <c r="THO54" s="111"/>
      <c r="THQ54" s="177"/>
      <c r="THR54" s="177"/>
      <c r="THS54" s="171"/>
      <c r="THT54" s="200"/>
      <c r="THU54" s="200"/>
      <c r="THV54" s="200"/>
      <c r="THW54" s="172"/>
      <c r="THX54" s="172"/>
      <c r="THY54" s="172"/>
      <c r="THZ54" s="173"/>
      <c r="TIA54" s="173"/>
      <c r="TIB54" s="172"/>
      <c r="TIC54" s="174"/>
      <c r="TID54" s="175"/>
      <c r="TIE54" s="199"/>
      <c r="TIF54" s="199"/>
      <c r="TIG54" s="199"/>
      <c r="TIH54" s="199"/>
      <c r="TII54" s="199"/>
      <c r="TIJ54" s="199"/>
      <c r="TIK54" s="111"/>
      <c r="TIL54" s="111"/>
      <c r="TIM54" s="109"/>
      <c r="TIN54" s="111"/>
      <c r="TIP54" s="177"/>
      <c r="TIQ54" s="177"/>
      <c r="TIR54" s="171"/>
      <c r="TIS54" s="200"/>
      <c r="TIT54" s="200"/>
      <c r="TIU54" s="200"/>
      <c r="TIV54" s="172"/>
      <c r="TIW54" s="172"/>
      <c r="TIX54" s="172"/>
      <c r="TIY54" s="173"/>
      <c r="TIZ54" s="173"/>
      <c r="TJA54" s="172"/>
      <c r="TJB54" s="174"/>
      <c r="TJC54" s="175"/>
      <c r="TJD54" s="199"/>
      <c r="TJE54" s="199"/>
      <c r="TJF54" s="199"/>
      <c r="TJG54" s="199"/>
      <c r="TJH54" s="199"/>
      <c r="TJI54" s="199"/>
      <c r="TJJ54" s="111"/>
      <c r="TJK54" s="111"/>
      <c r="TJL54" s="109"/>
      <c r="TJM54" s="111"/>
      <c r="TJO54" s="177"/>
      <c r="TJP54" s="177"/>
      <c r="TJQ54" s="171"/>
      <c r="TJR54" s="200"/>
      <c r="TJS54" s="200"/>
      <c r="TJT54" s="200"/>
      <c r="TJU54" s="172"/>
      <c r="TJV54" s="172"/>
      <c r="TJW54" s="172"/>
      <c r="TJX54" s="173"/>
      <c r="TJY54" s="173"/>
      <c r="TJZ54" s="172"/>
      <c r="TKA54" s="174"/>
      <c r="TKB54" s="175"/>
      <c r="TKC54" s="199"/>
      <c r="TKD54" s="199"/>
      <c r="TKE54" s="199"/>
      <c r="TKF54" s="199"/>
      <c r="TKG54" s="199"/>
      <c r="TKH54" s="199"/>
      <c r="TKI54" s="111"/>
      <c r="TKJ54" s="111"/>
      <c r="TKK54" s="109"/>
      <c r="TKL54" s="111"/>
      <c r="TKN54" s="177"/>
      <c r="TKO54" s="177"/>
      <c r="TKP54" s="171"/>
      <c r="TKQ54" s="200"/>
      <c r="TKR54" s="200"/>
      <c r="TKS54" s="200"/>
      <c r="TKT54" s="172"/>
      <c r="TKU54" s="172"/>
      <c r="TKV54" s="172"/>
      <c r="TKW54" s="173"/>
      <c r="TKX54" s="173"/>
      <c r="TKY54" s="172"/>
      <c r="TKZ54" s="174"/>
      <c r="TLA54" s="175"/>
      <c r="TLB54" s="199"/>
      <c r="TLC54" s="199"/>
      <c r="TLD54" s="199"/>
      <c r="TLE54" s="199"/>
      <c r="TLF54" s="199"/>
      <c r="TLG54" s="199"/>
      <c r="TLH54" s="111"/>
      <c r="TLI54" s="111"/>
      <c r="TLJ54" s="109"/>
      <c r="TLK54" s="111"/>
      <c r="TLM54" s="177"/>
      <c r="TLN54" s="177"/>
      <c r="TLO54" s="171"/>
      <c r="TLP54" s="200"/>
      <c r="TLQ54" s="200"/>
      <c r="TLR54" s="200"/>
      <c r="TLS54" s="172"/>
      <c r="TLT54" s="172"/>
      <c r="TLU54" s="172"/>
      <c r="TLV54" s="173"/>
      <c r="TLW54" s="173"/>
      <c r="TLX54" s="172"/>
      <c r="TLY54" s="174"/>
      <c r="TLZ54" s="175"/>
      <c r="TMA54" s="199"/>
      <c r="TMB54" s="199"/>
      <c r="TMC54" s="199"/>
      <c r="TMD54" s="199"/>
      <c r="TME54" s="199"/>
      <c r="TMF54" s="199"/>
      <c r="TMG54" s="111"/>
      <c r="TMH54" s="111"/>
      <c r="TMI54" s="109"/>
      <c r="TMJ54" s="111"/>
      <c r="TML54" s="177"/>
      <c r="TMM54" s="177"/>
      <c r="TMN54" s="171"/>
      <c r="TMO54" s="200"/>
      <c r="TMP54" s="200"/>
      <c r="TMQ54" s="200"/>
      <c r="TMR54" s="172"/>
      <c r="TMS54" s="172"/>
      <c r="TMT54" s="172"/>
      <c r="TMU54" s="173"/>
      <c r="TMV54" s="173"/>
      <c r="TMW54" s="172"/>
      <c r="TMX54" s="174"/>
      <c r="TMY54" s="175"/>
      <c r="TMZ54" s="199"/>
      <c r="TNA54" s="199"/>
      <c r="TNB54" s="199"/>
      <c r="TNC54" s="199"/>
      <c r="TND54" s="199"/>
      <c r="TNE54" s="199"/>
      <c r="TNF54" s="111"/>
      <c r="TNG54" s="111"/>
      <c r="TNH54" s="109"/>
      <c r="TNI54" s="111"/>
      <c r="TNK54" s="177"/>
      <c r="TNL54" s="177"/>
      <c r="TNM54" s="171"/>
      <c r="TNN54" s="200"/>
      <c r="TNO54" s="200"/>
      <c r="TNP54" s="200"/>
      <c r="TNQ54" s="172"/>
      <c r="TNR54" s="172"/>
      <c r="TNS54" s="172"/>
      <c r="TNT54" s="173"/>
      <c r="TNU54" s="173"/>
      <c r="TNV54" s="172"/>
      <c r="TNW54" s="174"/>
      <c r="TNX54" s="175"/>
      <c r="TNY54" s="199"/>
      <c r="TNZ54" s="199"/>
      <c r="TOA54" s="199"/>
      <c r="TOB54" s="199"/>
      <c r="TOC54" s="199"/>
      <c r="TOD54" s="199"/>
      <c r="TOE54" s="111"/>
      <c r="TOF54" s="111"/>
      <c r="TOG54" s="109"/>
      <c r="TOH54" s="111"/>
      <c r="TOJ54" s="177"/>
      <c r="TOK54" s="177"/>
      <c r="TOL54" s="171"/>
      <c r="TOM54" s="200"/>
      <c r="TON54" s="200"/>
      <c r="TOO54" s="200"/>
      <c r="TOP54" s="172"/>
      <c r="TOQ54" s="172"/>
      <c r="TOR54" s="172"/>
      <c r="TOS54" s="173"/>
      <c r="TOT54" s="173"/>
      <c r="TOU54" s="172"/>
      <c r="TOV54" s="174"/>
      <c r="TOW54" s="175"/>
      <c r="TOX54" s="199"/>
      <c r="TOY54" s="199"/>
      <c r="TOZ54" s="199"/>
      <c r="TPA54" s="199"/>
      <c r="TPB54" s="199"/>
      <c r="TPC54" s="199"/>
      <c r="TPD54" s="111"/>
      <c r="TPE54" s="111"/>
      <c r="TPF54" s="109"/>
      <c r="TPG54" s="111"/>
      <c r="TPI54" s="177"/>
      <c r="TPJ54" s="177"/>
      <c r="TPK54" s="171"/>
      <c r="TPL54" s="200"/>
      <c r="TPM54" s="200"/>
      <c r="TPN54" s="200"/>
      <c r="TPO54" s="172"/>
      <c r="TPP54" s="172"/>
      <c r="TPQ54" s="172"/>
      <c r="TPR54" s="173"/>
      <c r="TPS54" s="173"/>
      <c r="TPT54" s="172"/>
      <c r="TPU54" s="174"/>
      <c r="TPV54" s="175"/>
      <c r="TPW54" s="199"/>
      <c r="TPX54" s="199"/>
      <c r="TPY54" s="199"/>
      <c r="TPZ54" s="199"/>
      <c r="TQA54" s="199"/>
      <c r="TQB54" s="199"/>
      <c r="TQC54" s="111"/>
      <c r="TQD54" s="111"/>
      <c r="TQE54" s="109"/>
      <c r="TQF54" s="111"/>
      <c r="TQH54" s="177"/>
      <c r="TQI54" s="177"/>
      <c r="TQJ54" s="171"/>
      <c r="TQK54" s="200"/>
      <c r="TQL54" s="200"/>
      <c r="TQM54" s="200"/>
      <c r="TQN54" s="172"/>
      <c r="TQO54" s="172"/>
      <c r="TQP54" s="172"/>
      <c r="TQQ54" s="173"/>
      <c r="TQR54" s="173"/>
      <c r="TQS54" s="172"/>
      <c r="TQT54" s="174"/>
      <c r="TQU54" s="175"/>
      <c r="TQV54" s="199"/>
      <c r="TQW54" s="199"/>
      <c r="TQX54" s="199"/>
      <c r="TQY54" s="199"/>
      <c r="TQZ54" s="199"/>
      <c r="TRA54" s="199"/>
      <c r="TRB54" s="111"/>
      <c r="TRC54" s="111"/>
      <c r="TRD54" s="109"/>
      <c r="TRE54" s="111"/>
      <c r="TRG54" s="177"/>
      <c r="TRH54" s="177"/>
      <c r="TRI54" s="171"/>
      <c r="TRJ54" s="200"/>
      <c r="TRK54" s="200"/>
      <c r="TRL54" s="200"/>
      <c r="TRM54" s="172"/>
      <c r="TRN54" s="172"/>
      <c r="TRO54" s="172"/>
      <c r="TRP54" s="173"/>
      <c r="TRQ54" s="173"/>
      <c r="TRR54" s="172"/>
      <c r="TRS54" s="174"/>
      <c r="TRT54" s="175"/>
      <c r="TRU54" s="199"/>
      <c r="TRV54" s="199"/>
      <c r="TRW54" s="199"/>
      <c r="TRX54" s="199"/>
      <c r="TRY54" s="199"/>
      <c r="TRZ54" s="199"/>
      <c r="TSA54" s="111"/>
      <c r="TSB54" s="111"/>
      <c r="TSC54" s="109"/>
      <c r="TSD54" s="111"/>
      <c r="TSF54" s="177"/>
      <c r="TSG54" s="177"/>
      <c r="TSH54" s="171"/>
      <c r="TSI54" s="200"/>
      <c r="TSJ54" s="200"/>
      <c r="TSK54" s="200"/>
      <c r="TSL54" s="172"/>
      <c r="TSM54" s="172"/>
      <c r="TSN54" s="172"/>
      <c r="TSO54" s="173"/>
      <c r="TSP54" s="173"/>
      <c r="TSQ54" s="172"/>
      <c r="TSR54" s="174"/>
      <c r="TSS54" s="175"/>
      <c r="TST54" s="199"/>
      <c r="TSU54" s="199"/>
      <c r="TSV54" s="199"/>
      <c r="TSW54" s="199"/>
      <c r="TSX54" s="199"/>
      <c r="TSY54" s="199"/>
      <c r="TSZ54" s="111"/>
      <c r="TTA54" s="111"/>
      <c r="TTB54" s="109"/>
      <c r="TTC54" s="111"/>
      <c r="TTE54" s="177"/>
      <c r="TTF54" s="177"/>
      <c r="TTG54" s="171"/>
      <c r="TTH54" s="200"/>
      <c r="TTI54" s="200"/>
      <c r="TTJ54" s="200"/>
      <c r="TTK54" s="172"/>
      <c r="TTL54" s="172"/>
      <c r="TTM54" s="172"/>
      <c r="TTN54" s="173"/>
      <c r="TTO54" s="173"/>
      <c r="TTP54" s="172"/>
      <c r="TTQ54" s="174"/>
      <c r="TTR54" s="175"/>
      <c r="TTS54" s="199"/>
      <c r="TTT54" s="199"/>
      <c r="TTU54" s="199"/>
      <c r="TTV54" s="199"/>
      <c r="TTW54" s="199"/>
      <c r="TTX54" s="199"/>
      <c r="TTY54" s="111"/>
      <c r="TTZ54" s="111"/>
      <c r="TUA54" s="109"/>
      <c r="TUB54" s="111"/>
      <c r="TUD54" s="177"/>
      <c r="TUE54" s="177"/>
      <c r="TUF54" s="171"/>
      <c r="TUG54" s="200"/>
      <c r="TUH54" s="200"/>
      <c r="TUI54" s="200"/>
      <c r="TUJ54" s="172"/>
      <c r="TUK54" s="172"/>
      <c r="TUL54" s="172"/>
      <c r="TUM54" s="173"/>
      <c r="TUN54" s="173"/>
      <c r="TUO54" s="172"/>
      <c r="TUP54" s="174"/>
      <c r="TUQ54" s="175"/>
      <c r="TUR54" s="199"/>
      <c r="TUS54" s="199"/>
      <c r="TUT54" s="199"/>
      <c r="TUU54" s="199"/>
      <c r="TUV54" s="199"/>
      <c r="TUW54" s="199"/>
      <c r="TUX54" s="111"/>
      <c r="TUY54" s="111"/>
      <c r="TUZ54" s="109"/>
      <c r="TVA54" s="111"/>
      <c r="TVC54" s="177"/>
      <c r="TVD54" s="177"/>
      <c r="TVE54" s="171"/>
      <c r="TVF54" s="200"/>
      <c r="TVG54" s="200"/>
      <c r="TVH54" s="200"/>
      <c r="TVI54" s="172"/>
      <c r="TVJ54" s="172"/>
      <c r="TVK54" s="172"/>
      <c r="TVL54" s="173"/>
      <c r="TVM54" s="173"/>
      <c r="TVN54" s="172"/>
      <c r="TVO54" s="174"/>
      <c r="TVP54" s="175"/>
      <c r="TVQ54" s="199"/>
      <c r="TVR54" s="199"/>
      <c r="TVS54" s="199"/>
      <c r="TVT54" s="199"/>
      <c r="TVU54" s="199"/>
      <c r="TVV54" s="199"/>
      <c r="TVW54" s="111"/>
      <c r="TVX54" s="111"/>
      <c r="TVY54" s="109"/>
      <c r="TVZ54" s="111"/>
      <c r="TWB54" s="177"/>
      <c r="TWC54" s="177"/>
      <c r="TWD54" s="171"/>
      <c r="TWE54" s="200"/>
      <c r="TWF54" s="200"/>
      <c r="TWG54" s="200"/>
      <c r="TWH54" s="172"/>
      <c r="TWI54" s="172"/>
      <c r="TWJ54" s="172"/>
      <c r="TWK54" s="173"/>
      <c r="TWL54" s="173"/>
      <c r="TWM54" s="172"/>
      <c r="TWN54" s="174"/>
      <c r="TWO54" s="175"/>
      <c r="TWP54" s="199"/>
      <c r="TWQ54" s="199"/>
      <c r="TWR54" s="199"/>
      <c r="TWS54" s="199"/>
      <c r="TWT54" s="199"/>
      <c r="TWU54" s="199"/>
      <c r="TWV54" s="111"/>
      <c r="TWW54" s="111"/>
      <c r="TWX54" s="109"/>
      <c r="TWY54" s="111"/>
      <c r="TXA54" s="177"/>
      <c r="TXB54" s="177"/>
      <c r="TXC54" s="171"/>
      <c r="TXD54" s="200"/>
      <c r="TXE54" s="200"/>
      <c r="TXF54" s="200"/>
      <c r="TXG54" s="172"/>
      <c r="TXH54" s="172"/>
      <c r="TXI54" s="172"/>
      <c r="TXJ54" s="173"/>
      <c r="TXK54" s="173"/>
      <c r="TXL54" s="172"/>
      <c r="TXM54" s="174"/>
      <c r="TXN54" s="175"/>
      <c r="TXO54" s="199"/>
      <c r="TXP54" s="199"/>
      <c r="TXQ54" s="199"/>
      <c r="TXR54" s="199"/>
      <c r="TXS54" s="199"/>
      <c r="TXT54" s="199"/>
      <c r="TXU54" s="111"/>
      <c r="TXV54" s="111"/>
      <c r="TXW54" s="109"/>
      <c r="TXX54" s="111"/>
      <c r="TXZ54" s="177"/>
      <c r="TYA54" s="177"/>
      <c r="TYB54" s="171"/>
      <c r="TYC54" s="200"/>
      <c r="TYD54" s="200"/>
      <c r="TYE54" s="200"/>
      <c r="TYF54" s="172"/>
      <c r="TYG54" s="172"/>
      <c r="TYH54" s="172"/>
      <c r="TYI54" s="173"/>
      <c r="TYJ54" s="173"/>
      <c r="TYK54" s="172"/>
      <c r="TYL54" s="174"/>
      <c r="TYM54" s="175"/>
      <c r="TYN54" s="199"/>
      <c r="TYO54" s="199"/>
      <c r="TYP54" s="199"/>
      <c r="TYQ54" s="199"/>
      <c r="TYR54" s="199"/>
      <c r="TYS54" s="199"/>
      <c r="TYT54" s="111"/>
      <c r="TYU54" s="111"/>
      <c r="TYV54" s="109"/>
      <c r="TYW54" s="111"/>
      <c r="TYY54" s="177"/>
      <c r="TYZ54" s="177"/>
      <c r="TZA54" s="171"/>
      <c r="TZB54" s="200"/>
      <c r="TZC54" s="200"/>
      <c r="TZD54" s="200"/>
      <c r="TZE54" s="172"/>
      <c r="TZF54" s="172"/>
      <c r="TZG54" s="172"/>
      <c r="TZH54" s="173"/>
      <c r="TZI54" s="173"/>
      <c r="TZJ54" s="172"/>
      <c r="TZK54" s="174"/>
      <c r="TZL54" s="175"/>
      <c r="TZM54" s="199"/>
      <c r="TZN54" s="199"/>
      <c r="TZO54" s="199"/>
      <c r="TZP54" s="199"/>
      <c r="TZQ54" s="199"/>
      <c r="TZR54" s="199"/>
      <c r="TZS54" s="111"/>
      <c r="TZT54" s="111"/>
      <c r="TZU54" s="109"/>
      <c r="TZV54" s="111"/>
      <c r="TZX54" s="177"/>
      <c r="TZY54" s="177"/>
      <c r="TZZ54" s="171"/>
      <c r="UAA54" s="200"/>
      <c r="UAB54" s="200"/>
      <c r="UAC54" s="200"/>
      <c r="UAD54" s="172"/>
      <c r="UAE54" s="172"/>
      <c r="UAF54" s="172"/>
      <c r="UAG54" s="173"/>
      <c r="UAH54" s="173"/>
      <c r="UAI54" s="172"/>
      <c r="UAJ54" s="174"/>
      <c r="UAK54" s="175"/>
      <c r="UAL54" s="199"/>
      <c r="UAM54" s="199"/>
      <c r="UAN54" s="199"/>
      <c r="UAO54" s="199"/>
      <c r="UAP54" s="199"/>
      <c r="UAQ54" s="199"/>
      <c r="UAR54" s="111"/>
      <c r="UAS54" s="111"/>
      <c r="UAT54" s="109"/>
      <c r="UAU54" s="111"/>
      <c r="UAW54" s="177"/>
      <c r="UAX54" s="177"/>
      <c r="UAY54" s="171"/>
      <c r="UAZ54" s="200"/>
      <c r="UBA54" s="200"/>
      <c r="UBB54" s="200"/>
      <c r="UBC54" s="172"/>
      <c r="UBD54" s="172"/>
      <c r="UBE54" s="172"/>
      <c r="UBF54" s="173"/>
      <c r="UBG54" s="173"/>
      <c r="UBH54" s="172"/>
      <c r="UBI54" s="174"/>
      <c r="UBJ54" s="175"/>
      <c r="UBK54" s="199"/>
      <c r="UBL54" s="199"/>
      <c r="UBM54" s="199"/>
      <c r="UBN54" s="199"/>
      <c r="UBO54" s="199"/>
      <c r="UBP54" s="199"/>
      <c r="UBQ54" s="111"/>
      <c r="UBR54" s="111"/>
      <c r="UBS54" s="109"/>
      <c r="UBT54" s="111"/>
      <c r="UBV54" s="177"/>
      <c r="UBW54" s="177"/>
      <c r="UBX54" s="171"/>
      <c r="UBY54" s="200"/>
      <c r="UBZ54" s="200"/>
      <c r="UCA54" s="200"/>
      <c r="UCB54" s="172"/>
      <c r="UCC54" s="172"/>
      <c r="UCD54" s="172"/>
      <c r="UCE54" s="173"/>
      <c r="UCF54" s="173"/>
      <c r="UCG54" s="172"/>
      <c r="UCH54" s="174"/>
      <c r="UCI54" s="175"/>
      <c r="UCJ54" s="199"/>
      <c r="UCK54" s="199"/>
      <c r="UCL54" s="199"/>
      <c r="UCM54" s="199"/>
      <c r="UCN54" s="199"/>
      <c r="UCO54" s="199"/>
      <c r="UCP54" s="111"/>
      <c r="UCQ54" s="111"/>
      <c r="UCR54" s="109"/>
      <c r="UCS54" s="111"/>
      <c r="UCU54" s="177"/>
      <c r="UCV54" s="177"/>
      <c r="UCW54" s="171"/>
      <c r="UCX54" s="200"/>
      <c r="UCY54" s="200"/>
      <c r="UCZ54" s="200"/>
      <c r="UDA54" s="172"/>
      <c r="UDB54" s="172"/>
      <c r="UDC54" s="172"/>
      <c r="UDD54" s="173"/>
      <c r="UDE54" s="173"/>
      <c r="UDF54" s="172"/>
      <c r="UDG54" s="174"/>
      <c r="UDH54" s="175"/>
      <c r="UDI54" s="199"/>
      <c r="UDJ54" s="199"/>
      <c r="UDK54" s="199"/>
      <c r="UDL54" s="199"/>
      <c r="UDM54" s="199"/>
      <c r="UDN54" s="199"/>
      <c r="UDO54" s="111"/>
      <c r="UDP54" s="111"/>
      <c r="UDQ54" s="109"/>
      <c r="UDR54" s="111"/>
      <c r="UDT54" s="177"/>
      <c r="UDU54" s="177"/>
      <c r="UDV54" s="171"/>
      <c r="UDW54" s="200"/>
      <c r="UDX54" s="200"/>
      <c r="UDY54" s="200"/>
      <c r="UDZ54" s="172"/>
      <c r="UEA54" s="172"/>
      <c r="UEB54" s="172"/>
      <c r="UEC54" s="173"/>
      <c r="UED54" s="173"/>
      <c r="UEE54" s="172"/>
      <c r="UEF54" s="174"/>
      <c r="UEG54" s="175"/>
      <c r="UEH54" s="199"/>
      <c r="UEI54" s="199"/>
      <c r="UEJ54" s="199"/>
      <c r="UEK54" s="199"/>
      <c r="UEL54" s="199"/>
      <c r="UEM54" s="199"/>
      <c r="UEN54" s="111"/>
      <c r="UEO54" s="111"/>
      <c r="UEP54" s="109"/>
      <c r="UEQ54" s="111"/>
      <c r="UES54" s="177"/>
      <c r="UET54" s="177"/>
      <c r="UEU54" s="171"/>
      <c r="UEV54" s="200"/>
      <c r="UEW54" s="200"/>
      <c r="UEX54" s="200"/>
      <c r="UEY54" s="172"/>
      <c r="UEZ54" s="172"/>
      <c r="UFA54" s="172"/>
      <c r="UFB54" s="173"/>
      <c r="UFC54" s="173"/>
      <c r="UFD54" s="172"/>
      <c r="UFE54" s="174"/>
      <c r="UFF54" s="175"/>
      <c r="UFG54" s="199"/>
      <c r="UFH54" s="199"/>
      <c r="UFI54" s="199"/>
      <c r="UFJ54" s="199"/>
      <c r="UFK54" s="199"/>
      <c r="UFL54" s="199"/>
      <c r="UFM54" s="111"/>
      <c r="UFN54" s="111"/>
      <c r="UFO54" s="109"/>
      <c r="UFP54" s="111"/>
      <c r="UFR54" s="177"/>
      <c r="UFS54" s="177"/>
      <c r="UFT54" s="171"/>
      <c r="UFU54" s="200"/>
      <c r="UFV54" s="200"/>
      <c r="UFW54" s="200"/>
      <c r="UFX54" s="172"/>
      <c r="UFY54" s="172"/>
      <c r="UFZ54" s="172"/>
      <c r="UGA54" s="173"/>
      <c r="UGB54" s="173"/>
      <c r="UGC54" s="172"/>
      <c r="UGD54" s="174"/>
      <c r="UGE54" s="175"/>
      <c r="UGF54" s="199"/>
      <c r="UGG54" s="199"/>
      <c r="UGH54" s="199"/>
      <c r="UGI54" s="199"/>
      <c r="UGJ54" s="199"/>
      <c r="UGK54" s="199"/>
      <c r="UGL54" s="111"/>
      <c r="UGM54" s="111"/>
      <c r="UGN54" s="109"/>
      <c r="UGO54" s="111"/>
      <c r="UGQ54" s="177"/>
      <c r="UGR54" s="177"/>
      <c r="UGS54" s="171"/>
      <c r="UGT54" s="200"/>
      <c r="UGU54" s="200"/>
      <c r="UGV54" s="200"/>
      <c r="UGW54" s="172"/>
      <c r="UGX54" s="172"/>
      <c r="UGY54" s="172"/>
      <c r="UGZ54" s="173"/>
      <c r="UHA54" s="173"/>
      <c r="UHB54" s="172"/>
      <c r="UHC54" s="174"/>
      <c r="UHD54" s="175"/>
      <c r="UHE54" s="199"/>
      <c r="UHF54" s="199"/>
      <c r="UHG54" s="199"/>
      <c r="UHH54" s="199"/>
      <c r="UHI54" s="199"/>
      <c r="UHJ54" s="199"/>
      <c r="UHK54" s="111"/>
      <c r="UHL54" s="111"/>
      <c r="UHM54" s="109"/>
      <c r="UHN54" s="111"/>
      <c r="UHP54" s="177"/>
      <c r="UHQ54" s="177"/>
      <c r="UHR54" s="171"/>
      <c r="UHS54" s="200"/>
      <c r="UHT54" s="200"/>
      <c r="UHU54" s="200"/>
      <c r="UHV54" s="172"/>
      <c r="UHW54" s="172"/>
      <c r="UHX54" s="172"/>
      <c r="UHY54" s="173"/>
      <c r="UHZ54" s="173"/>
      <c r="UIA54" s="172"/>
      <c r="UIB54" s="174"/>
      <c r="UIC54" s="175"/>
      <c r="UID54" s="199"/>
      <c r="UIE54" s="199"/>
      <c r="UIF54" s="199"/>
      <c r="UIG54" s="199"/>
      <c r="UIH54" s="199"/>
      <c r="UII54" s="199"/>
      <c r="UIJ54" s="111"/>
      <c r="UIK54" s="111"/>
      <c r="UIL54" s="109"/>
      <c r="UIM54" s="111"/>
      <c r="UIO54" s="177"/>
      <c r="UIP54" s="177"/>
      <c r="UIQ54" s="171"/>
      <c r="UIR54" s="200"/>
      <c r="UIS54" s="200"/>
      <c r="UIT54" s="200"/>
      <c r="UIU54" s="172"/>
      <c r="UIV54" s="172"/>
      <c r="UIW54" s="172"/>
      <c r="UIX54" s="173"/>
      <c r="UIY54" s="173"/>
      <c r="UIZ54" s="172"/>
      <c r="UJA54" s="174"/>
      <c r="UJB54" s="175"/>
      <c r="UJC54" s="199"/>
      <c r="UJD54" s="199"/>
      <c r="UJE54" s="199"/>
      <c r="UJF54" s="199"/>
      <c r="UJG54" s="199"/>
      <c r="UJH54" s="199"/>
      <c r="UJI54" s="111"/>
      <c r="UJJ54" s="111"/>
      <c r="UJK54" s="109"/>
      <c r="UJL54" s="111"/>
      <c r="UJN54" s="177"/>
      <c r="UJO54" s="177"/>
      <c r="UJP54" s="171"/>
      <c r="UJQ54" s="200"/>
      <c r="UJR54" s="200"/>
      <c r="UJS54" s="200"/>
      <c r="UJT54" s="172"/>
      <c r="UJU54" s="172"/>
      <c r="UJV54" s="172"/>
      <c r="UJW54" s="173"/>
      <c r="UJX54" s="173"/>
      <c r="UJY54" s="172"/>
      <c r="UJZ54" s="174"/>
      <c r="UKA54" s="175"/>
      <c r="UKB54" s="199"/>
      <c r="UKC54" s="199"/>
      <c r="UKD54" s="199"/>
      <c r="UKE54" s="199"/>
      <c r="UKF54" s="199"/>
      <c r="UKG54" s="199"/>
      <c r="UKH54" s="111"/>
      <c r="UKI54" s="111"/>
      <c r="UKJ54" s="109"/>
      <c r="UKK54" s="111"/>
      <c r="UKM54" s="177"/>
      <c r="UKN54" s="177"/>
      <c r="UKO54" s="171"/>
      <c r="UKP54" s="200"/>
      <c r="UKQ54" s="200"/>
      <c r="UKR54" s="200"/>
      <c r="UKS54" s="172"/>
      <c r="UKT54" s="172"/>
      <c r="UKU54" s="172"/>
      <c r="UKV54" s="173"/>
      <c r="UKW54" s="173"/>
      <c r="UKX54" s="172"/>
      <c r="UKY54" s="174"/>
      <c r="UKZ54" s="175"/>
      <c r="ULA54" s="199"/>
      <c r="ULB54" s="199"/>
      <c r="ULC54" s="199"/>
      <c r="ULD54" s="199"/>
      <c r="ULE54" s="199"/>
      <c r="ULF54" s="199"/>
      <c r="ULG54" s="111"/>
      <c r="ULH54" s="111"/>
      <c r="ULI54" s="109"/>
      <c r="ULJ54" s="111"/>
      <c r="ULL54" s="177"/>
      <c r="ULM54" s="177"/>
      <c r="ULN54" s="171"/>
      <c r="ULO54" s="200"/>
      <c r="ULP54" s="200"/>
      <c r="ULQ54" s="200"/>
      <c r="ULR54" s="172"/>
      <c r="ULS54" s="172"/>
      <c r="ULT54" s="172"/>
      <c r="ULU54" s="173"/>
      <c r="ULV54" s="173"/>
      <c r="ULW54" s="172"/>
      <c r="ULX54" s="174"/>
      <c r="ULY54" s="175"/>
      <c r="ULZ54" s="199"/>
      <c r="UMA54" s="199"/>
      <c r="UMB54" s="199"/>
      <c r="UMC54" s="199"/>
      <c r="UMD54" s="199"/>
      <c r="UME54" s="199"/>
      <c r="UMF54" s="111"/>
      <c r="UMG54" s="111"/>
      <c r="UMH54" s="109"/>
      <c r="UMI54" s="111"/>
      <c r="UMK54" s="177"/>
      <c r="UML54" s="177"/>
      <c r="UMM54" s="171"/>
      <c r="UMN54" s="200"/>
      <c r="UMO54" s="200"/>
      <c r="UMP54" s="200"/>
      <c r="UMQ54" s="172"/>
      <c r="UMR54" s="172"/>
      <c r="UMS54" s="172"/>
      <c r="UMT54" s="173"/>
      <c r="UMU54" s="173"/>
      <c r="UMV54" s="172"/>
      <c r="UMW54" s="174"/>
      <c r="UMX54" s="175"/>
      <c r="UMY54" s="199"/>
      <c r="UMZ54" s="199"/>
      <c r="UNA54" s="199"/>
      <c r="UNB54" s="199"/>
      <c r="UNC54" s="199"/>
      <c r="UND54" s="199"/>
      <c r="UNE54" s="111"/>
      <c r="UNF54" s="111"/>
      <c r="UNG54" s="109"/>
      <c r="UNH54" s="111"/>
      <c r="UNJ54" s="177"/>
      <c r="UNK54" s="177"/>
      <c r="UNL54" s="171"/>
      <c r="UNM54" s="200"/>
      <c r="UNN54" s="200"/>
      <c r="UNO54" s="200"/>
      <c r="UNP54" s="172"/>
      <c r="UNQ54" s="172"/>
      <c r="UNR54" s="172"/>
      <c r="UNS54" s="173"/>
      <c r="UNT54" s="173"/>
      <c r="UNU54" s="172"/>
      <c r="UNV54" s="174"/>
      <c r="UNW54" s="175"/>
      <c r="UNX54" s="199"/>
      <c r="UNY54" s="199"/>
      <c r="UNZ54" s="199"/>
      <c r="UOA54" s="199"/>
      <c r="UOB54" s="199"/>
      <c r="UOC54" s="199"/>
      <c r="UOD54" s="111"/>
      <c r="UOE54" s="111"/>
      <c r="UOF54" s="109"/>
      <c r="UOG54" s="111"/>
      <c r="UOI54" s="177"/>
      <c r="UOJ54" s="177"/>
      <c r="UOK54" s="171"/>
      <c r="UOL54" s="200"/>
      <c r="UOM54" s="200"/>
      <c r="UON54" s="200"/>
      <c r="UOO54" s="172"/>
      <c r="UOP54" s="172"/>
      <c r="UOQ54" s="172"/>
      <c r="UOR54" s="173"/>
      <c r="UOS54" s="173"/>
      <c r="UOT54" s="172"/>
      <c r="UOU54" s="174"/>
      <c r="UOV54" s="175"/>
      <c r="UOW54" s="199"/>
      <c r="UOX54" s="199"/>
      <c r="UOY54" s="199"/>
      <c r="UOZ54" s="199"/>
      <c r="UPA54" s="199"/>
      <c r="UPB54" s="199"/>
      <c r="UPC54" s="111"/>
      <c r="UPD54" s="111"/>
      <c r="UPE54" s="109"/>
      <c r="UPF54" s="111"/>
      <c r="UPH54" s="177"/>
      <c r="UPI54" s="177"/>
      <c r="UPJ54" s="171"/>
      <c r="UPK54" s="200"/>
      <c r="UPL54" s="200"/>
      <c r="UPM54" s="200"/>
      <c r="UPN54" s="172"/>
      <c r="UPO54" s="172"/>
      <c r="UPP54" s="172"/>
      <c r="UPQ54" s="173"/>
      <c r="UPR54" s="173"/>
      <c r="UPS54" s="172"/>
      <c r="UPT54" s="174"/>
      <c r="UPU54" s="175"/>
      <c r="UPV54" s="199"/>
      <c r="UPW54" s="199"/>
      <c r="UPX54" s="199"/>
      <c r="UPY54" s="199"/>
      <c r="UPZ54" s="199"/>
      <c r="UQA54" s="199"/>
      <c r="UQB54" s="111"/>
      <c r="UQC54" s="111"/>
      <c r="UQD54" s="109"/>
      <c r="UQE54" s="111"/>
      <c r="UQG54" s="177"/>
      <c r="UQH54" s="177"/>
      <c r="UQI54" s="171"/>
      <c r="UQJ54" s="200"/>
      <c r="UQK54" s="200"/>
      <c r="UQL54" s="200"/>
      <c r="UQM54" s="172"/>
      <c r="UQN54" s="172"/>
      <c r="UQO54" s="172"/>
      <c r="UQP54" s="173"/>
      <c r="UQQ54" s="173"/>
      <c r="UQR54" s="172"/>
      <c r="UQS54" s="174"/>
      <c r="UQT54" s="175"/>
      <c r="UQU54" s="199"/>
      <c r="UQV54" s="199"/>
      <c r="UQW54" s="199"/>
      <c r="UQX54" s="199"/>
      <c r="UQY54" s="199"/>
      <c r="UQZ54" s="199"/>
      <c r="URA54" s="111"/>
      <c r="URB54" s="111"/>
      <c r="URC54" s="109"/>
      <c r="URD54" s="111"/>
      <c r="URF54" s="177"/>
      <c r="URG54" s="177"/>
      <c r="URH54" s="171"/>
      <c r="URI54" s="200"/>
      <c r="URJ54" s="200"/>
      <c r="URK54" s="200"/>
      <c r="URL54" s="172"/>
      <c r="URM54" s="172"/>
      <c r="URN54" s="172"/>
      <c r="URO54" s="173"/>
      <c r="URP54" s="173"/>
      <c r="URQ54" s="172"/>
      <c r="URR54" s="174"/>
      <c r="URS54" s="175"/>
      <c r="URT54" s="199"/>
      <c r="URU54" s="199"/>
      <c r="URV54" s="199"/>
      <c r="URW54" s="199"/>
      <c r="URX54" s="199"/>
      <c r="URY54" s="199"/>
      <c r="URZ54" s="111"/>
      <c r="USA54" s="111"/>
      <c r="USB54" s="109"/>
      <c r="USC54" s="111"/>
      <c r="USE54" s="177"/>
      <c r="USF54" s="177"/>
      <c r="USG54" s="171"/>
      <c r="USH54" s="200"/>
      <c r="USI54" s="200"/>
      <c r="USJ54" s="200"/>
      <c r="USK54" s="172"/>
      <c r="USL54" s="172"/>
      <c r="USM54" s="172"/>
      <c r="USN54" s="173"/>
      <c r="USO54" s="173"/>
      <c r="USP54" s="172"/>
      <c r="USQ54" s="174"/>
      <c r="USR54" s="175"/>
      <c r="USS54" s="199"/>
      <c r="UST54" s="199"/>
      <c r="USU54" s="199"/>
      <c r="USV54" s="199"/>
      <c r="USW54" s="199"/>
      <c r="USX54" s="199"/>
      <c r="USY54" s="111"/>
      <c r="USZ54" s="111"/>
      <c r="UTA54" s="109"/>
      <c r="UTB54" s="111"/>
      <c r="UTD54" s="177"/>
      <c r="UTE54" s="177"/>
      <c r="UTF54" s="171"/>
      <c r="UTG54" s="200"/>
      <c r="UTH54" s="200"/>
      <c r="UTI54" s="200"/>
      <c r="UTJ54" s="172"/>
      <c r="UTK54" s="172"/>
      <c r="UTL54" s="172"/>
      <c r="UTM54" s="173"/>
      <c r="UTN54" s="173"/>
      <c r="UTO54" s="172"/>
      <c r="UTP54" s="174"/>
      <c r="UTQ54" s="175"/>
      <c r="UTR54" s="199"/>
      <c r="UTS54" s="199"/>
      <c r="UTT54" s="199"/>
      <c r="UTU54" s="199"/>
      <c r="UTV54" s="199"/>
      <c r="UTW54" s="199"/>
      <c r="UTX54" s="111"/>
      <c r="UTY54" s="111"/>
      <c r="UTZ54" s="109"/>
      <c r="UUA54" s="111"/>
      <c r="UUC54" s="177"/>
      <c r="UUD54" s="177"/>
      <c r="UUE54" s="171"/>
      <c r="UUF54" s="200"/>
      <c r="UUG54" s="200"/>
      <c r="UUH54" s="200"/>
      <c r="UUI54" s="172"/>
      <c r="UUJ54" s="172"/>
      <c r="UUK54" s="172"/>
      <c r="UUL54" s="173"/>
      <c r="UUM54" s="173"/>
      <c r="UUN54" s="172"/>
      <c r="UUO54" s="174"/>
      <c r="UUP54" s="175"/>
      <c r="UUQ54" s="199"/>
      <c r="UUR54" s="199"/>
      <c r="UUS54" s="199"/>
      <c r="UUT54" s="199"/>
      <c r="UUU54" s="199"/>
      <c r="UUV54" s="199"/>
      <c r="UUW54" s="111"/>
      <c r="UUX54" s="111"/>
      <c r="UUY54" s="109"/>
      <c r="UUZ54" s="111"/>
      <c r="UVB54" s="177"/>
      <c r="UVC54" s="177"/>
      <c r="UVD54" s="171"/>
      <c r="UVE54" s="200"/>
      <c r="UVF54" s="200"/>
      <c r="UVG54" s="200"/>
      <c r="UVH54" s="172"/>
      <c r="UVI54" s="172"/>
      <c r="UVJ54" s="172"/>
      <c r="UVK54" s="173"/>
      <c r="UVL54" s="173"/>
      <c r="UVM54" s="172"/>
      <c r="UVN54" s="174"/>
      <c r="UVO54" s="175"/>
      <c r="UVP54" s="199"/>
      <c r="UVQ54" s="199"/>
      <c r="UVR54" s="199"/>
      <c r="UVS54" s="199"/>
      <c r="UVT54" s="199"/>
      <c r="UVU54" s="199"/>
      <c r="UVV54" s="111"/>
      <c r="UVW54" s="111"/>
      <c r="UVX54" s="109"/>
      <c r="UVY54" s="111"/>
      <c r="UWA54" s="177"/>
      <c r="UWB54" s="177"/>
      <c r="UWC54" s="171"/>
      <c r="UWD54" s="200"/>
      <c r="UWE54" s="200"/>
      <c r="UWF54" s="200"/>
      <c r="UWG54" s="172"/>
      <c r="UWH54" s="172"/>
      <c r="UWI54" s="172"/>
      <c r="UWJ54" s="173"/>
      <c r="UWK54" s="173"/>
      <c r="UWL54" s="172"/>
      <c r="UWM54" s="174"/>
      <c r="UWN54" s="175"/>
      <c r="UWO54" s="199"/>
      <c r="UWP54" s="199"/>
      <c r="UWQ54" s="199"/>
      <c r="UWR54" s="199"/>
      <c r="UWS54" s="199"/>
      <c r="UWT54" s="199"/>
      <c r="UWU54" s="111"/>
      <c r="UWV54" s="111"/>
      <c r="UWW54" s="109"/>
      <c r="UWX54" s="111"/>
      <c r="UWZ54" s="177"/>
      <c r="UXA54" s="177"/>
      <c r="UXB54" s="171"/>
      <c r="UXC54" s="200"/>
      <c r="UXD54" s="200"/>
      <c r="UXE54" s="200"/>
      <c r="UXF54" s="172"/>
      <c r="UXG54" s="172"/>
      <c r="UXH54" s="172"/>
      <c r="UXI54" s="173"/>
      <c r="UXJ54" s="173"/>
      <c r="UXK54" s="172"/>
      <c r="UXL54" s="174"/>
      <c r="UXM54" s="175"/>
      <c r="UXN54" s="199"/>
      <c r="UXO54" s="199"/>
      <c r="UXP54" s="199"/>
      <c r="UXQ54" s="199"/>
      <c r="UXR54" s="199"/>
      <c r="UXS54" s="199"/>
      <c r="UXT54" s="111"/>
      <c r="UXU54" s="111"/>
      <c r="UXV54" s="109"/>
      <c r="UXW54" s="111"/>
      <c r="UXY54" s="177"/>
      <c r="UXZ54" s="177"/>
      <c r="UYA54" s="171"/>
      <c r="UYB54" s="200"/>
      <c r="UYC54" s="200"/>
      <c r="UYD54" s="200"/>
      <c r="UYE54" s="172"/>
      <c r="UYF54" s="172"/>
      <c r="UYG54" s="172"/>
      <c r="UYH54" s="173"/>
      <c r="UYI54" s="173"/>
      <c r="UYJ54" s="172"/>
      <c r="UYK54" s="174"/>
      <c r="UYL54" s="175"/>
      <c r="UYM54" s="199"/>
      <c r="UYN54" s="199"/>
      <c r="UYO54" s="199"/>
      <c r="UYP54" s="199"/>
      <c r="UYQ54" s="199"/>
      <c r="UYR54" s="199"/>
      <c r="UYS54" s="111"/>
      <c r="UYT54" s="111"/>
      <c r="UYU54" s="109"/>
      <c r="UYV54" s="111"/>
      <c r="UYX54" s="177"/>
      <c r="UYY54" s="177"/>
      <c r="UYZ54" s="171"/>
      <c r="UZA54" s="200"/>
      <c r="UZB54" s="200"/>
      <c r="UZC54" s="200"/>
      <c r="UZD54" s="172"/>
      <c r="UZE54" s="172"/>
      <c r="UZF54" s="172"/>
      <c r="UZG54" s="173"/>
      <c r="UZH54" s="173"/>
      <c r="UZI54" s="172"/>
      <c r="UZJ54" s="174"/>
      <c r="UZK54" s="175"/>
      <c r="UZL54" s="199"/>
      <c r="UZM54" s="199"/>
      <c r="UZN54" s="199"/>
      <c r="UZO54" s="199"/>
      <c r="UZP54" s="199"/>
      <c r="UZQ54" s="199"/>
      <c r="UZR54" s="111"/>
      <c r="UZS54" s="111"/>
      <c r="UZT54" s="109"/>
      <c r="UZU54" s="111"/>
      <c r="UZW54" s="177"/>
      <c r="UZX54" s="177"/>
      <c r="UZY54" s="171"/>
      <c r="UZZ54" s="200"/>
      <c r="VAA54" s="200"/>
      <c r="VAB54" s="200"/>
      <c r="VAC54" s="172"/>
      <c r="VAD54" s="172"/>
      <c r="VAE54" s="172"/>
      <c r="VAF54" s="173"/>
      <c r="VAG54" s="173"/>
      <c r="VAH54" s="172"/>
      <c r="VAI54" s="174"/>
      <c r="VAJ54" s="175"/>
      <c r="VAK54" s="199"/>
      <c r="VAL54" s="199"/>
      <c r="VAM54" s="199"/>
      <c r="VAN54" s="199"/>
      <c r="VAO54" s="199"/>
      <c r="VAP54" s="199"/>
      <c r="VAQ54" s="111"/>
      <c r="VAR54" s="111"/>
      <c r="VAS54" s="109"/>
      <c r="VAT54" s="111"/>
      <c r="VAV54" s="177"/>
      <c r="VAW54" s="177"/>
      <c r="VAX54" s="171"/>
      <c r="VAY54" s="200"/>
      <c r="VAZ54" s="200"/>
      <c r="VBA54" s="200"/>
      <c r="VBB54" s="172"/>
      <c r="VBC54" s="172"/>
      <c r="VBD54" s="172"/>
      <c r="VBE54" s="173"/>
      <c r="VBF54" s="173"/>
      <c r="VBG54" s="172"/>
      <c r="VBH54" s="174"/>
      <c r="VBI54" s="175"/>
      <c r="VBJ54" s="199"/>
      <c r="VBK54" s="199"/>
      <c r="VBL54" s="199"/>
      <c r="VBM54" s="199"/>
      <c r="VBN54" s="199"/>
      <c r="VBO54" s="199"/>
      <c r="VBP54" s="111"/>
      <c r="VBQ54" s="111"/>
      <c r="VBR54" s="109"/>
      <c r="VBS54" s="111"/>
      <c r="VBU54" s="177"/>
      <c r="VBV54" s="177"/>
      <c r="VBW54" s="171"/>
      <c r="VBX54" s="200"/>
      <c r="VBY54" s="200"/>
      <c r="VBZ54" s="200"/>
      <c r="VCA54" s="172"/>
      <c r="VCB54" s="172"/>
      <c r="VCC54" s="172"/>
      <c r="VCD54" s="173"/>
      <c r="VCE54" s="173"/>
      <c r="VCF54" s="172"/>
      <c r="VCG54" s="174"/>
      <c r="VCH54" s="175"/>
      <c r="VCI54" s="199"/>
      <c r="VCJ54" s="199"/>
      <c r="VCK54" s="199"/>
      <c r="VCL54" s="199"/>
      <c r="VCM54" s="199"/>
      <c r="VCN54" s="199"/>
      <c r="VCO54" s="111"/>
      <c r="VCP54" s="111"/>
      <c r="VCQ54" s="109"/>
      <c r="VCR54" s="111"/>
      <c r="VCT54" s="177"/>
      <c r="VCU54" s="177"/>
      <c r="VCV54" s="171"/>
      <c r="VCW54" s="200"/>
      <c r="VCX54" s="200"/>
      <c r="VCY54" s="200"/>
      <c r="VCZ54" s="172"/>
      <c r="VDA54" s="172"/>
      <c r="VDB54" s="172"/>
      <c r="VDC54" s="173"/>
      <c r="VDD54" s="173"/>
      <c r="VDE54" s="172"/>
      <c r="VDF54" s="174"/>
      <c r="VDG54" s="175"/>
      <c r="VDH54" s="199"/>
      <c r="VDI54" s="199"/>
      <c r="VDJ54" s="199"/>
      <c r="VDK54" s="199"/>
      <c r="VDL54" s="199"/>
      <c r="VDM54" s="199"/>
      <c r="VDN54" s="111"/>
      <c r="VDO54" s="111"/>
      <c r="VDP54" s="109"/>
      <c r="VDQ54" s="111"/>
      <c r="VDS54" s="177"/>
      <c r="VDT54" s="177"/>
      <c r="VDU54" s="171"/>
      <c r="VDV54" s="200"/>
      <c r="VDW54" s="200"/>
      <c r="VDX54" s="200"/>
      <c r="VDY54" s="172"/>
      <c r="VDZ54" s="172"/>
      <c r="VEA54" s="172"/>
      <c r="VEB54" s="173"/>
      <c r="VEC54" s="173"/>
      <c r="VED54" s="172"/>
      <c r="VEE54" s="174"/>
      <c r="VEF54" s="175"/>
      <c r="VEG54" s="199"/>
      <c r="VEH54" s="199"/>
      <c r="VEI54" s="199"/>
      <c r="VEJ54" s="199"/>
      <c r="VEK54" s="199"/>
      <c r="VEL54" s="199"/>
      <c r="VEM54" s="111"/>
      <c r="VEN54" s="111"/>
      <c r="VEO54" s="109"/>
      <c r="VEP54" s="111"/>
      <c r="VER54" s="177"/>
      <c r="VES54" s="177"/>
      <c r="VET54" s="171"/>
      <c r="VEU54" s="200"/>
      <c r="VEV54" s="200"/>
      <c r="VEW54" s="200"/>
      <c r="VEX54" s="172"/>
      <c r="VEY54" s="172"/>
      <c r="VEZ54" s="172"/>
      <c r="VFA54" s="173"/>
      <c r="VFB54" s="173"/>
      <c r="VFC54" s="172"/>
      <c r="VFD54" s="174"/>
      <c r="VFE54" s="175"/>
      <c r="VFF54" s="199"/>
      <c r="VFG54" s="199"/>
      <c r="VFH54" s="199"/>
      <c r="VFI54" s="199"/>
      <c r="VFJ54" s="199"/>
      <c r="VFK54" s="199"/>
      <c r="VFL54" s="111"/>
      <c r="VFM54" s="111"/>
      <c r="VFN54" s="109"/>
      <c r="VFO54" s="111"/>
      <c r="VFQ54" s="177"/>
      <c r="VFR54" s="177"/>
      <c r="VFS54" s="171"/>
      <c r="VFT54" s="200"/>
      <c r="VFU54" s="200"/>
      <c r="VFV54" s="200"/>
      <c r="VFW54" s="172"/>
      <c r="VFX54" s="172"/>
      <c r="VFY54" s="172"/>
      <c r="VFZ54" s="173"/>
      <c r="VGA54" s="173"/>
      <c r="VGB54" s="172"/>
      <c r="VGC54" s="174"/>
      <c r="VGD54" s="175"/>
      <c r="VGE54" s="199"/>
      <c r="VGF54" s="199"/>
      <c r="VGG54" s="199"/>
      <c r="VGH54" s="199"/>
      <c r="VGI54" s="199"/>
      <c r="VGJ54" s="199"/>
      <c r="VGK54" s="111"/>
      <c r="VGL54" s="111"/>
      <c r="VGM54" s="109"/>
      <c r="VGN54" s="111"/>
      <c r="VGP54" s="177"/>
      <c r="VGQ54" s="177"/>
      <c r="VGR54" s="171"/>
      <c r="VGS54" s="200"/>
      <c r="VGT54" s="200"/>
      <c r="VGU54" s="200"/>
      <c r="VGV54" s="172"/>
      <c r="VGW54" s="172"/>
      <c r="VGX54" s="172"/>
      <c r="VGY54" s="173"/>
      <c r="VGZ54" s="173"/>
      <c r="VHA54" s="172"/>
      <c r="VHB54" s="174"/>
      <c r="VHC54" s="175"/>
      <c r="VHD54" s="199"/>
      <c r="VHE54" s="199"/>
      <c r="VHF54" s="199"/>
      <c r="VHG54" s="199"/>
      <c r="VHH54" s="199"/>
      <c r="VHI54" s="199"/>
      <c r="VHJ54" s="111"/>
      <c r="VHK54" s="111"/>
      <c r="VHL54" s="109"/>
      <c r="VHM54" s="111"/>
      <c r="VHO54" s="177"/>
      <c r="VHP54" s="177"/>
      <c r="VHQ54" s="171"/>
      <c r="VHR54" s="200"/>
      <c r="VHS54" s="200"/>
      <c r="VHT54" s="200"/>
      <c r="VHU54" s="172"/>
      <c r="VHV54" s="172"/>
      <c r="VHW54" s="172"/>
      <c r="VHX54" s="173"/>
      <c r="VHY54" s="173"/>
      <c r="VHZ54" s="172"/>
      <c r="VIA54" s="174"/>
      <c r="VIB54" s="175"/>
      <c r="VIC54" s="199"/>
      <c r="VID54" s="199"/>
      <c r="VIE54" s="199"/>
      <c r="VIF54" s="199"/>
      <c r="VIG54" s="199"/>
      <c r="VIH54" s="199"/>
      <c r="VII54" s="111"/>
      <c r="VIJ54" s="111"/>
      <c r="VIK54" s="109"/>
      <c r="VIL54" s="111"/>
      <c r="VIN54" s="177"/>
      <c r="VIO54" s="177"/>
      <c r="VIP54" s="171"/>
      <c r="VIQ54" s="200"/>
      <c r="VIR54" s="200"/>
      <c r="VIS54" s="200"/>
      <c r="VIT54" s="172"/>
      <c r="VIU54" s="172"/>
      <c r="VIV54" s="172"/>
      <c r="VIW54" s="173"/>
      <c r="VIX54" s="173"/>
      <c r="VIY54" s="172"/>
      <c r="VIZ54" s="174"/>
      <c r="VJA54" s="175"/>
      <c r="VJB54" s="199"/>
      <c r="VJC54" s="199"/>
      <c r="VJD54" s="199"/>
      <c r="VJE54" s="199"/>
      <c r="VJF54" s="199"/>
      <c r="VJG54" s="199"/>
      <c r="VJH54" s="111"/>
      <c r="VJI54" s="111"/>
      <c r="VJJ54" s="109"/>
      <c r="VJK54" s="111"/>
      <c r="VJM54" s="177"/>
      <c r="VJN54" s="177"/>
      <c r="VJO54" s="171"/>
      <c r="VJP54" s="200"/>
      <c r="VJQ54" s="200"/>
      <c r="VJR54" s="200"/>
      <c r="VJS54" s="172"/>
      <c r="VJT54" s="172"/>
      <c r="VJU54" s="172"/>
      <c r="VJV54" s="173"/>
      <c r="VJW54" s="173"/>
      <c r="VJX54" s="172"/>
      <c r="VJY54" s="174"/>
      <c r="VJZ54" s="175"/>
      <c r="VKA54" s="199"/>
      <c r="VKB54" s="199"/>
      <c r="VKC54" s="199"/>
      <c r="VKD54" s="199"/>
      <c r="VKE54" s="199"/>
      <c r="VKF54" s="199"/>
      <c r="VKG54" s="111"/>
      <c r="VKH54" s="111"/>
      <c r="VKI54" s="109"/>
      <c r="VKJ54" s="111"/>
      <c r="VKL54" s="177"/>
      <c r="VKM54" s="177"/>
      <c r="VKN54" s="171"/>
      <c r="VKO54" s="200"/>
      <c r="VKP54" s="200"/>
      <c r="VKQ54" s="200"/>
      <c r="VKR54" s="172"/>
      <c r="VKS54" s="172"/>
      <c r="VKT54" s="172"/>
      <c r="VKU54" s="173"/>
      <c r="VKV54" s="173"/>
      <c r="VKW54" s="172"/>
      <c r="VKX54" s="174"/>
      <c r="VKY54" s="175"/>
      <c r="VKZ54" s="199"/>
      <c r="VLA54" s="199"/>
      <c r="VLB54" s="199"/>
      <c r="VLC54" s="199"/>
      <c r="VLD54" s="199"/>
      <c r="VLE54" s="199"/>
      <c r="VLF54" s="111"/>
      <c r="VLG54" s="111"/>
      <c r="VLH54" s="109"/>
      <c r="VLI54" s="111"/>
      <c r="VLK54" s="177"/>
      <c r="VLL54" s="177"/>
      <c r="VLM54" s="171"/>
      <c r="VLN54" s="200"/>
      <c r="VLO54" s="200"/>
      <c r="VLP54" s="200"/>
      <c r="VLQ54" s="172"/>
      <c r="VLR54" s="172"/>
      <c r="VLS54" s="172"/>
      <c r="VLT54" s="173"/>
      <c r="VLU54" s="173"/>
      <c r="VLV54" s="172"/>
      <c r="VLW54" s="174"/>
      <c r="VLX54" s="175"/>
      <c r="VLY54" s="199"/>
      <c r="VLZ54" s="199"/>
      <c r="VMA54" s="199"/>
      <c r="VMB54" s="199"/>
      <c r="VMC54" s="199"/>
      <c r="VMD54" s="199"/>
      <c r="VME54" s="111"/>
      <c r="VMF54" s="111"/>
      <c r="VMG54" s="109"/>
      <c r="VMH54" s="111"/>
      <c r="VMJ54" s="177"/>
      <c r="VMK54" s="177"/>
      <c r="VML54" s="171"/>
      <c r="VMM54" s="200"/>
      <c r="VMN54" s="200"/>
      <c r="VMO54" s="200"/>
      <c r="VMP54" s="172"/>
      <c r="VMQ54" s="172"/>
      <c r="VMR54" s="172"/>
      <c r="VMS54" s="173"/>
      <c r="VMT54" s="173"/>
      <c r="VMU54" s="172"/>
      <c r="VMV54" s="174"/>
      <c r="VMW54" s="175"/>
      <c r="VMX54" s="199"/>
      <c r="VMY54" s="199"/>
      <c r="VMZ54" s="199"/>
      <c r="VNA54" s="199"/>
      <c r="VNB54" s="199"/>
      <c r="VNC54" s="199"/>
      <c r="VND54" s="111"/>
      <c r="VNE54" s="111"/>
      <c r="VNF54" s="109"/>
      <c r="VNG54" s="111"/>
      <c r="VNI54" s="177"/>
      <c r="VNJ54" s="177"/>
      <c r="VNK54" s="171"/>
      <c r="VNL54" s="200"/>
      <c r="VNM54" s="200"/>
      <c r="VNN54" s="200"/>
      <c r="VNO54" s="172"/>
      <c r="VNP54" s="172"/>
      <c r="VNQ54" s="172"/>
      <c r="VNR54" s="173"/>
      <c r="VNS54" s="173"/>
      <c r="VNT54" s="172"/>
      <c r="VNU54" s="174"/>
      <c r="VNV54" s="175"/>
      <c r="VNW54" s="199"/>
      <c r="VNX54" s="199"/>
      <c r="VNY54" s="199"/>
      <c r="VNZ54" s="199"/>
      <c r="VOA54" s="199"/>
      <c r="VOB54" s="199"/>
      <c r="VOC54" s="111"/>
      <c r="VOD54" s="111"/>
      <c r="VOE54" s="109"/>
      <c r="VOF54" s="111"/>
      <c r="VOH54" s="177"/>
      <c r="VOI54" s="177"/>
      <c r="VOJ54" s="171"/>
      <c r="VOK54" s="200"/>
      <c r="VOL54" s="200"/>
      <c r="VOM54" s="200"/>
      <c r="VON54" s="172"/>
      <c r="VOO54" s="172"/>
      <c r="VOP54" s="172"/>
      <c r="VOQ54" s="173"/>
      <c r="VOR54" s="173"/>
      <c r="VOS54" s="172"/>
      <c r="VOT54" s="174"/>
      <c r="VOU54" s="175"/>
      <c r="VOV54" s="199"/>
      <c r="VOW54" s="199"/>
      <c r="VOX54" s="199"/>
      <c r="VOY54" s="199"/>
      <c r="VOZ54" s="199"/>
      <c r="VPA54" s="199"/>
      <c r="VPB54" s="111"/>
      <c r="VPC54" s="111"/>
      <c r="VPD54" s="109"/>
      <c r="VPE54" s="111"/>
      <c r="VPG54" s="177"/>
      <c r="VPH54" s="177"/>
      <c r="VPI54" s="171"/>
      <c r="VPJ54" s="200"/>
      <c r="VPK54" s="200"/>
      <c r="VPL54" s="200"/>
      <c r="VPM54" s="172"/>
      <c r="VPN54" s="172"/>
      <c r="VPO54" s="172"/>
      <c r="VPP54" s="173"/>
      <c r="VPQ54" s="173"/>
      <c r="VPR54" s="172"/>
      <c r="VPS54" s="174"/>
      <c r="VPT54" s="175"/>
      <c r="VPU54" s="199"/>
      <c r="VPV54" s="199"/>
      <c r="VPW54" s="199"/>
      <c r="VPX54" s="199"/>
      <c r="VPY54" s="199"/>
      <c r="VPZ54" s="199"/>
      <c r="VQA54" s="111"/>
      <c r="VQB54" s="111"/>
      <c r="VQC54" s="109"/>
      <c r="VQD54" s="111"/>
      <c r="VQF54" s="177"/>
      <c r="VQG54" s="177"/>
      <c r="VQH54" s="171"/>
      <c r="VQI54" s="200"/>
      <c r="VQJ54" s="200"/>
      <c r="VQK54" s="200"/>
      <c r="VQL54" s="172"/>
      <c r="VQM54" s="172"/>
      <c r="VQN54" s="172"/>
      <c r="VQO54" s="173"/>
      <c r="VQP54" s="173"/>
      <c r="VQQ54" s="172"/>
      <c r="VQR54" s="174"/>
      <c r="VQS54" s="175"/>
      <c r="VQT54" s="199"/>
      <c r="VQU54" s="199"/>
      <c r="VQV54" s="199"/>
      <c r="VQW54" s="199"/>
      <c r="VQX54" s="199"/>
      <c r="VQY54" s="199"/>
      <c r="VQZ54" s="111"/>
      <c r="VRA54" s="111"/>
      <c r="VRB54" s="109"/>
      <c r="VRC54" s="111"/>
      <c r="VRE54" s="177"/>
      <c r="VRF54" s="177"/>
      <c r="VRG54" s="171"/>
      <c r="VRH54" s="200"/>
      <c r="VRI54" s="200"/>
      <c r="VRJ54" s="200"/>
      <c r="VRK54" s="172"/>
      <c r="VRL54" s="172"/>
      <c r="VRM54" s="172"/>
      <c r="VRN54" s="173"/>
      <c r="VRO54" s="173"/>
      <c r="VRP54" s="172"/>
      <c r="VRQ54" s="174"/>
      <c r="VRR54" s="175"/>
      <c r="VRS54" s="199"/>
      <c r="VRT54" s="199"/>
      <c r="VRU54" s="199"/>
      <c r="VRV54" s="199"/>
      <c r="VRW54" s="199"/>
      <c r="VRX54" s="199"/>
      <c r="VRY54" s="111"/>
      <c r="VRZ54" s="111"/>
      <c r="VSA54" s="109"/>
      <c r="VSB54" s="111"/>
      <c r="VSD54" s="177"/>
      <c r="VSE54" s="177"/>
      <c r="VSF54" s="171"/>
      <c r="VSG54" s="200"/>
      <c r="VSH54" s="200"/>
      <c r="VSI54" s="200"/>
      <c r="VSJ54" s="172"/>
      <c r="VSK54" s="172"/>
      <c r="VSL54" s="172"/>
      <c r="VSM54" s="173"/>
      <c r="VSN54" s="173"/>
      <c r="VSO54" s="172"/>
      <c r="VSP54" s="174"/>
      <c r="VSQ54" s="175"/>
      <c r="VSR54" s="199"/>
      <c r="VSS54" s="199"/>
      <c r="VST54" s="199"/>
      <c r="VSU54" s="199"/>
      <c r="VSV54" s="199"/>
      <c r="VSW54" s="199"/>
      <c r="VSX54" s="111"/>
      <c r="VSY54" s="111"/>
      <c r="VSZ54" s="109"/>
      <c r="VTA54" s="111"/>
      <c r="VTC54" s="177"/>
      <c r="VTD54" s="177"/>
      <c r="VTE54" s="171"/>
      <c r="VTF54" s="200"/>
      <c r="VTG54" s="200"/>
      <c r="VTH54" s="200"/>
      <c r="VTI54" s="172"/>
      <c r="VTJ54" s="172"/>
      <c r="VTK54" s="172"/>
      <c r="VTL54" s="173"/>
      <c r="VTM54" s="173"/>
      <c r="VTN54" s="172"/>
      <c r="VTO54" s="174"/>
      <c r="VTP54" s="175"/>
      <c r="VTQ54" s="199"/>
      <c r="VTR54" s="199"/>
      <c r="VTS54" s="199"/>
      <c r="VTT54" s="199"/>
      <c r="VTU54" s="199"/>
      <c r="VTV54" s="199"/>
      <c r="VTW54" s="111"/>
      <c r="VTX54" s="111"/>
      <c r="VTY54" s="109"/>
      <c r="VTZ54" s="111"/>
      <c r="VUB54" s="177"/>
      <c r="VUC54" s="177"/>
      <c r="VUD54" s="171"/>
      <c r="VUE54" s="200"/>
      <c r="VUF54" s="200"/>
      <c r="VUG54" s="200"/>
      <c r="VUH54" s="172"/>
      <c r="VUI54" s="172"/>
      <c r="VUJ54" s="172"/>
      <c r="VUK54" s="173"/>
      <c r="VUL54" s="173"/>
      <c r="VUM54" s="172"/>
      <c r="VUN54" s="174"/>
      <c r="VUO54" s="175"/>
      <c r="VUP54" s="199"/>
      <c r="VUQ54" s="199"/>
      <c r="VUR54" s="199"/>
      <c r="VUS54" s="199"/>
      <c r="VUT54" s="199"/>
      <c r="VUU54" s="199"/>
      <c r="VUV54" s="111"/>
      <c r="VUW54" s="111"/>
      <c r="VUX54" s="109"/>
      <c r="VUY54" s="111"/>
      <c r="VVA54" s="177"/>
      <c r="VVB54" s="177"/>
      <c r="VVC54" s="171"/>
      <c r="VVD54" s="200"/>
      <c r="VVE54" s="200"/>
      <c r="VVF54" s="200"/>
      <c r="VVG54" s="172"/>
      <c r="VVH54" s="172"/>
      <c r="VVI54" s="172"/>
      <c r="VVJ54" s="173"/>
      <c r="VVK54" s="173"/>
      <c r="VVL54" s="172"/>
      <c r="VVM54" s="174"/>
      <c r="VVN54" s="175"/>
      <c r="VVO54" s="199"/>
      <c r="VVP54" s="199"/>
      <c r="VVQ54" s="199"/>
      <c r="VVR54" s="199"/>
      <c r="VVS54" s="199"/>
      <c r="VVT54" s="199"/>
      <c r="VVU54" s="111"/>
      <c r="VVV54" s="111"/>
      <c r="VVW54" s="109"/>
      <c r="VVX54" s="111"/>
      <c r="VVZ54" s="177"/>
      <c r="VWA54" s="177"/>
      <c r="VWB54" s="171"/>
      <c r="VWC54" s="200"/>
      <c r="VWD54" s="200"/>
      <c r="VWE54" s="200"/>
      <c r="VWF54" s="172"/>
      <c r="VWG54" s="172"/>
      <c r="VWH54" s="172"/>
      <c r="VWI54" s="173"/>
      <c r="VWJ54" s="173"/>
      <c r="VWK54" s="172"/>
      <c r="VWL54" s="174"/>
      <c r="VWM54" s="175"/>
      <c r="VWN54" s="199"/>
      <c r="VWO54" s="199"/>
      <c r="VWP54" s="199"/>
      <c r="VWQ54" s="199"/>
      <c r="VWR54" s="199"/>
      <c r="VWS54" s="199"/>
      <c r="VWT54" s="111"/>
      <c r="VWU54" s="111"/>
      <c r="VWV54" s="109"/>
      <c r="VWW54" s="111"/>
      <c r="VWY54" s="177"/>
      <c r="VWZ54" s="177"/>
      <c r="VXA54" s="171"/>
      <c r="VXB54" s="200"/>
      <c r="VXC54" s="200"/>
      <c r="VXD54" s="200"/>
      <c r="VXE54" s="172"/>
      <c r="VXF54" s="172"/>
      <c r="VXG54" s="172"/>
      <c r="VXH54" s="173"/>
      <c r="VXI54" s="173"/>
      <c r="VXJ54" s="172"/>
      <c r="VXK54" s="174"/>
      <c r="VXL54" s="175"/>
      <c r="VXM54" s="199"/>
      <c r="VXN54" s="199"/>
      <c r="VXO54" s="199"/>
      <c r="VXP54" s="199"/>
      <c r="VXQ54" s="199"/>
      <c r="VXR54" s="199"/>
      <c r="VXS54" s="111"/>
      <c r="VXT54" s="111"/>
      <c r="VXU54" s="109"/>
      <c r="VXV54" s="111"/>
      <c r="VXX54" s="177"/>
      <c r="VXY54" s="177"/>
      <c r="VXZ54" s="171"/>
      <c r="VYA54" s="200"/>
      <c r="VYB54" s="200"/>
      <c r="VYC54" s="200"/>
      <c r="VYD54" s="172"/>
      <c r="VYE54" s="172"/>
      <c r="VYF54" s="172"/>
      <c r="VYG54" s="173"/>
      <c r="VYH54" s="173"/>
      <c r="VYI54" s="172"/>
      <c r="VYJ54" s="174"/>
      <c r="VYK54" s="175"/>
      <c r="VYL54" s="199"/>
      <c r="VYM54" s="199"/>
      <c r="VYN54" s="199"/>
      <c r="VYO54" s="199"/>
      <c r="VYP54" s="199"/>
      <c r="VYQ54" s="199"/>
      <c r="VYR54" s="111"/>
      <c r="VYS54" s="111"/>
      <c r="VYT54" s="109"/>
      <c r="VYU54" s="111"/>
      <c r="VYW54" s="177"/>
      <c r="VYX54" s="177"/>
      <c r="VYY54" s="171"/>
      <c r="VYZ54" s="200"/>
      <c r="VZA54" s="200"/>
      <c r="VZB54" s="200"/>
      <c r="VZC54" s="172"/>
      <c r="VZD54" s="172"/>
      <c r="VZE54" s="172"/>
      <c r="VZF54" s="173"/>
      <c r="VZG54" s="173"/>
      <c r="VZH54" s="172"/>
      <c r="VZI54" s="174"/>
      <c r="VZJ54" s="175"/>
      <c r="VZK54" s="199"/>
      <c r="VZL54" s="199"/>
      <c r="VZM54" s="199"/>
      <c r="VZN54" s="199"/>
      <c r="VZO54" s="199"/>
      <c r="VZP54" s="199"/>
      <c r="VZQ54" s="111"/>
      <c r="VZR54" s="111"/>
      <c r="VZS54" s="109"/>
      <c r="VZT54" s="111"/>
      <c r="VZV54" s="177"/>
      <c r="VZW54" s="177"/>
      <c r="VZX54" s="171"/>
      <c r="VZY54" s="200"/>
      <c r="VZZ54" s="200"/>
      <c r="WAA54" s="200"/>
      <c r="WAB54" s="172"/>
      <c r="WAC54" s="172"/>
      <c r="WAD54" s="172"/>
      <c r="WAE54" s="173"/>
      <c r="WAF54" s="173"/>
      <c r="WAG54" s="172"/>
      <c r="WAH54" s="174"/>
      <c r="WAI54" s="175"/>
      <c r="WAJ54" s="199"/>
      <c r="WAK54" s="199"/>
      <c r="WAL54" s="199"/>
      <c r="WAM54" s="199"/>
      <c r="WAN54" s="199"/>
      <c r="WAO54" s="199"/>
      <c r="WAP54" s="111"/>
      <c r="WAQ54" s="111"/>
      <c r="WAR54" s="109"/>
      <c r="WAS54" s="111"/>
      <c r="WAU54" s="177"/>
      <c r="WAV54" s="177"/>
      <c r="WAW54" s="171"/>
      <c r="WAX54" s="200"/>
      <c r="WAY54" s="200"/>
      <c r="WAZ54" s="200"/>
      <c r="WBA54" s="172"/>
      <c r="WBB54" s="172"/>
      <c r="WBC54" s="172"/>
      <c r="WBD54" s="173"/>
      <c r="WBE54" s="173"/>
      <c r="WBF54" s="172"/>
      <c r="WBG54" s="174"/>
      <c r="WBH54" s="175"/>
      <c r="WBI54" s="199"/>
      <c r="WBJ54" s="199"/>
      <c r="WBK54" s="199"/>
      <c r="WBL54" s="199"/>
      <c r="WBM54" s="199"/>
      <c r="WBN54" s="199"/>
      <c r="WBO54" s="111"/>
      <c r="WBP54" s="111"/>
      <c r="WBQ54" s="109"/>
      <c r="WBR54" s="111"/>
      <c r="WBT54" s="177"/>
      <c r="WBU54" s="177"/>
      <c r="WBV54" s="171"/>
      <c r="WBW54" s="200"/>
      <c r="WBX54" s="200"/>
      <c r="WBY54" s="200"/>
      <c r="WBZ54" s="172"/>
      <c r="WCA54" s="172"/>
      <c r="WCB54" s="172"/>
      <c r="WCC54" s="173"/>
      <c r="WCD54" s="173"/>
      <c r="WCE54" s="172"/>
      <c r="WCF54" s="174"/>
      <c r="WCG54" s="175"/>
      <c r="WCH54" s="199"/>
      <c r="WCI54" s="199"/>
      <c r="WCJ54" s="199"/>
      <c r="WCK54" s="199"/>
      <c r="WCL54" s="199"/>
      <c r="WCM54" s="199"/>
      <c r="WCN54" s="111"/>
      <c r="WCO54" s="111"/>
      <c r="WCP54" s="109"/>
      <c r="WCQ54" s="111"/>
      <c r="WCS54" s="177"/>
      <c r="WCT54" s="177"/>
      <c r="WCU54" s="171"/>
      <c r="WCV54" s="200"/>
      <c r="WCW54" s="200"/>
      <c r="WCX54" s="200"/>
      <c r="WCY54" s="172"/>
      <c r="WCZ54" s="172"/>
      <c r="WDA54" s="172"/>
      <c r="WDB54" s="173"/>
      <c r="WDC54" s="173"/>
      <c r="WDD54" s="172"/>
      <c r="WDE54" s="174"/>
      <c r="WDF54" s="175"/>
      <c r="WDG54" s="199"/>
      <c r="WDH54" s="199"/>
      <c r="WDI54" s="199"/>
      <c r="WDJ54" s="199"/>
      <c r="WDK54" s="199"/>
      <c r="WDL54" s="199"/>
      <c r="WDM54" s="111"/>
      <c r="WDN54" s="111"/>
      <c r="WDO54" s="109"/>
      <c r="WDP54" s="111"/>
      <c r="WDR54" s="177"/>
      <c r="WDS54" s="177"/>
      <c r="WDT54" s="171"/>
      <c r="WDU54" s="200"/>
      <c r="WDV54" s="200"/>
      <c r="WDW54" s="200"/>
      <c r="WDX54" s="172"/>
      <c r="WDY54" s="172"/>
      <c r="WDZ54" s="172"/>
      <c r="WEA54" s="173"/>
      <c r="WEB54" s="173"/>
      <c r="WEC54" s="172"/>
      <c r="WED54" s="174"/>
      <c r="WEE54" s="175"/>
      <c r="WEF54" s="199"/>
      <c r="WEG54" s="199"/>
      <c r="WEH54" s="199"/>
      <c r="WEI54" s="199"/>
      <c r="WEJ54" s="199"/>
      <c r="WEK54" s="199"/>
      <c r="WEL54" s="111"/>
      <c r="WEM54" s="111"/>
      <c r="WEN54" s="109"/>
      <c r="WEO54" s="111"/>
      <c r="WEQ54" s="177"/>
      <c r="WER54" s="177"/>
      <c r="WES54" s="171"/>
      <c r="WET54" s="200"/>
      <c r="WEU54" s="200"/>
      <c r="WEV54" s="200"/>
      <c r="WEW54" s="172"/>
      <c r="WEX54" s="172"/>
      <c r="WEY54" s="172"/>
      <c r="WEZ54" s="173"/>
      <c r="WFA54" s="173"/>
      <c r="WFB54" s="172"/>
      <c r="WFC54" s="174"/>
      <c r="WFD54" s="175"/>
      <c r="WFE54" s="199"/>
      <c r="WFF54" s="199"/>
      <c r="WFG54" s="199"/>
      <c r="WFH54" s="199"/>
      <c r="WFI54" s="199"/>
      <c r="WFJ54" s="199"/>
      <c r="WFK54" s="111"/>
      <c r="WFL54" s="111"/>
      <c r="WFM54" s="109"/>
      <c r="WFN54" s="111"/>
      <c r="WFP54" s="177"/>
      <c r="WFQ54" s="177"/>
      <c r="WFR54" s="171"/>
      <c r="WFS54" s="200"/>
      <c r="WFT54" s="200"/>
      <c r="WFU54" s="200"/>
      <c r="WFV54" s="172"/>
      <c r="WFW54" s="172"/>
      <c r="WFX54" s="172"/>
      <c r="WFY54" s="173"/>
      <c r="WFZ54" s="173"/>
      <c r="WGA54" s="172"/>
      <c r="WGB54" s="174"/>
      <c r="WGC54" s="175"/>
      <c r="WGD54" s="199"/>
      <c r="WGE54" s="199"/>
      <c r="WGF54" s="199"/>
      <c r="WGG54" s="199"/>
      <c r="WGH54" s="199"/>
      <c r="WGI54" s="199"/>
      <c r="WGJ54" s="111"/>
      <c r="WGK54" s="111"/>
      <c r="WGL54" s="109"/>
      <c r="WGM54" s="111"/>
      <c r="WGO54" s="177"/>
      <c r="WGP54" s="177"/>
      <c r="WGQ54" s="171"/>
      <c r="WGR54" s="200"/>
      <c r="WGS54" s="200"/>
      <c r="WGT54" s="200"/>
      <c r="WGU54" s="172"/>
      <c r="WGV54" s="172"/>
      <c r="WGW54" s="172"/>
      <c r="WGX54" s="173"/>
      <c r="WGY54" s="173"/>
      <c r="WGZ54" s="172"/>
      <c r="WHA54" s="174"/>
      <c r="WHB54" s="175"/>
      <c r="WHC54" s="199"/>
      <c r="WHD54" s="199"/>
      <c r="WHE54" s="199"/>
      <c r="WHF54" s="199"/>
      <c r="WHG54" s="199"/>
      <c r="WHH54" s="199"/>
      <c r="WHI54" s="111"/>
      <c r="WHJ54" s="111"/>
      <c r="WHK54" s="109"/>
      <c r="WHL54" s="111"/>
      <c r="WHN54" s="177"/>
      <c r="WHO54" s="177"/>
      <c r="WHP54" s="171"/>
      <c r="WHQ54" s="200"/>
      <c r="WHR54" s="200"/>
      <c r="WHS54" s="200"/>
      <c r="WHT54" s="172"/>
      <c r="WHU54" s="172"/>
      <c r="WHV54" s="172"/>
      <c r="WHW54" s="173"/>
      <c r="WHX54" s="173"/>
      <c r="WHY54" s="172"/>
      <c r="WHZ54" s="174"/>
      <c r="WIA54" s="175"/>
      <c r="WIB54" s="199"/>
      <c r="WIC54" s="199"/>
      <c r="WID54" s="199"/>
      <c r="WIE54" s="199"/>
      <c r="WIF54" s="199"/>
      <c r="WIG54" s="199"/>
      <c r="WIH54" s="111"/>
      <c r="WII54" s="111"/>
      <c r="WIJ54" s="109"/>
      <c r="WIK54" s="111"/>
      <c r="WIM54" s="177"/>
      <c r="WIN54" s="177"/>
      <c r="WIO54" s="171"/>
      <c r="WIP54" s="200"/>
      <c r="WIQ54" s="200"/>
      <c r="WIR54" s="200"/>
      <c r="WIS54" s="172"/>
      <c r="WIT54" s="172"/>
      <c r="WIU54" s="172"/>
      <c r="WIV54" s="173"/>
      <c r="WIW54" s="173"/>
      <c r="WIX54" s="172"/>
      <c r="WIY54" s="174"/>
      <c r="WIZ54" s="175"/>
      <c r="WJA54" s="199"/>
      <c r="WJB54" s="199"/>
      <c r="WJC54" s="199"/>
      <c r="WJD54" s="199"/>
      <c r="WJE54" s="199"/>
      <c r="WJF54" s="199"/>
      <c r="WJG54" s="111"/>
      <c r="WJH54" s="111"/>
      <c r="WJI54" s="109"/>
      <c r="WJJ54" s="111"/>
      <c r="WJL54" s="177"/>
      <c r="WJM54" s="177"/>
      <c r="WJN54" s="171"/>
      <c r="WJO54" s="200"/>
      <c r="WJP54" s="200"/>
      <c r="WJQ54" s="200"/>
      <c r="WJR54" s="172"/>
      <c r="WJS54" s="172"/>
      <c r="WJT54" s="172"/>
      <c r="WJU54" s="173"/>
      <c r="WJV54" s="173"/>
      <c r="WJW54" s="172"/>
      <c r="WJX54" s="174"/>
      <c r="WJY54" s="175"/>
      <c r="WJZ54" s="199"/>
      <c r="WKA54" s="199"/>
      <c r="WKB54" s="199"/>
      <c r="WKC54" s="199"/>
      <c r="WKD54" s="199"/>
      <c r="WKE54" s="199"/>
      <c r="WKF54" s="111"/>
      <c r="WKG54" s="111"/>
      <c r="WKH54" s="109"/>
      <c r="WKI54" s="111"/>
      <c r="WKK54" s="177"/>
      <c r="WKL54" s="177"/>
      <c r="WKM54" s="171"/>
      <c r="WKN54" s="200"/>
      <c r="WKO54" s="200"/>
      <c r="WKP54" s="200"/>
      <c r="WKQ54" s="172"/>
      <c r="WKR54" s="172"/>
      <c r="WKS54" s="172"/>
      <c r="WKT54" s="173"/>
      <c r="WKU54" s="173"/>
      <c r="WKV54" s="172"/>
      <c r="WKW54" s="174"/>
      <c r="WKX54" s="175"/>
      <c r="WKY54" s="199"/>
      <c r="WKZ54" s="199"/>
      <c r="WLA54" s="199"/>
      <c r="WLB54" s="199"/>
      <c r="WLC54" s="199"/>
      <c r="WLD54" s="199"/>
      <c r="WLE54" s="111"/>
      <c r="WLF54" s="111"/>
      <c r="WLG54" s="109"/>
      <c r="WLH54" s="111"/>
      <c r="WLJ54" s="177"/>
      <c r="WLK54" s="177"/>
      <c r="WLL54" s="171"/>
      <c r="WLM54" s="200"/>
      <c r="WLN54" s="200"/>
      <c r="WLO54" s="200"/>
      <c r="WLP54" s="172"/>
      <c r="WLQ54" s="172"/>
      <c r="WLR54" s="172"/>
      <c r="WLS54" s="173"/>
      <c r="WLT54" s="173"/>
      <c r="WLU54" s="172"/>
      <c r="WLV54" s="174"/>
      <c r="WLW54" s="175"/>
      <c r="WLX54" s="199"/>
      <c r="WLY54" s="199"/>
      <c r="WLZ54" s="199"/>
      <c r="WMA54" s="199"/>
      <c r="WMB54" s="199"/>
      <c r="WMC54" s="199"/>
      <c r="WMD54" s="111"/>
      <c r="WME54" s="111"/>
      <c r="WMF54" s="109"/>
      <c r="WMG54" s="111"/>
      <c r="WMI54" s="177"/>
      <c r="WMJ54" s="177"/>
      <c r="WMK54" s="171"/>
      <c r="WML54" s="200"/>
      <c r="WMM54" s="200"/>
      <c r="WMN54" s="200"/>
      <c r="WMO54" s="172"/>
      <c r="WMP54" s="172"/>
      <c r="WMQ54" s="172"/>
      <c r="WMR54" s="173"/>
      <c r="WMS54" s="173"/>
      <c r="WMT54" s="172"/>
      <c r="WMU54" s="174"/>
      <c r="WMV54" s="175"/>
      <c r="WMW54" s="199"/>
      <c r="WMX54" s="199"/>
      <c r="WMY54" s="199"/>
      <c r="WMZ54" s="199"/>
      <c r="WNA54" s="199"/>
      <c r="WNB54" s="199"/>
      <c r="WNC54" s="111"/>
      <c r="WND54" s="111"/>
      <c r="WNE54" s="109"/>
      <c r="WNF54" s="111"/>
      <c r="WNH54" s="177"/>
      <c r="WNI54" s="177"/>
      <c r="WNJ54" s="171"/>
      <c r="WNK54" s="200"/>
      <c r="WNL54" s="200"/>
      <c r="WNM54" s="200"/>
      <c r="WNN54" s="172"/>
      <c r="WNO54" s="172"/>
      <c r="WNP54" s="172"/>
      <c r="WNQ54" s="173"/>
      <c r="WNR54" s="173"/>
      <c r="WNS54" s="172"/>
      <c r="WNT54" s="174"/>
      <c r="WNU54" s="175"/>
      <c r="WNV54" s="199"/>
      <c r="WNW54" s="199"/>
      <c r="WNX54" s="199"/>
      <c r="WNY54" s="199"/>
      <c r="WNZ54" s="199"/>
      <c r="WOA54" s="199"/>
      <c r="WOB54" s="111"/>
      <c r="WOC54" s="111"/>
      <c r="WOD54" s="109"/>
      <c r="WOE54" s="111"/>
      <c r="WOG54" s="177"/>
      <c r="WOH54" s="177"/>
      <c r="WOI54" s="171"/>
      <c r="WOJ54" s="200"/>
      <c r="WOK54" s="200"/>
      <c r="WOL54" s="200"/>
      <c r="WOM54" s="172"/>
      <c r="WON54" s="172"/>
      <c r="WOO54" s="172"/>
      <c r="WOP54" s="173"/>
      <c r="WOQ54" s="173"/>
      <c r="WOR54" s="172"/>
      <c r="WOS54" s="174"/>
      <c r="WOT54" s="175"/>
      <c r="WOU54" s="199"/>
      <c r="WOV54" s="199"/>
      <c r="WOW54" s="199"/>
      <c r="WOX54" s="199"/>
      <c r="WOY54" s="199"/>
      <c r="WOZ54" s="199"/>
      <c r="WPA54" s="111"/>
      <c r="WPB54" s="111"/>
      <c r="WPC54" s="109"/>
      <c r="WPD54" s="111"/>
      <c r="WPF54" s="177"/>
      <c r="WPG54" s="177"/>
      <c r="WPH54" s="171"/>
      <c r="WPI54" s="200"/>
      <c r="WPJ54" s="200"/>
      <c r="WPK54" s="200"/>
      <c r="WPL54" s="172"/>
      <c r="WPM54" s="172"/>
      <c r="WPN54" s="172"/>
      <c r="WPO54" s="173"/>
      <c r="WPP54" s="173"/>
      <c r="WPQ54" s="172"/>
      <c r="WPR54" s="174"/>
      <c r="WPS54" s="175"/>
      <c r="WPT54" s="199"/>
      <c r="WPU54" s="199"/>
      <c r="WPV54" s="199"/>
      <c r="WPW54" s="199"/>
      <c r="WPX54" s="199"/>
      <c r="WPY54" s="199"/>
      <c r="WPZ54" s="111"/>
      <c r="WQA54" s="111"/>
      <c r="WQB54" s="109"/>
      <c r="WQC54" s="111"/>
      <c r="WQE54" s="177"/>
      <c r="WQF54" s="177"/>
      <c r="WQG54" s="171"/>
      <c r="WQH54" s="200"/>
      <c r="WQI54" s="200"/>
      <c r="WQJ54" s="200"/>
      <c r="WQK54" s="172"/>
      <c r="WQL54" s="172"/>
      <c r="WQM54" s="172"/>
      <c r="WQN54" s="173"/>
      <c r="WQO54" s="173"/>
      <c r="WQP54" s="172"/>
      <c r="WQQ54" s="174"/>
      <c r="WQR54" s="175"/>
      <c r="WQS54" s="199"/>
      <c r="WQT54" s="199"/>
      <c r="WQU54" s="199"/>
      <c r="WQV54" s="199"/>
      <c r="WQW54" s="199"/>
      <c r="WQX54" s="199"/>
      <c r="WQY54" s="111"/>
      <c r="WQZ54" s="111"/>
      <c r="WRA54" s="109"/>
      <c r="WRB54" s="111"/>
      <c r="WRD54" s="177"/>
      <c r="WRE54" s="177"/>
      <c r="WRF54" s="171"/>
      <c r="WRG54" s="200"/>
      <c r="WRH54" s="200"/>
      <c r="WRI54" s="200"/>
      <c r="WRJ54" s="172"/>
      <c r="WRK54" s="172"/>
      <c r="WRL54" s="172"/>
      <c r="WRM54" s="173"/>
      <c r="WRN54" s="173"/>
      <c r="WRO54" s="172"/>
      <c r="WRP54" s="174"/>
      <c r="WRQ54" s="175"/>
      <c r="WRR54" s="199"/>
      <c r="WRS54" s="199"/>
      <c r="WRT54" s="199"/>
      <c r="WRU54" s="199"/>
      <c r="WRV54" s="199"/>
      <c r="WRW54" s="199"/>
      <c r="WRX54" s="111"/>
      <c r="WRY54" s="111"/>
      <c r="WRZ54" s="109"/>
      <c r="WSA54" s="111"/>
      <c r="WSC54" s="177"/>
      <c r="WSD54" s="177"/>
      <c r="WSE54" s="171"/>
      <c r="WSF54" s="200"/>
      <c r="WSG54" s="200"/>
      <c r="WSH54" s="200"/>
      <c r="WSI54" s="172"/>
      <c r="WSJ54" s="172"/>
      <c r="WSK54" s="172"/>
      <c r="WSL54" s="173"/>
      <c r="WSM54" s="173"/>
      <c r="WSN54" s="172"/>
      <c r="WSO54" s="174"/>
      <c r="WSP54" s="175"/>
      <c r="WSQ54" s="199"/>
      <c r="WSR54" s="199"/>
      <c r="WSS54" s="199"/>
      <c r="WST54" s="199"/>
      <c r="WSU54" s="199"/>
      <c r="WSV54" s="199"/>
      <c r="WSW54" s="111"/>
      <c r="WSX54" s="111"/>
      <c r="WSY54" s="109"/>
      <c r="WSZ54" s="111"/>
      <c r="WTB54" s="177"/>
      <c r="WTC54" s="177"/>
      <c r="WTD54" s="171"/>
      <c r="WTE54" s="200"/>
      <c r="WTF54" s="200"/>
      <c r="WTG54" s="200"/>
      <c r="WTH54" s="172"/>
      <c r="WTI54" s="172"/>
      <c r="WTJ54" s="172"/>
      <c r="WTK54" s="173"/>
      <c r="WTL54" s="173"/>
      <c r="WTM54" s="172"/>
      <c r="WTN54" s="174"/>
      <c r="WTO54" s="175"/>
      <c r="WTP54" s="199"/>
      <c r="WTQ54" s="199"/>
      <c r="WTR54" s="199"/>
      <c r="WTS54" s="199"/>
      <c r="WTT54" s="199"/>
      <c r="WTU54" s="199"/>
      <c r="WTV54" s="111"/>
      <c r="WTW54" s="111"/>
      <c r="WTX54" s="109"/>
      <c r="WTY54" s="111"/>
      <c r="WUA54" s="177"/>
      <c r="WUB54" s="177"/>
      <c r="WUC54" s="171"/>
      <c r="WUD54" s="200"/>
      <c r="WUE54" s="200"/>
      <c r="WUF54" s="200"/>
      <c r="WUG54" s="172"/>
      <c r="WUH54" s="172"/>
      <c r="WUI54" s="172"/>
      <c r="WUJ54" s="173"/>
      <c r="WUK54" s="173"/>
      <c r="WUL54" s="172"/>
      <c r="WUM54" s="174"/>
      <c r="WUN54" s="175"/>
      <c r="WUO54" s="199"/>
      <c r="WUP54" s="199"/>
      <c r="WUQ54" s="199"/>
      <c r="WUR54" s="199"/>
      <c r="WUS54" s="199"/>
      <c r="WUT54" s="199"/>
      <c r="WUU54" s="111"/>
      <c r="WUV54" s="111"/>
      <c r="WUW54" s="109"/>
      <c r="WUX54" s="111"/>
      <c r="WUZ54" s="177"/>
      <c r="WVA54" s="177"/>
      <c r="WVB54" s="171"/>
      <c r="WVC54" s="200"/>
      <c r="WVD54" s="200"/>
      <c r="WVE54" s="200"/>
      <c r="WVF54" s="172"/>
      <c r="WVG54" s="172"/>
      <c r="WVH54" s="172"/>
      <c r="WVI54" s="173"/>
      <c r="WVJ54" s="173"/>
      <c r="WVK54" s="172"/>
      <c r="WVL54" s="174"/>
      <c r="WVM54" s="175"/>
      <c r="WVN54" s="199"/>
      <c r="WVO54" s="199"/>
      <c r="WVP54" s="199"/>
      <c r="WVQ54" s="199"/>
      <c r="WVR54" s="199"/>
      <c r="WVS54" s="199"/>
      <c r="WVT54" s="111"/>
      <c r="WVU54" s="111"/>
      <c r="WVV54" s="109"/>
      <c r="WVW54" s="111"/>
      <c r="WVY54" s="177"/>
      <c r="WVZ54" s="177"/>
      <c r="WWA54" s="171"/>
      <c r="WWB54" s="200"/>
      <c r="WWC54" s="200"/>
      <c r="WWD54" s="200"/>
      <c r="WWE54" s="172"/>
      <c r="WWF54" s="172"/>
      <c r="WWG54" s="172"/>
      <c r="WWH54" s="173"/>
      <c r="WWI54" s="173"/>
      <c r="WWJ54" s="172"/>
      <c r="WWK54" s="174"/>
      <c r="WWL54" s="175"/>
      <c r="WWM54" s="199"/>
      <c r="WWN54" s="199"/>
      <c r="WWO54" s="199"/>
      <c r="WWP54" s="199"/>
      <c r="WWQ54" s="199"/>
      <c r="WWR54" s="199"/>
      <c r="WWS54" s="111"/>
      <c r="WWT54" s="111"/>
      <c r="WWU54" s="109"/>
      <c r="WWV54" s="111"/>
      <c r="WWX54" s="177"/>
      <c r="WWY54" s="177"/>
      <c r="WWZ54" s="171"/>
      <c r="WXA54" s="200"/>
      <c r="WXB54" s="200"/>
      <c r="WXC54" s="200"/>
      <c r="WXD54" s="172"/>
      <c r="WXE54" s="172"/>
      <c r="WXF54" s="172"/>
      <c r="WXG54" s="173"/>
      <c r="WXH54" s="173"/>
      <c r="WXI54" s="172"/>
      <c r="WXJ54" s="174"/>
      <c r="WXK54" s="175"/>
      <c r="WXL54" s="199"/>
      <c r="WXM54" s="199"/>
      <c r="WXN54" s="199"/>
      <c r="WXO54" s="199"/>
      <c r="WXP54" s="199"/>
      <c r="WXQ54" s="199"/>
      <c r="WXR54" s="111"/>
      <c r="WXS54" s="111"/>
      <c r="WXT54" s="109"/>
      <c r="WXU54" s="111"/>
      <c r="WXW54" s="177"/>
      <c r="WXX54" s="177"/>
      <c r="WXY54" s="171"/>
      <c r="WXZ54" s="200"/>
      <c r="WYA54" s="200"/>
      <c r="WYB54" s="200"/>
      <c r="WYC54" s="172"/>
      <c r="WYD54" s="172"/>
      <c r="WYE54" s="172"/>
      <c r="WYF54" s="173"/>
      <c r="WYG54" s="173"/>
      <c r="WYH54" s="172"/>
      <c r="WYI54" s="174"/>
      <c r="WYJ54" s="175"/>
      <c r="WYK54" s="199"/>
      <c r="WYL54" s="199"/>
      <c r="WYM54" s="199"/>
      <c r="WYN54" s="199"/>
      <c r="WYO54" s="199"/>
      <c r="WYP54" s="199"/>
      <c r="WYQ54" s="111"/>
      <c r="WYR54" s="111"/>
      <c r="WYS54" s="109"/>
      <c r="WYT54" s="111"/>
      <c r="WYV54" s="177"/>
      <c r="WYW54" s="177"/>
      <c r="WYX54" s="171"/>
      <c r="WYY54" s="200"/>
      <c r="WYZ54" s="200"/>
      <c r="WZA54" s="200"/>
      <c r="WZB54" s="172"/>
      <c r="WZC54" s="172"/>
      <c r="WZD54" s="172"/>
      <c r="WZE54" s="173"/>
      <c r="WZF54" s="173"/>
      <c r="WZG54" s="172"/>
      <c r="WZH54" s="174"/>
      <c r="WZI54" s="175"/>
      <c r="WZJ54" s="199"/>
      <c r="WZK54" s="199"/>
      <c r="WZL54" s="199"/>
      <c r="WZM54" s="199"/>
      <c r="WZN54" s="199"/>
      <c r="WZO54" s="199"/>
      <c r="WZP54" s="111"/>
      <c r="WZQ54" s="111"/>
      <c r="WZR54" s="109"/>
      <c r="WZS54" s="111"/>
      <c r="WZU54" s="177"/>
      <c r="WZV54" s="177"/>
      <c r="WZW54" s="171"/>
      <c r="WZX54" s="200"/>
      <c r="WZY54" s="200"/>
      <c r="WZZ54" s="200"/>
      <c r="XAA54" s="172"/>
      <c r="XAB54" s="172"/>
      <c r="XAC54" s="172"/>
      <c r="XAD54" s="173"/>
      <c r="XAE54" s="173"/>
      <c r="XAF54" s="172"/>
      <c r="XAG54" s="174"/>
      <c r="XAH54" s="175"/>
      <c r="XAI54" s="199"/>
      <c r="XAJ54" s="199"/>
      <c r="XAK54" s="199"/>
      <c r="XAL54" s="199"/>
      <c r="XAM54" s="199"/>
      <c r="XAN54" s="199"/>
      <c r="XAO54" s="111"/>
      <c r="XAP54" s="111"/>
      <c r="XAQ54" s="109"/>
      <c r="XAR54" s="111"/>
      <c r="XAT54" s="177"/>
      <c r="XAU54" s="177"/>
      <c r="XAV54" s="171"/>
      <c r="XAW54" s="200"/>
      <c r="XAX54" s="200"/>
      <c r="XAY54" s="200"/>
      <c r="XAZ54" s="172"/>
      <c r="XBA54" s="172"/>
      <c r="XBB54" s="172"/>
      <c r="XBC54" s="173"/>
      <c r="XBD54" s="173"/>
      <c r="XBE54" s="172"/>
      <c r="XBF54" s="174"/>
      <c r="XBG54" s="175"/>
      <c r="XBH54" s="199"/>
      <c r="XBI54" s="199"/>
      <c r="XBJ54" s="199"/>
      <c r="XBK54" s="199"/>
      <c r="XBL54" s="199"/>
      <c r="XBM54" s="199"/>
      <c r="XBN54" s="111"/>
      <c r="XBO54" s="111"/>
      <c r="XBP54" s="109"/>
      <c r="XBQ54" s="111"/>
      <c r="XBS54" s="177"/>
      <c r="XBT54" s="177"/>
      <c r="XBU54" s="171"/>
      <c r="XBV54" s="200"/>
      <c r="XBW54" s="200"/>
      <c r="XBX54" s="200"/>
      <c r="XBY54" s="172"/>
      <c r="XBZ54" s="172"/>
      <c r="XCA54" s="172"/>
      <c r="XCB54" s="173"/>
      <c r="XCC54" s="173"/>
      <c r="XCD54" s="172"/>
      <c r="XCE54" s="174"/>
      <c r="XCF54" s="175"/>
      <c r="XCG54" s="199"/>
      <c r="XCH54" s="199"/>
      <c r="XCI54" s="199"/>
      <c r="XCJ54" s="199"/>
      <c r="XCK54" s="199"/>
      <c r="XCL54" s="199"/>
      <c r="XCM54" s="111"/>
      <c r="XCN54" s="111"/>
      <c r="XCO54" s="109"/>
      <c r="XCP54" s="111"/>
      <c r="XCR54" s="177"/>
      <c r="XCS54" s="177"/>
      <c r="XCT54" s="171"/>
      <c r="XCU54" s="200"/>
      <c r="XCV54" s="200"/>
      <c r="XCW54" s="200"/>
      <c r="XCX54" s="172"/>
      <c r="XCY54" s="172"/>
      <c r="XCZ54" s="172"/>
      <c r="XDA54" s="173"/>
      <c r="XDB54" s="173"/>
      <c r="XDC54" s="172"/>
      <c r="XDD54" s="174"/>
      <c r="XDE54" s="175"/>
      <c r="XDF54" s="199"/>
      <c r="XDG54" s="199"/>
      <c r="XDH54" s="199"/>
      <c r="XDI54" s="199"/>
      <c r="XDJ54" s="199"/>
      <c r="XDK54" s="199"/>
      <c r="XDL54" s="111"/>
      <c r="XDM54" s="111"/>
      <c r="XDN54" s="109"/>
      <c r="XDO54" s="111"/>
      <c r="XDQ54" s="177"/>
      <c r="XDR54" s="177"/>
      <c r="XDS54" s="171"/>
      <c r="XDT54" s="200"/>
      <c r="XDU54" s="200"/>
      <c r="XDV54" s="200"/>
      <c r="XDW54" s="172"/>
      <c r="XDX54" s="172"/>
      <c r="XDY54" s="172"/>
      <c r="XDZ54" s="173"/>
      <c r="XEA54" s="173"/>
      <c r="XEB54" s="172"/>
      <c r="XEC54" s="174"/>
      <c r="XED54" s="175"/>
      <c r="XEE54" s="199"/>
      <c r="XEF54" s="199"/>
      <c r="XEG54" s="199"/>
      <c r="XEH54" s="199"/>
      <c r="XEI54" s="199"/>
      <c r="XEJ54" s="199"/>
      <c r="XEK54" s="111"/>
      <c r="XEL54" s="111"/>
      <c r="XEM54" s="109"/>
      <c r="XEN54" s="111"/>
      <c r="XEP54" s="177"/>
      <c r="XEQ54" s="177"/>
      <c r="XER54" s="171"/>
      <c r="XES54" s="200"/>
      <c r="XET54" s="200"/>
      <c r="XEU54" s="200"/>
      <c r="XEV54" s="172"/>
      <c r="XEW54" s="172"/>
      <c r="XEX54" s="172"/>
      <c r="XEY54" s="173"/>
      <c r="XEZ54" s="173"/>
    </row>
    <row r="55" spans="1:6143 6145:7168 7170:16380" ht="15" customHeight="1" x14ac:dyDescent="0.25">
      <c r="A55" s="171"/>
      <c r="B55" s="200"/>
      <c r="C55" s="200"/>
      <c r="D55" s="200"/>
      <c r="E55" s="172"/>
      <c r="F55" s="172"/>
      <c r="G55" s="172"/>
      <c r="H55" s="173"/>
      <c r="I55" s="173"/>
      <c r="J55" s="172"/>
      <c r="K55" s="174"/>
      <c r="L55" s="175"/>
      <c r="M55" s="199"/>
      <c r="N55" s="199"/>
      <c r="O55" s="199"/>
      <c r="P55" s="199"/>
      <c r="Q55" s="199"/>
      <c r="R55" s="199"/>
      <c r="S55" s="111">
        <f t="shared" si="6"/>
        <v>0</v>
      </c>
      <c r="T55" s="111">
        <f t="shared" si="7"/>
        <v>0</v>
      </c>
      <c r="U55" s="109">
        <f>IF(J55=0,(S55+T55/EERR!$D$2/1.19),(S55+T55/EERR!$D$2/1.19)/J55)</f>
        <v>0</v>
      </c>
      <c r="V55" s="111">
        <f>T55+S55*EERR!$D$2</f>
        <v>0</v>
      </c>
      <c r="W55" s="26">
        <f ca="1">SUMIF(S!$A$5:$J$166,Mar!G55,S!$M$5:$M$166)</f>
        <v>0</v>
      </c>
      <c r="X55" s="177">
        <f>SUMIF(T!$A$5:$A$402,B55,T!$B$5:$B$402)+SUMIF(T!$A$5:$A$402,C55,T!$B$5:$B$402)+SUMIF(T!$A$5:$A$402,D55,T!$B$5:$B$402)+(K55+O55)+(L55+P55)*EERR!$D$2</f>
        <v>0</v>
      </c>
      <c r="Y55" s="177">
        <f>X55/EERR!$D$2</f>
        <v>0</v>
      </c>
      <c r="Z55" s="184">
        <f t="shared" si="2"/>
        <v>0</v>
      </c>
      <c r="AA55" s="246">
        <f ca="1">SUMIF(S!$A$5:$J$166,Mar!G55,S!$I$5:$I$166)*EERR!$D$2*1.19</f>
        <v>0</v>
      </c>
      <c r="AB55" s="246">
        <f t="shared" ca="1" si="5"/>
        <v>0</v>
      </c>
    </row>
    <row r="56" spans="1:6143 6145:7168 7170:16380" ht="15" customHeight="1" x14ac:dyDescent="0.25">
      <c r="A56" s="171"/>
      <c r="B56" s="200"/>
      <c r="C56" s="200"/>
      <c r="D56" s="200"/>
      <c r="E56" s="172"/>
      <c r="F56" s="172"/>
      <c r="G56" s="172"/>
      <c r="H56" s="173"/>
      <c r="I56" s="173"/>
      <c r="J56" s="172"/>
      <c r="K56" s="174"/>
      <c r="L56" s="175"/>
      <c r="M56" s="199"/>
      <c r="N56" s="199"/>
      <c r="O56" s="199"/>
      <c r="P56" s="199"/>
      <c r="Q56" s="199"/>
      <c r="R56" s="199"/>
      <c r="S56" s="111">
        <f t="shared" si="6"/>
        <v>0</v>
      </c>
      <c r="T56" s="111">
        <f t="shared" si="7"/>
        <v>0</v>
      </c>
      <c r="U56" s="109">
        <f>IF(J56=0,(S56+T56/EERR!$D$2/1.19),(S56+T56/EERR!$D$2/1.19)/J56)</f>
        <v>0</v>
      </c>
      <c r="V56" s="111">
        <f>T56+S56*EERR!$D$2</f>
        <v>0</v>
      </c>
      <c r="W56" s="26">
        <f ca="1">SUMIF(S!$A$5:$J$166,Mar!G56,S!$M$5:$M$166)</f>
        <v>0</v>
      </c>
      <c r="X56" s="177">
        <f>SUMIF(T!$A$5:$A$402,B56,T!$B$5:$B$402)+SUMIF(T!$A$5:$A$402,C56,T!$B$5:$B$402)+SUMIF(T!$A$5:$A$402,D56,T!$B$5:$B$402)+(K56+O56)+(L56+P56)*EERR!$D$2</f>
        <v>0</v>
      </c>
      <c r="Y56" s="177">
        <f>X56/EERR!$D$2</f>
        <v>0</v>
      </c>
      <c r="Z56" s="184">
        <f t="shared" si="2"/>
        <v>0</v>
      </c>
      <c r="AA56" s="246">
        <f ca="1">SUMIF(S!$A$5:$J$166,Mar!G56,S!$I$5:$I$166)*EERR!$D$2*1.19</f>
        <v>0</v>
      </c>
      <c r="AB56" s="246">
        <f t="shared" ca="1" si="5"/>
        <v>0</v>
      </c>
    </row>
    <row r="57" spans="1:6143 6145:7168 7170:16380" x14ac:dyDescent="0.25">
      <c r="A57" s="171"/>
      <c r="B57" s="200"/>
      <c r="C57" s="200"/>
      <c r="D57" s="200"/>
      <c r="E57" s="172"/>
      <c r="F57" s="172"/>
      <c r="G57" s="172"/>
      <c r="H57" s="173"/>
      <c r="I57" s="173"/>
      <c r="J57" s="172"/>
      <c r="K57" s="174"/>
      <c r="L57" s="175"/>
      <c r="M57" s="174"/>
      <c r="N57" s="174"/>
      <c r="O57" s="174"/>
      <c r="P57" s="174"/>
      <c r="Q57" s="174"/>
      <c r="R57" s="174"/>
      <c r="S57" s="111">
        <f t="shared" si="6"/>
        <v>0</v>
      </c>
      <c r="T57" s="111">
        <f t="shared" si="7"/>
        <v>0</v>
      </c>
      <c r="U57" s="109">
        <f>IF(J57=0,(S57+T57/EERR!$D$2/1.19),(S57+T57/EERR!$D$2/1.19)/J57)</f>
        <v>0</v>
      </c>
      <c r="V57" s="111">
        <f>T57+S57*EERR!$D$2</f>
        <v>0</v>
      </c>
      <c r="W57" s="26">
        <f ca="1">SUMIF(S!$A$5:$J$166,Mar!G57,S!$M$5:$M$166)</f>
        <v>0</v>
      </c>
      <c r="X57" s="177">
        <f>SUMIF(T!$A$5:$A$402,B57,T!$B$5:$B$402)+SUMIF(T!$A$5:$A$402,C57,T!$B$5:$B$402)+SUMIF(T!$A$5:$A$402,D57,T!$B$5:$B$402)+(K57+O57)+(L57+P57)*EERR!$D$2</f>
        <v>0</v>
      </c>
      <c r="Y57" s="177">
        <f>X57/EERR!$D$2</f>
        <v>0</v>
      </c>
      <c r="Z57" s="184">
        <f t="shared" si="2"/>
        <v>0</v>
      </c>
      <c r="AA57" s="246">
        <f ca="1">SUMIF(S!$A$5:$J$166,Mar!G57,S!$I$5:$I$166)*EERR!$D$2*1.19</f>
        <v>0</v>
      </c>
      <c r="AB57" s="246">
        <f t="shared" ca="1" si="5"/>
        <v>0</v>
      </c>
    </row>
    <row r="58" spans="1:6143 6145:7168 7170:16380" ht="15" customHeight="1" x14ac:dyDescent="0.25">
      <c r="A58" s="171"/>
      <c r="B58" s="200"/>
      <c r="C58" s="200"/>
      <c r="D58" s="200"/>
      <c r="E58" s="172"/>
      <c r="F58" s="172"/>
      <c r="G58" s="172"/>
      <c r="H58" s="173"/>
      <c r="I58" s="173"/>
      <c r="J58" s="172"/>
      <c r="K58" s="174"/>
      <c r="L58" s="185"/>
      <c r="M58" s="186"/>
      <c r="N58" s="186"/>
      <c r="O58" s="186"/>
      <c r="P58" s="186"/>
      <c r="Q58" s="186"/>
      <c r="R58" s="174"/>
      <c r="S58" s="111">
        <f t="shared" si="6"/>
        <v>0</v>
      </c>
      <c r="T58" s="111">
        <f t="shared" si="7"/>
        <v>0</v>
      </c>
      <c r="U58" s="109">
        <f>IF(J58=0,(S58+T58/EERR!$D$2/1.19),(S58+T58/EERR!$D$2/1.19)/J58)</f>
        <v>0</v>
      </c>
      <c r="V58" s="111">
        <f>T58+S58*EERR!$D$2</f>
        <v>0</v>
      </c>
      <c r="W58" s="26">
        <f ca="1">SUMIF(S!$A$5:$J$166,Mar!G58,S!$M$5:$M$166)</f>
        <v>0</v>
      </c>
      <c r="X58" s="177">
        <f>SUMIF(T!$A$5:$A$402,B58,T!$B$5:$B$402)+SUMIF(T!$A$5:$A$402,C58,T!$B$5:$B$402)+SUMIF(T!$A$5:$A$402,D58,T!$B$5:$B$402)+(K58+O58)+(L58+P58)*EERR!$D$2</f>
        <v>0</v>
      </c>
      <c r="Y58" s="177">
        <f>X58/EERR!$D$2</f>
        <v>0</v>
      </c>
      <c r="Z58" s="184">
        <f t="shared" si="2"/>
        <v>0</v>
      </c>
      <c r="AA58" s="246">
        <f ca="1">SUMIF(S!$A$5:$J$166,Mar!G58,S!$I$5:$I$166)*EERR!$D$2*1.19</f>
        <v>0</v>
      </c>
      <c r="AB58" s="246">
        <f t="shared" ca="1" si="5"/>
        <v>0</v>
      </c>
    </row>
    <row r="59" spans="1:6143 6145:7168 7170:16380" ht="15" customHeight="1" x14ac:dyDescent="0.25">
      <c r="A59" s="171"/>
      <c r="B59" s="200"/>
      <c r="C59" s="200"/>
      <c r="D59" s="200"/>
      <c r="E59" s="172"/>
      <c r="F59" s="172"/>
      <c r="G59" s="172"/>
      <c r="H59" s="173"/>
      <c r="I59" s="173"/>
      <c r="J59" s="172"/>
      <c r="K59" s="174"/>
      <c r="L59" s="175"/>
      <c r="M59" s="174"/>
      <c r="N59" s="174"/>
      <c r="O59" s="174"/>
      <c r="P59" s="174"/>
      <c r="Q59" s="174"/>
      <c r="R59" s="174"/>
      <c r="S59" s="111">
        <f t="shared" si="6"/>
        <v>0</v>
      </c>
      <c r="T59" s="111">
        <f t="shared" si="7"/>
        <v>0</v>
      </c>
      <c r="U59" s="109">
        <f>IF(J59=0,(S59+T59/EERR!$D$2/1.19),(S59+T59/EERR!$D$2/1.19)/J59)</f>
        <v>0</v>
      </c>
      <c r="V59" s="111">
        <f>T59+S59*EERR!$D$2</f>
        <v>0</v>
      </c>
      <c r="W59" s="26">
        <f ca="1">SUMIF(S!$A$5:$J$166,Mar!G59,S!$M$5:$M$166)</f>
        <v>0</v>
      </c>
      <c r="X59" s="177">
        <f>SUMIF(T!$A$5:$A$402,B59,T!$B$5:$B$402)+SUMIF(T!$A$5:$A$402,C59,T!$B$5:$B$402)+SUMIF(T!$A$5:$A$402,D59,T!$B$5:$B$402)+(K59+O59)+(L59+P59)*EERR!$D$2</f>
        <v>0</v>
      </c>
      <c r="Y59" s="177">
        <f>X59/EERR!$D$2</f>
        <v>0</v>
      </c>
      <c r="Z59" s="184">
        <f t="shared" si="2"/>
        <v>0</v>
      </c>
      <c r="AA59" s="246">
        <f ca="1">SUMIF(S!$A$5:$J$166,Mar!G59,S!$I$5:$I$166)*EERR!$D$2*1.19</f>
        <v>0</v>
      </c>
      <c r="AB59" s="246">
        <f t="shared" ca="1" si="5"/>
        <v>0</v>
      </c>
    </row>
    <row r="60" spans="1:6143 6145:7168 7170:16380" ht="15" customHeight="1" x14ac:dyDescent="0.25">
      <c r="A60" s="171"/>
      <c r="B60" s="200"/>
      <c r="C60" s="200"/>
      <c r="D60" s="200"/>
      <c r="E60" s="172"/>
      <c r="F60" s="172"/>
      <c r="G60" s="172"/>
      <c r="H60" s="173"/>
      <c r="I60" s="173"/>
      <c r="J60" s="172"/>
      <c r="K60" s="174"/>
      <c r="L60" s="175"/>
      <c r="M60" s="174"/>
      <c r="N60" s="174"/>
      <c r="O60" s="174"/>
      <c r="P60" s="174"/>
      <c r="Q60" s="174"/>
      <c r="R60" s="174"/>
      <c r="S60" s="111">
        <f t="shared" si="6"/>
        <v>0</v>
      </c>
      <c r="T60" s="111">
        <f t="shared" si="7"/>
        <v>0</v>
      </c>
      <c r="U60" s="109">
        <f>IF(J60=0,(S60+T60/EERR!$D$2/1.19),(S60+T60/EERR!$D$2/1.19)/J60)</f>
        <v>0</v>
      </c>
      <c r="V60" s="111">
        <f>T60+S60*EERR!$D$2</f>
        <v>0</v>
      </c>
      <c r="W60" s="26">
        <f ca="1">SUMIF(S!$A$5:$J$166,Mar!G60,S!$M$5:$M$166)</f>
        <v>0</v>
      </c>
      <c r="X60" s="177">
        <f>SUMIF(T!$A$5:$A$402,B60,T!$B$5:$B$402)+SUMIF(T!$A$5:$A$402,C60,T!$B$5:$B$402)+SUMIF(T!$A$5:$A$402,D60,T!$B$5:$B$402)+(K60+O60)+(L60+P60)*EERR!$D$2</f>
        <v>0</v>
      </c>
      <c r="Y60" s="177">
        <f>X60/EERR!$D$2</f>
        <v>0</v>
      </c>
      <c r="Z60" s="184">
        <f t="shared" si="2"/>
        <v>0</v>
      </c>
      <c r="AA60" s="246">
        <f ca="1">SUMIF(S!$A$5:$J$166,Mar!G60,S!$I$5:$I$166)*EERR!$D$2*1.19</f>
        <v>0</v>
      </c>
      <c r="AB60" s="246">
        <f t="shared" ca="1" si="5"/>
        <v>0</v>
      </c>
    </row>
    <row r="61" spans="1:6143 6145:7168 7170:16380" ht="15" customHeight="1" x14ac:dyDescent="0.25">
      <c r="A61" s="171"/>
      <c r="B61" s="200"/>
      <c r="C61" s="200"/>
      <c r="D61" s="200"/>
      <c r="E61" s="172"/>
      <c r="F61" s="172"/>
      <c r="G61" s="172"/>
      <c r="H61" s="173"/>
      <c r="I61" s="173"/>
      <c r="J61" s="172"/>
      <c r="K61" s="174"/>
      <c r="L61" s="175"/>
      <c r="M61" s="174"/>
      <c r="N61" s="174"/>
      <c r="O61" s="174"/>
      <c r="P61" s="174"/>
      <c r="Q61" s="174"/>
      <c r="R61" s="174"/>
      <c r="S61" s="111">
        <f t="shared" si="6"/>
        <v>0</v>
      </c>
      <c r="T61" s="111">
        <f t="shared" si="7"/>
        <v>0</v>
      </c>
      <c r="U61" s="109">
        <f>IF(J61=0,(S61+T61/EERR!$D$2/1.19),(S61+T61/EERR!$D$2/1.19)/J61)</f>
        <v>0</v>
      </c>
      <c r="V61" s="111">
        <f>T61+S61*EERR!$D$2</f>
        <v>0</v>
      </c>
      <c r="W61" s="26">
        <f ca="1">SUMIF(S!$A$5:$J$166,Mar!G61,S!$M$5:$M$166)</f>
        <v>0</v>
      </c>
      <c r="X61" s="177">
        <f>SUMIF(T!$A$5:$A$402,B61,T!$B$5:$B$402)+SUMIF(T!$A$5:$A$402,C61,T!$B$5:$B$402)+SUMIF(T!$A$5:$A$402,D61,T!$B$5:$B$402)+(K61+O61)+(L61+P61)*EERR!$D$2</f>
        <v>0</v>
      </c>
      <c r="Y61" s="177">
        <f>X61/EERR!$D$2</f>
        <v>0</v>
      </c>
      <c r="Z61" s="184">
        <f t="shared" si="2"/>
        <v>0</v>
      </c>
      <c r="AA61" s="246">
        <f ca="1">SUMIF(S!$A$5:$J$166,Mar!G61,S!$I$5:$I$166)*EERR!$D$2*1.19</f>
        <v>0</v>
      </c>
      <c r="AB61" s="246">
        <f t="shared" ca="1" si="5"/>
        <v>0</v>
      </c>
    </row>
    <row r="62" spans="1:6143 6145:7168 7170:16380" ht="15" customHeight="1" x14ac:dyDescent="0.25">
      <c r="A62" s="171"/>
      <c r="B62" s="200"/>
      <c r="C62" s="200"/>
      <c r="D62" s="200"/>
      <c r="E62" s="217"/>
      <c r="F62" s="217"/>
      <c r="G62" s="217"/>
      <c r="H62" s="218"/>
      <c r="I62" s="218"/>
      <c r="J62" s="172"/>
      <c r="K62" s="174"/>
      <c r="L62" s="175"/>
      <c r="M62" s="199"/>
      <c r="N62" s="199"/>
      <c r="O62" s="199"/>
      <c r="P62" s="199"/>
      <c r="Q62" s="199"/>
      <c r="R62" s="199"/>
      <c r="S62" s="111">
        <f t="shared" si="6"/>
        <v>0</v>
      </c>
      <c r="T62" s="111">
        <f t="shared" si="7"/>
        <v>0</v>
      </c>
      <c r="U62" s="109">
        <f>IF(J62=0,(S62+T62/EERR!$D$2/1.19),(S62+T62/EERR!$D$2/1.19)/J62)</f>
        <v>0</v>
      </c>
      <c r="V62" s="111">
        <f>T62+S62*EERR!$D$2</f>
        <v>0</v>
      </c>
      <c r="W62" s="26">
        <f ca="1">SUMIF(S!$A$5:$J$166,Mar!G62,S!$M$5:$M$166)</f>
        <v>0</v>
      </c>
      <c r="X62" s="177">
        <f>SUMIF(T!$A$5:$A$402,B62,T!$B$5:$B$402)+SUMIF(T!$A$5:$A$402,C62,T!$B$5:$B$402)+SUMIF(T!$A$5:$A$402,D62,T!$B$5:$B$402)+(K62+O62)+(L62+P62)*EERR!$D$2</f>
        <v>0</v>
      </c>
      <c r="Y62" s="177">
        <f>X62/EERR!$D$2</f>
        <v>0</v>
      </c>
      <c r="Z62" s="184">
        <f t="shared" si="2"/>
        <v>0</v>
      </c>
      <c r="AA62" s="246">
        <f ca="1">SUMIF(S!$A$5:$J$166,Mar!G62,S!$I$5:$I$166)*EERR!$D$2*1.19</f>
        <v>0</v>
      </c>
      <c r="AB62" s="246">
        <f t="shared" ca="1" si="5"/>
        <v>0</v>
      </c>
    </row>
    <row r="63" spans="1:6143 6145:7168 7170:16380" ht="15" customHeight="1" x14ac:dyDescent="0.25">
      <c r="A63" s="171"/>
      <c r="B63" s="200"/>
      <c r="C63" s="200"/>
      <c r="D63" s="200"/>
      <c r="E63" s="172"/>
      <c r="F63" s="172"/>
      <c r="G63" s="172"/>
      <c r="H63" s="173"/>
      <c r="I63" s="173"/>
      <c r="J63" s="172"/>
      <c r="K63" s="174"/>
      <c r="L63" s="175"/>
      <c r="M63" s="174"/>
      <c r="N63" s="174"/>
      <c r="O63" s="174"/>
      <c r="P63" s="174"/>
      <c r="Q63" s="174"/>
      <c r="R63" s="174"/>
      <c r="S63" s="111">
        <f t="shared" si="6"/>
        <v>0</v>
      </c>
      <c r="T63" s="111">
        <f t="shared" si="7"/>
        <v>0</v>
      </c>
      <c r="U63" s="109">
        <f>IF(J63=0,(S63+T63/EERR!$D$2/1.19),(S63+T63/EERR!$D$2/1.19)/J63)</f>
        <v>0</v>
      </c>
      <c r="V63" s="111">
        <f>T63+S63*EERR!$D$2</f>
        <v>0</v>
      </c>
      <c r="W63" s="26">
        <f ca="1">SUMIF(S!$A$5:$J$166,Mar!G63,S!$M$5:$M$166)</f>
        <v>0</v>
      </c>
      <c r="X63" s="177">
        <f>SUMIF(T!$A$5:$A$402,B63,T!$B$5:$B$402)+SUMIF(T!$A$5:$A$402,C63,T!$B$5:$B$402)+SUMIF(T!$A$5:$A$402,D63,T!$B$5:$B$402)+(K63+O63)+(L63+P63)*EERR!$D$2</f>
        <v>0</v>
      </c>
      <c r="Y63" s="177">
        <f>X63/EERR!$D$2</f>
        <v>0</v>
      </c>
      <c r="Z63" s="184">
        <f t="shared" si="2"/>
        <v>0</v>
      </c>
      <c r="AA63" s="246">
        <f ca="1">SUMIF(S!$A$5:$J$166,Mar!G63,S!$I$5:$I$166)*EERR!$D$2*1.19</f>
        <v>0</v>
      </c>
      <c r="AB63" s="246">
        <f t="shared" ca="1" si="5"/>
        <v>0</v>
      </c>
    </row>
    <row r="64" spans="1:6143 6145:7168 7170:16380" ht="15" customHeight="1" x14ac:dyDescent="0.25">
      <c r="A64" s="171"/>
      <c r="B64" s="200"/>
      <c r="C64" s="200"/>
      <c r="D64" s="200"/>
      <c r="E64" s="172"/>
      <c r="F64" s="172"/>
      <c r="G64" s="172"/>
      <c r="H64" s="173"/>
      <c r="I64" s="173"/>
      <c r="J64" s="172"/>
      <c r="K64" s="174"/>
      <c r="L64" s="175"/>
      <c r="M64" s="174"/>
      <c r="N64" s="174"/>
      <c r="O64" s="174"/>
      <c r="P64" s="174"/>
      <c r="Q64" s="174"/>
      <c r="R64" s="174"/>
      <c r="S64" s="111">
        <f t="shared" si="6"/>
        <v>0</v>
      </c>
      <c r="T64" s="111">
        <f t="shared" si="7"/>
        <v>0</v>
      </c>
      <c r="U64" s="109">
        <f>IF(J64=0,(S64+T64/EERR!$D$2/1.19),(S64+T64/EERR!$D$2/1.19)/J64)</f>
        <v>0</v>
      </c>
      <c r="V64" s="111">
        <f>T64+S64*EERR!$D$2</f>
        <v>0</v>
      </c>
      <c r="W64" s="26">
        <f ca="1">SUMIF(S!$A$5:$J$166,Mar!G64,S!$M$5:$M$166)</f>
        <v>0</v>
      </c>
      <c r="X64" s="177">
        <f>SUMIF(T!$A$5:$A$402,B64,T!$B$5:$B$402)+SUMIF(T!$A$5:$A$402,C64,T!$B$5:$B$402)+SUMIF(T!$A$5:$A$402,D64,T!$B$5:$B$402)+(K64+O64)+(L64+P64)*EERR!$D$2</f>
        <v>0</v>
      </c>
      <c r="Y64" s="177">
        <f>X64/EERR!$D$2</f>
        <v>0</v>
      </c>
      <c r="Z64" s="184">
        <f t="shared" si="2"/>
        <v>0</v>
      </c>
      <c r="AA64" s="246">
        <f ca="1">SUMIF(S!$A$5:$J$166,Mar!G64,S!$I$5:$I$166)*EERR!$D$2*1.19</f>
        <v>0</v>
      </c>
      <c r="AB64" s="246">
        <f t="shared" ca="1" si="5"/>
        <v>0</v>
      </c>
    </row>
    <row r="65" spans="1:31" ht="12.75" x14ac:dyDescent="0.2">
      <c r="A65" s="156"/>
      <c r="B65" s="156"/>
      <c r="C65" s="156"/>
      <c r="D65" s="156"/>
      <c r="E65" s="156"/>
      <c r="F65" s="156"/>
      <c r="G65" s="156"/>
      <c r="H65" s="161"/>
      <c r="I65" s="161"/>
      <c r="J65" s="162">
        <f t="shared" ref="J65:P65" si="8">SUM(J3:J64)</f>
        <v>56</v>
      </c>
      <c r="K65" s="162">
        <f t="shared" si="8"/>
        <v>0</v>
      </c>
      <c r="L65" s="162">
        <f t="shared" si="8"/>
        <v>416</v>
      </c>
      <c r="M65" s="162">
        <f t="shared" si="8"/>
        <v>1746816</v>
      </c>
      <c r="N65" s="162">
        <f t="shared" si="8"/>
        <v>1703</v>
      </c>
      <c r="O65" s="162">
        <f t="shared" si="8"/>
        <v>0</v>
      </c>
      <c r="P65" s="162">
        <f t="shared" si="8"/>
        <v>0</v>
      </c>
      <c r="Q65" s="162"/>
      <c r="R65" s="162"/>
      <c r="S65" s="162">
        <f>SUM(S3:S64)</f>
        <v>6071.5</v>
      </c>
      <c r="T65" s="162">
        <f>SUM(T3:T64)</f>
        <v>3450850</v>
      </c>
      <c r="U65" s="162">
        <f>IF(J65=0,(S65+T65/EERR!$D$2/1.19),(S65+T65/EERR!$D$2/1.19)/J65)</f>
        <v>173.14897208883554</v>
      </c>
      <c r="V65" s="162">
        <f>SUM(V3:V64)</f>
        <v>8308050</v>
      </c>
      <c r="W65" s="26">
        <f ca="1">SUMIF(S!$A$5:$J$166,Mar!G65,S!$M$5:$M$166)</f>
        <v>0</v>
      </c>
      <c r="X65" s="162">
        <f>SUM(X3:X64)</f>
        <v>8308050</v>
      </c>
      <c r="Y65" s="162">
        <f>SUM(Y3:Y64)</f>
        <v>18693.162499999999</v>
      </c>
      <c r="Z65" s="184">
        <f t="shared" si="2"/>
        <v>0</v>
      </c>
      <c r="AA65" s="246">
        <f ca="1">SUMIF(S!$A$5:$J$166,Mar!G65,S!$I$5:$I$166)*EERR!$D$2*1.19</f>
        <v>0</v>
      </c>
      <c r="AB65" s="246"/>
    </row>
    <row r="66" spans="1:31" x14ac:dyDescent="0.25">
      <c r="A66" s="171">
        <v>6618</v>
      </c>
      <c r="B66" s="200">
        <v>657</v>
      </c>
      <c r="C66" s="200"/>
      <c r="D66" s="200"/>
      <c r="E66" s="172" t="s">
        <v>635</v>
      </c>
      <c r="F66" s="172" t="s">
        <v>331</v>
      </c>
      <c r="G66" s="183" t="s">
        <v>634</v>
      </c>
      <c r="H66" s="173">
        <v>44623</v>
      </c>
      <c r="I66" s="173">
        <v>44624</v>
      </c>
      <c r="J66" s="172">
        <v>1</v>
      </c>
      <c r="K66" s="174"/>
      <c r="L66" s="175"/>
      <c r="M66" s="174"/>
      <c r="N66" s="174"/>
      <c r="O66" s="174"/>
      <c r="P66" s="174"/>
      <c r="Q66" s="174"/>
      <c r="R66" s="174">
        <v>171</v>
      </c>
      <c r="S66" s="111">
        <f t="shared" ref="S66" si="9">L66+N66+P66+R66</f>
        <v>171</v>
      </c>
      <c r="T66" s="111">
        <f t="shared" ref="T66" si="10">M66+O66+K66+Q66</f>
        <v>0</v>
      </c>
      <c r="U66" s="109">
        <f>IF(J66=0,(S66+T66/EERR!$D$2/1.19),(S66+T66/EERR!$D$2/1.19)/J66)</f>
        <v>171</v>
      </c>
      <c r="V66" s="111">
        <f>T66+S66*EERR!$D$2</f>
        <v>136800</v>
      </c>
      <c r="W66" s="26">
        <f ca="1">SUMIF(S!$A$5:$J$166,Mar!G66,S!$M$5:$M$166)</f>
        <v>1</v>
      </c>
      <c r="X66" s="177">
        <f>SUMIF(T!$A$5:$A$402,B66,T!$B$5:$B$402)+SUMIF(T!$A$5:$A$402,C66,T!$B$5:$B$402)+SUMIF(T!$A$5:$A$402,D66,T!$B$5:$B$402)+(K66+O66)+(L66+P66)*EERR!$D$2</f>
        <v>136800</v>
      </c>
      <c r="Y66" s="178">
        <f>X66/EERR!$D$2</f>
        <v>171</v>
      </c>
      <c r="Z66" s="184">
        <f t="shared" si="2"/>
        <v>0</v>
      </c>
      <c r="AA66" s="246">
        <f ca="1">SUMIF(S!$A$5:$J$166,Mar!G66,S!$I$5:$I$166)*EERR!$D$2*1.19</f>
        <v>162792</v>
      </c>
      <c r="AB66" s="246">
        <f t="shared" ca="1" si="5"/>
        <v>0</v>
      </c>
    </row>
    <row r="67" spans="1:31" x14ac:dyDescent="0.25">
      <c r="A67" s="171">
        <v>1284</v>
      </c>
      <c r="B67" s="200">
        <v>651</v>
      </c>
      <c r="C67" s="200">
        <v>662</v>
      </c>
      <c r="D67" s="200"/>
      <c r="E67" s="172" t="s">
        <v>637</v>
      </c>
      <c r="F67" s="172" t="s">
        <v>331</v>
      </c>
      <c r="G67" s="183" t="s">
        <v>636</v>
      </c>
      <c r="H67" s="173">
        <v>44624</v>
      </c>
      <c r="I67" s="173">
        <v>44626</v>
      </c>
      <c r="J67" s="172">
        <v>4</v>
      </c>
      <c r="K67" s="174"/>
      <c r="L67" s="175"/>
      <c r="M67" s="174">
        <v>328559</v>
      </c>
      <c r="N67" s="174"/>
      <c r="O67" s="174"/>
      <c r="P67" s="174"/>
      <c r="Q67" s="174">
        <v>328539</v>
      </c>
      <c r="R67" s="174"/>
      <c r="S67" s="111">
        <f t="shared" ref="S67:S90" si="11">L67+N67+P67+R67</f>
        <v>0</v>
      </c>
      <c r="T67" s="111">
        <f t="shared" ref="T67:T90" si="12">M67+O67+K67+Q67</f>
        <v>657098</v>
      </c>
      <c r="U67" s="109">
        <f>IF(J67=0,(S67+T67/EERR!$D$2/1.19),(S67+T67/EERR!$D$2/1.19)/J67)</f>
        <v>172.55724789915965</v>
      </c>
      <c r="V67" s="111">
        <f>T67+S67*EERR!$D$2</f>
        <v>657098</v>
      </c>
      <c r="W67" s="26">
        <f ca="1">SUMIF(S!$A$5:$J$166,Mar!G67,S!$M$5:$M$166)</f>
        <v>4</v>
      </c>
      <c r="X67" s="177">
        <f>SUMIF(T!$A$5:$A$402,B67,T!$B$5:$B$402)+SUMIF(T!$A$5:$A$402,C67,T!$B$5:$B$402)+SUMIF(T!$A$5:$A$402,D67,T!$B$5:$B$402)+(K67+O67)+(L67+P67)*EERR!$D$2</f>
        <v>657098</v>
      </c>
      <c r="Y67" s="178">
        <f>X67/EERR!$D$2</f>
        <v>821.37249999999995</v>
      </c>
      <c r="Z67" s="184">
        <f t="shared" ref="Z67:Z90" si="13">+X67-V67</f>
        <v>0</v>
      </c>
      <c r="AA67" s="246">
        <f ca="1">SUMIF(S!$A$5:$J$166,Mar!G67,S!$I$5:$I$166)*EERR!$D$2*1.19</f>
        <v>651168</v>
      </c>
      <c r="AB67" s="246">
        <f t="shared" ca="1" si="5"/>
        <v>5930</v>
      </c>
    </row>
    <row r="68" spans="1:31" x14ac:dyDescent="0.25">
      <c r="A68" s="171">
        <v>6622</v>
      </c>
      <c r="B68" s="200">
        <v>654</v>
      </c>
      <c r="C68" s="200">
        <v>667</v>
      </c>
      <c r="D68" s="200"/>
      <c r="E68" s="172" t="s">
        <v>639</v>
      </c>
      <c r="F68" s="172" t="s">
        <v>331</v>
      </c>
      <c r="G68" s="183" t="s">
        <v>638</v>
      </c>
      <c r="H68" s="173">
        <v>44626</v>
      </c>
      <c r="I68" s="173">
        <v>44628</v>
      </c>
      <c r="J68" s="172">
        <v>6</v>
      </c>
      <c r="K68" s="174"/>
      <c r="L68" s="175"/>
      <c r="M68" s="174"/>
      <c r="N68" s="174">
        <v>513</v>
      </c>
      <c r="O68" s="174"/>
      <c r="P68" s="174"/>
      <c r="Q68" s="174"/>
      <c r="R68" s="174">
        <v>513</v>
      </c>
      <c r="S68" s="111">
        <f t="shared" si="11"/>
        <v>1026</v>
      </c>
      <c r="T68" s="111">
        <f t="shared" si="12"/>
        <v>0</v>
      </c>
      <c r="U68" s="109">
        <f>IF(J68=0,(S68+T68/EERR!$D$2/1.19),(S68+T68/EERR!$D$2/1.19)/J68)</f>
        <v>171</v>
      </c>
      <c r="V68" s="111">
        <f>T68+S68*EERR!$D$2</f>
        <v>820800</v>
      </c>
      <c r="W68" s="26">
        <f ca="1">SUMIF(S!$A$5:$J$166,Mar!G68,S!$M$5:$M$166)</f>
        <v>6</v>
      </c>
      <c r="X68" s="177">
        <f>SUMIF(T!$A$5:$A$402,B68,T!$B$5:$B$402)+SUMIF(T!$A$5:$A$402,C68,T!$B$5:$B$402)+SUMIF(T!$A$5:$A$402,D68,T!$B$5:$B$402)+(K68+O68)+(L68+P68)*EERR!$D$2</f>
        <v>820800</v>
      </c>
      <c r="Y68" s="178">
        <f>X68/EERR!$D$2</f>
        <v>1026</v>
      </c>
      <c r="Z68" s="184">
        <f t="shared" si="13"/>
        <v>0</v>
      </c>
      <c r="AA68" s="246">
        <f ca="1">SUMIF(S!$A$5:$J$166,Mar!G68,S!$I$5:$I$166)*EERR!$D$2*1.19</f>
        <v>976752</v>
      </c>
      <c r="AB68" s="246">
        <f t="shared" ref="AB68:AB116" ca="1" si="14">IF(X68-AA68&lt;1000,0,X68-AA68)</f>
        <v>0</v>
      </c>
    </row>
    <row r="69" spans="1:31" x14ac:dyDescent="0.25">
      <c r="A69" s="171">
        <v>1288</v>
      </c>
      <c r="B69" s="200"/>
      <c r="C69" s="200"/>
      <c r="D69" s="200"/>
      <c r="E69" s="172" t="s">
        <v>641</v>
      </c>
      <c r="F69" s="172" t="s">
        <v>331</v>
      </c>
      <c r="G69" s="183" t="s">
        <v>640</v>
      </c>
      <c r="H69" s="173">
        <v>44631</v>
      </c>
      <c r="I69" s="173">
        <v>44632</v>
      </c>
      <c r="J69" s="172">
        <v>1</v>
      </c>
      <c r="K69" s="174"/>
      <c r="L69" s="175"/>
      <c r="M69" s="174"/>
      <c r="N69" s="174"/>
      <c r="O69" s="174">
        <v>151231</v>
      </c>
      <c r="P69" s="174"/>
      <c r="Q69" s="174"/>
      <c r="R69" s="174"/>
      <c r="S69" s="111">
        <f t="shared" si="11"/>
        <v>0</v>
      </c>
      <c r="T69" s="111">
        <f t="shared" si="12"/>
        <v>151231</v>
      </c>
      <c r="U69" s="109">
        <f>IF(J69=0,(S69+T69/EERR!$D$2/1.19),(S69+T69/EERR!$D$2/1.19)/J69)</f>
        <v>158.85609243697479</v>
      </c>
      <c r="V69" s="111">
        <f>T69+S69*EERR!$D$2</f>
        <v>151231</v>
      </c>
      <c r="W69" s="26">
        <f ca="1">SUMIF(S!$A$5:$J$166,Mar!G69,S!$M$5:$M$166)</f>
        <v>1</v>
      </c>
      <c r="X69" s="177">
        <f>SUMIF(T!$A$5:$A$402,B69,T!$B$5:$B$402)+SUMIF(T!$A$5:$A$402,C69,T!$B$5:$B$402)+SUMIF(T!$A$5:$A$402,D69,T!$B$5:$B$402)+(K69+O69)+(L69+P69)*EERR!$D$2</f>
        <v>151231</v>
      </c>
      <c r="Y69" s="178">
        <f>X69/EERR!$D$2</f>
        <v>189.03874999999999</v>
      </c>
      <c r="Z69" s="184">
        <f t="shared" si="13"/>
        <v>0</v>
      </c>
      <c r="AA69" s="246">
        <f ca="1">SUMIF(S!$A$5:$J$166,Mar!G69,S!$I$5:$I$166)*EERR!$D$2*1.19</f>
        <v>149940</v>
      </c>
      <c r="AB69" s="246">
        <f t="shared" ca="1" si="14"/>
        <v>1291</v>
      </c>
    </row>
    <row r="70" spans="1:31" x14ac:dyDescent="0.25">
      <c r="A70" s="171">
        <v>1289</v>
      </c>
      <c r="B70" s="200">
        <v>672</v>
      </c>
      <c r="C70" s="200"/>
      <c r="D70" s="200"/>
      <c r="E70" s="172" t="s">
        <v>643</v>
      </c>
      <c r="F70" s="172" t="s">
        <v>331</v>
      </c>
      <c r="G70" s="183" t="s">
        <v>642</v>
      </c>
      <c r="H70" s="173">
        <v>44631</v>
      </c>
      <c r="I70" s="173">
        <v>44632</v>
      </c>
      <c r="J70" s="172">
        <v>2</v>
      </c>
      <c r="K70" s="174"/>
      <c r="L70" s="175"/>
      <c r="M70" s="174"/>
      <c r="N70" s="174"/>
      <c r="O70" s="174"/>
      <c r="P70" s="174"/>
      <c r="Q70" s="174">
        <v>292611</v>
      </c>
      <c r="R70" s="174"/>
      <c r="S70" s="111">
        <f t="shared" si="11"/>
        <v>0</v>
      </c>
      <c r="T70" s="111">
        <f t="shared" si="12"/>
        <v>292611</v>
      </c>
      <c r="U70" s="109">
        <f>IF(J70=0,(S70+T70/EERR!$D$2/1.19),(S70+T70/EERR!$D$2/1.19)/J70)</f>
        <v>153.68224789915968</v>
      </c>
      <c r="V70" s="111">
        <f>T70+S70*EERR!$D$2</f>
        <v>292611</v>
      </c>
      <c r="W70" s="26">
        <f ca="1">SUMIF(S!$A$5:$J$166,Mar!G70,S!$M$5:$M$166)</f>
        <v>2</v>
      </c>
      <c r="X70" s="177">
        <f>SUMIF(T!$A$5:$A$402,B70,T!$B$5:$B$402)+SUMIF(T!$A$5:$A$402,C70,T!$B$5:$B$402)+SUMIF(T!$A$5:$A$402,D70,T!$B$5:$B$402)+(K70+O70)+(L70+P70)*EERR!$D$2</f>
        <v>292611</v>
      </c>
      <c r="Y70" s="178">
        <f>X70/EERR!$D$2</f>
        <v>365.76375000000002</v>
      </c>
      <c r="Z70" s="184">
        <f t="shared" si="13"/>
        <v>0</v>
      </c>
      <c r="AA70" s="246">
        <f ca="1">SUMIF(S!$A$5:$J$166,Mar!G70,S!$I$5:$I$166)*EERR!$D$2*1.19</f>
        <v>291312</v>
      </c>
      <c r="AB70" s="246">
        <f t="shared" ca="1" si="14"/>
        <v>1299</v>
      </c>
    </row>
    <row r="71" spans="1:31" x14ac:dyDescent="0.25">
      <c r="A71" s="171">
        <v>1292</v>
      </c>
      <c r="B71" s="200">
        <v>678</v>
      </c>
      <c r="C71" s="200"/>
      <c r="D71" s="200"/>
      <c r="E71" s="172" t="s">
        <v>645</v>
      </c>
      <c r="F71" s="172" t="s">
        <v>331</v>
      </c>
      <c r="G71" s="183" t="s">
        <v>644</v>
      </c>
      <c r="H71" s="173">
        <v>44632</v>
      </c>
      <c r="I71" s="173">
        <v>44633</v>
      </c>
      <c r="J71" s="172">
        <v>1</v>
      </c>
      <c r="K71" s="174"/>
      <c r="L71" s="175"/>
      <c r="M71" s="174"/>
      <c r="N71" s="174"/>
      <c r="O71" s="174"/>
      <c r="P71" s="174"/>
      <c r="Q71" s="174">
        <v>151070</v>
      </c>
      <c r="R71" s="174"/>
      <c r="S71" s="111">
        <f t="shared" si="11"/>
        <v>0</v>
      </c>
      <c r="T71" s="111">
        <f t="shared" si="12"/>
        <v>151070</v>
      </c>
      <c r="U71" s="109">
        <f>IF(J71=0,(S71+T71/EERR!$D$2/1.19),(S71+T71/EERR!$D$2/1.19)/J71)</f>
        <v>158.68697478991598</v>
      </c>
      <c r="V71" s="111">
        <f>T71+S71*EERR!$D$2</f>
        <v>151070</v>
      </c>
      <c r="W71" s="26">
        <f ca="1">SUMIF(S!$A$5:$J$166,Mar!G71,S!$M$5:$M$166)</f>
        <v>1</v>
      </c>
      <c r="X71" s="177">
        <f>SUMIF(T!$A$5:$A$402,B71,T!$B$5:$B$402)+SUMIF(T!$A$5:$A$402,C71,T!$B$5:$B$402)+SUMIF(T!$A$5:$A$402,D71,T!$B$5:$B$402)+(K71+O71)+(L71+P71)*EERR!$D$2</f>
        <v>151070</v>
      </c>
      <c r="Y71" s="178">
        <f>X71/EERR!$D$2</f>
        <v>188.83750000000001</v>
      </c>
      <c r="Z71" s="184">
        <f t="shared" si="13"/>
        <v>0</v>
      </c>
      <c r="AA71" s="246">
        <f ca="1">SUMIF(S!$A$5:$J$166,Mar!G71,S!$I$5:$I$166)*EERR!$D$2*1.19</f>
        <v>149940</v>
      </c>
      <c r="AB71" s="246">
        <f t="shared" ca="1" si="14"/>
        <v>1130</v>
      </c>
    </row>
    <row r="72" spans="1:31" x14ac:dyDescent="0.25">
      <c r="A72" s="171">
        <v>6626</v>
      </c>
      <c r="B72" s="200">
        <v>671</v>
      </c>
      <c r="C72" s="200">
        <v>689</v>
      </c>
      <c r="D72" s="200"/>
      <c r="E72" s="172" t="s">
        <v>647</v>
      </c>
      <c r="F72" s="172" t="s">
        <v>331</v>
      </c>
      <c r="G72" s="183" t="s">
        <v>646</v>
      </c>
      <c r="H72" s="173">
        <v>44635</v>
      </c>
      <c r="I72" s="173">
        <v>44640</v>
      </c>
      <c r="J72" s="172">
        <v>5</v>
      </c>
      <c r="K72" s="174"/>
      <c r="L72" s="175"/>
      <c r="M72" s="174"/>
      <c r="N72" s="174">
        <v>540</v>
      </c>
      <c r="O72" s="174"/>
      <c r="P72" s="174"/>
      <c r="Q72" s="174"/>
      <c r="R72" s="174">
        <v>180</v>
      </c>
      <c r="S72" s="111">
        <f t="shared" si="11"/>
        <v>720</v>
      </c>
      <c r="T72" s="111">
        <f t="shared" si="12"/>
        <v>0</v>
      </c>
      <c r="U72" s="109">
        <f>IF(J72=0,(S72+T72/EERR!$D$2/1.19),(S72+T72/EERR!$D$2/1.19)/J72)</f>
        <v>144</v>
      </c>
      <c r="V72" s="111">
        <f>T72+S72*EERR!$D$2</f>
        <v>576000</v>
      </c>
      <c r="W72" s="26">
        <f ca="1">SUMIF(S!$A$5:$J$166,Mar!G72,S!$M$5:$M$166)</f>
        <v>5</v>
      </c>
      <c r="X72" s="177">
        <f>SUMIF(T!$A$5:$A$402,B72,T!$B$5:$B$402)+SUMIF(T!$A$5:$A$402,C72,T!$B$5:$B$402)+SUMIF(T!$A$5:$A$402,D72,T!$B$5:$B$402)+(K72+O72)+(L72+P72)*EERR!$D$2</f>
        <v>576000</v>
      </c>
      <c r="Y72" s="178">
        <f>X72/EERR!$D$2</f>
        <v>720</v>
      </c>
      <c r="Z72" s="184">
        <f t="shared" si="13"/>
        <v>0</v>
      </c>
      <c r="AA72" s="246">
        <f ca="1">SUMIF(S!$A$5:$J$166,Mar!G72,S!$I$5:$I$166)*EERR!$D$2*1.19</f>
        <v>856800</v>
      </c>
      <c r="AB72" s="246">
        <f t="shared" ca="1" si="14"/>
        <v>0</v>
      </c>
    </row>
    <row r="73" spans="1:31" x14ac:dyDescent="0.25">
      <c r="A73" s="171">
        <v>1294</v>
      </c>
      <c r="B73" s="200">
        <v>682</v>
      </c>
      <c r="C73" s="200">
        <v>690</v>
      </c>
      <c r="D73" s="200"/>
      <c r="E73" s="172" t="s">
        <v>649</v>
      </c>
      <c r="F73" s="172" t="s">
        <v>331</v>
      </c>
      <c r="G73" s="183" t="s">
        <v>648</v>
      </c>
      <c r="H73" s="173">
        <v>44637</v>
      </c>
      <c r="I73" s="173">
        <v>44639</v>
      </c>
      <c r="J73" s="172">
        <v>2</v>
      </c>
      <c r="K73" s="174"/>
      <c r="L73" s="175"/>
      <c r="M73" s="174">
        <v>165850</v>
      </c>
      <c r="N73" s="174"/>
      <c r="O73" s="174"/>
      <c r="P73" s="174"/>
      <c r="Q73" s="174">
        <v>164503</v>
      </c>
      <c r="R73" s="174"/>
      <c r="S73" s="111">
        <f t="shared" si="11"/>
        <v>0</v>
      </c>
      <c r="T73" s="111">
        <f t="shared" si="12"/>
        <v>330353</v>
      </c>
      <c r="U73" s="109">
        <f>IF(J73=0,(S73+T73/EERR!$D$2/1.19),(S73+T73/EERR!$D$2/1.19)/J73)</f>
        <v>173.50472689075633</v>
      </c>
      <c r="V73" s="111">
        <f>T73+S73*EERR!$D$2</f>
        <v>330353</v>
      </c>
      <c r="W73" s="26">
        <f ca="1">SUMIF(S!$A$5:$J$166,Mar!G73,S!$M$5:$M$166)</f>
        <v>2</v>
      </c>
      <c r="X73" s="177">
        <f>SUMIF(T!$A$5:$A$402,B73,T!$B$5:$B$402)+SUMIF(T!$A$5:$A$402,C73,T!$B$5:$B$402)+SUMIF(T!$A$5:$A$402,D73,T!$B$5:$B$402)+(K73+O73)+(L73+P73)*EERR!$D$2</f>
        <v>330353</v>
      </c>
      <c r="Y73" s="178">
        <f>X73/EERR!$D$2</f>
        <v>412.94125000000003</v>
      </c>
      <c r="Z73" s="184">
        <f t="shared" si="13"/>
        <v>0</v>
      </c>
      <c r="AA73" s="246">
        <f ca="1">SUMIF(S!$A$5:$J$166,Mar!G73,S!$I$5:$I$166)*EERR!$D$2*1.19</f>
        <v>325584</v>
      </c>
      <c r="AB73" s="246">
        <f t="shared" ca="1" si="14"/>
        <v>4769</v>
      </c>
    </row>
    <row r="74" spans="1:31" x14ac:dyDescent="0.25">
      <c r="A74" s="171">
        <v>6632</v>
      </c>
      <c r="B74" s="200">
        <v>691</v>
      </c>
      <c r="C74" s="200">
        <v>707</v>
      </c>
      <c r="D74" s="200"/>
      <c r="E74" s="172" t="s">
        <v>651</v>
      </c>
      <c r="F74" s="172" t="s">
        <v>331</v>
      </c>
      <c r="G74" s="183" t="s">
        <v>650</v>
      </c>
      <c r="H74" s="173">
        <v>44643</v>
      </c>
      <c r="I74" s="173">
        <v>44648</v>
      </c>
      <c r="J74" s="172">
        <v>5</v>
      </c>
      <c r="K74" s="174"/>
      <c r="L74" s="175"/>
      <c r="M74" s="174"/>
      <c r="N74" s="174">
        <v>684</v>
      </c>
      <c r="O74" s="174"/>
      <c r="P74" s="174"/>
      <c r="Q74" s="174"/>
      <c r="R74" s="174">
        <v>171</v>
      </c>
      <c r="S74" s="111">
        <f t="shared" si="11"/>
        <v>855</v>
      </c>
      <c r="T74" s="111">
        <f t="shared" si="12"/>
        <v>0</v>
      </c>
      <c r="U74" s="109">
        <f>IF(J74=0,(S74+T74/EERR!$D$2/1.19),(S74+T74/EERR!$D$2/1.19)/J74)</f>
        <v>171</v>
      </c>
      <c r="V74" s="111">
        <f>T74+S74*EERR!$D$2</f>
        <v>684000</v>
      </c>
      <c r="W74" s="26">
        <f ca="1">SUMIF(S!$A$5:$J$166,Mar!G74,S!$M$5:$M$166)</f>
        <v>5</v>
      </c>
      <c r="X74" s="177">
        <f>SUMIF(T!$A$5:$A$402,B74,T!$B$5:$B$402)+SUMIF(T!$A$5:$A$402,C74,T!$B$5:$B$402)+SUMIF(T!$A$5:$A$402,D74,T!$B$5:$B$402)+(K74+O74)+(L74+P74)*EERR!$D$2</f>
        <v>684000</v>
      </c>
      <c r="Y74" s="178">
        <f>X74/EERR!$D$2</f>
        <v>855</v>
      </c>
      <c r="Z74" s="184">
        <f t="shared" si="13"/>
        <v>0</v>
      </c>
      <c r="AA74" s="246">
        <f ca="1">SUMIF(S!$A$5:$J$166,Mar!G74,S!$I$5:$I$166)*EERR!$D$2*1.19</f>
        <v>813960</v>
      </c>
      <c r="AB74" s="246">
        <f t="shared" ca="1" si="14"/>
        <v>0</v>
      </c>
    </row>
    <row r="75" spans="1:31" x14ac:dyDescent="0.25">
      <c r="A75" s="171"/>
      <c r="B75" s="200"/>
      <c r="C75" s="200"/>
      <c r="D75" s="200"/>
      <c r="E75" s="172"/>
      <c r="F75" s="172"/>
      <c r="G75" s="183"/>
      <c r="H75" s="173"/>
      <c r="I75" s="173"/>
      <c r="J75" s="172"/>
      <c r="K75" s="174"/>
      <c r="L75" s="175"/>
      <c r="M75" s="174"/>
      <c r="N75" s="174"/>
      <c r="O75" s="174"/>
      <c r="P75" s="174"/>
      <c r="Q75" s="174"/>
      <c r="R75" s="174"/>
      <c r="S75" s="111">
        <f t="shared" si="11"/>
        <v>0</v>
      </c>
      <c r="T75" s="111">
        <f t="shared" si="12"/>
        <v>0</v>
      </c>
      <c r="U75" s="109">
        <f>IF(J75=0,(S75+T75/EERR!$D$2/1.19),(S75+T75/EERR!$D$2/1.19)/J75)</f>
        <v>0</v>
      </c>
      <c r="V75" s="111">
        <f>T75+S75*EERR!$D$2</f>
        <v>0</v>
      </c>
      <c r="W75" s="26">
        <f ca="1">SUMIF(S!$A$5:$J$166,Mar!G75,S!$M$5:$M$166)</f>
        <v>0</v>
      </c>
      <c r="X75" s="177">
        <f>SUMIF(T!$A$5:$A$402,B75,T!$B$5:$B$402)+SUMIF(T!$A$5:$A$402,C75,T!$B$5:$B$402)+SUMIF(T!$A$5:$A$402,D75,T!$B$5:$B$402)+(K75+O75)+(L75+P75)*EERR!$D$2</f>
        <v>0</v>
      </c>
      <c r="Y75" s="178">
        <f>X75/EERR!$D$2</f>
        <v>0</v>
      </c>
      <c r="Z75" s="184">
        <f t="shared" si="13"/>
        <v>0</v>
      </c>
      <c r="AA75" s="246">
        <f ca="1">SUMIF(S!$A$5:$J$166,Mar!G75,S!$I$5:$I$166)*EERR!$D$2*1.19</f>
        <v>0</v>
      </c>
      <c r="AB75" s="246">
        <f t="shared" ca="1" si="14"/>
        <v>0</v>
      </c>
    </row>
    <row r="76" spans="1:31" x14ac:dyDescent="0.25">
      <c r="A76" s="171"/>
      <c r="B76" s="200"/>
      <c r="C76" s="200"/>
      <c r="D76" s="200"/>
      <c r="E76" s="172"/>
      <c r="F76" s="172"/>
      <c r="G76" s="183"/>
      <c r="H76" s="173"/>
      <c r="I76" s="173"/>
      <c r="J76" s="172"/>
      <c r="K76" s="174"/>
      <c r="L76" s="175"/>
      <c r="M76" s="174"/>
      <c r="N76" s="174"/>
      <c r="O76" s="174"/>
      <c r="P76" s="174"/>
      <c r="Q76" s="174"/>
      <c r="R76" s="174"/>
      <c r="S76" s="111">
        <f t="shared" si="11"/>
        <v>0</v>
      </c>
      <c r="T76" s="111">
        <f t="shared" si="12"/>
        <v>0</v>
      </c>
      <c r="U76" s="109">
        <f>IF(J76=0,(S76+T76/EERR!$D$2/1.19),(S76+T76/EERR!$D$2/1.19)/J76)</f>
        <v>0</v>
      </c>
      <c r="V76" s="111">
        <f>T76+S76*EERR!$D$2</f>
        <v>0</v>
      </c>
      <c r="W76" s="26">
        <f ca="1">SUMIF(S!$A$5:$J$166,Mar!G76,S!$M$5:$M$166)</f>
        <v>0</v>
      </c>
      <c r="X76" s="177">
        <f>SUMIF(T!$A$5:$A$402,B76,T!$B$5:$B$402)+SUMIF(T!$A$5:$A$402,C76,T!$B$5:$B$402)+SUMIF(T!$A$5:$A$402,D76,T!$B$5:$B$402)+(K76+O76)+(L76+P76)*EERR!$D$2</f>
        <v>0</v>
      </c>
      <c r="Y76" s="178">
        <f>X76/EERR!$D$2</f>
        <v>0</v>
      </c>
      <c r="Z76" s="184">
        <f t="shared" si="13"/>
        <v>0</v>
      </c>
      <c r="AA76" s="246">
        <f ca="1">SUMIF(S!$A$5:$J$166,Mar!G76,S!$I$5:$I$166)*EERR!$D$2*1.19</f>
        <v>0</v>
      </c>
      <c r="AB76" s="246">
        <f t="shared" ca="1" si="14"/>
        <v>0</v>
      </c>
      <c r="AE76" s="26">
        <f>+O76/750</f>
        <v>0</v>
      </c>
    </row>
    <row r="77" spans="1:31" x14ac:dyDescent="0.25">
      <c r="A77" s="171"/>
      <c r="B77" s="200"/>
      <c r="C77" s="200"/>
      <c r="D77" s="200"/>
      <c r="E77" s="172"/>
      <c r="F77" s="172"/>
      <c r="G77" s="183"/>
      <c r="H77" s="173"/>
      <c r="I77" s="173"/>
      <c r="J77" s="172"/>
      <c r="K77" s="174"/>
      <c r="L77" s="175"/>
      <c r="M77" s="174"/>
      <c r="N77" s="174"/>
      <c r="O77" s="174"/>
      <c r="P77" s="174"/>
      <c r="Q77" s="174"/>
      <c r="R77" s="174"/>
      <c r="S77" s="111">
        <f t="shared" si="11"/>
        <v>0</v>
      </c>
      <c r="T77" s="111">
        <f t="shared" si="12"/>
        <v>0</v>
      </c>
      <c r="U77" s="109">
        <f>IF(J77=0,(S77+T77/EERR!$D$2/1.19),(S77+T77/EERR!$D$2/1.19)/J77)</f>
        <v>0</v>
      </c>
      <c r="V77" s="111">
        <f>T77+S77*EERR!$D$2</f>
        <v>0</v>
      </c>
      <c r="W77" s="26">
        <f ca="1">SUMIF(S!$A$5:$J$166,Mar!G77,S!$M$5:$M$166)</f>
        <v>0</v>
      </c>
      <c r="X77" s="177">
        <f>SUMIF(T!$A$5:$A$402,B77,T!$B$5:$B$402)+SUMIF(T!$A$5:$A$402,C77,T!$B$5:$B$402)+SUMIF(T!$A$5:$A$402,D77,T!$B$5:$B$402)+(K77+O77)+(L77+P77)*EERR!$D$2</f>
        <v>0</v>
      </c>
      <c r="Y77" s="178">
        <f>X77/EERR!$D$2</f>
        <v>0</v>
      </c>
      <c r="Z77" s="184">
        <f t="shared" si="13"/>
        <v>0</v>
      </c>
      <c r="AA77" s="246">
        <f ca="1">SUMIF(S!$A$5:$J$166,Mar!G77,S!$I$5:$I$166)*EERR!$D$2*1.19</f>
        <v>0</v>
      </c>
      <c r="AB77" s="246">
        <f t="shared" ca="1" si="14"/>
        <v>0</v>
      </c>
      <c r="AE77" s="26">
        <f t="shared" ref="AE77:AE81" si="15">+O77/750</f>
        <v>0</v>
      </c>
    </row>
    <row r="78" spans="1:31" x14ac:dyDescent="0.25">
      <c r="A78" s="171"/>
      <c r="B78" s="200"/>
      <c r="C78" s="200"/>
      <c r="D78" s="200"/>
      <c r="E78" s="172"/>
      <c r="F78" s="172"/>
      <c r="G78" s="183"/>
      <c r="H78" s="173"/>
      <c r="I78" s="173"/>
      <c r="J78" s="172"/>
      <c r="K78" s="174"/>
      <c r="L78" s="175"/>
      <c r="M78" s="174"/>
      <c r="N78" s="174"/>
      <c r="O78" s="174"/>
      <c r="P78" s="174"/>
      <c r="Q78" s="174"/>
      <c r="R78" s="174"/>
      <c r="S78" s="111">
        <f t="shared" si="11"/>
        <v>0</v>
      </c>
      <c r="T78" s="111">
        <f t="shared" si="12"/>
        <v>0</v>
      </c>
      <c r="U78" s="109">
        <f>IF(J78=0,(S78+T78/EERR!$D$2/1.19),(S78+T78/EERR!$D$2/1.19)/J78)</f>
        <v>0</v>
      </c>
      <c r="V78" s="111">
        <f>T78+S78*EERR!$D$2</f>
        <v>0</v>
      </c>
      <c r="W78" s="26">
        <f ca="1">SUMIF(S!$A$5:$J$166,Mar!G78,S!$M$5:$M$166)</f>
        <v>0</v>
      </c>
      <c r="X78" s="177">
        <f>SUMIF(T!$A$5:$A$402,B78,T!$B$5:$B$402)+SUMIF(T!$A$5:$A$402,C78,T!$B$5:$B$402)+SUMIF(T!$A$5:$A$402,D78,T!$B$5:$B$402)+(K78+O78)+(L78+P78)*EERR!$D$2</f>
        <v>0</v>
      </c>
      <c r="Y78" s="178">
        <f>X78/EERR!$D$2</f>
        <v>0</v>
      </c>
      <c r="Z78" s="184">
        <f t="shared" si="13"/>
        <v>0</v>
      </c>
      <c r="AA78" s="246">
        <f ca="1">SUMIF(S!$A$5:$J$166,Mar!G78,S!$I$5:$I$166)*EERR!$D$2*1.19</f>
        <v>0</v>
      </c>
      <c r="AB78" s="246">
        <f t="shared" ca="1" si="14"/>
        <v>0</v>
      </c>
      <c r="AE78" s="26">
        <f t="shared" si="15"/>
        <v>0</v>
      </c>
    </row>
    <row r="79" spans="1:31" x14ac:dyDescent="0.25">
      <c r="A79" s="171"/>
      <c r="B79" s="200"/>
      <c r="C79" s="200"/>
      <c r="D79" s="200"/>
      <c r="E79" s="172"/>
      <c r="F79" s="172"/>
      <c r="G79" s="183"/>
      <c r="H79" s="173"/>
      <c r="I79" s="173"/>
      <c r="J79" s="172"/>
      <c r="K79" s="174"/>
      <c r="L79" s="175"/>
      <c r="M79" s="174"/>
      <c r="N79" s="174"/>
      <c r="O79" s="174"/>
      <c r="P79" s="174"/>
      <c r="Q79" s="174"/>
      <c r="R79" s="174"/>
      <c r="S79" s="111">
        <f t="shared" si="11"/>
        <v>0</v>
      </c>
      <c r="T79" s="111">
        <f t="shared" si="12"/>
        <v>0</v>
      </c>
      <c r="U79" s="109">
        <f>IF(J79=0,(S79+T79/EERR!$D$2/1.19),(S79+T79/EERR!$D$2/1.19)/J79)</f>
        <v>0</v>
      </c>
      <c r="V79" s="111">
        <f>T79+S79*EERR!$D$2</f>
        <v>0</v>
      </c>
      <c r="W79" s="26">
        <f ca="1">SUMIF(S!$A$5:$J$166,Mar!G79,S!$M$5:$M$166)</f>
        <v>0</v>
      </c>
      <c r="X79" s="177">
        <f>SUMIF(T!$A$5:$A$402,B79,T!$B$5:$B$402)+SUMIF(T!$A$5:$A$402,C79,T!$B$5:$B$402)+SUMIF(T!$A$5:$A$402,D79,T!$B$5:$B$402)+(K79+O79)+(L79+P79)*EERR!$D$2</f>
        <v>0</v>
      </c>
      <c r="Y79" s="178">
        <f>X79/EERR!$D$2</f>
        <v>0</v>
      </c>
      <c r="Z79" s="184">
        <f t="shared" si="13"/>
        <v>0</v>
      </c>
      <c r="AA79" s="246">
        <f ca="1">SUMIF(S!$A$5:$J$166,Mar!G79,S!$I$5:$I$166)*EERR!$D$2*1.19</f>
        <v>0</v>
      </c>
      <c r="AB79" s="246">
        <f t="shared" ca="1" si="14"/>
        <v>0</v>
      </c>
      <c r="AE79" s="26">
        <f t="shared" si="15"/>
        <v>0</v>
      </c>
    </row>
    <row r="80" spans="1:31" x14ac:dyDescent="0.25">
      <c r="A80" s="171"/>
      <c r="B80" s="200"/>
      <c r="C80" s="200"/>
      <c r="D80" s="200"/>
      <c r="E80" s="172"/>
      <c r="F80" s="172"/>
      <c r="G80" s="183"/>
      <c r="H80" s="173"/>
      <c r="I80" s="173"/>
      <c r="J80" s="172"/>
      <c r="K80" s="174"/>
      <c r="L80" s="175"/>
      <c r="M80" s="174"/>
      <c r="N80" s="174"/>
      <c r="O80" s="174"/>
      <c r="P80" s="174"/>
      <c r="Q80" s="174"/>
      <c r="R80" s="174"/>
      <c r="S80" s="111">
        <f t="shared" si="11"/>
        <v>0</v>
      </c>
      <c r="T80" s="111">
        <f t="shared" si="12"/>
        <v>0</v>
      </c>
      <c r="U80" s="109">
        <f>IF(J80=0,(S80+T80/EERR!$D$2/1.19),(S80+T80/EERR!$D$2/1.19)/J80)</f>
        <v>0</v>
      </c>
      <c r="V80" s="111">
        <f>T80+S80*EERR!$D$2</f>
        <v>0</v>
      </c>
      <c r="W80" s="26">
        <f ca="1">SUMIF(S!$A$5:$J$166,Mar!G80,S!$M$5:$M$166)</f>
        <v>0</v>
      </c>
      <c r="X80" s="177">
        <f>SUMIF(T!$A$5:$A$402,B80,T!$B$5:$B$402)+SUMIF(T!$A$5:$A$402,C80,T!$B$5:$B$402)+SUMIF(T!$A$5:$A$402,D80,T!$B$5:$B$402)+(K80+O80)+(L80+P80)*EERR!$D$2</f>
        <v>0</v>
      </c>
      <c r="Y80" s="178">
        <f>X80/EERR!$D$2</f>
        <v>0</v>
      </c>
      <c r="Z80" s="184">
        <f t="shared" si="13"/>
        <v>0</v>
      </c>
      <c r="AA80" s="246">
        <f ca="1">SUMIF(S!$A$5:$J$166,Mar!G80,S!$I$5:$I$166)*EERR!$D$2*1.19</f>
        <v>0</v>
      </c>
      <c r="AB80" s="246">
        <f t="shared" ca="1" si="14"/>
        <v>0</v>
      </c>
      <c r="AE80" s="26">
        <f t="shared" si="15"/>
        <v>0</v>
      </c>
    </row>
    <row r="81" spans="1:31" x14ac:dyDescent="0.25">
      <c r="A81" s="171"/>
      <c r="B81" s="200"/>
      <c r="C81" s="200"/>
      <c r="D81" s="200"/>
      <c r="E81" s="172"/>
      <c r="F81" s="172"/>
      <c r="G81" s="183"/>
      <c r="H81" s="173"/>
      <c r="I81" s="173"/>
      <c r="J81" s="172"/>
      <c r="K81" s="174"/>
      <c r="L81" s="175"/>
      <c r="M81" s="174"/>
      <c r="N81" s="174"/>
      <c r="O81" s="174"/>
      <c r="P81" s="174"/>
      <c r="Q81" s="174"/>
      <c r="R81" s="174"/>
      <c r="S81" s="111">
        <f t="shared" si="11"/>
        <v>0</v>
      </c>
      <c r="T81" s="111">
        <f t="shared" si="12"/>
        <v>0</v>
      </c>
      <c r="U81" s="109">
        <f>IF(J81=0,(S81+T81/EERR!$D$2/1.19),(S81+T81/EERR!$D$2/1.19)/J81)</f>
        <v>0</v>
      </c>
      <c r="V81" s="111">
        <f>T81+S81*EERR!$D$2</f>
        <v>0</v>
      </c>
      <c r="W81" s="26">
        <f ca="1">SUMIF(S!$A$5:$J$166,Mar!G81,S!$M$5:$M$166)</f>
        <v>0</v>
      </c>
      <c r="X81" s="177">
        <f>SUMIF(T!$A$5:$A$402,B81,T!$B$5:$B$402)+SUMIF(T!$A$5:$A$402,C81,T!$B$5:$B$402)+SUMIF(T!$A$5:$A$402,D81,T!$B$5:$B$402)+(K81+O81)+(L81+P81)*EERR!$D$2</f>
        <v>0</v>
      </c>
      <c r="Y81" s="178">
        <f>X81/EERR!$D$2</f>
        <v>0</v>
      </c>
      <c r="Z81" s="184">
        <f t="shared" si="13"/>
        <v>0</v>
      </c>
      <c r="AA81" s="246">
        <f ca="1">SUMIF(S!$A$5:$J$166,Mar!G81,S!$I$5:$I$166)*EERR!$D$2*1.19</f>
        <v>0</v>
      </c>
      <c r="AB81" s="246">
        <f t="shared" ca="1" si="14"/>
        <v>0</v>
      </c>
      <c r="AE81" s="26">
        <f t="shared" si="15"/>
        <v>0</v>
      </c>
    </row>
    <row r="82" spans="1:31" x14ac:dyDescent="0.25">
      <c r="A82" s="171"/>
      <c r="B82" s="200"/>
      <c r="C82" s="200"/>
      <c r="D82" s="200"/>
      <c r="E82" s="172"/>
      <c r="F82" s="172"/>
      <c r="G82" s="183"/>
      <c r="H82" s="173"/>
      <c r="I82" s="173"/>
      <c r="J82" s="172"/>
      <c r="K82" s="174"/>
      <c r="L82" s="175"/>
      <c r="M82" s="174"/>
      <c r="N82" s="174"/>
      <c r="O82" s="174"/>
      <c r="P82" s="174"/>
      <c r="Q82" s="174"/>
      <c r="R82" s="174"/>
      <c r="S82" s="111">
        <f t="shared" si="11"/>
        <v>0</v>
      </c>
      <c r="T82" s="111">
        <f t="shared" si="12"/>
        <v>0</v>
      </c>
      <c r="U82" s="109">
        <f>IF(J82=0,(S82+T82/EERR!$D$2/1.19),(S82+T82/EERR!$D$2/1.19)/J82)</f>
        <v>0</v>
      </c>
      <c r="V82" s="111">
        <f>T82+S82*EERR!$D$2</f>
        <v>0</v>
      </c>
      <c r="W82" s="26">
        <f ca="1">SUMIF(S!$A$5:$J$166,Mar!G82,S!$M$5:$M$166)</f>
        <v>0</v>
      </c>
      <c r="X82" s="177">
        <f>SUMIF(T!$A$5:$A$402,B82,T!$B$5:$B$402)+SUMIF(T!$A$5:$A$402,C82,T!$B$5:$B$402)+SUMIF(T!$A$5:$A$402,D82,T!$B$5:$B$402)+(K82+O82)+(L82+P82)*EERR!$D$2</f>
        <v>0</v>
      </c>
      <c r="Y82" s="178">
        <f>X82/EERR!$D$2</f>
        <v>0</v>
      </c>
      <c r="Z82" s="184">
        <f t="shared" si="13"/>
        <v>0</v>
      </c>
      <c r="AA82" s="246">
        <f ca="1">SUMIF(S!$A$5:$J$166,Mar!G82,S!$I$5:$I$166)*EERR!$D$2*1.19</f>
        <v>0</v>
      </c>
      <c r="AB82" s="246">
        <f t="shared" ca="1" si="14"/>
        <v>0</v>
      </c>
    </row>
    <row r="83" spans="1:31" x14ac:dyDescent="0.25">
      <c r="A83" s="171"/>
      <c r="B83" s="200"/>
      <c r="C83" s="200"/>
      <c r="D83" s="200"/>
      <c r="E83" s="172"/>
      <c r="F83" s="172"/>
      <c r="G83" s="183"/>
      <c r="H83" s="173"/>
      <c r="I83" s="173"/>
      <c r="J83" s="172"/>
      <c r="K83" s="174"/>
      <c r="L83" s="175"/>
      <c r="M83" s="174"/>
      <c r="N83" s="174"/>
      <c r="O83" s="174"/>
      <c r="P83" s="174"/>
      <c r="Q83" s="174"/>
      <c r="R83" s="174"/>
      <c r="S83" s="111">
        <f t="shared" si="11"/>
        <v>0</v>
      </c>
      <c r="T83" s="111">
        <f t="shared" si="12"/>
        <v>0</v>
      </c>
      <c r="U83" s="109">
        <f>IF(J83=0,(S83+T83/EERR!$D$2/1.19),(S83+T83/EERR!$D$2/1.19)/J83)</f>
        <v>0</v>
      </c>
      <c r="V83" s="111">
        <f>T83+S83*EERR!$D$2</f>
        <v>0</v>
      </c>
      <c r="W83" s="26">
        <f ca="1">SUMIF(S!$A$5:$J$166,Mar!G83,S!$M$5:$M$166)</f>
        <v>0</v>
      </c>
      <c r="X83" s="177">
        <f>SUMIF(T!$A$5:$A$402,B83,T!$B$5:$B$402)+SUMIF(T!$A$5:$A$402,C83,T!$B$5:$B$402)+SUMIF(T!$A$5:$A$402,D83,T!$B$5:$B$402)+(K83+O83)+(L83+P83)*EERR!$D$2</f>
        <v>0</v>
      </c>
      <c r="Y83" s="178">
        <f>X83/EERR!$D$2</f>
        <v>0</v>
      </c>
      <c r="Z83" s="184">
        <f t="shared" si="13"/>
        <v>0</v>
      </c>
      <c r="AA83" s="246">
        <f ca="1">SUMIF(S!$A$5:$J$166,Mar!G83,S!$I$5:$I$166)*EERR!$D$2*1.19</f>
        <v>0</v>
      </c>
      <c r="AB83" s="246">
        <f t="shared" ca="1" si="14"/>
        <v>0</v>
      </c>
    </row>
    <row r="84" spans="1:31" x14ac:dyDescent="0.25">
      <c r="A84" s="171"/>
      <c r="B84" s="200"/>
      <c r="C84" s="200"/>
      <c r="D84" s="200"/>
      <c r="E84" s="172"/>
      <c r="F84" s="172"/>
      <c r="G84" s="183"/>
      <c r="H84" s="173"/>
      <c r="I84" s="173"/>
      <c r="J84" s="172"/>
      <c r="K84" s="174"/>
      <c r="L84" s="175"/>
      <c r="M84" s="174"/>
      <c r="N84" s="174"/>
      <c r="O84" s="174"/>
      <c r="P84" s="174"/>
      <c r="Q84" s="174"/>
      <c r="R84" s="174"/>
      <c r="S84" s="111">
        <f t="shared" si="11"/>
        <v>0</v>
      </c>
      <c r="T84" s="111">
        <f t="shared" si="12"/>
        <v>0</v>
      </c>
      <c r="U84" s="109">
        <f>IF(J84=0,(S84+T84/EERR!$D$2/1.19),(S84+T84/EERR!$D$2/1.19)/J84)</f>
        <v>0</v>
      </c>
      <c r="V84" s="111">
        <f>T84+S84*EERR!$D$2</f>
        <v>0</v>
      </c>
      <c r="W84" s="26">
        <f ca="1">SUMIF(S!$A$5:$J$166,Mar!G84,S!$M$5:$M$166)</f>
        <v>0</v>
      </c>
      <c r="X84" s="177">
        <f>SUMIF(T!$A$5:$A$402,B84,T!$B$5:$B$402)+SUMIF(T!$A$5:$A$402,C84,T!$B$5:$B$402)+SUMIF(T!$A$5:$A$402,D84,T!$B$5:$B$402)+(K84+O84)+(L84+P84)*EERR!$D$2</f>
        <v>0</v>
      </c>
      <c r="Y84" s="178">
        <f>X84/EERR!$D$2</f>
        <v>0</v>
      </c>
      <c r="Z84" s="184">
        <f t="shared" si="13"/>
        <v>0</v>
      </c>
      <c r="AA84" s="246"/>
      <c r="AB84" s="246"/>
    </row>
    <row r="85" spans="1:31" x14ac:dyDescent="0.25">
      <c r="A85" s="171"/>
      <c r="B85" s="200"/>
      <c r="C85" s="200"/>
      <c r="D85" s="200"/>
      <c r="E85" s="172"/>
      <c r="F85" s="172"/>
      <c r="G85" s="183"/>
      <c r="H85" s="173"/>
      <c r="I85" s="173"/>
      <c r="J85" s="172"/>
      <c r="K85" s="174"/>
      <c r="L85" s="175"/>
      <c r="M85" s="174"/>
      <c r="N85" s="174"/>
      <c r="O85" s="174"/>
      <c r="P85" s="174"/>
      <c r="Q85" s="174"/>
      <c r="R85" s="174"/>
      <c r="S85" s="111">
        <f t="shared" si="11"/>
        <v>0</v>
      </c>
      <c r="T85" s="111">
        <f t="shared" si="12"/>
        <v>0</v>
      </c>
      <c r="U85" s="109">
        <f>IF(J85=0,(S85+T85/EERR!$D$2/1.19),(S85+T85/EERR!$D$2/1.19)/J85)</f>
        <v>0</v>
      </c>
      <c r="V85" s="111">
        <f>T85+S85*EERR!$D$2</f>
        <v>0</v>
      </c>
      <c r="W85" s="26">
        <f ca="1">SUMIF(S!$A$5:$J$166,Mar!G85,S!$M$5:$M$166)</f>
        <v>0</v>
      </c>
      <c r="X85" s="177">
        <f>SUMIF(T!$A$5:$A$402,B85,T!$B$5:$B$402)+SUMIF(T!$A$5:$A$402,C85,T!$B$5:$B$402)+SUMIF(T!$A$5:$A$402,D85,T!$B$5:$B$402)+(K85+O85)+(L85+P85)*EERR!$D$2</f>
        <v>0</v>
      </c>
      <c r="Y85" s="178">
        <f>X85/EERR!$D$2</f>
        <v>0</v>
      </c>
      <c r="Z85" s="184">
        <f t="shared" si="13"/>
        <v>0</v>
      </c>
      <c r="AA85" s="246"/>
      <c r="AB85" s="246"/>
    </row>
    <row r="86" spans="1:31" x14ac:dyDescent="0.25">
      <c r="A86" s="171"/>
      <c r="B86" s="200"/>
      <c r="C86" s="200"/>
      <c r="D86" s="200"/>
      <c r="E86" s="172"/>
      <c r="F86" s="172"/>
      <c r="G86" s="183"/>
      <c r="H86" s="173"/>
      <c r="I86" s="173"/>
      <c r="J86" s="172"/>
      <c r="K86" s="174"/>
      <c r="L86" s="175"/>
      <c r="M86" s="174"/>
      <c r="N86" s="174"/>
      <c r="O86" s="174"/>
      <c r="P86" s="174"/>
      <c r="Q86" s="174"/>
      <c r="R86" s="174"/>
      <c r="S86" s="111">
        <f t="shared" si="11"/>
        <v>0</v>
      </c>
      <c r="T86" s="111">
        <f t="shared" si="12"/>
        <v>0</v>
      </c>
      <c r="U86" s="109">
        <f>IF(J86=0,(S86+T86/EERR!$D$2/1.19),(S86+T86/EERR!$D$2/1.19)/J86)</f>
        <v>0</v>
      </c>
      <c r="V86" s="111">
        <f>T86+S86*EERR!$D$2</f>
        <v>0</v>
      </c>
      <c r="W86" s="26">
        <f ca="1">SUMIF(S!$A$5:$J$166,Mar!G86,S!$M$5:$M$166)</f>
        <v>0</v>
      </c>
      <c r="X86" s="177">
        <f>SUMIF(T!$A$5:$A$402,B86,T!$B$5:$B$402)+SUMIF(T!$A$5:$A$402,C86,T!$B$5:$B$402)+SUMIF(T!$A$5:$A$402,D86,T!$B$5:$B$402)+(K86+O86)+(L86+P86)*EERR!$D$2</f>
        <v>0</v>
      </c>
      <c r="Y86" s="178">
        <f>X86/EERR!$D$2</f>
        <v>0</v>
      </c>
      <c r="Z86" s="184">
        <f t="shared" si="13"/>
        <v>0</v>
      </c>
      <c r="AA86" s="246"/>
      <c r="AB86" s="246"/>
    </row>
    <row r="87" spans="1:31" x14ac:dyDescent="0.25">
      <c r="A87" s="171"/>
      <c r="B87" s="200"/>
      <c r="C87" s="200"/>
      <c r="D87" s="200"/>
      <c r="E87" s="172"/>
      <c r="F87" s="172"/>
      <c r="G87" s="183"/>
      <c r="H87" s="173"/>
      <c r="I87" s="173"/>
      <c r="J87" s="172"/>
      <c r="K87" s="174"/>
      <c r="L87" s="175"/>
      <c r="M87" s="174"/>
      <c r="N87" s="174"/>
      <c r="O87" s="174"/>
      <c r="P87" s="174"/>
      <c r="Q87" s="174"/>
      <c r="R87" s="174"/>
      <c r="S87" s="111">
        <f t="shared" si="11"/>
        <v>0</v>
      </c>
      <c r="T87" s="111">
        <f t="shared" si="12"/>
        <v>0</v>
      </c>
      <c r="U87" s="109">
        <f>IF(J87=0,(S87+T87/EERR!$D$2/1.19),(S87+T87/EERR!$D$2/1.19)/J87)</f>
        <v>0</v>
      </c>
      <c r="V87" s="111">
        <f>T87+S87*EERR!$D$2</f>
        <v>0</v>
      </c>
      <c r="W87" s="26">
        <f ca="1">SUMIF(S!$A$5:$J$166,Mar!G87,S!$M$5:$M$166)</f>
        <v>0</v>
      </c>
      <c r="X87" s="177">
        <f>SUMIF(T!$A$5:$A$402,B87,T!$B$5:$B$402)+SUMIF(T!$A$5:$A$402,C87,T!$B$5:$B$402)+SUMIF(T!$A$5:$A$402,D87,T!$B$5:$B$402)+(K87+O87)+(L87+P87)*EERR!$D$2</f>
        <v>0</v>
      </c>
      <c r="Y87" s="178">
        <f>X87/EERR!$D$2</f>
        <v>0</v>
      </c>
      <c r="Z87" s="184">
        <f t="shared" si="13"/>
        <v>0</v>
      </c>
      <c r="AA87" s="246"/>
      <c r="AB87" s="246"/>
    </row>
    <row r="88" spans="1:31" x14ac:dyDescent="0.25">
      <c r="A88" s="171"/>
      <c r="B88" s="200"/>
      <c r="C88" s="200"/>
      <c r="D88" s="200"/>
      <c r="E88" s="172"/>
      <c r="F88" s="172"/>
      <c r="G88" s="183"/>
      <c r="H88" s="173"/>
      <c r="I88" s="173"/>
      <c r="J88" s="172"/>
      <c r="K88" s="174"/>
      <c r="L88" s="175"/>
      <c r="M88" s="174"/>
      <c r="N88" s="174"/>
      <c r="O88" s="174"/>
      <c r="P88" s="174"/>
      <c r="Q88" s="174"/>
      <c r="R88" s="174"/>
      <c r="S88" s="111">
        <f t="shared" si="11"/>
        <v>0</v>
      </c>
      <c r="T88" s="111">
        <f t="shared" si="12"/>
        <v>0</v>
      </c>
      <c r="U88" s="109">
        <f>IF(J88=0,(S88+T88/EERR!$D$2/1.19),(S88+T88/EERR!$D$2/1.19)/J88)</f>
        <v>0</v>
      </c>
      <c r="V88" s="111">
        <f>T88+S88*EERR!$D$2</f>
        <v>0</v>
      </c>
      <c r="W88" s="26">
        <f ca="1">SUMIF(S!$A$5:$J$166,Mar!G88,S!$M$5:$M$166)</f>
        <v>0</v>
      </c>
      <c r="X88" s="177">
        <f>SUMIF(T!$A$5:$A$402,B88,T!$B$5:$B$402)+SUMIF(T!$A$5:$A$402,C88,T!$B$5:$B$402)+SUMIF(T!$A$5:$A$402,D88,T!$B$5:$B$402)+(K88+O88)+(L88+P88)*EERR!$D$2</f>
        <v>0</v>
      </c>
      <c r="Y88" s="178">
        <f>X88/EERR!$D$2</f>
        <v>0</v>
      </c>
      <c r="Z88" s="184">
        <f t="shared" si="13"/>
        <v>0</v>
      </c>
      <c r="AA88" s="246"/>
      <c r="AB88" s="246"/>
    </row>
    <row r="89" spans="1:31" x14ac:dyDescent="0.25">
      <c r="A89" s="171"/>
      <c r="B89" s="200"/>
      <c r="C89" s="200"/>
      <c r="D89" s="200"/>
      <c r="E89" s="172"/>
      <c r="F89" s="172"/>
      <c r="G89" s="183"/>
      <c r="H89" s="173"/>
      <c r="I89" s="173"/>
      <c r="J89" s="172"/>
      <c r="K89" s="174"/>
      <c r="L89" s="175"/>
      <c r="M89" s="174"/>
      <c r="N89" s="174"/>
      <c r="O89" s="174"/>
      <c r="P89" s="174"/>
      <c r="Q89" s="174"/>
      <c r="R89" s="174"/>
      <c r="S89" s="111">
        <f t="shared" si="11"/>
        <v>0</v>
      </c>
      <c r="T89" s="111">
        <f t="shared" si="12"/>
        <v>0</v>
      </c>
      <c r="U89" s="109">
        <f>IF(J89=0,(S89+T89/EERR!$D$2/1.19),(S89+T89/EERR!$D$2/1.19)/J89)</f>
        <v>0</v>
      </c>
      <c r="V89" s="111">
        <f>T89+S89*EERR!$D$2</f>
        <v>0</v>
      </c>
      <c r="W89" s="26">
        <f ca="1">SUMIF(S!$A$5:$J$166,Mar!G89,S!$M$5:$M$166)</f>
        <v>0</v>
      </c>
      <c r="X89" s="177">
        <f>SUMIF(T!$A$5:$A$402,B89,T!$B$5:$B$402)+SUMIF(T!$A$5:$A$402,C89,T!$B$5:$B$402)+SUMIF(T!$A$5:$A$402,D89,T!$B$5:$B$402)+(K89+O89)+(L89+P89)*EERR!$D$2</f>
        <v>0</v>
      </c>
      <c r="Y89" s="178">
        <f>X89/EERR!$D$2</f>
        <v>0</v>
      </c>
      <c r="Z89" s="184">
        <f t="shared" si="13"/>
        <v>0</v>
      </c>
      <c r="AA89" s="246"/>
      <c r="AB89" s="246"/>
    </row>
    <row r="90" spans="1:31" x14ac:dyDescent="0.25">
      <c r="A90" s="171"/>
      <c r="B90" s="200"/>
      <c r="C90" s="200"/>
      <c r="D90" s="200"/>
      <c r="E90" s="172"/>
      <c r="F90" s="172"/>
      <c r="G90" s="183"/>
      <c r="H90" s="173"/>
      <c r="I90" s="173"/>
      <c r="J90" s="172"/>
      <c r="K90" s="174"/>
      <c r="L90" s="175"/>
      <c r="M90" s="174"/>
      <c r="N90" s="174"/>
      <c r="O90" s="174"/>
      <c r="P90" s="174"/>
      <c r="Q90" s="174"/>
      <c r="R90" s="174"/>
      <c r="S90" s="111">
        <f t="shared" si="11"/>
        <v>0</v>
      </c>
      <c r="T90" s="111">
        <f t="shared" si="12"/>
        <v>0</v>
      </c>
      <c r="U90" s="109">
        <f>IF(J90=0,(S90+T90/EERR!$D$2/1.19),(S90+T90/EERR!$D$2/1.19)/J90)</f>
        <v>0</v>
      </c>
      <c r="V90" s="111">
        <f>T90+S90*EERR!$D$2</f>
        <v>0</v>
      </c>
      <c r="W90" s="26">
        <f ca="1">SUMIF(S!$A$5:$J$166,Mar!G90,S!$M$5:$M$166)</f>
        <v>0</v>
      </c>
      <c r="X90" s="177">
        <f>SUMIF(T!$A$5:$A$402,B90,T!$B$5:$B$402)+SUMIF(T!$A$5:$A$402,C90,T!$B$5:$B$402)+SUMIF(T!$A$5:$A$402,D90,T!$B$5:$B$402)+(K90+O90)+(L90+P90)*EERR!$D$2</f>
        <v>0</v>
      </c>
      <c r="Y90" s="178">
        <f>X90/EERR!$D$2</f>
        <v>0</v>
      </c>
      <c r="Z90" s="184">
        <f t="shared" si="13"/>
        <v>0</v>
      </c>
      <c r="AA90" s="246">
        <f ca="1">SUMIF(S!$A$5:$J$166,Mar!G90,S!$I$5:$I$166)*EERR!$D$2*1.19</f>
        <v>0</v>
      </c>
      <c r="AB90" s="246">
        <f t="shared" ca="1" si="14"/>
        <v>0</v>
      </c>
    </row>
    <row r="91" spans="1:31" x14ac:dyDescent="0.25">
      <c r="A91" s="171"/>
      <c r="B91" s="200"/>
      <c r="C91" s="200"/>
      <c r="D91" s="200"/>
      <c r="E91" s="172"/>
      <c r="F91" s="172"/>
      <c r="G91" s="183"/>
      <c r="H91" s="173"/>
      <c r="I91" s="173"/>
      <c r="J91" s="172"/>
      <c r="K91" s="174"/>
      <c r="L91" s="175"/>
      <c r="M91" s="174"/>
      <c r="N91" s="174"/>
      <c r="O91" s="174"/>
      <c r="P91" s="174"/>
      <c r="Q91" s="174"/>
      <c r="R91" s="174"/>
      <c r="S91" s="111"/>
      <c r="T91" s="111">
        <f t="shared" ref="T91" si="16">M91+O91+K91+Q91</f>
        <v>0</v>
      </c>
      <c r="U91" s="109">
        <f>IF(J91=0,(S91+T91/EERR!$D$2/1.19),(S91+T91/EERR!$D$2/1.19)/J91)</f>
        <v>0</v>
      </c>
      <c r="V91" s="111">
        <f>T91+S91*EERR!$D$2</f>
        <v>0</v>
      </c>
      <c r="W91" s="26">
        <f ca="1">SUMIF(S!$A$5:$J$166,Mar!G91,S!$M$5:$M$166)</f>
        <v>0</v>
      </c>
      <c r="X91" s="177">
        <f>SUMIF(T!$A$5:$A$402,B91,T!$B$5:$B$402)+SUMIF(T!$A$5:$A$402,C91,T!$B$5:$B$402)+SUMIF(T!$A$5:$A$402,D91,T!$B$5:$B$402)+(K91+O91)+(L91+P91)*EERR!$D$2</f>
        <v>0</v>
      </c>
      <c r="Y91" s="178">
        <f>X91/EERR!$D$2</f>
        <v>0</v>
      </c>
      <c r="Z91" s="184"/>
      <c r="AA91" s="246">
        <f ca="1">SUMIF(S!$A$5:$J$166,Mar!G91,S!$I$5:$I$166)*EERR!$D$2*1.19</f>
        <v>0</v>
      </c>
      <c r="AB91" s="246">
        <f t="shared" ca="1" si="14"/>
        <v>0</v>
      </c>
    </row>
    <row r="92" spans="1:31" ht="12.75" x14ac:dyDescent="0.2">
      <c r="A92" s="156"/>
      <c r="B92" s="156"/>
      <c r="C92" s="156"/>
      <c r="D92" s="156"/>
      <c r="E92" s="156"/>
      <c r="F92" s="156"/>
      <c r="G92" s="156"/>
      <c r="H92" s="161"/>
      <c r="I92" s="161"/>
      <c r="J92" s="162">
        <f t="shared" ref="J92:T92" si="17">SUM(J66:J91)</f>
        <v>27</v>
      </c>
      <c r="K92" s="162">
        <f t="shared" si="17"/>
        <v>0</v>
      </c>
      <c r="L92" s="162">
        <f t="shared" si="17"/>
        <v>0</v>
      </c>
      <c r="M92" s="162">
        <f t="shared" si="17"/>
        <v>494409</v>
      </c>
      <c r="N92" s="162">
        <f t="shared" si="17"/>
        <v>1737</v>
      </c>
      <c r="O92" s="162">
        <f t="shared" si="17"/>
        <v>151231</v>
      </c>
      <c r="P92" s="162">
        <f t="shared" si="17"/>
        <v>0</v>
      </c>
      <c r="Q92" s="162">
        <f t="shared" si="17"/>
        <v>936723</v>
      </c>
      <c r="R92" s="162">
        <f t="shared" si="17"/>
        <v>1035</v>
      </c>
      <c r="S92" s="162">
        <f t="shared" si="17"/>
        <v>2772</v>
      </c>
      <c r="T92" s="162">
        <f t="shared" si="17"/>
        <v>1582363</v>
      </c>
      <c r="U92" s="162">
        <f>IF(J92=0,(S92+T92/EERR!$D$2/1.19),(S92+T92/EERR!$D$2/1.19)/J92)</f>
        <v>164.22762994086523</v>
      </c>
      <c r="V92" s="162">
        <f>SUM(V66:V91)</f>
        <v>3799963</v>
      </c>
      <c r="W92" s="26">
        <f ca="1">SUMIF(S!$A$5:$J$166,Mar!G92,S!$M$5:$M$166)</f>
        <v>0</v>
      </c>
      <c r="X92" s="162">
        <f>SUM(X66:X91)</f>
        <v>3799963</v>
      </c>
      <c r="Y92" s="162">
        <f>SUM(Y66:Y91)</f>
        <v>4749.9537500000006</v>
      </c>
      <c r="Z92" s="184">
        <f t="shared" ref="Z92:Z116" si="18">+X92-V92</f>
        <v>0</v>
      </c>
      <c r="AA92" s="246">
        <f ca="1">SUMIF(S!$A$5:$J$166,Mar!G92,S!$I$5:$I$166)*EERR!$D$2*1.19</f>
        <v>0</v>
      </c>
      <c r="AB92" s="246">
        <f t="shared" ca="1" si="14"/>
        <v>3799963</v>
      </c>
    </row>
    <row r="93" spans="1:31" x14ac:dyDescent="0.25">
      <c r="A93" s="171">
        <v>1281</v>
      </c>
      <c r="B93" s="200">
        <v>641</v>
      </c>
      <c r="C93" s="200">
        <v>658</v>
      </c>
      <c r="D93" s="200"/>
      <c r="E93" s="172" t="s">
        <v>652</v>
      </c>
      <c r="F93" s="172" t="s">
        <v>188</v>
      </c>
      <c r="G93" s="172">
        <v>1889302310</v>
      </c>
      <c r="H93" s="173">
        <v>44622</v>
      </c>
      <c r="I93" s="173">
        <v>44628</v>
      </c>
      <c r="J93" s="172">
        <v>6</v>
      </c>
      <c r="K93" s="174"/>
      <c r="L93" s="175"/>
      <c r="M93" s="174">
        <v>857043</v>
      </c>
      <c r="N93" s="174"/>
      <c r="O93" s="174"/>
      <c r="P93" s="174"/>
      <c r="Q93" s="174">
        <v>171030</v>
      </c>
      <c r="R93" s="174"/>
      <c r="S93" s="111">
        <f t="shared" ref="S93:S106" si="19">L93+N93+P93+R93</f>
        <v>0</v>
      </c>
      <c r="T93" s="111">
        <f t="shared" ref="T93:T106" si="20">M93+O93+K93+Q93</f>
        <v>1028073</v>
      </c>
      <c r="U93" s="109">
        <f>IF(J93=0,(S93+T93/EERR!$D$2/1.19),(S93+T93/EERR!$D$2/1.19)/J93)</f>
        <v>179.98476890756305</v>
      </c>
      <c r="V93" s="111">
        <f>T93+S93*EERR!$D$2</f>
        <v>1028073</v>
      </c>
      <c r="W93" s="26">
        <f ca="1">SUMIF(S!$A$5:$J$166,Mar!G93,S!$M$5:$M$166)</f>
        <v>6</v>
      </c>
      <c r="X93" s="177">
        <f>SUMIF(T!$A$5:$A$402,B93,T!$B$5:$B$402)+SUMIF(T!$A$5:$A$402,C93,T!$B$5:$B$402)+SUMIF(T!$A$5:$A$402,D93,T!$B$5:$B$402)+(K93+O93)+(L93+P93)*EERR!$D$2</f>
        <v>1028073</v>
      </c>
      <c r="Y93" s="179">
        <f>X93/EERR!$D$2</f>
        <v>1285.0912499999999</v>
      </c>
      <c r="Z93" s="184">
        <f t="shared" si="18"/>
        <v>0</v>
      </c>
      <c r="AA93" s="246">
        <f ca="1">SUMIF(S!$A$5:$J$166,Mar!G93,S!$I$5:$I$166)*EERR!$D$2*1.19</f>
        <v>1031016</v>
      </c>
      <c r="AB93" s="246">
        <f t="shared" ca="1" si="14"/>
        <v>0</v>
      </c>
    </row>
    <row r="94" spans="1:31" x14ac:dyDescent="0.25">
      <c r="A94" s="171">
        <v>6620</v>
      </c>
      <c r="B94" s="200">
        <v>646</v>
      </c>
      <c r="C94" s="200">
        <v>663</v>
      </c>
      <c r="D94" s="200"/>
      <c r="E94" s="172" t="s">
        <v>653</v>
      </c>
      <c r="F94" s="172" t="s">
        <v>188</v>
      </c>
      <c r="G94" s="172">
        <v>1900236671</v>
      </c>
      <c r="H94" s="173">
        <v>44623</v>
      </c>
      <c r="I94" s="173">
        <v>44626</v>
      </c>
      <c r="J94" s="172">
        <v>3</v>
      </c>
      <c r="K94" s="174"/>
      <c r="L94" s="175"/>
      <c r="M94" s="174"/>
      <c r="N94" s="174">
        <v>361</v>
      </c>
      <c r="O94" s="174"/>
      <c r="P94" s="174"/>
      <c r="Q94" s="174"/>
      <c r="R94" s="174" t="s">
        <v>668</v>
      </c>
      <c r="S94" s="111">
        <f t="shared" si="19"/>
        <v>541.5</v>
      </c>
      <c r="T94" s="111">
        <f t="shared" si="20"/>
        <v>0</v>
      </c>
      <c r="U94" s="109">
        <f>IF(J94=0,(S94+T94/EERR!$D$2/1.19),(S94+T94/EERR!$D$2/1.19)/J94)</f>
        <v>180.5</v>
      </c>
      <c r="V94" s="111">
        <f>T94+S94*EERR!$D$2</f>
        <v>433200</v>
      </c>
      <c r="W94" s="26">
        <f ca="1">SUMIF(S!$A$5:$J$166,Mar!G94,S!$M$5:$M$166)</f>
        <v>3</v>
      </c>
      <c r="X94" s="177">
        <f>SUMIF(T!$A$5:$A$402,B94,T!$B$5:$B$402)+SUMIF(T!$A$5:$A$402,C94,T!$B$5:$B$402)+SUMIF(T!$A$5:$A$402,D94,T!$B$5:$B$402)+(K94+O94)+(L94+P94)*EERR!$D$2</f>
        <v>433200</v>
      </c>
      <c r="Y94" s="179">
        <f>X94/EERR!$D$2</f>
        <v>541.5</v>
      </c>
      <c r="Z94" s="184">
        <f t="shared" si="18"/>
        <v>0</v>
      </c>
      <c r="AA94" s="246">
        <f ca="1">SUMIF(S!$A$5:$J$166,Mar!G94,S!$I$5:$I$166)*EERR!$D$2*1.19</f>
        <v>515508</v>
      </c>
      <c r="AB94" s="246">
        <f t="shared" ca="1" si="14"/>
        <v>0</v>
      </c>
    </row>
    <row r="95" spans="1:31" x14ac:dyDescent="0.25">
      <c r="A95" s="171">
        <v>6625</v>
      </c>
      <c r="B95" s="200">
        <v>670</v>
      </c>
      <c r="C95" s="200">
        <v>684</v>
      </c>
      <c r="D95" s="200"/>
      <c r="E95" s="172" t="s">
        <v>654</v>
      </c>
      <c r="F95" s="172" t="s">
        <v>188</v>
      </c>
      <c r="G95" s="172">
        <v>1896750999</v>
      </c>
      <c r="H95" s="173">
        <v>44635</v>
      </c>
      <c r="I95" s="173">
        <v>44640</v>
      </c>
      <c r="J95" s="172">
        <v>5</v>
      </c>
      <c r="K95" s="174"/>
      <c r="L95" s="175"/>
      <c r="M95" s="174"/>
      <c r="N95" s="174">
        <v>722</v>
      </c>
      <c r="O95" s="174"/>
      <c r="P95" s="174"/>
      <c r="Q95" s="174"/>
      <c r="R95" s="174" t="s">
        <v>668</v>
      </c>
      <c r="S95" s="111">
        <f t="shared" si="19"/>
        <v>902.5</v>
      </c>
      <c r="T95" s="111">
        <f t="shared" si="20"/>
        <v>0</v>
      </c>
      <c r="U95" s="109">
        <f>IF(J95=0,(S95+T95/EERR!$D$2/1.19),(S95+T95/EERR!$D$2/1.19)/J95)</f>
        <v>180.5</v>
      </c>
      <c r="V95" s="111">
        <f>T95+S95*EERR!$D$2</f>
        <v>722000</v>
      </c>
      <c r="W95" s="26">
        <f ca="1">SUMIF(S!$A$5:$J$166,Mar!G95,S!$M$5:$M$166)</f>
        <v>5</v>
      </c>
      <c r="X95" s="177">
        <f>SUMIF(T!$A$5:$A$402,B95,T!$B$5:$B$402)+SUMIF(T!$A$5:$A$402,C95,T!$B$5:$B$402)+SUMIF(T!$A$5:$A$402,D95,T!$B$5:$B$402)+(K95+O95)+(L95+P95)*EERR!$D$2</f>
        <v>722000</v>
      </c>
      <c r="Y95" s="179">
        <f>X95/EERR!$D$2</f>
        <v>902.5</v>
      </c>
      <c r="Z95" s="184">
        <f t="shared" si="18"/>
        <v>0</v>
      </c>
      <c r="AA95" s="246">
        <f ca="1">SUMIF(S!$A$5:$J$166,Mar!G95,S!$I$5:$I$166)*EERR!$D$2*1.19</f>
        <v>859180</v>
      </c>
      <c r="AB95" s="246">
        <f t="shared" ca="1" si="14"/>
        <v>0</v>
      </c>
    </row>
    <row r="96" spans="1:31" x14ac:dyDescent="0.25">
      <c r="A96" s="171">
        <v>6624</v>
      </c>
      <c r="B96" s="200">
        <v>673</v>
      </c>
      <c r="C96" s="200">
        <v>683</v>
      </c>
      <c r="D96" s="200"/>
      <c r="E96" s="172" t="s">
        <v>655</v>
      </c>
      <c r="F96" s="172" t="s">
        <v>188</v>
      </c>
      <c r="G96" s="172">
        <v>1906296120</v>
      </c>
      <c r="H96" s="173">
        <v>44635</v>
      </c>
      <c r="I96" s="173">
        <v>44639</v>
      </c>
      <c r="J96" s="172">
        <v>4</v>
      </c>
      <c r="K96" s="174"/>
      <c r="L96" s="175"/>
      <c r="M96" s="174"/>
      <c r="N96" s="174" t="s">
        <v>667</v>
      </c>
      <c r="O96" s="174"/>
      <c r="P96" s="174"/>
      <c r="Q96" s="174"/>
      <c r="R96" s="174" t="s">
        <v>670</v>
      </c>
      <c r="S96" s="111">
        <f t="shared" ref="S96" si="21">L96+N96+P96+R96</f>
        <v>693.5</v>
      </c>
      <c r="T96" s="111">
        <f t="shared" ref="T96" si="22">M96+O96+K96+Q96</f>
        <v>0</v>
      </c>
      <c r="U96" s="109">
        <f>IF(J96=0,(S96+T96/EERR!$D$2/1.19),(S96+T96/EERR!$D$2/1.19)/J96)</f>
        <v>173.375</v>
      </c>
      <c r="V96" s="111">
        <f>T96+S96*EERR!$D$2</f>
        <v>554800</v>
      </c>
      <c r="W96" s="26">
        <f ca="1">SUMIF(S!$A$5:$J$166,Mar!G96,S!$M$5:$M$166)</f>
        <v>4</v>
      </c>
      <c r="X96" s="177">
        <f>SUMIF(T!$A$5:$A$402,B96,T!$B$5:$B$402)+SUMIF(T!$A$5:$A$402,C96,T!$B$5:$B$402)+SUMIF(T!$A$5:$A$402,D96,T!$B$5:$B$402)+(K96+O96)+(L96+P96)*EERR!$D$2</f>
        <v>554800</v>
      </c>
      <c r="Y96" s="179">
        <f>X96/EERR!$D$2</f>
        <v>693.5</v>
      </c>
      <c r="Z96" s="184"/>
      <c r="AA96" s="246">
        <f ca="1">SUMIF(S!$A$5:$J$166,Mar!G96,S!$I$5:$I$166)*EERR!$D$2*1.19</f>
        <v>660212</v>
      </c>
      <c r="AB96" s="246">
        <f t="shared" ca="1" si="14"/>
        <v>0</v>
      </c>
    </row>
    <row r="97" spans="1:28" x14ac:dyDescent="0.25">
      <c r="A97" s="171">
        <v>6628</v>
      </c>
      <c r="B97" s="200">
        <v>680</v>
      </c>
      <c r="C97" s="200">
        <v>704</v>
      </c>
      <c r="D97" s="200"/>
      <c r="E97" s="172" t="s">
        <v>656</v>
      </c>
      <c r="F97" s="172" t="s">
        <v>188</v>
      </c>
      <c r="G97" s="172">
        <v>1901950512</v>
      </c>
      <c r="H97" s="173">
        <v>44641</v>
      </c>
      <c r="I97" s="173">
        <v>44643</v>
      </c>
      <c r="J97" s="172">
        <v>2</v>
      </c>
      <c r="K97" s="174"/>
      <c r="L97" s="175"/>
      <c r="M97" s="174"/>
      <c r="N97" s="174" t="s">
        <v>668</v>
      </c>
      <c r="O97" s="174"/>
      <c r="P97" s="174"/>
      <c r="Q97" s="174"/>
      <c r="R97" s="174" t="s">
        <v>668</v>
      </c>
      <c r="S97" s="111">
        <f t="shared" si="19"/>
        <v>361</v>
      </c>
      <c r="T97" s="111">
        <f t="shared" si="20"/>
        <v>0</v>
      </c>
      <c r="U97" s="109">
        <f>IF(J97=0,(S97+T97/EERR!$D$2/1.19),(S97+T97/EERR!$D$2/1.19)/J97)</f>
        <v>180.5</v>
      </c>
      <c r="V97" s="111">
        <f>T97+S97*EERR!$D$2</f>
        <v>288800</v>
      </c>
      <c r="W97" s="26">
        <f ca="1">SUMIF(S!$A$5:$J$166,Mar!G97,S!$M$5:$M$166)</f>
        <v>2</v>
      </c>
      <c r="X97" s="177">
        <f>SUMIF(T!$A$5:$A$402,B97,T!$B$5:$B$402)+SUMIF(T!$A$5:$A$402,C97,T!$B$5:$B$402)+SUMIF(T!$A$5:$A$402,D97,T!$B$5:$B$402)+(K97+O97)+(L97+P97)*EERR!$D$2</f>
        <v>288800</v>
      </c>
      <c r="Y97" s="179">
        <f>X97/EERR!$D$2</f>
        <v>361</v>
      </c>
      <c r="Z97" s="184">
        <f t="shared" si="18"/>
        <v>0</v>
      </c>
      <c r="AA97" s="246">
        <f ca="1">SUMIF(S!$A$5:$J$166,Mar!G97,S!$I$5:$I$166)*EERR!$D$2*1.19</f>
        <v>343672</v>
      </c>
      <c r="AB97" s="246">
        <f t="shared" ca="1" si="14"/>
        <v>0</v>
      </c>
    </row>
    <row r="98" spans="1:28" x14ac:dyDescent="0.25">
      <c r="A98" s="171">
        <v>6631</v>
      </c>
      <c r="B98" s="200">
        <v>705</v>
      </c>
      <c r="C98" s="200"/>
      <c r="D98" s="200"/>
      <c r="E98" s="172" t="s">
        <v>657</v>
      </c>
      <c r="F98" s="172" t="s">
        <v>188</v>
      </c>
      <c r="G98" s="172">
        <v>1912735981</v>
      </c>
      <c r="H98" s="173">
        <v>44643</v>
      </c>
      <c r="I98" s="173">
        <v>44644</v>
      </c>
      <c r="J98" s="172">
        <v>1</v>
      </c>
      <c r="K98" s="174"/>
      <c r="L98" s="175"/>
      <c r="M98" s="174"/>
      <c r="N98" s="174"/>
      <c r="O98" s="174"/>
      <c r="P98" s="174"/>
      <c r="Q98" s="174"/>
      <c r="R98" s="174" t="s">
        <v>668</v>
      </c>
      <c r="S98" s="111">
        <f t="shared" si="19"/>
        <v>180.5</v>
      </c>
      <c r="T98" s="111">
        <f t="shared" si="20"/>
        <v>0</v>
      </c>
      <c r="U98" s="109">
        <f>IF(J98=0,(S98+T98/EERR!$D$2/1.19),(S98+T98/EERR!$D$2/1.19)/J98)</f>
        <v>180.5</v>
      </c>
      <c r="V98" s="111">
        <f>T98+S98*EERR!$D$2</f>
        <v>144400</v>
      </c>
      <c r="W98" s="26">
        <f ca="1">SUMIF(S!$A$5:$J$166,Mar!G98,S!$M$5:$M$166)</f>
        <v>1</v>
      </c>
      <c r="X98" s="177">
        <f>SUMIF(T!$A$5:$A$402,B98,T!$B$5:$B$402)+SUMIF(T!$A$5:$A$402,C98,T!$B$5:$B$402)+SUMIF(T!$A$5:$A$402,D98,T!$B$5:$B$402)+(K98+O98)+(L98+P98)*EERR!$D$2</f>
        <v>144400</v>
      </c>
      <c r="Y98" s="179">
        <f>X98/EERR!$D$2</f>
        <v>180.5</v>
      </c>
      <c r="Z98" s="184">
        <f t="shared" si="18"/>
        <v>0</v>
      </c>
      <c r="AA98" s="246">
        <f ca="1">SUMIF(S!$A$5:$J$166,Mar!G98,S!$I$5:$I$166)*EERR!$D$2*1.19</f>
        <v>171836</v>
      </c>
      <c r="AB98" s="246">
        <f t="shared" ca="1" si="14"/>
        <v>0</v>
      </c>
    </row>
    <row r="99" spans="1:28" x14ac:dyDescent="0.25">
      <c r="A99" s="279">
        <v>6633</v>
      </c>
      <c r="B99" s="200">
        <v>693</v>
      </c>
      <c r="C99" s="200">
        <v>709</v>
      </c>
      <c r="D99" s="200"/>
      <c r="E99" s="172" t="s">
        <v>658</v>
      </c>
      <c r="F99" s="172" t="s">
        <v>188</v>
      </c>
      <c r="G99" s="172">
        <v>1896223601</v>
      </c>
      <c r="H99" s="173">
        <v>44644</v>
      </c>
      <c r="I99" s="173">
        <v>44649</v>
      </c>
      <c r="J99" s="172">
        <v>5</v>
      </c>
      <c r="K99" s="174"/>
      <c r="L99" s="175"/>
      <c r="M99" s="174"/>
      <c r="N99" s="174">
        <v>722</v>
      </c>
      <c r="O99" s="174"/>
      <c r="P99" s="174"/>
      <c r="Q99" s="174"/>
      <c r="R99" s="174" t="s">
        <v>668</v>
      </c>
      <c r="S99" s="111">
        <f t="shared" si="19"/>
        <v>902.5</v>
      </c>
      <c r="T99" s="111">
        <f t="shared" si="20"/>
        <v>0</v>
      </c>
      <c r="U99" s="109">
        <f>IF(J99=0,(S99+T99/EERR!$D$2/1.19),(S99+T99/EERR!$D$2/1.19)/J99)</f>
        <v>180.5</v>
      </c>
      <c r="V99" s="111">
        <f>T99+S99*EERR!$D$2</f>
        <v>722000</v>
      </c>
      <c r="W99" s="26">
        <f ca="1">SUMIF(S!$A$5:$J$166,Mar!G99,S!$M$5:$M$166)</f>
        <v>5</v>
      </c>
      <c r="X99" s="177">
        <f>SUMIF(T!$A$5:$A$402,B99,T!$B$5:$B$402)+SUMIF(T!$A$5:$A$402,C99,T!$B$5:$B$402)+SUMIF(T!$A$5:$A$402,D99,T!$B$5:$B$402)+(K99+O99)+(L99+P99)*EERR!$D$2</f>
        <v>722000</v>
      </c>
      <c r="Y99" s="179">
        <f>X99/EERR!$D$2</f>
        <v>902.5</v>
      </c>
      <c r="Z99" s="184">
        <f t="shared" si="18"/>
        <v>0</v>
      </c>
      <c r="AA99" s="246">
        <f ca="1">SUMIF(S!$A$5:$J$166,Mar!G99,S!$I$5:$I$166)*EERR!$D$2*1.19</f>
        <v>859180</v>
      </c>
      <c r="AB99" s="246">
        <f t="shared" ca="1" si="14"/>
        <v>0</v>
      </c>
    </row>
    <row r="100" spans="1:28" x14ac:dyDescent="0.25">
      <c r="A100" s="171">
        <v>1302</v>
      </c>
      <c r="B100" s="200">
        <v>696</v>
      </c>
      <c r="C100" s="200">
        <v>708</v>
      </c>
      <c r="D100" s="200"/>
      <c r="E100" s="172" t="s">
        <v>659</v>
      </c>
      <c r="F100" s="172" t="s">
        <v>188</v>
      </c>
      <c r="G100" s="172">
        <v>1896249743</v>
      </c>
      <c r="H100" s="173">
        <v>44644</v>
      </c>
      <c r="I100" s="173">
        <v>44648</v>
      </c>
      <c r="J100" s="172">
        <v>4</v>
      </c>
      <c r="K100" s="174"/>
      <c r="L100" s="175"/>
      <c r="M100" s="174">
        <v>511139</v>
      </c>
      <c r="N100" s="174"/>
      <c r="O100" s="174"/>
      <c r="P100" s="174"/>
      <c r="Q100" s="174">
        <v>171434</v>
      </c>
      <c r="R100" s="174"/>
      <c r="S100" s="111">
        <f t="shared" si="19"/>
        <v>0</v>
      </c>
      <c r="T100" s="111">
        <f t="shared" si="20"/>
        <v>682573</v>
      </c>
      <c r="U100" s="109">
        <f>IF(J100=0,(S100+T100/EERR!$D$2/1.19),(S100+T100/EERR!$D$2/1.19)/J100)</f>
        <v>179.24711134453781</v>
      </c>
      <c r="V100" s="111">
        <f>T100+S100*EERR!$D$2</f>
        <v>682573</v>
      </c>
      <c r="W100" s="26">
        <f ca="1">SUMIF(S!$A$5:$J$166,Mar!G100,S!$M$5:$M$166)</f>
        <v>4</v>
      </c>
      <c r="X100" s="177">
        <f>SUMIF(T!$A$5:$A$402,B100,T!$B$5:$B$402)+SUMIF(T!$A$5:$A$402,C100,T!$B$5:$B$402)+SUMIF(T!$A$5:$A$402,D100,T!$B$5:$B$402)+(K100+O100)+(L100+P100)*EERR!$D$2</f>
        <v>682573</v>
      </c>
      <c r="Y100" s="179">
        <f>X100/EERR!$D$2</f>
        <v>853.21624999999995</v>
      </c>
      <c r="Z100" s="184">
        <f t="shared" si="18"/>
        <v>0</v>
      </c>
      <c r="AA100" s="246">
        <f ca="1">SUMIF(S!$A$5:$J$166,Mar!G100,S!$I$5:$I$166)*EERR!$D$2*1.19</f>
        <v>687344</v>
      </c>
      <c r="AB100" s="246">
        <f t="shared" ca="1" si="14"/>
        <v>0</v>
      </c>
    </row>
    <row r="101" spans="1:28" x14ac:dyDescent="0.25">
      <c r="A101" s="171">
        <v>6635</v>
      </c>
      <c r="B101" s="200">
        <v>717</v>
      </c>
      <c r="C101" s="200">
        <v>718</v>
      </c>
      <c r="D101" s="200"/>
      <c r="E101" s="172" t="s">
        <v>660</v>
      </c>
      <c r="F101" s="172" t="s">
        <v>188</v>
      </c>
      <c r="G101" s="172">
        <v>1915035389</v>
      </c>
      <c r="H101" s="173">
        <v>44646</v>
      </c>
      <c r="I101" s="173">
        <v>44650</v>
      </c>
      <c r="J101" s="172">
        <v>4</v>
      </c>
      <c r="K101" s="174"/>
      <c r="L101" s="175"/>
      <c r="M101" s="174"/>
      <c r="N101" s="174" t="s">
        <v>669</v>
      </c>
      <c r="O101" s="174"/>
      <c r="P101" s="174"/>
      <c r="Q101" s="174"/>
      <c r="R101" s="174" t="s">
        <v>668</v>
      </c>
      <c r="S101" s="111">
        <f t="shared" si="19"/>
        <v>684</v>
      </c>
      <c r="T101" s="111">
        <f t="shared" si="20"/>
        <v>0</v>
      </c>
      <c r="U101" s="109">
        <f>IF(J101=0,(S101+T101/EERR!$D$2/1.19),(S101+T101/EERR!$D$2/1.19)/J101)</f>
        <v>171</v>
      </c>
      <c r="V101" s="111">
        <f>T101+S101*EERR!$D$2</f>
        <v>547200</v>
      </c>
      <c r="W101" s="26">
        <f ca="1">SUMIF(S!$A$5:$J$166,Mar!G101,S!$M$5:$M$166)</f>
        <v>4</v>
      </c>
      <c r="X101" s="177">
        <f>SUMIF(T!$A$5:$A$402,B101,T!$B$5:$B$402)+SUMIF(T!$A$5:$A$402,C101,T!$B$5:$B$402)+SUMIF(T!$A$5:$A$402,D101,T!$B$5:$B$402)+(K101+O101)+(L101+P101)*EERR!$D$2</f>
        <v>547200</v>
      </c>
      <c r="Y101" s="179">
        <f>X101/EERR!$D$2</f>
        <v>684</v>
      </c>
      <c r="Z101" s="184">
        <f t="shared" si="18"/>
        <v>0</v>
      </c>
      <c r="AA101" s="246">
        <f ca="1">SUMIF(S!$A$5:$J$166,Mar!G101,S!$I$5:$I$166)*EERR!$D$2*1.19</f>
        <v>651168</v>
      </c>
      <c r="AB101" s="246">
        <f t="shared" ca="1" si="14"/>
        <v>0</v>
      </c>
    </row>
    <row r="102" spans="1:28" x14ac:dyDescent="0.25">
      <c r="A102" s="171"/>
      <c r="B102" s="200"/>
      <c r="C102" s="200"/>
      <c r="D102" s="200"/>
      <c r="E102" s="172"/>
      <c r="F102" s="172"/>
      <c r="G102" s="172"/>
      <c r="H102" s="173"/>
      <c r="I102" s="173"/>
      <c r="J102" s="172"/>
      <c r="K102" s="174"/>
      <c r="L102" s="175"/>
      <c r="M102" s="174"/>
      <c r="N102" s="174"/>
      <c r="O102" s="174"/>
      <c r="P102" s="174"/>
      <c r="Q102" s="174"/>
      <c r="R102" s="174"/>
      <c r="S102" s="111">
        <f t="shared" si="19"/>
        <v>0</v>
      </c>
      <c r="T102" s="111">
        <f t="shared" si="20"/>
        <v>0</v>
      </c>
      <c r="U102" s="109">
        <f>IF(J102=0,(S102+T102/EERR!$D$2/1.19),(S102+T102/EERR!$D$2/1.19)/J102)</f>
        <v>0</v>
      </c>
      <c r="V102" s="111">
        <f>T102+S102*EERR!$D$2</f>
        <v>0</v>
      </c>
      <c r="W102" s="26">
        <f ca="1">SUMIF(S!$A$5:$J$166,Mar!G102,S!$M$5:$M$166)</f>
        <v>0</v>
      </c>
      <c r="X102" s="177">
        <f>SUMIF(T!$A$5:$A$402,B102,T!$B$5:$B$402)+SUMIF(T!$A$5:$A$402,C102,T!$B$5:$B$402)+SUMIF(T!$A$5:$A$402,D102,T!$B$5:$B$402)+(K102+O102)+(L102+P102)*EERR!$D$2</f>
        <v>0</v>
      </c>
      <c r="Y102" s="179">
        <f>X102/EERR!$D$2</f>
        <v>0</v>
      </c>
      <c r="Z102" s="184">
        <f t="shared" si="18"/>
        <v>0</v>
      </c>
      <c r="AA102" s="246">
        <f ca="1">SUMIF(S!$A$5:$J$166,Mar!G102,S!$I$5:$I$166)*EERR!$D$2*1.19</f>
        <v>0</v>
      </c>
      <c r="AB102" s="246">
        <f t="shared" ca="1" si="14"/>
        <v>0</v>
      </c>
    </row>
    <row r="103" spans="1:28" x14ac:dyDescent="0.25">
      <c r="A103" s="171"/>
      <c r="B103" s="200"/>
      <c r="C103" s="200"/>
      <c r="D103" s="200"/>
      <c r="E103" s="172"/>
      <c r="F103" s="172"/>
      <c r="G103" s="172"/>
      <c r="H103" s="173"/>
      <c r="I103" s="173"/>
      <c r="J103" s="172"/>
      <c r="K103" s="174"/>
      <c r="L103" s="175"/>
      <c r="M103" s="174"/>
      <c r="N103" s="174"/>
      <c r="O103" s="174"/>
      <c r="P103" s="174"/>
      <c r="Q103" s="174"/>
      <c r="R103" s="174"/>
      <c r="S103" s="111">
        <f t="shared" si="19"/>
        <v>0</v>
      </c>
      <c r="T103" s="111">
        <f t="shared" si="20"/>
        <v>0</v>
      </c>
      <c r="U103" s="109">
        <f>IF(J103=0,(S103+T103/EERR!$D$2/1.19),(S103+T103/EERR!$D$2/1.19)/J103)</f>
        <v>0</v>
      </c>
      <c r="V103" s="111">
        <f>T103+S103*EERR!$D$2</f>
        <v>0</v>
      </c>
      <c r="W103" s="26">
        <f ca="1">SUMIF(S!$A$5:$J$166,Mar!G103,S!$M$5:$M$166)</f>
        <v>0</v>
      </c>
      <c r="X103" s="177">
        <f>SUMIF(T!$A$5:$A$402,B103,T!$B$5:$B$402)+SUMIF(T!$A$5:$A$402,C103,T!$B$5:$B$402)+SUMIF(T!$A$5:$A$402,D103,T!$B$5:$B$402)+(K103+O103)+(L103+P103)*EERR!$D$2</f>
        <v>0</v>
      </c>
      <c r="Y103" s="179">
        <f>X103/EERR!$D$2</f>
        <v>0</v>
      </c>
      <c r="Z103" s="184">
        <f t="shared" si="18"/>
        <v>0</v>
      </c>
      <c r="AA103" s="246">
        <f ca="1">SUMIF(S!$A$5:$J$166,Mar!G103,S!$I$5:$I$166)*EERR!$D$2*1.19</f>
        <v>0</v>
      </c>
      <c r="AB103" s="246">
        <f t="shared" ca="1" si="14"/>
        <v>0</v>
      </c>
    </row>
    <row r="104" spans="1:28" x14ac:dyDescent="0.25">
      <c r="A104" s="171"/>
      <c r="B104" s="200"/>
      <c r="C104" s="200"/>
      <c r="D104" s="200"/>
      <c r="E104" s="172"/>
      <c r="F104" s="172"/>
      <c r="G104" s="172"/>
      <c r="H104" s="173"/>
      <c r="I104" s="173"/>
      <c r="J104" s="172"/>
      <c r="K104" s="174"/>
      <c r="L104" s="175"/>
      <c r="M104" s="174"/>
      <c r="N104" s="174"/>
      <c r="O104" s="174"/>
      <c r="P104" s="174"/>
      <c r="Q104" s="174"/>
      <c r="R104" s="174"/>
      <c r="S104" s="111">
        <f t="shared" si="19"/>
        <v>0</v>
      </c>
      <c r="T104" s="111">
        <f t="shared" si="20"/>
        <v>0</v>
      </c>
      <c r="U104" s="109">
        <f>IF(J104=0,(S104+T104/EERR!$D$2/1.19),(S104+T104/EERR!$D$2/1.19)/J104)</f>
        <v>0</v>
      </c>
      <c r="V104" s="111">
        <f>T104+S104*EERR!$D$2</f>
        <v>0</v>
      </c>
      <c r="W104" s="26">
        <f ca="1">SUMIF(S!$A$5:$J$166,Mar!G104,S!$M$5:$M$166)</f>
        <v>0</v>
      </c>
      <c r="X104" s="177">
        <f>SUMIF(T!$A$5:$A$402,B104,T!$B$5:$B$402)+SUMIF(T!$A$5:$A$402,C104,T!$B$5:$B$402)+SUMIF(T!$A$5:$A$402,D104,T!$B$5:$B$402)+(K104+O104)+(L104+P104)*EERR!$D$2</f>
        <v>0</v>
      </c>
      <c r="Y104" s="179">
        <f>X104/EERR!$D$2</f>
        <v>0</v>
      </c>
      <c r="Z104" s="184">
        <f t="shared" si="18"/>
        <v>0</v>
      </c>
      <c r="AA104" s="246">
        <f ca="1">SUMIF(S!$A$5:$J$166,Mar!G104,S!$I$5:$I$166)*EERR!$D$2*1.19</f>
        <v>0</v>
      </c>
      <c r="AB104" s="246">
        <f t="shared" ca="1" si="14"/>
        <v>0</v>
      </c>
    </row>
    <row r="105" spans="1:28" x14ac:dyDescent="0.25">
      <c r="A105" s="171"/>
      <c r="B105" s="200"/>
      <c r="C105" s="200"/>
      <c r="D105" s="200"/>
      <c r="E105" s="172"/>
      <c r="F105" s="172"/>
      <c r="G105" s="172"/>
      <c r="H105" s="173"/>
      <c r="I105" s="173"/>
      <c r="J105" s="172"/>
      <c r="K105" s="174"/>
      <c r="L105" s="175"/>
      <c r="M105" s="174"/>
      <c r="N105" s="174"/>
      <c r="O105" s="174"/>
      <c r="P105" s="174"/>
      <c r="Q105" s="174"/>
      <c r="R105" s="174"/>
      <c r="S105" s="111">
        <f t="shared" si="19"/>
        <v>0</v>
      </c>
      <c r="T105" s="111">
        <f t="shared" si="20"/>
        <v>0</v>
      </c>
      <c r="U105" s="109">
        <f>IF(J105=0,(S105+T105/EERR!$D$2/1.19),(S105+T105/EERR!$D$2/1.19)/J105)</f>
        <v>0</v>
      </c>
      <c r="V105" s="111">
        <f>T105+S105*EERR!$D$2</f>
        <v>0</v>
      </c>
      <c r="W105" s="26">
        <f ca="1">SUMIF(S!$A$5:$J$166,Mar!G105,S!$M$5:$M$166)</f>
        <v>0</v>
      </c>
      <c r="X105" s="177">
        <f>SUMIF(T!$A$5:$A$402,B105,T!$B$5:$B$402)+SUMIF(T!$A$5:$A$402,C105,T!$B$5:$B$402)+SUMIF(T!$A$5:$A$402,D105,T!$B$5:$B$402)+(K105+O105)+(L105+P105)*EERR!$D$2</f>
        <v>0</v>
      </c>
      <c r="Y105" s="179">
        <f>X105/EERR!$D$2</f>
        <v>0</v>
      </c>
      <c r="Z105" s="184">
        <f t="shared" si="18"/>
        <v>0</v>
      </c>
      <c r="AA105" s="246">
        <f ca="1">SUMIF(S!$A$5:$J$166,Mar!G105,S!$I$5:$I$166)*EERR!$D$2*1.19</f>
        <v>0</v>
      </c>
      <c r="AB105" s="246">
        <f t="shared" ca="1" si="14"/>
        <v>0</v>
      </c>
    </row>
    <row r="106" spans="1:28" x14ac:dyDescent="0.25">
      <c r="A106" s="171"/>
      <c r="B106" s="200"/>
      <c r="C106" s="200"/>
      <c r="D106" s="200"/>
      <c r="E106" s="172"/>
      <c r="F106" s="172"/>
      <c r="G106" s="172"/>
      <c r="H106" s="173"/>
      <c r="I106" s="173"/>
      <c r="J106" s="172"/>
      <c r="K106" s="174"/>
      <c r="L106" s="175"/>
      <c r="M106" s="174"/>
      <c r="N106" s="174"/>
      <c r="O106" s="174"/>
      <c r="P106" s="174"/>
      <c r="Q106" s="174"/>
      <c r="R106" s="174"/>
      <c r="S106" s="111">
        <f t="shared" si="19"/>
        <v>0</v>
      </c>
      <c r="T106" s="111">
        <f t="shared" si="20"/>
        <v>0</v>
      </c>
      <c r="U106" s="109">
        <f>IF(J106=0,(S106+T106/EERR!$D$2/1.19),(S106+T106/EERR!$D$2/1.19)/J106)</f>
        <v>0</v>
      </c>
      <c r="V106" s="111">
        <f>T106+S106*EERR!$D$2</f>
        <v>0</v>
      </c>
      <c r="W106" s="26">
        <f ca="1">SUMIF(S!$A$5:$J$166,Mar!G106,S!$M$5:$M$166)</f>
        <v>0</v>
      </c>
      <c r="X106" s="177">
        <f>SUMIF(T!$A$5:$A$402,B106,T!$B$5:$B$402)+SUMIF(T!$A$5:$A$402,C106,T!$B$5:$B$402)+SUMIF(T!$A$5:$A$402,D106,T!$B$5:$B$402)+(K106+O106)+(L106+P106)*EERR!$D$2</f>
        <v>0</v>
      </c>
      <c r="Y106" s="179">
        <f>X106/EERR!$D$2</f>
        <v>0</v>
      </c>
      <c r="Z106" s="184">
        <f t="shared" si="18"/>
        <v>0</v>
      </c>
      <c r="AA106" s="246">
        <f ca="1">SUMIF(S!$A$5:$J$166,Mar!G106,S!$I$5:$I$166)*EERR!$D$2*1.19</f>
        <v>0</v>
      </c>
      <c r="AB106" s="246">
        <f t="shared" ca="1" si="14"/>
        <v>0</v>
      </c>
    </row>
    <row r="107" spans="1:28" x14ac:dyDescent="0.25">
      <c r="A107" s="171"/>
      <c r="B107" s="226"/>
      <c r="C107" s="226"/>
      <c r="D107" s="200"/>
      <c r="E107" s="172"/>
      <c r="F107" s="172"/>
      <c r="G107" s="172"/>
      <c r="H107" s="173"/>
      <c r="I107" s="173"/>
      <c r="J107" s="172"/>
      <c r="K107" s="174"/>
      <c r="L107" s="175"/>
      <c r="M107" s="174"/>
      <c r="N107" s="174"/>
      <c r="O107" s="174"/>
      <c r="P107" s="174"/>
      <c r="Q107" s="174"/>
      <c r="R107" s="174"/>
      <c r="S107" s="111">
        <f t="shared" ref="S107:S116" si="23">L107+N107+P107+R107</f>
        <v>0</v>
      </c>
      <c r="T107" s="111">
        <f t="shared" ref="T107:T116" si="24">M107+O107+K107+Q107</f>
        <v>0</v>
      </c>
      <c r="U107" s="109">
        <f>IF(J107=0,(S107+T107/EERR!$D$2/1.19),(S107+T107/EERR!$D$2/1.19)/J107)</f>
        <v>0</v>
      </c>
      <c r="V107" s="111">
        <f>T107+S107*EERR!$D$2</f>
        <v>0</v>
      </c>
      <c r="W107" s="26">
        <f ca="1">SUMIF(S!$A$5:$J$166,Mar!G107,S!$M$5:$M$166)</f>
        <v>0</v>
      </c>
      <c r="X107" s="177">
        <f>SUMIF(T!$A$5:$A$402,B107,T!$B$5:$B$402)+SUMIF(T!$A$5:$A$402,C107,T!$B$5:$B$402)+SUMIF(T!$A$5:$A$402,D107,T!$B$5:$B$402)+(K107+O107)+(L107+P107)*EERR!$D$2</f>
        <v>0</v>
      </c>
      <c r="Y107" s="179">
        <f>X107/EERR!$D$2</f>
        <v>0</v>
      </c>
      <c r="Z107" s="184">
        <f t="shared" si="18"/>
        <v>0</v>
      </c>
      <c r="AA107" s="246">
        <f ca="1">SUMIF(S!$A$5:$J$166,Mar!G107,S!$I$5:$I$166)*EERR!$D$2*1.19</f>
        <v>0</v>
      </c>
      <c r="AB107" s="246">
        <f t="shared" ca="1" si="14"/>
        <v>0</v>
      </c>
    </row>
    <row r="108" spans="1:28" x14ac:dyDescent="0.25">
      <c r="A108" s="171"/>
      <c r="B108" s="200"/>
      <c r="C108" s="200"/>
      <c r="D108" s="200"/>
      <c r="E108" s="172"/>
      <c r="F108" s="172"/>
      <c r="G108" s="172"/>
      <c r="H108" s="173"/>
      <c r="I108" s="173"/>
      <c r="J108" s="172"/>
      <c r="K108" s="174"/>
      <c r="L108" s="175"/>
      <c r="M108" s="174"/>
      <c r="N108" s="174"/>
      <c r="O108" s="174"/>
      <c r="P108" s="174"/>
      <c r="Q108" s="174"/>
      <c r="R108" s="174"/>
      <c r="S108" s="111">
        <f t="shared" si="23"/>
        <v>0</v>
      </c>
      <c r="T108" s="111">
        <f t="shared" si="24"/>
        <v>0</v>
      </c>
      <c r="U108" s="109">
        <f>IF(J108=0,(S108+T108/EERR!$D$2/1.19),(S108+T108/EERR!$D$2/1.19)/J108)</f>
        <v>0</v>
      </c>
      <c r="V108" s="111">
        <f>T108+S108*EERR!$D$2</f>
        <v>0</v>
      </c>
      <c r="W108" s="26">
        <f ca="1">SUMIF(S!$A$5:$J$166,Mar!G108,S!$M$5:$M$166)</f>
        <v>0</v>
      </c>
      <c r="X108" s="177">
        <f>SUMIF(T!$A$5:$A$402,B108,T!$B$5:$B$402)+SUMIF(T!$A$5:$A$402,C108,T!$B$5:$B$402)+SUMIF(T!$A$5:$A$402,D108,T!$B$5:$B$402)+(K108+O108)+(L108+P108)*EERR!$D$2</f>
        <v>0</v>
      </c>
      <c r="Y108" s="179">
        <f>X108/EERR!$D$2</f>
        <v>0</v>
      </c>
      <c r="Z108" s="184">
        <f t="shared" si="18"/>
        <v>0</v>
      </c>
      <c r="AA108" s="246">
        <f ca="1">SUMIF(S!$A$5:$J$166,Mar!G108,S!$I$5:$I$166)*EERR!$D$2*1.19</f>
        <v>0</v>
      </c>
      <c r="AB108" s="246">
        <f t="shared" ca="1" si="14"/>
        <v>0</v>
      </c>
    </row>
    <row r="109" spans="1:28" x14ac:dyDescent="0.25">
      <c r="A109" s="171"/>
      <c r="B109" s="200"/>
      <c r="C109" s="200"/>
      <c r="D109" s="200"/>
      <c r="E109" s="172"/>
      <c r="F109" s="172"/>
      <c r="G109" s="172"/>
      <c r="H109" s="173"/>
      <c r="I109" s="173"/>
      <c r="J109" s="172"/>
      <c r="K109" s="174"/>
      <c r="L109" s="175"/>
      <c r="M109" s="174"/>
      <c r="N109" s="174"/>
      <c r="O109" s="174"/>
      <c r="P109" s="174"/>
      <c r="Q109" s="174"/>
      <c r="R109" s="174"/>
      <c r="S109" s="111">
        <f t="shared" si="23"/>
        <v>0</v>
      </c>
      <c r="T109" s="111">
        <f t="shared" si="24"/>
        <v>0</v>
      </c>
      <c r="U109" s="109">
        <f>IF(J109=0,(S109+T109/EERR!$D$2/1.19),(S109+T109/EERR!$D$2/1.19)/J109)</f>
        <v>0</v>
      </c>
      <c r="V109" s="111">
        <f>T109+S109*EERR!$D$2</f>
        <v>0</v>
      </c>
      <c r="W109" s="26">
        <f ca="1">SUMIF(S!$A$5:$J$166,Mar!G109,S!$M$5:$M$166)</f>
        <v>0</v>
      </c>
      <c r="X109" s="177">
        <f>SUMIF(T!$A$5:$A$402,B109,T!$B$5:$B$402)+SUMIF(T!$A$5:$A$402,C109,T!$B$5:$B$402)+SUMIF(T!$A$5:$A$402,D109,T!$B$5:$B$402)+(K109+O109)+(L109+P109)*EERR!$D$2</f>
        <v>0</v>
      </c>
      <c r="Y109" s="179">
        <f>X109/EERR!$D$2</f>
        <v>0</v>
      </c>
      <c r="Z109" s="184">
        <f t="shared" si="18"/>
        <v>0</v>
      </c>
      <c r="AA109" s="246">
        <f ca="1">SUMIF(S!$A$5:$J$166,Mar!G109,S!$I$5:$I$166)*EERR!$D$2*1.19</f>
        <v>0</v>
      </c>
      <c r="AB109" s="246">
        <f t="shared" ca="1" si="14"/>
        <v>0</v>
      </c>
    </row>
    <row r="110" spans="1:28" x14ac:dyDescent="0.25">
      <c r="A110" s="171"/>
      <c r="B110" s="200"/>
      <c r="C110" s="200"/>
      <c r="D110" s="200"/>
      <c r="E110" s="172"/>
      <c r="F110" s="172"/>
      <c r="G110" s="172"/>
      <c r="H110" s="173"/>
      <c r="I110" s="173"/>
      <c r="J110" s="172"/>
      <c r="K110" s="174"/>
      <c r="L110" s="175"/>
      <c r="M110" s="174"/>
      <c r="N110" s="174"/>
      <c r="O110" s="174"/>
      <c r="P110" s="174"/>
      <c r="Q110" s="174"/>
      <c r="R110" s="174"/>
      <c r="S110" s="111">
        <f t="shared" si="23"/>
        <v>0</v>
      </c>
      <c r="T110" s="111">
        <f t="shared" si="24"/>
        <v>0</v>
      </c>
      <c r="U110" s="109">
        <f>IF(J110=0,(S110+T110/EERR!$D$2/1.19),(S110+T110/EERR!$D$2/1.19)/J110)</f>
        <v>0</v>
      </c>
      <c r="V110" s="111">
        <f>T110+S110*EERR!$D$2</f>
        <v>0</v>
      </c>
      <c r="W110" s="26">
        <f ca="1">SUMIF(S!$A$5:$J$166,Mar!G110,S!$M$5:$M$166)</f>
        <v>0</v>
      </c>
      <c r="X110" s="177">
        <f>SUMIF(T!$A$5:$A$402,B110,T!$B$5:$B$402)+SUMIF(T!$A$5:$A$402,C110,T!$B$5:$B$402)+SUMIF(T!$A$5:$A$402,D110,T!$B$5:$B$402)+(K110+O110)+(L110+P110)*EERR!$D$2</f>
        <v>0</v>
      </c>
      <c r="Y110" s="179">
        <f>X110/EERR!$D$2</f>
        <v>0</v>
      </c>
      <c r="Z110" s="184">
        <f t="shared" si="18"/>
        <v>0</v>
      </c>
      <c r="AA110" s="246">
        <f ca="1">SUMIF(S!$A$5:$J$166,Mar!G110,S!$I$5:$I$166)*EERR!$D$2*1.19</f>
        <v>0</v>
      </c>
      <c r="AB110" s="246">
        <f t="shared" ca="1" si="14"/>
        <v>0</v>
      </c>
    </row>
    <row r="111" spans="1:28" x14ac:dyDescent="0.25">
      <c r="A111" s="171"/>
      <c r="B111" s="200"/>
      <c r="C111" s="200"/>
      <c r="D111" s="200"/>
      <c r="E111" s="172"/>
      <c r="F111" s="172"/>
      <c r="G111" s="172"/>
      <c r="H111" s="173"/>
      <c r="I111" s="173"/>
      <c r="J111" s="172"/>
      <c r="K111" s="174"/>
      <c r="L111" s="175"/>
      <c r="M111" s="174"/>
      <c r="N111" s="174"/>
      <c r="O111" s="174"/>
      <c r="P111" s="174"/>
      <c r="Q111" s="174"/>
      <c r="R111" s="174"/>
      <c r="S111" s="111">
        <f t="shared" si="23"/>
        <v>0</v>
      </c>
      <c r="T111" s="111">
        <f t="shared" si="24"/>
        <v>0</v>
      </c>
      <c r="U111" s="109">
        <f>IF(J111=0,(S111+T111/EERR!$D$2/1.19),(S111+T111/EERR!$D$2/1.19)/J111)</f>
        <v>0</v>
      </c>
      <c r="V111" s="111">
        <f>T111+S111*EERR!$D$2</f>
        <v>0</v>
      </c>
      <c r="W111" s="26">
        <f ca="1">SUMIF(S!$A$5:$J$166,Mar!G111,S!$M$5:$M$166)</f>
        <v>0</v>
      </c>
      <c r="X111" s="177">
        <f>SUMIF(T!$A$5:$A$402,B111,T!$B$5:$B$402)+SUMIF(T!$A$5:$A$402,C111,T!$B$5:$B$402)+SUMIF(T!$A$5:$A$402,D111,T!$B$5:$B$402)+(K111+O111)+(L111+P111)*EERR!$D$2</f>
        <v>0</v>
      </c>
      <c r="Y111" s="179">
        <f>X111/EERR!$D$2</f>
        <v>0</v>
      </c>
      <c r="Z111" s="184">
        <f t="shared" si="18"/>
        <v>0</v>
      </c>
      <c r="AA111" s="246">
        <f ca="1">SUMIF(S!$A$5:$J$166,Mar!G111,S!$I$5:$I$166)*EERR!$D$2*1.19</f>
        <v>0</v>
      </c>
      <c r="AB111" s="246">
        <f t="shared" ca="1" si="14"/>
        <v>0</v>
      </c>
    </row>
    <row r="112" spans="1:28" x14ac:dyDescent="0.25">
      <c r="A112" s="171"/>
      <c r="B112" s="200"/>
      <c r="C112" s="200"/>
      <c r="D112" s="200"/>
      <c r="E112" s="172"/>
      <c r="F112" s="172"/>
      <c r="G112" s="172"/>
      <c r="H112" s="173"/>
      <c r="I112" s="173"/>
      <c r="J112" s="172"/>
      <c r="K112" s="174"/>
      <c r="L112" s="175"/>
      <c r="M112" s="174"/>
      <c r="N112" s="174"/>
      <c r="O112" s="174"/>
      <c r="P112" s="174"/>
      <c r="Q112" s="174"/>
      <c r="R112" s="174"/>
      <c r="S112" s="111">
        <f t="shared" si="23"/>
        <v>0</v>
      </c>
      <c r="T112" s="111">
        <f t="shared" si="24"/>
        <v>0</v>
      </c>
      <c r="U112" s="109">
        <f>IF(J112=0,(S112+T112/EERR!$D$2/1.19),(S112+T112/EERR!$D$2/1.19)/J112)</f>
        <v>0</v>
      </c>
      <c r="V112" s="111">
        <f>T112+S112*EERR!$D$2</f>
        <v>0</v>
      </c>
      <c r="W112" s="26">
        <f ca="1">SUMIF(S!$A$5:$J$166,Mar!G112,S!$M$5:$M$166)</f>
        <v>0</v>
      </c>
      <c r="X112" s="177">
        <f>SUMIF(T!$A$5:$A$402,B112,T!$B$5:$B$402)+SUMIF(T!$A$5:$A$402,C112,T!$B$5:$B$402)+SUMIF(T!$A$5:$A$402,D112,T!$B$5:$B$402)+(K112+O112)+(L112+P112)*EERR!$D$2</f>
        <v>0</v>
      </c>
      <c r="Y112" s="179">
        <f>X112/EERR!$D$2</f>
        <v>0</v>
      </c>
      <c r="Z112" s="184">
        <f t="shared" si="18"/>
        <v>0</v>
      </c>
      <c r="AA112" s="246">
        <f ca="1">SUMIF(S!$A$5:$J$166,Mar!G112,S!$I$5:$I$166)*EERR!$D$2*1.19</f>
        <v>0</v>
      </c>
      <c r="AB112" s="246">
        <f t="shared" ca="1" si="14"/>
        <v>0</v>
      </c>
    </row>
    <row r="113" spans="1:28" x14ac:dyDescent="0.25">
      <c r="A113" s="171"/>
      <c r="B113" s="200"/>
      <c r="C113" s="200"/>
      <c r="D113" s="200"/>
      <c r="E113" s="172"/>
      <c r="F113" s="172"/>
      <c r="G113" s="172"/>
      <c r="H113" s="173"/>
      <c r="I113" s="173"/>
      <c r="J113" s="172"/>
      <c r="K113" s="174"/>
      <c r="L113" s="175"/>
      <c r="M113" s="174"/>
      <c r="N113" s="174"/>
      <c r="O113" s="174"/>
      <c r="P113" s="174"/>
      <c r="Q113" s="174"/>
      <c r="R113" s="174"/>
      <c r="S113" s="111">
        <f t="shared" si="23"/>
        <v>0</v>
      </c>
      <c r="T113" s="111">
        <f t="shared" si="24"/>
        <v>0</v>
      </c>
      <c r="U113" s="109">
        <f>IF(J113=0,(S113+T113/EERR!$D$2/1.19),(S113+T113/EERR!$D$2/1.19)/J113)</f>
        <v>0</v>
      </c>
      <c r="V113" s="111">
        <f>T113+S113*EERR!$D$2</f>
        <v>0</v>
      </c>
      <c r="W113" s="26">
        <f ca="1">SUMIF(S!$A$5:$J$166,Mar!G113,S!$M$5:$M$166)</f>
        <v>0</v>
      </c>
      <c r="X113" s="177">
        <f>SUMIF(T!$A$5:$A$402,B113,T!$B$5:$B$402)+SUMIF(T!$A$5:$A$402,C113,T!$B$5:$B$402)+SUMIF(T!$A$5:$A$402,D113,T!$B$5:$B$402)+(K113+O113)+(L113+P113)*EERR!$D$2</f>
        <v>0</v>
      </c>
      <c r="Y113" s="179">
        <f>X113/EERR!$D$2</f>
        <v>0</v>
      </c>
      <c r="Z113" s="184">
        <f t="shared" si="18"/>
        <v>0</v>
      </c>
      <c r="AA113" s="246">
        <f ca="1">SUMIF(S!$A$5:$J$166,Mar!G113,S!$I$5:$I$166)*EERR!$D$2*1.19</f>
        <v>0</v>
      </c>
      <c r="AB113" s="246">
        <f t="shared" ca="1" si="14"/>
        <v>0</v>
      </c>
    </row>
    <row r="114" spans="1:28" x14ac:dyDescent="0.25">
      <c r="A114" s="171"/>
      <c r="B114" s="200"/>
      <c r="C114" s="200"/>
      <c r="D114" s="200"/>
      <c r="E114" s="172"/>
      <c r="F114" s="172"/>
      <c r="G114" s="172"/>
      <c r="H114" s="173"/>
      <c r="I114" s="173"/>
      <c r="J114" s="172"/>
      <c r="K114" s="174"/>
      <c r="L114" s="175"/>
      <c r="M114" s="174"/>
      <c r="N114" s="174"/>
      <c r="O114" s="174"/>
      <c r="P114" s="174"/>
      <c r="Q114" s="174"/>
      <c r="R114" s="174"/>
      <c r="S114" s="111">
        <f t="shared" si="23"/>
        <v>0</v>
      </c>
      <c r="T114" s="111">
        <f t="shared" si="24"/>
        <v>0</v>
      </c>
      <c r="U114" s="109">
        <f>IF(J114=0,(S114+T114/EERR!$D$2/1.19),(S114+T114/EERR!$D$2/1.19)/J114)</f>
        <v>0</v>
      </c>
      <c r="V114" s="111">
        <f>T114+S114*EERR!$D$2</f>
        <v>0</v>
      </c>
      <c r="W114" s="26">
        <f ca="1">SUMIF(S!$A$5:$J$166,Mar!G114,S!$M$5:$M$166)</f>
        <v>0</v>
      </c>
      <c r="X114" s="177">
        <f>SUMIF(T!$A$5:$A$402,B114,T!$B$5:$B$402)+SUMIF(T!$A$5:$A$402,C114,T!$B$5:$B$402)+SUMIF(T!$A$5:$A$402,D114,T!$B$5:$B$402)+(K114+O114)+(L114+P114)*EERR!$D$2</f>
        <v>0</v>
      </c>
      <c r="Y114" s="179">
        <f>X114/EERR!$D$2</f>
        <v>0</v>
      </c>
      <c r="Z114" s="184">
        <f t="shared" si="18"/>
        <v>0</v>
      </c>
      <c r="AA114" s="246">
        <f ca="1">SUMIF(S!$A$5:$J$166,Mar!G114,S!$I$5:$I$166)*EERR!$D$2*1.19</f>
        <v>0</v>
      </c>
      <c r="AB114" s="246">
        <f t="shared" ca="1" si="14"/>
        <v>0</v>
      </c>
    </row>
    <row r="115" spans="1:28" x14ac:dyDescent="0.25">
      <c r="A115" s="171"/>
      <c r="B115" s="200"/>
      <c r="C115" s="200"/>
      <c r="D115" s="200"/>
      <c r="E115" s="172"/>
      <c r="F115" s="172"/>
      <c r="G115" s="172"/>
      <c r="H115" s="173"/>
      <c r="I115" s="173"/>
      <c r="J115" s="172"/>
      <c r="K115" s="174"/>
      <c r="L115" s="175"/>
      <c r="M115" s="174"/>
      <c r="N115" s="174"/>
      <c r="O115" s="174"/>
      <c r="P115" s="174"/>
      <c r="Q115" s="174"/>
      <c r="R115" s="174"/>
      <c r="S115" s="111">
        <f t="shared" si="23"/>
        <v>0</v>
      </c>
      <c r="T115" s="111">
        <f t="shared" si="24"/>
        <v>0</v>
      </c>
      <c r="U115" s="109">
        <f>IF(J115=0,(S115+T115/EERR!$D$2/1.19),(S115+T115/EERR!$D$2/1.19)/J115)</f>
        <v>0</v>
      </c>
      <c r="V115" s="111">
        <f>T115+S115*EERR!$D$2</f>
        <v>0</v>
      </c>
      <c r="W115" s="26">
        <f ca="1">SUMIF(S!$A$5:$J$166,Mar!G115,S!$M$5:$M$166)</f>
        <v>0</v>
      </c>
      <c r="X115" s="177">
        <f>SUMIF(T!$A$5:$A$402,B115,T!$B$5:$B$402)+SUMIF(T!$A$5:$A$402,C115,T!$B$5:$B$402)+SUMIF(T!$A$5:$A$402,D115,T!$B$5:$B$402)+(K115+O115)+(L115+P115)*EERR!$D$2</f>
        <v>0</v>
      </c>
      <c r="Y115" s="179">
        <f>X115/EERR!$D$2</f>
        <v>0</v>
      </c>
      <c r="Z115" s="184">
        <f t="shared" si="18"/>
        <v>0</v>
      </c>
      <c r="AA115" s="246">
        <f ca="1">SUMIF(S!$A$5:$J$166,Mar!G115,S!$I$5:$I$166)*EERR!$D$2*1.19</f>
        <v>0</v>
      </c>
      <c r="AB115" s="246">
        <f t="shared" ca="1" si="14"/>
        <v>0</v>
      </c>
    </row>
    <row r="116" spans="1:28" x14ac:dyDescent="0.25">
      <c r="A116" s="171"/>
      <c r="B116" s="200"/>
      <c r="C116" s="200"/>
      <c r="D116" s="200"/>
      <c r="E116" s="172"/>
      <c r="F116" s="172"/>
      <c r="G116" s="172"/>
      <c r="H116" s="173"/>
      <c r="I116" s="173"/>
      <c r="J116" s="172"/>
      <c r="K116" s="174"/>
      <c r="L116" s="175"/>
      <c r="M116" s="174"/>
      <c r="N116" s="174"/>
      <c r="O116" s="174"/>
      <c r="P116" s="174"/>
      <c r="Q116" s="174"/>
      <c r="R116" s="174"/>
      <c r="S116" s="111">
        <f t="shared" si="23"/>
        <v>0</v>
      </c>
      <c r="T116" s="111">
        <f t="shared" si="24"/>
        <v>0</v>
      </c>
      <c r="U116" s="109">
        <f>IF(J116=0,(S116+T116/EERR!$D$2/1.19),(S116+T116/EERR!$D$2/1.19)/J116)</f>
        <v>0</v>
      </c>
      <c r="V116" s="111">
        <f>T116+S116*EERR!$D$2</f>
        <v>0</v>
      </c>
      <c r="W116" s="26">
        <f ca="1">SUMIF(S!$A$5:$J$166,Mar!G116,S!$M$5:$M$166)</f>
        <v>0</v>
      </c>
      <c r="X116" s="177">
        <f>SUMIF(T!$A$5:$A$402,B116,T!$B$5:$B$402)+SUMIF(T!$A$5:$A$402,C116,T!$B$5:$B$402)+SUMIF(T!$A$5:$A$402,D116,T!$B$5:$B$402)+(K116+O116)+(L116+P116)*EERR!$D$2</f>
        <v>0</v>
      </c>
      <c r="Y116" s="179">
        <f>X116/EERR!$D$2</f>
        <v>0</v>
      </c>
      <c r="Z116" s="184">
        <f t="shared" si="18"/>
        <v>0</v>
      </c>
      <c r="AA116" s="246">
        <f ca="1">SUMIF(S!$A$5:$J$166,Mar!G116,S!$I$5:$I$166)*EERR!$D$2*1.19</f>
        <v>0</v>
      </c>
      <c r="AB116" s="246">
        <f t="shared" ca="1" si="14"/>
        <v>0</v>
      </c>
    </row>
    <row r="117" spans="1:28" ht="12.75" x14ac:dyDescent="0.2">
      <c r="A117" s="156"/>
      <c r="B117" s="156"/>
      <c r="C117" s="156"/>
      <c r="D117" s="156"/>
      <c r="E117" s="156"/>
      <c r="F117" s="156"/>
      <c r="G117" s="156"/>
      <c r="H117" s="157"/>
      <c r="I117" s="157"/>
      <c r="J117" s="156">
        <f>SUM(J93:J116)</f>
        <v>34</v>
      </c>
      <c r="K117" s="156">
        <f t="shared" ref="K117:Q117" si="25">SUM(K93:K116)</f>
        <v>0</v>
      </c>
      <c r="L117" s="156">
        <f t="shared" si="25"/>
        <v>0</v>
      </c>
      <c r="M117" s="156">
        <f t="shared" si="25"/>
        <v>1368182</v>
      </c>
      <c r="N117" s="156">
        <f t="shared" si="25"/>
        <v>1805</v>
      </c>
      <c r="O117" s="156">
        <f t="shared" si="25"/>
        <v>0</v>
      </c>
      <c r="P117" s="156">
        <f t="shared" si="25"/>
        <v>0</v>
      </c>
      <c r="Q117" s="156">
        <f t="shared" si="25"/>
        <v>342464</v>
      </c>
      <c r="R117" s="156"/>
      <c r="S117" s="156">
        <f>SUM(S93:S116)</f>
        <v>4265.5</v>
      </c>
      <c r="T117" s="296">
        <f>SUM(T93:T116)</f>
        <v>1710646</v>
      </c>
      <c r="U117" s="162">
        <f>IF(J117=0,(S117+T117/EERR!$D$2/1.19),(S117+T117/EERR!$D$2/1.19)/J117)</f>
        <v>178.30579584775089</v>
      </c>
      <c r="V117" s="156">
        <f>SUM(V93:V116)</f>
        <v>5123046</v>
      </c>
      <c r="W117" s="162">
        <f ca="1">SUM(W93:W116)</f>
        <v>34</v>
      </c>
      <c r="X117" s="162">
        <f t="shared" ref="X117:Y117" si="26">SUM(X93:X116)</f>
        <v>5123046</v>
      </c>
      <c r="Y117" s="162">
        <f t="shared" si="26"/>
        <v>6403.807499999999</v>
      </c>
    </row>
    <row r="118" spans="1:28" x14ac:dyDescent="0.25">
      <c r="A118" s="38"/>
      <c r="B118" s="156"/>
      <c r="C118" s="156"/>
      <c r="D118" s="156"/>
      <c r="E118" s="38"/>
      <c r="F118" s="38"/>
      <c r="G118" s="38"/>
      <c r="H118" s="108"/>
      <c r="I118" s="108"/>
      <c r="J118" s="38"/>
      <c r="K118" s="109"/>
      <c r="L118" s="110"/>
      <c r="M118" s="109"/>
      <c r="N118" s="109"/>
      <c r="O118" s="109"/>
      <c r="P118" s="109"/>
      <c r="Q118" s="109"/>
      <c r="R118" s="109"/>
      <c r="S118" s="111"/>
      <c r="T118" s="111"/>
      <c r="U118" s="109">
        <f>IF(J118=0,(S118+T118/EERR!$D$2/1.19),(S118+T118/EERR!$D$2/1.19)/J118)</f>
        <v>0</v>
      </c>
      <c r="V118" s="38"/>
      <c r="X118" s="61"/>
      <c r="Y118" s="61"/>
    </row>
    <row r="119" spans="1:28" x14ac:dyDescent="0.25">
      <c r="A119" s="163"/>
      <c r="B119" s="201"/>
      <c r="C119" s="201"/>
      <c r="D119" s="201"/>
      <c r="E119" s="163" t="s">
        <v>182</v>
      </c>
      <c r="F119" s="163"/>
      <c r="G119" s="163"/>
      <c r="H119" s="164"/>
      <c r="I119" s="164"/>
      <c r="J119" s="163"/>
      <c r="K119" s="165"/>
      <c r="L119" s="166"/>
      <c r="M119" s="165"/>
      <c r="N119" s="165"/>
      <c r="O119" s="165"/>
      <c r="P119" s="165"/>
      <c r="Q119" s="165"/>
      <c r="R119" s="165"/>
      <c r="S119" s="167"/>
      <c r="T119" s="167">
        <f t="shared" ref="T119" si="27">M119+O119+K119</f>
        <v>0</v>
      </c>
      <c r="U119" s="165">
        <f>IF(J119=0,(S119+T119/EERR!$D$2/1.19),(S119+T119/EERR!$D$2/1.19)/J119)</f>
        <v>0</v>
      </c>
      <c r="V119" s="163"/>
      <c r="X119" s="61">
        <f>IF((M119+N119)&gt;0,SUMIF(#REF!,Mar!A119,#REF!),K119+(L119+Mar!P119)*EERR!$D$2+Mar!O119)</f>
        <v>0</v>
      </c>
      <c r="Y119" s="61">
        <f>X119/EERR!$D$2</f>
        <v>0</v>
      </c>
    </row>
    <row r="120" spans="1:28" x14ac:dyDescent="0.25">
      <c r="A120" s="156"/>
      <c r="B120" s="156"/>
      <c r="C120" s="156"/>
      <c r="D120" s="156"/>
      <c r="E120" s="156"/>
      <c r="F120" s="156"/>
      <c r="G120" s="156"/>
      <c r="H120" s="157"/>
      <c r="I120" s="157"/>
      <c r="J120" s="162">
        <f t="shared" ref="J120:T120" si="28">SUM(J119:J119)</f>
        <v>0</v>
      </c>
      <c r="K120" s="162">
        <f t="shared" si="28"/>
        <v>0</v>
      </c>
      <c r="L120" s="162">
        <f t="shared" si="28"/>
        <v>0</v>
      </c>
      <c r="M120" s="162">
        <f t="shared" si="28"/>
        <v>0</v>
      </c>
      <c r="N120" s="162">
        <f>SUM(N118:N119)</f>
        <v>0</v>
      </c>
      <c r="O120" s="162">
        <f t="shared" si="28"/>
        <v>0</v>
      </c>
      <c r="P120" s="162">
        <f t="shared" si="28"/>
        <v>0</v>
      </c>
      <c r="Q120" s="162"/>
      <c r="R120" s="162"/>
      <c r="S120" s="162">
        <f t="shared" si="28"/>
        <v>0</v>
      </c>
      <c r="T120" s="162">
        <f t="shared" si="28"/>
        <v>0</v>
      </c>
      <c r="U120" s="156"/>
      <c r="V120" s="162"/>
      <c r="W120" s="156"/>
      <c r="X120" s="168"/>
      <c r="Y120" s="168"/>
    </row>
    <row r="121" spans="1:28" x14ac:dyDescent="0.25">
      <c r="A121" s="156"/>
      <c r="B121" s="156"/>
      <c r="C121" s="156"/>
      <c r="D121" s="156"/>
      <c r="E121" s="169"/>
      <c r="F121" s="169"/>
      <c r="G121" s="169"/>
      <c r="H121" s="170">
        <f>H65+H92+H117</f>
        <v>0</v>
      </c>
      <c r="I121" s="170">
        <f>I65+I92+I117</f>
        <v>0</v>
      </c>
      <c r="J121" s="170">
        <f t="shared" ref="J121:S121" si="29">J65+J92+J117+J120</f>
        <v>117</v>
      </c>
      <c r="K121" s="170">
        <f t="shared" si="29"/>
        <v>0</v>
      </c>
      <c r="L121" s="170">
        <f t="shared" si="29"/>
        <v>416</v>
      </c>
      <c r="M121" s="170">
        <f t="shared" si="29"/>
        <v>3609407</v>
      </c>
      <c r="N121" s="170">
        <f t="shared" si="29"/>
        <v>5245</v>
      </c>
      <c r="O121" s="170">
        <f t="shared" si="29"/>
        <v>151231</v>
      </c>
      <c r="P121" s="170">
        <f t="shared" si="29"/>
        <v>0</v>
      </c>
      <c r="Q121" s="170">
        <f t="shared" si="29"/>
        <v>1279187</v>
      </c>
      <c r="R121" s="170">
        <f t="shared" si="29"/>
        <v>1035</v>
      </c>
      <c r="S121" s="170">
        <f t="shared" si="29"/>
        <v>13109</v>
      </c>
      <c r="T121" s="170">
        <f>(T65+T92+T117+T120)/1.19</f>
        <v>5667108.4033613447</v>
      </c>
      <c r="U121" s="170">
        <f>(U65*J65+U92*J92+U117*J117)/J121</f>
        <v>172.58876499317677</v>
      </c>
      <c r="V121" s="170">
        <f>V65+V92+V117</f>
        <v>17231059</v>
      </c>
      <c r="W121" s="170">
        <f ca="1">W65+W92+W117+W120</f>
        <v>34</v>
      </c>
      <c r="X121" s="168">
        <f>X65+X92+X117</f>
        <v>17231059</v>
      </c>
      <c r="Y121" s="168"/>
    </row>
    <row r="122" spans="1:28" ht="12.75" x14ac:dyDescent="0.2">
      <c r="A122" s="156"/>
      <c r="B122" s="156"/>
      <c r="C122" s="156"/>
      <c r="D122" s="156"/>
      <c r="E122" s="156"/>
      <c r="F122" s="156"/>
      <c r="G122" s="156"/>
      <c r="H122" s="162"/>
      <c r="I122" s="162"/>
      <c r="J122" s="162"/>
      <c r="K122" s="162">
        <f>(K121)/EERR!$D$2</f>
        <v>0</v>
      </c>
      <c r="L122" s="162">
        <f>L121</f>
        <v>416</v>
      </c>
      <c r="M122" s="162">
        <f>(M121)/EERR!$D$2</f>
        <v>4511.75875</v>
      </c>
      <c r="N122" s="162">
        <f>N121</f>
        <v>5245</v>
      </c>
      <c r="O122" s="162">
        <f>(O121)/EERR!$D$2</f>
        <v>189.03874999999999</v>
      </c>
      <c r="P122" s="162">
        <f>(P121)/EERR!$D$2</f>
        <v>0</v>
      </c>
      <c r="Q122" s="162"/>
      <c r="R122" s="162"/>
      <c r="S122" s="162">
        <f>S121+S120</f>
        <v>13109</v>
      </c>
      <c r="T122" s="162">
        <f>(T121)/EERR!D2</f>
        <v>7083.8855042016812</v>
      </c>
      <c r="U122" s="162">
        <f>U121+U120</f>
        <v>172.58876499317677</v>
      </c>
      <c r="V122" s="162">
        <f>V121+V120</f>
        <v>17231059</v>
      </c>
      <c r="W122" s="162">
        <f>SUM(K122:V122)</f>
        <v>17261786.271769196</v>
      </c>
      <c r="X122" s="156"/>
      <c r="Y122" s="156"/>
    </row>
    <row r="123" spans="1:28" ht="12.75" x14ac:dyDescent="0.2">
      <c r="J123" s="152">
        <f>J121/(31*10)</f>
        <v>0.3774193548387097</v>
      </c>
      <c r="L123" s="214"/>
      <c r="S123" s="324">
        <f>SUM(S122:T122)</f>
        <v>20192.88550420168</v>
      </c>
      <c r="T123" s="324"/>
    </row>
    <row r="124" spans="1:28" ht="12.75" x14ac:dyDescent="0.2">
      <c r="L124" s="27"/>
      <c r="S124" s="325">
        <f>S123*EERR!D2</f>
        <v>16154308.403361345</v>
      </c>
      <c r="T124" s="325">
        <f>S123*EERR!D2</f>
        <v>16154308.403361345</v>
      </c>
    </row>
    <row r="125" spans="1:28" ht="12.75" x14ac:dyDescent="0.2">
      <c r="H125" s="233">
        <f>+L121+P121</f>
        <v>416</v>
      </c>
      <c r="K125" s="79">
        <f>K121/1.19</f>
        <v>0</v>
      </c>
      <c r="L125" s="27"/>
      <c r="Y125" s="26">
        <f>36000*620</f>
        <v>22320000</v>
      </c>
    </row>
    <row r="126" spans="1:28" ht="12.75" x14ac:dyDescent="0.2">
      <c r="G126" s="28" t="s">
        <v>162</v>
      </c>
      <c r="H126" s="28" t="s">
        <v>163</v>
      </c>
      <c r="I126" s="28" t="s">
        <v>293</v>
      </c>
      <c r="K126" s="26"/>
      <c r="L126" s="26"/>
      <c r="S126" s="297" t="s">
        <v>83</v>
      </c>
      <c r="T126" s="298">
        <f>T121*0.19</f>
        <v>1076750.5966386555</v>
      </c>
    </row>
    <row r="127" spans="1:28" ht="12.75" x14ac:dyDescent="0.2">
      <c r="E127" s="107" t="s">
        <v>233</v>
      </c>
      <c r="F127" s="107"/>
      <c r="G127" s="23">
        <f>-'BCI '!H130</f>
        <v>0</v>
      </c>
      <c r="H127" s="23">
        <f>-'BCI '!H131</f>
        <v>0</v>
      </c>
      <c r="I127" s="23">
        <f>-Security!F110</f>
        <v>151231</v>
      </c>
      <c r="K127" s="26"/>
      <c r="L127" s="26"/>
      <c r="T127" s="30"/>
    </row>
    <row r="128" spans="1:28" ht="12.75" x14ac:dyDescent="0.2">
      <c r="E128" s="107" t="s">
        <v>232</v>
      </c>
      <c r="F128" s="38"/>
      <c r="G128" s="111">
        <f>+K121</f>
        <v>0</v>
      </c>
      <c r="H128" s="32">
        <f>+L121</f>
        <v>416</v>
      </c>
      <c r="I128" s="111">
        <f>+O121</f>
        <v>151231</v>
      </c>
      <c r="K128" s="26"/>
      <c r="L128" s="26"/>
    </row>
    <row r="129" spans="5:20" ht="12.75" x14ac:dyDescent="0.2">
      <c r="E129" s="107"/>
      <c r="F129" s="38"/>
      <c r="G129" s="223">
        <f>+G127-G128</f>
        <v>0</v>
      </c>
      <c r="H129" s="224">
        <f>+H127-H128</f>
        <v>-416</v>
      </c>
      <c r="I129" s="223">
        <f>+I127-I128</f>
        <v>0</v>
      </c>
      <c r="K129" s="26"/>
      <c r="L129" s="26"/>
    </row>
    <row r="130" spans="5:20" ht="12.75" x14ac:dyDescent="0.2">
      <c r="L130" s="26"/>
      <c r="T130" s="246">
        <f>+T121*0.19</f>
        <v>1076750.5966386555</v>
      </c>
    </row>
    <row r="131" spans="5:20" ht="12.75" x14ac:dyDescent="0.2">
      <c r="L131" s="26"/>
    </row>
    <row r="132" spans="5:20" ht="16.5" thickBot="1" x14ac:dyDescent="0.3">
      <c r="E132" s="221" t="s">
        <v>82</v>
      </c>
      <c r="F132" s="222">
        <f>(T121)*0.19</f>
        <v>1076750.5966386555</v>
      </c>
      <c r="L132" s="26"/>
    </row>
    <row r="133" spans="5:20" ht="12.75" x14ac:dyDescent="0.2">
      <c r="L133" s="26"/>
    </row>
    <row r="134" spans="5:20" ht="12.75" x14ac:dyDescent="0.2">
      <c r="L134" s="26"/>
    </row>
    <row r="135" spans="5:20" ht="12.75" x14ac:dyDescent="0.2">
      <c r="L135" s="26"/>
    </row>
    <row r="136" spans="5:20" ht="12.75" x14ac:dyDescent="0.2">
      <c r="L136" s="26"/>
    </row>
    <row r="137" spans="5:20" ht="12.75" x14ac:dyDescent="0.2">
      <c r="L137" s="26"/>
    </row>
    <row r="138" spans="5:20" ht="12.75" x14ac:dyDescent="0.2">
      <c r="L138" s="26"/>
    </row>
    <row r="139" spans="5:20" ht="12.75" x14ac:dyDescent="0.2">
      <c r="L139" s="26"/>
    </row>
    <row r="140" spans="5:20" ht="12.75" x14ac:dyDescent="0.2">
      <c r="L140" s="26"/>
    </row>
    <row r="141" spans="5:20" ht="12.75" x14ac:dyDescent="0.2">
      <c r="L141" s="26"/>
    </row>
    <row r="142" spans="5:20" ht="12.75" x14ac:dyDescent="0.2">
      <c r="L142" s="26"/>
    </row>
    <row r="143" spans="5:20" ht="12.75" x14ac:dyDescent="0.2">
      <c r="L143" s="26"/>
    </row>
    <row r="144" spans="5:20" ht="12.75" x14ac:dyDescent="0.2">
      <c r="L144" s="26"/>
    </row>
    <row r="145" spans="12:12" ht="12.75" x14ac:dyDescent="0.2">
      <c r="L145" s="26"/>
    </row>
    <row r="146" spans="12:12" ht="12.75" x14ac:dyDescent="0.2">
      <c r="L146" s="26"/>
    </row>
    <row r="147" spans="12:12" ht="12.75" x14ac:dyDescent="0.2">
      <c r="L147" s="26"/>
    </row>
    <row r="148" spans="12:12" ht="12.75" x14ac:dyDescent="0.2">
      <c r="L148" s="26"/>
    </row>
    <row r="149" spans="12:12" ht="12.75" x14ac:dyDescent="0.2">
      <c r="L149" s="26"/>
    </row>
    <row r="150" spans="12:12" ht="12.75" x14ac:dyDescent="0.2">
      <c r="L150" s="26"/>
    </row>
    <row r="151" spans="12:12" ht="12.75" x14ac:dyDescent="0.2">
      <c r="L151" s="26"/>
    </row>
    <row r="152" spans="12:12" ht="12.75" x14ac:dyDescent="0.2">
      <c r="L152" s="26"/>
    </row>
    <row r="153" spans="12:12" ht="12.75" x14ac:dyDescent="0.2">
      <c r="L153" s="26"/>
    </row>
    <row r="154" spans="12:12" ht="12.75" x14ac:dyDescent="0.2">
      <c r="L154" s="26"/>
    </row>
    <row r="155" spans="12:12" ht="12.75" x14ac:dyDescent="0.2">
      <c r="L155" s="26"/>
    </row>
    <row r="156" spans="12:12" ht="12.75" x14ac:dyDescent="0.2">
      <c r="L156" s="26"/>
    </row>
    <row r="157" spans="12:12" ht="12.75" x14ac:dyDescent="0.2">
      <c r="L157" s="26"/>
    </row>
    <row r="158" spans="12:12" ht="12.75" x14ac:dyDescent="0.2">
      <c r="L158" s="26"/>
    </row>
    <row r="159" spans="12:12" ht="12.75" x14ac:dyDescent="0.2">
      <c r="L159" s="26"/>
    </row>
    <row r="160" spans="12:12" ht="12.75" x14ac:dyDescent="0.2">
      <c r="L160" s="26"/>
    </row>
    <row r="161" spans="12:12" ht="12.75" x14ac:dyDescent="0.2">
      <c r="L161" s="26"/>
    </row>
    <row r="162" spans="12:12" ht="12.75" x14ac:dyDescent="0.2">
      <c r="L162" s="26"/>
    </row>
    <row r="163" spans="12:12" ht="12.75" x14ac:dyDescent="0.2">
      <c r="L163" s="26"/>
    </row>
    <row r="164" spans="12:12" ht="12.75" x14ac:dyDescent="0.2">
      <c r="L164" s="26"/>
    </row>
    <row r="165" spans="12:12" ht="12.75" x14ac:dyDescent="0.2">
      <c r="L165" s="26"/>
    </row>
    <row r="166" spans="12:12" ht="12.75" x14ac:dyDescent="0.2">
      <c r="L166" s="26"/>
    </row>
    <row r="167" spans="12:12" ht="12.75" x14ac:dyDescent="0.2">
      <c r="L167" s="26"/>
    </row>
    <row r="168" spans="12:12" ht="12.75" x14ac:dyDescent="0.2">
      <c r="L168" s="26"/>
    </row>
    <row r="169" spans="12:12" ht="12.75" x14ac:dyDescent="0.2">
      <c r="L169" s="26"/>
    </row>
    <row r="170" spans="12:12" ht="12.75" x14ac:dyDescent="0.2">
      <c r="L170" s="26"/>
    </row>
    <row r="171" spans="12:12" ht="12.75" x14ac:dyDescent="0.2">
      <c r="L171" s="26"/>
    </row>
    <row r="172" spans="12:12" ht="12.75" x14ac:dyDescent="0.2">
      <c r="L172" s="26"/>
    </row>
    <row r="173" spans="12:12" ht="12.75" x14ac:dyDescent="0.2">
      <c r="L173" s="26"/>
    </row>
    <row r="174" spans="12:12" ht="12.75" x14ac:dyDescent="0.2">
      <c r="L174" s="26"/>
    </row>
    <row r="175" spans="12:12" ht="12.75" x14ac:dyDescent="0.2">
      <c r="L175" s="26"/>
    </row>
    <row r="176" spans="12:12" ht="12.75" x14ac:dyDescent="0.2">
      <c r="L176" s="26"/>
    </row>
    <row r="177" spans="12:12" ht="12.75" x14ac:dyDescent="0.2">
      <c r="L177" s="26"/>
    </row>
    <row r="178" spans="12:12" ht="12.75" x14ac:dyDescent="0.2">
      <c r="L178" s="26"/>
    </row>
    <row r="179" spans="12:12" ht="12.75" x14ac:dyDescent="0.2">
      <c r="L179" s="26"/>
    </row>
    <row r="180" spans="12:12" ht="12.75" x14ac:dyDescent="0.2">
      <c r="L180" s="26"/>
    </row>
    <row r="181" spans="12:12" ht="12.75" x14ac:dyDescent="0.2">
      <c r="L181" s="26"/>
    </row>
    <row r="182" spans="12:12" ht="12.75" x14ac:dyDescent="0.2">
      <c r="L182" s="26"/>
    </row>
    <row r="183" spans="12:12" ht="12.75" x14ac:dyDescent="0.2">
      <c r="L183" s="26"/>
    </row>
    <row r="184" spans="12:12" ht="12.75" x14ac:dyDescent="0.2">
      <c r="L184" s="26"/>
    </row>
    <row r="185" spans="12:12" ht="12.75" x14ac:dyDescent="0.2">
      <c r="L185" s="26"/>
    </row>
  </sheetData>
  <autoFilter ref="A2:X116" xr:uid="{00000000-0009-0000-0000-000001000000}"/>
  <sortState xmlns:xlrd2="http://schemas.microsoft.com/office/spreadsheetml/2017/richdata2" ref="E69:R73">
    <sortCondition ref="H69:H73"/>
  </sortState>
  <mergeCells count="7">
    <mergeCell ref="B1:D1"/>
    <mergeCell ref="S123:T123"/>
    <mergeCell ref="S124:T124"/>
    <mergeCell ref="K1:L1"/>
    <mergeCell ref="M1:N1"/>
    <mergeCell ref="O1:P1"/>
    <mergeCell ref="Q1:R1"/>
  </mergeCells>
  <conditionalFormatting sqref="X65:Y65 X92:Y92 X117:Y117 W3:W11009">
    <cfRule type="expression" dxfId="2" priority="28">
      <formula>IF(J3=W3,0,1)</formula>
    </cfRule>
  </conditionalFormatting>
  <conditionalFormatting sqref="AR54 BQ54 CP54 DO54 EN54 FM54 GL54 HK54 IJ54 JI54 KH54 LG54 MF54 NE54 OD54 PC54 QB54 RA54 RZ54 SY54 TX54 UW54 VV54 WU54 XT54 YS54 ZR54 AAQ54 ABP54 ACO54 ADN54 AEM54 AFL54 AGK54 AHJ54 AII54 AJH54 AKG54 ALF54 AME54 AND54 AOC54 APB54 AQA54 AQZ54 ARY54 ASX54 ATW54 AUV54 AVU54 AWT54 AXS54 AYR54 AZQ54 BAP54 BBO54 BCN54 BDM54 BEL54 BFK54 BGJ54 BHI54 BIH54 BJG54 BKF54 BLE54 BMD54 BNC54 BOB54 BPA54 BPZ54 BQY54 BRX54 BSW54 BTV54 BUU54 BVT54 BWS54 BXR54 BYQ54 BZP54 CAO54 CBN54 CCM54 CDL54 CEK54 CFJ54 CGI54 CHH54 CIG54 CJF54 CKE54 CLD54 CMC54 CNB54 COA54 COZ54 CPY54 CQX54 CRW54 CSV54 CTU54 CUT54 CVS54 CWR54 CXQ54 CYP54 CZO54 DAN54 DBM54 DCL54 DDK54 DEJ54 DFI54 DGH54 DHG54 DIF54 DJE54 DKD54 DLC54 DMB54 DNA54 DNZ54 DOY54 DPX54 DQW54 DRV54 DSU54 DTT54 DUS54 DVR54 DWQ54 DXP54 DYO54 DZN54 EAM54 EBL54 ECK54 EDJ54 EEI54 EFH54 EGG54 EHF54 EIE54 EJD54 EKC54 ELB54 EMA54 EMZ54 ENY54 EOX54 EPW54 EQV54 ERU54 EST54 ETS54 EUR54 EVQ54 EWP54 EXO54 EYN54 EZM54 FAL54 FBK54 FCJ54 FDI54 FEH54 FFG54 FGF54 FHE54 FID54 FJC54 FKB54 FLA54 FLZ54 FMY54 FNX54 FOW54 FPV54 FQU54 FRT54 FSS54 FTR54 FUQ54 FVP54 FWO54 FXN54 FYM54 FZL54 GAK54 GBJ54 GCI54 GDH54 GEG54 GFF54 GGE54 GHD54 GIC54 GJB54 GKA54 GKZ54 GLY54 GMX54 GNW54 GOV54 GPU54 GQT54 GRS54 GSR54 GTQ54 GUP54 GVO54 GWN54 GXM54 GYL54 GZK54 HAJ54 HBI54 HCH54 HDG54 HEF54 HFE54 HGD54 HHC54 HIB54 HJA54 HJZ54 HKY54 HLX54 HMW54 HNV54 HOU54 HPT54 HQS54 HRR54 HSQ54 HTP54 HUO54 HVN54 HWM54 HXL54 HYK54 HZJ54 IAI54 IBH54 ICG54 IDF54 IEE54 IFD54 IGC54 IHB54 IIA54 IIZ54 IJY54 IKX54 ILW54 IMV54 INU54 IOT54 IPS54 IQR54 IRQ54 ISP54 ITO54 IUN54 IVM54 IWL54 IXK54 IYJ54 IZI54 JAH54 JBG54 JCF54 JDE54 JED54 JFC54 JGB54 JHA54 JHZ54 JIY54 JJX54 JKW54 JLV54 JMU54 JNT54 JOS54 JPR54 JQQ54 JRP54 JSO54 JTN54 JUM54 JVL54 JWK54 JXJ54 JYI54 JZH54 KAG54 KBF54 KCE54 KDD54 KEC54 KFB54 KGA54 KGZ54 KHY54 KIX54 KJW54 KKV54 KLU54 KMT54 KNS54 KOR54 KPQ54 KQP54 KRO54 KSN54 KTM54 KUL54 KVK54 KWJ54 KXI54 KYH54 KZG54 LAF54 LBE54 LCD54 LDC54 LEB54 LFA54 LFZ54 LGY54 LHX54 LIW54 LJV54 LKU54 LLT54 LMS54 LNR54 LOQ54 LPP54 LQO54 LRN54 LSM54 LTL54 LUK54 LVJ54 LWI54 LXH54 LYG54 LZF54 MAE54 MBD54 MCC54 MDB54 MEA54 MEZ54 MFY54 MGX54 MHW54 MIV54 MJU54 MKT54 MLS54 MMR54 MNQ54 MOP54 MPO54 MQN54 MRM54 MSL54 MTK54 MUJ54 MVI54 MWH54 MXG54 MYF54 MZE54 NAD54 NBC54 NCB54 NDA54 NDZ54 NEY54 NFX54 NGW54 NHV54 NIU54 NJT54 NKS54 NLR54 NMQ54 NNP54 NOO54 NPN54 NQM54 NRL54 NSK54 NTJ54 NUI54 NVH54 NWG54 NXF54 NYE54 NZD54 OAC54 OBB54 OCA54 OCZ54 ODY54 OEX54 OFW54 OGV54 OHU54 OIT54 OJS54 OKR54 OLQ54 OMP54 ONO54 OON54 OPM54 OQL54 ORK54 OSJ54 OTI54 OUH54 OVG54 OWF54 OXE54 OYD54 OZC54 PAB54 PBA54 PBZ54 PCY54 PDX54 PEW54 PFV54 PGU54 PHT54 PIS54 PJR54 PKQ54 PLP54 PMO54 PNN54 POM54 PPL54 PQK54 PRJ54 PSI54 PTH54 PUG54 PVF54 PWE54 PXD54 PYC54 PZB54 QAA54 QAZ54 QBY54 QCX54 QDW54 QEV54 QFU54 QGT54 QHS54 QIR54 QJQ54 QKP54 QLO54 QMN54 QNM54 QOL54 QPK54 QQJ54 QRI54 QSH54 QTG54 QUF54 QVE54 QWD54 QXC54 QYB54 QZA54 QZZ54 RAY54 RBX54 RCW54 RDV54 REU54 RFT54 RGS54 RHR54 RIQ54 RJP54 RKO54 RLN54 RMM54 RNL54 ROK54 RPJ54 RQI54 RRH54 RSG54 RTF54 RUE54 RVD54 RWC54 RXB54 RYA54 RYZ54 RZY54 SAX54 SBW54 SCV54 SDU54 SET54 SFS54 SGR54 SHQ54 SIP54 SJO54 SKN54 SLM54 SML54 SNK54 SOJ54 SPI54 SQH54 SRG54 SSF54 STE54 SUD54 SVC54 SWB54 SXA54 SXZ54 SYY54 SZX54 TAW54 TBV54 TCU54 TDT54 TES54 TFR54 TGQ54 THP54 TIO54 TJN54 TKM54 TLL54 TMK54 TNJ54 TOI54 TPH54 TQG54 TRF54 TSE54 TTD54 TUC54 TVB54 TWA54 TWZ54 TXY54 TYX54 TZW54 UAV54 UBU54 UCT54 UDS54 UER54 UFQ54 UGP54 UHO54 UIN54 UJM54 UKL54 ULK54 UMJ54 UNI54 UOH54 UPG54 UQF54 URE54 USD54 UTC54 UUB54 UVA54 UVZ54 UWY54 UXX54 UYW54 UZV54 VAU54 VBT54 VCS54 VDR54 VEQ54 VFP54 VGO54 VHN54 VIM54 VJL54 VKK54 VLJ54 VMI54 VNH54 VOG54 VPF54 VQE54 VRD54 VSC54 VTB54 VUA54 VUZ54 VVY54 VWX54 VXW54 VYV54 VZU54 WAT54 WBS54 WCR54 WDQ54 WEP54 WFO54 WGN54 WHM54 WIL54 WJK54 WKJ54 WLI54 WMH54 WNG54 WOF54 WPE54 WQD54 WRC54 WSB54 WTA54 WTZ54 WUY54 WVX54 WWW54 WXV54 WYU54 WZT54 XAS54 XBR54 XCQ54 XDP54 XEO54">
    <cfRule type="expression" dxfId="1" priority="15">
      <formula>IF(AE54=AR54,0,1)</formula>
    </cfRule>
  </conditionalFormatting>
  <conditionalFormatting sqref="X3:X64 X66:X91 X93:X116">
    <cfRule type="expression" dxfId="0" priority="8">
      <formula>IF($Z$3&gt;0,1,0)</formula>
    </cfRule>
  </conditionalFormatting>
  <pageMargins left="0.7" right="0.7" top="0.75" bottom="0.75" header="0.3" footer="0.3"/>
  <pageSetup scale="2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35"/>
  <sheetViews>
    <sheetView workbookViewId="0">
      <selection activeCell="A5" sqref="A5:I42"/>
    </sheetView>
  </sheetViews>
  <sheetFormatPr baseColWidth="10" defaultColWidth="11.5703125" defaultRowHeight="15" x14ac:dyDescent="0.25"/>
  <cols>
    <col min="1" max="1" width="19.28515625" customWidth="1"/>
    <col min="2" max="2" width="15.5703125" customWidth="1"/>
    <col min="3" max="4" width="16.5703125" customWidth="1"/>
    <col min="5" max="5" width="12.42578125" customWidth="1"/>
    <col min="6" max="6" width="11.28515625" customWidth="1"/>
    <col min="7" max="7" width="12.28515625" customWidth="1"/>
    <col min="8" max="8" width="36.5703125" customWidth="1"/>
    <col min="9" max="9" width="11.85546875" customWidth="1"/>
    <col min="10" max="10" width="19.140625" customWidth="1"/>
    <col min="11" max="11" width="12.7109375" bestFit="1" customWidth="1"/>
  </cols>
  <sheetData>
    <row r="1" spans="1:14" x14ac:dyDescent="0.25">
      <c r="A1" s="4"/>
      <c r="B1" s="4"/>
      <c r="C1" s="4"/>
      <c r="D1" s="4"/>
      <c r="E1" s="4"/>
      <c r="F1" s="4"/>
      <c r="G1" s="4"/>
      <c r="H1" s="4"/>
      <c r="I1" s="4"/>
      <c r="J1" s="4"/>
    </row>
    <row r="3" spans="1:14" x14ac:dyDescent="0.25">
      <c r="A3" t="s">
        <v>59</v>
      </c>
    </row>
    <row r="4" spans="1:14" x14ac:dyDescent="0.25">
      <c r="A4" s="6" t="s">
        <v>22</v>
      </c>
      <c r="B4" s="6" t="s">
        <v>192</v>
      </c>
      <c r="C4" s="6" t="s">
        <v>186</v>
      </c>
      <c r="D4" s="6"/>
      <c r="E4" s="6" t="s">
        <v>193</v>
      </c>
      <c r="F4" s="6" t="s">
        <v>194</v>
      </c>
      <c r="G4" s="6" t="s">
        <v>195</v>
      </c>
      <c r="H4" s="6" t="s">
        <v>196</v>
      </c>
      <c r="I4" s="6" t="s">
        <v>197</v>
      </c>
      <c r="J4" s="6" t="s">
        <v>220</v>
      </c>
      <c r="K4" s="6" t="s">
        <v>221</v>
      </c>
      <c r="N4" s="215" t="s">
        <v>222</v>
      </c>
    </row>
    <row r="5" spans="1:14" x14ac:dyDescent="0.25">
      <c r="A5" s="31">
        <v>1889302310</v>
      </c>
      <c r="B5" s="6" t="s">
        <v>338</v>
      </c>
      <c r="C5" s="176" t="s">
        <v>188</v>
      </c>
      <c r="D5" s="176" t="s">
        <v>219</v>
      </c>
      <c r="E5" s="176">
        <v>44596.012499999997</v>
      </c>
      <c r="F5" s="176">
        <v>44622</v>
      </c>
      <c r="G5" s="176">
        <v>44628</v>
      </c>
      <c r="H5" s="176" t="s">
        <v>652</v>
      </c>
      <c r="I5" s="198">
        <v>1083</v>
      </c>
      <c r="J5">
        <f t="shared" ref="J5:J24" si="0">G5-F5</f>
        <v>6</v>
      </c>
      <c r="K5" s="6">
        <f>SUMIF(Mar!$G$3:$G$116,A5,Mar!$J$3:$J$116)</f>
        <v>6</v>
      </c>
      <c r="L5" s="155">
        <f t="shared" ref="L5:L38" si="1">+I5/K5</f>
        <v>180.5</v>
      </c>
      <c r="M5">
        <f t="shared" ref="M5:M38" si="2">ROUND(I5/L5,0)</f>
        <v>6</v>
      </c>
      <c r="N5" s="216">
        <f t="shared" ref="N5:N38" si="3">+M5-K5</f>
        <v>0</v>
      </c>
    </row>
    <row r="6" spans="1:14" x14ac:dyDescent="0.25">
      <c r="A6" s="31">
        <v>2132075088</v>
      </c>
      <c r="B6" s="6" t="s">
        <v>338</v>
      </c>
      <c r="C6" s="176" t="s">
        <v>187</v>
      </c>
      <c r="D6" s="176"/>
      <c r="E6" s="176">
        <v>44613.980787037035</v>
      </c>
      <c r="F6" s="176">
        <v>44623</v>
      </c>
      <c r="G6" s="176">
        <v>44627</v>
      </c>
      <c r="H6" s="176" t="s">
        <v>615</v>
      </c>
      <c r="I6" s="198">
        <v>1504.8</v>
      </c>
      <c r="J6">
        <f t="shared" si="0"/>
        <v>4</v>
      </c>
      <c r="K6" s="6">
        <f>SUMIF(Mar!$G$3:$G$116,A6,Mar!$J$3:$J$116)</f>
        <v>8</v>
      </c>
      <c r="L6" s="155">
        <f t="shared" si="1"/>
        <v>188.1</v>
      </c>
      <c r="M6">
        <f t="shared" si="2"/>
        <v>8</v>
      </c>
      <c r="N6" s="216">
        <f t="shared" si="3"/>
        <v>0</v>
      </c>
    </row>
    <row r="7" spans="1:14" x14ac:dyDescent="0.25">
      <c r="A7" s="31">
        <v>3120777847</v>
      </c>
      <c r="B7" s="6" t="s">
        <v>339</v>
      </c>
      <c r="C7" s="176" t="s">
        <v>187</v>
      </c>
      <c r="D7" s="176"/>
      <c r="E7" s="176">
        <v>44618.830034722225</v>
      </c>
      <c r="F7" s="176">
        <v>44623</v>
      </c>
      <c r="G7" s="176">
        <v>44626</v>
      </c>
      <c r="H7" s="176" t="s">
        <v>616</v>
      </c>
      <c r="I7" s="198">
        <v>627</v>
      </c>
      <c r="J7">
        <f t="shared" si="0"/>
        <v>3</v>
      </c>
      <c r="K7" s="6">
        <f>SUMIF(Mar!$G$3:$G$116,A7,Mar!$J$3:$J$116)</f>
        <v>3</v>
      </c>
      <c r="L7" s="155">
        <f t="shared" si="1"/>
        <v>209</v>
      </c>
      <c r="M7">
        <f t="shared" si="2"/>
        <v>3</v>
      </c>
      <c r="N7" s="216">
        <f t="shared" si="3"/>
        <v>0</v>
      </c>
    </row>
    <row r="8" spans="1:14" x14ac:dyDescent="0.25">
      <c r="A8" s="31" t="s">
        <v>634</v>
      </c>
      <c r="B8" s="6" t="s">
        <v>338</v>
      </c>
      <c r="C8" s="176" t="s">
        <v>331</v>
      </c>
      <c r="D8" s="176" t="s">
        <v>215</v>
      </c>
      <c r="E8" s="176">
        <v>44620.758263888885</v>
      </c>
      <c r="F8" s="176">
        <v>44623</v>
      </c>
      <c r="G8" s="176">
        <v>44624</v>
      </c>
      <c r="H8" s="176" t="s">
        <v>635</v>
      </c>
      <c r="I8" s="198">
        <v>171</v>
      </c>
      <c r="J8">
        <f t="shared" si="0"/>
        <v>1</v>
      </c>
      <c r="K8" s="6">
        <f>SUMIF(Mar!$G$3:$G$116,A8,Mar!$J$3:$J$116)</f>
        <v>1</v>
      </c>
      <c r="L8" s="155">
        <f t="shared" si="1"/>
        <v>171</v>
      </c>
      <c r="M8">
        <f t="shared" si="2"/>
        <v>1</v>
      </c>
      <c r="N8" s="216">
        <f t="shared" si="3"/>
        <v>0</v>
      </c>
    </row>
    <row r="9" spans="1:14" x14ac:dyDescent="0.25">
      <c r="A9" s="31">
        <v>1900236671</v>
      </c>
      <c r="B9" s="6" t="s">
        <v>338</v>
      </c>
      <c r="C9" s="176" t="s">
        <v>188</v>
      </c>
      <c r="D9" s="176" t="s">
        <v>294</v>
      </c>
      <c r="E9" s="176">
        <v>44618.342361111114</v>
      </c>
      <c r="F9" s="176">
        <v>44623</v>
      </c>
      <c r="G9" s="176">
        <v>44626</v>
      </c>
      <c r="H9" s="176" t="s">
        <v>653</v>
      </c>
      <c r="I9" s="198">
        <v>541.5</v>
      </c>
      <c r="J9">
        <f t="shared" si="0"/>
        <v>3</v>
      </c>
      <c r="K9" s="6">
        <f>SUMIF(Mar!$G$3:$G$116,A9,Mar!$J$3:$J$116)</f>
        <v>3</v>
      </c>
      <c r="L9" s="155">
        <f t="shared" si="1"/>
        <v>180.5</v>
      </c>
      <c r="M9">
        <f t="shared" si="2"/>
        <v>3</v>
      </c>
      <c r="N9" s="216">
        <f t="shared" si="3"/>
        <v>0</v>
      </c>
    </row>
    <row r="10" spans="1:14" x14ac:dyDescent="0.25">
      <c r="A10" s="31" t="s">
        <v>636</v>
      </c>
      <c r="B10" s="6" t="s">
        <v>338</v>
      </c>
      <c r="C10" s="176" t="s">
        <v>331</v>
      </c>
      <c r="D10" s="176" t="s">
        <v>215</v>
      </c>
      <c r="E10" s="176">
        <v>44619.782465277778</v>
      </c>
      <c r="F10" s="176">
        <v>44624</v>
      </c>
      <c r="G10" s="176">
        <v>44626</v>
      </c>
      <c r="H10" s="176" t="s">
        <v>637</v>
      </c>
      <c r="I10" s="198">
        <v>684</v>
      </c>
      <c r="J10">
        <f t="shared" si="0"/>
        <v>2</v>
      </c>
      <c r="K10" s="6">
        <f>SUMIF(Mar!$G$3:$G$116,A10,Mar!$J$3:$J$116)</f>
        <v>4</v>
      </c>
      <c r="L10" s="155">
        <f t="shared" si="1"/>
        <v>171</v>
      </c>
      <c r="M10">
        <f t="shared" si="2"/>
        <v>4</v>
      </c>
      <c r="N10" s="216">
        <f t="shared" si="3"/>
        <v>0</v>
      </c>
    </row>
    <row r="11" spans="1:14" x14ac:dyDescent="0.25">
      <c r="A11" s="31" t="s">
        <v>638</v>
      </c>
      <c r="B11" s="6" t="s">
        <v>338</v>
      </c>
      <c r="C11" s="176" t="s">
        <v>331</v>
      </c>
      <c r="D11" s="176" t="s">
        <v>215</v>
      </c>
      <c r="E11" s="176">
        <v>44616.673182870371</v>
      </c>
      <c r="F11" s="176">
        <v>44626</v>
      </c>
      <c r="G11" s="176">
        <v>44628</v>
      </c>
      <c r="H11" s="176" t="s">
        <v>639</v>
      </c>
      <c r="I11" s="198">
        <v>1026</v>
      </c>
      <c r="J11">
        <f t="shared" si="0"/>
        <v>2</v>
      </c>
      <c r="K11" s="6">
        <f>SUMIF(Mar!$G$3:$G$116,A11,Mar!$J$3:$J$116)</f>
        <v>6</v>
      </c>
      <c r="L11" s="155">
        <f t="shared" si="1"/>
        <v>171</v>
      </c>
      <c r="M11">
        <f t="shared" si="2"/>
        <v>6</v>
      </c>
      <c r="N11" s="216">
        <f t="shared" si="3"/>
        <v>0</v>
      </c>
    </row>
    <row r="12" spans="1:14" x14ac:dyDescent="0.25">
      <c r="A12" s="31">
        <v>3674741229</v>
      </c>
      <c r="B12" s="6" t="s">
        <v>338</v>
      </c>
      <c r="C12" s="176" t="s">
        <v>187</v>
      </c>
      <c r="D12" s="176"/>
      <c r="E12" s="176">
        <v>44626.735150462962</v>
      </c>
      <c r="F12" s="176">
        <v>44631</v>
      </c>
      <c r="G12" s="176">
        <v>44633</v>
      </c>
      <c r="H12" s="176" t="s">
        <v>617</v>
      </c>
      <c r="I12" s="198">
        <v>346.5</v>
      </c>
      <c r="J12">
        <f t="shared" si="0"/>
        <v>2</v>
      </c>
      <c r="K12" s="6">
        <f>SUMIF(Mar!$G$3:$G$116,A12,Mar!$J$3:$J$116)</f>
        <v>2</v>
      </c>
      <c r="L12" s="155">
        <f t="shared" si="1"/>
        <v>173.25</v>
      </c>
      <c r="M12">
        <f t="shared" si="2"/>
        <v>2</v>
      </c>
      <c r="N12" s="216">
        <f t="shared" si="3"/>
        <v>0</v>
      </c>
    </row>
    <row r="13" spans="1:14" x14ac:dyDescent="0.25">
      <c r="A13" s="31" t="s">
        <v>640</v>
      </c>
      <c r="B13" s="6" t="s">
        <v>338</v>
      </c>
      <c r="C13" s="176" t="s">
        <v>331</v>
      </c>
      <c r="D13" s="176" t="s">
        <v>215</v>
      </c>
      <c r="E13" s="176">
        <v>44627.863391203704</v>
      </c>
      <c r="F13" s="176">
        <v>44631</v>
      </c>
      <c r="G13" s="176">
        <v>44632</v>
      </c>
      <c r="H13" s="176" t="s">
        <v>641</v>
      </c>
      <c r="I13" s="198">
        <v>157.5</v>
      </c>
      <c r="J13">
        <f t="shared" si="0"/>
        <v>1</v>
      </c>
      <c r="K13" s="6">
        <f>SUMIF(Mar!$G$3:$G$116,A13,Mar!$J$3:$J$116)</f>
        <v>1</v>
      </c>
      <c r="L13" s="155">
        <f t="shared" si="1"/>
        <v>157.5</v>
      </c>
      <c r="M13">
        <f t="shared" si="2"/>
        <v>1</v>
      </c>
      <c r="N13" s="216">
        <f t="shared" si="3"/>
        <v>0</v>
      </c>
    </row>
    <row r="14" spans="1:14" x14ac:dyDescent="0.25">
      <c r="A14" s="31" t="s">
        <v>642</v>
      </c>
      <c r="B14" s="6" t="s">
        <v>338</v>
      </c>
      <c r="C14" s="176" t="s">
        <v>331</v>
      </c>
      <c r="D14" s="176" t="s">
        <v>215</v>
      </c>
      <c r="E14" s="176">
        <v>44630.849386574075</v>
      </c>
      <c r="F14" s="176">
        <v>44631</v>
      </c>
      <c r="G14" s="176">
        <v>44632</v>
      </c>
      <c r="H14" s="176" t="s">
        <v>643</v>
      </c>
      <c r="I14" s="198">
        <v>306</v>
      </c>
      <c r="J14">
        <f t="shared" si="0"/>
        <v>1</v>
      </c>
      <c r="K14" s="6">
        <f>SUMIF(Mar!$G$3:$G$116,A14,Mar!$J$3:$J$116)</f>
        <v>2</v>
      </c>
      <c r="L14" s="155">
        <f t="shared" si="1"/>
        <v>153</v>
      </c>
      <c r="M14">
        <f t="shared" si="2"/>
        <v>2</v>
      </c>
      <c r="N14" s="216">
        <f t="shared" si="3"/>
        <v>0</v>
      </c>
    </row>
    <row r="15" spans="1:14" x14ac:dyDescent="0.25">
      <c r="A15" s="31">
        <v>3539945228</v>
      </c>
      <c r="B15" s="6" t="s">
        <v>338</v>
      </c>
      <c r="C15" s="176" t="s">
        <v>187</v>
      </c>
      <c r="D15" s="176"/>
      <c r="E15" s="176">
        <v>44631.964398148149</v>
      </c>
      <c r="F15" s="176">
        <v>44632</v>
      </c>
      <c r="G15" s="176">
        <v>44633</v>
      </c>
      <c r="H15" s="176" t="s">
        <v>618</v>
      </c>
      <c r="I15" s="198">
        <v>173.25</v>
      </c>
      <c r="J15">
        <f t="shared" si="0"/>
        <v>1</v>
      </c>
      <c r="K15" s="6">
        <f>SUMIF(Mar!$G$3:$G$116,A15,Mar!$J$3:$J$116)</f>
        <v>1</v>
      </c>
      <c r="L15" s="155">
        <f t="shared" si="1"/>
        <v>173.25</v>
      </c>
      <c r="M15">
        <f t="shared" si="2"/>
        <v>1</v>
      </c>
      <c r="N15" s="216">
        <f t="shared" si="3"/>
        <v>0</v>
      </c>
    </row>
    <row r="16" spans="1:14" x14ac:dyDescent="0.25">
      <c r="A16" s="31" t="s">
        <v>644</v>
      </c>
      <c r="B16" s="6" t="s">
        <v>338</v>
      </c>
      <c r="C16" s="176" t="s">
        <v>331</v>
      </c>
      <c r="D16" s="176" t="s">
        <v>215</v>
      </c>
      <c r="E16" s="176">
        <v>44632.568784722222</v>
      </c>
      <c r="F16" s="176">
        <v>44632</v>
      </c>
      <c r="G16" s="176">
        <v>44633</v>
      </c>
      <c r="H16" s="176" t="s">
        <v>645</v>
      </c>
      <c r="I16" s="198">
        <v>157.5</v>
      </c>
      <c r="J16">
        <f t="shared" si="0"/>
        <v>1</v>
      </c>
      <c r="K16" s="6">
        <f>SUMIF(Mar!$G$3:$G$116,A16,Mar!$J$3:$J$116)</f>
        <v>1</v>
      </c>
      <c r="L16" s="155">
        <f t="shared" si="1"/>
        <v>157.5</v>
      </c>
      <c r="M16">
        <f t="shared" si="2"/>
        <v>1</v>
      </c>
      <c r="N16" s="216">
        <f t="shared" si="3"/>
        <v>0</v>
      </c>
    </row>
    <row r="17" spans="1:14" x14ac:dyDescent="0.25">
      <c r="A17" s="31">
        <v>3013871871</v>
      </c>
      <c r="B17" s="6" t="s">
        <v>338</v>
      </c>
      <c r="C17" s="176" t="s">
        <v>187</v>
      </c>
      <c r="D17" s="176"/>
      <c r="E17" s="176">
        <v>44579.738935185182</v>
      </c>
      <c r="F17" s="176">
        <v>44633</v>
      </c>
      <c r="G17" s="176">
        <v>44634</v>
      </c>
      <c r="H17" s="176" t="s">
        <v>619</v>
      </c>
      <c r="I17" s="198">
        <v>180</v>
      </c>
      <c r="J17">
        <f t="shared" si="0"/>
        <v>1</v>
      </c>
      <c r="K17" s="6">
        <f>SUMIF(Mar!$G$3:$G$116,A17,Mar!$J$3:$J$116)</f>
        <v>1</v>
      </c>
      <c r="L17" s="155">
        <f t="shared" si="1"/>
        <v>180</v>
      </c>
      <c r="M17">
        <f t="shared" si="2"/>
        <v>1</v>
      </c>
      <c r="N17" s="216">
        <f t="shared" si="3"/>
        <v>0</v>
      </c>
    </row>
    <row r="18" spans="1:14" x14ac:dyDescent="0.25">
      <c r="A18" s="31">
        <v>3227502078</v>
      </c>
      <c r="B18" s="6" t="s">
        <v>338</v>
      </c>
      <c r="C18" s="176" t="s">
        <v>187</v>
      </c>
      <c r="D18" s="176"/>
      <c r="E18" s="176">
        <v>44635.983391203707</v>
      </c>
      <c r="F18" s="176">
        <v>44635</v>
      </c>
      <c r="G18" s="176">
        <v>44637</v>
      </c>
      <c r="H18" s="176" t="s">
        <v>620</v>
      </c>
      <c r="I18" s="198">
        <v>346.5</v>
      </c>
      <c r="J18">
        <f t="shared" si="0"/>
        <v>2</v>
      </c>
      <c r="K18" s="6">
        <f>SUMIF(Mar!$G$3:$G$116,A18,Mar!$J$3:$J$116)</f>
        <v>2</v>
      </c>
      <c r="L18" s="155">
        <f t="shared" si="1"/>
        <v>173.25</v>
      </c>
      <c r="M18">
        <f t="shared" si="2"/>
        <v>2</v>
      </c>
      <c r="N18" s="216">
        <f t="shared" si="3"/>
        <v>0</v>
      </c>
    </row>
    <row r="19" spans="1:14" x14ac:dyDescent="0.25">
      <c r="A19" s="31" t="s">
        <v>646</v>
      </c>
      <c r="B19" s="6" t="s">
        <v>338</v>
      </c>
      <c r="C19" s="176" t="s">
        <v>331</v>
      </c>
      <c r="D19" s="176" t="s">
        <v>215</v>
      </c>
      <c r="E19" s="176">
        <v>44576.426504629628</v>
      </c>
      <c r="F19" s="176">
        <v>44635</v>
      </c>
      <c r="G19" s="176">
        <v>44640</v>
      </c>
      <c r="H19" s="176" t="s">
        <v>647</v>
      </c>
      <c r="I19" s="198">
        <v>900</v>
      </c>
      <c r="J19">
        <f t="shared" si="0"/>
        <v>5</v>
      </c>
      <c r="K19" s="6">
        <f>SUMIF(Mar!$G$3:$G$116,A19,Mar!$J$3:$J$116)</f>
        <v>5</v>
      </c>
      <c r="L19" s="155">
        <f t="shared" si="1"/>
        <v>180</v>
      </c>
      <c r="M19">
        <f t="shared" si="2"/>
        <v>5</v>
      </c>
      <c r="N19" s="216">
        <f t="shared" si="3"/>
        <v>0</v>
      </c>
    </row>
    <row r="20" spans="1:14" x14ac:dyDescent="0.25">
      <c r="A20" s="31">
        <v>1896750999</v>
      </c>
      <c r="B20" s="6" t="s">
        <v>338</v>
      </c>
      <c r="C20" s="176" t="s">
        <v>188</v>
      </c>
      <c r="D20" s="176" t="s">
        <v>294</v>
      </c>
      <c r="E20" s="176">
        <v>44611.659722222219</v>
      </c>
      <c r="F20" s="176">
        <v>44635</v>
      </c>
      <c r="G20" s="176">
        <v>44640</v>
      </c>
      <c r="H20" s="176" t="s">
        <v>654</v>
      </c>
      <c r="I20" s="198">
        <v>902.5</v>
      </c>
      <c r="J20">
        <f t="shared" si="0"/>
        <v>5</v>
      </c>
      <c r="K20" s="6">
        <f>SUMIF(Mar!$G$3:$G$116,A20,Mar!$J$3:$J$116)</f>
        <v>5</v>
      </c>
      <c r="L20" s="155">
        <f t="shared" si="1"/>
        <v>180.5</v>
      </c>
      <c r="M20">
        <f t="shared" si="2"/>
        <v>5</v>
      </c>
      <c r="N20" s="216">
        <f t="shared" si="3"/>
        <v>0</v>
      </c>
    </row>
    <row r="21" spans="1:14" x14ac:dyDescent="0.25">
      <c r="A21" s="31">
        <v>1906296120</v>
      </c>
      <c r="B21" s="6" t="s">
        <v>338</v>
      </c>
      <c r="C21" s="176" t="s">
        <v>188</v>
      </c>
      <c r="D21" s="176" t="s">
        <v>219</v>
      </c>
      <c r="E21" s="176">
        <v>44629.927083333336</v>
      </c>
      <c r="F21" s="176">
        <v>44635</v>
      </c>
      <c r="G21" s="176">
        <v>44639</v>
      </c>
      <c r="H21" s="176" t="s">
        <v>655</v>
      </c>
      <c r="I21" s="198">
        <v>693.5</v>
      </c>
      <c r="J21">
        <f t="shared" si="0"/>
        <v>4</v>
      </c>
      <c r="K21" s="6">
        <f>SUMIF(Mar!$G$3:$G$116,A21,Mar!$J$3:$J$116)</f>
        <v>4</v>
      </c>
      <c r="L21" s="155">
        <f t="shared" si="1"/>
        <v>173.375</v>
      </c>
      <c r="M21">
        <f t="shared" si="2"/>
        <v>4</v>
      </c>
      <c r="N21" s="216">
        <f t="shared" si="3"/>
        <v>0</v>
      </c>
    </row>
    <row r="22" spans="1:14" x14ac:dyDescent="0.25">
      <c r="A22" s="31">
        <v>3489696397</v>
      </c>
      <c r="B22" s="6" t="s">
        <v>338</v>
      </c>
      <c r="C22" s="176" t="s">
        <v>187</v>
      </c>
      <c r="D22" s="176"/>
      <c r="E22" s="176">
        <v>44637.875833333332</v>
      </c>
      <c r="F22" s="176">
        <v>44637</v>
      </c>
      <c r="G22" s="176">
        <v>44638</v>
      </c>
      <c r="H22" s="176" t="s">
        <v>621</v>
      </c>
      <c r="I22" s="198">
        <v>188.1</v>
      </c>
      <c r="J22">
        <f t="shared" si="0"/>
        <v>1</v>
      </c>
      <c r="K22" s="6">
        <f>SUMIF(Mar!$G$3:$G$116,A22,Mar!$J$3:$J$116)</f>
        <v>1</v>
      </c>
      <c r="L22" s="155">
        <f t="shared" si="1"/>
        <v>188.1</v>
      </c>
      <c r="M22">
        <f t="shared" si="2"/>
        <v>1</v>
      </c>
      <c r="N22" s="216">
        <f t="shared" si="3"/>
        <v>0</v>
      </c>
    </row>
    <row r="23" spans="1:14" x14ac:dyDescent="0.25">
      <c r="A23" s="31" t="s">
        <v>648</v>
      </c>
      <c r="B23" s="6" t="s">
        <v>338</v>
      </c>
      <c r="C23" s="176" t="s">
        <v>331</v>
      </c>
      <c r="D23" s="176" t="s">
        <v>215</v>
      </c>
      <c r="E23" s="176">
        <v>44635.460370370369</v>
      </c>
      <c r="F23" s="176">
        <v>44637</v>
      </c>
      <c r="G23" s="176">
        <v>44639</v>
      </c>
      <c r="H23" s="176" t="s">
        <v>649</v>
      </c>
      <c r="I23" s="198">
        <v>342</v>
      </c>
      <c r="J23">
        <f t="shared" si="0"/>
        <v>2</v>
      </c>
      <c r="K23" s="6">
        <f>SUMIF(Mar!$G$3:$G$116,A23,Mar!$J$3:$J$116)</f>
        <v>2</v>
      </c>
      <c r="L23" s="155">
        <f t="shared" si="1"/>
        <v>171</v>
      </c>
      <c r="M23">
        <f t="shared" si="2"/>
        <v>2</v>
      </c>
      <c r="N23" s="216">
        <f t="shared" si="3"/>
        <v>0</v>
      </c>
    </row>
    <row r="24" spans="1:14" x14ac:dyDescent="0.25">
      <c r="A24" s="31">
        <v>3461737937</v>
      </c>
      <c r="B24" s="6" t="s">
        <v>338</v>
      </c>
      <c r="C24" s="176" t="s">
        <v>187</v>
      </c>
      <c r="D24" s="176"/>
      <c r="E24" s="176">
        <v>44621.434224537035</v>
      </c>
      <c r="F24" s="176">
        <v>44638</v>
      </c>
      <c r="G24" s="176">
        <v>44640</v>
      </c>
      <c r="H24" s="176" t="s">
        <v>622</v>
      </c>
      <c r="I24" s="198">
        <v>376.2</v>
      </c>
      <c r="J24">
        <f t="shared" si="0"/>
        <v>2</v>
      </c>
      <c r="K24" s="6">
        <f>SUMIF(Mar!$G$3:$G$116,A24,Mar!$J$3:$J$116)</f>
        <v>2</v>
      </c>
      <c r="L24" s="155">
        <f t="shared" si="1"/>
        <v>188.1</v>
      </c>
      <c r="M24">
        <f t="shared" si="2"/>
        <v>2</v>
      </c>
      <c r="N24" s="216">
        <f t="shared" si="3"/>
        <v>0</v>
      </c>
    </row>
    <row r="25" spans="1:14" x14ac:dyDescent="0.25">
      <c r="A25" s="31">
        <v>3682612438</v>
      </c>
      <c r="B25" s="6" t="s">
        <v>339</v>
      </c>
      <c r="C25" s="176" t="s">
        <v>187</v>
      </c>
      <c r="D25" s="176"/>
      <c r="E25" s="176">
        <v>44631.320196759261</v>
      </c>
      <c r="F25" s="176">
        <v>44640</v>
      </c>
      <c r="G25" s="176">
        <v>44641</v>
      </c>
      <c r="H25" s="176" t="s">
        <v>623</v>
      </c>
      <c r="I25" s="198">
        <v>163.35</v>
      </c>
      <c r="J25">
        <f t="shared" ref="J25:J38" si="4">G25-F25</f>
        <v>1</v>
      </c>
      <c r="K25" s="6">
        <f>SUMIF(Mar!$G$3:$G$116,A25,Mar!$J$3:$J$116)</f>
        <v>1</v>
      </c>
      <c r="L25" s="155">
        <f t="shared" si="1"/>
        <v>163.35</v>
      </c>
      <c r="M25">
        <f t="shared" si="2"/>
        <v>1</v>
      </c>
      <c r="N25" s="216">
        <f t="shared" si="3"/>
        <v>0</v>
      </c>
    </row>
    <row r="26" spans="1:14" x14ac:dyDescent="0.25">
      <c r="A26" s="31">
        <v>2155766764</v>
      </c>
      <c r="B26" s="6" t="s">
        <v>339</v>
      </c>
      <c r="C26" s="176" t="s">
        <v>187</v>
      </c>
      <c r="D26" s="176"/>
      <c r="E26" s="176">
        <v>44608.769618055558</v>
      </c>
      <c r="F26" s="176">
        <v>44641</v>
      </c>
      <c r="G26" s="176">
        <v>44650</v>
      </c>
      <c r="H26" s="176" t="s">
        <v>624</v>
      </c>
      <c r="I26" s="198">
        <v>1692.9</v>
      </c>
      <c r="J26">
        <f t="shared" si="4"/>
        <v>9</v>
      </c>
      <c r="K26" s="6">
        <f>SUMIF(Mar!$G$3:$G$116,A26,Mar!$J$3:$J$116)</f>
        <v>9</v>
      </c>
      <c r="L26" s="155">
        <f t="shared" si="1"/>
        <v>188.10000000000002</v>
      </c>
      <c r="M26">
        <f t="shared" si="2"/>
        <v>9</v>
      </c>
      <c r="N26" s="216">
        <f t="shared" si="3"/>
        <v>0</v>
      </c>
    </row>
    <row r="27" spans="1:14" x14ac:dyDescent="0.25">
      <c r="A27" s="31">
        <v>1901950512</v>
      </c>
      <c r="B27" s="6" t="s">
        <v>338</v>
      </c>
      <c r="C27" s="176" t="s">
        <v>188</v>
      </c>
      <c r="D27" s="176" t="s">
        <v>216</v>
      </c>
      <c r="E27" s="176">
        <v>44621.82916666667</v>
      </c>
      <c r="F27" s="176">
        <v>44641</v>
      </c>
      <c r="G27" s="176">
        <v>44643</v>
      </c>
      <c r="H27" s="176" t="s">
        <v>656</v>
      </c>
      <c r="I27" s="198">
        <v>361</v>
      </c>
      <c r="J27">
        <f t="shared" si="4"/>
        <v>2</v>
      </c>
      <c r="K27" s="6">
        <f>SUMIF(Mar!$G$3:$G$116,A27,Mar!$J$3:$J$116)</f>
        <v>2</v>
      </c>
      <c r="L27" s="155">
        <f t="shared" si="1"/>
        <v>180.5</v>
      </c>
      <c r="M27">
        <f t="shared" si="2"/>
        <v>2</v>
      </c>
      <c r="N27" s="216">
        <f t="shared" si="3"/>
        <v>0</v>
      </c>
    </row>
    <row r="28" spans="1:14" x14ac:dyDescent="0.25">
      <c r="A28" s="31">
        <v>3128894329</v>
      </c>
      <c r="B28" s="6" t="s">
        <v>339</v>
      </c>
      <c r="C28" s="176" t="s">
        <v>187</v>
      </c>
      <c r="D28" s="176"/>
      <c r="E28" s="176">
        <v>44526.972094907411</v>
      </c>
      <c r="F28" s="176">
        <v>44642</v>
      </c>
      <c r="G28" s="176">
        <v>44647</v>
      </c>
      <c r="H28" s="176" t="s">
        <v>625</v>
      </c>
      <c r="I28" s="198">
        <v>900</v>
      </c>
      <c r="J28">
        <f t="shared" si="4"/>
        <v>5</v>
      </c>
      <c r="K28" s="6">
        <f>SUMIF(Mar!$G$3:$G$116,A28,Mar!$J$3:$J$116)</f>
        <v>5</v>
      </c>
      <c r="L28" s="155">
        <f t="shared" si="1"/>
        <v>180</v>
      </c>
      <c r="M28">
        <f t="shared" si="2"/>
        <v>5</v>
      </c>
      <c r="N28" s="216">
        <f t="shared" si="3"/>
        <v>0</v>
      </c>
    </row>
    <row r="29" spans="1:14" x14ac:dyDescent="0.25">
      <c r="A29" s="31">
        <v>2698240310</v>
      </c>
      <c r="B29" s="6" t="s">
        <v>339</v>
      </c>
      <c r="C29" s="176" t="s">
        <v>187</v>
      </c>
      <c r="D29" s="176"/>
      <c r="E29" s="176">
        <v>44527.563449074078</v>
      </c>
      <c r="F29" s="176">
        <v>44642</v>
      </c>
      <c r="G29" s="176">
        <v>44647</v>
      </c>
      <c r="H29" s="176" t="s">
        <v>626</v>
      </c>
      <c r="I29" s="198">
        <v>900</v>
      </c>
      <c r="J29">
        <f t="shared" si="4"/>
        <v>5</v>
      </c>
      <c r="K29" s="6">
        <f>SUMIF(Mar!$G$3:$G$116,A29,Mar!$J$3:$J$116)</f>
        <v>5</v>
      </c>
      <c r="L29" s="155">
        <f t="shared" si="1"/>
        <v>180</v>
      </c>
      <c r="M29">
        <f t="shared" si="2"/>
        <v>5</v>
      </c>
      <c r="N29" s="216">
        <f t="shared" si="3"/>
        <v>0</v>
      </c>
    </row>
    <row r="30" spans="1:14" x14ac:dyDescent="0.25">
      <c r="A30" s="31" t="s">
        <v>650</v>
      </c>
      <c r="B30" s="6" t="s">
        <v>338</v>
      </c>
      <c r="C30" s="176" t="s">
        <v>331</v>
      </c>
      <c r="D30" s="176" t="s">
        <v>215</v>
      </c>
      <c r="E30" s="176">
        <v>44617.489444444444</v>
      </c>
      <c r="F30" s="176">
        <v>44643</v>
      </c>
      <c r="G30" s="176">
        <v>44648</v>
      </c>
      <c r="H30" s="176" t="s">
        <v>651</v>
      </c>
      <c r="I30" s="198">
        <v>855</v>
      </c>
      <c r="J30">
        <f t="shared" si="4"/>
        <v>5</v>
      </c>
      <c r="K30" s="6">
        <f>SUMIF(Mar!$G$3:$G$116,A30,Mar!$J$3:$J$116)</f>
        <v>5</v>
      </c>
      <c r="L30" s="155">
        <f t="shared" si="1"/>
        <v>171</v>
      </c>
      <c r="M30">
        <f t="shared" si="2"/>
        <v>5</v>
      </c>
      <c r="N30" s="216">
        <f t="shared" si="3"/>
        <v>0</v>
      </c>
    </row>
    <row r="31" spans="1:14" x14ac:dyDescent="0.25">
      <c r="A31" s="31">
        <v>1912735981</v>
      </c>
      <c r="B31" s="6" t="s">
        <v>338</v>
      </c>
      <c r="C31" s="176" t="s">
        <v>188</v>
      </c>
      <c r="D31" s="176" t="s">
        <v>294</v>
      </c>
      <c r="E31" s="176">
        <v>44641.884027777778</v>
      </c>
      <c r="F31" s="176">
        <v>44643</v>
      </c>
      <c r="G31" s="176">
        <v>44644</v>
      </c>
      <c r="H31" s="176" t="s">
        <v>657</v>
      </c>
      <c r="I31" s="198">
        <v>180.5</v>
      </c>
      <c r="J31">
        <f t="shared" si="4"/>
        <v>1</v>
      </c>
      <c r="K31" s="6">
        <f>SUMIF(Mar!$G$3:$G$116,A31,Mar!$J$3:$J$116)</f>
        <v>1</v>
      </c>
      <c r="L31" s="155">
        <f t="shared" si="1"/>
        <v>180.5</v>
      </c>
      <c r="M31">
        <f t="shared" si="2"/>
        <v>1</v>
      </c>
      <c r="N31" s="216">
        <f t="shared" si="3"/>
        <v>0</v>
      </c>
    </row>
    <row r="32" spans="1:14" x14ac:dyDescent="0.25">
      <c r="A32" s="31">
        <v>3539956261</v>
      </c>
      <c r="B32" s="6" t="s">
        <v>339</v>
      </c>
      <c r="C32" s="176" t="s">
        <v>187</v>
      </c>
      <c r="D32" s="176"/>
      <c r="E32" s="176">
        <v>44630.966180555559</v>
      </c>
      <c r="F32" s="176">
        <v>44644</v>
      </c>
      <c r="G32" s="176">
        <v>44647</v>
      </c>
      <c r="H32" s="176" t="s">
        <v>627</v>
      </c>
      <c r="I32" s="198">
        <v>544.5</v>
      </c>
      <c r="J32">
        <f t="shared" si="4"/>
        <v>3</v>
      </c>
      <c r="K32" s="6">
        <f>SUMIF(Mar!$G$3:$G$116,A32,Mar!$J$3:$J$116)</f>
        <v>3</v>
      </c>
      <c r="L32" s="155">
        <f t="shared" si="1"/>
        <v>181.5</v>
      </c>
      <c r="M32">
        <f t="shared" si="2"/>
        <v>3</v>
      </c>
      <c r="N32" s="216">
        <f t="shared" si="3"/>
        <v>0</v>
      </c>
    </row>
    <row r="33" spans="1:14" x14ac:dyDescent="0.25">
      <c r="A33" s="31">
        <v>1896223601</v>
      </c>
      <c r="B33" s="6" t="s">
        <v>338</v>
      </c>
      <c r="C33" s="176" t="s">
        <v>188</v>
      </c>
      <c r="D33" s="176" t="s">
        <v>216</v>
      </c>
      <c r="E33" s="176">
        <v>44610.605555555558</v>
      </c>
      <c r="F33" s="176">
        <v>44644</v>
      </c>
      <c r="G33" s="176">
        <v>44649</v>
      </c>
      <c r="H33" s="176" t="s">
        <v>658</v>
      </c>
      <c r="I33" s="198">
        <v>902.5</v>
      </c>
      <c r="J33">
        <f t="shared" si="4"/>
        <v>5</v>
      </c>
      <c r="K33" s="6">
        <f>SUMIF(Mar!$G$3:$G$116,A33,Mar!$J$3:$J$116)</f>
        <v>5</v>
      </c>
      <c r="L33" s="155">
        <f t="shared" si="1"/>
        <v>180.5</v>
      </c>
      <c r="M33">
        <f t="shared" si="2"/>
        <v>5</v>
      </c>
      <c r="N33" s="216">
        <f t="shared" si="3"/>
        <v>0</v>
      </c>
    </row>
    <row r="34" spans="1:14" x14ac:dyDescent="0.25">
      <c r="A34" s="31">
        <v>1896249743</v>
      </c>
      <c r="B34" s="6" t="s">
        <v>338</v>
      </c>
      <c r="C34" s="176" t="s">
        <v>188</v>
      </c>
      <c r="D34" s="176" t="s">
        <v>219</v>
      </c>
      <c r="E34" s="176">
        <v>44610.638888888891</v>
      </c>
      <c r="F34" s="176">
        <v>44644</v>
      </c>
      <c r="G34" s="176">
        <v>44648</v>
      </c>
      <c r="H34" s="176" t="s">
        <v>659</v>
      </c>
      <c r="I34" s="198">
        <v>722</v>
      </c>
      <c r="J34">
        <f t="shared" si="4"/>
        <v>4</v>
      </c>
      <c r="K34" s="6">
        <f>SUMIF(Mar!$G$3:$G$116,A34,Mar!$J$3:$J$116)</f>
        <v>4</v>
      </c>
      <c r="L34" s="155">
        <f t="shared" si="1"/>
        <v>180.5</v>
      </c>
      <c r="M34">
        <f t="shared" si="2"/>
        <v>4</v>
      </c>
      <c r="N34" s="216">
        <f t="shared" si="3"/>
        <v>0</v>
      </c>
    </row>
    <row r="35" spans="1:14" x14ac:dyDescent="0.25">
      <c r="A35" s="31">
        <v>2320420828</v>
      </c>
      <c r="B35" s="6" t="s">
        <v>339</v>
      </c>
      <c r="C35" s="176" t="s">
        <v>187</v>
      </c>
      <c r="D35" s="176"/>
      <c r="E35" s="176">
        <v>44629.919328703705</v>
      </c>
      <c r="F35" s="176">
        <v>44645</v>
      </c>
      <c r="G35" s="176">
        <v>44647</v>
      </c>
      <c r="H35" s="176" t="s">
        <v>628</v>
      </c>
      <c r="I35" s="198">
        <v>326.7</v>
      </c>
      <c r="J35">
        <f t="shared" si="4"/>
        <v>2</v>
      </c>
      <c r="K35" s="6">
        <f>SUMIF(Mar!$G$3:$G$116,A35,Mar!$J$3:$J$116)</f>
        <v>2</v>
      </c>
      <c r="L35" s="155">
        <f t="shared" si="1"/>
        <v>163.35</v>
      </c>
      <c r="M35">
        <f t="shared" si="2"/>
        <v>2</v>
      </c>
      <c r="N35" s="216">
        <f t="shared" si="3"/>
        <v>0</v>
      </c>
    </row>
    <row r="36" spans="1:14" x14ac:dyDescent="0.25">
      <c r="A36" s="31">
        <v>2262930884</v>
      </c>
      <c r="B36" s="6" t="s">
        <v>338</v>
      </c>
      <c r="C36" s="176" t="s">
        <v>187</v>
      </c>
      <c r="D36" s="176"/>
      <c r="E36" s="176">
        <v>44644.943009259259</v>
      </c>
      <c r="F36" s="176">
        <v>44645</v>
      </c>
      <c r="G36" s="176">
        <v>44646</v>
      </c>
      <c r="H36" s="176" t="s">
        <v>629</v>
      </c>
      <c r="I36" s="198">
        <v>188.1</v>
      </c>
      <c r="J36">
        <f t="shared" si="4"/>
        <v>1</v>
      </c>
      <c r="K36" s="6">
        <f>SUMIF(Mar!$G$3:$G$116,A36,Mar!$J$3:$J$116)</f>
        <v>1</v>
      </c>
      <c r="L36" s="155">
        <f t="shared" si="1"/>
        <v>188.1</v>
      </c>
      <c r="M36">
        <f t="shared" si="2"/>
        <v>1</v>
      </c>
      <c r="N36" s="216">
        <f t="shared" si="3"/>
        <v>0</v>
      </c>
    </row>
    <row r="37" spans="1:14" x14ac:dyDescent="0.25">
      <c r="A37" s="31">
        <v>1915035389</v>
      </c>
      <c r="B37" s="6" t="s">
        <v>338</v>
      </c>
      <c r="C37" s="176" t="s">
        <v>188</v>
      </c>
      <c r="D37" s="176" t="s">
        <v>294</v>
      </c>
      <c r="E37" s="176">
        <v>44645.915972222225</v>
      </c>
      <c r="F37" s="176">
        <v>44646</v>
      </c>
      <c r="G37" s="176">
        <v>44650</v>
      </c>
      <c r="H37" s="176" t="s">
        <v>660</v>
      </c>
      <c r="I37" s="198">
        <v>684</v>
      </c>
      <c r="J37">
        <f t="shared" si="4"/>
        <v>4</v>
      </c>
      <c r="K37" s="6">
        <f>SUMIF(Mar!$G$3:$G$116,A37,Mar!$J$3:$J$116)</f>
        <v>4</v>
      </c>
      <c r="L37" s="155">
        <f t="shared" si="1"/>
        <v>171</v>
      </c>
      <c r="M37">
        <f t="shared" si="2"/>
        <v>4</v>
      </c>
      <c r="N37" s="216">
        <f t="shared" si="3"/>
        <v>0</v>
      </c>
    </row>
    <row r="38" spans="1:14" x14ac:dyDescent="0.25">
      <c r="A38" s="31">
        <v>3205003877</v>
      </c>
      <c r="B38" s="6" t="s">
        <v>339</v>
      </c>
      <c r="C38" s="176" t="s">
        <v>187</v>
      </c>
      <c r="D38" s="176"/>
      <c r="E38" s="176">
        <v>44482.725937499999</v>
      </c>
      <c r="F38" s="176">
        <v>44647</v>
      </c>
      <c r="G38" s="176">
        <v>44652</v>
      </c>
      <c r="H38" s="176" t="s">
        <v>630</v>
      </c>
      <c r="I38" s="198">
        <v>1000</v>
      </c>
      <c r="J38">
        <f t="shared" si="4"/>
        <v>5</v>
      </c>
      <c r="K38" s="6">
        <f>SUMIF(Mar!$G$3:$G$116,A38,Mar!$J$3:$J$116)</f>
        <v>5</v>
      </c>
      <c r="L38" s="155">
        <f t="shared" si="1"/>
        <v>200</v>
      </c>
      <c r="M38">
        <f t="shared" si="2"/>
        <v>5</v>
      </c>
      <c r="N38" s="216">
        <f t="shared" si="3"/>
        <v>0</v>
      </c>
    </row>
    <row r="39" spans="1:14" x14ac:dyDescent="0.25">
      <c r="A39" s="31">
        <v>3847752690</v>
      </c>
      <c r="B39" s="6" t="s">
        <v>338</v>
      </c>
      <c r="C39" s="176" t="s">
        <v>187</v>
      </c>
      <c r="D39" s="176"/>
      <c r="E39" s="176">
        <v>44628.396041666667</v>
      </c>
      <c r="F39" s="176">
        <v>44651</v>
      </c>
      <c r="G39" s="176">
        <v>44652</v>
      </c>
      <c r="H39" s="176" t="s">
        <v>631</v>
      </c>
      <c r="I39" s="198">
        <v>188.1</v>
      </c>
      <c r="J39">
        <f t="shared" ref="J39:J42" si="5">G39-F39</f>
        <v>1</v>
      </c>
      <c r="K39" s="6">
        <f>SUMIF(Mar!$G$3:$G$116,A39,Mar!$J$3:$J$116)</f>
        <v>1</v>
      </c>
      <c r="L39" s="155">
        <f t="shared" ref="L39:L42" si="6">+I39/K39</f>
        <v>188.1</v>
      </c>
      <c r="M39">
        <f t="shared" ref="M39:M42" si="7">ROUND(I39/L39,0)</f>
        <v>1</v>
      </c>
      <c r="N39" s="216">
        <f t="shared" ref="N39:N42" si="8">+M39-K39</f>
        <v>0</v>
      </c>
    </row>
    <row r="40" spans="1:14" x14ac:dyDescent="0.25">
      <c r="A40" s="31">
        <v>2817699507</v>
      </c>
      <c r="B40" s="6" t="s">
        <v>338</v>
      </c>
      <c r="C40" s="176" t="s">
        <v>187</v>
      </c>
      <c r="D40" s="176"/>
      <c r="E40" s="176">
        <v>44642.001886574071</v>
      </c>
      <c r="F40" s="176">
        <v>44651</v>
      </c>
      <c r="G40" s="176">
        <v>44652</v>
      </c>
      <c r="H40" s="176" t="s">
        <v>632</v>
      </c>
      <c r="I40" s="198">
        <v>363</v>
      </c>
      <c r="J40">
        <f t="shared" si="5"/>
        <v>1</v>
      </c>
      <c r="K40" s="6">
        <f>SUMIF(Mar!$G$3:$G$116,A40,Mar!$J$3:$J$116)</f>
        <v>2</v>
      </c>
      <c r="L40" s="155">
        <f t="shared" si="6"/>
        <v>181.5</v>
      </c>
      <c r="M40">
        <f t="shared" si="7"/>
        <v>2</v>
      </c>
      <c r="N40" s="216">
        <f t="shared" si="8"/>
        <v>0</v>
      </c>
    </row>
    <row r="41" spans="1:14" x14ac:dyDescent="0.25">
      <c r="A41" s="31">
        <v>3212879260</v>
      </c>
      <c r="B41" s="6" t="s">
        <v>338</v>
      </c>
      <c r="C41" s="176" t="s">
        <v>187</v>
      </c>
      <c r="D41" s="176"/>
      <c r="E41" s="176">
        <v>44642.005219907405</v>
      </c>
      <c r="F41" s="176">
        <v>44651</v>
      </c>
      <c r="G41" s="176">
        <v>44652</v>
      </c>
      <c r="H41" s="176" t="s">
        <v>633</v>
      </c>
      <c r="I41" s="198">
        <v>198</v>
      </c>
      <c r="J41">
        <f t="shared" si="5"/>
        <v>1</v>
      </c>
      <c r="K41" s="6">
        <f>SUMIF(Mar!$G$3:$G$116,A41,Mar!$J$3:$J$116)</f>
        <v>1</v>
      </c>
      <c r="L41" s="155">
        <f t="shared" si="6"/>
        <v>198</v>
      </c>
      <c r="M41">
        <f t="shared" si="7"/>
        <v>1</v>
      </c>
      <c r="N41" s="216">
        <f t="shared" si="8"/>
        <v>0</v>
      </c>
    </row>
    <row r="42" spans="1:14" x14ac:dyDescent="0.25">
      <c r="A42" s="31">
        <v>3445540489</v>
      </c>
      <c r="B42" s="6" t="s">
        <v>338</v>
      </c>
      <c r="C42" s="176" t="s">
        <v>187</v>
      </c>
      <c r="D42" s="176"/>
      <c r="E42" s="176">
        <v>44642.00744212963</v>
      </c>
      <c r="F42" s="176">
        <v>44651</v>
      </c>
      <c r="G42" s="176">
        <v>44652</v>
      </c>
      <c r="H42" s="176" t="s">
        <v>633</v>
      </c>
      <c r="I42" s="198">
        <v>198</v>
      </c>
      <c r="J42">
        <f t="shared" si="5"/>
        <v>1</v>
      </c>
      <c r="K42" s="6">
        <f>SUMIF(Mar!$G$3:$G$116,A42,Mar!$J$3:$J$116)</f>
        <v>1</v>
      </c>
      <c r="L42" s="155">
        <f t="shared" si="6"/>
        <v>198</v>
      </c>
      <c r="M42">
        <f t="shared" si="7"/>
        <v>1</v>
      </c>
      <c r="N42" s="216">
        <f t="shared" si="8"/>
        <v>0</v>
      </c>
    </row>
    <row r="43" spans="1:14" x14ac:dyDescent="0.25">
      <c r="A43" s="31"/>
      <c r="B43" s="6"/>
      <c r="C43" s="176"/>
      <c r="D43" s="176"/>
      <c r="E43" s="176"/>
      <c r="F43" s="176"/>
      <c r="G43" s="176"/>
      <c r="H43" s="176"/>
      <c r="I43" s="198"/>
      <c r="J43">
        <f t="shared" ref="J43:J45" si="9">G43-F43</f>
        <v>0</v>
      </c>
      <c r="K43" s="6">
        <f>SUMIF(Mar!$G$3:$G$116,A43,Mar!$J$3:$J$116)</f>
        <v>0</v>
      </c>
      <c r="L43" s="155" t="e">
        <f t="shared" ref="L43:L47" si="10">+I43/K43</f>
        <v>#DIV/0!</v>
      </c>
      <c r="M43" t="e">
        <f t="shared" ref="M43:M47" si="11">ROUND(I43/L43,0)</f>
        <v>#DIV/0!</v>
      </c>
      <c r="N43" s="216" t="e">
        <f t="shared" ref="N43:N47" si="12">+M43-K43</f>
        <v>#DIV/0!</v>
      </c>
    </row>
    <row r="44" spans="1:14" x14ac:dyDescent="0.25">
      <c r="A44" s="31"/>
      <c r="B44" s="6"/>
      <c r="C44" s="176"/>
      <c r="D44" s="176"/>
      <c r="E44" s="176"/>
      <c r="F44" s="176"/>
      <c r="G44" s="176"/>
      <c r="H44" s="176"/>
      <c r="I44" s="198"/>
      <c r="J44">
        <f t="shared" si="9"/>
        <v>0</v>
      </c>
      <c r="K44" s="6">
        <f>SUMIF(Mar!$G$3:$G$116,A44,Mar!$J$3:$J$116)</f>
        <v>0</v>
      </c>
      <c r="L44" s="155" t="e">
        <f t="shared" si="10"/>
        <v>#DIV/0!</v>
      </c>
      <c r="M44" t="e">
        <f t="shared" si="11"/>
        <v>#DIV/0!</v>
      </c>
      <c r="N44" s="216" t="e">
        <f t="shared" si="12"/>
        <v>#DIV/0!</v>
      </c>
    </row>
    <row r="45" spans="1:14" x14ac:dyDescent="0.25">
      <c r="A45" s="31"/>
      <c r="B45" s="6"/>
      <c r="C45" s="176"/>
      <c r="D45" s="176"/>
      <c r="E45" s="176"/>
      <c r="F45" s="176"/>
      <c r="G45" s="176"/>
      <c r="H45" s="176"/>
      <c r="I45" s="198"/>
      <c r="J45">
        <f t="shared" si="9"/>
        <v>0</v>
      </c>
      <c r="K45" s="6">
        <f>SUMIF(Mar!$G$3:$G$116,A45,Mar!$J$3:$J$116)</f>
        <v>0</v>
      </c>
      <c r="L45" s="155" t="e">
        <f t="shared" si="10"/>
        <v>#DIV/0!</v>
      </c>
      <c r="M45" t="e">
        <f t="shared" si="11"/>
        <v>#DIV/0!</v>
      </c>
      <c r="N45" s="216" t="e">
        <f t="shared" si="12"/>
        <v>#DIV/0!</v>
      </c>
    </row>
    <row r="46" spans="1:14" x14ac:dyDescent="0.25">
      <c r="A46" s="31"/>
      <c r="B46" s="6"/>
      <c r="C46" s="176"/>
      <c r="D46" s="176"/>
      <c r="E46" s="176"/>
      <c r="F46" s="176"/>
      <c r="G46" s="176"/>
      <c r="H46" s="176"/>
      <c r="I46" s="198"/>
      <c r="J46">
        <f t="shared" ref="J46:J104" si="13">G46-F46</f>
        <v>0</v>
      </c>
      <c r="K46" s="6">
        <f>SUMIF(Mar!$G$3:$G$116,A46,Mar!$J$3:$J$116)</f>
        <v>0</v>
      </c>
      <c r="L46" s="155" t="e">
        <f t="shared" si="10"/>
        <v>#DIV/0!</v>
      </c>
      <c r="M46" t="e">
        <f t="shared" si="11"/>
        <v>#DIV/0!</v>
      </c>
      <c r="N46" s="216" t="e">
        <f t="shared" si="12"/>
        <v>#DIV/0!</v>
      </c>
    </row>
    <row r="47" spans="1:14" x14ac:dyDescent="0.25">
      <c r="A47" s="31"/>
      <c r="B47" s="6"/>
      <c r="C47" s="176"/>
      <c r="D47" s="176"/>
      <c r="E47" s="176"/>
      <c r="F47" s="176"/>
      <c r="G47" s="176"/>
      <c r="H47" s="176"/>
      <c r="I47" s="198"/>
      <c r="J47">
        <f t="shared" si="13"/>
        <v>0</v>
      </c>
      <c r="K47" s="6">
        <f>SUMIF(Mar!$G$3:$G$116,A47,Mar!$J$3:$J$116)</f>
        <v>0</v>
      </c>
      <c r="L47" s="155" t="e">
        <f t="shared" si="10"/>
        <v>#DIV/0!</v>
      </c>
      <c r="M47" t="e">
        <f t="shared" si="11"/>
        <v>#DIV/0!</v>
      </c>
      <c r="N47" s="216" t="e">
        <f t="shared" si="12"/>
        <v>#DIV/0!</v>
      </c>
    </row>
    <row r="48" spans="1:14" x14ac:dyDescent="0.25">
      <c r="A48" s="31"/>
      <c r="B48" s="6"/>
      <c r="C48" s="176"/>
      <c r="D48" s="176"/>
      <c r="E48" s="176"/>
      <c r="F48" s="176"/>
      <c r="G48" s="176"/>
      <c r="H48" s="176"/>
      <c r="I48" s="198"/>
      <c r="J48">
        <f t="shared" si="13"/>
        <v>0</v>
      </c>
      <c r="K48" s="6">
        <f>SUMIF(Mar!$G$3:$G$116,A48,Mar!$J$3:$J$116)</f>
        <v>0</v>
      </c>
      <c r="L48" s="155"/>
      <c r="N48" s="216"/>
    </row>
    <row r="49" spans="1:14" x14ac:dyDescent="0.25">
      <c r="A49" s="31"/>
      <c r="B49" s="6"/>
      <c r="C49" s="176"/>
      <c r="D49" s="176"/>
      <c r="E49" s="176"/>
      <c r="F49" s="176"/>
      <c r="G49" s="176"/>
      <c r="H49" s="176"/>
      <c r="I49" s="198"/>
      <c r="J49">
        <f t="shared" si="13"/>
        <v>0</v>
      </c>
      <c r="K49" s="6">
        <f>SUMIF(Mar!$G$3:$G$116,A49,Mar!$J$3:$J$116)</f>
        <v>0</v>
      </c>
      <c r="L49" s="155"/>
      <c r="N49" s="216"/>
    </row>
    <row r="50" spans="1:14" x14ac:dyDescent="0.25">
      <c r="A50" s="31"/>
      <c r="B50" s="6"/>
      <c r="C50" s="176"/>
      <c r="D50" s="176"/>
      <c r="E50" s="176"/>
      <c r="F50" s="176"/>
      <c r="G50" s="176"/>
      <c r="H50" s="176"/>
      <c r="I50" s="198"/>
      <c r="J50">
        <f t="shared" si="13"/>
        <v>0</v>
      </c>
      <c r="K50" s="6">
        <f>SUMIF(Mar!$G$3:$G$116,A50,Mar!$J$3:$J$116)</f>
        <v>0</v>
      </c>
      <c r="L50" s="155"/>
      <c r="N50" s="216"/>
    </row>
    <row r="51" spans="1:14" x14ac:dyDescent="0.25">
      <c r="A51" s="31"/>
      <c r="B51" s="6"/>
      <c r="C51" s="176"/>
      <c r="D51" s="176"/>
      <c r="E51" s="176"/>
      <c r="F51" s="176"/>
      <c r="G51" s="176"/>
      <c r="H51" s="176"/>
      <c r="I51" s="198"/>
      <c r="J51">
        <f t="shared" si="13"/>
        <v>0</v>
      </c>
      <c r="K51" s="6">
        <f>SUMIF(Mar!$G$3:$G$116,A51,Mar!$J$3:$J$116)</f>
        <v>0</v>
      </c>
      <c r="L51" s="155"/>
      <c r="N51" s="216"/>
    </row>
    <row r="52" spans="1:14" x14ac:dyDescent="0.25">
      <c r="A52" s="31"/>
      <c r="B52" s="6"/>
      <c r="C52" s="176"/>
      <c r="D52" s="176"/>
      <c r="E52" s="176"/>
      <c r="F52" s="176"/>
      <c r="G52" s="176"/>
      <c r="H52" s="176"/>
      <c r="I52" s="198"/>
      <c r="J52">
        <f t="shared" si="13"/>
        <v>0</v>
      </c>
      <c r="K52" s="6">
        <f>SUMIF(Mar!$G$3:$G$116,A52,Mar!$J$3:$J$116)</f>
        <v>0</v>
      </c>
      <c r="L52" s="155"/>
      <c r="N52" s="216"/>
    </row>
    <row r="53" spans="1:14" x14ac:dyDescent="0.25">
      <c r="A53" s="31"/>
      <c r="B53" s="6"/>
      <c r="C53" s="176"/>
      <c r="D53" s="176"/>
      <c r="E53" s="176"/>
      <c r="F53" s="176"/>
      <c r="G53" s="176"/>
      <c r="H53" s="176"/>
      <c r="I53" s="198"/>
      <c r="J53">
        <f t="shared" si="13"/>
        <v>0</v>
      </c>
      <c r="K53" s="6">
        <f>SUMIF(Mar!$G$3:$G$116,A53,Mar!$J$3:$J$116)</f>
        <v>0</v>
      </c>
      <c r="L53" s="155"/>
      <c r="N53" s="216"/>
    </row>
    <row r="54" spans="1:14" x14ac:dyDescent="0.25">
      <c r="A54" s="31"/>
      <c r="B54" s="6"/>
      <c r="C54" s="176"/>
      <c r="D54" s="176"/>
      <c r="E54" s="176"/>
      <c r="F54" s="176"/>
      <c r="G54" s="176"/>
      <c r="H54" s="176"/>
      <c r="I54" s="198"/>
      <c r="J54">
        <f t="shared" si="13"/>
        <v>0</v>
      </c>
      <c r="K54" s="6">
        <f>SUMIF(Mar!$G$3:$G$116,A54,Mar!$J$3:$J$116)</f>
        <v>0</v>
      </c>
      <c r="L54" s="155"/>
      <c r="N54" s="216"/>
    </row>
    <row r="55" spans="1:14" x14ac:dyDescent="0.25">
      <c r="A55" s="31"/>
      <c r="B55" s="6"/>
      <c r="C55" s="176"/>
      <c r="D55" s="176"/>
      <c r="E55" s="176"/>
      <c r="F55" s="176"/>
      <c r="G55" s="176"/>
      <c r="H55" s="176"/>
      <c r="I55" s="198"/>
      <c r="J55">
        <f t="shared" si="13"/>
        <v>0</v>
      </c>
      <c r="K55" s="6">
        <f>SUMIF(Mar!$G$3:$G$116,A55,Mar!$J$3:$J$116)</f>
        <v>0</v>
      </c>
      <c r="L55" s="155"/>
      <c r="N55" s="216"/>
    </row>
    <row r="56" spans="1:14" x14ac:dyDescent="0.25">
      <c r="A56" s="31"/>
      <c r="B56" s="6"/>
      <c r="C56" s="176"/>
      <c r="D56" s="176"/>
      <c r="E56" s="176"/>
      <c r="F56" s="176"/>
      <c r="G56" s="176"/>
      <c r="H56" s="176"/>
      <c r="I56" s="198"/>
      <c r="J56">
        <f t="shared" si="13"/>
        <v>0</v>
      </c>
      <c r="K56" s="6">
        <f>SUMIF(Mar!$G$3:$G$116,A56,Mar!$J$3:$J$116)</f>
        <v>0</v>
      </c>
      <c r="L56" s="155"/>
      <c r="N56" s="216"/>
    </row>
    <row r="57" spans="1:14" x14ac:dyDescent="0.25">
      <c r="A57" s="31"/>
      <c r="B57" s="6"/>
      <c r="C57" s="176"/>
      <c r="D57" s="176"/>
      <c r="E57" s="176"/>
      <c r="F57" s="176"/>
      <c r="G57" s="176"/>
      <c r="H57" s="176"/>
      <c r="I57" s="198"/>
      <c r="J57">
        <f t="shared" si="13"/>
        <v>0</v>
      </c>
      <c r="K57" s="6">
        <f>SUMIF(Mar!$G$3:$G$116,A57,Mar!$J$3:$J$116)</f>
        <v>0</v>
      </c>
      <c r="L57" s="155"/>
      <c r="N57" s="216"/>
    </row>
    <row r="58" spans="1:14" x14ac:dyDescent="0.25">
      <c r="A58" s="31"/>
      <c r="B58" s="6"/>
      <c r="C58" s="176"/>
      <c r="D58" s="176"/>
      <c r="E58" s="176"/>
      <c r="F58" s="176"/>
      <c r="G58" s="176"/>
      <c r="H58" s="176"/>
      <c r="I58" s="198"/>
      <c r="J58">
        <f t="shared" si="13"/>
        <v>0</v>
      </c>
      <c r="K58" s="6">
        <f>SUMIF(Mar!$G$3:$G$116,A58,Mar!$J$3:$J$116)</f>
        <v>0</v>
      </c>
      <c r="L58" s="155"/>
      <c r="N58" s="216"/>
    </row>
    <row r="59" spans="1:14" x14ac:dyDescent="0.25">
      <c r="A59" s="31"/>
      <c r="B59" s="6"/>
      <c r="C59" s="176"/>
      <c r="D59" s="176"/>
      <c r="E59" s="176"/>
      <c r="F59" s="176"/>
      <c r="G59" s="176"/>
      <c r="H59" s="176"/>
      <c r="I59" s="198"/>
      <c r="J59">
        <f t="shared" si="13"/>
        <v>0</v>
      </c>
      <c r="K59" s="6">
        <f>SUMIF(Mar!$G$3:$G$116,A59,Mar!$J$3:$J$116)</f>
        <v>0</v>
      </c>
      <c r="L59" s="155"/>
      <c r="N59" s="216"/>
    </row>
    <row r="60" spans="1:14" x14ac:dyDescent="0.25">
      <c r="A60" s="31"/>
      <c r="B60" s="6"/>
      <c r="C60" s="176"/>
      <c r="D60" s="176"/>
      <c r="E60" s="176"/>
      <c r="F60" s="176"/>
      <c r="G60" s="176"/>
      <c r="H60" s="176"/>
      <c r="I60" s="198"/>
      <c r="J60">
        <f t="shared" si="13"/>
        <v>0</v>
      </c>
      <c r="K60" s="6">
        <f>SUMIF(Mar!$G$3:$G$116,A60,Mar!$J$3:$J$116)</f>
        <v>0</v>
      </c>
      <c r="L60" s="155"/>
      <c r="N60" s="216"/>
    </row>
    <row r="61" spans="1:14" x14ac:dyDescent="0.25">
      <c r="A61" s="31"/>
      <c r="B61" s="6"/>
      <c r="C61" s="176"/>
      <c r="D61" s="176"/>
      <c r="E61" s="176"/>
      <c r="F61" s="176"/>
      <c r="G61" s="176"/>
      <c r="H61" s="176"/>
      <c r="I61" s="198"/>
      <c r="J61">
        <f t="shared" si="13"/>
        <v>0</v>
      </c>
      <c r="K61" s="6">
        <f>SUMIF(Mar!$G$3:$G$116,A61,Mar!$J$3:$J$116)</f>
        <v>0</v>
      </c>
      <c r="L61" s="155"/>
      <c r="N61" s="216"/>
    </row>
    <row r="62" spans="1:14" x14ac:dyDescent="0.25">
      <c r="A62" s="31"/>
      <c r="B62" s="6"/>
      <c r="C62" s="176"/>
      <c r="D62" s="176"/>
      <c r="E62" s="176"/>
      <c r="F62" s="176"/>
      <c r="G62" s="176"/>
      <c r="H62" s="176"/>
      <c r="I62" s="198"/>
      <c r="J62">
        <f t="shared" si="13"/>
        <v>0</v>
      </c>
      <c r="K62" s="6">
        <f>SUMIF(Mar!$G$3:$G$116,A62,Mar!$J$3:$J$116)</f>
        <v>0</v>
      </c>
      <c r="L62" s="155"/>
      <c r="N62" s="216"/>
    </row>
    <row r="63" spans="1:14" x14ac:dyDescent="0.25">
      <c r="A63" s="31"/>
      <c r="B63" s="6"/>
      <c r="C63" s="176"/>
      <c r="D63" s="176"/>
      <c r="E63" s="176"/>
      <c r="F63" s="176"/>
      <c r="G63" s="176"/>
      <c r="H63" s="176"/>
      <c r="I63" s="198"/>
      <c r="J63">
        <f t="shared" si="13"/>
        <v>0</v>
      </c>
      <c r="K63" s="6">
        <f>SUMIF(Mar!$G$3:$G$116,A63,Mar!$J$3:$J$116)</f>
        <v>0</v>
      </c>
      <c r="L63" s="155"/>
      <c r="N63" s="216"/>
    </row>
    <row r="64" spans="1:14" x14ac:dyDescent="0.25">
      <c r="A64" s="31"/>
      <c r="B64" s="6"/>
      <c r="C64" s="176"/>
      <c r="D64" s="176"/>
      <c r="E64" s="176"/>
      <c r="F64" s="176"/>
      <c r="G64" s="176"/>
      <c r="H64" s="176"/>
      <c r="I64" s="198"/>
      <c r="J64">
        <f t="shared" si="13"/>
        <v>0</v>
      </c>
      <c r="K64" s="6">
        <f>SUMIF(Mar!$G$3:$G$116,A64,Mar!$J$3:$J$116)</f>
        <v>0</v>
      </c>
      <c r="L64" s="155"/>
      <c r="N64" s="216"/>
    </row>
    <row r="65" spans="1:14" x14ac:dyDescent="0.25">
      <c r="A65" s="31"/>
      <c r="B65" s="6"/>
      <c r="C65" s="176"/>
      <c r="D65" s="176"/>
      <c r="E65" s="176"/>
      <c r="F65" s="176"/>
      <c r="G65" s="176"/>
      <c r="H65" s="176"/>
      <c r="I65" s="198"/>
      <c r="J65">
        <f t="shared" si="13"/>
        <v>0</v>
      </c>
      <c r="K65" s="6">
        <f>SUMIF(Mar!$G$3:$G$116,A65,Mar!$J$3:$J$116)</f>
        <v>0</v>
      </c>
      <c r="L65" s="155"/>
      <c r="N65" s="216"/>
    </row>
    <row r="66" spans="1:14" x14ac:dyDescent="0.25">
      <c r="A66" s="31"/>
      <c r="B66" s="6"/>
      <c r="C66" s="176"/>
      <c r="D66" s="176"/>
      <c r="E66" s="176"/>
      <c r="F66" s="176"/>
      <c r="G66" s="176"/>
      <c r="H66" s="176"/>
      <c r="I66" s="198"/>
      <c r="J66">
        <f t="shared" si="13"/>
        <v>0</v>
      </c>
      <c r="K66" s="6">
        <f>SUMIF(Mar!$G$3:$G$116,A66,Mar!$J$3:$J$116)</f>
        <v>0</v>
      </c>
      <c r="L66" s="155"/>
      <c r="N66" s="216"/>
    </row>
    <row r="67" spans="1:14" x14ac:dyDescent="0.25">
      <c r="A67" s="31"/>
      <c r="B67" s="6"/>
      <c r="C67" s="176"/>
      <c r="D67" s="176"/>
      <c r="E67" s="176"/>
      <c r="F67" s="176"/>
      <c r="G67" s="176"/>
      <c r="H67" s="176"/>
      <c r="I67" s="198"/>
      <c r="J67">
        <f t="shared" si="13"/>
        <v>0</v>
      </c>
      <c r="K67" s="6">
        <f>SUMIF(Mar!$G$3:$G$116,A67,Mar!$J$3:$J$116)</f>
        <v>0</v>
      </c>
      <c r="L67" s="155"/>
      <c r="N67" s="216"/>
    </row>
    <row r="68" spans="1:14" x14ac:dyDescent="0.25">
      <c r="A68" s="31"/>
      <c r="B68" s="6"/>
      <c r="C68" s="176"/>
      <c r="D68" s="176"/>
      <c r="E68" s="176"/>
      <c r="F68" s="176"/>
      <c r="G68" s="176"/>
      <c r="H68" s="176"/>
      <c r="I68" s="198"/>
      <c r="J68">
        <f t="shared" si="13"/>
        <v>0</v>
      </c>
      <c r="K68" s="6">
        <f>SUMIF(Mar!$G$3:$G$116,A68,Mar!$J$3:$J$116)</f>
        <v>0</v>
      </c>
      <c r="L68" s="155"/>
      <c r="N68" s="216"/>
    </row>
    <row r="69" spans="1:14" x14ac:dyDescent="0.25">
      <c r="A69" s="31"/>
      <c r="B69" s="6"/>
      <c r="C69" s="176"/>
      <c r="D69" s="176"/>
      <c r="E69" s="176"/>
      <c r="F69" s="176"/>
      <c r="G69" s="176"/>
      <c r="H69" s="176"/>
      <c r="I69" s="198"/>
      <c r="J69">
        <f t="shared" si="13"/>
        <v>0</v>
      </c>
      <c r="K69" s="6">
        <f>SUMIF(Mar!$G$3:$G$116,A69,Mar!$J$3:$J$116)</f>
        <v>0</v>
      </c>
      <c r="L69" s="155"/>
      <c r="N69" s="216"/>
    </row>
    <row r="70" spans="1:14" x14ac:dyDescent="0.25">
      <c r="A70" s="31"/>
      <c r="B70" s="6"/>
      <c r="C70" s="176"/>
      <c r="D70" s="176"/>
      <c r="E70" s="176"/>
      <c r="F70" s="176"/>
      <c r="G70" s="176"/>
      <c r="H70" s="176"/>
      <c r="I70" s="198"/>
      <c r="J70">
        <f t="shared" si="13"/>
        <v>0</v>
      </c>
      <c r="K70" s="6">
        <f>SUMIF(Mar!$G$3:$G$116,A70,Mar!$J$3:$J$116)</f>
        <v>0</v>
      </c>
      <c r="L70" s="155"/>
      <c r="N70" s="216"/>
    </row>
    <row r="71" spans="1:14" x14ac:dyDescent="0.25">
      <c r="A71" s="31"/>
      <c r="B71" s="6"/>
      <c r="C71" s="176"/>
      <c r="D71" s="176"/>
      <c r="E71" s="176"/>
      <c r="F71" s="176"/>
      <c r="G71" s="176"/>
      <c r="H71" s="176"/>
      <c r="I71" s="198"/>
      <c r="J71">
        <f t="shared" si="13"/>
        <v>0</v>
      </c>
      <c r="K71" s="6">
        <f>SUMIF(Mar!$G$3:$G$116,A71,Mar!$J$3:$J$116)</f>
        <v>0</v>
      </c>
      <c r="L71" s="155"/>
      <c r="N71" s="216"/>
    </row>
    <row r="72" spans="1:14" x14ac:dyDescent="0.25">
      <c r="A72" s="31"/>
      <c r="B72" s="6"/>
      <c r="C72" s="176"/>
      <c r="D72" s="176"/>
      <c r="E72" s="176"/>
      <c r="F72" s="176"/>
      <c r="G72" s="176"/>
      <c r="H72" s="176"/>
      <c r="I72" s="198"/>
      <c r="J72">
        <f t="shared" si="13"/>
        <v>0</v>
      </c>
      <c r="K72" s="6">
        <f>SUMIF(Mar!$G$3:$G$116,A72,Mar!$J$3:$J$116)</f>
        <v>0</v>
      </c>
      <c r="L72" s="155"/>
      <c r="N72" s="216"/>
    </row>
    <row r="73" spans="1:14" x14ac:dyDescent="0.25">
      <c r="A73" s="31"/>
      <c r="B73" s="6"/>
      <c r="C73" s="176"/>
      <c r="D73" s="176"/>
      <c r="E73" s="176"/>
      <c r="F73" s="176"/>
      <c r="G73" s="176"/>
      <c r="H73" s="176"/>
      <c r="I73" s="198"/>
      <c r="J73">
        <f t="shared" si="13"/>
        <v>0</v>
      </c>
      <c r="K73" s="6">
        <f>SUMIF(Mar!$G$3:$G$116,A73,Mar!$J$3:$J$116)</f>
        <v>0</v>
      </c>
      <c r="L73" s="155"/>
      <c r="N73" s="216"/>
    </row>
    <row r="74" spans="1:14" x14ac:dyDescent="0.25">
      <c r="A74" s="31"/>
      <c r="B74" s="6"/>
      <c r="C74" s="176"/>
      <c r="D74" s="176"/>
      <c r="E74" s="176"/>
      <c r="F74" s="176"/>
      <c r="G74" s="176"/>
      <c r="H74" s="176"/>
      <c r="I74" s="198"/>
      <c r="J74">
        <f t="shared" si="13"/>
        <v>0</v>
      </c>
      <c r="K74" s="6">
        <f>SUMIF(Mar!$G$3:$G$116,A74,Mar!$J$3:$J$116)</f>
        <v>0</v>
      </c>
      <c r="L74" s="155"/>
      <c r="N74" s="216"/>
    </row>
    <row r="75" spans="1:14" x14ac:dyDescent="0.25">
      <c r="A75" s="31"/>
      <c r="B75" s="6"/>
      <c r="C75" s="176"/>
      <c r="D75" s="176"/>
      <c r="E75" s="176"/>
      <c r="F75" s="176"/>
      <c r="G75" s="176"/>
      <c r="H75" s="176"/>
      <c r="I75" s="198"/>
      <c r="J75">
        <f t="shared" si="13"/>
        <v>0</v>
      </c>
      <c r="K75" s="6">
        <f>SUMIF(Mar!$G$3:$G$116,A75,Mar!$J$3:$J$116)</f>
        <v>0</v>
      </c>
      <c r="L75" s="155"/>
      <c r="N75" s="216"/>
    </row>
    <row r="76" spans="1:14" x14ac:dyDescent="0.25">
      <c r="A76" s="31"/>
      <c r="B76" s="6"/>
      <c r="C76" s="176"/>
      <c r="D76" s="176"/>
      <c r="E76" s="176"/>
      <c r="F76" s="176"/>
      <c r="G76" s="176"/>
      <c r="H76" s="176"/>
      <c r="I76" s="198"/>
      <c r="J76">
        <f t="shared" si="13"/>
        <v>0</v>
      </c>
      <c r="K76" s="6">
        <f>SUMIF(Mar!$G$3:$G$116,A76,Mar!$J$3:$J$116)</f>
        <v>0</v>
      </c>
      <c r="L76" s="155"/>
      <c r="N76" s="216"/>
    </row>
    <row r="77" spans="1:14" x14ac:dyDescent="0.25">
      <c r="A77" s="31"/>
      <c r="B77" s="6"/>
      <c r="C77" s="176"/>
      <c r="D77" s="176"/>
      <c r="E77" s="176"/>
      <c r="F77" s="176"/>
      <c r="G77" s="176"/>
      <c r="H77" s="176"/>
      <c r="I77" s="198"/>
      <c r="J77">
        <f t="shared" si="13"/>
        <v>0</v>
      </c>
      <c r="K77" s="6">
        <f>SUMIF(Mar!$G$3:$G$116,A77,Mar!$J$3:$J$116)</f>
        <v>0</v>
      </c>
      <c r="L77" s="155"/>
      <c r="N77" s="216"/>
    </row>
    <row r="78" spans="1:14" x14ac:dyDescent="0.25">
      <c r="A78" s="31"/>
      <c r="B78" s="6"/>
      <c r="C78" s="176"/>
      <c r="D78" s="176"/>
      <c r="E78" s="176"/>
      <c r="F78" s="176"/>
      <c r="G78" s="176"/>
      <c r="H78" s="176"/>
      <c r="I78" s="198"/>
      <c r="J78">
        <f t="shared" si="13"/>
        <v>0</v>
      </c>
      <c r="K78" s="6">
        <f>SUMIF(Mar!$G$3:$G$116,A78,Mar!$J$3:$J$116)</f>
        <v>0</v>
      </c>
      <c r="L78" s="155"/>
      <c r="N78" s="216"/>
    </row>
    <row r="79" spans="1:14" x14ac:dyDescent="0.25">
      <c r="A79" s="31"/>
      <c r="B79" s="6"/>
      <c r="C79" s="176"/>
      <c r="D79" s="176"/>
      <c r="E79" s="176"/>
      <c r="F79" s="176"/>
      <c r="G79" s="176"/>
      <c r="H79" s="176"/>
      <c r="I79" s="198"/>
      <c r="J79">
        <f t="shared" si="13"/>
        <v>0</v>
      </c>
      <c r="K79" s="6">
        <f>SUMIF(Mar!$G$3:$G$116,A79,Mar!$J$3:$J$116)</f>
        <v>0</v>
      </c>
      <c r="L79" s="155"/>
      <c r="N79" s="216"/>
    </row>
    <row r="80" spans="1:14" x14ac:dyDescent="0.25">
      <c r="A80" s="31"/>
      <c r="B80" s="6"/>
      <c r="C80" s="176"/>
      <c r="D80" s="176"/>
      <c r="E80" s="176"/>
      <c r="F80" s="176"/>
      <c r="G80" s="176"/>
      <c r="H80" s="176"/>
      <c r="I80" s="198"/>
      <c r="J80">
        <f t="shared" si="13"/>
        <v>0</v>
      </c>
      <c r="K80" s="6">
        <f>SUMIF(Mar!$G$3:$G$116,A80,Mar!$J$3:$J$116)</f>
        <v>0</v>
      </c>
      <c r="L80" s="155"/>
      <c r="N80" s="216"/>
    </row>
    <row r="81" spans="1:14" x14ac:dyDescent="0.25">
      <c r="A81" s="31"/>
      <c r="B81" s="6"/>
      <c r="C81" s="176"/>
      <c r="D81" s="176"/>
      <c r="E81" s="176"/>
      <c r="F81" s="176"/>
      <c r="G81" s="176"/>
      <c r="H81" s="176"/>
      <c r="I81" s="198"/>
      <c r="J81">
        <f t="shared" si="13"/>
        <v>0</v>
      </c>
      <c r="K81" s="6">
        <f>SUMIF(Mar!$G$3:$G$116,A81,Mar!$J$3:$J$116)</f>
        <v>0</v>
      </c>
      <c r="L81" s="155"/>
      <c r="N81" s="216"/>
    </row>
    <row r="82" spans="1:14" x14ac:dyDescent="0.25">
      <c r="A82" s="31"/>
      <c r="B82" s="6"/>
      <c r="C82" s="176"/>
      <c r="D82" s="176"/>
      <c r="E82" s="176"/>
      <c r="F82" s="176"/>
      <c r="G82" s="176"/>
      <c r="H82" s="176"/>
      <c r="I82" s="198"/>
      <c r="J82">
        <f t="shared" si="13"/>
        <v>0</v>
      </c>
      <c r="K82" s="6">
        <f>SUMIF(Mar!$G$3:$G$116,A82,Mar!$J$3:$J$116)</f>
        <v>0</v>
      </c>
      <c r="L82" s="155"/>
      <c r="N82" s="216"/>
    </row>
    <row r="83" spans="1:14" x14ac:dyDescent="0.25">
      <c r="A83" s="31"/>
      <c r="B83" s="6"/>
      <c r="C83" s="176"/>
      <c r="D83" s="176"/>
      <c r="E83" s="176"/>
      <c r="F83" s="176"/>
      <c r="G83" s="176"/>
      <c r="H83" s="176"/>
      <c r="I83" s="198"/>
      <c r="J83">
        <f t="shared" si="13"/>
        <v>0</v>
      </c>
      <c r="K83" s="6">
        <f>SUMIF(Mar!$G$3:$G$116,A83,Mar!$J$3:$J$116)</f>
        <v>0</v>
      </c>
      <c r="L83" s="155"/>
      <c r="N83" s="216"/>
    </row>
    <row r="84" spans="1:14" x14ac:dyDescent="0.25">
      <c r="A84" s="31"/>
      <c r="B84" s="6"/>
      <c r="C84" s="176"/>
      <c r="D84" s="176"/>
      <c r="E84" s="176"/>
      <c r="F84" s="176"/>
      <c r="G84" s="176"/>
      <c r="H84" s="176"/>
      <c r="I84" s="198"/>
      <c r="J84">
        <f t="shared" si="13"/>
        <v>0</v>
      </c>
      <c r="K84" s="6">
        <f>SUMIF(Mar!$G$3:$G$116,A84,Mar!$J$3:$J$116)</f>
        <v>0</v>
      </c>
      <c r="L84" s="155"/>
      <c r="N84" s="216"/>
    </row>
    <row r="85" spans="1:14" x14ac:dyDescent="0.25">
      <c r="A85" s="31"/>
      <c r="B85" s="6"/>
      <c r="C85" s="176"/>
      <c r="D85" s="176"/>
      <c r="E85" s="176"/>
      <c r="F85" s="176"/>
      <c r="G85" s="176"/>
      <c r="H85" s="176"/>
      <c r="I85" s="198"/>
      <c r="J85">
        <f t="shared" si="13"/>
        <v>0</v>
      </c>
      <c r="K85" s="6">
        <f>SUMIF(Mar!$G$3:$G$116,A85,Mar!$J$3:$J$116)</f>
        <v>0</v>
      </c>
      <c r="L85" s="155"/>
      <c r="N85" s="216"/>
    </row>
    <row r="86" spans="1:14" x14ac:dyDescent="0.25">
      <c r="A86" s="31"/>
      <c r="B86" s="6"/>
      <c r="C86" s="176"/>
      <c r="D86" s="176"/>
      <c r="E86" s="176"/>
      <c r="F86" s="176"/>
      <c r="G86" s="176"/>
      <c r="H86" s="176"/>
      <c r="I86" s="198"/>
      <c r="J86">
        <f t="shared" si="13"/>
        <v>0</v>
      </c>
      <c r="K86" s="6">
        <f>SUMIF(Mar!$G$3:$G$116,A86,Mar!$J$3:$J$116)</f>
        <v>0</v>
      </c>
      <c r="L86" s="155"/>
      <c r="N86" s="216"/>
    </row>
    <row r="87" spans="1:14" x14ac:dyDescent="0.25">
      <c r="A87" s="31"/>
      <c r="B87" s="6"/>
      <c r="C87" s="176"/>
      <c r="D87" s="176"/>
      <c r="E87" s="176"/>
      <c r="F87" s="176"/>
      <c r="G87" s="176"/>
      <c r="H87" s="176"/>
      <c r="I87" s="198"/>
      <c r="J87">
        <f t="shared" si="13"/>
        <v>0</v>
      </c>
      <c r="K87" s="6">
        <f>SUMIF(Mar!$G$3:$G$116,A87,Mar!$J$3:$J$116)</f>
        <v>0</v>
      </c>
      <c r="L87" s="155"/>
      <c r="N87" s="216"/>
    </row>
    <row r="88" spans="1:14" x14ac:dyDescent="0.25">
      <c r="A88" s="31"/>
      <c r="B88" s="6"/>
      <c r="C88" s="176"/>
      <c r="D88" s="176"/>
      <c r="E88" s="176"/>
      <c r="F88" s="176"/>
      <c r="G88" s="176"/>
      <c r="H88" s="176"/>
      <c r="I88" s="198"/>
      <c r="J88">
        <f t="shared" si="13"/>
        <v>0</v>
      </c>
      <c r="K88" s="6">
        <f>SUMIF(Mar!$G$3:$G$116,A88,Mar!$J$3:$J$116)</f>
        <v>0</v>
      </c>
      <c r="L88" s="155"/>
      <c r="N88" s="216"/>
    </row>
    <row r="89" spans="1:14" x14ac:dyDescent="0.25">
      <c r="A89" s="31"/>
      <c r="B89" s="6"/>
      <c r="C89" s="176"/>
      <c r="D89" s="176"/>
      <c r="E89" s="176"/>
      <c r="F89" s="176"/>
      <c r="G89" s="176"/>
      <c r="H89" s="176"/>
      <c r="I89" s="198"/>
      <c r="J89">
        <f t="shared" si="13"/>
        <v>0</v>
      </c>
      <c r="K89" s="6">
        <f>SUMIF(Mar!$G$3:$G$116,A89,Mar!$J$3:$J$116)</f>
        <v>0</v>
      </c>
      <c r="L89" s="155"/>
      <c r="N89" s="216"/>
    </row>
    <row r="90" spans="1:14" x14ac:dyDescent="0.25">
      <c r="A90" s="31"/>
      <c r="B90" s="6"/>
      <c r="C90" s="176"/>
      <c r="D90" s="176"/>
      <c r="E90" s="176"/>
      <c r="F90" s="176"/>
      <c r="G90" s="176"/>
      <c r="H90" s="176"/>
      <c r="I90" s="198"/>
      <c r="J90">
        <f t="shared" si="13"/>
        <v>0</v>
      </c>
      <c r="K90" s="6">
        <f>SUMIF(Mar!$G$3:$G$116,A90,Mar!$J$3:$J$116)</f>
        <v>0</v>
      </c>
      <c r="L90" s="155"/>
      <c r="N90" s="216"/>
    </row>
    <row r="91" spans="1:14" x14ac:dyDescent="0.25">
      <c r="A91" s="31"/>
      <c r="B91" s="6"/>
      <c r="C91" s="176"/>
      <c r="D91" s="176"/>
      <c r="E91" s="176"/>
      <c r="F91" s="176"/>
      <c r="G91" s="176"/>
      <c r="H91" s="176"/>
      <c r="I91" s="198"/>
      <c r="J91">
        <f t="shared" si="13"/>
        <v>0</v>
      </c>
      <c r="K91" s="6">
        <f>SUMIF(Mar!$G$3:$G$116,A91,Mar!$J$3:$J$116)</f>
        <v>0</v>
      </c>
      <c r="L91" s="155"/>
      <c r="N91" s="216"/>
    </row>
    <row r="92" spans="1:14" x14ac:dyDescent="0.25">
      <c r="A92" s="31"/>
      <c r="B92" s="6"/>
      <c r="C92" s="176"/>
      <c r="D92" s="176"/>
      <c r="E92" s="176"/>
      <c r="F92" s="176"/>
      <c r="G92" s="176"/>
      <c r="H92" s="176"/>
      <c r="I92" s="198"/>
      <c r="J92">
        <f t="shared" si="13"/>
        <v>0</v>
      </c>
      <c r="K92" s="6">
        <f>SUMIF(Mar!$G$3:$G$116,A92,Mar!$J$3:$J$116)</f>
        <v>0</v>
      </c>
      <c r="L92" s="155"/>
      <c r="N92" s="216"/>
    </row>
    <row r="93" spans="1:14" x14ac:dyDescent="0.25">
      <c r="A93" s="31"/>
      <c r="B93" s="6"/>
      <c r="C93" s="176"/>
      <c r="D93" s="176"/>
      <c r="E93" s="176"/>
      <c r="F93" s="176"/>
      <c r="G93" s="176"/>
      <c r="H93" s="176"/>
      <c r="I93" s="198"/>
      <c r="J93">
        <f t="shared" si="13"/>
        <v>0</v>
      </c>
      <c r="K93" s="6">
        <f>SUMIF(Mar!$G$3:$G$116,A93,Mar!$J$3:$J$116)</f>
        <v>0</v>
      </c>
      <c r="L93" s="155"/>
      <c r="N93" s="216"/>
    </row>
    <row r="94" spans="1:14" x14ac:dyDescent="0.25">
      <c r="A94" s="31"/>
      <c r="B94" s="6"/>
      <c r="C94" s="176"/>
      <c r="D94" s="176"/>
      <c r="E94" s="176"/>
      <c r="F94" s="176"/>
      <c r="G94" s="176"/>
      <c r="H94" s="176"/>
      <c r="I94" s="198"/>
      <c r="J94">
        <f t="shared" si="13"/>
        <v>0</v>
      </c>
      <c r="K94" s="6">
        <f>SUMIF(Mar!$G$3:$G$116,A94,Mar!$J$3:$J$116)</f>
        <v>0</v>
      </c>
      <c r="L94" s="155"/>
      <c r="N94" s="216"/>
    </row>
    <row r="95" spans="1:14" x14ac:dyDescent="0.25">
      <c r="A95" s="31"/>
      <c r="B95" s="6"/>
      <c r="C95" s="176"/>
      <c r="D95" s="176"/>
      <c r="E95" s="176"/>
      <c r="F95" s="176"/>
      <c r="G95" s="176"/>
      <c r="H95" s="176"/>
      <c r="I95" s="198"/>
      <c r="J95">
        <f t="shared" si="13"/>
        <v>0</v>
      </c>
      <c r="K95" s="6">
        <f>SUMIF(Mar!$G$3:$G$116,A95,Mar!$J$3:$J$116)</f>
        <v>0</v>
      </c>
      <c r="L95" s="155"/>
      <c r="N95" s="216"/>
    </row>
    <row r="96" spans="1:14" x14ac:dyDescent="0.25">
      <c r="A96" s="31"/>
      <c r="B96" s="6"/>
      <c r="C96" s="176"/>
      <c r="D96" s="176"/>
      <c r="E96" s="176"/>
      <c r="F96" s="176"/>
      <c r="G96" s="176"/>
      <c r="H96" s="176"/>
      <c r="I96" s="198"/>
      <c r="J96">
        <f t="shared" si="13"/>
        <v>0</v>
      </c>
      <c r="K96" s="6">
        <f>SUMIF(Mar!$G$3:$G$116,A96,Mar!$J$3:$J$116)</f>
        <v>0</v>
      </c>
      <c r="L96" s="155"/>
      <c r="N96" s="216"/>
    </row>
    <row r="97" spans="1:14" x14ac:dyDescent="0.25">
      <c r="A97" s="31"/>
      <c r="B97" s="6"/>
      <c r="C97" s="176"/>
      <c r="D97" s="176"/>
      <c r="E97" s="176"/>
      <c r="F97" s="176"/>
      <c r="G97" s="176"/>
      <c r="H97" s="176"/>
      <c r="I97" s="198"/>
      <c r="J97">
        <f t="shared" si="13"/>
        <v>0</v>
      </c>
      <c r="K97" s="6">
        <f>SUMIF(Mar!$G$3:$G$116,A97,Mar!$J$3:$J$116)</f>
        <v>0</v>
      </c>
      <c r="L97" s="155"/>
      <c r="N97" s="216"/>
    </row>
    <row r="98" spans="1:14" x14ac:dyDescent="0.25">
      <c r="A98" s="31"/>
      <c r="B98" s="6"/>
      <c r="C98" s="176"/>
      <c r="D98" s="176"/>
      <c r="E98" s="176"/>
      <c r="F98" s="176"/>
      <c r="G98" s="176"/>
      <c r="H98" s="176"/>
      <c r="I98" s="198"/>
      <c r="J98">
        <f t="shared" si="13"/>
        <v>0</v>
      </c>
      <c r="K98" s="6">
        <f>SUMIF(Mar!$G$3:$G$116,A98,Mar!$J$3:$J$116)</f>
        <v>0</v>
      </c>
      <c r="L98" s="155"/>
      <c r="N98" s="216"/>
    </row>
    <row r="99" spans="1:14" x14ac:dyDescent="0.25">
      <c r="A99" s="31"/>
      <c r="B99" s="6"/>
      <c r="C99" s="176"/>
      <c r="D99" s="176"/>
      <c r="E99" s="176"/>
      <c r="F99" s="176"/>
      <c r="G99" s="176"/>
      <c r="H99" s="176"/>
      <c r="I99" s="198"/>
      <c r="J99">
        <f t="shared" si="13"/>
        <v>0</v>
      </c>
      <c r="K99" s="6">
        <f>SUMIF(Mar!$G$3:$G$116,A99,Mar!$J$3:$J$116)</f>
        <v>0</v>
      </c>
      <c r="L99" s="155"/>
      <c r="N99" s="216"/>
    </row>
    <row r="100" spans="1:14" x14ac:dyDescent="0.25">
      <c r="A100" s="31"/>
      <c r="B100" s="6"/>
      <c r="C100" s="176"/>
      <c r="D100" s="176"/>
      <c r="E100" s="176"/>
      <c r="F100" s="176"/>
      <c r="G100" s="176"/>
      <c r="H100" s="176"/>
      <c r="I100" s="198"/>
      <c r="J100">
        <f t="shared" si="13"/>
        <v>0</v>
      </c>
      <c r="K100" s="6">
        <f>SUMIF(Mar!$G$3:$G$116,A100,Mar!$J$3:$J$116)</f>
        <v>0</v>
      </c>
      <c r="L100" s="155"/>
      <c r="N100" s="216"/>
    </row>
    <row r="101" spans="1:14" x14ac:dyDescent="0.25">
      <c r="A101" s="31"/>
      <c r="B101" s="6"/>
      <c r="C101" s="176"/>
      <c r="D101" s="176"/>
      <c r="E101" s="176"/>
      <c r="F101" s="176"/>
      <c r="G101" s="176"/>
      <c r="H101" s="176"/>
      <c r="I101" s="198"/>
      <c r="J101">
        <f t="shared" si="13"/>
        <v>0</v>
      </c>
      <c r="K101" s="6">
        <f>SUMIF(Mar!$G$3:$G$116,A101,Mar!$J$3:$J$116)</f>
        <v>0</v>
      </c>
      <c r="L101" s="155"/>
      <c r="N101" s="216"/>
    </row>
    <row r="102" spans="1:14" x14ac:dyDescent="0.25">
      <c r="A102" s="31"/>
      <c r="B102" s="6"/>
      <c r="C102" s="176"/>
      <c r="D102" s="176"/>
      <c r="E102" s="176"/>
      <c r="F102" s="176"/>
      <c r="G102" s="176"/>
      <c r="H102" s="176"/>
      <c r="I102" s="198"/>
      <c r="J102">
        <f t="shared" si="13"/>
        <v>0</v>
      </c>
      <c r="K102" s="6">
        <f>SUMIF(Mar!$G$3:$G$116,A102,Mar!$J$3:$J$116)</f>
        <v>0</v>
      </c>
      <c r="L102" s="155"/>
      <c r="N102" s="216"/>
    </row>
    <row r="103" spans="1:14" x14ac:dyDescent="0.25">
      <c r="A103" s="31"/>
      <c r="B103" s="6"/>
      <c r="C103" s="176"/>
      <c r="D103" s="176"/>
      <c r="E103" s="176"/>
      <c r="F103" s="176"/>
      <c r="G103" s="176"/>
      <c r="H103" s="176"/>
      <c r="I103" s="198"/>
      <c r="J103">
        <f t="shared" si="13"/>
        <v>0</v>
      </c>
      <c r="K103" s="6">
        <f>SUMIF(Mar!$G$3:$G$116,A103,Mar!$J$3:$J$116)</f>
        <v>0</v>
      </c>
      <c r="L103" s="155"/>
      <c r="N103" s="216"/>
    </row>
    <row r="104" spans="1:14" x14ac:dyDescent="0.25">
      <c r="A104" s="31"/>
      <c r="B104" s="6"/>
      <c r="C104" s="176"/>
      <c r="D104" s="176"/>
      <c r="E104" s="176"/>
      <c r="F104" s="176"/>
      <c r="G104" s="176"/>
      <c r="H104" s="176"/>
      <c r="I104" s="198"/>
      <c r="J104">
        <f t="shared" si="13"/>
        <v>0</v>
      </c>
      <c r="K104" s="6">
        <f>SUMIF(Mar!$G$3:$G$116,A104,Mar!$J$3:$J$116)</f>
        <v>0</v>
      </c>
      <c r="L104" s="155"/>
      <c r="N104" s="216"/>
    </row>
    <row r="105" spans="1:14" x14ac:dyDescent="0.25">
      <c r="A105" s="31"/>
      <c r="B105" s="6"/>
      <c r="C105" s="176"/>
      <c r="D105" s="176"/>
      <c r="E105" s="176"/>
      <c r="F105" s="6"/>
      <c r="G105" s="6"/>
      <c r="H105" s="176"/>
      <c r="I105" s="176"/>
      <c r="J105">
        <f t="shared" ref="J105:J112" si="14">G105-F105</f>
        <v>0</v>
      </c>
      <c r="K105" s="6">
        <f>SUMIF(Mar!$G$3:$G$116,A105,Mar!$J$3:$J$116)</f>
        <v>0</v>
      </c>
      <c r="L105" s="155"/>
      <c r="N105" s="216"/>
    </row>
    <row r="106" spans="1:14" x14ac:dyDescent="0.25">
      <c r="A106" s="180"/>
      <c r="B106" s="181"/>
      <c r="C106" s="182"/>
      <c r="D106" s="182"/>
      <c r="E106" s="182"/>
      <c r="F106" s="181"/>
      <c r="G106" s="181"/>
      <c r="H106" s="182"/>
      <c r="I106" s="182"/>
      <c r="J106">
        <f t="shared" si="14"/>
        <v>0</v>
      </c>
      <c r="K106" s="6">
        <f>SUMIF(Mar!$G$3:$G$116,A106,Mar!$J$3:$J$116)</f>
        <v>0</v>
      </c>
      <c r="L106" s="155"/>
      <c r="N106" s="216"/>
    </row>
    <row r="107" spans="1:14" x14ac:dyDescent="0.25">
      <c r="A107" s="31"/>
      <c r="B107" s="6"/>
      <c r="C107" s="176"/>
      <c r="D107" s="176"/>
      <c r="E107" s="176"/>
      <c r="F107" s="6"/>
      <c r="G107" s="6"/>
      <c r="H107" s="176"/>
      <c r="I107" s="176"/>
      <c r="J107">
        <f t="shared" si="14"/>
        <v>0</v>
      </c>
      <c r="K107" s="6">
        <f>SUMIF(Mar!$G$3:$G$116,A107,Mar!$J$3:$J$116)</f>
        <v>0</v>
      </c>
      <c r="L107" s="155"/>
    </row>
    <row r="108" spans="1:14" x14ac:dyDescent="0.25">
      <c r="A108" s="6"/>
      <c r="B108" s="6"/>
      <c r="C108" s="176"/>
      <c r="D108" s="176"/>
      <c r="E108" s="176"/>
      <c r="F108" s="6"/>
      <c r="G108" s="6"/>
      <c r="H108" s="176"/>
      <c r="I108" s="176"/>
      <c r="J108">
        <f t="shared" si="14"/>
        <v>0</v>
      </c>
      <c r="K108" s="6">
        <f>SUMIF(Mar!$G$3:$G$116,A108,Mar!$J$3:$J$116)</f>
        <v>0</v>
      </c>
      <c r="L108" s="155"/>
    </row>
    <row r="109" spans="1:14" x14ac:dyDescent="0.25">
      <c r="A109" s="6"/>
      <c r="B109" s="6"/>
      <c r="C109" s="176"/>
      <c r="D109" s="176"/>
      <c r="E109" s="176"/>
      <c r="F109" s="6"/>
      <c r="G109" s="6"/>
      <c r="H109" s="176"/>
      <c r="I109" s="176"/>
      <c r="J109">
        <f t="shared" si="14"/>
        <v>0</v>
      </c>
      <c r="K109" s="6">
        <f>SUMIF(Mar!$G$3:$G$116,A109,Mar!$J$3:$J$116)</f>
        <v>0</v>
      </c>
      <c r="L109" s="155"/>
    </row>
    <row r="110" spans="1:14" x14ac:dyDescent="0.25">
      <c r="A110" s="6"/>
      <c r="B110" s="6"/>
      <c r="C110" s="176"/>
      <c r="D110" s="176"/>
      <c r="E110" s="176"/>
      <c r="F110" s="6"/>
      <c r="G110" s="6"/>
      <c r="H110" s="176"/>
      <c r="I110" s="176"/>
      <c r="J110">
        <f t="shared" si="14"/>
        <v>0</v>
      </c>
      <c r="K110" s="6">
        <f>SUMIF(Mar!$G$3:$G$116,A110,Mar!$J$3:$J$116)</f>
        <v>0</v>
      </c>
      <c r="L110" s="155"/>
    </row>
    <row r="111" spans="1:14" x14ac:dyDescent="0.25">
      <c r="A111" s="6"/>
      <c r="B111" s="6"/>
      <c r="C111" s="176"/>
      <c r="D111" s="176"/>
      <c r="E111" s="176"/>
      <c r="F111" s="6"/>
      <c r="G111" s="6"/>
      <c r="H111" s="176"/>
      <c r="I111" s="176"/>
      <c r="J111">
        <f t="shared" si="14"/>
        <v>0</v>
      </c>
      <c r="K111" s="6">
        <f>SUMIF(Mar!$G$3:$G$116,A111,Mar!$J$3:$J$116)</f>
        <v>0</v>
      </c>
      <c r="L111" s="155"/>
    </row>
    <row r="112" spans="1:14" x14ac:dyDescent="0.25">
      <c r="A112" s="6"/>
      <c r="B112" s="6"/>
      <c r="C112" s="176"/>
      <c r="D112" s="176"/>
      <c r="E112" s="176"/>
      <c r="F112" s="6"/>
      <c r="G112" s="6"/>
      <c r="H112" s="176"/>
      <c r="I112" s="176"/>
      <c r="J112">
        <f t="shared" si="14"/>
        <v>0</v>
      </c>
      <c r="K112" s="6">
        <f>SUMIF(Mar!$G$3:$G$116,A112,Mar!$J$3:$J$116)</f>
        <v>0</v>
      </c>
      <c r="L112" s="155"/>
    </row>
    <row r="113" spans="1:14" x14ac:dyDescent="0.25">
      <c r="J113">
        <f>SUM(J5:J112)</f>
        <v>105</v>
      </c>
      <c r="K113">
        <f>SUM(K5:K112)</f>
        <v>117</v>
      </c>
      <c r="M113" t="e">
        <f>SUM(M5:M112)</f>
        <v>#DIV/0!</v>
      </c>
      <c r="N113" t="e">
        <f>+M113-J113</f>
        <v>#DIV/0!</v>
      </c>
    </row>
    <row r="123" spans="1:14" x14ac:dyDescent="0.25">
      <c r="A123" s="31"/>
      <c r="B123" s="6"/>
      <c r="C123" s="176"/>
      <c r="D123" s="176"/>
      <c r="E123" s="176"/>
      <c r="F123" s="176"/>
      <c r="G123" s="176"/>
      <c r="H123" s="176"/>
      <c r="I123" s="198"/>
    </row>
    <row r="124" spans="1:14" x14ac:dyDescent="0.25">
      <c r="A124" s="31"/>
      <c r="B124" s="6"/>
      <c r="C124" s="176"/>
      <c r="D124" s="176"/>
      <c r="E124" s="176"/>
      <c r="F124" s="176"/>
      <c r="G124" s="176"/>
      <c r="H124" s="176"/>
      <c r="I124" s="198"/>
    </row>
    <row r="125" spans="1:14" x14ac:dyDescent="0.25">
      <c r="A125" s="31"/>
      <c r="B125" s="6"/>
      <c r="C125" s="176"/>
      <c r="D125" s="176"/>
      <c r="E125" s="176"/>
      <c r="F125" s="176"/>
      <c r="G125" s="176"/>
      <c r="H125" s="176"/>
      <c r="I125" s="198"/>
    </row>
    <row r="131" spans="1:9" x14ac:dyDescent="0.25">
      <c r="A131" s="31">
        <v>1279844007</v>
      </c>
      <c r="B131" s="6" t="s">
        <v>191</v>
      </c>
      <c r="C131" s="176" t="s">
        <v>188</v>
      </c>
      <c r="D131" s="176" t="s">
        <v>219</v>
      </c>
      <c r="E131" s="176">
        <v>43633.456944444442</v>
      </c>
      <c r="F131" s="176">
        <v>43705</v>
      </c>
      <c r="G131" s="176">
        <v>43711</v>
      </c>
      <c r="H131" s="176" t="s">
        <v>223</v>
      </c>
      <c r="I131" s="198">
        <v>1320</v>
      </c>
    </row>
    <row r="132" spans="1:9" x14ac:dyDescent="0.25">
      <c r="A132" s="31">
        <v>1305097443</v>
      </c>
      <c r="B132" s="6" t="s">
        <v>191</v>
      </c>
      <c r="C132" s="176" t="s">
        <v>188</v>
      </c>
      <c r="D132" s="176" t="s">
        <v>216</v>
      </c>
      <c r="E132" s="176">
        <v>43667.833333333336</v>
      </c>
      <c r="F132" s="176">
        <v>43678</v>
      </c>
      <c r="G132" s="176">
        <v>43679</v>
      </c>
      <c r="H132" s="176" t="s">
        <v>224</v>
      </c>
      <c r="I132" s="198">
        <v>195</v>
      </c>
    </row>
    <row r="134" spans="1:9" x14ac:dyDescent="0.25">
      <c r="A134">
        <v>1905254561764</v>
      </c>
      <c r="B134" t="s">
        <v>191</v>
      </c>
      <c r="C134" t="s">
        <v>189</v>
      </c>
      <c r="D134" t="s">
        <v>215</v>
      </c>
      <c r="E134">
        <v>43610.470775462964</v>
      </c>
      <c r="F134">
        <v>43684</v>
      </c>
      <c r="G134">
        <v>43686</v>
      </c>
      <c r="H134" t="s">
        <v>225</v>
      </c>
      <c r="I134">
        <v>418</v>
      </c>
    </row>
    <row r="135" spans="1:9" x14ac:dyDescent="0.25">
      <c r="A135">
        <v>1908074814893</v>
      </c>
      <c r="B135" t="s">
        <v>191</v>
      </c>
      <c r="C135" t="s">
        <v>189</v>
      </c>
      <c r="D135" t="s">
        <v>215</v>
      </c>
      <c r="E135">
        <v>43684.350162037037</v>
      </c>
      <c r="F135">
        <v>43687</v>
      </c>
      <c r="G135">
        <v>43688</v>
      </c>
      <c r="H135" t="s">
        <v>226</v>
      </c>
      <c r="I135">
        <v>370.5</v>
      </c>
    </row>
  </sheetData>
  <autoFilter ref="A4:N102" xr:uid="{00000000-0009-0000-0000-000002000000}"/>
  <sortState xmlns:xlrd2="http://schemas.microsoft.com/office/spreadsheetml/2017/richdata2" ref="A5:I42">
    <sortCondition ref="F5:F42"/>
  </sortState>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FA92"/>
  <sheetViews>
    <sheetView zoomScale="70" zoomScaleNormal="70" workbookViewId="0">
      <selection activeCell="E50" sqref="E50"/>
    </sheetView>
  </sheetViews>
  <sheetFormatPr baseColWidth="10" defaultColWidth="11.28515625" defaultRowHeight="15" outlineLevelCol="1" x14ac:dyDescent="0.25"/>
  <cols>
    <col min="1" max="1" width="14.140625" style="26" customWidth="1"/>
    <col min="2" max="4" width="9.5703125" style="26" customWidth="1"/>
    <col min="5" max="5" width="42.85546875" style="26" customWidth="1"/>
    <col min="6" max="6" width="23.42578125" style="26" customWidth="1"/>
    <col min="7" max="7" width="24.140625" style="26" customWidth="1"/>
    <col min="8" max="10" width="14.140625" style="28" customWidth="1"/>
    <col min="11" max="12" width="12.5703125" style="26" customWidth="1"/>
    <col min="13" max="13" width="13.7109375" style="27" customWidth="1" outlineLevel="1"/>
    <col min="14" max="14" width="9.5703125" customWidth="1" outlineLevel="1"/>
    <col min="15" max="15" width="16.28515625" style="27" customWidth="1" outlineLevel="1"/>
    <col min="16" max="16" width="9.5703125" style="27" customWidth="1" outlineLevel="1"/>
    <col min="17" max="17" width="12.42578125" style="27" customWidth="1" outlineLevel="1"/>
    <col min="18" max="18" width="9.5703125" style="27" customWidth="1" outlineLevel="1"/>
    <col min="19" max="19" width="13.42578125" style="27" customWidth="1" outlineLevel="1"/>
    <col min="20" max="20" width="9.5703125" style="27" customWidth="1" outlineLevel="1"/>
    <col min="21" max="16384" width="11.28515625" style="26"/>
  </cols>
  <sheetData>
    <row r="1" spans="1:21" ht="15" customHeight="1" x14ac:dyDescent="0.2">
      <c r="A1" s="303"/>
      <c r="B1" s="329" t="s">
        <v>6</v>
      </c>
      <c r="C1" s="330"/>
      <c r="D1" s="331"/>
      <c r="E1" s="303"/>
      <c r="F1" s="303"/>
      <c r="G1" s="303"/>
      <c r="H1" s="304"/>
      <c r="I1" s="304"/>
      <c r="J1" s="304"/>
      <c r="K1" s="303"/>
      <c r="L1" s="303"/>
      <c r="M1" s="332" t="s">
        <v>77</v>
      </c>
      <c r="N1" s="332"/>
      <c r="O1" s="332" t="s">
        <v>78</v>
      </c>
      <c r="P1" s="332"/>
      <c r="Q1" s="332" t="s">
        <v>79</v>
      </c>
      <c r="R1" s="332"/>
      <c r="S1" s="332" t="s">
        <v>117</v>
      </c>
      <c r="T1" s="332"/>
      <c r="U1" s="327" t="s">
        <v>663</v>
      </c>
    </row>
    <row r="2" spans="1:21" ht="30" customHeight="1" x14ac:dyDescent="0.2">
      <c r="A2" s="303" t="s">
        <v>71</v>
      </c>
      <c r="B2" s="303" t="s">
        <v>205</v>
      </c>
      <c r="C2" s="303" t="s">
        <v>206</v>
      </c>
      <c r="D2" s="303" t="s">
        <v>207</v>
      </c>
      <c r="E2" s="303" t="s">
        <v>0</v>
      </c>
      <c r="F2" s="303" t="s">
        <v>43</v>
      </c>
      <c r="G2" s="303" t="s">
        <v>72</v>
      </c>
      <c r="H2" s="304" t="s">
        <v>1</v>
      </c>
      <c r="I2" s="304" t="s">
        <v>2</v>
      </c>
      <c r="J2" s="304" t="s">
        <v>661</v>
      </c>
      <c r="K2" s="304" t="s">
        <v>662</v>
      </c>
      <c r="L2" s="303" t="s">
        <v>74</v>
      </c>
      <c r="M2" s="305" t="s">
        <v>73</v>
      </c>
      <c r="N2" s="306" t="s">
        <v>47</v>
      </c>
      <c r="O2" s="305" t="s">
        <v>73</v>
      </c>
      <c r="P2" s="305" t="s">
        <v>47</v>
      </c>
      <c r="Q2" s="305" t="s">
        <v>73</v>
      </c>
      <c r="R2" s="305" t="s">
        <v>47</v>
      </c>
      <c r="S2" s="305" t="s">
        <v>73</v>
      </c>
      <c r="T2" s="305" t="s">
        <v>47</v>
      </c>
      <c r="U2" s="328"/>
    </row>
    <row r="3" spans="1:21" ht="15" customHeight="1" x14ac:dyDescent="0.2">
      <c r="A3" s="171"/>
      <c r="B3" s="171"/>
      <c r="C3" s="171"/>
      <c r="D3" s="171"/>
      <c r="E3" s="299" t="str">
        <f>+S!H5</f>
        <v>alvaro rojas troncoso</v>
      </c>
      <c r="F3" s="299" t="str">
        <f>+S!C5</f>
        <v>Expedia</v>
      </c>
      <c r="G3" s="300">
        <f>+S!A5</f>
        <v>1889302310</v>
      </c>
      <c r="H3" s="108">
        <f>+S!F5</f>
        <v>44622</v>
      </c>
      <c r="I3" s="108">
        <f>+S!G5</f>
        <v>44628</v>
      </c>
      <c r="J3" s="301">
        <v>1</v>
      </c>
      <c r="K3" s="302">
        <f>+S!J5</f>
        <v>6</v>
      </c>
      <c r="L3" s="111">
        <f>+S!I5</f>
        <v>1083</v>
      </c>
      <c r="M3" s="174"/>
      <c r="N3" s="175"/>
      <c r="O3" s="174"/>
      <c r="P3" s="174"/>
      <c r="Q3" s="174"/>
      <c r="R3" s="174"/>
      <c r="S3" s="174"/>
      <c r="T3" s="174"/>
      <c r="U3" s="174">
        <f>+L3/(K3*J3)</f>
        <v>180.5</v>
      </c>
    </row>
    <row r="4" spans="1:21" ht="15" customHeight="1" x14ac:dyDescent="0.2">
      <c r="A4" s="171"/>
      <c r="B4" s="171"/>
      <c r="C4" s="171"/>
      <c r="D4" s="171"/>
      <c r="E4" s="299" t="str">
        <f>+S!H6</f>
        <v>Eduardo Quezada Canales/Eduardo Quezada Canales</v>
      </c>
      <c r="F4" s="299" t="str">
        <f>+S!C6</f>
        <v>Booking.com</v>
      </c>
      <c r="G4" s="300">
        <f>+S!A6</f>
        <v>2132075088</v>
      </c>
      <c r="H4" s="108">
        <f>+S!F6</f>
        <v>44623</v>
      </c>
      <c r="I4" s="108">
        <f>+S!G6</f>
        <v>44627</v>
      </c>
      <c r="J4" s="301">
        <v>2</v>
      </c>
      <c r="K4" s="302">
        <f>+S!J6</f>
        <v>4</v>
      </c>
      <c r="L4" s="111">
        <f>+S!I6</f>
        <v>1504.8</v>
      </c>
      <c r="M4" s="174"/>
      <c r="N4" s="175"/>
      <c r="O4" s="174"/>
      <c r="P4" s="174"/>
      <c r="Q4" s="174"/>
      <c r="R4" s="174"/>
      <c r="S4" s="174"/>
      <c r="T4" s="174"/>
      <c r="U4" s="174">
        <f t="shared" ref="U4:U40" si="0">+L4/(K4*J4)</f>
        <v>188.1</v>
      </c>
    </row>
    <row r="5" spans="1:21" ht="15" customHeight="1" x14ac:dyDescent="0.2">
      <c r="A5" s="171"/>
      <c r="B5" s="171"/>
      <c r="C5" s="171"/>
      <c r="D5" s="171"/>
      <c r="E5" s="299" t="str">
        <f>+S!H7</f>
        <v>Abbas Fawaz</v>
      </c>
      <c r="F5" s="299" t="str">
        <f>+S!C7</f>
        <v>Booking.com</v>
      </c>
      <c r="G5" s="300">
        <f>+S!A7</f>
        <v>3120777847</v>
      </c>
      <c r="H5" s="108">
        <f>+S!F7</f>
        <v>44623</v>
      </c>
      <c r="I5" s="108">
        <f>+S!G7</f>
        <v>44626</v>
      </c>
      <c r="J5" s="301">
        <v>1</v>
      </c>
      <c r="K5" s="302">
        <f>+S!J7</f>
        <v>3</v>
      </c>
      <c r="L5" s="111">
        <f>+S!I7</f>
        <v>627</v>
      </c>
      <c r="M5" s="174"/>
      <c r="N5" s="175"/>
      <c r="O5" s="174"/>
      <c r="P5" s="174"/>
      <c r="Q5" s="174"/>
      <c r="R5" s="174"/>
      <c r="S5" s="174"/>
      <c r="T5" s="174"/>
      <c r="U5" s="174">
        <f t="shared" si="0"/>
        <v>209</v>
      </c>
    </row>
    <row r="6" spans="1:21" ht="15" customHeight="1" x14ac:dyDescent="0.2">
      <c r="A6" s="171"/>
      <c r="B6" s="171"/>
      <c r="C6" s="171"/>
      <c r="D6" s="171"/>
      <c r="E6" s="299" t="str">
        <f>+S!H8</f>
        <v>edmilson cavatao</v>
      </c>
      <c r="F6" s="299" t="str">
        <f>+S!C8</f>
        <v>Direct Booking</v>
      </c>
      <c r="G6" s="300" t="str">
        <f>+S!A8</f>
        <v>BB2202288049129</v>
      </c>
      <c r="H6" s="108">
        <f>+S!F8</f>
        <v>44623</v>
      </c>
      <c r="I6" s="108">
        <f>+S!G8</f>
        <v>44624</v>
      </c>
      <c r="J6" s="301">
        <v>1</v>
      </c>
      <c r="K6" s="302">
        <f>+S!J8</f>
        <v>1</v>
      </c>
      <c r="L6" s="111">
        <f>+S!I8</f>
        <v>171</v>
      </c>
      <c r="M6" s="174"/>
      <c r="N6" s="175"/>
      <c r="O6" s="174"/>
      <c r="P6" s="174"/>
      <c r="Q6" s="174"/>
      <c r="R6" s="174"/>
      <c r="S6" s="174"/>
      <c r="T6" s="174"/>
      <c r="U6" s="174">
        <f t="shared" si="0"/>
        <v>171</v>
      </c>
    </row>
    <row r="7" spans="1:21" ht="15" customHeight="1" x14ac:dyDescent="0.2">
      <c r="A7" s="171"/>
      <c r="B7" s="171"/>
      <c r="C7" s="171"/>
      <c r="D7" s="171"/>
      <c r="E7" s="299" t="str">
        <f>+S!H9</f>
        <v>Fabio Falconi</v>
      </c>
      <c r="F7" s="299" t="str">
        <f>+S!C9</f>
        <v>Expedia</v>
      </c>
      <c r="G7" s="300">
        <f>+S!A9</f>
        <v>1900236671</v>
      </c>
      <c r="H7" s="108">
        <f>+S!F9</f>
        <v>44623</v>
      </c>
      <c r="I7" s="108">
        <f>+S!G9</f>
        <v>44626</v>
      </c>
      <c r="J7" s="301">
        <v>1</v>
      </c>
      <c r="K7" s="302">
        <f>+S!J9</f>
        <v>3</v>
      </c>
      <c r="L7" s="111">
        <f>+S!I9</f>
        <v>541.5</v>
      </c>
      <c r="M7" s="174"/>
      <c r="N7" s="175"/>
      <c r="O7" s="174"/>
      <c r="P7" s="174"/>
      <c r="Q7" s="174"/>
      <c r="R7" s="174"/>
      <c r="S7" s="174"/>
      <c r="T7" s="174"/>
      <c r="U7" s="174">
        <f t="shared" si="0"/>
        <v>180.5</v>
      </c>
    </row>
    <row r="8" spans="1:21" ht="15" customHeight="1" x14ac:dyDescent="0.2">
      <c r="A8" s="171"/>
      <c r="B8" s="171"/>
      <c r="C8" s="171"/>
      <c r="D8" s="171"/>
      <c r="E8" s="299" t="str">
        <f>+S!H10</f>
        <v>Katherine Puelles/Katherine Puelles</v>
      </c>
      <c r="F8" s="299" t="str">
        <f>+S!C10</f>
        <v>Direct Booking</v>
      </c>
      <c r="G8" s="300" t="str">
        <f>+S!A10</f>
        <v>BB2202278042753</v>
      </c>
      <c r="H8" s="108">
        <f>+S!F10</f>
        <v>44624</v>
      </c>
      <c r="I8" s="108">
        <f>+S!G10</f>
        <v>44626</v>
      </c>
      <c r="J8" s="301">
        <v>2</v>
      </c>
      <c r="K8" s="302">
        <f>+S!J10</f>
        <v>2</v>
      </c>
      <c r="L8" s="111">
        <f>+S!I10</f>
        <v>684</v>
      </c>
      <c r="M8" s="174"/>
      <c r="N8" s="175"/>
      <c r="O8" s="174"/>
      <c r="P8" s="174"/>
      <c r="Q8" s="174"/>
      <c r="R8" s="174"/>
      <c r="S8" s="174"/>
      <c r="T8" s="174"/>
      <c r="U8" s="174">
        <f t="shared" si="0"/>
        <v>171</v>
      </c>
    </row>
    <row r="9" spans="1:21" ht="15" customHeight="1" x14ac:dyDescent="0.2">
      <c r="A9" s="171"/>
      <c r="B9" s="171"/>
      <c r="C9" s="171"/>
      <c r="D9" s="171"/>
      <c r="E9" s="299" t="str">
        <f>+S!H11</f>
        <v>Zaiyi Liu/Zaiyi Liu/Zaiyi Liu</v>
      </c>
      <c r="F9" s="299" t="str">
        <f>+S!C11</f>
        <v>Direct Booking</v>
      </c>
      <c r="G9" s="300" t="str">
        <f>+S!A11</f>
        <v>BB2202248024771</v>
      </c>
      <c r="H9" s="108">
        <f>+S!F11</f>
        <v>44626</v>
      </c>
      <c r="I9" s="108">
        <f>+S!G11</f>
        <v>44628</v>
      </c>
      <c r="J9" s="301">
        <v>3</v>
      </c>
      <c r="K9" s="302">
        <f>+S!J11</f>
        <v>2</v>
      </c>
      <c r="L9" s="111">
        <f>+S!I11</f>
        <v>1026</v>
      </c>
      <c r="M9" s="174"/>
      <c r="N9" s="175"/>
      <c r="O9" s="174"/>
      <c r="P9" s="174"/>
      <c r="Q9" s="174"/>
      <c r="R9" s="174"/>
      <c r="S9" s="174"/>
      <c r="T9" s="174"/>
      <c r="U9" s="174">
        <f t="shared" si="0"/>
        <v>171</v>
      </c>
    </row>
    <row r="10" spans="1:21" ht="15" customHeight="1" x14ac:dyDescent="0.2">
      <c r="A10" s="171"/>
      <c r="B10" s="171"/>
      <c r="C10" s="171"/>
      <c r="D10" s="171"/>
      <c r="E10" s="299" t="str">
        <f>+S!H12</f>
        <v>MARIA FERNANDA CHAVES VILLEGAS</v>
      </c>
      <c r="F10" s="299" t="str">
        <f>+S!C12</f>
        <v>Booking.com</v>
      </c>
      <c r="G10" s="300">
        <f>+S!A12</f>
        <v>3674741229</v>
      </c>
      <c r="H10" s="108">
        <f>+S!F12</f>
        <v>44631</v>
      </c>
      <c r="I10" s="108">
        <f>+S!G12</f>
        <v>44633</v>
      </c>
      <c r="J10" s="301">
        <v>1</v>
      </c>
      <c r="K10" s="302">
        <f>+S!J12</f>
        <v>2</v>
      </c>
      <c r="L10" s="111">
        <f>+S!I12</f>
        <v>346.5</v>
      </c>
      <c r="M10" s="174"/>
      <c r="N10" s="175"/>
      <c r="O10" s="174"/>
      <c r="P10" s="174"/>
      <c r="Q10" s="174"/>
      <c r="R10" s="174"/>
      <c r="S10" s="174"/>
      <c r="T10" s="174"/>
      <c r="U10" s="174">
        <f t="shared" si="0"/>
        <v>173.25</v>
      </c>
    </row>
    <row r="11" spans="1:21" ht="15" customHeight="1" x14ac:dyDescent="0.2">
      <c r="A11" s="171"/>
      <c r="B11" s="171"/>
      <c r="C11" s="171"/>
      <c r="D11" s="171"/>
      <c r="E11" s="299" t="str">
        <f>+S!H13</f>
        <v>Rodrigo Vallejos Vergara</v>
      </c>
      <c r="F11" s="299" t="str">
        <f>+S!C13</f>
        <v>Direct Booking</v>
      </c>
      <c r="G11" s="300" t="str">
        <f>+S!A13</f>
        <v>BB2203078095564</v>
      </c>
      <c r="H11" s="108">
        <f>+S!F13</f>
        <v>44631</v>
      </c>
      <c r="I11" s="108">
        <f>+S!G13</f>
        <v>44632</v>
      </c>
      <c r="J11" s="301">
        <v>1</v>
      </c>
      <c r="K11" s="302">
        <f>+S!J13</f>
        <v>1</v>
      </c>
      <c r="L11" s="111">
        <f>+S!I13</f>
        <v>157.5</v>
      </c>
      <c r="M11" s="174"/>
      <c r="N11" s="175"/>
      <c r="O11" s="174"/>
      <c r="P11" s="174"/>
      <c r="Q11" s="174"/>
      <c r="R11" s="174"/>
      <c r="S11" s="174"/>
      <c r="T11" s="174"/>
      <c r="U11" s="174">
        <f t="shared" si="0"/>
        <v>157.5</v>
      </c>
    </row>
    <row r="12" spans="1:21" ht="15" customHeight="1" x14ac:dyDescent="0.2">
      <c r="A12" s="171"/>
      <c r="B12" s="171"/>
      <c r="C12" s="171"/>
      <c r="D12" s="171"/>
      <c r="E12" s="299" t="str">
        <f>+S!H14</f>
        <v>Hernan Salazar/Hernan Salazar</v>
      </c>
      <c r="F12" s="299" t="str">
        <f>+S!C14</f>
        <v>Direct Booking</v>
      </c>
      <c r="G12" s="300" t="str">
        <f>+S!A14</f>
        <v>BB2203108115297</v>
      </c>
      <c r="H12" s="108">
        <f>+S!F14</f>
        <v>44631</v>
      </c>
      <c r="I12" s="108">
        <f>+S!G14</f>
        <v>44632</v>
      </c>
      <c r="J12" s="301">
        <v>2</v>
      </c>
      <c r="K12" s="302">
        <f>+S!J14</f>
        <v>1</v>
      </c>
      <c r="L12" s="111">
        <f>+S!I14</f>
        <v>306</v>
      </c>
      <c r="M12" s="174"/>
      <c r="N12" s="175"/>
      <c r="O12" s="174"/>
      <c r="P12" s="174"/>
      <c r="Q12" s="174"/>
      <c r="R12" s="174"/>
      <c r="S12" s="174"/>
      <c r="T12" s="174"/>
      <c r="U12" s="174">
        <f t="shared" si="0"/>
        <v>153</v>
      </c>
    </row>
    <row r="13" spans="1:21" ht="15" customHeight="1" x14ac:dyDescent="0.2">
      <c r="A13" s="171"/>
      <c r="B13" s="171"/>
      <c r="C13" s="171"/>
      <c r="D13" s="171"/>
      <c r="E13" s="299" t="str">
        <f>+S!H15</f>
        <v>Manuel Galleguillos Neyth</v>
      </c>
      <c r="F13" s="299" t="str">
        <f>+S!C15</f>
        <v>Booking.com</v>
      </c>
      <c r="G13" s="300">
        <f>+S!A15</f>
        <v>3539945228</v>
      </c>
      <c r="H13" s="108">
        <f>+S!F15</f>
        <v>44632</v>
      </c>
      <c r="I13" s="108">
        <f>+S!G15</f>
        <v>44633</v>
      </c>
      <c r="J13" s="301">
        <v>1</v>
      </c>
      <c r="K13" s="302">
        <f>+S!J15</f>
        <v>1</v>
      </c>
      <c r="L13" s="111">
        <f>+S!I15</f>
        <v>173.25</v>
      </c>
      <c r="M13" s="174"/>
      <c r="N13" s="175"/>
      <c r="O13" s="174"/>
      <c r="P13" s="174"/>
      <c r="Q13" s="174"/>
      <c r="R13" s="174"/>
      <c r="S13" s="174"/>
      <c r="T13" s="174"/>
      <c r="U13" s="174">
        <f t="shared" si="0"/>
        <v>173.25</v>
      </c>
    </row>
    <row r="14" spans="1:21" ht="15" customHeight="1" x14ac:dyDescent="0.2">
      <c r="A14" s="171"/>
      <c r="B14" s="171"/>
      <c r="C14" s="171"/>
      <c r="D14" s="171"/>
      <c r="E14" s="299" t="str">
        <f>+S!H16</f>
        <v>MIGUEL RIVERA</v>
      </c>
      <c r="F14" s="299" t="str">
        <f>+S!C16</f>
        <v>Direct Booking</v>
      </c>
      <c r="G14" s="300" t="str">
        <f>+S!A16</f>
        <v>BB2203128124570</v>
      </c>
      <c r="H14" s="108">
        <f>+S!F16</f>
        <v>44632</v>
      </c>
      <c r="I14" s="108">
        <f>+S!G16</f>
        <v>44633</v>
      </c>
      <c r="J14" s="301">
        <v>1</v>
      </c>
      <c r="K14" s="302">
        <f>+S!J16</f>
        <v>1</v>
      </c>
      <c r="L14" s="111">
        <f>+S!I16</f>
        <v>157.5</v>
      </c>
      <c r="M14" s="174"/>
      <c r="N14" s="175"/>
      <c r="O14" s="174"/>
      <c r="P14" s="174"/>
      <c r="Q14" s="174"/>
      <c r="R14" s="174"/>
      <c r="S14" s="174"/>
      <c r="T14" s="174"/>
      <c r="U14" s="174">
        <f t="shared" si="0"/>
        <v>157.5</v>
      </c>
    </row>
    <row r="15" spans="1:21" ht="15" customHeight="1" x14ac:dyDescent="0.2">
      <c r="A15" s="171"/>
      <c r="B15" s="171"/>
      <c r="C15" s="171"/>
      <c r="D15" s="171"/>
      <c r="E15" s="299" t="str">
        <f>+S!H17</f>
        <v>Mark Thaler</v>
      </c>
      <c r="F15" s="299" t="str">
        <f>+S!C17</f>
        <v>Booking.com</v>
      </c>
      <c r="G15" s="300">
        <f>+S!A17</f>
        <v>3013871871</v>
      </c>
      <c r="H15" s="108">
        <f>+S!F17</f>
        <v>44633</v>
      </c>
      <c r="I15" s="108">
        <f>+S!G17</f>
        <v>44634</v>
      </c>
      <c r="J15" s="301">
        <v>1</v>
      </c>
      <c r="K15" s="302">
        <f>+S!J17</f>
        <v>1</v>
      </c>
      <c r="L15" s="111">
        <f>+S!I17</f>
        <v>180</v>
      </c>
      <c r="M15" s="174"/>
      <c r="N15" s="175"/>
      <c r="O15" s="174"/>
      <c r="P15" s="174"/>
      <c r="Q15" s="174"/>
      <c r="R15" s="174"/>
      <c r="S15" s="174"/>
      <c r="T15" s="174"/>
      <c r="U15" s="174">
        <f t="shared" si="0"/>
        <v>180</v>
      </c>
    </row>
    <row r="16" spans="1:21" ht="15" customHeight="1" x14ac:dyDescent="0.2">
      <c r="A16" s="171"/>
      <c r="B16" s="171"/>
      <c r="C16" s="171"/>
      <c r="D16" s="171"/>
      <c r="E16" s="299" t="str">
        <f>+S!H18</f>
        <v>jaime bermeo</v>
      </c>
      <c r="F16" s="299" t="str">
        <f>+S!C18</f>
        <v>Booking.com</v>
      </c>
      <c r="G16" s="300">
        <f>+S!A18</f>
        <v>3227502078</v>
      </c>
      <c r="H16" s="108">
        <f>+S!F18</f>
        <v>44635</v>
      </c>
      <c r="I16" s="108">
        <f>+S!G18</f>
        <v>44637</v>
      </c>
      <c r="J16" s="301">
        <v>1</v>
      </c>
      <c r="K16" s="302">
        <f>+S!J18</f>
        <v>2</v>
      </c>
      <c r="L16" s="111">
        <f>+S!I18</f>
        <v>346.5</v>
      </c>
      <c r="M16" s="174"/>
      <c r="N16" s="175"/>
      <c r="O16" s="174"/>
      <c r="P16" s="174"/>
      <c r="Q16" s="174"/>
      <c r="R16" s="174"/>
      <c r="S16" s="174"/>
      <c r="T16" s="174"/>
      <c r="U16" s="174">
        <f t="shared" si="0"/>
        <v>173.25</v>
      </c>
    </row>
    <row r="17" spans="1:21" ht="15" customHeight="1" x14ac:dyDescent="0.2">
      <c r="A17" s="171"/>
      <c r="B17" s="171"/>
      <c r="C17" s="171"/>
      <c r="D17" s="171"/>
      <c r="E17" s="299" t="str">
        <f>+S!H19</f>
        <v>Jane Diamond</v>
      </c>
      <c r="F17" s="299" t="str">
        <f>+S!C19</f>
        <v>Direct Booking</v>
      </c>
      <c r="G17" s="300" t="str">
        <f>+S!A19</f>
        <v>BB2201157778911</v>
      </c>
      <c r="H17" s="108">
        <f>+S!F19</f>
        <v>44635</v>
      </c>
      <c r="I17" s="108">
        <f>+S!G19</f>
        <v>44640</v>
      </c>
      <c r="J17" s="301">
        <v>1</v>
      </c>
      <c r="K17" s="302">
        <f>+S!J19</f>
        <v>5</v>
      </c>
      <c r="L17" s="111">
        <f>+S!I19</f>
        <v>900</v>
      </c>
      <c r="M17" s="174"/>
      <c r="N17" s="175"/>
      <c r="O17" s="174"/>
      <c r="P17" s="174"/>
      <c r="Q17" s="174"/>
      <c r="R17" s="174"/>
      <c r="S17" s="174"/>
      <c r="T17" s="174"/>
      <c r="U17" s="174">
        <f t="shared" si="0"/>
        <v>180</v>
      </c>
    </row>
    <row r="18" spans="1:21" ht="15" customHeight="1" x14ac:dyDescent="0.2">
      <c r="A18" s="171"/>
      <c r="B18" s="171"/>
      <c r="C18" s="171"/>
      <c r="D18" s="171"/>
      <c r="E18" s="299" t="str">
        <f>+S!H20</f>
        <v>Isadora Mantovani Cinesi</v>
      </c>
      <c r="F18" s="299" t="str">
        <f>+S!C20</f>
        <v>Expedia</v>
      </c>
      <c r="G18" s="300">
        <f>+S!A20</f>
        <v>1896750999</v>
      </c>
      <c r="H18" s="108">
        <f>+S!F20</f>
        <v>44635</v>
      </c>
      <c r="I18" s="108">
        <f>+S!G20</f>
        <v>44640</v>
      </c>
      <c r="J18" s="301">
        <v>1</v>
      </c>
      <c r="K18" s="302">
        <f>+S!J20</f>
        <v>5</v>
      </c>
      <c r="L18" s="111">
        <f>+S!I20</f>
        <v>902.5</v>
      </c>
      <c r="M18" s="174"/>
      <c r="N18" s="175"/>
      <c r="O18" s="174"/>
      <c r="P18" s="174"/>
      <c r="Q18" s="174"/>
      <c r="R18" s="174"/>
      <c r="S18" s="174"/>
      <c r="T18" s="174"/>
      <c r="U18" s="174">
        <f t="shared" si="0"/>
        <v>180.5</v>
      </c>
    </row>
    <row r="19" spans="1:21" ht="15" customHeight="1" x14ac:dyDescent="0.2">
      <c r="A19" s="171"/>
      <c r="B19" s="171"/>
      <c r="C19" s="171"/>
      <c r="D19" s="171"/>
      <c r="E19" s="299" t="str">
        <f>+S!H21</f>
        <v>WILSON UNGER FILHO</v>
      </c>
      <c r="F19" s="299" t="str">
        <f>+S!C21</f>
        <v>Expedia</v>
      </c>
      <c r="G19" s="300">
        <f>+S!A21</f>
        <v>1906296120</v>
      </c>
      <c r="H19" s="108">
        <f>+S!F21</f>
        <v>44635</v>
      </c>
      <c r="I19" s="108">
        <f>+S!G21</f>
        <v>44639</v>
      </c>
      <c r="J19" s="301">
        <v>1</v>
      </c>
      <c r="K19" s="302">
        <f>+S!J21</f>
        <v>4</v>
      </c>
      <c r="L19" s="111">
        <f>+S!I21</f>
        <v>693.5</v>
      </c>
      <c r="M19" s="174"/>
      <c r="N19" s="175"/>
      <c r="O19" s="174"/>
      <c r="P19" s="174"/>
      <c r="Q19" s="174"/>
      <c r="R19" s="174"/>
      <c r="S19" s="174"/>
      <c r="T19" s="174"/>
      <c r="U19" s="174">
        <f t="shared" si="0"/>
        <v>173.375</v>
      </c>
    </row>
    <row r="20" spans="1:21" ht="15" customHeight="1" x14ac:dyDescent="0.2">
      <c r="A20" s="171"/>
      <c r="B20" s="171"/>
      <c r="C20" s="171"/>
      <c r="D20" s="171"/>
      <c r="E20" s="299" t="str">
        <f>+S!H22</f>
        <v>J. Rodrigo Bermeo Tapia</v>
      </c>
      <c r="F20" s="299" t="str">
        <f>+S!C22</f>
        <v>Booking.com</v>
      </c>
      <c r="G20" s="300">
        <f>+S!A22</f>
        <v>3489696397</v>
      </c>
      <c r="H20" s="108">
        <f>+S!F22</f>
        <v>44637</v>
      </c>
      <c r="I20" s="108">
        <f>+S!G22</f>
        <v>44638</v>
      </c>
      <c r="J20" s="301">
        <v>1</v>
      </c>
      <c r="K20" s="302">
        <f>+S!J22</f>
        <v>1</v>
      </c>
      <c r="L20" s="111">
        <f>+S!I22</f>
        <v>188.1</v>
      </c>
      <c r="M20" s="174"/>
      <c r="N20" s="175"/>
      <c r="O20" s="174"/>
      <c r="P20" s="174"/>
      <c r="Q20" s="174"/>
      <c r="R20" s="174"/>
      <c r="S20" s="174"/>
      <c r="T20" s="174"/>
      <c r="U20" s="174">
        <f t="shared" si="0"/>
        <v>188.1</v>
      </c>
    </row>
    <row r="21" spans="1:21" ht="15" customHeight="1" x14ac:dyDescent="0.2">
      <c r="A21" s="171"/>
      <c r="B21" s="171"/>
      <c r="C21" s="171"/>
      <c r="D21" s="171"/>
      <c r="E21" s="299" t="str">
        <f>+S!H23</f>
        <v>Martin Ulloa</v>
      </c>
      <c r="F21" s="299" t="str">
        <f>+S!C23</f>
        <v>Direct Booking</v>
      </c>
      <c r="G21" s="300" t="str">
        <f>+S!A23</f>
        <v>BB2203158143197</v>
      </c>
      <c r="H21" s="108">
        <f>+S!F23</f>
        <v>44637</v>
      </c>
      <c r="I21" s="108">
        <f>+S!G23</f>
        <v>44639</v>
      </c>
      <c r="J21" s="301">
        <v>1</v>
      </c>
      <c r="K21" s="302">
        <f>+S!J23</f>
        <v>2</v>
      </c>
      <c r="L21" s="111">
        <f>+S!I23</f>
        <v>342</v>
      </c>
      <c r="M21" s="174"/>
      <c r="N21" s="175"/>
      <c r="O21" s="174"/>
      <c r="P21" s="174"/>
      <c r="Q21" s="174"/>
      <c r="R21" s="174"/>
      <c r="S21" s="174"/>
      <c r="T21" s="174"/>
      <c r="U21" s="174">
        <f t="shared" si="0"/>
        <v>171</v>
      </c>
    </row>
    <row r="22" spans="1:21" ht="15" customHeight="1" x14ac:dyDescent="0.2">
      <c r="A22" s="171"/>
      <c r="B22" s="171"/>
      <c r="C22" s="171"/>
      <c r="D22" s="171"/>
      <c r="E22" s="299" t="str">
        <f>+S!H24</f>
        <v>Bertrand Francisco</v>
      </c>
      <c r="F22" s="299" t="str">
        <f>+S!C24</f>
        <v>Booking.com</v>
      </c>
      <c r="G22" s="300">
        <f>+S!A24</f>
        <v>3461737937</v>
      </c>
      <c r="H22" s="108">
        <f>+S!F24</f>
        <v>44638</v>
      </c>
      <c r="I22" s="108">
        <f>+S!G24</f>
        <v>44640</v>
      </c>
      <c r="J22" s="301">
        <v>1</v>
      </c>
      <c r="K22" s="302">
        <f>+S!J24</f>
        <v>2</v>
      </c>
      <c r="L22" s="111">
        <f>+S!I24</f>
        <v>376.2</v>
      </c>
      <c r="M22" s="174"/>
      <c r="N22" s="175"/>
      <c r="O22" s="174"/>
      <c r="P22" s="174"/>
      <c r="Q22" s="174"/>
      <c r="R22" s="174"/>
      <c r="S22" s="174"/>
      <c r="T22" s="174"/>
      <c r="U22" s="174">
        <f t="shared" si="0"/>
        <v>188.1</v>
      </c>
    </row>
    <row r="23" spans="1:21" ht="15" customHeight="1" x14ac:dyDescent="0.2">
      <c r="A23" s="171"/>
      <c r="B23" s="171"/>
      <c r="C23" s="171"/>
      <c r="D23" s="171"/>
      <c r="E23" s="299" t="str">
        <f>+S!H25</f>
        <v>Maria del Mar Ambrogio Casas</v>
      </c>
      <c r="F23" s="299" t="str">
        <f>+S!C25</f>
        <v>Booking.com</v>
      </c>
      <c r="G23" s="300">
        <f>+S!A25</f>
        <v>3682612438</v>
      </c>
      <c r="H23" s="108">
        <f>+S!F25</f>
        <v>44640</v>
      </c>
      <c r="I23" s="108">
        <f>+S!G25</f>
        <v>44641</v>
      </c>
      <c r="J23" s="301">
        <v>1</v>
      </c>
      <c r="K23" s="302">
        <f>+S!J25</f>
        <v>1</v>
      </c>
      <c r="L23" s="111">
        <f>+S!I25</f>
        <v>163.35</v>
      </c>
      <c r="M23" s="174"/>
      <c r="N23" s="175"/>
      <c r="O23" s="174"/>
      <c r="P23" s="174"/>
      <c r="Q23" s="174"/>
      <c r="R23" s="174"/>
      <c r="S23" s="174"/>
      <c r="T23" s="174"/>
      <c r="U23" s="174">
        <f t="shared" si="0"/>
        <v>163.35</v>
      </c>
    </row>
    <row r="24" spans="1:21" ht="15" customHeight="1" x14ac:dyDescent="0.2">
      <c r="A24" s="171"/>
      <c r="B24" s="171"/>
      <c r="C24" s="171"/>
      <c r="D24" s="171"/>
      <c r="E24" s="299" t="str">
        <f>+S!H26</f>
        <v>Erik Peterson</v>
      </c>
      <c r="F24" s="299" t="str">
        <f>+S!C26</f>
        <v>Booking.com</v>
      </c>
      <c r="G24" s="300">
        <f>+S!A26</f>
        <v>2155766764</v>
      </c>
      <c r="H24" s="108">
        <f>+S!F26</f>
        <v>44641</v>
      </c>
      <c r="I24" s="108">
        <f>+S!G26</f>
        <v>44650</v>
      </c>
      <c r="J24" s="301">
        <v>1</v>
      </c>
      <c r="K24" s="302">
        <f>+S!J26</f>
        <v>9</v>
      </c>
      <c r="L24" s="111">
        <f>+S!I26</f>
        <v>1692.9</v>
      </c>
      <c r="M24" s="174"/>
      <c r="N24" s="175"/>
      <c r="O24" s="174"/>
      <c r="P24" s="174"/>
      <c r="Q24" s="174"/>
      <c r="R24" s="174"/>
      <c r="S24" s="174"/>
      <c r="T24" s="174"/>
      <c r="U24" s="174">
        <f t="shared" si="0"/>
        <v>188.10000000000002</v>
      </c>
    </row>
    <row r="25" spans="1:21" ht="15" customHeight="1" x14ac:dyDescent="0.2">
      <c r="A25" s="171"/>
      <c r="B25" s="171"/>
      <c r="C25" s="171"/>
      <c r="D25" s="171"/>
      <c r="E25" s="299" t="str">
        <f>+S!H27</f>
        <v>GABRIELA SALGADO SILVA</v>
      </c>
      <c r="F25" s="299" t="str">
        <f>+S!C27</f>
        <v>Expedia</v>
      </c>
      <c r="G25" s="300">
        <f>+S!A27</f>
        <v>1901950512</v>
      </c>
      <c r="H25" s="108">
        <f>+S!F27</f>
        <v>44641</v>
      </c>
      <c r="I25" s="108">
        <f>+S!G27</f>
        <v>44643</v>
      </c>
      <c r="J25" s="301">
        <v>1</v>
      </c>
      <c r="K25" s="302">
        <f>+S!J27</f>
        <v>2</v>
      </c>
      <c r="L25" s="111">
        <f>+S!I27</f>
        <v>361</v>
      </c>
      <c r="M25" s="174"/>
      <c r="N25" s="175"/>
      <c r="O25" s="174"/>
      <c r="P25" s="174"/>
      <c r="Q25" s="174"/>
      <c r="R25" s="174"/>
      <c r="S25" s="174"/>
      <c r="T25" s="174"/>
      <c r="U25" s="174">
        <f t="shared" si="0"/>
        <v>180.5</v>
      </c>
    </row>
    <row r="26" spans="1:21" ht="15" customHeight="1" x14ac:dyDescent="0.2">
      <c r="A26" s="171"/>
      <c r="B26" s="171"/>
      <c r="C26" s="171"/>
      <c r="D26" s="171"/>
      <c r="E26" s="299" t="str">
        <f>+S!H28</f>
        <v>Laura Tatiama vieira</v>
      </c>
      <c r="F26" s="299" t="str">
        <f>+S!C28</f>
        <v>Booking.com</v>
      </c>
      <c r="G26" s="300">
        <f>+S!A28</f>
        <v>3128894329</v>
      </c>
      <c r="H26" s="108">
        <f>+S!F28</f>
        <v>44642</v>
      </c>
      <c r="I26" s="108">
        <f>+S!G28</f>
        <v>44647</v>
      </c>
      <c r="J26" s="301">
        <v>1</v>
      </c>
      <c r="K26" s="302">
        <f>+S!J28</f>
        <v>5</v>
      </c>
      <c r="L26" s="111">
        <f>+S!I28</f>
        <v>900</v>
      </c>
      <c r="M26" s="174"/>
      <c r="N26" s="175"/>
      <c r="O26" s="174"/>
      <c r="P26" s="174"/>
      <c r="Q26" s="174"/>
      <c r="R26" s="174"/>
      <c r="S26" s="174"/>
      <c r="T26" s="174"/>
      <c r="U26" s="174">
        <f t="shared" si="0"/>
        <v>180</v>
      </c>
    </row>
    <row r="27" spans="1:21" ht="15" customHeight="1" x14ac:dyDescent="0.2">
      <c r="A27" s="171"/>
      <c r="B27" s="171"/>
      <c r="C27" s="171"/>
      <c r="D27" s="171"/>
      <c r="E27" s="299" t="str">
        <f>+S!H29</f>
        <v>Ingrid Brito</v>
      </c>
      <c r="F27" s="299" t="str">
        <f>+S!C29</f>
        <v>Booking.com</v>
      </c>
      <c r="G27" s="300">
        <f>+S!A29</f>
        <v>2698240310</v>
      </c>
      <c r="H27" s="108">
        <f>+S!F29</f>
        <v>44642</v>
      </c>
      <c r="I27" s="108">
        <f>+S!G29</f>
        <v>44647</v>
      </c>
      <c r="J27" s="301">
        <v>1</v>
      </c>
      <c r="K27" s="302">
        <f>+S!J29</f>
        <v>5</v>
      </c>
      <c r="L27" s="111">
        <f>+S!I29</f>
        <v>900</v>
      </c>
      <c r="M27" s="174"/>
      <c r="N27" s="175"/>
      <c r="O27" s="174"/>
      <c r="P27" s="174"/>
      <c r="Q27" s="174"/>
      <c r="R27" s="174"/>
      <c r="S27" s="174"/>
      <c r="T27" s="174"/>
      <c r="U27" s="174">
        <f t="shared" si="0"/>
        <v>180</v>
      </c>
    </row>
    <row r="28" spans="1:21" ht="15" customHeight="1" x14ac:dyDescent="0.2">
      <c r="A28" s="171"/>
      <c r="B28" s="171"/>
      <c r="C28" s="171"/>
      <c r="D28" s="171"/>
      <c r="E28" s="299" t="str">
        <f>+S!H30</f>
        <v>Jenna Lewan</v>
      </c>
      <c r="F28" s="299" t="str">
        <f>+S!C30</f>
        <v>Direct Booking</v>
      </c>
      <c r="G28" s="300" t="str">
        <f>+S!A30</f>
        <v>BB2202258028970</v>
      </c>
      <c r="H28" s="108">
        <f>+S!F30</f>
        <v>44643</v>
      </c>
      <c r="I28" s="108">
        <f>+S!G30</f>
        <v>44648</v>
      </c>
      <c r="J28" s="301">
        <v>1</v>
      </c>
      <c r="K28" s="302">
        <f>+S!J30</f>
        <v>5</v>
      </c>
      <c r="L28" s="111">
        <f>+S!I30</f>
        <v>855</v>
      </c>
      <c r="M28" s="174"/>
      <c r="N28" s="175"/>
      <c r="O28" s="174"/>
      <c r="P28" s="174"/>
      <c r="Q28" s="174"/>
      <c r="R28" s="174"/>
      <c r="S28" s="174"/>
      <c r="T28" s="174"/>
      <c r="U28" s="174">
        <f t="shared" si="0"/>
        <v>171</v>
      </c>
    </row>
    <row r="29" spans="1:21" ht="15" customHeight="1" x14ac:dyDescent="0.2">
      <c r="A29" s="171"/>
      <c r="B29" s="171"/>
      <c r="C29" s="171"/>
      <c r="D29" s="171"/>
      <c r="E29" s="299" t="str">
        <f>+S!H31</f>
        <v>Marlene Murphy</v>
      </c>
      <c r="F29" s="299" t="str">
        <f>+S!C31</f>
        <v>Expedia</v>
      </c>
      <c r="G29" s="300">
        <f>+S!A31</f>
        <v>1912735981</v>
      </c>
      <c r="H29" s="108">
        <f>+S!F31</f>
        <v>44643</v>
      </c>
      <c r="I29" s="108">
        <f>+S!G31</f>
        <v>44644</v>
      </c>
      <c r="J29" s="301">
        <v>1</v>
      </c>
      <c r="K29" s="302">
        <f>+S!J31</f>
        <v>1</v>
      </c>
      <c r="L29" s="111">
        <f>+S!I31</f>
        <v>180.5</v>
      </c>
      <c r="M29" s="174"/>
      <c r="N29" s="175"/>
      <c r="O29" s="174"/>
      <c r="P29" s="174"/>
      <c r="Q29" s="174"/>
      <c r="R29" s="174"/>
      <c r="S29" s="174"/>
      <c r="T29" s="174"/>
      <c r="U29" s="174">
        <f t="shared" si="0"/>
        <v>180.5</v>
      </c>
    </row>
    <row r="30" spans="1:21" ht="15" customHeight="1" x14ac:dyDescent="0.2">
      <c r="A30" s="171"/>
      <c r="B30" s="171"/>
      <c r="C30" s="171"/>
      <c r="D30" s="171"/>
      <c r="E30" s="299" t="str">
        <f>+S!H32</f>
        <v>meghna lal</v>
      </c>
      <c r="F30" s="299" t="str">
        <f>+S!C32</f>
        <v>Booking.com</v>
      </c>
      <c r="G30" s="300">
        <f>+S!A32</f>
        <v>3539956261</v>
      </c>
      <c r="H30" s="108">
        <f>+S!F32</f>
        <v>44644</v>
      </c>
      <c r="I30" s="108">
        <f>+S!G32</f>
        <v>44647</v>
      </c>
      <c r="J30" s="301">
        <v>1</v>
      </c>
      <c r="K30" s="302">
        <f>+S!J32</f>
        <v>3</v>
      </c>
      <c r="L30" s="111">
        <f>+S!I32</f>
        <v>544.5</v>
      </c>
      <c r="M30" s="174"/>
      <c r="N30" s="175"/>
      <c r="O30" s="174"/>
      <c r="P30" s="174"/>
      <c r="Q30" s="174"/>
      <c r="R30" s="174"/>
      <c r="S30" s="174"/>
      <c r="T30" s="174"/>
      <c r="U30" s="174">
        <f t="shared" si="0"/>
        <v>181.5</v>
      </c>
    </row>
    <row r="31" spans="1:21" ht="15" customHeight="1" x14ac:dyDescent="0.2">
      <c r="A31" s="171"/>
      <c r="B31" s="171"/>
      <c r="C31" s="171"/>
      <c r="D31" s="171"/>
      <c r="E31" s="299" t="str">
        <f>+S!H33</f>
        <v>Thomas Nevitt</v>
      </c>
      <c r="F31" s="299" t="str">
        <f>+S!C33</f>
        <v>Expedia</v>
      </c>
      <c r="G31" s="300">
        <f>+S!A33</f>
        <v>1896223601</v>
      </c>
      <c r="H31" s="108">
        <f>+S!F33</f>
        <v>44644</v>
      </c>
      <c r="I31" s="108">
        <f>+S!G33</f>
        <v>44649</v>
      </c>
      <c r="J31" s="301">
        <v>1</v>
      </c>
      <c r="K31" s="302">
        <f>+S!J33</f>
        <v>5</v>
      </c>
      <c r="L31" s="111">
        <f>+S!I33</f>
        <v>902.5</v>
      </c>
      <c r="M31" s="174"/>
      <c r="N31" s="175"/>
      <c r="O31" s="174"/>
      <c r="P31" s="174"/>
      <c r="Q31" s="174"/>
      <c r="R31" s="174"/>
      <c r="S31" s="174"/>
      <c r="T31" s="174"/>
      <c r="U31" s="174">
        <f t="shared" si="0"/>
        <v>180.5</v>
      </c>
    </row>
    <row r="32" spans="1:21" ht="15" customHeight="1" x14ac:dyDescent="0.2">
      <c r="A32" s="171"/>
      <c r="B32" s="171"/>
      <c r="C32" s="171"/>
      <c r="D32" s="171"/>
      <c r="E32" s="299" t="str">
        <f>+S!H34</f>
        <v>Rodrigo Alfonso Rodas Reyes</v>
      </c>
      <c r="F32" s="299" t="str">
        <f>+S!C34</f>
        <v>Expedia</v>
      </c>
      <c r="G32" s="300">
        <f>+S!A34</f>
        <v>1896249743</v>
      </c>
      <c r="H32" s="108">
        <f>+S!F34</f>
        <v>44644</v>
      </c>
      <c r="I32" s="108">
        <f>+S!G34</f>
        <v>44648</v>
      </c>
      <c r="J32" s="301">
        <v>1</v>
      </c>
      <c r="K32" s="302">
        <f>+S!J34</f>
        <v>4</v>
      </c>
      <c r="L32" s="111">
        <f>+S!I34</f>
        <v>722</v>
      </c>
      <c r="M32" s="174"/>
      <c r="N32" s="175"/>
      <c r="O32" s="174"/>
      <c r="P32" s="174"/>
      <c r="Q32" s="174"/>
      <c r="R32" s="174"/>
      <c r="S32" s="174"/>
      <c r="T32" s="174"/>
      <c r="U32" s="174">
        <f t="shared" si="0"/>
        <v>180.5</v>
      </c>
    </row>
    <row r="33" spans="1:16381" ht="15" customHeight="1" x14ac:dyDescent="0.2">
      <c r="A33" s="171"/>
      <c r="B33" s="171"/>
      <c r="C33" s="171"/>
      <c r="D33" s="171"/>
      <c r="E33" s="299" t="str">
        <f>+S!H35</f>
        <v>gonzalo gomez</v>
      </c>
      <c r="F33" s="299" t="str">
        <f>+S!C35</f>
        <v>Booking.com</v>
      </c>
      <c r="G33" s="300">
        <f>+S!A35</f>
        <v>2320420828</v>
      </c>
      <c r="H33" s="108">
        <f>+S!F35</f>
        <v>44645</v>
      </c>
      <c r="I33" s="108">
        <f>+S!G35</f>
        <v>44647</v>
      </c>
      <c r="J33" s="301">
        <v>1</v>
      </c>
      <c r="K33" s="302">
        <f>+S!J35</f>
        <v>2</v>
      </c>
      <c r="L33" s="111">
        <f>+S!I35</f>
        <v>326.7</v>
      </c>
      <c r="M33" s="174"/>
      <c r="N33" s="175"/>
      <c r="O33" s="174"/>
      <c r="P33" s="174"/>
      <c r="Q33" s="174"/>
      <c r="R33" s="174"/>
      <c r="S33" s="174"/>
      <c r="T33" s="174"/>
      <c r="U33" s="174">
        <f t="shared" si="0"/>
        <v>163.35</v>
      </c>
    </row>
    <row r="34" spans="1:16381" ht="15" customHeight="1" x14ac:dyDescent="0.2">
      <c r="A34" s="171"/>
      <c r="B34" s="171"/>
      <c r="C34" s="171"/>
      <c r="D34" s="171"/>
      <c r="E34" s="299" t="str">
        <f>+S!H36</f>
        <v>Badith Munoz</v>
      </c>
      <c r="F34" s="299" t="str">
        <f>+S!C36</f>
        <v>Booking.com</v>
      </c>
      <c r="G34" s="300">
        <f>+S!A36</f>
        <v>2262930884</v>
      </c>
      <c r="H34" s="108">
        <f>+S!F36</f>
        <v>44645</v>
      </c>
      <c r="I34" s="108">
        <f>+S!G36</f>
        <v>44646</v>
      </c>
      <c r="J34" s="301">
        <v>1</v>
      </c>
      <c r="K34" s="302">
        <f>+S!J36</f>
        <v>1</v>
      </c>
      <c r="L34" s="111">
        <f>+S!I36</f>
        <v>188.1</v>
      </c>
      <c r="M34" s="174"/>
      <c r="N34" s="175"/>
      <c r="O34" s="174"/>
      <c r="P34" s="174"/>
      <c r="Q34" s="174"/>
      <c r="R34" s="174"/>
      <c r="S34" s="174"/>
      <c r="T34" s="174"/>
      <c r="U34" s="174">
        <f t="shared" si="0"/>
        <v>188.1</v>
      </c>
    </row>
    <row r="35" spans="1:16381" ht="15" customHeight="1" x14ac:dyDescent="0.2">
      <c r="A35" s="171"/>
      <c r="B35" s="171"/>
      <c r="C35" s="171"/>
      <c r="D35" s="171"/>
      <c r="E35" s="299" t="str">
        <f>+S!H37</f>
        <v>Andrew Januik</v>
      </c>
      <c r="F35" s="299" t="str">
        <f>+S!C37</f>
        <v>Expedia</v>
      </c>
      <c r="G35" s="300">
        <f>+S!A37</f>
        <v>1915035389</v>
      </c>
      <c r="H35" s="108">
        <f>+S!F37</f>
        <v>44646</v>
      </c>
      <c r="I35" s="108">
        <f>+S!G37</f>
        <v>44650</v>
      </c>
      <c r="J35" s="301">
        <v>1</v>
      </c>
      <c r="K35" s="302">
        <f>+S!J37</f>
        <v>4</v>
      </c>
      <c r="L35" s="111">
        <f>+S!I37</f>
        <v>684</v>
      </c>
      <c r="M35" s="174"/>
      <c r="N35" s="175"/>
      <c r="O35" s="174"/>
      <c r="P35" s="174"/>
      <c r="Q35" s="174"/>
      <c r="R35" s="174"/>
      <c r="S35" s="174"/>
      <c r="T35" s="174"/>
      <c r="U35" s="174">
        <f t="shared" si="0"/>
        <v>171</v>
      </c>
    </row>
    <row r="36" spans="1:16381" ht="15" customHeight="1" x14ac:dyDescent="0.2">
      <c r="A36" s="171"/>
      <c r="B36" s="171"/>
      <c r="C36" s="171"/>
      <c r="D36" s="171"/>
      <c r="E36" s="299" t="str">
        <f>+S!H38</f>
        <v>Paulo Camargo</v>
      </c>
      <c r="F36" s="299" t="str">
        <f>+S!C38</f>
        <v>Booking.com</v>
      </c>
      <c r="G36" s="300">
        <f>+S!A38</f>
        <v>3205003877</v>
      </c>
      <c r="H36" s="108">
        <f>+S!F38</f>
        <v>44647</v>
      </c>
      <c r="I36" s="108">
        <f>+S!G38</f>
        <v>44652</v>
      </c>
      <c r="J36" s="301">
        <v>1</v>
      </c>
      <c r="K36" s="302">
        <f>+S!J38</f>
        <v>5</v>
      </c>
      <c r="L36" s="111">
        <f>+S!I38</f>
        <v>1000</v>
      </c>
      <c r="M36" s="174"/>
      <c r="N36" s="175"/>
      <c r="O36" s="174"/>
      <c r="P36" s="174"/>
      <c r="Q36" s="174"/>
      <c r="R36" s="174"/>
      <c r="S36" s="174"/>
      <c r="T36" s="174"/>
      <c r="U36" s="174">
        <f t="shared" si="0"/>
        <v>200</v>
      </c>
    </row>
    <row r="37" spans="1:16381" ht="15" customHeight="1" x14ac:dyDescent="0.2">
      <c r="A37" s="171"/>
      <c r="B37" s="171"/>
      <c r="C37" s="171"/>
      <c r="D37" s="171"/>
      <c r="E37" s="299" t="str">
        <f>+S!H39</f>
        <v>Stephanie Vermillion</v>
      </c>
      <c r="F37" s="299" t="str">
        <f>+S!C39</f>
        <v>Booking.com</v>
      </c>
      <c r="G37" s="300">
        <f>+S!A39</f>
        <v>3847752690</v>
      </c>
      <c r="H37" s="108">
        <f>+S!F39</f>
        <v>44651</v>
      </c>
      <c r="I37" s="108">
        <f>+S!G39</f>
        <v>44652</v>
      </c>
      <c r="J37" s="301">
        <v>1</v>
      </c>
      <c r="K37" s="302">
        <f>+S!J39</f>
        <v>1</v>
      </c>
      <c r="L37" s="111">
        <f>+S!I39</f>
        <v>188.1</v>
      </c>
      <c r="M37" s="174"/>
      <c r="N37" s="175"/>
      <c r="O37" s="174"/>
      <c r="P37" s="174"/>
      <c r="Q37" s="174"/>
      <c r="R37" s="174"/>
      <c r="S37" s="174"/>
      <c r="T37" s="174"/>
      <c r="U37" s="174">
        <f t="shared" si="0"/>
        <v>188.1</v>
      </c>
    </row>
    <row r="38" spans="1:16381" ht="15" customHeight="1" x14ac:dyDescent="0.2">
      <c r="A38" s="171"/>
      <c r="B38" s="171"/>
      <c r="C38" s="171"/>
      <c r="D38" s="171"/>
      <c r="E38" s="299" t="str">
        <f>+S!H40</f>
        <v>Marjorie Trivick/Marjorie Trivick</v>
      </c>
      <c r="F38" s="299" t="str">
        <f>+S!C40</f>
        <v>Booking.com</v>
      </c>
      <c r="G38" s="300">
        <f>+S!A40</f>
        <v>2817699507</v>
      </c>
      <c r="H38" s="108">
        <f>+S!F40</f>
        <v>44651</v>
      </c>
      <c r="I38" s="108">
        <f>+S!G40</f>
        <v>44652</v>
      </c>
      <c r="J38" s="301">
        <v>2</v>
      </c>
      <c r="K38" s="302">
        <f>+S!J40</f>
        <v>1</v>
      </c>
      <c r="L38" s="111">
        <f>+S!I40</f>
        <v>363</v>
      </c>
      <c r="M38" s="174"/>
      <c r="N38" s="175"/>
      <c r="O38" s="174"/>
      <c r="P38" s="174"/>
      <c r="Q38" s="174"/>
      <c r="R38" s="174"/>
      <c r="S38" s="174"/>
      <c r="T38" s="174"/>
      <c r="U38" s="174">
        <f t="shared" si="0"/>
        <v>181.5</v>
      </c>
    </row>
    <row r="39" spans="1:16381" ht="15" customHeight="1" x14ac:dyDescent="0.2">
      <c r="A39" s="171"/>
      <c r="B39" s="171"/>
      <c r="C39" s="171"/>
      <c r="D39" s="171"/>
      <c r="E39" s="299" t="str">
        <f>+S!H41</f>
        <v>Marjorie Trivick</v>
      </c>
      <c r="F39" s="299" t="str">
        <f>+S!C41</f>
        <v>Booking.com</v>
      </c>
      <c r="G39" s="300">
        <f>+S!A41</f>
        <v>3212879260</v>
      </c>
      <c r="H39" s="108">
        <f>+S!F41</f>
        <v>44651</v>
      </c>
      <c r="I39" s="108">
        <f>+S!G41</f>
        <v>44652</v>
      </c>
      <c r="J39" s="301">
        <v>1</v>
      </c>
      <c r="K39" s="302">
        <f>+S!J41</f>
        <v>1</v>
      </c>
      <c r="L39" s="111">
        <f>+S!I41</f>
        <v>198</v>
      </c>
      <c r="M39" s="174"/>
      <c r="N39" s="175"/>
      <c r="O39" s="174"/>
      <c r="P39" s="174"/>
      <c r="Q39" s="174"/>
      <c r="R39" s="174"/>
      <c r="S39" s="174"/>
      <c r="T39" s="174"/>
      <c r="U39" s="174">
        <f t="shared" si="0"/>
        <v>198</v>
      </c>
    </row>
    <row r="40" spans="1:16381" ht="15" customHeight="1" x14ac:dyDescent="0.2">
      <c r="A40" s="171"/>
      <c r="B40" s="171"/>
      <c r="C40" s="171"/>
      <c r="D40" s="171"/>
      <c r="E40" s="299" t="str">
        <f>+S!H42</f>
        <v>Marjorie Trivick</v>
      </c>
      <c r="F40" s="299" t="str">
        <f>+S!C42</f>
        <v>Booking.com</v>
      </c>
      <c r="G40" s="300">
        <f>+S!A42</f>
        <v>3445540489</v>
      </c>
      <c r="H40" s="108">
        <f>+S!F42</f>
        <v>44651</v>
      </c>
      <c r="I40" s="108">
        <f>+S!G42</f>
        <v>44652</v>
      </c>
      <c r="J40" s="301">
        <v>1</v>
      </c>
      <c r="K40" s="302">
        <f>+S!J42</f>
        <v>1</v>
      </c>
      <c r="L40" s="111">
        <f>+S!I42</f>
        <v>198</v>
      </c>
      <c r="M40" s="174"/>
      <c r="N40" s="175"/>
      <c r="O40" s="174"/>
      <c r="P40" s="174"/>
      <c r="Q40" s="174"/>
      <c r="R40" s="174"/>
      <c r="S40" s="174"/>
      <c r="T40" s="174"/>
      <c r="U40" s="174">
        <f t="shared" si="0"/>
        <v>198</v>
      </c>
    </row>
    <row r="41" spans="1:16381" ht="15" customHeight="1" x14ac:dyDescent="0.2">
      <c r="A41" s="307"/>
      <c r="B41" s="307"/>
      <c r="C41" s="307"/>
      <c r="D41" s="307"/>
      <c r="E41" s="308"/>
      <c r="F41" s="308"/>
      <c r="G41" s="309"/>
      <c r="H41" s="310"/>
      <c r="I41" s="310"/>
      <c r="J41" s="310"/>
      <c r="K41" s="303">
        <f>SUMPRODUCT(J3:J40,K3:K40)</f>
        <v>117</v>
      </c>
      <c r="L41" s="313">
        <f>SUM(L3:L40)</f>
        <v>21074.499999999996</v>
      </c>
      <c r="M41" s="311"/>
      <c r="N41" s="312"/>
      <c r="O41" s="311"/>
      <c r="P41" s="311"/>
      <c r="Q41" s="311"/>
      <c r="R41" s="311"/>
      <c r="S41" s="311"/>
      <c r="T41" s="311"/>
      <c r="U41" s="311">
        <f>+L41/K41</f>
        <v>180.12393162393158</v>
      </c>
    </row>
    <row r="42" spans="1:16381" s="29" customFormat="1" ht="12.75" x14ac:dyDescent="0.2">
      <c r="A42" s="26"/>
      <c r="B42" s="26"/>
      <c r="C42" s="26"/>
      <c r="D42" s="26"/>
      <c r="E42" s="26"/>
      <c r="F42" s="26"/>
      <c r="G42" s="26"/>
      <c r="H42" s="28"/>
      <c r="I42" s="28"/>
      <c r="J42" s="28"/>
      <c r="K42" s="26"/>
      <c r="L42" s="26"/>
      <c r="M42" s="27"/>
      <c r="N42" s="26"/>
      <c r="O42" s="27"/>
      <c r="P42" s="27"/>
      <c r="Q42" s="27"/>
      <c r="R42" s="27"/>
      <c r="S42" s="27"/>
      <c r="T42" s="27"/>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26"/>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26"/>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26"/>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26"/>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26"/>
      <c r="WA42" s="26"/>
      <c r="WB42" s="26"/>
      <c r="WC42" s="26"/>
      <c r="WD42" s="26"/>
      <c r="WE42" s="26"/>
      <c r="WF42" s="26"/>
      <c r="WG42" s="26"/>
      <c r="WH42" s="26"/>
      <c r="WI42" s="26"/>
      <c r="WJ42" s="26"/>
      <c r="WK42" s="26"/>
      <c r="WL42" s="26"/>
      <c r="WM42" s="26"/>
      <c r="WN42" s="26"/>
      <c r="WO42" s="26"/>
      <c r="WP42" s="26"/>
      <c r="WQ42" s="26"/>
      <c r="WR42" s="26"/>
      <c r="WS42" s="26"/>
      <c r="WT42" s="26"/>
      <c r="WU42" s="26"/>
      <c r="WV42" s="26"/>
      <c r="WW42" s="26"/>
      <c r="WX42" s="26"/>
      <c r="WY42" s="26"/>
      <c r="WZ42" s="26"/>
      <c r="XA42" s="26"/>
      <c r="XB42" s="26"/>
      <c r="XC42" s="26"/>
      <c r="XD42" s="26"/>
      <c r="XE42" s="26"/>
      <c r="XF42" s="26"/>
      <c r="XG42" s="26"/>
      <c r="XH42" s="26"/>
      <c r="XI42" s="26"/>
      <c r="XJ42" s="26"/>
      <c r="XK42" s="26"/>
      <c r="XL42" s="26"/>
      <c r="XM42" s="26"/>
      <c r="XN42" s="26"/>
      <c r="XO42" s="26"/>
      <c r="XP42" s="26"/>
      <c r="XQ42" s="26"/>
      <c r="XR42" s="26"/>
      <c r="XS42" s="26"/>
      <c r="XT42" s="26"/>
      <c r="XU42" s="26"/>
      <c r="XV42" s="26"/>
      <c r="XW42" s="26"/>
      <c r="XX42" s="26"/>
      <c r="XY42" s="26"/>
      <c r="XZ42" s="26"/>
      <c r="YA42" s="26"/>
      <c r="YB42" s="26"/>
      <c r="YC42" s="26"/>
      <c r="YD42" s="26"/>
      <c r="YE42" s="26"/>
      <c r="YF42" s="26"/>
      <c r="YG42" s="26"/>
      <c r="YH42" s="26"/>
      <c r="YI42" s="26"/>
      <c r="YJ42" s="26"/>
      <c r="YK42" s="26"/>
      <c r="YL42" s="26"/>
      <c r="YM42" s="26"/>
      <c r="YN42" s="26"/>
      <c r="YO42" s="26"/>
      <c r="YP42" s="26"/>
      <c r="YQ42" s="26"/>
      <c r="YR42" s="26"/>
      <c r="YS42" s="26"/>
      <c r="YT42" s="26"/>
      <c r="YU42" s="26"/>
      <c r="YV42" s="26"/>
      <c r="YW42" s="26"/>
      <c r="YX42" s="26"/>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X42" s="26"/>
      <c r="ZY42" s="26"/>
      <c r="ZZ42" s="26"/>
      <c r="AAA42" s="26"/>
      <c r="AAB42" s="26"/>
      <c r="AAC42" s="26"/>
      <c r="AAD42" s="26"/>
      <c r="AAE42" s="26"/>
      <c r="AAF42" s="26"/>
      <c r="AAG42" s="26"/>
      <c r="AAH42" s="26"/>
      <c r="AAI42" s="26"/>
      <c r="AAJ42" s="26"/>
      <c r="AAK42" s="26"/>
      <c r="AAL42" s="26"/>
      <c r="AAM42" s="26"/>
      <c r="AAN42" s="26"/>
      <c r="AAO42" s="26"/>
      <c r="AAP42" s="26"/>
      <c r="AAQ42" s="26"/>
      <c r="AAR42" s="26"/>
      <c r="AAS42" s="26"/>
      <c r="AAT42" s="26"/>
      <c r="AAU42" s="26"/>
      <c r="AAV42" s="26"/>
      <c r="AAW42" s="26"/>
      <c r="AAX42" s="26"/>
      <c r="AAY42" s="26"/>
      <c r="AAZ42" s="26"/>
      <c r="ABA42" s="26"/>
      <c r="ABB42" s="26"/>
      <c r="ABC42" s="26"/>
      <c r="ABD42" s="26"/>
      <c r="ABE42" s="26"/>
      <c r="ABF42" s="26"/>
      <c r="ABG42" s="26"/>
      <c r="ABH42" s="26"/>
      <c r="ABI42" s="26"/>
      <c r="ABJ42" s="26"/>
      <c r="ABK42" s="26"/>
      <c r="ABL42" s="26"/>
      <c r="ABM42" s="26"/>
      <c r="ABN42" s="26"/>
      <c r="ABO42" s="26"/>
      <c r="ABP42" s="26"/>
      <c r="ABQ42" s="26"/>
      <c r="ABR42" s="26"/>
      <c r="ABS42" s="26"/>
      <c r="ABT42" s="26"/>
      <c r="ABU42" s="26"/>
      <c r="ABV42" s="26"/>
      <c r="ABW42" s="26"/>
      <c r="ABX42" s="26"/>
      <c r="ABY42" s="26"/>
      <c r="ABZ42" s="26"/>
      <c r="ACA42" s="26"/>
      <c r="ACB42" s="26"/>
      <c r="ACC42" s="26"/>
      <c r="ACD42" s="26"/>
      <c r="ACE42" s="26"/>
      <c r="ACF42" s="26"/>
      <c r="ACG42" s="26"/>
      <c r="ACH42" s="26"/>
      <c r="ACI42" s="26"/>
      <c r="ACJ42" s="26"/>
      <c r="ACK42" s="26"/>
      <c r="ACL42" s="26"/>
      <c r="ACM42" s="26"/>
      <c r="ACN42" s="26"/>
      <c r="ACO42" s="26"/>
      <c r="ACP42" s="26"/>
      <c r="ACQ42" s="26"/>
      <c r="ACR42" s="26"/>
      <c r="ACS42" s="26"/>
      <c r="ACT42" s="26"/>
      <c r="ACU42" s="26"/>
      <c r="ACV42" s="26"/>
      <c r="ACW42" s="26"/>
      <c r="ACX42" s="26"/>
      <c r="ACY42" s="26"/>
      <c r="ACZ42" s="26"/>
      <c r="ADA42" s="26"/>
      <c r="ADB42" s="26"/>
      <c r="ADC42" s="26"/>
      <c r="ADD42" s="26"/>
      <c r="ADE42" s="26"/>
      <c r="ADF42" s="26"/>
      <c r="ADG42" s="26"/>
      <c r="ADH42" s="26"/>
      <c r="ADI42" s="26"/>
      <c r="ADJ42" s="26"/>
      <c r="ADK42" s="26"/>
      <c r="ADL42" s="26"/>
      <c r="ADM42" s="26"/>
      <c r="ADN42" s="26"/>
      <c r="ADO42" s="26"/>
      <c r="ADP42" s="26"/>
      <c r="ADQ42" s="26"/>
      <c r="ADR42" s="26"/>
      <c r="ADS42" s="26"/>
      <c r="ADT42" s="26"/>
      <c r="ADU42" s="26"/>
      <c r="ADV42" s="26"/>
      <c r="ADW42" s="26"/>
      <c r="ADX42" s="26"/>
      <c r="ADY42" s="26"/>
      <c r="ADZ42" s="26"/>
      <c r="AEA42" s="26"/>
      <c r="AEB42" s="26"/>
      <c r="AEC42" s="26"/>
      <c r="AED42" s="26"/>
      <c r="AEE42" s="26"/>
      <c r="AEF42" s="26"/>
      <c r="AEG42" s="26"/>
      <c r="AEH42" s="26"/>
      <c r="AEI42" s="26"/>
      <c r="AEJ42" s="26"/>
      <c r="AEK42" s="26"/>
      <c r="AEL42" s="26"/>
      <c r="AEM42" s="26"/>
      <c r="AEN42" s="26"/>
      <c r="AEO42" s="26"/>
      <c r="AEP42" s="26"/>
      <c r="AEQ42" s="26"/>
      <c r="AER42" s="26"/>
      <c r="AES42" s="26"/>
      <c r="AET42" s="26"/>
      <c r="AEU42" s="26"/>
      <c r="AEV42" s="26"/>
      <c r="AEW42" s="26"/>
      <c r="AEX42" s="26"/>
      <c r="AEY42" s="26"/>
      <c r="AEZ42" s="26"/>
      <c r="AFA42" s="26"/>
      <c r="AFB42" s="26"/>
      <c r="AFC42" s="26"/>
      <c r="AFD42" s="26"/>
      <c r="AFE42" s="26"/>
      <c r="AFF42" s="26"/>
      <c r="AFG42" s="26"/>
      <c r="AFH42" s="26"/>
      <c r="AFI42" s="26"/>
      <c r="AFJ42" s="26"/>
      <c r="AFK42" s="26"/>
      <c r="AFL42" s="26"/>
      <c r="AFM42" s="26"/>
      <c r="AFN42" s="26"/>
      <c r="AFO42" s="26"/>
      <c r="AFP42" s="26"/>
      <c r="AFQ42" s="26"/>
      <c r="AFR42" s="26"/>
      <c r="AFS42" s="26"/>
      <c r="AFT42" s="26"/>
      <c r="AFU42" s="26"/>
      <c r="AFV42" s="26"/>
      <c r="AFW42" s="26"/>
      <c r="AFX42" s="26"/>
      <c r="AFY42" s="26"/>
      <c r="AFZ42" s="26"/>
      <c r="AGA42" s="26"/>
      <c r="AGB42" s="26"/>
      <c r="AGC42" s="26"/>
      <c r="AGD42" s="26"/>
      <c r="AGE42" s="26"/>
      <c r="AGF42" s="26"/>
      <c r="AGG42" s="26"/>
      <c r="AGH42" s="26"/>
      <c r="AGI42" s="26"/>
      <c r="AGJ42" s="26"/>
      <c r="AGK42" s="26"/>
      <c r="AGL42" s="26"/>
      <c r="AGM42" s="26"/>
      <c r="AGN42" s="26"/>
      <c r="AGO42" s="26"/>
      <c r="AGP42" s="26"/>
      <c r="AGQ42" s="26"/>
      <c r="AGR42" s="26"/>
      <c r="AGS42" s="26"/>
      <c r="AGT42" s="26"/>
      <c r="AGU42" s="26"/>
      <c r="AGV42" s="26"/>
      <c r="AGW42" s="26"/>
      <c r="AGX42" s="26"/>
      <c r="AGY42" s="26"/>
      <c r="AGZ42" s="26"/>
      <c r="AHA42" s="26"/>
      <c r="AHB42" s="26"/>
      <c r="AHC42" s="26"/>
      <c r="AHD42" s="26"/>
      <c r="AHE42" s="26"/>
      <c r="AHF42" s="26"/>
      <c r="AHG42" s="26"/>
      <c r="AHH42" s="26"/>
      <c r="AHI42" s="26"/>
      <c r="AHJ42" s="26"/>
      <c r="AHK42" s="26"/>
      <c r="AHL42" s="26"/>
      <c r="AHM42" s="26"/>
      <c r="AHN42" s="26"/>
      <c r="AHO42" s="26"/>
      <c r="AHP42" s="26"/>
      <c r="AHQ42" s="26"/>
      <c r="AHR42" s="26"/>
      <c r="AHS42" s="26"/>
      <c r="AHT42" s="26"/>
      <c r="AHU42" s="26"/>
      <c r="AHV42" s="26"/>
      <c r="AHW42" s="26"/>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W42" s="26"/>
      <c r="AIX42" s="26"/>
      <c r="AIY42" s="26"/>
      <c r="AIZ42" s="26"/>
      <c r="AJA42" s="26"/>
      <c r="AJB42" s="26"/>
      <c r="AJC42" s="26"/>
      <c r="AJD42" s="26"/>
      <c r="AJE42" s="26"/>
      <c r="AJF42" s="26"/>
      <c r="AJG42" s="26"/>
      <c r="AJH42" s="26"/>
      <c r="AJI42" s="26"/>
      <c r="AJJ42" s="26"/>
      <c r="AJK42" s="26"/>
      <c r="AJL42" s="26"/>
      <c r="AJM42" s="26"/>
      <c r="AJN42" s="26"/>
      <c r="AJO42" s="26"/>
      <c r="AJP42" s="26"/>
      <c r="AJQ42" s="26"/>
      <c r="AJR42" s="26"/>
      <c r="AJS42" s="26"/>
      <c r="AJT42" s="26"/>
      <c r="AJU42" s="26"/>
      <c r="AJV42" s="26"/>
      <c r="AJW42" s="26"/>
      <c r="AJX42" s="26"/>
      <c r="AJY42" s="26"/>
      <c r="AJZ42" s="26"/>
      <c r="AKA42" s="26"/>
      <c r="AKB42" s="26"/>
      <c r="AKC42" s="26"/>
      <c r="AKD42" s="26"/>
      <c r="AKE42" s="26"/>
      <c r="AKF42" s="26"/>
      <c r="AKG42" s="26"/>
      <c r="AKH42" s="26"/>
      <c r="AKI42" s="26"/>
      <c r="AKJ42" s="26"/>
      <c r="AKK42" s="26"/>
      <c r="AKL42" s="26"/>
      <c r="AKM42" s="26"/>
      <c r="AKN42" s="26"/>
      <c r="AKO42" s="26"/>
      <c r="AKP42" s="26"/>
      <c r="AKQ42" s="26"/>
      <c r="AKR42" s="26"/>
      <c r="AKS42" s="26"/>
      <c r="AKT42" s="26"/>
      <c r="AKU42" s="26"/>
      <c r="AKV42" s="26"/>
      <c r="AKW42" s="26"/>
      <c r="AKX42" s="26"/>
      <c r="AKY42" s="26"/>
      <c r="AKZ42" s="26"/>
      <c r="ALA42" s="26"/>
      <c r="ALB42" s="26"/>
      <c r="ALC42" s="26"/>
      <c r="ALD42" s="26"/>
      <c r="ALE42" s="26"/>
      <c r="ALF42" s="26"/>
      <c r="ALG42" s="26"/>
      <c r="ALH42" s="26"/>
      <c r="ALI42" s="26"/>
      <c r="ALJ42" s="26"/>
      <c r="ALK42" s="26"/>
      <c r="ALL42" s="26"/>
      <c r="ALM42" s="26"/>
      <c r="ALN42" s="26"/>
      <c r="ALO42" s="26"/>
      <c r="ALP42" s="26"/>
      <c r="ALQ42" s="26"/>
      <c r="ALR42" s="26"/>
      <c r="ALS42" s="26"/>
      <c r="ALT42" s="26"/>
      <c r="ALU42" s="26"/>
      <c r="ALV42" s="26"/>
      <c r="ALW42" s="26"/>
      <c r="ALX42" s="26"/>
      <c r="ALY42" s="26"/>
      <c r="ALZ42" s="26"/>
      <c r="AMA42" s="26"/>
      <c r="AMB42" s="26"/>
      <c r="AMC42" s="26"/>
      <c r="AMD42" s="26"/>
      <c r="AME42" s="26"/>
      <c r="AMF42" s="26"/>
      <c r="AMG42" s="26"/>
      <c r="AMH42" s="26"/>
      <c r="AMI42" s="26"/>
      <c r="AMJ42" s="26"/>
      <c r="AMK42" s="26"/>
      <c r="AML42" s="26"/>
      <c r="AMM42" s="26"/>
      <c r="AMN42" s="26"/>
      <c r="AMO42" s="26"/>
      <c r="AMP42" s="26"/>
      <c r="AMQ42" s="26"/>
      <c r="AMR42" s="26"/>
      <c r="AMS42" s="26"/>
      <c r="AMT42" s="26"/>
      <c r="AMU42" s="26"/>
      <c r="AMV42" s="26"/>
      <c r="AMW42" s="26"/>
      <c r="AMX42" s="26"/>
      <c r="AMY42" s="26"/>
      <c r="AMZ42" s="26"/>
      <c r="ANA42" s="26"/>
      <c r="ANB42" s="26"/>
      <c r="ANC42" s="26"/>
      <c r="AND42" s="26"/>
      <c r="ANE42" s="26"/>
      <c r="ANF42" s="26"/>
      <c r="ANG42" s="26"/>
      <c r="ANH42" s="26"/>
      <c r="ANI42" s="26"/>
      <c r="ANJ42" s="26"/>
      <c r="ANK42" s="26"/>
      <c r="ANL42" s="26"/>
      <c r="ANM42" s="26"/>
      <c r="ANN42" s="26"/>
      <c r="ANO42" s="26"/>
      <c r="ANP42" s="26"/>
      <c r="ANQ42" s="26"/>
      <c r="ANR42" s="26"/>
      <c r="ANS42" s="26"/>
      <c r="ANT42" s="26"/>
      <c r="ANU42" s="26"/>
      <c r="ANV42" s="26"/>
      <c r="ANW42" s="26"/>
      <c r="ANX42" s="26"/>
      <c r="ANY42" s="26"/>
      <c r="ANZ42" s="26"/>
      <c r="AOA42" s="26"/>
      <c r="AOB42" s="26"/>
      <c r="AOC42" s="26"/>
      <c r="AOD42" s="26"/>
      <c r="AOE42" s="26"/>
      <c r="AOF42" s="26"/>
      <c r="AOG42" s="26"/>
      <c r="AOH42" s="26"/>
      <c r="AOI42" s="26"/>
      <c r="AOJ42" s="26"/>
      <c r="AOK42" s="26"/>
      <c r="AOL42" s="26"/>
      <c r="AOM42" s="26"/>
      <c r="AON42" s="26"/>
      <c r="AOO42" s="26"/>
      <c r="AOP42" s="26"/>
      <c r="AOQ42" s="26"/>
      <c r="AOR42" s="26"/>
      <c r="AOS42" s="26"/>
      <c r="AOT42" s="26"/>
      <c r="AOU42" s="26"/>
      <c r="AOV42" s="26"/>
      <c r="AOW42" s="26"/>
      <c r="AOX42" s="26"/>
      <c r="AOY42" s="26"/>
      <c r="AOZ42" s="26"/>
      <c r="APA42" s="26"/>
      <c r="APB42" s="26"/>
      <c r="APC42" s="26"/>
      <c r="APD42" s="26"/>
      <c r="APE42" s="26"/>
      <c r="APF42" s="26"/>
      <c r="APG42" s="26"/>
      <c r="APH42" s="26"/>
      <c r="API42" s="26"/>
      <c r="APJ42" s="26"/>
      <c r="APK42" s="26"/>
      <c r="APL42" s="26"/>
      <c r="APM42" s="26"/>
      <c r="APN42" s="26"/>
      <c r="APO42" s="26"/>
      <c r="APP42" s="26"/>
      <c r="APQ42" s="26"/>
      <c r="APR42" s="26"/>
      <c r="APS42" s="26"/>
      <c r="APT42" s="26"/>
      <c r="APU42" s="26"/>
      <c r="APV42" s="26"/>
      <c r="APW42" s="26"/>
      <c r="APX42" s="26"/>
      <c r="APY42" s="26"/>
      <c r="APZ42" s="26"/>
      <c r="AQA42" s="26"/>
      <c r="AQB42" s="26"/>
      <c r="AQC42" s="26"/>
      <c r="AQD42" s="26"/>
      <c r="AQE42" s="26"/>
      <c r="AQF42" s="26"/>
      <c r="AQG42" s="26"/>
      <c r="AQH42" s="26"/>
      <c r="AQI42" s="26"/>
      <c r="AQJ42" s="26"/>
      <c r="AQK42" s="26"/>
      <c r="AQL42" s="26"/>
      <c r="AQM42" s="26"/>
      <c r="AQN42" s="26"/>
      <c r="AQO42" s="26"/>
      <c r="AQP42" s="26"/>
      <c r="AQQ42" s="26"/>
      <c r="AQR42" s="26"/>
      <c r="AQS42" s="26"/>
      <c r="AQT42" s="26"/>
      <c r="AQU42" s="26"/>
      <c r="AQV42" s="26"/>
      <c r="AQW42" s="26"/>
      <c r="AQX42" s="26"/>
      <c r="AQY42" s="26"/>
      <c r="AQZ42" s="26"/>
      <c r="ARA42" s="26"/>
      <c r="ARB42" s="26"/>
      <c r="ARC42" s="26"/>
      <c r="ARD42" s="26"/>
      <c r="ARE42" s="26"/>
      <c r="ARF42" s="26"/>
      <c r="ARG42" s="26"/>
      <c r="ARH42" s="26"/>
      <c r="ARI42" s="26"/>
      <c r="ARJ42" s="26"/>
      <c r="ARK42" s="26"/>
      <c r="ARL42" s="26"/>
      <c r="ARM42" s="26"/>
      <c r="ARN42" s="26"/>
      <c r="ARO42" s="26"/>
      <c r="ARP42" s="26"/>
      <c r="ARQ42" s="26"/>
      <c r="ARR42" s="26"/>
      <c r="ARS42" s="26"/>
      <c r="ART42" s="26"/>
      <c r="ARU42" s="26"/>
      <c r="ARV42" s="26"/>
      <c r="ARW42" s="26"/>
      <c r="ARX42" s="26"/>
      <c r="ARY42" s="26"/>
      <c r="ARZ42" s="26"/>
      <c r="ASA42" s="26"/>
      <c r="ASB42" s="26"/>
      <c r="ASC42" s="26"/>
      <c r="ASD42" s="26"/>
      <c r="ASE42" s="26"/>
      <c r="ASF42" s="26"/>
      <c r="ASG42" s="26"/>
      <c r="ASH42" s="26"/>
      <c r="ASI42" s="26"/>
      <c r="ASJ42" s="26"/>
      <c r="ASK42" s="26"/>
      <c r="ASL42" s="26"/>
      <c r="ASM42" s="26"/>
      <c r="ASN42" s="26"/>
      <c r="ASO42" s="26"/>
      <c r="ASP42" s="26"/>
      <c r="ASQ42" s="26"/>
      <c r="ASR42" s="26"/>
      <c r="ASS42" s="26"/>
      <c r="AST42" s="26"/>
      <c r="ASU42" s="26"/>
      <c r="ASV42" s="26"/>
      <c r="ASW42" s="26"/>
      <c r="ASX42" s="26"/>
      <c r="ASY42" s="26"/>
      <c r="ASZ42" s="26"/>
      <c r="ATA42" s="26"/>
      <c r="ATB42" s="26"/>
      <c r="ATC42" s="26"/>
      <c r="ATD42" s="26"/>
      <c r="ATE42" s="26"/>
      <c r="ATF42" s="26"/>
      <c r="ATG42" s="26"/>
      <c r="ATH42" s="26"/>
      <c r="ATI42" s="26"/>
      <c r="ATJ42" s="26"/>
      <c r="ATK42" s="26"/>
      <c r="ATL42" s="26"/>
      <c r="ATM42" s="26"/>
      <c r="ATN42" s="26"/>
      <c r="ATO42" s="26"/>
      <c r="ATP42" s="26"/>
      <c r="ATQ42" s="26"/>
      <c r="ATR42" s="26"/>
      <c r="ATS42" s="26"/>
      <c r="ATT42" s="26"/>
      <c r="ATU42" s="26"/>
      <c r="ATV42" s="26"/>
      <c r="ATW42" s="26"/>
      <c r="ATX42" s="26"/>
      <c r="ATY42" s="26"/>
      <c r="ATZ42" s="26"/>
      <c r="AUA42" s="26"/>
      <c r="AUB42" s="26"/>
      <c r="AUC42" s="26"/>
      <c r="AUD42" s="26"/>
      <c r="AUE42" s="26"/>
      <c r="AUF42" s="26"/>
      <c r="AUG42" s="26"/>
      <c r="AUH42" s="26"/>
      <c r="AUI42" s="26"/>
      <c r="AUJ42" s="26"/>
      <c r="AUK42" s="26"/>
      <c r="AUL42" s="26"/>
      <c r="AUM42" s="26"/>
      <c r="AUN42" s="26"/>
      <c r="AUO42" s="26"/>
      <c r="AUP42" s="26"/>
      <c r="AUQ42" s="26"/>
      <c r="AUR42" s="26"/>
      <c r="AUS42" s="26"/>
      <c r="AUT42" s="26"/>
      <c r="AUU42" s="26"/>
      <c r="AUV42" s="26"/>
      <c r="AUW42" s="26"/>
      <c r="AUX42" s="26"/>
      <c r="AUY42" s="26"/>
      <c r="AUZ42" s="26"/>
      <c r="AVA42" s="26"/>
      <c r="AVB42" s="26"/>
      <c r="AVC42" s="26"/>
      <c r="AVD42" s="26"/>
      <c r="AVE42" s="26"/>
      <c r="AVF42" s="26"/>
      <c r="AVG42" s="26"/>
      <c r="AVH42" s="26"/>
      <c r="AVI42" s="26"/>
      <c r="AVJ42" s="26"/>
      <c r="AVK42" s="26"/>
      <c r="AVL42" s="26"/>
      <c r="AVM42" s="26"/>
      <c r="AVN42" s="26"/>
      <c r="AVO42" s="26"/>
      <c r="AVP42" s="26"/>
      <c r="AVQ42" s="26"/>
      <c r="AVR42" s="26"/>
      <c r="AVS42" s="26"/>
      <c r="AVT42" s="26"/>
      <c r="AVU42" s="26"/>
      <c r="AVV42" s="26"/>
      <c r="AVW42" s="26"/>
      <c r="AVX42" s="26"/>
      <c r="AVY42" s="26"/>
      <c r="AVZ42" s="26"/>
      <c r="AWA42" s="26"/>
      <c r="AWB42" s="26"/>
      <c r="AWC42" s="26"/>
      <c r="AWD42" s="26"/>
      <c r="AWE42" s="26"/>
      <c r="AWF42" s="26"/>
      <c r="AWG42" s="26"/>
      <c r="AWH42" s="26"/>
      <c r="AWI42" s="26"/>
      <c r="AWJ42" s="26"/>
      <c r="AWK42" s="26"/>
      <c r="AWL42" s="26"/>
      <c r="AWM42" s="26"/>
      <c r="AWN42" s="26"/>
      <c r="AWO42" s="26"/>
      <c r="AWP42" s="26"/>
      <c r="AWQ42" s="26"/>
      <c r="AWR42" s="26"/>
      <c r="AWS42" s="26"/>
      <c r="AWT42" s="26"/>
      <c r="AWU42" s="26"/>
      <c r="AWV42" s="26"/>
      <c r="AWW42" s="26"/>
      <c r="AWX42" s="26"/>
      <c r="AWY42" s="26"/>
      <c r="AWZ42" s="26"/>
      <c r="AXA42" s="26"/>
      <c r="AXB42" s="26"/>
      <c r="AXC42" s="26"/>
      <c r="AXD42" s="26"/>
      <c r="AXE42" s="26"/>
      <c r="AXF42" s="26"/>
      <c r="AXG42" s="26"/>
      <c r="AXH42" s="26"/>
      <c r="AXI42" s="26"/>
      <c r="AXJ42" s="26"/>
      <c r="AXK42" s="26"/>
      <c r="AXL42" s="26"/>
      <c r="AXM42" s="26"/>
      <c r="AXN42" s="26"/>
      <c r="AXO42" s="26"/>
      <c r="AXP42" s="26"/>
      <c r="AXQ42" s="26"/>
      <c r="AXR42" s="26"/>
      <c r="AXS42" s="26"/>
      <c r="AXT42" s="26"/>
      <c r="AXU42" s="26"/>
      <c r="AXV42" s="26"/>
      <c r="AXW42" s="26"/>
      <c r="AXX42" s="26"/>
      <c r="AXY42" s="26"/>
      <c r="AXZ42" s="26"/>
      <c r="AYA42" s="26"/>
      <c r="AYB42" s="26"/>
      <c r="AYC42" s="26"/>
      <c r="AYD42" s="26"/>
      <c r="AYE42" s="26"/>
      <c r="AYF42" s="26"/>
      <c r="AYG42" s="26"/>
      <c r="AYH42" s="26"/>
      <c r="AYI42" s="26"/>
      <c r="AYJ42" s="26"/>
      <c r="AYK42" s="26"/>
      <c r="AYL42" s="26"/>
      <c r="AYM42" s="26"/>
      <c r="AYN42" s="26"/>
      <c r="AYO42" s="26"/>
      <c r="AYP42" s="26"/>
      <c r="AYQ42" s="26"/>
      <c r="AYR42" s="26"/>
      <c r="AYS42" s="26"/>
      <c r="AYT42" s="26"/>
      <c r="AYU42" s="26"/>
      <c r="AYV42" s="26"/>
      <c r="AYW42" s="26"/>
      <c r="AYX42" s="26"/>
      <c r="AYY42" s="26"/>
      <c r="AYZ42" s="26"/>
      <c r="AZA42" s="26"/>
      <c r="AZB42" s="26"/>
      <c r="AZC42" s="26"/>
      <c r="AZD42" s="26"/>
      <c r="AZE42" s="26"/>
      <c r="AZF42" s="26"/>
      <c r="AZG42" s="26"/>
      <c r="AZH42" s="26"/>
      <c r="AZI42" s="26"/>
      <c r="AZJ42" s="26"/>
      <c r="AZK42" s="26"/>
      <c r="AZL42" s="26"/>
      <c r="AZM42" s="26"/>
      <c r="AZN42" s="26"/>
      <c r="AZO42" s="26"/>
      <c r="AZP42" s="26"/>
      <c r="AZQ42" s="26"/>
      <c r="AZR42" s="26"/>
      <c r="AZS42" s="26"/>
      <c r="AZT42" s="26"/>
      <c r="AZU42" s="26"/>
      <c r="AZV42" s="26"/>
      <c r="AZW42" s="26"/>
      <c r="AZX42" s="26"/>
      <c r="AZY42" s="26"/>
      <c r="AZZ42" s="26"/>
      <c r="BAA42" s="26"/>
      <c r="BAB42" s="26"/>
      <c r="BAC42" s="26"/>
      <c r="BAD42" s="26"/>
      <c r="BAE42" s="26"/>
      <c r="BAF42" s="26"/>
      <c r="BAG42" s="26"/>
      <c r="BAH42" s="26"/>
      <c r="BAI42" s="26"/>
      <c r="BAJ42" s="26"/>
      <c r="BAK42" s="26"/>
      <c r="BAL42" s="26"/>
      <c r="BAM42" s="26"/>
      <c r="BAN42" s="26"/>
      <c r="BAO42" s="26"/>
      <c r="BAP42" s="26"/>
      <c r="BAQ42" s="26"/>
      <c r="BAR42" s="26"/>
      <c r="BAS42" s="26"/>
      <c r="BAT42" s="26"/>
      <c r="BAU42" s="26"/>
      <c r="BAV42" s="26"/>
      <c r="BAW42" s="26"/>
      <c r="BAX42" s="26"/>
      <c r="BAY42" s="26"/>
      <c r="BAZ42" s="26"/>
      <c r="BBA42" s="26"/>
      <c r="BBB42" s="26"/>
      <c r="BBC42" s="26"/>
      <c r="BBD42" s="26"/>
      <c r="BBE42" s="26"/>
      <c r="BBF42" s="26"/>
      <c r="BBG42" s="26"/>
      <c r="BBH42" s="26"/>
      <c r="BBI42" s="26"/>
      <c r="BBJ42" s="26"/>
      <c r="BBK42" s="26"/>
      <c r="BBL42" s="26"/>
      <c r="BBM42" s="26"/>
      <c r="BBN42" s="26"/>
      <c r="BBO42" s="26"/>
      <c r="BBP42" s="26"/>
      <c r="BBQ42" s="26"/>
      <c r="BBR42" s="26"/>
      <c r="BBS42" s="26"/>
      <c r="BBT42" s="26"/>
      <c r="BBU42" s="26"/>
      <c r="BBV42" s="26"/>
      <c r="BBW42" s="26"/>
      <c r="BBX42" s="26"/>
      <c r="BBY42" s="26"/>
      <c r="BBZ42" s="26"/>
      <c r="BCA42" s="26"/>
      <c r="BCB42" s="26"/>
      <c r="BCC42" s="26"/>
      <c r="BCD42" s="26"/>
      <c r="BCE42" s="26"/>
      <c r="BCF42" s="26"/>
      <c r="BCG42" s="26"/>
      <c r="BCH42" s="26"/>
      <c r="BCI42" s="26"/>
      <c r="BCJ42" s="26"/>
      <c r="BCK42" s="26"/>
      <c r="BCL42" s="26"/>
      <c r="BCM42" s="26"/>
      <c r="BCN42" s="26"/>
      <c r="BCO42" s="26"/>
      <c r="BCP42" s="26"/>
      <c r="BCQ42" s="26"/>
      <c r="BCR42" s="26"/>
      <c r="BCS42" s="26"/>
      <c r="BCT42" s="26"/>
      <c r="BCU42" s="26"/>
      <c r="BCV42" s="26"/>
      <c r="BCW42" s="26"/>
      <c r="BCX42" s="26"/>
      <c r="BCY42" s="26"/>
      <c r="BCZ42" s="26"/>
      <c r="BDA42" s="26"/>
      <c r="BDB42" s="26"/>
      <c r="BDC42" s="26"/>
      <c r="BDD42" s="26"/>
      <c r="BDE42" s="26"/>
      <c r="BDF42" s="26"/>
      <c r="BDG42" s="26"/>
      <c r="BDH42" s="26"/>
      <c r="BDI42" s="26"/>
      <c r="BDJ42" s="26"/>
      <c r="BDK42" s="26"/>
      <c r="BDL42" s="26"/>
      <c r="BDM42" s="26"/>
      <c r="BDN42" s="26"/>
      <c r="BDO42" s="26"/>
      <c r="BDP42" s="26"/>
      <c r="BDQ42" s="26"/>
      <c r="BDR42" s="26"/>
      <c r="BDS42" s="26"/>
      <c r="BDT42" s="26"/>
      <c r="BDU42" s="26"/>
      <c r="BDV42" s="26"/>
      <c r="BDW42" s="26"/>
      <c r="BDX42" s="26"/>
      <c r="BDY42" s="26"/>
      <c r="BDZ42" s="26"/>
      <c r="BEA42" s="26"/>
      <c r="BEB42" s="26"/>
      <c r="BEC42" s="26"/>
      <c r="BED42" s="26"/>
      <c r="BEE42" s="26"/>
      <c r="BEF42" s="26"/>
      <c r="BEG42" s="26"/>
      <c r="BEH42" s="26"/>
      <c r="BEI42" s="26"/>
      <c r="BEJ42" s="26"/>
      <c r="BEK42" s="26"/>
      <c r="BEL42" s="26"/>
      <c r="BEM42" s="26"/>
      <c r="BEN42" s="26"/>
      <c r="BEO42" s="26"/>
      <c r="BEP42" s="26"/>
      <c r="BEQ42" s="26"/>
      <c r="BER42" s="26"/>
      <c r="BES42" s="26"/>
      <c r="BET42" s="26"/>
      <c r="BEU42" s="26"/>
      <c r="BEV42" s="26"/>
      <c r="BEW42" s="26"/>
      <c r="BEX42" s="26"/>
      <c r="BEY42" s="26"/>
      <c r="BEZ42" s="26"/>
      <c r="BFA42" s="26"/>
      <c r="BFB42" s="26"/>
      <c r="BFC42" s="26"/>
      <c r="BFD42" s="26"/>
      <c r="BFE42" s="26"/>
      <c r="BFF42" s="26"/>
      <c r="BFG42" s="26"/>
      <c r="BFH42" s="26"/>
      <c r="BFI42" s="26"/>
      <c r="BFJ42" s="26"/>
      <c r="BFK42" s="26"/>
      <c r="BFL42" s="26"/>
      <c r="BFM42" s="26"/>
      <c r="BFN42" s="26"/>
      <c r="BFO42" s="26"/>
      <c r="BFP42" s="26"/>
      <c r="BFQ42" s="26"/>
      <c r="BFR42" s="26"/>
      <c r="BFS42" s="26"/>
      <c r="BFT42" s="26"/>
      <c r="BFU42" s="26"/>
      <c r="BFV42" s="26"/>
      <c r="BFW42" s="26"/>
      <c r="BFX42" s="26"/>
      <c r="BFY42" s="26"/>
      <c r="BFZ42" s="26"/>
      <c r="BGA42" s="26"/>
      <c r="BGB42" s="26"/>
      <c r="BGC42" s="26"/>
      <c r="BGD42" s="26"/>
      <c r="BGE42" s="26"/>
      <c r="BGF42" s="26"/>
      <c r="BGG42" s="26"/>
      <c r="BGH42" s="26"/>
      <c r="BGI42" s="26"/>
      <c r="BGJ42" s="26"/>
      <c r="BGK42" s="26"/>
      <c r="BGL42" s="26"/>
      <c r="BGM42" s="26"/>
      <c r="BGN42" s="26"/>
      <c r="BGO42" s="26"/>
      <c r="BGP42" s="26"/>
      <c r="BGQ42" s="26"/>
      <c r="BGR42" s="26"/>
      <c r="BGS42" s="26"/>
      <c r="BGT42" s="26"/>
      <c r="BGU42" s="26"/>
      <c r="BGV42" s="26"/>
      <c r="BGW42" s="26"/>
      <c r="BGX42" s="26"/>
      <c r="BGY42" s="26"/>
      <c r="BGZ42" s="26"/>
      <c r="BHA42" s="26"/>
      <c r="BHB42" s="26"/>
      <c r="BHC42" s="26"/>
      <c r="BHD42" s="26"/>
      <c r="BHE42" s="26"/>
      <c r="BHF42" s="26"/>
      <c r="BHG42" s="26"/>
      <c r="BHH42" s="26"/>
      <c r="BHI42" s="26"/>
      <c r="BHJ42" s="26"/>
      <c r="BHK42" s="26"/>
      <c r="BHL42" s="26"/>
      <c r="BHM42" s="26"/>
      <c r="BHN42" s="26"/>
      <c r="BHO42" s="26"/>
      <c r="BHP42" s="26"/>
      <c r="BHQ42" s="26"/>
      <c r="BHR42" s="26"/>
      <c r="BHS42" s="26"/>
      <c r="BHT42" s="26"/>
      <c r="BHU42" s="26"/>
      <c r="BHV42" s="26"/>
      <c r="BHW42" s="26"/>
      <c r="BHX42" s="26"/>
      <c r="BHY42" s="26"/>
      <c r="BHZ42" s="26"/>
      <c r="BIA42" s="26"/>
      <c r="BIB42" s="26"/>
      <c r="BIC42" s="26"/>
      <c r="BID42" s="26"/>
      <c r="BIE42" s="26"/>
      <c r="BIF42" s="26"/>
      <c r="BIG42" s="26"/>
      <c r="BIH42" s="26"/>
      <c r="BII42" s="26"/>
      <c r="BIJ42" s="26"/>
      <c r="BIK42" s="26"/>
      <c r="BIL42" s="26"/>
      <c r="BIM42" s="26"/>
      <c r="BIN42" s="26"/>
      <c r="BIO42" s="26"/>
      <c r="BIP42" s="26"/>
      <c r="BIQ42" s="26"/>
      <c r="BIR42" s="26"/>
      <c r="BIS42" s="26"/>
      <c r="BIT42" s="26"/>
      <c r="BIU42" s="26"/>
      <c r="BIV42" s="26"/>
      <c r="BIW42" s="26"/>
      <c r="BIX42" s="26"/>
      <c r="BIY42" s="26"/>
      <c r="BIZ42" s="26"/>
      <c r="BJA42" s="26"/>
      <c r="BJB42" s="26"/>
      <c r="BJC42" s="26"/>
      <c r="BJD42" s="26"/>
      <c r="BJE42" s="26"/>
      <c r="BJF42" s="26"/>
      <c r="BJG42" s="26"/>
      <c r="BJH42" s="26"/>
      <c r="BJI42" s="26"/>
      <c r="BJJ42" s="26"/>
      <c r="BJK42" s="26"/>
      <c r="BJL42" s="26"/>
      <c r="BJM42" s="26"/>
      <c r="BJN42" s="26"/>
      <c r="BJO42" s="26"/>
      <c r="BJP42" s="26"/>
      <c r="BJQ42" s="26"/>
      <c r="BJR42" s="26"/>
      <c r="BJS42" s="26"/>
      <c r="BJT42" s="26"/>
      <c r="BJU42" s="26"/>
      <c r="BJV42" s="26"/>
      <c r="BJW42" s="26"/>
      <c r="BJX42" s="26"/>
      <c r="BJY42" s="26"/>
      <c r="BJZ42" s="26"/>
      <c r="BKA42" s="26"/>
      <c r="BKB42" s="26"/>
      <c r="BKC42" s="26"/>
      <c r="BKD42" s="26"/>
      <c r="BKE42" s="26"/>
      <c r="BKF42" s="26"/>
      <c r="BKG42" s="26"/>
      <c r="BKH42" s="26"/>
      <c r="BKI42" s="26"/>
      <c r="BKJ42" s="26"/>
      <c r="BKK42" s="26"/>
      <c r="BKL42" s="26"/>
      <c r="BKM42" s="26"/>
      <c r="BKN42" s="26"/>
      <c r="BKO42" s="26"/>
      <c r="BKP42" s="26"/>
      <c r="BKQ42" s="26"/>
      <c r="BKR42" s="26"/>
      <c r="BKS42" s="26"/>
      <c r="BKT42" s="26"/>
      <c r="BKU42" s="26"/>
      <c r="BKV42" s="26"/>
      <c r="BKW42" s="26"/>
      <c r="BKX42" s="26"/>
      <c r="BKY42" s="26"/>
      <c r="BKZ42" s="26"/>
      <c r="BLA42" s="26"/>
      <c r="BLB42" s="26"/>
      <c r="BLC42" s="26"/>
      <c r="BLD42" s="26"/>
      <c r="BLE42" s="26"/>
      <c r="BLF42" s="26"/>
      <c r="BLG42" s="26"/>
      <c r="BLH42" s="26"/>
      <c r="BLI42" s="26"/>
      <c r="BLJ42" s="26"/>
      <c r="BLK42" s="26"/>
      <c r="BLL42" s="26"/>
      <c r="BLM42" s="26"/>
      <c r="BLN42" s="26"/>
      <c r="BLO42" s="26"/>
      <c r="BLP42" s="26"/>
      <c r="BLQ42" s="26"/>
      <c r="BLR42" s="26"/>
      <c r="BLS42" s="26"/>
      <c r="BLT42" s="26"/>
      <c r="BLU42" s="26"/>
      <c r="BLV42" s="26"/>
      <c r="BLW42" s="26"/>
      <c r="BLX42" s="26"/>
      <c r="BLY42" s="26"/>
      <c r="BLZ42" s="26"/>
      <c r="BMA42" s="26"/>
      <c r="BMB42" s="26"/>
      <c r="BMC42" s="26"/>
      <c r="BMD42" s="26"/>
      <c r="BME42" s="26"/>
      <c r="BMF42" s="26"/>
      <c r="BMG42" s="26"/>
      <c r="BMH42" s="26"/>
      <c r="BMI42" s="26"/>
      <c r="BMJ42" s="26"/>
      <c r="BMK42" s="26"/>
      <c r="BML42" s="26"/>
      <c r="BMM42" s="26"/>
      <c r="BMN42" s="26"/>
      <c r="BMO42" s="26"/>
      <c r="BMP42" s="26"/>
      <c r="BMQ42" s="26"/>
      <c r="BMR42" s="26"/>
      <c r="BMS42" s="26"/>
      <c r="BMT42" s="26"/>
      <c r="BMU42" s="26"/>
      <c r="BMV42" s="26"/>
      <c r="BMW42" s="26"/>
      <c r="BMX42" s="26"/>
      <c r="BMY42" s="26"/>
      <c r="BMZ42" s="26"/>
      <c r="BNA42" s="26"/>
      <c r="BNB42" s="26"/>
      <c r="BNC42" s="26"/>
      <c r="BND42" s="26"/>
      <c r="BNE42" s="26"/>
      <c r="BNF42" s="26"/>
      <c r="BNG42" s="26"/>
      <c r="BNH42" s="26"/>
      <c r="BNI42" s="26"/>
      <c r="BNJ42" s="26"/>
      <c r="BNK42" s="26"/>
      <c r="BNL42" s="26"/>
      <c r="BNM42" s="26"/>
      <c r="BNN42" s="26"/>
      <c r="BNO42" s="26"/>
      <c r="BNP42" s="26"/>
      <c r="BNQ42" s="26"/>
      <c r="BNR42" s="26"/>
      <c r="BNS42" s="26"/>
      <c r="BNT42" s="26"/>
      <c r="BNU42" s="26"/>
      <c r="BNV42" s="26"/>
      <c r="BNW42" s="26"/>
      <c r="BNX42" s="26"/>
      <c r="BNY42" s="26"/>
      <c r="BNZ42" s="26"/>
      <c r="BOA42" s="26"/>
      <c r="BOB42" s="26"/>
      <c r="BOC42" s="26"/>
      <c r="BOD42" s="26"/>
      <c r="BOE42" s="26"/>
      <c r="BOF42" s="26"/>
      <c r="BOG42" s="26"/>
      <c r="BOH42" s="26"/>
      <c r="BOI42" s="26"/>
      <c r="BOJ42" s="26"/>
      <c r="BOK42" s="26"/>
      <c r="BOL42" s="26"/>
      <c r="BOM42" s="26"/>
      <c r="BON42" s="26"/>
      <c r="BOO42" s="26"/>
      <c r="BOP42" s="26"/>
      <c r="BOQ42" s="26"/>
      <c r="BOR42" s="26"/>
      <c r="BOS42" s="26"/>
      <c r="BOT42" s="26"/>
      <c r="BOU42" s="26"/>
      <c r="BOV42" s="26"/>
      <c r="BOW42" s="26"/>
      <c r="BOX42" s="26"/>
      <c r="BOY42" s="26"/>
      <c r="BOZ42" s="26"/>
      <c r="BPA42" s="26"/>
      <c r="BPB42" s="26"/>
      <c r="BPC42" s="26"/>
      <c r="BPD42" s="26"/>
      <c r="BPE42" s="26"/>
      <c r="BPF42" s="26"/>
      <c r="BPG42" s="26"/>
      <c r="BPH42" s="26"/>
      <c r="BPI42" s="26"/>
      <c r="BPJ42" s="26"/>
      <c r="BPK42" s="26"/>
      <c r="BPL42" s="26"/>
      <c r="BPM42" s="26"/>
      <c r="BPN42" s="26"/>
      <c r="BPO42" s="26"/>
      <c r="BPP42" s="26"/>
      <c r="BPQ42" s="26"/>
      <c r="BPR42" s="26"/>
      <c r="BPS42" s="26"/>
      <c r="BPT42" s="26"/>
      <c r="BPU42" s="26"/>
      <c r="BPV42" s="26"/>
      <c r="BPW42" s="26"/>
      <c r="BPX42" s="26"/>
      <c r="BPY42" s="26"/>
      <c r="BPZ42" s="26"/>
      <c r="BQA42" s="26"/>
      <c r="BQB42" s="26"/>
      <c r="BQC42" s="26"/>
      <c r="BQD42" s="26"/>
      <c r="BQE42" s="26"/>
      <c r="BQF42" s="26"/>
      <c r="BQG42" s="26"/>
      <c r="BQH42" s="26"/>
      <c r="BQI42" s="26"/>
      <c r="BQJ42" s="26"/>
      <c r="BQK42" s="26"/>
      <c r="BQL42" s="26"/>
      <c r="BQM42" s="26"/>
      <c r="BQN42" s="26"/>
      <c r="BQO42" s="26"/>
      <c r="BQP42" s="26"/>
      <c r="BQQ42" s="26"/>
      <c r="BQR42" s="26"/>
      <c r="BQS42" s="26"/>
      <c r="BQT42" s="26"/>
      <c r="BQU42" s="26"/>
      <c r="BQV42" s="26"/>
      <c r="BQW42" s="26"/>
      <c r="BQX42" s="26"/>
      <c r="BQY42" s="26"/>
      <c r="BQZ42" s="26"/>
      <c r="BRA42" s="26"/>
      <c r="BRB42" s="26"/>
      <c r="BRC42" s="26"/>
      <c r="BRD42" s="26"/>
      <c r="BRE42" s="26"/>
      <c r="BRF42" s="26"/>
      <c r="BRG42" s="26"/>
      <c r="BRH42" s="26"/>
      <c r="BRI42" s="26"/>
      <c r="BRJ42" s="26"/>
      <c r="BRK42" s="26"/>
      <c r="BRL42" s="26"/>
      <c r="BRM42" s="26"/>
      <c r="BRN42" s="26"/>
      <c r="BRO42" s="26"/>
      <c r="BRP42" s="26"/>
      <c r="BRQ42" s="26"/>
      <c r="BRR42" s="26"/>
      <c r="BRS42" s="26"/>
      <c r="BRT42" s="26"/>
      <c r="BRU42" s="26"/>
      <c r="BRV42" s="26"/>
      <c r="BRW42" s="26"/>
      <c r="BRX42" s="26"/>
      <c r="BRY42" s="26"/>
      <c r="BRZ42" s="26"/>
      <c r="BSA42" s="26"/>
      <c r="BSB42" s="26"/>
      <c r="BSC42" s="26"/>
      <c r="BSD42" s="26"/>
      <c r="BSE42" s="26"/>
      <c r="BSF42" s="26"/>
      <c r="BSG42" s="26"/>
      <c r="BSH42" s="26"/>
      <c r="BSI42" s="26"/>
      <c r="BSJ42" s="26"/>
      <c r="BSK42" s="26"/>
      <c r="BSL42" s="26"/>
      <c r="BSM42" s="26"/>
      <c r="BSN42" s="26"/>
      <c r="BSO42" s="26"/>
      <c r="BSP42" s="26"/>
      <c r="BSQ42" s="26"/>
      <c r="BSR42" s="26"/>
      <c r="BSS42" s="26"/>
      <c r="BST42" s="26"/>
      <c r="BSU42" s="26"/>
      <c r="BSV42" s="26"/>
      <c r="BSW42" s="26"/>
      <c r="BSX42" s="26"/>
      <c r="BSY42" s="26"/>
      <c r="BSZ42" s="26"/>
      <c r="BTA42" s="26"/>
      <c r="BTB42" s="26"/>
      <c r="BTC42" s="26"/>
      <c r="BTD42" s="26"/>
      <c r="BTE42" s="26"/>
      <c r="BTF42" s="26"/>
      <c r="BTG42" s="26"/>
      <c r="BTH42" s="26"/>
      <c r="BTI42" s="26"/>
      <c r="BTJ42" s="26"/>
      <c r="BTK42" s="26"/>
      <c r="BTL42" s="26"/>
      <c r="BTM42" s="26"/>
      <c r="BTN42" s="26"/>
      <c r="BTO42" s="26"/>
      <c r="BTP42" s="26"/>
      <c r="BTQ42" s="26"/>
      <c r="BTR42" s="26"/>
      <c r="BTS42" s="26"/>
      <c r="BTT42" s="26"/>
      <c r="BTU42" s="26"/>
      <c r="BTV42" s="26"/>
      <c r="BTW42" s="26"/>
      <c r="BTX42" s="26"/>
      <c r="BTY42" s="26"/>
      <c r="BTZ42" s="26"/>
      <c r="BUA42" s="26"/>
      <c r="BUB42" s="26"/>
      <c r="BUC42" s="26"/>
      <c r="BUD42" s="26"/>
      <c r="BUE42" s="26"/>
      <c r="BUF42" s="26"/>
      <c r="BUG42" s="26"/>
      <c r="BUH42" s="26"/>
      <c r="BUI42" s="26"/>
      <c r="BUJ42" s="26"/>
      <c r="BUK42" s="26"/>
      <c r="BUL42" s="26"/>
      <c r="BUM42" s="26"/>
      <c r="BUN42" s="26"/>
      <c r="BUO42" s="26"/>
      <c r="BUP42" s="26"/>
      <c r="BUQ42" s="26"/>
      <c r="BUR42" s="26"/>
      <c r="BUS42" s="26"/>
      <c r="BUT42" s="26"/>
      <c r="BUU42" s="26"/>
      <c r="BUV42" s="26"/>
      <c r="BUW42" s="26"/>
      <c r="BUX42" s="26"/>
      <c r="BUY42" s="26"/>
      <c r="BUZ42" s="26"/>
      <c r="BVA42" s="26"/>
      <c r="BVB42" s="26"/>
      <c r="BVC42" s="26"/>
      <c r="BVD42" s="26"/>
      <c r="BVE42" s="26"/>
      <c r="BVF42" s="26"/>
      <c r="BVG42" s="26"/>
      <c r="BVH42" s="26"/>
      <c r="BVI42" s="26"/>
      <c r="BVJ42" s="26"/>
      <c r="BVK42" s="26"/>
      <c r="BVL42" s="26"/>
      <c r="BVM42" s="26"/>
      <c r="BVN42" s="26"/>
      <c r="BVO42" s="26"/>
      <c r="BVP42" s="26"/>
      <c r="BVQ42" s="26"/>
      <c r="BVR42" s="26"/>
      <c r="BVS42" s="26"/>
      <c r="BVT42" s="26"/>
      <c r="BVU42" s="26"/>
      <c r="BVV42" s="26"/>
      <c r="BVW42" s="26"/>
      <c r="BVX42" s="26"/>
      <c r="BVY42" s="26"/>
      <c r="BVZ42" s="26"/>
      <c r="BWA42" s="26"/>
      <c r="BWB42" s="26"/>
      <c r="BWC42" s="26"/>
      <c r="BWD42" s="26"/>
      <c r="BWE42" s="26"/>
      <c r="BWF42" s="26"/>
      <c r="BWG42" s="26"/>
      <c r="BWH42" s="26"/>
      <c r="BWI42" s="26"/>
      <c r="BWJ42" s="26"/>
      <c r="BWK42" s="26"/>
      <c r="BWL42" s="26"/>
      <c r="BWM42" s="26"/>
      <c r="BWN42" s="26"/>
      <c r="BWO42" s="26"/>
      <c r="BWP42" s="26"/>
      <c r="BWQ42" s="26"/>
      <c r="BWR42" s="26"/>
      <c r="BWS42" s="26"/>
      <c r="BWT42" s="26"/>
      <c r="BWU42" s="26"/>
      <c r="BWV42" s="26"/>
      <c r="BWW42" s="26"/>
      <c r="BWX42" s="26"/>
      <c r="BWY42" s="26"/>
      <c r="BWZ42" s="26"/>
      <c r="BXA42" s="26"/>
      <c r="BXB42" s="26"/>
      <c r="BXC42" s="26"/>
      <c r="BXD42" s="26"/>
      <c r="BXE42" s="26"/>
      <c r="BXF42" s="26"/>
      <c r="BXG42" s="26"/>
      <c r="BXH42" s="26"/>
      <c r="BXI42" s="26"/>
      <c r="BXJ42" s="26"/>
      <c r="BXK42" s="26"/>
      <c r="BXL42" s="26"/>
      <c r="BXM42" s="26"/>
      <c r="BXN42" s="26"/>
      <c r="BXO42" s="26"/>
      <c r="BXP42" s="26"/>
      <c r="BXQ42" s="26"/>
      <c r="BXR42" s="26"/>
      <c r="BXS42" s="26"/>
      <c r="BXT42" s="26"/>
      <c r="BXU42" s="26"/>
      <c r="BXV42" s="26"/>
      <c r="BXW42" s="26"/>
      <c r="BXX42" s="26"/>
      <c r="BXY42" s="26"/>
      <c r="BXZ42" s="26"/>
      <c r="BYA42" s="26"/>
      <c r="BYB42" s="26"/>
      <c r="BYC42" s="26"/>
      <c r="BYD42" s="26"/>
      <c r="BYE42" s="26"/>
      <c r="BYF42" s="26"/>
      <c r="BYG42" s="26"/>
      <c r="BYH42" s="26"/>
      <c r="BYI42" s="26"/>
      <c r="BYJ42" s="26"/>
      <c r="BYK42" s="26"/>
      <c r="BYL42" s="26"/>
      <c r="BYM42" s="26"/>
      <c r="BYN42" s="26"/>
      <c r="BYO42" s="26"/>
      <c r="BYP42" s="26"/>
      <c r="BYQ42" s="26"/>
      <c r="BYR42" s="26"/>
      <c r="BYS42" s="26"/>
      <c r="BYT42" s="26"/>
      <c r="BYU42" s="26"/>
      <c r="BYV42" s="26"/>
      <c r="BYW42" s="26"/>
      <c r="BYX42" s="26"/>
      <c r="BYY42" s="26"/>
      <c r="BYZ42" s="26"/>
      <c r="BZA42" s="26"/>
      <c r="BZB42" s="26"/>
      <c r="BZC42" s="26"/>
      <c r="BZD42" s="26"/>
      <c r="BZE42" s="26"/>
      <c r="BZF42" s="26"/>
      <c r="BZG42" s="26"/>
      <c r="BZH42" s="26"/>
      <c r="BZI42" s="26"/>
      <c r="BZJ42" s="26"/>
      <c r="BZK42" s="26"/>
      <c r="BZL42" s="26"/>
      <c r="BZM42" s="26"/>
      <c r="BZN42" s="26"/>
      <c r="BZO42" s="26"/>
      <c r="BZP42" s="26"/>
      <c r="BZQ42" s="26"/>
      <c r="BZR42" s="26"/>
      <c r="BZS42" s="26"/>
      <c r="BZT42" s="26"/>
      <c r="BZU42" s="26"/>
      <c r="BZV42" s="26"/>
      <c r="BZW42" s="26"/>
      <c r="BZX42" s="26"/>
      <c r="BZY42" s="26"/>
      <c r="BZZ42" s="26"/>
      <c r="CAA42" s="26"/>
      <c r="CAB42" s="26"/>
      <c r="CAC42" s="26"/>
      <c r="CAD42" s="26"/>
      <c r="CAE42" s="26"/>
      <c r="CAF42" s="26"/>
      <c r="CAG42" s="26"/>
      <c r="CAH42" s="26"/>
      <c r="CAI42" s="26"/>
      <c r="CAJ42" s="26"/>
      <c r="CAK42" s="26"/>
      <c r="CAL42" s="26"/>
      <c r="CAM42" s="26"/>
      <c r="CAN42" s="26"/>
      <c r="CAO42" s="26"/>
      <c r="CAP42" s="26"/>
      <c r="CAQ42" s="26"/>
      <c r="CAR42" s="26"/>
      <c r="CAS42" s="26"/>
      <c r="CAT42" s="26"/>
      <c r="CAU42" s="26"/>
      <c r="CAV42" s="26"/>
      <c r="CAW42" s="26"/>
      <c r="CAX42" s="26"/>
      <c r="CAY42" s="26"/>
      <c r="CAZ42" s="26"/>
      <c r="CBA42" s="26"/>
      <c r="CBB42" s="26"/>
      <c r="CBC42" s="26"/>
      <c r="CBD42" s="26"/>
      <c r="CBE42" s="26"/>
      <c r="CBF42" s="26"/>
      <c r="CBG42" s="26"/>
      <c r="CBH42" s="26"/>
      <c r="CBI42" s="26"/>
      <c r="CBJ42" s="26"/>
      <c r="CBK42" s="26"/>
      <c r="CBL42" s="26"/>
      <c r="CBM42" s="26"/>
      <c r="CBN42" s="26"/>
      <c r="CBO42" s="26"/>
      <c r="CBP42" s="26"/>
      <c r="CBQ42" s="26"/>
      <c r="CBR42" s="26"/>
      <c r="CBS42" s="26"/>
      <c r="CBT42" s="26"/>
      <c r="CBU42" s="26"/>
      <c r="CBV42" s="26"/>
      <c r="CBW42" s="26"/>
      <c r="CBX42" s="26"/>
      <c r="CBY42" s="26"/>
      <c r="CBZ42" s="26"/>
      <c r="CCA42" s="26"/>
      <c r="CCB42" s="26"/>
      <c r="CCC42" s="26"/>
      <c r="CCD42" s="26"/>
      <c r="CCE42" s="26"/>
      <c r="CCF42" s="26"/>
      <c r="CCG42" s="26"/>
      <c r="CCH42" s="26"/>
      <c r="CCI42" s="26"/>
      <c r="CCJ42" s="26"/>
      <c r="CCK42" s="26"/>
      <c r="CCL42" s="26"/>
      <c r="CCM42" s="26"/>
      <c r="CCN42" s="26"/>
      <c r="CCO42" s="26"/>
      <c r="CCP42" s="26"/>
      <c r="CCQ42" s="26"/>
      <c r="CCR42" s="26"/>
      <c r="CCS42" s="26"/>
      <c r="CCT42" s="26"/>
      <c r="CCU42" s="26"/>
      <c r="CCV42" s="26"/>
      <c r="CCW42" s="26"/>
      <c r="CCX42" s="26"/>
      <c r="CCY42" s="26"/>
      <c r="CCZ42" s="26"/>
      <c r="CDA42" s="26"/>
      <c r="CDB42" s="26"/>
      <c r="CDC42" s="26"/>
      <c r="CDD42" s="26"/>
      <c r="CDE42" s="26"/>
      <c r="CDF42" s="26"/>
      <c r="CDG42" s="26"/>
      <c r="CDH42" s="26"/>
      <c r="CDI42" s="26"/>
      <c r="CDJ42" s="26"/>
      <c r="CDK42" s="26"/>
      <c r="CDL42" s="26"/>
      <c r="CDM42" s="26"/>
      <c r="CDN42" s="26"/>
      <c r="CDO42" s="26"/>
      <c r="CDP42" s="26"/>
      <c r="CDQ42" s="26"/>
      <c r="CDR42" s="26"/>
      <c r="CDS42" s="26"/>
      <c r="CDT42" s="26"/>
      <c r="CDU42" s="26"/>
      <c r="CDV42" s="26"/>
      <c r="CDW42" s="26"/>
      <c r="CDX42" s="26"/>
      <c r="CDY42" s="26"/>
      <c r="CDZ42" s="26"/>
      <c r="CEA42" s="26"/>
      <c r="CEB42" s="26"/>
      <c r="CEC42" s="26"/>
      <c r="CED42" s="26"/>
      <c r="CEE42" s="26"/>
      <c r="CEF42" s="26"/>
      <c r="CEG42" s="26"/>
      <c r="CEH42" s="26"/>
      <c r="CEI42" s="26"/>
      <c r="CEJ42" s="26"/>
      <c r="CEK42" s="26"/>
      <c r="CEL42" s="26"/>
      <c r="CEM42" s="26"/>
      <c r="CEN42" s="26"/>
      <c r="CEO42" s="26"/>
      <c r="CEP42" s="26"/>
      <c r="CEQ42" s="26"/>
      <c r="CER42" s="26"/>
      <c r="CES42" s="26"/>
      <c r="CET42" s="26"/>
      <c r="CEU42" s="26"/>
      <c r="CEV42" s="26"/>
      <c r="CEW42" s="26"/>
      <c r="CEX42" s="26"/>
      <c r="CEY42" s="26"/>
      <c r="CEZ42" s="26"/>
      <c r="CFA42" s="26"/>
      <c r="CFB42" s="26"/>
      <c r="CFC42" s="26"/>
      <c r="CFD42" s="26"/>
      <c r="CFE42" s="26"/>
      <c r="CFF42" s="26"/>
      <c r="CFG42" s="26"/>
      <c r="CFH42" s="26"/>
      <c r="CFI42" s="26"/>
      <c r="CFJ42" s="26"/>
      <c r="CFK42" s="26"/>
      <c r="CFL42" s="26"/>
      <c r="CFM42" s="26"/>
      <c r="CFN42" s="26"/>
      <c r="CFO42" s="26"/>
      <c r="CFP42" s="26"/>
      <c r="CFQ42" s="26"/>
      <c r="CFR42" s="26"/>
      <c r="CFS42" s="26"/>
      <c r="CFT42" s="26"/>
      <c r="CFU42" s="26"/>
      <c r="CFV42" s="26"/>
      <c r="CFW42" s="26"/>
      <c r="CFX42" s="26"/>
      <c r="CFY42" s="26"/>
      <c r="CFZ42" s="26"/>
      <c r="CGA42" s="26"/>
      <c r="CGB42" s="26"/>
      <c r="CGC42" s="26"/>
      <c r="CGD42" s="26"/>
      <c r="CGE42" s="26"/>
      <c r="CGF42" s="26"/>
      <c r="CGG42" s="26"/>
      <c r="CGH42" s="26"/>
      <c r="CGI42" s="26"/>
      <c r="CGJ42" s="26"/>
      <c r="CGK42" s="26"/>
      <c r="CGL42" s="26"/>
      <c r="CGM42" s="26"/>
      <c r="CGN42" s="26"/>
      <c r="CGO42" s="26"/>
      <c r="CGP42" s="26"/>
      <c r="CGQ42" s="26"/>
      <c r="CGR42" s="26"/>
      <c r="CGS42" s="26"/>
      <c r="CGT42" s="26"/>
      <c r="CGU42" s="26"/>
      <c r="CGV42" s="26"/>
      <c r="CGW42" s="26"/>
      <c r="CGX42" s="26"/>
      <c r="CGY42" s="26"/>
      <c r="CGZ42" s="26"/>
      <c r="CHA42" s="26"/>
      <c r="CHB42" s="26"/>
      <c r="CHC42" s="26"/>
      <c r="CHD42" s="26"/>
      <c r="CHE42" s="26"/>
      <c r="CHF42" s="26"/>
      <c r="CHG42" s="26"/>
      <c r="CHH42" s="26"/>
      <c r="CHI42" s="26"/>
      <c r="CHJ42" s="26"/>
      <c r="CHK42" s="26"/>
      <c r="CHL42" s="26"/>
      <c r="CHM42" s="26"/>
      <c r="CHN42" s="26"/>
      <c r="CHO42" s="26"/>
      <c r="CHP42" s="26"/>
      <c r="CHQ42" s="26"/>
      <c r="CHR42" s="26"/>
      <c r="CHS42" s="26"/>
      <c r="CHT42" s="26"/>
      <c r="CHU42" s="26"/>
      <c r="CHV42" s="26"/>
      <c r="CHW42" s="26"/>
      <c r="CHX42" s="26"/>
      <c r="CHY42" s="26"/>
      <c r="CHZ42" s="26"/>
      <c r="CIA42" s="26"/>
      <c r="CIB42" s="26"/>
      <c r="CIC42" s="26"/>
      <c r="CID42" s="26"/>
      <c r="CIE42" s="26"/>
      <c r="CIF42" s="26"/>
      <c r="CIG42" s="26"/>
      <c r="CIH42" s="26"/>
      <c r="CII42" s="26"/>
      <c r="CIJ42" s="26"/>
      <c r="CIK42" s="26"/>
      <c r="CIL42" s="26"/>
      <c r="CIM42" s="26"/>
      <c r="CIN42" s="26"/>
      <c r="CIO42" s="26"/>
      <c r="CIP42" s="26"/>
      <c r="CIQ42" s="26"/>
      <c r="CIR42" s="26"/>
      <c r="CIS42" s="26"/>
      <c r="CIT42" s="26"/>
      <c r="CIU42" s="26"/>
      <c r="CIV42" s="26"/>
      <c r="CIW42" s="26"/>
      <c r="CIX42" s="26"/>
      <c r="CIY42" s="26"/>
      <c r="CIZ42" s="26"/>
      <c r="CJA42" s="26"/>
      <c r="CJB42" s="26"/>
      <c r="CJC42" s="26"/>
      <c r="CJD42" s="26"/>
      <c r="CJE42" s="26"/>
      <c r="CJF42" s="26"/>
      <c r="CJG42" s="26"/>
      <c r="CJH42" s="26"/>
      <c r="CJI42" s="26"/>
      <c r="CJJ42" s="26"/>
      <c r="CJK42" s="26"/>
      <c r="CJL42" s="26"/>
      <c r="CJM42" s="26"/>
      <c r="CJN42" s="26"/>
      <c r="CJO42" s="26"/>
      <c r="CJP42" s="26"/>
      <c r="CJQ42" s="26"/>
      <c r="CJR42" s="26"/>
      <c r="CJS42" s="26"/>
      <c r="CJT42" s="26"/>
      <c r="CJU42" s="26"/>
      <c r="CJV42" s="26"/>
      <c r="CJW42" s="26"/>
      <c r="CJX42" s="26"/>
      <c r="CJY42" s="26"/>
      <c r="CJZ42" s="26"/>
      <c r="CKA42" s="26"/>
      <c r="CKB42" s="26"/>
      <c r="CKC42" s="26"/>
      <c r="CKD42" s="26"/>
      <c r="CKE42" s="26"/>
      <c r="CKF42" s="26"/>
      <c r="CKG42" s="26"/>
      <c r="CKH42" s="26"/>
      <c r="CKI42" s="26"/>
      <c r="CKJ42" s="26"/>
      <c r="CKK42" s="26"/>
      <c r="CKL42" s="26"/>
      <c r="CKM42" s="26"/>
      <c r="CKN42" s="26"/>
      <c r="CKO42" s="26"/>
      <c r="CKP42" s="26"/>
      <c r="CKQ42" s="26"/>
      <c r="CKR42" s="26"/>
      <c r="CKS42" s="26"/>
      <c r="CKT42" s="26"/>
      <c r="CKU42" s="26"/>
      <c r="CKV42" s="26"/>
      <c r="CKW42" s="26"/>
      <c r="CKX42" s="26"/>
      <c r="CKY42" s="26"/>
      <c r="CKZ42" s="26"/>
      <c r="CLA42" s="26"/>
      <c r="CLB42" s="26"/>
      <c r="CLC42" s="26"/>
      <c r="CLD42" s="26"/>
      <c r="CLE42" s="26"/>
      <c r="CLF42" s="26"/>
      <c r="CLG42" s="26"/>
      <c r="CLH42" s="26"/>
      <c r="CLI42" s="26"/>
      <c r="CLJ42" s="26"/>
      <c r="CLK42" s="26"/>
      <c r="CLL42" s="26"/>
      <c r="CLM42" s="26"/>
      <c r="CLN42" s="26"/>
      <c r="CLO42" s="26"/>
      <c r="CLP42" s="26"/>
      <c r="CLQ42" s="26"/>
      <c r="CLR42" s="26"/>
      <c r="CLS42" s="26"/>
      <c r="CLT42" s="26"/>
      <c r="CLU42" s="26"/>
      <c r="CLV42" s="26"/>
      <c r="CLW42" s="26"/>
      <c r="CLX42" s="26"/>
      <c r="CLY42" s="26"/>
      <c r="CLZ42" s="26"/>
      <c r="CMA42" s="26"/>
      <c r="CMB42" s="26"/>
      <c r="CMC42" s="26"/>
      <c r="CMD42" s="26"/>
      <c r="CME42" s="26"/>
      <c r="CMF42" s="26"/>
      <c r="CMG42" s="26"/>
      <c r="CMH42" s="26"/>
      <c r="CMI42" s="26"/>
      <c r="CMJ42" s="26"/>
      <c r="CMK42" s="26"/>
      <c r="CML42" s="26"/>
      <c r="CMM42" s="26"/>
      <c r="CMN42" s="26"/>
      <c r="CMO42" s="26"/>
      <c r="CMP42" s="26"/>
      <c r="CMQ42" s="26"/>
      <c r="CMR42" s="26"/>
      <c r="CMS42" s="26"/>
      <c r="CMT42" s="26"/>
      <c r="CMU42" s="26"/>
      <c r="CMV42" s="26"/>
      <c r="CMW42" s="26"/>
      <c r="CMX42" s="26"/>
      <c r="CMY42" s="26"/>
      <c r="CMZ42" s="26"/>
      <c r="CNA42" s="26"/>
      <c r="CNB42" s="26"/>
      <c r="CNC42" s="26"/>
      <c r="CND42" s="26"/>
      <c r="CNE42" s="26"/>
      <c r="CNF42" s="26"/>
      <c r="CNG42" s="26"/>
      <c r="CNH42" s="26"/>
      <c r="CNI42" s="26"/>
      <c r="CNJ42" s="26"/>
      <c r="CNK42" s="26"/>
      <c r="CNL42" s="26"/>
      <c r="CNM42" s="26"/>
      <c r="CNN42" s="26"/>
      <c r="CNO42" s="26"/>
      <c r="CNP42" s="26"/>
      <c r="CNQ42" s="26"/>
      <c r="CNR42" s="26"/>
      <c r="CNS42" s="26"/>
      <c r="CNT42" s="26"/>
      <c r="CNU42" s="26"/>
      <c r="CNV42" s="26"/>
      <c r="CNW42" s="26"/>
      <c r="CNX42" s="26"/>
      <c r="CNY42" s="26"/>
      <c r="CNZ42" s="26"/>
      <c r="COA42" s="26"/>
      <c r="COB42" s="26"/>
      <c r="COC42" s="26"/>
      <c r="COD42" s="26"/>
      <c r="COE42" s="26"/>
      <c r="COF42" s="26"/>
      <c r="COG42" s="26"/>
      <c r="COH42" s="26"/>
      <c r="COI42" s="26"/>
      <c r="COJ42" s="26"/>
      <c r="COK42" s="26"/>
      <c r="COL42" s="26"/>
      <c r="COM42" s="26"/>
      <c r="CON42" s="26"/>
      <c r="COO42" s="26"/>
      <c r="COP42" s="26"/>
      <c r="COQ42" s="26"/>
      <c r="COR42" s="26"/>
      <c r="COS42" s="26"/>
      <c r="COT42" s="26"/>
      <c r="COU42" s="26"/>
      <c r="COV42" s="26"/>
      <c r="COW42" s="26"/>
      <c r="COX42" s="26"/>
      <c r="COY42" s="26"/>
      <c r="COZ42" s="26"/>
      <c r="CPA42" s="26"/>
      <c r="CPB42" s="26"/>
      <c r="CPC42" s="26"/>
      <c r="CPD42" s="26"/>
      <c r="CPE42" s="26"/>
      <c r="CPF42" s="26"/>
      <c r="CPG42" s="26"/>
      <c r="CPH42" s="26"/>
      <c r="CPI42" s="26"/>
      <c r="CPJ42" s="26"/>
      <c r="CPK42" s="26"/>
      <c r="CPL42" s="26"/>
      <c r="CPM42" s="26"/>
      <c r="CPN42" s="26"/>
      <c r="CPO42" s="26"/>
      <c r="CPP42" s="26"/>
      <c r="CPQ42" s="26"/>
      <c r="CPR42" s="26"/>
      <c r="CPS42" s="26"/>
      <c r="CPT42" s="26"/>
      <c r="CPU42" s="26"/>
      <c r="CPV42" s="26"/>
      <c r="CPW42" s="26"/>
      <c r="CPX42" s="26"/>
      <c r="CPY42" s="26"/>
      <c r="CPZ42" s="26"/>
      <c r="CQA42" s="26"/>
      <c r="CQB42" s="26"/>
      <c r="CQC42" s="26"/>
      <c r="CQD42" s="26"/>
      <c r="CQE42" s="26"/>
      <c r="CQF42" s="26"/>
      <c r="CQG42" s="26"/>
      <c r="CQH42" s="26"/>
      <c r="CQI42" s="26"/>
      <c r="CQJ42" s="26"/>
      <c r="CQK42" s="26"/>
      <c r="CQL42" s="26"/>
      <c r="CQM42" s="26"/>
      <c r="CQN42" s="26"/>
      <c r="CQO42" s="26"/>
      <c r="CQP42" s="26"/>
      <c r="CQQ42" s="26"/>
      <c r="CQR42" s="26"/>
      <c r="CQS42" s="26"/>
      <c r="CQT42" s="26"/>
      <c r="CQU42" s="26"/>
      <c r="CQV42" s="26"/>
      <c r="CQW42" s="26"/>
      <c r="CQX42" s="26"/>
      <c r="CQY42" s="26"/>
      <c r="CQZ42" s="26"/>
      <c r="CRA42" s="26"/>
      <c r="CRB42" s="26"/>
      <c r="CRC42" s="26"/>
      <c r="CRD42" s="26"/>
      <c r="CRE42" s="26"/>
      <c r="CRF42" s="26"/>
      <c r="CRG42" s="26"/>
      <c r="CRH42" s="26"/>
      <c r="CRI42" s="26"/>
      <c r="CRJ42" s="26"/>
      <c r="CRK42" s="26"/>
      <c r="CRL42" s="26"/>
      <c r="CRM42" s="26"/>
      <c r="CRN42" s="26"/>
      <c r="CRO42" s="26"/>
      <c r="CRP42" s="26"/>
      <c r="CRQ42" s="26"/>
      <c r="CRR42" s="26"/>
      <c r="CRS42" s="26"/>
      <c r="CRT42" s="26"/>
      <c r="CRU42" s="26"/>
      <c r="CRV42" s="26"/>
      <c r="CRW42" s="26"/>
      <c r="CRX42" s="26"/>
      <c r="CRY42" s="26"/>
      <c r="CRZ42" s="26"/>
      <c r="CSA42" s="26"/>
      <c r="CSB42" s="26"/>
      <c r="CSC42" s="26"/>
      <c r="CSD42" s="26"/>
      <c r="CSE42" s="26"/>
      <c r="CSF42" s="26"/>
      <c r="CSG42" s="26"/>
      <c r="CSH42" s="26"/>
      <c r="CSI42" s="26"/>
      <c r="CSJ42" s="26"/>
      <c r="CSK42" s="26"/>
      <c r="CSL42" s="26"/>
      <c r="CSM42" s="26"/>
      <c r="CSN42" s="26"/>
      <c r="CSO42" s="26"/>
      <c r="CSP42" s="26"/>
      <c r="CSQ42" s="26"/>
      <c r="CSR42" s="26"/>
      <c r="CSS42" s="26"/>
      <c r="CST42" s="26"/>
      <c r="CSU42" s="26"/>
      <c r="CSV42" s="26"/>
      <c r="CSW42" s="26"/>
      <c r="CSX42" s="26"/>
      <c r="CSY42" s="26"/>
      <c r="CSZ42" s="26"/>
      <c r="CTA42" s="26"/>
      <c r="CTB42" s="26"/>
      <c r="CTC42" s="26"/>
      <c r="CTD42" s="26"/>
      <c r="CTE42" s="26"/>
      <c r="CTF42" s="26"/>
      <c r="CTG42" s="26"/>
      <c r="CTH42" s="26"/>
      <c r="CTI42" s="26"/>
      <c r="CTJ42" s="26"/>
      <c r="CTK42" s="26"/>
      <c r="CTL42" s="26"/>
      <c r="CTM42" s="26"/>
      <c r="CTN42" s="26"/>
      <c r="CTO42" s="26"/>
      <c r="CTP42" s="26"/>
      <c r="CTQ42" s="26"/>
      <c r="CTR42" s="26"/>
      <c r="CTS42" s="26"/>
      <c r="CTT42" s="26"/>
      <c r="CTU42" s="26"/>
      <c r="CTV42" s="26"/>
      <c r="CTW42" s="26"/>
      <c r="CTX42" s="26"/>
      <c r="CTY42" s="26"/>
      <c r="CTZ42" s="26"/>
      <c r="CUA42" s="26"/>
      <c r="CUB42" s="26"/>
      <c r="CUC42" s="26"/>
      <c r="CUD42" s="26"/>
      <c r="CUE42" s="26"/>
      <c r="CUF42" s="26"/>
      <c r="CUG42" s="26"/>
      <c r="CUH42" s="26"/>
      <c r="CUI42" s="26"/>
      <c r="CUJ42" s="26"/>
      <c r="CUK42" s="26"/>
      <c r="CUL42" s="26"/>
      <c r="CUM42" s="26"/>
      <c r="CUN42" s="26"/>
      <c r="CUO42" s="26"/>
      <c r="CUP42" s="26"/>
      <c r="CUQ42" s="26"/>
      <c r="CUR42" s="26"/>
      <c r="CUS42" s="26"/>
      <c r="CUT42" s="26"/>
      <c r="CUU42" s="26"/>
      <c r="CUV42" s="26"/>
      <c r="CUW42" s="26"/>
      <c r="CUX42" s="26"/>
      <c r="CUY42" s="26"/>
      <c r="CUZ42" s="26"/>
      <c r="CVA42" s="26"/>
      <c r="CVB42" s="26"/>
      <c r="CVC42" s="26"/>
      <c r="CVD42" s="26"/>
      <c r="CVE42" s="26"/>
      <c r="CVF42" s="26"/>
      <c r="CVG42" s="26"/>
      <c r="CVH42" s="26"/>
      <c r="CVI42" s="26"/>
      <c r="CVJ42" s="26"/>
      <c r="CVK42" s="26"/>
      <c r="CVL42" s="26"/>
      <c r="CVM42" s="26"/>
      <c r="CVN42" s="26"/>
      <c r="CVO42" s="26"/>
      <c r="CVP42" s="26"/>
      <c r="CVQ42" s="26"/>
      <c r="CVR42" s="26"/>
      <c r="CVS42" s="26"/>
      <c r="CVT42" s="26"/>
      <c r="CVU42" s="26"/>
      <c r="CVV42" s="26"/>
      <c r="CVW42" s="26"/>
      <c r="CVX42" s="26"/>
      <c r="CVY42" s="26"/>
      <c r="CVZ42" s="26"/>
      <c r="CWA42" s="26"/>
      <c r="CWB42" s="26"/>
      <c r="CWC42" s="26"/>
      <c r="CWD42" s="26"/>
      <c r="CWE42" s="26"/>
      <c r="CWF42" s="26"/>
      <c r="CWG42" s="26"/>
      <c r="CWH42" s="26"/>
      <c r="CWI42" s="26"/>
      <c r="CWJ42" s="26"/>
      <c r="CWK42" s="26"/>
      <c r="CWL42" s="26"/>
      <c r="CWM42" s="26"/>
      <c r="CWN42" s="26"/>
      <c r="CWO42" s="26"/>
      <c r="CWP42" s="26"/>
      <c r="CWQ42" s="26"/>
      <c r="CWR42" s="26"/>
      <c r="CWS42" s="26"/>
      <c r="CWT42" s="26"/>
      <c r="CWU42" s="26"/>
      <c r="CWV42" s="26"/>
      <c r="CWW42" s="26"/>
      <c r="CWX42" s="26"/>
      <c r="CWY42" s="26"/>
      <c r="CWZ42" s="26"/>
      <c r="CXA42" s="26"/>
      <c r="CXB42" s="26"/>
      <c r="CXC42" s="26"/>
      <c r="CXD42" s="26"/>
      <c r="CXE42" s="26"/>
      <c r="CXF42" s="26"/>
      <c r="CXG42" s="26"/>
      <c r="CXH42" s="26"/>
      <c r="CXI42" s="26"/>
      <c r="CXJ42" s="26"/>
      <c r="CXK42" s="26"/>
      <c r="CXL42" s="26"/>
      <c r="CXM42" s="26"/>
      <c r="CXN42" s="26"/>
      <c r="CXO42" s="26"/>
      <c r="CXP42" s="26"/>
      <c r="CXQ42" s="26"/>
      <c r="CXR42" s="26"/>
      <c r="CXS42" s="26"/>
      <c r="CXT42" s="26"/>
      <c r="CXU42" s="26"/>
      <c r="CXV42" s="26"/>
      <c r="CXW42" s="26"/>
      <c r="CXX42" s="26"/>
      <c r="CXY42" s="26"/>
      <c r="CXZ42" s="26"/>
      <c r="CYA42" s="26"/>
      <c r="CYB42" s="26"/>
      <c r="CYC42" s="26"/>
      <c r="CYD42" s="26"/>
      <c r="CYE42" s="26"/>
      <c r="CYF42" s="26"/>
      <c r="CYG42" s="26"/>
      <c r="CYH42" s="26"/>
      <c r="CYI42" s="26"/>
      <c r="CYJ42" s="26"/>
      <c r="CYK42" s="26"/>
      <c r="CYL42" s="26"/>
      <c r="CYM42" s="26"/>
      <c r="CYN42" s="26"/>
      <c r="CYO42" s="26"/>
      <c r="CYP42" s="26"/>
      <c r="CYQ42" s="26"/>
      <c r="CYR42" s="26"/>
      <c r="CYS42" s="26"/>
      <c r="CYT42" s="26"/>
      <c r="CYU42" s="26"/>
      <c r="CYV42" s="26"/>
      <c r="CYW42" s="26"/>
      <c r="CYX42" s="26"/>
      <c r="CYY42" s="26"/>
      <c r="CYZ42" s="26"/>
      <c r="CZA42" s="26"/>
      <c r="CZB42" s="26"/>
      <c r="CZC42" s="26"/>
      <c r="CZD42" s="26"/>
      <c r="CZE42" s="26"/>
      <c r="CZF42" s="26"/>
      <c r="CZG42" s="26"/>
      <c r="CZH42" s="26"/>
      <c r="CZI42" s="26"/>
      <c r="CZJ42" s="26"/>
      <c r="CZK42" s="26"/>
      <c r="CZL42" s="26"/>
      <c r="CZM42" s="26"/>
      <c r="CZN42" s="26"/>
      <c r="CZO42" s="26"/>
      <c r="CZP42" s="26"/>
      <c r="CZQ42" s="26"/>
      <c r="CZR42" s="26"/>
      <c r="CZS42" s="26"/>
      <c r="CZT42" s="26"/>
      <c r="CZU42" s="26"/>
      <c r="CZV42" s="26"/>
      <c r="CZW42" s="26"/>
      <c r="CZX42" s="26"/>
      <c r="CZY42" s="26"/>
      <c r="CZZ42" s="26"/>
      <c r="DAA42" s="26"/>
      <c r="DAB42" s="26"/>
      <c r="DAC42" s="26"/>
      <c r="DAD42" s="26"/>
      <c r="DAE42" s="26"/>
      <c r="DAF42" s="26"/>
      <c r="DAG42" s="26"/>
      <c r="DAH42" s="26"/>
      <c r="DAI42" s="26"/>
      <c r="DAJ42" s="26"/>
      <c r="DAK42" s="26"/>
      <c r="DAL42" s="26"/>
      <c r="DAM42" s="26"/>
      <c r="DAN42" s="26"/>
      <c r="DAO42" s="26"/>
      <c r="DAP42" s="26"/>
      <c r="DAQ42" s="26"/>
      <c r="DAR42" s="26"/>
      <c r="DAS42" s="26"/>
      <c r="DAT42" s="26"/>
      <c r="DAU42" s="26"/>
      <c r="DAV42" s="26"/>
      <c r="DAW42" s="26"/>
      <c r="DAX42" s="26"/>
      <c r="DAY42" s="26"/>
      <c r="DAZ42" s="26"/>
      <c r="DBA42" s="26"/>
      <c r="DBB42" s="26"/>
      <c r="DBC42" s="26"/>
      <c r="DBD42" s="26"/>
      <c r="DBE42" s="26"/>
      <c r="DBF42" s="26"/>
      <c r="DBG42" s="26"/>
      <c r="DBH42" s="26"/>
      <c r="DBI42" s="26"/>
      <c r="DBJ42" s="26"/>
      <c r="DBK42" s="26"/>
      <c r="DBL42" s="26"/>
      <c r="DBM42" s="26"/>
      <c r="DBN42" s="26"/>
      <c r="DBO42" s="26"/>
      <c r="DBP42" s="26"/>
      <c r="DBQ42" s="26"/>
      <c r="DBR42" s="26"/>
      <c r="DBS42" s="26"/>
      <c r="DBT42" s="26"/>
      <c r="DBU42" s="26"/>
      <c r="DBV42" s="26"/>
      <c r="DBW42" s="26"/>
      <c r="DBX42" s="26"/>
      <c r="DBY42" s="26"/>
      <c r="DBZ42" s="26"/>
      <c r="DCA42" s="26"/>
      <c r="DCB42" s="26"/>
      <c r="DCC42" s="26"/>
      <c r="DCD42" s="26"/>
      <c r="DCE42" s="26"/>
      <c r="DCF42" s="26"/>
      <c r="DCG42" s="26"/>
      <c r="DCH42" s="26"/>
      <c r="DCI42" s="26"/>
      <c r="DCJ42" s="26"/>
      <c r="DCK42" s="26"/>
      <c r="DCL42" s="26"/>
      <c r="DCM42" s="26"/>
      <c r="DCN42" s="26"/>
      <c r="DCO42" s="26"/>
      <c r="DCP42" s="26"/>
      <c r="DCQ42" s="26"/>
      <c r="DCR42" s="26"/>
      <c r="DCS42" s="26"/>
      <c r="DCT42" s="26"/>
      <c r="DCU42" s="26"/>
      <c r="DCV42" s="26"/>
      <c r="DCW42" s="26"/>
      <c r="DCX42" s="26"/>
      <c r="DCY42" s="26"/>
      <c r="DCZ42" s="26"/>
      <c r="DDA42" s="26"/>
      <c r="DDB42" s="26"/>
      <c r="DDC42" s="26"/>
      <c r="DDD42" s="26"/>
      <c r="DDE42" s="26"/>
      <c r="DDF42" s="26"/>
      <c r="DDG42" s="26"/>
      <c r="DDH42" s="26"/>
      <c r="DDI42" s="26"/>
      <c r="DDJ42" s="26"/>
      <c r="DDK42" s="26"/>
      <c r="DDL42" s="26"/>
      <c r="DDM42" s="26"/>
      <c r="DDN42" s="26"/>
      <c r="DDO42" s="26"/>
      <c r="DDP42" s="26"/>
      <c r="DDQ42" s="26"/>
      <c r="DDR42" s="26"/>
      <c r="DDS42" s="26"/>
      <c r="DDT42" s="26"/>
      <c r="DDU42" s="26"/>
      <c r="DDV42" s="26"/>
      <c r="DDW42" s="26"/>
      <c r="DDX42" s="26"/>
      <c r="DDY42" s="26"/>
      <c r="DDZ42" s="26"/>
      <c r="DEA42" s="26"/>
      <c r="DEB42" s="26"/>
      <c r="DEC42" s="26"/>
      <c r="DED42" s="26"/>
      <c r="DEE42" s="26"/>
      <c r="DEF42" s="26"/>
      <c r="DEG42" s="26"/>
      <c r="DEH42" s="26"/>
      <c r="DEI42" s="26"/>
      <c r="DEJ42" s="26"/>
      <c r="DEK42" s="26"/>
      <c r="DEL42" s="26"/>
      <c r="DEM42" s="26"/>
      <c r="DEN42" s="26"/>
      <c r="DEO42" s="26"/>
      <c r="DEP42" s="26"/>
      <c r="DEQ42" s="26"/>
      <c r="DER42" s="26"/>
      <c r="DES42" s="26"/>
      <c r="DET42" s="26"/>
      <c r="DEU42" s="26"/>
      <c r="DEV42" s="26"/>
      <c r="DEW42" s="26"/>
      <c r="DEX42" s="26"/>
      <c r="DEY42" s="26"/>
      <c r="DEZ42" s="26"/>
      <c r="DFA42" s="26"/>
      <c r="DFB42" s="26"/>
      <c r="DFC42" s="26"/>
      <c r="DFD42" s="26"/>
      <c r="DFE42" s="26"/>
      <c r="DFF42" s="26"/>
      <c r="DFG42" s="26"/>
      <c r="DFH42" s="26"/>
      <c r="DFI42" s="26"/>
      <c r="DFJ42" s="26"/>
      <c r="DFK42" s="26"/>
      <c r="DFL42" s="26"/>
      <c r="DFM42" s="26"/>
      <c r="DFN42" s="26"/>
      <c r="DFO42" s="26"/>
      <c r="DFP42" s="26"/>
      <c r="DFQ42" s="26"/>
      <c r="DFR42" s="26"/>
      <c r="DFS42" s="26"/>
      <c r="DFT42" s="26"/>
      <c r="DFU42" s="26"/>
      <c r="DFV42" s="26"/>
      <c r="DFW42" s="26"/>
      <c r="DFX42" s="26"/>
      <c r="DFY42" s="26"/>
      <c r="DFZ42" s="26"/>
      <c r="DGA42" s="26"/>
      <c r="DGB42" s="26"/>
      <c r="DGC42" s="26"/>
      <c r="DGD42" s="26"/>
      <c r="DGE42" s="26"/>
      <c r="DGF42" s="26"/>
      <c r="DGG42" s="26"/>
      <c r="DGH42" s="26"/>
      <c r="DGI42" s="26"/>
      <c r="DGJ42" s="26"/>
      <c r="DGK42" s="26"/>
      <c r="DGL42" s="26"/>
      <c r="DGM42" s="26"/>
      <c r="DGN42" s="26"/>
      <c r="DGO42" s="26"/>
      <c r="DGP42" s="26"/>
      <c r="DGQ42" s="26"/>
      <c r="DGR42" s="26"/>
      <c r="DGS42" s="26"/>
      <c r="DGT42" s="26"/>
      <c r="DGU42" s="26"/>
      <c r="DGV42" s="26"/>
      <c r="DGW42" s="26"/>
      <c r="DGX42" s="26"/>
      <c r="DGY42" s="26"/>
      <c r="DGZ42" s="26"/>
      <c r="DHA42" s="26"/>
      <c r="DHB42" s="26"/>
      <c r="DHC42" s="26"/>
      <c r="DHD42" s="26"/>
      <c r="DHE42" s="26"/>
      <c r="DHF42" s="26"/>
      <c r="DHG42" s="26"/>
      <c r="DHH42" s="26"/>
      <c r="DHI42" s="26"/>
      <c r="DHJ42" s="26"/>
      <c r="DHK42" s="26"/>
      <c r="DHL42" s="26"/>
      <c r="DHM42" s="26"/>
      <c r="DHN42" s="26"/>
      <c r="DHO42" s="26"/>
      <c r="DHP42" s="26"/>
      <c r="DHQ42" s="26"/>
      <c r="DHR42" s="26"/>
      <c r="DHS42" s="26"/>
      <c r="DHT42" s="26"/>
      <c r="DHU42" s="26"/>
      <c r="DHV42" s="26"/>
      <c r="DHW42" s="26"/>
      <c r="DHX42" s="26"/>
      <c r="DHY42" s="26"/>
      <c r="DHZ42" s="26"/>
      <c r="DIA42" s="26"/>
      <c r="DIB42" s="26"/>
      <c r="DIC42" s="26"/>
      <c r="DID42" s="26"/>
      <c r="DIE42" s="26"/>
      <c r="DIF42" s="26"/>
      <c r="DIG42" s="26"/>
      <c r="DIH42" s="26"/>
      <c r="DII42" s="26"/>
      <c r="DIJ42" s="26"/>
      <c r="DIK42" s="26"/>
      <c r="DIL42" s="26"/>
      <c r="DIM42" s="26"/>
      <c r="DIN42" s="26"/>
      <c r="DIO42" s="26"/>
      <c r="DIP42" s="26"/>
      <c r="DIQ42" s="26"/>
      <c r="DIR42" s="26"/>
      <c r="DIS42" s="26"/>
      <c r="DIT42" s="26"/>
      <c r="DIU42" s="26"/>
      <c r="DIV42" s="26"/>
      <c r="DIW42" s="26"/>
      <c r="DIX42" s="26"/>
      <c r="DIY42" s="26"/>
      <c r="DIZ42" s="26"/>
      <c r="DJA42" s="26"/>
      <c r="DJB42" s="26"/>
      <c r="DJC42" s="26"/>
      <c r="DJD42" s="26"/>
      <c r="DJE42" s="26"/>
      <c r="DJF42" s="26"/>
      <c r="DJG42" s="26"/>
      <c r="DJH42" s="26"/>
      <c r="DJI42" s="26"/>
      <c r="DJJ42" s="26"/>
      <c r="DJK42" s="26"/>
      <c r="DJL42" s="26"/>
      <c r="DJM42" s="26"/>
      <c r="DJN42" s="26"/>
      <c r="DJO42" s="26"/>
      <c r="DJP42" s="26"/>
      <c r="DJQ42" s="26"/>
      <c r="DJR42" s="26"/>
      <c r="DJS42" s="26"/>
      <c r="DJT42" s="26"/>
      <c r="DJU42" s="26"/>
      <c r="DJV42" s="26"/>
      <c r="DJW42" s="26"/>
      <c r="DJX42" s="26"/>
      <c r="DJY42" s="26"/>
      <c r="DJZ42" s="26"/>
      <c r="DKA42" s="26"/>
      <c r="DKB42" s="26"/>
      <c r="DKC42" s="26"/>
      <c r="DKD42" s="26"/>
      <c r="DKE42" s="26"/>
      <c r="DKF42" s="26"/>
      <c r="DKG42" s="26"/>
      <c r="DKH42" s="26"/>
      <c r="DKI42" s="26"/>
      <c r="DKJ42" s="26"/>
      <c r="DKK42" s="26"/>
      <c r="DKL42" s="26"/>
      <c r="DKM42" s="26"/>
      <c r="DKN42" s="26"/>
      <c r="DKO42" s="26"/>
      <c r="DKP42" s="26"/>
      <c r="DKQ42" s="26"/>
      <c r="DKR42" s="26"/>
      <c r="DKS42" s="26"/>
      <c r="DKT42" s="26"/>
      <c r="DKU42" s="26"/>
      <c r="DKV42" s="26"/>
      <c r="DKW42" s="26"/>
      <c r="DKX42" s="26"/>
      <c r="DKY42" s="26"/>
      <c r="DKZ42" s="26"/>
      <c r="DLA42" s="26"/>
      <c r="DLB42" s="26"/>
      <c r="DLC42" s="26"/>
      <c r="DLD42" s="26"/>
      <c r="DLE42" s="26"/>
      <c r="DLF42" s="26"/>
      <c r="DLG42" s="26"/>
      <c r="DLH42" s="26"/>
      <c r="DLI42" s="26"/>
      <c r="DLJ42" s="26"/>
      <c r="DLK42" s="26"/>
      <c r="DLL42" s="26"/>
      <c r="DLM42" s="26"/>
      <c r="DLN42" s="26"/>
      <c r="DLO42" s="26"/>
      <c r="DLP42" s="26"/>
      <c r="DLQ42" s="26"/>
      <c r="DLR42" s="26"/>
      <c r="DLS42" s="26"/>
      <c r="DLT42" s="26"/>
      <c r="DLU42" s="26"/>
      <c r="DLV42" s="26"/>
      <c r="DLW42" s="26"/>
      <c r="DLX42" s="26"/>
      <c r="DLY42" s="26"/>
      <c r="DLZ42" s="26"/>
      <c r="DMA42" s="26"/>
      <c r="DMB42" s="26"/>
      <c r="DMC42" s="26"/>
      <c r="DMD42" s="26"/>
      <c r="DME42" s="26"/>
      <c r="DMF42" s="26"/>
      <c r="DMG42" s="26"/>
      <c r="DMH42" s="26"/>
      <c r="DMI42" s="26"/>
      <c r="DMJ42" s="26"/>
      <c r="DMK42" s="26"/>
      <c r="DML42" s="26"/>
      <c r="DMM42" s="26"/>
      <c r="DMN42" s="26"/>
      <c r="DMO42" s="26"/>
      <c r="DMP42" s="26"/>
      <c r="DMQ42" s="26"/>
      <c r="DMR42" s="26"/>
      <c r="DMS42" s="26"/>
      <c r="DMT42" s="26"/>
      <c r="DMU42" s="26"/>
      <c r="DMV42" s="26"/>
      <c r="DMW42" s="26"/>
      <c r="DMX42" s="26"/>
      <c r="DMY42" s="26"/>
      <c r="DMZ42" s="26"/>
      <c r="DNA42" s="26"/>
      <c r="DNB42" s="26"/>
      <c r="DNC42" s="26"/>
      <c r="DND42" s="26"/>
      <c r="DNE42" s="26"/>
      <c r="DNF42" s="26"/>
      <c r="DNG42" s="26"/>
      <c r="DNH42" s="26"/>
      <c r="DNI42" s="26"/>
      <c r="DNJ42" s="26"/>
      <c r="DNK42" s="26"/>
      <c r="DNL42" s="26"/>
      <c r="DNM42" s="26"/>
      <c r="DNN42" s="26"/>
      <c r="DNO42" s="26"/>
      <c r="DNP42" s="26"/>
      <c r="DNQ42" s="26"/>
      <c r="DNR42" s="26"/>
      <c r="DNS42" s="26"/>
      <c r="DNT42" s="26"/>
      <c r="DNU42" s="26"/>
      <c r="DNV42" s="26"/>
      <c r="DNW42" s="26"/>
      <c r="DNX42" s="26"/>
      <c r="DNY42" s="26"/>
      <c r="DNZ42" s="26"/>
      <c r="DOA42" s="26"/>
      <c r="DOB42" s="26"/>
      <c r="DOC42" s="26"/>
      <c r="DOD42" s="26"/>
      <c r="DOE42" s="26"/>
      <c r="DOF42" s="26"/>
      <c r="DOG42" s="26"/>
      <c r="DOH42" s="26"/>
      <c r="DOI42" s="26"/>
      <c r="DOJ42" s="26"/>
      <c r="DOK42" s="26"/>
      <c r="DOL42" s="26"/>
      <c r="DOM42" s="26"/>
      <c r="DON42" s="26"/>
      <c r="DOO42" s="26"/>
      <c r="DOP42" s="26"/>
      <c r="DOQ42" s="26"/>
      <c r="DOR42" s="26"/>
      <c r="DOS42" s="26"/>
      <c r="DOT42" s="26"/>
      <c r="DOU42" s="26"/>
      <c r="DOV42" s="26"/>
      <c r="DOW42" s="26"/>
      <c r="DOX42" s="26"/>
      <c r="DOY42" s="26"/>
      <c r="DOZ42" s="26"/>
      <c r="DPA42" s="26"/>
      <c r="DPB42" s="26"/>
      <c r="DPC42" s="26"/>
      <c r="DPD42" s="26"/>
      <c r="DPE42" s="26"/>
      <c r="DPF42" s="26"/>
      <c r="DPG42" s="26"/>
      <c r="DPH42" s="26"/>
      <c r="DPI42" s="26"/>
      <c r="DPJ42" s="26"/>
      <c r="DPK42" s="26"/>
      <c r="DPL42" s="26"/>
      <c r="DPM42" s="26"/>
      <c r="DPN42" s="26"/>
      <c r="DPO42" s="26"/>
      <c r="DPP42" s="26"/>
      <c r="DPQ42" s="26"/>
      <c r="DPR42" s="26"/>
      <c r="DPS42" s="26"/>
      <c r="DPT42" s="26"/>
      <c r="DPU42" s="26"/>
      <c r="DPV42" s="26"/>
      <c r="DPW42" s="26"/>
      <c r="DPX42" s="26"/>
      <c r="DPY42" s="26"/>
      <c r="DPZ42" s="26"/>
      <c r="DQA42" s="26"/>
      <c r="DQB42" s="26"/>
      <c r="DQC42" s="26"/>
      <c r="DQD42" s="26"/>
      <c r="DQE42" s="26"/>
      <c r="DQF42" s="26"/>
      <c r="DQG42" s="26"/>
      <c r="DQH42" s="26"/>
      <c r="DQI42" s="26"/>
      <c r="DQJ42" s="26"/>
      <c r="DQK42" s="26"/>
      <c r="DQL42" s="26"/>
      <c r="DQM42" s="26"/>
      <c r="DQN42" s="26"/>
      <c r="DQO42" s="26"/>
      <c r="DQP42" s="26"/>
      <c r="DQQ42" s="26"/>
      <c r="DQR42" s="26"/>
      <c r="DQS42" s="26"/>
      <c r="DQT42" s="26"/>
      <c r="DQU42" s="26"/>
      <c r="DQV42" s="26"/>
      <c r="DQW42" s="26"/>
      <c r="DQX42" s="26"/>
      <c r="DQY42" s="26"/>
      <c r="DQZ42" s="26"/>
      <c r="DRA42" s="26"/>
      <c r="DRB42" s="26"/>
      <c r="DRC42" s="26"/>
      <c r="DRD42" s="26"/>
      <c r="DRE42" s="26"/>
      <c r="DRF42" s="26"/>
      <c r="DRG42" s="26"/>
      <c r="DRH42" s="26"/>
      <c r="DRI42" s="26"/>
      <c r="DRJ42" s="26"/>
      <c r="DRK42" s="26"/>
      <c r="DRL42" s="26"/>
      <c r="DRM42" s="26"/>
      <c r="DRN42" s="26"/>
      <c r="DRO42" s="26"/>
      <c r="DRP42" s="26"/>
      <c r="DRQ42" s="26"/>
      <c r="DRR42" s="26"/>
      <c r="DRS42" s="26"/>
      <c r="DRT42" s="26"/>
      <c r="DRU42" s="26"/>
      <c r="DRV42" s="26"/>
      <c r="DRW42" s="26"/>
      <c r="DRX42" s="26"/>
      <c r="DRY42" s="26"/>
      <c r="DRZ42" s="26"/>
      <c r="DSA42" s="26"/>
      <c r="DSB42" s="26"/>
      <c r="DSC42" s="26"/>
      <c r="DSD42" s="26"/>
      <c r="DSE42" s="26"/>
      <c r="DSF42" s="26"/>
      <c r="DSG42" s="26"/>
      <c r="DSH42" s="26"/>
      <c r="DSI42" s="26"/>
      <c r="DSJ42" s="26"/>
      <c r="DSK42" s="26"/>
      <c r="DSL42" s="26"/>
      <c r="DSM42" s="26"/>
      <c r="DSN42" s="26"/>
      <c r="DSO42" s="26"/>
      <c r="DSP42" s="26"/>
      <c r="DSQ42" s="26"/>
      <c r="DSR42" s="26"/>
      <c r="DSS42" s="26"/>
      <c r="DST42" s="26"/>
      <c r="DSU42" s="26"/>
      <c r="DSV42" s="26"/>
      <c r="DSW42" s="26"/>
      <c r="DSX42" s="26"/>
      <c r="DSY42" s="26"/>
      <c r="DSZ42" s="26"/>
      <c r="DTA42" s="26"/>
      <c r="DTB42" s="26"/>
      <c r="DTC42" s="26"/>
      <c r="DTD42" s="26"/>
      <c r="DTE42" s="26"/>
      <c r="DTF42" s="26"/>
      <c r="DTG42" s="26"/>
      <c r="DTH42" s="26"/>
      <c r="DTI42" s="26"/>
      <c r="DTJ42" s="26"/>
      <c r="DTK42" s="26"/>
      <c r="DTL42" s="26"/>
      <c r="DTM42" s="26"/>
      <c r="DTN42" s="26"/>
      <c r="DTO42" s="26"/>
      <c r="DTP42" s="26"/>
      <c r="DTQ42" s="26"/>
      <c r="DTR42" s="26"/>
      <c r="DTS42" s="26"/>
      <c r="DTT42" s="26"/>
      <c r="DTU42" s="26"/>
      <c r="DTV42" s="26"/>
      <c r="DTW42" s="26"/>
      <c r="DTX42" s="26"/>
      <c r="DTY42" s="26"/>
      <c r="DTZ42" s="26"/>
      <c r="DUA42" s="26"/>
      <c r="DUB42" s="26"/>
      <c r="DUC42" s="26"/>
      <c r="DUD42" s="26"/>
      <c r="DUE42" s="26"/>
      <c r="DUF42" s="26"/>
      <c r="DUG42" s="26"/>
      <c r="DUH42" s="26"/>
      <c r="DUI42" s="26"/>
      <c r="DUJ42" s="26"/>
      <c r="DUK42" s="26"/>
      <c r="DUL42" s="26"/>
      <c r="DUM42" s="26"/>
      <c r="DUN42" s="26"/>
      <c r="DUO42" s="26"/>
      <c r="DUP42" s="26"/>
      <c r="DUQ42" s="26"/>
      <c r="DUR42" s="26"/>
      <c r="DUS42" s="26"/>
      <c r="DUT42" s="26"/>
      <c r="DUU42" s="26"/>
      <c r="DUV42" s="26"/>
      <c r="DUW42" s="26"/>
      <c r="DUX42" s="26"/>
      <c r="DUY42" s="26"/>
      <c r="DUZ42" s="26"/>
      <c r="DVA42" s="26"/>
      <c r="DVB42" s="26"/>
      <c r="DVC42" s="26"/>
      <c r="DVD42" s="26"/>
      <c r="DVE42" s="26"/>
      <c r="DVF42" s="26"/>
      <c r="DVG42" s="26"/>
      <c r="DVH42" s="26"/>
      <c r="DVI42" s="26"/>
      <c r="DVJ42" s="26"/>
      <c r="DVK42" s="26"/>
      <c r="DVL42" s="26"/>
      <c r="DVM42" s="26"/>
      <c r="DVN42" s="26"/>
      <c r="DVO42" s="26"/>
      <c r="DVP42" s="26"/>
      <c r="DVQ42" s="26"/>
      <c r="DVR42" s="26"/>
      <c r="DVS42" s="26"/>
      <c r="DVT42" s="26"/>
      <c r="DVU42" s="26"/>
      <c r="DVV42" s="26"/>
      <c r="DVW42" s="26"/>
      <c r="DVX42" s="26"/>
      <c r="DVY42" s="26"/>
      <c r="DVZ42" s="26"/>
      <c r="DWA42" s="26"/>
      <c r="DWB42" s="26"/>
      <c r="DWC42" s="26"/>
      <c r="DWD42" s="26"/>
      <c r="DWE42" s="26"/>
      <c r="DWF42" s="26"/>
      <c r="DWG42" s="26"/>
      <c r="DWH42" s="26"/>
      <c r="DWI42" s="26"/>
      <c r="DWJ42" s="26"/>
      <c r="DWK42" s="26"/>
      <c r="DWL42" s="26"/>
      <c r="DWM42" s="26"/>
      <c r="DWN42" s="26"/>
      <c r="DWO42" s="26"/>
      <c r="DWP42" s="26"/>
      <c r="DWQ42" s="26"/>
      <c r="DWR42" s="26"/>
      <c r="DWS42" s="26"/>
      <c r="DWT42" s="26"/>
      <c r="DWU42" s="26"/>
      <c r="DWV42" s="26"/>
      <c r="DWW42" s="26"/>
      <c r="DWX42" s="26"/>
      <c r="DWY42" s="26"/>
      <c r="DWZ42" s="26"/>
      <c r="DXA42" s="26"/>
      <c r="DXB42" s="26"/>
      <c r="DXC42" s="26"/>
      <c r="DXD42" s="26"/>
      <c r="DXE42" s="26"/>
      <c r="DXF42" s="26"/>
      <c r="DXG42" s="26"/>
      <c r="DXH42" s="26"/>
      <c r="DXI42" s="26"/>
      <c r="DXJ42" s="26"/>
      <c r="DXK42" s="26"/>
      <c r="DXL42" s="26"/>
      <c r="DXM42" s="26"/>
      <c r="DXN42" s="26"/>
      <c r="DXO42" s="26"/>
      <c r="DXP42" s="26"/>
      <c r="DXQ42" s="26"/>
      <c r="DXR42" s="26"/>
      <c r="DXS42" s="26"/>
      <c r="DXT42" s="26"/>
      <c r="DXU42" s="26"/>
      <c r="DXV42" s="26"/>
      <c r="DXW42" s="26"/>
      <c r="DXX42" s="26"/>
      <c r="DXY42" s="26"/>
      <c r="DXZ42" s="26"/>
      <c r="DYA42" s="26"/>
      <c r="DYB42" s="26"/>
      <c r="DYC42" s="26"/>
      <c r="DYD42" s="26"/>
      <c r="DYE42" s="26"/>
      <c r="DYF42" s="26"/>
      <c r="DYG42" s="26"/>
      <c r="DYH42" s="26"/>
      <c r="DYI42" s="26"/>
      <c r="DYJ42" s="26"/>
      <c r="DYK42" s="26"/>
      <c r="DYL42" s="26"/>
      <c r="DYM42" s="26"/>
      <c r="DYN42" s="26"/>
      <c r="DYO42" s="26"/>
      <c r="DYP42" s="26"/>
      <c r="DYQ42" s="26"/>
      <c r="DYR42" s="26"/>
      <c r="DYS42" s="26"/>
      <c r="DYT42" s="26"/>
      <c r="DYU42" s="26"/>
      <c r="DYV42" s="26"/>
      <c r="DYW42" s="26"/>
      <c r="DYX42" s="26"/>
      <c r="DYY42" s="26"/>
      <c r="DYZ42" s="26"/>
      <c r="DZA42" s="26"/>
      <c r="DZB42" s="26"/>
      <c r="DZC42" s="26"/>
      <c r="DZD42" s="26"/>
      <c r="DZE42" s="26"/>
      <c r="DZF42" s="26"/>
      <c r="DZG42" s="26"/>
      <c r="DZH42" s="26"/>
      <c r="DZI42" s="26"/>
      <c r="DZJ42" s="26"/>
      <c r="DZK42" s="26"/>
      <c r="DZL42" s="26"/>
      <c r="DZM42" s="26"/>
      <c r="DZN42" s="26"/>
      <c r="DZO42" s="26"/>
      <c r="DZP42" s="26"/>
      <c r="DZQ42" s="26"/>
      <c r="DZR42" s="26"/>
      <c r="DZS42" s="26"/>
      <c r="DZT42" s="26"/>
      <c r="DZU42" s="26"/>
      <c r="DZV42" s="26"/>
      <c r="DZW42" s="26"/>
      <c r="DZX42" s="26"/>
      <c r="DZY42" s="26"/>
      <c r="DZZ42" s="26"/>
      <c r="EAA42" s="26"/>
      <c r="EAB42" s="26"/>
      <c r="EAC42" s="26"/>
      <c r="EAD42" s="26"/>
      <c r="EAE42" s="26"/>
      <c r="EAF42" s="26"/>
      <c r="EAG42" s="26"/>
      <c r="EAH42" s="26"/>
      <c r="EAI42" s="26"/>
      <c r="EAJ42" s="26"/>
      <c r="EAK42" s="26"/>
      <c r="EAL42" s="26"/>
      <c r="EAM42" s="26"/>
      <c r="EAN42" s="26"/>
      <c r="EAO42" s="26"/>
      <c r="EAP42" s="26"/>
      <c r="EAQ42" s="26"/>
      <c r="EAR42" s="26"/>
      <c r="EAS42" s="26"/>
      <c r="EAT42" s="26"/>
      <c r="EAU42" s="26"/>
      <c r="EAV42" s="26"/>
      <c r="EAW42" s="26"/>
      <c r="EAX42" s="26"/>
      <c r="EAY42" s="26"/>
      <c r="EAZ42" s="26"/>
      <c r="EBA42" s="26"/>
      <c r="EBB42" s="26"/>
      <c r="EBC42" s="26"/>
      <c r="EBD42" s="26"/>
      <c r="EBE42" s="26"/>
      <c r="EBF42" s="26"/>
      <c r="EBG42" s="26"/>
      <c r="EBH42" s="26"/>
      <c r="EBI42" s="26"/>
      <c r="EBJ42" s="26"/>
      <c r="EBK42" s="26"/>
      <c r="EBL42" s="26"/>
      <c r="EBM42" s="26"/>
      <c r="EBN42" s="26"/>
      <c r="EBO42" s="26"/>
      <c r="EBP42" s="26"/>
      <c r="EBQ42" s="26"/>
      <c r="EBR42" s="26"/>
      <c r="EBS42" s="26"/>
      <c r="EBT42" s="26"/>
      <c r="EBU42" s="26"/>
      <c r="EBV42" s="26"/>
      <c r="EBW42" s="26"/>
      <c r="EBX42" s="26"/>
      <c r="EBY42" s="26"/>
      <c r="EBZ42" s="26"/>
      <c r="ECA42" s="26"/>
      <c r="ECB42" s="26"/>
      <c r="ECC42" s="26"/>
      <c r="ECD42" s="26"/>
      <c r="ECE42" s="26"/>
      <c r="ECF42" s="26"/>
      <c r="ECG42" s="26"/>
      <c r="ECH42" s="26"/>
      <c r="ECI42" s="26"/>
      <c r="ECJ42" s="26"/>
      <c r="ECK42" s="26"/>
      <c r="ECL42" s="26"/>
      <c r="ECM42" s="26"/>
      <c r="ECN42" s="26"/>
      <c r="ECO42" s="26"/>
      <c r="ECP42" s="26"/>
      <c r="ECQ42" s="26"/>
      <c r="ECR42" s="26"/>
      <c r="ECS42" s="26"/>
      <c r="ECT42" s="26"/>
      <c r="ECU42" s="26"/>
      <c r="ECV42" s="26"/>
      <c r="ECW42" s="26"/>
      <c r="ECX42" s="26"/>
      <c r="ECY42" s="26"/>
      <c r="ECZ42" s="26"/>
      <c r="EDA42" s="26"/>
      <c r="EDB42" s="26"/>
      <c r="EDC42" s="26"/>
      <c r="EDD42" s="26"/>
      <c r="EDE42" s="26"/>
      <c r="EDF42" s="26"/>
      <c r="EDG42" s="26"/>
      <c r="EDH42" s="26"/>
      <c r="EDI42" s="26"/>
      <c r="EDJ42" s="26"/>
      <c r="EDK42" s="26"/>
      <c r="EDL42" s="26"/>
      <c r="EDM42" s="26"/>
      <c r="EDN42" s="26"/>
      <c r="EDO42" s="26"/>
      <c r="EDP42" s="26"/>
      <c r="EDQ42" s="26"/>
      <c r="EDR42" s="26"/>
      <c r="EDS42" s="26"/>
      <c r="EDT42" s="26"/>
      <c r="EDU42" s="26"/>
      <c r="EDV42" s="26"/>
      <c r="EDW42" s="26"/>
      <c r="EDX42" s="26"/>
      <c r="EDY42" s="26"/>
      <c r="EDZ42" s="26"/>
      <c r="EEA42" s="26"/>
      <c r="EEB42" s="26"/>
      <c r="EEC42" s="26"/>
      <c r="EED42" s="26"/>
      <c r="EEE42" s="26"/>
      <c r="EEF42" s="26"/>
      <c r="EEG42" s="26"/>
      <c r="EEH42" s="26"/>
      <c r="EEI42" s="26"/>
      <c r="EEJ42" s="26"/>
      <c r="EEK42" s="26"/>
      <c r="EEL42" s="26"/>
      <c r="EEM42" s="26"/>
      <c r="EEN42" s="26"/>
      <c r="EEO42" s="26"/>
      <c r="EEP42" s="26"/>
      <c r="EEQ42" s="26"/>
      <c r="EER42" s="26"/>
      <c r="EES42" s="26"/>
      <c r="EET42" s="26"/>
      <c r="EEU42" s="26"/>
      <c r="EEV42" s="26"/>
      <c r="EEW42" s="26"/>
      <c r="EEX42" s="26"/>
      <c r="EEY42" s="26"/>
      <c r="EEZ42" s="26"/>
      <c r="EFA42" s="26"/>
      <c r="EFB42" s="26"/>
      <c r="EFC42" s="26"/>
      <c r="EFD42" s="26"/>
      <c r="EFE42" s="26"/>
      <c r="EFF42" s="26"/>
      <c r="EFG42" s="26"/>
      <c r="EFH42" s="26"/>
      <c r="EFI42" s="26"/>
      <c r="EFJ42" s="26"/>
      <c r="EFK42" s="26"/>
      <c r="EFL42" s="26"/>
      <c r="EFM42" s="26"/>
      <c r="EFN42" s="26"/>
      <c r="EFO42" s="26"/>
      <c r="EFP42" s="26"/>
      <c r="EFQ42" s="26"/>
      <c r="EFR42" s="26"/>
      <c r="EFS42" s="26"/>
      <c r="EFT42" s="26"/>
      <c r="EFU42" s="26"/>
      <c r="EFV42" s="26"/>
      <c r="EFW42" s="26"/>
      <c r="EFX42" s="26"/>
      <c r="EFY42" s="26"/>
      <c r="EFZ42" s="26"/>
      <c r="EGA42" s="26"/>
      <c r="EGB42" s="26"/>
      <c r="EGC42" s="26"/>
      <c r="EGD42" s="26"/>
      <c r="EGE42" s="26"/>
      <c r="EGF42" s="26"/>
      <c r="EGG42" s="26"/>
      <c r="EGH42" s="26"/>
      <c r="EGI42" s="26"/>
      <c r="EGJ42" s="26"/>
      <c r="EGK42" s="26"/>
      <c r="EGL42" s="26"/>
      <c r="EGM42" s="26"/>
      <c r="EGN42" s="26"/>
      <c r="EGO42" s="26"/>
      <c r="EGP42" s="26"/>
      <c r="EGQ42" s="26"/>
      <c r="EGR42" s="26"/>
      <c r="EGS42" s="26"/>
      <c r="EGT42" s="26"/>
      <c r="EGU42" s="26"/>
      <c r="EGV42" s="26"/>
      <c r="EGW42" s="26"/>
      <c r="EGX42" s="26"/>
      <c r="EGY42" s="26"/>
      <c r="EGZ42" s="26"/>
      <c r="EHA42" s="26"/>
      <c r="EHB42" s="26"/>
      <c r="EHC42" s="26"/>
      <c r="EHD42" s="26"/>
      <c r="EHE42" s="26"/>
      <c r="EHF42" s="26"/>
      <c r="EHG42" s="26"/>
      <c r="EHH42" s="26"/>
      <c r="EHI42" s="26"/>
      <c r="EHJ42" s="26"/>
      <c r="EHK42" s="26"/>
      <c r="EHL42" s="26"/>
      <c r="EHM42" s="26"/>
      <c r="EHN42" s="26"/>
      <c r="EHO42" s="26"/>
      <c r="EHP42" s="26"/>
      <c r="EHQ42" s="26"/>
      <c r="EHR42" s="26"/>
      <c r="EHS42" s="26"/>
      <c r="EHT42" s="26"/>
      <c r="EHU42" s="26"/>
      <c r="EHV42" s="26"/>
      <c r="EHW42" s="26"/>
      <c r="EHX42" s="26"/>
      <c r="EHY42" s="26"/>
      <c r="EHZ42" s="26"/>
      <c r="EIA42" s="26"/>
      <c r="EIB42" s="26"/>
      <c r="EIC42" s="26"/>
      <c r="EID42" s="26"/>
      <c r="EIE42" s="26"/>
      <c r="EIF42" s="26"/>
      <c r="EIG42" s="26"/>
      <c r="EIH42" s="26"/>
      <c r="EII42" s="26"/>
      <c r="EIJ42" s="26"/>
      <c r="EIK42" s="26"/>
      <c r="EIL42" s="26"/>
      <c r="EIM42" s="26"/>
      <c r="EIN42" s="26"/>
      <c r="EIO42" s="26"/>
      <c r="EIP42" s="26"/>
      <c r="EIQ42" s="26"/>
      <c r="EIR42" s="26"/>
      <c r="EIS42" s="26"/>
      <c r="EIT42" s="26"/>
      <c r="EIU42" s="26"/>
      <c r="EIV42" s="26"/>
      <c r="EIW42" s="26"/>
      <c r="EIX42" s="26"/>
      <c r="EIY42" s="26"/>
      <c r="EIZ42" s="26"/>
      <c r="EJA42" s="26"/>
      <c r="EJB42" s="26"/>
      <c r="EJC42" s="26"/>
      <c r="EJD42" s="26"/>
      <c r="EJE42" s="26"/>
      <c r="EJF42" s="26"/>
      <c r="EJG42" s="26"/>
      <c r="EJH42" s="26"/>
      <c r="EJI42" s="26"/>
      <c r="EJJ42" s="26"/>
      <c r="EJK42" s="26"/>
      <c r="EJL42" s="26"/>
      <c r="EJM42" s="26"/>
      <c r="EJN42" s="26"/>
      <c r="EJO42" s="26"/>
      <c r="EJP42" s="26"/>
      <c r="EJQ42" s="26"/>
      <c r="EJR42" s="26"/>
      <c r="EJS42" s="26"/>
      <c r="EJT42" s="26"/>
      <c r="EJU42" s="26"/>
      <c r="EJV42" s="26"/>
      <c r="EJW42" s="26"/>
      <c r="EJX42" s="26"/>
      <c r="EJY42" s="26"/>
      <c r="EJZ42" s="26"/>
      <c r="EKA42" s="26"/>
      <c r="EKB42" s="26"/>
      <c r="EKC42" s="26"/>
      <c r="EKD42" s="26"/>
      <c r="EKE42" s="26"/>
      <c r="EKF42" s="26"/>
      <c r="EKG42" s="26"/>
      <c r="EKH42" s="26"/>
      <c r="EKI42" s="26"/>
      <c r="EKJ42" s="26"/>
      <c r="EKK42" s="26"/>
      <c r="EKL42" s="26"/>
      <c r="EKM42" s="26"/>
      <c r="EKN42" s="26"/>
      <c r="EKO42" s="26"/>
      <c r="EKP42" s="26"/>
      <c r="EKQ42" s="26"/>
      <c r="EKR42" s="26"/>
      <c r="EKS42" s="26"/>
      <c r="EKT42" s="26"/>
      <c r="EKU42" s="26"/>
      <c r="EKV42" s="26"/>
      <c r="EKW42" s="26"/>
      <c r="EKX42" s="26"/>
      <c r="EKY42" s="26"/>
      <c r="EKZ42" s="26"/>
      <c r="ELA42" s="26"/>
      <c r="ELB42" s="26"/>
      <c r="ELC42" s="26"/>
      <c r="ELD42" s="26"/>
      <c r="ELE42" s="26"/>
      <c r="ELF42" s="26"/>
      <c r="ELG42" s="26"/>
      <c r="ELH42" s="26"/>
      <c r="ELI42" s="26"/>
      <c r="ELJ42" s="26"/>
      <c r="ELK42" s="26"/>
      <c r="ELL42" s="26"/>
      <c r="ELM42" s="26"/>
      <c r="ELN42" s="26"/>
      <c r="ELO42" s="26"/>
      <c r="ELP42" s="26"/>
      <c r="ELQ42" s="26"/>
      <c r="ELR42" s="26"/>
      <c r="ELS42" s="26"/>
      <c r="ELT42" s="26"/>
      <c r="ELU42" s="26"/>
      <c r="ELV42" s="26"/>
      <c r="ELW42" s="26"/>
      <c r="ELX42" s="26"/>
      <c r="ELY42" s="26"/>
      <c r="ELZ42" s="26"/>
      <c r="EMA42" s="26"/>
      <c r="EMB42" s="26"/>
      <c r="EMC42" s="26"/>
      <c r="EMD42" s="26"/>
      <c r="EME42" s="26"/>
      <c r="EMF42" s="26"/>
      <c r="EMG42" s="26"/>
      <c r="EMH42" s="26"/>
      <c r="EMI42" s="26"/>
      <c r="EMJ42" s="26"/>
      <c r="EMK42" s="26"/>
      <c r="EML42" s="26"/>
      <c r="EMM42" s="26"/>
      <c r="EMN42" s="26"/>
      <c r="EMO42" s="26"/>
      <c r="EMP42" s="26"/>
      <c r="EMQ42" s="26"/>
      <c r="EMR42" s="26"/>
      <c r="EMS42" s="26"/>
      <c r="EMT42" s="26"/>
      <c r="EMU42" s="26"/>
      <c r="EMV42" s="26"/>
      <c r="EMW42" s="26"/>
      <c r="EMX42" s="26"/>
      <c r="EMY42" s="26"/>
      <c r="EMZ42" s="26"/>
      <c r="ENA42" s="26"/>
      <c r="ENB42" s="26"/>
      <c r="ENC42" s="26"/>
      <c r="END42" s="26"/>
      <c r="ENE42" s="26"/>
      <c r="ENF42" s="26"/>
      <c r="ENG42" s="26"/>
      <c r="ENH42" s="26"/>
      <c r="ENI42" s="26"/>
      <c r="ENJ42" s="26"/>
      <c r="ENK42" s="26"/>
      <c r="ENL42" s="26"/>
      <c r="ENM42" s="26"/>
      <c r="ENN42" s="26"/>
      <c r="ENO42" s="26"/>
      <c r="ENP42" s="26"/>
      <c r="ENQ42" s="26"/>
      <c r="ENR42" s="26"/>
      <c r="ENS42" s="26"/>
      <c r="ENT42" s="26"/>
      <c r="ENU42" s="26"/>
      <c r="ENV42" s="26"/>
      <c r="ENW42" s="26"/>
      <c r="ENX42" s="26"/>
      <c r="ENY42" s="26"/>
      <c r="ENZ42" s="26"/>
      <c r="EOA42" s="26"/>
      <c r="EOB42" s="26"/>
      <c r="EOC42" s="26"/>
      <c r="EOD42" s="26"/>
      <c r="EOE42" s="26"/>
      <c r="EOF42" s="26"/>
      <c r="EOG42" s="26"/>
      <c r="EOH42" s="26"/>
      <c r="EOI42" s="26"/>
      <c r="EOJ42" s="26"/>
      <c r="EOK42" s="26"/>
      <c r="EOL42" s="26"/>
      <c r="EOM42" s="26"/>
      <c r="EON42" s="26"/>
      <c r="EOO42" s="26"/>
      <c r="EOP42" s="26"/>
      <c r="EOQ42" s="26"/>
      <c r="EOR42" s="26"/>
      <c r="EOS42" s="26"/>
      <c r="EOT42" s="26"/>
      <c r="EOU42" s="26"/>
      <c r="EOV42" s="26"/>
      <c r="EOW42" s="26"/>
      <c r="EOX42" s="26"/>
      <c r="EOY42" s="26"/>
      <c r="EOZ42" s="26"/>
      <c r="EPA42" s="26"/>
      <c r="EPB42" s="26"/>
      <c r="EPC42" s="26"/>
      <c r="EPD42" s="26"/>
      <c r="EPE42" s="26"/>
      <c r="EPF42" s="26"/>
      <c r="EPG42" s="26"/>
      <c r="EPH42" s="26"/>
      <c r="EPI42" s="26"/>
      <c r="EPJ42" s="26"/>
      <c r="EPK42" s="26"/>
      <c r="EPL42" s="26"/>
      <c r="EPM42" s="26"/>
      <c r="EPN42" s="26"/>
      <c r="EPO42" s="26"/>
      <c r="EPP42" s="26"/>
      <c r="EPQ42" s="26"/>
      <c r="EPR42" s="26"/>
      <c r="EPS42" s="26"/>
      <c r="EPT42" s="26"/>
      <c r="EPU42" s="26"/>
      <c r="EPV42" s="26"/>
      <c r="EPW42" s="26"/>
      <c r="EPX42" s="26"/>
      <c r="EPY42" s="26"/>
      <c r="EPZ42" s="26"/>
      <c r="EQA42" s="26"/>
      <c r="EQB42" s="26"/>
      <c r="EQC42" s="26"/>
      <c r="EQD42" s="26"/>
      <c r="EQE42" s="26"/>
      <c r="EQF42" s="26"/>
      <c r="EQG42" s="26"/>
      <c r="EQH42" s="26"/>
      <c r="EQI42" s="26"/>
      <c r="EQJ42" s="26"/>
      <c r="EQK42" s="26"/>
      <c r="EQL42" s="26"/>
      <c r="EQM42" s="26"/>
      <c r="EQN42" s="26"/>
      <c r="EQO42" s="26"/>
      <c r="EQP42" s="26"/>
      <c r="EQQ42" s="26"/>
      <c r="EQR42" s="26"/>
      <c r="EQS42" s="26"/>
      <c r="EQT42" s="26"/>
      <c r="EQU42" s="26"/>
      <c r="EQV42" s="26"/>
      <c r="EQW42" s="26"/>
      <c r="EQX42" s="26"/>
      <c r="EQY42" s="26"/>
      <c r="EQZ42" s="26"/>
      <c r="ERA42" s="26"/>
      <c r="ERB42" s="26"/>
      <c r="ERC42" s="26"/>
      <c r="ERD42" s="26"/>
      <c r="ERE42" s="26"/>
      <c r="ERF42" s="26"/>
      <c r="ERG42" s="26"/>
      <c r="ERH42" s="26"/>
      <c r="ERI42" s="26"/>
      <c r="ERJ42" s="26"/>
      <c r="ERK42" s="26"/>
      <c r="ERL42" s="26"/>
      <c r="ERM42" s="26"/>
      <c r="ERN42" s="26"/>
      <c r="ERO42" s="26"/>
      <c r="ERP42" s="26"/>
      <c r="ERQ42" s="26"/>
      <c r="ERR42" s="26"/>
      <c r="ERS42" s="26"/>
      <c r="ERT42" s="26"/>
      <c r="ERU42" s="26"/>
      <c r="ERV42" s="26"/>
      <c r="ERW42" s="26"/>
      <c r="ERX42" s="26"/>
      <c r="ERY42" s="26"/>
      <c r="ERZ42" s="26"/>
      <c r="ESA42" s="26"/>
      <c r="ESB42" s="26"/>
      <c r="ESC42" s="26"/>
      <c r="ESD42" s="26"/>
      <c r="ESE42" s="26"/>
      <c r="ESF42" s="26"/>
      <c r="ESG42" s="26"/>
      <c r="ESH42" s="26"/>
      <c r="ESI42" s="26"/>
      <c r="ESJ42" s="26"/>
      <c r="ESK42" s="26"/>
      <c r="ESL42" s="26"/>
      <c r="ESM42" s="26"/>
      <c r="ESN42" s="26"/>
      <c r="ESO42" s="26"/>
      <c r="ESP42" s="26"/>
      <c r="ESQ42" s="26"/>
      <c r="ESR42" s="26"/>
      <c r="ESS42" s="26"/>
      <c r="EST42" s="26"/>
      <c r="ESU42" s="26"/>
      <c r="ESV42" s="26"/>
      <c r="ESW42" s="26"/>
      <c r="ESX42" s="26"/>
      <c r="ESY42" s="26"/>
      <c r="ESZ42" s="26"/>
      <c r="ETA42" s="26"/>
      <c r="ETB42" s="26"/>
      <c r="ETC42" s="26"/>
      <c r="ETD42" s="26"/>
      <c r="ETE42" s="26"/>
      <c r="ETF42" s="26"/>
      <c r="ETG42" s="26"/>
      <c r="ETH42" s="26"/>
      <c r="ETI42" s="26"/>
      <c r="ETJ42" s="26"/>
      <c r="ETK42" s="26"/>
      <c r="ETL42" s="26"/>
      <c r="ETM42" s="26"/>
      <c r="ETN42" s="26"/>
      <c r="ETO42" s="26"/>
      <c r="ETP42" s="26"/>
      <c r="ETQ42" s="26"/>
      <c r="ETR42" s="26"/>
      <c r="ETS42" s="26"/>
      <c r="ETT42" s="26"/>
      <c r="ETU42" s="26"/>
      <c r="ETV42" s="26"/>
      <c r="ETW42" s="26"/>
      <c r="ETX42" s="26"/>
      <c r="ETY42" s="26"/>
      <c r="ETZ42" s="26"/>
      <c r="EUA42" s="26"/>
      <c r="EUB42" s="26"/>
      <c r="EUC42" s="26"/>
      <c r="EUD42" s="26"/>
      <c r="EUE42" s="26"/>
      <c r="EUF42" s="26"/>
      <c r="EUG42" s="26"/>
      <c r="EUH42" s="26"/>
      <c r="EUI42" s="26"/>
      <c r="EUJ42" s="26"/>
      <c r="EUK42" s="26"/>
      <c r="EUL42" s="26"/>
      <c r="EUM42" s="26"/>
      <c r="EUN42" s="26"/>
      <c r="EUO42" s="26"/>
      <c r="EUP42" s="26"/>
      <c r="EUQ42" s="26"/>
      <c r="EUR42" s="26"/>
      <c r="EUS42" s="26"/>
      <c r="EUT42" s="26"/>
      <c r="EUU42" s="26"/>
      <c r="EUV42" s="26"/>
      <c r="EUW42" s="26"/>
      <c r="EUX42" s="26"/>
      <c r="EUY42" s="26"/>
      <c r="EUZ42" s="26"/>
      <c r="EVA42" s="26"/>
      <c r="EVB42" s="26"/>
      <c r="EVC42" s="26"/>
      <c r="EVD42" s="26"/>
      <c r="EVE42" s="26"/>
      <c r="EVF42" s="26"/>
      <c r="EVG42" s="26"/>
      <c r="EVH42" s="26"/>
      <c r="EVI42" s="26"/>
      <c r="EVJ42" s="26"/>
      <c r="EVK42" s="26"/>
      <c r="EVL42" s="26"/>
      <c r="EVM42" s="26"/>
      <c r="EVN42" s="26"/>
      <c r="EVO42" s="26"/>
      <c r="EVP42" s="26"/>
      <c r="EVQ42" s="26"/>
      <c r="EVR42" s="26"/>
      <c r="EVS42" s="26"/>
      <c r="EVT42" s="26"/>
      <c r="EVU42" s="26"/>
      <c r="EVV42" s="26"/>
      <c r="EVW42" s="26"/>
      <c r="EVX42" s="26"/>
      <c r="EVY42" s="26"/>
      <c r="EVZ42" s="26"/>
      <c r="EWA42" s="26"/>
      <c r="EWB42" s="26"/>
      <c r="EWC42" s="26"/>
      <c r="EWD42" s="26"/>
      <c r="EWE42" s="26"/>
      <c r="EWF42" s="26"/>
      <c r="EWG42" s="26"/>
      <c r="EWH42" s="26"/>
      <c r="EWI42" s="26"/>
      <c r="EWJ42" s="26"/>
      <c r="EWK42" s="26"/>
      <c r="EWL42" s="26"/>
      <c r="EWM42" s="26"/>
      <c r="EWN42" s="26"/>
      <c r="EWO42" s="26"/>
      <c r="EWP42" s="26"/>
      <c r="EWQ42" s="26"/>
      <c r="EWR42" s="26"/>
      <c r="EWS42" s="26"/>
      <c r="EWT42" s="26"/>
      <c r="EWU42" s="26"/>
      <c r="EWV42" s="26"/>
      <c r="EWW42" s="26"/>
      <c r="EWX42" s="26"/>
      <c r="EWY42" s="26"/>
      <c r="EWZ42" s="26"/>
      <c r="EXA42" s="26"/>
      <c r="EXB42" s="26"/>
      <c r="EXC42" s="26"/>
      <c r="EXD42" s="26"/>
      <c r="EXE42" s="26"/>
      <c r="EXF42" s="26"/>
      <c r="EXG42" s="26"/>
      <c r="EXH42" s="26"/>
      <c r="EXI42" s="26"/>
      <c r="EXJ42" s="26"/>
      <c r="EXK42" s="26"/>
      <c r="EXL42" s="26"/>
      <c r="EXM42" s="26"/>
      <c r="EXN42" s="26"/>
      <c r="EXO42" s="26"/>
      <c r="EXP42" s="26"/>
      <c r="EXQ42" s="26"/>
      <c r="EXR42" s="26"/>
      <c r="EXS42" s="26"/>
      <c r="EXT42" s="26"/>
      <c r="EXU42" s="26"/>
      <c r="EXV42" s="26"/>
      <c r="EXW42" s="26"/>
      <c r="EXX42" s="26"/>
      <c r="EXY42" s="26"/>
      <c r="EXZ42" s="26"/>
      <c r="EYA42" s="26"/>
      <c r="EYB42" s="26"/>
      <c r="EYC42" s="26"/>
      <c r="EYD42" s="26"/>
      <c r="EYE42" s="26"/>
      <c r="EYF42" s="26"/>
      <c r="EYG42" s="26"/>
      <c r="EYH42" s="26"/>
      <c r="EYI42" s="26"/>
      <c r="EYJ42" s="26"/>
      <c r="EYK42" s="26"/>
      <c r="EYL42" s="26"/>
      <c r="EYM42" s="26"/>
      <c r="EYN42" s="26"/>
      <c r="EYO42" s="26"/>
      <c r="EYP42" s="26"/>
      <c r="EYQ42" s="26"/>
      <c r="EYR42" s="26"/>
      <c r="EYS42" s="26"/>
      <c r="EYT42" s="26"/>
      <c r="EYU42" s="26"/>
      <c r="EYV42" s="26"/>
      <c r="EYW42" s="26"/>
      <c r="EYX42" s="26"/>
      <c r="EYY42" s="26"/>
      <c r="EYZ42" s="26"/>
      <c r="EZA42" s="26"/>
      <c r="EZB42" s="26"/>
      <c r="EZC42" s="26"/>
      <c r="EZD42" s="26"/>
      <c r="EZE42" s="26"/>
      <c r="EZF42" s="26"/>
      <c r="EZG42" s="26"/>
      <c r="EZH42" s="26"/>
      <c r="EZI42" s="26"/>
      <c r="EZJ42" s="26"/>
      <c r="EZK42" s="26"/>
      <c r="EZL42" s="26"/>
      <c r="EZM42" s="26"/>
      <c r="EZN42" s="26"/>
      <c r="EZO42" s="26"/>
      <c r="EZP42" s="26"/>
      <c r="EZQ42" s="26"/>
      <c r="EZR42" s="26"/>
      <c r="EZS42" s="26"/>
      <c r="EZT42" s="26"/>
      <c r="EZU42" s="26"/>
      <c r="EZV42" s="26"/>
      <c r="EZW42" s="26"/>
      <c r="EZX42" s="26"/>
      <c r="EZY42" s="26"/>
      <c r="EZZ42" s="26"/>
      <c r="FAA42" s="26"/>
      <c r="FAB42" s="26"/>
      <c r="FAC42" s="26"/>
      <c r="FAD42" s="26"/>
      <c r="FAE42" s="26"/>
      <c r="FAF42" s="26"/>
      <c r="FAG42" s="26"/>
      <c r="FAH42" s="26"/>
      <c r="FAI42" s="26"/>
      <c r="FAJ42" s="26"/>
      <c r="FAK42" s="26"/>
      <c r="FAL42" s="26"/>
      <c r="FAM42" s="26"/>
      <c r="FAN42" s="26"/>
      <c r="FAO42" s="26"/>
      <c r="FAP42" s="26"/>
      <c r="FAQ42" s="26"/>
      <c r="FAR42" s="26"/>
      <c r="FAS42" s="26"/>
      <c r="FAT42" s="26"/>
      <c r="FAU42" s="26"/>
      <c r="FAV42" s="26"/>
      <c r="FAW42" s="26"/>
      <c r="FAX42" s="26"/>
      <c r="FAY42" s="26"/>
      <c r="FAZ42" s="26"/>
      <c r="FBA42" s="26"/>
      <c r="FBB42" s="26"/>
      <c r="FBC42" s="26"/>
      <c r="FBD42" s="26"/>
      <c r="FBE42" s="26"/>
      <c r="FBF42" s="26"/>
      <c r="FBG42" s="26"/>
      <c r="FBH42" s="26"/>
      <c r="FBI42" s="26"/>
      <c r="FBJ42" s="26"/>
      <c r="FBK42" s="26"/>
      <c r="FBL42" s="26"/>
      <c r="FBM42" s="26"/>
      <c r="FBN42" s="26"/>
      <c r="FBO42" s="26"/>
      <c r="FBP42" s="26"/>
      <c r="FBQ42" s="26"/>
      <c r="FBR42" s="26"/>
      <c r="FBS42" s="26"/>
      <c r="FBT42" s="26"/>
      <c r="FBU42" s="26"/>
      <c r="FBV42" s="26"/>
      <c r="FBW42" s="26"/>
      <c r="FBX42" s="26"/>
      <c r="FBY42" s="26"/>
      <c r="FBZ42" s="26"/>
      <c r="FCA42" s="26"/>
      <c r="FCB42" s="26"/>
      <c r="FCC42" s="26"/>
      <c r="FCD42" s="26"/>
      <c r="FCE42" s="26"/>
      <c r="FCF42" s="26"/>
      <c r="FCG42" s="26"/>
      <c r="FCH42" s="26"/>
      <c r="FCI42" s="26"/>
      <c r="FCJ42" s="26"/>
      <c r="FCK42" s="26"/>
      <c r="FCL42" s="26"/>
      <c r="FCM42" s="26"/>
      <c r="FCN42" s="26"/>
      <c r="FCO42" s="26"/>
      <c r="FCP42" s="26"/>
      <c r="FCQ42" s="26"/>
      <c r="FCR42" s="26"/>
      <c r="FCS42" s="26"/>
      <c r="FCT42" s="26"/>
      <c r="FCU42" s="26"/>
      <c r="FCV42" s="26"/>
      <c r="FCW42" s="26"/>
      <c r="FCX42" s="26"/>
      <c r="FCY42" s="26"/>
      <c r="FCZ42" s="26"/>
      <c r="FDA42" s="26"/>
      <c r="FDB42" s="26"/>
      <c r="FDC42" s="26"/>
      <c r="FDD42" s="26"/>
      <c r="FDE42" s="26"/>
      <c r="FDF42" s="26"/>
      <c r="FDG42" s="26"/>
      <c r="FDH42" s="26"/>
      <c r="FDI42" s="26"/>
      <c r="FDJ42" s="26"/>
      <c r="FDK42" s="26"/>
      <c r="FDL42" s="26"/>
      <c r="FDM42" s="26"/>
      <c r="FDN42" s="26"/>
      <c r="FDO42" s="26"/>
      <c r="FDP42" s="26"/>
      <c r="FDQ42" s="26"/>
      <c r="FDR42" s="26"/>
      <c r="FDS42" s="26"/>
      <c r="FDT42" s="26"/>
      <c r="FDU42" s="26"/>
      <c r="FDV42" s="26"/>
      <c r="FDW42" s="26"/>
      <c r="FDX42" s="26"/>
      <c r="FDY42" s="26"/>
      <c r="FDZ42" s="26"/>
      <c r="FEA42" s="26"/>
      <c r="FEB42" s="26"/>
      <c r="FEC42" s="26"/>
      <c r="FED42" s="26"/>
      <c r="FEE42" s="26"/>
      <c r="FEF42" s="26"/>
      <c r="FEG42" s="26"/>
      <c r="FEH42" s="26"/>
      <c r="FEI42" s="26"/>
      <c r="FEJ42" s="26"/>
      <c r="FEK42" s="26"/>
      <c r="FEL42" s="26"/>
      <c r="FEM42" s="26"/>
      <c r="FEN42" s="26"/>
      <c r="FEO42" s="26"/>
      <c r="FEP42" s="26"/>
      <c r="FEQ42" s="26"/>
      <c r="FER42" s="26"/>
      <c r="FES42" s="26"/>
      <c r="FET42" s="26"/>
      <c r="FEU42" s="26"/>
      <c r="FEV42" s="26"/>
      <c r="FEW42" s="26"/>
      <c r="FEX42" s="26"/>
      <c r="FEY42" s="26"/>
      <c r="FEZ42" s="26"/>
      <c r="FFA42" s="26"/>
      <c r="FFB42" s="26"/>
      <c r="FFC42" s="26"/>
      <c r="FFD42" s="26"/>
      <c r="FFE42" s="26"/>
      <c r="FFF42" s="26"/>
      <c r="FFG42" s="26"/>
      <c r="FFH42" s="26"/>
      <c r="FFI42" s="26"/>
      <c r="FFJ42" s="26"/>
      <c r="FFK42" s="26"/>
      <c r="FFL42" s="26"/>
      <c r="FFM42" s="26"/>
      <c r="FFN42" s="26"/>
      <c r="FFO42" s="26"/>
      <c r="FFP42" s="26"/>
      <c r="FFQ42" s="26"/>
      <c r="FFR42" s="26"/>
      <c r="FFS42" s="26"/>
      <c r="FFT42" s="26"/>
      <c r="FFU42" s="26"/>
      <c r="FFV42" s="26"/>
      <c r="FFW42" s="26"/>
      <c r="FFX42" s="26"/>
      <c r="FFY42" s="26"/>
      <c r="FFZ42" s="26"/>
      <c r="FGA42" s="26"/>
      <c r="FGB42" s="26"/>
      <c r="FGC42" s="26"/>
      <c r="FGD42" s="26"/>
      <c r="FGE42" s="26"/>
      <c r="FGF42" s="26"/>
      <c r="FGG42" s="26"/>
      <c r="FGH42" s="26"/>
      <c r="FGI42" s="26"/>
      <c r="FGJ42" s="26"/>
      <c r="FGK42" s="26"/>
      <c r="FGL42" s="26"/>
      <c r="FGM42" s="26"/>
      <c r="FGN42" s="26"/>
      <c r="FGO42" s="26"/>
      <c r="FGP42" s="26"/>
      <c r="FGQ42" s="26"/>
      <c r="FGR42" s="26"/>
      <c r="FGS42" s="26"/>
      <c r="FGT42" s="26"/>
      <c r="FGU42" s="26"/>
      <c r="FGV42" s="26"/>
      <c r="FGW42" s="26"/>
      <c r="FGX42" s="26"/>
      <c r="FGY42" s="26"/>
      <c r="FGZ42" s="26"/>
      <c r="FHA42" s="26"/>
      <c r="FHB42" s="26"/>
      <c r="FHC42" s="26"/>
      <c r="FHD42" s="26"/>
      <c r="FHE42" s="26"/>
      <c r="FHF42" s="26"/>
      <c r="FHG42" s="26"/>
      <c r="FHH42" s="26"/>
      <c r="FHI42" s="26"/>
      <c r="FHJ42" s="26"/>
      <c r="FHK42" s="26"/>
      <c r="FHL42" s="26"/>
      <c r="FHM42" s="26"/>
      <c r="FHN42" s="26"/>
      <c r="FHO42" s="26"/>
      <c r="FHP42" s="26"/>
      <c r="FHQ42" s="26"/>
      <c r="FHR42" s="26"/>
      <c r="FHS42" s="26"/>
      <c r="FHT42" s="26"/>
      <c r="FHU42" s="26"/>
      <c r="FHV42" s="26"/>
      <c r="FHW42" s="26"/>
      <c r="FHX42" s="26"/>
      <c r="FHY42" s="26"/>
      <c r="FHZ42" s="26"/>
      <c r="FIA42" s="26"/>
      <c r="FIB42" s="26"/>
      <c r="FIC42" s="26"/>
      <c r="FID42" s="26"/>
      <c r="FIE42" s="26"/>
      <c r="FIF42" s="26"/>
      <c r="FIG42" s="26"/>
      <c r="FIH42" s="26"/>
      <c r="FII42" s="26"/>
      <c r="FIJ42" s="26"/>
      <c r="FIK42" s="26"/>
      <c r="FIL42" s="26"/>
      <c r="FIM42" s="26"/>
      <c r="FIN42" s="26"/>
      <c r="FIO42" s="26"/>
      <c r="FIP42" s="26"/>
      <c r="FIQ42" s="26"/>
      <c r="FIR42" s="26"/>
      <c r="FIS42" s="26"/>
      <c r="FIT42" s="26"/>
      <c r="FIU42" s="26"/>
      <c r="FIV42" s="26"/>
      <c r="FIW42" s="26"/>
      <c r="FIX42" s="26"/>
      <c r="FIY42" s="26"/>
      <c r="FIZ42" s="26"/>
      <c r="FJA42" s="26"/>
      <c r="FJB42" s="26"/>
      <c r="FJC42" s="26"/>
      <c r="FJD42" s="26"/>
      <c r="FJE42" s="26"/>
      <c r="FJF42" s="26"/>
      <c r="FJG42" s="26"/>
      <c r="FJH42" s="26"/>
      <c r="FJI42" s="26"/>
      <c r="FJJ42" s="26"/>
      <c r="FJK42" s="26"/>
      <c r="FJL42" s="26"/>
      <c r="FJM42" s="26"/>
      <c r="FJN42" s="26"/>
      <c r="FJO42" s="26"/>
      <c r="FJP42" s="26"/>
      <c r="FJQ42" s="26"/>
      <c r="FJR42" s="26"/>
      <c r="FJS42" s="26"/>
      <c r="FJT42" s="26"/>
      <c r="FJU42" s="26"/>
      <c r="FJV42" s="26"/>
      <c r="FJW42" s="26"/>
      <c r="FJX42" s="26"/>
      <c r="FJY42" s="26"/>
      <c r="FJZ42" s="26"/>
      <c r="FKA42" s="26"/>
      <c r="FKB42" s="26"/>
      <c r="FKC42" s="26"/>
      <c r="FKD42" s="26"/>
      <c r="FKE42" s="26"/>
      <c r="FKF42" s="26"/>
      <c r="FKG42" s="26"/>
      <c r="FKH42" s="26"/>
      <c r="FKI42" s="26"/>
      <c r="FKJ42" s="26"/>
      <c r="FKK42" s="26"/>
      <c r="FKL42" s="26"/>
      <c r="FKM42" s="26"/>
      <c r="FKN42" s="26"/>
      <c r="FKO42" s="26"/>
      <c r="FKP42" s="26"/>
      <c r="FKQ42" s="26"/>
      <c r="FKR42" s="26"/>
      <c r="FKS42" s="26"/>
      <c r="FKT42" s="26"/>
      <c r="FKU42" s="26"/>
      <c r="FKV42" s="26"/>
      <c r="FKW42" s="26"/>
      <c r="FKX42" s="26"/>
      <c r="FKY42" s="26"/>
      <c r="FKZ42" s="26"/>
      <c r="FLA42" s="26"/>
      <c r="FLB42" s="26"/>
      <c r="FLC42" s="26"/>
      <c r="FLD42" s="26"/>
      <c r="FLE42" s="26"/>
      <c r="FLF42" s="26"/>
      <c r="FLG42" s="26"/>
      <c r="FLH42" s="26"/>
      <c r="FLI42" s="26"/>
      <c r="FLJ42" s="26"/>
      <c r="FLK42" s="26"/>
      <c r="FLL42" s="26"/>
      <c r="FLM42" s="26"/>
      <c r="FLN42" s="26"/>
      <c r="FLO42" s="26"/>
      <c r="FLP42" s="26"/>
      <c r="FLQ42" s="26"/>
      <c r="FLR42" s="26"/>
      <c r="FLS42" s="26"/>
      <c r="FLT42" s="26"/>
      <c r="FLU42" s="26"/>
      <c r="FLV42" s="26"/>
      <c r="FLW42" s="26"/>
      <c r="FLX42" s="26"/>
      <c r="FLY42" s="26"/>
      <c r="FLZ42" s="26"/>
      <c r="FMA42" s="26"/>
      <c r="FMB42" s="26"/>
      <c r="FMC42" s="26"/>
      <c r="FMD42" s="26"/>
      <c r="FME42" s="26"/>
      <c r="FMF42" s="26"/>
      <c r="FMG42" s="26"/>
      <c r="FMH42" s="26"/>
      <c r="FMI42" s="26"/>
      <c r="FMJ42" s="26"/>
      <c r="FMK42" s="26"/>
      <c r="FML42" s="26"/>
      <c r="FMM42" s="26"/>
      <c r="FMN42" s="26"/>
      <c r="FMO42" s="26"/>
      <c r="FMP42" s="26"/>
      <c r="FMQ42" s="26"/>
      <c r="FMR42" s="26"/>
      <c r="FMS42" s="26"/>
      <c r="FMT42" s="26"/>
      <c r="FMU42" s="26"/>
      <c r="FMV42" s="26"/>
      <c r="FMW42" s="26"/>
      <c r="FMX42" s="26"/>
      <c r="FMY42" s="26"/>
      <c r="FMZ42" s="26"/>
      <c r="FNA42" s="26"/>
      <c r="FNB42" s="26"/>
      <c r="FNC42" s="26"/>
      <c r="FND42" s="26"/>
      <c r="FNE42" s="26"/>
      <c r="FNF42" s="26"/>
      <c r="FNG42" s="26"/>
      <c r="FNH42" s="26"/>
      <c r="FNI42" s="26"/>
      <c r="FNJ42" s="26"/>
      <c r="FNK42" s="26"/>
      <c r="FNL42" s="26"/>
      <c r="FNM42" s="26"/>
      <c r="FNN42" s="26"/>
      <c r="FNO42" s="26"/>
      <c r="FNP42" s="26"/>
      <c r="FNQ42" s="26"/>
      <c r="FNR42" s="26"/>
      <c r="FNS42" s="26"/>
      <c r="FNT42" s="26"/>
      <c r="FNU42" s="26"/>
      <c r="FNV42" s="26"/>
      <c r="FNW42" s="26"/>
      <c r="FNX42" s="26"/>
      <c r="FNY42" s="26"/>
      <c r="FNZ42" s="26"/>
      <c r="FOA42" s="26"/>
      <c r="FOB42" s="26"/>
      <c r="FOC42" s="26"/>
      <c r="FOD42" s="26"/>
      <c r="FOE42" s="26"/>
      <c r="FOF42" s="26"/>
      <c r="FOG42" s="26"/>
      <c r="FOH42" s="26"/>
      <c r="FOI42" s="26"/>
      <c r="FOJ42" s="26"/>
      <c r="FOK42" s="26"/>
      <c r="FOL42" s="26"/>
      <c r="FOM42" s="26"/>
      <c r="FON42" s="26"/>
      <c r="FOO42" s="26"/>
      <c r="FOP42" s="26"/>
      <c r="FOQ42" s="26"/>
      <c r="FOR42" s="26"/>
      <c r="FOS42" s="26"/>
      <c r="FOT42" s="26"/>
      <c r="FOU42" s="26"/>
      <c r="FOV42" s="26"/>
      <c r="FOW42" s="26"/>
      <c r="FOX42" s="26"/>
      <c r="FOY42" s="26"/>
      <c r="FOZ42" s="26"/>
      <c r="FPA42" s="26"/>
      <c r="FPB42" s="26"/>
      <c r="FPC42" s="26"/>
      <c r="FPD42" s="26"/>
      <c r="FPE42" s="26"/>
      <c r="FPF42" s="26"/>
      <c r="FPG42" s="26"/>
      <c r="FPH42" s="26"/>
      <c r="FPI42" s="26"/>
      <c r="FPJ42" s="26"/>
      <c r="FPK42" s="26"/>
      <c r="FPL42" s="26"/>
      <c r="FPM42" s="26"/>
      <c r="FPN42" s="26"/>
      <c r="FPO42" s="26"/>
      <c r="FPP42" s="26"/>
      <c r="FPQ42" s="26"/>
      <c r="FPR42" s="26"/>
      <c r="FPS42" s="26"/>
      <c r="FPT42" s="26"/>
      <c r="FPU42" s="26"/>
      <c r="FPV42" s="26"/>
      <c r="FPW42" s="26"/>
      <c r="FPX42" s="26"/>
      <c r="FPY42" s="26"/>
      <c r="FPZ42" s="26"/>
      <c r="FQA42" s="26"/>
      <c r="FQB42" s="26"/>
      <c r="FQC42" s="26"/>
      <c r="FQD42" s="26"/>
      <c r="FQE42" s="26"/>
      <c r="FQF42" s="26"/>
      <c r="FQG42" s="26"/>
      <c r="FQH42" s="26"/>
      <c r="FQI42" s="26"/>
      <c r="FQJ42" s="26"/>
      <c r="FQK42" s="26"/>
      <c r="FQL42" s="26"/>
      <c r="FQM42" s="26"/>
      <c r="FQN42" s="26"/>
      <c r="FQO42" s="26"/>
      <c r="FQP42" s="26"/>
      <c r="FQQ42" s="26"/>
      <c r="FQR42" s="26"/>
      <c r="FQS42" s="26"/>
      <c r="FQT42" s="26"/>
      <c r="FQU42" s="26"/>
      <c r="FQV42" s="26"/>
      <c r="FQW42" s="26"/>
      <c r="FQX42" s="26"/>
      <c r="FQY42" s="26"/>
      <c r="FQZ42" s="26"/>
      <c r="FRA42" s="26"/>
      <c r="FRB42" s="26"/>
      <c r="FRC42" s="26"/>
      <c r="FRD42" s="26"/>
      <c r="FRE42" s="26"/>
      <c r="FRF42" s="26"/>
      <c r="FRG42" s="26"/>
      <c r="FRH42" s="26"/>
      <c r="FRI42" s="26"/>
      <c r="FRJ42" s="26"/>
      <c r="FRK42" s="26"/>
      <c r="FRL42" s="26"/>
      <c r="FRM42" s="26"/>
      <c r="FRN42" s="26"/>
      <c r="FRO42" s="26"/>
      <c r="FRP42" s="26"/>
      <c r="FRQ42" s="26"/>
      <c r="FRR42" s="26"/>
      <c r="FRS42" s="26"/>
      <c r="FRT42" s="26"/>
      <c r="FRU42" s="26"/>
      <c r="FRV42" s="26"/>
      <c r="FRW42" s="26"/>
      <c r="FRX42" s="26"/>
      <c r="FRY42" s="26"/>
      <c r="FRZ42" s="26"/>
      <c r="FSA42" s="26"/>
      <c r="FSB42" s="26"/>
      <c r="FSC42" s="26"/>
      <c r="FSD42" s="26"/>
      <c r="FSE42" s="26"/>
      <c r="FSF42" s="26"/>
      <c r="FSG42" s="26"/>
      <c r="FSH42" s="26"/>
      <c r="FSI42" s="26"/>
      <c r="FSJ42" s="26"/>
      <c r="FSK42" s="26"/>
      <c r="FSL42" s="26"/>
      <c r="FSM42" s="26"/>
      <c r="FSN42" s="26"/>
      <c r="FSO42" s="26"/>
      <c r="FSP42" s="26"/>
      <c r="FSQ42" s="26"/>
      <c r="FSR42" s="26"/>
      <c r="FSS42" s="26"/>
      <c r="FST42" s="26"/>
      <c r="FSU42" s="26"/>
      <c r="FSV42" s="26"/>
      <c r="FSW42" s="26"/>
      <c r="FSX42" s="26"/>
      <c r="FSY42" s="26"/>
      <c r="FSZ42" s="26"/>
      <c r="FTA42" s="26"/>
      <c r="FTB42" s="26"/>
      <c r="FTC42" s="26"/>
      <c r="FTD42" s="26"/>
      <c r="FTE42" s="26"/>
      <c r="FTF42" s="26"/>
      <c r="FTG42" s="26"/>
      <c r="FTH42" s="26"/>
      <c r="FTI42" s="26"/>
      <c r="FTJ42" s="26"/>
      <c r="FTK42" s="26"/>
      <c r="FTL42" s="26"/>
      <c r="FTM42" s="26"/>
      <c r="FTN42" s="26"/>
      <c r="FTO42" s="26"/>
      <c r="FTP42" s="26"/>
      <c r="FTQ42" s="26"/>
      <c r="FTR42" s="26"/>
      <c r="FTS42" s="26"/>
      <c r="FTT42" s="26"/>
      <c r="FTU42" s="26"/>
      <c r="FTV42" s="26"/>
      <c r="FTW42" s="26"/>
      <c r="FTX42" s="26"/>
      <c r="FTY42" s="26"/>
      <c r="FTZ42" s="26"/>
      <c r="FUA42" s="26"/>
      <c r="FUB42" s="26"/>
      <c r="FUC42" s="26"/>
      <c r="FUD42" s="26"/>
      <c r="FUE42" s="26"/>
      <c r="FUF42" s="26"/>
      <c r="FUG42" s="26"/>
      <c r="FUH42" s="26"/>
      <c r="FUI42" s="26"/>
      <c r="FUJ42" s="26"/>
      <c r="FUK42" s="26"/>
      <c r="FUL42" s="26"/>
      <c r="FUM42" s="26"/>
      <c r="FUN42" s="26"/>
      <c r="FUO42" s="26"/>
      <c r="FUP42" s="26"/>
      <c r="FUQ42" s="26"/>
      <c r="FUR42" s="26"/>
      <c r="FUS42" s="26"/>
      <c r="FUT42" s="26"/>
      <c r="FUU42" s="26"/>
      <c r="FUV42" s="26"/>
      <c r="FUW42" s="26"/>
      <c r="FUX42" s="26"/>
      <c r="FUY42" s="26"/>
      <c r="FUZ42" s="26"/>
      <c r="FVA42" s="26"/>
      <c r="FVB42" s="26"/>
      <c r="FVC42" s="26"/>
      <c r="FVD42" s="26"/>
      <c r="FVE42" s="26"/>
      <c r="FVF42" s="26"/>
      <c r="FVG42" s="26"/>
      <c r="FVH42" s="26"/>
      <c r="FVI42" s="26"/>
      <c r="FVJ42" s="26"/>
      <c r="FVK42" s="26"/>
      <c r="FVL42" s="26"/>
      <c r="FVM42" s="26"/>
      <c r="FVN42" s="26"/>
      <c r="FVO42" s="26"/>
      <c r="FVP42" s="26"/>
      <c r="FVQ42" s="26"/>
      <c r="FVR42" s="26"/>
      <c r="FVS42" s="26"/>
      <c r="FVT42" s="26"/>
      <c r="FVU42" s="26"/>
      <c r="FVV42" s="26"/>
      <c r="FVW42" s="26"/>
      <c r="FVX42" s="26"/>
      <c r="FVY42" s="26"/>
      <c r="FVZ42" s="26"/>
      <c r="FWA42" s="26"/>
      <c r="FWB42" s="26"/>
      <c r="FWC42" s="26"/>
      <c r="FWD42" s="26"/>
      <c r="FWE42" s="26"/>
      <c r="FWF42" s="26"/>
      <c r="FWG42" s="26"/>
      <c r="FWH42" s="26"/>
      <c r="FWI42" s="26"/>
      <c r="FWJ42" s="26"/>
      <c r="FWK42" s="26"/>
      <c r="FWL42" s="26"/>
      <c r="FWM42" s="26"/>
      <c r="FWN42" s="26"/>
      <c r="FWO42" s="26"/>
      <c r="FWP42" s="26"/>
      <c r="FWQ42" s="26"/>
      <c r="FWR42" s="26"/>
      <c r="FWS42" s="26"/>
      <c r="FWT42" s="26"/>
      <c r="FWU42" s="26"/>
      <c r="FWV42" s="26"/>
      <c r="FWW42" s="26"/>
      <c r="FWX42" s="26"/>
      <c r="FWY42" s="26"/>
      <c r="FWZ42" s="26"/>
      <c r="FXA42" s="26"/>
      <c r="FXB42" s="26"/>
      <c r="FXC42" s="26"/>
      <c r="FXD42" s="26"/>
      <c r="FXE42" s="26"/>
      <c r="FXF42" s="26"/>
      <c r="FXG42" s="26"/>
      <c r="FXH42" s="26"/>
      <c r="FXI42" s="26"/>
      <c r="FXJ42" s="26"/>
      <c r="FXK42" s="26"/>
      <c r="FXL42" s="26"/>
      <c r="FXM42" s="26"/>
      <c r="FXN42" s="26"/>
      <c r="FXO42" s="26"/>
      <c r="FXP42" s="26"/>
      <c r="FXQ42" s="26"/>
      <c r="FXR42" s="26"/>
      <c r="FXS42" s="26"/>
      <c r="FXT42" s="26"/>
      <c r="FXU42" s="26"/>
      <c r="FXV42" s="26"/>
      <c r="FXW42" s="26"/>
      <c r="FXX42" s="26"/>
      <c r="FXY42" s="26"/>
      <c r="FXZ42" s="26"/>
      <c r="FYA42" s="26"/>
      <c r="FYB42" s="26"/>
      <c r="FYC42" s="26"/>
      <c r="FYD42" s="26"/>
      <c r="FYE42" s="26"/>
      <c r="FYF42" s="26"/>
      <c r="FYG42" s="26"/>
      <c r="FYH42" s="26"/>
      <c r="FYI42" s="26"/>
      <c r="FYJ42" s="26"/>
      <c r="FYK42" s="26"/>
      <c r="FYL42" s="26"/>
      <c r="FYM42" s="26"/>
      <c r="FYN42" s="26"/>
      <c r="FYO42" s="26"/>
      <c r="FYP42" s="26"/>
      <c r="FYQ42" s="26"/>
      <c r="FYR42" s="26"/>
      <c r="FYS42" s="26"/>
      <c r="FYT42" s="26"/>
      <c r="FYU42" s="26"/>
      <c r="FYV42" s="26"/>
      <c r="FYW42" s="26"/>
      <c r="FYX42" s="26"/>
      <c r="FYY42" s="26"/>
      <c r="FYZ42" s="26"/>
      <c r="FZA42" s="26"/>
      <c r="FZB42" s="26"/>
      <c r="FZC42" s="26"/>
      <c r="FZD42" s="26"/>
      <c r="FZE42" s="26"/>
      <c r="FZF42" s="26"/>
      <c r="FZG42" s="26"/>
      <c r="FZH42" s="26"/>
      <c r="FZI42" s="26"/>
      <c r="FZJ42" s="26"/>
      <c r="FZK42" s="26"/>
      <c r="FZL42" s="26"/>
      <c r="FZM42" s="26"/>
      <c r="FZN42" s="26"/>
      <c r="FZO42" s="26"/>
      <c r="FZP42" s="26"/>
      <c r="FZQ42" s="26"/>
      <c r="FZR42" s="26"/>
      <c r="FZS42" s="26"/>
      <c r="FZT42" s="26"/>
      <c r="FZU42" s="26"/>
      <c r="FZV42" s="26"/>
      <c r="FZW42" s="26"/>
      <c r="FZX42" s="26"/>
      <c r="FZY42" s="26"/>
      <c r="FZZ42" s="26"/>
      <c r="GAA42" s="26"/>
      <c r="GAB42" s="26"/>
      <c r="GAC42" s="26"/>
      <c r="GAD42" s="26"/>
      <c r="GAE42" s="26"/>
      <c r="GAF42" s="26"/>
      <c r="GAG42" s="26"/>
      <c r="GAH42" s="26"/>
      <c r="GAI42" s="26"/>
      <c r="GAJ42" s="26"/>
      <c r="GAK42" s="26"/>
      <c r="GAL42" s="26"/>
      <c r="GAM42" s="26"/>
      <c r="GAN42" s="26"/>
      <c r="GAO42" s="26"/>
      <c r="GAP42" s="26"/>
      <c r="GAQ42" s="26"/>
      <c r="GAR42" s="26"/>
      <c r="GAS42" s="26"/>
      <c r="GAT42" s="26"/>
      <c r="GAU42" s="26"/>
      <c r="GAV42" s="26"/>
      <c r="GAW42" s="26"/>
      <c r="GAX42" s="26"/>
      <c r="GAY42" s="26"/>
      <c r="GAZ42" s="26"/>
      <c r="GBA42" s="26"/>
      <c r="GBB42" s="26"/>
      <c r="GBC42" s="26"/>
      <c r="GBD42" s="26"/>
      <c r="GBE42" s="26"/>
      <c r="GBF42" s="26"/>
      <c r="GBG42" s="26"/>
      <c r="GBH42" s="26"/>
      <c r="GBI42" s="26"/>
      <c r="GBJ42" s="26"/>
      <c r="GBK42" s="26"/>
      <c r="GBL42" s="26"/>
      <c r="GBM42" s="26"/>
      <c r="GBN42" s="26"/>
      <c r="GBO42" s="26"/>
      <c r="GBP42" s="26"/>
      <c r="GBQ42" s="26"/>
      <c r="GBR42" s="26"/>
      <c r="GBS42" s="26"/>
      <c r="GBT42" s="26"/>
      <c r="GBU42" s="26"/>
      <c r="GBV42" s="26"/>
      <c r="GBW42" s="26"/>
      <c r="GBX42" s="26"/>
      <c r="GBY42" s="26"/>
      <c r="GBZ42" s="26"/>
      <c r="GCA42" s="26"/>
      <c r="GCB42" s="26"/>
      <c r="GCC42" s="26"/>
      <c r="GCD42" s="26"/>
      <c r="GCE42" s="26"/>
      <c r="GCF42" s="26"/>
      <c r="GCG42" s="26"/>
      <c r="GCH42" s="26"/>
      <c r="GCI42" s="26"/>
      <c r="GCJ42" s="26"/>
      <c r="GCK42" s="26"/>
      <c r="GCL42" s="26"/>
      <c r="GCM42" s="26"/>
      <c r="GCN42" s="26"/>
      <c r="GCO42" s="26"/>
      <c r="GCP42" s="26"/>
      <c r="GCQ42" s="26"/>
      <c r="GCR42" s="26"/>
      <c r="GCS42" s="26"/>
      <c r="GCT42" s="26"/>
      <c r="GCU42" s="26"/>
      <c r="GCV42" s="26"/>
      <c r="GCW42" s="26"/>
      <c r="GCX42" s="26"/>
      <c r="GCY42" s="26"/>
      <c r="GCZ42" s="26"/>
      <c r="GDA42" s="26"/>
      <c r="GDB42" s="26"/>
      <c r="GDC42" s="26"/>
      <c r="GDD42" s="26"/>
      <c r="GDE42" s="26"/>
      <c r="GDF42" s="26"/>
      <c r="GDG42" s="26"/>
      <c r="GDH42" s="26"/>
      <c r="GDI42" s="26"/>
      <c r="GDJ42" s="26"/>
      <c r="GDK42" s="26"/>
      <c r="GDL42" s="26"/>
      <c r="GDM42" s="26"/>
      <c r="GDN42" s="26"/>
      <c r="GDO42" s="26"/>
      <c r="GDP42" s="26"/>
      <c r="GDQ42" s="26"/>
      <c r="GDR42" s="26"/>
      <c r="GDS42" s="26"/>
      <c r="GDT42" s="26"/>
      <c r="GDU42" s="26"/>
      <c r="GDV42" s="26"/>
      <c r="GDW42" s="26"/>
      <c r="GDX42" s="26"/>
      <c r="GDY42" s="26"/>
      <c r="GDZ42" s="26"/>
      <c r="GEA42" s="26"/>
      <c r="GEB42" s="26"/>
      <c r="GEC42" s="26"/>
      <c r="GED42" s="26"/>
      <c r="GEE42" s="26"/>
      <c r="GEF42" s="26"/>
      <c r="GEG42" s="26"/>
      <c r="GEH42" s="26"/>
      <c r="GEI42" s="26"/>
      <c r="GEJ42" s="26"/>
      <c r="GEK42" s="26"/>
      <c r="GEL42" s="26"/>
      <c r="GEM42" s="26"/>
      <c r="GEN42" s="26"/>
      <c r="GEO42" s="26"/>
      <c r="GEP42" s="26"/>
      <c r="GEQ42" s="26"/>
      <c r="GER42" s="26"/>
      <c r="GES42" s="26"/>
      <c r="GET42" s="26"/>
      <c r="GEU42" s="26"/>
      <c r="GEV42" s="26"/>
      <c r="GEW42" s="26"/>
      <c r="GEX42" s="26"/>
      <c r="GEY42" s="26"/>
      <c r="GEZ42" s="26"/>
      <c r="GFA42" s="26"/>
      <c r="GFB42" s="26"/>
      <c r="GFC42" s="26"/>
      <c r="GFD42" s="26"/>
      <c r="GFE42" s="26"/>
      <c r="GFF42" s="26"/>
      <c r="GFG42" s="26"/>
      <c r="GFH42" s="26"/>
      <c r="GFI42" s="26"/>
      <c r="GFJ42" s="26"/>
      <c r="GFK42" s="26"/>
      <c r="GFL42" s="26"/>
      <c r="GFM42" s="26"/>
      <c r="GFN42" s="26"/>
      <c r="GFO42" s="26"/>
      <c r="GFP42" s="26"/>
      <c r="GFQ42" s="26"/>
      <c r="GFR42" s="26"/>
      <c r="GFS42" s="26"/>
      <c r="GFT42" s="26"/>
      <c r="GFU42" s="26"/>
      <c r="GFV42" s="26"/>
      <c r="GFW42" s="26"/>
      <c r="GFX42" s="26"/>
      <c r="GFY42" s="26"/>
      <c r="GFZ42" s="26"/>
      <c r="GGA42" s="26"/>
      <c r="GGB42" s="26"/>
      <c r="GGC42" s="26"/>
      <c r="GGD42" s="26"/>
      <c r="GGE42" s="26"/>
      <c r="GGF42" s="26"/>
      <c r="GGG42" s="26"/>
      <c r="GGH42" s="26"/>
      <c r="GGI42" s="26"/>
      <c r="GGJ42" s="26"/>
      <c r="GGK42" s="26"/>
      <c r="GGL42" s="26"/>
      <c r="GGM42" s="26"/>
      <c r="GGN42" s="26"/>
      <c r="GGO42" s="26"/>
      <c r="GGP42" s="26"/>
      <c r="GGQ42" s="26"/>
      <c r="GGR42" s="26"/>
      <c r="GGS42" s="26"/>
      <c r="GGT42" s="26"/>
      <c r="GGU42" s="26"/>
      <c r="GGV42" s="26"/>
      <c r="GGW42" s="26"/>
      <c r="GGX42" s="26"/>
      <c r="GGY42" s="26"/>
      <c r="GGZ42" s="26"/>
      <c r="GHA42" s="26"/>
      <c r="GHB42" s="26"/>
      <c r="GHC42" s="26"/>
      <c r="GHD42" s="26"/>
      <c r="GHE42" s="26"/>
      <c r="GHF42" s="26"/>
      <c r="GHG42" s="26"/>
      <c r="GHH42" s="26"/>
      <c r="GHI42" s="26"/>
      <c r="GHJ42" s="26"/>
      <c r="GHK42" s="26"/>
      <c r="GHL42" s="26"/>
      <c r="GHM42" s="26"/>
      <c r="GHN42" s="26"/>
      <c r="GHO42" s="26"/>
      <c r="GHP42" s="26"/>
      <c r="GHQ42" s="26"/>
      <c r="GHR42" s="26"/>
      <c r="GHS42" s="26"/>
      <c r="GHT42" s="26"/>
      <c r="GHU42" s="26"/>
      <c r="GHV42" s="26"/>
      <c r="GHW42" s="26"/>
      <c r="GHX42" s="26"/>
      <c r="GHY42" s="26"/>
      <c r="GHZ42" s="26"/>
      <c r="GIA42" s="26"/>
      <c r="GIB42" s="26"/>
      <c r="GIC42" s="26"/>
      <c r="GID42" s="26"/>
      <c r="GIE42" s="26"/>
      <c r="GIF42" s="26"/>
      <c r="GIG42" s="26"/>
      <c r="GIH42" s="26"/>
      <c r="GII42" s="26"/>
      <c r="GIJ42" s="26"/>
      <c r="GIK42" s="26"/>
      <c r="GIL42" s="26"/>
      <c r="GIM42" s="26"/>
      <c r="GIN42" s="26"/>
      <c r="GIO42" s="26"/>
      <c r="GIP42" s="26"/>
      <c r="GIQ42" s="26"/>
      <c r="GIR42" s="26"/>
      <c r="GIS42" s="26"/>
      <c r="GIT42" s="26"/>
      <c r="GIU42" s="26"/>
      <c r="GIV42" s="26"/>
      <c r="GIW42" s="26"/>
      <c r="GIX42" s="26"/>
      <c r="GIY42" s="26"/>
      <c r="GIZ42" s="26"/>
      <c r="GJA42" s="26"/>
      <c r="GJB42" s="26"/>
      <c r="GJC42" s="26"/>
      <c r="GJD42" s="26"/>
      <c r="GJE42" s="26"/>
      <c r="GJF42" s="26"/>
      <c r="GJG42" s="26"/>
      <c r="GJH42" s="26"/>
      <c r="GJI42" s="26"/>
      <c r="GJJ42" s="26"/>
      <c r="GJK42" s="26"/>
      <c r="GJL42" s="26"/>
      <c r="GJM42" s="26"/>
      <c r="GJN42" s="26"/>
      <c r="GJO42" s="26"/>
      <c r="GJP42" s="26"/>
      <c r="GJQ42" s="26"/>
      <c r="GJR42" s="26"/>
      <c r="GJS42" s="26"/>
      <c r="GJT42" s="26"/>
      <c r="GJU42" s="26"/>
      <c r="GJV42" s="26"/>
      <c r="GJW42" s="26"/>
      <c r="GJX42" s="26"/>
      <c r="GJY42" s="26"/>
      <c r="GJZ42" s="26"/>
      <c r="GKA42" s="26"/>
      <c r="GKB42" s="26"/>
      <c r="GKC42" s="26"/>
      <c r="GKD42" s="26"/>
      <c r="GKE42" s="26"/>
      <c r="GKF42" s="26"/>
      <c r="GKG42" s="26"/>
      <c r="GKH42" s="26"/>
      <c r="GKI42" s="26"/>
      <c r="GKJ42" s="26"/>
      <c r="GKK42" s="26"/>
      <c r="GKL42" s="26"/>
      <c r="GKM42" s="26"/>
      <c r="GKN42" s="26"/>
      <c r="GKO42" s="26"/>
      <c r="GKP42" s="26"/>
      <c r="GKQ42" s="26"/>
      <c r="GKR42" s="26"/>
      <c r="GKS42" s="26"/>
      <c r="GKT42" s="26"/>
      <c r="GKU42" s="26"/>
      <c r="GKV42" s="26"/>
      <c r="GKW42" s="26"/>
      <c r="GKX42" s="26"/>
      <c r="GKY42" s="26"/>
      <c r="GKZ42" s="26"/>
      <c r="GLA42" s="26"/>
      <c r="GLB42" s="26"/>
      <c r="GLC42" s="26"/>
      <c r="GLD42" s="26"/>
      <c r="GLE42" s="26"/>
      <c r="GLF42" s="26"/>
      <c r="GLG42" s="26"/>
      <c r="GLH42" s="26"/>
      <c r="GLI42" s="26"/>
      <c r="GLJ42" s="26"/>
      <c r="GLK42" s="26"/>
      <c r="GLL42" s="26"/>
      <c r="GLM42" s="26"/>
      <c r="GLN42" s="26"/>
      <c r="GLO42" s="26"/>
      <c r="GLP42" s="26"/>
      <c r="GLQ42" s="26"/>
      <c r="GLR42" s="26"/>
      <c r="GLS42" s="26"/>
      <c r="GLT42" s="26"/>
      <c r="GLU42" s="26"/>
      <c r="GLV42" s="26"/>
      <c r="GLW42" s="26"/>
      <c r="GLX42" s="26"/>
      <c r="GLY42" s="26"/>
      <c r="GLZ42" s="26"/>
      <c r="GMA42" s="26"/>
      <c r="GMB42" s="26"/>
      <c r="GMC42" s="26"/>
      <c r="GMD42" s="26"/>
      <c r="GME42" s="26"/>
      <c r="GMF42" s="26"/>
      <c r="GMG42" s="26"/>
      <c r="GMH42" s="26"/>
      <c r="GMI42" s="26"/>
      <c r="GMJ42" s="26"/>
      <c r="GMK42" s="26"/>
      <c r="GML42" s="26"/>
      <c r="GMM42" s="26"/>
      <c r="GMN42" s="26"/>
      <c r="GMO42" s="26"/>
      <c r="GMP42" s="26"/>
      <c r="GMQ42" s="26"/>
      <c r="GMR42" s="26"/>
      <c r="GMS42" s="26"/>
      <c r="GMT42" s="26"/>
      <c r="GMU42" s="26"/>
      <c r="GMV42" s="26"/>
      <c r="GMW42" s="26"/>
      <c r="GMX42" s="26"/>
      <c r="GMY42" s="26"/>
      <c r="GMZ42" s="26"/>
      <c r="GNA42" s="26"/>
      <c r="GNB42" s="26"/>
      <c r="GNC42" s="26"/>
      <c r="GND42" s="26"/>
      <c r="GNE42" s="26"/>
      <c r="GNF42" s="26"/>
      <c r="GNG42" s="26"/>
      <c r="GNH42" s="26"/>
      <c r="GNI42" s="26"/>
      <c r="GNJ42" s="26"/>
      <c r="GNK42" s="26"/>
      <c r="GNL42" s="26"/>
      <c r="GNM42" s="26"/>
      <c r="GNN42" s="26"/>
      <c r="GNO42" s="26"/>
      <c r="GNP42" s="26"/>
      <c r="GNQ42" s="26"/>
      <c r="GNR42" s="26"/>
      <c r="GNS42" s="26"/>
      <c r="GNT42" s="26"/>
      <c r="GNU42" s="26"/>
      <c r="GNV42" s="26"/>
      <c r="GNW42" s="26"/>
      <c r="GNX42" s="26"/>
      <c r="GNY42" s="26"/>
      <c r="GNZ42" s="26"/>
      <c r="GOA42" s="26"/>
      <c r="GOB42" s="26"/>
      <c r="GOC42" s="26"/>
      <c r="GOD42" s="26"/>
      <c r="GOE42" s="26"/>
      <c r="GOF42" s="26"/>
      <c r="GOG42" s="26"/>
      <c r="GOH42" s="26"/>
      <c r="GOI42" s="26"/>
      <c r="GOJ42" s="26"/>
      <c r="GOK42" s="26"/>
      <c r="GOL42" s="26"/>
      <c r="GOM42" s="26"/>
      <c r="GON42" s="26"/>
      <c r="GOO42" s="26"/>
      <c r="GOP42" s="26"/>
      <c r="GOQ42" s="26"/>
      <c r="GOR42" s="26"/>
      <c r="GOS42" s="26"/>
      <c r="GOT42" s="26"/>
      <c r="GOU42" s="26"/>
      <c r="GOV42" s="26"/>
      <c r="GOW42" s="26"/>
      <c r="GOX42" s="26"/>
      <c r="GOY42" s="26"/>
      <c r="GOZ42" s="26"/>
      <c r="GPA42" s="26"/>
      <c r="GPB42" s="26"/>
      <c r="GPC42" s="26"/>
      <c r="GPD42" s="26"/>
      <c r="GPE42" s="26"/>
      <c r="GPF42" s="26"/>
      <c r="GPG42" s="26"/>
      <c r="GPH42" s="26"/>
      <c r="GPI42" s="26"/>
      <c r="GPJ42" s="26"/>
      <c r="GPK42" s="26"/>
      <c r="GPL42" s="26"/>
      <c r="GPM42" s="26"/>
      <c r="GPN42" s="26"/>
      <c r="GPO42" s="26"/>
      <c r="GPP42" s="26"/>
      <c r="GPQ42" s="26"/>
      <c r="GPR42" s="26"/>
      <c r="GPS42" s="26"/>
      <c r="GPT42" s="26"/>
      <c r="GPU42" s="26"/>
      <c r="GPV42" s="26"/>
      <c r="GPW42" s="26"/>
      <c r="GPX42" s="26"/>
      <c r="GPY42" s="26"/>
      <c r="GPZ42" s="26"/>
      <c r="GQA42" s="26"/>
      <c r="GQB42" s="26"/>
      <c r="GQC42" s="26"/>
      <c r="GQD42" s="26"/>
      <c r="GQE42" s="26"/>
      <c r="GQF42" s="26"/>
      <c r="GQG42" s="26"/>
      <c r="GQH42" s="26"/>
      <c r="GQI42" s="26"/>
      <c r="GQJ42" s="26"/>
      <c r="GQK42" s="26"/>
      <c r="GQL42" s="26"/>
      <c r="GQM42" s="26"/>
      <c r="GQN42" s="26"/>
      <c r="GQO42" s="26"/>
      <c r="GQP42" s="26"/>
      <c r="GQQ42" s="26"/>
      <c r="GQR42" s="26"/>
      <c r="GQS42" s="26"/>
      <c r="GQT42" s="26"/>
      <c r="GQU42" s="26"/>
      <c r="GQV42" s="26"/>
      <c r="GQW42" s="26"/>
      <c r="GQX42" s="26"/>
      <c r="GQY42" s="26"/>
      <c r="GQZ42" s="26"/>
      <c r="GRA42" s="26"/>
      <c r="GRB42" s="26"/>
      <c r="GRC42" s="26"/>
      <c r="GRD42" s="26"/>
      <c r="GRE42" s="26"/>
      <c r="GRF42" s="26"/>
      <c r="GRG42" s="26"/>
      <c r="GRH42" s="26"/>
      <c r="GRI42" s="26"/>
      <c r="GRJ42" s="26"/>
      <c r="GRK42" s="26"/>
      <c r="GRL42" s="26"/>
      <c r="GRM42" s="26"/>
      <c r="GRN42" s="26"/>
      <c r="GRO42" s="26"/>
      <c r="GRP42" s="26"/>
      <c r="GRQ42" s="26"/>
      <c r="GRR42" s="26"/>
      <c r="GRS42" s="26"/>
      <c r="GRT42" s="26"/>
      <c r="GRU42" s="26"/>
      <c r="GRV42" s="26"/>
      <c r="GRW42" s="26"/>
      <c r="GRX42" s="26"/>
      <c r="GRY42" s="26"/>
      <c r="GRZ42" s="26"/>
      <c r="GSA42" s="26"/>
      <c r="GSB42" s="26"/>
      <c r="GSC42" s="26"/>
      <c r="GSD42" s="26"/>
      <c r="GSE42" s="26"/>
      <c r="GSF42" s="26"/>
      <c r="GSG42" s="26"/>
      <c r="GSH42" s="26"/>
      <c r="GSI42" s="26"/>
      <c r="GSJ42" s="26"/>
      <c r="GSK42" s="26"/>
      <c r="GSL42" s="26"/>
      <c r="GSM42" s="26"/>
      <c r="GSN42" s="26"/>
      <c r="GSO42" s="26"/>
      <c r="GSP42" s="26"/>
      <c r="GSQ42" s="26"/>
      <c r="GSR42" s="26"/>
      <c r="GSS42" s="26"/>
      <c r="GST42" s="26"/>
      <c r="GSU42" s="26"/>
      <c r="GSV42" s="26"/>
      <c r="GSW42" s="26"/>
      <c r="GSX42" s="26"/>
      <c r="GSY42" s="26"/>
      <c r="GSZ42" s="26"/>
      <c r="GTA42" s="26"/>
      <c r="GTB42" s="26"/>
      <c r="GTC42" s="26"/>
      <c r="GTD42" s="26"/>
      <c r="GTE42" s="26"/>
      <c r="GTF42" s="26"/>
      <c r="GTG42" s="26"/>
      <c r="GTH42" s="26"/>
      <c r="GTI42" s="26"/>
      <c r="GTJ42" s="26"/>
      <c r="GTK42" s="26"/>
      <c r="GTL42" s="26"/>
      <c r="GTM42" s="26"/>
      <c r="GTN42" s="26"/>
      <c r="GTO42" s="26"/>
      <c r="GTP42" s="26"/>
      <c r="GTQ42" s="26"/>
      <c r="GTR42" s="26"/>
      <c r="GTS42" s="26"/>
      <c r="GTT42" s="26"/>
      <c r="GTU42" s="26"/>
      <c r="GTV42" s="26"/>
      <c r="GTW42" s="26"/>
      <c r="GTX42" s="26"/>
      <c r="GTY42" s="26"/>
      <c r="GTZ42" s="26"/>
      <c r="GUA42" s="26"/>
      <c r="GUB42" s="26"/>
      <c r="GUC42" s="26"/>
      <c r="GUD42" s="26"/>
      <c r="GUE42" s="26"/>
      <c r="GUF42" s="26"/>
      <c r="GUG42" s="26"/>
      <c r="GUH42" s="26"/>
      <c r="GUI42" s="26"/>
      <c r="GUJ42" s="26"/>
      <c r="GUK42" s="26"/>
      <c r="GUL42" s="26"/>
      <c r="GUM42" s="26"/>
      <c r="GUN42" s="26"/>
      <c r="GUO42" s="26"/>
      <c r="GUP42" s="26"/>
      <c r="GUQ42" s="26"/>
      <c r="GUR42" s="26"/>
      <c r="GUS42" s="26"/>
      <c r="GUT42" s="26"/>
      <c r="GUU42" s="26"/>
      <c r="GUV42" s="26"/>
      <c r="GUW42" s="26"/>
      <c r="GUX42" s="26"/>
      <c r="GUY42" s="26"/>
      <c r="GUZ42" s="26"/>
      <c r="GVA42" s="26"/>
      <c r="GVB42" s="26"/>
      <c r="GVC42" s="26"/>
      <c r="GVD42" s="26"/>
      <c r="GVE42" s="26"/>
      <c r="GVF42" s="26"/>
      <c r="GVG42" s="26"/>
      <c r="GVH42" s="26"/>
      <c r="GVI42" s="26"/>
      <c r="GVJ42" s="26"/>
      <c r="GVK42" s="26"/>
      <c r="GVL42" s="26"/>
      <c r="GVM42" s="26"/>
      <c r="GVN42" s="26"/>
      <c r="GVO42" s="26"/>
      <c r="GVP42" s="26"/>
      <c r="GVQ42" s="26"/>
      <c r="GVR42" s="26"/>
      <c r="GVS42" s="26"/>
      <c r="GVT42" s="26"/>
      <c r="GVU42" s="26"/>
      <c r="GVV42" s="26"/>
      <c r="GVW42" s="26"/>
      <c r="GVX42" s="26"/>
      <c r="GVY42" s="26"/>
      <c r="GVZ42" s="26"/>
      <c r="GWA42" s="26"/>
      <c r="GWB42" s="26"/>
      <c r="GWC42" s="26"/>
      <c r="GWD42" s="26"/>
      <c r="GWE42" s="26"/>
      <c r="GWF42" s="26"/>
      <c r="GWG42" s="26"/>
      <c r="GWH42" s="26"/>
      <c r="GWI42" s="26"/>
      <c r="GWJ42" s="26"/>
      <c r="GWK42" s="26"/>
      <c r="GWL42" s="26"/>
      <c r="GWM42" s="26"/>
      <c r="GWN42" s="26"/>
      <c r="GWO42" s="26"/>
      <c r="GWP42" s="26"/>
      <c r="GWQ42" s="26"/>
      <c r="GWR42" s="26"/>
      <c r="GWS42" s="26"/>
      <c r="GWT42" s="26"/>
      <c r="GWU42" s="26"/>
      <c r="GWV42" s="26"/>
      <c r="GWW42" s="26"/>
      <c r="GWX42" s="26"/>
      <c r="GWY42" s="26"/>
      <c r="GWZ42" s="26"/>
      <c r="GXA42" s="26"/>
      <c r="GXB42" s="26"/>
      <c r="GXC42" s="26"/>
      <c r="GXD42" s="26"/>
      <c r="GXE42" s="26"/>
      <c r="GXF42" s="26"/>
      <c r="GXG42" s="26"/>
      <c r="GXH42" s="26"/>
      <c r="GXI42" s="26"/>
      <c r="GXJ42" s="26"/>
      <c r="GXK42" s="26"/>
      <c r="GXL42" s="26"/>
      <c r="GXM42" s="26"/>
      <c r="GXN42" s="26"/>
      <c r="GXO42" s="26"/>
      <c r="GXP42" s="26"/>
      <c r="GXQ42" s="26"/>
      <c r="GXR42" s="26"/>
      <c r="GXS42" s="26"/>
      <c r="GXT42" s="26"/>
      <c r="GXU42" s="26"/>
      <c r="GXV42" s="26"/>
      <c r="GXW42" s="26"/>
      <c r="GXX42" s="26"/>
      <c r="GXY42" s="26"/>
      <c r="GXZ42" s="26"/>
      <c r="GYA42" s="26"/>
      <c r="GYB42" s="26"/>
      <c r="GYC42" s="26"/>
      <c r="GYD42" s="26"/>
      <c r="GYE42" s="26"/>
      <c r="GYF42" s="26"/>
      <c r="GYG42" s="26"/>
      <c r="GYH42" s="26"/>
      <c r="GYI42" s="26"/>
      <c r="GYJ42" s="26"/>
      <c r="GYK42" s="26"/>
      <c r="GYL42" s="26"/>
      <c r="GYM42" s="26"/>
      <c r="GYN42" s="26"/>
      <c r="GYO42" s="26"/>
      <c r="GYP42" s="26"/>
      <c r="GYQ42" s="26"/>
      <c r="GYR42" s="26"/>
      <c r="GYS42" s="26"/>
      <c r="GYT42" s="26"/>
      <c r="GYU42" s="26"/>
      <c r="GYV42" s="26"/>
      <c r="GYW42" s="26"/>
      <c r="GYX42" s="26"/>
      <c r="GYY42" s="26"/>
      <c r="GYZ42" s="26"/>
      <c r="GZA42" s="26"/>
      <c r="GZB42" s="26"/>
      <c r="GZC42" s="26"/>
      <c r="GZD42" s="26"/>
      <c r="GZE42" s="26"/>
      <c r="GZF42" s="26"/>
      <c r="GZG42" s="26"/>
      <c r="GZH42" s="26"/>
      <c r="GZI42" s="26"/>
      <c r="GZJ42" s="26"/>
      <c r="GZK42" s="26"/>
      <c r="GZL42" s="26"/>
      <c r="GZM42" s="26"/>
      <c r="GZN42" s="26"/>
      <c r="GZO42" s="26"/>
      <c r="GZP42" s="26"/>
      <c r="GZQ42" s="26"/>
      <c r="GZR42" s="26"/>
      <c r="GZS42" s="26"/>
      <c r="GZT42" s="26"/>
      <c r="GZU42" s="26"/>
      <c r="GZV42" s="26"/>
      <c r="GZW42" s="26"/>
      <c r="GZX42" s="26"/>
      <c r="GZY42" s="26"/>
      <c r="GZZ42" s="26"/>
      <c r="HAA42" s="26"/>
      <c r="HAB42" s="26"/>
      <c r="HAC42" s="26"/>
      <c r="HAD42" s="26"/>
      <c r="HAE42" s="26"/>
      <c r="HAF42" s="26"/>
      <c r="HAG42" s="26"/>
      <c r="HAH42" s="26"/>
      <c r="HAI42" s="26"/>
      <c r="HAJ42" s="26"/>
      <c r="HAK42" s="26"/>
      <c r="HAL42" s="26"/>
      <c r="HAM42" s="26"/>
      <c r="HAN42" s="26"/>
      <c r="HAO42" s="26"/>
      <c r="HAP42" s="26"/>
      <c r="HAQ42" s="26"/>
      <c r="HAR42" s="26"/>
      <c r="HAS42" s="26"/>
      <c r="HAT42" s="26"/>
      <c r="HAU42" s="26"/>
      <c r="HAV42" s="26"/>
      <c r="HAW42" s="26"/>
      <c r="HAX42" s="26"/>
      <c r="HAY42" s="26"/>
      <c r="HAZ42" s="26"/>
      <c r="HBA42" s="26"/>
      <c r="HBB42" s="26"/>
      <c r="HBC42" s="26"/>
      <c r="HBD42" s="26"/>
      <c r="HBE42" s="26"/>
      <c r="HBF42" s="26"/>
      <c r="HBG42" s="26"/>
      <c r="HBH42" s="26"/>
      <c r="HBI42" s="26"/>
      <c r="HBJ42" s="26"/>
      <c r="HBK42" s="26"/>
      <c r="HBL42" s="26"/>
      <c r="HBM42" s="26"/>
      <c r="HBN42" s="26"/>
      <c r="HBO42" s="26"/>
      <c r="HBP42" s="26"/>
      <c r="HBQ42" s="26"/>
      <c r="HBR42" s="26"/>
      <c r="HBS42" s="26"/>
      <c r="HBT42" s="26"/>
      <c r="HBU42" s="26"/>
      <c r="HBV42" s="26"/>
      <c r="HBW42" s="26"/>
      <c r="HBX42" s="26"/>
      <c r="HBY42" s="26"/>
      <c r="HBZ42" s="26"/>
      <c r="HCA42" s="26"/>
      <c r="HCB42" s="26"/>
      <c r="HCC42" s="26"/>
      <c r="HCD42" s="26"/>
      <c r="HCE42" s="26"/>
      <c r="HCF42" s="26"/>
      <c r="HCG42" s="26"/>
      <c r="HCH42" s="26"/>
      <c r="HCI42" s="26"/>
      <c r="HCJ42" s="26"/>
      <c r="HCK42" s="26"/>
      <c r="HCL42" s="26"/>
      <c r="HCM42" s="26"/>
      <c r="HCN42" s="26"/>
      <c r="HCO42" s="26"/>
      <c r="HCP42" s="26"/>
      <c r="HCQ42" s="26"/>
      <c r="HCR42" s="26"/>
      <c r="HCS42" s="26"/>
      <c r="HCT42" s="26"/>
      <c r="HCU42" s="26"/>
      <c r="HCV42" s="26"/>
      <c r="HCW42" s="26"/>
      <c r="HCX42" s="26"/>
      <c r="HCY42" s="26"/>
      <c r="HCZ42" s="26"/>
      <c r="HDA42" s="26"/>
      <c r="HDB42" s="26"/>
      <c r="HDC42" s="26"/>
      <c r="HDD42" s="26"/>
      <c r="HDE42" s="26"/>
      <c r="HDF42" s="26"/>
      <c r="HDG42" s="26"/>
      <c r="HDH42" s="26"/>
      <c r="HDI42" s="26"/>
      <c r="HDJ42" s="26"/>
      <c r="HDK42" s="26"/>
      <c r="HDL42" s="26"/>
      <c r="HDM42" s="26"/>
      <c r="HDN42" s="26"/>
      <c r="HDO42" s="26"/>
      <c r="HDP42" s="26"/>
      <c r="HDQ42" s="26"/>
      <c r="HDR42" s="26"/>
      <c r="HDS42" s="26"/>
      <c r="HDT42" s="26"/>
      <c r="HDU42" s="26"/>
      <c r="HDV42" s="26"/>
      <c r="HDW42" s="26"/>
      <c r="HDX42" s="26"/>
      <c r="HDY42" s="26"/>
      <c r="HDZ42" s="26"/>
      <c r="HEA42" s="26"/>
      <c r="HEB42" s="26"/>
      <c r="HEC42" s="26"/>
      <c r="HED42" s="26"/>
      <c r="HEE42" s="26"/>
      <c r="HEF42" s="26"/>
      <c r="HEG42" s="26"/>
      <c r="HEH42" s="26"/>
      <c r="HEI42" s="26"/>
      <c r="HEJ42" s="26"/>
      <c r="HEK42" s="26"/>
      <c r="HEL42" s="26"/>
      <c r="HEM42" s="26"/>
      <c r="HEN42" s="26"/>
      <c r="HEO42" s="26"/>
      <c r="HEP42" s="26"/>
      <c r="HEQ42" s="26"/>
      <c r="HER42" s="26"/>
      <c r="HES42" s="26"/>
      <c r="HET42" s="26"/>
      <c r="HEU42" s="26"/>
      <c r="HEV42" s="26"/>
      <c r="HEW42" s="26"/>
      <c r="HEX42" s="26"/>
      <c r="HEY42" s="26"/>
      <c r="HEZ42" s="26"/>
      <c r="HFA42" s="26"/>
      <c r="HFB42" s="26"/>
      <c r="HFC42" s="26"/>
      <c r="HFD42" s="26"/>
      <c r="HFE42" s="26"/>
      <c r="HFF42" s="26"/>
      <c r="HFG42" s="26"/>
      <c r="HFH42" s="26"/>
      <c r="HFI42" s="26"/>
      <c r="HFJ42" s="26"/>
      <c r="HFK42" s="26"/>
      <c r="HFL42" s="26"/>
      <c r="HFM42" s="26"/>
      <c r="HFN42" s="26"/>
      <c r="HFO42" s="26"/>
      <c r="HFP42" s="26"/>
      <c r="HFQ42" s="26"/>
      <c r="HFR42" s="26"/>
      <c r="HFS42" s="26"/>
      <c r="HFT42" s="26"/>
      <c r="HFU42" s="26"/>
      <c r="HFV42" s="26"/>
      <c r="HFW42" s="26"/>
      <c r="HFX42" s="26"/>
      <c r="HFY42" s="26"/>
      <c r="HFZ42" s="26"/>
      <c r="HGA42" s="26"/>
      <c r="HGB42" s="26"/>
      <c r="HGC42" s="26"/>
      <c r="HGD42" s="26"/>
      <c r="HGE42" s="26"/>
      <c r="HGF42" s="26"/>
      <c r="HGG42" s="26"/>
      <c r="HGH42" s="26"/>
      <c r="HGI42" s="26"/>
      <c r="HGJ42" s="26"/>
      <c r="HGK42" s="26"/>
      <c r="HGL42" s="26"/>
      <c r="HGM42" s="26"/>
      <c r="HGN42" s="26"/>
      <c r="HGO42" s="26"/>
      <c r="HGP42" s="26"/>
      <c r="HGQ42" s="26"/>
      <c r="HGR42" s="26"/>
      <c r="HGS42" s="26"/>
      <c r="HGT42" s="26"/>
      <c r="HGU42" s="26"/>
      <c r="HGV42" s="26"/>
      <c r="HGW42" s="26"/>
      <c r="HGX42" s="26"/>
      <c r="HGY42" s="26"/>
      <c r="HGZ42" s="26"/>
      <c r="HHA42" s="26"/>
      <c r="HHB42" s="26"/>
      <c r="HHC42" s="26"/>
      <c r="HHD42" s="26"/>
      <c r="HHE42" s="26"/>
      <c r="HHF42" s="26"/>
      <c r="HHG42" s="26"/>
      <c r="HHH42" s="26"/>
      <c r="HHI42" s="26"/>
      <c r="HHJ42" s="26"/>
      <c r="HHK42" s="26"/>
      <c r="HHL42" s="26"/>
      <c r="HHM42" s="26"/>
      <c r="HHN42" s="26"/>
      <c r="HHO42" s="26"/>
      <c r="HHP42" s="26"/>
      <c r="HHQ42" s="26"/>
      <c r="HHR42" s="26"/>
      <c r="HHS42" s="26"/>
      <c r="HHT42" s="26"/>
      <c r="HHU42" s="26"/>
      <c r="HHV42" s="26"/>
      <c r="HHW42" s="26"/>
      <c r="HHX42" s="26"/>
      <c r="HHY42" s="26"/>
      <c r="HHZ42" s="26"/>
      <c r="HIA42" s="26"/>
      <c r="HIB42" s="26"/>
      <c r="HIC42" s="26"/>
      <c r="HID42" s="26"/>
      <c r="HIE42" s="26"/>
      <c r="HIF42" s="26"/>
      <c r="HIG42" s="26"/>
      <c r="HIH42" s="26"/>
      <c r="HII42" s="26"/>
      <c r="HIJ42" s="26"/>
      <c r="HIK42" s="26"/>
      <c r="HIL42" s="26"/>
      <c r="HIM42" s="26"/>
      <c r="HIN42" s="26"/>
      <c r="HIO42" s="26"/>
      <c r="HIP42" s="26"/>
      <c r="HIQ42" s="26"/>
      <c r="HIR42" s="26"/>
      <c r="HIS42" s="26"/>
      <c r="HIT42" s="26"/>
      <c r="HIU42" s="26"/>
      <c r="HIV42" s="26"/>
      <c r="HIW42" s="26"/>
      <c r="HIX42" s="26"/>
      <c r="HIY42" s="26"/>
      <c r="HIZ42" s="26"/>
      <c r="HJA42" s="26"/>
      <c r="HJB42" s="26"/>
      <c r="HJC42" s="26"/>
      <c r="HJD42" s="26"/>
      <c r="HJE42" s="26"/>
      <c r="HJF42" s="26"/>
      <c r="HJG42" s="26"/>
      <c r="HJH42" s="26"/>
      <c r="HJI42" s="26"/>
      <c r="HJJ42" s="26"/>
      <c r="HJK42" s="26"/>
      <c r="HJL42" s="26"/>
      <c r="HJM42" s="26"/>
      <c r="HJN42" s="26"/>
      <c r="HJO42" s="26"/>
      <c r="HJP42" s="26"/>
      <c r="HJQ42" s="26"/>
      <c r="HJR42" s="26"/>
      <c r="HJS42" s="26"/>
      <c r="HJT42" s="26"/>
      <c r="HJU42" s="26"/>
      <c r="HJV42" s="26"/>
      <c r="HJW42" s="26"/>
      <c r="HJX42" s="26"/>
      <c r="HJY42" s="26"/>
      <c r="HJZ42" s="26"/>
      <c r="HKA42" s="26"/>
      <c r="HKB42" s="26"/>
      <c r="HKC42" s="26"/>
      <c r="HKD42" s="26"/>
      <c r="HKE42" s="26"/>
      <c r="HKF42" s="26"/>
      <c r="HKG42" s="26"/>
      <c r="HKH42" s="26"/>
      <c r="HKI42" s="26"/>
      <c r="HKJ42" s="26"/>
      <c r="HKK42" s="26"/>
      <c r="HKL42" s="26"/>
      <c r="HKM42" s="26"/>
      <c r="HKN42" s="26"/>
      <c r="HKO42" s="26"/>
      <c r="HKP42" s="26"/>
      <c r="HKQ42" s="26"/>
      <c r="HKR42" s="26"/>
      <c r="HKS42" s="26"/>
      <c r="HKT42" s="26"/>
      <c r="HKU42" s="26"/>
      <c r="HKV42" s="26"/>
      <c r="HKW42" s="26"/>
      <c r="HKX42" s="26"/>
      <c r="HKY42" s="26"/>
      <c r="HKZ42" s="26"/>
      <c r="HLA42" s="26"/>
      <c r="HLB42" s="26"/>
      <c r="HLC42" s="26"/>
      <c r="HLD42" s="26"/>
      <c r="HLE42" s="26"/>
      <c r="HLF42" s="26"/>
      <c r="HLG42" s="26"/>
      <c r="HLH42" s="26"/>
      <c r="HLI42" s="26"/>
      <c r="HLJ42" s="26"/>
      <c r="HLK42" s="26"/>
      <c r="HLL42" s="26"/>
      <c r="HLM42" s="26"/>
      <c r="HLN42" s="26"/>
      <c r="HLO42" s="26"/>
      <c r="HLP42" s="26"/>
      <c r="HLQ42" s="26"/>
      <c r="HLR42" s="26"/>
      <c r="HLS42" s="26"/>
      <c r="HLT42" s="26"/>
      <c r="HLU42" s="26"/>
      <c r="HLV42" s="26"/>
      <c r="HLW42" s="26"/>
      <c r="HLX42" s="26"/>
      <c r="HLY42" s="26"/>
      <c r="HLZ42" s="26"/>
      <c r="HMA42" s="26"/>
      <c r="HMB42" s="26"/>
      <c r="HMC42" s="26"/>
      <c r="HMD42" s="26"/>
      <c r="HME42" s="26"/>
      <c r="HMF42" s="26"/>
      <c r="HMG42" s="26"/>
      <c r="HMH42" s="26"/>
      <c r="HMI42" s="26"/>
      <c r="HMJ42" s="26"/>
      <c r="HMK42" s="26"/>
      <c r="HML42" s="26"/>
      <c r="HMM42" s="26"/>
      <c r="HMN42" s="26"/>
      <c r="HMO42" s="26"/>
      <c r="HMP42" s="26"/>
      <c r="HMQ42" s="26"/>
      <c r="HMR42" s="26"/>
      <c r="HMS42" s="26"/>
      <c r="HMT42" s="26"/>
      <c r="HMU42" s="26"/>
      <c r="HMV42" s="26"/>
      <c r="HMW42" s="26"/>
      <c r="HMX42" s="26"/>
      <c r="HMY42" s="26"/>
      <c r="HMZ42" s="26"/>
      <c r="HNA42" s="26"/>
      <c r="HNB42" s="26"/>
      <c r="HNC42" s="26"/>
      <c r="HND42" s="26"/>
      <c r="HNE42" s="26"/>
      <c r="HNF42" s="26"/>
      <c r="HNG42" s="26"/>
      <c r="HNH42" s="26"/>
      <c r="HNI42" s="26"/>
      <c r="HNJ42" s="26"/>
      <c r="HNK42" s="26"/>
      <c r="HNL42" s="26"/>
      <c r="HNM42" s="26"/>
      <c r="HNN42" s="26"/>
      <c r="HNO42" s="26"/>
      <c r="HNP42" s="26"/>
      <c r="HNQ42" s="26"/>
      <c r="HNR42" s="26"/>
      <c r="HNS42" s="26"/>
      <c r="HNT42" s="26"/>
      <c r="HNU42" s="26"/>
      <c r="HNV42" s="26"/>
      <c r="HNW42" s="26"/>
      <c r="HNX42" s="26"/>
      <c r="HNY42" s="26"/>
      <c r="HNZ42" s="26"/>
      <c r="HOA42" s="26"/>
      <c r="HOB42" s="26"/>
      <c r="HOC42" s="26"/>
      <c r="HOD42" s="26"/>
      <c r="HOE42" s="26"/>
      <c r="HOF42" s="26"/>
      <c r="HOG42" s="26"/>
      <c r="HOH42" s="26"/>
      <c r="HOI42" s="26"/>
      <c r="HOJ42" s="26"/>
      <c r="HOK42" s="26"/>
      <c r="HOL42" s="26"/>
      <c r="HOM42" s="26"/>
      <c r="HON42" s="26"/>
      <c r="HOO42" s="26"/>
      <c r="HOP42" s="26"/>
      <c r="HOQ42" s="26"/>
      <c r="HOR42" s="26"/>
      <c r="HOS42" s="26"/>
      <c r="HOT42" s="26"/>
      <c r="HOU42" s="26"/>
      <c r="HOV42" s="26"/>
      <c r="HOW42" s="26"/>
      <c r="HOX42" s="26"/>
      <c r="HOY42" s="26"/>
      <c r="HOZ42" s="26"/>
      <c r="HPA42" s="26"/>
      <c r="HPB42" s="26"/>
      <c r="HPC42" s="26"/>
      <c r="HPD42" s="26"/>
      <c r="HPE42" s="26"/>
      <c r="HPF42" s="26"/>
      <c r="HPG42" s="26"/>
      <c r="HPH42" s="26"/>
      <c r="HPI42" s="26"/>
      <c r="HPJ42" s="26"/>
      <c r="HPK42" s="26"/>
      <c r="HPL42" s="26"/>
      <c r="HPM42" s="26"/>
      <c r="HPN42" s="26"/>
      <c r="HPO42" s="26"/>
      <c r="HPP42" s="26"/>
      <c r="HPQ42" s="26"/>
      <c r="HPR42" s="26"/>
      <c r="HPS42" s="26"/>
      <c r="HPT42" s="26"/>
      <c r="HPU42" s="26"/>
      <c r="HPV42" s="26"/>
      <c r="HPW42" s="26"/>
      <c r="HPX42" s="26"/>
      <c r="HPY42" s="26"/>
      <c r="HPZ42" s="26"/>
      <c r="HQA42" s="26"/>
      <c r="HQB42" s="26"/>
      <c r="HQC42" s="26"/>
      <c r="HQD42" s="26"/>
      <c r="HQE42" s="26"/>
      <c r="HQF42" s="26"/>
      <c r="HQG42" s="26"/>
      <c r="HQH42" s="26"/>
      <c r="HQI42" s="26"/>
      <c r="HQJ42" s="26"/>
      <c r="HQK42" s="26"/>
      <c r="HQL42" s="26"/>
      <c r="HQM42" s="26"/>
      <c r="HQN42" s="26"/>
      <c r="HQO42" s="26"/>
      <c r="HQP42" s="26"/>
      <c r="HQQ42" s="26"/>
      <c r="HQR42" s="26"/>
      <c r="HQS42" s="26"/>
      <c r="HQT42" s="26"/>
      <c r="HQU42" s="26"/>
      <c r="HQV42" s="26"/>
      <c r="HQW42" s="26"/>
      <c r="HQX42" s="26"/>
      <c r="HQY42" s="26"/>
      <c r="HQZ42" s="26"/>
      <c r="HRA42" s="26"/>
      <c r="HRB42" s="26"/>
      <c r="HRC42" s="26"/>
      <c r="HRD42" s="26"/>
      <c r="HRE42" s="26"/>
      <c r="HRF42" s="26"/>
      <c r="HRG42" s="26"/>
      <c r="HRH42" s="26"/>
      <c r="HRI42" s="26"/>
      <c r="HRJ42" s="26"/>
      <c r="HRK42" s="26"/>
      <c r="HRL42" s="26"/>
      <c r="HRM42" s="26"/>
      <c r="HRN42" s="26"/>
      <c r="HRO42" s="26"/>
      <c r="HRP42" s="26"/>
      <c r="HRQ42" s="26"/>
      <c r="HRR42" s="26"/>
      <c r="HRS42" s="26"/>
      <c r="HRT42" s="26"/>
      <c r="HRU42" s="26"/>
      <c r="HRV42" s="26"/>
      <c r="HRW42" s="26"/>
      <c r="HRX42" s="26"/>
      <c r="HRY42" s="26"/>
      <c r="HRZ42" s="26"/>
      <c r="HSA42" s="26"/>
      <c r="HSB42" s="26"/>
      <c r="HSC42" s="26"/>
      <c r="HSD42" s="26"/>
      <c r="HSE42" s="26"/>
      <c r="HSF42" s="26"/>
      <c r="HSG42" s="26"/>
      <c r="HSH42" s="26"/>
      <c r="HSI42" s="26"/>
      <c r="HSJ42" s="26"/>
      <c r="HSK42" s="26"/>
      <c r="HSL42" s="26"/>
      <c r="HSM42" s="26"/>
      <c r="HSN42" s="26"/>
      <c r="HSO42" s="26"/>
      <c r="HSP42" s="26"/>
      <c r="HSQ42" s="26"/>
      <c r="HSR42" s="26"/>
      <c r="HSS42" s="26"/>
      <c r="HST42" s="26"/>
      <c r="HSU42" s="26"/>
      <c r="HSV42" s="26"/>
      <c r="HSW42" s="26"/>
      <c r="HSX42" s="26"/>
      <c r="HSY42" s="26"/>
      <c r="HSZ42" s="26"/>
      <c r="HTA42" s="26"/>
      <c r="HTB42" s="26"/>
      <c r="HTC42" s="26"/>
      <c r="HTD42" s="26"/>
      <c r="HTE42" s="26"/>
      <c r="HTF42" s="26"/>
      <c r="HTG42" s="26"/>
      <c r="HTH42" s="26"/>
      <c r="HTI42" s="26"/>
      <c r="HTJ42" s="26"/>
      <c r="HTK42" s="26"/>
      <c r="HTL42" s="26"/>
      <c r="HTM42" s="26"/>
      <c r="HTN42" s="26"/>
      <c r="HTO42" s="26"/>
      <c r="HTP42" s="26"/>
      <c r="HTQ42" s="26"/>
      <c r="HTR42" s="26"/>
      <c r="HTS42" s="26"/>
      <c r="HTT42" s="26"/>
      <c r="HTU42" s="26"/>
      <c r="HTV42" s="26"/>
      <c r="HTW42" s="26"/>
      <c r="HTX42" s="26"/>
      <c r="HTY42" s="26"/>
      <c r="HTZ42" s="26"/>
      <c r="HUA42" s="26"/>
      <c r="HUB42" s="26"/>
      <c r="HUC42" s="26"/>
      <c r="HUD42" s="26"/>
      <c r="HUE42" s="26"/>
      <c r="HUF42" s="26"/>
      <c r="HUG42" s="26"/>
      <c r="HUH42" s="26"/>
      <c r="HUI42" s="26"/>
      <c r="HUJ42" s="26"/>
      <c r="HUK42" s="26"/>
      <c r="HUL42" s="26"/>
      <c r="HUM42" s="26"/>
      <c r="HUN42" s="26"/>
      <c r="HUO42" s="26"/>
      <c r="HUP42" s="26"/>
      <c r="HUQ42" s="26"/>
      <c r="HUR42" s="26"/>
      <c r="HUS42" s="26"/>
      <c r="HUT42" s="26"/>
      <c r="HUU42" s="26"/>
      <c r="HUV42" s="26"/>
      <c r="HUW42" s="26"/>
      <c r="HUX42" s="26"/>
      <c r="HUY42" s="26"/>
      <c r="HUZ42" s="26"/>
      <c r="HVA42" s="26"/>
      <c r="HVB42" s="26"/>
      <c r="HVC42" s="26"/>
      <c r="HVD42" s="26"/>
      <c r="HVE42" s="26"/>
      <c r="HVF42" s="26"/>
      <c r="HVG42" s="26"/>
      <c r="HVH42" s="26"/>
      <c r="HVI42" s="26"/>
      <c r="HVJ42" s="26"/>
      <c r="HVK42" s="26"/>
      <c r="HVL42" s="26"/>
      <c r="HVM42" s="26"/>
      <c r="HVN42" s="26"/>
      <c r="HVO42" s="26"/>
      <c r="HVP42" s="26"/>
      <c r="HVQ42" s="26"/>
      <c r="HVR42" s="26"/>
      <c r="HVS42" s="26"/>
      <c r="HVT42" s="26"/>
      <c r="HVU42" s="26"/>
      <c r="HVV42" s="26"/>
      <c r="HVW42" s="26"/>
      <c r="HVX42" s="26"/>
      <c r="HVY42" s="26"/>
      <c r="HVZ42" s="26"/>
      <c r="HWA42" s="26"/>
      <c r="HWB42" s="26"/>
      <c r="HWC42" s="26"/>
      <c r="HWD42" s="26"/>
      <c r="HWE42" s="26"/>
      <c r="HWF42" s="26"/>
      <c r="HWG42" s="26"/>
      <c r="HWH42" s="26"/>
      <c r="HWI42" s="26"/>
      <c r="HWJ42" s="26"/>
      <c r="HWK42" s="26"/>
      <c r="HWL42" s="26"/>
      <c r="HWM42" s="26"/>
      <c r="HWN42" s="26"/>
      <c r="HWO42" s="26"/>
      <c r="HWP42" s="26"/>
      <c r="HWQ42" s="26"/>
      <c r="HWR42" s="26"/>
      <c r="HWS42" s="26"/>
      <c r="HWT42" s="26"/>
      <c r="HWU42" s="26"/>
      <c r="HWV42" s="26"/>
      <c r="HWW42" s="26"/>
      <c r="HWX42" s="26"/>
      <c r="HWY42" s="26"/>
      <c r="HWZ42" s="26"/>
      <c r="HXA42" s="26"/>
      <c r="HXB42" s="26"/>
      <c r="HXC42" s="26"/>
      <c r="HXD42" s="26"/>
      <c r="HXE42" s="26"/>
      <c r="HXF42" s="26"/>
      <c r="HXG42" s="26"/>
      <c r="HXH42" s="26"/>
      <c r="HXI42" s="26"/>
      <c r="HXJ42" s="26"/>
      <c r="HXK42" s="26"/>
      <c r="HXL42" s="26"/>
      <c r="HXM42" s="26"/>
      <c r="HXN42" s="26"/>
      <c r="HXO42" s="26"/>
      <c r="HXP42" s="26"/>
      <c r="HXQ42" s="26"/>
      <c r="HXR42" s="26"/>
      <c r="HXS42" s="26"/>
      <c r="HXT42" s="26"/>
      <c r="HXU42" s="26"/>
      <c r="HXV42" s="26"/>
      <c r="HXW42" s="26"/>
      <c r="HXX42" s="26"/>
      <c r="HXY42" s="26"/>
      <c r="HXZ42" s="26"/>
      <c r="HYA42" s="26"/>
      <c r="HYB42" s="26"/>
      <c r="HYC42" s="26"/>
      <c r="HYD42" s="26"/>
      <c r="HYE42" s="26"/>
      <c r="HYF42" s="26"/>
      <c r="HYG42" s="26"/>
      <c r="HYH42" s="26"/>
      <c r="HYI42" s="26"/>
      <c r="HYJ42" s="26"/>
      <c r="HYK42" s="26"/>
      <c r="HYL42" s="26"/>
      <c r="HYM42" s="26"/>
      <c r="HYN42" s="26"/>
      <c r="HYO42" s="26"/>
      <c r="HYP42" s="26"/>
      <c r="HYQ42" s="26"/>
      <c r="HYR42" s="26"/>
      <c r="HYS42" s="26"/>
      <c r="HYT42" s="26"/>
      <c r="HYU42" s="26"/>
      <c r="HYV42" s="26"/>
      <c r="HYW42" s="26"/>
      <c r="HYX42" s="26"/>
      <c r="HYY42" s="26"/>
      <c r="HYZ42" s="26"/>
      <c r="HZA42" s="26"/>
      <c r="HZB42" s="26"/>
      <c r="HZC42" s="26"/>
      <c r="HZD42" s="26"/>
      <c r="HZE42" s="26"/>
      <c r="HZF42" s="26"/>
      <c r="HZG42" s="26"/>
      <c r="HZH42" s="26"/>
      <c r="HZI42" s="26"/>
      <c r="HZJ42" s="26"/>
      <c r="HZK42" s="26"/>
      <c r="HZL42" s="26"/>
      <c r="HZM42" s="26"/>
      <c r="HZN42" s="26"/>
      <c r="HZO42" s="26"/>
      <c r="HZP42" s="26"/>
      <c r="HZQ42" s="26"/>
      <c r="HZR42" s="26"/>
      <c r="HZS42" s="26"/>
      <c r="HZT42" s="26"/>
      <c r="HZU42" s="26"/>
      <c r="HZV42" s="26"/>
      <c r="HZW42" s="26"/>
      <c r="HZX42" s="26"/>
      <c r="HZY42" s="26"/>
      <c r="HZZ42" s="26"/>
      <c r="IAA42" s="26"/>
      <c r="IAB42" s="26"/>
      <c r="IAC42" s="26"/>
      <c r="IAD42" s="26"/>
      <c r="IAE42" s="26"/>
      <c r="IAF42" s="26"/>
      <c r="IAG42" s="26"/>
      <c r="IAH42" s="26"/>
      <c r="IAI42" s="26"/>
      <c r="IAJ42" s="26"/>
      <c r="IAK42" s="26"/>
      <c r="IAL42" s="26"/>
      <c r="IAM42" s="26"/>
      <c r="IAN42" s="26"/>
      <c r="IAO42" s="26"/>
      <c r="IAP42" s="26"/>
      <c r="IAQ42" s="26"/>
      <c r="IAR42" s="26"/>
      <c r="IAS42" s="26"/>
      <c r="IAT42" s="26"/>
      <c r="IAU42" s="26"/>
      <c r="IAV42" s="26"/>
      <c r="IAW42" s="26"/>
      <c r="IAX42" s="26"/>
      <c r="IAY42" s="26"/>
      <c r="IAZ42" s="26"/>
      <c r="IBA42" s="26"/>
      <c r="IBB42" s="26"/>
      <c r="IBC42" s="26"/>
      <c r="IBD42" s="26"/>
      <c r="IBE42" s="26"/>
      <c r="IBF42" s="26"/>
      <c r="IBG42" s="26"/>
      <c r="IBH42" s="26"/>
      <c r="IBI42" s="26"/>
      <c r="IBJ42" s="26"/>
      <c r="IBK42" s="26"/>
      <c r="IBL42" s="26"/>
      <c r="IBM42" s="26"/>
      <c r="IBN42" s="26"/>
      <c r="IBO42" s="26"/>
      <c r="IBP42" s="26"/>
      <c r="IBQ42" s="26"/>
      <c r="IBR42" s="26"/>
      <c r="IBS42" s="26"/>
      <c r="IBT42" s="26"/>
      <c r="IBU42" s="26"/>
      <c r="IBV42" s="26"/>
      <c r="IBW42" s="26"/>
      <c r="IBX42" s="26"/>
      <c r="IBY42" s="26"/>
      <c r="IBZ42" s="26"/>
      <c r="ICA42" s="26"/>
      <c r="ICB42" s="26"/>
      <c r="ICC42" s="26"/>
      <c r="ICD42" s="26"/>
      <c r="ICE42" s="26"/>
      <c r="ICF42" s="26"/>
      <c r="ICG42" s="26"/>
      <c r="ICH42" s="26"/>
      <c r="ICI42" s="26"/>
      <c r="ICJ42" s="26"/>
      <c r="ICK42" s="26"/>
      <c r="ICL42" s="26"/>
      <c r="ICM42" s="26"/>
      <c r="ICN42" s="26"/>
      <c r="ICO42" s="26"/>
      <c r="ICP42" s="26"/>
      <c r="ICQ42" s="26"/>
      <c r="ICR42" s="26"/>
      <c r="ICS42" s="26"/>
      <c r="ICT42" s="26"/>
      <c r="ICU42" s="26"/>
      <c r="ICV42" s="26"/>
      <c r="ICW42" s="26"/>
      <c r="ICX42" s="26"/>
      <c r="ICY42" s="26"/>
      <c r="ICZ42" s="26"/>
      <c r="IDA42" s="26"/>
      <c r="IDB42" s="26"/>
      <c r="IDC42" s="26"/>
      <c r="IDD42" s="26"/>
      <c r="IDE42" s="26"/>
      <c r="IDF42" s="26"/>
      <c r="IDG42" s="26"/>
      <c r="IDH42" s="26"/>
      <c r="IDI42" s="26"/>
      <c r="IDJ42" s="26"/>
      <c r="IDK42" s="26"/>
      <c r="IDL42" s="26"/>
      <c r="IDM42" s="26"/>
      <c r="IDN42" s="26"/>
      <c r="IDO42" s="26"/>
      <c r="IDP42" s="26"/>
      <c r="IDQ42" s="26"/>
      <c r="IDR42" s="26"/>
      <c r="IDS42" s="26"/>
      <c r="IDT42" s="26"/>
      <c r="IDU42" s="26"/>
      <c r="IDV42" s="26"/>
      <c r="IDW42" s="26"/>
      <c r="IDX42" s="26"/>
      <c r="IDY42" s="26"/>
      <c r="IDZ42" s="26"/>
      <c r="IEA42" s="26"/>
      <c r="IEB42" s="26"/>
      <c r="IEC42" s="26"/>
      <c r="IED42" s="26"/>
      <c r="IEE42" s="26"/>
      <c r="IEF42" s="26"/>
      <c r="IEG42" s="26"/>
      <c r="IEH42" s="26"/>
      <c r="IEI42" s="26"/>
      <c r="IEJ42" s="26"/>
      <c r="IEK42" s="26"/>
      <c r="IEL42" s="26"/>
      <c r="IEM42" s="26"/>
      <c r="IEN42" s="26"/>
      <c r="IEO42" s="26"/>
      <c r="IEP42" s="26"/>
      <c r="IEQ42" s="26"/>
      <c r="IER42" s="26"/>
      <c r="IES42" s="26"/>
      <c r="IET42" s="26"/>
      <c r="IEU42" s="26"/>
      <c r="IEV42" s="26"/>
      <c r="IEW42" s="26"/>
      <c r="IEX42" s="26"/>
      <c r="IEY42" s="26"/>
      <c r="IEZ42" s="26"/>
      <c r="IFA42" s="26"/>
      <c r="IFB42" s="26"/>
      <c r="IFC42" s="26"/>
      <c r="IFD42" s="26"/>
      <c r="IFE42" s="26"/>
      <c r="IFF42" s="26"/>
      <c r="IFG42" s="26"/>
      <c r="IFH42" s="26"/>
      <c r="IFI42" s="26"/>
      <c r="IFJ42" s="26"/>
      <c r="IFK42" s="26"/>
      <c r="IFL42" s="26"/>
      <c r="IFM42" s="26"/>
      <c r="IFN42" s="26"/>
      <c r="IFO42" s="26"/>
      <c r="IFP42" s="26"/>
      <c r="IFQ42" s="26"/>
      <c r="IFR42" s="26"/>
      <c r="IFS42" s="26"/>
      <c r="IFT42" s="26"/>
      <c r="IFU42" s="26"/>
      <c r="IFV42" s="26"/>
      <c r="IFW42" s="26"/>
      <c r="IFX42" s="26"/>
      <c r="IFY42" s="26"/>
      <c r="IFZ42" s="26"/>
      <c r="IGA42" s="26"/>
      <c r="IGB42" s="26"/>
      <c r="IGC42" s="26"/>
      <c r="IGD42" s="26"/>
      <c r="IGE42" s="26"/>
      <c r="IGF42" s="26"/>
      <c r="IGG42" s="26"/>
      <c r="IGH42" s="26"/>
      <c r="IGI42" s="26"/>
      <c r="IGJ42" s="26"/>
      <c r="IGK42" s="26"/>
      <c r="IGL42" s="26"/>
      <c r="IGM42" s="26"/>
      <c r="IGN42" s="26"/>
      <c r="IGO42" s="26"/>
      <c r="IGP42" s="26"/>
      <c r="IGQ42" s="26"/>
      <c r="IGR42" s="26"/>
      <c r="IGS42" s="26"/>
      <c r="IGT42" s="26"/>
      <c r="IGU42" s="26"/>
      <c r="IGV42" s="26"/>
      <c r="IGW42" s="26"/>
      <c r="IGX42" s="26"/>
      <c r="IGY42" s="26"/>
      <c r="IGZ42" s="26"/>
      <c r="IHA42" s="26"/>
      <c r="IHB42" s="26"/>
      <c r="IHC42" s="26"/>
      <c r="IHD42" s="26"/>
      <c r="IHE42" s="26"/>
      <c r="IHF42" s="26"/>
      <c r="IHG42" s="26"/>
      <c r="IHH42" s="26"/>
      <c r="IHI42" s="26"/>
      <c r="IHJ42" s="26"/>
      <c r="IHK42" s="26"/>
      <c r="IHL42" s="26"/>
      <c r="IHM42" s="26"/>
      <c r="IHN42" s="26"/>
      <c r="IHO42" s="26"/>
      <c r="IHP42" s="26"/>
      <c r="IHQ42" s="26"/>
      <c r="IHR42" s="26"/>
      <c r="IHS42" s="26"/>
      <c r="IHT42" s="26"/>
      <c r="IHU42" s="26"/>
      <c r="IHV42" s="26"/>
      <c r="IHW42" s="26"/>
      <c r="IHX42" s="26"/>
      <c r="IHY42" s="26"/>
      <c r="IHZ42" s="26"/>
      <c r="IIA42" s="26"/>
      <c r="IIB42" s="26"/>
      <c r="IIC42" s="26"/>
      <c r="IID42" s="26"/>
      <c r="IIE42" s="26"/>
      <c r="IIF42" s="26"/>
      <c r="IIG42" s="26"/>
      <c r="IIH42" s="26"/>
      <c r="III42" s="26"/>
      <c r="IIJ42" s="26"/>
      <c r="IIK42" s="26"/>
      <c r="IIL42" s="26"/>
      <c r="IIM42" s="26"/>
      <c r="IIN42" s="26"/>
      <c r="IIO42" s="26"/>
      <c r="IIP42" s="26"/>
      <c r="IIQ42" s="26"/>
      <c r="IIR42" s="26"/>
      <c r="IIS42" s="26"/>
      <c r="IIT42" s="26"/>
      <c r="IIU42" s="26"/>
      <c r="IIV42" s="26"/>
      <c r="IIW42" s="26"/>
      <c r="IIX42" s="26"/>
      <c r="IIY42" s="26"/>
      <c r="IIZ42" s="26"/>
      <c r="IJA42" s="26"/>
      <c r="IJB42" s="26"/>
      <c r="IJC42" s="26"/>
      <c r="IJD42" s="26"/>
      <c r="IJE42" s="26"/>
      <c r="IJF42" s="26"/>
      <c r="IJG42" s="26"/>
      <c r="IJH42" s="26"/>
      <c r="IJI42" s="26"/>
      <c r="IJJ42" s="26"/>
      <c r="IJK42" s="26"/>
      <c r="IJL42" s="26"/>
      <c r="IJM42" s="26"/>
      <c r="IJN42" s="26"/>
      <c r="IJO42" s="26"/>
      <c r="IJP42" s="26"/>
      <c r="IJQ42" s="26"/>
      <c r="IJR42" s="26"/>
      <c r="IJS42" s="26"/>
      <c r="IJT42" s="26"/>
      <c r="IJU42" s="26"/>
      <c r="IJV42" s="26"/>
      <c r="IJW42" s="26"/>
      <c r="IJX42" s="26"/>
      <c r="IJY42" s="26"/>
      <c r="IJZ42" s="26"/>
      <c r="IKA42" s="26"/>
      <c r="IKB42" s="26"/>
      <c r="IKC42" s="26"/>
      <c r="IKD42" s="26"/>
      <c r="IKE42" s="26"/>
      <c r="IKF42" s="26"/>
      <c r="IKG42" s="26"/>
      <c r="IKH42" s="26"/>
      <c r="IKI42" s="26"/>
      <c r="IKJ42" s="26"/>
      <c r="IKK42" s="26"/>
      <c r="IKL42" s="26"/>
      <c r="IKM42" s="26"/>
      <c r="IKN42" s="26"/>
      <c r="IKO42" s="26"/>
      <c r="IKP42" s="26"/>
      <c r="IKQ42" s="26"/>
      <c r="IKR42" s="26"/>
      <c r="IKS42" s="26"/>
      <c r="IKT42" s="26"/>
      <c r="IKU42" s="26"/>
      <c r="IKV42" s="26"/>
      <c r="IKW42" s="26"/>
      <c r="IKX42" s="26"/>
      <c r="IKY42" s="26"/>
      <c r="IKZ42" s="26"/>
      <c r="ILA42" s="26"/>
      <c r="ILB42" s="26"/>
      <c r="ILC42" s="26"/>
      <c r="ILD42" s="26"/>
      <c r="ILE42" s="26"/>
      <c r="ILF42" s="26"/>
      <c r="ILG42" s="26"/>
      <c r="ILH42" s="26"/>
      <c r="ILI42" s="26"/>
      <c r="ILJ42" s="26"/>
      <c r="ILK42" s="26"/>
      <c r="ILL42" s="26"/>
      <c r="ILM42" s="26"/>
      <c r="ILN42" s="26"/>
      <c r="ILO42" s="26"/>
      <c r="ILP42" s="26"/>
      <c r="ILQ42" s="26"/>
      <c r="ILR42" s="26"/>
      <c r="ILS42" s="26"/>
      <c r="ILT42" s="26"/>
      <c r="ILU42" s="26"/>
      <c r="ILV42" s="26"/>
      <c r="ILW42" s="26"/>
      <c r="ILX42" s="26"/>
      <c r="ILY42" s="26"/>
      <c r="ILZ42" s="26"/>
      <c r="IMA42" s="26"/>
      <c r="IMB42" s="26"/>
      <c r="IMC42" s="26"/>
      <c r="IMD42" s="26"/>
      <c r="IME42" s="26"/>
      <c r="IMF42" s="26"/>
      <c r="IMG42" s="26"/>
      <c r="IMH42" s="26"/>
      <c r="IMI42" s="26"/>
      <c r="IMJ42" s="26"/>
      <c r="IMK42" s="26"/>
      <c r="IML42" s="26"/>
      <c r="IMM42" s="26"/>
      <c r="IMN42" s="26"/>
      <c r="IMO42" s="26"/>
      <c r="IMP42" s="26"/>
      <c r="IMQ42" s="26"/>
      <c r="IMR42" s="26"/>
      <c r="IMS42" s="26"/>
      <c r="IMT42" s="26"/>
      <c r="IMU42" s="26"/>
      <c r="IMV42" s="26"/>
      <c r="IMW42" s="26"/>
      <c r="IMX42" s="26"/>
      <c r="IMY42" s="26"/>
      <c r="IMZ42" s="26"/>
      <c r="INA42" s="26"/>
      <c r="INB42" s="26"/>
      <c r="INC42" s="26"/>
      <c r="IND42" s="26"/>
      <c r="INE42" s="26"/>
      <c r="INF42" s="26"/>
      <c r="ING42" s="26"/>
      <c r="INH42" s="26"/>
      <c r="INI42" s="26"/>
      <c r="INJ42" s="26"/>
      <c r="INK42" s="26"/>
      <c r="INL42" s="26"/>
      <c r="INM42" s="26"/>
      <c r="INN42" s="26"/>
      <c r="INO42" s="26"/>
      <c r="INP42" s="26"/>
      <c r="INQ42" s="26"/>
      <c r="INR42" s="26"/>
      <c r="INS42" s="26"/>
      <c r="INT42" s="26"/>
      <c r="INU42" s="26"/>
      <c r="INV42" s="26"/>
      <c r="INW42" s="26"/>
      <c r="INX42" s="26"/>
      <c r="INY42" s="26"/>
      <c r="INZ42" s="26"/>
      <c r="IOA42" s="26"/>
      <c r="IOB42" s="26"/>
      <c r="IOC42" s="26"/>
      <c r="IOD42" s="26"/>
      <c r="IOE42" s="26"/>
      <c r="IOF42" s="26"/>
      <c r="IOG42" s="26"/>
      <c r="IOH42" s="26"/>
      <c r="IOI42" s="26"/>
      <c r="IOJ42" s="26"/>
      <c r="IOK42" s="26"/>
      <c r="IOL42" s="26"/>
      <c r="IOM42" s="26"/>
      <c r="ION42" s="26"/>
      <c r="IOO42" s="26"/>
      <c r="IOP42" s="26"/>
      <c r="IOQ42" s="26"/>
      <c r="IOR42" s="26"/>
      <c r="IOS42" s="26"/>
      <c r="IOT42" s="26"/>
      <c r="IOU42" s="26"/>
      <c r="IOV42" s="26"/>
      <c r="IOW42" s="26"/>
      <c r="IOX42" s="26"/>
      <c r="IOY42" s="26"/>
      <c r="IOZ42" s="26"/>
      <c r="IPA42" s="26"/>
      <c r="IPB42" s="26"/>
      <c r="IPC42" s="26"/>
      <c r="IPD42" s="26"/>
      <c r="IPE42" s="26"/>
      <c r="IPF42" s="26"/>
      <c r="IPG42" s="26"/>
      <c r="IPH42" s="26"/>
      <c r="IPI42" s="26"/>
      <c r="IPJ42" s="26"/>
      <c r="IPK42" s="26"/>
      <c r="IPL42" s="26"/>
      <c r="IPM42" s="26"/>
      <c r="IPN42" s="26"/>
      <c r="IPO42" s="26"/>
      <c r="IPP42" s="26"/>
      <c r="IPQ42" s="26"/>
      <c r="IPR42" s="26"/>
      <c r="IPS42" s="26"/>
      <c r="IPT42" s="26"/>
      <c r="IPU42" s="26"/>
      <c r="IPV42" s="26"/>
      <c r="IPW42" s="26"/>
      <c r="IPX42" s="26"/>
      <c r="IPY42" s="26"/>
      <c r="IPZ42" s="26"/>
      <c r="IQA42" s="26"/>
      <c r="IQB42" s="26"/>
      <c r="IQC42" s="26"/>
      <c r="IQD42" s="26"/>
      <c r="IQE42" s="26"/>
      <c r="IQF42" s="26"/>
      <c r="IQG42" s="26"/>
      <c r="IQH42" s="26"/>
      <c r="IQI42" s="26"/>
      <c r="IQJ42" s="26"/>
      <c r="IQK42" s="26"/>
      <c r="IQL42" s="26"/>
      <c r="IQM42" s="26"/>
      <c r="IQN42" s="26"/>
      <c r="IQO42" s="26"/>
      <c r="IQP42" s="26"/>
      <c r="IQQ42" s="26"/>
      <c r="IQR42" s="26"/>
      <c r="IQS42" s="26"/>
      <c r="IQT42" s="26"/>
      <c r="IQU42" s="26"/>
      <c r="IQV42" s="26"/>
      <c r="IQW42" s="26"/>
      <c r="IQX42" s="26"/>
      <c r="IQY42" s="26"/>
      <c r="IQZ42" s="26"/>
      <c r="IRA42" s="26"/>
      <c r="IRB42" s="26"/>
      <c r="IRC42" s="26"/>
      <c r="IRD42" s="26"/>
      <c r="IRE42" s="26"/>
      <c r="IRF42" s="26"/>
      <c r="IRG42" s="26"/>
      <c r="IRH42" s="26"/>
      <c r="IRI42" s="26"/>
      <c r="IRJ42" s="26"/>
      <c r="IRK42" s="26"/>
      <c r="IRL42" s="26"/>
      <c r="IRM42" s="26"/>
      <c r="IRN42" s="26"/>
      <c r="IRO42" s="26"/>
      <c r="IRP42" s="26"/>
      <c r="IRQ42" s="26"/>
      <c r="IRR42" s="26"/>
      <c r="IRS42" s="26"/>
      <c r="IRT42" s="26"/>
      <c r="IRU42" s="26"/>
      <c r="IRV42" s="26"/>
      <c r="IRW42" s="26"/>
      <c r="IRX42" s="26"/>
      <c r="IRY42" s="26"/>
      <c r="IRZ42" s="26"/>
      <c r="ISA42" s="26"/>
      <c r="ISB42" s="26"/>
      <c r="ISC42" s="26"/>
      <c r="ISD42" s="26"/>
      <c r="ISE42" s="26"/>
      <c r="ISF42" s="26"/>
      <c r="ISG42" s="26"/>
      <c r="ISH42" s="26"/>
      <c r="ISI42" s="26"/>
      <c r="ISJ42" s="26"/>
      <c r="ISK42" s="26"/>
      <c r="ISL42" s="26"/>
      <c r="ISM42" s="26"/>
      <c r="ISN42" s="26"/>
      <c r="ISO42" s="26"/>
      <c r="ISP42" s="26"/>
      <c r="ISQ42" s="26"/>
      <c r="ISR42" s="26"/>
      <c r="ISS42" s="26"/>
      <c r="IST42" s="26"/>
      <c r="ISU42" s="26"/>
      <c r="ISV42" s="26"/>
      <c r="ISW42" s="26"/>
      <c r="ISX42" s="26"/>
      <c r="ISY42" s="26"/>
      <c r="ISZ42" s="26"/>
      <c r="ITA42" s="26"/>
      <c r="ITB42" s="26"/>
      <c r="ITC42" s="26"/>
      <c r="ITD42" s="26"/>
      <c r="ITE42" s="26"/>
      <c r="ITF42" s="26"/>
      <c r="ITG42" s="26"/>
      <c r="ITH42" s="26"/>
      <c r="ITI42" s="26"/>
      <c r="ITJ42" s="26"/>
      <c r="ITK42" s="26"/>
      <c r="ITL42" s="26"/>
      <c r="ITM42" s="26"/>
      <c r="ITN42" s="26"/>
      <c r="ITO42" s="26"/>
      <c r="ITP42" s="26"/>
      <c r="ITQ42" s="26"/>
      <c r="ITR42" s="26"/>
      <c r="ITS42" s="26"/>
      <c r="ITT42" s="26"/>
      <c r="ITU42" s="26"/>
      <c r="ITV42" s="26"/>
      <c r="ITW42" s="26"/>
      <c r="ITX42" s="26"/>
      <c r="ITY42" s="26"/>
      <c r="ITZ42" s="26"/>
      <c r="IUA42" s="26"/>
      <c r="IUB42" s="26"/>
      <c r="IUC42" s="26"/>
      <c r="IUD42" s="26"/>
      <c r="IUE42" s="26"/>
      <c r="IUF42" s="26"/>
      <c r="IUG42" s="26"/>
      <c r="IUH42" s="26"/>
      <c r="IUI42" s="26"/>
      <c r="IUJ42" s="26"/>
      <c r="IUK42" s="26"/>
      <c r="IUL42" s="26"/>
      <c r="IUM42" s="26"/>
      <c r="IUN42" s="26"/>
      <c r="IUO42" s="26"/>
      <c r="IUP42" s="26"/>
      <c r="IUQ42" s="26"/>
      <c r="IUR42" s="26"/>
      <c r="IUS42" s="26"/>
      <c r="IUT42" s="26"/>
      <c r="IUU42" s="26"/>
      <c r="IUV42" s="26"/>
      <c r="IUW42" s="26"/>
      <c r="IUX42" s="26"/>
      <c r="IUY42" s="26"/>
      <c r="IUZ42" s="26"/>
      <c r="IVA42" s="26"/>
      <c r="IVB42" s="26"/>
      <c r="IVC42" s="26"/>
      <c r="IVD42" s="26"/>
      <c r="IVE42" s="26"/>
      <c r="IVF42" s="26"/>
      <c r="IVG42" s="26"/>
      <c r="IVH42" s="26"/>
      <c r="IVI42" s="26"/>
      <c r="IVJ42" s="26"/>
      <c r="IVK42" s="26"/>
      <c r="IVL42" s="26"/>
      <c r="IVM42" s="26"/>
      <c r="IVN42" s="26"/>
      <c r="IVO42" s="26"/>
      <c r="IVP42" s="26"/>
      <c r="IVQ42" s="26"/>
      <c r="IVR42" s="26"/>
      <c r="IVS42" s="26"/>
      <c r="IVT42" s="26"/>
      <c r="IVU42" s="26"/>
      <c r="IVV42" s="26"/>
      <c r="IVW42" s="26"/>
      <c r="IVX42" s="26"/>
      <c r="IVY42" s="26"/>
      <c r="IVZ42" s="26"/>
      <c r="IWA42" s="26"/>
      <c r="IWB42" s="26"/>
      <c r="IWC42" s="26"/>
      <c r="IWD42" s="26"/>
      <c r="IWE42" s="26"/>
      <c r="IWF42" s="26"/>
      <c r="IWG42" s="26"/>
      <c r="IWH42" s="26"/>
      <c r="IWI42" s="26"/>
      <c r="IWJ42" s="26"/>
      <c r="IWK42" s="26"/>
      <c r="IWL42" s="26"/>
      <c r="IWM42" s="26"/>
      <c r="IWN42" s="26"/>
      <c r="IWO42" s="26"/>
      <c r="IWP42" s="26"/>
      <c r="IWQ42" s="26"/>
      <c r="IWR42" s="26"/>
      <c r="IWS42" s="26"/>
      <c r="IWT42" s="26"/>
      <c r="IWU42" s="26"/>
      <c r="IWV42" s="26"/>
      <c r="IWW42" s="26"/>
      <c r="IWX42" s="26"/>
      <c r="IWY42" s="26"/>
      <c r="IWZ42" s="26"/>
      <c r="IXA42" s="26"/>
      <c r="IXB42" s="26"/>
      <c r="IXC42" s="26"/>
      <c r="IXD42" s="26"/>
      <c r="IXE42" s="26"/>
      <c r="IXF42" s="26"/>
      <c r="IXG42" s="26"/>
      <c r="IXH42" s="26"/>
      <c r="IXI42" s="26"/>
      <c r="IXJ42" s="26"/>
      <c r="IXK42" s="26"/>
      <c r="IXL42" s="26"/>
      <c r="IXM42" s="26"/>
      <c r="IXN42" s="26"/>
      <c r="IXO42" s="26"/>
      <c r="IXP42" s="26"/>
      <c r="IXQ42" s="26"/>
      <c r="IXR42" s="26"/>
      <c r="IXS42" s="26"/>
      <c r="IXT42" s="26"/>
      <c r="IXU42" s="26"/>
      <c r="IXV42" s="26"/>
      <c r="IXW42" s="26"/>
      <c r="IXX42" s="26"/>
      <c r="IXY42" s="26"/>
      <c r="IXZ42" s="26"/>
      <c r="IYA42" s="26"/>
      <c r="IYB42" s="26"/>
      <c r="IYC42" s="26"/>
      <c r="IYD42" s="26"/>
      <c r="IYE42" s="26"/>
      <c r="IYF42" s="26"/>
      <c r="IYG42" s="26"/>
      <c r="IYH42" s="26"/>
      <c r="IYI42" s="26"/>
      <c r="IYJ42" s="26"/>
      <c r="IYK42" s="26"/>
      <c r="IYL42" s="26"/>
      <c r="IYM42" s="26"/>
      <c r="IYN42" s="26"/>
      <c r="IYO42" s="26"/>
      <c r="IYP42" s="26"/>
      <c r="IYQ42" s="26"/>
      <c r="IYR42" s="26"/>
      <c r="IYS42" s="26"/>
      <c r="IYT42" s="26"/>
      <c r="IYU42" s="26"/>
      <c r="IYV42" s="26"/>
      <c r="IYW42" s="26"/>
      <c r="IYX42" s="26"/>
      <c r="IYY42" s="26"/>
      <c r="IYZ42" s="26"/>
      <c r="IZA42" s="26"/>
      <c r="IZB42" s="26"/>
      <c r="IZC42" s="26"/>
      <c r="IZD42" s="26"/>
      <c r="IZE42" s="26"/>
      <c r="IZF42" s="26"/>
      <c r="IZG42" s="26"/>
      <c r="IZH42" s="26"/>
      <c r="IZI42" s="26"/>
      <c r="IZJ42" s="26"/>
      <c r="IZK42" s="26"/>
      <c r="IZL42" s="26"/>
      <c r="IZM42" s="26"/>
      <c r="IZN42" s="26"/>
      <c r="IZO42" s="26"/>
      <c r="IZP42" s="26"/>
      <c r="IZQ42" s="26"/>
      <c r="IZR42" s="26"/>
      <c r="IZS42" s="26"/>
      <c r="IZT42" s="26"/>
      <c r="IZU42" s="26"/>
      <c r="IZV42" s="26"/>
      <c r="IZW42" s="26"/>
      <c r="IZX42" s="26"/>
      <c r="IZY42" s="26"/>
      <c r="IZZ42" s="26"/>
      <c r="JAA42" s="26"/>
      <c r="JAB42" s="26"/>
      <c r="JAC42" s="26"/>
      <c r="JAD42" s="26"/>
      <c r="JAE42" s="26"/>
      <c r="JAF42" s="26"/>
      <c r="JAG42" s="26"/>
      <c r="JAH42" s="26"/>
      <c r="JAI42" s="26"/>
      <c r="JAJ42" s="26"/>
      <c r="JAK42" s="26"/>
      <c r="JAL42" s="26"/>
      <c r="JAM42" s="26"/>
      <c r="JAN42" s="26"/>
      <c r="JAO42" s="26"/>
      <c r="JAP42" s="26"/>
      <c r="JAQ42" s="26"/>
      <c r="JAR42" s="26"/>
      <c r="JAS42" s="26"/>
      <c r="JAT42" s="26"/>
      <c r="JAU42" s="26"/>
      <c r="JAV42" s="26"/>
      <c r="JAW42" s="26"/>
      <c r="JAX42" s="26"/>
      <c r="JAY42" s="26"/>
      <c r="JAZ42" s="26"/>
      <c r="JBA42" s="26"/>
      <c r="JBB42" s="26"/>
      <c r="JBC42" s="26"/>
      <c r="JBD42" s="26"/>
      <c r="JBE42" s="26"/>
      <c r="JBF42" s="26"/>
      <c r="JBG42" s="26"/>
      <c r="JBH42" s="26"/>
      <c r="JBI42" s="26"/>
      <c r="JBJ42" s="26"/>
      <c r="JBK42" s="26"/>
      <c r="JBL42" s="26"/>
      <c r="JBM42" s="26"/>
      <c r="JBN42" s="26"/>
      <c r="JBO42" s="26"/>
      <c r="JBP42" s="26"/>
      <c r="JBQ42" s="26"/>
      <c r="JBR42" s="26"/>
      <c r="JBS42" s="26"/>
      <c r="JBT42" s="26"/>
      <c r="JBU42" s="26"/>
      <c r="JBV42" s="26"/>
      <c r="JBW42" s="26"/>
      <c r="JBX42" s="26"/>
      <c r="JBY42" s="26"/>
      <c r="JBZ42" s="26"/>
      <c r="JCA42" s="26"/>
      <c r="JCB42" s="26"/>
      <c r="JCC42" s="26"/>
      <c r="JCD42" s="26"/>
      <c r="JCE42" s="26"/>
      <c r="JCF42" s="26"/>
      <c r="JCG42" s="26"/>
      <c r="JCH42" s="26"/>
      <c r="JCI42" s="26"/>
      <c r="JCJ42" s="26"/>
      <c r="JCK42" s="26"/>
      <c r="JCL42" s="26"/>
      <c r="JCM42" s="26"/>
      <c r="JCN42" s="26"/>
      <c r="JCO42" s="26"/>
      <c r="JCP42" s="26"/>
      <c r="JCQ42" s="26"/>
      <c r="JCR42" s="26"/>
      <c r="JCS42" s="26"/>
      <c r="JCT42" s="26"/>
      <c r="JCU42" s="26"/>
      <c r="JCV42" s="26"/>
      <c r="JCW42" s="26"/>
      <c r="JCX42" s="26"/>
      <c r="JCY42" s="26"/>
      <c r="JCZ42" s="26"/>
      <c r="JDA42" s="26"/>
      <c r="JDB42" s="26"/>
      <c r="JDC42" s="26"/>
      <c r="JDD42" s="26"/>
      <c r="JDE42" s="26"/>
      <c r="JDF42" s="26"/>
      <c r="JDG42" s="26"/>
      <c r="JDH42" s="26"/>
      <c r="JDI42" s="26"/>
      <c r="JDJ42" s="26"/>
      <c r="JDK42" s="26"/>
      <c r="JDL42" s="26"/>
      <c r="JDM42" s="26"/>
      <c r="JDN42" s="26"/>
      <c r="JDO42" s="26"/>
      <c r="JDP42" s="26"/>
      <c r="JDQ42" s="26"/>
      <c r="JDR42" s="26"/>
      <c r="JDS42" s="26"/>
      <c r="JDT42" s="26"/>
      <c r="JDU42" s="26"/>
      <c r="JDV42" s="26"/>
      <c r="JDW42" s="26"/>
      <c r="JDX42" s="26"/>
      <c r="JDY42" s="26"/>
      <c r="JDZ42" s="26"/>
      <c r="JEA42" s="26"/>
      <c r="JEB42" s="26"/>
      <c r="JEC42" s="26"/>
      <c r="JED42" s="26"/>
      <c r="JEE42" s="26"/>
      <c r="JEF42" s="26"/>
      <c r="JEG42" s="26"/>
      <c r="JEH42" s="26"/>
      <c r="JEI42" s="26"/>
      <c r="JEJ42" s="26"/>
      <c r="JEK42" s="26"/>
      <c r="JEL42" s="26"/>
      <c r="JEM42" s="26"/>
      <c r="JEN42" s="26"/>
      <c r="JEO42" s="26"/>
      <c r="JEP42" s="26"/>
      <c r="JEQ42" s="26"/>
      <c r="JER42" s="26"/>
      <c r="JES42" s="26"/>
      <c r="JET42" s="26"/>
      <c r="JEU42" s="26"/>
      <c r="JEV42" s="26"/>
      <c r="JEW42" s="26"/>
      <c r="JEX42" s="26"/>
      <c r="JEY42" s="26"/>
      <c r="JEZ42" s="26"/>
      <c r="JFA42" s="26"/>
      <c r="JFB42" s="26"/>
      <c r="JFC42" s="26"/>
      <c r="JFD42" s="26"/>
      <c r="JFE42" s="26"/>
      <c r="JFF42" s="26"/>
      <c r="JFG42" s="26"/>
      <c r="JFH42" s="26"/>
      <c r="JFI42" s="26"/>
      <c r="JFJ42" s="26"/>
      <c r="JFK42" s="26"/>
      <c r="JFL42" s="26"/>
      <c r="JFM42" s="26"/>
      <c r="JFN42" s="26"/>
      <c r="JFO42" s="26"/>
      <c r="JFP42" s="26"/>
      <c r="JFQ42" s="26"/>
      <c r="JFR42" s="26"/>
      <c r="JFS42" s="26"/>
      <c r="JFT42" s="26"/>
      <c r="JFU42" s="26"/>
      <c r="JFV42" s="26"/>
      <c r="JFW42" s="26"/>
      <c r="JFX42" s="26"/>
      <c r="JFY42" s="26"/>
      <c r="JFZ42" s="26"/>
      <c r="JGA42" s="26"/>
      <c r="JGB42" s="26"/>
      <c r="JGC42" s="26"/>
      <c r="JGD42" s="26"/>
      <c r="JGE42" s="26"/>
      <c r="JGF42" s="26"/>
      <c r="JGG42" s="26"/>
      <c r="JGH42" s="26"/>
      <c r="JGI42" s="26"/>
      <c r="JGJ42" s="26"/>
      <c r="JGK42" s="26"/>
      <c r="JGL42" s="26"/>
      <c r="JGM42" s="26"/>
      <c r="JGN42" s="26"/>
      <c r="JGO42" s="26"/>
      <c r="JGP42" s="26"/>
      <c r="JGQ42" s="26"/>
      <c r="JGR42" s="26"/>
      <c r="JGS42" s="26"/>
      <c r="JGT42" s="26"/>
      <c r="JGU42" s="26"/>
      <c r="JGV42" s="26"/>
      <c r="JGW42" s="26"/>
      <c r="JGX42" s="26"/>
      <c r="JGY42" s="26"/>
      <c r="JGZ42" s="26"/>
      <c r="JHA42" s="26"/>
      <c r="JHB42" s="26"/>
      <c r="JHC42" s="26"/>
      <c r="JHD42" s="26"/>
      <c r="JHE42" s="26"/>
      <c r="JHF42" s="26"/>
      <c r="JHG42" s="26"/>
      <c r="JHH42" s="26"/>
      <c r="JHI42" s="26"/>
      <c r="JHJ42" s="26"/>
      <c r="JHK42" s="26"/>
      <c r="JHL42" s="26"/>
      <c r="JHM42" s="26"/>
      <c r="JHN42" s="26"/>
      <c r="JHO42" s="26"/>
      <c r="JHP42" s="26"/>
      <c r="JHQ42" s="26"/>
      <c r="JHR42" s="26"/>
      <c r="JHS42" s="26"/>
      <c r="JHT42" s="26"/>
      <c r="JHU42" s="26"/>
      <c r="JHV42" s="26"/>
      <c r="JHW42" s="26"/>
      <c r="JHX42" s="26"/>
      <c r="JHY42" s="26"/>
      <c r="JHZ42" s="26"/>
      <c r="JIA42" s="26"/>
      <c r="JIB42" s="26"/>
      <c r="JIC42" s="26"/>
      <c r="JID42" s="26"/>
      <c r="JIE42" s="26"/>
      <c r="JIF42" s="26"/>
      <c r="JIG42" s="26"/>
      <c r="JIH42" s="26"/>
      <c r="JII42" s="26"/>
      <c r="JIJ42" s="26"/>
      <c r="JIK42" s="26"/>
      <c r="JIL42" s="26"/>
      <c r="JIM42" s="26"/>
      <c r="JIN42" s="26"/>
      <c r="JIO42" s="26"/>
      <c r="JIP42" s="26"/>
      <c r="JIQ42" s="26"/>
      <c r="JIR42" s="26"/>
      <c r="JIS42" s="26"/>
      <c r="JIT42" s="26"/>
      <c r="JIU42" s="26"/>
      <c r="JIV42" s="26"/>
      <c r="JIW42" s="26"/>
      <c r="JIX42" s="26"/>
      <c r="JIY42" s="26"/>
      <c r="JIZ42" s="26"/>
      <c r="JJA42" s="26"/>
      <c r="JJB42" s="26"/>
      <c r="JJC42" s="26"/>
      <c r="JJD42" s="26"/>
      <c r="JJE42" s="26"/>
      <c r="JJF42" s="26"/>
      <c r="JJG42" s="26"/>
      <c r="JJH42" s="26"/>
      <c r="JJI42" s="26"/>
      <c r="JJJ42" s="26"/>
      <c r="JJK42" s="26"/>
      <c r="JJL42" s="26"/>
      <c r="JJM42" s="26"/>
      <c r="JJN42" s="26"/>
      <c r="JJO42" s="26"/>
      <c r="JJP42" s="26"/>
      <c r="JJQ42" s="26"/>
      <c r="JJR42" s="26"/>
      <c r="JJS42" s="26"/>
      <c r="JJT42" s="26"/>
      <c r="JJU42" s="26"/>
      <c r="JJV42" s="26"/>
      <c r="JJW42" s="26"/>
      <c r="JJX42" s="26"/>
      <c r="JJY42" s="26"/>
      <c r="JJZ42" s="26"/>
      <c r="JKA42" s="26"/>
      <c r="JKB42" s="26"/>
      <c r="JKC42" s="26"/>
      <c r="JKD42" s="26"/>
      <c r="JKE42" s="26"/>
      <c r="JKF42" s="26"/>
      <c r="JKG42" s="26"/>
      <c r="JKH42" s="26"/>
      <c r="JKI42" s="26"/>
      <c r="JKJ42" s="26"/>
      <c r="JKK42" s="26"/>
      <c r="JKL42" s="26"/>
      <c r="JKM42" s="26"/>
      <c r="JKN42" s="26"/>
      <c r="JKO42" s="26"/>
      <c r="JKP42" s="26"/>
      <c r="JKQ42" s="26"/>
      <c r="JKR42" s="26"/>
      <c r="JKS42" s="26"/>
      <c r="JKT42" s="26"/>
      <c r="JKU42" s="26"/>
      <c r="JKV42" s="26"/>
      <c r="JKW42" s="26"/>
      <c r="JKX42" s="26"/>
      <c r="JKY42" s="26"/>
      <c r="JKZ42" s="26"/>
      <c r="JLA42" s="26"/>
      <c r="JLB42" s="26"/>
      <c r="JLC42" s="26"/>
      <c r="JLD42" s="26"/>
      <c r="JLE42" s="26"/>
      <c r="JLF42" s="26"/>
      <c r="JLG42" s="26"/>
      <c r="JLH42" s="26"/>
      <c r="JLI42" s="26"/>
      <c r="JLJ42" s="26"/>
      <c r="JLK42" s="26"/>
      <c r="JLL42" s="26"/>
      <c r="JLM42" s="26"/>
      <c r="JLN42" s="26"/>
      <c r="JLO42" s="26"/>
      <c r="JLP42" s="26"/>
      <c r="JLQ42" s="26"/>
      <c r="JLR42" s="26"/>
      <c r="JLS42" s="26"/>
      <c r="JLT42" s="26"/>
      <c r="JLU42" s="26"/>
      <c r="JLV42" s="26"/>
      <c r="JLW42" s="26"/>
      <c r="JLX42" s="26"/>
      <c r="JLY42" s="26"/>
      <c r="JLZ42" s="26"/>
      <c r="JMA42" s="26"/>
      <c r="JMB42" s="26"/>
      <c r="JMC42" s="26"/>
      <c r="JMD42" s="26"/>
      <c r="JME42" s="26"/>
      <c r="JMF42" s="26"/>
      <c r="JMG42" s="26"/>
      <c r="JMH42" s="26"/>
      <c r="JMI42" s="26"/>
      <c r="JMJ42" s="26"/>
      <c r="JMK42" s="26"/>
      <c r="JML42" s="26"/>
      <c r="JMM42" s="26"/>
      <c r="JMN42" s="26"/>
      <c r="JMO42" s="26"/>
      <c r="JMP42" s="26"/>
      <c r="JMQ42" s="26"/>
      <c r="JMR42" s="26"/>
      <c r="JMS42" s="26"/>
      <c r="JMT42" s="26"/>
      <c r="JMU42" s="26"/>
      <c r="JMV42" s="26"/>
      <c r="JMW42" s="26"/>
      <c r="JMX42" s="26"/>
      <c r="JMY42" s="26"/>
      <c r="JMZ42" s="26"/>
      <c r="JNA42" s="26"/>
      <c r="JNB42" s="26"/>
      <c r="JNC42" s="26"/>
      <c r="JND42" s="26"/>
      <c r="JNE42" s="26"/>
      <c r="JNF42" s="26"/>
      <c r="JNG42" s="26"/>
      <c r="JNH42" s="26"/>
      <c r="JNI42" s="26"/>
      <c r="JNJ42" s="26"/>
      <c r="JNK42" s="26"/>
      <c r="JNL42" s="26"/>
      <c r="JNM42" s="26"/>
      <c r="JNN42" s="26"/>
      <c r="JNO42" s="26"/>
      <c r="JNP42" s="26"/>
      <c r="JNQ42" s="26"/>
      <c r="JNR42" s="26"/>
      <c r="JNS42" s="26"/>
      <c r="JNT42" s="26"/>
      <c r="JNU42" s="26"/>
      <c r="JNV42" s="26"/>
      <c r="JNW42" s="26"/>
      <c r="JNX42" s="26"/>
      <c r="JNY42" s="26"/>
      <c r="JNZ42" s="26"/>
      <c r="JOA42" s="26"/>
      <c r="JOB42" s="26"/>
      <c r="JOC42" s="26"/>
      <c r="JOD42" s="26"/>
      <c r="JOE42" s="26"/>
      <c r="JOF42" s="26"/>
      <c r="JOG42" s="26"/>
      <c r="JOH42" s="26"/>
      <c r="JOI42" s="26"/>
      <c r="JOJ42" s="26"/>
      <c r="JOK42" s="26"/>
      <c r="JOL42" s="26"/>
      <c r="JOM42" s="26"/>
      <c r="JON42" s="26"/>
      <c r="JOO42" s="26"/>
      <c r="JOP42" s="26"/>
      <c r="JOQ42" s="26"/>
      <c r="JOR42" s="26"/>
      <c r="JOS42" s="26"/>
      <c r="JOT42" s="26"/>
      <c r="JOU42" s="26"/>
      <c r="JOV42" s="26"/>
      <c r="JOW42" s="26"/>
      <c r="JOX42" s="26"/>
      <c r="JOY42" s="26"/>
      <c r="JOZ42" s="26"/>
      <c r="JPA42" s="26"/>
      <c r="JPB42" s="26"/>
      <c r="JPC42" s="26"/>
      <c r="JPD42" s="26"/>
      <c r="JPE42" s="26"/>
      <c r="JPF42" s="26"/>
      <c r="JPG42" s="26"/>
      <c r="JPH42" s="26"/>
      <c r="JPI42" s="26"/>
      <c r="JPJ42" s="26"/>
      <c r="JPK42" s="26"/>
      <c r="JPL42" s="26"/>
      <c r="JPM42" s="26"/>
      <c r="JPN42" s="26"/>
      <c r="JPO42" s="26"/>
      <c r="JPP42" s="26"/>
      <c r="JPQ42" s="26"/>
      <c r="JPR42" s="26"/>
      <c r="JPS42" s="26"/>
      <c r="JPT42" s="26"/>
      <c r="JPU42" s="26"/>
      <c r="JPV42" s="26"/>
      <c r="JPW42" s="26"/>
      <c r="JPX42" s="26"/>
      <c r="JPY42" s="26"/>
      <c r="JPZ42" s="26"/>
      <c r="JQA42" s="26"/>
      <c r="JQB42" s="26"/>
      <c r="JQC42" s="26"/>
      <c r="JQD42" s="26"/>
      <c r="JQE42" s="26"/>
      <c r="JQF42" s="26"/>
      <c r="JQG42" s="26"/>
      <c r="JQH42" s="26"/>
      <c r="JQI42" s="26"/>
      <c r="JQJ42" s="26"/>
      <c r="JQK42" s="26"/>
      <c r="JQL42" s="26"/>
      <c r="JQM42" s="26"/>
      <c r="JQN42" s="26"/>
      <c r="JQO42" s="26"/>
      <c r="JQP42" s="26"/>
      <c r="JQQ42" s="26"/>
      <c r="JQR42" s="26"/>
      <c r="JQS42" s="26"/>
      <c r="JQT42" s="26"/>
      <c r="JQU42" s="26"/>
      <c r="JQV42" s="26"/>
      <c r="JQW42" s="26"/>
      <c r="JQX42" s="26"/>
      <c r="JQY42" s="26"/>
      <c r="JQZ42" s="26"/>
      <c r="JRA42" s="26"/>
      <c r="JRB42" s="26"/>
      <c r="JRC42" s="26"/>
      <c r="JRD42" s="26"/>
      <c r="JRE42" s="26"/>
      <c r="JRF42" s="26"/>
      <c r="JRG42" s="26"/>
      <c r="JRH42" s="26"/>
      <c r="JRI42" s="26"/>
      <c r="JRJ42" s="26"/>
      <c r="JRK42" s="26"/>
      <c r="JRL42" s="26"/>
      <c r="JRM42" s="26"/>
      <c r="JRN42" s="26"/>
      <c r="JRO42" s="26"/>
      <c r="JRP42" s="26"/>
      <c r="JRQ42" s="26"/>
      <c r="JRR42" s="26"/>
      <c r="JRS42" s="26"/>
      <c r="JRT42" s="26"/>
      <c r="JRU42" s="26"/>
      <c r="JRV42" s="26"/>
      <c r="JRW42" s="26"/>
      <c r="JRX42" s="26"/>
      <c r="JRY42" s="26"/>
      <c r="JRZ42" s="26"/>
      <c r="JSA42" s="26"/>
      <c r="JSB42" s="26"/>
      <c r="JSC42" s="26"/>
      <c r="JSD42" s="26"/>
      <c r="JSE42" s="26"/>
      <c r="JSF42" s="26"/>
      <c r="JSG42" s="26"/>
      <c r="JSH42" s="26"/>
      <c r="JSI42" s="26"/>
      <c r="JSJ42" s="26"/>
      <c r="JSK42" s="26"/>
      <c r="JSL42" s="26"/>
      <c r="JSM42" s="26"/>
      <c r="JSN42" s="26"/>
      <c r="JSO42" s="26"/>
      <c r="JSP42" s="26"/>
      <c r="JSQ42" s="26"/>
      <c r="JSR42" s="26"/>
      <c r="JSS42" s="26"/>
      <c r="JST42" s="26"/>
      <c r="JSU42" s="26"/>
      <c r="JSV42" s="26"/>
      <c r="JSW42" s="26"/>
      <c r="JSX42" s="26"/>
      <c r="JSY42" s="26"/>
      <c r="JSZ42" s="26"/>
      <c r="JTA42" s="26"/>
      <c r="JTB42" s="26"/>
      <c r="JTC42" s="26"/>
      <c r="JTD42" s="26"/>
      <c r="JTE42" s="26"/>
      <c r="JTF42" s="26"/>
      <c r="JTG42" s="26"/>
      <c r="JTH42" s="26"/>
      <c r="JTI42" s="26"/>
      <c r="JTJ42" s="26"/>
      <c r="JTK42" s="26"/>
      <c r="JTL42" s="26"/>
      <c r="JTM42" s="26"/>
      <c r="JTN42" s="26"/>
      <c r="JTO42" s="26"/>
      <c r="JTP42" s="26"/>
      <c r="JTQ42" s="26"/>
      <c r="JTR42" s="26"/>
      <c r="JTS42" s="26"/>
      <c r="JTT42" s="26"/>
      <c r="JTU42" s="26"/>
      <c r="JTV42" s="26"/>
      <c r="JTW42" s="26"/>
      <c r="JTX42" s="26"/>
      <c r="JTY42" s="26"/>
      <c r="JTZ42" s="26"/>
      <c r="JUA42" s="26"/>
      <c r="JUB42" s="26"/>
      <c r="JUC42" s="26"/>
      <c r="JUD42" s="26"/>
      <c r="JUE42" s="26"/>
      <c r="JUF42" s="26"/>
      <c r="JUG42" s="26"/>
      <c r="JUH42" s="26"/>
      <c r="JUI42" s="26"/>
      <c r="JUJ42" s="26"/>
      <c r="JUK42" s="26"/>
      <c r="JUL42" s="26"/>
      <c r="JUM42" s="26"/>
      <c r="JUN42" s="26"/>
      <c r="JUO42" s="26"/>
      <c r="JUP42" s="26"/>
      <c r="JUQ42" s="26"/>
      <c r="JUR42" s="26"/>
      <c r="JUS42" s="26"/>
      <c r="JUT42" s="26"/>
      <c r="JUU42" s="26"/>
      <c r="JUV42" s="26"/>
      <c r="JUW42" s="26"/>
      <c r="JUX42" s="26"/>
      <c r="JUY42" s="26"/>
      <c r="JUZ42" s="26"/>
      <c r="JVA42" s="26"/>
      <c r="JVB42" s="26"/>
      <c r="JVC42" s="26"/>
      <c r="JVD42" s="26"/>
      <c r="JVE42" s="26"/>
      <c r="JVF42" s="26"/>
      <c r="JVG42" s="26"/>
      <c r="JVH42" s="26"/>
      <c r="JVI42" s="26"/>
      <c r="JVJ42" s="26"/>
      <c r="JVK42" s="26"/>
      <c r="JVL42" s="26"/>
      <c r="JVM42" s="26"/>
      <c r="JVN42" s="26"/>
      <c r="JVO42" s="26"/>
      <c r="JVP42" s="26"/>
      <c r="JVQ42" s="26"/>
      <c r="JVR42" s="26"/>
      <c r="JVS42" s="26"/>
      <c r="JVT42" s="26"/>
      <c r="JVU42" s="26"/>
      <c r="JVV42" s="26"/>
      <c r="JVW42" s="26"/>
      <c r="JVX42" s="26"/>
      <c r="JVY42" s="26"/>
      <c r="JVZ42" s="26"/>
      <c r="JWA42" s="26"/>
      <c r="JWB42" s="26"/>
      <c r="JWC42" s="26"/>
      <c r="JWD42" s="26"/>
      <c r="JWE42" s="26"/>
      <c r="JWF42" s="26"/>
      <c r="JWG42" s="26"/>
      <c r="JWH42" s="26"/>
      <c r="JWI42" s="26"/>
      <c r="JWJ42" s="26"/>
      <c r="JWK42" s="26"/>
      <c r="JWL42" s="26"/>
      <c r="JWM42" s="26"/>
      <c r="JWN42" s="26"/>
      <c r="JWO42" s="26"/>
      <c r="JWP42" s="26"/>
      <c r="JWQ42" s="26"/>
      <c r="JWR42" s="26"/>
      <c r="JWS42" s="26"/>
      <c r="JWT42" s="26"/>
      <c r="JWU42" s="26"/>
      <c r="JWV42" s="26"/>
      <c r="JWW42" s="26"/>
      <c r="JWX42" s="26"/>
      <c r="JWY42" s="26"/>
      <c r="JWZ42" s="26"/>
      <c r="JXA42" s="26"/>
      <c r="JXB42" s="26"/>
      <c r="JXC42" s="26"/>
      <c r="JXD42" s="26"/>
      <c r="JXE42" s="26"/>
      <c r="JXF42" s="26"/>
      <c r="JXG42" s="26"/>
      <c r="JXH42" s="26"/>
      <c r="JXI42" s="26"/>
      <c r="JXJ42" s="26"/>
      <c r="JXK42" s="26"/>
      <c r="JXL42" s="26"/>
      <c r="JXM42" s="26"/>
      <c r="JXN42" s="26"/>
      <c r="JXO42" s="26"/>
      <c r="JXP42" s="26"/>
      <c r="JXQ42" s="26"/>
      <c r="JXR42" s="26"/>
      <c r="JXS42" s="26"/>
      <c r="JXT42" s="26"/>
      <c r="JXU42" s="26"/>
      <c r="JXV42" s="26"/>
      <c r="JXW42" s="26"/>
      <c r="JXX42" s="26"/>
      <c r="JXY42" s="26"/>
      <c r="JXZ42" s="26"/>
      <c r="JYA42" s="26"/>
      <c r="JYB42" s="26"/>
      <c r="JYC42" s="26"/>
      <c r="JYD42" s="26"/>
      <c r="JYE42" s="26"/>
      <c r="JYF42" s="26"/>
      <c r="JYG42" s="26"/>
      <c r="JYH42" s="26"/>
      <c r="JYI42" s="26"/>
      <c r="JYJ42" s="26"/>
      <c r="JYK42" s="26"/>
      <c r="JYL42" s="26"/>
      <c r="JYM42" s="26"/>
      <c r="JYN42" s="26"/>
      <c r="JYO42" s="26"/>
      <c r="JYP42" s="26"/>
      <c r="JYQ42" s="26"/>
      <c r="JYR42" s="26"/>
      <c r="JYS42" s="26"/>
      <c r="JYT42" s="26"/>
      <c r="JYU42" s="26"/>
      <c r="JYV42" s="26"/>
      <c r="JYW42" s="26"/>
      <c r="JYX42" s="26"/>
      <c r="JYY42" s="26"/>
      <c r="JYZ42" s="26"/>
      <c r="JZA42" s="26"/>
      <c r="JZB42" s="26"/>
      <c r="JZC42" s="26"/>
      <c r="JZD42" s="26"/>
      <c r="JZE42" s="26"/>
      <c r="JZF42" s="26"/>
      <c r="JZG42" s="26"/>
      <c r="JZH42" s="26"/>
      <c r="JZI42" s="26"/>
      <c r="JZJ42" s="26"/>
      <c r="JZK42" s="26"/>
      <c r="JZL42" s="26"/>
      <c r="JZM42" s="26"/>
      <c r="JZN42" s="26"/>
      <c r="JZO42" s="26"/>
      <c r="JZP42" s="26"/>
      <c r="JZQ42" s="26"/>
      <c r="JZR42" s="26"/>
      <c r="JZS42" s="26"/>
      <c r="JZT42" s="26"/>
      <c r="JZU42" s="26"/>
      <c r="JZV42" s="26"/>
      <c r="JZW42" s="26"/>
      <c r="JZX42" s="26"/>
      <c r="JZY42" s="26"/>
      <c r="JZZ42" s="26"/>
      <c r="KAA42" s="26"/>
      <c r="KAB42" s="26"/>
      <c r="KAC42" s="26"/>
      <c r="KAD42" s="26"/>
      <c r="KAE42" s="26"/>
      <c r="KAF42" s="26"/>
      <c r="KAG42" s="26"/>
      <c r="KAH42" s="26"/>
      <c r="KAI42" s="26"/>
      <c r="KAJ42" s="26"/>
      <c r="KAK42" s="26"/>
      <c r="KAL42" s="26"/>
      <c r="KAM42" s="26"/>
      <c r="KAN42" s="26"/>
      <c r="KAO42" s="26"/>
      <c r="KAP42" s="26"/>
      <c r="KAQ42" s="26"/>
      <c r="KAR42" s="26"/>
      <c r="KAS42" s="26"/>
      <c r="KAT42" s="26"/>
      <c r="KAU42" s="26"/>
      <c r="KAV42" s="26"/>
      <c r="KAW42" s="26"/>
      <c r="KAX42" s="26"/>
      <c r="KAY42" s="26"/>
      <c r="KAZ42" s="26"/>
      <c r="KBA42" s="26"/>
      <c r="KBB42" s="26"/>
      <c r="KBC42" s="26"/>
      <c r="KBD42" s="26"/>
      <c r="KBE42" s="26"/>
      <c r="KBF42" s="26"/>
      <c r="KBG42" s="26"/>
      <c r="KBH42" s="26"/>
      <c r="KBI42" s="26"/>
      <c r="KBJ42" s="26"/>
      <c r="KBK42" s="26"/>
      <c r="KBL42" s="26"/>
      <c r="KBM42" s="26"/>
      <c r="KBN42" s="26"/>
      <c r="KBO42" s="26"/>
      <c r="KBP42" s="26"/>
      <c r="KBQ42" s="26"/>
      <c r="KBR42" s="26"/>
      <c r="KBS42" s="26"/>
      <c r="KBT42" s="26"/>
      <c r="KBU42" s="26"/>
      <c r="KBV42" s="26"/>
      <c r="KBW42" s="26"/>
      <c r="KBX42" s="26"/>
      <c r="KBY42" s="26"/>
      <c r="KBZ42" s="26"/>
      <c r="KCA42" s="26"/>
      <c r="KCB42" s="26"/>
      <c r="KCC42" s="26"/>
      <c r="KCD42" s="26"/>
      <c r="KCE42" s="26"/>
      <c r="KCF42" s="26"/>
      <c r="KCG42" s="26"/>
      <c r="KCH42" s="26"/>
      <c r="KCI42" s="26"/>
      <c r="KCJ42" s="26"/>
      <c r="KCK42" s="26"/>
      <c r="KCL42" s="26"/>
      <c r="KCM42" s="26"/>
      <c r="KCN42" s="26"/>
      <c r="KCO42" s="26"/>
      <c r="KCP42" s="26"/>
      <c r="KCQ42" s="26"/>
      <c r="KCR42" s="26"/>
      <c r="KCS42" s="26"/>
      <c r="KCT42" s="26"/>
      <c r="KCU42" s="26"/>
      <c r="KCV42" s="26"/>
      <c r="KCW42" s="26"/>
      <c r="KCX42" s="26"/>
      <c r="KCY42" s="26"/>
      <c r="KCZ42" s="26"/>
      <c r="KDA42" s="26"/>
      <c r="KDB42" s="26"/>
      <c r="KDC42" s="26"/>
      <c r="KDD42" s="26"/>
      <c r="KDE42" s="26"/>
      <c r="KDF42" s="26"/>
      <c r="KDG42" s="26"/>
      <c r="KDH42" s="26"/>
      <c r="KDI42" s="26"/>
      <c r="KDJ42" s="26"/>
      <c r="KDK42" s="26"/>
      <c r="KDL42" s="26"/>
      <c r="KDM42" s="26"/>
      <c r="KDN42" s="26"/>
      <c r="KDO42" s="26"/>
      <c r="KDP42" s="26"/>
      <c r="KDQ42" s="26"/>
      <c r="KDR42" s="26"/>
      <c r="KDS42" s="26"/>
      <c r="KDT42" s="26"/>
      <c r="KDU42" s="26"/>
      <c r="KDV42" s="26"/>
      <c r="KDW42" s="26"/>
      <c r="KDX42" s="26"/>
      <c r="KDY42" s="26"/>
      <c r="KDZ42" s="26"/>
      <c r="KEA42" s="26"/>
      <c r="KEB42" s="26"/>
      <c r="KEC42" s="26"/>
      <c r="KED42" s="26"/>
      <c r="KEE42" s="26"/>
      <c r="KEF42" s="26"/>
      <c r="KEG42" s="26"/>
      <c r="KEH42" s="26"/>
      <c r="KEI42" s="26"/>
      <c r="KEJ42" s="26"/>
      <c r="KEK42" s="26"/>
      <c r="KEL42" s="26"/>
      <c r="KEM42" s="26"/>
      <c r="KEN42" s="26"/>
      <c r="KEO42" s="26"/>
      <c r="KEP42" s="26"/>
      <c r="KEQ42" s="26"/>
      <c r="KER42" s="26"/>
      <c r="KES42" s="26"/>
      <c r="KET42" s="26"/>
      <c r="KEU42" s="26"/>
      <c r="KEV42" s="26"/>
      <c r="KEW42" s="26"/>
      <c r="KEX42" s="26"/>
      <c r="KEY42" s="26"/>
      <c r="KEZ42" s="26"/>
      <c r="KFA42" s="26"/>
      <c r="KFB42" s="26"/>
      <c r="KFC42" s="26"/>
      <c r="KFD42" s="26"/>
      <c r="KFE42" s="26"/>
      <c r="KFF42" s="26"/>
      <c r="KFG42" s="26"/>
      <c r="KFH42" s="26"/>
      <c r="KFI42" s="26"/>
      <c r="KFJ42" s="26"/>
      <c r="KFK42" s="26"/>
      <c r="KFL42" s="26"/>
      <c r="KFM42" s="26"/>
      <c r="KFN42" s="26"/>
      <c r="KFO42" s="26"/>
      <c r="KFP42" s="26"/>
      <c r="KFQ42" s="26"/>
      <c r="KFR42" s="26"/>
      <c r="KFS42" s="26"/>
      <c r="KFT42" s="26"/>
      <c r="KFU42" s="26"/>
      <c r="KFV42" s="26"/>
      <c r="KFW42" s="26"/>
      <c r="KFX42" s="26"/>
      <c r="KFY42" s="26"/>
      <c r="KFZ42" s="26"/>
      <c r="KGA42" s="26"/>
      <c r="KGB42" s="26"/>
      <c r="KGC42" s="26"/>
      <c r="KGD42" s="26"/>
      <c r="KGE42" s="26"/>
      <c r="KGF42" s="26"/>
      <c r="KGG42" s="26"/>
      <c r="KGH42" s="26"/>
      <c r="KGI42" s="26"/>
      <c r="KGJ42" s="26"/>
      <c r="KGK42" s="26"/>
      <c r="KGL42" s="26"/>
      <c r="KGM42" s="26"/>
      <c r="KGN42" s="26"/>
      <c r="KGO42" s="26"/>
      <c r="KGP42" s="26"/>
      <c r="KGQ42" s="26"/>
      <c r="KGR42" s="26"/>
      <c r="KGS42" s="26"/>
      <c r="KGT42" s="26"/>
      <c r="KGU42" s="26"/>
      <c r="KGV42" s="26"/>
      <c r="KGW42" s="26"/>
      <c r="KGX42" s="26"/>
      <c r="KGY42" s="26"/>
      <c r="KGZ42" s="26"/>
      <c r="KHA42" s="26"/>
      <c r="KHB42" s="26"/>
      <c r="KHC42" s="26"/>
      <c r="KHD42" s="26"/>
      <c r="KHE42" s="26"/>
      <c r="KHF42" s="26"/>
      <c r="KHG42" s="26"/>
      <c r="KHH42" s="26"/>
      <c r="KHI42" s="26"/>
      <c r="KHJ42" s="26"/>
      <c r="KHK42" s="26"/>
      <c r="KHL42" s="26"/>
      <c r="KHM42" s="26"/>
      <c r="KHN42" s="26"/>
      <c r="KHO42" s="26"/>
      <c r="KHP42" s="26"/>
      <c r="KHQ42" s="26"/>
      <c r="KHR42" s="26"/>
      <c r="KHS42" s="26"/>
      <c r="KHT42" s="26"/>
      <c r="KHU42" s="26"/>
      <c r="KHV42" s="26"/>
      <c r="KHW42" s="26"/>
      <c r="KHX42" s="26"/>
      <c r="KHY42" s="26"/>
      <c r="KHZ42" s="26"/>
      <c r="KIA42" s="26"/>
      <c r="KIB42" s="26"/>
      <c r="KIC42" s="26"/>
      <c r="KID42" s="26"/>
      <c r="KIE42" s="26"/>
      <c r="KIF42" s="26"/>
      <c r="KIG42" s="26"/>
      <c r="KIH42" s="26"/>
      <c r="KII42" s="26"/>
      <c r="KIJ42" s="26"/>
      <c r="KIK42" s="26"/>
      <c r="KIL42" s="26"/>
      <c r="KIM42" s="26"/>
      <c r="KIN42" s="26"/>
      <c r="KIO42" s="26"/>
      <c r="KIP42" s="26"/>
      <c r="KIQ42" s="26"/>
      <c r="KIR42" s="26"/>
      <c r="KIS42" s="26"/>
      <c r="KIT42" s="26"/>
      <c r="KIU42" s="26"/>
      <c r="KIV42" s="26"/>
      <c r="KIW42" s="26"/>
      <c r="KIX42" s="26"/>
      <c r="KIY42" s="26"/>
      <c r="KIZ42" s="26"/>
      <c r="KJA42" s="26"/>
      <c r="KJB42" s="26"/>
      <c r="KJC42" s="26"/>
      <c r="KJD42" s="26"/>
      <c r="KJE42" s="26"/>
      <c r="KJF42" s="26"/>
      <c r="KJG42" s="26"/>
      <c r="KJH42" s="26"/>
      <c r="KJI42" s="26"/>
      <c r="KJJ42" s="26"/>
      <c r="KJK42" s="26"/>
      <c r="KJL42" s="26"/>
      <c r="KJM42" s="26"/>
      <c r="KJN42" s="26"/>
      <c r="KJO42" s="26"/>
      <c r="KJP42" s="26"/>
      <c r="KJQ42" s="26"/>
      <c r="KJR42" s="26"/>
      <c r="KJS42" s="26"/>
      <c r="KJT42" s="26"/>
      <c r="KJU42" s="26"/>
      <c r="KJV42" s="26"/>
      <c r="KJW42" s="26"/>
      <c r="KJX42" s="26"/>
      <c r="KJY42" s="26"/>
      <c r="KJZ42" s="26"/>
      <c r="KKA42" s="26"/>
      <c r="KKB42" s="26"/>
      <c r="KKC42" s="26"/>
      <c r="KKD42" s="26"/>
      <c r="KKE42" s="26"/>
      <c r="KKF42" s="26"/>
      <c r="KKG42" s="26"/>
      <c r="KKH42" s="26"/>
      <c r="KKI42" s="26"/>
      <c r="KKJ42" s="26"/>
      <c r="KKK42" s="26"/>
      <c r="KKL42" s="26"/>
      <c r="KKM42" s="26"/>
      <c r="KKN42" s="26"/>
      <c r="KKO42" s="26"/>
      <c r="KKP42" s="26"/>
      <c r="KKQ42" s="26"/>
      <c r="KKR42" s="26"/>
      <c r="KKS42" s="26"/>
      <c r="KKT42" s="26"/>
      <c r="KKU42" s="26"/>
      <c r="KKV42" s="26"/>
      <c r="KKW42" s="26"/>
      <c r="KKX42" s="26"/>
      <c r="KKY42" s="26"/>
      <c r="KKZ42" s="26"/>
      <c r="KLA42" s="26"/>
      <c r="KLB42" s="26"/>
      <c r="KLC42" s="26"/>
      <c r="KLD42" s="26"/>
      <c r="KLE42" s="26"/>
      <c r="KLF42" s="26"/>
      <c r="KLG42" s="26"/>
      <c r="KLH42" s="26"/>
      <c r="KLI42" s="26"/>
      <c r="KLJ42" s="26"/>
      <c r="KLK42" s="26"/>
      <c r="KLL42" s="26"/>
      <c r="KLM42" s="26"/>
      <c r="KLN42" s="26"/>
      <c r="KLO42" s="26"/>
      <c r="KLP42" s="26"/>
      <c r="KLQ42" s="26"/>
      <c r="KLR42" s="26"/>
      <c r="KLS42" s="26"/>
      <c r="KLT42" s="26"/>
      <c r="KLU42" s="26"/>
      <c r="KLV42" s="26"/>
      <c r="KLW42" s="26"/>
      <c r="KLX42" s="26"/>
      <c r="KLY42" s="26"/>
      <c r="KLZ42" s="26"/>
      <c r="KMA42" s="26"/>
      <c r="KMB42" s="26"/>
      <c r="KMC42" s="26"/>
      <c r="KMD42" s="26"/>
      <c r="KME42" s="26"/>
      <c r="KMF42" s="26"/>
      <c r="KMG42" s="26"/>
      <c r="KMH42" s="26"/>
      <c r="KMI42" s="26"/>
      <c r="KMJ42" s="26"/>
      <c r="KMK42" s="26"/>
      <c r="KML42" s="26"/>
      <c r="KMM42" s="26"/>
      <c r="KMN42" s="26"/>
      <c r="KMO42" s="26"/>
      <c r="KMP42" s="26"/>
      <c r="KMQ42" s="26"/>
      <c r="KMR42" s="26"/>
      <c r="KMS42" s="26"/>
      <c r="KMT42" s="26"/>
      <c r="KMU42" s="26"/>
      <c r="KMV42" s="26"/>
      <c r="KMW42" s="26"/>
      <c r="KMX42" s="26"/>
      <c r="KMY42" s="26"/>
      <c r="KMZ42" s="26"/>
      <c r="KNA42" s="26"/>
      <c r="KNB42" s="26"/>
      <c r="KNC42" s="26"/>
      <c r="KND42" s="26"/>
      <c r="KNE42" s="26"/>
      <c r="KNF42" s="26"/>
      <c r="KNG42" s="26"/>
      <c r="KNH42" s="26"/>
      <c r="KNI42" s="26"/>
      <c r="KNJ42" s="26"/>
      <c r="KNK42" s="26"/>
      <c r="KNL42" s="26"/>
      <c r="KNM42" s="26"/>
      <c r="KNN42" s="26"/>
      <c r="KNO42" s="26"/>
      <c r="KNP42" s="26"/>
      <c r="KNQ42" s="26"/>
      <c r="KNR42" s="26"/>
      <c r="KNS42" s="26"/>
      <c r="KNT42" s="26"/>
      <c r="KNU42" s="26"/>
      <c r="KNV42" s="26"/>
      <c r="KNW42" s="26"/>
      <c r="KNX42" s="26"/>
      <c r="KNY42" s="26"/>
      <c r="KNZ42" s="26"/>
      <c r="KOA42" s="26"/>
      <c r="KOB42" s="26"/>
      <c r="KOC42" s="26"/>
      <c r="KOD42" s="26"/>
      <c r="KOE42" s="26"/>
      <c r="KOF42" s="26"/>
      <c r="KOG42" s="26"/>
      <c r="KOH42" s="26"/>
      <c r="KOI42" s="26"/>
      <c r="KOJ42" s="26"/>
      <c r="KOK42" s="26"/>
      <c r="KOL42" s="26"/>
      <c r="KOM42" s="26"/>
      <c r="KON42" s="26"/>
      <c r="KOO42" s="26"/>
      <c r="KOP42" s="26"/>
      <c r="KOQ42" s="26"/>
      <c r="KOR42" s="26"/>
      <c r="KOS42" s="26"/>
      <c r="KOT42" s="26"/>
      <c r="KOU42" s="26"/>
      <c r="KOV42" s="26"/>
      <c r="KOW42" s="26"/>
      <c r="KOX42" s="26"/>
      <c r="KOY42" s="26"/>
      <c r="KOZ42" s="26"/>
      <c r="KPA42" s="26"/>
      <c r="KPB42" s="26"/>
      <c r="KPC42" s="26"/>
      <c r="KPD42" s="26"/>
      <c r="KPE42" s="26"/>
      <c r="KPF42" s="26"/>
      <c r="KPG42" s="26"/>
      <c r="KPH42" s="26"/>
      <c r="KPI42" s="26"/>
      <c r="KPJ42" s="26"/>
      <c r="KPK42" s="26"/>
      <c r="KPL42" s="26"/>
      <c r="KPM42" s="26"/>
      <c r="KPN42" s="26"/>
      <c r="KPO42" s="26"/>
      <c r="KPP42" s="26"/>
      <c r="KPQ42" s="26"/>
      <c r="KPR42" s="26"/>
      <c r="KPS42" s="26"/>
      <c r="KPT42" s="26"/>
      <c r="KPU42" s="26"/>
      <c r="KPV42" s="26"/>
      <c r="KPW42" s="26"/>
      <c r="KPX42" s="26"/>
      <c r="KPY42" s="26"/>
      <c r="KPZ42" s="26"/>
      <c r="KQA42" s="26"/>
      <c r="KQB42" s="26"/>
      <c r="KQC42" s="26"/>
      <c r="KQD42" s="26"/>
      <c r="KQE42" s="26"/>
      <c r="KQF42" s="26"/>
      <c r="KQG42" s="26"/>
      <c r="KQH42" s="26"/>
      <c r="KQI42" s="26"/>
      <c r="KQJ42" s="26"/>
      <c r="KQK42" s="26"/>
      <c r="KQL42" s="26"/>
      <c r="KQM42" s="26"/>
      <c r="KQN42" s="26"/>
      <c r="KQO42" s="26"/>
      <c r="KQP42" s="26"/>
      <c r="KQQ42" s="26"/>
      <c r="KQR42" s="26"/>
      <c r="KQS42" s="26"/>
      <c r="KQT42" s="26"/>
      <c r="KQU42" s="26"/>
      <c r="KQV42" s="26"/>
      <c r="KQW42" s="26"/>
      <c r="KQX42" s="26"/>
      <c r="KQY42" s="26"/>
      <c r="KQZ42" s="26"/>
      <c r="KRA42" s="26"/>
      <c r="KRB42" s="26"/>
      <c r="KRC42" s="26"/>
      <c r="KRD42" s="26"/>
      <c r="KRE42" s="26"/>
      <c r="KRF42" s="26"/>
      <c r="KRG42" s="26"/>
      <c r="KRH42" s="26"/>
      <c r="KRI42" s="26"/>
      <c r="KRJ42" s="26"/>
      <c r="KRK42" s="26"/>
      <c r="KRL42" s="26"/>
      <c r="KRM42" s="26"/>
      <c r="KRN42" s="26"/>
      <c r="KRO42" s="26"/>
      <c r="KRP42" s="26"/>
      <c r="KRQ42" s="26"/>
      <c r="KRR42" s="26"/>
      <c r="KRS42" s="26"/>
      <c r="KRT42" s="26"/>
      <c r="KRU42" s="26"/>
      <c r="KRV42" s="26"/>
      <c r="KRW42" s="26"/>
      <c r="KRX42" s="26"/>
      <c r="KRY42" s="26"/>
      <c r="KRZ42" s="26"/>
      <c r="KSA42" s="26"/>
      <c r="KSB42" s="26"/>
      <c r="KSC42" s="26"/>
      <c r="KSD42" s="26"/>
      <c r="KSE42" s="26"/>
      <c r="KSF42" s="26"/>
      <c r="KSG42" s="26"/>
      <c r="KSH42" s="26"/>
      <c r="KSI42" s="26"/>
      <c r="KSJ42" s="26"/>
      <c r="KSK42" s="26"/>
      <c r="KSL42" s="26"/>
      <c r="KSM42" s="26"/>
      <c r="KSN42" s="26"/>
      <c r="KSO42" s="26"/>
      <c r="KSP42" s="26"/>
      <c r="KSQ42" s="26"/>
      <c r="KSR42" s="26"/>
      <c r="KSS42" s="26"/>
      <c r="KST42" s="26"/>
      <c r="KSU42" s="26"/>
      <c r="KSV42" s="26"/>
      <c r="KSW42" s="26"/>
      <c r="KSX42" s="26"/>
      <c r="KSY42" s="26"/>
      <c r="KSZ42" s="26"/>
      <c r="KTA42" s="26"/>
      <c r="KTB42" s="26"/>
      <c r="KTC42" s="26"/>
      <c r="KTD42" s="26"/>
      <c r="KTE42" s="26"/>
      <c r="KTF42" s="26"/>
      <c r="KTG42" s="26"/>
      <c r="KTH42" s="26"/>
      <c r="KTI42" s="26"/>
      <c r="KTJ42" s="26"/>
      <c r="KTK42" s="26"/>
      <c r="KTL42" s="26"/>
      <c r="KTM42" s="26"/>
      <c r="KTN42" s="26"/>
      <c r="KTO42" s="26"/>
      <c r="KTP42" s="26"/>
      <c r="KTQ42" s="26"/>
      <c r="KTR42" s="26"/>
      <c r="KTS42" s="26"/>
      <c r="KTT42" s="26"/>
      <c r="KTU42" s="26"/>
      <c r="KTV42" s="26"/>
      <c r="KTW42" s="26"/>
      <c r="KTX42" s="26"/>
      <c r="KTY42" s="26"/>
      <c r="KTZ42" s="26"/>
      <c r="KUA42" s="26"/>
      <c r="KUB42" s="26"/>
      <c r="KUC42" s="26"/>
      <c r="KUD42" s="26"/>
      <c r="KUE42" s="26"/>
      <c r="KUF42" s="26"/>
      <c r="KUG42" s="26"/>
      <c r="KUH42" s="26"/>
      <c r="KUI42" s="26"/>
      <c r="KUJ42" s="26"/>
      <c r="KUK42" s="26"/>
      <c r="KUL42" s="26"/>
      <c r="KUM42" s="26"/>
      <c r="KUN42" s="26"/>
      <c r="KUO42" s="26"/>
      <c r="KUP42" s="26"/>
      <c r="KUQ42" s="26"/>
      <c r="KUR42" s="26"/>
      <c r="KUS42" s="26"/>
      <c r="KUT42" s="26"/>
      <c r="KUU42" s="26"/>
      <c r="KUV42" s="26"/>
      <c r="KUW42" s="26"/>
      <c r="KUX42" s="26"/>
      <c r="KUY42" s="26"/>
      <c r="KUZ42" s="26"/>
      <c r="KVA42" s="26"/>
      <c r="KVB42" s="26"/>
      <c r="KVC42" s="26"/>
      <c r="KVD42" s="26"/>
      <c r="KVE42" s="26"/>
      <c r="KVF42" s="26"/>
      <c r="KVG42" s="26"/>
      <c r="KVH42" s="26"/>
      <c r="KVI42" s="26"/>
      <c r="KVJ42" s="26"/>
      <c r="KVK42" s="26"/>
      <c r="KVL42" s="26"/>
      <c r="KVM42" s="26"/>
      <c r="KVN42" s="26"/>
      <c r="KVO42" s="26"/>
      <c r="KVP42" s="26"/>
      <c r="KVQ42" s="26"/>
      <c r="KVR42" s="26"/>
      <c r="KVS42" s="26"/>
      <c r="KVT42" s="26"/>
      <c r="KVU42" s="26"/>
      <c r="KVV42" s="26"/>
      <c r="KVW42" s="26"/>
      <c r="KVX42" s="26"/>
      <c r="KVY42" s="26"/>
      <c r="KVZ42" s="26"/>
      <c r="KWA42" s="26"/>
      <c r="KWB42" s="26"/>
      <c r="KWC42" s="26"/>
      <c r="KWD42" s="26"/>
      <c r="KWE42" s="26"/>
      <c r="KWF42" s="26"/>
      <c r="KWG42" s="26"/>
      <c r="KWH42" s="26"/>
      <c r="KWI42" s="26"/>
      <c r="KWJ42" s="26"/>
      <c r="KWK42" s="26"/>
      <c r="KWL42" s="26"/>
      <c r="KWM42" s="26"/>
      <c r="KWN42" s="26"/>
      <c r="KWO42" s="26"/>
      <c r="KWP42" s="26"/>
      <c r="KWQ42" s="26"/>
      <c r="KWR42" s="26"/>
      <c r="KWS42" s="26"/>
      <c r="KWT42" s="26"/>
      <c r="KWU42" s="26"/>
      <c r="KWV42" s="26"/>
      <c r="KWW42" s="26"/>
      <c r="KWX42" s="26"/>
      <c r="KWY42" s="26"/>
      <c r="KWZ42" s="26"/>
      <c r="KXA42" s="26"/>
      <c r="KXB42" s="26"/>
      <c r="KXC42" s="26"/>
      <c r="KXD42" s="26"/>
      <c r="KXE42" s="26"/>
      <c r="KXF42" s="26"/>
      <c r="KXG42" s="26"/>
      <c r="KXH42" s="26"/>
      <c r="KXI42" s="26"/>
      <c r="KXJ42" s="26"/>
      <c r="KXK42" s="26"/>
      <c r="KXL42" s="26"/>
      <c r="KXM42" s="26"/>
      <c r="KXN42" s="26"/>
      <c r="KXO42" s="26"/>
      <c r="KXP42" s="26"/>
      <c r="KXQ42" s="26"/>
      <c r="KXR42" s="26"/>
      <c r="KXS42" s="26"/>
      <c r="KXT42" s="26"/>
      <c r="KXU42" s="26"/>
      <c r="KXV42" s="26"/>
      <c r="KXW42" s="26"/>
      <c r="KXX42" s="26"/>
      <c r="KXY42" s="26"/>
      <c r="KXZ42" s="26"/>
      <c r="KYA42" s="26"/>
      <c r="KYB42" s="26"/>
      <c r="KYC42" s="26"/>
      <c r="KYD42" s="26"/>
      <c r="KYE42" s="26"/>
      <c r="KYF42" s="26"/>
      <c r="KYG42" s="26"/>
      <c r="KYH42" s="26"/>
      <c r="KYI42" s="26"/>
      <c r="KYJ42" s="26"/>
      <c r="KYK42" s="26"/>
      <c r="KYL42" s="26"/>
      <c r="KYM42" s="26"/>
      <c r="KYN42" s="26"/>
      <c r="KYO42" s="26"/>
      <c r="KYP42" s="26"/>
      <c r="KYQ42" s="26"/>
      <c r="KYR42" s="26"/>
      <c r="KYS42" s="26"/>
      <c r="KYT42" s="26"/>
      <c r="KYU42" s="26"/>
      <c r="KYV42" s="26"/>
      <c r="KYW42" s="26"/>
      <c r="KYX42" s="26"/>
      <c r="KYY42" s="26"/>
      <c r="KYZ42" s="26"/>
      <c r="KZA42" s="26"/>
      <c r="KZB42" s="26"/>
      <c r="KZC42" s="26"/>
      <c r="KZD42" s="26"/>
      <c r="KZE42" s="26"/>
      <c r="KZF42" s="26"/>
      <c r="KZG42" s="26"/>
      <c r="KZH42" s="26"/>
      <c r="KZI42" s="26"/>
      <c r="KZJ42" s="26"/>
      <c r="KZK42" s="26"/>
      <c r="KZL42" s="26"/>
      <c r="KZM42" s="26"/>
      <c r="KZN42" s="26"/>
      <c r="KZO42" s="26"/>
      <c r="KZP42" s="26"/>
      <c r="KZQ42" s="26"/>
      <c r="KZR42" s="26"/>
      <c r="KZS42" s="26"/>
      <c r="KZT42" s="26"/>
      <c r="KZU42" s="26"/>
      <c r="KZV42" s="26"/>
      <c r="KZW42" s="26"/>
      <c r="KZX42" s="26"/>
      <c r="KZY42" s="26"/>
      <c r="KZZ42" s="26"/>
      <c r="LAA42" s="26"/>
      <c r="LAB42" s="26"/>
      <c r="LAC42" s="26"/>
      <c r="LAD42" s="26"/>
      <c r="LAE42" s="26"/>
      <c r="LAF42" s="26"/>
      <c r="LAG42" s="26"/>
      <c r="LAH42" s="26"/>
      <c r="LAI42" s="26"/>
      <c r="LAJ42" s="26"/>
      <c r="LAK42" s="26"/>
      <c r="LAL42" s="26"/>
      <c r="LAM42" s="26"/>
      <c r="LAN42" s="26"/>
      <c r="LAO42" s="26"/>
      <c r="LAP42" s="26"/>
      <c r="LAQ42" s="26"/>
      <c r="LAR42" s="26"/>
      <c r="LAS42" s="26"/>
      <c r="LAT42" s="26"/>
      <c r="LAU42" s="26"/>
      <c r="LAV42" s="26"/>
      <c r="LAW42" s="26"/>
      <c r="LAX42" s="26"/>
      <c r="LAY42" s="26"/>
      <c r="LAZ42" s="26"/>
      <c r="LBA42" s="26"/>
      <c r="LBB42" s="26"/>
      <c r="LBC42" s="26"/>
      <c r="LBD42" s="26"/>
      <c r="LBE42" s="26"/>
      <c r="LBF42" s="26"/>
      <c r="LBG42" s="26"/>
      <c r="LBH42" s="26"/>
      <c r="LBI42" s="26"/>
      <c r="LBJ42" s="26"/>
      <c r="LBK42" s="26"/>
      <c r="LBL42" s="26"/>
      <c r="LBM42" s="26"/>
      <c r="LBN42" s="26"/>
      <c r="LBO42" s="26"/>
      <c r="LBP42" s="26"/>
      <c r="LBQ42" s="26"/>
      <c r="LBR42" s="26"/>
      <c r="LBS42" s="26"/>
      <c r="LBT42" s="26"/>
      <c r="LBU42" s="26"/>
      <c r="LBV42" s="26"/>
      <c r="LBW42" s="26"/>
      <c r="LBX42" s="26"/>
      <c r="LBY42" s="26"/>
      <c r="LBZ42" s="26"/>
      <c r="LCA42" s="26"/>
      <c r="LCB42" s="26"/>
      <c r="LCC42" s="26"/>
      <c r="LCD42" s="26"/>
      <c r="LCE42" s="26"/>
      <c r="LCF42" s="26"/>
      <c r="LCG42" s="26"/>
      <c r="LCH42" s="26"/>
      <c r="LCI42" s="26"/>
      <c r="LCJ42" s="26"/>
      <c r="LCK42" s="26"/>
      <c r="LCL42" s="26"/>
      <c r="LCM42" s="26"/>
      <c r="LCN42" s="26"/>
      <c r="LCO42" s="26"/>
      <c r="LCP42" s="26"/>
      <c r="LCQ42" s="26"/>
      <c r="LCR42" s="26"/>
      <c r="LCS42" s="26"/>
      <c r="LCT42" s="26"/>
      <c r="LCU42" s="26"/>
      <c r="LCV42" s="26"/>
      <c r="LCW42" s="26"/>
      <c r="LCX42" s="26"/>
      <c r="LCY42" s="26"/>
      <c r="LCZ42" s="26"/>
      <c r="LDA42" s="26"/>
      <c r="LDB42" s="26"/>
      <c r="LDC42" s="26"/>
      <c r="LDD42" s="26"/>
      <c r="LDE42" s="26"/>
      <c r="LDF42" s="26"/>
      <c r="LDG42" s="26"/>
      <c r="LDH42" s="26"/>
      <c r="LDI42" s="26"/>
      <c r="LDJ42" s="26"/>
      <c r="LDK42" s="26"/>
      <c r="LDL42" s="26"/>
      <c r="LDM42" s="26"/>
      <c r="LDN42" s="26"/>
      <c r="LDO42" s="26"/>
      <c r="LDP42" s="26"/>
      <c r="LDQ42" s="26"/>
      <c r="LDR42" s="26"/>
      <c r="LDS42" s="26"/>
      <c r="LDT42" s="26"/>
      <c r="LDU42" s="26"/>
      <c r="LDV42" s="26"/>
      <c r="LDW42" s="26"/>
      <c r="LDX42" s="26"/>
      <c r="LDY42" s="26"/>
      <c r="LDZ42" s="26"/>
      <c r="LEA42" s="26"/>
      <c r="LEB42" s="26"/>
      <c r="LEC42" s="26"/>
      <c r="LED42" s="26"/>
      <c r="LEE42" s="26"/>
      <c r="LEF42" s="26"/>
      <c r="LEG42" s="26"/>
      <c r="LEH42" s="26"/>
      <c r="LEI42" s="26"/>
      <c r="LEJ42" s="26"/>
      <c r="LEK42" s="26"/>
      <c r="LEL42" s="26"/>
      <c r="LEM42" s="26"/>
      <c r="LEN42" s="26"/>
      <c r="LEO42" s="26"/>
      <c r="LEP42" s="26"/>
      <c r="LEQ42" s="26"/>
      <c r="LER42" s="26"/>
      <c r="LES42" s="26"/>
      <c r="LET42" s="26"/>
      <c r="LEU42" s="26"/>
      <c r="LEV42" s="26"/>
      <c r="LEW42" s="26"/>
      <c r="LEX42" s="26"/>
      <c r="LEY42" s="26"/>
      <c r="LEZ42" s="26"/>
      <c r="LFA42" s="26"/>
      <c r="LFB42" s="26"/>
      <c r="LFC42" s="26"/>
      <c r="LFD42" s="26"/>
      <c r="LFE42" s="26"/>
      <c r="LFF42" s="26"/>
      <c r="LFG42" s="26"/>
      <c r="LFH42" s="26"/>
      <c r="LFI42" s="26"/>
      <c r="LFJ42" s="26"/>
      <c r="LFK42" s="26"/>
      <c r="LFL42" s="26"/>
      <c r="LFM42" s="26"/>
      <c r="LFN42" s="26"/>
      <c r="LFO42" s="26"/>
      <c r="LFP42" s="26"/>
      <c r="LFQ42" s="26"/>
      <c r="LFR42" s="26"/>
      <c r="LFS42" s="26"/>
      <c r="LFT42" s="26"/>
      <c r="LFU42" s="26"/>
      <c r="LFV42" s="26"/>
      <c r="LFW42" s="26"/>
      <c r="LFX42" s="26"/>
      <c r="LFY42" s="26"/>
      <c r="LFZ42" s="26"/>
      <c r="LGA42" s="26"/>
      <c r="LGB42" s="26"/>
      <c r="LGC42" s="26"/>
      <c r="LGD42" s="26"/>
      <c r="LGE42" s="26"/>
      <c r="LGF42" s="26"/>
      <c r="LGG42" s="26"/>
      <c r="LGH42" s="26"/>
      <c r="LGI42" s="26"/>
      <c r="LGJ42" s="26"/>
      <c r="LGK42" s="26"/>
      <c r="LGL42" s="26"/>
      <c r="LGM42" s="26"/>
      <c r="LGN42" s="26"/>
      <c r="LGO42" s="26"/>
      <c r="LGP42" s="26"/>
      <c r="LGQ42" s="26"/>
      <c r="LGR42" s="26"/>
      <c r="LGS42" s="26"/>
      <c r="LGT42" s="26"/>
      <c r="LGU42" s="26"/>
      <c r="LGV42" s="26"/>
      <c r="LGW42" s="26"/>
      <c r="LGX42" s="26"/>
      <c r="LGY42" s="26"/>
      <c r="LGZ42" s="26"/>
      <c r="LHA42" s="26"/>
      <c r="LHB42" s="26"/>
      <c r="LHC42" s="26"/>
      <c r="LHD42" s="26"/>
      <c r="LHE42" s="26"/>
      <c r="LHF42" s="26"/>
      <c r="LHG42" s="26"/>
      <c r="LHH42" s="26"/>
      <c r="LHI42" s="26"/>
      <c r="LHJ42" s="26"/>
      <c r="LHK42" s="26"/>
      <c r="LHL42" s="26"/>
      <c r="LHM42" s="26"/>
      <c r="LHN42" s="26"/>
      <c r="LHO42" s="26"/>
      <c r="LHP42" s="26"/>
      <c r="LHQ42" s="26"/>
      <c r="LHR42" s="26"/>
      <c r="LHS42" s="26"/>
      <c r="LHT42" s="26"/>
      <c r="LHU42" s="26"/>
      <c r="LHV42" s="26"/>
      <c r="LHW42" s="26"/>
      <c r="LHX42" s="26"/>
      <c r="LHY42" s="26"/>
      <c r="LHZ42" s="26"/>
      <c r="LIA42" s="26"/>
      <c r="LIB42" s="26"/>
      <c r="LIC42" s="26"/>
      <c r="LID42" s="26"/>
      <c r="LIE42" s="26"/>
      <c r="LIF42" s="26"/>
      <c r="LIG42" s="26"/>
      <c r="LIH42" s="26"/>
      <c r="LII42" s="26"/>
      <c r="LIJ42" s="26"/>
      <c r="LIK42" s="26"/>
      <c r="LIL42" s="26"/>
      <c r="LIM42" s="26"/>
      <c r="LIN42" s="26"/>
      <c r="LIO42" s="26"/>
      <c r="LIP42" s="26"/>
      <c r="LIQ42" s="26"/>
      <c r="LIR42" s="26"/>
      <c r="LIS42" s="26"/>
      <c r="LIT42" s="26"/>
      <c r="LIU42" s="26"/>
      <c r="LIV42" s="26"/>
      <c r="LIW42" s="26"/>
      <c r="LIX42" s="26"/>
      <c r="LIY42" s="26"/>
      <c r="LIZ42" s="26"/>
      <c r="LJA42" s="26"/>
      <c r="LJB42" s="26"/>
      <c r="LJC42" s="26"/>
      <c r="LJD42" s="26"/>
      <c r="LJE42" s="26"/>
      <c r="LJF42" s="26"/>
      <c r="LJG42" s="26"/>
      <c r="LJH42" s="26"/>
      <c r="LJI42" s="26"/>
      <c r="LJJ42" s="26"/>
      <c r="LJK42" s="26"/>
      <c r="LJL42" s="26"/>
      <c r="LJM42" s="26"/>
      <c r="LJN42" s="26"/>
      <c r="LJO42" s="26"/>
      <c r="LJP42" s="26"/>
      <c r="LJQ42" s="26"/>
      <c r="LJR42" s="26"/>
      <c r="LJS42" s="26"/>
      <c r="LJT42" s="26"/>
      <c r="LJU42" s="26"/>
      <c r="LJV42" s="26"/>
      <c r="LJW42" s="26"/>
      <c r="LJX42" s="26"/>
      <c r="LJY42" s="26"/>
      <c r="LJZ42" s="26"/>
      <c r="LKA42" s="26"/>
      <c r="LKB42" s="26"/>
      <c r="LKC42" s="26"/>
      <c r="LKD42" s="26"/>
      <c r="LKE42" s="26"/>
      <c r="LKF42" s="26"/>
      <c r="LKG42" s="26"/>
      <c r="LKH42" s="26"/>
      <c r="LKI42" s="26"/>
      <c r="LKJ42" s="26"/>
      <c r="LKK42" s="26"/>
      <c r="LKL42" s="26"/>
      <c r="LKM42" s="26"/>
      <c r="LKN42" s="26"/>
      <c r="LKO42" s="26"/>
      <c r="LKP42" s="26"/>
      <c r="LKQ42" s="26"/>
      <c r="LKR42" s="26"/>
      <c r="LKS42" s="26"/>
      <c r="LKT42" s="26"/>
      <c r="LKU42" s="26"/>
      <c r="LKV42" s="26"/>
      <c r="LKW42" s="26"/>
      <c r="LKX42" s="26"/>
      <c r="LKY42" s="26"/>
      <c r="LKZ42" s="26"/>
      <c r="LLA42" s="26"/>
      <c r="LLB42" s="26"/>
      <c r="LLC42" s="26"/>
      <c r="LLD42" s="26"/>
      <c r="LLE42" s="26"/>
      <c r="LLF42" s="26"/>
      <c r="LLG42" s="26"/>
      <c r="LLH42" s="26"/>
      <c r="LLI42" s="26"/>
      <c r="LLJ42" s="26"/>
      <c r="LLK42" s="26"/>
      <c r="LLL42" s="26"/>
      <c r="LLM42" s="26"/>
      <c r="LLN42" s="26"/>
      <c r="LLO42" s="26"/>
      <c r="LLP42" s="26"/>
      <c r="LLQ42" s="26"/>
      <c r="LLR42" s="26"/>
      <c r="LLS42" s="26"/>
      <c r="LLT42" s="26"/>
      <c r="LLU42" s="26"/>
      <c r="LLV42" s="26"/>
      <c r="LLW42" s="26"/>
      <c r="LLX42" s="26"/>
      <c r="LLY42" s="26"/>
      <c r="LLZ42" s="26"/>
      <c r="LMA42" s="26"/>
      <c r="LMB42" s="26"/>
      <c r="LMC42" s="26"/>
      <c r="LMD42" s="26"/>
      <c r="LME42" s="26"/>
      <c r="LMF42" s="26"/>
      <c r="LMG42" s="26"/>
      <c r="LMH42" s="26"/>
      <c r="LMI42" s="26"/>
      <c r="LMJ42" s="26"/>
      <c r="LMK42" s="26"/>
      <c r="LML42" s="26"/>
      <c r="LMM42" s="26"/>
      <c r="LMN42" s="26"/>
      <c r="LMO42" s="26"/>
      <c r="LMP42" s="26"/>
      <c r="LMQ42" s="26"/>
      <c r="LMR42" s="26"/>
      <c r="LMS42" s="26"/>
      <c r="LMT42" s="26"/>
      <c r="LMU42" s="26"/>
      <c r="LMV42" s="26"/>
      <c r="LMW42" s="26"/>
      <c r="LMX42" s="26"/>
      <c r="LMY42" s="26"/>
      <c r="LMZ42" s="26"/>
      <c r="LNA42" s="26"/>
      <c r="LNB42" s="26"/>
      <c r="LNC42" s="26"/>
      <c r="LND42" s="26"/>
      <c r="LNE42" s="26"/>
      <c r="LNF42" s="26"/>
      <c r="LNG42" s="26"/>
      <c r="LNH42" s="26"/>
      <c r="LNI42" s="26"/>
      <c r="LNJ42" s="26"/>
      <c r="LNK42" s="26"/>
      <c r="LNL42" s="26"/>
      <c r="LNM42" s="26"/>
      <c r="LNN42" s="26"/>
      <c r="LNO42" s="26"/>
      <c r="LNP42" s="26"/>
      <c r="LNQ42" s="26"/>
      <c r="LNR42" s="26"/>
      <c r="LNS42" s="26"/>
      <c r="LNT42" s="26"/>
      <c r="LNU42" s="26"/>
      <c r="LNV42" s="26"/>
      <c r="LNW42" s="26"/>
      <c r="LNX42" s="26"/>
      <c r="LNY42" s="26"/>
      <c r="LNZ42" s="26"/>
      <c r="LOA42" s="26"/>
      <c r="LOB42" s="26"/>
      <c r="LOC42" s="26"/>
      <c r="LOD42" s="26"/>
      <c r="LOE42" s="26"/>
      <c r="LOF42" s="26"/>
      <c r="LOG42" s="26"/>
      <c r="LOH42" s="26"/>
      <c r="LOI42" s="26"/>
      <c r="LOJ42" s="26"/>
      <c r="LOK42" s="26"/>
      <c r="LOL42" s="26"/>
      <c r="LOM42" s="26"/>
      <c r="LON42" s="26"/>
      <c r="LOO42" s="26"/>
      <c r="LOP42" s="26"/>
      <c r="LOQ42" s="26"/>
      <c r="LOR42" s="26"/>
      <c r="LOS42" s="26"/>
      <c r="LOT42" s="26"/>
      <c r="LOU42" s="26"/>
      <c r="LOV42" s="26"/>
      <c r="LOW42" s="26"/>
      <c r="LOX42" s="26"/>
      <c r="LOY42" s="26"/>
      <c r="LOZ42" s="26"/>
      <c r="LPA42" s="26"/>
      <c r="LPB42" s="26"/>
      <c r="LPC42" s="26"/>
      <c r="LPD42" s="26"/>
      <c r="LPE42" s="26"/>
      <c r="LPF42" s="26"/>
      <c r="LPG42" s="26"/>
      <c r="LPH42" s="26"/>
      <c r="LPI42" s="26"/>
      <c r="LPJ42" s="26"/>
      <c r="LPK42" s="26"/>
      <c r="LPL42" s="26"/>
      <c r="LPM42" s="26"/>
      <c r="LPN42" s="26"/>
      <c r="LPO42" s="26"/>
      <c r="LPP42" s="26"/>
      <c r="LPQ42" s="26"/>
      <c r="LPR42" s="26"/>
      <c r="LPS42" s="26"/>
      <c r="LPT42" s="26"/>
      <c r="LPU42" s="26"/>
      <c r="LPV42" s="26"/>
      <c r="LPW42" s="26"/>
      <c r="LPX42" s="26"/>
      <c r="LPY42" s="26"/>
      <c r="LPZ42" s="26"/>
      <c r="LQA42" s="26"/>
      <c r="LQB42" s="26"/>
      <c r="LQC42" s="26"/>
      <c r="LQD42" s="26"/>
      <c r="LQE42" s="26"/>
      <c r="LQF42" s="26"/>
      <c r="LQG42" s="26"/>
      <c r="LQH42" s="26"/>
      <c r="LQI42" s="26"/>
      <c r="LQJ42" s="26"/>
      <c r="LQK42" s="26"/>
      <c r="LQL42" s="26"/>
      <c r="LQM42" s="26"/>
      <c r="LQN42" s="26"/>
      <c r="LQO42" s="26"/>
      <c r="LQP42" s="26"/>
      <c r="LQQ42" s="26"/>
      <c r="LQR42" s="26"/>
      <c r="LQS42" s="26"/>
      <c r="LQT42" s="26"/>
      <c r="LQU42" s="26"/>
      <c r="LQV42" s="26"/>
      <c r="LQW42" s="26"/>
      <c r="LQX42" s="26"/>
      <c r="LQY42" s="26"/>
      <c r="LQZ42" s="26"/>
      <c r="LRA42" s="26"/>
      <c r="LRB42" s="26"/>
      <c r="LRC42" s="26"/>
      <c r="LRD42" s="26"/>
      <c r="LRE42" s="26"/>
      <c r="LRF42" s="26"/>
      <c r="LRG42" s="26"/>
      <c r="LRH42" s="26"/>
      <c r="LRI42" s="26"/>
      <c r="LRJ42" s="26"/>
      <c r="LRK42" s="26"/>
      <c r="LRL42" s="26"/>
      <c r="LRM42" s="26"/>
      <c r="LRN42" s="26"/>
      <c r="LRO42" s="26"/>
      <c r="LRP42" s="26"/>
      <c r="LRQ42" s="26"/>
      <c r="LRR42" s="26"/>
      <c r="LRS42" s="26"/>
      <c r="LRT42" s="26"/>
      <c r="LRU42" s="26"/>
      <c r="LRV42" s="26"/>
      <c r="LRW42" s="26"/>
      <c r="LRX42" s="26"/>
      <c r="LRY42" s="26"/>
      <c r="LRZ42" s="26"/>
      <c r="LSA42" s="26"/>
      <c r="LSB42" s="26"/>
      <c r="LSC42" s="26"/>
      <c r="LSD42" s="26"/>
      <c r="LSE42" s="26"/>
      <c r="LSF42" s="26"/>
      <c r="LSG42" s="26"/>
      <c r="LSH42" s="26"/>
      <c r="LSI42" s="26"/>
      <c r="LSJ42" s="26"/>
      <c r="LSK42" s="26"/>
      <c r="LSL42" s="26"/>
      <c r="LSM42" s="26"/>
      <c r="LSN42" s="26"/>
      <c r="LSO42" s="26"/>
      <c r="LSP42" s="26"/>
      <c r="LSQ42" s="26"/>
      <c r="LSR42" s="26"/>
      <c r="LSS42" s="26"/>
      <c r="LST42" s="26"/>
      <c r="LSU42" s="26"/>
      <c r="LSV42" s="26"/>
      <c r="LSW42" s="26"/>
      <c r="LSX42" s="26"/>
      <c r="LSY42" s="26"/>
      <c r="LSZ42" s="26"/>
      <c r="LTA42" s="26"/>
      <c r="LTB42" s="26"/>
      <c r="LTC42" s="26"/>
      <c r="LTD42" s="26"/>
      <c r="LTE42" s="26"/>
      <c r="LTF42" s="26"/>
      <c r="LTG42" s="26"/>
      <c r="LTH42" s="26"/>
      <c r="LTI42" s="26"/>
      <c r="LTJ42" s="26"/>
      <c r="LTK42" s="26"/>
      <c r="LTL42" s="26"/>
      <c r="LTM42" s="26"/>
      <c r="LTN42" s="26"/>
      <c r="LTO42" s="26"/>
      <c r="LTP42" s="26"/>
      <c r="LTQ42" s="26"/>
      <c r="LTR42" s="26"/>
      <c r="LTS42" s="26"/>
      <c r="LTT42" s="26"/>
      <c r="LTU42" s="26"/>
      <c r="LTV42" s="26"/>
      <c r="LTW42" s="26"/>
      <c r="LTX42" s="26"/>
      <c r="LTY42" s="26"/>
      <c r="LTZ42" s="26"/>
      <c r="LUA42" s="26"/>
      <c r="LUB42" s="26"/>
      <c r="LUC42" s="26"/>
      <c r="LUD42" s="26"/>
      <c r="LUE42" s="26"/>
      <c r="LUF42" s="26"/>
      <c r="LUG42" s="26"/>
      <c r="LUH42" s="26"/>
      <c r="LUI42" s="26"/>
      <c r="LUJ42" s="26"/>
      <c r="LUK42" s="26"/>
      <c r="LUL42" s="26"/>
      <c r="LUM42" s="26"/>
      <c r="LUN42" s="26"/>
      <c r="LUO42" s="26"/>
      <c r="LUP42" s="26"/>
      <c r="LUQ42" s="26"/>
      <c r="LUR42" s="26"/>
      <c r="LUS42" s="26"/>
      <c r="LUT42" s="26"/>
      <c r="LUU42" s="26"/>
      <c r="LUV42" s="26"/>
      <c r="LUW42" s="26"/>
      <c r="LUX42" s="26"/>
      <c r="LUY42" s="26"/>
      <c r="LUZ42" s="26"/>
      <c r="LVA42" s="26"/>
      <c r="LVB42" s="26"/>
      <c r="LVC42" s="26"/>
      <c r="LVD42" s="26"/>
      <c r="LVE42" s="26"/>
      <c r="LVF42" s="26"/>
      <c r="LVG42" s="26"/>
      <c r="LVH42" s="26"/>
      <c r="LVI42" s="26"/>
      <c r="LVJ42" s="26"/>
      <c r="LVK42" s="26"/>
      <c r="LVL42" s="26"/>
      <c r="LVM42" s="26"/>
      <c r="LVN42" s="26"/>
      <c r="LVO42" s="26"/>
      <c r="LVP42" s="26"/>
      <c r="LVQ42" s="26"/>
      <c r="LVR42" s="26"/>
      <c r="LVS42" s="26"/>
      <c r="LVT42" s="26"/>
      <c r="LVU42" s="26"/>
      <c r="LVV42" s="26"/>
      <c r="LVW42" s="26"/>
      <c r="LVX42" s="26"/>
      <c r="LVY42" s="26"/>
      <c r="LVZ42" s="26"/>
      <c r="LWA42" s="26"/>
      <c r="LWB42" s="26"/>
      <c r="LWC42" s="26"/>
      <c r="LWD42" s="26"/>
      <c r="LWE42" s="26"/>
      <c r="LWF42" s="26"/>
      <c r="LWG42" s="26"/>
      <c r="LWH42" s="26"/>
      <c r="LWI42" s="26"/>
      <c r="LWJ42" s="26"/>
      <c r="LWK42" s="26"/>
      <c r="LWL42" s="26"/>
      <c r="LWM42" s="26"/>
      <c r="LWN42" s="26"/>
      <c r="LWO42" s="26"/>
      <c r="LWP42" s="26"/>
      <c r="LWQ42" s="26"/>
      <c r="LWR42" s="26"/>
      <c r="LWS42" s="26"/>
      <c r="LWT42" s="26"/>
      <c r="LWU42" s="26"/>
      <c r="LWV42" s="26"/>
      <c r="LWW42" s="26"/>
      <c r="LWX42" s="26"/>
      <c r="LWY42" s="26"/>
      <c r="LWZ42" s="26"/>
      <c r="LXA42" s="26"/>
      <c r="LXB42" s="26"/>
      <c r="LXC42" s="26"/>
      <c r="LXD42" s="26"/>
      <c r="LXE42" s="26"/>
      <c r="LXF42" s="26"/>
      <c r="LXG42" s="26"/>
      <c r="LXH42" s="26"/>
      <c r="LXI42" s="26"/>
      <c r="LXJ42" s="26"/>
      <c r="LXK42" s="26"/>
      <c r="LXL42" s="26"/>
      <c r="LXM42" s="26"/>
      <c r="LXN42" s="26"/>
      <c r="LXO42" s="26"/>
      <c r="LXP42" s="26"/>
      <c r="LXQ42" s="26"/>
      <c r="LXR42" s="26"/>
      <c r="LXS42" s="26"/>
      <c r="LXT42" s="26"/>
      <c r="LXU42" s="26"/>
      <c r="LXV42" s="26"/>
      <c r="LXW42" s="26"/>
      <c r="LXX42" s="26"/>
      <c r="LXY42" s="26"/>
      <c r="LXZ42" s="26"/>
      <c r="LYA42" s="26"/>
      <c r="LYB42" s="26"/>
      <c r="LYC42" s="26"/>
      <c r="LYD42" s="26"/>
      <c r="LYE42" s="26"/>
      <c r="LYF42" s="26"/>
      <c r="LYG42" s="26"/>
      <c r="LYH42" s="26"/>
      <c r="LYI42" s="26"/>
      <c r="LYJ42" s="26"/>
      <c r="LYK42" s="26"/>
      <c r="LYL42" s="26"/>
      <c r="LYM42" s="26"/>
      <c r="LYN42" s="26"/>
      <c r="LYO42" s="26"/>
      <c r="LYP42" s="26"/>
      <c r="LYQ42" s="26"/>
      <c r="LYR42" s="26"/>
      <c r="LYS42" s="26"/>
      <c r="LYT42" s="26"/>
      <c r="LYU42" s="26"/>
      <c r="LYV42" s="26"/>
      <c r="LYW42" s="26"/>
      <c r="LYX42" s="26"/>
      <c r="LYY42" s="26"/>
      <c r="LYZ42" s="26"/>
      <c r="LZA42" s="26"/>
      <c r="LZB42" s="26"/>
      <c r="LZC42" s="26"/>
      <c r="LZD42" s="26"/>
      <c r="LZE42" s="26"/>
      <c r="LZF42" s="26"/>
      <c r="LZG42" s="26"/>
      <c r="LZH42" s="26"/>
      <c r="LZI42" s="26"/>
      <c r="LZJ42" s="26"/>
      <c r="LZK42" s="26"/>
      <c r="LZL42" s="26"/>
      <c r="LZM42" s="26"/>
      <c r="LZN42" s="26"/>
      <c r="LZO42" s="26"/>
      <c r="LZP42" s="26"/>
      <c r="LZQ42" s="26"/>
      <c r="LZR42" s="26"/>
      <c r="LZS42" s="26"/>
      <c r="LZT42" s="26"/>
      <c r="LZU42" s="26"/>
      <c r="LZV42" s="26"/>
      <c r="LZW42" s="26"/>
      <c r="LZX42" s="26"/>
      <c r="LZY42" s="26"/>
      <c r="LZZ42" s="26"/>
      <c r="MAA42" s="26"/>
      <c r="MAB42" s="26"/>
      <c r="MAC42" s="26"/>
      <c r="MAD42" s="26"/>
      <c r="MAE42" s="26"/>
      <c r="MAF42" s="26"/>
      <c r="MAG42" s="26"/>
      <c r="MAH42" s="26"/>
      <c r="MAI42" s="26"/>
      <c r="MAJ42" s="26"/>
      <c r="MAK42" s="26"/>
      <c r="MAL42" s="26"/>
      <c r="MAM42" s="26"/>
      <c r="MAN42" s="26"/>
      <c r="MAO42" s="26"/>
      <c r="MAP42" s="26"/>
      <c r="MAQ42" s="26"/>
      <c r="MAR42" s="26"/>
      <c r="MAS42" s="26"/>
      <c r="MAT42" s="26"/>
      <c r="MAU42" s="26"/>
      <c r="MAV42" s="26"/>
      <c r="MAW42" s="26"/>
      <c r="MAX42" s="26"/>
      <c r="MAY42" s="26"/>
      <c r="MAZ42" s="26"/>
      <c r="MBA42" s="26"/>
      <c r="MBB42" s="26"/>
      <c r="MBC42" s="26"/>
      <c r="MBD42" s="26"/>
      <c r="MBE42" s="26"/>
      <c r="MBF42" s="26"/>
      <c r="MBG42" s="26"/>
      <c r="MBH42" s="26"/>
      <c r="MBI42" s="26"/>
      <c r="MBJ42" s="26"/>
      <c r="MBK42" s="26"/>
      <c r="MBL42" s="26"/>
      <c r="MBM42" s="26"/>
      <c r="MBN42" s="26"/>
      <c r="MBO42" s="26"/>
      <c r="MBP42" s="26"/>
      <c r="MBQ42" s="26"/>
      <c r="MBR42" s="26"/>
      <c r="MBS42" s="26"/>
      <c r="MBT42" s="26"/>
      <c r="MBU42" s="26"/>
      <c r="MBV42" s="26"/>
      <c r="MBW42" s="26"/>
      <c r="MBX42" s="26"/>
      <c r="MBY42" s="26"/>
      <c r="MBZ42" s="26"/>
      <c r="MCA42" s="26"/>
      <c r="MCB42" s="26"/>
      <c r="MCC42" s="26"/>
      <c r="MCD42" s="26"/>
      <c r="MCE42" s="26"/>
      <c r="MCF42" s="26"/>
      <c r="MCG42" s="26"/>
      <c r="MCH42" s="26"/>
      <c r="MCI42" s="26"/>
      <c r="MCJ42" s="26"/>
      <c r="MCK42" s="26"/>
      <c r="MCL42" s="26"/>
      <c r="MCM42" s="26"/>
      <c r="MCN42" s="26"/>
      <c r="MCO42" s="26"/>
      <c r="MCP42" s="26"/>
      <c r="MCQ42" s="26"/>
      <c r="MCR42" s="26"/>
      <c r="MCS42" s="26"/>
      <c r="MCT42" s="26"/>
      <c r="MCU42" s="26"/>
      <c r="MCV42" s="26"/>
      <c r="MCW42" s="26"/>
      <c r="MCX42" s="26"/>
      <c r="MCY42" s="26"/>
      <c r="MCZ42" s="26"/>
      <c r="MDA42" s="26"/>
      <c r="MDB42" s="26"/>
      <c r="MDC42" s="26"/>
      <c r="MDD42" s="26"/>
      <c r="MDE42" s="26"/>
      <c r="MDF42" s="26"/>
      <c r="MDG42" s="26"/>
      <c r="MDH42" s="26"/>
      <c r="MDI42" s="26"/>
      <c r="MDJ42" s="26"/>
      <c r="MDK42" s="26"/>
      <c r="MDL42" s="26"/>
      <c r="MDM42" s="26"/>
      <c r="MDN42" s="26"/>
      <c r="MDO42" s="26"/>
      <c r="MDP42" s="26"/>
      <c r="MDQ42" s="26"/>
      <c r="MDR42" s="26"/>
      <c r="MDS42" s="26"/>
      <c r="MDT42" s="26"/>
      <c r="MDU42" s="26"/>
      <c r="MDV42" s="26"/>
      <c r="MDW42" s="26"/>
      <c r="MDX42" s="26"/>
      <c r="MDY42" s="26"/>
      <c r="MDZ42" s="26"/>
      <c r="MEA42" s="26"/>
      <c r="MEB42" s="26"/>
      <c r="MEC42" s="26"/>
      <c r="MED42" s="26"/>
      <c r="MEE42" s="26"/>
      <c r="MEF42" s="26"/>
      <c r="MEG42" s="26"/>
      <c r="MEH42" s="26"/>
      <c r="MEI42" s="26"/>
      <c r="MEJ42" s="26"/>
      <c r="MEK42" s="26"/>
      <c r="MEL42" s="26"/>
      <c r="MEM42" s="26"/>
      <c r="MEN42" s="26"/>
      <c r="MEO42" s="26"/>
      <c r="MEP42" s="26"/>
      <c r="MEQ42" s="26"/>
      <c r="MER42" s="26"/>
      <c r="MES42" s="26"/>
      <c r="MET42" s="26"/>
      <c r="MEU42" s="26"/>
      <c r="MEV42" s="26"/>
      <c r="MEW42" s="26"/>
      <c r="MEX42" s="26"/>
      <c r="MEY42" s="26"/>
      <c r="MEZ42" s="26"/>
      <c r="MFA42" s="26"/>
      <c r="MFB42" s="26"/>
      <c r="MFC42" s="26"/>
      <c r="MFD42" s="26"/>
      <c r="MFE42" s="26"/>
      <c r="MFF42" s="26"/>
      <c r="MFG42" s="26"/>
      <c r="MFH42" s="26"/>
      <c r="MFI42" s="26"/>
      <c r="MFJ42" s="26"/>
      <c r="MFK42" s="26"/>
      <c r="MFL42" s="26"/>
      <c r="MFM42" s="26"/>
      <c r="MFN42" s="26"/>
      <c r="MFO42" s="26"/>
      <c r="MFP42" s="26"/>
      <c r="MFQ42" s="26"/>
      <c r="MFR42" s="26"/>
      <c r="MFS42" s="26"/>
      <c r="MFT42" s="26"/>
      <c r="MFU42" s="26"/>
      <c r="MFV42" s="26"/>
      <c r="MFW42" s="26"/>
      <c r="MFX42" s="26"/>
      <c r="MFY42" s="26"/>
      <c r="MFZ42" s="26"/>
      <c r="MGA42" s="26"/>
      <c r="MGB42" s="26"/>
      <c r="MGC42" s="26"/>
      <c r="MGD42" s="26"/>
      <c r="MGE42" s="26"/>
      <c r="MGF42" s="26"/>
      <c r="MGG42" s="26"/>
      <c r="MGH42" s="26"/>
      <c r="MGI42" s="26"/>
      <c r="MGJ42" s="26"/>
      <c r="MGK42" s="26"/>
      <c r="MGL42" s="26"/>
      <c r="MGM42" s="26"/>
      <c r="MGN42" s="26"/>
      <c r="MGO42" s="26"/>
      <c r="MGP42" s="26"/>
      <c r="MGQ42" s="26"/>
      <c r="MGR42" s="26"/>
      <c r="MGS42" s="26"/>
      <c r="MGT42" s="26"/>
      <c r="MGU42" s="26"/>
      <c r="MGV42" s="26"/>
      <c r="MGW42" s="26"/>
      <c r="MGX42" s="26"/>
      <c r="MGY42" s="26"/>
      <c r="MGZ42" s="26"/>
      <c r="MHA42" s="26"/>
      <c r="MHB42" s="26"/>
      <c r="MHC42" s="26"/>
      <c r="MHD42" s="26"/>
      <c r="MHE42" s="26"/>
      <c r="MHF42" s="26"/>
      <c r="MHG42" s="26"/>
      <c r="MHH42" s="26"/>
      <c r="MHI42" s="26"/>
      <c r="MHJ42" s="26"/>
      <c r="MHK42" s="26"/>
      <c r="MHL42" s="26"/>
      <c r="MHM42" s="26"/>
      <c r="MHN42" s="26"/>
      <c r="MHO42" s="26"/>
      <c r="MHP42" s="26"/>
      <c r="MHQ42" s="26"/>
      <c r="MHR42" s="26"/>
      <c r="MHS42" s="26"/>
      <c r="MHT42" s="26"/>
      <c r="MHU42" s="26"/>
      <c r="MHV42" s="26"/>
      <c r="MHW42" s="26"/>
      <c r="MHX42" s="26"/>
      <c r="MHY42" s="26"/>
      <c r="MHZ42" s="26"/>
      <c r="MIA42" s="26"/>
      <c r="MIB42" s="26"/>
      <c r="MIC42" s="26"/>
      <c r="MID42" s="26"/>
      <c r="MIE42" s="26"/>
      <c r="MIF42" s="26"/>
      <c r="MIG42" s="26"/>
      <c r="MIH42" s="26"/>
      <c r="MII42" s="26"/>
      <c r="MIJ42" s="26"/>
      <c r="MIK42" s="26"/>
      <c r="MIL42" s="26"/>
      <c r="MIM42" s="26"/>
      <c r="MIN42" s="26"/>
      <c r="MIO42" s="26"/>
      <c r="MIP42" s="26"/>
      <c r="MIQ42" s="26"/>
      <c r="MIR42" s="26"/>
      <c r="MIS42" s="26"/>
      <c r="MIT42" s="26"/>
      <c r="MIU42" s="26"/>
      <c r="MIV42" s="26"/>
      <c r="MIW42" s="26"/>
      <c r="MIX42" s="26"/>
      <c r="MIY42" s="26"/>
      <c r="MIZ42" s="26"/>
      <c r="MJA42" s="26"/>
      <c r="MJB42" s="26"/>
      <c r="MJC42" s="26"/>
      <c r="MJD42" s="26"/>
      <c r="MJE42" s="26"/>
      <c r="MJF42" s="26"/>
      <c r="MJG42" s="26"/>
      <c r="MJH42" s="26"/>
      <c r="MJI42" s="26"/>
      <c r="MJJ42" s="26"/>
      <c r="MJK42" s="26"/>
      <c r="MJL42" s="26"/>
      <c r="MJM42" s="26"/>
      <c r="MJN42" s="26"/>
      <c r="MJO42" s="26"/>
      <c r="MJP42" s="26"/>
      <c r="MJQ42" s="26"/>
      <c r="MJR42" s="26"/>
      <c r="MJS42" s="26"/>
      <c r="MJT42" s="26"/>
      <c r="MJU42" s="26"/>
      <c r="MJV42" s="26"/>
      <c r="MJW42" s="26"/>
      <c r="MJX42" s="26"/>
      <c r="MJY42" s="26"/>
      <c r="MJZ42" s="26"/>
      <c r="MKA42" s="26"/>
      <c r="MKB42" s="26"/>
      <c r="MKC42" s="26"/>
      <c r="MKD42" s="26"/>
      <c r="MKE42" s="26"/>
      <c r="MKF42" s="26"/>
      <c r="MKG42" s="26"/>
      <c r="MKH42" s="26"/>
      <c r="MKI42" s="26"/>
      <c r="MKJ42" s="26"/>
      <c r="MKK42" s="26"/>
      <c r="MKL42" s="26"/>
      <c r="MKM42" s="26"/>
      <c r="MKN42" s="26"/>
      <c r="MKO42" s="26"/>
      <c r="MKP42" s="26"/>
      <c r="MKQ42" s="26"/>
      <c r="MKR42" s="26"/>
      <c r="MKS42" s="26"/>
      <c r="MKT42" s="26"/>
      <c r="MKU42" s="26"/>
      <c r="MKV42" s="26"/>
      <c r="MKW42" s="26"/>
      <c r="MKX42" s="26"/>
      <c r="MKY42" s="26"/>
      <c r="MKZ42" s="26"/>
      <c r="MLA42" s="26"/>
      <c r="MLB42" s="26"/>
      <c r="MLC42" s="26"/>
      <c r="MLD42" s="26"/>
      <c r="MLE42" s="26"/>
      <c r="MLF42" s="26"/>
      <c r="MLG42" s="26"/>
      <c r="MLH42" s="26"/>
      <c r="MLI42" s="26"/>
      <c r="MLJ42" s="26"/>
      <c r="MLK42" s="26"/>
      <c r="MLL42" s="26"/>
      <c r="MLM42" s="26"/>
      <c r="MLN42" s="26"/>
      <c r="MLO42" s="26"/>
      <c r="MLP42" s="26"/>
      <c r="MLQ42" s="26"/>
      <c r="MLR42" s="26"/>
      <c r="MLS42" s="26"/>
      <c r="MLT42" s="26"/>
      <c r="MLU42" s="26"/>
      <c r="MLV42" s="26"/>
      <c r="MLW42" s="26"/>
      <c r="MLX42" s="26"/>
      <c r="MLY42" s="26"/>
      <c r="MLZ42" s="26"/>
      <c r="MMA42" s="26"/>
      <c r="MMB42" s="26"/>
      <c r="MMC42" s="26"/>
      <c r="MMD42" s="26"/>
      <c r="MME42" s="26"/>
      <c r="MMF42" s="26"/>
      <c r="MMG42" s="26"/>
      <c r="MMH42" s="26"/>
      <c r="MMI42" s="26"/>
      <c r="MMJ42" s="26"/>
      <c r="MMK42" s="26"/>
      <c r="MML42" s="26"/>
      <c r="MMM42" s="26"/>
      <c r="MMN42" s="26"/>
      <c r="MMO42" s="26"/>
      <c r="MMP42" s="26"/>
      <c r="MMQ42" s="26"/>
      <c r="MMR42" s="26"/>
      <c r="MMS42" s="26"/>
      <c r="MMT42" s="26"/>
      <c r="MMU42" s="26"/>
      <c r="MMV42" s="26"/>
      <c r="MMW42" s="26"/>
      <c r="MMX42" s="26"/>
      <c r="MMY42" s="26"/>
      <c r="MMZ42" s="26"/>
      <c r="MNA42" s="26"/>
      <c r="MNB42" s="26"/>
      <c r="MNC42" s="26"/>
      <c r="MND42" s="26"/>
      <c r="MNE42" s="26"/>
      <c r="MNF42" s="26"/>
      <c r="MNG42" s="26"/>
      <c r="MNH42" s="26"/>
      <c r="MNI42" s="26"/>
      <c r="MNJ42" s="26"/>
      <c r="MNK42" s="26"/>
      <c r="MNL42" s="26"/>
      <c r="MNM42" s="26"/>
      <c r="MNN42" s="26"/>
      <c r="MNO42" s="26"/>
      <c r="MNP42" s="26"/>
      <c r="MNQ42" s="26"/>
      <c r="MNR42" s="26"/>
      <c r="MNS42" s="26"/>
      <c r="MNT42" s="26"/>
      <c r="MNU42" s="26"/>
      <c r="MNV42" s="26"/>
      <c r="MNW42" s="26"/>
      <c r="MNX42" s="26"/>
      <c r="MNY42" s="26"/>
      <c r="MNZ42" s="26"/>
      <c r="MOA42" s="26"/>
      <c r="MOB42" s="26"/>
      <c r="MOC42" s="26"/>
      <c r="MOD42" s="26"/>
      <c r="MOE42" s="26"/>
      <c r="MOF42" s="26"/>
      <c r="MOG42" s="26"/>
      <c r="MOH42" s="26"/>
      <c r="MOI42" s="26"/>
      <c r="MOJ42" s="26"/>
      <c r="MOK42" s="26"/>
      <c r="MOL42" s="26"/>
      <c r="MOM42" s="26"/>
      <c r="MON42" s="26"/>
      <c r="MOO42" s="26"/>
      <c r="MOP42" s="26"/>
      <c r="MOQ42" s="26"/>
      <c r="MOR42" s="26"/>
      <c r="MOS42" s="26"/>
      <c r="MOT42" s="26"/>
      <c r="MOU42" s="26"/>
      <c r="MOV42" s="26"/>
      <c r="MOW42" s="26"/>
      <c r="MOX42" s="26"/>
      <c r="MOY42" s="26"/>
      <c r="MOZ42" s="26"/>
      <c r="MPA42" s="26"/>
      <c r="MPB42" s="26"/>
      <c r="MPC42" s="26"/>
      <c r="MPD42" s="26"/>
      <c r="MPE42" s="26"/>
      <c r="MPF42" s="26"/>
      <c r="MPG42" s="26"/>
      <c r="MPH42" s="26"/>
      <c r="MPI42" s="26"/>
      <c r="MPJ42" s="26"/>
      <c r="MPK42" s="26"/>
      <c r="MPL42" s="26"/>
      <c r="MPM42" s="26"/>
      <c r="MPN42" s="26"/>
      <c r="MPO42" s="26"/>
      <c r="MPP42" s="26"/>
      <c r="MPQ42" s="26"/>
      <c r="MPR42" s="26"/>
      <c r="MPS42" s="26"/>
      <c r="MPT42" s="26"/>
      <c r="MPU42" s="26"/>
      <c r="MPV42" s="26"/>
      <c r="MPW42" s="26"/>
      <c r="MPX42" s="26"/>
      <c r="MPY42" s="26"/>
      <c r="MPZ42" s="26"/>
      <c r="MQA42" s="26"/>
      <c r="MQB42" s="26"/>
      <c r="MQC42" s="26"/>
      <c r="MQD42" s="26"/>
      <c r="MQE42" s="26"/>
      <c r="MQF42" s="26"/>
      <c r="MQG42" s="26"/>
      <c r="MQH42" s="26"/>
      <c r="MQI42" s="26"/>
      <c r="MQJ42" s="26"/>
      <c r="MQK42" s="26"/>
      <c r="MQL42" s="26"/>
      <c r="MQM42" s="26"/>
      <c r="MQN42" s="26"/>
      <c r="MQO42" s="26"/>
      <c r="MQP42" s="26"/>
      <c r="MQQ42" s="26"/>
      <c r="MQR42" s="26"/>
      <c r="MQS42" s="26"/>
      <c r="MQT42" s="26"/>
      <c r="MQU42" s="26"/>
      <c r="MQV42" s="26"/>
      <c r="MQW42" s="26"/>
      <c r="MQX42" s="26"/>
      <c r="MQY42" s="26"/>
      <c r="MQZ42" s="26"/>
      <c r="MRA42" s="26"/>
      <c r="MRB42" s="26"/>
      <c r="MRC42" s="26"/>
      <c r="MRD42" s="26"/>
      <c r="MRE42" s="26"/>
      <c r="MRF42" s="26"/>
      <c r="MRG42" s="26"/>
      <c r="MRH42" s="26"/>
      <c r="MRI42" s="26"/>
      <c r="MRJ42" s="26"/>
      <c r="MRK42" s="26"/>
      <c r="MRL42" s="26"/>
      <c r="MRM42" s="26"/>
      <c r="MRN42" s="26"/>
      <c r="MRO42" s="26"/>
      <c r="MRP42" s="26"/>
      <c r="MRQ42" s="26"/>
      <c r="MRR42" s="26"/>
      <c r="MRS42" s="26"/>
      <c r="MRT42" s="26"/>
      <c r="MRU42" s="26"/>
      <c r="MRV42" s="26"/>
      <c r="MRW42" s="26"/>
      <c r="MRX42" s="26"/>
      <c r="MRY42" s="26"/>
      <c r="MRZ42" s="26"/>
      <c r="MSA42" s="26"/>
      <c r="MSB42" s="26"/>
      <c r="MSC42" s="26"/>
      <c r="MSD42" s="26"/>
      <c r="MSE42" s="26"/>
      <c r="MSF42" s="26"/>
      <c r="MSG42" s="26"/>
      <c r="MSH42" s="26"/>
      <c r="MSI42" s="26"/>
      <c r="MSJ42" s="26"/>
      <c r="MSK42" s="26"/>
      <c r="MSL42" s="26"/>
      <c r="MSM42" s="26"/>
      <c r="MSN42" s="26"/>
      <c r="MSO42" s="26"/>
      <c r="MSP42" s="26"/>
      <c r="MSQ42" s="26"/>
      <c r="MSR42" s="26"/>
      <c r="MSS42" s="26"/>
      <c r="MST42" s="26"/>
      <c r="MSU42" s="26"/>
      <c r="MSV42" s="26"/>
      <c r="MSW42" s="26"/>
      <c r="MSX42" s="26"/>
      <c r="MSY42" s="26"/>
      <c r="MSZ42" s="26"/>
      <c r="MTA42" s="26"/>
      <c r="MTB42" s="26"/>
      <c r="MTC42" s="26"/>
      <c r="MTD42" s="26"/>
      <c r="MTE42" s="26"/>
      <c r="MTF42" s="26"/>
      <c r="MTG42" s="26"/>
      <c r="MTH42" s="26"/>
      <c r="MTI42" s="26"/>
      <c r="MTJ42" s="26"/>
      <c r="MTK42" s="26"/>
      <c r="MTL42" s="26"/>
      <c r="MTM42" s="26"/>
      <c r="MTN42" s="26"/>
      <c r="MTO42" s="26"/>
      <c r="MTP42" s="26"/>
      <c r="MTQ42" s="26"/>
      <c r="MTR42" s="26"/>
      <c r="MTS42" s="26"/>
      <c r="MTT42" s="26"/>
      <c r="MTU42" s="26"/>
      <c r="MTV42" s="26"/>
      <c r="MTW42" s="26"/>
      <c r="MTX42" s="26"/>
      <c r="MTY42" s="26"/>
      <c r="MTZ42" s="26"/>
      <c r="MUA42" s="26"/>
      <c r="MUB42" s="26"/>
      <c r="MUC42" s="26"/>
      <c r="MUD42" s="26"/>
      <c r="MUE42" s="26"/>
      <c r="MUF42" s="26"/>
      <c r="MUG42" s="26"/>
      <c r="MUH42" s="26"/>
      <c r="MUI42" s="26"/>
      <c r="MUJ42" s="26"/>
      <c r="MUK42" s="26"/>
      <c r="MUL42" s="26"/>
      <c r="MUM42" s="26"/>
      <c r="MUN42" s="26"/>
      <c r="MUO42" s="26"/>
      <c r="MUP42" s="26"/>
      <c r="MUQ42" s="26"/>
      <c r="MUR42" s="26"/>
      <c r="MUS42" s="26"/>
      <c r="MUT42" s="26"/>
      <c r="MUU42" s="26"/>
      <c r="MUV42" s="26"/>
      <c r="MUW42" s="26"/>
      <c r="MUX42" s="26"/>
      <c r="MUY42" s="26"/>
      <c r="MUZ42" s="26"/>
      <c r="MVA42" s="26"/>
      <c r="MVB42" s="26"/>
      <c r="MVC42" s="26"/>
      <c r="MVD42" s="26"/>
      <c r="MVE42" s="26"/>
      <c r="MVF42" s="26"/>
      <c r="MVG42" s="26"/>
      <c r="MVH42" s="26"/>
      <c r="MVI42" s="26"/>
      <c r="MVJ42" s="26"/>
      <c r="MVK42" s="26"/>
      <c r="MVL42" s="26"/>
      <c r="MVM42" s="26"/>
      <c r="MVN42" s="26"/>
      <c r="MVO42" s="26"/>
      <c r="MVP42" s="26"/>
      <c r="MVQ42" s="26"/>
      <c r="MVR42" s="26"/>
      <c r="MVS42" s="26"/>
      <c r="MVT42" s="26"/>
      <c r="MVU42" s="26"/>
      <c r="MVV42" s="26"/>
      <c r="MVW42" s="26"/>
      <c r="MVX42" s="26"/>
      <c r="MVY42" s="26"/>
      <c r="MVZ42" s="26"/>
      <c r="MWA42" s="26"/>
      <c r="MWB42" s="26"/>
      <c r="MWC42" s="26"/>
      <c r="MWD42" s="26"/>
      <c r="MWE42" s="26"/>
      <c r="MWF42" s="26"/>
      <c r="MWG42" s="26"/>
      <c r="MWH42" s="26"/>
      <c r="MWI42" s="26"/>
      <c r="MWJ42" s="26"/>
      <c r="MWK42" s="26"/>
      <c r="MWL42" s="26"/>
      <c r="MWM42" s="26"/>
      <c r="MWN42" s="26"/>
      <c r="MWO42" s="26"/>
      <c r="MWP42" s="26"/>
      <c r="MWQ42" s="26"/>
      <c r="MWR42" s="26"/>
      <c r="MWS42" s="26"/>
      <c r="MWT42" s="26"/>
      <c r="MWU42" s="26"/>
      <c r="MWV42" s="26"/>
      <c r="MWW42" s="26"/>
      <c r="MWX42" s="26"/>
      <c r="MWY42" s="26"/>
      <c r="MWZ42" s="26"/>
      <c r="MXA42" s="26"/>
      <c r="MXB42" s="26"/>
      <c r="MXC42" s="26"/>
      <c r="MXD42" s="26"/>
      <c r="MXE42" s="26"/>
      <c r="MXF42" s="26"/>
      <c r="MXG42" s="26"/>
      <c r="MXH42" s="26"/>
      <c r="MXI42" s="26"/>
      <c r="MXJ42" s="26"/>
      <c r="MXK42" s="26"/>
      <c r="MXL42" s="26"/>
      <c r="MXM42" s="26"/>
      <c r="MXN42" s="26"/>
      <c r="MXO42" s="26"/>
      <c r="MXP42" s="26"/>
      <c r="MXQ42" s="26"/>
      <c r="MXR42" s="26"/>
      <c r="MXS42" s="26"/>
      <c r="MXT42" s="26"/>
      <c r="MXU42" s="26"/>
      <c r="MXV42" s="26"/>
      <c r="MXW42" s="26"/>
      <c r="MXX42" s="26"/>
      <c r="MXY42" s="26"/>
      <c r="MXZ42" s="26"/>
      <c r="MYA42" s="26"/>
      <c r="MYB42" s="26"/>
      <c r="MYC42" s="26"/>
      <c r="MYD42" s="26"/>
      <c r="MYE42" s="26"/>
      <c r="MYF42" s="26"/>
      <c r="MYG42" s="26"/>
      <c r="MYH42" s="26"/>
      <c r="MYI42" s="26"/>
      <c r="MYJ42" s="26"/>
      <c r="MYK42" s="26"/>
      <c r="MYL42" s="26"/>
      <c r="MYM42" s="26"/>
      <c r="MYN42" s="26"/>
      <c r="MYO42" s="26"/>
      <c r="MYP42" s="26"/>
      <c r="MYQ42" s="26"/>
      <c r="MYR42" s="26"/>
      <c r="MYS42" s="26"/>
      <c r="MYT42" s="26"/>
      <c r="MYU42" s="26"/>
      <c r="MYV42" s="26"/>
      <c r="MYW42" s="26"/>
      <c r="MYX42" s="26"/>
      <c r="MYY42" s="26"/>
      <c r="MYZ42" s="26"/>
      <c r="MZA42" s="26"/>
      <c r="MZB42" s="26"/>
      <c r="MZC42" s="26"/>
      <c r="MZD42" s="26"/>
      <c r="MZE42" s="26"/>
      <c r="MZF42" s="26"/>
      <c r="MZG42" s="26"/>
      <c r="MZH42" s="26"/>
      <c r="MZI42" s="26"/>
      <c r="MZJ42" s="26"/>
      <c r="MZK42" s="26"/>
      <c r="MZL42" s="26"/>
      <c r="MZM42" s="26"/>
      <c r="MZN42" s="26"/>
      <c r="MZO42" s="26"/>
      <c r="MZP42" s="26"/>
      <c r="MZQ42" s="26"/>
      <c r="MZR42" s="26"/>
      <c r="MZS42" s="26"/>
      <c r="MZT42" s="26"/>
      <c r="MZU42" s="26"/>
      <c r="MZV42" s="26"/>
      <c r="MZW42" s="26"/>
      <c r="MZX42" s="26"/>
      <c r="MZY42" s="26"/>
      <c r="MZZ42" s="26"/>
      <c r="NAA42" s="26"/>
      <c r="NAB42" s="26"/>
      <c r="NAC42" s="26"/>
      <c r="NAD42" s="26"/>
      <c r="NAE42" s="26"/>
      <c r="NAF42" s="26"/>
      <c r="NAG42" s="26"/>
      <c r="NAH42" s="26"/>
      <c r="NAI42" s="26"/>
      <c r="NAJ42" s="26"/>
      <c r="NAK42" s="26"/>
      <c r="NAL42" s="26"/>
      <c r="NAM42" s="26"/>
      <c r="NAN42" s="26"/>
      <c r="NAO42" s="26"/>
      <c r="NAP42" s="26"/>
      <c r="NAQ42" s="26"/>
      <c r="NAR42" s="26"/>
      <c r="NAS42" s="26"/>
      <c r="NAT42" s="26"/>
      <c r="NAU42" s="26"/>
      <c r="NAV42" s="26"/>
      <c r="NAW42" s="26"/>
      <c r="NAX42" s="26"/>
      <c r="NAY42" s="26"/>
      <c r="NAZ42" s="26"/>
      <c r="NBA42" s="26"/>
      <c r="NBB42" s="26"/>
      <c r="NBC42" s="26"/>
      <c r="NBD42" s="26"/>
      <c r="NBE42" s="26"/>
      <c r="NBF42" s="26"/>
      <c r="NBG42" s="26"/>
      <c r="NBH42" s="26"/>
      <c r="NBI42" s="26"/>
      <c r="NBJ42" s="26"/>
      <c r="NBK42" s="26"/>
      <c r="NBL42" s="26"/>
      <c r="NBM42" s="26"/>
      <c r="NBN42" s="26"/>
      <c r="NBO42" s="26"/>
      <c r="NBP42" s="26"/>
      <c r="NBQ42" s="26"/>
      <c r="NBR42" s="26"/>
      <c r="NBS42" s="26"/>
      <c r="NBT42" s="26"/>
      <c r="NBU42" s="26"/>
      <c r="NBV42" s="26"/>
      <c r="NBW42" s="26"/>
      <c r="NBX42" s="26"/>
      <c r="NBY42" s="26"/>
      <c r="NBZ42" s="26"/>
      <c r="NCA42" s="26"/>
      <c r="NCB42" s="26"/>
      <c r="NCC42" s="26"/>
      <c r="NCD42" s="26"/>
      <c r="NCE42" s="26"/>
      <c r="NCF42" s="26"/>
      <c r="NCG42" s="26"/>
      <c r="NCH42" s="26"/>
      <c r="NCI42" s="26"/>
      <c r="NCJ42" s="26"/>
      <c r="NCK42" s="26"/>
      <c r="NCL42" s="26"/>
      <c r="NCM42" s="26"/>
      <c r="NCN42" s="26"/>
      <c r="NCO42" s="26"/>
      <c r="NCP42" s="26"/>
      <c r="NCQ42" s="26"/>
      <c r="NCR42" s="26"/>
      <c r="NCS42" s="26"/>
      <c r="NCT42" s="26"/>
      <c r="NCU42" s="26"/>
      <c r="NCV42" s="26"/>
      <c r="NCW42" s="26"/>
      <c r="NCX42" s="26"/>
      <c r="NCY42" s="26"/>
      <c r="NCZ42" s="26"/>
      <c r="NDA42" s="26"/>
      <c r="NDB42" s="26"/>
      <c r="NDC42" s="26"/>
      <c r="NDD42" s="26"/>
      <c r="NDE42" s="26"/>
      <c r="NDF42" s="26"/>
      <c r="NDG42" s="26"/>
      <c r="NDH42" s="26"/>
      <c r="NDI42" s="26"/>
      <c r="NDJ42" s="26"/>
      <c r="NDK42" s="26"/>
      <c r="NDL42" s="26"/>
      <c r="NDM42" s="26"/>
      <c r="NDN42" s="26"/>
      <c r="NDO42" s="26"/>
      <c r="NDP42" s="26"/>
      <c r="NDQ42" s="26"/>
      <c r="NDR42" s="26"/>
      <c r="NDS42" s="26"/>
      <c r="NDT42" s="26"/>
      <c r="NDU42" s="26"/>
      <c r="NDV42" s="26"/>
      <c r="NDW42" s="26"/>
      <c r="NDX42" s="26"/>
      <c r="NDY42" s="26"/>
      <c r="NDZ42" s="26"/>
      <c r="NEA42" s="26"/>
      <c r="NEB42" s="26"/>
      <c r="NEC42" s="26"/>
      <c r="NED42" s="26"/>
      <c r="NEE42" s="26"/>
      <c r="NEF42" s="26"/>
      <c r="NEG42" s="26"/>
      <c r="NEH42" s="26"/>
      <c r="NEI42" s="26"/>
      <c r="NEJ42" s="26"/>
      <c r="NEK42" s="26"/>
      <c r="NEL42" s="26"/>
      <c r="NEM42" s="26"/>
      <c r="NEN42" s="26"/>
      <c r="NEO42" s="26"/>
      <c r="NEP42" s="26"/>
      <c r="NEQ42" s="26"/>
      <c r="NER42" s="26"/>
      <c r="NES42" s="26"/>
      <c r="NET42" s="26"/>
      <c r="NEU42" s="26"/>
      <c r="NEV42" s="26"/>
      <c r="NEW42" s="26"/>
      <c r="NEX42" s="26"/>
      <c r="NEY42" s="26"/>
      <c r="NEZ42" s="26"/>
      <c r="NFA42" s="26"/>
      <c r="NFB42" s="26"/>
      <c r="NFC42" s="26"/>
      <c r="NFD42" s="26"/>
      <c r="NFE42" s="26"/>
      <c r="NFF42" s="26"/>
      <c r="NFG42" s="26"/>
      <c r="NFH42" s="26"/>
      <c r="NFI42" s="26"/>
      <c r="NFJ42" s="26"/>
      <c r="NFK42" s="26"/>
      <c r="NFL42" s="26"/>
      <c r="NFM42" s="26"/>
      <c r="NFN42" s="26"/>
      <c r="NFO42" s="26"/>
      <c r="NFP42" s="26"/>
      <c r="NFQ42" s="26"/>
      <c r="NFR42" s="26"/>
      <c r="NFS42" s="26"/>
      <c r="NFT42" s="26"/>
      <c r="NFU42" s="26"/>
      <c r="NFV42" s="26"/>
      <c r="NFW42" s="26"/>
      <c r="NFX42" s="26"/>
      <c r="NFY42" s="26"/>
      <c r="NFZ42" s="26"/>
      <c r="NGA42" s="26"/>
      <c r="NGB42" s="26"/>
      <c r="NGC42" s="26"/>
      <c r="NGD42" s="26"/>
      <c r="NGE42" s="26"/>
      <c r="NGF42" s="26"/>
      <c r="NGG42" s="26"/>
      <c r="NGH42" s="26"/>
      <c r="NGI42" s="26"/>
      <c r="NGJ42" s="26"/>
      <c r="NGK42" s="26"/>
      <c r="NGL42" s="26"/>
      <c r="NGM42" s="26"/>
      <c r="NGN42" s="26"/>
      <c r="NGO42" s="26"/>
      <c r="NGP42" s="26"/>
      <c r="NGQ42" s="26"/>
      <c r="NGR42" s="26"/>
      <c r="NGS42" s="26"/>
      <c r="NGT42" s="26"/>
      <c r="NGU42" s="26"/>
      <c r="NGV42" s="26"/>
      <c r="NGW42" s="26"/>
      <c r="NGX42" s="26"/>
      <c r="NGY42" s="26"/>
      <c r="NGZ42" s="26"/>
      <c r="NHA42" s="26"/>
      <c r="NHB42" s="26"/>
      <c r="NHC42" s="26"/>
      <c r="NHD42" s="26"/>
      <c r="NHE42" s="26"/>
      <c r="NHF42" s="26"/>
      <c r="NHG42" s="26"/>
      <c r="NHH42" s="26"/>
      <c r="NHI42" s="26"/>
      <c r="NHJ42" s="26"/>
      <c r="NHK42" s="26"/>
      <c r="NHL42" s="26"/>
      <c r="NHM42" s="26"/>
      <c r="NHN42" s="26"/>
      <c r="NHO42" s="26"/>
      <c r="NHP42" s="26"/>
      <c r="NHQ42" s="26"/>
      <c r="NHR42" s="26"/>
      <c r="NHS42" s="26"/>
      <c r="NHT42" s="26"/>
      <c r="NHU42" s="26"/>
      <c r="NHV42" s="26"/>
      <c r="NHW42" s="26"/>
      <c r="NHX42" s="26"/>
      <c r="NHY42" s="26"/>
      <c r="NHZ42" s="26"/>
      <c r="NIA42" s="26"/>
      <c r="NIB42" s="26"/>
      <c r="NIC42" s="26"/>
      <c r="NID42" s="26"/>
      <c r="NIE42" s="26"/>
      <c r="NIF42" s="26"/>
      <c r="NIG42" s="26"/>
      <c r="NIH42" s="26"/>
      <c r="NII42" s="26"/>
      <c r="NIJ42" s="26"/>
      <c r="NIK42" s="26"/>
      <c r="NIL42" s="26"/>
      <c r="NIM42" s="26"/>
      <c r="NIN42" s="26"/>
      <c r="NIO42" s="26"/>
      <c r="NIP42" s="26"/>
      <c r="NIQ42" s="26"/>
      <c r="NIR42" s="26"/>
      <c r="NIS42" s="26"/>
      <c r="NIT42" s="26"/>
      <c r="NIU42" s="26"/>
      <c r="NIV42" s="26"/>
      <c r="NIW42" s="26"/>
      <c r="NIX42" s="26"/>
      <c r="NIY42" s="26"/>
      <c r="NIZ42" s="26"/>
      <c r="NJA42" s="26"/>
      <c r="NJB42" s="26"/>
      <c r="NJC42" s="26"/>
      <c r="NJD42" s="26"/>
      <c r="NJE42" s="26"/>
      <c r="NJF42" s="26"/>
      <c r="NJG42" s="26"/>
      <c r="NJH42" s="26"/>
      <c r="NJI42" s="26"/>
      <c r="NJJ42" s="26"/>
      <c r="NJK42" s="26"/>
      <c r="NJL42" s="26"/>
      <c r="NJM42" s="26"/>
      <c r="NJN42" s="26"/>
      <c r="NJO42" s="26"/>
      <c r="NJP42" s="26"/>
      <c r="NJQ42" s="26"/>
      <c r="NJR42" s="26"/>
      <c r="NJS42" s="26"/>
      <c r="NJT42" s="26"/>
      <c r="NJU42" s="26"/>
      <c r="NJV42" s="26"/>
      <c r="NJW42" s="26"/>
      <c r="NJX42" s="26"/>
      <c r="NJY42" s="26"/>
      <c r="NJZ42" s="26"/>
      <c r="NKA42" s="26"/>
      <c r="NKB42" s="26"/>
      <c r="NKC42" s="26"/>
      <c r="NKD42" s="26"/>
      <c r="NKE42" s="26"/>
      <c r="NKF42" s="26"/>
      <c r="NKG42" s="26"/>
      <c r="NKH42" s="26"/>
      <c r="NKI42" s="26"/>
      <c r="NKJ42" s="26"/>
      <c r="NKK42" s="26"/>
      <c r="NKL42" s="26"/>
      <c r="NKM42" s="26"/>
      <c r="NKN42" s="26"/>
      <c r="NKO42" s="26"/>
      <c r="NKP42" s="26"/>
      <c r="NKQ42" s="26"/>
      <c r="NKR42" s="26"/>
      <c r="NKS42" s="26"/>
      <c r="NKT42" s="26"/>
      <c r="NKU42" s="26"/>
      <c r="NKV42" s="26"/>
      <c r="NKW42" s="26"/>
      <c r="NKX42" s="26"/>
      <c r="NKY42" s="26"/>
      <c r="NKZ42" s="26"/>
      <c r="NLA42" s="26"/>
      <c r="NLB42" s="26"/>
      <c r="NLC42" s="26"/>
      <c r="NLD42" s="26"/>
      <c r="NLE42" s="26"/>
      <c r="NLF42" s="26"/>
      <c r="NLG42" s="26"/>
      <c r="NLH42" s="26"/>
      <c r="NLI42" s="26"/>
      <c r="NLJ42" s="26"/>
      <c r="NLK42" s="26"/>
      <c r="NLL42" s="26"/>
      <c r="NLM42" s="26"/>
      <c r="NLN42" s="26"/>
      <c r="NLO42" s="26"/>
      <c r="NLP42" s="26"/>
      <c r="NLQ42" s="26"/>
      <c r="NLR42" s="26"/>
      <c r="NLS42" s="26"/>
      <c r="NLT42" s="26"/>
      <c r="NLU42" s="26"/>
      <c r="NLV42" s="26"/>
      <c r="NLW42" s="26"/>
      <c r="NLX42" s="26"/>
      <c r="NLY42" s="26"/>
      <c r="NLZ42" s="26"/>
      <c r="NMA42" s="26"/>
      <c r="NMB42" s="26"/>
      <c r="NMC42" s="26"/>
      <c r="NMD42" s="26"/>
      <c r="NME42" s="26"/>
      <c r="NMF42" s="26"/>
      <c r="NMG42" s="26"/>
      <c r="NMH42" s="26"/>
      <c r="NMI42" s="26"/>
      <c r="NMJ42" s="26"/>
      <c r="NMK42" s="26"/>
      <c r="NML42" s="26"/>
      <c r="NMM42" s="26"/>
      <c r="NMN42" s="26"/>
      <c r="NMO42" s="26"/>
      <c r="NMP42" s="26"/>
      <c r="NMQ42" s="26"/>
      <c r="NMR42" s="26"/>
      <c r="NMS42" s="26"/>
      <c r="NMT42" s="26"/>
      <c r="NMU42" s="26"/>
      <c r="NMV42" s="26"/>
      <c r="NMW42" s="26"/>
      <c r="NMX42" s="26"/>
      <c r="NMY42" s="26"/>
      <c r="NMZ42" s="26"/>
      <c r="NNA42" s="26"/>
      <c r="NNB42" s="26"/>
      <c r="NNC42" s="26"/>
      <c r="NND42" s="26"/>
      <c r="NNE42" s="26"/>
      <c r="NNF42" s="26"/>
      <c r="NNG42" s="26"/>
      <c r="NNH42" s="26"/>
      <c r="NNI42" s="26"/>
      <c r="NNJ42" s="26"/>
      <c r="NNK42" s="26"/>
      <c r="NNL42" s="26"/>
      <c r="NNM42" s="26"/>
      <c r="NNN42" s="26"/>
      <c r="NNO42" s="26"/>
      <c r="NNP42" s="26"/>
      <c r="NNQ42" s="26"/>
      <c r="NNR42" s="26"/>
      <c r="NNS42" s="26"/>
      <c r="NNT42" s="26"/>
      <c r="NNU42" s="26"/>
      <c r="NNV42" s="26"/>
      <c r="NNW42" s="26"/>
      <c r="NNX42" s="26"/>
      <c r="NNY42" s="26"/>
      <c r="NNZ42" s="26"/>
      <c r="NOA42" s="26"/>
      <c r="NOB42" s="26"/>
      <c r="NOC42" s="26"/>
      <c r="NOD42" s="26"/>
      <c r="NOE42" s="26"/>
      <c r="NOF42" s="26"/>
      <c r="NOG42" s="26"/>
      <c r="NOH42" s="26"/>
      <c r="NOI42" s="26"/>
      <c r="NOJ42" s="26"/>
      <c r="NOK42" s="26"/>
      <c r="NOL42" s="26"/>
      <c r="NOM42" s="26"/>
      <c r="NON42" s="26"/>
      <c r="NOO42" s="26"/>
      <c r="NOP42" s="26"/>
      <c r="NOQ42" s="26"/>
      <c r="NOR42" s="26"/>
      <c r="NOS42" s="26"/>
      <c r="NOT42" s="26"/>
      <c r="NOU42" s="26"/>
      <c r="NOV42" s="26"/>
      <c r="NOW42" s="26"/>
      <c r="NOX42" s="26"/>
      <c r="NOY42" s="26"/>
      <c r="NOZ42" s="26"/>
      <c r="NPA42" s="26"/>
      <c r="NPB42" s="26"/>
      <c r="NPC42" s="26"/>
      <c r="NPD42" s="26"/>
      <c r="NPE42" s="26"/>
      <c r="NPF42" s="26"/>
      <c r="NPG42" s="26"/>
      <c r="NPH42" s="26"/>
      <c r="NPI42" s="26"/>
      <c r="NPJ42" s="26"/>
      <c r="NPK42" s="26"/>
      <c r="NPL42" s="26"/>
      <c r="NPM42" s="26"/>
      <c r="NPN42" s="26"/>
      <c r="NPO42" s="26"/>
      <c r="NPP42" s="26"/>
      <c r="NPQ42" s="26"/>
      <c r="NPR42" s="26"/>
      <c r="NPS42" s="26"/>
      <c r="NPT42" s="26"/>
      <c r="NPU42" s="26"/>
      <c r="NPV42" s="26"/>
      <c r="NPW42" s="26"/>
      <c r="NPX42" s="26"/>
      <c r="NPY42" s="26"/>
      <c r="NPZ42" s="26"/>
      <c r="NQA42" s="26"/>
      <c r="NQB42" s="26"/>
      <c r="NQC42" s="26"/>
      <c r="NQD42" s="26"/>
      <c r="NQE42" s="26"/>
      <c r="NQF42" s="26"/>
      <c r="NQG42" s="26"/>
      <c r="NQH42" s="26"/>
      <c r="NQI42" s="26"/>
      <c r="NQJ42" s="26"/>
      <c r="NQK42" s="26"/>
      <c r="NQL42" s="26"/>
      <c r="NQM42" s="26"/>
      <c r="NQN42" s="26"/>
      <c r="NQO42" s="26"/>
      <c r="NQP42" s="26"/>
      <c r="NQQ42" s="26"/>
      <c r="NQR42" s="26"/>
      <c r="NQS42" s="26"/>
      <c r="NQT42" s="26"/>
      <c r="NQU42" s="26"/>
      <c r="NQV42" s="26"/>
      <c r="NQW42" s="26"/>
      <c r="NQX42" s="26"/>
      <c r="NQY42" s="26"/>
      <c r="NQZ42" s="26"/>
      <c r="NRA42" s="26"/>
      <c r="NRB42" s="26"/>
      <c r="NRC42" s="26"/>
      <c r="NRD42" s="26"/>
      <c r="NRE42" s="26"/>
      <c r="NRF42" s="26"/>
      <c r="NRG42" s="26"/>
      <c r="NRH42" s="26"/>
      <c r="NRI42" s="26"/>
      <c r="NRJ42" s="26"/>
      <c r="NRK42" s="26"/>
      <c r="NRL42" s="26"/>
      <c r="NRM42" s="26"/>
      <c r="NRN42" s="26"/>
      <c r="NRO42" s="26"/>
      <c r="NRP42" s="26"/>
      <c r="NRQ42" s="26"/>
      <c r="NRR42" s="26"/>
      <c r="NRS42" s="26"/>
      <c r="NRT42" s="26"/>
      <c r="NRU42" s="26"/>
      <c r="NRV42" s="26"/>
      <c r="NRW42" s="26"/>
      <c r="NRX42" s="26"/>
      <c r="NRY42" s="26"/>
      <c r="NRZ42" s="26"/>
      <c r="NSA42" s="26"/>
      <c r="NSB42" s="26"/>
      <c r="NSC42" s="26"/>
      <c r="NSD42" s="26"/>
      <c r="NSE42" s="26"/>
      <c r="NSF42" s="26"/>
      <c r="NSG42" s="26"/>
      <c r="NSH42" s="26"/>
      <c r="NSI42" s="26"/>
      <c r="NSJ42" s="26"/>
      <c r="NSK42" s="26"/>
      <c r="NSL42" s="26"/>
      <c r="NSM42" s="26"/>
      <c r="NSN42" s="26"/>
      <c r="NSO42" s="26"/>
      <c r="NSP42" s="26"/>
      <c r="NSQ42" s="26"/>
      <c r="NSR42" s="26"/>
      <c r="NSS42" s="26"/>
      <c r="NST42" s="26"/>
      <c r="NSU42" s="26"/>
      <c r="NSV42" s="26"/>
      <c r="NSW42" s="26"/>
      <c r="NSX42" s="26"/>
      <c r="NSY42" s="26"/>
      <c r="NSZ42" s="26"/>
      <c r="NTA42" s="26"/>
      <c r="NTB42" s="26"/>
      <c r="NTC42" s="26"/>
      <c r="NTD42" s="26"/>
      <c r="NTE42" s="26"/>
      <c r="NTF42" s="26"/>
      <c r="NTG42" s="26"/>
      <c r="NTH42" s="26"/>
      <c r="NTI42" s="26"/>
      <c r="NTJ42" s="26"/>
      <c r="NTK42" s="26"/>
      <c r="NTL42" s="26"/>
      <c r="NTM42" s="26"/>
      <c r="NTN42" s="26"/>
      <c r="NTO42" s="26"/>
      <c r="NTP42" s="26"/>
      <c r="NTQ42" s="26"/>
      <c r="NTR42" s="26"/>
      <c r="NTS42" s="26"/>
      <c r="NTT42" s="26"/>
      <c r="NTU42" s="26"/>
      <c r="NTV42" s="26"/>
      <c r="NTW42" s="26"/>
      <c r="NTX42" s="26"/>
      <c r="NTY42" s="26"/>
      <c r="NTZ42" s="26"/>
      <c r="NUA42" s="26"/>
      <c r="NUB42" s="26"/>
      <c r="NUC42" s="26"/>
      <c r="NUD42" s="26"/>
      <c r="NUE42" s="26"/>
      <c r="NUF42" s="26"/>
      <c r="NUG42" s="26"/>
      <c r="NUH42" s="26"/>
      <c r="NUI42" s="26"/>
      <c r="NUJ42" s="26"/>
      <c r="NUK42" s="26"/>
      <c r="NUL42" s="26"/>
      <c r="NUM42" s="26"/>
      <c r="NUN42" s="26"/>
      <c r="NUO42" s="26"/>
      <c r="NUP42" s="26"/>
      <c r="NUQ42" s="26"/>
      <c r="NUR42" s="26"/>
      <c r="NUS42" s="26"/>
      <c r="NUT42" s="26"/>
      <c r="NUU42" s="26"/>
      <c r="NUV42" s="26"/>
      <c r="NUW42" s="26"/>
      <c r="NUX42" s="26"/>
      <c r="NUY42" s="26"/>
      <c r="NUZ42" s="26"/>
      <c r="NVA42" s="26"/>
      <c r="NVB42" s="26"/>
      <c r="NVC42" s="26"/>
      <c r="NVD42" s="26"/>
      <c r="NVE42" s="26"/>
      <c r="NVF42" s="26"/>
      <c r="NVG42" s="26"/>
      <c r="NVH42" s="26"/>
      <c r="NVI42" s="26"/>
      <c r="NVJ42" s="26"/>
      <c r="NVK42" s="26"/>
      <c r="NVL42" s="26"/>
      <c r="NVM42" s="26"/>
      <c r="NVN42" s="26"/>
      <c r="NVO42" s="26"/>
      <c r="NVP42" s="26"/>
      <c r="NVQ42" s="26"/>
      <c r="NVR42" s="26"/>
      <c r="NVS42" s="26"/>
      <c r="NVT42" s="26"/>
      <c r="NVU42" s="26"/>
      <c r="NVV42" s="26"/>
      <c r="NVW42" s="26"/>
      <c r="NVX42" s="26"/>
      <c r="NVY42" s="26"/>
      <c r="NVZ42" s="26"/>
      <c r="NWA42" s="26"/>
      <c r="NWB42" s="26"/>
      <c r="NWC42" s="26"/>
      <c r="NWD42" s="26"/>
      <c r="NWE42" s="26"/>
      <c r="NWF42" s="26"/>
      <c r="NWG42" s="26"/>
      <c r="NWH42" s="26"/>
      <c r="NWI42" s="26"/>
      <c r="NWJ42" s="26"/>
      <c r="NWK42" s="26"/>
      <c r="NWL42" s="26"/>
      <c r="NWM42" s="26"/>
      <c r="NWN42" s="26"/>
      <c r="NWO42" s="26"/>
      <c r="NWP42" s="26"/>
      <c r="NWQ42" s="26"/>
      <c r="NWR42" s="26"/>
      <c r="NWS42" s="26"/>
      <c r="NWT42" s="26"/>
      <c r="NWU42" s="26"/>
      <c r="NWV42" s="26"/>
      <c r="NWW42" s="26"/>
      <c r="NWX42" s="26"/>
      <c r="NWY42" s="26"/>
      <c r="NWZ42" s="26"/>
      <c r="NXA42" s="26"/>
      <c r="NXB42" s="26"/>
      <c r="NXC42" s="26"/>
      <c r="NXD42" s="26"/>
      <c r="NXE42" s="26"/>
      <c r="NXF42" s="26"/>
      <c r="NXG42" s="26"/>
      <c r="NXH42" s="26"/>
      <c r="NXI42" s="26"/>
      <c r="NXJ42" s="26"/>
      <c r="NXK42" s="26"/>
      <c r="NXL42" s="26"/>
      <c r="NXM42" s="26"/>
      <c r="NXN42" s="26"/>
      <c r="NXO42" s="26"/>
      <c r="NXP42" s="26"/>
      <c r="NXQ42" s="26"/>
      <c r="NXR42" s="26"/>
      <c r="NXS42" s="26"/>
      <c r="NXT42" s="26"/>
      <c r="NXU42" s="26"/>
      <c r="NXV42" s="26"/>
      <c r="NXW42" s="26"/>
      <c r="NXX42" s="26"/>
      <c r="NXY42" s="26"/>
      <c r="NXZ42" s="26"/>
      <c r="NYA42" s="26"/>
      <c r="NYB42" s="26"/>
      <c r="NYC42" s="26"/>
      <c r="NYD42" s="26"/>
      <c r="NYE42" s="26"/>
      <c r="NYF42" s="26"/>
      <c r="NYG42" s="26"/>
      <c r="NYH42" s="26"/>
      <c r="NYI42" s="26"/>
      <c r="NYJ42" s="26"/>
      <c r="NYK42" s="26"/>
      <c r="NYL42" s="26"/>
      <c r="NYM42" s="26"/>
      <c r="NYN42" s="26"/>
      <c r="NYO42" s="26"/>
      <c r="NYP42" s="26"/>
      <c r="NYQ42" s="26"/>
      <c r="NYR42" s="26"/>
      <c r="NYS42" s="26"/>
      <c r="NYT42" s="26"/>
      <c r="NYU42" s="26"/>
      <c r="NYV42" s="26"/>
      <c r="NYW42" s="26"/>
      <c r="NYX42" s="26"/>
      <c r="NYY42" s="26"/>
      <c r="NYZ42" s="26"/>
      <c r="NZA42" s="26"/>
      <c r="NZB42" s="26"/>
      <c r="NZC42" s="26"/>
      <c r="NZD42" s="26"/>
      <c r="NZE42" s="26"/>
      <c r="NZF42" s="26"/>
      <c r="NZG42" s="26"/>
      <c r="NZH42" s="26"/>
      <c r="NZI42" s="26"/>
      <c r="NZJ42" s="26"/>
      <c r="NZK42" s="26"/>
      <c r="NZL42" s="26"/>
      <c r="NZM42" s="26"/>
      <c r="NZN42" s="26"/>
      <c r="NZO42" s="26"/>
      <c r="NZP42" s="26"/>
      <c r="NZQ42" s="26"/>
      <c r="NZR42" s="26"/>
      <c r="NZS42" s="26"/>
      <c r="NZT42" s="26"/>
      <c r="NZU42" s="26"/>
      <c r="NZV42" s="26"/>
      <c r="NZW42" s="26"/>
      <c r="NZX42" s="26"/>
      <c r="NZY42" s="26"/>
      <c r="NZZ42" s="26"/>
      <c r="OAA42" s="26"/>
      <c r="OAB42" s="26"/>
      <c r="OAC42" s="26"/>
      <c r="OAD42" s="26"/>
      <c r="OAE42" s="26"/>
      <c r="OAF42" s="26"/>
      <c r="OAG42" s="26"/>
      <c r="OAH42" s="26"/>
      <c r="OAI42" s="26"/>
      <c r="OAJ42" s="26"/>
      <c r="OAK42" s="26"/>
      <c r="OAL42" s="26"/>
      <c r="OAM42" s="26"/>
      <c r="OAN42" s="26"/>
      <c r="OAO42" s="26"/>
      <c r="OAP42" s="26"/>
      <c r="OAQ42" s="26"/>
      <c r="OAR42" s="26"/>
      <c r="OAS42" s="26"/>
      <c r="OAT42" s="26"/>
      <c r="OAU42" s="26"/>
      <c r="OAV42" s="26"/>
      <c r="OAW42" s="26"/>
      <c r="OAX42" s="26"/>
      <c r="OAY42" s="26"/>
      <c r="OAZ42" s="26"/>
      <c r="OBA42" s="26"/>
      <c r="OBB42" s="26"/>
      <c r="OBC42" s="26"/>
      <c r="OBD42" s="26"/>
      <c r="OBE42" s="26"/>
      <c r="OBF42" s="26"/>
      <c r="OBG42" s="26"/>
      <c r="OBH42" s="26"/>
      <c r="OBI42" s="26"/>
      <c r="OBJ42" s="26"/>
      <c r="OBK42" s="26"/>
      <c r="OBL42" s="26"/>
      <c r="OBM42" s="26"/>
      <c r="OBN42" s="26"/>
      <c r="OBO42" s="26"/>
      <c r="OBP42" s="26"/>
      <c r="OBQ42" s="26"/>
      <c r="OBR42" s="26"/>
      <c r="OBS42" s="26"/>
      <c r="OBT42" s="26"/>
      <c r="OBU42" s="26"/>
      <c r="OBV42" s="26"/>
      <c r="OBW42" s="26"/>
      <c r="OBX42" s="26"/>
      <c r="OBY42" s="26"/>
      <c r="OBZ42" s="26"/>
      <c r="OCA42" s="26"/>
      <c r="OCB42" s="26"/>
      <c r="OCC42" s="26"/>
      <c r="OCD42" s="26"/>
      <c r="OCE42" s="26"/>
      <c r="OCF42" s="26"/>
      <c r="OCG42" s="26"/>
      <c r="OCH42" s="26"/>
      <c r="OCI42" s="26"/>
      <c r="OCJ42" s="26"/>
      <c r="OCK42" s="26"/>
      <c r="OCL42" s="26"/>
      <c r="OCM42" s="26"/>
      <c r="OCN42" s="26"/>
      <c r="OCO42" s="26"/>
      <c r="OCP42" s="26"/>
      <c r="OCQ42" s="26"/>
      <c r="OCR42" s="26"/>
      <c r="OCS42" s="26"/>
      <c r="OCT42" s="26"/>
      <c r="OCU42" s="26"/>
      <c r="OCV42" s="26"/>
      <c r="OCW42" s="26"/>
      <c r="OCX42" s="26"/>
      <c r="OCY42" s="26"/>
      <c r="OCZ42" s="26"/>
      <c r="ODA42" s="26"/>
      <c r="ODB42" s="26"/>
      <c r="ODC42" s="26"/>
      <c r="ODD42" s="26"/>
      <c r="ODE42" s="26"/>
      <c r="ODF42" s="26"/>
      <c r="ODG42" s="26"/>
      <c r="ODH42" s="26"/>
      <c r="ODI42" s="26"/>
      <c r="ODJ42" s="26"/>
      <c r="ODK42" s="26"/>
      <c r="ODL42" s="26"/>
      <c r="ODM42" s="26"/>
      <c r="ODN42" s="26"/>
      <c r="ODO42" s="26"/>
      <c r="ODP42" s="26"/>
      <c r="ODQ42" s="26"/>
      <c r="ODR42" s="26"/>
      <c r="ODS42" s="26"/>
      <c r="ODT42" s="26"/>
      <c r="ODU42" s="26"/>
      <c r="ODV42" s="26"/>
      <c r="ODW42" s="26"/>
      <c r="ODX42" s="26"/>
      <c r="ODY42" s="26"/>
      <c r="ODZ42" s="26"/>
      <c r="OEA42" s="26"/>
      <c r="OEB42" s="26"/>
      <c r="OEC42" s="26"/>
      <c r="OED42" s="26"/>
      <c r="OEE42" s="26"/>
      <c r="OEF42" s="26"/>
      <c r="OEG42" s="26"/>
      <c r="OEH42" s="26"/>
      <c r="OEI42" s="26"/>
      <c r="OEJ42" s="26"/>
      <c r="OEK42" s="26"/>
      <c r="OEL42" s="26"/>
      <c r="OEM42" s="26"/>
      <c r="OEN42" s="26"/>
      <c r="OEO42" s="26"/>
      <c r="OEP42" s="26"/>
      <c r="OEQ42" s="26"/>
      <c r="OER42" s="26"/>
      <c r="OES42" s="26"/>
      <c r="OET42" s="26"/>
      <c r="OEU42" s="26"/>
      <c r="OEV42" s="26"/>
      <c r="OEW42" s="26"/>
      <c r="OEX42" s="26"/>
      <c r="OEY42" s="26"/>
      <c r="OEZ42" s="26"/>
      <c r="OFA42" s="26"/>
      <c r="OFB42" s="26"/>
      <c r="OFC42" s="26"/>
      <c r="OFD42" s="26"/>
      <c r="OFE42" s="26"/>
      <c r="OFF42" s="26"/>
      <c r="OFG42" s="26"/>
      <c r="OFH42" s="26"/>
      <c r="OFI42" s="26"/>
      <c r="OFJ42" s="26"/>
      <c r="OFK42" s="26"/>
      <c r="OFL42" s="26"/>
      <c r="OFM42" s="26"/>
      <c r="OFN42" s="26"/>
      <c r="OFO42" s="26"/>
      <c r="OFP42" s="26"/>
      <c r="OFQ42" s="26"/>
      <c r="OFR42" s="26"/>
      <c r="OFS42" s="26"/>
      <c r="OFT42" s="26"/>
      <c r="OFU42" s="26"/>
      <c r="OFV42" s="26"/>
      <c r="OFW42" s="26"/>
      <c r="OFX42" s="26"/>
      <c r="OFY42" s="26"/>
      <c r="OFZ42" s="26"/>
      <c r="OGA42" s="26"/>
      <c r="OGB42" s="26"/>
      <c r="OGC42" s="26"/>
      <c r="OGD42" s="26"/>
      <c r="OGE42" s="26"/>
      <c r="OGF42" s="26"/>
      <c r="OGG42" s="26"/>
      <c r="OGH42" s="26"/>
      <c r="OGI42" s="26"/>
      <c r="OGJ42" s="26"/>
      <c r="OGK42" s="26"/>
      <c r="OGL42" s="26"/>
      <c r="OGM42" s="26"/>
      <c r="OGN42" s="26"/>
      <c r="OGO42" s="26"/>
      <c r="OGP42" s="26"/>
      <c r="OGQ42" s="26"/>
      <c r="OGR42" s="26"/>
      <c r="OGS42" s="26"/>
      <c r="OGT42" s="26"/>
      <c r="OGU42" s="26"/>
      <c r="OGV42" s="26"/>
      <c r="OGW42" s="26"/>
      <c r="OGX42" s="26"/>
      <c r="OGY42" s="26"/>
      <c r="OGZ42" s="26"/>
      <c r="OHA42" s="26"/>
      <c r="OHB42" s="26"/>
      <c r="OHC42" s="26"/>
      <c r="OHD42" s="26"/>
      <c r="OHE42" s="26"/>
      <c r="OHF42" s="26"/>
      <c r="OHG42" s="26"/>
      <c r="OHH42" s="26"/>
      <c r="OHI42" s="26"/>
      <c r="OHJ42" s="26"/>
      <c r="OHK42" s="26"/>
      <c r="OHL42" s="26"/>
      <c r="OHM42" s="26"/>
      <c r="OHN42" s="26"/>
      <c r="OHO42" s="26"/>
      <c r="OHP42" s="26"/>
      <c r="OHQ42" s="26"/>
      <c r="OHR42" s="26"/>
      <c r="OHS42" s="26"/>
      <c r="OHT42" s="26"/>
      <c r="OHU42" s="26"/>
      <c r="OHV42" s="26"/>
      <c r="OHW42" s="26"/>
      <c r="OHX42" s="26"/>
      <c r="OHY42" s="26"/>
      <c r="OHZ42" s="26"/>
      <c r="OIA42" s="26"/>
      <c r="OIB42" s="26"/>
      <c r="OIC42" s="26"/>
      <c r="OID42" s="26"/>
      <c r="OIE42" s="26"/>
      <c r="OIF42" s="26"/>
      <c r="OIG42" s="26"/>
      <c r="OIH42" s="26"/>
      <c r="OII42" s="26"/>
      <c r="OIJ42" s="26"/>
      <c r="OIK42" s="26"/>
      <c r="OIL42" s="26"/>
      <c r="OIM42" s="26"/>
      <c r="OIN42" s="26"/>
      <c r="OIO42" s="26"/>
      <c r="OIP42" s="26"/>
      <c r="OIQ42" s="26"/>
      <c r="OIR42" s="26"/>
      <c r="OIS42" s="26"/>
      <c r="OIT42" s="26"/>
      <c r="OIU42" s="26"/>
      <c r="OIV42" s="26"/>
      <c r="OIW42" s="26"/>
      <c r="OIX42" s="26"/>
      <c r="OIY42" s="26"/>
      <c r="OIZ42" s="26"/>
      <c r="OJA42" s="26"/>
      <c r="OJB42" s="26"/>
      <c r="OJC42" s="26"/>
      <c r="OJD42" s="26"/>
      <c r="OJE42" s="26"/>
      <c r="OJF42" s="26"/>
      <c r="OJG42" s="26"/>
      <c r="OJH42" s="26"/>
      <c r="OJI42" s="26"/>
      <c r="OJJ42" s="26"/>
      <c r="OJK42" s="26"/>
      <c r="OJL42" s="26"/>
      <c r="OJM42" s="26"/>
      <c r="OJN42" s="26"/>
      <c r="OJO42" s="26"/>
      <c r="OJP42" s="26"/>
      <c r="OJQ42" s="26"/>
      <c r="OJR42" s="26"/>
      <c r="OJS42" s="26"/>
      <c r="OJT42" s="26"/>
      <c r="OJU42" s="26"/>
      <c r="OJV42" s="26"/>
      <c r="OJW42" s="26"/>
      <c r="OJX42" s="26"/>
      <c r="OJY42" s="26"/>
      <c r="OJZ42" s="26"/>
      <c r="OKA42" s="26"/>
      <c r="OKB42" s="26"/>
      <c r="OKC42" s="26"/>
      <c r="OKD42" s="26"/>
      <c r="OKE42" s="26"/>
      <c r="OKF42" s="26"/>
      <c r="OKG42" s="26"/>
      <c r="OKH42" s="26"/>
      <c r="OKI42" s="26"/>
      <c r="OKJ42" s="26"/>
      <c r="OKK42" s="26"/>
      <c r="OKL42" s="26"/>
      <c r="OKM42" s="26"/>
      <c r="OKN42" s="26"/>
      <c r="OKO42" s="26"/>
      <c r="OKP42" s="26"/>
      <c r="OKQ42" s="26"/>
      <c r="OKR42" s="26"/>
      <c r="OKS42" s="26"/>
      <c r="OKT42" s="26"/>
      <c r="OKU42" s="26"/>
      <c r="OKV42" s="26"/>
      <c r="OKW42" s="26"/>
      <c r="OKX42" s="26"/>
      <c r="OKY42" s="26"/>
      <c r="OKZ42" s="26"/>
      <c r="OLA42" s="26"/>
      <c r="OLB42" s="26"/>
      <c r="OLC42" s="26"/>
      <c r="OLD42" s="26"/>
      <c r="OLE42" s="26"/>
      <c r="OLF42" s="26"/>
      <c r="OLG42" s="26"/>
      <c r="OLH42" s="26"/>
      <c r="OLI42" s="26"/>
      <c r="OLJ42" s="26"/>
      <c r="OLK42" s="26"/>
      <c r="OLL42" s="26"/>
      <c r="OLM42" s="26"/>
      <c r="OLN42" s="26"/>
      <c r="OLO42" s="26"/>
      <c r="OLP42" s="26"/>
      <c r="OLQ42" s="26"/>
      <c r="OLR42" s="26"/>
      <c r="OLS42" s="26"/>
      <c r="OLT42" s="26"/>
      <c r="OLU42" s="26"/>
      <c r="OLV42" s="26"/>
      <c r="OLW42" s="26"/>
      <c r="OLX42" s="26"/>
      <c r="OLY42" s="26"/>
      <c r="OLZ42" s="26"/>
      <c r="OMA42" s="26"/>
      <c r="OMB42" s="26"/>
      <c r="OMC42" s="26"/>
      <c r="OMD42" s="26"/>
      <c r="OME42" s="26"/>
      <c r="OMF42" s="26"/>
      <c r="OMG42" s="26"/>
      <c r="OMH42" s="26"/>
      <c r="OMI42" s="26"/>
      <c r="OMJ42" s="26"/>
      <c r="OMK42" s="26"/>
      <c r="OML42" s="26"/>
      <c r="OMM42" s="26"/>
      <c r="OMN42" s="26"/>
      <c r="OMO42" s="26"/>
      <c r="OMP42" s="26"/>
      <c r="OMQ42" s="26"/>
      <c r="OMR42" s="26"/>
      <c r="OMS42" s="26"/>
      <c r="OMT42" s="26"/>
      <c r="OMU42" s="26"/>
      <c r="OMV42" s="26"/>
      <c r="OMW42" s="26"/>
      <c r="OMX42" s="26"/>
      <c r="OMY42" s="26"/>
      <c r="OMZ42" s="26"/>
      <c r="ONA42" s="26"/>
      <c r="ONB42" s="26"/>
      <c r="ONC42" s="26"/>
      <c r="OND42" s="26"/>
      <c r="ONE42" s="26"/>
      <c r="ONF42" s="26"/>
      <c r="ONG42" s="26"/>
      <c r="ONH42" s="26"/>
      <c r="ONI42" s="26"/>
      <c r="ONJ42" s="26"/>
      <c r="ONK42" s="26"/>
      <c r="ONL42" s="26"/>
      <c r="ONM42" s="26"/>
      <c r="ONN42" s="26"/>
      <c r="ONO42" s="26"/>
      <c r="ONP42" s="26"/>
      <c r="ONQ42" s="26"/>
      <c r="ONR42" s="26"/>
      <c r="ONS42" s="26"/>
      <c r="ONT42" s="26"/>
      <c r="ONU42" s="26"/>
      <c r="ONV42" s="26"/>
      <c r="ONW42" s="26"/>
      <c r="ONX42" s="26"/>
      <c r="ONY42" s="26"/>
      <c r="ONZ42" s="26"/>
      <c r="OOA42" s="26"/>
      <c r="OOB42" s="26"/>
      <c r="OOC42" s="26"/>
      <c r="OOD42" s="26"/>
      <c r="OOE42" s="26"/>
      <c r="OOF42" s="26"/>
      <c r="OOG42" s="26"/>
      <c r="OOH42" s="26"/>
      <c r="OOI42" s="26"/>
      <c r="OOJ42" s="26"/>
      <c r="OOK42" s="26"/>
      <c r="OOL42" s="26"/>
      <c r="OOM42" s="26"/>
      <c r="OON42" s="26"/>
      <c r="OOO42" s="26"/>
      <c r="OOP42" s="26"/>
      <c r="OOQ42" s="26"/>
      <c r="OOR42" s="26"/>
      <c r="OOS42" s="26"/>
      <c r="OOT42" s="26"/>
      <c r="OOU42" s="26"/>
      <c r="OOV42" s="26"/>
      <c r="OOW42" s="26"/>
      <c r="OOX42" s="26"/>
      <c r="OOY42" s="26"/>
      <c r="OOZ42" s="26"/>
      <c r="OPA42" s="26"/>
      <c r="OPB42" s="26"/>
      <c r="OPC42" s="26"/>
      <c r="OPD42" s="26"/>
      <c r="OPE42" s="26"/>
      <c r="OPF42" s="26"/>
      <c r="OPG42" s="26"/>
      <c r="OPH42" s="26"/>
      <c r="OPI42" s="26"/>
      <c r="OPJ42" s="26"/>
      <c r="OPK42" s="26"/>
      <c r="OPL42" s="26"/>
      <c r="OPM42" s="26"/>
      <c r="OPN42" s="26"/>
      <c r="OPO42" s="26"/>
      <c r="OPP42" s="26"/>
      <c r="OPQ42" s="26"/>
      <c r="OPR42" s="26"/>
      <c r="OPS42" s="26"/>
      <c r="OPT42" s="26"/>
      <c r="OPU42" s="26"/>
      <c r="OPV42" s="26"/>
      <c r="OPW42" s="26"/>
      <c r="OPX42" s="26"/>
      <c r="OPY42" s="26"/>
      <c r="OPZ42" s="26"/>
      <c r="OQA42" s="26"/>
      <c r="OQB42" s="26"/>
      <c r="OQC42" s="26"/>
      <c r="OQD42" s="26"/>
      <c r="OQE42" s="26"/>
      <c r="OQF42" s="26"/>
      <c r="OQG42" s="26"/>
      <c r="OQH42" s="26"/>
      <c r="OQI42" s="26"/>
      <c r="OQJ42" s="26"/>
      <c r="OQK42" s="26"/>
      <c r="OQL42" s="26"/>
      <c r="OQM42" s="26"/>
      <c r="OQN42" s="26"/>
      <c r="OQO42" s="26"/>
      <c r="OQP42" s="26"/>
      <c r="OQQ42" s="26"/>
      <c r="OQR42" s="26"/>
      <c r="OQS42" s="26"/>
      <c r="OQT42" s="26"/>
      <c r="OQU42" s="26"/>
      <c r="OQV42" s="26"/>
      <c r="OQW42" s="26"/>
      <c r="OQX42" s="26"/>
      <c r="OQY42" s="26"/>
      <c r="OQZ42" s="26"/>
      <c r="ORA42" s="26"/>
      <c r="ORB42" s="26"/>
      <c r="ORC42" s="26"/>
      <c r="ORD42" s="26"/>
      <c r="ORE42" s="26"/>
      <c r="ORF42" s="26"/>
      <c r="ORG42" s="26"/>
      <c r="ORH42" s="26"/>
      <c r="ORI42" s="26"/>
      <c r="ORJ42" s="26"/>
      <c r="ORK42" s="26"/>
      <c r="ORL42" s="26"/>
      <c r="ORM42" s="26"/>
      <c r="ORN42" s="26"/>
      <c r="ORO42" s="26"/>
      <c r="ORP42" s="26"/>
      <c r="ORQ42" s="26"/>
      <c r="ORR42" s="26"/>
      <c r="ORS42" s="26"/>
      <c r="ORT42" s="26"/>
      <c r="ORU42" s="26"/>
      <c r="ORV42" s="26"/>
      <c r="ORW42" s="26"/>
      <c r="ORX42" s="26"/>
      <c r="ORY42" s="26"/>
      <c r="ORZ42" s="26"/>
      <c r="OSA42" s="26"/>
      <c r="OSB42" s="26"/>
      <c r="OSC42" s="26"/>
      <c r="OSD42" s="26"/>
      <c r="OSE42" s="26"/>
      <c r="OSF42" s="26"/>
      <c r="OSG42" s="26"/>
      <c r="OSH42" s="26"/>
      <c r="OSI42" s="26"/>
      <c r="OSJ42" s="26"/>
      <c r="OSK42" s="26"/>
      <c r="OSL42" s="26"/>
      <c r="OSM42" s="26"/>
      <c r="OSN42" s="26"/>
      <c r="OSO42" s="26"/>
      <c r="OSP42" s="26"/>
      <c r="OSQ42" s="26"/>
      <c r="OSR42" s="26"/>
      <c r="OSS42" s="26"/>
      <c r="OST42" s="26"/>
      <c r="OSU42" s="26"/>
      <c r="OSV42" s="26"/>
      <c r="OSW42" s="26"/>
      <c r="OSX42" s="26"/>
      <c r="OSY42" s="26"/>
      <c r="OSZ42" s="26"/>
      <c r="OTA42" s="26"/>
      <c r="OTB42" s="26"/>
      <c r="OTC42" s="26"/>
      <c r="OTD42" s="26"/>
      <c r="OTE42" s="26"/>
      <c r="OTF42" s="26"/>
      <c r="OTG42" s="26"/>
      <c r="OTH42" s="26"/>
      <c r="OTI42" s="26"/>
      <c r="OTJ42" s="26"/>
      <c r="OTK42" s="26"/>
      <c r="OTL42" s="26"/>
      <c r="OTM42" s="26"/>
      <c r="OTN42" s="26"/>
      <c r="OTO42" s="26"/>
      <c r="OTP42" s="26"/>
      <c r="OTQ42" s="26"/>
      <c r="OTR42" s="26"/>
      <c r="OTS42" s="26"/>
      <c r="OTT42" s="26"/>
      <c r="OTU42" s="26"/>
      <c r="OTV42" s="26"/>
      <c r="OTW42" s="26"/>
      <c r="OTX42" s="26"/>
      <c r="OTY42" s="26"/>
      <c r="OTZ42" s="26"/>
      <c r="OUA42" s="26"/>
      <c r="OUB42" s="26"/>
      <c r="OUC42" s="26"/>
      <c r="OUD42" s="26"/>
      <c r="OUE42" s="26"/>
      <c r="OUF42" s="26"/>
      <c r="OUG42" s="26"/>
      <c r="OUH42" s="26"/>
      <c r="OUI42" s="26"/>
      <c r="OUJ42" s="26"/>
      <c r="OUK42" s="26"/>
      <c r="OUL42" s="26"/>
      <c r="OUM42" s="26"/>
      <c r="OUN42" s="26"/>
      <c r="OUO42" s="26"/>
      <c r="OUP42" s="26"/>
      <c r="OUQ42" s="26"/>
      <c r="OUR42" s="26"/>
      <c r="OUS42" s="26"/>
      <c r="OUT42" s="26"/>
      <c r="OUU42" s="26"/>
      <c r="OUV42" s="26"/>
      <c r="OUW42" s="26"/>
      <c r="OUX42" s="26"/>
      <c r="OUY42" s="26"/>
      <c r="OUZ42" s="26"/>
      <c r="OVA42" s="26"/>
      <c r="OVB42" s="26"/>
      <c r="OVC42" s="26"/>
      <c r="OVD42" s="26"/>
      <c r="OVE42" s="26"/>
      <c r="OVF42" s="26"/>
      <c r="OVG42" s="26"/>
      <c r="OVH42" s="26"/>
      <c r="OVI42" s="26"/>
      <c r="OVJ42" s="26"/>
      <c r="OVK42" s="26"/>
      <c r="OVL42" s="26"/>
      <c r="OVM42" s="26"/>
      <c r="OVN42" s="26"/>
      <c r="OVO42" s="26"/>
      <c r="OVP42" s="26"/>
      <c r="OVQ42" s="26"/>
      <c r="OVR42" s="26"/>
      <c r="OVS42" s="26"/>
      <c r="OVT42" s="26"/>
      <c r="OVU42" s="26"/>
      <c r="OVV42" s="26"/>
      <c r="OVW42" s="26"/>
      <c r="OVX42" s="26"/>
      <c r="OVY42" s="26"/>
      <c r="OVZ42" s="26"/>
      <c r="OWA42" s="26"/>
      <c r="OWB42" s="26"/>
      <c r="OWC42" s="26"/>
      <c r="OWD42" s="26"/>
      <c r="OWE42" s="26"/>
      <c r="OWF42" s="26"/>
      <c r="OWG42" s="26"/>
      <c r="OWH42" s="26"/>
      <c r="OWI42" s="26"/>
      <c r="OWJ42" s="26"/>
      <c r="OWK42" s="26"/>
      <c r="OWL42" s="26"/>
      <c r="OWM42" s="26"/>
      <c r="OWN42" s="26"/>
      <c r="OWO42" s="26"/>
      <c r="OWP42" s="26"/>
      <c r="OWQ42" s="26"/>
      <c r="OWR42" s="26"/>
      <c r="OWS42" s="26"/>
      <c r="OWT42" s="26"/>
      <c r="OWU42" s="26"/>
      <c r="OWV42" s="26"/>
      <c r="OWW42" s="26"/>
      <c r="OWX42" s="26"/>
      <c r="OWY42" s="26"/>
      <c r="OWZ42" s="26"/>
      <c r="OXA42" s="26"/>
      <c r="OXB42" s="26"/>
      <c r="OXC42" s="26"/>
      <c r="OXD42" s="26"/>
      <c r="OXE42" s="26"/>
      <c r="OXF42" s="26"/>
      <c r="OXG42" s="26"/>
      <c r="OXH42" s="26"/>
      <c r="OXI42" s="26"/>
      <c r="OXJ42" s="26"/>
      <c r="OXK42" s="26"/>
      <c r="OXL42" s="26"/>
      <c r="OXM42" s="26"/>
      <c r="OXN42" s="26"/>
      <c r="OXO42" s="26"/>
      <c r="OXP42" s="26"/>
      <c r="OXQ42" s="26"/>
      <c r="OXR42" s="26"/>
      <c r="OXS42" s="26"/>
      <c r="OXT42" s="26"/>
      <c r="OXU42" s="26"/>
      <c r="OXV42" s="26"/>
      <c r="OXW42" s="26"/>
      <c r="OXX42" s="26"/>
      <c r="OXY42" s="26"/>
      <c r="OXZ42" s="26"/>
      <c r="OYA42" s="26"/>
      <c r="OYB42" s="26"/>
      <c r="OYC42" s="26"/>
      <c r="OYD42" s="26"/>
      <c r="OYE42" s="26"/>
      <c r="OYF42" s="26"/>
      <c r="OYG42" s="26"/>
      <c r="OYH42" s="26"/>
      <c r="OYI42" s="26"/>
      <c r="OYJ42" s="26"/>
      <c r="OYK42" s="26"/>
      <c r="OYL42" s="26"/>
      <c r="OYM42" s="26"/>
      <c r="OYN42" s="26"/>
      <c r="OYO42" s="26"/>
      <c r="OYP42" s="26"/>
      <c r="OYQ42" s="26"/>
      <c r="OYR42" s="26"/>
      <c r="OYS42" s="26"/>
      <c r="OYT42" s="26"/>
      <c r="OYU42" s="26"/>
      <c r="OYV42" s="26"/>
      <c r="OYW42" s="26"/>
      <c r="OYX42" s="26"/>
      <c r="OYY42" s="26"/>
      <c r="OYZ42" s="26"/>
      <c r="OZA42" s="26"/>
      <c r="OZB42" s="26"/>
      <c r="OZC42" s="26"/>
      <c r="OZD42" s="26"/>
      <c r="OZE42" s="26"/>
      <c r="OZF42" s="26"/>
      <c r="OZG42" s="26"/>
      <c r="OZH42" s="26"/>
      <c r="OZI42" s="26"/>
      <c r="OZJ42" s="26"/>
      <c r="OZK42" s="26"/>
      <c r="OZL42" s="26"/>
      <c r="OZM42" s="26"/>
      <c r="OZN42" s="26"/>
      <c r="OZO42" s="26"/>
      <c r="OZP42" s="26"/>
      <c r="OZQ42" s="26"/>
      <c r="OZR42" s="26"/>
      <c r="OZS42" s="26"/>
      <c r="OZT42" s="26"/>
      <c r="OZU42" s="26"/>
      <c r="OZV42" s="26"/>
      <c r="OZW42" s="26"/>
      <c r="OZX42" s="26"/>
      <c r="OZY42" s="26"/>
      <c r="OZZ42" s="26"/>
      <c r="PAA42" s="26"/>
      <c r="PAB42" s="26"/>
      <c r="PAC42" s="26"/>
      <c r="PAD42" s="26"/>
      <c r="PAE42" s="26"/>
      <c r="PAF42" s="26"/>
      <c r="PAG42" s="26"/>
      <c r="PAH42" s="26"/>
      <c r="PAI42" s="26"/>
      <c r="PAJ42" s="26"/>
      <c r="PAK42" s="26"/>
      <c r="PAL42" s="26"/>
      <c r="PAM42" s="26"/>
      <c r="PAN42" s="26"/>
      <c r="PAO42" s="26"/>
      <c r="PAP42" s="26"/>
      <c r="PAQ42" s="26"/>
      <c r="PAR42" s="26"/>
      <c r="PAS42" s="26"/>
      <c r="PAT42" s="26"/>
      <c r="PAU42" s="26"/>
      <c r="PAV42" s="26"/>
      <c r="PAW42" s="26"/>
      <c r="PAX42" s="26"/>
      <c r="PAY42" s="26"/>
      <c r="PAZ42" s="26"/>
      <c r="PBA42" s="26"/>
      <c r="PBB42" s="26"/>
      <c r="PBC42" s="26"/>
      <c r="PBD42" s="26"/>
      <c r="PBE42" s="26"/>
      <c r="PBF42" s="26"/>
      <c r="PBG42" s="26"/>
      <c r="PBH42" s="26"/>
      <c r="PBI42" s="26"/>
      <c r="PBJ42" s="26"/>
      <c r="PBK42" s="26"/>
      <c r="PBL42" s="26"/>
      <c r="PBM42" s="26"/>
      <c r="PBN42" s="26"/>
      <c r="PBO42" s="26"/>
      <c r="PBP42" s="26"/>
      <c r="PBQ42" s="26"/>
      <c r="PBR42" s="26"/>
      <c r="PBS42" s="26"/>
      <c r="PBT42" s="26"/>
      <c r="PBU42" s="26"/>
      <c r="PBV42" s="26"/>
      <c r="PBW42" s="26"/>
      <c r="PBX42" s="26"/>
      <c r="PBY42" s="26"/>
      <c r="PBZ42" s="26"/>
      <c r="PCA42" s="26"/>
      <c r="PCB42" s="26"/>
      <c r="PCC42" s="26"/>
      <c r="PCD42" s="26"/>
      <c r="PCE42" s="26"/>
      <c r="PCF42" s="26"/>
      <c r="PCG42" s="26"/>
      <c r="PCH42" s="26"/>
      <c r="PCI42" s="26"/>
      <c r="PCJ42" s="26"/>
      <c r="PCK42" s="26"/>
      <c r="PCL42" s="26"/>
      <c r="PCM42" s="26"/>
      <c r="PCN42" s="26"/>
      <c r="PCO42" s="26"/>
      <c r="PCP42" s="26"/>
      <c r="PCQ42" s="26"/>
      <c r="PCR42" s="26"/>
      <c r="PCS42" s="26"/>
      <c r="PCT42" s="26"/>
      <c r="PCU42" s="26"/>
      <c r="PCV42" s="26"/>
      <c r="PCW42" s="26"/>
      <c r="PCX42" s="26"/>
      <c r="PCY42" s="26"/>
      <c r="PCZ42" s="26"/>
      <c r="PDA42" s="26"/>
      <c r="PDB42" s="26"/>
      <c r="PDC42" s="26"/>
      <c r="PDD42" s="26"/>
      <c r="PDE42" s="26"/>
      <c r="PDF42" s="26"/>
      <c r="PDG42" s="26"/>
      <c r="PDH42" s="26"/>
      <c r="PDI42" s="26"/>
      <c r="PDJ42" s="26"/>
      <c r="PDK42" s="26"/>
      <c r="PDL42" s="26"/>
      <c r="PDM42" s="26"/>
      <c r="PDN42" s="26"/>
      <c r="PDO42" s="26"/>
      <c r="PDP42" s="26"/>
      <c r="PDQ42" s="26"/>
      <c r="PDR42" s="26"/>
      <c r="PDS42" s="26"/>
      <c r="PDT42" s="26"/>
      <c r="PDU42" s="26"/>
      <c r="PDV42" s="26"/>
      <c r="PDW42" s="26"/>
      <c r="PDX42" s="26"/>
      <c r="PDY42" s="26"/>
      <c r="PDZ42" s="26"/>
      <c r="PEA42" s="26"/>
      <c r="PEB42" s="26"/>
      <c r="PEC42" s="26"/>
      <c r="PED42" s="26"/>
      <c r="PEE42" s="26"/>
      <c r="PEF42" s="26"/>
      <c r="PEG42" s="26"/>
      <c r="PEH42" s="26"/>
      <c r="PEI42" s="26"/>
      <c r="PEJ42" s="26"/>
      <c r="PEK42" s="26"/>
      <c r="PEL42" s="26"/>
      <c r="PEM42" s="26"/>
      <c r="PEN42" s="26"/>
      <c r="PEO42" s="26"/>
      <c r="PEP42" s="26"/>
      <c r="PEQ42" s="26"/>
      <c r="PER42" s="26"/>
      <c r="PES42" s="26"/>
      <c r="PET42" s="26"/>
      <c r="PEU42" s="26"/>
      <c r="PEV42" s="26"/>
      <c r="PEW42" s="26"/>
      <c r="PEX42" s="26"/>
      <c r="PEY42" s="26"/>
      <c r="PEZ42" s="26"/>
      <c r="PFA42" s="26"/>
      <c r="PFB42" s="26"/>
      <c r="PFC42" s="26"/>
      <c r="PFD42" s="26"/>
      <c r="PFE42" s="26"/>
      <c r="PFF42" s="26"/>
      <c r="PFG42" s="26"/>
      <c r="PFH42" s="26"/>
      <c r="PFI42" s="26"/>
      <c r="PFJ42" s="26"/>
      <c r="PFK42" s="26"/>
      <c r="PFL42" s="26"/>
      <c r="PFM42" s="26"/>
      <c r="PFN42" s="26"/>
      <c r="PFO42" s="26"/>
      <c r="PFP42" s="26"/>
      <c r="PFQ42" s="26"/>
      <c r="PFR42" s="26"/>
      <c r="PFS42" s="26"/>
      <c r="PFT42" s="26"/>
      <c r="PFU42" s="26"/>
      <c r="PFV42" s="26"/>
      <c r="PFW42" s="26"/>
      <c r="PFX42" s="26"/>
      <c r="PFY42" s="26"/>
      <c r="PFZ42" s="26"/>
      <c r="PGA42" s="26"/>
      <c r="PGB42" s="26"/>
      <c r="PGC42" s="26"/>
      <c r="PGD42" s="26"/>
      <c r="PGE42" s="26"/>
      <c r="PGF42" s="26"/>
      <c r="PGG42" s="26"/>
      <c r="PGH42" s="26"/>
      <c r="PGI42" s="26"/>
      <c r="PGJ42" s="26"/>
      <c r="PGK42" s="26"/>
      <c r="PGL42" s="26"/>
      <c r="PGM42" s="26"/>
      <c r="PGN42" s="26"/>
      <c r="PGO42" s="26"/>
      <c r="PGP42" s="26"/>
      <c r="PGQ42" s="26"/>
      <c r="PGR42" s="26"/>
      <c r="PGS42" s="26"/>
      <c r="PGT42" s="26"/>
      <c r="PGU42" s="26"/>
      <c r="PGV42" s="26"/>
      <c r="PGW42" s="26"/>
      <c r="PGX42" s="26"/>
      <c r="PGY42" s="26"/>
      <c r="PGZ42" s="26"/>
      <c r="PHA42" s="26"/>
      <c r="PHB42" s="26"/>
      <c r="PHC42" s="26"/>
      <c r="PHD42" s="26"/>
      <c r="PHE42" s="26"/>
      <c r="PHF42" s="26"/>
      <c r="PHG42" s="26"/>
      <c r="PHH42" s="26"/>
      <c r="PHI42" s="26"/>
      <c r="PHJ42" s="26"/>
      <c r="PHK42" s="26"/>
      <c r="PHL42" s="26"/>
      <c r="PHM42" s="26"/>
      <c r="PHN42" s="26"/>
      <c r="PHO42" s="26"/>
      <c r="PHP42" s="26"/>
      <c r="PHQ42" s="26"/>
      <c r="PHR42" s="26"/>
      <c r="PHS42" s="26"/>
      <c r="PHT42" s="26"/>
      <c r="PHU42" s="26"/>
      <c r="PHV42" s="26"/>
      <c r="PHW42" s="26"/>
      <c r="PHX42" s="26"/>
      <c r="PHY42" s="26"/>
      <c r="PHZ42" s="26"/>
      <c r="PIA42" s="26"/>
      <c r="PIB42" s="26"/>
      <c r="PIC42" s="26"/>
      <c r="PID42" s="26"/>
      <c r="PIE42" s="26"/>
      <c r="PIF42" s="26"/>
      <c r="PIG42" s="26"/>
      <c r="PIH42" s="26"/>
      <c r="PII42" s="26"/>
      <c r="PIJ42" s="26"/>
      <c r="PIK42" s="26"/>
      <c r="PIL42" s="26"/>
      <c r="PIM42" s="26"/>
      <c r="PIN42" s="26"/>
      <c r="PIO42" s="26"/>
      <c r="PIP42" s="26"/>
      <c r="PIQ42" s="26"/>
      <c r="PIR42" s="26"/>
      <c r="PIS42" s="26"/>
      <c r="PIT42" s="26"/>
      <c r="PIU42" s="26"/>
      <c r="PIV42" s="26"/>
      <c r="PIW42" s="26"/>
      <c r="PIX42" s="26"/>
      <c r="PIY42" s="26"/>
      <c r="PIZ42" s="26"/>
      <c r="PJA42" s="26"/>
      <c r="PJB42" s="26"/>
      <c r="PJC42" s="26"/>
      <c r="PJD42" s="26"/>
      <c r="PJE42" s="26"/>
      <c r="PJF42" s="26"/>
      <c r="PJG42" s="26"/>
      <c r="PJH42" s="26"/>
      <c r="PJI42" s="26"/>
      <c r="PJJ42" s="26"/>
      <c r="PJK42" s="26"/>
      <c r="PJL42" s="26"/>
      <c r="PJM42" s="26"/>
      <c r="PJN42" s="26"/>
      <c r="PJO42" s="26"/>
      <c r="PJP42" s="26"/>
      <c r="PJQ42" s="26"/>
      <c r="PJR42" s="26"/>
      <c r="PJS42" s="26"/>
      <c r="PJT42" s="26"/>
      <c r="PJU42" s="26"/>
      <c r="PJV42" s="26"/>
      <c r="PJW42" s="26"/>
      <c r="PJX42" s="26"/>
      <c r="PJY42" s="26"/>
      <c r="PJZ42" s="26"/>
      <c r="PKA42" s="26"/>
      <c r="PKB42" s="26"/>
      <c r="PKC42" s="26"/>
      <c r="PKD42" s="26"/>
      <c r="PKE42" s="26"/>
      <c r="PKF42" s="26"/>
      <c r="PKG42" s="26"/>
      <c r="PKH42" s="26"/>
      <c r="PKI42" s="26"/>
      <c r="PKJ42" s="26"/>
      <c r="PKK42" s="26"/>
      <c r="PKL42" s="26"/>
      <c r="PKM42" s="26"/>
      <c r="PKN42" s="26"/>
      <c r="PKO42" s="26"/>
      <c r="PKP42" s="26"/>
      <c r="PKQ42" s="26"/>
      <c r="PKR42" s="26"/>
      <c r="PKS42" s="26"/>
      <c r="PKT42" s="26"/>
      <c r="PKU42" s="26"/>
      <c r="PKV42" s="26"/>
      <c r="PKW42" s="26"/>
      <c r="PKX42" s="26"/>
      <c r="PKY42" s="26"/>
      <c r="PKZ42" s="26"/>
      <c r="PLA42" s="26"/>
      <c r="PLB42" s="26"/>
      <c r="PLC42" s="26"/>
      <c r="PLD42" s="26"/>
      <c r="PLE42" s="26"/>
      <c r="PLF42" s="26"/>
      <c r="PLG42" s="26"/>
      <c r="PLH42" s="26"/>
      <c r="PLI42" s="26"/>
      <c r="PLJ42" s="26"/>
      <c r="PLK42" s="26"/>
      <c r="PLL42" s="26"/>
      <c r="PLM42" s="26"/>
      <c r="PLN42" s="26"/>
      <c r="PLO42" s="26"/>
      <c r="PLP42" s="26"/>
      <c r="PLQ42" s="26"/>
      <c r="PLR42" s="26"/>
      <c r="PLS42" s="26"/>
      <c r="PLT42" s="26"/>
      <c r="PLU42" s="26"/>
      <c r="PLV42" s="26"/>
      <c r="PLW42" s="26"/>
      <c r="PLX42" s="26"/>
      <c r="PLY42" s="26"/>
      <c r="PLZ42" s="26"/>
      <c r="PMA42" s="26"/>
      <c r="PMB42" s="26"/>
      <c r="PMC42" s="26"/>
      <c r="PMD42" s="26"/>
      <c r="PME42" s="26"/>
      <c r="PMF42" s="26"/>
      <c r="PMG42" s="26"/>
      <c r="PMH42" s="26"/>
      <c r="PMI42" s="26"/>
      <c r="PMJ42" s="26"/>
      <c r="PMK42" s="26"/>
      <c r="PML42" s="26"/>
      <c r="PMM42" s="26"/>
      <c r="PMN42" s="26"/>
      <c r="PMO42" s="26"/>
      <c r="PMP42" s="26"/>
      <c r="PMQ42" s="26"/>
      <c r="PMR42" s="26"/>
      <c r="PMS42" s="26"/>
      <c r="PMT42" s="26"/>
      <c r="PMU42" s="26"/>
      <c r="PMV42" s="26"/>
      <c r="PMW42" s="26"/>
      <c r="PMX42" s="26"/>
      <c r="PMY42" s="26"/>
      <c r="PMZ42" s="26"/>
      <c r="PNA42" s="26"/>
      <c r="PNB42" s="26"/>
      <c r="PNC42" s="26"/>
      <c r="PND42" s="26"/>
      <c r="PNE42" s="26"/>
      <c r="PNF42" s="26"/>
      <c r="PNG42" s="26"/>
      <c r="PNH42" s="26"/>
      <c r="PNI42" s="26"/>
      <c r="PNJ42" s="26"/>
      <c r="PNK42" s="26"/>
      <c r="PNL42" s="26"/>
      <c r="PNM42" s="26"/>
      <c r="PNN42" s="26"/>
      <c r="PNO42" s="26"/>
      <c r="PNP42" s="26"/>
      <c r="PNQ42" s="26"/>
      <c r="PNR42" s="26"/>
      <c r="PNS42" s="26"/>
      <c r="PNT42" s="26"/>
      <c r="PNU42" s="26"/>
      <c r="PNV42" s="26"/>
      <c r="PNW42" s="26"/>
      <c r="PNX42" s="26"/>
      <c r="PNY42" s="26"/>
      <c r="PNZ42" s="26"/>
      <c r="POA42" s="26"/>
      <c r="POB42" s="26"/>
      <c r="POC42" s="26"/>
      <c r="POD42" s="26"/>
      <c r="POE42" s="26"/>
      <c r="POF42" s="26"/>
      <c r="POG42" s="26"/>
      <c r="POH42" s="26"/>
      <c r="POI42" s="26"/>
      <c r="POJ42" s="26"/>
      <c r="POK42" s="26"/>
      <c r="POL42" s="26"/>
      <c r="POM42" s="26"/>
      <c r="PON42" s="26"/>
      <c r="POO42" s="26"/>
      <c r="POP42" s="26"/>
      <c r="POQ42" s="26"/>
      <c r="POR42" s="26"/>
      <c r="POS42" s="26"/>
      <c r="POT42" s="26"/>
      <c r="POU42" s="26"/>
      <c r="POV42" s="26"/>
      <c r="POW42" s="26"/>
      <c r="POX42" s="26"/>
      <c r="POY42" s="26"/>
      <c r="POZ42" s="26"/>
      <c r="PPA42" s="26"/>
      <c r="PPB42" s="26"/>
      <c r="PPC42" s="26"/>
      <c r="PPD42" s="26"/>
      <c r="PPE42" s="26"/>
      <c r="PPF42" s="26"/>
      <c r="PPG42" s="26"/>
      <c r="PPH42" s="26"/>
      <c r="PPI42" s="26"/>
      <c r="PPJ42" s="26"/>
      <c r="PPK42" s="26"/>
      <c r="PPL42" s="26"/>
      <c r="PPM42" s="26"/>
      <c r="PPN42" s="26"/>
      <c r="PPO42" s="26"/>
      <c r="PPP42" s="26"/>
      <c r="PPQ42" s="26"/>
      <c r="PPR42" s="26"/>
      <c r="PPS42" s="26"/>
      <c r="PPT42" s="26"/>
      <c r="PPU42" s="26"/>
      <c r="PPV42" s="26"/>
      <c r="PPW42" s="26"/>
      <c r="PPX42" s="26"/>
      <c r="PPY42" s="26"/>
      <c r="PPZ42" s="26"/>
      <c r="PQA42" s="26"/>
      <c r="PQB42" s="26"/>
      <c r="PQC42" s="26"/>
      <c r="PQD42" s="26"/>
      <c r="PQE42" s="26"/>
      <c r="PQF42" s="26"/>
      <c r="PQG42" s="26"/>
      <c r="PQH42" s="26"/>
      <c r="PQI42" s="26"/>
      <c r="PQJ42" s="26"/>
      <c r="PQK42" s="26"/>
      <c r="PQL42" s="26"/>
      <c r="PQM42" s="26"/>
      <c r="PQN42" s="26"/>
      <c r="PQO42" s="26"/>
      <c r="PQP42" s="26"/>
      <c r="PQQ42" s="26"/>
      <c r="PQR42" s="26"/>
      <c r="PQS42" s="26"/>
      <c r="PQT42" s="26"/>
      <c r="PQU42" s="26"/>
      <c r="PQV42" s="26"/>
      <c r="PQW42" s="26"/>
      <c r="PQX42" s="26"/>
      <c r="PQY42" s="26"/>
      <c r="PQZ42" s="26"/>
      <c r="PRA42" s="26"/>
      <c r="PRB42" s="26"/>
      <c r="PRC42" s="26"/>
      <c r="PRD42" s="26"/>
      <c r="PRE42" s="26"/>
      <c r="PRF42" s="26"/>
      <c r="PRG42" s="26"/>
      <c r="PRH42" s="26"/>
      <c r="PRI42" s="26"/>
      <c r="PRJ42" s="26"/>
      <c r="PRK42" s="26"/>
      <c r="PRL42" s="26"/>
      <c r="PRM42" s="26"/>
      <c r="PRN42" s="26"/>
      <c r="PRO42" s="26"/>
      <c r="PRP42" s="26"/>
      <c r="PRQ42" s="26"/>
      <c r="PRR42" s="26"/>
      <c r="PRS42" s="26"/>
      <c r="PRT42" s="26"/>
      <c r="PRU42" s="26"/>
      <c r="PRV42" s="26"/>
      <c r="PRW42" s="26"/>
      <c r="PRX42" s="26"/>
      <c r="PRY42" s="26"/>
      <c r="PRZ42" s="26"/>
      <c r="PSA42" s="26"/>
      <c r="PSB42" s="26"/>
      <c r="PSC42" s="26"/>
      <c r="PSD42" s="26"/>
      <c r="PSE42" s="26"/>
      <c r="PSF42" s="26"/>
      <c r="PSG42" s="26"/>
      <c r="PSH42" s="26"/>
      <c r="PSI42" s="26"/>
      <c r="PSJ42" s="26"/>
      <c r="PSK42" s="26"/>
      <c r="PSL42" s="26"/>
      <c r="PSM42" s="26"/>
      <c r="PSN42" s="26"/>
      <c r="PSO42" s="26"/>
      <c r="PSP42" s="26"/>
      <c r="PSQ42" s="26"/>
      <c r="PSR42" s="26"/>
      <c r="PSS42" s="26"/>
      <c r="PST42" s="26"/>
      <c r="PSU42" s="26"/>
      <c r="PSV42" s="26"/>
      <c r="PSW42" s="26"/>
      <c r="PSX42" s="26"/>
      <c r="PSY42" s="26"/>
      <c r="PSZ42" s="26"/>
      <c r="PTA42" s="26"/>
      <c r="PTB42" s="26"/>
      <c r="PTC42" s="26"/>
      <c r="PTD42" s="26"/>
      <c r="PTE42" s="26"/>
      <c r="PTF42" s="26"/>
      <c r="PTG42" s="26"/>
      <c r="PTH42" s="26"/>
      <c r="PTI42" s="26"/>
      <c r="PTJ42" s="26"/>
      <c r="PTK42" s="26"/>
      <c r="PTL42" s="26"/>
      <c r="PTM42" s="26"/>
      <c r="PTN42" s="26"/>
      <c r="PTO42" s="26"/>
      <c r="PTP42" s="26"/>
      <c r="PTQ42" s="26"/>
      <c r="PTR42" s="26"/>
      <c r="PTS42" s="26"/>
      <c r="PTT42" s="26"/>
      <c r="PTU42" s="26"/>
      <c r="PTV42" s="26"/>
      <c r="PTW42" s="26"/>
      <c r="PTX42" s="26"/>
      <c r="PTY42" s="26"/>
      <c r="PTZ42" s="26"/>
      <c r="PUA42" s="26"/>
      <c r="PUB42" s="26"/>
      <c r="PUC42" s="26"/>
      <c r="PUD42" s="26"/>
      <c r="PUE42" s="26"/>
      <c r="PUF42" s="26"/>
      <c r="PUG42" s="26"/>
      <c r="PUH42" s="26"/>
      <c r="PUI42" s="26"/>
      <c r="PUJ42" s="26"/>
      <c r="PUK42" s="26"/>
      <c r="PUL42" s="26"/>
      <c r="PUM42" s="26"/>
      <c r="PUN42" s="26"/>
      <c r="PUO42" s="26"/>
      <c r="PUP42" s="26"/>
      <c r="PUQ42" s="26"/>
      <c r="PUR42" s="26"/>
      <c r="PUS42" s="26"/>
      <c r="PUT42" s="26"/>
      <c r="PUU42" s="26"/>
      <c r="PUV42" s="26"/>
      <c r="PUW42" s="26"/>
      <c r="PUX42" s="26"/>
      <c r="PUY42" s="26"/>
      <c r="PUZ42" s="26"/>
      <c r="PVA42" s="26"/>
      <c r="PVB42" s="26"/>
      <c r="PVC42" s="26"/>
      <c r="PVD42" s="26"/>
      <c r="PVE42" s="26"/>
      <c r="PVF42" s="26"/>
      <c r="PVG42" s="26"/>
      <c r="PVH42" s="26"/>
      <c r="PVI42" s="26"/>
      <c r="PVJ42" s="26"/>
      <c r="PVK42" s="26"/>
      <c r="PVL42" s="26"/>
      <c r="PVM42" s="26"/>
      <c r="PVN42" s="26"/>
      <c r="PVO42" s="26"/>
      <c r="PVP42" s="26"/>
      <c r="PVQ42" s="26"/>
      <c r="PVR42" s="26"/>
      <c r="PVS42" s="26"/>
      <c r="PVT42" s="26"/>
      <c r="PVU42" s="26"/>
      <c r="PVV42" s="26"/>
      <c r="PVW42" s="26"/>
      <c r="PVX42" s="26"/>
      <c r="PVY42" s="26"/>
      <c r="PVZ42" s="26"/>
      <c r="PWA42" s="26"/>
      <c r="PWB42" s="26"/>
      <c r="PWC42" s="26"/>
      <c r="PWD42" s="26"/>
      <c r="PWE42" s="26"/>
      <c r="PWF42" s="26"/>
      <c r="PWG42" s="26"/>
      <c r="PWH42" s="26"/>
      <c r="PWI42" s="26"/>
      <c r="PWJ42" s="26"/>
      <c r="PWK42" s="26"/>
      <c r="PWL42" s="26"/>
      <c r="PWM42" s="26"/>
      <c r="PWN42" s="26"/>
      <c r="PWO42" s="26"/>
      <c r="PWP42" s="26"/>
      <c r="PWQ42" s="26"/>
      <c r="PWR42" s="26"/>
      <c r="PWS42" s="26"/>
      <c r="PWT42" s="26"/>
      <c r="PWU42" s="26"/>
      <c r="PWV42" s="26"/>
      <c r="PWW42" s="26"/>
      <c r="PWX42" s="26"/>
      <c r="PWY42" s="26"/>
      <c r="PWZ42" s="26"/>
      <c r="PXA42" s="26"/>
      <c r="PXB42" s="26"/>
      <c r="PXC42" s="26"/>
      <c r="PXD42" s="26"/>
      <c r="PXE42" s="26"/>
      <c r="PXF42" s="26"/>
      <c r="PXG42" s="26"/>
      <c r="PXH42" s="26"/>
      <c r="PXI42" s="26"/>
      <c r="PXJ42" s="26"/>
      <c r="PXK42" s="26"/>
      <c r="PXL42" s="26"/>
      <c r="PXM42" s="26"/>
      <c r="PXN42" s="26"/>
      <c r="PXO42" s="26"/>
      <c r="PXP42" s="26"/>
      <c r="PXQ42" s="26"/>
      <c r="PXR42" s="26"/>
      <c r="PXS42" s="26"/>
      <c r="PXT42" s="26"/>
      <c r="PXU42" s="26"/>
      <c r="PXV42" s="26"/>
      <c r="PXW42" s="26"/>
      <c r="PXX42" s="26"/>
      <c r="PXY42" s="26"/>
      <c r="PXZ42" s="26"/>
      <c r="PYA42" s="26"/>
      <c r="PYB42" s="26"/>
      <c r="PYC42" s="26"/>
      <c r="PYD42" s="26"/>
      <c r="PYE42" s="26"/>
      <c r="PYF42" s="26"/>
      <c r="PYG42" s="26"/>
      <c r="PYH42" s="26"/>
      <c r="PYI42" s="26"/>
      <c r="PYJ42" s="26"/>
      <c r="PYK42" s="26"/>
      <c r="PYL42" s="26"/>
      <c r="PYM42" s="26"/>
      <c r="PYN42" s="26"/>
      <c r="PYO42" s="26"/>
      <c r="PYP42" s="26"/>
      <c r="PYQ42" s="26"/>
      <c r="PYR42" s="26"/>
      <c r="PYS42" s="26"/>
      <c r="PYT42" s="26"/>
      <c r="PYU42" s="26"/>
      <c r="PYV42" s="26"/>
      <c r="PYW42" s="26"/>
      <c r="PYX42" s="26"/>
      <c r="PYY42" s="26"/>
      <c r="PYZ42" s="26"/>
      <c r="PZA42" s="26"/>
      <c r="PZB42" s="26"/>
      <c r="PZC42" s="26"/>
      <c r="PZD42" s="26"/>
      <c r="PZE42" s="26"/>
      <c r="PZF42" s="26"/>
      <c r="PZG42" s="26"/>
      <c r="PZH42" s="26"/>
      <c r="PZI42" s="26"/>
      <c r="PZJ42" s="26"/>
      <c r="PZK42" s="26"/>
      <c r="PZL42" s="26"/>
      <c r="PZM42" s="26"/>
      <c r="PZN42" s="26"/>
      <c r="PZO42" s="26"/>
      <c r="PZP42" s="26"/>
      <c r="PZQ42" s="26"/>
      <c r="PZR42" s="26"/>
      <c r="PZS42" s="26"/>
      <c r="PZT42" s="26"/>
      <c r="PZU42" s="26"/>
      <c r="PZV42" s="26"/>
      <c r="PZW42" s="26"/>
      <c r="PZX42" s="26"/>
      <c r="PZY42" s="26"/>
      <c r="PZZ42" s="26"/>
      <c r="QAA42" s="26"/>
      <c r="QAB42" s="26"/>
      <c r="QAC42" s="26"/>
      <c r="QAD42" s="26"/>
      <c r="QAE42" s="26"/>
      <c r="QAF42" s="26"/>
      <c r="QAG42" s="26"/>
      <c r="QAH42" s="26"/>
      <c r="QAI42" s="26"/>
      <c r="QAJ42" s="26"/>
      <c r="QAK42" s="26"/>
      <c r="QAL42" s="26"/>
      <c r="QAM42" s="26"/>
      <c r="QAN42" s="26"/>
      <c r="QAO42" s="26"/>
      <c r="QAP42" s="26"/>
      <c r="QAQ42" s="26"/>
      <c r="QAR42" s="26"/>
      <c r="QAS42" s="26"/>
      <c r="QAT42" s="26"/>
      <c r="QAU42" s="26"/>
      <c r="QAV42" s="26"/>
      <c r="QAW42" s="26"/>
      <c r="QAX42" s="26"/>
      <c r="QAY42" s="26"/>
      <c r="QAZ42" s="26"/>
      <c r="QBA42" s="26"/>
      <c r="QBB42" s="26"/>
      <c r="QBC42" s="26"/>
      <c r="QBD42" s="26"/>
      <c r="QBE42" s="26"/>
      <c r="QBF42" s="26"/>
      <c r="QBG42" s="26"/>
      <c r="QBH42" s="26"/>
      <c r="QBI42" s="26"/>
      <c r="QBJ42" s="26"/>
      <c r="QBK42" s="26"/>
      <c r="QBL42" s="26"/>
      <c r="QBM42" s="26"/>
      <c r="QBN42" s="26"/>
      <c r="QBO42" s="26"/>
      <c r="QBP42" s="26"/>
      <c r="QBQ42" s="26"/>
      <c r="QBR42" s="26"/>
      <c r="QBS42" s="26"/>
      <c r="QBT42" s="26"/>
      <c r="QBU42" s="26"/>
      <c r="QBV42" s="26"/>
      <c r="QBW42" s="26"/>
      <c r="QBX42" s="26"/>
      <c r="QBY42" s="26"/>
      <c r="QBZ42" s="26"/>
      <c r="QCA42" s="26"/>
      <c r="QCB42" s="26"/>
      <c r="QCC42" s="26"/>
      <c r="QCD42" s="26"/>
      <c r="QCE42" s="26"/>
      <c r="QCF42" s="26"/>
      <c r="QCG42" s="26"/>
      <c r="QCH42" s="26"/>
      <c r="QCI42" s="26"/>
      <c r="QCJ42" s="26"/>
      <c r="QCK42" s="26"/>
      <c r="QCL42" s="26"/>
      <c r="QCM42" s="26"/>
      <c r="QCN42" s="26"/>
      <c r="QCO42" s="26"/>
      <c r="QCP42" s="26"/>
      <c r="QCQ42" s="26"/>
      <c r="QCR42" s="26"/>
      <c r="QCS42" s="26"/>
      <c r="QCT42" s="26"/>
      <c r="QCU42" s="26"/>
      <c r="QCV42" s="26"/>
      <c r="QCW42" s="26"/>
      <c r="QCX42" s="26"/>
      <c r="QCY42" s="26"/>
      <c r="QCZ42" s="26"/>
      <c r="QDA42" s="26"/>
      <c r="QDB42" s="26"/>
      <c r="QDC42" s="26"/>
      <c r="QDD42" s="26"/>
      <c r="QDE42" s="26"/>
      <c r="QDF42" s="26"/>
      <c r="QDG42" s="26"/>
      <c r="QDH42" s="26"/>
      <c r="QDI42" s="26"/>
      <c r="QDJ42" s="26"/>
      <c r="QDK42" s="26"/>
      <c r="QDL42" s="26"/>
      <c r="QDM42" s="26"/>
      <c r="QDN42" s="26"/>
      <c r="QDO42" s="26"/>
      <c r="QDP42" s="26"/>
      <c r="QDQ42" s="26"/>
      <c r="QDR42" s="26"/>
      <c r="QDS42" s="26"/>
      <c r="QDT42" s="26"/>
      <c r="QDU42" s="26"/>
      <c r="QDV42" s="26"/>
      <c r="QDW42" s="26"/>
      <c r="QDX42" s="26"/>
      <c r="QDY42" s="26"/>
      <c r="QDZ42" s="26"/>
      <c r="QEA42" s="26"/>
      <c r="QEB42" s="26"/>
      <c r="QEC42" s="26"/>
      <c r="QED42" s="26"/>
      <c r="QEE42" s="26"/>
      <c r="QEF42" s="26"/>
      <c r="QEG42" s="26"/>
      <c r="QEH42" s="26"/>
      <c r="QEI42" s="26"/>
      <c r="QEJ42" s="26"/>
      <c r="QEK42" s="26"/>
      <c r="QEL42" s="26"/>
      <c r="QEM42" s="26"/>
      <c r="QEN42" s="26"/>
      <c r="QEO42" s="26"/>
      <c r="QEP42" s="26"/>
      <c r="QEQ42" s="26"/>
      <c r="QER42" s="26"/>
      <c r="QES42" s="26"/>
      <c r="QET42" s="26"/>
      <c r="QEU42" s="26"/>
      <c r="QEV42" s="26"/>
      <c r="QEW42" s="26"/>
      <c r="QEX42" s="26"/>
      <c r="QEY42" s="26"/>
      <c r="QEZ42" s="26"/>
      <c r="QFA42" s="26"/>
      <c r="QFB42" s="26"/>
      <c r="QFC42" s="26"/>
      <c r="QFD42" s="26"/>
      <c r="QFE42" s="26"/>
      <c r="QFF42" s="26"/>
      <c r="QFG42" s="26"/>
      <c r="QFH42" s="26"/>
      <c r="QFI42" s="26"/>
      <c r="QFJ42" s="26"/>
      <c r="QFK42" s="26"/>
      <c r="QFL42" s="26"/>
      <c r="QFM42" s="26"/>
      <c r="QFN42" s="26"/>
      <c r="QFO42" s="26"/>
      <c r="QFP42" s="26"/>
      <c r="QFQ42" s="26"/>
      <c r="QFR42" s="26"/>
      <c r="QFS42" s="26"/>
      <c r="QFT42" s="26"/>
      <c r="QFU42" s="26"/>
      <c r="QFV42" s="26"/>
      <c r="QFW42" s="26"/>
      <c r="QFX42" s="26"/>
      <c r="QFY42" s="26"/>
      <c r="QFZ42" s="26"/>
      <c r="QGA42" s="26"/>
      <c r="QGB42" s="26"/>
      <c r="QGC42" s="26"/>
      <c r="QGD42" s="26"/>
      <c r="QGE42" s="26"/>
      <c r="QGF42" s="26"/>
      <c r="QGG42" s="26"/>
      <c r="QGH42" s="26"/>
      <c r="QGI42" s="26"/>
      <c r="QGJ42" s="26"/>
      <c r="QGK42" s="26"/>
      <c r="QGL42" s="26"/>
      <c r="QGM42" s="26"/>
      <c r="QGN42" s="26"/>
      <c r="QGO42" s="26"/>
      <c r="QGP42" s="26"/>
      <c r="QGQ42" s="26"/>
      <c r="QGR42" s="26"/>
      <c r="QGS42" s="26"/>
      <c r="QGT42" s="26"/>
      <c r="QGU42" s="26"/>
      <c r="QGV42" s="26"/>
      <c r="QGW42" s="26"/>
      <c r="QGX42" s="26"/>
      <c r="QGY42" s="26"/>
      <c r="QGZ42" s="26"/>
      <c r="QHA42" s="26"/>
      <c r="QHB42" s="26"/>
      <c r="QHC42" s="26"/>
      <c r="QHD42" s="26"/>
      <c r="QHE42" s="26"/>
      <c r="QHF42" s="26"/>
      <c r="QHG42" s="26"/>
      <c r="QHH42" s="26"/>
      <c r="QHI42" s="26"/>
      <c r="QHJ42" s="26"/>
      <c r="QHK42" s="26"/>
      <c r="QHL42" s="26"/>
      <c r="QHM42" s="26"/>
      <c r="QHN42" s="26"/>
      <c r="QHO42" s="26"/>
      <c r="QHP42" s="26"/>
      <c r="QHQ42" s="26"/>
      <c r="QHR42" s="26"/>
      <c r="QHS42" s="26"/>
      <c r="QHT42" s="26"/>
      <c r="QHU42" s="26"/>
      <c r="QHV42" s="26"/>
      <c r="QHW42" s="26"/>
      <c r="QHX42" s="26"/>
      <c r="QHY42" s="26"/>
      <c r="QHZ42" s="26"/>
      <c r="QIA42" s="26"/>
      <c r="QIB42" s="26"/>
      <c r="QIC42" s="26"/>
      <c r="QID42" s="26"/>
      <c r="QIE42" s="26"/>
      <c r="QIF42" s="26"/>
      <c r="QIG42" s="26"/>
      <c r="QIH42" s="26"/>
      <c r="QII42" s="26"/>
      <c r="QIJ42" s="26"/>
      <c r="QIK42" s="26"/>
      <c r="QIL42" s="26"/>
      <c r="QIM42" s="26"/>
      <c r="QIN42" s="26"/>
      <c r="QIO42" s="26"/>
      <c r="QIP42" s="26"/>
      <c r="QIQ42" s="26"/>
      <c r="QIR42" s="26"/>
      <c r="QIS42" s="26"/>
      <c r="QIT42" s="26"/>
      <c r="QIU42" s="26"/>
      <c r="QIV42" s="26"/>
      <c r="QIW42" s="26"/>
      <c r="QIX42" s="26"/>
      <c r="QIY42" s="26"/>
      <c r="QIZ42" s="26"/>
      <c r="QJA42" s="26"/>
      <c r="QJB42" s="26"/>
      <c r="QJC42" s="26"/>
      <c r="QJD42" s="26"/>
      <c r="QJE42" s="26"/>
      <c r="QJF42" s="26"/>
      <c r="QJG42" s="26"/>
      <c r="QJH42" s="26"/>
      <c r="QJI42" s="26"/>
      <c r="QJJ42" s="26"/>
      <c r="QJK42" s="26"/>
      <c r="QJL42" s="26"/>
      <c r="QJM42" s="26"/>
      <c r="QJN42" s="26"/>
      <c r="QJO42" s="26"/>
      <c r="QJP42" s="26"/>
      <c r="QJQ42" s="26"/>
      <c r="QJR42" s="26"/>
      <c r="QJS42" s="26"/>
      <c r="QJT42" s="26"/>
      <c r="QJU42" s="26"/>
      <c r="QJV42" s="26"/>
      <c r="QJW42" s="26"/>
      <c r="QJX42" s="26"/>
      <c r="QJY42" s="26"/>
      <c r="QJZ42" s="26"/>
      <c r="QKA42" s="26"/>
      <c r="QKB42" s="26"/>
      <c r="QKC42" s="26"/>
      <c r="QKD42" s="26"/>
      <c r="QKE42" s="26"/>
      <c r="QKF42" s="26"/>
      <c r="QKG42" s="26"/>
      <c r="QKH42" s="26"/>
      <c r="QKI42" s="26"/>
      <c r="QKJ42" s="26"/>
      <c r="QKK42" s="26"/>
      <c r="QKL42" s="26"/>
      <c r="QKM42" s="26"/>
      <c r="QKN42" s="26"/>
      <c r="QKO42" s="26"/>
      <c r="QKP42" s="26"/>
      <c r="QKQ42" s="26"/>
      <c r="QKR42" s="26"/>
      <c r="QKS42" s="26"/>
      <c r="QKT42" s="26"/>
      <c r="QKU42" s="26"/>
      <c r="QKV42" s="26"/>
      <c r="QKW42" s="26"/>
      <c r="QKX42" s="26"/>
      <c r="QKY42" s="26"/>
      <c r="QKZ42" s="26"/>
      <c r="QLA42" s="26"/>
      <c r="QLB42" s="26"/>
      <c r="QLC42" s="26"/>
      <c r="QLD42" s="26"/>
      <c r="QLE42" s="26"/>
      <c r="QLF42" s="26"/>
      <c r="QLG42" s="26"/>
      <c r="QLH42" s="26"/>
      <c r="QLI42" s="26"/>
      <c r="QLJ42" s="26"/>
      <c r="QLK42" s="26"/>
      <c r="QLL42" s="26"/>
      <c r="QLM42" s="26"/>
      <c r="QLN42" s="26"/>
      <c r="QLO42" s="26"/>
      <c r="QLP42" s="26"/>
      <c r="QLQ42" s="26"/>
      <c r="QLR42" s="26"/>
      <c r="QLS42" s="26"/>
      <c r="QLT42" s="26"/>
      <c r="QLU42" s="26"/>
      <c r="QLV42" s="26"/>
      <c r="QLW42" s="26"/>
      <c r="QLX42" s="26"/>
      <c r="QLY42" s="26"/>
      <c r="QLZ42" s="26"/>
      <c r="QMA42" s="26"/>
      <c r="QMB42" s="26"/>
      <c r="QMC42" s="26"/>
      <c r="QMD42" s="26"/>
      <c r="QME42" s="26"/>
      <c r="QMF42" s="26"/>
      <c r="QMG42" s="26"/>
      <c r="QMH42" s="26"/>
      <c r="QMI42" s="26"/>
      <c r="QMJ42" s="26"/>
      <c r="QMK42" s="26"/>
      <c r="QML42" s="26"/>
      <c r="QMM42" s="26"/>
      <c r="QMN42" s="26"/>
      <c r="QMO42" s="26"/>
      <c r="QMP42" s="26"/>
      <c r="QMQ42" s="26"/>
      <c r="QMR42" s="26"/>
      <c r="QMS42" s="26"/>
      <c r="QMT42" s="26"/>
      <c r="QMU42" s="26"/>
      <c r="QMV42" s="26"/>
      <c r="QMW42" s="26"/>
      <c r="QMX42" s="26"/>
      <c r="QMY42" s="26"/>
      <c r="QMZ42" s="26"/>
      <c r="QNA42" s="26"/>
      <c r="QNB42" s="26"/>
      <c r="QNC42" s="26"/>
      <c r="QND42" s="26"/>
      <c r="QNE42" s="26"/>
      <c r="QNF42" s="26"/>
      <c r="QNG42" s="26"/>
      <c r="QNH42" s="26"/>
      <c r="QNI42" s="26"/>
      <c r="QNJ42" s="26"/>
      <c r="QNK42" s="26"/>
      <c r="QNL42" s="26"/>
      <c r="QNM42" s="26"/>
      <c r="QNN42" s="26"/>
      <c r="QNO42" s="26"/>
      <c r="QNP42" s="26"/>
      <c r="QNQ42" s="26"/>
      <c r="QNR42" s="26"/>
      <c r="QNS42" s="26"/>
      <c r="QNT42" s="26"/>
      <c r="QNU42" s="26"/>
      <c r="QNV42" s="26"/>
      <c r="QNW42" s="26"/>
      <c r="QNX42" s="26"/>
      <c r="QNY42" s="26"/>
      <c r="QNZ42" s="26"/>
      <c r="QOA42" s="26"/>
      <c r="QOB42" s="26"/>
      <c r="QOC42" s="26"/>
      <c r="QOD42" s="26"/>
      <c r="QOE42" s="26"/>
      <c r="QOF42" s="26"/>
      <c r="QOG42" s="26"/>
      <c r="QOH42" s="26"/>
      <c r="QOI42" s="26"/>
      <c r="QOJ42" s="26"/>
      <c r="QOK42" s="26"/>
      <c r="QOL42" s="26"/>
      <c r="QOM42" s="26"/>
      <c r="QON42" s="26"/>
      <c r="QOO42" s="26"/>
      <c r="QOP42" s="26"/>
      <c r="QOQ42" s="26"/>
      <c r="QOR42" s="26"/>
      <c r="QOS42" s="26"/>
      <c r="QOT42" s="26"/>
      <c r="QOU42" s="26"/>
      <c r="QOV42" s="26"/>
      <c r="QOW42" s="26"/>
      <c r="QOX42" s="26"/>
      <c r="QOY42" s="26"/>
      <c r="QOZ42" s="26"/>
      <c r="QPA42" s="26"/>
      <c r="QPB42" s="26"/>
      <c r="QPC42" s="26"/>
      <c r="QPD42" s="26"/>
      <c r="QPE42" s="26"/>
      <c r="QPF42" s="26"/>
      <c r="QPG42" s="26"/>
      <c r="QPH42" s="26"/>
      <c r="QPI42" s="26"/>
      <c r="QPJ42" s="26"/>
      <c r="QPK42" s="26"/>
      <c r="QPL42" s="26"/>
      <c r="QPM42" s="26"/>
      <c r="QPN42" s="26"/>
      <c r="QPO42" s="26"/>
      <c r="QPP42" s="26"/>
      <c r="QPQ42" s="26"/>
      <c r="QPR42" s="26"/>
      <c r="QPS42" s="26"/>
      <c r="QPT42" s="26"/>
      <c r="QPU42" s="26"/>
      <c r="QPV42" s="26"/>
      <c r="QPW42" s="26"/>
      <c r="QPX42" s="26"/>
      <c r="QPY42" s="26"/>
      <c r="QPZ42" s="26"/>
      <c r="QQA42" s="26"/>
      <c r="QQB42" s="26"/>
      <c r="QQC42" s="26"/>
      <c r="QQD42" s="26"/>
      <c r="QQE42" s="26"/>
      <c r="QQF42" s="26"/>
      <c r="QQG42" s="26"/>
      <c r="QQH42" s="26"/>
      <c r="QQI42" s="26"/>
      <c r="QQJ42" s="26"/>
      <c r="QQK42" s="26"/>
      <c r="QQL42" s="26"/>
      <c r="QQM42" s="26"/>
      <c r="QQN42" s="26"/>
      <c r="QQO42" s="26"/>
      <c r="QQP42" s="26"/>
      <c r="QQQ42" s="26"/>
      <c r="QQR42" s="26"/>
      <c r="QQS42" s="26"/>
      <c r="QQT42" s="26"/>
      <c r="QQU42" s="26"/>
      <c r="QQV42" s="26"/>
      <c r="QQW42" s="26"/>
      <c r="QQX42" s="26"/>
      <c r="QQY42" s="26"/>
      <c r="QQZ42" s="26"/>
      <c r="QRA42" s="26"/>
      <c r="QRB42" s="26"/>
      <c r="QRC42" s="26"/>
      <c r="QRD42" s="26"/>
      <c r="QRE42" s="26"/>
      <c r="QRF42" s="26"/>
      <c r="QRG42" s="26"/>
      <c r="QRH42" s="26"/>
      <c r="QRI42" s="26"/>
      <c r="QRJ42" s="26"/>
      <c r="QRK42" s="26"/>
      <c r="QRL42" s="26"/>
      <c r="QRM42" s="26"/>
      <c r="QRN42" s="26"/>
      <c r="QRO42" s="26"/>
      <c r="QRP42" s="26"/>
      <c r="QRQ42" s="26"/>
      <c r="QRR42" s="26"/>
      <c r="QRS42" s="26"/>
      <c r="QRT42" s="26"/>
      <c r="QRU42" s="26"/>
      <c r="QRV42" s="26"/>
      <c r="QRW42" s="26"/>
      <c r="QRX42" s="26"/>
      <c r="QRY42" s="26"/>
      <c r="QRZ42" s="26"/>
      <c r="QSA42" s="26"/>
      <c r="QSB42" s="26"/>
      <c r="QSC42" s="26"/>
      <c r="QSD42" s="26"/>
      <c r="QSE42" s="26"/>
      <c r="QSF42" s="26"/>
      <c r="QSG42" s="26"/>
      <c r="QSH42" s="26"/>
      <c r="QSI42" s="26"/>
      <c r="QSJ42" s="26"/>
      <c r="QSK42" s="26"/>
      <c r="QSL42" s="26"/>
      <c r="QSM42" s="26"/>
      <c r="QSN42" s="26"/>
      <c r="QSO42" s="26"/>
      <c r="QSP42" s="26"/>
      <c r="QSQ42" s="26"/>
      <c r="QSR42" s="26"/>
      <c r="QSS42" s="26"/>
      <c r="QST42" s="26"/>
      <c r="QSU42" s="26"/>
      <c r="QSV42" s="26"/>
      <c r="QSW42" s="26"/>
      <c r="QSX42" s="26"/>
      <c r="QSY42" s="26"/>
      <c r="QSZ42" s="26"/>
      <c r="QTA42" s="26"/>
      <c r="QTB42" s="26"/>
      <c r="QTC42" s="26"/>
      <c r="QTD42" s="26"/>
      <c r="QTE42" s="26"/>
      <c r="QTF42" s="26"/>
      <c r="QTG42" s="26"/>
      <c r="QTH42" s="26"/>
      <c r="QTI42" s="26"/>
      <c r="QTJ42" s="26"/>
      <c r="QTK42" s="26"/>
      <c r="QTL42" s="26"/>
      <c r="QTM42" s="26"/>
      <c r="QTN42" s="26"/>
      <c r="QTO42" s="26"/>
      <c r="QTP42" s="26"/>
      <c r="QTQ42" s="26"/>
      <c r="QTR42" s="26"/>
      <c r="QTS42" s="26"/>
      <c r="QTT42" s="26"/>
      <c r="QTU42" s="26"/>
      <c r="QTV42" s="26"/>
      <c r="QTW42" s="26"/>
      <c r="QTX42" s="26"/>
      <c r="QTY42" s="26"/>
      <c r="QTZ42" s="26"/>
      <c r="QUA42" s="26"/>
      <c r="QUB42" s="26"/>
      <c r="QUC42" s="26"/>
      <c r="QUD42" s="26"/>
      <c r="QUE42" s="26"/>
      <c r="QUF42" s="26"/>
      <c r="QUG42" s="26"/>
      <c r="QUH42" s="26"/>
      <c r="QUI42" s="26"/>
      <c r="QUJ42" s="26"/>
      <c r="QUK42" s="26"/>
      <c r="QUL42" s="26"/>
      <c r="QUM42" s="26"/>
      <c r="QUN42" s="26"/>
      <c r="QUO42" s="26"/>
      <c r="QUP42" s="26"/>
      <c r="QUQ42" s="26"/>
      <c r="QUR42" s="26"/>
      <c r="QUS42" s="26"/>
      <c r="QUT42" s="26"/>
      <c r="QUU42" s="26"/>
      <c r="QUV42" s="26"/>
      <c r="QUW42" s="26"/>
      <c r="QUX42" s="26"/>
      <c r="QUY42" s="26"/>
      <c r="QUZ42" s="26"/>
      <c r="QVA42" s="26"/>
      <c r="QVB42" s="26"/>
      <c r="QVC42" s="26"/>
      <c r="QVD42" s="26"/>
      <c r="QVE42" s="26"/>
      <c r="QVF42" s="26"/>
      <c r="QVG42" s="26"/>
      <c r="QVH42" s="26"/>
      <c r="QVI42" s="26"/>
      <c r="QVJ42" s="26"/>
      <c r="QVK42" s="26"/>
      <c r="QVL42" s="26"/>
      <c r="QVM42" s="26"/>
      <c r="QVN42" s="26"/>
      <c r="QVO42" s="26"/>
      <c r="QVP42" s="26"/>
      <c r="QVQ42" s="26"/>
      <c r="QVR42" s="26"/>
      <c r="QVS42" s="26"/>
      <c r="QVT42" s="26"/>
      <c r="QVU42" s="26"/>
      <c r="QVV42" s="26"/>
      <c r="QVW42" s="26"/>
      <c r="QVX42" s="26"/>
      <c r="QVY42" s="26"/>
      <c r="QVZ42" s="26"/>
      <c r="QWA42" s="26"/>
      <c r="QWB42" s="26"/>
      <c r="QWC42" s="26"/>
      <c r="QWD42" s="26"/>
      <c r="QWE42" s="26"/>
      <c r="QWF42" s="26"/>
      <c r="QWG42" s="26"/>
      <c r="QWH42" s="26"/>
      <c r="QWI42" s="26"/>
      <c r="QWJ42" s="26"/>
      <c r="QWK42" s="26"/>
      <c r="QWL42" s="26"/>
      <c r="QWM42" s="26"/>
      <c r="QWN42" s="26"/>
      <c r="QWO42" s="26"/>
      <c r="QWP42" s="26"/>
      <c r="QWQ42" s="26"/>
      <c r="QWR42" s="26"/>
      <c r="QWS42" s="26"/>
      <c r="QWT42" s="26"/>
      <c r="QWU42" s="26"/>
      <c r="QWV42" s="26"/>
      <c r="QWW42" s="26"/>
      <c r="QWX42" s="26"/>
      <c r="QWY42" s="26"/>
      <c r="QWZ42" s="26"/>
      <c r="QXA42" s="26"/>
      <c r="QXB42" s="26"/>
      <c r="QXC42" s="26"/>
      <c r="QXD42" s="26"/>
      <c r="QXE42" s="26"/>
      <c r="QXF42" s="26"/>
      <c r="QXG42" s="26"/>
      <c r="QXH42" s="26"/>
      <c r="QXI42" s="26"/>
      <c r="QXJ42" s="26"/>
      <c r="QXK42" s="26"/>
      <c r="QXL42" s="26"/>
      <c r="QXM42" s="26"/>
      <c r="QXN42" s="26"/>
      <c r="QXO42" s="26"/>
      <c r="QXP42" s="26"/>
      <c r="QXQ42" s="26"/>
      <c r="QXR42" s="26"/>
      <c r="QXS42" s="26"/>
      <c r="QXT42" s="26"/>
      <c r="QXU42" s="26"/>
      <c r="QXV42" s="26"/>
      <c r="QXW42" s="26"/>
      <c r="QXX42" s="26"/>
      <c r="QXY42" s="26"/>
      <c r="QXZ42" s="26"/>
      <c r="QYA42" s="26"/>
      <c r="QYB42" s="26"/>
      <c r="QYC42" s="26"/>
      <c r="QYD42" s="26"/>
      <c r="QYE42" s="26"/>
      <c r="QYF42" s="26"/>
      <c r="QYG42" s="26"/>
      <c r="QYH42" s="26"/>
      <c r="QYI42" s="26"/>
      <c r="QYJ42" s="26"/>
      <c r="QYK42" s="26"/>
      <c r="QYL42" s="26"/>
      <c r="QYM42" s="26"/>
      <c r="QYN42" s="26"/>
      <c r="QYO42" s="26"/>
      <c r="QYP42" s="26"/>
      <c r="QYQ42" s="26"/>
      <c r="QYR42" s="26"/>
      <c r="QYS42" s="26"/>
      <c r="QYT42" s="26"/>
      <c r="QYU42" s="26"/>
      <c r="QYV42" s="26"/>
      <c r="QYW42" s="26"/>
      <c r="QYX42" s="26"/>
      <c r="QYY42" s="26"/>
      <c r="QYZ42" s="26"/>
      <c r="QZA42" s="26"/>
      <c r="QZB42" s="26"/>
      <c r="QZC42" s="26"/>
      <c r="QZD42" s="26"/>
      <c r="QZE42" s="26"/>
      <c r="QZF42" s="26"/>
      <c r="QZG42" s="26"/>
      <c r="QZH42" s="26"/>
      <c r="QZI42" s="26"/>
      <c r="QZJ42" s="26"/>
      <c r="QZK42" s="26"/>
      <c r="QZL42" s="26"/>
      <c r="QZM42" s="26"/>
      <c r="QZN42" s="26"/>
      <c r="QZO42" s="26"/>
      <c r="QZP42" s="26"/>
      <c r="QZQ42" s="26"/>
      <c r="QZR42" s="26"/>
      <c r="QZS42" s="26"/>
      <c r="QZT42" s="26"/>
      <c r="QZU42" s="26"/>
      <c r="QZV42" s="26"/>
      <c r="QZW42" s="26"/>
      <c r="QZX42" s="26"/>
      <c r="QZY42" s="26"/>
      <c r="QZZ42" s="26"/>
      <c r="RAA42" s="26"/>
      <c r="RAB42" s="26"/>
      <c r="RAC42" s="26"/>
      <c r="RAD42" s="26"/>
      <c r="RAE42" s="26"/>
      <c r="RAF42" s="26"/>
      <c r="RAG42" s="26"/>
      <c r="RAH42" s="26"/>
      <c r="RAI42" s="26"/>
      <c r="RAJ42" s="26"/>
      <c r="RAK42" s="26"/>
      <c r="RAL42" s="26"/>
      <c r="RAM42" s="26"/>
      <c r="RAN42" s="26"/>
      <c r="RAO42" s="26"/>
      <c r="RAP42" s="26"/>
      <c r="RAQ42" s="26"/>
      <c r="RAR42" s="26"/>
      <c r="RAS42" s="26"/>
      <c r="RAT42" s="26"/>
      <c r="RAU42" s="26"/>
      <c r="RAV42" s="26"/>
      <c r="RAW42" s="26"/>
      <c r="RAX42" s="26"/>
      <c r="RAY42" s="26"/>
      <c r="RAZ42" s="26"/>
      <c r="RBA42" s="26"/>
      <c r="RBB42" s="26"/>
      <c r="RBC42" s="26"/>
      <c r="RBD42" s="26"/>
      <c r="RBE42" s="26"/>
      <c r="RBF42" s="26"/>
      <c r="RBG42" s="26"/>
      <c r="RBH42" s="26"/>
      <c r="RBI42" s="26"/>
      <c r="RBJ42" s="26"/>
      <c r="RBK42" s="26"/>
      <c r="RBL42" s="26"/>
      <c r="RBM42" s="26"/>
      <c r="RBN42" s="26"/>
      <c r="RBO42" s="26"/>
      <c r="RBP42" s="26"/>
      <c r="RBQ42" s="26"/>
      <c r="RBR42" s="26"/>
      <c r="RBS42" s="26"/>
      <c r="RBT42" s="26"/>
      <c r="RBU42" s="26"/>
      <c r="RBV42" s="26"/>
      <c r="RBW42" s="26"/>
      <c r="RBX42" s="26"/>
      <c r="RBY42" s="26"/>
      <c r="RBZ42" s="26"/>
      <c r="RCA42" s="26"/>
      <c r="RCB42" s="26"/>
      <c r="RCC42" s="26"/>
      <c r="RCD42" s="26"/>
      <c r="RCE42" s="26"/>
      <c r="RCF42" s="26"/>
      <c r="RCG42" s="26"/>
      <c r="RCH42" s="26"/>
      <c r="RCI42" s="26"/>
      <c r="RCJ42" s="26"/>
      <c r="RCK42" s="26"/>
      <c r="RCL42" s="26"/>
      <c r="RCM42" s="26"/>
      <c r="RCN42" s="26"/>
      <c r="RCO42" s="26"/>
      <c r="RCP42" s="26"/>
      <c r="RCQ42" s="26"/>
      <c r="RCR42" s="26"/>
      <c r="RCS42" s="26"/>
      <c r="RCT42" s="26"/>
      <c r="RCU42" s="26"/>
      <c r="RCV42" s="26"/>
      <c r="RCW42" s="26"/>
      <c r="RCX42" s="26"/>
      <c r="RCY42" s="26"/>
      <c r="RCZ42" s="26"/>
      <c r="RDA42" s="26"/>
      <c r="RDB42" s="26"/>
      <c r="RDC42" s="26"/>
      <c r="RDD42" s="26"/>
      <c r="RDE42" s="26"/>
      <c r="RDF42" s="26"/>
      <c r="RDG42" s="26"/>
      <c r="RDH42" s="26"/>
      <c r="RDI42" s="26"/>
      <c r="RDJ42" s="26"/>
      <c r="RDK42" s="26"/>
      <c r="RDL42" s="26"/>
      <c r="RDM42" s="26"/>
      <c r="RDN42" s="26"/>
      <c r="RDO42" s="26"/>
      <c r="RDP42" s="26"/>
      <c r="RDQ42" s="26"/>
      <c r="RDR42" s="26"/>
      <c r="RDS42" s="26"/>
      <c r="RDT42" s="26"/>
      <c r="RDU42" s="26"/>
      <c r="RDV42" s="26"/>
      <c r="RDW42" s="26"/>
      <c r="RDX42" s="26"/>
      <c r="RDY42" s="26"/>
      <c r="RDZ42" s="26"/>
      <c r="REA42" s="26"/>
      <c r="REB42" s="26"/>
      <c r="REC42" s="26"/>
      <c r="RED42" s="26"/>
      <c r="REE42" s="26"/>
      <c r="REF42" s="26"/>
      <c r="REG42" s="26"/>
      <c r="REH42" s="26"/>
      <c r="REI42" s="26"/>
      <c r="REJ42" s="26"/>
      <c r="REK42" s="26"/>
      <c r="REL42" s="26"/>
      <c r="REM42" s="26"/>
      <c r="REN42" s="26"/>
      <c r="REO42" s="26"/>
      <c r="REP42" s="26"/>
      <c r="REQ42" s="26"/>
      <c r="RER42" s="26"/>
      <c r="RES42" s="26"/>
      <c r="RET42" s="26"/>
      <c r="REU42" s="26"/>
      <c r="REV42" s="26"/>
      <c r="REW42" s="26"/>
      <c r="REX42" s="26"/>
      <c r="REY42" s="26"/>
      <c r="REZ42" s="26"/>
      <c r="RFA42" s="26"/>
      <c r="RFB42" s="26"/>
      <c r="RFC42" s="26"/>
      <c r="RFD42" s="26"/>
      <c r="RFE42" s="26"/>
      <c r="RFF42" s="26"/>
      <c r="RFG42" s="26"/>
      <c r="RFH42" s="26"/>
      <c r="RFI42" s="26"/>
      <c r="RFJ42" s="26"/>
      <c r="RFK42" s="26"/>
      <c r="RFL42" s="26"/>
      <c r="RFM42" s="26"/>
      <c r="RFN42" s="26"/>
      <c r="RFO42" s="26"/>
      <c r="RFP42" s="26"/>
      <c r="RFQ42" s="26"/>
      <c r="RFR42" s="26"/>
      <c r="RFS42" s="26"/>
      <c r="RFT42" s="26"/>
      <c r="RFU42" s="26"/>
      <c r="RFV42" s="26"/>
      <c r="RFW42" s="26"/>
      <c r="RFX42" s="26"/>
      <c r="RFY42" s="26"/>
      <c r="RFZ42" s="26"/>
      <c r="RGA42" s="26"/>
      <c r="RGB42" s="26"/>
      <c r="RGC42" s="26"/>
      <c r="RGD42" s="26"/>
      <c r="RGE42" s="26"/>
      <c r="RGF42" s="26"/>
      <c r="RGG42" s="26"/>
      <c r="RGH42" s="26"/>
      <c r="RGI42" s="26"/>
      <c r="RGJ42" s="26"/>
      <c r="RGK42" s="26"/>
      <c r="RGL42" s="26"/>
      <c r="RGM42" s="26"/>
      <c r="RGN42" s="26"/>
      <c r="RGO42" s="26"/>
      <c r="RGP42" s="26"/>
      <c r="RGQ42" s="26"/>
      <c r="RGR42" s="26"/>
      <c r="RGS42" s="26"/>
      <c r="RGT42" s="26"/>
      <c r="RGU42" s="26"/>
      <c r="RGV42" s="26"/>
      <c r="RGW42" s="26"/>
      <c r="RGX42" s="26"/>
      <c r="RGY42" s="26"/>
      <c r="RGZ42" s="26"/>
      <c r="RHA42" s="26"/>
      <c r="RHB42" s="26"/>
      <c r="RHC42" s="26"/>
      <c r="RHD42" s="26"/>
      <c r="RHE42" s="26"/>
      <c r="RHF42" s="26"/>
      <c r="RHG42" s="26"/>
      <c r="RHH42" s="26"/>
      <c r="RHI42" s="26"/>
      <c r="RHJ42" s="26"/>
      <c r="RHK42" s="26"/>
      <c r="RHL42" s="26"/>
      <c r="RHM42" s="26"/>
      <c r="RHN42" s="26"/>
      <c r="RHO42" s="26"/>
      <c r="RHP42" s="26"/>
      <c r="RHQ42" s="26"/>
      <c r="RHR42" s="26"/>
      <c r="RHS42" s="26"/>
      <c r="RHT42" s="26"/>
      <c r="RHU42" s="26"/>
      <c r="RHV42" s="26"/>
      <c r="RHW42" s="26"/>
      <c r="RHX42" s="26"/>
      <c r="RHY42" s="26"/>
      <c r="RHZ42" s="26"/>
      <c r="RIA42" s="26"/>
      <c r="RIB42" s="26"/>
      <c r="RIC42" s="26"/>
      <c r="RID42" s="26"/>
      <c r="RIE42" s="26"/>
      <c r="RIF42" s="26"/>
      <c r="RIG42" s="26"/>
      <c r="RIH42" s="26"/>
      <c r="RII42" s="26"/>
      <c r="RIJ42" s="26"/>
      <c r="RIK42" s="26"/>
      <c r="RIL42" s="26"/>
      <c r="RIM42" s="26"/>
      <c r="RIN42" s="26"/>
      <c r="RIO42" s="26"/>
      <c r="RIP42" s="26"/>
      <c r="RIQ42" s="26"/>
      <c r="RIR42" s="26"/>
      <c r="RIS42" s="26"/>
      <c r="RIT42" s="26"/>
      <c r="RIU42" s="26"/>
      <c r="RIV42" s="26"/>
      <c r="RIW42" s="26"/>
      <c r="RIX42" s="26"/>
      <c r="RIY42" s="26"/>
      <c r="RIZ42" s="26"/>
      <c r="RJA42" s="26"/>
      <c r="RJB42" s="26"/>
      <c r="RJC42" s="26"/>
      <c r="RJD42" s="26"/>
      <c r="RJE42" s="26"/>
      <c r="RJF42" s="26"/>
      <c r="RJG42" s="26"/>
      <c r="RJH42" s="26"/>
      <c r="RJI42" s="26"/>
      <c r="RJJ42" s="26"/>
      <c r="RJK42" s="26"/>
      <c r="RJL42" s="26"/>
      <c r="RJM42" s="26"/>
      <c r="RJN42" s="26"/>
      <c r="RJO42" s="26"/>
      <c r="RJP42" s="26"/>
      <c r="RJQ42" s="26"/>
      <c r="RJR42" s="26"/>
      <c r="RJS42" s="26"/>
      <c r="RJT42" s="26"/>
      <c r="RJU42" s="26"/>
      <c r="RJV42" s="26"/>
      <c r="RJW42" s="26"/>
      <c r="RJX42" s="26"/>
      <c r="RJY42" s="26"/>
      <c r="RJZ42" s="26"/>
      <c r="RKA42" s="26"/>
      <c r="RKB42" s="26"/>
      <c r="RKC42" s="26"/>
      <c r="RKD42" s="26"/>
      <c r="RKE42" s="26"/>
      <c r="RKF42" s="26"/>
      <c r="RKG42" s="26"/>
      <c r="RKH42" s="26"/>
      <c r="RKI42" s="26"/>
      <c r="RKJ42" s="26"/>
      <c r="RKK42" s="26"/>
      <c r="RKL42" s="26"/>
      <c r="RKM42" s="26"/>
      <c r="RKN42" s="26"/>
      <c r="RKO42" s="26"/>
      <c r="RKP42" s="26"/>
      <c r="RKQ42" s="26"/>
      <c r="RKR42" s="26"/>
      <c r="RKS42" s="26"/>
      <c r="RKT42" s="26"/>
      <c r="RKU42" s="26"/>
      <c r="RKV42" s="26"/>
      <c r="RKW42" s="26"/>
      <c r="RKX42" s="26"/>
      <c r="RKY42" s="26"/>
      <c r="RKZ42" s="26"/>
      <c r="RLA42" s="26"/>
      <c r="RLB42" s="26"/>
      <c r="RLC42" s="26"/>
      <c r="RLD42" s="26"/>
      <c r="RLE42" s="26"/>
      <c r="RLF42" s="26"/>
      <c r="RLG42" s="26"/>
      <c r="RLH42" s="26"/>
      <c r="RLI42" s="26"/>
      <c r="RLJ42" s="26"/>
      <c r="RLK42" s="26"/>
      <c r="RLL42" s="26"/>
      <c r="RLM42" s="26"/>
      <c r="RLN42" s="26"/>
      <c r="RLO42" s="26"/>
      <c r="RLP42" s="26"/>
      <c r="RLQ42" s="26"/>
      <c r="RLR42" s="26"/>
      <c r="RLS42" s="26"/>
      <c r="RLT42" s="26"/>
      <c r="RLU42" s="26"/>
      <c r="RLV42" s="26"/>
      <c r="RLW42" s="26"/>
      <c r="RLX42" s="26"/>
      <c r="RLY42" s="26"/>
      <c r="RLZ42" s="26"/>
      <c r="RMA42" s="26"/>
      <c r="RMB42" s="26"/>
      <c r="RMC42" s="26"/>
      <c r="RMD42" s="26"/>
      <c r="RME42" s="26"/>
      <c r="RMF42" s="26"/>
      <c r="RMG42" s="26"/>
      <c r="RMH42" s="26"/>
      <c r="RMI42" s="26"/>
      <c r="RMJ42" s="26"/>
      <c r="RMK42" s="26"/>
      <c r="RML42" s="26"/>
      <c r="RMM42" s="26"/>
      <c r="RMN42" s="26"/>
      <c r="RMO42" s="26"/>
      <c r="RMP42" s="26"/>
      <c r="RMQ42" s="26"/>
      <c r="RMR42" s="26"/>
      <c r="RMS42" s="26"/>
      <c r="RMT42" s="26"/>
      <c r="RMU42" s="26"/>
      <c r="RMV42" s="26"/>
      <c r="RMW42" s="26"/>
      <c r="RMX42" s="26"/>
      <c r="RMY42" s="26"/>
      <c r="RMZ42" s="26"/>
      <c r="RNA42" s="26"/>
      <c r="RNB42" s="26"/>
      <c r="RNC42" s="26"/>
      <c r="RND42" s="26"/>
      <c r="RNE42" s="26"/>
      <c r="RNF42" s="26"/>
      <c r="RNG42" s="26"/>
      <c r="RNH42" s="26"/>
      <c r="RNI42" s="26"/>
      <c r="RNJ42" s="26"/>
      <c r="RNK42" s="26"/>
      <c r="RNL42" s="26"/>
      <c r="RNM42" s="26"/>
      <c r="RNN42" s="26"/>
      <c r="RNO42" s="26"/>
      <c r="RNP42" s="26"/>
      <c r="RNQ42" s="26"/>
      <c r="RNR42" s="26"/>
      <c r="RNS42" s="26"/>
      <c r="RNT42" s="26"/>
      <c r="RNU42" s="26"/>
      <c r="RNV42" s="26"/>
      <c r="RNW42" s="26"/>
      <c r="RNX42" s="26"/>
      <c r="RNY42" s="26"/>
      <c r="RNZ42" s="26"/>
      <c r="ROA42" s="26"/>
      <c r="ROB42" s="26"/>
      <c r="ROC42" s="26"/>
      <c r="ROD42" s="26"/>
      <c r="ROE42" s="26"/>
      <c r="ROF42" s="26"/>
      <c r="ROG42" s="26"/>
      <c r="ROH42" s="26"/>
      <c r="ROI42" s="26"/>
      <c r="ROJ42" s="26"/>
      <c r="ROK42" s="26"/>
      <c r="ROL42" s="26"/>
      <c r="ROM42" s="26"/>
      <c r="RON42" s="26"/>
      <c r="ROO42" s="26"/>
      <c r="ROP42" s="26"/>
      <c r="ROQ42" s="26"/>
      <c r="ROR42" s="26"/>
      <c r="ROS42" s="26"/>
      <c r="ROT42" s="26"/>
      <c r="ROU42" s="26"/>
      <c r="ROV42" s="26"/>
      <c r="ROW42" s="26"/>
      <c r="ROX42" s="26"/>
      <c r="ROY42" s="26"/>
      <c r="ROZ42" s="26"/>
      <c r="RPA42" s="26"/>
      <c r="RPB42" s="26"/>
      <c r="RPC42" s="26"/>
      <c r="RPD42" s="26"/>
      <c r="RPE42" s="26"/>
      <c r="RPF42" s="26"/>
      <c r="RPG42" s="26"/>
      <c r="RPH42" s="26"/>
      <c r="RPI42" s="26"/>
      <c r="RPJ42" s="26"/>
      <c r="RPK42" s="26"/>
      <c r="RPL42" s="26"/>
      <c r="RPM42" s="26"/>
      <c r="RPN42" s="26"/>
      <c r="RPO42" s="26"/>
      <c r="RPP42" s="26"/>
      <c r="RPQ42" s="26"/>
      <c r="RPR42" s="26"/>
      <c r="RPS42" s="26"/>
      <c r="RPT42" s="26"/>
      <c r="RPU42" s="26"/>
      <c r="RPV42" s="26"/>
      <c r="RPW42" s="26"/>
      <c r="RPX42" s="26"/>
      <c r="RPY42" s="26"/>
      <c r="RPZ42" s="26"/>
      <c r="RQA42" s="26"/>
      <c r="RQB42" s="26"/>
      <c r="RQC42" s="26"/>
      <c r="RQD42" s="26"/>
      <c r="RQE42" s="26"/>
      <c r="RQF42" s="26"/>
      <c r="RQG42" s="26"/>
      <c r="RQH42" s="26"/>
      <c r="RQI42" s="26"/>
      <c r="RQJ42" s="26"/>
      <c r="RQK42" s="26"/>
      <c r="RQL42" s="26"/>
      <c r="RQM42" s="26"/>
      <c r="RQN42" s="26"/>
      <c r="RQO42" s="26"/>
      <c r="RQP42" s="26"/>
      <c r="RQQ42" s="26"/>
      <c r="RQR42" s="26"/>
      <c r="RQS42" s="26"/>
      <c r="RQT42" s="26"/>
      <c r="RQU42" s="26"/>
      <c r="RQV42" s="26"/>
      <c r="RQW42" s="26"/>
      <c r="RQX42" s="26"/>
      <c r="RQY42" s="26"/>
      <c r="RQZ42" s="26"/>
      <c r="RRA42" s="26"/>
      <c r="RRB42" s="26"/>
      <c r="RRC42" s="26"/>
      <c r="RRD42" s="26"/>
      <c r="RRE42" s="26"/>
      <c r="RRF42" s="26"/>
      <c r="RRG42" s="26"/>
      <c r="RRH42" s="26"/>
      <c r="RRI42" s="26"/>
      <c r="RRJ42" s="26"/>
      <c r="RRK42" s="26"/>
      <c r="RRL42" s="26"/>
      <c r="RRM42" s="26"/>
      <c r="RRN42" s="26"/>
      <c r="RRO42" s="26"/>
      <c r="RRP42" s="26"/>
      <c r="RRQ42" s="26"/>
      <c r="RRR42" s="26"/>
      <c r="RRS42" s="26"/>
      <c r="RRT42" s="26"/>
      <c r="RRU42" s="26"/>
      <c r="RRV42" s="26"/>
      <c r="RRW42" s="26"/>
      <c r="RRX42" s="26"/>
      <c r="RRY42" s="26"/>
      <c r="RRZ42" s="26"/>
      <c r="RSA42" s="26"/>
      <c r="RSB42" s="26"/>
      <c r="RSC42" s="26"/>
      <c r="RSD42" s="26"/>
      <c r="RSE42" s="26"/>
      <c r="RSF42" s="26"/>
      <c r="RSG42" s="26"/>
      <c r="RSH42" s="26"/>
      <c r="RSI42" s="26"/>
      <c r="RSJ42" s="26"/>
      <c r="RSK42" s="26"/>
      <c r="RSL42" s="26"/>
      <c r="RSM42" s="26"/>
      <c r="RSN42" s="26"/>
      <c r="RSO42" s="26"/>
      <c r="RSP42" s="26"/>
      <c r="RSQ42" s="26"/>
      <c r="RSR42" s="26"/>
      <c r="RSS42" s="26"/>
      <c r="RST42" s="26"/>
      <c r="RSU42" s="26"/>
      <c r="RSV42" s="26"/>
      <c r="RSW42" s="26"/>
      <c r="RSX42" s="26"/>
      <c r="RSY42" s="26"/>
      <c r="RSZ42" s="26"/>
      <c r="RTA42" s="26"/>
      <c r="RTB42" s="26"/>
      <c r="RTC42" s="26"/>
      <c r="RTD42" s="26"/>
      <c r="RTE42" s="26"/>
      <c r="RTF42" s="26"/>
      <c r="RTG42" s="26"/>
      <c r="RTH42" s="26"/>
      <c r="RTI42" s="26"/>
      <c r="RTJ42" s="26"/>
      <c r="RTK42" s="26"/>
      <c r="RTL42" s="26"/>
      <c r="RTM42" s="26"/>
      <c r="RTN42" s="26"/>
      <c r="RTO42" s="26"/>
      <c r="RTP42" s="26"/>
      <c r="RTQ42" s="26"/>
      <c r="RTR42" s="26"/>
      <c r="RTS42" s="26"/>
      <c r="RTT42" s="26"/>
      <c r="RTU42" s="26"/>
      <c r="RTV42" s="26"/>
      <c r="RTW42" s="26"/>
      <c r="RTX42" s="26"/>
      <c r="RTY42" s="26"/>
      <c r="RTZ42" s="26"/>
      <c r="RUA42" s="26"/>
      <c r="RUB42" s="26"/>
      <c r="RUC42" s="26"/>
      <c r="RUD42" s="26"/>
      <c r="RUE42" s="26"/>
      <c r="RUF42" s="26"/>
      <c r="RUG42" s="26"/>
      <c r="RUH42" s="26"/>
      <c r="RUI42" s="26"/>
      <c r="RUJ42" s="26"/>
      <c r="RUK42" s="26"/>
      <c r="RUL42" s="26"/>
      <c r="RUM42" s="26"/>
      <c r="RUN42" s="26"/>
      <c r="RUO42" s="26"/>
      <c r="RUP42" s="26"/>
      <c r="RUQ42" s="26"/>
      <c r="RUR42" s="26"/>
      <c r="RUS42" s="26"/>
      <c r="RUT42" s="26"/>
      <c r="RUU42" s="26"/>
      <c r="RUV42" s="26"/>
      <c r="RUW42" s="26"/>
      <c r="RUX42" s="26"/>
      <c r="RUY42" s="26"/>
      <c r="RUZ42" s="26"/>
      <c r="RVA42" s="26"/>
      <c r="RVB42" s="26"/>
      <c r="RVC42" s="26"/>
      <c r="RVD42" s="26"/>
      <c r="RVE42" s="26"/>
      <c r="RVF42" s="26"/>
      <c r="RVG42" s="26"/>
      <c r="RVH42" s="26"/>
      <c r="RVI42" s="26"/>
      <c r="RVJ42" s="26"/>
      <c r="RVK42" s="26"/>
      <c r="RVL42" s="26"/>
      <c r="RVM42" s="26"/>
      <c r="RVN42" s="26"/>
      <c r="RVO42" s="26"/>
      <c r="RVP42" s="26"/>
      <c r="RVQ42" s="26"/>
      <c r="RVR42" s="26"/>
      <c r="RVS42" s="26"/>
      <c r="RVT42" s="26"/>
      <c r="RVU42" s="26"/>
      <c r="RVV42" s="26"/>
      <c r="RVW42" s="26"/>
      <c r="RVX42" s="26"/>
      <c r="RVY42" s="26"/>
      <c r="RVZ42" s="26"/>
      <c r="RWA42" s="26"/>
      <c r="RWB42" s="26"/>
      <c r="RWC42" s="26"/>
      <c r="RWD42" s="26"/>
      <c r="RWE42" s="26"/>
      <c r="RWF42" s="26"/>
      <c r="RWG42" s="26"/>
      <c r="RWH42" s="26"/>
      <c r="RWI42" s="26"/>
      <c r="RWJ42" s="26"/>
      <c r="RWK42" s="26"/>
      <c r="RWL42" s="26"/>
      <c r="RWM42" s="26"/>
      <c r="RWN42" s="26"/>
      <c r="RWO42" s="26"/>
      <c r="RWP42" s="26"/>
      <c r="RWQ42" s="26"/>
      <c r="RWR42" s="26"/>
      <c r="RWS42" s="26"/>
      <c r="RWT42" s="26"/>
      <c r="RWU42" s="26"/>
      <c r="RWV42" s="26"/>
      <c r="RWW42" s="26"/>
      <c r="RWX42" s="26"/>
      <c r="RWY42" s="26"/>
      <c r="RWZ42" s="26"/>
      <c r="RXA42" s="26"/>
      <c r="RXB42" s="26"/>
      <c r="RXC42" s="26"/>
      <c r="RXD42" s="26"/>
      <c r="RXE42" s="26"/>
      <c r="RXF42" s="26"/>
      <c r="RXG42" s="26"/>
      <c r="RXH42" s="26"/>
      <c r="RXI42" s="26"/>
      <c r="RXJ42" s="26"/>
      <c r="RXK42" s="26"/>
      <c r="RXL42" s="26"/>
      <c r="RXM42" s="26"/>
      <c r="RXN42" s="26"/>
      <c r="RXO42" s="26"/>
      <c r="RXP42" s="26"/>
      <c r="RXQ42" s="26"/>
      <c r="RXR42" s="26"/>
      <c r="RXS42" s="26"/>
      <c r="RXT42" s="26"/>
      <c r="RXU42" s="26"/>
      <c r="RXV42" s="26"/>
      <c r="RXW42" s="26"/>
      <c r="RXX42" s="26"/>
      <c r="RXY42" s="26"/>
      <c r="RXZ42" s="26"/>
      <c r="RYA42" s="26"/>
      <c r="RYB42" s="26"/>
      <c r="RYC42" s="26"/>
      <c r="RYD42" s="26"/>
      <c r="RYE42" s="26"/>
      <c r="RYF42" s="26"/>
      <c r="RYG42" s="26"/>
      <c r="RYH42" s="26"/>
      <c r="RYI42" s="26"/>
      <c r="RYJ42" s="26"/>
      <c r="RYK42" s="26"/>
      <c r="RYL42" s="26"/>
      <c r="RYM42" s="26"/>
      <c r="RYN42" s="26"/>
      <c r="RYO42" s="26"/>
      <c r="RYP42" s="26"/>
      <c r="RYQ42" s="26"/>
      <c r="RYR42" s="26"/>
      <c r="RYS42" s="26"/>
      <c r="RYT42" s="26"/>
      <c r="RYU42" s="26"/>
      <c r="RYV42" s="26"/>
      <c r="RYW42" s="26"/>
      <c r="RYX42" s="26"/>
      <c r="RYY42" s="26"/>
      <c r="RYZ42" s="26"/>
      <c r="RZA42" s="26"/>
      <c r="RZB42" s="26"/>
      <c r="RZC42" s="26"/>
      <c r="RZD42" s="26"/>
      <c r="RZE42" s="26"/>
      <c r="RZF42" s="26"/>
      <c r="RZG42" s="26"/>
      <c r="RZH42" s="26"/>
      <c r="RZI42" s="26"/>
      <c r="RZJ42" s="26"/>
      <c r="RZK42" s="26"/>
      <c r="RZL42" s="26"/>
      <c r="RZM42" s="26"/>
      <c r="RZN42" s="26"/>
      <c r="RZO42" s="26"/>
      <c r="RZP42" s="26"/>
      <c r="RZQ42" s="26"/>
      <c r="RZR42" s="26"/>
      <c r="RZS42" s="26"/>
      <c r="RZT42" s="26"/>
      <c r="RZU42" s="26"/>
      <c r="RZV42" s="26"/>
      <c r="RZW42" s="26"/>
      <c r="RZX42" s="26"/>
      <c r="RZY42" s="26"/>
      <c r="RZZ42" s="26"/>
      <c r="SAA42" s="26"/>
      <c r="SAB42" s="26"/>
      <c r="SAC42" s="26"/>
      <c r="SAD42" s="26"/>
      <c r="SAE42" s="26"/>
      <c r="SAF42" s="26"/>
      <c r="SAG42" s="26"/>
      <c r="SAH42" s="26"/>
      <c r="SAI42" s="26"/>
      <c r="SAJ42" s="26"/>
      <c r="SAK42" s="26"/>
      <c r="SAL42" s="26"/>
      <c r="SAM42" s="26"/>
      <c r="SAN42" s="26"/>
      <c r="SAO42" s="26"/>
      <c r="SAP42" s="26"/>
      <c r="SAQ42" s="26"/>
      <c r="SAR42" s="26"/>
      <c r="SAS42" s="26"/>
      <c r="SAT42" s="26"/>
      <c r="SAU42" s="26"/>
      <c r="SAV42" s="26"/>
      <c r="SAW42" s="26"/>
      <c r="SAX42" s="26"/>
      <c r="SAY42" s="26"/>
      <c r="SAZ42" s="26"/>
      <c r="SBA42" s="26"/>
      <c r="SBB42" s="26"/>
      <c r="SBC42" s="26"/>
      <c r="SBD42" s="26"/>
      <c r="SBE42" s="26"/>
      <c r="SBF42" s="26"/>
      <c r="SBG42" s="26"/>
      <c r="SBH42" s="26"/>
      <c r="SBI42" s="26"/>
      <c r="SBJ42" s="26"/>
      <c r="SBK42" s="26"/>
      <c r="SBL42" s="26"/>
      <c r="SBM42" s="26"/>
      <c r="SBN42" s="26"/>
      <c r="SBO42" s="26"/>
      <c r="SBP42" s="26"/>
      <c r="SBQ42" s="26"/>
      <c r="SBR42" s="26"/>
      <c r="SBS42" s="26"/>
      <c r="SBT42" s="26"/>
      <c r="SBU42" s="26"/>
      <c r="SBV42" s="26"/>
      <c r="SBW42" s="26"/>
      <c r="SBX42" s="26"/>
      <c r="SBY42" s="26"/>
      <c r="SBZ42" s="26"/>
      <c r="SCA42" s="26"/>
      <c r="SCB42" s="26"/>
      <c r="SCC42" s="26"/>
      <c r="SCD42" s="26"/>
      <c r="SCE42" s="26"/>
      <c r="SCF42" s="26"/>
      <c r="SCG42" s="26"/>
      <c r="SCH42" s="26"/>
      <c r="SCI42" s="26"/>
      <c r="SCJ42" s="26"/>
      <c r="SCK42" s="26"/>
      <c r="SCL42" s="26"/>
      <c r="SCM42" s="26"/>
      <c r="SCN42" s="26"/>
      <c r="SCO42" s="26"/>
      <c r="SCP42" s="26"/>
      <c r="SCQ42" s="26"/>
      <c r="SCR42" s="26"/>
      <c r="SCS42" s="26"/>
      <c r="SCT42" s="26"/>
      <c r="SCU42" s="26"/>
      <c r="SCV42" s="26"/>
      <c r="SCW42" s="26"/>
      <c r="SCX42" s="26"/>
      <c r="SCY42" s="26"/>
      <c r="SCZ42" s="26"/>
      <c r="SDA42" s="26"/>
      <c r="SDB42" s="26"/>
      <c r="SDC42" s="26"/>
      <c r="SDD42" s="26"/>
      <c r="SDE42" s="26"/>
      <c r="SDF42" s="26"/>
      <c r="SDG42" s="26"/>
      <c r="SDH42" s="26"/>
      <c r="SDI42" s="26"/>
      <c r="SDJ42" s="26"/>
      <c r="SDK42" s="26"/>
      <c r="SDL42" s="26"/>
      <c r="SDM42" s="26"/>
      <c r="SDN42" s="26"/>
      <c r="SDO42" s="26"/>
      <c r="SDP42" s="26"/>
      <c r="SDQ42" s="26"/>
      <c r="SDR42" s="26"/>
      <c r="SDS42" s="26"/>
      <c r="SDT42" s="26"/>
      <c r="SDU42" s="26"/>
      <c r="SDV42" s="26"/>
      <c r="SDW42" s="26"/>
      <c r="SDX42" s="26"/>
      <c r="SDY42" s="26"/>
      <c r="SDZ42" s="26"/>
      <c r="SEA42" s="26"/>
      <c r="SEB42" s="26"/>
      <c r="SEC42" s="26"/>
      <c r="SED42" s="26"/>
      <c r="SEE42" s="26"/>
      <c r="SEF42" s="26"/>
      <c r="SEG42" s="26"/>
      <c r="SEH42" s="26"/>
      <c r="SEI42" s="26"/>
      <c r="SEJ42" s="26"/>
      <c r="SEK42" s="26"/>
      <c r="SEL42" s="26"/>
      <c r="SEM42" s="26"/>
      <c r="SEN42" s="26"/>
      <c r="SEO42" s="26"/>
      <c r="SEP42" s="26"/>
      <c r="SEQ42" s="26"/>
      <c r="SER42" s="26"/>
      <c r="SES42" s="26"/>
      <c r="SET42" s="26"/>
      <c r="SEU42" s="26"/>
      <c r="SEV42" s="26"/>
      <c r="SEW42" s="26"/>
      <c r="SEX42" s="26"/>
      <c r="SEY42" s="26"/>
      <c r="SEZ42" s="26"/>
      <c r="SFA42" s="26"/>
      <c r="SFB42" s="26"/>
      <c r="SFC42" s="26"/>
      <c r="SFD42" s="26"/>
      <c r="SFE42" s="26"/>
      <c r="SFF42" s="26"/>
      <c r="SFG42" s="26"/>
      <c r="SFH42" s="26"/>
      <c r="SFI42" s="26"/>
      <c r="SFJ42" s="26"/>
      <c r="SFK42" s="26"/>
      <c r="SFL42" s="26"/>
      <c r="SFM42" s="26"/>
      <c r="SFN42" s="26"/>
      <c r="SFO42" s="26"/>
      <c r="SFP42" s="26"/>
      <c r="SFQ42" s="26"/>
      <c r="SFR42" s="26"/>
      <c r="SFS42" s="26"/>
      <c r="SFT42" s="26"/>
      <c r="SFU42" s="26"/>
      <c r="SFV42" s="26"/>
      <c r="SFW42" s="26"/>
      <c r="SFX42" s="26"/>
      <c r="SFY42" s="26"/>
      <c r="SFZ42" s="26"/>
      <c r="SGA42" s="26"/>
      <c r="SGB42" s="26"/>
      <c r="SGC42" s="26"/>
      <c r="SGD42" s="26"/>
      <c r="SGE42" s="26"/>
      <c r="SGF42" s="26"/>
      <c r="SGG42" s="26"/>
      <c r="SGH42" s="26"/>
      <c r="SGI42" s="26"/>
      <c r="SGJ42" s="26"/>
      <c r="SGK42" s="26"/>
      <c r="SGL42" s="26"/>
      <c r="SGM42" s="26"/>
      <c r="SGN42" s="26"/>
      <c r="SGO42" s="26"/>
      <c r="SGP42" s="26"/>
      <c r="SGQ42" s="26"/>
      <c r="SGR42" s="26"/>
      <c r="SGS42" s="26"/>
      <c r="SGT42" s="26"/>
      <c r="SGU42" s="26"/>
      <c r="SGV42" s="26"/>
      <c r="SGW42" s="26"/>
      <c r="SGX42" s="26"/>
      <c r="SGY42" s="26"/>
      <c r="SGZ42" s="26"/>
      <c r="SHA42" s="26"/>
      <c r="SHB42" s="26"/>
      <c r="SHC42" s="26"/>
      <c r="SHD42" s="26"/>
      <c r="SHE42" s="26"/>
      <c r="SHF42" s="26"/>
      <c r="SHG42" s="26"/>
      <c r="SHH42" s="26"/>
      <c r="SHI42" s="26"/>
      <c r="SHJ42" s="26"/>
      <c r="SHK42" s="26"/>
      <c r="SHL42" s="26"/>
      <c r="SHM42" s="26"/>
      <c r="SHN42" s="26"/>
      <c r="SHO42" s="26"/>
      <c r="SHP42" s="26"/>
      <c r="SHQ42" s="26"/>
      <c r="SHR42" s="26"/>
      <c r="SHS42" s="26"/>
      <c r="SHT42" s="26"/>
      <c r="SHU42" s="26"/>
      <c r="SHV42" s="26"/>
      <c r="SHW42" s="26"/>
      <c r="SHX42" s="26"/>
      <c r="SHY42" s="26"/>
      <c r="SHZ42" s="26"/>
      <c r="SIA42" s="26"/>
      <c r="SIB42" s="26"/>
      <c r="SIC42" s="26"/>
      <c r="SID42" s="26"/>
      <c r="SIE42" s="26"/>
      <c r="SIF42" s="26"/>
      <c r="SIG42" s="26"/>
      <c r="SIH42" s="26"/>
      <c r="SII42" s="26"/>
      <c r="SIJ42" s="26"/>
      <c r="SIK42" s="26"/>
      <c r="SIL42" s="26"/>
      <c r="SIM42" s="26"/>
      <c r="SIN42" s="26"/>
      <c r="SIO42" s="26"/>
      <c r="SIP42" s="26"/>
      <c r="SIQ42" s="26"/>
      <c r="SIR42" s="26"/>
      <c r="SIS42" s="26"/>
      <c r="SIT42" s="26"/>
      <c r="SIU42" s="26"/>
      <c r="SIV42" s="26"/>
      <c r="SIW42" s="26"/>
      <c r="SIX42" s="26"/>
      <c r="SIY42" s="26"/>
      <c r="SIZ42" s="26"/>
      <c r="SJA42" s="26"/>
      <c r="SJB42" s="26"/>
      <c r="SJC42" s="26"/>
      <c r="SJD42" s="26"/>
      <c r="SJE42" s="26"/>
      <c r="SJF42" s="26"/>
      <c r="SJG42" s="26"/>
      <c r="SJH42" s="26"/>
      <c r="SJI42" s="26"/>
      <c r="SJJ42" s="26"/>
      <c r="SJK42" s="26"/>
      <c r="SJL42" s="26"/>
      <c r="SJM42" s="26"/>
      <c r="SJN42" s="26"/>
      <c r="SJO42" s="26"/>
      <c r="SJP42" s="26"/>
      <c r="SJQ42" s="26"/>
      <c r="SJR42" s="26"/>
      <c r="SJS42" s="26"/>
      <c r="SJT42" s="26"/>
      <c r="SJU42" s="26"/>
      <c r="SJV42" s="26"/>
      <c r="SJW42" s="26"/>
      <c r="SJX42" s="26"/>
      <c r="SJY42" s="26"/>
      <c r="SJZ42" s="26"/>
      <c r="SKA42" s="26"/>
      <c r="SKB42" s="26"/>
      <c r="SKC42" s="26"/>
      <c r="SKD42" s="26"/>
      <c r="SKE42" s="26"/>
      <c r="SKF42" s="26"/>
      <c r="SKG42" s="26"/>
      <c r="SKH42" s="26"/>
      <c r="SKI42" s="26"/>
      <c r="SKJ42" s="26"/>
      <c r="SKK42" s="26"/>
      <c r="SKL42" s="26"/>
      <c r="SKM42" s="26"/>
      <c r="SKN42" s="26"/>
      <c r="SKO42" s="26"/>
      <c r="SKP42" s="26"/>
      <c r="SKQ42" s="26"/>
      <c r="SKR42" s="26"/>
      <c r="SKS42" s="26"/>
      <c r="SKT42" s="26"/>
      <c r="SKU42" s="26"/>
      <c r="SKV42" s="26"/>
      <c r="SKW42" s="26"/>
      <c r="SKX42" s="26"/>
      <c r="SKY42" s="26"/>
      <c r="SKZ42" s="26"/>
      <c r="SLA42" s="26"/>
      <c r="SLB42" s="26"/>
      <c r="SLC42" s="26"/>
      <c r="SLD42" s="26"/>
      <c r="SLE42" s="26"/>
      <c r="SLF42" s="26"/>
      <c r="SLG42" s="26"/>
      <c r="SLH42" s="26"/>
      <c r="SLI42" s="26"/>
      <c r="SLJ42" s="26"/>
      <c r="SLK42" s="26"/>
      <c r="SLL42" s="26"/>
      <c r="SLM42" s="26"/>
      <c r="SLN42" s="26"/>
      <c r="SLO42" s="26"/>
      <c r="SLP42" s="26"/>
      <c r="SLQ42" s="26"/>
      <c r="SLR42" s="26"/>
      <c r="SLS42" s="26"/>
      <c r="SLT42" s="26"/>
      <c r="SLU42" s="26"/>
      <c r="SLV42" s="26"/>
      <c r="SLW42" s="26"/>
      <c r="SLX42" s="26"/>
      <c r="SLY42" s="26"/>
      <c r="SLZ42" s="26"/>
      <c r="SMA42" s="26"/>
      <c r="SMB42" s="26"/>
      <c r="SMC42" s="26"/>
      <c r="SMD42" s="26"/>
      <c r="SME42" s="26"/>
      <c r="SMF42" s="26"/>
      <c r="SMG42" s="26"/>
      <c r="SMH42" s="26"/>
      <c r="SMI42" s="26"/>
      <c r="SMJ42" s="26"/>
      <c r="SMK42" s="26"/>
      <c r="SML42" s="26"/>
      <c r="SMM42" s="26"/>
      <c r="SMN42" s="26"/>
      <c r="SMO42" s="26"/>
      <c r="SMP42" s="26"/>
      <c r="SMQ42" s="26"/>
      <c r="SMR42" s="26"/>
      <c r="SMS42" s="26"/>
      <c r="SMT42" s="26"/>
      <c r="SMU42" s="26"/>
      <c r="SMV42" s="26"/>
      <c r="SMW42" s="26"/>
      <c r="SMX42" s="26"/>
      <c r="SMY42" s="26"/>
      <c r="SMZ42" s="26"/>
      <c r="SNA42" s="26"/>
      <c r="SNB42" s="26"/>
      <c r="SNC42" s="26"/>
      <c r="SND42" s="26"/>
      <c r="SNE42" s="26"/>
      <c r="SNF42" s="26"/>
      <c r="SNG42" s="26"/>
      <c r="SNH42" s="26"/>
      <c r="SNI42" s="26"/>
      <c r="SNJ42" s="26"/>
      <c r="SNK42" s="26"/>
      <c r="SNL42" s="26"/>
      <c r="SNM42" s="26"/>
      <c r="SNN42" s="26"/>
      <c r="SNO42" s="26"/>
      <c r="SNP42" s="26"/>
      <c r="SNQ42" s="26"/>
      <c r="SNR42" s="26"/>
      <c r="SNS42" s="26"/>
      <c r="SNT42" s="26"/>
      <c r="SNU42" s="26"/>
      <c r="SNV42" s="26"/>
      <c r="SNW42" s="26"/>
      <c r="SNX42" s="26"/>
      <c r="SNY42" s="26"/>
      <c r="SNZ42" s="26"/>
      <c r="SOA42" s="26"/>
      <c r="SOB42" s="26"/>
      <c r="SOC42" s="26"/>
      <c r="SOD42" s="26"/>
      <c r="SOE42" s="26"/>
      <c r="SOF42" s="26"/>
      <c r="SOG42" s="26"/>
      <c r="SOH42" s="26"/>
      <c r="SOI42" s="26"/>
      <c r="SOJ42" s="26"/>
      <c r="SOK42" s="26"/>
      <c r="SOL42" s="26"/>
      <c r="SOM42" s="26"/>
      <c r="SON42" s="26"/>
      <c r="SOO42" s="26"/>
      <c r="SOP42" s="26"/>
      <c r="SOQ42" s="26"/>
      <c r="SOR42" s="26"/>
      <c r="SOS42" s="26"/>
      <c r="SOT42" s="26"/>
      <c r="SOU42" s="26"/>
      <c r="SOV42" s="26"/>
      <c r="SOW42" s="26"/>
      <c r="SOX42" s="26"/>
      <c r="SOY42" s="26"/>
      <c r="SOZ42" s="26"/>
      <c r="SPA42" s="26"/>
      <c r="SPB42" s="26"/>
      <c r="SPC42" s="26"/>
      <c r="SPD42" s="26"/>
      <c r="SPE42" s="26"/>
      <c r="SPF42" s="26"/>
      <c r="SPG42" s="26"/>
      <c r="SPH42" s="26"/>
      <c r="SPI42" s="26"/>
      <c r="SPJ42" s="26"/>
      <c r="SPK42" s="26"/>
      <c r="SPL42" s="26"/>
      <c r="SPM42" s="26"/>
      <c r="SPN42" s="26"/>
      <c r="SPO42" s="26"/>
      <c r="SPP42" s="26"/>
      <c r="SPQ42" s="26"/>
      <c r="SPR42" s="26"/>
      <c r="SPS42" s="26"/>
      <c r="SPT42" s="26"/>
      <c r="SPU42" s="26"/>
      <c r="SPV42" s="26"/>
      <c r="SPW42" s="26"/>
      <c r="SPX42" s="26"/>
      <c r="SPY42" s="26"/>
      <c r="SPZ42" s="26"/>
      <c r="SQA42" s="26"/>
      <c r="SQB42" s="26"/>
      <c r="SQC42" s="26"/>
      <c r="SQD42" s="26"/>
      <c r="SQE42" s="26"/>
      <c r="SQF42" s="26"/>
      <c r="SQG42" s="26"/>
      <c r="SQH42" s="26"/>
      <c r="SQI42" s="26"/>
      <c r="SQJ42" s="26"/>
      <c r="SQK42" s="26"/>
      <c r="SQL42" s="26"/>
      <c r="SQM42" s="26"/>
      <c r="SQN42" s="26"/>
      <c r="SQO42" s="26"/>
      <c r="SQP42" s="26"/>
      <c r="SQQ42" s="26"/>
      <c r="SQR42" s="26"/>
      <c r="SQS42" s="26"/>
      <c r="SQT42" s="26"/>
      <c r="SQU42" s="26"/>
      <c r="SQV42" s="26"/>
      <c r="SQW42" s="26"/>
      <c r="SQX42" s="26"/>
      <c r="SQY42" s="26"/>
      <c r="SQZ42" s="26"/>
      <c r="SRA42" s="26"/>
      <c r="SRB42" s="26"/>
      <c r="SRC42" s="26"/>
      <c r="SRD42" s="26"/>
      <c r="SRE42" s="26"/>
      <c r="SRF42" s="26"/>
      <c r="SRG42" s="26"/>
      <c r="SRH42" s="26"/>
      <c r="SRI42" s="26"/>
      <c r="SRJ42" s="26"/>
      <c r="SRK42" s="26"/>
      <c r="SRL42" s="26"/>
      <c r="SRM42" s="26"/>
      <c r="SRN42" s="26"/>
      <c r="SRO42" s="26"/>
      <c r="SRP42" s="26"/>
      <c r="SRQ42" s="26"/>
      <c r="SRR42" s="26"/>
      <c r="SRS42" s="26"/>
      <c r="SRT42" s="26"/>
      <c r="SRU42" s="26"/>
      <c r="SRV42" s="26"/>
      <c r="SRW42" s="26"/>
      <c r="SRX42" s="26"/>
      <c r="SRY42" s="26"/>
      <c r="SRZ42" s="26"/>
      <c r="SSA42" s="26"/>
      <c r="SSB42" s="26"/>
      <c r="SSC42" s="26"/>
      <c r="SSD42" s="26"/>
      <c r="SSE42" s="26"/>
      <c r="SSF42" s="26"/>
      <c r="SSG42" s="26"/>
      <c r="SSH42" s="26"/>
      <c r="SSI42" s="26"/>
      <c r="SSJ42" s="26"/>
      <c r="SSK42" s="26"/>
      <c r="SSL42" s="26"/>
      <c r="SSM42" s="26"/>
      <c r="SSN42" s="26"/>
      <c r="SSO42" s="26"/>
      <c r="SSP42" s="26"/>
      <c r="SSQ42" s="26"/>
      <c r="SSR42" s="26"/>
      <c r="SSS42" s="26"/>
      <c r="SST42" s="26"/>
      <c r="SSU42" s="26"/>
      <c r="SSV42" s="26"/>
      <c r="SSW42" s="26"/>
      <c r="SSX42" s="26"/>
      <c r="SSY42" s="26"/>
      <c r="SSZ42" s="26"/>
      <c r="STA42" s="26"/>
      <c r="STB42" s="26"/>
      <c r="STC42" s="26"/>
      <c r="STD42" s="26"/>
      <c r="STE42" s="26"/>
      <c r="STF42" s="26"/>
      <c r="STG42" s="26"/>
      <c r="STH42" s="26"/>
      <c r="STI42" s="26"/>
      <c r="STJ42" s="26"/>
      <c r="STK42" s="26"/>
      <c r="STL42" s="26"/>
      <c r="STM42" s="26"/>
      <c r="STN42" s="26"/>
      <c r="STO42" s="26"/>
      <c r="STP42" s="26"/>
      <c r="STQ42" s="26"/>
      <c r="STR42" s="26"/>
      <c r="STS42" s="26"/>
      <c r="STT42" s="26"/>
      <c r="STU42" s="26"/>
      <c r="STV42" s="26"/>
      <c r="STW42" s="26"/>
      <c r="STX42" s="26"/>
      <c r="STY42" s="26"/>
      <c r="STZ42" s="26"/>
      <c r="SUA42" s="26"/>
      <c r="SUB42" s="26"/>
      <c r="SUC42" s="26"/>
      <c r="SUD42" s="26"/>
      <c r="SUE42" s="26"/>
      <c r="SUF42" s="26"/>
      <c r="SUG42" s="26"/>
      <c r="SUH42" s="26"/>
      <c r="SUI42" s="26"/>
      <c r="SUJ42" s="26"/>
      <c r="SUK42" s="26"/>
      <c r="SUL42" s="26"/>
      <c r="SUM42" s="26"/>
      <c r="SUN42" s="26"/>
      <c r="SUO42" s="26"/>
      <c r="SUP42" s="26"/>
      <c r="SUQ42" s="26"/>
      <c r="SUR42" s="26"/>
      <c r="SUS42" s="26"/>
      <c r="SUT42" s="26"/>
      <c r="SUU42" s="26"/>
      <c r="SUV42" s="26"/>
      <c r="SUW42" s="26"/>
      <c r="SUX42" s="26"/>
      <c r="SUY42" s="26"/>
      <c r="SUZ42" s="26"/>
      <c r="SVA42" s="26"/>
      <c r="SVB42" s="26"/>
      <c r="SVC42" s="26"/>
      <c r="SVD42" s="26"/>
      <c r="SVE42" s="26"/>
      <c r="SVF42" s="26"/>
      <c r="SVG42" s="26"/>
      <c r="SVH42" s="26"/>
      <c r="SVI42" s="26"/>
      <c r="SVJ42" s="26"/>
      <c r="SVK42" s="26"/>
      <c r="SVL42" s="26"/>
      <c r="SVM42" s="26"/>
      <c r="SVN42" s="26"/>
      <c r="SVO42" s="26"/>
      <c r="SVP42" s="26"/>
      <c r="SVQ42" s="26"/>
      <c r="SVR42" s="26"/>
      <c r="SVS42" s="26"/>
      <c r="SVT42" s="26"/>
      <c r="SVU42" s="26"/>
      <c r="SVV42" s="26"/>
      <c r="SVW42" s="26"/>
      <c r="SVX42" s="26"/>
      <c r="SVY42" s="26"/>
      <c r="SVZ42" s="26"/>
      <c r="SWA42" s="26"/>
      <c r="SWB42" s="26"/>
      <c r="SWC42" s="26"/>
      <c r="SWD42" s="26"/>
      <c r="SWE42" s="26"/>
      <c r="SWF42" s="26"/>
      <c r="SWG42" s="26"/>
      <c r="SWH42" s="26"/>
      <c r="SWI42" s="26"/>
      <c r="SWJ42" s="26"/>
      <c r="SWK42" s="26"/>
      <c r="SWL42" s="26"/>
      <c r="SWM42" s="26"/>
      <c r="SWN42" s="26"/>
      <c r="SWO42" s="26"/>
      <c r="SWP42" s="26"/>
      <c r="SWQ42" s="26"/>
      <c r="SWR42" s="26"/>
      <c r="SWS42" s="26"/>
      <c r="SWT42" s="26"/>
      <c r="SWU42" s="26"/>
      <c r="SWV42" s="26"/>
      <c r="SWW42" s="26"/>
      <c r="SWX42" s="26"/>
      <c r="SWY42" s="26"/>
      <c r="SWZ42" s="26"/>
      <c r="SXA42" s="26"/>
      <c r="SXB42" s="26"/>
      <c r="SXC42" s="26"/>
      <c r="SXD42" s="26"/>
      <c r="SXE42" s="26"/>
      <c r="SXF42" s="26"/>
      <c r="SXG42" s="26"/>
      <c r="SXH42" s="26"/>
      <c r="SXI42" s="26"/>
      <c r="SXJ42" s="26"/>
      <c r="SXK42" s="26"/>
      <c r="SXL42" s="26"/>
      <c r="SXM42" s="26"/>
      <c r="SXN42" s="26"/>
      <c r="SXO42" s="26"/>
      <c r="SXP42" s="26"/>
      <c r="SXQ42" s="26"/>
      <c r="SXR42" s="26"/>
      <c r="SXS42" s="26"/>
      <c r="SXT42" s="26"/>
      <c r="SXU42" s="26"/>
      <c r="SXV42" s="26"/>
      <c r="SXW42" s="26"/>
      <c r="SXX42" s="26"/>
      <c r="SXY42" s="26"/>
      <c r="SXZ42" s="26"/>
      <c r="SYA42" s="26"/>
      <c r="SYB42" s="26"/>
      <c r="SYC42" s="26"/>
      <c r="SYD42" s="26"/>
      <c r="SYE42" s="26"/>
      <c r="SYF42" s="26"/>
      <c r="SYG42" s="26"/>
      <c r="SYH42" s="26"/>
      <c r="SYI42" s="26"/>
      <c r="SYJ42" s="26"/>
      <c r="SYK42" s="26"/>
      <c r="SYL42" s="26"/>
      <c r="SYM42" s="26"/>
      <c r="SYN42" s="26"/>
      <c r="SYO42" s="26"/>
      <c r="SYP42" s="26"/>
      <c r="SYQ42" s="26"/>
      <c r="SYR42" s="26"/>
      <c r="SYS42" s="26"/>
      <c r="SYT42" s="26"/>
      <c r="SYU42" s="26"/>
      <c r="SYV42" s="26"/>
      <c r="SYW42" s="26"/>
      <c r="SYX42" s="26"/>
      <c r="SYY42" s="26"/>
      <c r="SYZ42" s="26"/>
      <c r="SZA42" s="26"/>
      <c r="SZB42" s="26"/>
      <c r="SZC42" s="26"/>
      <c r="SZD42" s="26"/>
      <c r="SZE42" s="26"/>
      <c r="SZF42" s="26"/>
      <c r="SZG42" s="26"/>
      <c r="SZH42" s="26"/>
      <c r="SZI42" s="26"/>
      <c r="SZJ42" s="26"/>
      <c r="SZK42" s="26"/>
      <c r="SZL42" s="26"/>
      <c r="SZM42" s="26"/>
      <c r="SZN42" s="26"/>
      <c r="SZO42" s="26"/>
      <c r="SZP42" s="26"/>
      <c r="SZQ42" s="26"/>
      <c r="SZR42" s="26"/>
      <c r="SZS42" s="26"/>
      <c r="SZT42" s="26"/>
      <c r="SZU42" s="26"/>
      <c r="SZV42" s="26"/>
      <c r="SZW42" s="26"/>
      <c r="SZX42" s="26"/>
      <c r="SZY42" s="26"/>
      <c r="SZZ42" s="26"/>
      <c r="TAA42" s="26"/>
      <c r="TAB42" s="26"/>
      <c r="TAC42" s="26"/>
      <c r="TAD42" s="26"/>
      <c r="TAE42" s="26"/>
      <c r="TAF42" s="26"/>
      <c r="TAG42" s="26"/>
      <c r="TAH42" s="26"/>
      <c r="TAI42" s="26"/>
      <c r="TAJ42" s="26"/>
      <c r="TAK42" s="26"/>
      <c r="TAL42" s="26"/>
      <c r="TAM42" s="26"/>
      <c r="TAN42" s="26"/>
      <c r="TAO42" s="26"/>
      <c r="TAP42" s="26"/>
      <c r="TAQ42" s="26"/>
      <c r="TAR42" s="26"/>
      <c r="TAS42" s="26"/>
      <c r="TAT42" s="26"/>
      <c r="TAU42" s="26"/>
      <c r="TAV42" s="26"/>
      <c r="TAW42" s="26"/>
      <c r="TAX42" s="26"/>
      <c r="TAY42" s="26"/>
      <c r="TAZ42" s="26"/>
      <c r="TBA42" s="26"/>
      <c r="TBB42" s="26"/>
      <c r="TBC42" s="26"/>
      <c r="TBD42" s="26"/>
      <c r="TBE42" s="26"/>
      <c r="TBF42" s="26"/>
      <c r="TBG42" s="26"/>
      <c r="TBH42" s="26"/>
      <c r="TBI42" s="26"/>
      <c r="TBJ42" s="26"/>
      <c r="TBK42" s="26"/>
      <c r="TBL42" s="26"/>
      <c r="TBM42" s="26"/>
      <c r="TBN42" s="26"/>
      <c r="TBO42" s="26"/>
      <c r="TBP42" s="26"/>
      <c r="TBQ42" s="26"/>
      <c r="TBR42" s="26"/>
      <c r="TBS42" s="26"/>
      <c r="TBT42" s="26"/>
      <c r="TBU42" s="26"/>
      <c r="TBV42" s="26"/>
      <c r="TBW42" s="26"/>
      <c r="TBX42" s="26"/>
      <c r="TBY42" s="26"/>
      <c r="TBZ42" s="26"/>
      <c r="TCA42" s="26"/>
      <c r="TCB42" s="26"/>
      <c r="TCC42" s="26"/>
      <c r="TCD42" s="26"/>
      <c r="TCE42" s="26"/>
      <c r="TCF42" s="26"/>
      <c r="TCG42" s="26"/>
      <c r="TCH42" s="26"/>
      <c r="TCI42" s="26"/>
      <c r="TCJ42" s="26"/>
      <c r="TCK42" s="26"/>
      <c r="TCL42" s="26"/>
      <c r="TCM42" s="26"/>
      <c r="TCN42" s="26"/>
      <c r="TCO42" s="26"/>
      <c r="TCP42" s="26"/>
      <c r="TCQ42" s="26"/>
      <c r="TCR42" s="26"/>
      <c r="TCS42" s="26"/>
      <c r="TCT42" s="26"/>
      <c r="TCU42" s="26"/>
      <c r="TCV42" s="26"/>
      <c r="TCW42" s="26"/>
      <c r="TCX42" s="26"/>
      <c r="TCY42" s="26"/>
      <c r="TCZ42" s="26"/>
      <c r="TDA42" s="26"/>
      <c r="TDB42" s="26"/>
      <c r="TDC42" s="26"/>
      <c r="TDD42" s="26"/>
      <c r="TDE42" s="26"/>
      <c r="TDF42" s="26"/>
      <c r="TDG42" s="26"/>
      <c r="TDH42" s="26"/>
      <c r="TDI42" s="26"/>
      <c r="TDJ42" s="26"/>
      <c r="TDK42" s="26"/>
      <c r="TDL42" s="26"/>
      <c r="TDM42" s="26"/>
      <c r="TDN42" s="26"/>
      <c r="TDO42" s="26"/>
      <c r="TDP42" s="26"/>
      <c r="TDQ42" s="26"/>
      <c r="TDR42" s="26"/>
      <c r="TDS42" s="26"/>
      <c r="TDT42" s="26"/>
      <c r="TDU42" s="26"/>
      <c r="TDV42" s="26"/>
      <c r="TDW42" s="26"/>
      <c r="TDX42" s="26"/>
      <c r="TDY42" s="26"/>
      <c r="TDZ42" s="26"/>
      <c r="TEA42" s="26"/>
      <c r="TEB42" s="26"/>
      <c r="TEC42" s="26"/>
      <c r="TED42" s="26"/>
      <c r="TEE42" s="26"/>
      <c r="TEF42" s="26"/>
      <c r="TEG42" s="26"/>
      <c r="TEH42" s="26"/>
      <c r="TEI42" s="26"/>
      <c r="TEJ42" s="26"/>
      <c r="TEK42" s="26"/>
      <c r="TEL42" s="26"/>
      <c r="TEM42" s="26"/>
      <c r="TEN42" s="26"/>
      <c r="TEO42" s="26"/>
      <c r="TEP42" s="26"/>
      <c r="TEQ42" s="26"/>
      <c r="TER42" s="26"/>
      <c r="TES42" s="26"/>
      <c r="TET42" s="26"/>
      <c r="TEU42" s="26"/>
      <c r="TEV42" s="26"/>
      <c r="TEW42" s="26"/>
      <c r="TEX42" s="26"/>
      <c r="TEY42" s="26"/>
      <c r="TEZ42" s="26"/>
      <c r="TFA42" s="26"/>
      <c r="TFB42" s="26"/>
      <c r="TFC42" s="26"/>
      <c r="TFD42" s="26"/>
      <c r="TFE42" s="26"/>
      <c r="TFF42" s="26"/>
      <c r="TFG42" s="26"/>
      <c r="TFH42" s="26"/>
      <c r="TFI42" s="26"/>
      <c r="TFJ42" s="26"/>
      <c r="TFK42" s="26"/>
      <c r="TFL42" s="26"/>
      <c r="TFM42" s="26"/>
      <c r="TFN42" s="26"/>
      <c r="TFO42" s="26"/>
      <c r="TFP42" s="26"/>
      <c r="TFQ42" s="26"/>
      <c r="TFR42" s="26"/>
      <c r="TFS42" s="26"/>
      <c r="TFT42" s="26"/>
      <c r="TFU42" s="26"/>
      <c r="TFV42" s="26"/>
      <c r="TFW42" s="26"/>
      <c r="TFX42" s="26"/>
      <c r="TFY42" s="26"/>
      <c r="TFZ42" s="26"/>
      <c r="TGA42" s="26"/>
      <c r="TGB42" s="26"/>
      <c r="TGC42" s="26"/>
      <c r="TGD42" s="26"/>
      <c r="TGE42" s="26"/>
      <c r="TGF42" s="26"/>
      <c r="TGG42" s="26"/>
      <c r="TGH42" s="26"/>
      <c r="TGI42" s="26"/>
      <c r="TGJ42" s="26"/>
      <c r="TGK42" s="26"/>
      <c r="TGL42" s="26"/>
      <c r="TGM42" s="26"/>
      <c r="TGN42" s="26"/>
      <c r="TGO42" s="26"/>
      <c r="TGP42" s="26"/>
      <c r="TGQ42" s="26"/>
      <c r="TGR42" s="26"/>
      <c r="TGS42" s="26"/>
      <c r="TGT42" s="26"/>
      <c r="TGU42" s="26"/>
      <c r="TGV42" s="26"/>
      <c r="TGW42" s="26"/>
      <c r="TGX42" s="26"/>
      <c r="TGY42" s="26"/>
      <c r="TGZ42" s="26"/>
      <c r="THA42" s="26"/>
      <c r="THB42" s="26"/>
      <c r="THC42" s="26"/>
      <c r="THD42" s="26"/>
      <c r="THE42" s="26"/>
      <c r="THF42" s="26"/>
      <c r="THG42" s="26"/>
      <c r="THH42" s="26"/>
      <c r="THI42" s="26"/>
      <c r="THJ42" s="26"/>
      <c r="THK42" s="26"/>
      <c r="THL42" s="26"/>
      <c r="THM42" s="26"/>
      <c r="THN42" s="26"/>
      <c r="THO42" s="26"/>
      <c r="THP42" s="26"/>
      <c r="THQ42" s="26"/>
      <c r="THR42" s="26"/>
      <c r="THS42" s="26"/>
      <c r="THT42" s="26"/>
      <c r="THU42" s="26"/>
      <c r="THV42" s="26"/>
      <c r="THW42" s="26"/>
      <c r="THX42" s="26"/>
      <c r="THY42" s="26"/>
      <c r="THZ42" s="26"/>
      <c r="TIA42" s="26"/>
      <c r="TIB42" s="26"/>
      <c r="TIC42" s="26"/>
      <c r="TID42" s="26"/>
      <c r="TIE42" s="26"/>
      <c r="TIF42" s="26"/>
      <c r="TIG42" s="26"/>
      <c r="TIH42" s="26"/>
      <c r="TII42" s="26"/>
      <c r="TIJ42" s="26"/>
      <c r="TIK42" s="26"/>
      <c r="TIL42" s="26"/>
      <c r="TIM42" s="26"/>
      <c r="TIN42" s="26"/>
      <c r="TIO42" s="26"/>
      <c r="TIP42" s="26"/>
      <c r="TIQ42" s="26"/>
      <c r="TIR42" s="26"/>
      <c r="TIS42" s="26"/>
      <c r="TIT42" s="26"/>
      <c r="TIU42" s="26"/>
      <c r="TIV42" s="26"/>
      <c r="TIW42" s="26"/>
      <c r="TIX42" s="26"/>
      <c r="TIY42" s="26"/>
      <c r="TIZ42" s="26"/>
      <c r="TJA42" s="26"/>
      <c r="TJB42" s="26"/>
      <c r="TJC42" s="26"/>
      <c r="TJD42" s="26"/>
      <c r="TJE42" s="26"/>
      <c r="TJF42" s="26"/>
      <c r="TJG42" s="26"/>
      <c r="TJH42" s="26"/>
      <c r="TJI42" s="26"/>
      <c r="TJJ42" s="26"/>
      <c r="TJK42" s="26"/>
      <c r="TJL42" s="26"/>
      <c r="TJM42" s="26"/>
      <c r="TJN42" s="26"/>
      <c r="TJO42" s="26"/>
      <c r="TJP42" s="26"/>
      <c r="TJQ42" s="26"/>
      <c r="TJR42" s="26"/>
      <c r="TJS42" s="26"/>
      <c r="TJT42" s="26"/>
      <c r="TJU42" s="26"/>
      <c r="TJV42" s="26"/>
      <c r="TJW42" s="26"/>
      <c r="TJX42" s="26"/>
      <c r="TJY42" s="26"/>
      <c r="TJZ42" s="26"/>
      <c r="TKA42" s="26"/>
      <c r="TKB42" s="26"/>
      <c r="TKC42" s="26"/>
      <c r="TKD42" s="26"/>
      <c r="TKE42" s="26"/>
      <c r="TKF42" s="26"/>
      <c r="TKG42" s="26"/>
      <c r="TKH42" s="26"/>
      <c r="TKI42" s="26"/>
      <c r="TKJ42" s="26"/>
      <c r="TKK42" s="26"/>
      <c r="TKL42" s="26"/>
      <c r="TKM42" s="26"/>
      <c r="TKN42" s="26"/>
      <c r="TKO42" s="26"/>
      <c r="TKP42" s="26"/>
      <c r="TKQ42" s="26"/>
      <c r="TKR42" s="26"/>
      <c r="TKS42" s="26"/>
      <c r="TKT42" s="26"/>
      <c r="TKU42" s="26"/>
      <c r="TKV42" s="26"/>
      <c r="TKW42" s="26"/>
      <c r="TKX42" s="26"/>
      <c r="TKY42" s="26"/>
      <c r="TKZ42" s="26"/>
      <c r="TLA42" s="26"/>
      <c r="TLB42" s="26"/>
      <c r="TLC42" s="26"/>
      <c r="TLD42" s="26"/>
      <c r="TLE42" s="26"/>
      <c r="TLF42" s="26"/>
      <c r="TLG42" s="26"/>
      <c r="TLH42" s="26"/>
      <c r="TLI42" s="26"/>
      <c r="TLJ42" s="26"/>
      <c r="TLK42" s="26"/>
      <c r="TLL42" s="26"/>
      <c r="TLM42" s="26"/>
      <c r="TLN42" s="26"/>
      <c r="TLO42" s="26"/>
      <c r="TLP42" s="26"/>
      <c r="TLQ42" s="26"/>
      <c r="TLR42" s="26"/>
      <c r="TLS42" s="26"/>
      <c r="TLT42" s="26"/>
      <c r="TLU42" s="26"/>
      <c r="TLV42" s="26"/>
      <c r="TLW42" s="26"/>
      <c r="TLX42" s="26"/>
      <c r="TLY42" s="26"/>
      <c r="TLZ42" s="26"/>
      <c r="TMA42" s="26"/>
      <c r="TMB42" s="26"/>
      <c r="TMC42" s="26"/>
      <c r="TMD42" s="26"/>
      <c r="TME42" s="26"/>
      <c r="TMF42" s="26"/>
      <c r="TMG42" s="26"/>
      <c r="TMH42" s="26"/>
      <c r="TMI42" s="26"/>
      <c r="TMJ42" s="26"/>
      <c r="TMK42" s="26"/>
      <c r="TML42" s="26"/>
      <c r="TMM42" s="26"/>
      <c r="TMN42" s="26"/>
      <c r="TMO42" s="26"/>
      <c r="TMP42" s="26"/>
      <c r="TMQ42" s="26"/>
      <c r="TMR42" s="26"/>
      <c r="TMS42" s="26"/>
      <c r="TMT42" s="26"/>
      <c r="TMU42" s="26"/>
      <c r="TMV42" s="26"/>
      <c r="TMW42" s="26"/>
      <c r="TMX42" s="26"/>
      <c r="TMY42" s="26"/>
      <c r="TMZ42" s="26"/>
      <c r="TNA42" s="26"/>
      <c r="TNB42" s="26"/>
      <c r="TNC42" s="26"/>
      <c r="TND42" s="26"/>
      <c r="TNE42" s="26"/>
      <c r="TNF42" s="26"/>
      <c r="TNG42" s="26"/>
      <c r="TNH42" s="26"/>
      <c r="TNI42" s="26"/>
      <c r="TNJ42" s="26"/>
      <c r="TNK42" s="26"/>
      <c r="TNL42" s="26"/>
      <c r="TNM42" s="26"/>
      <c r="TNN42" s="26"/>
      <c r="TNO42" s="26"/>
      <c r="TNP42" s="26"/>
      <c r="TNQ42" s="26"/>
      <c r="TNR42" s="26"/>
      <c r="TNS42" s="26"/>
      <c r="TNT42" s="26"/>
      <c r="TNU42" s="26"/>
      <c r="TNV42" s="26"/>
      <c r="TNW42" s="26"/>
      <c r="TNX42" s="26"/>
      <c r="TNY42" s="26"/>
      <c r="TNZ42" s="26"/>
      <c r="TOA42" s="26"/>
      <c r="TOB42" s="26"/>
      <c r="TOC42" s="26"/>
      <c r="TOD42" s="26"/>
      <c r="TOE42" s="26"/>
      <c r="TOF42" s="26"/>
      <c r="TOG42" s="26"/>
      <c r="TOH42" s="26"/>
      <c r="TOI42" s="26"/>
      <c r="TOJ42" s="26"/>
      <c r="TOK42" s="26"/>
      <c r="TOL42" s="26"/>
      <c r="TOM42" s="26"/>
      <c r="TON42" s="26"/>
      <c r="TOO42" s="26"/>
      <c r="TOP42" s="26"/>
      <c r="TOQ42" s="26"/>
      <c r="TOR42" s="26"/>
      <c r="TOS42" s="26"/>
      <c r="TOT42" s="26"/>
      <c r="TOU42" s="26"/>
      <c r="TOV42" s="26"/>
      <c r="TOW42" s="26"/>
      <c r="TOX42" s="26"/>
      <c r="TOY42" s="26"/>
      <c r="TOZ42" s="26"/>
      <c r="TPA42" s="26"/>
      <c r="TPB42" s="26"/>
      <c r="TPC42" s="26"/>
      <c r="TPD42" s="26"/>
      <c r="TPE42" s="26"/>
      <c r="TPF42" s="26"/>
      <c r="TPG42" s="26"/>
      <c r="TPH42" s="26"/>
      <c r="TPI42" s="26"/>
      <c r="TPJ42" s="26"/>
      <c r="TPK42" s="26"/>
      <c r="TPL42" s="26"/>
      <c r="TPM42" s="26"/>
      <c r="TPN42" s="26"/>
      <c r="TPO42" s="26"/>
      <c r="TPP42" s="26"/>
      <c r="TPQ42" s="26"/>
      <c r="TPR42" s="26"/>
      <c r="TPS42" s="26"/>
      <c r="TPT42" s="26"/>
      <c r="TPU42" s="26"/>
      <c r="TPV42" s="26"/>
      <c r="TPW42" s="26"/>
      <c r="TPX42" s="26"/>
      <c r="TPY42" s="26"/>
      <c r="TPZ42" s="26"/>
      <c r="TQA42" s="26"/>
      <c r="TQB42" s="26"/>
      <c r="TQC42" s="26"/>
      <c r="TQD42" s="26"/>
      <c r="TQE42" s="26"/>
      <c r="TQF42" s="26"/>
      <c r="TQG42" s="26"/>
      <c r="TQH42" s="26"/>
      <c r="TQI42" s="26"/>
      <c r="TQJ42" s="26"/>
      <c r="TQK42" s="26"/>
      <c r="TQL42" s="26"/>
      <c r="TQM42" s="26"/>
      <c r="TQN42" s="26"/>
      <c r="TQO42" s="26"/>
      <c r="TQP42" s="26"/>
      <c r="TQQ42" s="26"/>
      <c r="TQR42" s="26"/>
      <c r="TQS42" s="26"/>
      <c r="TQT42" s="26"/>
      <c r="TQU42" s="26"/>
      <c r="TQV42" s="26"/>
      <c r="TQW42" s="26"/>
      <c r="TQX42" s="26"/>
      <c r="TQY42" s="26"/>
      <c r="TQZ42" s="26"/>
      <c r="TRA42" s="26"/>
      <c r="TRB42" s="26"/>
      <c r="TRC42" s="26"/>
      <c r="TRD42" s="26"/>
      <c r="TRE42" s="26"/>
      <c r="TRF42" s="26"/>
      <c r="TRG42" s="26"/>
      <c r="TRH42" s="26"/>
      <c r="TRI42" s="26"/>
      <c r="TRJ42" s="26"/>
      <c r="TRK42" s="26"/>
      <c r="TRL42" s="26"/>
      <c r="TRM42" s="26"/>
      <c r="TRN42" s="26"/>
      <c r="TRO42" s="26"/>
      <c r="TRP42" s="26"/>
      <c r="TRQ42" s="26"/>
      <c r="TRR42" s="26"/>
      <c r="TRS42" s="26"/>
      <c r="TRT42" s="26"/>
      <c r="TRU42" s="26"/>
      <c r="TRV42" s="26"/>
      <c r="TRW42" s="26"/>
      <c r="TRX42" s="26"/>
      <c r="TRY42" s="26"/>
      <c r="TRZ42" s="26"/>
      <c r="TSA42" s="26"/>
      <c r="TSB42" s="26"/>
      <c r="TSC42" s="26"/>
      <c r="TSD42" s="26"/>
      <c r="TSE42" s="26"/>
      <c r="TSF42" s="26"/>
      <c r="TSG42" s="26"/>
      <c r="TSH42" s="26"/>
      <c r="TSI42" s="26"/>
      <c r="TSJ42" s="26"/>
      <c r="TSK42" s="26"/>
      <c r="TSL42" s="26"/>
      <c r="TSM42" s="26"/>
      <c r="TSN42" s="26"/>
      <c r="TSO42" s="26"/>
      <c r="TSP42" s="26"/>
      <c r="TSQ42" s="26"/>
      <c r="TSR42" s="26"/>
      <c r="TSS42" s="26"/>
      <c r="TST42" s="26"/>
      <c r="TSU42" s="26"/>
      <c r="TSV42" s="26"/>
      <c r="TSW42" s="26"/>
      <c r="TSX42" s="26"/>
      <c r="TSY42" s="26"/>
      <c r="TSZ42" s="26"/>
      <c r="TTA42" s="26"/>
      <c r="TTB42" s="26"/>
      <c r="TTC42" s="26"/>
      <c r="TTD42" s="26"/>
      <c r="TTE42" s="26"/>
      <c r="TTF42" s="26"/>
      <c r="TTG42" s="26"/>
      <c r="TTH42" s="26"/>
      <c r="TTI42" s="26"/>
      <c r="TTJ42" s="26"/>
      <c r="TTK42" s="26"/>
      <c r="TTL42" s="26"/>
      <c r="TTM42" s="26"/>
      <c r="TTN42" s="26"/>
      <c r="TTO42" s="26"/>
      <c r="TTP42" s="26"/>
      <c r="TTQ42" s="26"/>
      <c r="TTR42" s="26"/>
      <c r="TTS42" s="26"/>
      <c r="TTT42" s="26"/>
      <c r="TTU42" s="26"/>
      <c r="TTV42" s="26"/>
      <c r="TTW42" s="26"/>
      <c r="TTX42" s="26"/>
      <c r="TTY42" s="26"/>
      <c r="TTZ42" s="26"/>
      <c r="TUA42" s="26"/>
      <c r="TUB42" s="26"/>
      <c r="TUC42" s="26"/>
      <c r="TUD42" s="26"/>
      <c r="TUE42" s="26"/>
      <c r="TUF42" s="26"/>
      <c r="TUG42" s="26"/>
      <c r="TUH42" s="26"/>
      <c r="TUI42" s="26"/>
      <c r="TUJ42" s="26"/>
      <c r="TUK42" s="26"/>
      <c r="TUL42" s="26"/>
      <c r="TUM42" s="26"/>
      <c r="TUN42" s="26"/>
      <c r="TUO42" s="26"/>
      <c r="TUP42" s="26"/>
      <c r="TUQ42" s="26"/>
      <c r="TUR42" s="26"/>
      <c r="TUS42" s="26"/>
      <c r="TUT42" s="26"/>
      <c r="TUU42" s="26"/>
      <c r="TUV42" s="26"/>
      <c r="TUW42" s="26"/>
      <c r="TUX42" s="26"/>
      <c r="TUY42" s="26"/>
      <c r="TUZ42" s="26"/>
      <c r="TVA42" s="26"/>
      <c r="TVB42" s="26"/>
      <c r="TVC42" s="26"/>
      <c r="TVD42" s="26"/>
      <c r="TVE42" s="26"/>
      <c r="TVF42" s="26"/>
      <c r="TVG42" s="26"/>
      <c r="TVH42" s="26"/>
      <c r="TVI42" s="26"/>
      <c r="TVJ42" s="26"/>
      <c r="TVK42" s="26"/>
      <c r="TVL42" s="26"/>
      <c r="TVM42" s="26"/>
      <c r="TVN42" s="26"/>
      <c r="TVO42" s="26"/>
      <c r="TVP42" s="26"/>
      <c r="TVQ42" s="26"/>
      <c r="TVR42" s="26"/>
      <c r="TVS42" s="26"/>
      <c r="TVT42" s="26"/>
      <c r="TVU42" s="26"/>
      <c r="TVV42" s="26"/>
      <c r="TVW42" s="26"/>
      <c r="TVX42" s="26"/>
      <c r="TVY42" s="26"/>
      <c r="TVZ42" s="26"/>
      <c r="TWA42" s="26"/>
      <c r="TWB42" s="26"/>
      <c r="TWC42" s="26"/>
      <c r="TWD42" s="26"/>
      <c r="TWE42" s="26"/>
      <c r="TWF42" s="26"/>
      <c r="TWG42" s="26"/>
      <c r="TWH42" s="26"/>
      <c r="TWI42" s="26"/>
      <c r="TWJ42" s="26"/>
      <c r="TWK42" s="26"/>
      <c r="TWL42" s="26"/>
      <c r="TWM42" s="26"/>
      <c r="TWN42" s="26"/>
      <c r="TWO42" s="26"/>
      <c r="TWP42" s="26"/>
      <c r="TWQ42" s="26"/>
      <c r="TWR42" s="26"/>
      <c r="TWS42" s="26"/>
      <c r="TWT42" s="26"/>
      <c r="TWU42" s="26"/>
      <c r="TWV42" s="26"/>
      <c r="TWW42" s="26"/>
      <c r="TWX42" s="26"/>
      <c r="TWY42" s="26"/>
      <c r="TWZ42" s="26"/>
      <c r="TXA42" s="26"/>
      <c r="TXB42" s="26"/>
      <c r="TXC42" s="26"/>
      <c r="TXD42" s="26"/>
      <c r="TXE42" s="26"/>
      <c r="TXF42" s="26"/>
      <c r="TXG42" s="26"/>
      <c r="TXH42" s="26"/>
      <c r="TXI42" s="26"/>
      <c r="TXJ42" s="26"/>
      <c r="TXK42" s="26"/>
      <c r="TXL42" s="26"/>
      <c r="TXM42" s="26"/>
      <c r="TXN42" s="26"/>
      <c r="TXO42" s="26"/>
      <c r="TXP42" s="26"/>
      <c r="TXQ42" s="26"/>
      <c r="TXR42" s="26"/>
      <c r="TXS42" s="26"/>
      <c r="TXT42" s="26"/>
      <c r="TXU42" s="26"/>
      <c r="TXV42" s="26"/>
      <c r="TXW42" s="26"/>
      <c r="TXX42" s="26"/>
      <c r="TXY42" s="26"/>
      <c r="TXZ42" s="26"/>
      <c r="TYA42" s="26"/>
      <c r="TYB42" s="26"/>
      <c r="TYC42" s="26"/>
      <c r="TYD42" s="26"/>
      <c r="TYE42" s="26"/>
      <c r="TYF42" s="26"/>
      <c r="TYG42" s="26"/>
      <c r="TYH42" s="26"/>
      <c r="TYI42" s="26"/>
      <c r="TYJ42" s="26"/>
      <c r="TYK42" s="26"/>
      <c r="TYL42" s="26"/>
      <c r="TYM42" s="26"/>
      <c r="TYN42" s="26"/>
      <c r="TYO42" s="26"/>
      <c r="TYP42" s="26"/>
      <c r="TYQ42" s="26"/>
      <c r="TYR42" s="26"/>
      <c r="TYS42" s="26"/>
      <c r="TYT42" s="26"/>
      <c r="TYU42" s="26"/>
      <c r="TYV42" s="26"/>
      <c r="TYW42" s="26"/>
      <c r="TYX42" s="26"/>
      <c r="TYY42" s="26"/>
      <c r="TYZ42" s="26"/>
      <c r="TZA42" s="26"/>
      <c r="TZB42" s="26"/>
      <c r="TZC42" s="26"/>
      <c r="TZD42" s="26"/>
      <c r="TZE42" s="26"/>
      <c r="TZF42" s="26"/>
      <c r="TZG42" s="26"/>
      <c r="TZH42" s="26"/>
      <c r="TZI42" s="26"/>
      <c r="TZJ42" s="26"/>
      <c r="TZK42" s="26"/>
      <c r="TZL42" s="26"/>
      <c r="TZM42" s="26"/>
      <c r="TZN42" s="26"/>
      <c r="TZO42" s="26"/>
      <c r="TZP42" s="26"/>
      <c r="TZQ42" s="26"/>
      <c r="TZR42" s="26"/>
      <c r="TZS42" s="26"/>
      <c r="TZT42" s="26"/>
      <c r="TZU42" s="26"/>
      <c r="TZV42" s="26"/>
      <c r="TZW42" s="26"/>
      <c r="TZX42" s="26"/>
      <c r="TZY42" s="26"/>
      <c r="TZZ42" s="26"/>
      <c r="UAA42" s="26"/>
      <c r="UAB42" s="26"/>
      <c r="UAC42" s="26"/>
      <c r="UAD42" s="26"/>
      <c r="UAE42" s="26"/>
      <c r="UAF42" s="26"/>
      <c r="UAG42" s="26"/>
      <c r="UAH42" s="26"/>
      <c r="UAI42" s="26"/>
      <c r="UAJ42" s="26"/>
      <c r="UAK42" s="26"/>
      <c r="UAL42" s="26"/>
      <c r="UAM42" s="26"/>
      <c r="UAN42" s="26"/>
      <c r="UAO42" s="26"/>
      <c r="UAP42" s="26"/>
      <c r="UAQ42" s="26"/>
      <c r="UAR42" s="26"/>
      <c r="UAS42" s="26"/>
      <c r="UAT42" s="26"/>
      <c r="UAU42" s="26"/>
      <c r="UAV42" s="26"/>
      <c r="UAW42" s="26"/>
      <c r="UAX42" s="26"/>
      <c r="UAY42" s="26"/>
      <c r="UAZ42" s="26"/>
      <c r="UBA42" s="26"/>
      <c r="UBB42" s="26"/>
      <c r="UBC42" s="26"/>
      <c r="UBD42" s="26"/>
      <c r="UBE42" s="26"/>
      <c r="UBF42" s="26"/>
      <c r="UBG42" s="26"/>
      <c r="UBH42" s="26"/>
      <c r="UBI42" s="26"/>
      <c r="UBJ42" s="26"/>
      <c r="UBK42" s="26"/>
      <c r="UBL42" s="26"/>
      <c r="UBM42" s="26"/>
      <c r="UBN42" s="26"/>
      <c r="UBO42" s="26"/>
      <c r="UBP42" s="26"/>
      <c r="UBQ42" s="26"/>
      <c r="UBR42" s="26"/>
      <c r="UBS42" s="26"/>
      <c r="UBT42" s="26"/>
      <c r="UBU42" s="26"/>
      <c r="UBV42" s="26"/>
      <c r="UBW42" s="26"/>
      <c r="UBX42" s="26"/>
      <c r="UBY42" s="26"/>
      <c r="UBZ42" s="26"/>
      <c r="UCA42" s="26"/>
      <c r="UCB42" s="26"/>
      <c r="UCC42" s="26"/>
      <c r="UCD42" s="26"/>
      <c r="UCE42" s="26"/>
      <c r="UCF42" s="26"/>
      <c r="UCG42" s="26"/>
      <c r="UCH42" s="26"/>
      <c r="UCI42" s="26"/>
      <c r="UCJ42" s="26"/>
      <c r="UCK42" s="26"/>
      <c r="UCL42" s="26"/>
      <c r="UCM42" s="26"/>
      <c r="UCN42" s="26"/>
      <c r="UCO42" s="26"/>
      <c r="UCP42" s="26"/>
      <c r="UCQ42" s="26"/>
      <c r="UCR42" s="26"/>
      <c r="UCS42" s="26"/>
      <c r="UCT42" s="26"/>
      <c r="UCU42" s="26"/>
      <c r="UCV42" s="26"/>
      <c r="UCW42" s="26"/>
      <c r="UCX42" s="26"/>
      <c r="UCY42" s="26"/>
      <c r="UCZ42" s="26"/>
      <c r="UDA42" s="26"/>
      <c r="UDB42" s="26"/>
      <c r="UDC42" s="26"/>
      <c r="UDD42" s="26"/>
      <c r="UDE42" s="26"/>
      <c r="UDF42" s="26"/>
      <c r="UDG42" s="26"/>
      <c r="UDH42" s="26"/>
      <c r="UDI42" s="26"/>
      <c r="UDJ42" s="26"/>
      <c r="UDK42" s="26"/>
      <c r="UDL42" s="26"/>
      <c r="UDM42" s="26"/>
      <c r="UDN42" s="26"/>
      <c r="UDO42" s="26"/>
      <c r="UDP42" s="26"/>
      <c r="UDQ42" s="26"/>
      <c r="UDR42" s="26"/>
      <c r="UDS42" s="26"/>
      <c r="UDT42" s="26"/>
      <c r="UDU42" s="26"/>
      <c r="UDV42" s="26"/>
      <c r="UDW42" s="26"/>
      <c r="UDX42" s="26"/>
      <c r="UDY42" s="26"/>
      <c r="UDZ42" s="26"/>
      <c r="UEA42" s="26"/>
      <c r="UEB42" s="26"/>
      <c r="UEC42" s="26"/>
      <c r="UED42" s="26"/>
      <c r="UEE42" s="26"/>
      <c r="UEF42" s="26"/>
      <c r="UEG42" s="26"/>
      <c r="UEH42" s="26"/>
      <c r="UEI42" s="26"/>
      <c r="UEJ42" s="26"/>
      <c r="UEK42" s="26"/>
      <c r="UEL42" s="26"/>
      <c r="UEM42" s="26"/>
      <c r="UEN42" s="26"/>
      <c r="UEO42" s="26"/>
      <c r="UEP42" s="26"/>
      <c r="UEQ42" s="26"/>
      <c r="UER42" s="26"/>
      <c r="UES42" s="26"/>
      <c r="UET42" s="26"/>
      <c r="UEU42" s="26"/>
      <c r="UEV42" s="26"/>
      <c r="UEW42" s="26"/>
      <c r="UEX42" s="26"/>
      <c r="UEY42" s="26"/>
      <c r="UEZ42" s="26"/>
      <c r="UFA42" s="26"/>
      <c r="UFB42" s="26"/>
      <c r="UFC42" s="26"/>
      <c r="UFD42" s="26"/>
      <c r="UFE42" s="26"/>
      <c r="UFF42" s="26"/>
      <c r="UFG42" s="26"/>
      <c r="UFH42" s="26"/>
      <c r="UFI42" s="26"/>
      <c r="UFJ42" s="26"/>
      <c r="UFK42" s="26"/>
      <c r="UFL42" s="26"/>
      <c r="UFM42" s="26"/>
      <c r="UFN42" s="26"/>
      <c r="UFO42" s="26"/>
      <c r="UFP42" s="26"/>
      <c r="UFQ42" s="26"/>
      <c r="UFR42" s="26"/>
      <c r="UFS42" s="26"/>
      <c r="UFT42" s="26"/>
      <c r="UFU42" s="26"/>
      <c r="UFV42" s="26"/>
      <c r="UFW42" s="26"/>
      <c r="UFX42" s="26"/>
      <c r="UFY42" s="26"/>
      <c r="UFZ42" s="26"/>
      <c r="UGA42" s="26"/>
      <c r="UGB42" s="26"/>
      <c r="UGC42" s="26"/>
      <c r="UGD42" s="26"/>
      <c r="UGE42" s="26"/>
      <c r="UGF42" s="26"/>
      <c r="UGG42" s="26"/>
      <c r="UGH42" s="26"/>
      <c r="UGI42" s="26"/>
      <c r="UGJ42" s="26"/>
      <c r="UGK42" s="26"/>
      <c r="UGL42" s="26"/>
      <c r="UGM42" s="26"/>
      <c r="UGN42" s="26"/>
      <c r="UGO42" s="26"/>
      <c r="UGP42" s="26"/>
      <c r="UGQ42" s="26"/>
      <c r="UGR42" s="26"/>
      <c r="UGS42" s="26"/>
      <c r="UGT42" s="26"/>
      <c r="UGU42" s="26"/>
      <c r="UGV42" s="26"/>
      <c r="UGW42" s="26"/>
      <c r="UGX42" s="26"/>
      <c r="UGY42" s="26"/>
      <c r="UGZ42" s="26"/>
      <c r="UHA42" s="26"/>
      <c r="UHB42" s="26"/>
      <c r="UHC42" s="26"/>
      <c r="UHD42" s="26"/>
      <c r="UHE42" s="26"/>
      <c r="UHF42" s="26"/>
      <c r="UHG42" s="26"/>
      <c r="UHH42" s="26"/>
      <c r="UHI42" s="26"/>
      <c r="UHJ42" s="26"/>
      <c r="UHK42" s="26"/>
      <c r="UHL42" s="26"/>
      <c r="UHM42" s="26"/>
      <c r="UHN42" s="26"/>
      <c r="UHO42" s="26"/>
      <c r="UHP42" s="26"/>
      <c r="UHQ42" s="26"/>
      <c r="UHR42" s="26"/>
      <c r="UHS42" s="26"/>
      <c r="UHT42" s="26"/>
      <c r="UHU42" s="26"/>
      <c r="UHV42" s="26"/>
      <c r="UHW42" s="26"/>
      <c r="UHX42" s="26"/>
      <c r="UHY42" s="26"/>
      <c r="UHZ42" s="26"/>
      <c r="UIA42" s="26"/>
      <c r="UIB42" s="26"/>
      <c r="UIC42" s="26"/>
      <c r="UID42" s="26"/>
      <c r="UIE42" s="26"/>
      <c r="UIF42" s="26"/>
      <c r="UIG42" s="26"/>
      <c r="UIH42" s="26"/>
      <c r="UII42" s="26"/>
      <c r="UIJ42" s="26"/>
      <c r="UIK42" s="26"/>
      <c r="UIL42" s="26"/>
      <c r="UIM42" s="26"/>
      <c r="UIN42" s="26"/>
      <c r="UIO42" s="26"/>
      <c r="UIP42" s="26"/>
      <c r="UIQ42" s="26"/>
      <c r="UIR42" s="26"/>
      <c r="UIS42" s="26"/>
      <c r="UIT42" s="26"/>
      <c r="UIU42" s="26"/>
      <c r="UIV42" s="26"/>
      <c r="UIW42" s="26"/>
      <c r="UIX42" s="26"/>
      <c r="UIY42" s="26"/>
      <c r="UIZ42" s="26"/>
      <c r="UJA42" s="26"/>
      <c r="UJB42" s="26"/>
      <c r="UJC42" s="26"/>
      <c r="UJD42" s="26"/>
      <c r="UJE42" s="26"/>
      <c r="UJF42" s="26"/>
      <c r="UJG42" s="26"/>
      <c r="UJH42" s="26"/>
      <c r="UJI42" s="26"/>
      <c r="UJJ42" s="26"/>
      <c r="UJK42" s="26"/>
      <c r="UJL42" s="26"/>
      <c r="UJM42" s="26"/>
      <c r="UJN42" s="26"/>
      <c r="UJO42" s="26"/>
      <c r="UJP42" s="26"/>
      <c r="UJQ42" s="26"/>
      <c r="UJR42" s="26"/>
      <c r="UJS42" s="26"/>
      <c r="UJT42" s="26"/>
      <c r="UJU42" s="26"/>
      <c r="UJV42" s="26"/>
      <c r="UJW42" s="26"/>
      <c r="UJX42" s="26"/>
      <c r="UJY42" s="26"/>
      <c r="UJZ42" s="26"/>
      <c r="UKA42" s="26"/>
      <c r="UKB42" s="26"/>
      <c r="UKC42" s="26"/>
      <c r="UKD42" s="26"/>
      <c r="UKE42" s="26"/>
      <c r="UKF42" s="26"/>
      <c r="UKG42" s="26"/>
      <c r="UKH42" s="26"/>
      <c r="UKI42" s="26"/>
      <c r="UKJ42" s="26"/>
      <c r="UKK42" s="26"/>
      <c r="UKL42" s="26"/>
      <c r="UKM42" s="26"/>
      <c r="UKN42" s="26"/>
      <c r="UKO42" s="26"/>
      <c r="UKP42" s="26"/>
      <c r="UKQ42" s="26"/>
      <c r="UKR42" s="26"/>
      <c r="UKS42" s="26"/>
      <c r="UKT42" s="26"/>
      <c r="UKU42" s="26"/>
      <c r="UKV42" s="26"/>
      <c r="UKW42" s="26"/>
      <c r="UKX42" s="26"/>
      <c r="UKY42" s="26"/>
      <c r="UKZ42" s="26"/>
      <c r="ULA42" s="26"/>
      <c r="ULB42" s="26"/>
      <c r="ULC42" s="26"/>
      <c r="ULD42" s="26"/>
      <c r="ULE42" s="26"/>
      <c r="ULF42" s="26"/>
      <c r="ULG42" s="26"/>
      <c r="ULH42" s="26"/>
      <c r="ULI42" s="26"/>
      <c r="ULJ42" s="26"/>
      <c r="ULK42" s="26"/>
      <c r="ULL42" s="26"/>
      <c r="ULM42" s="26"/>
      <c r="ULN42" s="26"/>
      <c r="ULO42" s="26"/>
      <c r="ULP42" s="26"/>
      <c r="ULQ42" s="26"/>
      <c r="ULR42" s="26"/>
      <c r="ULS42" s="26"/>
      <c r="ULT42" s="26"/>
      <c r="ULU42" s="26"/>
      <c r="ULV42" s="26"/>
      <c r="ULW42" s="26"/>
      <c r="ULX42" s="26"/>
      <c r="ULY42" s="26"/>
      <c r="ULZ42" s="26"/>
      <c r="UMA42" s="26"/>
      <c r="UMB42" s="26"/>
      <c r="UMC42" s="26"/>
      <c r="UMD42" s="26"/>
      <c r="UME42" s="26"/>
      <c r="UMF42" s="26"/>
      <c r="UMG42" s="26"/>
      <c r="UMH42" s="26"/>
      <c r="UMI42" s="26"/>
      <c r="UMJ42" s="26"/>
      <c r="UMK42" s="26"/>
      <c r="UML42" s="26"/>
      <c r="UMM42" s="26"/>
      <c r="UMN42" s="26"/>
      <c r="UMO42" s="26"/>
      <c r="UMP42" s="26"/>
      <c r="UMQ42" s="26"/>
      <c r="UMR42" s="26"/>
      <c r="UMS42" s="26"/>
      <c r="UMT42" s="26"/>
      <c r="UMU42" s="26"/>
      <c r="UMV42" s="26"/>
      <c r="UMW42" s="26"/>
      <c r="UMX42" s="26"/>
      <c r="UMY42" s="26"/>
      <c r="UMZ42" s="26"/>
      <c r="UNA42" s="26"/>
      <c r="UNB42" s="26"/>
      <c r="UNC42" s="26"/>
      <c r="UND42" s="26"/>
      <c r="UNE42" s="26"/>
      <c r="UNF42" s="26"/>
      <c r="UNG42" s="26"/>
      <c r="UNH42" s="26"/>
      <c r="UNI42" s="26"/>
      <c r="UNJ42" s="26"/>
      <c r="UNK42" s="26"/>
      <c r="UNL42" s="26"/>
      <c r="UNM42" s="26"/>
      <c r="UNN42" s="26"/>
      <c r="UNO42" s="26"/>
      <c r="UNP42" s="26"/>
      <c r="UNQ42" s="26"/>
      <c r="UNR42" s="26"/>
      <c r="UNS42" s="26"/>
      <c r="UNT42" s="26"/>
      <c r="UNU42" s="26"/>
      <c r="UNV42" s="26"/>
      <c r="UNW42" s="26"/>
      <c r="UNX42" s="26"/>
      <c r="UNY42" s="26"/>
      <c r="UNZ42" s="26"/>
      <c r="UOA42" s="26"/>
      <c r="UOB42" s="26"/>
      <c r="UOC42" s="26"/>
      <c r="UOD42" s="26"/>
      <c r="UOE42" s="26"/>
      <c r="UOF42" s="26"/>
      <c r="UOG42" s="26"/>
      <c r="UOH42" s="26"/>
      <c r="UOI42" s="26"/>
      <c r="UOJ42" s="26"/>
      <c r="UOK42" s="26"/>
      <c r="UOL42" s="26"/>
      <c r="UOM42" s="26"/>
      <c r="UON42" s="26"/>
      <c r="UOO42" s="26"/>
      <c r="UOP42" s="26"/>
      <c r="UOQ42" s="26"/>
      <c r="UOR42" s="26"/>
      <c r="UOS42" s="26"/>
      <c r="UOT42" s="26"/>
      <c r="UOU42" s="26"/>
      <c r="UOV42" s="26"/>
      <c r="UOW42" s="26"/>
      <c r="UOX42" s="26"/>
      <c r="UOY42" s="26"/>
      <c r="UOZ42" s="26"/>
      <c r="UPA42" s="26"/>
      <c r="UPB42" s="26"/>
      <c r="UPC42" s="26"/>
      <c r="UPD42" s="26"/>
      <c r="UPE42" s="26"/>
      <c r="UPF42" s="26"/>
      <c r="UPG42" s="26"/>
      <c r="UPH42" s="26"/>
      <c r="UPI42" s="26"/>
      <c r="UPJ42" s="26"/>
      <c r="UPK42" s="26"/>
      <c r="UPL42" s="26"/>
      <c r="UPM42" s="26"/>
      <c r="UPN42" s="26"/>
      <c r="UPO42" s="26"/>
      <c r="UPP42" s="26"/>
      <c r="UPQ42" s="26"/>
      <c r="UPR42" s="26"/>
      <c r="UPS42" s="26"/>
      <c r="UPT42" s="26"/>
      <c r="UPU42" s="26"/>
      <c r="UPV42" s="26"/>
      <c r="UPW42" s="26"/>
      <c r="UPX42" s="26"/>
      <c r="UPY42" s="26"/>
      <c r="UPZ42" s="26"/>
      <c r="UQA42" s="26"/>
      <c r="UQB42" s="26"/>
      <c r="UQC42" s="26"/>
      <c r="UQD42" s="26"/>
      <c r="UQE42" s="26"/>
      <c r="UQF42" s="26"/>
      <c r="UQG42" s="26"/>
      <c r="UQH42" s="26"/>
      <c r="UQI42" s="26"/>
      <c r="UQJ42" s="26"/>
      <c r="UQK42" s="26"/>
      <c r="UQL42" s="26"/>
      <c r="UQM42" s="26"/>
      <c r="UQN42" s="26"/>
      <c r="UQO42" s="26"/>
      <c r="UQP42" s="26"/>
      <c r="UQQ42" s="26"/>
      <c r="UQR42" s="26"/>
      <c r="UQS42" s="26"/>
      <c r="UQT42" s="26"/>
      <c r="UQU42" s="26"/>
      <c r="UQV42" s="26"/>
      <c r="UQW42" s="26"/>
      <c r="UQX42" s="26"/>
      <c r="UQY42" s="26"/>
      <c r="UQZ42" s="26"/>
      <c r="URA42" s="26"/>
      <c r="URB42" s="26"/>
      <c r="URC42" s="26"/>
      <c r="URD42" s="26"/>
      <c r="URE42" s="26"/>
      <c r="URF42" s="26"/>
      <c r="URG42" s="26"/>
      <c r="URH42" s="26"/>
      <c r="URI42" s="26"/>
      <c r="URJ42" s="26"/>
      <c r="URK42" s="26"/>
      <c r="URL42" s="26"/>
      <c r="URM42" s="26"/>
      <c r="URN42" s="26"/>
      <c r="URO42" s="26"/>
      <c r="URP42" s="26"/>
      <c r="URQ42" s="26"/>
      <c r="URR42" s="26"/>
      <c r="URS42" s="26"/>
      <c r="URT42" s="26"/>
      <c r="URU42" s="26"/>
      <c r="URV42" s="26"/>
      <c r="URW42" s="26"/>
      <c r="URX42" s="26"/>
      <c r="URY42" s="26"/>
      <c r="URZ42" s="26"/>
      <c r="USA42" s="26"/>
      <c r="USB42" s="26"/>
      <c r="USC42" s="26"/>
      <c r="USD42" s="26"/>
      <c r="USE42" s="26"/>
      <c r="USF42" s="26"/>
      <c r="USG42" s="26"/>
      <c r="USH42" s="26"/>
      <c r="USI42" s="26"/>
      <c r="USJ42" s="26"/>
      <c r="USK42" s="26"/>
      <c r="USL42" s="26"/>
      <c r="USM42" s="26"/>
      <c r="USN42" s="26"/>
      <c r="USO42" s="26"/>
      <c r="USP42" s="26"/>
      <c r="USQ42" s="26"/>
      <c r="USR42" s="26"/>
      <c r="USS42" s="26"/>
      <c r="UST42" s="26"/>
      <c r="USU42" s="26"/>
      <c r="USV42" s="26"/>
      <c r="USW42" s="26"/>
      <c r="USX42" s="26"/>
      <c r="USY42" s="26"/>
      <c r="USZ42" s="26"/>
      <c r="UTA42" s="26"/>
      <c r="UTB42" s="26"/>
      <c r="UTC42" s="26"/>
      <c r="UTD42" s="26"/>
      <c r="UTE42" s="26"/>
      <c r="UTF42" s="26"/>
      <c r="UTG42" s="26"/>
      <c r="UTH42" s="26"/>
      <c r="UTI42" s="26"/>
      <c r="UTJ42" s="26"/>
      <c r="UTK42" s="26"/>
      <c r="UTL42" s="26"/>
      <c r="UTM42" s="26"/>
      <c r="UTN42" s="26"/>
      <c r="UTO42" s="26"/>
      <c r="UTP42" s="26"/>
      <c r="UTQ42" s="26"/>
      <c r="UTR42" s="26"/>
      <c r="UTS42" s="26"/>
      <c r="UTT42" s="26"/>
      <c r="UTU42" s="26"/>
      <c r="UTV42" s="26"/>
      <c r="UTW42" s="26"/>
      <c r="UTX42" s="26"/>
      <c r="UTY42" s="26"/>
      <c r="UTZ42" s="26"/>
      <c r="UUA42" s="26"/>
      <c r="UUB42" s="26"/>
      <c r="UUC42" s="26"/>
      <c r="UUD42" s="26"/>
      <c r="UUE42" s="26"/>
      <c r="UUF42" s="26"/>
      <c r="UUG42" s="26"/>
      <c r="UUH42" s="26"/>
      <c r="UUI42" s="26"/>
      <c r="UUJ42" s="26"/>
      <c r="UUK42" s="26"/>
      <c r="UUL42" s="26"/>
      <c r="UUM42" s="26"/>
      <c r="UUN42" s="26"/>
      <c r="UUO42" s="26"/>
      <c r="UUP42" s="26"/>
      <c r="UUQ42" s="26"/>
      <c r="UUR42" s="26"/>
      <c r="UUS42" s="26"/>
      <c r="UUT42" s="26"/>
      <c r="UUU42" s="26"/>
      <c r="UUV42" s="26"/>
      <c r="UUW42" s="26"/>
      <c r="UUX42" s="26"/>
      <c r="UUY42" s="26"/>
      <c r="UUZ42" s="26"/>
      <c r="UVA42" s="26"/>
      <c r="UVB42" s="26"/>
      <c r="UVC42" s="26"/>
      <c r="UVD42" s="26"/>
      <c r="UVE42" s="26"/>
      <c r="UVF42" s="26"/>
      <c r="UVG42" s="26"/>
      <c r="UVH42" s="26"/>
      <c r="UVI42" s="26"/>
      <c r="UVJ42" s="26"/>
      <c r="UVK42" s="26"/>
      <c r="UVL42" s="26"/>
      <c r="UVM42" s="26"/>
      <c r="UVN42" s="26"/>
      <c r="UVO42" s="26"/>
      <c r="UVP42" s="26"/>
      <c r="UVQ42" s="26"/>
      <c r="UVR42" s="26"/>
      <c r="UVS42" s="26"/>
      <c r="UVT42" s="26"/>
      <c r="UVU42" s="26"/>
      <c r="UVV42" s="26"/>
      <c r="UVW42" s="26"/>
      <c r="UVX42" s="26"/>
      <c r="UVY42" s="26"/>
      <c r="UVZ42" s="26"/>
      <c r="UWA42" s="26"/>
      <c r="UWB42" s="26"/>
      <c r="UWC42" s="26"/>
      <c r="UWD42" s="26"/>
      <c r="UWE42" s="26"/>
      <c r="UWF42" s="26"/>
      <c r="UWG42" s="26"/>
      <c r="UWH42" s="26"/>
      <c r="UWI42" s="26"/>
      <c r="UWJ42" s="26"/>
      <c r="UWK42" s="26"/>
      <c r="UWL42" s="26"/>
      <c r="UWM42" s="26"/>
      <c r="UWN42" s="26"/>
      <c r="UWO42" s="26"/>
      <c r="UWP42" s="26"/>
      <c r="UWQ42" s="26"/>
      <c r="UWR42" s="26"/>
      <c r="UWS42" s="26"/>
      <c r="UWT42" s="26"/>
      <c r="UWU42" s="26"/>
      <c r="UWV42" s="26"/>
      <c r="UWW42" s="26"/>
      <c r="UWX42" s="26"/>
      <c r="UWY42" s="26"/>
      <c r="UWZ42" s="26"/>
      <c r="UXA42" s="26"/>
      <c r="UXB42" s="26"/>
      <c r="UXC42" s="26"/>
      <c r="UXD42" s="26"/>
      <c r="UXE42" s="26"/>
      <c r="UXF42" s="26"/>
      <c r="UXG42" s="26"/>
      <c r="UXH42" s="26"/>
      <c r="UXI42" s="26"/>
      <c r="UXJ42" s="26"/>
      <c r="UXK42" s="26"/>
      <c r="UXL42" s="26"/>
      <c r="UXM42" s="26"/>
      <c r="UXN42" s="26"/>
      <c r="UXO42" s="26"/>
      <c r="UXP42" s="26"/>
      <c r="UXQ42" s="26"/>
      <c r="UXR42" s="26"/>
      <c r="UXS42" s="26"/>
      <c r="UXT42" s="26"/>
      <c r="UXU42" s="26"/>
      <c r="UXV42" s="26"/>
      <c r="UXW42" s="26"/>
      <c r="UXX42" s="26"/>
      <c r="UXY42" s="26"/>
      <c r="UXZ42" s="26"/>
      <c r="UYA42" s="26"/>
      <c r="UYB42" s="26"/>
      <c r="UYC42" s="26"/>
      <c r="UYD42" s="26"/>
      <c r="UYE42" s="26"/>
      <c r="UYF42" s="26"/>
      <c r="UYG42" s="26"/>
      <c r="UYH42" s="26"/>
      <c r="UYI42" s="26"/>
      <c r="UYJ42" s="26"/>
      <c r="UYK42" s="26"/>
      <c r="UYL42" s="26"/>
      <c r="UYM42" s="26"/>
      <c r="UYN42" s="26"/>
      <c r="UYO42" s="26"/>
      <c r="UYP42" s="26"/>
      <c r="UYQ42" s="26"/>
      <c r="UYR42" s="26"/>
      <c r="UYS42" s="26"/>
      <c r="UYT42" s="26"/>
      <c r="UYU42" s="26"/>
      <c r="UYV42" s="26"/>
      <c r="UYW42" s="26"/>
      <c r="UYX42" s="26"/>
      <c r="UYY42" s="26"/>
      <c r="UYZ42" s="26"/>
      <c r="UZA42" s="26"/>
      <c r="UZB42" s="26"/>
      <c r="UZC42" s="26"/>
      <c r="UZD42" s="26"/>
      <c r="UZE42" s="26"/>
      <c r="UZF42" s="26"/>
      <c r="UZG42" s="26"/>
      <c r="UZH42" s="26"/>
      <c r="UZI42" s="26"/>
      <c r="UZJ42" s="26"/>
      <c r="UZK42" s="26"/>
      <c r="UZL42" s="26"/>
      <c r="UZM42" s="26"/>
      <c r="UZN42" s="26"/>
      <c r="UZO42" s="26"/>
      <c r="UZP42" s="26"/>
      <c r="UZQ42" s="26"/>
      <c r="UZR42" s="26"/>
      <c r="UZS42" s="26"/>
      <c r="UZT42" s="26"/>
      <c r="UZU42" s="26"/>
      <c r="UZV42" s="26"/>
      <c r="UZW42" s="26"/>
      <c r="UZX42" s="26"/>
      <c r="UZY42" s="26"/>
      <c r="UZZ42" s="26"/>
      <c r="VAA42" s="26"/>
      <c r="VAB42" s="26"/>
      <c r="VAC42" s="26"/>
      <c r="VAD42" s="26"/>
      <c r="VAE42" s="26"/>
      <c r="VAF42" s="26"/>
      <c r="VAG42" s="26"/>
      <c r="VAH42" s="26"/>
      <c r="VAI42" s="26"/>
      <c r="VAJ42" s="26"/>
      <c r="VAK42" s="26"/>
      <c r="VAL42" s="26"/>
      <c r="VAM42" s="26"/>
      <c r="VAN42" s="26"/>
      <c r="VAO42" s="26"/>
      <c r="VAP42" s="26"/>
      <c r="VAQ42" s="26"/>
      <c r="VAR42" s="26"/>
      <c r="VAS42" s="26"/>
      <c r="VAT42" s="26"/>
      <c r="VAU42" s="26"/>
      <c r="VAV42" s="26"/>
      <c r="VAW42" s="26"/>
      <c r="VAX42" s="26"/>
      <c r="VAY42" s="26"/>
      <c r="VAZ42" s="26"/>
      <c r="VBA42" s="26"/>
      <c r="VBB42" s="26"/>
      <c r="VBC42" s="26"/>
      <c r="VBD42" s="26"/>
      <c r="VBE42" s="26"/>
      <c r="VBF42" s="26"/>
      <c r="VBG42" s="26"/>
      <c r="VBH42" s="26"/>
      <c r="VBI42" s="26"/>
      <c r="VBJ42" s="26"/>
      <c r="VBK42" s="26"/>
      <c r="VBL42" s="26"/>
      <c r="VBM42" s="26"/>
      <c r="VBN42" s="26"/>
      <c r="VBO42" s="26"/>
      <c r="VBP42" s="26"/>
      <c r="VBQ42" s="26"/>
      <c r="VBR42" s="26"/>
      <c r="VBS42" s="26"/>
      <c r="VBT42" s="26"/>
      <c r="VBU42" s="26"/>
      <c r="VBV42" s="26"/>
      <c r="VBW42" s="26"/>
      <c r="VBX42" s="26"/>
      <c r="VBY42" s="26"/>
      <c r="VBZ42" s="26"/>
      <c r="VCA42" s="26"/>
      <c r="VCB42" s="26"/>
      <c r="VCC42" s="26"/>
      <c r="VCD42" s="26"/>
      <c r="VCE42" s="26"/>
      <c r="VCF42" s="26"/>
      <c r="VCG42" s="26"/>
      <c r="VCH42" s="26"/>
      <c r="VCI42" s="26"/>
      <c r="VCJ42" s="26"/>
      <c r="VCK42" s="26"/>
      <c r="VCL42" s="26"/>
      <c r="VCM42" s="26"/>
      <c r="VCN42" s="26"/>
      <c r="VCO42" s="26"/>
      <c r="VCP42" s="26"/>
      <c r="VCQ42" s="26"/>
      <c r="VCR42" s="26"/>
      <c r="VCS42" s="26"/>
      <c r="VCT42" s="26"/>
      <c r="VCU42" s="26"/>
      <c r="VCV42" s="26"/>
      <c r="VCW42" s="26"/>
      <c r="VCX42" s="26"/>
      <c r="VCY42" s="26"/>
      <c r="VCZ42" s="26"/>
      <c r="VDA42" s="26"/>
      <c r="VDB42" s="26"/>
      <c r="VDC42" s="26"/>
      <c r="VDD42" s="26"/>
      <c r="VDE42" s="26"/>
      <c r="VDF42" s="26"/>
      <c r="VDG42" s="26"/>
      <c r="VDH42" s="26"/>
      <c r="VDI42" s="26"/>
      <c r="VDJ42" s="26"/>
      <c r="VDK42" s="26"/>
      <c r="VDL42" s="26"/>
      <c r="VDM42" s="26"/>
      <c r="VDN42" s="26"/>
      <c r="VDO42" s="26"/>
      <c r="VDP42" s="26"/>
      <c r="VDQ42" s="26"/>
      <c r="VDR42" s="26"/>
      <c r="VDS42" s="26"/>
      <c r="VDT42" s="26"/>
      <c r="VDU42" s="26"/>
      <c r="VDV42" s="26"/>
      <c r="VDW42" s="26"/>
      <c r="VDX42" s="26"/>
      <c r="VDY42" s="26"/>
      <c r="VDZ42" s="26"/>
      <c r="VEA42" s="26"/>
      <c r="VEB42" s="26"/>
      <c r="VEC42" s="26"/>
      <c r="VED42" s="26"/>
      <c r="VEE42" s="26"/>
      <c r="VEF42" s="26"/>
      <c r="VEG42" s="26"/>
      <c r="VEH42" s="26"/>
      <c r="VEI42" s="26"/>
      <c r="VEJ42" s="26"/>
      <c r="VEK42" s="26"/>
      <c r="VEL42" s="26"/>
      <c r="VEM42" s="26"/>
      <c r="VEN42" s="26"/>
      <c r="VEO42" s="26"/>
      <c r="VEP42" s="26"/>
      <c r="VEQ42" s="26"/>
      <c r="VER42" s="26"/>
      <c r="VES42" s="26"/>
      <c r="VET42" s="26"/>
      <c r="VEU42" s="26"/>
      <c r="VEV42" s="26"/>
      <c r="VEW42" s="26"/>
      <c r="VEX42" s="26"/>
      <c r="VEY42" s="26"/>
      <c r="VEZ42" s="26"/>
      <c r="VFA42" s="26"/>
      <c r="VFB42" s="26"/>
      <c r="VFC42" s="26"/>
      <c r="VFD42" s="26"/>
      <c r="VFE42" s="26"/>
      <c r="VFF42" s="26"/>
      <c r="VFG42" s="26"/>
      <c r="VFH42" s="26"/>
      <c r="VFI42" s="26"/>
      <c r="VFJ42" s="26"/>
      <c r="VFK42" s="26"/>
      <c r="VFL42" s="26"/>
      <c r="VFM42" s="26"/>
      <c r="VFN42" s="26"/>
      <c r="VFO42" s="26"/>
      <c r="VFP42" s="26"/>
      <c r="VFQ42" s="26"/>
      <c r="VFR42" s="26"/>
      <c r="VFS42" s="26"/>
      <c r="VFT42" s="26"/>
      <c r="VFU42" s="26"/>
      <c r="VFV42" s="26"/>
      <c r="VFW42" s="26"/>
      <c r="VFX42" s="26"/>
      <c r="VFY42" s="26"/>
      <c r="VFZ42" s="26"/>
      <c r="VGA42" s="26"/>
      <c r="VGB42" s="26"/>
      <c r="VGC42" s="26"/>
      <c r="VGD42" s="26"/>
      <c r="VGE42" s="26"/>
      <c r="VGF42" s="26"/>
      <c r="VGG42" s="26"/>
      <c r="VGH42" s="26"/>
      <c r="VGI42" s="26"/>
      <c r="VGJ42" s="26"/>
      <c r="VGK42" s="26"/>
      <c r="VGL42" s="26"/>
      <c r="VGM42" s="26"/>
      <c r="VGN42" s="26"/>
      <c r="VGO42" s="26"/>
      <c r="VGP42" s="26"/>
      <c r="VGQ42" s="26"/>
      <c r="VGR42" s="26"/>
      <c r="VGS42" s="26"/>
      <c r="VGT42" s="26"/>
      <c r="VGU42" s="26"/>
      <c r="VGV42" s="26"/>
      <c r="VGW42" s="26"/>
      <c r="VGX42" s="26"/>
      <c r="VGY42" s="26"/>
      <c r="VGZ42" s="26"/>
      <c r="VHA42" s="26"/>
      <c r="VHB42" s="26"/>
      <c r="VHC42" s="26"/>
      <c r="VHD42" s="26"/>
      <c r="VHE42" s="26"/>
      <c r="VHF42" s="26"/>
      <c r="VHG42" s="26"/>
      <c r="VHH42" s="26"/>
      <c r="VHI42" s="26"/>
      <c r="VHJ42" s="26"/>
      <c r="VHK42" s="26"/>
      <c r="VHL42" s="26"/>
      <c r="VHM42" s="26"/>
      <c r="VHN42" s="26"/>
      <c r="VHO42" s="26"/>
      <c r="VHP42" s="26"/>
      <c r="VHQ42" s="26"/>
      <c r="VHR42" s="26"/>
      <c r="VHS42" s="26"/>
      <c r="VHT42" s="26"/>
      <c r="VHU42" s="26"/>
      <c r="VHV42" s="26"/>
      <c r="VHW42" s="26"/>
      <c r="VHX42" s="26"/>
      <c r="VHY42" s="26"/>
      <c r="VHZ42" s="26"/>
      <c r="VIA42" s="26"/>
      <c r="VIB42" s="26"/>
      <c r="VIC42" s="26"/>
      <c r="VID42" s="26"/>
      <c r="VIE42" s="26"/>
      <c r="VIF42" s="26"/>
      <c r="VIG42" s="26"/>
      <c r="VIH42" s="26"/>
      <c r="VII42" s="26"/>
      <c r="VIJ42" s="26"/>
      <c r="VIK42" s="26"/>
      <c r="VIL42" s="26"/>
      <c r="VIM42" s="26"/>
      <c r="VIN42" s="26"/>
      <c r="VIO42" s="26"/>
      <c r="VIP42" s="26"/>
      <c r="VIQ42" s="26"/>
      <c r="VIR42" s="26"/>
      <c r="VIS42" s="26"/>
      <c r="VIT42" s="26"/>
      <c r="VIU42" s="26"/>
      <c r="VIV42" s="26"/>
      <c r="VIW42" s="26"/>
      <c r="VIX42" s="26"/>
      <c r="VIY42" s="26"/>
      <c r="VIZ42" s="26"/>
      <c r="VJA42" s="26"/>
      <c r="VJB42" s="26"/>
      <c r="VJC42" s="26"/>
      <c r="VJD42" s="26"/>
      <c r="VJE42" s="26"/>
      <c r="VJF42" s="26"/>
      <c r="VJG42" s="26"/>
      <c r="VJH42" s="26"/>
      <c r="VJI42" s="26"/>
      <c r="VJJ42" s="26"/>
      <c r="VJK42" s="26"/>
      <c r="VJL42" s="26"/>
      <c r="VJM42" s="26"/>
      <c r="VJN42" s="26"/>
      <c r="VJO42" s="26"/>
      <c r="VJP42" s="26"/>
      <c r="VJQ42" s="26"/>
      <c r="VJR42" s="26"/>
      <c r="VJS42" s="26"/>
      <c r="VJT42" s="26"/>
      <c r="VJU42" s="26"/>
      <c r="VJV42" s="26"/>
      <c r="VJW42" s="26"/>
      <c r="VJX42" s="26"/>
      <c r="VJY42" s="26"/>
      <c r="VJZ42" s="26"/>
      <c r="VKA42" s="26"/>
      <c r="VKB42" s="26"/>
      <c r="VKC42" s="26"/>
      <c r="VKD42" s="26"/>
      <c r="VKE42" s="26"/>
      <c r="VKF42" s="26"/>
      <c r="VKG42" s="26"/>
      <c r="VKH42" s="26"/>
      <c r="VKI42" s="26"/>
      <c r="VKJ42" s="26"/>
      <c r="VKK42" s="26"/>
      <c r="VKL42" s="26"/>
      <c r="VKM42" s="26"/>
      <c r="VKN42" s="26"/>
      <c r="VKO42" s="26"/>
      <c r="VKP42" s="26"/>
      <c r="VKQ42" s="26"/>
      <c r="VKR42" s="26"/>
      <c r="VKS42" s="26"/>
      <c r="VKT42" s="26"/>
      <c r="VKU42" s="26"/>
      <c r="VKV42" s="26"/>
      <c r="VKW42" s="26"/>
      <c r="VKX42" s="26"/>
      <c r="VKY42" s="26"/>
      <c r="VKZ42" s="26"/>
      <c r="VLA42" s="26"/>
      <c r="VLB42" s="26"/>
      <c r="VLC42" s="26"/>
      <c r="VLD42" s="26"/>
      <c r="VLE42" s="26"/>
      <c r="VLF42" s="26"/>
      <c r="VLG42" s="26"/>
      <c r="VLH42" s="26"/>
      <c r="VLI42" s="26"/>
      <c r="VLJ42" s="26"/>
      <c r="VLK42" s="26"/>
      <c r="VLL42" s="26"/>
      <c r="VLM42" s="26"/>
      <c r="VLN42" s="26"/>
      <c r="VLO42" s="26"/>
      <c r="VLP42" s="26"/>
      <c r="VLQ42" s="26"/>
      <c r="VLR42" s="26"/>
      <c r="VLS42" s="26"/>
      <c r="VLT42" s="26"/>
      <c r="VLU42" s="26"/>
      <c r="VLV42" s="26"/>
      <c r="VLW42" s="26"/>
      <c r="VLX42" s="26"/>
      <c r="VLY42" s="26"/>
      <c r="VLZ42" s="26"/>
      <c r="VMA42" s="26"/>
      <c r="VMB42" s="26"/>
      <c r="VMC42" s="26"/>
      <c r="VMD42" s="26"/>
      <c r="VME42" s="26"/>
      <c r="VMF42" s="26"/>
      <c r="VMG42" s="26"/>
      <c r="VMH42" s="26"/>
      <c r="VMI42" s="26"/>
      <c r="VMJ42" s="26"/>
      <c r="VMK42" s="26"/>
      <c r="VML42" s="26"/>
      <c r="VMM42" s="26"/>
      <c r="VMN42" s="26"/>
      <c r="VMO42" s="26"/>
      <c r="VMP42" s="26"/>
      <c r="VMQ42" s="26"/>
      <c r="VMR42" s="26"/>
      <c r="VMS42" s="26"/>
      <c r="VMT42" s="26"/>
      <c r="VMU42" s="26"/>
      <c r="VMV42" s="26"/>
      <c r="VMW42" s="26"/>
      <c r="VMX42" s="26"/>
      <c r="VMY42" s="26"/>
      <c r="VMZ42" s="26"/>
      <c r="VNA42" s="26"/>
      <c r="VNB42" s="26"/>
      <c r="VNC42" s="26"/>
      <c r="VND42" s="26"/>
      <c r="VNE42" s="26"/>
      <c r="VNF42" s="26"/>
      <c r="VNG42" s="26"/>
      <c r="VNH42" s="26"/>
      <c r="VNI42" s="26"/>
      <c r="VNJ42" s="26"/>
      <c r="VNK42" s="26"/>
      <c r="VNL42" s="26"/>
      <c r="VNM42" s="26"/>
      <c r="VNN42" s="26"/>
      <c r="VNO42" s="26"/>
      <c r="VNP42" s="26"/>
      <c r="VNQ42" s="26"/>
      <c r="VNR42" s="26"/>
      <c r="VNS42" s="26"/>
      <c r="VNT42" s="26"/>
      <c r="VNU42" s="26"/>
      <c r="VNV42" s="26"/>
      <c r="VNW42" s="26"/>
      <c r="VNX42" s="26"/>
      <c r="VNY42" s="26"/>
      <c r="VNZ42" s="26"/>
      <c r="VOA42" s="26"/>
      <c r="VOB42" s="26"/>
      <c r="VOC42" s="26"/>
      <c r="VOD42" s="26"/>
      <c r="VOE42" s="26"/>
      <c r="VOF42" s="26"/>
      <c r="VOG42" s="26"/>
      <c r="VOH42" s="26"/>
      <c r="VOI42" s="26"/>
      <c r="VOJ42" s="26"/>
      <c r="VOK42" s="26"/>
      <c r="VOL42" s="26"/>
      <c r="VOM42" s="26"/>
      <c r="VON42" s="26"/>
      <c r="VOO42" s="26"/>
      <c r="VOP42" s="26"/>
      <c r="VOQ42" s="26"/>
      <c r="VOR42" s="26"/>
      <c r="VOS42" s="26"/>
      <c r="VOT42" s="26"/>
      <c r="VOU42" s="26"/>
      <c r="VOV42" s="26"/>
      <c r="VOW42" s="26"/>
      <c r="VOX42" s="26"/>
      <c r="VOY42" s="26"/>
      <c r="VOZ42" s="26"/>
      <c r="VPA42" s="26"/>
      <c r="VPB42" s="26"/>
      <c r="VPC42" s="26"/>
      <c r="VPD42" s="26"/>
      <c r="VPE42" s="26"/>
      <c r="VPF42" s="26"/>
      <c r="VPG42" s="26"/>
      <c r="VPH42" s="26"/>
      <c r="VPI42" s="26"/>
      <c r="VPJ42" s="26"/>
      <c r="VPK42" s="26"/>
      <c r="VPL42" s="26"/>
      <c r="VPM42" s="26"/>
      <c r="VPN42" s="26"/>
      <c r="VPO42" s="26"/>
      <c r="VPP42" s="26"/>
      <c r="VPQ42" s="26"/>
      <c r="VPR42" s="26"/>
      <c r="VPS42" s="26"/>
      <c r="VPT42" s="26"/>
      <c r="VPU42" s="26"/>
      <c r="VPV42" s="26"/>
      <c r="VPW42" s="26"/>
      <c r="VPX42" s="26"/>
      <c r="VPY42" s="26"/>
      <c r="VPZ42" s="26"/>
      <c r="VQA42" s="26"/>
      <c r="VQB42" s="26"/>
      <c r="VQC42" s="26"/>
      <c r="VQD42" s="26"/>
      <c r="VQE42" s="26"/>
      <c r="VQF42" s="26"/>
      <c r="VQG42" s="26"/>
      <c r="VQH42" s="26"/>
      <c r="VQI42" s="26"/>
      <c r="VQJ42" s="26"/>
      <c r="VQK42" s="26"/>
      <c r="VQL42" s="26"/>
      <c r="VQM42" s="26"/>
      <c r="VQN42" s="26"/>
      <c r="VQO42" s="26"/>
      <c r="VQP42" s="26"/>
      <c r="VQQ42" s="26"/>
      <c r="VQR42" s="26"/>
      <c r="VQS42" s="26"/>
      <c r="VQT42" s="26"/>
      <c r="VQU42" s="26"/>
      <c r="VQV42" s="26"/>
      <c r="VQW42" s="26"/>
      <c r="VQX42" s="26"/>
      <c r="VQY42" s="26"/>
      <c r="VQZ42" s="26"/>
      <c r="VRA42" s="26"/>
      <c r="VRB42" s="26"/>
      <c r="VRC42" s="26"/>
      <c r="VRD42" s="26"/>
      <c r="VRE42" s="26"/>
      <c r="VRF42" s="26"/>
      <c r="VRG42" s="26"/>
      <c r="VRH42" s="26"/>
      <c r="VRI42" s="26"/>
      <c r="VRJ42" s="26"/>
      <c r="VRK42" s="26"/>
      <c r="VRL42" s="26"/>
      <c r="VRM42" s="26"/>
      <c r="VRN42" s="26"/>
      <c r="VRO42" s="26"/>
      <c r="VRP42" s="26"/>
      <c r="VRQ42" s="26"/>
      <c r="VRR42" s="26"/>
      <c r="VRS42" s="26"/>
      <c r="VRT42" s="26"/>
      <c r="VRU42" s="26"/>
      <c r="VRV42" s="26"/>
      <c r="VRW42" s="26"/>
      <c r="VRX42" s="26"/>
      <c r="VRY42" s="26"/>
      <c r="VRZ42" s="26"/>
      <c r="VSA42" s="26"/>
      <c r="VSB42" s="26"/>
      <c r="VSC42" s="26"/>
      <c r="VSD42" s="26"/>
      <c r="VSE42" s="26"/>
      <c r="VSF42" s="26"/>
      <c r="VSG42" s="26"/>
      <c r="VSH42" s="26"/>
      <c r="VSI42" s="26"/>
      <c r="VSJ42" s="26"/>
      <c r="VSK42" s="26"/>
      <c r="VSL42" s="26"/>
      <c r="VSM42" s="26"/>
      <c r="VSN42" s="26"/>
      <c r="VSO42" s="26"/>
      <c r="VSP42" s="26"/>
      <c r="VSQ42" s="26"/>
      <c r="VSR42" s="26"/>
      <c r="VSS42" s="26"/>
      <c r="VST42" s="26"/>
      <c r="VSU42" s="26"/>
      <c r="VSV42" s="26"/>
      <c r="VSW42" s="26"/>
      <c r="VSX42" s="26"/>
      <c r="VSY42" s="26"/>
      <c r="VSZ42" s="26"/>
      <c r="VTA42" s="26"/>
      <c r="VTB42" s="26"/>
      <c r="VTC42" s="26"/>
      <c r="VTD42" s="26"/>
      <c r="VTE42" s="26"/>
      <c r="VTF42" s="26"/>
      <c r="VTG42" s="26"/>
      <c r="VTH42" s="26"/>
      <c r="VTI42" s="26"/>
      <c r="VTJ42" s="26"/>
      <c r="VTK42" s="26"/>
      <c r="VTL42" s="26"/>
      <c r="VTM42" s="26"/>
      <c r="VTN42" s="26"/>
      <c r="VTO42" s="26"/>
      <c r="VTP42" s="26"/>
      <c r="VTQ42" s="26"/>
      <c r="VTR42" s="26"/>
      <c r="VTS42" s="26"/>
      <c r="VTT42" s="26"/>
      <c r="VTU42" s="26"/>
      <c r="VTV42" s="26"/>
      <c r="VTW42" s="26"/>
      <c r="VTX42" s="26"/>
      <c r="VTY42" s="26"/>
      <c r="VTZ42" s="26"/>
      <c r="VUA42" s="26"/>
      <c r="VUB42" s="26"/>
      <c r="VUC42" s="26"/>
      <c r="VUD42" s="26"/>
      <c r="VUE42" s="26"/>
      <c r="VUF42" s="26"/>
      <c r="VUG42" s="26"/>
      <c r="VUH42" s="26"/>
      <c r="VUI42" s="26"/>
      <c r="VUJ42" s="26"/>
      <c r="VUK42" s="26"/>
      <c r="VUL42" s="26"/>
      <c r="VUM42" s="26"/>
      <c r="VUN42" s="26"/>
      <c r="VUO42" s="26"/>
      <c r="VUP42" s="26"/>
      <c r="VUQ42" s="26"/>
      <c r="VUR42" s="26"/>
      <c r="VUS42" s="26"/>
      <c r="VUT42" s="26"/>
      <c r="VUU42" s="26"/>
      <c r="VUV42" s="26"/>
      <c r="VUW42" s="26"/>
      <c r="VUX42" s="26"/>
      <c r="VUY42" s="26"/>
      <c r="VUZ42" s="26"/>
      <c r="VVA42" s="26"/>
      <c r="VVB42" s="26"/>
      <c r="VVC42" s="26"/>
      <c r="VVD42" s="26"/>
      <c r="VVE42" s="26"/>
      <c r="VVF42" s="26"/>
      <c r="VVG42" s="26"/>
      <c r="VVH42" s="26"/>
      <c r="VVI42" s="26"/>
      <c r="VVJ42" s="26"/>
      <c r="VVK42" s="26"/>
      <c r="VVL42" s="26"/>
      <c r="VVM42" s="26"/>
      <c r="VVN42" s="26"/>
      <c r="VVO42" s="26"/>
      <c r="VVP42" s="26"/>
      <c r="VVQ42" s="26"/>
      <c r="VVR42" s="26"/>
      <c r="VVS42" s="26"/>
      <c r="VVT42" s="26"/>
      <c r="VVU42" s="26"/>
      <c r="VVV42" s="26"/>
      <c r="VVW42" s="26"/>
      <c r="VVX42" s="26"/>
      <c r="VVY42" s="26"/>
      <c r="VVZ42" s="26"/>
      <c r="VWA42" s="26"/>
      <c r="VWB42" s="26"/>
      <c r="VWC42" s="26"/>
      <c r="VWD42" s="26"/>
      <c r="VWE42" s="26"/>
      <c r="VWF42" s="26"/>
      <c r="VWG42" s="26"/>
      <c r="VWH42" s="26"/>
      <c r="VWI42" s="26"/>
      <c r="VWJ42" s="26"/>
      <c r="VWK42" s="26"/>
      <c r="VWL42" s="26"/>
      <c r="VWM42" s="26"/>
      <c r="VWN42" s="26"/>
      <c r="VWO42" s="26"/>
      <c r="VWP42" s="26"/>
      <c r="VWQ42" s="26"/>
      <c r="VWR42" s="26"/>
      <c r="VWS42" s="26"/>
      <c r="VWT42" s="26"/>
      <c r="VWU42" s="26"/>
      <c r="VWV42" s="26"/>
      <c r="VWW42" s="26"/>
      <c r="VWX42" s="26"/>
      <c r="VWY42" s="26"/>
      <c r="VWZ42" s="26"/>
      <c r="VXA42" s="26"/>
      <c r="VXB42" s="26"/>
      <c r="VXC42" s="26"/>
      <c r="VXD42" s="26"/>
      <c r="VXE42" s="26"/>
      <c r="VXF42" s="26"/>
      <c r="VXG42" s="26"/>
      <c r="VXH42" s="26"/>
      <c r="VXI42" s="26"/>
      <c r="VXJ42" s="26"/>
      <c r="VXK42" s="26"/>
      <c r="VXL42" s="26"/>
      <c r="VXM42" s="26"/>
      <c r="VXN42" s="26"/>
      <c r="VXO42" s="26"/>
      <c r="VXP42" s="26"/>
      <c r="VXQ42" s="26"/>
      <c r="VXR42" s="26"/>
      <c r="VXS42" s="26"/>
      <c r="VXT42" s="26"/>
      <c r="VXU42" s="26"/>
      <c r="VXV42" s="26"/>
      <c r="VXW42" s="26"/>
      <c r="VXX42" s="26"/>
      <c r="VXY42" s="26"/>
      <c r="VXZ42" s="26"/>
      <c r="VYA42" s="26"/>
      <c r="VYB42" s="26"/>
      <c r="VYC42" s="26"/>
      <c r="VYD42" s="26"/>
      <c r="VYE42" s="26"/>
      <c r="VYF42" s="26"/>
      <c r="VYG42" s="26"/>
      <c r="VYH42" s="26"/>
      <c r="VYI42" s="26"/>
      <c r="VYJ42" s="26"/>
      <c r="VYK42" s="26"/>
      <c r="VYL42" s="26"/>
      <c r="VYM42" s="26"/>
      <c r="VYN42" s="26"/>
      <c r="VYO42" s="26"/>
      <c r="VYP42" s="26"/>
      <c r="VYQ42" s="26"/>
      <c r="VYR42" s="26"/>
      <c r="VYS42" s="26"/>
      <c r="VYT42" s="26"/>
      <c r="VYU42" s="26"/>
      <c r="VYV42" s="26"/>
      <c r="VYW42" s="26"/>
      <c r="VYX42" s="26"/>
      <c r="VYY42" s="26"/>
      <c r="VYZ42" s="26"/>
      <c r="VZA42" s="26"/>
      <c r="VZB42" s="26"/>
      <c r="VZC42" s="26"/>
      <c r="VZD42" s="26"/>
      <c r="VZE42" s="26"/>
      <c r="VZF42" s="26"/>
      <c r="VZG42" s="26"/>
      <c r="VZH42" s="26"/>
      <c r="VZI42" s="26"/>
      <c r="VZJ42" s="26"/>
      <c r="VZK42" s="26"/>
      <c r="VZL42" s="26"/>
      <c r="VZM42" s="26"/>
      <c r="VZN42" s="26"/>
      <c r="VZO42" s="26"/>
      <c r="VZP42" s="26"/>
      <c r="VZQ42" s="26"/>
      <c r="VZR42" s="26"/>
      <c r="VZS42" s="26"/>
      <c r="VZT42" s="26"/>
      <c r="VZU42" s="26"/>
      <c r="VZV42" s="26"/>
      <c r="VZW42" s="26"/>
      <c r="VZX42" s="26"/>
      <c r="VZY42" s="26"/>
      <c r="VZZ42" s="26"/>
      <c r="WAA42" s="26"/>
      <c r="WAB42" s="26"/>
      <c r="WAC42" s="26"/>
      <c r="WAD42" s="26"/>
      <c r="WAE42" s="26"/>
      <c r="WAF42" s="26"/>
      <c r="WAG42" s="26"/>
      <c r="WAH42" s="26"/>
      <c r="WAI42" s="26"/>
      <c r="WAJ42" s="26"/>
      <c r="WAK42" s="26"/>
      <c r="WAL42" s="26"/>
      <c r="WAM42" s="26"/>
      <c r="WAN42" s="26"/>
      <c r="WAO42" s="26"/>
      <c r="WAP42" s="26"/>
      <c r="WAQ42" s="26"/>
      <c r="WAR42" s="26"/>
      <c r="WAS42" s="26"/>
      <c r="WAT42" s="26"/>
      <c r="WAU42" s="26"/>
      <c r="WAV42" s="26"/>
      <c r="WAW42" s="26"/>
      <c r="WAX42" s="26"/>
      <c r="WAY42" s="26"/>
      <c r="WAZ42" s="26"/>
      <c r="WBA42" s="26"/>
      <c r="WBB42" s="26"/>
      <c r="WBC42" s="26"/>
      <c r="WBD42" s="26"/>
      <c r="WBE42" s="26"/>
      <c r="WBF42" s="26"/>
      <c r="WBG42" s="26"/>
      <c r="WBH42" s="26"/>
      <c r="WBI42" s="26"/>
      <c r="WBJ42" s="26"/>
      <c r="WBK42" s="26"/>
      <c r="WBL42" s="26"/>
      <c r="WBM42" s="26"/>
      <c r="WBN42" s="26"/>
      <c r="WBO42" s="26"/>
      <c r="WBP42" s="26"/>
      <c r="WBQ42" s="26"/>
      <c r="WBR42" s="26"/>
      <c r="WBS42" s="26"/>
      <c r="WBT42" s="26"/>
      <c r="WBU42" s="26"/>
      <c r="WBV42" s="26"/>
      <c r="WBW42" s="26"/>
      <c r="WBX42" s="26"/>
      <c r="WBY42" s="26"/>
      <c r="WBZ42" s="26"/>
      <c r="WCA42" s="26"/>
      <c r="WCB42" s="26"/>
      <c r="WCC42" s="26"/>
      <c r="WCD42" s="26"/>
      <c r="WCE42" s="26"/>
      <c r="WCF42" s="26"/>
      <c r="WCG42" s="26"/>
      <c r="WCH42" s="26"/>
      <c r="WCI42" s="26"/>
      <c r="WCJ42" s="26"/>
      <c r="WCK42" s="26"/>
      <c r="WCL42" s="26"/>
      <c r="WCM42" s="26"/>
      <c r="WCN42" s="26"/>
      <c r="WCO42" s="26"/>
      <c r="WCP42" s="26"/>
      <c r="WCQ42" s="26"/>
      <c r="WCR42" s="26"/>
      <c r="WCS42" s="26"/>
      <c r="WCT42" s="26"/>
      <c r="WCU42" s="26"/>
      <c r="WCV42" s="26"/>
      <c r="WCW42" s="26"/>
      <c r="WCX42" s="26"/>
      <c r="WCY42" s="26"/>
      <c r="WCZ42" s="26"/>
      <c r="WDA42" s="26"/>
      <c r="WDB42" s="26"/>
      <c r="WDC42" s="26"/>
      <c r="WDD42" s="26"/>
      <c r="WDE42" s="26"/>
      <c r="WDF42" s="26"/>
      <c r="WDG42" s="26"/>
      <c r="WDH42" s="26"/>
      <c r="WDI42" s="26"/>
      <c r="WDJ42" s="26"/>
      <c r="WDK42" s="26"/>
      <c r="WDL42" s="26"/>
      <c r="WDM42" s="26"/>
      <c r="WDN42" s="26"/>
      <c r="WDO42" s="26"/>
      <c r="WDP42" s="26"/>
      <c r="WDQ42" s="26"/>
      <c r="WDR42" s="26"/>
      <c r="WDS42" s="26"/>
      <c r="WDT42" s="26"/>
      <c r="WDU42" s="26"/>
      <c r="WDV42" s="26"/>
      <c r="WDW42" s="26"/>
      <c r="WDX42" s="26"/>
      <c r="WDY42" s="26"/>
      <c r="WDZ42" s="26"/>
      <c r="WEA42" s="26"/>
      <c r="WEB42" s="26"/>
      <c r="WEC42" s="26"/>
      <c r="WED42" s="26"/>
      <c r="WEE42" s="26"/>
      <c r="WEF42" s="26"/>
      <c r="WEG42" s="26"/>
      <c r="WEH42" s="26"/>
      <c r="WEI42" s="26"/>
      <c r="WEJ42" s="26"/>
      <c r="WEK42" s="26"/>
      <c r="WEL42" s="26"/>
      <c r="WEM42" s="26"/>
      <c r="WEN42" s="26"/>
      <c r="WEO42" s="26"/>
      <c r="WEP42" s="26"/>
      <c r="WEQ42" s="26"/>
      <c r="WER42" s="26"/>
      <c r="WES42" s="26"/>
      <c r="WET42" s="26"/>
      <c r="WEU42" s="26"/>
      <c r="WEV42" s="26"/>
      <c r="WEW42" s="26"/>
      <c r="WEX42" s="26"/>
      <c r="WEY42" s="26"/>
      <c r="WEZ42" s="26"/>
      <c r="WFA42" s="26"/>
      <c r="WFB42" s="26"/>
      <c r="WFC42" s="26"/>
      <c r="WFD42" s="26"/>
      <c r="WFE42" s="26"/>
      <c r="WFF42" s="26"/>
      <c r="WFG42" s="26"/>
      <c r="WFH42" s="26"/>
      <c r="WFI42" s="26"/>
      <c r="WFJ42" s="26"/>
      <c r="WFK42" s="26"/>
      <c r="WFL42" s="26"/>
      <c r="WFM42" s="26"/>
      <c r="WFN42" s="26"/>
      <c r="WFO42" s="26"/>
      <c r="WFP42" s="26"/>
      <c r="WFQ42" s="26"/>
      <c r="WFR42" s="26"/>
      <c r="WFS42" s="26"/>
      <c r="WFT42" s="26"/>
      <c r="WFU42" s="26"/>
      <c r="WFV42" s="26"/>
      <c r="WFW42" s="26"/>
      <c r="WFX42" s="26"/>
      <c r="WFY42" s="26"/>
      <c r="WFZ42" s="26"/>
      <c r="WGA42" s="26"/>
      <c r="WGB42" s="26"/>
      <c r="WGC42" s="26"/>
      <c r="WGD42" s="26"/>
      <c r="WGE42" s="26"/>
      <c r="WGF42" s="26"/>
      <c r="WGG42" s="26"/>
      <c r="WGH42" s="26"/>
      <c r="WGI42" s="26"/>
      <c r="WGJ42" s="26"/>
      <c r="WGK42" s="26"/>
      <c r="WGL42" s="26"/>
      <c r="WGM42" s="26"/>
      <c r="WGN42" s="26"/>
      <c r="WGO42" s="26"/>
      <c r="WGP42" s="26"/>
      <c r="WGQ42" s="26"/>
      <c r="WGR42" s="26"/>
      <c r="WGS42" s="26"/>
      <c r="WGT42" s="26"/>
      <c r="WGU42" s="26"/>
      <c r="WGV42" s="26"/>
      <c r="WGW42" s="26"/>
      <c r="WGX42" s="26"/>
      <c r="WGY42" s="26"/>
      <c r="WGZ42" s="26"/>
      <c r="WHA42" s="26"/>
      <c r="WHB42" s="26"/>
      <c r="WHC42" s="26"/>
      <c r="WHD42" s="26"/>
      <c r="WHE42" s="26"/>
      <c r="WHF42" s="26"/>
      <c r="WHG42" s="26"/>
      <c r="WHH42" s="26"/>
      <c r="WHI42" s="26"/>
      <c r="WHJ42" s="26"/>
      <c r="WHK42" s="26"/>
      <c r="WHL42" s="26"/>
      <c r="WHM42" s="26"/>
      <c r="WHN42" s="26"/>
      <c r="WHO42" s="26"/>
      <c r="WHP42" s="26"/>
      <c r="WHQ42" s="26"/>
      <c r="WHR42" s="26"/>
      <c r="WHS42" s="26"/>
      <c r="WHT42" s="26"/>
      <c r="WHU42" s="26"/>
      <c r="WHV42" s="26"/>
      <c r="WHW42" s="26"/>
      <c r="WHX42" s="26"/>
      <c r="WHY42" s="26"/>
      <c r="WHZ42" s="26"/>
      <c r="WIA42" s="26"/>
      <c r="WIB42" s="26"/>
      <c r="WIC42" s="26"/>
      <c r="WID42" s="26"/>
      <c r="WIE42" s="26"/>
      <c r="WIF42" s="26"/>
      <c r="WIG42" s="26"/>
      <c r="WIH42" s="26"/>
      <c r="WII42" s="26"/>
      <c r="WIJ42" s="26"/>
      <c r="WIK42" s="26"/>
      <c r="WIL42" s="26"/>
      <c r="WIM42" s="26"/>
      <c r="WIN42" s="26"/>
      <c r="WIO42" s="26"/>
      <c r="WIP42" s="26"/>
      <c r="WIQ42" s="26"/>
      <c r="WIR42" s="26"/>
      <c r="WIS42" s="26"/>
      <c r="WIT42" s="26"/>
      <c r="WIU42" s="26"/>
      <c r="WIV42" s="26"/>
      <c r="WIW42" s="26"/>
      <c r="WIX42" s="26"/>
      <c r="WIY42" s="26"/>
      <c r="WIZ42" s="26"/>
      <c r="WJA42" s="26"/>
      <c r="WJB42" s="26"/>
      <c r="WJC42" s="26"/>
      <c r="WJD42" s="26"/>
      <c r="WJE42" s="26"/>
      <c r="WJF42" s="26"/>
      <c r="WJG42" s="26"/>
      <c r="WJH42" s="26"/>
      <c r="WJI42" s="26"/>
      <c r="WJJ42" s="26"/>
      <c r="WJK42" s="26"/>
      <c r="WJL42" s="26"/>
      <c r="WJM42" s="26"/>
      <c r="WJN42" s="26"/>
      <c r="WJO42" s="26"/>
      <c r="WJP42" s="26"/>
      <c r="WJQ42" s="26"/>
      <c r="WJR42" s="26"/>
      <c r="WJS42" s="26"/>
      <c r="WJT42" s="26"/>
      <c r="WJU42" s="26"/>
      <c r="WJV42" s="26"/>
      <c r="WJW42" s="26"/>
      <c r="WJX42" s="26"/>
      <c r="WJY42" s="26"/>
      <c r="WJZ42" s="26"/>
      <c r="WKA42" s="26"/>
      <c r="WKB42" s="26"/>
      <c r="WKC42" s="26"/>
      <c r="WKD42" s="26"/>
      <c r="WKE42" s="26"/>
      <c r="WKF42" s="26"/>
      <c r="WKG42" s="26"/>
      <c r="WKH42" s="26"/>
      <c r="WKI42" s="26"/>
      <c r="WKJ42" s="26"/>
      <c r="WKK42" s="26"/>
      <c r="WKL42" s="26"/>
      <c r="WKM42" s="26"/>
      <c r="WKN42" s="26"/>
      <c r="WKO42" s="26"/>
      <c r="WKP42" s="26"/>
      <c r="WKQ42" s="26"/>
      <c r="WKR42" s="26"/>
      <c r="WKS42" s="26"/>
      <c r="WKT42" s="26"/>
      <c r="WKU42" s="26"/>
      <c r="WKV42" s="26"/>
      <c r="WKW42" s="26"/>
      <c r="WKX42" s="26"/>
      <c r="WKY42" s="26"/>
      <c r="WKZ42" s="26"/>
      <c r="WLA42" s="26"/>
      <c r="WLB42" s="26"/>
      <c r="WLC42" s="26"/>
      <c r="WLD42" s="26"/>
      <c r="WLE42" s="26"/>
      <c r="WLF42" s="26"/>
      <c r="WLG42" s="26"/>
      <c r="WLH42" s="26"/>
      <c r="WLI42" s="26"/>
      <c r="WLJ42" s="26"/>
      <c r="WLK42" s="26"/>
      <c r="WLL42" s="26"/>
      <c r="WLM42" s="26"/>
      <c r="WLN42" s="26"/>
      <c r="WLO42" s="26"/>
      <c r="WLP42" s="26"/>
      <c r="WLQ42" s="26"/>
      <c r="WLR42" s="26"/>
      <c r="WLS42" s="26"/>
      <c r="WLT42" s="26"/>
      <c r="WLU42" s="26"/>
      <c r="WLV42" s="26"/>
      <c r="WLW42" s="26"/>
      <c r="WLX42" s="26"/>
      <c r="WLY42" s="26"/>
      <c r="WLZ42" s="26"/>
      <c r="WMA42" s="26"/>
      <c r="WMB42" s="26"/>
      <c r="WMC42" s="26"/>
      <c r="WMD42" s="26"/>
      <c r="WME42" s="26"/>
      <c r="WMF42" s="26"/>
      <c r="WMG42" s="26"/>
      <c r="WMH42" s="26"/>
      <c r="WMI42" s="26"/>
      <c r="WMJ42" s="26"/>
      <c r="WMK42" s="26"/>
      <c r="WML42" s="26"/>
      <c r="WMM42" s="26"/>
      <c r="WMN42" s="26"/>
      <c r="WMO42" s="26"/>
      <c r="WMP42" s="26"/>
      <c r="WMQ42" s="26"/>
      <c r="WMR42" s="26"/>
      <c r="WMS42" s="26"/>
      <c r="WMT42" s="26"/>
      <c r="WMU42" s="26"/>
      <c r="WMV42" s="26"/>
      <c r="WMW42" s="26"/>
      <c r="WMX42" s="26"/>
      <c r="WMY42" s="26"/>
      <c r="WMZ42" s="26"/>
      <c r="WNA42" s="26"/>
      <c r="WNB42" s="26"/>
      <c r="WNC42" s="26"/>
      <c r="WND42" s="26"/>
      <c r="WNE42" s="26"/>
      <c r="WNF42" s="26"/>
      <c r="WNG42" s="26"/>
      <c r="WNH42" s="26"/>
      <c r="WNI42" s="26"/>
      <c r="WNJ42" s="26"/>
      <c r="WNK42" s="26"/>
      <c r="WNL42" s="26"/>
      <c r="WNM42" s="26"/>
      <c r="WNN42" s="26"/>
      <c r="WNO42" s="26"/>
      <c r="WNP42" s="26"/>
      <c r="WNQ42" s="26"/>
      <c r="WNR42" s="26"/>
      <c r="WNS42" s="26"/>
      <c r="WNT42" s="26"/>
      <c r="WNU42" s="26"/>
      <c r="WNV42" s="26"/>
      <c r="WNW42" s="26"/>
      <c r="WNX42" s="26"/>
      <c r="WNY42" s="26"/>
      <c r="WNZ42" s="26"/>
      <c r="WOA42" s="26"/>
      <c r="WOB42" s="26"/>
      <c r="WOC42" s="26"/>
      <c r="WOD42" s="26"/>
      <c r="WOE42" s="26"/>
      <c r="WOF42" s="26"/>
      <c r="WOG42" s="26"/>
      <c r="WOH42" s="26"/>
      <c r="WOI42" s="26"/>
      <c r="WOJ42" s="26"/>
      <c r="WOK42" s="26"/>
      <c r="WOL42" s="26"/>
      <c r="WOM42" s="26"/>
      <c r="WON42" s="26"/>
      <c r="WOO42" s="26"/>
      <c r="WOP42" s="26"/>
      <c r="WOQ42" s="26"/>
      <c r="WOR42" s="26"/>
      <c r="WOS42" s="26"/>
      <c r="WOT42" s="26"/>
      <c r="WOU42" s="26"/>
      <c r="WOV42" s="26"/>
      <c r="WOW42" s="26"/>
      <c r="WOX42" s="26"/>
      <c r="WOY42" s="26"/>
      <c r="WOZ42" s="26"/>
      <c r="WPA42" s="26"/>
      <c r="WPB42" s="26"/>
      <c r="WPC42" s="26"/>
      <c r="WPD42" s="26"/>
      <c r="WPE42" s="26"/>
      <c r="WPF42" s="26"/>
      <c r="WPG42" s="26"/>
      <c r="WPH42" s="26"/>
      <c r="WPI42" s="26"/>
      <c r="WPJ42" s="26"/>
      <c r="WPK42" s="26"/>
      <c r="WPL42" s="26"/>
      <c r="WPM42" s="26"/>
      <c r="WPN42" s="26"/>
      <c r="WPO42" s="26"/>
      <c r="WPP42" s="26"/>
      <c r="WPQ42" s="26"/>
      <c r="WPR42" s="26"/>
      <c r="WPS42" s="26"/>
      <c r="WPT42" s="26"/>
      <c r="WPU42" s="26"/>
      <c r="WPV42" s="26"/>
      <c r="WPW42" s="26"/>
      <c r="WPX42" s="26"/>
      <c r="WPY42" s="26"/>
      <c r="WPZ42" s="26"/>
      <c r="WQA42" s="26"/>
      <c r="WQB42" s="26"/>
      <c r="WQC42" s="26"/>
      <c r="WQD42" s="26"/>
      <c r="WQE42" s="26"/>
      <c r="WQF42" s="26"/>
      <c r="WQG42" s="26"/>
      <c r="WQH42" s="26"/>
      <c r="WQI42" s="26"/>
      <c r="WQJ42" s="26"/>
      <c r="WQK42" s="26"/>
      <c r="WQL42" s="26"/>
      <c r="WQM42" s="26"/>
      <c r="WQN42" s="26"/>
      <c r="WQO42" s="26"/>
      <c r="WQP42" s="26"/>
      <c r="WQQ42" s="26"/>
      <c r="WQR42" s="26"/>
      <c r="WQS42" s="26"/>
      <c r="WQT42" s="26"/>
      <c r="WQU42" s="26"/>
      <c r="WQV42" s="26"/>
      <c r="WQW42" s="26"/>
      <c r="WQX42" s="26"/>
      <c r="WQY42" s="26"/>
      <c r="WQZ42" s="26"/>
      <c r="WRA42" s="26"/>
      <c r="WRB42" s="26"/>
      <c r="WRC42" s="26"/>
      <c r="WRD42" s="26"/>
      <c r="WRE42" s="26"/>
      <c r="WRF42" s="26"/>
      <c r="WRG42" s="26"/>
      <c r="WRH42" s="26"/>
      <c r="WRI42" s="26"/>
      <c r="WRJ42" s="26"/>
      <c r="WRK42" s="26"/>
      <c r="WRL42" s="26"/>
      <c r="WRM42" s="26"/>
      <c r="WRN42" s="26"/>
      <c r="WRO42" s="26"/>
      <c r="WRP42" s="26"/>
      <c r="WRQ42" s="26"/>
      <c r="WRR42" s="26"/>
      <c r="WRS42" s="26"/>
      <c r="WRT42" s="26"/>
      <c r="WRU42" s="26"/>
      <c r="WRV42" s="26"/>
      <c r="WRW42" s="26"/>
      <c r="WRX42" s="26"/>
      <c r="WRY42" s="26"/>
      <c r="WRZ42" s="26"/>
      <c r="WSA42" s="26"/>
      <c r="WSB42" s="26"/>
      <c r="WSC42" s="26"/>
      <c r="WSD42" s="26"/>
      <c r="WSE42" s="26"/>
      <c r="WSF42" s="26"/>
      <c r="WSG42" s="26"/>
      <c r="WSH42" s="26"/>
      <c r="WSI42" s="26"/>
      <c r="WSJ42" s="26"/>
      <c r="WSK42" s="26"/>
      <c r="WSL42" s="26"/>
      <c r="WSM42" s="26"/>
      <c r="WSN42" s="26"/>
      <c r="WSO42" s="26"/>
      <c r="WSP42" s="26"/>
      <c r="WSQ42" s="26"/>
      <c r="WSR42" s="26"/>
      <c r="WSS42" s="26"/>
      <c r="WST42" s="26"/>
      <c r="WSU42" s="26"/>
      <c r="WSV42" s="26"/>
      <c r="WSW42" s="26"/>
      <c r="WSX42" s="26"/>
      <c r="WSY42" s="26"/>
      <c r="WSZ42" s="26"/>
      <c r="WTA42" s="26"/>
      <c r="WTB42" s="26"/>
      <c r="WTC42" s="26"/>
      <c r="WTD42" s="26"/>
      <c r="WTE42" s="26"/>
      <c r="WTF42" s="26"/>
      <c r="WTG42" s="26"/>
      <c r="WTH42" s="26"/>
      <c r="WTI42" s="26"/>
      <c r="WTJ42" s="26"/>
      <c r="WTK42" s="26"/>
      <c r="WTL42" s="26"/>
      <c r="WTM42" s="26"/>
      <c r="WTN42" s="26"/>
      <c r="WTO42" s="26"/>
      <c r="WTP42" s="26"/>
      <c r="WTQ42" s="26"/>
      <c r="WTR42" s="26"/>
      <c r="WTS42" s="26"/>
      <c r="WTT42" s="26"/>
      <c r="WTU42" s="26"/>
      <c r="WTV42" s="26"/>
      <c r="WTW42" s="26"/>
      <c r="WTX42" s="26"/>
      <c r="WTY42" s="26"/>
      <c r="WTZ42" s="26"/>
      <c r="WUA42" s="26"/>
      <c r="WUB42" s="26"/>
      <c r="WUC42" s="26"/>
      <c r="WUD42" s="26"/>
      <c r="WUE42" s="26"/>
      <c r="WUF42" s="26"/>
      <c r="WUG42" s="26"/>
      <c r="WUH42" s="26"/>
      <c r="WUI42" s="26"/>
      <c r="WUJ42" s="26"/>
      <c r="WUK42" s="26"/>
      <c r="WUL42" s="26"/>
      <c r="WUM42" s="26"/>
      <c r="WUN42" s="26"/>
      <c r="WUO42" s="26"/>
      <c r="WUP42" s="26"/>
      <c r="WUQ42" s="26"/>
      <c r="WUR42" s="26"/>
      <c r="WUS42" s="26"/>
      <c r="WUT42" s="26"/>
      <c r="WUU42" s="26"/>
      <c r="WUV42" s="26"/>
      <c r="WUW42" s="26"/>
      <c r="WUX42" s="26"/>
      <c r="WUY42" s="26"/>
      <c r="WUZ42" s="26"/>
      <c r="WVA42" s="26"/>
      <c r="WVB42" s="26"/>
      <c r="WVC42" s="26"/>
      <c r="WVD42" s="26"/>
      <c r="WVE42" s="26"/>
      <c r="WVF42" s="26"/>
      <c r="WVG42" s="26"/>
      <c r="WVH42" s="26"/>
      <c r="WVI42" s="26"/>
      <c r="WVJ42" s="26"/>
      <c r="WVK42" s="26"/>
      <c r="WVL42" s="26"/>
      <c r="WVM42" s="26"/>
      <c r="WVN42" s="26"/>
      <c r="WVO42" s="26"/>
      <c r="WVP42" s="26"/>
      <c r="WVQ42" s="26"/>
      <c r="WVR42" s="26"/>
      <c r="WVS42" s="26"/>
      <c r="WVT42" s="26"/>
      <c r="WVU42" s="26"/>
      <c r="WVV42" s="26"/>
      <c r="WVW42" s="26"/>
      <c r="WVX42" s="26"/>
      <c r="WVY42" s="26"/>
      <c r="WVZ42" s="26"/>
      <c r="WWA42" s="26"/>
      <c r="WWB42" s="26"/>
      <c r="WWC42" s="26"/>
      <c r="WWD42" s="26"/>
      <c r="WWE42" s="26"/>
      <c r="WWF42" s="26"/>
      <c r="WWG42" s="26"/>
      <c r="WWH42" s="26"/>
      <c r="WWI42" s="26"/>
      <c r="WWJ42" s="26"/>
      <c r="WWK42" s="26"/>
      <c r="WWL42" s="26"/>
      <c r="WWM42" s="26"/>
      <c r="WWN42" s="26"/>
      <c r="WWO42" s="26"/>
      <c r="WWP42" s="26"/>
      <c r="WWQ42" s="26"/>
      <c r="WWR42" s="26"/>
      <c r="WWS42" s="26"/>
      <c r="WWT42" s="26"/>
      <c r="WWU42" s="26"/>
      <c r="WWV42" s="26"/>
      <c r="WWW42" s="26"/>
      <c r="WWX42" s="26"/>
      <c r="WWY42" s="26"/>
      <c r="WWZ42" s="26"/>
      <c r="WXA42" s="26"/>
      <c r="WXB42" s="26"/>
      <c r="WXC42" s="26"/>
      <c r="WXD42" s="26"/>
      <c r="WXE42" s="26"/>
      <c r="WXF42" s="26"/>
      <c r="WXG42" s="26"/>
      <c r="WXH42" s="26"/>
      <c r="WXI42" s="26"/>
      <c r="WXJ42" s="26"/>
      <c r="WXK42" s="26"/>
      <c r="WXL42" s="26"/>
      <c r="WXM42" s="26"/>
      <c r="WXN42" s="26"/>
      <c r="WXO42" s="26"/>
      <c r="WXP42" s="26"/>
      <c r="WXQ42" s="26"/>
      <c r="WXR42" s="26"/>
      <c r="WXS42" s="26"/>
      <c r="WXT42" s="26"/>
      <c r="WXU42" s="26"/>
      <c r="WXV42" s="26"/>
      <c r="WXW42" s="26"/>
      <c r="WXX42" s="26"/>
      <c r="WXY42" s="26"/>
      <c r="WXZ42" s="26"/>
      <c r="WYA42" s="26"/>
      <c r="WYB42" s="26"/>
      <c r="WYC42" s="26"/>
      <c r="WYD42" s="26"/>
      <c r="WYE42" s="26"/>
      <c r="WYF42" s="26"/>
      <c r="WYG42" s="26"/>
      <c r="WYH42" s="26"/>
      <c r="WYI42" s="26"/>
      <c r="WYJ42" s="26"/>
      <c r="WYK42" s="26"/>
      <c r="WYL42" s="26"/>
      <c r="WYM42" s="26"/>
      <c r="WYN42" s="26"/>
      <c r="WYO42" s="26"/>
      <c r="WYP42" s="26"/>
      <c r="WYQ42" s="26"/>
      <c r="WYR42" s="26"/>
      <c r="WYS42" s="26"/>
      <c r="WYT42" s="26"/>
      <c r="WYU42" s="26"/>
      <c r="WYV42" s="26"/>
      <c r="WYW42" s="26"/>
      <c r="WYX42" s="26"/>
      <c r="WYY42" s="26"/>
      <c r="WYZ42" s="26"/>
      <c r="WZA42" s="26"/>
      <c r="WZB42" s="26"/>
      <c r="WZC42" s="26"/>
      <c r="WZD42" s="26"/>
      <c r="WZE42" s="26"/>
      <c r="WZF42" s="26"/>
      <c r="WZG42" s="26"/>
      <c r="WZH42" s="26"/>
      <c r="WZI42" s="26"/>
      <c r="WZJ42" s="26"/>
      <c r="WZK42" s="26"/>
      <c r="WZL42" s="26"/>
      <c r="WZM42" s="26"/>
      <c r="WZN42" s="26"/>
      <c r="WZO42" s="26"/>
      <c r="WZP42" s="26"/>
      <c r="WZQ42" s="26"/>
      <c r="WZR42" s="26"/>
      <c r="WZS42" s="26"/>
      <c r="WZT42" s="26"/>
      <c r="WZU42" s="26"/>
      <c r="WZV42" s="26"/>
      <c r="WZW42" s="26"/>
      <c r="WZX42" s="26"/>
      <c r="WZY42" s="26"/>
      <c r="WZZ42" s="26"/>
      <c r="XAA42" s="26"/>
      <c r="XAB42" s="26"/>
      <c r="XAC42" s="26"/>
      <c r="XAD42" s="26"/>
      <c r="XAE42" s="26"/>
      <c r="XAF42" s="26"/>
      <c r="XAG42" s="26"/>
      <c r="XAH42" s="26"/>
      <c r="XAI42" s="26"/>
      <c r="XAJ42" s="26"/>
      <c r="XAK42" s="26"/>
      <c r="XAL42" s="26"/>
      <c r="XAM42" s="26"/>
      <c r="XAN42" s="26"/>
      <c r="XAO42" s="26"/>
      <c r="XAP42" s="26"/>
      <c r="XAQ42" s="26"/>
      <c r="XAR42" s="26"/>
      <c r="XAS42" s="26"/>
      <c r="XAT42" s="26"/>
      <c r="XAU42" s="26"/>
      <c r="XAV42" s="26"/>
      <c r="XAW42" s="26"/>
      <c r="XAX42" s="26"/>
      <c r="XAY42" s="26"/>
      <c r="XAZ42" s="26"/>
      <c r="XBA42" s="26"/>
      <c r="XBB42" s="26"/>
      <c r="XBC42" s="26"/>
      <c r="XBD42" s="26"/>
      <c r="XBE42" s="26"/>
      <c r="XBF42" s="26"/>
      <c r="XBG42" s="26"/>
      <c r="XBH42" s="26"/>
      <c r="XBI42" s="26"/>
      <c r="XBJ42" s="26"/>
      <c r="XBK42" s="26"/>
      <c r="XBL42" s="26"/>
      <c r="XBM42" s="26"/>
      <c r="XBN42" s="26"/>
      <c r="XBO42" s="26"/>
      <c r="XBP42" s="26"/>
      <c r="XBQ42" s="26"/>
      <c r="XBR42" s="26"/>
      <c r="XBS42" s="26"/>
      <c r="XBT42" s="26"/>
      <c r="XBU42" s="26"/>
      <c r="XBV42" s="26"/>
      <c r="XBW42" s="26"/>
      <c r="XBX42" s="26"/>
      <c r="XBY42" s="26"/>
      <c r="XBZ42" s="26"/>
      <c r="XCA42" s="26"/>
      <c r="XCB42" s="26"/>
      <c r="XCC42" s="26"/>
      <c r="XCD42" s="26"/>
      <c r="XCE42" s="26"/>
      <c r="XCF42" s="26"/>
      <c r="XCG42" s="26"/>
      <c r="XCH42" s="26"/>
      <c r="XCI42" s="26"/>
      <c r="XCJ42" s="26"/>
      <c r="XCK42" s="26"/>
      <c r="XCL42" s="26"/>
      <c r="XCM42" s="26"/>
      <c r="XCN42" s="26"/>
      <c r="XCO42" s="26"/>
      <c r="XCP42" s="26"/>
      <c r="XCQ42" s="26"/>
      <c r="XCR42" s="26"/>
      <c r="XCS42" s="26"/>
      <c r="XCT42" s="26"/>
      <c r="XCU42" s="26"/>
      <c r="XCV42" s="26"/>
      <c r="XCW42" s="26"/>
      <c r="XCX42" s="26"/>
      <c r="XCY42" s="26"/>
      <c r="XCZ42" s="26"/>
      <c r="XDA42" s="26"/>
      <c r="XDB42" s="26"/>
      <c r="XDC42" s="26"/>
      <c r="XDD42" s="26"/>
      <c r="XDE42" s="26"/>
      <c r="XDF42" s="26"/>
      <c r="XDG42" s="26"/>
      <c r="XDH42" s="26"/>
      <c r="XDI42" s="26"/>
      <c r="XDJ42" s="26"/>
      <c r="XDK42" s="26"/>
      <c r="XDL42" s="26"/>
      <c r="XDM42" s="26"/>
      <c r="XDN42" s="26"/>
      <c r="XDO42" s="26"/>
      <c r="XDP42" s="26"/>
      <c r="XDQ42" s="26"/>
      <c r="XDR42" s="26"/>
      <c r="XDS42" s="26"/>
      <c r="XDT42" s="26"/>
      <c r="XDU42" s="26"/>
      <c r="XDV42" s="26"/>
      <c r="XDW42" s="26"/>
      <c r="XDX42" s="26"/>
      <c r="XDY42" s="26"/>
      <c r="XDZ42" s="26"/>
      <c r="XEA42" s="26"/>
      <c r="XEB42" s="26"/>
      <c r="XEC42" s="26"/>
      <c r="XED42" s="26"/>
      <c r="XEE42" s="26"/>
      <c r="XEF42" s="26"/>
      <c r="XEG42" s="26"/>
      <c r="XEH42" s="26"/>
      <c r="XEI42" s="26"/>
      <c r="XEJ42" s="26"/>
      <c r="XEK42" s="26"/>
      <c r="XEL42" s="26"/>
      <c r="XEM42" s="26"/>
      <c r="XEN42" s="26"/>
      <c r="XEO42" s="26"/>
      <c r="XEP42" s="26"/>
      <c r="XEQ42" s="26"/>
      <c r="XER42" s="26"/>
      <c r="XES42" s="26"/>
      <c r="XET42" s="26"/>
      <c r="XEU42" s="26"/>
      <c r="XEV42" s="26"/>
      <c r="XEW42" s="26"/>
      <c r="XEX42" s="26"/>
      <c r="XEY42" s="26"/>
      <c r="XEZ42" s="26"/>
      <c r="XFA42" s="26"/>
    </row>
    <row r="43" spans="1:16381" s="29" customFormat="1" ht="12.75" x14ac:dyDescent="0.2">
      <c r="A43" s="26"/>
      <c r="B43" s="26"/>
      <c r="C43" s="26"/>
      <c r="D43" s="26"/>
      <c r="E43" s="26"/>
      <c r="F43" s="26"/>
      <c r="G43" s="26"/>
      <c r="H43" s="28"/>
      <c r="I43" s="28"/>
      <c r="J43" s="314" t="s">
        <v>15</v>
      </c>
      <c r="K43" s="315">
        <f>+K41/(310)</f>
        <v>0.3774193548387097</v>
      </c>
      <c r="L43" s="152"/>
      <c r="M43" s="27"/>
      <c r="N43" s="26"/>
      <c r="O43" s="27"/>
      <c r="P43" s="27"/>
      <c r="Q43" s="27"/>
      <c r="R43" s="27"/>
      <c r="S43" s="27"/>
      <c r="T43" s="27"/>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6"/>
      <c r="HL43" s="26"/>
      <c r="HM43" s="26"/>
      <c r="HN43" s="26"/>
      <c r="HO43" s="26"/>
      <c r="HP43" s="26"/>
      <c r="HQ43" s="26"/>
      <c r="HR43" s="26"/>
      <c r="HS43" s="26"/>
      <c r="HT43" s="26"/>
      <c r="HU43" s="26"/>
      <c r="HV43" s="26"/>
      <c r="HW43" s="26"/>
      <c r="HX43" s="26"/>
      <c r="HY43" s="26"/>
      <c r="HZ43" s="26"/>
      <c r="IA43" s="26"/>
      <c r="IB43" s="26"/>
      <c r="IC43" s="2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6"/>
      <c r="JN43" s="26"/>
      <c r="JO43" s="26"/>
      <c r="JP43" s="26"/>
      <c r="JQ43" s="26"/>
      <c r="JR43" s="26"/>
      <c r="JS43" s="26"/>
      <c r="JT43" s="26"/>
      <c r="JU43" s="26"/>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c r="KW43" s="26"/>
      <c r="KX43" s="26"/>
      <c r="KY43" s="26"/>
      <c r="KZ43" s="26"/>
      <c r="LA43" s="26"/>
      <c r="LB43" s="26"/>
      <c r="LC43" s="26"/>
      <c r="LD43" s="26"/>
      <c r="LE43" s="26"/>
      <c r="LF43" s="26"/>
      <c r="LG43" s="26"/>
      <c r="LH43" s="26"/>
      <c r="LI43" s="26"/>
      <c r="LJ43" s="26"/>
      <c r="LK43" s="26"/>
      <c r="LL43" s="26"/>
      <c r="LM43" s="26"/>
      <c r="LN43" s="26"/>
      <c r="LO43" s="26"/>
      <c r="LP43" s="26"/>
      <c r="LQ43" s="26"/>
      <c r="LR43" s="26"/>
      <c r="LS43" s="26"/>
      <c r="LT43" s="26"/>
      <c r="LU43" s="26"/>
      <c r="LV43" s="26"/>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26"/>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26"/>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26"/>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26"/>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26"/>
      <c r="WA43" s="26"/>
      <c r="WB43" s="26"/>
      <c r="WC43" s="26"/>
      <c r="WD43" s="26"/>
      <c r="WE43" s="26"/>
      <c r="WF43" s="26"/>
      <c r="WG43" s="26"/>
      <c r="WH43" s="26"/>
      <c r="WI43" s="26"/>
      <c r="WJ43" s="26"/>
      <c r="WK43" s="26"/>
      <c r="WL43" s="26"/>
      <c r="WM43" s="26"/>
      <c r="WN43" s="26"/>
      <c r="WO43" s="26"/>
      <c r="WP43" s="26"/>
      <c r="WQ43" s="26"/>
      <c r="WR43" s="26"/>
      <c r="WS43" s="26"/>
      <c r="WT43" s="26"/>
      <c r="WU43" s="26"/>
      <c r="WV43" s="26"/>
      <c r="WW43" s="26"/>
      <c r="WX43" s="26"/>
      <c r="WY43" s="26"/>
      <c r="WZ43" s="26"/>
      <c r="XA43" s="26"/>
      <c r="XB43" s="26"/>
      <c r="XC43" s="26"/>
      <c r="XD43" s="26"/>
      <c r="XE43" s="26"/>
      <c r="XF43" s="26"/>
      <c r="XG43" s="26"/>
      <c r="XH43" s="26"/>
      <c r="XI43" s="26"/>
      <c r="XJ43" s="26"/>
      <c r="XK43" s="26"/>
      <c r="XL43" s="26"/>
      <c r="XM43" s="26"/>
      <c r="XN43" s="26"/>
      <c r="XO43" s="26"/>
      <c r="XP43" s="26"/>
      <c r="XQ43" s="26"/>
      <c r="XR43" s="26"/>
      <c r="XS43" s="26"/>
      <c r="XT43" s="26"/>
      <c r="XU43" s="26"/>
      <c r="XV43" s="26"/>
      <c r="XW43" s="26"/>
      <c r="XX43" s="26"/>
      <c r="XY43" s="26"/>
      <c r="XZ43" s="26"/>
      <c r="YA43" s="26"/>
      <c r="YB43" s="26"/>
      <c r="YC43" s="26"/>
      <c r="YD43" s="26"/>
      <c r="YE43" s="26"/>
      <c r="YF43" s="26"/>
      <c r="YG43" s="26"/>
      <c r="YH43" s="26"/>
      <c r="YI43" s="26"/>
      <c r="YJ43" s="26"/>
      <c r="YK43" s="26"/>
      <c r="YL43" s="26"/>
      <c r="YM43" s="26"/>
      <c r="YN43" s="26"/>
      <c r="YO43" s="26"/>
      <c r="YP43" s="26"/>
      <c r="YQ43" s="26"/>
      <c r="YR43" s="26"/>
      <c r="YS43" s="26"/>
      <c r="YT43" s="26"/>
      <c r="YU43" s="26"/>
      <c r="YV43" s="26"/>
      <c r="YW43" s="26"/>
      <c r="YX43" s="26"/>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X43" s="26"/>
      <c r="ZY43" s="26"/>
      <c r="ZZ43" s="26"/>
      <c r="AAA43" s="26"/>
      <c r="AAB43" s="26"/>
      <c r="AAC43" s="26"/>
      <c r="AAD43" s="26"/>
      <c r="AAE43" s="26"/>
      <c r="AAF43" s="26"/>
      <c r="AAG43" s="26"/>
      <c r="AAH43" s="26"/>
      <c r="AAI43" s="26"/>
      <c r="AAJ43" s="26"/>
      <c r="AAK43" s="26"/>
      <c r="AAL43" s="26"/>
      <c r="AAM43" s="26"/>
      <c r="AAN43" s="26"/>
      <c r="AAO43" s="26"/>
      <c r="AAP43" s="26"/>
      <c r="AAQ43" s="26"/>
      <c r="AAR43" s="26"/>
      <c r="AAS43" s="26"/>
      <c r="AAT43" s="26"/>
      <c r="AAU43" s="26"/>
      <c r="AAV43" s="26"/>
      <c r="AAW43" s="26"/>
      <c r="AAX43" s="26"/>
      <c r="AAY43" s="26"/>
      <c r="AAZ43" s="26"/>
      <c r="ABA43" s="26"/>
      <c r="ABB43" s="26"/>
      <c r="ABC43" s="26"/>
      <c r="ABD43" s="26"/>
      <c r="ABE43" s="26"/>
      <c r="ABF43" s="26"/>
      <c r="ABG43" s="26"/>
      <c r="ABH43" s="26"/>
      <c r="ABI43" s="26"/>
      <c r="ABJ43" s="26"/>
      <c r="ABK43" s="26"/>
      <c r="ABL43" s="26"/>
      <c r="ABM43" s="26"/>
      <c r="ABN43" s="26"/>
      <c r="ABO43" s="26"/>
      <c r="ABP43" s="26"/>
      <c r="ABQ43" s="26"/>
      <c r="ABR43" s="26"/>
      <c r="ABS43" s="26"/>
      <c r="ABT43" s="26"/>
      <c r="ABU43" s="26"/>
      <c r="ABV43" s="26"/>
      <c r="ABW43" s="26"/>
      <c r="ABX43" s="26"/>
      <c r="ABY43" s="26"/>
      <c r="ABZ43" s="26"/>
      <c r="ACA43" s="26"/>
      <c r="ACB43" s="26"/>
      <c r="ACC43" s="26"/>
      <c r="ACD43" s="26"/>
      <c r="ACE43" s="26"/>
      <c r="ACF43" s="26"/>
      <c r="ACG43" s="26"/>
      <c r="ACH43" s="26"/>
      <c r="ACI43" s="26"/>
      <c r="ACJ43" s="26"/>
      <c r="ACK43" s="26"/>
      <c r="ACL43" s="26"/>
      <c r="ACM43" s="26"/>
      <c r="ACN43" s="26"/>
      <c r="ACO43" s="26"/>
      <c r="ACP43" s="26"/>
      <c r="ACQ43" s="26"/>
      <c r="ACR43" s="26"/>
      <c r="ACS43" s="26"/>
      <c r="ACT43" s="26"/>
      <c r="ACU43" s="26"/>
      <c r="ACV43" s="26"/>
      <c r="ACW43" s="26"/>
      <c r="ACX43" s="26"/>
      <c r="ACY43" s="26"/>
      <c r="ACZ43" s="26"/>
      <c r="ADA43" s="26"/>
      <c r="ADB43" s="26"/>
      <c r="ADC43" s="26"/>
      <c r="ADD43" s="26"/>
      <c r="ADE43" s="26"/>
      <c r="ADF43" s="26"/>
      <c r="ADG43" s="26"/>
      <c r="ADH43" s="26"/>
      <c r="ADI43" s="26"/>
      <c r="ADJ43" s="26"/>
      <c r="ADK43" s="26"/>
      <c r="ADL43" s="26"/>
      <c r="ADM43" s="26"/>
      <c r="ADN43" s="26"/>
      <c r="ADO43" s="26"/>
      <c r="ADP43" s="26"/>
      <c r="ADQ43" s="26"/>
      <c r="ADR43" s="26"/>
      <c r="ADS43" s="26"/>
      <c r="ADT43" s="26"/>
      <c r="ADU43" s="26"/>
      <c r="ADV43" s="26"/>
      <c r="ADW43" s="26"/>
      <c r="ADX43" s="26"/>
      <c r="ADY43" s="26"/>
      <c r="ADZ43" s="26"/>
      <c r="AEA43" s="26"/>
      <c r="AEB43" s="26"/>
      <c r="AEC43" s="26"/>
      <c r="AED43" s="26"/>
      <c r="AEE43" s="26"/>
      <c r="AEF43" s="26"/>
      <c r="AEG43" s="26"/>
      <c r="AEH43" s="26"/>
      <c r="AEI43" s="26"/>
      <c r="AEJ43" s="26"/>
      <c r="AEK43" s="26"/>
      <c r="AEL43" s="26"/>
      <c r="AEM43" s="26"/>
      <c r="AEN43" s="26"/>
      <c r="AEO43" s="26"/>
      <c r="AEP43" s="26"/>
      <c r="AEQ43" s="26"/>
      <c r="AER43" s="26"/>
      <c r="AES43" s="26"/>
      <c r="AET43" s="26"/>
      <c r="AEU43" s="26"/>
      <c r="AEV43" s="26"/>
      <c r="AEW43" s="26"/>
      <c r="AEX43" s="26"/>
      <c r="AEY43" s="26"/>
      <c r="AEZ43" s="26"/>
      <c r="AFA43" s="26"/>
      <c r="AFB43" s="26"/>
      <c r="AFC43" s="26"/>
      <c r="AFD43" s="26"/>
      <c r="AFE43" s="26"/>
      <c r="AFF43" s="26"/>
      <c r="AFG43" s="26"/>
      <c r="AFH43" s="26"/>
      <c r="AFI43" s="26"/>
      <c r="AFJ43" s="26"/>
      <c r="AFK43" s="26"/>
      <c r="AFL43" s="26"/>
      <c r="AFM43" s="26"/>
      <c r="AFN43" s="26"/>
      <c r="AFO43" s="26"/>
      <c r="AFP43" s="26"/>
      <c r="AFQ43" s="26"/>
      <c r="AFR43" s="26"/>
      <c r="AFS43" s="26"/>
      <c r="AFT43" s="26"/>
      <c r="AFU43" s="26"/>
      <c r="AFV43" s="26"/>
      <c r="AFW43" s="26"/>
      <c r="AFX43" s="26"/>
      <c r="AFY43" s="26"/>
      <c r="AFZ43" s="26"/>
      <c r="AGA43" s="26"/>
      <c r="AGB43" s="26"/>
      <c r="AGC43" s="26"/>
      <c r="AGD43" s="26"/>
      <c r="AGE43" s="26"/>
      <c r="AGF43" s="26"/>
      <c r="AGG43" s="26"/>
      <c r="AGH43" s="26"/>
      <c r="AGI43" s="26"/>
      <c r="AGJ43" s="26"/>
      <c r="AGK43" s="26"/>
      <c r="AGL43" s="26"/>
      <c r="AGM43" s="26"/>
      <c r="AGN43" s="26"/>
      <c r="AGO43" s="26"/>
      <c r="AGP43" s="26"/>
      <c r="AGQ43" s="26"/>
      <c r="AGR43" s="26"/>
      <c r="AGS43" s="26"/>
      <c r="AGT43" s="26"/>
      <c r="AGU43" s="26"/>
      <c r="AGV43" s="26"/>
      <c r="AGW43" s="26"/>
      <c r="AGX43" s="26"/>
      <c r="AGY43" s="26"/>
      <c r="AGZ43" s="26"/>
      <c r="AHA43" s="26"/>
      <c r="AHB43" s="26"/>
      <c r="AHC43" s="26"/>
      <c r="AHD43" s="26"/>
      <c r="AHE43" s="26"/>
      <c r="AHF43" s="26"/>
      <c r="AHG43" s="26"/>
      <c r="AHH43" s="26"/>
      <c r="AHI43" s="26"/>
      <c r="AHJ43" s="26"/>
      <c r="AHK43" s="26"/>
      <c r="AHL43" s="26"/>
      <c r="AHM43" s="26"/>
      <c r="AHN43" s="26"/>
      <c r="AHO43" s="26"/>
      <c r="AHP43" s="26"/>
      <c r="AHQ43" s="26"/>
      <c r="AHR43" s="26"/>
      <c r="AHS43" s="26"/>
      <c r="AHT43" s="26"/>
      <c r="AHU43" s="26"/>
      <c r="AHV43" s="26"/>
      <c r="AHW43" s="26"/>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W43" s="26"/>
      <c r="AIX43" s="26"/>
      <c r="AIY43" s="26"/>
      <c r="AIZ43" s="26"/>
      <c r="AJA43" s="26"/>
      <c r="AJB43" s="26"/>
      <c r="AJC43" s="26"/>
      <c r="AJD43" s="26"/>
      <c r="AJE43" s="26"/>
      <c r="AJF43" s="26"/>
      <c r="AJG43" s="26"/>
      <c r="AJH43" s="26"/>
      <c r="AJI43" s="26"/>
      <c r="AJJ43" s="26"/>
      <c r="AJK43" s="26"/>
      <c r="AJL43" s="26"/>
      <c r="AJM43" s="26"/>
      <c r="AJN43" s="26"/>
      <c r="AJO43" s="26"/>
      <c r="AJP43" s="26"/>
      <c r="AJQ43" s="26"/>
      <c r="AJR43" s="26"/>
      <c r="AJS43" s="26"/>
      <c r="AJT43" s="26"/>
      <c r="AJU43" s="26"/>
      <c r="AJV43" s="26"/>
      <c r="AJW43" s="26"/>
      <c r="AJX43" s="26"/>
      <c r="AJY43" s="26"/>
      <c r="AJZ43" s="26"/>
      <c r="AKA43" s="26"/>
      <c r="AKB43" s="26"/>
      <c r="AKC43" s="26"/>
      <c r="AKD43" s="26"/>
      <c r="AKE43" s="26"/>
      <c r="AKF43" s="26"/>
      <c r="AKG43" s="26"/>
      <c r="AKH43" s="26"/>
      <c r="AKI43" s="26"/>
      <c r="AKJ43" s="26"/>
      <c r="AKK43" s="26"/>
      <c r="AKL43" s="26"/>
      <c r="AKM43" s="26"/>
      <c r="AKN43" s="26"/>
      <c r="AKO43" s="26"/>
      <c r="AKP43" s="26"/>
      <c r="AKQ43" s="26"/>
      <c r="AKR43" s="26"/>
      <c r="AKS43" s="26"/>
      <c r="AKT43" s="26"/>
      <c r="AKU43" s="26"/>
      <c r="AKV43" s="26"/>
      <c r="AKW43" s="26"/>
      <c r="AKX43" s="26"/>
      <c r="AKY43" s="26"/>
      <c r="AKZ43" s="26"/>
      <c r="ALA43" s="26"/>
      <c r="ALB43" s="26"/>
      <c r="ALC43" s="26"/>
      <c r="ALD43" s="26"/>
      <c r="ALE43" s="26"/>
      <c r="ALF43" s="26"/>
      <c r="ALG43" s="26"/>
      <c r="ALH43" s="26"/>
      <c r="ALI43" s="26"/>
      <c r="ALJ43" s="26"/>
      <c r="ALK43" s="26"/>
      <c r="ALL43" s="26"/>
      <c r="ALM43" s="26"/>
      <c r="ALN43" s="26"/>
      <c r="ALO43" s="26"/>
      <c r="ALP43" s="26"/>
      <c r="ALQ43" s="26"/>
      <c r="ALR43" s="26"/>
      <c r="ALS43" s="26"/>
      <c r="ALT43" s="26"/>
      <c r="ALU43" s="26"/>
      <c r="ALV43" s="26"/>
      <c r="ALW43" s="26"/>
      <c r="ALX43" s="26"/>
      <c r="ALY43" s="26"/>
      <c r="ALZ43" s="26"/>
      <c r="AMA43" s="26"/>
      <c r="AMB43" s="26"/>
      <c r="AMC43" s="26"/>
      <c r="AMD43" s="26"/>
      <c r="AME43" s="26"/>
      <c r="AMF43" s="26"/>
      <c r="AMG43" s="26"/>
      <c r="AMH43" s="26"/>
      <c r="AMI43" s="26"/>
      <c r="AMJ43" s="26"/>
      <c r="AMK43" s="26"/>
      <c r="AML43" s="26"/>
      <c r="AMM43" s="26"/>
      <c r="AMN43" s="26"/>
      <c r="AMO43" s="26"/>
      <c r="AMP43" s="26"/>
      <c r="AMQ43" s="26"/>
      <c r="AMR43" s="26"/>
      <c r="AMS43" s="26"/>
      <c r="AMT43" s="26"/>
      <c r="AMU43" s="26"/>
      <c r="AMV43" s="26"/>
      <c r="AMW43" s="26"/>
      <c r="AMX43" s="26"/>
      <c r="AMY43" s="26"/>
      <c r="AMZ43" s="26"/>
      <c r="ANA43" s="26"/>
      <c r="ANB43" s="26"/>
      <c r="ANC43" s="26"/>
      <c r="AND43" s="26"/>
      <c r="ANE43" s="26"/>
      <c r="ANF43" s="26"/>
      <c r="ANG43" s="26"/>
      <c r="ANH43" s="26"/>
      <c r="ANI43" s="26"/>
      <c r="ANJ43" s="26"/>
      <c r="ANK43" s="26"/>
      <c r="ANL43" s="26"/>
      <c r="ANM43" s="26"/>
      <c r="ANN43" s="26"/>
      <c r="ANO43" s="26"/>
      <c r="ANP43" s="26"/>
      <c r="ANQ43" s="26"/>
      <c r="ANR43" s="26"/>
      <c r="ANS43" s="26"/>
      <c r="ANT43" s="26"/>
      <c r="ANU43" s="26"/>
      <c r="ANV43" s="26"/>
      <c r="ANW43" s="26"/>
      <c r="ANX43" s="26"/>
      <c r="ANY43" s="26"/>
      <c r="ANZ43" s="26"/>
      <c r="AOA43" s="26"/>
      <c r="AOB43" s="26"/>
      <c r="AOC43" s="26"/>
      <c r="AOD43" s="26"/>
      <c r="AOE43" s="26"/>
      <c r="AOF43" s="26"/>
      <c r="AOG43" s="26"/>
      <c r="AOH43" s="26"/>
      <c r="AOI43" s="26"/>
      <c r="AOJ43" s="26"/>
      <c r="AOK43" s="26"/>
      <c r="AOL43" s="26"/>
      <c r="AOM43" s="26"/>
      <c r="AON43" s="26"/>
      <c r="AOO43" s="26"/>
      <c r="AOP43" s="26"/>
      <c r="AOQ43" s="26"/>
      <c r="AOR43" s="26"/>
      <c r="AOS43" s="26"/>
      <c r="AOT43" s="26"/>
      <c r="AOU43" s="26"/>
      <c r="AOV43" s="26"/>
      <c r="AOW43" s="26"/>
      <c r="AOX43" s="26"/>
      <c r="AOY43" s="26"/>
      <c r="AOZ43" s="26"/>
      <c r="APA43" s="26"/>
      <c r="APB43" s="26"/>
      <c r="APC43" s="26"/>
      <c r="APD43" s="26"/>
      <c r="APE43" s="26"/>
      <c r="APF43" s="26"/>
      <c r="APG43" s="26"/>
      <c r="APH43" s="26"/>
      <c r="API43" s="26"/>
      <c r="APJ43" s="26"/>
      <c r="APK43" s="26"/>
      <c r="APL43" s="26"/>
      <c r="APM43" s="26"/>
      <c r="APN43" s="26"/>
      <c r="APO43" s="26"/>
      <c r="APP43" s="26"/>
      <c r="APQ43" s="26"/>
      <c r="APR43" s="26"/>
      <c r="APS43" s="26"/>
      <c r="APT43" s="26"/>
      <c r="APU43" s="26"/>
      <c r="APV43" s="26"/>
      <c r="APW43" s="26"/>
      <c r="APX43" s="26"/>
      <c r="APY43" s="26"/>
      <c r="APZ43" s="26"/>
      <c r="AQA43" s="26"/>
      <c r="AQB43" s="26"/>
      <c r="AQC43" s="26"/>
      <c r="AQD43" s="26"/>
      <c r="AQE43" s="26"/>
      <c r="AQF43" s="26"/>
      <c r="AQG43" s="26"/>
      <c r="AQH43" s="26"/>
      <c r="AQI43" s="26"/>
      <c r="AQJ43" s="26"/>
      <c r="AQK43" s="26"/>
      <c r="AQL43" s="26"/>
      <c r="AQM43" s="26"/>
      <c r="AQN43" s="26"/>
      <c r="AQO43" s="26"/>
      <c r="AQP43" s="26"/>
      <c r="AQQ43" s="26"/>
      <c r="AQR43" s="26"/>
      <c r="AQS43" s="26"/>
      <c r="AQT43" s="26"/>
      <c r="AQU43" s="26"/>
      <c r="AQV43" s="26"/>
      <c r="AQW43" s="26"/>
      <c r="AQX43" s="26"/>
      <c r="AQY43" s="26"/>
      <c r="AQZ43" s="26"/>
      <c r="ARA43" s="26"/>
      <c r="ARB43" s="26"/>
      <c r="ARC43" s="26"/>
      <c r="ARD43" s="26"/>
      <c r="ARE43" s="26"/>
      <c r="ARF43" s="26"/>
      <c r="ARG43" s="26"/>
      <c r="ARH43" s="26"/>
      <c r="ARI43" s="26"/>
      <c r="ARJ43" s="26"/>
      <c r="ARK43" s="26"/>
      <c r="ARL43" s="26"/>
      <c r="ARM43" s="26"/>
      <c r="ARN43" s="26"/>
      <c r="ARO43" s="26"/>
      <c r="ARP43" s="26"/>
      <c r="ARQ43" s="26"/>
      <c r="ARR43" s="26"/>
      <c r="ARS43" s="26"/>
      <c r="ART43" s="26"/>
      <c r="ARU43" s="26"/>
      <c r="ARV43" s="26"/>
      <c r="ARW43" s="26"/>
      <c r="ARX43" s="26"/>
      <c r="ARY43" s="26"/>
      <c r="ARZ43" s="26"/>
      <c r="ASA43" s="26"/>
      <c r="ASB43" s="26"/>
      <c r="ASC43" s="26"/>
      <c r="ASD43" s="26"/>
      <c r="ASE43" s="26"/>
      <c r="ASF43" s="26"/>
      <c r="ASG43" s="26"/>
      <c r="ASH43" s="26"/>
      <c r="ASI43" s="26"/>
      <c r="ASJ43" s="26"/>
      <c r="ASK43" s="26"/>
      <c r="ASL43" s="26"/>
      <c r="ASM43" s="26"/>
      <c r="ASN43" s="26"/>
      <c r="ASO43" s="26"/>
      <c r="ASP43" s="26"/>
      <c r="ASQ43" s="26"/>
      <c r="ASR43" s="26"/>
      <c r="ASS43" s="26"/>
      <c r="AST43" s="26"/>
      <c r="ASU43" s="26"/>
      <c r="ASV43" s="26"/>
      <c r="ASW43" s="26"/>
      <c r="ASX43" s="26"/>
      <c r="ASY43" s="26"/>
      <c r="ASZ43" s="26"/>
      <c r="ATA43" s="26"/>
      <c r="ATB43" s="26"/>
      <c r="ATC43" s="26"/>
      <c r="ATD43" s="26"/>
      <c r="ATE43" s="26"/>
      <c r="ATF43" s="26"/>
      <c r="ATG43" s="26"/>
      <c r="ATH43" s="26"/>
      <c r="ATI43" s="26"/>
      <c r="ATJ43" s="26"/>
      <c r="ATK43" s="26"/>
      <c r="ATL43" s="26"/>
      <c r="ATM43" s="26"/>
      <c r="ATN43" s="26"/>
      <c r="ATO43" s="26"/>
      <c r="ATP43" s="26"/>
      <c r="ATQ43" s="26"/>
      <c r="ATR43" s="26"/>
      <c r="ATS43" s="26"/>
      <c r="ATT43" s="26"/>
      <c r="ATU43" s="26"/>
      <c r="ATV43" s="26"/>
      <c r="ATW43" s="26"/>
      <c r="ATX43" s="26"/>
      <c r="ATY43" s="26"/>
      <c r="ATZ43" s="26"/>
      <c r="AUA43" s="26"/>
      <c r="AUB43" s="26"/>
      <c r="AUC43" s="26"/>
      <c r="AUD43" s="26"/>
      <c r="AUE43" s="26"/>
      <c r="AUF43" s="26"/>
      <c r="AUG43" s="26"/>
      <c r="AUH43" s="26"/>
      <c r="AUI43" s="26"/>
      <c r="AUJ43" s="26"/>
      <c r="AUK43" s="26"/>
      <c r="AUL43" s="26"/>
      <c r="AUM43" s="26"/>
      <c r="AUN43" s="26"/>
      <c r="AUO43" s="26"/>
      <c r="AUP43" s="26"/>
      <c r="AUQ43" s="26"/>
      <c r="AUR43" s="26"/>
      <c r="AUS43" s="26"/>
      <c r="AUT43" s="26"/>
      <c r="AUU43" s="26"/>
      <c r="AUV43" s="26"/>
      <c r="AUW43" s="26"/>
      <c r="AUX43" s="26"/>
      <c r="AUY43" s="26"/>
      <c r="AUZ43" s="26"/>
      <c r="AVA43" s="26"/>
      <c r="AVB43" s="26"/>
      <c r="AVC43" s="26"/>
      <c r="AVD43" s="26"/>
      <c r="AVE43" s="26"/>
      <c r="AVF43" s="26"/>
      <c r="AVG43" s="26"/>
      <c r="AVH43" s="26"/>
      <c r="AVI43" s="26"/>
      <c r="AVJ43" s="26"/>
      <c r="AVK43" s="26"/>
      <c r="AVL43" s="26"/>
      <c r="AVM43" s="26"/>
      <c r="AVN43" s="26"/>
      <c r="AVO43" s="26"/>
      <c r="AVP43" s="26"/>
      <c r="AVQ43" s="26"/>
      <c r="AVR43" s="26"/>
      <c r="AVS43" s="26"/>
      <c r="AVT43" s="26"/>
      <c r="AVU43" s="26"/>
      <c r="AVV43" s="26"/>
      <c r="AVW43" s="26"/>
      <c r="AVX43" s="26"/>
      <c r="AVY43" s="26"/>
      <c r="AVZ43" s="26"/>
      <c r="AWA43" s="26"/>
      <c r="AWB43" s="26"/>
      <c r="AWC43" s="26"/>
      <c r="AWD43" s="26"/>
      <c r="AWE43" s="26"/>
      <c r="AWF43" s="26"/>
      <c r="AWG43" s="26"/>
      <c r="AWH43" s="26"/>
      <c r="AWI43" s="26"/>
      <c r="AWJ43" s="26"/>
      <c r="AWK43" s="26"/>
      <c r="AWL43" s="26"/>
      <c r="AWM43" s="26"/>
      <c r="AWN43" s="26"/>
      <c r="AWO43" s="26"/>
      <c r="AWP43" s="26"/>
      <c r="AWQ43" s="26"/>
      <c r="AWR43" s="26"/>
      <c r="AWS43" s="26"/>
      <c r="AWT43" s="26"/>
      <c r="AWU43" s="26"/>
      <c r="AWV43" s="26"/>
      <c r="AWW43" s="26"/>
      <c r="AWX43" s="26"/>
      <c r="AWY43" s="26"/>
      <c r="AWZ43" s="26"/>
      <c r="AXA43" s="26"/>
      <c r="AXB43" s="26"/>
      <c r="AXC43" s="26"/>
      <c r="AXD43" s="26"/>
      <c r="AXE43" s="26"/>
      <c r="AXF43" s="26"/>
      <c r="AXG43" s="26"/>
      <c r="AXH43" s="26"/>
      <c r="AXI43" s="26"/>
      <c r="AXJ43" s="26"/>
      <c r="AXK43" s="26"/>
      <c r="AXL43" s="26"/>
      <c r="AXM43" s="26"/>
      <c r="AXN43" s="26"/>
      <c r="AXO43" s="26"/>
      <c r="AXP43" s="26"/>
      <c r="AXQ43" s="26"/>
      <c r="AXR43" s="26"/>
      <c r="AXS43" s="26"/>
      <c r="AXT43" s="26"/>
      <c r="AXU43" s="26"/>
      <c r="AXV43" s="26"/>
      <c r="AXW43" s="26"/>
      <c r="AXX43" s="26"/>
      <c r="AXY43" s="26"/>
      <c r="AXZ43" s="26"/>
      <c r="AYA43" s="26"/>
      <c r="AYB43" s="26"/>
      <c r="AYC43" s="26"/>
      <c r="AYD43" s="26"/>
      <c r="AYE43" s="26"/>
      <c r="AYF43" s="26"/>
      <c r="AYG43" s="26"/>
      <c r="AYH43" s="26"/>
      <c r="AYI43" s="26"/>
      <c r="AYJ43" s="26"/>
      <c r="AYK43" s="26"/>
      <c r="AYL43" s="26"/>
      <c r="AYM43" s="26"/>
      <c r="AYN43" s="26"/>
      <c r="AYO43" s="26"/>
      <c r="AYP43" s="26"/>
      <c r="AYQ43" s="26"/>
      <c r="AYR43" s="26"/>
      <c r="AYS43" s="26"/>
      <c r="AYT43" s="26"/>
      <c r="AYU43" s="26"/>
      <c r="AYV43" s="26"/>
      <c r="AYW43" s="26"/>
      <c r="AYX43" s="26"/>
      <c r="AYY43" s="26"/>
      <c r="AYZ43" s="26"/>
      <c r="AZA43" s="26"/>
      <c r="AZB43" s="26"/>
      <c r="AZC43" s="26"/>
      <c r="AZD43" s="26"/>
      <c r="AZE43" s="26"/>
      <c r="AZF43" s="26"/>
      <c r="AZG43" s="26"/>
      <c r="AZH43" s="26"/>
      <c r="AZI43" s="26"/>
      <c r="AZJ43" s="26"/>
      <c r="AZK43" s="26"/>
      <c r="AZL43" s="26"/>
      <c r="AZM43" s="26"/>
      <c r="AZN43" s="26"/>
      <c r="AZO43" s="26"/>
      <c r="AZP43" s="26"/>
      <c r="AZQ43" s="26"/>
      <c r="AZR43" s="26"/>
      <c r="AZS43" s="26"/>
      <c r="AZT43" s="26"/>
      <c r="AZU43" s="26"/>
      <c r="AZV43" s="26"/>
      <c r="AZW43" s="26"/>
      <c r="AZX43" s="26"/>
      <c r="AZY43" s="26"/>
      <c r="AZZ43" s="26"/>
      <c r="BAA43" s="26"/>
      <c r="BAB43" s="26"/>
      <c r="BAC43" s="26"/>
      <c r="BAD43" s="26"/>
      <c r="BAE43" s="26"/>
      <c r="BAF43" s="26"/>
      <c r="BAG43" s="26"/>
      <c r="BAH43" s="26"/>
      <c r="BAI43" s="26"/>
      <c r="BAJ43" s="26"/>
      <c r="BAK43" s="26"/>
      <c r="BAL43" s="26"/>
      <c r="BAM43" s="26"/>
      <c r="BAN43" s="26"/>
      <c r="BAO43" s="26"/>
      <c r="BAP43" s="26"/>
      <c r="BAQ43" s="26"/>
      <c r="BAR43" s="26"/>
      <c r="BAS43" s="26"/>
      <c r="BAT43" s="26"/>
      <c r="BAU43" s="26"/>
      <c r="BAV43" s="26"/>
      <c r="BAW43" s="26"/>
      <c r="BAX43" s="26"/>
      <c r="BAY43" s="26"/>
      <c r="BAZ43" s="26"/>
      <c r="BBA43" s="26"/>
      <c r="BBB43" s="26"/>
      <c r="BBC43" s="26"/>
      <c r="BBD43" s="26"/>
      <c r="BBE43" s="26"/>
      <c r="BBF43" s="26"/>
      <c r="BBG43" s="26"/>
      <c r="BBH43" s="26"/>
      <c r="BBI43" s="26"/>
      <c r="BBJ43" s="26"/>
      <c r="BBK43" s="26"/>
      <c r="BBL43" s="26"/>
      <c r="BBM43" s="26"/>
      <c r="BBN43" s="26"/>
      <c r="BBO43" s="26"/>
      <c r="BBP43" s="26"/>
      <c r="BBQ43" s="26"/>
      <c r="BBR43" s="26"/>
      <c r="BBS43" s="26"/>
      <c r="BBT43" s="26"/>
      <c r="BBU43" s="26"/>
      <c r="BBV43" s="26"/>
      <c r="BBW43" s="26"/>
      <c r="BBX43" s="26"/>
      <c r="BBY43" s="26"/>
      <c r="BBZ43" s="26"/>
      <c r="BCA43" s="26"/>
      <c r="BCB43" s="26"/>
      <c r="BCC43" s="26"/>
      <c r="BCD43" s="26"/>
      <c r="BCE43" s="26"/>
      <c r="BCF43" s="26"/>
      <c r="BCG43" s="26"/>
      <c r="BCH43" s="26"/>
      <c r="BCI43" s="26"/>
      <c r="BCJ43" s="26"/>
      <c r="BCK43" s="26"/>
      <c r="BCL43" s="26"/>
      <c r="BCM43" s="26"/>
      <c r="BCN43" s="26"/>
      <c r="BCO43" s="26"/>
      <c r="BCP43" s="26"/>
      <c r="BCQ43" s="26"/>
      <c r="BCR43" s="26"/>
      <c r="BCS43" s="26"/>
      <c r="BCT43" s="26"/>
      <c r="BCU43" s="26"/>
      <c r="BCV43" s="26"/>
      <c r="BCW43" s="26"/>
      <c r="BCX43" s="26"/>
      <c r="BCY43" s="26"/>
      <c r="BCZ43" s="26"/>
      <c r="BDA43" s="26"/>
      <c r="BDB43" s="26"/>
      <c r="BDC43" s="26"/>
      <c r="BDD43" s="26"/>
      <c r="BDE43" s="26"/>
      <c r="BDF43" s="26"/>
      <c r="BDG43" s="26"/>
      <c r="BDH43" s="26"/>
      <c r="BDI43" s="26"/>
      <c r="BDJ43" s="26"/>
      <c r="BDK43" s="26"/>
      <c r="BDL43" s="26"/>
      <c r="BDM43" s="26"/>
      <c r="BDN43" s="26"/>
      <c r="BDO43" s="26"/>
      <c r="BDP43" s="26"/>
      <c r="BDQ43" s="26"/>
      <c r="BDR43" s="26"/>
      <c r="BDS43" s="26"/>
      <c r="BDT43" s="26"/>
      <c r="BDU43" s="26"/>
      <c r="BDV43" s="26"/>
      <c r="BDW43" s="26"/>
      <c r="BDX43" s="26"/>
      <c r="BDY43" s="26"/>
      <c r="BDZ43" s="26"/>
      <c r="BEA43" s="26"/>
      <c r="BEB43" s="26"/>
      <c r="BEC43" s="26"/>
      <c r="BED43" s="26"/>
      <c r="BEE43" s="26"/>
      <c r="BEF43" s="26"/>
      <c r="BEG43" s="26"/>
      <c r="BEH43" s="26"/>
      <c r="BEI43" s="26"/>
      <c r="BEJ43" s="26"/>
      <c r="BEK43" s="26"/>
      <c r="BEL43" s="26"/>
      <c r="BEM43" s="26"/>
      <c r="BEN43" s="26"/>
      <c r="BEO43" s="26"/>
      <c r="BEP43" s="26"/>
      <c r="BEQ43" s="26"/>
      <c r="BER43" s="26"/>
      <c r="BES43" s="26"/>
      <c r="BET43" s="26"/>
      <c r="BEU43" s="26"/>
      <c r="BEV43" s="26"/>
      <c r="BEW43" s="26"/>
      <c r="BEX43" s="26"/>
      <c r="BEY43" s="26"/>
      <c r="BEZ43" s="26"/>
      <c r="BFA43" s="26"/>
      <c r="BFB43" s="26"/>
      <c r="BFC43" s="26"/>
      <c r="BFD43" s="26"/>
      <c r="BFE43" s="26"/>
      <c r="BFF43" s="26"/>
      <c r="BFG43" s="26"/>
      <c r="BFH43" s="26"/>
      <c r="BFI43" s="26"/>
      <c r="BFJ43" s="26"/>
      <c r="BFK43" s="26"/>
      <c r="BFL43" s="26"/>
      <c r="BFM43" s="26"/>
      <c r="BFN43" s="26"/>
      <c r="BFO43" s="26"/>
      <c r="BFP43" s="26"/>
      <c r="BFQ43" s="26"/>
      <c r="BFR43" s="26"/>
      <c r="BFS43" s="26"/>
      <c r="BFT43" s="26"/>
      <c r="BFU43" s="26"/>
      <c r="BFV43" s="26"/>
      <c r="BFW43" s="26"/>
      <c r="BFX43" s="26"/>
      <c r="BFY43" s="26"/>
      <c r="BFZ43" s="26"/>
      <c r="BGA43" s="26"/>
      <c r="BGB43" s="26"/>
      <c r="BGC43" s="26"/>
      <c r="BGD43" s="26"/>
      <c r="BGE43" s="26"/>
      <c r="BGF43" s="26"/>
      <c r="BGG43" s="26"/>
      <c r="BGH43" s="26"/>
      <c r="BGI43" s="26"/>
      <c r="BGJ43" s="26"/>
      <c r="BGK43" s="26"/>
      <c r="BGL43" s="26"/>
      <c r="BGM43" s="26"/>
      <c r="BGN43" s="26"/>
      <c r="BGO43" s="26"/>
      <c r="BGP43" s="26"/>
      <c r="BGQ43" s="26"/>
      <c r="BGR43" s="26"/>
      <c r="BGS43" s="26"/>
      <c r="BGT43" s="26"/>
      <c r="BGU43" s="26"/>
      <c r="BGV43" s="26"/>
      <c r="BGW43" s="26"/>
      <c r="BGX43" s="26"/>
      <c r="BGY43" s="26"/>
      <c r="BGZ43" s="26"/>
      <c r="BHA43" s="26"/>
      <c r="BHB43" s="26"/>
      <c r="BHC43" s="26"/>
      <c r="BHD43" s="26"/>
      <c r="BHE43" s="26"/>
      <c r="BHF43" s="26"/>
      <c r="BHG43" s="26"/>
      <c r="BHH43" s="26"/>
      <c r="BHI43" s="26"/>
      <c r="BHJ43" s="26"/>
      <c r="BHK43" s="26"/>
      <c r="BHL43" s="26"/>
      <c r="BHM43" s="26"/>
      <c r="BHN43" s="26"/>
      <c r="BHO43" s="26"/>
      <c r="BHP43" s="26"/>
      <c r="BHQ43" s="26"/>
      <c r="BHR43" s="26"/>
      <c r="BHS43" s="26"/>
      <c r="BHT43" s="26"/>
      <c r="BHU43" s="26"/>
      <c r="BHV43" s="26"/>
      <c r="BHW43" s="26"/>
      <c r="BHX43" s="26"/>
      <c r="BHY43" s="26"/>
      <c r="BHZ43" s="26"/>
      <c r="BIA43" s="26"/>
      <c r="BIB43" s="26"/>
      <c r="BIC43" s="26"/>
      <c r="BID43" s="26"/>
      <c r="BIE43" s="26"/>
      <c r="BIF43" s="26"/>
      <c r="BIG43" s="26"/>
      <c r="BIH43" s="26"/>
      <c r="BII43" s="26"/>
      <c r="BIJ43" s="26"/>
      <c r="BIK43" s="26"/>
      <c r="BIL43" s="26"/>
      <c r="BIM43" s="26"/>
      <c r="BIN43" s="26"/>
      <c r="BIO43" s="26"/>
      <c r="BIP43" s="26"/>
      <c r="BIQ43" s="26"/>
      <c r="BIR43" s="26"/>
      <c r="BIS43" s="26"/>
      <c r="BIT43" s="26"/>
      <c r="BIU43" s="26"/>
      <c r="BIV43" s="26"/>
      <c r="BIW43" s="26"/>
      <c r="BIX43" s="26"/>
      <c r="BIY43" s="26"/>
      <c r="BIZ43" s="26"/>
      <c r="BJA43" s="26"/>
      <c r="BJB43" s="26"/>
      <c r="BJC43" s="26"/>
      <c r="BJD43" s="26"/>
      <c r="BJE43" s="26"/>
      <c r="BJF43" s="26"/>
      <c r="BJG43" s="26"/>
      <c r="BJH43" s="26"/>
      <c r="BJI43" s="26"/>
      <c r="BJJ43" s="26"/>
      <c r="BJK43" s="26"/>
      <c r="BJL43" s="26"/>
      <c r="BJM43" s="26"/>
      <c r="BJN43" s="26"/>
      <c r="BJO43" s="26"/>
      <c r="BJP43" s="26"/>
      <c r="BJQ43" s="26"/>
      <c r="BJR43" s="26"/>
      <c r="BJS43" s="26"/>
      <c r="BJT43" s="26"/>
      <c r="BJU43" s="26"/>
      <c r="BJV43" s="26"/>
      <c r="BJW43" s="26"/>
      <c r="BJX43" s="26"/>
      <c r="BJY43" s="26"/>
      <c r="BJZ43" s="26"/>
      <c r="BKA43" s="26"/>
      <c r="BKB43" s="26"/>
      <c r="BKC43" s="26"/>
      <c r="BKD43" s="26"/>
      <c r="BKE43" s="26"/>
      <c r="BKF43" s="26"/>
      <c r="BKG43" s="26"/>
      <c r="BKH43" s="26"/>
      <c r="BKI43" s="26"/>
      <c r="BKJ43" s="26"/>
      <c r="BKK43" s="26"/>
      <c r="BKL43" s="26"/>
      <c r="BKM43" s="26"/>
      <c r="BKN43" s="26"/>
      <c r="BKO43" s="26"/>
      <c r="BKP43" s="26"/>
      <c r="BKQ43" s="26"/>
      <c r="BKR43" s="26"/>
      <c r="BKS43" s="26"/>
      <c r="BKT43" s="26"/>
      <c r="BKU43" s="26"/>
      <c r="BKV43" s="26"/>
      <c r="BKW43" s="26"/>
      <c r="BKX43" s="26"/>
      <c r="BKY43" s="26"/>
      <c r="BKZ43" s="26"/>
      <c r="BLA43" s="26"/>
      <c r="BLB43" s="26"/>
      <c r="BLC43" s="26"/>
      <c r="BLD43" s="26"/>
      <c r="BLE43" s="26"/>
      <c r="BLF43" s="26"/>
      <c r="BLG43" s="26"/>
      <c r="BLH43" s="26"/>
      <c r="BLI43" s="26"/>
      <c r="BLJ43" s="26"/>
      <c r="BLK43" s="26"/>
      <c r="BLL43" s="26"/>
      <c r="BLM43" s="26"/>
      <c r="BLN43" s="26"/>
      <c r="BLO43" s="26"/>
      <c r="BLP43" s="26"/>
      <c r="BLQ43" s="26"/>
      <c r="BLR43" s="26"/>
      <c r="BLS43" s="26"/>
      <c r="BLT43" s="26"/>
      <c r="BLU43" s="26"/>
      <c r="BLV43" s="26"/>
      <c r="BLW43" s="26"/>
      <c r="BLX43" s="26"/>
      <c r="BLY43" s="26"/>
      <c r="BLZ43" s="26"/>
      <c r="BMA43" s="26"/>
      <c r="BMB43" s="26"/>
      <c r="BMC43" s="26"/>
      <c r="BMD43" s="26"/>
      <c r="BME43" s="26"/>
      <c r="BMF43" s="26"/>
      <c r="BMG43" s="26"/>
      <c r="BMH43" s="26"/>
      <c r="BMI43" s="26"/>
      <c r="BMJ43" s="26"/>
      <c r="BMK43" s="26"/>
      <c r="BML43" s="26"/>
      <c r="BMM43" s="26"/>
      <c r="BMN43" s="26"/>
      <c r="BMO43" s="26"/>
      <c r="BMP43" s="26"/>
      <c r="BMQ43" s="26"/>
      <c r="BMR43" s="26"/>
      <c r="BMS43" s="26"/>
      <c r="BMT43" s="26"/>
      <c r="BMU43" s="26"/>
      <c r="BMV43" s="26"/>
      <c r="BMW43" s="26"/>
      <c r="BMX43" s="26"/>
      <c r="BMY43" s="26"/>
      <c r="BMZ43" s="26"/>
      <c r="BNA43" s="26"/>
      <c r="BNB43" s="26"/>
      <c r="BNC43" s="26"/>
      <c r="BND43" s="26"/>
      <c r="BNE43" s="26"/>
      <c r="BNF43" s="26"/>
      <c r="BNG43" s="26"/>
      <c r="BNH43" s="26"/>
      <c r="BNI43" s="26"/>
      <c r="BNJ43" s="26"/>
      <c r="BNK43" s="26"/>
      <c r="BNL43" s="26"/>
      <c r="BNM43" s="26"/>
      <c r="BNN43" s="26"/>
      <c r="BNO43" s="26"/>
      <c r="BNP43" s="26"/>
      <c r="BNQ43" s="26"/>
      <c r="BNR43" s="26"/>
      <c r="BNS43" s="26"/>
      <c r="BNT43" s="26"/>
      <c r="BNU43" s="26"/>
      <c r="BNV43" s="26"/>
      <c r="BNW43" s="26"/>
      <c r="BNX43" s="26"/>
      <c r="BNY43" s="26"/>
      <c r="BNZ43" s="26"/>
      <c r="BOA43" s="26"/>
      <c r="BOB43" s="26"/>
      <c r="BOC43" s="26"/>
      <c r="BOD43" s="26"/>
      <c r="BOE43" s="26"/>
      <c r="BOF43" s="26"/>
      <c r="BOG43" s="26"/>
      <c r="BOH43" s="26"/>
      <c r="BOI43" s="26"/>
      <c r="BOJ43" s="26"/>
      <c r="BOK43" s="26"/>
      <c r="BOL43" s="26"/>
      <c r="BOM43" s="26"/>
      <c r="BON43" s="26"/>
      <c r="BOO43" s="26"/>
      <c r="BOP43" s="26"/>
      <c r="BOQ43" s="26"/>
      <c r="BOR43" s="26"/>
      <c r="BOS43" s="26"/>
      <c r="BOT43" s="26"/>
      <c r="BOU43" s="26"/>
      <c r="BOV43" s="26"/>
      <c r="BOW43" s="26"/>
      <c r="BOX43" s="26"/>
      <c r="BOY43" s="26"/>
      <c r="BOZ43" s="26"/>
      <c r="BPA43" s="26"/>
      <c r="BPB43" s="26"/>
      <c r="BPC43" s="26"/>
      <c r="BPD43" s="26"/>
      <c r="BPE43" s="26"/>
      <c r="BPF43" s="26"/>
      <c r="BPG43" s="26"/>
      <c r="BPH43" s="26"/>
      <c r="BPI43" s="26"/>
      <c r="BPJ43" s="26"/>
      <c r="BPK43" s="26"/>
      <c r="BPL43" s="26"/>
      <c r="BPM43" s="26"/>
      <c r="BPN43" s="26"/>
      <c r="BPO43" s="26"/>
      <c r="BPP43" s="26"/>
      <c r="BPQ43" s="26"/>
      <c r="BPR43" s="26"/>
      <c r="BPS43" s="26"/>
      <c r="BPT43" s="26"/>
      <c r="BPU43" s="26"/>
      <c r="BPV43" s="26"/>
      <c r="BPW43" s="26"/>
      <c r="BPX43" s="26"/>
      <c r="BPY43" s="26"/>
      <c r="BPZ43" s="26"/>
      <c r="BQA43" s="26"/>
      <c r="BQB43" s="26"/>
      <c r="BQC43" s="26"/>
      <c r="BQD43" s="26"/>
      <c r="BQE43" s="26"/>
      <c r="BQF43" s="26"/>
      <c r="BQG43" s="26"/>
      <c r="BQH43" s="26"/>
      <c r="BQI43" s="26"/>
      <c r="BQJ43" s="26"/>
      <c r="BQK43" s="26"/>
      <c r="BQL43" s="26"/>
      <c r="BQM43" s="26"/>
      <c r="BQN43" s="26"/>
      <c r="BQO43" s="26"/>
      <c r="BQP43" s="26"/>
      <c r="BQQ43" s="26"/>
      <c r="BQR43" s="26"/>
      <c r="BQS43" s="26"/>
      <c r="BQT43" s="26"/>
      <c r="BQU43" s="26"/>
      <c r="BQV43" s="26"/>
      <c r="BQW43" s="26"/>
      <c r="BQX43" s="26"/>
      <c r="BQY43" s="26"/>
      <c r="BQZ43" s="26"/>
      <c r="BRA43" s="26"/>
      <c r="BRB43" s="26"/>
      <c r="BRC43" s="26"/>
      <c r="BRD43" s="26"/>
      <c r="BRE43" s="26"/>
      <c r="BRF43" s="26"/>
      <c r="BRG43" s="26"/>
      <c r="BRH43" s="26"/>
      <c r="BRI43" s="26"/>
      <c r="BRJ43" s="26"/>
      <c r="BRK43" s="26"/>
      <c r="BRL43" s="26"/>
      <c r="BRM43" s="26"/>
      <c r="BRN43" s="26"/>
      <c r="BRO43" s="26"/>
      <c r="BRP43" s="26"/>
      <c r="BRQ43" s="26"/>
      <c r="BRR43" s="26"/>
      <c r="BRS43" s="26"/>
      <c r="BRT43" s="26"/>
      <c r="BRU43" s="26"/>
      <c r="BRV43" s="26"/>
      <c r="BRW43" s="26"/>
      <c r="BRX43" s="26"/>
      <c r="BRY43" s="26"/>
      <c r="BRZ43" s="26"/>
      <c r="BSA43" s="26"/>
      <c r="BSB43" s="26"/>
      <c r="BSC43" s="26"/>
      <c r="BSD43" s="26"/>
      <c r="BSE43" s="26"/>
      <c r="BSF43" s="26"/>
      <c r="BSG43" s="26"/>
      <c r="BSH43" s="26"/>
      <c r="BSI43" s="26"/>
      <c r="BSJ43" s="26"/>
      <c r="BSK43" s="26"/>
      <c r="BSL43" s="26"/>
      <c r="BSM43" s="26"/>
      <c r="BSN43" s="26"/>
      <c r="BSO43" s="26"/>
      <c r="BSP43" s="26"/>
      <c r="BSQ43" s="26"/>
      <c r="BSR43" s="26"/>
      <c r="BSS43" s="26"/>
      <c r="BST43" s="26"/>
      <c r="BSU43" s="26"/>
      <c r="BSV43" s="26"/>
      <c r="BSW43" s="26"/>
      <c r="BSX43" s="26"/>
      <c r="BSY43" s="26"/>
      <c r="BSZ43" s="26"/>
      <c r="BTA43" s="26"/>
      <c r="BTB43" s="26"/>
      <c r="BTC43" s="26"/>
      <c r="BTD43" s="26"/>
      <c r="BTE43" s="26"/>
      <c r="BTF43" s="26"/>
      <c r="BTG43" s="26"/>
      <c r="BTH43" s="26"/>
      <c r="BTI43" s="26"/>
      <c r="BTJ43" s="26"/>
      <c r="BTK43" s="26"/>
      <c r="BTL43" s="26"/>
      <c r="BTM43" s="26"/>
      <c r="BTN43" s="26"/>
      <c r="BTO43" s="26"/>
      <c r="BTP43" s="26"/>
      <c r="BTQ43" s="26"/>
      <c r="BTR43" s="26"/>
      <c r="BTS43" s="26"/>
      <c r="BTT43" s="26"/>
      <c r="BTU43" s="26"/>
      <c r="BTV43" s="26"/>
      <c r="BTW43" s="26"/>
      <c r="BTX43" s="26"/>
      <c r="BTY43" s="26"/>
      <c r="BTZ43" s="26"/>
      <c r="BUA43" s="26"/>
      <c r="BUB43" s="26"/>
      <c r="BUC43" s="26"/>
      <c r="BUD43" s="26"/>
      <c r="BUE43" s="26"/>
      <c r="BUF43" s="26"/>
      <c r="BUG43" s="26"/>
      <c r="BUH43" s="26"/>
      <c r="BUI43" s="26"/>
      <c r="BUJ43" s="26"/>
      <c r="BUK43" s="26"/>
      <c r="BUL43" s="26"/>
      <c r="BUM43" s="26"/>
      <c r="BUN43" s="26"/>
      <c r="BUO43" s="26"/>
      <c r="BUP43" s="26"/>
      <c r="BUQ43" s="26"/>
      <c r="BUR43" s="26"/>
      <c r="BUS43" s="26"/>
      <c r="BUT43" s="26"/>
      <c r="BUU43" s="26"/>
      <c r="BUV43" s="26"/>
      <c r="BUW43" s="26"/>
      <c r="BUX43" s="26"/>
      <c r="BUY43" s="26"/>
      <c r="BUZ43" s="26"/>
      <c r="BVA43" s="26"/>
      <c r="BVB43" s="26"/>
      <c r="BVC43" s="26"/>
      <c r="BVD43" s="26"/>
      <c r="BVE43" s="26"/>
      <c r="BVF43" s="26"/>
      <c r="BVG43" s="26"/>
      <c r="BVH43" s="26"/>
      <c r="BVI43" s="26"/>
      <c r="BVJ43" s="26"/>
      <c r="BVK43" s="26"/>
      <c r="BVL43" s="26"/>
      <c r="BVM43" s="26"/>
      <c r="BVN43" s="26"/>
      <c r="BVO43" s="26"/>
      <c r="BVP43" s="26"/>
      <c r="BVQ43" s="26"/>
      <c r="BVR43" s="26"/>
      <c r="BVS43" s="26"/>
      <c r="BVT43" s="26"/>
      <c r="BVU43" s="26"/>
      <c r="BVV43" s="26"/>
      <c r="BVW43" s="26"/>
      <c r="BVX43" s="26"/>
      <c r="BVY43" s="26"/>
      <c r="BVZ43" s="26"/>
      <c r="BWA43" s="26"/>
      <c r="BWB43" s="26"/>
      <c r="BWC43" s="26"/>
      <c r="BWD43" s="26"/>
      <c r="BWE43" s="26"/>
      <c r="BWF43" s="26"/>
      <c r="BWG43" s="26"/>
      <c r="BWH43" s="26"/>
      <c r="BWI43" s="26"/>
      <c r="BWJ43" s="26"/>
      <c r="BWK43" s="26"/>
      <c r="BWL43" s="26"/>
      <c r="BWM43" s="26"/>
      <c r="BWN43" s="26"/>
      <c r="BWO43" s="26"/>
      <c r="BWP43" s="26"/>
      <c r="BWQ43" s="26"/>
      <c r="BWR43" s="26"/>
      <c r="BWS43" s="26"/>
      <c r="BWT43" s="26"/>
      <c r="BWU43" s="26"/>
      <c r="BWV43" s="26"/>
      <c r="BWW43" s="26"/>
      <c r="BWX43" s="26"/>
      <c r="BWY43" s="26"/>
      <c r="BWZ43" s="26"/>
      <c r="BXA43" s="26"/>
      <c r="BXB43" s="26"/>
      <c r="BXC43" s="26"/>
      <c r="BXD43" s="26"/>
      <c r="BXE43" s="26"/>
      <c r="BXF43" s="26"/>
      <c r="BXG43" s="26"/>
      <c r="BXH43" s="26"/>
      <c r="BXI43" s="26"/>
      <c r="BXJ43" s="26"/>
      <c r="BXK43" s="26"/>
      <c r="BXL43" s="26"/>
      <c r="BXM43" s="26"/>
      <c r="BXN43" s="26"/>
      <c r="BXO43" s="26"/>
      <c r="BXP43" s="26"/>
      <c r="BXQ43" s="26"/>
      <c r="BXR43" s="26"/>
      <c r="BXS43" s="26"/>
      <c r="BXT43" s="26"/>
      <c r="BXU43" s="26"/>
      <c r="BXV43" s="26"/>
      <c r="BXW43" s="26"/>
      <c r="BXX43" s="26"/>
      <c r="BXY43" s="26"/>
      <c r="BXZ43" s="26"/>
      <c r="BYA43" s="26"/>
      <c r="BYB43" s="26"/>
      <c r="BYC43" s="26"/>
      <c r="BYD43" s="26"/>
      <c r="BYE43" s="26"/>
      <c r="BYF43" s="26"/>
      <c r="BYG43" s="26"/>
      <c r="BYH43" s="26"/>
      <c r="BYI43" s="26"/>
      <c r="BYJ43" s="26"/>
      <c r="BYK43" s="26"/>
      <c r="BYL43" s="26"/>
      <c r="BYM43" s="26"/>
      <c r="BYN43" s="26"/>
      <c r="BYO43" s="26"/>
      <c r="BYP43" s="26"/>
      <c r="BYQ43" s="26"/>
      <c r="BYR43" s="26"/>
      <c r="BYS43" s="26"/>
      <c r="BYT43" s="26"/>
      <c r="BYU43" s="26"/>
      <c r="BYV43" s="26"/>
      <c r="BYW43" s="26"/>
      <c r="BYX43" s="26"/>
      <c r="BYY43" s="26"/>
      <c r="BYZ43" s="26"/>
      <c r="BZA43" s="26"/>
      <c r="BZB43" s="26"/>
      <c r="BZC43" s="26"/>
      <c r="BZD43" s="26"/>
      <c r="BZE43" s="26"/>
      <c r="BZF43" s="26"/>
      <c r="BZG43" s="26"/>
      <c r="BZH43" s="26"/>
      <c r="BZI43" s="26"/>
      <c r="BZJ43" s="26"/>
      <c r="BZK43" s="26"/>
      <c r="BZL43" s="26"/>
      <c r="BZM43" s="26"/>
      <c r="BZN43" s="26"/>
      <c r="BZO43" s="26"/>
      <c r="BZP43" s="26"/>
      <c r="BZQ43" s="26"/>
      <c r="BZR43" s="26"/>
      <c r="BZS43" s="26"/>
      <c r="BZT43" s="26"/>
      <c r="BZU43" s="26"/>
      <c r="BZV43" s="26"/>
      <c r="BZW43" s="26"/>
      <c r="BZX43" s="26"/>
      <c r="BZY43" s="26"/>
      <c r="BZZ43" s="26"/>
      <c r="CAA43" s="26"/>
      <c r="CAB43" s="26"/>
      <c r="CAC43" s="26"/>
      <c r="CAD43" s="26"/>
      <c r="CAE43" s="26"/>
      <c r="CAF43" s="26"/>
      <c r="CAG43" s="26"/>
      <c r="CAH43" s="26"/>
      <c r="CAI43" s="26"/>
      <c r="CAJ43" s="26"/>
      <c r="CAK43" s="26"/>
      <c r="CAL43" s="26"/>
      <c r="CAM43" s="26"/>
      <c r="CAN43" s="26"/>
      <c r="CAO43" s="26"/>
      <c r="CAP43" s="26"/>
      <c r="CAQ43" s="26"/>
      <c r="CAR43" s="26"/>
      <c r="CAS43" s="26"/>
      <c r="CAT43" s="26"/>
      <c r="CAU43" s="26"/>
      <c r="CAV43" s="26"/>
      <c r="CAW43" s="26"/>
      <c r="CAX43" s="26"/>
      <c r="CAY43" s="26"/>
      <c r="CAZ43" s="26"/>
      <c r="CBA43" s="26"/>
      <c r="CBB43" s="26"/>
      <c r="CBC43" s="26"/>
      <c r="CBD43" s="26"/>
      <c r="CBE43" s="26"/>
      <c r="CBF43" s="26"/>
      <c r="CBG43" s="26"/>
      <c r="CBH43" s="26"/>
      <c r="CBI43" s="26"/>
      <c r="CBJ43" s="26"/>
      <c r="CBK43" s="26"/>
      <c r="CBL43" s="26"/>
      <c r="CBM43" s="26"/>
      <c r="CBN43" s="26"/>
      <c r="CBO43" s="26"/>
      <c r="CBP43" s="26"/>
      <c r="CBQ43" s="26"/>
      <c r="CBR43" s="26"/>
      <c r="CBS43" s="26"/>
      <c r="CBT43" s="26"/>
      <c r="CBU43" s="26"/>
      <c r="CBV43" s="26"/>
      <c r="CBW43" s="26"/>
      <c r="CBX43" s="26"/>
      <c r="CBY43" s="26"/>
      <c r="CBZ43" s="26"/>
      <c r="CCA43" s="26"/>
      <c r="CCB43" s="26"/>
      <c r="CCC43" s="26"/>
      <c r="CCD43" s="26"/>
      <c r="CCE43" s="26"/>
      <c r="CCF43" s="26"/>
      <c r="CCG43" s="26"/>
      <c r="CCH43" s="26"/>
      <c r="CCI43" s="26"/>
      <c r="CCJ43" s="26"/>
      <c r="CCK43" s="26"/>
      <c r="CCL43" s="26"/>
      <c r="CCM43" s="26"/>
      <c r="CCN43" s="26"/>
      <c r="CCO43" s="26"/>
      <c r="CCP43" s="26"/>
      <c r="CCQ43" s="26"/>
      <c r="CCR43" s="26"/>
      <c r="CCS43" s="26"/>
      <c r="CCT43" s="26"/>
      <c r="CCU43" s="26"/>
      <c r="CCV43" s="26"/>
      <c r="CCW43" s="26"/>
      <c r="CCX43" s="26"/>
      <c r="CCY43" s="26"/>
      <c r="CCZ43" s="26"/>
      <c r="CDA43" s="26"/>
      <c r="CDB43" s="26"/>
      <c r="CDC43" s="26"/>
      <c r="CDD43" s="26"/>
      <c r="CDE43" s="26"/>
      <c r="CDF43" s="26"/>
      <c r="CDG43" s="26"/>
      <c r="CDH43" s="26"/>
      <c r="CDI43" s="26"/>
      <c r="CDJ43" s="26"/>
      <c r="CDK43" s="26"/>
      <c r="CDL43" s="26"/>
      <c r="CDM43" s="26"/>
      <c r="CDN43" s="26"/>
      <c r="CDO43" s="26"/>
      <c r="CDP43" s="26"/>
      <c r="CDQ43" s="26"/>
      <c r="CDR43" s="26"/>
      <c r="CDS43" s="26"/>
      <c r="CDT43" s="26"/>
      <c r="CDU43" s="26"/>
      <c r="CDV43" s="26"/>
      <c r="CDW43" s="26"/>
      <c r="CDX43" s="26"/>
      <c r="CDY43" s="26"/>
      <c r="CDZ43" s="26"/>
      <c r="CEA43" s="26"/>
      <c r="CEB43" s="26"/>
      <c r="CEC43" s="26"/>
      <c r="CED43" s="26"/>
      <c r="CEE43" s="26"/>
      <c r="CEF43" s="26"/>
      <c r="CEG43" s="26"/>
      <c r="CEH43" s="26"/>
      <c r="CEI43" s="26"/>
      <c r="CEJ43" s="26"/>
      <c r="CEK43" s="26"/>
      <c r="CEL43" s="26"/>
      <c r="CEM43" s="26"/>
      <c r="CEN43" s="26"/>
      <c r="CEO43" s="26"/>
      <c r="CEP43" s="26"/>
      <c r="CEQ43" s="26"/>
      <c r="CER43" s="26"/>
      <c r="CES43" s="26"/>
      <c r="CET43" s="26"/>
      <c r="CEU43" s="26"/>
      <c r="CEV43" s="26"/>
      <c r="CEW43" s="26"/>
      <c r="CEX43" s="26"/>
      <c r="CEY43" s="26"/>
      <c r="CEZ43" s="26"/>
      <c r="CFA43" s="26"/>
      <c r="CFB43" s="26"/>
      <c r="CFC43" s="26"/>
      <c r="CFD43" s="26"/>
      <c r="CFE43" s="26"/>
      <c r="CFF43" s="26"/>
      <c r="CFG43" s="26"/>
      <c r="CFH43" s="26"/>
      <c r="CFI43" s="26"/>
      <c r="CFJ43" s="26"/>
      <c r="CFK43" s="26"/>
      <c r="CFL43" s="26"/>
      <c r="CFM43" s="26"/>
      <c r="CFN43" s="26"/>
      <c r="CFO43" s="26"/>
      <c r="CFP43" s="26"/>
      <c r="CFQ43" s="26"/>
      <c r="CFR43" s="26"/>
      <c r="CFS43" s="26"/>
      <c r="CFT43" s="26"/>
      <c r="CFU43" s="26"/>
      <c r="CFV43" s="26"/>
      <c r="CFW43" s="26"/>
      <c r="CFX43" s="26"/>
      <c r="CFY43" s="26"/>
      <c r="CFZ43" s="26"/>
      <c r="CGA43" s="26"/>
      <c r="CGB43" s="26"/>
      <c r="CGC43" s="26"/>
      <c r="CGD43" s="26"/>
      <c r="CGE43" s="26"/>
      <c r="CGF43" s="26"/>
      <c r="CGG43" s="26"/>
      <c r="CGH43" s="26"/>
      <c r="CGI43" s="26"/>
      <c r="CGJ43" s="26"/>
      <c r="CGK43" s="26"/>
      <c r="CGL43" s="26"/>
      <c r="CGM43" s="26"/>
      <c r="CGN43" s="26"/>
      <c r="CGO43" s="26"/>
      <c r="CGP43" s="26"/>
      <c r="CGQ43" s="26"/>
      <c r="CGR43" s="26"/>
      <c r="CGS43" s="26"/>
      <c r="CGT43" s="26"/>
      <c r="CGU43" s="26"/>
      <c r="CGV43" s="26"/>
      <c r="CGW43" s="26"/>
      <c r="CGX43" s="26"/>
      <c r="CGY43" s="26"/>
      <c r="CGZ43" s="26"/>
      <c r="CHA43" s="26"/>
      <c r="CHB43" s="26"/>
      <c r="CHC43" s="26"/>
      <c r="CHD43" s="26"/>
      <c r="CHE43" s="26"/>
      <c r="CHF43" s="26"/>
      <c r="CHG43" s="26"/>
      <c r="CHH43" s="26"/>
      <c r="CHI43" s="26"/>
      <c r="CHJ43" s="26"/>
      <c r="CHK43" s="26"/>
      <c r="CHL43" s="26"/>
      <c r="CHM43" s="26"/>
      <c r="CHN43" s="26"/>
      <c r="CHO43" s="26"/>
      <c r="CHP43" s="26"/>
      <c r="CHQ43" s="26"/>
      <c r="CHR43" s="26"/>
      <c r="CHS43" s="26"/>
      <c r="CHT43" s="26"/>
      <c r="CHU43" s="26"/>
      <c r="CHV43" s="26"/>
      <c r="CHW43" s="26"/>
      <c r="CHX43" s="26"/>
      <c r="CHY43" s="26"/>
      <c r="CHZ43" s="26"/>
      <c r="CIA43" s="26"/>
      <c r="CIB43" s="26"/>
      <c r="CIC43" s="26"/>
      <c r="CID43" s="26"/>
      <c r="CIE43" s="26"/>
      <c r="CIF43" s="26"/>
      <c r="CIG43" s="26"/>
      <c r="CIH43" s="26"/>
      <c r="CII43" s="26"/>
      <c r="CIJ43" s="26"/>
      <c r="CIK43" s="26"/>
      <c r="CIL43" s="26"/>
      <c r="CIM43" s="26"/>
      <c r="CIN43" s="26"/>
      <c r="CIO43" s="26"/>
      <c r="CIP43" s="26"/>
      <c r="CIQ43" s="26"/>
      <c r="CIR43" s="26"/>
      <c r="CIS43" s="26"/>
      <c r="CIT43" s="26"/>
      <c r="CIU43" s="26"/>
      <c r="CIV43" s="26"/>
      <c r="CIW43" s="26"/>
      <c r="CIX43" s="26"/>
      <c r="CIY43" s="26"/>
      <c r="CIZ43" s="26"/>
      <c r="CJA43" s="26"/>
      <c r="CJB43" s="26"/>
      <c r="CJC43" s="26"/>
      <c r="CJD43" s="26"/>
      <c r="CJE43" s="26"/>
      <c r="CJF43" s="26"/>
      <c r="CJG43" s="26"/>
      <c r="CJH43" s="26"/>
      <c r="CJI43" s="26"/>
      <c r="CJJ43" s="26"/>
      <c r="CJK43" s="26"/>
      <c r="CJL43" s="26"/>
      <c r="CJM43" s="26"/>
      <c r="CJN43" s="26"/>
      <c r="CJO43" s="26"/>
      <c r="CJP43" s="26"/>
      <c r="CJQ43" s="26"/>
      <c r="CJR43" s="26"/>
      <c r="CJS43" s="26"/>
      <c r="CJT43" s="26"/>
      <c r="CJU43" s="26"/>
      <c r="CJV43" s="26"/>
      <c r="CJW43" s="26"/>
      <c r="CJX43" s="26"/>
      <c r="CJY43" s="26"/>
      <c r="CJZ43" s="26"/>
      <c r="CKA43" s="26"/>
      <c r="CKB43" s="26"/>
      <c r="CKC43" s="26"/>
      <c r="CKD43" s="26"/>
      <c r="CKE43" s="26"/>
      <c r="CKF43" s="26"/>
      <c r="CKG43" s="26"/>
      <c r="CKH43" s="26"/>
      <c r="CKI43" s="26"/>
      <c r="CKJ43" s="26"/>
      <c r="CKK43" s="26"/>
      <c r="CKL43" s="26"/>
      <c r="CKM43" s="26"/>
      <c r="CKN43" s="26"/>
      <c r="CKO43" s="26"/>
      <c r="CKP43" s="26"/>
      <c r="CKQ43" s="26"/>
      <c r="CKR43" s="26"/>
      <c r="CKS43" s="26"/>
      <c r="CKT43" s="26"/>
      <c r="CKU43" s="26"/>
      <c r="CKV43" s="26"/>
      <c r="CKW43" s="26"/>
      <c r="CKX43" s="26"/>
      <c r="CKY43" s="26"/>
      <c r="CKZ43" s="26"/>
      <c r="CLA43" s="26"/>
      <c r="CLB43" s="26"/>
      <c r="CLC43" s="26"/>
      <c r="CLD43" s="26"/>
      <c r="CLE43" s="26"/>
      <c r="CLF43" s="26"/>
      <c r="CLG43" s="26"/>
      <c r="CLH43" s="26"/>
      <c r="CLI43" s="26"/>
      <c r="CLJ43" s="26"/>
      <c r="CLK43" s="26"/>
      <c r="CLL43" s="26"/>
      <c r="CLM43" s="26"/>
      <c r="CLN43" s="26"/>
      <c r="CLO43" s="26"/>
      <c r="CLP43" s="26"/>
      <c r="CLQ43" s="26"/>
      <c r="CLR43" s="26"/>
      <c r="CLS43" s="26"/>
      <c r="CLT43" s="26"/>
      <c r="CLU43" s="26"/>
      <c r="CLV43" s="26"/>
      <c r="CLW43" s="26"/>
      <c r="CLX43" s="26"/>
      <c r="CLY43" s="26"/>
      <c r="CLZ43" s="26"/>
      <c r="CMA43" s="26"/>
      <c r="CMB43" s="26"/>
      <c r="CMC43" s="26"/>
      <c r="CMD43" s="26"/>
      <c r="CME43" s="26"/>
      <c r="CMF43" s="26"/>
      <c r="CMG43" s="26"/>
      <c r="CMH43" s="26"/>
      <c r="CMI43" s="26"/>
      <c r="CMJ43" s="26"/>
      <c r="CMK43" s="26"/>
      <c r="CML43" s="26"/>
      <c r="CMM43" s="26"/>
      <c r="CMN43" s="26"/>
      <c r="CMO43" s="26"/>
      <c r="CMP43" s="26"/>
      <c r="CMQ43" s="26"/>
      <c r="CMR43" s="26"/>
      <c r="CMS43" s="26"/>
      <c r="CMT43" s="26"/>
      <c r="CMU43" s="26"/>
      <c r="CMV43" s="26"/>
      <c r="CMW43" s="26"/>
      <c r="CMX43" s="26"/>
      <c r="CMY43" s="26"/>
      <c r="CMZ43" s="26"/>
      <c r="CNA43" s="26"/>
      <c r="CNB43" s="26"/>
      <c r="CNC43" s="26"/>
      <c r="CND43" s="26"/>
      <c r="CNE43" s="26"/>
      <c r="CNF43" s="26"/>
      <c r="CNG43" s="26"/>
      <c r="CNH43" s="26"/>
      <c r="CNI43" s="26"/>
      <c r="CNJ43" s="26"/>
      <c r="CNK43" s="26"/>
      <c r="CNL43" s="26"/>
      <c r="CNM43" s="26"/>
      <c r="CNN43" s="26"/>
      <c r="CNO43" s="26"/>
      <c r="CNP43" s="26"/>
      <c r="CNQ43" s="26"/>
      <c r="CNR43" s="26"/>
      <c r="CNS43" s="26"/>
      <c r="CNT43" s="26"/>
      <c r="CNU43" s="26"/>
      <c r="CNV43" s="26"/>
      <c r="CNW43" s="26"/>
      <c r="CNX43" s="26"/>
      <c r="CNY43" s="26"/>
      <c r="CNZ43" s="26"/>
      <c r="COA43" s="26"/>
      <c r="COB43" s="26"/>
      <c r="COC43" s="26"/>
      <c r="COD43" s="26"/>
      <c r="COE43" s="26"/>
      <c r="COF43" s="26"/>
      <c r="COG43" s="26"/>
      <c r="COH43" s="26"/>
      <c r="COI43" s="26"/>
      <c r="COJ43" s="26"/>
      <c r="COK43" s="26"/>
      <c r="COL43" s="26"/>
      <c r="COM43" s="26"/>
      <c r="CON43" s="26"/>
      <c r="COO43" s="26"/>
      <c r="COP43" s="26"/>
      <c r="COQ43" s="26"/>
      <c r="COR43" s="26"/>
      <c r="COS43" s="26"/>
      <c r="COT43" s="26"/>
      <c r="COU43" s="26"/>
      <c r="COV43" s="26"/>
      <c r="COW43" s="26"/>
      <c r="COX43" s="26"/>
      <c r="COY43" s="26"/>
      <c r="COZ43" s="26"/>
      <c r="CPA43" s="26"/>
      <c r="CPB43" s="26"/>
      <c r="CPC43" s="26"/>
      <c r="CPD43" s="26"/>
      <c r="CPE43" s="26"/>
      <c r="CPF43" s="26"/>
      <c r="CPG43" s="26"/>
      <c r="CPH43" s="26"/>
      <c r="CPI43" s="26"/>
      <c r="CPJ43" s="26"/>
      <c r="CPK43" s="26"/>
      <c r="CPL43" s="26"/>
      <c r="CPM43" s="26"/>
      <c r="CPN43" s="26"/>
      <c r="CPO43" s="26"/>
      <c r="CPP43" s="26"/>
      <c r="CPQ43" s="26"/>
      <c r="CPR43" s="26"/>
      <c r="CPS43" s="26"/>
      <c r="CPT43" s="26"/>
      <c r="CPU43" s="26"/>
      <c r="CPV43" s="26"/>
      <c r="CPW43" s="26"/>
      <c r="CPX43" s="26"/>
      <c r="CPY43" s="26"/>
      <c r="CPZ43" s="26"/>
      <c r="CQA43" s="26"/>
      <c r="CQB43" s="26"/>
      <c r="CQC43" s="26"/>
      <c r="CQD43" s="26"/>
      <c r="CQE43" s="26"/>
      <c r="CQF43" s="26"/>
      <c r="CQG43" s="26"/>
      <c r="CQH43" s="26"/>
      <c r="CQI43" s="26"/>
      <c r="CQJ43" s="26"/>
      <c r="CQK43" s="26"/>
      <c r="CQL43" s="26"/>
      <c r="CQM43" s="26"/>
      <c r="CQN43" s="26"/>
      <c r="CQO43" s="26"/>
      <c r="CQP43" s="26"/>
      <c r="CQQ43" s="26"/>
      <c r="CQR43" s="26"/>
      <c r="CQS43" s="26"/>
      <c r="CQT43" s="26"/>
      <c r="CQU43" s="26"/>
      <c r="CQV43" s="26"/>
      <c r="CQW43" s="26"/>
      <c r="CQX43" s="26"/>
      <c r="CQY43" s="26"/>
      <c r="CQZ43" s="26"/>
      <c r="CRA43" s="26"/>
      <c r="CRB43" s="26"/>
      <c r="CRC43" s="26"/>
      <c r="CRD43" s="26"/>
      <c r="CRE43" s="26"/>
      <c r="CRF43" s="26"/>
      <c r="CRG43" s="26"/>
      <c r="CRH43" s="26"/>
      <c r="CRI43" s="26"/>
      <c r="CRJ43" s="26"/>
      <c r="CRK43" s="26"/>
      <c r="CRL43" s="26"/>
      <c r="CRM43" s="26"/>
      <c r="CRN43" s="26"/>
      <c r="CRO43" s="26"/>
      <c r="CRP43" s="26"/>
      <c r="CRQ43" s="26"/>
      <c r="CRR43" s="26"/>
      <c r="CRS43" s="26"/>
      <c r="CRT43" s="26"/>
      <c r="CRU43" s="26"/>
      <c r="CRV43" s="26"/>
      <c r="CRW43" s="26"/>
      <c r="CRX43" s="26"/>
      <c r="CRY43" s="26"/>
      <c r="CRZ43" s="26"/>
      <c r="CSA43" s="26"/>
      <c r="CSB43" s="26"/>
      <c r="CSC43" s="26"/>
      <c r="CSD43" s="26"/>
      <c r="CSE43" s="26"/>
      <c r="CSF43" s="26"/>
      <c r="CSG43" s="26"/>
      <c r="CSH43" s="26"/>
      <c r="CSI43" s="26"/>
      <c r="CSJ43" s="26"/>
      <c r="CSK43" s="26"/>
      <c r="CSL43" s="26"/>
      <c r="CSM43" s="26"/>
      <c r="CSN43" s="26"/>
      <c r="CSO43" s="26"/>
      <c r="CSP43" s="26"/>
      <c r="CSQ43" s="26"/>
      <c r="CSR43" s="26"/>
      <c r="CSS43" s="26"/>
      <c r="CST43" s="26"/>
      <c r="CSU43" s="26"/>
      <c r="CSV43" s="26"/>
      <c r="CSW43" s="26"/>
      <c r="CSX43" s="26"/>
      <c r="CSY43" s="26"/>
      <c r="CSZ43" s="26"/>
      <c r="CTA43" s="26"/>
      <c r="CTB43" s="26"/>
      <c r="CTC43" s="26"/>
      <c r="CTD43" s="26"/>
      <c r="CTE43" s="26"/>
      <c r="CTF43" s="26"/>
      <c r="CTG43" s="26"/>
      <c r="CTH43" s="26"/>
      <c r="CTI43" s="26"/>
      <c r="CTJ43" s="26"/>
      <c r="CTK43" s="26"/>
      <c r="CTL43" s="26"/>
      <c r="CTM43" s="26"/>
      <c r="CTN43" s="26"/>
      <c r="CTO43" s="26"/>
      <c r="CTP43" s="26"/>
      <c r="CTQ43" s="26"/>
      <c r="CTR43" s="26"/>
      <c r="CTS43" s="26"/>
      <c r="CTT43" s="26"/>
      <c r="CTU43" s="26"/>
      <c r="CTV43" s="26"/>
      <c r="CTW43" s="26"/>
      <c r="CTX43" s="26"/>
      <c r="CTY43" s="26"/>
      <c r="CTZ43" s="26"/>
      <c r="CUA43" s="26"/>
      <c r="CUB43" s="26"/>
      <c r="CUC43" s="26"/>
      <c r="CUD43" s="26"/>
      <c r="CUE43" s="26"/>
      <c r="CUF43" s="26"/>
      <c r="CUG43" s="26"/>
      <c r="CUH43" s="26"/>
      <c r="CUI43" s="26"/>
      <c r="CUJ43" s="26"/>
      <c r="CUK43" s="26"/>
      <c r="CUL43" s="26"/>
      <c r="CUM43" s="26"/>
      <c r="CUN43" s="26"/>
      <c r="CUO43" s="26"/>
      <c r="CUP43" s="26"/>
      <c r="CUQ43" s="26"/>
      <c r="CUR43" s="26"/>
      <c r="CUS43" s="26"/>
      <c r="CUT43" s="26"/>
      <c r="CUU43" s="26"/>
      <c r="CUV43" s="26"/>
      <c r="CUW43" s="26"/>
      <c r="CUX43" s="26"/>
      <c r="CUY43" s="26"/>
      <c r="CUZ43" s="26"/>
      <c r="CVA43" s="26"/>
      <c r="CVB43" s="26"/>
      <c r="CVC43" s="26"/>
      <c r="CVD43" s="26"/>
      <c r="CVE43" s="26"/>
      <c r="CVF43" s="26"/>
      <c r="CVG43" s="26"/>
      <c r="CVH43" s="26"/>
      <c r="CVI43" s="26"/>
      <c r="CVJ43" s="26"/>
      <c r="CVK43" s="26"/>
      <c r="CVL43" s="26"/>
      <c r="CVM43" s="26"/>
      <c r="CVN43" s="26"/>
      <c r="CVO43" s="26"/>
      <c r="CVP43" s="26"/>
      <c r="CVQ43" s="26"/>
      <c r="CVR43" s="26"/>
      <c r="CVS43" s="26"/>
      <c r="CVT43" s="26"/>
      <c r="CVU43" s="26"/>
      <c r="CVV43" s="26"/>
      <c r="CVW43" s="26"/>
      <c r="CVX43" s="26"/>
      <c r="CVY43" s="26"/>
      <c r="CVZ43" s="26"/>
      <c r="CWA43" s="26"/>
      <c r="CWB43" s="26"/>
      <c r="CWC43" s="26"/>
      <c r="CWD43" s="26"/>
      <c r="CWE43" s="26"/>
      <c r="CWF43" s="26"/>
      <c r="CWG43" s="26"/>
      <c r="CWH43" s="26"/>
      <c r="CWI43" s="26"/>
      <c r="CWJ43" s="26"/>
      <c r="CWK43" s="26"/>
      <c r="CWL43" s="26"/>
      <c r="CWM43" s="26"/>
      <c r="CWN43" s="26"/>
      <c r="CWO43" s="26"/>
      <c r="CWP43" s="26"/>
      <c r="CWQ43" s="26"/>
      <c r="CWR43" s="26"/>
      <c r="CWS43" s="26"/>
      <c r="CWT43" s="26"/>
      <c r="CWU43" s="26"/>
      <c r="CWV43" s="26"/>
      <c r="CWW43" s="26"/>
      <c r="CWX43" s="26"/>
      <c r="CWY43" s="26"/>
      <c r="CWZ43" s="26"/>
      <c r="CXA43" s="26"/>
      <c r="CXB43" s="26"/>
      <c r="CXC43" s="26"/>
      <c r="CXD43" s="26"/>
      <c r="CXE43" s="26"/>
      <c r="CXF43" s="26"/>
      <c r="CXG43" s="26"/>
      <c r="CXH43" s="26"/>
      <c r="CXI43" s="26"/>
      <c r="CXJ43" s="26"/>
      <c r="CXK43" s="26"/>
      <c r="CXL43" s="26"/>
      <c r="CXM43" s="26"/>
      <c r="CXN43" s="26"/>
      <c r="CXO43" s="26"/>
      <c r="CXP43" s="26"/>
      <c r="CXQ43" s="26"/>
      <c r="CXR43" s="26"/>
      <c r="CXS43" s="26"/>
      <c r="CXT43" s="26"/>
      <c r="CXU43" s="26"/>
      <c r="CXV43" s="26"/>
      <c r="CXW43" s="26"/>
      <c r="CXX43" s="26"/>
      <c r="CXY43" s="26"/>
      <c r="CXZ43" s="26"/>
      <c r="CYA43" s="26"/>
      <c r="CYB43" s="26"/>
      <c r="CYC43" s="26"/>
      <c r="CYD43" s="26"/>
      <c r="CYE43" s="26"/>
      <c r="CYF43" s="26"/>
      <c r="CYG43" s="26"/>
      <c r="CYH43" s="26"/>
      <c r="CYI43" s="26"/>
      <c r="CYJ43" s="26"/>
      <c r="CYK43" s="26"/>
      <c r="CYL43" s="26"/>
      <c r="CYM43" s="26"/>
      <c r="CYN43" s="26"/>
      <c r="CYO43" s="26"/>
      <c r="CYP43" s="26"/>
      <c r="CYQ43" s="26"/>
      <c r="CYR43" s="26"/>
      <c r="CYS43" s="26"/>
      <c r="CYT43" s="26"/>
      <c r="CYU43" s="26"/>
      <c r="CYV43" s="26"/>
      <c r="CYW43" s="26"/>
      <c r="CYX43" s="26"/>
      <c r="CYY43" s="26"/>
      <c r="CYZ43" s="26"/>
      <c r="CZA43" s="26"/>
      <c r="CZB43" s="26"/>
      <c r="CZC43" s="26"/>
      <c r="CZD43" s="26"/>
      <c r="CZE43" s="26"/>
      <c r="CZF43" s="26"/>
      <c r="CZG43" s="26"/>
      <c r="CZH43" s="26"/>
      <c r="CZI43" s="26"/>
      <c r="CZJ43" s="26"/>
      <c r="CZK43" s="26"/>
      <c r="CZL43" s="26"/>
      <c r="CZM43" s="26"/>
      <c r="CZN43" s="26"/>
      <c r="CZO43" s="26"/>
      <c r="CZP43" s="26"/>
      <c r="CZQ43" s="26"/>
      <c r="CZR43" s="26"/>
      <c r="CZS43" s="26"/>
      <c r="CZT43" s="26"/>
      <c r="CZU43" s="26"/>
      <c r="CZV43" s="26"/>
      <c r="CZW43" s="26"/>
      <c r="CZX43" s="26"/>
      <c r="CZY43" s="26"/>
      <c r="CZZ43" s="26"/>
      <c r="DAA43" s="26"/>
      <c r="DAB43" s="26"/>
      <c r="DAC43" s="26"/>
      <c r="DAD43" s="26"/>
      <c r="DAE43" s="26"/>
      <c r="DAF43" s="26"/>
      <c r="DAG43" s="26"/>
      <c r="DAH43" s="26"/>
      <c r="DAI43" s="26"/>
      <c r="DAJ43" s="26"/>
      <c r="DAK43" s="26"/>
      <c r="DAL43" s="26"/>
      <c r="DAM43" s="26"/>
      <c r="DAN43" s="26"/>
      <c r="DAO43" s="26"/>
      <c r="DAP43" s="26"/>
      <c r="DAQ43" s="26"/>
      <c r="DAR43" s="26"/>
      <c r="DAS43" s="26"/>
      <c r="DAT43" s="26"/>
      <c r="DAU43" s="26"/>
      <c r="DAV43" s="26"/>
      <c r="DAW43" s="26"/>
      <c r="DAX43" s="26"/>
      <c r="DAY43" s="26"/>
      <c r="DAZ43" s="26"/>
      <c r="DBA43" s="26"/>
      <c r="DBB43" s="26"/>
      <c r="DBC43" s="26"/>
      <c r="DBD43" s="26"/>
      <c r="DBE43" s="26"/>
      <c r="DBF43" s="26"/>
      <c r="DBG43" s="26"/>
      <c r="DBH43" s="26"/>
      <c r="DBI43" s="26"/>
      <c r="DBJ43" s="26"/>
      <c r="DBK43" s="26"/>
      <c r="DBL43" s="26"/>
      <c r="DBM43" s="26"/>
      <c r="DBN43" s="26"/>
      <c r="DBO43" s="26"/>
      <c r="DBP43" s="26"/>
      <c r="DBQ43" s="26"/>
      <c r="DBR43" s="26"/>
      <c r="DBS43" s="26"/>
      <c r="DBT43" s="26"/>
      <c r="DBU43" s="26"/>
      <c r="DBV43" s="26"/>
      <c r="DBW43" s="26"/>
      <c r="DBX43" s="26"/>
      <c r="DBY43" s="26"/>
      <c r="DBZ43" s="26"/>
      <c r="DCA43" s="26"/>
      <c r="DCB43" s="26"/>
      <c r="DCC43" s="26"/>
      <c r="DCD43" s="26"/>
      <c r="DCE43" s="26"/>
      <c r="DCF43" s="26"/>
      <c r="DCG43" s="26"/>
      <c r="DCH43" s="26"/>
      <c r="DCI43" s="26"/>
      <c r="DCJ43" s="26"/>
      <c r="DCK43" s="26"/>
      <c r="DCL43" s="26"/>
      <c r="DCM43" s="26"/>
      <c r="DCN43" s="26"/>
      <c r="DCO43" s="26"/>
      <c r="DCP43" s="26"/>
      <c r="DCQ43" s="26"/>
      <c r="DCR43" s="26"/>
      <c r="DCS43" s="26"/>
      <c r="DCT43" s="26"/>
      <c r="DCU43" s="26"/>
      <c r="DCV43" s="26"/>
      <c r="DCW43" s="26"/>
      <c r="DCX43" s="26"/>
      <c r="DCY43" s="26"/>
      <c r="DCZ43" s="26"/>
      <c r="DDA43" s="26"/>
      <c r="DDB43" s="26"/>
      <c r="DDC43" s="26"/>
      <c r="DDD43" s="26"/>
      <c r="DDE43" s="26"/>
      <c r="DDF43" s="26"/>
      <c r="DDG43" s="26"/>
      <c r="DDH43" s="26"/>
      <c r="DDI43" s="26"/>
      <c r="DDJ43" s="26"/>
      <c r="DDK43" s="26"/>
      <c r="DDL43" s="26"/>
      <c r="DDM43" s="26"/>
      <c r="DDN43" s="26"/>
      <c r="DDO43" s="26"/>
      <c r="DDP43" s="26"/>
      <c r="DDQ43" s="26"/>
      <c r="DDR43" s="26"/>
      <c r="DDS43" s="26"/>
      <c r="DDT43" s="26"/>
      <c r="DDU43" s="26"/>
      <c r="DDV43" s="26"/>
      <c r="DDW43" s="26"/>
      <c r="DDX43" s="26"/>
      <c r="DDY43" s="26"/>
      <c r="DDZ43" s="26"/>
      <c r="DEA43" s="26"/>
      <c r="DEB43" s="26"/>
      <c r="DEC43" s="26"/>
      <c r="DED43" s="26"/>
      <c r="DEE43" s="26"/>
      <c r="DEF43" s="26"/>
      <c r="DEG43" s="26"/>
      <c r="DEH43" s="26"/>
      <c r="DEI43" s="26"/>
      <c r="DEJ43" s="26"/>
      <c r="DEK43" s="26"/>
      <c r="DEL43" s="26"/>
      <c r="DEM43" s="26"/>
      <c r="DEN43" s="26"/>
      <c r="DEO43" s="26"/>
      <c r="DEP43" s="26"/>
      <c r="DEQ43" s="26"/>
      <c r="DER43" s="26"/>
      <c r="DES43" s="26"/>
      <c r="DET43" s="26"/>
      <c r="DEU43" s="26"/>
      <c r="DEV43" s="26"/>
      <c r="DEW43" s="26"/>
      <c r="DEX43" s="26"/>
      <c r="DEY43" s="26"/>
      <c r="DEZ43" s="26"/>
      <c r="DFA43" s="26"/>
      <c r="DFB43" s="26"/>
      <c r="DFC43" s="26"/>
      <c r="DFD43" s="26"/>
      <c r="DFE43" s="26"/>
      <c r="DFF43" s="26"/>
      <c r="DFG43" s="26"/>
      <c r="DFH43" s="26"/>
      <c r="DFI43" s="26"/>
      <c r="DFJ43" s="26"/>
      <c r="DFK43" s="26"/>
      <c r="DFL43" s="26"/>
      <c r="DFM43" s="26"/>
      <c r="DFN43" s="26"/>
      <c r="DFO43" s="26"/>
      <c r="DFP43" s="26"/>
      <c r="DFQ43" s="26"/>
      <c r="DFR43" s="26"/>
      <c r="DFS43" s="26"/>
      <c r="DFT43" s="26"/>
      <c r="DFU43" s="26"/>
      <c r="DFV43" s="26"/>
      <c r="DFW43" s="26"/>
      <c r="DFX43" s="26"/>
      <c r="DFY43" s="26"/>
      <c r="DFZ43" s="26"/>
      <c r="DGA43" s="26"/>
      <c r="DGB43" s="26"/>
      <c r="DGC43" s="26"/>
      <c r="DGD43" s="26"/>
      <c r="DGE43" s="26"/>
      <c r="DGF43" s="26"/>
      <c r="DGG43" s="26"/>
      <c r="DGH43" s="26"/>
      <c r="DGI43" s="26"/>
      <c r="DGJ43" s="26"/>
      <c r="DGK43" s="26"/>
      <c r="DGL43" s="26"/>
      <c r="DGM43" s="26"/>
      <c r="DGN43" s="26"/>
      <c r="DGO43" s="26"/>
      <c r="DGP43" s="26"/>
      <c r="DGQ43" s="26"/>
      <c r="DGR43" s="26"/>
      <c r="DGS43" s="26"/>
      <c r="DGT43" s="26"/>
      <c r="DGU43" s="26"/>
      <c r="DGV43" s="26"/>
      <c r="DGW43" s="26"/>
      <c r="DGX43" s="26"/>
      <c r="DGY43" s="26"/>
      <c r="DGZ43" s="26"/>
      <c r="DHA43" s="26"/>
      <c r="DHB43" s="26"/>
      <c r="DHC43" s="26"/>
      <c r="DHD43" s="26"/>
      <c r="DHE43" s="26"/>
      <c r="DHF43" s="26"/>
      <c r="DHG43" s="26"/>
      <c r="DHH43" s="26"/>
      <c r="DHI43" s="26"/>
      <c r="DHJ43" s="26"/>
      <c r="DHK43" s="26"/>
      <c r="DHL43" s="26"/>
      <c r="DHM43" s="26"/>
      <c r="DHN43" s="26"/>
      <c r="DHO43" s="26"/>
      <c r="DHP43" s="26"/>
      <c r="DHQ43" s="26"/>
      <c r="DHR43" s="26"/>
      <c r="DHS43" s="26"/>
      <c r="DHT43" s="26"/>
      <c r="DHU43" s="26"/>
      <c r="DHV43" s="26"/>
      <c r="DHW43" s="26"/>
      <c r="DHX43" s="26"/>
      <c r="DHY43" s="26"/>
      <c r="DHZ43" s="26"/>
      <c r="DIA43" s="26"/>
      <c r="DIB43" s="26"/>
      <c r="DIC43" s="26"/>
      <c r="DID43" s="26"/>
      <c r="DIE43" s="26"/>
      <c r="DIF43" s="26"/>
      <c r="DIG43" s="26"/>
      <c r="DIH43" s="26"/>
      <c r="DII43" s="26"/>
      <c r="DIJ43" s="26"/>
      <c r="DIK43" s="26"/>
      <c r="DIL43" s="26"/>
      <c r="DIM43" s="26"/>
      <c r="DIN43" s="26"/>
      <c r="DIO43" s="26"/>
      <c r="DIP43" s="26"/>
      <c r="DIQ43" s="26"/>
      <c r="DIR43" s="26"/>
      <c r="DIS43" s="26"/>
      <c r="DIT43" s="26"/>
      <c r="DIU43" s="26"/>
      <c r="DIV43" s="26"/>
      <c r="DIW43" s="26"/>
      <c r="DIX43" s="26"/>
      <c r="DIY43" s="26"/>
      <c r="DIZ43" s="26"/>
      <c r="DJA43" s="26"/>
      <c r="DJB43" s="26"/>
      <c r="DJC43" s="26"/>
      <c r="DJD43" s="26"/>
      <c r="DJE43" s="26"/>
      <c r="DJF43" s="26"/>
      <c r="DJG43" s="26"/>
      <c r="DJH43" s="26"/>
      <c r="DJI43" s="26"/>
      <c r="DJJ43" s="26"/>
      <c r="DJK43" s="26"/>
      <c r="DJL43" s="26"/>
      <c r="DJM43" s="26"/>
      <c r="DJN43" s="26"/>
      <c r="DJO43" s="26"/>
      <c r="DJP43" s="26"/>
      <c r="DJQ43" s="26"/>
      <c r="DJR43" s="26"/>
      <c r="DJS43" s="26"/>
      <c r="DJT43" s="26"/>
      <c r="DJU43" s="26"/>
      <c r="DJV43" s="26"/>
      <c r="DJW43" s="26"/>
      <c r="DJX43" s="26"/>
      <c r="DJY43" s="26"/>
      <c r="DJZ43" s="26"/>
      <c r="DKA43" s="26"/>
      <c r="DKB43" s="26"/>
      <c r="DKC43" s="26"/>
      <c r="DKD43" s="26"/>
      <c r="DKE43" s="26"/>
      <c r="DKF43" s="26"/>
      <c r="DKG43" s="26"/>
      <c r="DKH43" s="26"/>
      <c r="DKI43" s="26"/>
      <c r="DKJ43" s="26"/>
      <c r="DKK43" s="26"/>
      <c r="DKL43" s="26"/>
      <c r="DKM43" s="26"/>
      <c r="DKN43" s="26"/>
      <c r="DKO43" s="26"/>
      <c r="DKP43" s="26"/>
      <c r="DKQ43" s="26"/>
      <c r="DKR43" s="26"/>
      <c r="DKS43" s="26"/>
      <c r="DKT43" s="26"/>
      <c r="DKU43" s="26"/>
      <c r="DKV43" s="26"/>
      <c r="DKW43" s="26"/>
      <c r="DKX43" s="26"/>
      <c r="DKY43" s="26"/>
      <c r="DKZ43" s="26"/>
      <c r="DLA43" s="26"/>
      <c r="DLB43" s="26"/>
      <c r="DLC43" s="26"/>
      <c r="DLD43" s="26"/>
      <c r="DLE43" s="26"/>
      <c r="DLF43" s="26"/>
      <c r="DLG43" s="26"/>
      <c r="DLH43" s="26"/>
      <c r="DLI43" s="26"/>
      <c r="DLJ43" s="26"/>
      <c r="DLK43" s="26"/>
      <c r="DLL43" s="26"/>
      <c r="DLM43" s="26"/>
      <c r="DLN43" s="26"/>
      <c r="DLO43" s="26"/>
      <c r="DLP43" s="26"/>
      <c r="DLQ43" s="26"/>
      <c r="DLR43" s="26"/>
      <c r="DLS43" s="26"/>
      <c r="DLT43" s="26"/>
      <c r="DLU43" s="26"/>
      <c r="DLV43" s="26"/>
      <c r="DLW43" s="26"/>
      <c r="DLX43" s="26"/>
      <c r="DLY43" s="26"/>
      <c r="DLZ43" s="26"/>
      <c r="DMA43" s="26"/>
      <c r="DMB43" s="26"/>
      <c r="DMC43" s="26"/>
      <c r="DMD43" s="26"/>
      <c r="DME43" s="26"/>
      <c r="DMF43" s="26"/>
      <c r="DMG43" s="26"/>
      <c r="DMH43" s="26"/>
      <c r="DMI43" s="26"/>
      <c r="DMJ43" s="26"/>
      <c r="DMK43" s="26"/>
      <c r="DML43" s="26"/>
      <c r="DMM43" s="26"/>
      <c r="DMN43" s="26"/>
      <c r="DMO43" s="26"/>
      <c r="DMP43" s="26"/>
      <c r="DMQ43" s="26"/>
      <c r="DMR43" s="26"/>
      <c r="DMS43" s="26"/>
      <c r="DMT43" s="26"/>
      <c r="DMU43" s="26"/>
      <c r="DMV43" s="26"/>
      <c r="DMW43" s="26"/>
      <c r="DMX43" s="26"/>
      <c r="DMY43" s="26"/>
      <c r="DMZ43" s="26"/>
      <c r="DNA43" s="26"/>
      <c r="DNB43" s="26"/>
      <c r="DNC43" s="26"/>
      <c r="DND43" s="26"/>
      <c r="DNE43" s="26"/>
      <c r="DNF43" s="26"/>
      <c r="DNG43" s="26"/>
      <c r="DNH43" s="26"/>
      <c r="DNI43" s="26"/>
      <c r="DNJ43" s="26"/>
      <c r="DNK43" s="26"/>
      <c r="DNL43" s="26"/>
      <c r="DNM43" s="26"/>
      <c r="DNN43" s="26"/>
      <c r="DNO43" s="26"/>
      <c r="DNP43" s="26"/>
      <c r="DNQ43" s="26"/>
      <c r="DNR43" s="26"/>
      <c r="DNS43" s="26"/>
      <c r="DNT43" s="26"/>
      <c r="DNU43" s="26"/>
      <c r="DNV43" s="26"/>
      <c r="DNW43" s="26"/>
      <c r="DNX43" s="26"/>
      <c r="DNY43" s="26"/>
      <c r="DNZ43" s="26"/>
      <c r="DOA43" s="26"/>
      <c r="DOB43" s="26"/>
      <c r="DOC43" s="26"/>
      <c r="DOD43" s="26"/>
      <c r="DOE43" s="26"/>
      <c r="DOF43" s="26"/>
      <c r="DOG43" s="26"/>
      <c r="DOH43" s="26"/>
      <c r="DOI43" s="26"/>
      <c r="DOJ43" s="26"/>
      <c r="DOK43" s="26"/>
      <c r="DOL43" s="26"/>
      <c r="DOM43" s="26"/>
      <c r="DON43" s="26"/>
      <c r="DOO43" s="26"/>
      <c r="DOP43" s="26"/>
      <c r="DOQ43" s="26"/>
      <c r="DOR43" s="26"/>
      <c r="DOS43" s="26"/>
      <c r="DOT43" s="26"/>
      <c r="DOU43" s="26"/>
      <c r="DOV43" s="26"/>
      <c r="DOW43" s="26"/>
      <c r="DOX43" s="26"/>
      <c r="DOY43" s="26"/>
      <c r="DOZ43" s="26"/>
      <c r="DPA43" s="26"/>
      <c r="DPB43" s="26"/>
      <c r="DPC43" s="26"/>
      <c r="DPD43" s="26"/>
      <c r="DPE43" s="26"/>
      <c r="DPF43" s="26"/>
      <c r="DPG43" s="26"/>
      <c r="DPH43" s="26"/>
      <c r="DPI43" s="26"/>
      <c r="DPJ43" s="26"/>
      <c r="DPK43" s="26"/>
      <c r="DPL43" s="26"/>
      <c r="DPM43" s="26"/>
      <c r="DPN43" s="26"/>
      <c r="DPO43" s="26"/>
      <c r="DPP43" s="26"/>
      <c r="DPQ43" s="26"/>
      <c r="DPR43" s="26"/>
      <c r="DPS43" s="26"/>
      <c r="DPT43" s="26"/>
      <c r="DPU43" s="26"/>
      <c r="DPV43" s="26"/>
      <c r="DPW43" s="26"/>
      <c r="DPX43" s="26"/>
      <c r="DPY43" s="26"/>
      <c r="DPZ43" s="26"/>
      <c r="DQA43" s="26"/>
      <c r="DQB43" s="26"/>
      <c r="DQC43" s="26"/>
      <c r="DQD43" s="26"/>
      <c r="DQE43" s="26"/>
      <c r="DQF43" s="26"/>
      <c r="DQG43" s="26"/>
      <c r="DQH43" s="26"/>
      <c r="DQI43" s="26"/>
      <c r="DQJ43" s="26"/>
      <c r="DQK43" s="26"/>
      <c r="DQL43" s="26"/>
      <c r="DQM43" s="26"/>
      <c r="DQN43" s="26"/>
      <c r="DQO43" s="26"/>
      <c r="DQP43" s="26"/>
      <c r="DQQ43" s="26"/>
      <c r="DQR43" s="26"/>
      <c r="DQS43" s="26"/>
      <c r="DQT43" s="26"/>
      <c r="DQU43" s="26"/>
      <c r="DQV43" s="26"/>
      <c r="DQW43" s="26"/>
      <c r="DQX43" s="26"/>
      <c r="DQY43" s="26"/>
      <c r="DQZ43" s="26"/>
      <c r="DRA43" s="26"/>
      <c r="DRB43" s="26"/>
      <c r="DRC43" s="26"/>
      <c r="DRD43" s="26"/>
      <c r="DRE43" s="26"/>
      <c r="DRF43" s="26"/>
      <c r="DRG43" s="26"/>
      <c r="DRH43" s="26"/>
      <c r="DRI43" s="26"/>
      <c r="DRJ43" s="26"/>
      <c r="DRK43" s="26"/>
      <c r="DRL43" s="26"/>
      <c r="DRM43" s="26"/>
      <c r="DRN43" s="26"/>
      <c r="DRO43" s="26"/>
      <c r="DRP43" s="26"/>
      <c r="DRQ43" s="26"/>
      <c r="DRR43" s="26"/>
      <c r="DRS43" s="26"/>
      <c r="DRT43" s="26"/>
      <c r="DRU43" s="26"/>
      <c r="DRV43" s="26"/>
      <c r="DRW43" s="26"/>
      <c r="DRX43" s="26"/>
      <c r="DRY43" s="26"/>
      <c r="DRZ43" s="26"/>
      <c r="DSA43" s="26"/>
      <c r="DSB43" s="26"/>
      <c r="DSC43" s="26"/>
      <c r="DSD43" s="26"/>
      <c r="DSE43" s="26"/>
      <c r="DSF43" s="26"/>
      <c r="DSG43" s="26"/>
      <c r="DSH43" s="26"/>
      <c r="DSI43" s="26"/>
      <c r="DSJ43" s="26"/>
      <c r="DSK43" s="26"/>
      <c r="DSL43" s="26"/>
      <c r="DSM43" s="26"/>
      <c r="DSN43" s="26"/>
      <c r="DSO43" s="26"/>
      <c r="DSP43" s="26"/>
      <c r="DSQ43" s="26"/>
      <c r="DSR43" s="26"/>
      <c r="DSS43" s="26"/>
      <c r="DST43" s="26"/>
      <c r="DSU43" s="26"/>
      <c r="DSV43" s="26"/>
      <c r="DSW43" s="26"/>
      <c r="DSX43" s="26"/>
      <c r="DSY43" s="26"/>
      <c r="DSZ43" s="26"/>
      <c r="DTA43" s="26"/>
      <c r="DTB43" s="26"/>
      <c r="DTC43" s="26"/>
      <c r="DTD43" s="26"/>
      <c r="DTE43" s="26"/>
      <c r="DTF43" s="26"/>
      <c r="DTG43" s="26"/>
      <c r="DTH43" s="26"/>
      <c r="DTI43" s="26"/>
      <c r="DTJ43" s="26"/>
      <c r="DTK43" s="26"/>
      <c r="DTL43" s="26"/>
      <c r="DTM43" s="26"/>
      <c r="DTN43" s="26"/>
      <c r="DTO43" s="26"/>
      <c r="DTP43" s="26"/>
      <c r="DTQ43" s="26"/>
      <c r="DTR43" s="26"/>
      <c r="DTS43" s="26"/>
      <c r="DTT43" s="26"/>
      <c r="DTU43" s="26"/>
      <c r="DTV43" s="26"/>
      <c r="DTW43" s="26"/>
      <c r="DTX43" s="26"/>
      <c r="DTY43" s="26"/>
      <c r="DTZ43" s="26"/>
      <c r="DUA43" s="26"/>
      <c r="DUB43" s="26"/>
      <c r="DUC43" s="26"/>
      <c r="DUD43" s="26"/>
      <c r="DUE43" s="26"/>
      <c r="DUF43" s="26"/>
      <c r="DUG43" s="26"/>
      <c r="DUH43" s="26"/>
      <c r="DUI43" s="26"/>
      <c r="DUJ43" s="26"/>
      <c r="DUK43" s="26"/>
      <c r="DUL43" s="26"/>
      <c r="DUM43" s="26"/>
      <c r="DUN43" s="26"/>
      <c r="DUO43" s="26"/>
      <c r="DUP43" s="26"/>
      <c r="DUQ43" s="26"/>
      <c r="DUR43" s="26"/>
      <c r="DUS43" s="26"/>
      <c r="DUT43" s="26"/>
      <c r="DUU43" s="26"/>
      <c r="DUV43" s="26"/>
      <c r="DUW43" s="26"/>
      <c r="DUX43" s="26"/>
      <c r="DUY43" s="26"/>
      <c r="DUZ43" s="26"/>
      <c r="DVA43" s="26"/>
      <c r="DVB43" s="26"/>
      <c r="DVC43" s="26"/>
      <c r="DVD43" s="26"/>
      <c r="DVE43" s="26"/>
      <c r="DVF43" s="26"/>
      <c r="DVG43" s="26"/>
      <c r="DVH43" s="26"/>
      <c r="DVI43" s="26"/>
      <c r="DVJ43" s="26"/>
      <c r="DVK43" s="26"/>
      <c r="DVL43" s="26"/>
      <c r="DVM43" s="26"/>
      <c r="DVN43" s="26"/>
      <c r="DVO43" s="26"/>
      <c r="DVP43" s="26"/>
      <c r="DVQ43" s="26"/>
      <c r="DVR43" s="26"/>
      <c r="DVS43" s="26"/>
      <c r="DVT43" s="26"/>
      <c r="DVU43" s="26"/>
      <c r="DVV43" s="26"/>
      <c r="DVW43" s="26"/>
      <c r="DVX43" s="26"/>
      <c r="DVY43" s="26"/>
      <c r="DVZ43" s="26"/>
      <c r="DWA43" s="26"/>
      <c r="DWB43" s="26"/>
      <c r="DWC43" s="26"/>
      <c r="DWD43" s="26"/>
      <c r="DWE43" s="26"/>
      <c r="DWF43" s="26"/>
      <c r="DWG43" s="26"/>
      <c r="DWH43" s="26"/>
      <c r="DWI43" s="26"/>
      <c r="DWJ43" s="26"/>
      <c r="DWK43" s="26"/>
      <c r="DWL43" s="26"/>
      <c r="DWM43" s="26"/>
      <c r="DWN43" s="26"/>
      <c r="DWO43" s="26"/>
      <c r="DWP43" s="26"/>
      <c r="DWQ43" s="26"/>
      <c r="DWR43" s="26"/>
      <c r="DWS43" s="26"/>
      <c r="DWT43" s="26"/>
      <c r="DWU43" s="26"/>
      <c r="DWV43" s="26"/>
      <c r="DWW43" s="26"/>
      <c r="DWX43" s="26"/>
      <c r="DWY43" s="26"/>
      <c r="DWZ43" s="26"/>
      <c r="DXA43" s="26"/>
      <c r="DXB43" s="26"/>
      <c r="DXC43" s="26"/>
      <c r="DXD43" s="26"/>
      <c r="DXE43" s="26"/>
      <c r="DXF43" s="26"/>
      <c r="DXG43" s="26"/>
      <c r="DXH43" s="26"/>
      <c r="DXI43" s="26"/>
      <c r="DXJ43" s="26"/>
      <c r="DXK43" s="26"/>
      <c r="DXL43" s="26"/>
      <c r="DXM43" s="26"/>
      <c r="DXN43" s="26"/>
      <c r="DXO43" s="26"/>
      <c r="DXP43" s="26"/>
      <c r="DXQ43" s="26"/>
      <c r="DXR43" s="26"/>
      <c r="DXS43" s="26"/>
      <c r="DXT43" s="26"/>
      <c r="DXU43" s="26"/>
      <c r="DXV43" s="26"/>
      <c r="DXW43" s="26"/>
      <c r="DXX43" s="26"/>
      <c r="DXY43" s="26"/>
      <c r="DXZ43" s="26"/>
      <c r="DYA43" s="26"/>
      <c r="DYB43" s="26"/>
      <c r="DYC43" s="26"/>
      <c r="DYD43" s="26"/>
      <c r="DYE43" s="26"/>
      <c r="DYF43" s="26"/>
      <c r="DYG43" s="26"/>
      <c r="DYH43" s="26"/>
      <c r="DYI43" s="26"/>
      <c r="DYJ43" s="26"/>
      <c r="DYK43" s="26"/>
      <c r="DYL43" s="26"/>
      <c r="DYM43" s="26"/>
      <c r="DYN43" s="26"/>
      <c r="DYO43" s="26"/>
      <c r="DYP43" s="26"/>
      <c r="DYQ43" s="26"/>
      <c r="DYR43" s="26"/>
      <c r="DYS43" s="26"/>
      <c r="DYT43" s="26"/>
      <c r="DYU43" s="26"/>
      <c r="DYV43" s="26"/>
      <c r="DYW43" s="26"/>
      <c r="DYX43" s="26"/>
      <c r="DYY43" s="26"/>
      <c r="DYZ43" s="26"/>
      <c r="DZA43" s="26"/>
      <c r="DZB43" s="26"/>
      <c r="DZC43" s="26"/>
      <c r="DZD43" s="26"/>
      <c r="DZE43" s="26"/>
      <c r="DZF43" s="26"/>
      <c r="DZG43" s="26"/>
      <c r="DZH43" s="26"/>
      <c r="DZI43" s="26"/>
      <c r="DZJ43" s="26"/>
      <c r="DZK43" s="26"/>
      <c r="DZL43" s="26"/>
      <c r="DZM43" s="26"/>
      <c r="DZN43" s="26"/>
      <c r="DZO43" s="26"/>
      <c r="DZP43" s="26"/>
      <c r="DZQ43" s="26"/>
      <c r="DZR43" s="26"/>
      <c r="DZS43" s="26"/>
      <c r="DZT43" s="26"/>
      <c r="DZU43" s="26"/>
      <c r="DZV43" s="26"/>
      <c r="DZW43" s="26"/>
      <c r="DZX43" s="26"/>
      <c r="DZY43" s="26"/>
      <c r="DZZ43" s="26"/>
      <c r="EAA43" s="26"/>
      <c r="EAB43" s="26"/>
      <c r="EAC43" s="26"/>
      <c r="EAD43" s="26"/>
      <c r="EAE43" s="26"/>
      <c r="EAF43" s="26"/>
      <c r="EAG43" s="26"/>
      <c r="EAH43" s="26"/>
      <c r="EAI43" s="26"/>
      <c r="EAJ43" s="26"/>
      <c r="EAK43" s="26"/>
      <c r="EAL43" s="26"/>
      <c r="EAM43" s="26"/>
      <c r="EAN43" s="26"/>
      <c r="EAO43" s="26"/>
      <c r="EAP43" s="26"/>
      <c r="EAQ43" s="26"/>
      <c r="EAR43" s="26"/>
      <c r="EAS43" s="26"/>
      <c r="EAT43" s="26"/>
      <c r="EAU43" s="26"/>
      <c r="EAV43" s="26"/>
      <c r="EAW43" s="26"/>
      <c r="EAX43" s="26"/>
      <c r="EAY43" s="26"/>
      <c r="EAZ43" s="26"/>
      <c r="EBA43" s="26"/>
      <c r="EBB43" s="26"/>
      <c r="EBC43" s="26"/>
      <c r="EBD43" s="26"/>
      <c r="EBE43" s="26"/>
      <c r="EBF43" s="26"/>
      <c r="EBG43" s="26"/>
      <c r="EBH43" s="26"/>
      <c r="EBI43" s="26"/>
      <c r="EBJ43" s="26"/>
      <c r="EBK43" s="26"/>
      <c r="EBL43" s="26"/>
      <c r="EBM43" s="26"/>
      <c r="EBN43" s="26"/>
      <c r="EBO43" s="26"/>
      <c r="EBP43" s="26"/>
      <c r="EBQ43" s="26"/>
      <c r="EBR43" s="26"/>
      <c r="EBS43" s="26"/>
      <c r="EBT43" s="26"/>
      <c r="EBU43" s="26"/>
      <c r="EBV43" s="26"/>
      <c r="EBW43" s="26"/>
      <c r="EBX43" s="26"/>
      <c r="EBY43" s="26"/>
      <c r="EBZ43" s="26"/>
      <c r="ECA43" s="26"/>
      <c r="ECB43" s="26"/>
      <c r="ECC43" s="26"/>
      <c r="ECD43" s="26"/>
      <c r="ECE43" s="26"/>
      <c r="ECF43" s="26"/>
      <c r="ECG43" s="26"/>
      <c r="ECH43" s="26"/>
      <c r="ECI43" s="26"/>
      <c r="ECJ43" s="26"/>
      <c r="ECK43" s="26"/>
      <c r="ECL43" s="26"/>
      <c r="ECM43" s="26"/>
      <c r="ECN43" s="26"/>
      <c r="ECO43" s="26"/>
      <c r="ECP43" s="26"/>
      <c r="ECQ43" s="26"/>
      <c r="ECR43" s="26"/>
      <c r="ECS43" s="26"/>
      <c r="ECT43" s="26"/>
      <c r="ECU43" s="26"/>
      <c r="ECV43" s="26"/>
      <c r="ECW43" s="26"/>
      <c r="ECX43" s="26"/>
      <c r="ECY43" s="26"/>
      <c r="ECZ43" s="26"/>
      <c r="EDA43" s="26"/>
      <c r="EDB43" s="26"/>
      <c r="EDC43" s="26"/>
      <c r="EDD43" s="26"/>
      <c r="EDE43" s="26"/>
      <c r="EDF43" s="26"/>
      <c r="EDG43" s="26"/>
      <c r="EDH43" s="26"/>
      <c r="EDI43" s="26"/>
      <c r="EDJ43" s="26"/>
      <c r="EDK43" s="26"/>
      <c r="EDL43" s="26"/>
      <c r="EDM43" s="26"/>
      <c r="EDN43" s="26"/>
      <c r="EDO43" s="26"/>
      <c r="EDP43" s="26"/>
      <c r="EDQ43" s="26"/>
      <c r="EDR43" s="26"/>
      <c r="EDS43" s="26"/>
      <c r="EDT43" s="26"/>
      <c r="EDU43" s="26"/>
      <c r="EDV43" s="26"/>
      <c r="EDW43" s="26"/>
      <c r="EDX43" s="26"/>
      <c r="EDY43" s="26"/>
      <c r="EDZ43" s="26"/>
      <c r="EEA43" s="26"/>
      <c r="EEB43" s="26"/>
      <c r="EEC43" s="26"/>
      <c r="EED43" s="26"/>
      <c r="EEE43" s="26"/>
      <c r="EEF43" s="26"/>
      <c r="EEG43" s="26"/>
      <c r="EEH43" s="26"/>
      <c r="EEI43" s="26"/>
      <c r="EEJ43" s="26"/>
      <c r="EEK43" s="26"/>
      <c r="EEL43" s="26"/>
      <c r="EEM43" s="26"/>
      <c r="EEN43" s="26"/>
      <c r="EEO43" s="26"/>
      <c r="EEP43" s="26"/>
      <c r="EEQ43" s="26"/>
      <c r="EER43" s="26"/>
      <c r="EES43" s="26"/>
      <c r="EET43" s="26"/>
      <c r="EEU43" s="26"/>
      <c r="EEV43" s="26"/>
      <c r="EEW43" s="26"/>
      <c r="EEX43" s="26"/>
      <c r="EEY43" s="26"/>
      <c r="EEZ43" s="26"/>
      <c r="EFA43" s="26"/>
      <c r="EFB43" s="26"/>
      <c r="EFC43" s="26"/>
      <c r="EFD43" s="26"/>
      <c r="EFE43" s="26"/>
      <c r="EFF43" s="26"/>
      <c r="EFG43" s="26"/>
      <c r="EFH43" s="26"/>
      <c r="EFI43" s="26"/>
      <c r="EFJ43" s="26"/>
      <c r="EFK43" s="26"/>
      <c r="EFL43" s="26"/>
      <c r="EFM43" s="26"/>
      <c r="EFN43" s="26"/>
      <c r="EFO43" s="26"/>
      <c r="EFP43" s="26"/>
      <c r="EFQ43" s="26"/>
      <c r="EFR43" s="26"/>
      <c r="EFS43" s="26"/>
      <c r="EFT43" s="26"/>
      <c r="EFU43" s="26"/>
      <c r="EFV43" s="26"/>
      <c r="EFW43" s="26"/>
      <c r="EFX43" s="26"/>
      <c r="EFY43" s="26"/>
      <c r="EFZ43" s="26"/>
      <c r="EGA43" s="26"/>
      <c r="EGB43" s="26"/>
      <c r="EGC43" s="26"/>
      <c r="EGD43" s="26"/>
      <c r="EGE43" s="26"/>
      <c r="EGF43" s="26"/>
      <c r="EGG43" s="26"/>
      <c r="EGH43" s="26"/>
      <c r="EGI43" s="26"/>
      <c r="EGJ43" s="26"/>
      <c r="EGK43" s="26"/>
      <c r="EGL43" s="26"/>
      <c r="EGM43" s="26"/>
      <c r="EGN43" s="26"/>
      <c r="EGO43" s="26"/>
      <c r="EGP43" s="26"/>
      <c r="EGQ43" s="26"/>
      <c r="EGR43" s="26"/>
      <c r="EGS43" s="26"/>
      <c r="EGT43" s="26"/>
      <c r="EGU43" s="26"/>
      <c r="EGV43" s="26"/>
      <c r="EGW43" s="26"/>
      <c r="EGX43" s="26"/>
      <c r="EGY43" s="26"/>
      <c r="EGZ43" s="26"/>
      <c r="EHA43" s="26"/>
      <c r="EHB43" s="26"/>
      <c r="EHC43" s="26"/>
      <c r="EHD43" s="26"/>
      <c r="EHE43" s="26"/>
      <c r="EHF43" s="26"/>
      <c r="EHG43" s="26"/>
      <c r="EHH43" s="26"/>
      <c r="EHI43" s="26"/>
      <c r="EHJ43" s="26"/>
      <c r="EHK43" s="26"/>
      <c r="EHL43" s="26"/>
      <c r="EHM43" s="26"/>
      <c r="EHN43" s="26"/>
      <c r="EHO43" s="26"/>
      <c r="EHP43" s="26"/>
      <c r="EHQ43" s="26"/>
      <c r="EHR43" s="26"/>
      <c r="EHS43" s="26"/>
      <c r="EHT43" s="26"/>
      <c r="EHU43" s="26"/>
      <c r="EHV43" s="26"/>
      <c r="EHW43" s="26"/>
      <c r="EHX43" s="26"/>
      <c r="EHY43" s="26"/>
      <c r="EHZ43" s="26"/>
      <c r="EIA43" s="26"/>
      <c r="EIB43" s="26"/>
      <c r="EIC43" s="26"/>
      <c r="EID43" s="26"/>
      <c r="EIE43" s="26"/>
      <c r="EIF43" s="26"/>
      <c r="EIG43" s="26"/>
      <c r="EIH43" s="26"/>
      <c r="EII43" s="26"/>
      <c r="EIJ43" s="26"/>
      <c r="EIK43" s="26"/>
      <c r="EIL43" s="26"/>
      <c r="EIM43" s="26"/>
      <c r="EIN43" s="26"/>
      <c r="EIO43" s="26"/>
      <c r="EIP43" s="26"/>
      <c r="EIQ43" s="26"/>
      <c r="EIR43" s="26"/>
      <c r="EIS43" s="26"/>
      <c r="EIT43" s="26"/>
      <c r="EIU43" s="26"/>
      <c r="EIV43" s="26"/>
      <c r="EIW43" s="26"/>
      <c r="EIX43" s="26"/>
      <c r="EIY43" s="26"/>
      <c r="EIZ43" s="26"/>
      <c r="EJA43" s="26"/>
      <c r="EJB43" s="26"/>
      <c r="EJC43" s="26"/>
      <c r="EJD43" s="26"/>
      <c r="EJE43" s="26"/>
      <c r="EJF43" s="26"/>
      <c r="EJG43" s="26"/>
      <c r="EJH43" s="26"/>
      <c r="EJI43" s="26"/>
      <c r="EJJ43" s="26"/>
      <c r="EJK43" s="26"/>
      <c r="EJL43" s="26"/>
      <c r="EJM43" s="26"/>
      <c r="EJN43" s="26"/>
      <c r="EJO43" s="26"/>
      <c r="EJP43" s="26"/>
      <c r="EJQ43" s="26"/>
      <c r="EJR43" s="26"/>
      <c r="EJS43" s="26"/>
      <c r="EJT43" s="26"/>
      <c r="EJU43" s="26"/>
      <c r="EJV43" s="26"/>
      <c r="EJW43" s="26"/>
      <c r="EJX43" s="26"/>
      <c r="EJY43" s="26"/>
      <c r="EJZ43" s="26"/>
      <c r="EKA43" s="26"/>
      <c r="EKB43" s="26"/>
      <c r="EKC43" s="26"/>
      <c r="EKD43" s="26"/>
      <c r="EKE43" s="26"/>
      <c r="EKF43" s="26"/>
      <c r="EKG43" s="26"/>
      <c r="EKH43" s="26"/>
      <c r="EKI43" s="26"/>
      <c r="EKJ43" s="26"/>
      <c r="EKK43" s="26"/>
      <c r="EKL43" s="26"/>
      <c r="EKM43" s="26"/>
      <c r="EKN43" s="26"/>
      <c r="EKO43" s="26"/>
      <c r="EKP43" s="26"/>
      <c r="EKQ43" s="26"/>
      <c r="EKR43" s="26"/>
      <c r="EKS43" s="26"/>
      <c r="EKT43" s="26"/>
      <c r="EKU43" s="26"/>
      <c r="EKV43" s="26"/>
      <c r="EKW43" s="26"/>
      <c r="EKX43" s="26"/>
      <c r="EKY43" s="26"/>
      <c r="EKZ43" s="26"/>
      <c r="ELA43" s="26"/>
      <c r="ELB43" s="26"/>
      <c r="ELC43" s="26"/>
      <c r="ELD43" s="26"/>
      <c r="ELE43" s="26"/>
      <c r="ELF43" s="26"/>
      <c r="ELG43" s="26"/>
      <c r="ELH43" s="26"/>
      <c r="ELI43" s="26"/>
      <c r="ELJ43" s="26"/>
      <c r="ELK43" s="26"/>
      <c r="ELL43" s="26"/>
      <c r="ELM43" s="26"/>
      <c r="ELN43" s="26"/>
      <c r="ELO43" s="26"/>
      <c r="ELP43" s="26"/>
      <c r="ELQ43" s="26"/>
      <c r="ELR43" s="26"/>
      <c r="ELS43" s="26"/>
      <c r="ELT43" s="26"/>
      <c r="ELU43" s="26"/>
      <c r="ELV43" s="26"/>
      <c r="ELW43" s="26"/>
      <c r="ELX43" s="26"/>
      <c r="ELY43" s="26"/>
      <c r="ELZ43" s="26"/>
      <c r="EMA43" s="26"/>
      <c r="EMB43" s="26"/>
      <c r="EMC43" s="26"/>
      <c r="EMD43" s="26"/>
      <c r="EME43" s="26"/>
      <c r="EMF43" s="26"/>
      <c r="EMG43" s="26"/>
      <c r="EMH43" s="26"/>
      <c r="EMI43" s="26"/>
      <c r="EMJ43" s="26"/>
      <c r="EMK43" s="26"/>
      <c r="EML43" s="26"/>
      <c r="EMM43" s="26"/>
      <c r="EMN43" s="26"/>
      <c r="EMO43" s="26"/>
      <c r="EMP43" s="26"/>
      <c r="EMQ43" s="26"/>
      <c r="EMR43" s="26"/>
      <c r="EMS43" s="26"/>
      <c r="EMT43" s="26"/>
      <c r="EMU43" s="26"/>
      <c r="EMV43" s="26"/>
      <c r="EMW43" s="26"/>
      <c r="EMX43" s="26"/>
      <c r="EMY43" s="26"/>
      <c r="EMZ43" s="26"/>
      <c r="ENA43" s="26"/>
      <c r="ENB43" s="26"/>
      <c r="ENC43" s="26"/>
      <c r="END43" s="26"/>
      <c r="ENE43" s="26"/>
      <c r="ENF43" s="26"/>
      <c r="ENG43" s="26"/>
      <c r="ENH43" s="26"/>
      <c r="ENI43" s="26"/>
      <c r="ENJ43" s="26"/>
      <c r="ENK43" s="26"/>
      <c r="ENL43" s="26"/>
      <c r="ENM43" s="26"/>
      <c r="ENN43" s="26"/>
      <c r="ENO43" s="26"/>
      <c r="ENP43" s="26"/>
      <c r="ENQ43" s="26"/>
      <c r="ENR43" s="26"/>
      <c r="ENS43" s="26"/>
      <c r="ENT43" s="26"/>
      <c r="ENU43" s="26"/>
      <c r="ENV43" s="26"/>
      <c r="ENW43" s="26"/>
      <c r="ENX43" s="26"/>
      <c r="ENY43" s="26"/>
      <c r="ENZ43" s="26"/>
      <c r="EOA43" s="26"/>
      <c r="EOB43" s="26"/>
      <c r="EOC43" s="26"/>
      <c r="EOD43" s="26"/>
      <c r="EOE43" s="26"/>
      <c r="EOF43" s="26"/>
      <c r="EOG43" s="26"/>
      <c r="EOH43" s="26"/>
      <c r="EOI43" s="26"/>
      <c r="EOJ43" s="26"/>
      <c r="EOK43" s="26"/>
      <c r="EOL43" s="26"/>
      <c r="EOM43" s="26"/>
      <c r="EON43" s="26"/>
      <c r="EOO43" s="26"/>
      <c r="EOP43" s="26"/>
      <c r="EOQ43" s="26"/>
      <c r="EOR43" s="26"/>
      <c r="EOS43" s="26"/>
      <c r="EOT43" s="26"/>
      <c r="EOU43" s="26"/>
      <c r="EOV43" s="26"/>
      <c r="EOW43" s="26"/>
      <c r="EOX43" s="26"/>
      <c r="EOY43" s="26"/>
      <c r="EOZ43" s="26"/>
      <c r="EPA43" s="26"/>
      <c r="EPB43" s="26"/>
      <c r="EPC43" s="26"/>
      <c r="EPD43" s="26"/>
      <c r="EPE43" s="26"/>
      <c r="EPF43" s="26"/>
      <c r="EPG43" s="26"/>
      <c r="EPH43" s="26"/>
      <c r="EPI43" s="26"/>
      <c r="EPJ43" s="26"/>
      <c r="EPK43" s="26"/>
      <c r="EPL43" s="26"/>
      <c r="EPM43" s="26"/>
      <c r="EPN43" s="26"/>
      <c r="EPO43" s="26"/>
      <c r="EPP43" s="26"/>
      <c r="EPQ43" s="26"/>
      <c r="EPR43" s="26"/>
      <c r="EPS43" s="26"/>
      <c r="EPT43" s="26"/>
      <c r="EPU43" s="26"/>
      <c r="EPV43" s="26"/>
      <c r="EPW43" s="26"/>
      <c r="EPX43" s="26"/>
      <c r="EPY43" s="26"/>
      <c r="EPZ43" s="26"/>
      <c r="EQA43" s="26"/>
      <c r="EQB43" s="26"/>
      <c r="EQC43" s="26"/>
      <c r="EQD43" s="26"/>
      <c r="EQE43" s="26"/>
      <c r="EQF43" s="26"/>
      <c r="EQG43" s="26"/>
      <c r="EQH43" s="26"/>
      <c r="EQI43" s="26"/>
      <c r="EQJ43" s="26"/>
      <c r="EQK43" s="26"/>
      <c r="EQL43" s="26"/>
      <c r="EQM43" s="26"/>
      <c r="EQN43" s="26"/>
      <c r="EQO43" s="26"/>
      <c r="EQP43" s="26"/>
      <c r="EQQ43" s="26"/>
      <c r="EQR43" s="26"/>
      <c r="EQS43" s="26"/>
      <c r="EQT43" s="26"/>
      <c r="EQU43" s="26"/>
      <c r="EQV43" s="26"/>
      <c r="EQW43" s="26"/>
      <c r="EQX43" s="26"/>
      <c r="EQY43" s="26"/>
      <c r="EQZ43" s="26"/>
      <c r="ERA43" s="26"/>
      <c r="ERB43" s="26"/>
      <c r="ERC43" s="26"/>
      <c r="ERD43" s="26"/>
      <c r="ERE43" s="26"/>
      <c r="ERF43" s="26"/>
      <c r="ERG43" s="26"/>
      <c r="ERH43" s="26"/>
      <c r="ERI43" s="26"/>
      <c r="ERJ43" s="26"/>
      <c r="ERK43" s="26"/>
      <c r="ERL43" s="26"/>
      <c r="ERM43" s="26"/>
      <c r="ERN43" s="26"/>
      <c r="ERO43" s="26"/>
      <c r="ERP43" s="26"/>
      <c r="ERQ43" s="26"/>
      <c r="ERR43" s="26"/>
      <c r="ERS43" s="26"/>
      <c r="ERT43" s="26"/>
      <c r="ERU43" s="26"/>
      <c r="ERV43" s="26"/>
      <c r="ERW43" s="26"/>
      <c r="ERX43" s="26"/>
      <c r="ERY43" s="26"/>
      <c r="ERZ43" s="26"/>
      <c r="ESA43" s="26"/>
      <c r="ESB43" s="26"/>
      <c r="ESC43" s="26"/>
      <c r="ESD43" s="26"/>
      <c r="ESE43" s="26"/>
      <c r="ESF43" s="26"/>
      <c r="ESG43" s="26"/>
      <c r="ESH43" s="26"/>
      <c r="ESI43" s="26"/>
      <c r="ESJ43" s="26"/>
      <c r="ESK43" s="26"/>
      <c r="ESL43" s="26"/>
      <c r="ESM43" s="26"/>
      <c r="ESN43" s="26"/>
      <c r="ESO43" s="26"/>
      <c r="ESP43" s="26"/>
      <c r="ESQ43" s="26"/>
      <c r="ESR43" s="26"/>
      <c r="ESS43" s="26"/>
      <c r="EST43" s="26"/>
      <c r="ESU43" s="26"/>
      <c r="ESV43" s="26"/>
      <c r="ESW43" s="26"/>
      <c r="ESX43" s="26"/>
      <c r="ESY43" s="26"/>
      <c r="ESZ43" s="26"/>
      <c r="ETA43" s="26"/>
      <c r="ETB43" s="26"/>
      <c r="ETC43" s="26"/>
      <c r="ETD43" s="26"/>
      <c r="ETE43" s="26"/>
      <c r="ETF43" s="26"/>
      <c r="ETG43" s="26"/>
      <c r="ETH43" s="26"/>
      <c r="ETI43" s="26"/>
      <c r="ETJ43" s="26"/>
      <c r="ETK43" s="26"/>
      <c r="ETL43" s="26"/>
      <c r="ETM43" s="26"/>
      <c r="ETN43" s="26"/>
      <c r="ETO43" s="26"/>
      <c r="ETP43" s="26"/>
      <c r="ETQ43" s="26"/>
      <c r="ETR43" s="26"/>
      <c r="ETS43" s="26"/>
      <c r="ETT43" s="26"/>
      <c r="ETU43" s="26"/>
      <c r="ETV43" s="26"/>
      <c r="ETW43" s="26"/>
      <c r="ETX43" s="26"/>
      <c r="ETY43" s="26"/>
      <c r="ETZ43" s="26"/>
      <c r="EUA43" s="26"/>
      <c r="EUB43" s="26"/>
      <c r="EUC43" s="26"/>
      <c r="EUD43" s="26"/>
      <c r="EUE43" s="26"/>
      <c r="EUF43" s="26"/>
      <c r="EUG43" s="26"/>
      <c r="EUH43" s="26"/>
      <c r="EUI43" s="26"/>
      <c r="EUJ43" s="26"/>
      <c r="EUK43" s="26"/>
      <c r="EUL43" s="26"/>
      <c r="EUM43" s="26"/>
      <c r="EUN43" s="26"/>
      <c r="EUO43" s="26"/>
      <c r="EUP43" s="26"/>
      <c r="EUQ43" s="26"/>
      <c r="EUR43" s="26"/>
      <c r="EUS43" s="26"/>
      <c r="EUT43" s="26"/>
      <c r="EUU43" s="26"/>
      <c r="EUV43" s="26"/>
      <c r="EUW43" s="26"/>
      <c r="EUX43" s="26"/>
      <c r="EUY43" s="26"/>
      <c r="EUZ43" s="26"/>
      <c r="EVA43" s="26"/>
      <c r="EVB43" s="26"/>
      <c r="EVC43" s="26"/>
      <c r="EVD43" s="26"/>
      <c r="EVE43" s="26"/>
      <c r="EVF43" s="26"/>
      <c r="EVG43" s="26"/>
      <c r="EVH43" s="26"/>
      <c r="EVI43" s="26"/>
      <c r="EVJ43" s="26"/>
      <c r="EVK43" s="26"/>
      <c r="EVL43" s="26"/>
      <c r="EVM43" s="26"/>
      <c r="EVN43" s="26"/>
      <c r="EVO43" s="26"/>
      <c r="EVP43" s="26"/>
      <c r="EVQ43" s="26"/>
      <c r="EVR43" s="26"/>
      <c r="EVS43" s="26"/>
      <c r="EVT43" s="26"/>
      <c r="EVU43" s="26"/>
      <c r="EVV43" s="26"/>
      <c r="EVW43" s="26"/>
      <c r="EVX43" s="26"/>
      <c r="EVY43" s="26"/>
      <c r="EVZ43" s="26"/>
      <c r="EWA43" s="26"/>
      <c r="EWB43" s="26"/>
      <c r="EWC43" s="26"/>
      <c r="EWD43" s="26"/>
      <c r="EWE43" s="26"/>
      <c r="EWF43" s="26"/>
      <c r="EWG43" s="26"/>
      <c r="EWH43" s="26"/>
      <c r="EWI43" s="26"/>
      <c r="EWJ43" s="26"/>
      <c r="EWK43" s="26"/>
      <c r="EWL43" s="26"/>
      <c r="EWM43" s="26"/>
      <c r="EWN43" s="26"/>
      <c r="EWO43" s="26"/>
      <c r="EWP43" s="26"/>
      <c r="EWQ43" s="26"/>
      <c r="EWR43" s="26"/>
      <c r="EWS43" s="26"/>
      <c r="EWT43" s="26"/>
      <c r="EWU43" s="26"/>
      <c r="EWV43" s="26"/>
      <c r="EWW43" s="26"/>
      <c r="EWX43" s="26"/>
      <c r="EWY43" s="26"/>
      <c r="EWZ43" s="26"/>
      <c r="EXA43" s="26"/>
      <c r="EXB43" s="26"/>
      <c r="EXC43" s="26"/>
      <c r="EXD43" s="26"/>
      <c r="EXE43" s="26"/>
      <c r="EXF43" s="26"/>
      <c r="EXG43" s="26"/>
      <c r="EXH43" s="26"/>
      <c r="EXI43" s="26"/>
      <c r="EXJ43" s="26"/>
      <c r="EXK43" s="26"/>
      <c r="EXL43" s="26"/>
      <c r="EXM43" s="26"/>
      <c r="EXN43" s="26"/>
      <c r="EXO43" s="26"/>
      <c r="EXP43" s="26"/>
      <c r="EXQ43" s="26"/>
      <c r="EXR43" s="26"/>
      <c r="EXS43" s="26"/>
      <c r="EXT43" s="26"/>
      <c r="EXU43" s="26"/>
      <c r="EXV43" s="26"/>
      <c r="EXW43" s="26"/>
      <c r="EXX43" s="26"/>
      <c r="EXY43" s="26"/>
      <c r="EXZ43" s="26"/>
      <c r="EYA43" s="26"/>
      <c r="EYB43" s="26"/>
      <c r="EYC43" s="26"/>
      <c r="EYD43" s="26"/>
      <c r="EYE43" s="26"/>
      <c r="EYF43" s="26"/>
      <c r="EYG43" s="26"/>
      <c r="EYH43" s="26"/>
      <c r="EYI43" s="26"/>
      <c r="EYJ43" s="26"/>
      <c r="EYK43" s="26"/>
      <c r="EYL43" s="26"/>
      <c r="EYM43" s="26"/>
      <c r="EYN43" s="26"/>
      <c r="EYO43" s="26"/>
      <c r="EYP43" s="26"/>
      <c r="EYQ43" s="26"/>
      <c r="EYR43" s="26"/>
      <c r="EYS43" s="26"/>
      <c r="EYT43" s="26"/>
      <c r="EYU43" s="26"/>
      <c r="EYV43" s="26"/>
      <c r="EYW43" s="26"/>
      <c r="EYX43" s="26"/>
      <c r="EYY43" s="26"/>
      <c r="EYZ43" s="26"/>
      <c r="EZA43" s="26"/>
      <c r="EZB43" s="26"/>
      <c r="EZC43" s="26"/>
      <c r="EZD43" s="26"/>
      <c r="EZE43" s="26"/>
      <c r="EZF43" s="26"/>
      <c r="EZG43" s="26"/>
      <c r="EZH43" s="26"/>
      <c r="EZI43" s="26"/>
      <c r="EZJ43" s="26"/>
      <c r="EZK43" s="26"/>
      <c r="EZL43" s="26"/>
      <c r="EZM43" s="26"/>
      <c r="EZN43" s="26"/>
      <c r="EZO43" s="26"/>
      <c r="EZP43" s="26"/>
      <c r="EZQ43" s="26"/>
      <c r="EZR43" s="26"/>
      <c r="EZS43" s="26"/>
      <c r="EZT43" s="26"/>
      <c r="EZU43" s="26"/>
      <c r="EZV43" s="26"/>
      <c r="EZW43" s="26"/>
      <c r="EZX43" s="26"/>
      <c r="EZY43" s="26"/>
      <c r="EZZ43" s="26"/>
      <c r="FAA43" s="26"/>
      <c r="FAB43" s="26"/>
      <c r="FAC43" s="26"/>
      <c r="FAD43" s="26"/>
      <c r="FAE43" s="26"/>
      <c r="FAF43" s="26"/>
      <c r="FAG43" s="26"/>
      <c r="FAH43" s="26"/>
      <c r="FAI43" s="26"/>
      <c r="FAJ43" s="26"/>
      <c r="FAK43" s="26"/>
      <c r="FAL43" s="26"/>
      <c r="FAM43" s="26"/>
      <c r="FAN43" s="26"/>
      <c r="FAO43" s="26"/>
      <c r="FAP43" s="26"/>
      <c r="FAQ43" s="26"/>
      <c r="FAR43" s="26"/>
      <c r="FAS43" s="26"/>
      <c r="FAT43" s="26"/>
      <c r="FAU43" s="26"/>
      <c r="FAV43" s="26"/>
      <c r="FAW43" s="26"/>
      <c r="FAX43" s="26"/>
      <c r="FAY43" s="26"/>
      <c r="FAZ43" s="26"/>
      <c r="FBA43" s="26"/>
      <c r="FBB43" s="26"/>
      <c r="FBC43" s="26"/>
      <c r="FBD43" s="26"/>
      <c r="FBE43" s="26"/>
      <c r="FBF43" s="26"/>
      <c r="FBG43" s="26"/>
      <c r="FBH43" s="26"/>
      <c r="FBI43" s="26"/>
      <c r="FBJ43" s="26"/>
      <c r="FBK43" s="26"/>
      <c r="FBL43" s="26"/>
      <c r="FBM43" s="26"/>
      <c r="FBN43" s="26"/>
      <c r="FBO43" s="26"/>
      <c r="FBP43" s="26"/>
      <c r="FBQ43" s="26"/>
      <c r="FBR43" s="26"/>
      <c r="FBS43" s="26"/>
      <c r="FBT43" s="26"/>
      <c r="FBU43" s="26"/>
      <c r="FBV43" s="26"/>
      <c r="FBW43" s="26"/>
      <c r="FBX43" s="26"/>
      <c r="FBY43" s="26"/>
      <c r="FBZ43" s="26"/>
      <c r="FCA43" s="26"/>
      <c r="FCB43" s="26"/>
      <c r="FCC43" s="26"/>
      <c r="FCD43" s="26"/>
      <c r="FCE43" s="26"/>
      <c r="FCF43" s="26"/>
      <c r="FCG43" s="26"/>
      <c r="FCH43" s="26"/>
      <c r="FCI43" s="26"/>
      <c r="FCJ43" s="26"/>
      <c r="FCK43" s="26"/>
      <c r="FCL43" s="26"/>
      <c r="FCM43" s="26"/>
      <c r="FCN43" s="26"/>
      <c r="FCO43" s="26"/>
      <c r="FCP43" s="26"/>
      <c r="FCQ43" s="26"/>
      <c r="FCR43" s="26"/>
      <c r="FCS43" s="26"/>
      <c r="FCT43" s="26"/>
      <c r="FCU43" s="26"/>
      <c r="FCV43" s="26"/>
      <c r="FCW43" s="26"/>
      <c r="FCX43" s="26"/>
      <c r="FCY43" s="26"/>
      <c r="FCZ43" s="26"/>
      <c r="FDA43" s="26"/>
      <c r="FDB43" s="26"/>
      <c r="FDC43" s="26"/>
      <c r="FDD43" s="26"/>
      <c r="FDE43" s="26"/>
      <c r="FDF43" s="26"/>
      <c r="FDG43" s="26"/>
      <c r="FDH43" s="26"/>
      <c r="FDI43" s="26"/>
      <c r="FDJ43" s="26"/>
      <c r="FDK43" s="26"/>
      <c r="FDL43" s="26"/>
      <c r="FDM43" s="26"/>
      <c r="FDN43" s="26"/>
      <c r="FDO43" s="26"/>
      <c r="FDP43" s="26"/>
      <c r="FDQ43" s="26"/>
      <c r="FDR43" s="26"/>
      <c r="FDS43" s="26"/>
      <c r="FDT43" s="26"/>
      <c r="FDU43" s="26"/>
      <c r="FDV43" s="26"/>
      <c r="FDW43" s="26"/>
      <c r="FDX43" s="26"/>
      <c r="FDY43" s="26"/>
      <c r="FDZ43" s="26"/>
      <c r="FEA43" s="26"/>
      <c r="FEB43" s="26"/>
      <c r="FEC43" s="26"/>
      <c r="FED43" s="26"/>
      <c r="FEE43" s="26"/>
      <c r="FEF43" s="26"/>
      <c r="FEG43" s="26"/>
      <c r="FEH43" s="26"/>
      <c r="FEI43" s="26"/>
      <c r="FEJ43" s="26"/>
      <c r="FEK43" s="26"/>
      <c r="FEL43" s="26"/>
      <c r="FEM43" s="26"/>
      <c r="FEN43" s="26"/>
      <c r="FEO43" s="26"/>
      <c r="FEP43" s="26"/>
      <c r="FEQ43" s="26"/>
      <c r="FER43" s="26"/>
      <c r="FES43" s="26"/>
      <c r="FET43" s="26"/>
      <c r="FEU43" s="26"/>
      <c r="FEV43" s="26"/>
      <c r="FEW43" s="26"/>
      <c r="FEX43" s="26"/>
      <c r="FEY43" s="26"/>
      <c r="FEZ43" s="26"/>
      <c r="FFA43" s="26"/>
      <c r="FFB43" s="26"/>
      <c r="FFC43" s="26"/>
      <c r="FFD43" s="26"/>
      <c r="FFE43" s="26"/>
      <c r="FFF43" s="26"/>
      <c r="FFG43" s="26"/>
      <c r="FFH43" s="26"/>
      <c r="FFI43" s="26"/>
      <c r="FFJ43" s="26"/>
      <c r="FFK43" s="26"/>
      <c r="FFL43" s="26"/>
      <c r="FFM43" s="26"/>
      <c r="FFN43" s="26"/>
      <c r="FFO43" s="26"/>
      <c r="FFP43" s="26"/>
      <c r="FFQ43" s="26"/>
      <c r="FFR43" s="26"/>
      <c r="FFS43" s="26"/>
      <c r="FFT43" s="26"/>
      <c r="FFU43" s="26"/>
      <c r="FFV43" s="26"/>
      <c r="FFW43" s="26"/>
      <c r="FFX43" s="26"/>
      <c r="FFY43" s="26"/>
      <c r="FFZ43" s="26"/>
      <c r="FGA43" s="26"/>
      <c r="FGB43" s="26"/>
      <c r="FGC43" s="26"/>
      <c r="FGD43" s="26"/>
      <c r="FGE43" s="26"/>
      <c r="FGF43" s="26"/>
      <c r="FGG43" s="26"/>
      <c r="FGH43" s="26"/>
      <c r="FGI43" s="26"/>
      <c r="FGJ43" s="26"/>
      <c r="FGK43" s="26"/>
      <c r="FGL43" s="26"/>
      <c r="FGM43" s="26"/>
      <c r="FGN43" s="26"/>
      <c r="FGO43" s="26"/>
      <c r="FGP43" s="26"/>
      <c r="FGQ43" s="26"/>
      <c r="FGR43" s="26"/>
      <c r="FGS43" s="26"/>
      <c r="FGT43" s="26"/>
      <c r="FGU43" s="26"/>
      <c r="FGV43" s="26"/>
      <c r="FGW43" s="26"/>
      <c r="FGX43" s="26"/>
      <c r="FGY43" s="26"/>
      <c r="FGZ43" s="26"/>
      <c r="FHA43" s="26"/>
      <c r="FHB43" s="26"/>
      <c r="FHC43" s="26"/>
      <c r="FHD43" s="26"/>
      <c r="FHE43" s="26"/>
      <c r="FHF43" s="26"/>
      <c r="FHG43" s="26"/>
      <c r="FHH43" s="26"/>
      <c r="FHI43" s="26"/>
      <c r="FHJ43" s="26"/>
      <c r="FHK43" s="26"/>
      <c r="FHL43" s="26"/>
      <c r="FHM43" s="26"/>
      <c r="FHN43" s="26"/>
      <c r="FHO43" s="26"/>
      <c r="FHP43" s="26"/>
      <c r="FHQ43" s="26"/>
      <c r="FHR43" s="26"/>
      <c r="FHS43" s="26"/>
      <c r="FHT43" s="26"/>
      <c r="FHU43" s="26"/>
      <c r="FHV43" s="26"/>
      <c r="FHW43" s="26"/>
      <c r="FHX43" s="26"/>
      <c r="FHY43" s="26"/>
      <c r="FHZ43" s="26"/>
      <c r="FIA43" s="26"/>
      <c r="FIB43" s="26"/>
      <c r="FIC43" s="26"/>
      <c r="FID43" s="26"/>
      <c r="FIE43" s="26"/>
      <c r="FIF43" s="26"/>
      <c r="FIG43" s="26"/>
      <c r="FIH43" s="26"/>
      <c r="FII43" s="26"/>
      <c r="FIJ43" s="26"/>
      <c r="FIK43" s="26"/>
      <c r="FIL43" s="26"/>
      <c r="FIM43" s="26"/>
      <c r="FIN43" s="26"/>
      <c r="FIO43" s="26"/>
      <c r="FIP43" s="26"/>
      <c r="FIQ43" s="26"/>
      <c r="FIR43" s="26"/>
      <c r="FIS43" s="26"/>
      <c r="FIT43" s="26"/>
      <c r="FIU43" s="26"/>
      <c r="FIV43" s="26"/>
      <c r="FIW43" s="26"/>
      <c r="FIX43" s="26"/>
      <c r="FIY43" s="26"/>
      <c r="FIZ43" s="26"/>
      <c r="FJA43" s="26"/>
      <c r="FJB43" s="26"/>
      <c r="FJC43" s="26"/>
      <c r="FJD43" s="26"/>
      <c r="FJE43" s="26"/>
      <c r="FJF43" s="26"/>
      <c r="FJG43" s="26"/>
      <c r="FJH43" s="26"/>
      <c r="FJI43" s="26"/>
      <c r="FJJ43" s="26"/>
      <c r="FJK43" s="26"/>
      <c r="FJL43" s="26"/>
      <c r="FJM43" s="26"/>
      <c r="FJN43" s="26"/>
      <c r="FJO43" s="26"/>
      <c r="FJP43" s="26"/>
      <c r="FJQ43" s="26"/>
      <c r="FJR43" s="26"/>
      <c r="FJS43" s="26"/>
      <c r="FJT43" s="26"/>
      <c r="FJU43" s="26"/>
      <c r="FJV43" s="26"/>
      <c r="FJW43" s="26"/>
      <c r="FJX43" s="26"/>
      <c r="FJY43" s="26"/>
      <c r="FJZ43" s="26"/>
      <c r="FKA43" s="26"/>
      <c r="FKB43" s="26"/>
      <c r="FKC43" s="26"/>
      <c r="FKD43" s="26"/>
      <c r="FKE43" s="26"/>
      <c r="FKF43" s="26"/>
      <c r="FKG43" s="26"/>
      <c r="FKH43" s="26"/>
      <c r="FKI43" s="26"/>
      <c r="FKJ43" s="26"/>
      <c r="FKK43" s="26"/>
      <c r="FKL43" s="26"/>
      <c r="FKM43" s="26"/>
      <c r="FKN43" s="26"/>
      <c r="FKO43" s="26"/>
      <c r="FKP43" s="26"/>
      <c r="FKQ43" s="26"/>
      <c r="FKR43" s="26"/>
      <c r="FKS43" s="26"/>
      <c r="FKT43" s="26"/>
      <c r="FKU43" s="26"/>
      <c r="FKV43" s="26"/>
      <c r="FKW43" s="26"/>
      <c r="FKX43" s="26"/>
      <c r="FKY43" s="26"/>
      <c r="FKZ43" s="26"/>
      <c r="FLA43" s="26"/>
      <c r="FLB43" s="26"/>
      <c r="FLC43" s="26"/>
      <c r="FLD43" s="26"/>
      <c r="FLE43" s="26"/>
      <c r="FLF43" s="26"/>
      <c r="FLG43" s="26"/>
      <c r="FLH43" s="26"/>
      <c r="FLI43" s="26"/>
      <c r="FLJ43" s="26"/>
      <c r="FLK43" s="26"/>
      <c r="FLL43" s="26"/>
      <c r="FLM43" s="26"/>
      <c r="FLN43" s="26"/>
      <c r="FLO43" s="26"/>
      <c r="FLP43" s="26"/>
      <c r="FLQ43" s="26"/>
      <c r="FLR43" s="26"/>
      <c r="FLS43" s="26"/>
      <c r="FLT43" s="26"/>
      <c r="FLU43" s="26"/>
      <c r="FLV43" s="26"/>
      <c r="FLW43" s="26"/>
      <c r="FLX43" s="26"/>
      <c r="FLY43" s="26"/>
      <c r="FLZ43" s="26"/>
      <c r="FMA43" s="26"/>
      <c r="FMB43" s="26"/>
      <c r="FMC43" s="26"/>
      <c r="FMD43" s="26"/>
      <c r="FME43" s="26"/>
      <c r="FMF43" s="26"/>
      <c r="FMG43" s="26"/>
      <c r="FMH43" s="26"/>
      <c r="FMI43" s="26"/>
      <c r="FMJ43" s="26"/>
      <c r="FMK43" s="26"/>
      <c r="FML43" s="26"/>
      <c r="FMM43" s="26"/>
      <c r="FMN43" s="26"/>
      <c r="FMO43" s="26"/>
      <c r="FMP43" s="26"/>
      <c r="FMQ43" s="26"/>
      <c r="FMR43" s="26"/>
      <c r="FMS43" s="26"/>
      <c r="FMT43" s="26"/>
      <c r="FMU43" s="26"/>
      <c r="FMV43" s="26"/>
      <c r="FMW43" s="26"/>
      <c r="FMX43" s="26"/>
      <c r="FMY43" s="26"/>
      <c r="FMZ43" s="26"/>
      <c r="FNA43" s="26"/>
      <c r="FNB43" s="26"/>
      <c r="FNC43" s="26"/>
      <c r="FND43" s="26"/>
      <c r="FNE43" s="26"/>
      <c r="FNF43" s="26"/>
      <c r="FNG43" s="26"/>
      <c r="FNH43" s="26"/>
      <c r="FNI43" s="26"/>
      <c r="FNJ43" s="26"/>
      <c r="FNK43" s="26"/>
      <c r="FNL43" s="26"/>
      <c r="FNM43" s="26"/>
      <c r="FNN43" s="26"/>
      <c r="FNO43" s="26"/>
      <c r="FNP43" s="26"/>
      <c r="FNQ43" s="26"/>
      <c r="FNR43" s="26"/>
      <c r="FNS43" s="26"/>
      <c r="FNT43" s="26"/>
      <c r="FNU43" s="26"/>
      <c r="FNV43" s="26"/>
      <c r="FNW43" s="26"/>
      <c r="FNX43" s="26"/>
      <c r="FNY43" s="26"/>
      <c r="FNZ43" s="26"/>
      <c r="FOA43" s="26"/>
      <c r="FOB43" s="26"/>
      <c r="FOC43" s="26"/>
      <c r="FOD43" s="26"/>
      <c r="FOE43" s="26"/>
      <c r="FOF43" s="26"/>
      <c r="FOG43" s="26"/>
      <c r="FOH43" s="26"/>
      <c r="FOI43" s="26"/>
      <c r="FOJ43" s="26"/>
      <c r="FOK43" s="26"/>
      <c r="FOL43" s="26"/>
      <c r="FOM43" s="26"/>
      <c r="FON43" s="26"/>
      <c r="FOO43" s="26"/>
      <c r="FOP43" s="26"/>
      <c r="FOQ43" s="26"/>
      <c r="FOR43" s="26"/>
      <c r="FOS43" s="26"/>
      <c r="FOT43" s="26"/>
      <c r="FOU43" s="26"/>
      <c r="FOV43" s="26"/>
      <c r="FOW43" s="26"/>
      <c r="FOX43" s="26"/>
      <c r="FOY43" s="26"/>
      <c r="FOZ43" s="26"/>
      <c r="FPA43" s="26"/>
      <c r="FPB43" s="26"/>
      <c r="FPC43" s="26"/>
      <c r="FPD43" s="26"/>
      <c r="FPE43" s="26"/>
      <c r="FPF43" s="26"/>
      <c r="FPG43" s="26"/>
      <c r="FPH43" s="26"/>
      <c r="FPI43" s="26"/>
      <c r="FPJ43" s="26"/>
      <c r="FPK43" s="26"/>
      <c r="FPL43" s="26"/>
      <c r="FPM43" s="26"/>
      <c r="FPN43" s="26"/>
      <c r="FPO43" s="26"/>
      <c r="FPP43" s="26"/>
      <c r="FPQ43" s="26"/>
      <c r="FPR43" s="26"/>
      <c r="FPS43" s="26"/>
      <c r="FPT43" s="26"/>
      <c r="FPU43" s="26"/>
      <c r="FPV43" s="26"/>
      <c r="FPW43" s="26"/>
      <c r="FPX43" s="26"/>
      <c r="FPY43" s="26"/>
      <c r="FPZ43" s="26"/>
      <c r="FQA43" s="26"/>
      <c r="FQB43" s="26"/>
      <c r="FQC43" s="26"/>
      <c r="FQD43" s="26"/>
      <c r="FQE43" s="26"/>
      <c r="FQF43" s="26"/>
      <c r="FQG43" s="26"/>
      <c r="FQH43" s="26"/>
      <c r="FQI43" s="26"/>
      <c r="FQJ43" s="26"/>
      <c r="FQK43" s="26"/>
      <c r="FQL43" s="26"/>
      <c r="FQM43" s="26"/>
      <c r="FQN43" s="26"/>
      <c r="FQO43" s="26"/>
      <c r="FQP43" s="26"/>
      <c r="FQQ43" s="26"/>
      <c r="FQR43" s="26"/>
      <c r="FQS43" s="26"/>
      <c r="FQT43" s="26"/>
      <c r="FQU43" s="26"/>
      <c r="FQV43" s="26"/>
      <c r="FQW43" s="26"/>
      <c r="FQX43" s="26"/>
      <c r="FQY43" s="26"/>
      <c r="FQZ43" s="26"/>
      <c r="FRA43" s="26"/>
      <c r="FRB43" s="26"/>
      <c r="FRC43" s="26"/>
      <c r="FRD43" s="26"/>
      <c r="FRE43" s="26"/>
      <c r="FRF43" s="26"/>
      <c r="FRG43" s="26"/>
      <c r="FRH43" s="26"/>
      <c r="FRI43" s="26"/>
      <c r="FRJ43" s="26"/>
      <c r="FRK43" s="26"/>
      <c r="FRL43" s="26"/>
      <c r="FRM43" s="26"/>
      <c r="FRN43" s="26"/>
      <c r="FRO43" s="26"/>
      <c r="FRP43" s="26"/>
      <c r="FRQ43" s="26"/>
      <c r="FRR43" s="26"/>
      <c r="FRS43" s="26"/>
      <c r="FRT43" s="26"/>
      <c r="FRU43" s="26"/>
      <c r="FRV43" s="26"/>
      <c r="FRW43" s="26"/>
      <c r="FRX43" s="26"/>
      <c r="FRY43" s="26"/>
      <c r="FRZ43" s="26"/>
      <c r="FSA43" s="26"/>
      <c r="FSB43" s="26"/>
      <c r="FSC43" s="26"/>
      <c r="FSD43" s="26"/>
      <c r="FSE43" s="26"/>
      <c r="FSF43" s="26"/>
      <c r="FSG43" s="26"/>
      <c r="FSH43" s="26"/>
      <c r="FSI43" s="26"/>
      <c r="FSJ43" s="26"/>
      <c r="FSK43" s="26"/>
      <c r="FSL43" s="26"/>
      <c r="FSM43" s="26"/>
      <c r="FSN43" s="26"/>
      <c r="FSO43" s="26"/>
      <c r="FSP43" s="26"/>
      <c r="FSQ43" s="26"/>
      <c r="FSR43" s="26"/>
      <c r="FSS43" s="26"/>
      <c r="FST43" s="26"/>
      <c r="FSU43" s="26"/>
      <c r="FSV43" s="26"/>
      <c r="FSW43" s="26"/>
      <c r="FSX43" s="26"/>
      <c r="FSY43" s="26"/>
      <c r="FSZ43" s="26"/>
      <c r="FTA43" s="26"/>
      <c r="FTB43" s="26"/>
      <c r="FTC43" s="26"/>
      <c r="FTD43" s="26"/>
      <c r="FTE43" s="26"/>
      <c r="FTF43" s="26"/>
      <c r="FTG43" s="26"/>
      <c r="FTH43" s="26"/>
      <c r="FTI43" s="26"/>
      <c r="FTJ43" s="26"/>
      <c r="FTK43" s="26"/>
      <c r="FTL43" s="26"/>
      <c r="FTM43" s="26"/>
      <c r="FTN43" s="26"/>
      <c r="FTO43" s="26"/>
      <c r="FTP43" s="26"/>
      <c r="FTQ43" s="26"/>
      <c r="FTR43" s="26"/>
      <c r="FTS43" s="26"/>
      <c r="FTT43" s="26"/>
      <c r="FTU43" s="26"/>
      <c r="FTV43" s="26"/>
      <c r="FTW43" s="26"/>
      <c r="FTX43" s="26"/>
      <c r="FTY43" s="26"/>
      <c r="FTZ43" s="26"/>
      <c r="FUA43" s="26"/>
      <c r="FUB43" s="26"/>
      <c r="FUC43" s="26"/>
      <c r="FUD43" s="26"/>
      <c r="FUE43" s="26"/>
      <c r="FUF43" s="26"/>
      <c r="FUG43" s="26"/>
      <c r="FUH43" s="26"/>
      <c r="FUI43" s="26"/>
      <c r="FUJ43" s="26"/>
      <c r="FUK43" s="26"/>
      <c r="FUL43" s="26"/>
      <c r="FUM43" s="26"/>
      <c r="FUN43" s="26"/>
      <c r="FUO43" s="26"/>
      <c r="FUP43" s="26"/>
      <c r="FUQ43" s="26"/>
      <c r="FUR43" s="26"/>
      <c r="FUS43" s="26"/>
      <c r="FUT43" s="26"/>
      <c r="FUU43" s="26"/>
      <c r="FUV43" s="26"/>
      <c r="FUW43" s="26"/>
      <c r="FUX43" s="26"/>
      <c r="FUY43" s="26"/>
      <c r="FUZ43" s="26"/>
      <c r="FVA43" s="26"/>
      <c r="FVB43" s="26"/>
      <c r="FVC43" s="26"/>
      <c r="FVD43" s="26"/>
      <c r="FVE43" s="26"/>
      <c r="FVF43" s="26"/>
      <c r="FVG43" s="26"/>
      <c r="FVH43" s="26"/>
      <c r="FVI43" s="26"/>
      <c r="FVJ43" s="26"/>
      <c r="FVK43" s="26"/>
      <c r="FVL43" s="26"/>
      <c r="FVM43" s="26"/>
      <c r="FVN43" s="26"/>
      <c r="FVO43" s="26"/>
      <c r="FVP43" s="26"/>
      <c r="FVQ43" s="26"/>
      <c r="FVR43" s="26"/>
      <c r="FVS43" s="26"/>
      <c r="FVT43" s="26"/>
      <c r="FVU43" s="26"/>
      <c r="FVV43" s="26"/>
      <c r="FVW43" s="26"/>
      <c r="FVX43" s="26"/>
      <c r="FVY43" s="26"/>
      <c r="FVZ43" s="26"/>
      <c r="FWA43" s="26"/>
      <c r="FWB43" s="26"/>
      <c r="FWC43" s="26"/>
      <c r="FWD43" s="26"/>
      <c r="FWE43" s="26"/>
      <c r="FWF43" s="26"/>
      <c r="FWG43" s="26"/>
      <c r="FWH43" s="26"/>
      <c r="FWI43" s="26"/>
      <c r="FWJ43" s="26"/>
      <c r="FWK43" s="26"/>
      <c r="FWL43" s="26"/>
      <c r="FWM43" s="26"/>
      <c r="FWN43" s="26"/>
      <c r="FWO43" s="26"/>
      <c r="FWP43" s="26"/>
      <c r="FWQ43" s="26"/>
      <c r="FWR43" s="26"/>
      <c r="FWS43" s="26"/>
      <c r="FWT43" s="26"/>
      <c r="FWU43" s="26"/>
      <c r="FWV43" s="26"/>
      <c r="FWW43" s="26"/>
      <c r="FWX43" s="26"/>
      <c r="FWY43" s="26"/>
      <c r="FWZ43" s="26"/>
      <c r="FXA43" s="26"/>
      <c r="FXB43" s="26"/>
      <c r="FXC43" s="26"/>
      <c r="FXD43" s="26"/>
      <c r="FXE43" s="26"/>
      <c r="FXF43" s="26"/>
      <c r="FXG43" s="26"/>
      <c r="FXH43" s="26"/>
      <c r="FXI43" s="26"/>
      <c r="FXJ43" s="26"/>
      <c r="FXK43" s="26"/>
      <c r="FXL43" s="26"/>
      <c r="FXM43" s="26"/>
      <c r="FXN43" s="26"/>
      <c r="FXO43" s="26"/>
      <c r="FXP43" s="26"/>
      <c r="FXQ43" s="26"/>
      <c r="FXR43" s="26"/>
      <c r="FXS43" s="26"/>
      <c r="FXT43" s="26"/>
      <c r="FXU43" s="26"/>
      <c r="FXV43" s="26"/>
      <c r="FXW43" s="26"/>
      <c r="FXX43" s="26"/>
      <c r="FXY43" s="26"/>
      <c r="FXZ43" s="26"/>
      <c r="FYA43" s="26"/>
      <c r="FYB43" s="26"/>
      <c r="FYC43" s="26"/>
      <c r="FYD43" s="26"/>
      <c r="FYE43" s="26"/>
      <c r="FYF43" s="26"/>
      <c r="FYG43" s="26"/>
      <c r="FYH43" s="26"/>
      <c r="FYI43" s="26"/>
      <c r="FYJ43" s="26"/>
      <c r="FYK43" s="26"/>
      <c r="FYL43" s="26"/>
      <c r="FYM43" s="26"/>
      <c r="FYN43" s="26"/>
      <c r="FYO43" s="26"/>
      <c r="FYP43" s="26"/>
      <c r="FYQ43" s="26"/>
      <c r="FYR43" s="26"/>
      <c r="FYS43" s="26"/>
      <c r="FYT43" s="26"/>
      <c r="FYU43" s="26"/>
      <c r="FYV43" s="26"/>
      <c r="FYW43" s="26"/>
      <c r="FYX43" s="26"/>
      <c r="FYY43" s="26"/>
      <c r="FYZ43" s="26"/>
      <c r="FZA43" s="26"/>
      <c r="FZB43" s="26"/>
      <c r="FZC43" s="26"/>
      <c r="FZD43" s="26"/>
      <c r="FZE43" s="26"/>
      <c r="FZF43" s="26"/>
      <c r="FZG43" s="26"/>
      <c r="FZH43" s="26"/>
      <c r="FZI43" s="26"/>
      <c r="FZJ43" s="26"/>
      <c r="FZK43" s="26"/>
      <c r="FZL43" s="26"/>
      <c r="FZM43" s="26"/>
      <c r="FZN43" s="26"/>
      <c r="FZO43" s="26"/>
      <c r="FZP43" s="26"/>
      <c r="FZQ43" s="26"/>
      <c r="FZR43" s="26"/>
      <c r="FZS43" s="26"/>
      <c r="FZT43" s="26"/>
      <c r="FZU43" s="26"/>
      <c r="FZV43" s="26"/>
      <c r="FZW43" s="26"/>
      <c r="FZX43" s="26"/>
      <c r="FZY43" s="26"/>
      <c r="FZZ43" s="26"/>
      <c r="GAA43" s="26"/>
      <c r="GAB43" s="26"/>
      <c r="GAC43" s="26"/>
      <c r="GAD43" s="26"/>
      <c r="GAE43" s="26"/>
      <c r="GAF43" s="26"/>
      <c r="GAG43" s="26"/>
      <c r="GAH43" s="26"/>
      <c r="GAI43" s="26"/>
      <c r="GAJ43" s="26"/>
      <c r="GAK43" s="26"/>
      <c r="GAL43" s="26"/>
      <c r="GAM43" s="26"/>
      <c r="GAN43" s="26"/>
      <c r="GAO43" s="26"/>
      <c r="GAP43" s="26"/>
      <c r="GAQ43" s="26"/>
      <c r="GAR43" s="26"/>
      <c r="GAS43" s="26"/>
      <c r="GAT43" s="26"/>
      <c r="GAU43" s="26"/>
      <c r="GAV43" s="26"/>
      <c r="GAW43" s="26"/>
      <c r="GAX43" s="26"/>
      <c r="GAY43" s="26"/>
      <c r="GAZ43" s="26"/>
      <c r="GBA43" s="26"/>
      <c r="GBB43" s="26"/>
      <c r="GBC43" s="26"/>
      <c r="GBD43" s="26"/>
      <c r="GBE43" s="26"/>
      <c r="GBF43" s="26"/>
      <c r="GBG43" s="26"/>
      <c r="GBH43" s="26"/>
      <c r="GBI43" s="26"/>
      <c r="GBJ43" s="26"/>
      <c r="GBK43" s="26"/>
      <c r="GBL43" s="26"/>
      <c r="GBM43" s="26"/>
      <c r="GBN43" s="26"/>
      <c r="GBO43" s="26"/>
      <c r="GBP43" s="26"/>
      <c r="GBQ43" s="26"/>
      <c r="GBR43" s="26"/>
      <c r="GBS43" s="26"/>
      <c r="GBT43" s="26"/>
      <c r="GBU43" s="26"/>
      <c r="GBV43" s="26"/>
      <c r="GBW43" s="26"/>
      <c r="GBX43" s="26"/>
      <c r="GBY43" s="26"/>
      <c r="GBZ43" s="26"/>
      <c r="GCA43" s="26"/>
      <c r="GCB43" s="26"/>
      <c r="GCC43" s="26"/>
      <c r="GCD43" s="26"/>
      <c r="GCE43" s="26"/>
      <c r="GCF43" s="26"/>
      <c r="GCG43" s="26"/>
      <c r="GCH43" s="26"/>
      <c r="GCI43" s="26"/>
      <c r="GCJ43" s="26"/>
      <c r="GCK43" s="26"/>
      <c r="GCL43" s="26"/>
      <c r="GCM43" s="26"/>
      <c r="GCN43" s="26"/>
      <c r="GCO43" s="26"/>
      <c r="GCP43" s="26"/>
      <c r="GCQ43" s="26"/>
      <c r="GCR43" s="26"/>
      <c r="GCS43" s="26"/>
      <c r="GCT43" s="26"/>
      <c r="GCU43" s="26"/>
      <c r="GCV43" s="26"/>
      <c r="GCW43" s="26"/>
      <c r="GCX43" s="26"/>
      <c r="GCY43" s="26"/>
      <c r="GCZ43" s="26"/>
      <c r="GDA43" s="26"/>
      <c r="GDB43" s="26"/>
      <c r="GDC43" s="26"/>
      <c r="GDD43" s="26"/>
      <c r="GDE43" s="26"/>
      <c r="GDF43" s="26"/>
      <c r="GDG43" s="26"/>
      <c r="GDH43" s="26"/>
      <c r="GDI43" s="26"/>
      <c r="GDJ43" s="26"/>
      <c r="GDK43" s="26"/>
      <c r="GDL43" s="26"/>
      <c r="GDM43" s="26"/>
      <c r="GDN43" s="26"/>
      <c r="GDO43" s="26"/>
      <c r="GDP43" s="26"/>
      <c r="GDQ43" s="26"/>
      <c r="GDR43" s="26"/>
      <c r="GDS43" s="26"/>
      <c r="GDT43" s="26"/>
      <c r="GDU43" s="26"/>
      <c r="GDV43" s="26"/>
      <c r="GDW43" s="26"/>
      <c r="GDX43" s="26"/>
      <c r="GDY43" s="26"/>
      <c r="GDZ43" s="26"/>
      <c r="GEA43" s="26"/>
      <c r="GEB43" s="26"/>
      <c r="GEC43" s="26"/>
      <c r="GED43" s="26"/>
      <c r="GEE43" s="26"/>
      <c r="GEF43" s="26"/>
      <c r="GEG43" s="26"/>
      <c r="GEH43" s="26"/>
      <c r="GEI43" s="26"/>
      <c r="GEJ43" s="26"/>
      <c r="GEK43" s="26"/>
      <c r="GEL43" s="26"/>
      <c r="GEM43" s="26"/>
      <c r="GEN43" s="26"/>
      <c r="GEO43" s="26"/>
      <c r="GEP43" s="26"/>
      <c r="GEQ43" s="26"/>
      <c r="GER43" s="26"/>
      <c r="GES43" s="26"/>
      <c r="GET43" s="26"/>
      <c r="GEU43" s="26"/>
      <c r="GEV43" s="26"/>
      <c r="GEW43" s="26"/>
      <c r="GEX43" s="26"/>
      <c r="GEY43" s="26"/>
      <c r="GEZ43" s="26"/>
      <c r="GFA43" s="26"/>
      <c r="GFB43" s="26"/>
      <c r="GFC43" s="26"/>
      <c r="GFD43" s="26"/>
      <c r="GFE43" s="26"/>
      <c r="GFF43" s="26"/>
      <c r="GFG43" s="26"/>
      <c r="GFH43" s="26"/>
      <c r="GFI43" s="26"/>
      <c r="GFJ43" s="26"/>
      <c r="GFK43" s="26"/>
      <c r="GFL43" s="26"/>
      <c r="GFM43" s="26"/>
      <c r="GFN43" s="26"/>
      <c r="GFO43" s="26"/>
      <c r="GFP43" s="26"/>
      <c r="GFQ43" s="26"/>
      <c r="GFR43" s="26"/>
      <c r="GFS43" s="26"/>
      <c r="GFT43" s="26"/>
      <c r="GFU43" s="26"/>
      <c r="GFV43" s="26"/>
      <c r="GFW43" s="26"/>
      <c r="GFX43" s="26"/>
      <c r="GFY43" s="26"/>
      <c r="GFZ43" s="26"/>
      <c r="GGA43" s="26"/>
      <c r="GGB43" s="26"/>
      <c r="GGC43" s="26"/>
      <c r="GGD43" s="26"/>
      <c r="GGE43" s="26"/>
      <c r="GGF43" s="26"/>
      <c r="GGG43" s="26"/>
      <c r="GGH43" s="26"/>
      <c r="GGI43" s="26"/>
      <c r="GGJ43" s="26"/>
      <c r="GGK43" s="26"/>
      <c r="GGL43" s="26"/>
      <c r="GGM43" s="26"/>
      <c r="GGN43" s="26"/>
      <c r="GGO43" s="26"/>
      <c r="GGP43" s="26"/>
      <c r="GGQ43" s="26"/>
      <c r="GGR43" s="26"/>
      <c r="GGS43" s="26"/>
      <c r="GGT43" s="26"/>
      <c r="GGU43" s="26"/>
      <c r="GGV43" s="26"/>
      <c r="GGW43" s="26"/>
      <c r="GGX43" s="26"/>
      <c r="GGY43" s="26"/>
      <c r="GGZ43" s="26"/>
      <c r="GHA43" s="26"/>
      <c r="GHB43" s="26"/>
      <c r="GHC43" s="26"/>
      <c r="GHD43" s="26"/>
      <c r="GHE43" s="26"/>
      <c r="GHF43" s="26"/>
      <c r="GHG43" s="26"/>
      <c r="GHH43" s="26"/>
      <c r="GHI43" s="26"/>
      <c r="GHJ43" s="26"/>
      <c r="GHK43" s="26"/>
      <c r="GHL43" s="26"/>
      <c r="GHM43" s="26"/>
      <c r="GHN43" s="26"/>
      <c r="GHO43" s="26"/>
      <c r="GHP43" s="26"/>
      <c r="GHQ43" s="26"/>
      <c r="GHR43" s="26"/>
      <c r="GHS43" s="26"/>
      <c r="GHT43" s="26"/>
      <c r="GHU43" s="26"/>
      <c r="GHV43" s="26"/>
      <c r="GHW43" s="26"/>
      <c r="GHX43" s="26"/>
      <c r="GHY43" s="26"/>
      <c r="GHZ43" s="26"/>
      <c r="GIA43" s="26"/>
      <c r="GIB43" s="26"/>
      <c r="GIC43" s="26"/>
      <c r="GID43" s="26"/>
      <c r="GIE43" s="26"/>
      <c r="GIF43" s="26"/>
      <c r="GIG43" s="26"/>
      <c r="GIH43" s="26"/>
      <c r="GII43" s="26"/>
      <c r="GIJ43" s="26"/>
      <c r="GIK43" s="26"/>
      <c r="GIL43" s="26"/>
      <c r="GIM43" s="26"/>
      <c r="GIN43" s="26"/>
      <c r="GIO43" s="26"/>
      <c r="GIP43" s="26"/>
      <c r="GIQ43" s="26"/>
      <c r="GIR43" s="26"/>
      <c r="GIS43" s="26"/>
      <c r="GIT43" s="26"/>
      <c r="GIU43" s="26"/>
      <c r="GIV43" s="26"/>
      <c r="GIW43" s="26"/>
      <c r="GIX43" s="26"/>
      <c r="GIY43" s="26"/>
      <c r="GIZ43" s="26"/>
      <c r="GJA43" s="26"/>
      <c r="GJB43" s="26"/>
      <c r="GJC43" s="26"/>
      <c r="GJD43" s="26"/>
      <c r="GJE43" s="26"/>
      <c r="GJF43" s="26"/>
      <c r="GJG43" s="26"/>
      <c r="GJH43" s="26"/>
      <c r="GJI43" s="26"/>
      <c r="GJJ43" s="26"/>
      <c r="GJK43" s="26"/>
      <c r="GJL43" s="26"/>
      <c r="GJM43" s="26"/>
      <c r="GJN43" s="26"/>
      <c r="GJO43" s="26"/>
      <c r="GJP43" s="26"/>
      <c r="GJQ43" s="26"/>
      <c r="GJR43" s="26"/>
      <c r="GJS43" s="26"/>
      <c r="GJT43" s="26"/>
      <c r="GJU43" s="26"/>
      <c r="GJV43" s="26"/>
      <c r="GJW43" s="26"/>
      <c r="GJX43" s="26"/>
      <c r="GJY43" s="26"/>
      <c r="GJZ43" s="26"/>
      <c r="GKA43" s="26"/>
      <c r="GKB43" s="26"/>
      <c r="GKC43" s="26"/>
      <c r="GKD43" s="26"/>
      <c r="GKE43" s="26"/>
      <c r="GKF43" s="26"/>
      <c r="GKG43" s="26"/>
      <c r="GKH43" s="26"/>
      <c r="GKI43" s="26"/>
      <c r="GKJ43" s="26"/>
      <c r="GKK43" s="26"/>
      <c r="GKL43" s="26"/>
      <c r="GKM43" s="26"/>
      <c r="GKN43" s="26"/>
      <c r="GKO43" s="26"/>
      <c r="GKP43" s="26"/>
      <c r="GKQ43" s="26"/>
      <c r="GKR43" s="26"/>
      <c r="GKS43" s="26"/>
      <c r="GKT43" s="26"/>
      <c r="GKU43" s="26"/>
      <c r="GKV43" s="26"/>
      <c r="GKW43" s="26"/>
      <c r="GKX43" s="26"/>
      <c r="GKY43" s="26"/>
      <c r="GKZ43" s="26"/>
      <c r="GLA43" s="26"/>
      <c r="GLB43" s="26"/>
      <c r="GLC43" s="26"/>
      <c r="GLD43" s="26"/>
      <c r="GLE43" s="26"/>
      <c r="GLF43" s="26"/>
      <c r="GLG43" s="26"/>
      <c r="GLH43" s="26"/>
      <c r="GLI43" s="26"/>
      <c r="GLJ43" s="26"/>
      <c r="GLK43" s="26"/>
      <c r="GLL43" s="26"/>
      <c r="GLM43" s="26"/>
      <c r="GLN43" s="26"/>
      <c r="GLO43" s="26"/>
      <c r="GLP43" s="26"/>
      <c r="GLQ43" s="26"/>
      <c r="GLR43" s="26"/>
      <c r="GLS43" s="26"/>
      <c r="GLT43" s="26"/>
      <c r="GLU43" s="26"/>
      <c r="GLV43" s="26"/>
      <c r="GLW43" s="26"/>
      <c r="GLX43" s="26"/>
      <c r="GLY43" s="26"/>
      <c r="GLZ43" s="26"/>
      <c r="GMA43" s="26"/>
      <c r="GMB43" s="26"/>
      <c r="GMC43" s="26"/>
      <c r="GMD43" s="26"/>
      <c r="GME43" s="26"/>
      <c r="GMF43" s="26"/>
      <c r="GMG43" s="26"/>
      <c r="GMH43" s="26"/>
      <c r="GMI43" s="26"/>
      <c r="GMJ43" s="26"/>
      <c r="GMK43" s="26"/>
      <c r="GML43" s="26"/>
      <c r="GMM43" s="26"/>
      <c r="GMN43" s="26"/>
      <c r="GMO43" s="26"/>
      <c r="GMP43" s="26"/>
      <c r="GMQ43" s="26"/>
      <c r="GMR43" s="26"/>
      <c r="GMS43" s="26"/>
      <c r="GMT43" s="26"/>
      <c r="GMU43" s="26"/>
      <c r="GMV43" s="26"/>
      <c r="GMW43" s="26"/>
      <c r="GMX43" s="26"/>
      <c r="GMY43" s="26"/>
      <c r="GMZ43" s="26"/>
      <c r="GNA43" s="26"/>
      <c r="GNB43" s="26"/>
      <c r="GNC43" s="26"/>
      <c r="GND43" s="26"/>
      <c r="GNE43" s="26"/>
      <c r="GNF43" s="26"/>
      <c r="GNG43" s="26"/>
      <c r="GNH43" s="26"/>
      <c r="GNI43" s="26"/>
      <c r="GNJ43" s="26"/>
      <c r="GNK43" s="26"/>
      <c r="GNL43" s="26"/>
      <c r="GNM43" s="26"/>
      <c r="GNN43" s="26"/>
      <c r="GNO43" s="26"/>
      <c r="GNP43" s="26"/>
      <c r="GNQ43" s="26"/>
      <c r="GNR43" s="26"/>
      <c r="GNS43" s="26"/>
      <c r="GNT43" s="26"/>
      <c r="GNU43" s="26"/>
      <c r="GNV43" s="26"/>
      <c r="GNW43" s="26"/>
      <c r="GNX43" s="26"/>
      <c r="GNY43" s="26"/>
      <c r="GNZ43" s="26"/>
      <c r="GOA43" s="26"/>
      <c r="GOB43" s="26"/>
      <c r="GOC43" s="26"/>
      <c r="GOD43" s="26"/>
      <c r="GOE43" s="26"/>
      <c r="GOF43" s="26"/>
      <c r="GOG43" s="26"/>
      <c r="GOH43" s="26"/>
      <c r="GOI43" s="26"/>
      <c r="GOJ43" s="26"/>
      <c r="GOK43" s="26"/>
      <c r="GOL43" s="26"/>
      <c r="GOM43" s="26"/>
      <c r="GON43" s="26"/>
      <c r="GOO43" s="26"/>
      <c r="GOP43" s="26"/>
      <c r="GOQ43" s="26"/>
      <c r="GOR43" s="26"/>
      <c r="GOS43" s="26"/>
      <c r="GOT43" s="26"/>
      <c r="GOU43" s="26"/>
      <c r="GOV43" s="26"/>
      <c r="GOW43" s="26"/>
      <c r="GOX43" s="26"/>
      <c r="GOY43" s="26"/>
      <c r="GOZ43" s="26"/>
      <c r="GPA43" s="26"/>
      <c r="GPB43" s="26"/>
      <c r="GPC43" s="26"/>
      <c r="GPD43" s="26"/>
      <c r="GPE43" s="26"/>
      <c r="GPF43" s="26"/>
      <c r="GPG43" s="26"/>
      <c r="GPH43" s="26"/>
      <c r="GPI43" s="26"/>
      <c r="GPJ43" s="26"/>
      <c r="GPK43" s="26"/>
      <c r="GPL43" s="26"/>
      <c r="GPM43" s="26"/>
      <c r="GPN43" s="26"/>
      <c r="GPO43" s="26"/>
      <c r="GPP43" s="26"/>
      <c r="GPQ43" s="26"/>
      <c r="GPR43" s="26"/>
      <c r="GPS43" s="26"/>
      <c r="GPT43" s="26"/>
      <c r="GPU43" s="26"/>
      <c r="GPV43" s="26"/>
      <c r="GPW43" s="26"/>
      <c r="GPX43" s="26"/>
      <c r="GPY43" s="26"/>
      <c r="GPZ43" s="26"/>
      <c r="GQA43" s="26"/>
      <c r="GQB43" s="26"/>
      <c r="GQC43" s="26"/>
      <c r="GQD43" s="26"/>
      <c r="GQE43" s="26"/>
      <c r="GQF43" s="26"/>
      <c r="GQG43" s="26"/>
      <c r="GQH43" s="26"/>
      <c r="GQI43" s="26"/>
      <c r="GQJ43" s="26"/>
      <c r="GQK43" s="26"/>
      <c r="GQL43" s="26"/>
      <c r="GQM43" s="26"/>
      <c r="GQN43" s="26"/>
      <c r="GQO43" s="26"/>
      <c r="GQP43" s="26"/>
      <c r="GQQ43" s="26"/>
      <c r="GQR43" s="26"/>
      <c r="GQS43" s="26"/>
      <c r="GQT43" s="26"/>
      <c r="GQU43" s="26"/>
      <c r="GQV43" s="26"/>
      <c r="GQW43" s="26"/>
      <c r="GQX43" s="26"/>
      <c r="GQY43" s="26"/>
      <c r="GQZ43" s="26"/>
      <c r="GRA43" s="26"/>
      <c r="GRB43" s="26"/>
      <c r="GRC43" s="26"/>
      <c r="GRD43" s="26"/>
      <c r="GRE43" s="26"/>
      <c r="GRF43" s="26"/>
      <c r="GRG43" s="26"/>
      <c r="GRH43" s="26"/>
      <c r="GRI43" s="26"/>
      <c r="GRJ43" s="26"/>
      <c r="GRK43" s="26"/>
      <c r="GRL43" s="26"/>
      <c r="GRM43" s="26"/>
      <c r="GRN43" s="26"/>
      <c r="GRO43" s="26"/>
      <c r="GRP43" s="26"/>
      <c r="GRQ43" s="26"/>
      <c r="GRR43" s="26"/>
      <c r="GRS43" s="26"/>
      <c r="GRT43" s="26"/>
      <c r="GRU43" s="26"/>
      <c r="GRV43" s="26"/>
      <c r="GRW43" s="26"/>
      <c r="GRX43" s="26"/>
      <c r="GRY43" s="26"/>
      <c r="GRZ43" s="26"/>
      <c r="GSA43" s="26"/>
      <c r="GSB43" s="26"/>
      <c r="GSC43" s="26"/>
      <c r="GSD43" s="26"/>
      <c r="GSE43" s="26"/>
      <c r="GSF43" s="26"/>
      <c r="GSG43" s="26"/>
      <c r="GSH43" s="26"/>
      <c r="GSI43" s="26"/>
      <c r="GSJ43" s="26"/>
      <c r="GSK43" s="26"/>
      <c r="GSL43" s="26"/>
      <c r="GSM43" s="26"/>
      <c r="GSN43" s="26"/>
      <c r="GSO43" s="26"/>
      <c r="GSP43" s="26"/>
      <c r="GSQ43" s="26"/>
      <c r="GSR43" s="26"/>
      <c r="GSS43" s="26"/>
      <c r="GST43" s="26"/>
      <c r="GSU43" s="26"/>
      <c r="GSV43" s="26"/>
      <c r="GSW43" s="26"/>
      <c r="GSX43" s="26"/>
      <c r="GSY43" s="26"/>
      <c r="GSZ43" s="26"/>
      <c r="GTA43" s="26"/>
      <c r="GTB43" s="26"/>
      <c r="GTC43" s="26"/>
      <c r="GTD43" s="26"/>
      <c r="GTE43" s="26"/>
      <c r="GTF43" s="26"/>
      <c r="GTG43" s="26"/>
      <c r="GTH43" s="26"/>
      <c r="GTI43" s="26"/>
      <c r="GTJ43" s="26"/>
      <c r="GTK43" s="26"/>
      <c r="GTL43" s="26"/>
      <c r="GTM43" s="26"/>
      <c r="GTN43" s="26"/>
      <c r="GTO43" s="26"/>
      <c r="GTP43" s="26"/>
      <c r="GTQ43" s="26"/>
      <c r="GTR43" s="26"/>
      <c r="GTS43" s="26"/>
      <c r="GTT43" s="26"/>
      <c r="GTU43" s="26"/>
      <c r="GTV43" s="26"/>
      <c r="GTW43" s="26"/>
      <c r="GTX43" s="26"/>
      <c r="GTY43" s="26"/>
      <c r="GTZ43" s="26"/>
      <c r="GUA43" s="26"/>
      <c r="GUB43" s="26"/>
      <c r="GUC43" s="26"/>
      <c r="GUD43" s="26"/>
      <c r="GUE43" s="26"/>
      <c r="GUF43" s="26"/>
      <c r="GUG43" s="26"/>
      <c r="GUH43" s="26"/>
      <c r="GUI43" s="26"/>
      <c r="GUJ43" s="26"/>
      <c r="GUK43" s="26"/>
      <c r="GUL43" s="26"/>
      <c r="GUM43" s="26"/>
      <c r="GUN43" s="26"/>
      <c r="GUO43" s="26"/>
      <c r="GUP43" s="26"/>
      <c r="GUQ43" s="26"/>
      <c r="GUR43" s="26"/>
      <c r="GUS43" s="26"/>
      <c r="GUT43" s="26"/>
      <c r="GUU43" s="26"/>
      <c r="GUV43" s="26"/>
      <c r="GUW43" s="26"/>
      <c r="GUX43" s="26"/>
      <c r="GUY43" s="26"/>
      <c r="GUZ43" s="26"/>
      <c r="GVA43" s="26"/>
      <c r="GVB43" s="26"/>
      <c r="GVC43" s="26"/>
      <c r="GVD43" s="26"/>
      <c r="GVE43" s="26"/>
      <c r="GVF43" s="26"/>
      <c r="GVG43" s="26"/>
      <c r="GVH43" s="26"/>
      <c r="GVI43" s="26"/>
      <c r="GVJ43" s="26"/>
      <c r="GVK43" s="26"/>
      <c r="GVL43" s="26"/>
      <c r="GVM43" s="26"/>
      <c r="GVN43" s="26"/>
      <c r="GVO43" s="26"/>
      <c r="GVP43" s="26"/>
      <c r="GVQ43" s="26"/>
      <c r="GVR43" s="26"/>
      <c r="GVS43" s="26"/>
      <c r="GVT43" s="26"/>
      <c r="GVU43" s="26"/>
      <c r="GVV43" s="26"/>
      <c r="GVW43" s="26"/>
      <c r="GVX43" s="26"/>
      <c r="GVY43" s="26"/>
      <c r="GVZ43" s="26"/>
      <c r="GWA43" s="26"/>
      <c r="GWB43" s="26"/>
      <c r="GWC43" s="26"/>
      <c r="GWD43" s="26"/>
      <c r="GWE43" s="26"/>
      <c r="GWF43" s="26"/>
      <c r="GWG43" s="26"/>
      <c r="GWH43" s="26"/>
      <c r="GWI43" s="26"/>
      <c r="GWJ43" s="26"/>
      <c r="GWK43" s="26"/>
      <c r="GWL43" s="26"/>
      <c r="GWM43" s="26"/>
      <c r="GWN43" s="26"/>
      <c r="GWO43" s="26"/>
      <c r="GWP43" s="26"/>
      <c r="GWQ43" s="26"/>
      <c r="GWR43" s="26"/>
      <c r="GWS43" s="26"/>
      <c r="GWT43" s="26"/>
      <c r="GWU43" s="26"/>
      <c r="GWV43" s="26"/>
      <c r="GWW43" s="26"/>
      <c r="GWX43" s="26"/>
      <c r="GWY43" s="26"/>
      <c r="GWZ43" s="26"/>
      <c r="GXA43" s="26"/>
      <c r="GXB43" s="26"/>
      <c r="GXC43" s="26"/>
      <c r="GXD43" s="26"/>
      <c r="GXE43" s="26"/>
      <c r="GXF43" s="26"/>
      <c r="GXG43" s="26"/>
      <c r="GXH43" s="26"/>
      <c r="GXI43" s="26"/>
      <c r="GXJ43" s="26"/>
      <c r="GXK43" s="26"/>
      <c r="GXL43" s="26"/>
      <c r="GXM43" s="26"/>
      <c r="GXN43" s="26"/>
      <c r="GXO43" s="26"/>
      <c r="GXP43" s="26"/>
      <c r="GXQ43" s="26"/>
      <c r="GXR43" s="26"/>
      <c r="GXS43" s="26"/>
      <c r="GXT43" s="26"/>
      <c r="GXU43" s="26"/>
      <c r="GXV43" s="26"/>
      <c r="GXW43" s="26"/>
      <c r="GXX43" s="26"/>
      <c r="GXY43" s="26"/>
      <c r="GXZ43" s="26"/>
      <c r="GYA43" s="26"/>
      <c r="GYB43" s="26"/>
      <c r="GYC43" s="26"/>
      <c r="GYD43" s="26"/>
      <c r="GYE43" s="26"/>
      <c r="GYF43" s="26"/>
      <c r="GYG43" s="26"/>
      <c r="GYH43" s="26"/>
      <c r="GYI43" s="26"/>
      <c r="GYJ43" s="26"/>
      <c r="GYK43" s="26"/>
      <c r="GYL43" s="26"/>
      <c r="GYM43" s="26"/>
      <c r="GYN43" s="26"/>
      <c r="GYO43" s="26"/>
      <c r="GYP43" s="26"/>
      <c r="GYQ43" s="26"/>
      <c r="GYR43" s="26"/>
      <c r="GYS43" s="26"/>
      <c r="GYT43" s="26"/>
      <c r="GYU43" s="26"/>
      <c r="GYV43" s="26"/>
      <c r="GYW43" s="26"/>
      <c r="GYX43" s="26"/>
      <c r="GYY43" s="26"/>
      <c r="GYZ43" s="26"/>
      <c r="GZA43" s="26"/>
      <c r="GZB43" s="26"/>
      <c r="GZC43" s="26"/>
      <c r="GZD43" s="26"/>
      <c r="GZE43" s="26"/>
      <c r="GZF43" s="26"/>
      <c r="GZG43" s="26"/>
      <c r="GZH43" s="26"/>
      <c r="GZI43" s="26"/>
      <c r="GZJ43" s="26"/>
      <c r="GZK43" s="26"/>
      <c r="GZL43" s="26"/>
      <c r="GZM43" s="26"/>
      <c r="GZN43" s="26"/>
      <c r="GZO43" s="26"/>
      <c r="GZP43" s="26"/>
      <c r="GZQ43" s="26"/>
      <c r="GZR43" s="26"/>
      <c r="GZS43" s="26"/>
      <c r="GZT43" s="26"/>
      <c r="GZU43" s="26"/>
      <c r="GZV43" s="26"/>
      <c r="GZW43" s="26"/>
      <c r="GZX43" s="26"/>
      <c r="GZY43" s="26"/>
      <c r="GZZ43" s="26"/>
      <c r="HAA43" s="26"/>
      <c r="HAB43" s="26"/>
      <c r="HAC43" s="26"/>
      <c r="HAD43" s="26"/>
      <c r="HAE43" s="26"/>
      <c r="HAF43" s="26"/>
      <c r="HAG43" s="26"/>
      <c r="HAH43" s="26"/>
      <c r="HAI43" s="26"/>
      <c r="HAJ43" s="26"/>
      <c r="HAK43" s="26"/>
      <c r="HAL43" s="26"/>
      <c r="HAM43" s="26"/>
      <c r="HAN43" s="26"/>
      <c r="HAO43" s="26"/>
      <c r="HAP43" s="26"/>
      <c r="HAQ43" s="26"/>
      <c r="HAR43" s="26"/>
      <c r="HAS43" s="26"/>
      <c r="HAT43" s="26"/>
      <c r="HAU43" s="26"/>
      <c r="HAV43" s="26"/>
      <c r="HAW43" s="26"/>
      <c r="HAX43" s="26"/>
      <c r="HAY43" s="26"/>
      <c r="HAZ43" s="26"/>
      <c r="HBA43" s="26"/>
      <c r="HBB43" s="26"/>
      <c r="HBC43" s="26"/>
      <c r="HBD43" s="26"/>
      <c r="HBE43" s="26"/>
      <c r="HBF43" s="26"/>
      <c r="HBG43" s="26"/>
      <c r="HBH43" s="26"/>
      <c r="HBI43" s="26"/>
      <c r="HBJ43" s="26"/>
      <c r="HBK43" s="26"/>
      <c r="HBL43" s="26"/>
      <c r="HBM43" s="26"/>
      <c r="HBN43" s="26"/>
      <c r="HBO43" s="26"/>
      <c r="HBP43" s="26"/>
      <c r="HBQ43" s="26"/>
      <c r="HBR43" s="26"/>
      <c r="HBS43" s="26"/>
      <c r="HBT43" s="26"/>
      <c r="HBU43" s="26"/>
      <c r="HBV43" s="26"/>
      <c r="HBW43" s="26"/>
      <c r="HBX43" s="26"/>
      <c r="HBY43" s="26"/>
      <c r="HBZ43" s="26"/>
      <c r="HCA43" s="26"/>
      <c r="HCB43" s="26"/>
      <c r="HCC43" s="26"/>
      <c r="HCD43" s="26"/>
      <c r="HCE43" s="26"/>
      <c r="HCF43" s="26"/>
      <c r="HCG43" s="26"/>
      <c r="HCH43" s="26"/>
      <c r="HCI43" s="26"/>
      <c r="HCJ43" s="26"/>
      <c r="HCK43" s="26"/>
      <c r="HCL43" s="26"/>
      <c r="HCM43" s="26"/>
      <c r="HCN43" s="26"/>
      <c r="HCO43" s="26"/>
      <c r="HCP43" s="26"/>
      <c r="HCQ43" s="26"/>
      <c r="HCR43" s="26"/>
      <c r="HCS43" s="26"/>
      <c r="HCT43" s="26"/>
      <c r="HCU43" s="26"/>
      <c r="HCV43" s="26"/>
      <c r="HCW43" s="26"/>
      <c r="HCX43" s="26"/>
      <c r="HCY43" s="26"/>
      <c r="HCZ43" s="26"/>
      <c r="HDA43" s="26"/>
      <c r="HDB43" s="26"/>
      <c r="HDC43" s="26"/>
      <c r="HDD43" s="26"/>
      <c r="HDE43" s="26"/>
      <c r="HDF43" s="26"/>
      <c r="HDG43" s="26"/>
      <c r="HDH43" s="26"/>
      <c r="HDI43" s="26"/>
      <c r="HDJ43" s="26"/>
      <c r="HDK43" s="26"/>
      <c r="HDL43" s="26"/>
      <c r="HDM43" s="26"/>
      <c r="HDN43" s="26"/>
      <c r="HDO43" s="26"/>
      <c r="HDP43" s="26"/>
      <c r="HDQ43" s="26"/>
      <c r="HDR43" s="26"/>
      <c r="HDS43" s="26"/>
      <c r="HDT43" s="26"/>
      <c r="HDU43" s="26"/>
      <c r="HDV43" s="26"/>
      <c r="HDW43" s="26"/>
      <c r="HDX43" s="26"/>
      <c r="HDY43" s="26"/>
      <c r="HDZ43" s="26"/>
      <c r="HEA43" s="26"/>
      <c r="HEB43" s="26"/>
      <c r="HEC43" s="26"/>
      <c r="HED43" s="26"/>
      <c r="HEE43" s="26"/>
      <c r="HEF43" s="26"/>
      <c r="HEG43" s="26"/>
      <c r="HEH43" s="26"/>
      <c r="HEI43" s="26"/>
      <c r="HEJ43" s="26"/>
      <c r="HEK43" s="26"/>
      <c r="HEL43" s="26"/>
      <c r="HEM43" s="26"/>
      <c r="HEN43" s="26"/>
      <c r="HEO43" s="26"/>
      <c r="HEP43" s="26"/>
      <c r="HEQ43" s="26"/>
      <c r="HER43" s="26"/>
      <c r="HES43" s="26"/>
      <c r="HET43" s="26"/>
      <c r="HEU43" s="26"/>
      <c r="HEV43" s="26"/>
      <c r="HEW43" s="26"/>
      <c r="HEX43" s="26"/>
      <c r="HEY43" s="26"/>
      <c r="HEZ43" s="26"/>
      <c r="HFA43" s="26"/>
      <c r="HFB43" s="26"/>
      <c r="HFC43" s="26"/>
      <c r="HFD43" s="26"/>
      <c r="HFE43" s="26"/>
      <c r="HFF43" s="26"/>
      <c r="HFG43" s="26"/>
      <c r="HFH43" s="26"/>
      <c r="HFI43" s="26"/>
      <c r="HFJ43" s="26"/>
      <c r="HFK43" s="26"/>
      <c r="HFL43" s="26"/>
      <c r="HFM43" s="26"/>
      <c r="HFN43" s="26"/>
      <c r="HFO43" s="26"/>
      <c r="HFP43" s="26"/>
      <c r="HFQ43" s="26"/>
      <c r="HFR43" s="26"/>
      <c r="HFS43" s="26"/>
      <c r="HFT43" s="26"/>
      <c r="HFU43" s="26"/>
      <c r="HFV43" s="26"/>
      <c r="HFW43" s="26"/>
      <c r="HFX43" s="26"/>
      <c r="HFY43" s="26"/>
      <c r="HFZ43" s="26"/>
      <c r="HGA43" s="26"/>
      <c r="HGB43" s="26"/>
      <c r="HGC43" s="26"/>
      <c r="HGD43" s="26"/>
      <c r="HGE43" s="26"/>
      <c r="HGF43" s="26"/>
      <c r="HGG43" s="26"/>
      <c r="HGH43" s="26"/>
      <c r="HGI43" s="26"/>
      <c r="HGJ43" s="26"/>
      <c r="HGK43" s="26"/>
      <c r="HGL43" s="26"/>
      <c r="HGM43" s="26"/>
      <c r="HGN43" s="26"/>
      <c r="HGO43" s="26"/>
      <c r="HGP43" s="26"/>
      <c r="HGQ43" s="26"/>
      <c r="HGR43" s="26"/>
      <c r="HGS43" s="26"/>
      <c r="HGT43" s="26"/>
      <c r="HGU43" s="26"/>
      <c r="HGV43" s="26"/>
      <c r="HGW43" s="26"/>
      <c r="HGX43" s="26"/>
      <c r="HGY43" s="26"/>
      <c r="HGZ43" s="26"/>
      <c r="HHA43" s="26"/>
      <c r="HHB43" s="26"/>
      <c r="HHC43" s="26"/>
      <c r="HHD43" s="26"/>
      <c r="HHE43" s="26"/>
      <c r="HHF43" s="26"/>
      <c r="HHG43" s="26"/>
      <c r="HHH43" s="26"/>
      <c r="HHI43" s="26"/>
      <c r="HHJ43" s="26"/>
      <c r="HHK43" s="26"/>
      <c r="HHL43" s="26"/>
      <c r="HHM43" s="26"/>
      <c r="HHN43" s="26"/>
      <c r="HHO43" s="26"/>
      <c r="HHP43" s="26"/>
      <c r="HHQ43" s="26"/>
      <c r="HHR43" s="26"/>
      <c r="HHS43" s="26"/>
      <c r="HHT43" s="26"/>
      <c r="HHU43" s="26"/>
      <c r="HHV43" s="26"/>
      <c r="HHW43" s="26"/>
      <c r="HHX43" s="26"/>
      <c r="HHY43" s="26"/>
      <c r="HHZ43" s="26"/>
      <c r="HIA43" s="26"/>
      <c r="HIB43" s="26"/>
      <c r="HIC43" s="26"/>
      <c r="HID43" s="26"/>
      <c r="HIE43" s="26"/>
      <c r="HIF43" s="26"/>
      <c r="HIG43" s="26"/>
      <c r="HIH43" s="26"/>
      <c r="HII43" s="26"/>
      <c r="HIJ43" s="26"/>
      <c r="HIK43" s="26"/>
      <c r="HIL43" s="26"/>
      <c r="HIM43" s="26"/>
      <c r="HIN43" s="26"/>
      <c r="HIO43" s="26"/>
      <c r="HIP43" s="26"/>
      <c r="HIQ43" s="26"/>
      <c r="HIR43" s="26"/>
      <c r="HIS43" s="26"/>
      <c r="HIT43" s="26"/>
      <c r="HIU43" s="26"/>
      <c r="HIV43" s="26"/>
      <c r="HIW43" s="26"/>
      <c r="HIX43" s="26"/>
      <c r="HIY43" s="26"/>
      <c r="HIZ43" s="26"/>
      <c r="HJA43" s="26"/>
      <c r="HJB43" s="26"/>
      <c r="HJC43" s="26"/>
      <c r="HJD43" s="26"/>
      <c r="HJE43" s="26"/>
      <c r="HJF43" s="26"/>
      <c r="HJG43" s="26"/>
      <c r="HJH43" s="26"/>
      <c r="HJI43" s="26"/>
      <c r="HJJ43" s="26"/>
      <c r="HJK43" s="26"/>
      <c r="HJL43" s="26"/>
      <c r="HJM43" s="26"/>
      <c r="HJN43" s="26"/>
      <c r="HJO43" s="26"/>
      <c r="HJP43" s="26"/>
      <c r="HJQ43" s="26"/>
      <c r="HJR43" s="26"/>
      <c r="HJS43" s="26"/>
      <c r="HJT43" s="26"/>
      <c r="HJU43" s="26"/>
      <c r="HJV43" s="26"/>
      <c r="HJW43" s="26"/>
      <c r="HJX43" s="26"/>
      <c r="HJY43" s="26"/>
      <c r="HJZ43" s="26"/>
      <c r="HKA43" s="26"/>
      <c r="HKB43" s="26"/>
      <c r="HKC43" s="26"/>
      <c r="HKD43" s="26"/>
      <c r="HKE43" s="26"/>
      <c r="HKF43" s="26"/>
      <c r="HKG43" s="26"/>
      <c r="HKH43" s="26"/>
      <c r="HKI43" s="26"/>
      <c r="HKJ43" s="26"/>
      <c r="HKK43" s="26"/>
      <c r="HKL43" s="26"/>
      <c r="HKM43" s="26"/>
      <c r="HKN43" s="26"/>
      <c r="HKO43" s="26"/>
      <c r="HKP43" s="26"/>
      <c r="HKQ43" s="26"/>
      <c r="HKR43" s="26"/>
      <c r="HKS43" s="26"/>
      <c r="HKT43" s="26"/>
      <c r="HKU43" s="26"/>
      <c r="HKV43" s="26"/>
      <c r="HKW43" s="26"/>
      <c r="HKX43" s="26"/>
      <c r="HKY43" s="26"/>
      <c r="HKZ43" s="26"/>
      <c r="HLA43" s="26"/>
      <c r="HLB43" s="26"/>
      <c r="HLC43" s="26"/>
      <c r="HLD43" s="26"/>
      <c r="HLE43" s="26"/>
      <c r="HLF43" s="26"/>
      <c r="HLG43" s="26"/>
      <c r="HLH43" s="26"/>
      <c r="HLI43" s="26"/>
      <c r="HLJ43" s="26"/>
      <c r="HLK43" s="26"/>
      <c r="HLL43" s="26"/>
      <c r="HLM43" s="26"/>
      <c r="HLN43" s="26"/>
      <c r="HLO43" s="26"/>
      <c r="HLP43" s="26"/>
      <c r="HLQ43" s="26"/>
      <c r="HLR43" s="26"/>
      <c r="HLS43" s="26"/>
      <c r="HLT43" s="26"/>
      <c r="HLU43" s="26"/>
      <c r="HLV43" s="26"/>
      <c r="HLW43" s="26"/>
      <c r="HLX43" s="26"/>
      <c r="HLY43" s="26"/>
      <c r="HLZ43" s="26"/>
      <c r="HMA43" s="26"/>
      <c r="HMB43" s="26"/>
      <c r="HMC43" s="26"/>
      <c r="HMD43" s="26"/>
      <c r="HME43" s="26"/>
      <c r="HMF43" s="26"/>
      <c r="HMG43" s="26"/>
      <c r="HMH43" s="26"/>
      <c r="HMI43" s="26"/>
      <c r="HMJ43" s="26"/>
      <c r="HMK43" s="26"/>
      <c r="HML43" s="26"/>
      <c r="HMM43" s="26"/>
      <c r="HMN43" s="26"/>
      <c r="HMO43" s="26"/>
      <c r="HMP43" s="26"/>
      <c r="HMQ43" s="26"/>
      <c r="HMR43" s="26"/>
      <c r="HMS43" s="26"/>
      <c r="HMT43" s="26"/>
      <c r="HMU43" s="26"/>
      <c r="HMV43" s="26"/>
      <c r="HMW43" s="26"/>
      <c r="HMX43" s="26"/>
      <c r="HMY43" s="26"/>
      <c r="HMZ43" s="26"/>
      <c r="HNA43" s="26"/>
      <c r="HNB43" s="26"/>
      <c r="HNC43" s="26"/>
      <c r="HND43" s="26"/>
      <c r="HNE43" s="26"/>
      <c r="HNF43" s="26"/>
      <c r="HNG43" s="26"/>
      <c r="HNH43" s="26"/>
      <c r="HNI43" s="26"/>
      <c r="HNJ43" s="26"/>
      <c r="HNK43" s="26"/>
      <c r="HNL43" s="26"/>
      <c r="HNM43" s="26"/>
      <c r="HNN43" s="26"/>
      <c r="HNO43" s="26"/>
      <c r="HNP43" s="26"/>
      <c r="HNQ43" s="26"/>
      <c r="HNR43" s="26"/>
      <c r="HNS43" s="26"/>
      <c r="HNT43" s="26"/>
      <c r="HNU43" s="26"/>
      <c r="HNV43" s="26"/>
      <c r="HNW43" s="26"/>
      <c r="HNX43" s="26"/>
      <c r="HNY43" s="26"/>
      <c r="HNZ43" s="26"/>
      <c r="HOA43" s="26"/>
      <c r="HOB43" s="26"/>
      <c r="HOC43" s="26"/>
      <c r="HOD43" s="26"/>
      <c r="HOE43" s="26"/>
      <c r="HOF43" s="26"/>
      <c r="HOG43" s="26"/>
      <c r="HOH43" s="26"/>
      <c r="HOI43" s="26"/>
      <c r="HOJ43" s="26"/>
      <c r="HOK43" s="26"/>
      <c r="HOL43" s="26"/>
      <c r="HOM43" s="26"/>
      <c r="HON43" s="26"/>
      <c r="HOO43" s="26"/>
      <c r="HOP43" s="26"/>
      <c r="HOQ43" s="26"/>
      <c r="HOR43" s="26"/>
      <c r="HOS43" s="26"/>
      <c r="HOT43" s="26"/>
      <c r="HOU43" s="26"/>
      <c r="HOV43" s="26"/>
      <c r="HOW43" s="26"/>
      <c r="HOX43" s="26"/>
      <c r="HOY43" s="26"/>
      <c r="HOZ43" s="26"/>
      <c r="HPA43" s="26"/>
      <c r="HPB43" s="26"/>
      <c r="HPC43" s="26"/>
      <c r="HPD43" s="26"/>
      <c r="HPE43" s="26"/>
      <c r="HPF43" s="26"/>
      <c r="HPG43" s="26"/>
      <c r="HPH43" s="26"/>
      <c r="HPI43" s="26"/>
      <c r="HPJ43" s="26"/>
      <c r="HPK43" s="26"/>
      <c r="HPL43" s="26"/>
      <c r="HPM43" s="26"/>
      <c r="HPN43" s="26"/>
      <c r="HPO43" s="26"/>
      <c r="HPP43" s="26"/>
      <c r="HPQ43" s="26"/>
      <c r="HPR43" s="26"/>
      <c r="HPS43" s="26"/>
      <c r="HPT43" s="26"/>
      <c r="HPU43" s="26"/>
      <c r="HPV43" s="26"/>
      <c r="HPW43" s="26"/>
      <c r="HPX43" s="26"/>
      <c r="HPY43" s="26"/>
      <c r="HPZ43" s="26"/>
      <c r="HQA43" s="26"/>
      <c r="HQB43" s="26"/>
      <c r="HQC43" s="26"/>
      <c r="HQD43" s="26"/>
      <c r="HQE43" s="26"/>
      <c r="HQF43" s="26"/>
      <c r="HQG43" s="26"/>
      <c r="HQH43" s="26"/>
      <c r="HQI43" s="26"/>
      <c r="HQJ43" s="26"/>
      <c r="HQK43" s="26"/>
      <c r="HQL43" s="26"/>
      <c r="HQM43" s="26"/>
      <c r="HQN43" s="26"/>
      <c r="HQO43" s="26"/>
      <c r="HQP43" s="26"/>
      <c r="HQQ43" s="26"/>
      <c r="HQR43" s="26"/>
      <c r="HQS43" s="26"/>
      <c r="HQT43" s="26"/>
      <c r="HQU43" s="26"/>
      <c r="HQV43" s="26"/>
      <c r="HQW43" s="26"/>
      <c r="HQX43" s="26"/>
      <c r="HQY43" s="26"/>
      <c r="HQZ43" s="26"/>
      <c r="HRA43" s="26"/>
      <c r="HRB43" s="26"/>
      <c r="HRC43" s="26"/>
      <c r="HRD43" s="26"/>
      <c r="HRE43" s="26"/>
      <c r="HRF43" s="26"/>
      <c r="HRG43" s="26"/>
      <c r="HRH43" s="26"/>
      <c r="HRI43" s="26"/>
      <c r="HRJ43" s="26"/>
      <c r="HRK43" s="26"/>
      <c r="HRL43" s="26"/>
      <c r="HRM43" s="26"/>
      <c r="HRN43" s="26"/>
      <c r="HRO43" s="26"/>
      <c r="HRP43" s="26"/>
      <c r="HRQ43" s="26"/>
      <c r="HRR43" s="26"/>
      <c r="HRS43" s="26"/>
      <c r="HRT43" s="26"/>
      <c r="HRU43" s="26"/>
      <c r="HRV43" s="26"/>
      <c r="HRW43" s="26"/>
      <c r="HRX43" s="26"/>
      <c r="HRY43" s="26"/>
      <c r="HRZ43" s="26"/>
      <c r="HSA43" s="26"/>
      <c r="HSB43" s="26"/>
      <c r="HSC43" s="26"/>
      <c r="HSD43" s="26"/>
      <c r="HSE43" s="26"/>
      <c r="HSF43" s="26"/>
      <c r="HSG43" s="26"/>
      <c r="HSH43" s="26"/>
      <c r="HSI43" s="26"/>
      <c r="HSJ43" s="26"/>
      <c r="HSK43" s="26"/>
      <c r="HSL43" s="26"/>
      <c r="HSM43" s="26"/>
      <c r="HSN43" s="26"/>
      <c r="HSO43" s="26"/>
      <c r="HSP43" s="26"/>
      <c r="HSQ43" s="26"/>
      <c r="HSR43" s="26"/>
      <c r="HSS43" s="26"/>
      <c r="HST43" s="26"/>
      <c r="HSU43" s="26"/>
      <c r="HSV43" s="26"/>
      <c r="HSW43" s="26"/>
      <c r="HSX43" s="26"/>
      <c r="HSY43" s="26"/>
      <c r="HSZ43" s="26"/>
      <c r="HTA43" s="26"/>
      <c r="HTB43" s="26"/>
      <c r="HTC43" s="26"/>
      <c r="HTD43" s="26"/>
      <c r="HTE43" s="26"/>
      <c r="HTF43" s="26"/>
      <c r="HTG43" s="26"/>
      <c r="HTH43" s="26"/>
      <c r="HTI43" s="26"/>
      <c r="HTJ43" s="26"/>
      <c r="HTK43" s="26"/>
      <c r="HTL43" s="26"/>
      <c r="HTM43" s="26"/>
      <c r="HTN43" s="26"/>
      <c r="HTO43" s="26"/>
      <c r="HTP43" s="26"/>
      <c r="HTQ43" s="26"/>
      <c r="HTR43" s="26"/>
      <c r="HTS43" s="26"/>
      <c r="HTT43" s="26"/>
      <c r="HTU43" s="26"/>
      <c r="HTV43" s="26"/>
      <c r="HTW43" s="26"/>
      <c r="HTX43" s="26"/>
      <c r="HTY43" s="26"/>
      <c r="HTZ43" s="26"/>
      <c r="HUA43" s="26"/>
      <c r="HUB43" s="26"/>
      <c r="HUC43" s="26"/>
      <c r="HUD43" s="26"/>
      <c r="HUE43" s="26"/>
      <c r="HUF43" s="26"/>
      <c r="HUG43" s="26"/>
      <c r="HUH43" s="26"/>
      <c r="HUI43" s="26"/>
      <c r="HUJ43" s="26"/>
      <c r="HUK43" s="26"/>
      <c r="HUL43" s="26"/>
      <c r="HUM43" s="26"/>
      <c r="HUN43" s="26"/>
      <c r="HUO43" s="26"/>
      <c r="HUP43" s="26"/>
      <c r="HUQ43" s="26"/>
      <c r="HUR43" s="26"/>
      <c r="HUS43" s="26"/>
      <c r="HUT43" s="26"/>
      <c r="HUU43" s="26"/>
      <c r="HUV43" s="26"/>
      <c r="HUW43" s="26"/>
      <c r="HUX43" s="26"/>
      <c r="HUY43" s="26"/>
      <c r="HUZ43" s="26"/>
      <c r="HVA43" s="26"/>
      <c r="HVB43" s="26"/>
      <c r="HVC43" s="26"/>
      <c r="HVD43" s="26"/>
      <c r="HVE43" s="26"/>
      <c r="HVF43" s="26"/>
      <c r="HVG43" s="26"/>
      <c r="HVH43" s="26"/>
      <c r="HVI43" s="26"/>
      <c r="HVJ43" s="26"/>
      <c r="HVK43" s="26"/>
      <c r="HVL43" s="26"/>
      <c r="HVM43" s="26"/>
      <c r="HVN43" s="26"/>
      <c r="HVO43" s="26"/>
      <c r="HVP43" s="26"/>
      <c r="HVQ43" s="26"/>
      <c r="HVR43" s="26"/>
      <c r="HVS43" s="26"/>
      <c r="HVT43" s="26"/>
      <c r="HVU43" s="26"/>
      <c r="HVV43" s="26"/>
      <c r="HVW43" s="26"/>
      <c r="HVX43" s="26"/>
      <c r="HVY43" s="26"/>
      <c r="HVZ43" s="26"/>
      <c r="HWA43" s="26"/>
      <c r="HWB43" s="26"/>
      <c r="HWC43" s="26"/>
      <c r="HWD43" s="26"/>
      <c r="HWE43" s="26"/>
      <c r="HWF43" s="26"/>
      <c r="HWG43" s="26"/>
      <c r="HWH43" s="26"/>
      <c r="HWI43" s="26"/>
      <c r="HWJ43" s="26"/>
      <c r="HWK43" s="26"/>
      <c r="HWL43" s="26"/>
      <c r="HWM43" s="26"/>
      <c r="HWN43" s="26"/>
      <c r="HWO43" s="26"/>
      <c r="HWP43" s="26"/>
      <c r="HWQ43" s="26"/>
      <c r="HWR43" s="26"/>
      <c r="HWS43" s="26"/>
      <c r="HWT43" s="26"/>
      <c r="HWU43" s="26"/>
      <c r="HWV43" s="26"/>
      <c r="HWW43" s="26"/>
      <c r="HWX43" s="26"/>
      <c r="HWY43" s="26"/>
      <c r="HWZ43" s="26"/>
      <c r="HXA43" s="26"/>
      <c r="HXB43" s="26"/>
      <c r="HXC43" s="26"/>
      <c r="HXD43" s="26"/>
      <c r="HXE43" s="26"/>
      <c r="HXF43" s="26"/>
      <c r="HXG43" s="26"/>
      <c r="HXH43" s="26"/>
      <c r="HXI43" s="26"/>
      <c r="HXJ43" s="26"/>
      <c r="HXK43" s="26"/>
      <c r="HXL43" s="26"/>
      <c r="HXM43" s="26"/>
      <c r="HXN43" s="26"/>
      <c r="HXO43" s="26"/>
      <c r="HXP43" s="26"/>
      <c r="HXQ43" s="26"/>
      <c r="HXR43" s="26"/>
      <c r="HXS43" s="26"/>
      <c r="HXT43" s="26"/>
      <c r="HXU43" s="26"/>
      <c r="HXV43" s="26"/>
      <c r="HXW43" s="26"/>
      <c r="HXX43" s="26"/>
      <c r="HXY43" s="26"/>
      <c r="HXZ43" s="26"/>
      <c r="HYA43" s="26"/>
      <c r="HYB43" s="26"/>
      <c r="HYC43" s="26"/>
      <c r="HYD43" s="26"/>
      <c r="HYE43" s="26"/>
      <c r="HYF43" s="26"/>
      <c r="HYG43" s="26"/>
      <c r="HYH43" s="26"/>
      <c r="HYI43" s="26"/>
      <c r="HYJ43" s="26"/>
      <c r="HYK43" s="26"/>
      <c r="HYL43" s="26"/>
      <c r="HYM43" s="26"/>
      <c r="HYN43" s="26"/>
      <c r="HYO43" s="26"/>
      <c r="HYP43" s="26"/>
      <c r="HYQ43" s="26"/>
      <c r="HYR43" s="26"/>
      <c r="HYS43" s="26"/>
      <c r="HYT43" s="26"/>
      <c r="HYU43" s="26"/>
      <c r="HYV43" s="26"/>
      <c r="HYW43" s="26"/>
      <c r="HYX43" s="26"/>
      <c r="HYY43" s="26"/>
      <c r="HYZ43" s="26"/>
      <c r="HZA43" s="26"/>
      <c r="HZB43" s="26"/>
      <c r="HZC43" s="26"/>
      <c r="HZD43" s="26"/>
      <c r="HZE43" s="26"/>
      <c r="HZF43" s="26"/>
      <c r="HZG43" s="26"/>
      <c r="HZH43" s="26"/>
      <c r="HZI43" s="26"/>
      <c r="HZJ43" s="26"/>
      <c r="HZK43" s="26"/>
      <c r="HZL43" s="26"/>
      <c r="HZM43" s="26"/>
      <c r="HZN43" s="26"/>
      <c r="HZO43" s="26"/>
      <c r="HZP43" s="26"/>
      <c r="HZQ43" s="26"/>
      <c r="HZR43" s="26"/>
      <c r="HZS43" s="26"/>
      <c r="HZT43" s="26"/>
      <c r="HZU43" s="26"/>
      <c r="HZV43" s="26"/>
      <c r="HZW43" s="26"/>
      <c r="HZX43" s="26"/>
      <c r="HZY43" s="26"/>
      <c r="HZZ43" s="26"/>
      <c r="IAA43" s="26"/>
      <c r="IAB43" s="26"/>
      <c r="IAC43" s="26"/>
      <c r="IAD43" s="26"/>
      <c r="IAE43" s="26"/>
      <c r="IAF43" s="26"/>
      <c r="IAG43" s="26"/>
      <c r="IAH43" s="26"/>
      <c r="IAI43" s="26"/>
      <c r="IAJ43" s="26"/>
      <c r="IAK43" s="26"/>
      <c r="IAL43" s="26"/>
      <c r="IAM43" s="26"/>
      <c r="IAN43" s="26"/>
      <c r="IAO43" s="26"/>
      <c r="IAP43" s="26"/>
      <c r="IAQ43" s="26"/>
      <c r="IAR43" s="26"/>
      <c r="IAS43" s="26"/>
      <c r="IAT43" s="26"/>
      <c r="IAU43" s="26"/>
      <c r="IAV43" s="26"/>
      <c r="IAW43" s="26"/>
      <c r="IAX43" s="26"/>
      <c r="IAY43" s="26"/>
      <c r="IAZ43" s="26"/>
      <c r="IBA43" s="26"/>
      <c r="IBB43" s="26"/>
      <c r="IBC43" s="26"/>
      <c r="IBD43" s="26"/>
      <c r="IBE43" s="26"/>
      <c r="IBF43" s="26"/>
      <c r="IBG43" s="26"/>
      <c r="IBH43" s="26"/>
      <c r="IBI43" s="26"/>
      <c r="IBJ43" s="26"/>
      <c r="IBK43" s="26"/>
      <c r="IBL43" s="26"/>
      <c r="IBM43" s="26"/>
      <c r="IBN43" s="26"/>
      <c r="IBO43" s="26"/>
      <c r="IBP43" s="26"/>
      <c r="IBQ43" s="26"/>
      <c r="IBR43" s="26"/>
      <c r="IBS43" s="26"/>
      <c r="IBT43" s="26"/>
      <c r="IBU43" s="26"/>
      <c r="IBV43" s="26"/>
      <c r="IBW43" s="26"/>
      <c r="IBX43" s="26"/>
      <c r="IBY43" s="26"/>
      <c r="IBZ43" s="26"/>
      <c r="ICA43" s="26"/>
      <c r="ICB43" s="26"/>
      <c r="ICC43" s="26"/>
      <c r="ICD43" s="26"/>
      <c r="ICE43" s="26"/>
      <c r="ICF43" s="26"/>
      <c r="ICG43" s="26"/>
      <c r="ICH43" s="26"/>
      <c r="ICI43" s="26"/>
      <c r="ICJ43" s="26"/>
      <c r="ICK43" s="26"/>
      <c r="ICL43" s="26"/>
      <c r="ICM43" s="26"/>
      <c r="ICN43" s="26"/>
      <c r="ICO43" s="26"/>
      <c r="ICP43" s="26"/>
      <c r="ICQ43" s="26"/>
      <c r="ICR43" s="26"/>
      <c r="ICS43" s="26"/>
      <c r="ICT43" s="26"/>
      <c r="ICU43" s="26"/>
      <c r="ICV43" s="26"/>
      <c r="ICW43" s="26"/>
      <c r="ICX43" s="26"/>
      <c r="ICY43" s="26"/>
      <c r="ICZ43" s="26"/>
      <c r="IDA43" s="26"/>
      <c r="IDB43" s="26"/>
      <c r="IDC43" s="26"/>
      <c r="IDD43" s="26"/>
      <c r="IDE43" s="26"/>
      <c r="IDF43" s="26"/>
      <c r="IDG43" s="26"/>
      <c r="IDH43" s="26"/>
      <c r="IDI43" s="26"/>
      <c r="IDJ43" s="26"/>
      <c r="IDK43" s="26"/>
      <c r="IDL43" s="26"/>
      <c r="IDM43" s="26"/>
      <c r="IDN43" s="26"/>
      <c r="IDO43" s="26"/>
      <c r="IDP43" s="26"/>
      <c r="IDQ43" s="26"/>
      <c r="IDR43" s="26"/>
      <c r="IDS43" s="26"/>
      <c r="IDT43" s="26"/>
      <c r="IDU43" s="26"/>
      <c r="IDV43" s="26"/>
      <c r="IDW43" s="26"/>
      <c r="IDX43" s="26"/>
      <c r="IDY43" s="26"/>
      <c r="IDZ43" s="26"/>
      <c r="IEA43" s="26"/>
      <c r="IEB43" s="26"/>
      <c r="IEC43" s="26"/>
      <c r="IED43" s="26"/>
      <c r="IEE43" s="26"/>
      <c r="IEF43" s="26"/>
      <c r="IEG43" s="26"/>
      <c r="IEH43" s="26"/>
      <c r="IEI43" s="26"/>
      <c r="IEJ43" s="26"/>
      <c r="IEK43" s="26"/>
      <c r="IEL43" s="26"/>
      <c r="IEM43" s="26"/>
      <c r="IEN43" s="26"/>
      <c r="IEO43" s="26"/>
      <c r="IEP43" s="26"/>
      <c r="IEQ43" s="26"/>
      <c r="IER43" s="26"/>
      <c r="IES43" s="26"/>
      <c r="IET43" s="26"/>
      <c r="IEU43" s="26"/>
      <c r="IEV43" s="26"/>
      <c r="IEW43" s="26"/>
      <c r="IEX43" s="26"/>
      <c r="IEY43" s="26"/>
      <c r="IEZ43" s="26"/>
      <c r="IFA43" s="26"/>
      <c r="IFB43" s="26"/>
      <c r="IFC43" s="26"/>
      <c r="IFD43" s="26"/>
      <c r="IFE43" s="26"/>
      <c r="IFF43" s="26"/>
      <c r="IFG43" s="26"/>
      <c r="IFH43" s="26"/>
      <c r="IFI43" s="26"/>
      <c r="IFJ43" s="26"/>
      <c r="IFK43" s="26"/>
      <c r="IFL43" s="26"/>
      <c r="IFM43" s="26"/>
      <c r="IFN43" s="26"/>
      <c r="IFO43" s="26"/>
      <c r="IFP43" s="26"/>
      <c r="IFQ43" s="26"/>
      <c r="IFR43" s="26"/>
      <c r="IFS43" s="26"/>
      <c r="IFT43" s="26"/>
      <c r="IFU43" s="26"/>
      <c r="IFV43" s="26"/>
      <c r="IFW43" s="26"/>
      <c r="IFX43" s="26"/>
      <c r="IFY43" s="26"/>
      <c r="IFZ43" s="26"/>
      <c r="IGA43" s="26"/>
      <c r="IGB43" s="26"/>
      <c r="IGC43" s="26"/>
      <c r="IGD43" s="26"/>
      <c r="IGE43" s="26"/>
      <c r="IGF43" s="26"/>
      <c r="IGG43" s="26"/>
      <c r="IGH43" s="26"/>
      <c r="IGI43" s="26"/>
      <c r="IGJ43" s="26"/>
      <c r="IGK43" s="26"/>
      <c r="IGL43" s="26"/>
      <c r="IGM43" s="26"/>
      <c r="IGN43" s="26"/>
      <c r="IGO43" s="26"/>
      <c r="IGP43" s="26"/>
      <c r="IGQ43" s="26"/>
      <c r="IGR43" s="26"/>
      <c r="IGS43" s="26"/>
      <c r="IGT43" s="26"/>
      <c r="IGU43" s="26"/>
      <c r="IGV43" s="26"/>
      <c r="IGW43" s="26"/>
      <c r="IGX43" s="26"/>
      <c r="IGY43" s="26"/>
      <c r="IGZ43" s="26"/>
      <c r="IHA43" s="26"/>
      <c r="IHB43" s="26"/>
      <c r="IHC43" s="26"/>
      <c r="IHD43" s="26"/>
      <c r="IHE43" s="26"/>
      <c r="IHF43" s="26"/>
      <c r="IHG43" s="26"/>
      <c r="IHH43" s="26"/>
      <c r="IHI43" s="26"/>
      <c r="IHJ43" s="26"/>
      <c r="IHK43" s="26"/>
      <c r="IHL43" s="26"/>
      <c r="IHM43" s="26"/>
      <c r="IHN43" s="26"/>
      <c r="IHO43" s="26"/>
      <c r="IHP43" s="26"/>
      <c r="IHQ43" s="26"/>
      <c r="IHR43" s="26"/>
      <c r="IHS43" s="26"/>
      <c r="IHT43" s="26"/>
      <c r="IHU43" s="26"/>
      <c r="IHV43" s="26"/>
      <c r="IHW43" s="26"/>
      <c r="IHX43" s="26"/>
      <c r="IHY43" s="26"/>
      <c r="IHZ43" s="26"/>
      <c r="IIA43" s="26"/>
      <c r="IIB43" s="26"/>
      <c r="IIC43" s="26"/>
      <c r="IID43" s="26"/>
      <c r="IIE43" s="26"/>
      <c r="IIF43" s="26"/>
      <c r="IIG43" s="26"/>
      <c r="IIH43" s="26"/>
      <c r="III43" s="26"/>
      <c r="IIJ43" s="26"/>
      <c r="IIK43" s="26"/>
      <c r="IIL43" s="26"/>
      <c r="IIM43" s="26"/>
      <c r="IIN43" s="26"/>
      <c r="IIO43" s="26"/>
      <c r="IIP43" s="26"/>
      <c r="IIQ43" s="26"/>
      <c r="IIR43" s="26"/>
      <c r="IIS43" s="26"/>
      <c r="IIT43" s="26"/>
      <c r="IIU43" s="26"/>
      <c r="IIV43" s="26"/>
      <c r="IIW43" s="26"/>
      <c r="IIX43" s="26"/>
      <c r="IIY43" s="26"/>
      <c r="IIZ43" s="26"/>
      <c r="IJA43" s="26"/>
      <c r="IJB43" s="26"/>
      <c r="IJC43" s="26"/>
      <c r="IJD43" s="26"/>
      <c r="IJE43" s="26"/>
      <c r="IJF43" s="26"/>
      <c r="IJG43" s="26"/>
      <c r="IJH43" s="26"/>
      <c r="IJI43" s="26"/>
      <c r="IJJ43" s="26"/>
      <c r="IJK43" s="26"/>
      <c r="IJL43" s="26"/>
      <c r="IJM43" s="26"/>
      <c r="IJN43" s="26"/>
      <c r="IJO43" s="26"/>
      <c r="IJP43" s="26"/>
      <c r="IJQ43" s="26"/>
      <c r="IJR43" s="26"/>
      <c r="IJS43" s="26"/>
      <c r="IJT43" s="26"/>
      <c r="IJU43" s="26"/>
      <c r="IJV43" s="26"/>
      <c r="IJW43" s="26"/>
      <c r="IJX43" s="26"/>
      <c r="IJY43" s="26"/>
      <c r="IJZ43" s="26"/>
      <c r="IKA43" s="26"/>
      <c r="IKB43" s="26"/>
      <c r="IKC43" s="26"/>
      <c r="IKD43" s="26"/>
      <c r="IKE43" s="26"/>
      <c r="IKF43" s="26"/>
      <c r="IKG43" s="26"/>
      <c r="IKH43" s="26"/>
      <c r="IKI43" s="26"/>
      <c r="IKJ43" s="26"/>
      <c r="IKK43" s="26"/>
      <c r="IKL43" s="26"/>
      <c r="IKM43" s="26"/>
      <c r="IKN43" s="26"/>
      <c r="IKO43" s="26"/>
      <c r="IKP43" s="26"/>
      <c r="IKQ43" s="26"/>
      <c r="IKR43" s="26"/>
      <c r="IKS43" s="26"/>
      <c r="IKT43" s="26"/>
      <c r="IKU43" s="26"/>
      <c r="IKV43" s="26"/>
      <c r="IKW43" s="26"/>
      <c r="IKX43" s="26"/>
      <c r="IKY43" s="26"/>
      <c r="IKZ43" s="26"/>
      <c r="ILA43" s="26"/>
      <c r="ILB43" s="26"/>
      <c r="ILC43" s="26"/>
      <c r="ILD43" s="26"/>
      <c r="ILE43" s="26"/>
      <c r="ILF43" s="26"/>
      <c r="ILG43" s="26"/>
      <c r="ILH43" s="26"/>
      <c r="ILI43" s="26"/>
      <c r="ILJ43" s="26"/>
      <c r="ILK43" s="26"/>
      <c r="ILL43" s="26"/>
      <c r="ILM43" s="26"/>
      <c r="ILN43" s="26"/>
      <c r="ILO43" s="26"/>
      <c r="ILP43" s="26"/>
      <c r="ILQ43" s="26"/>
      <c r="ILR43" s="26"/>
      <c r="ILS43" s="26"/>
      <c r="ILT43" s="26"/>
      <c r="ILU43" s="26"/>
      <c r="ILV43" s="26"/>
      <c r="ILW43" s="26"/>
      <c r="ILX43" s="26"/>
      <c r="ILY43" s="26"/>
      <c r="ILZ43" s="26"/>
      <c r="IMA43" s="26"/>
      <c r="IMB43" s="26"/>
      <c r="IMC43" s="26"/>
      <c r="IMD43" s="26"/>
      <c r="IME43" s="26"/>
      <c r="IMF43" s="26"/>
      <c r="IMG43" s="26"/>
      <c r="IMH43" s="26"/>
      <c r="IMI43" s="26"/>
      <c r="IMJ43" s="26"/>
      <c r="IMK43" s="26"/>
      <c r="IML43" s="26"/>
      <c r="IMM43" s="26"/>
      <c r="IMN43" s="26"/>
      <c r="IMO43" s="26"/>
      <c r="IMP43" s="26"/>
      <c r="IMQ43" s="26"/>
      <c r="IMR43" s="26"/>
      <c r="IMS43" s="26"/>
      <c r="IMT43" s="26"/>
      <c r="IMU43" s="26"/>
      <c r="IMV43" s="26"/>
      <c r="IMW43" s="26"/>
      <c r="IMX43" s="26"/>
      <c r="IMY43" s="26"/>
      <c r="IMZ43" s="26"/>
      <c r="INA43" s="26"/>
      <c r="INB43" s="26"/>
      <c r="INC43" s="26"/>
      <c r="IND43" s="26"/>
      <c r="INE43" s="26"/>
      <c r="INF43" s="26"/>
      <c r="ING43" s="26"/>
      <c r="INH43" s="26"/>
      <c r="INI43" s="26"/>
      <c r="INJ43" s="26"/>
      <c r="INK43" s="26"/>
      <c r="INL43" s="26"/>
      <c r="INM43" s="26"/>
      <c r="INN43" s="26"/>
      <c r="INO43" s="26"/>
      <c r="INP43" s="26"/>
      <c r="INQ43" s="26"/>
      <c r="INR43" s="26"/>
      <c r="INS43" s="26"/>
      <c r="INT43" s="26"/>
      <c r="INU43" s="26"/>
      <c r="INV43" s="26"/>
      <c r="INW43" s="26"/>
      <c r="INX43" s="26"/>
      <c r="INY43" s="26"/>
      <c r="INZ43" s="26"/>
      <c r="IOA43" s="26"/>
      <c r="IOB43" s="26"/>
      <c r="IOC43" s="26"/>
      <c r="IOD43" s="26"/>
      <c r="IOE43" s="26"/>
      <c r="IOF43" s="26"/>
      <c r="IOG43" s="26"/>
      <c r="IOH43" s="26"/>
      <c r="IOI43" s="26"/>
      <c r="IOJ43" s="26"/>
      <c r="IOK43" s="26"/>
      <c r="IOL43" s="26"/>
      <c r="IOM43" s="26"/>
      <c r="ION43" s="26"/>
      <c r="IOO43" s="26"/>
      <c r="IOP43" s="26"/>
      <c r="IOQ43" s="26"/>
      <c r="IOR43" s="26"/>
      <c r="IOS43" s="26"/>
      <c r="IOT43" s="26"/>
      <c r="IOU43" s="26"/>
      <c r="IOV43" s="26"/>
      <c r="IOW43" s="26"/>
      <c r="IOX43" s="26"/>
      <c r="IOY43" s="26"/>
      <c r="IOZ43" s="26"/>
      <c r="IPA43" s="26"/>
      <c r="IPB43" s="26"/>
      <c r="IPC43" s="26"/>
      <c r="IPD43" s="26"/>
      <c r="IPE43" s="26"/>
      <c r="IPF43" s="26"/>
      <c r="IPG43" s="26"/>
      <c r="IPH43" s="26"/>
      <c r="IPI43" s="26"/>
      <c r="IPJ43" s="26"/>
      <c r="IPK43" s="26"/>
      <c r="IPL43" s="26"/>
      <c r="IPM43" s="26"/>
      <c r="IPN43" s="26"/>
      <c r="IPO43" s="26"/>
      <c r="IPP43" s="26"/>
      <c r="IPQ43" s="26"/>
      <c r="IPR43" s="26"/>
      <c r="IPS43" s="26"/>
      <c r="IPT43" s="26"/>
      <c r="IPU43" s="26"/>
      <c r="IPV43" s="26"/>
      <c r="IPW43" s="26"/>
      <c r="IPX43" s="26"/>
      <c r="IPY43" s="26"/>
      <c r="IPZ43" s="26"/>
      <c r="IQA43" s="26"/>
      <c r="IQB43" s="26"/>
      <c r="IQC43" s="26"/>
      <c r="IQD43" s="26"/>
      <c r="IQE43" s="26"/>
      <c r="IQF43" s="26"/>
      <c r="IQG43" s="26"/>
      <c r="IQH43" s="26"/>
      <c r="IQI43" s="26"/>
      <c r="IQJ43" s="26"/>
      <c r="IQK43" s="26"/>
      <c r="IQL43" s="26"/>
      <c r="IQM43" s="26"/>
      <c r="IQN43" s="26"/>
      <c r="IQO43" s="26"/>
      <c r="IQP43" s="26"/>
      <c r="IQQ43" s="26"/>
      <c r="IQR43" s="26"/>
      <c r="IQS43" s="26"/>
      <c r="IQT43" s="26"/>
      <c r="IQU43" s="26"/>
      <c r="IQV43" s="26"/>
      <c r="IQW43" s="26"/>
      <c r="IQX43" s="26"/>
      <c r="IQY43" s="26"/>
      <c r="IQZ43" s="26"/>
      <c r="IRA43" s="26"/>
      <c r="IRB43" s="26"/>
      <c r="IRC43" s="26"/>
      <c r="IRD43" s="26"/>
      <c r="IRE43" s="26"/>
      <c r="IRF43" s="26"/>
      <c r="IRG43" s="26"/>
      <c r="IRH43" s="26"/>
      <c r="IRI43" s="26"/>
      <c r="IRJ43" s="26"/>
      <c r="IRK43" s="26"/>
      <c r="IRL43" s="26"/>
      <c r="IRM43" s="26"/>
      <c r="IRN43" s="26"/>
      <c r="IRO43" s="26"/>
      <c r="IRP43" s="26"/>
      <c r="IRQ43" s="26"/>
      <c r="IRR43" s="26"/>
      <c r="IRS43" s="26"/>
      <c r="IRT43" s="26"/>
      <c r="IRU43" s="26"/>
      <c r="IRV43" s="26"/>
      <c r="IRW43" s="26"/>
      <c r="IRX43" s="26"/>
      <c r="IRY43" s="26"/>
      <c r="IRZ43" s="26"/>
      <c r="ISA43" s="26"/>
      <c r="ISB43" s="26"/>
      <c r="ISC43" s="26"/>
      <c r="ISD43" s="26"/>
      <c r="ISE43" s="26"/>
      <c r="ISF43" s="26"/>
      <c r="ISG43" s="26"/>
      <c r="ISH43" s="26"/>
      <c r="ISI43" s="26"/>
      <c r="ISJ43" s="26"/>
      <c r="ISK43" s="26"/>
      <c r="ISL43" s="26"/>
      <c r="ISM43" s="26"/>
      <c r="ISN43" s="26"/>
      <c r="ISO43" s="26"/>
      <c r="ISP43" s="26"/>
      <c r="ISQ43" s="26"/>
      <c r="ISR43" s="26"/>
      <c r="ISS43" s="26"/>
      <c r="IST43" s="26"/>
      <c r="ISU43" s="26"/>
      <c r="ISV43" s="26"/>
      <c r="ISW43" s="26"/>
      <c r="ISX43" s="26"/>
      <c r="ISY43" s="26"/>
      <c r="ISZ43" s="26"/>
      <c r="ITA43" s="26"/>
      <c r="ITB43" s="26"/>
      <c r="ITC43" s="26"/>
      <c r="ITD43" s="26"/>
      <c r="ITE43" s="26"/>
      <c r="ITF43" s="26"/>
      <c r="ITG43" s="26"/>
      <c r="ITH43" s="26"/>
      <c r="ITI43" s="26"/>
      <c r="ITJ43" s="26"/>
      <c r="ITK43" s="26"/>
      <c r="ITL43" s="26"/>
      <c r="ITM43" s="26"/>
      <c r="ITN43" s="26"/>
      <c r="ITO43" s="26"/>
      <c r="ITP43" s="26"/>
      <c r="ITQ43" s="26"/>
      <c r="ITR43" s="26"/>
      <c r="ITS43" s="26"/>
      <c r="ITT43" s="26"/>
      <c r="ITU43" s="26"/>
      <c r="ITV43" s="26"/>
      <c r="ITW43" s="26"/>
      <c r="ITX43" s="26"/>
      <c r="ITY43" s="26"/>
      <c r="ITZ43" s="26"/>
      <c r="IUA43" s="26"/>
      <c r="IUB43" s="26"/>
      <c r="IUC43" s="26"/>
      <c r="IUD43" s="26"/>
      <c r="IUE43" s="26"/>
      <c r="IUF43" s="26"/>
      <c r="IUG43" s="26"/>
      <c r="IUH43" s="26"/>
      <c r="IUI43" s="26"/>
      <c r="IUJ43" s="26"/>
      <c r="IUK43" s="26"/>
      <c r="IUL43" s="26"/>
      <c r="IUM43" s="26"/>
      <c r="IUN43" s="26"/>
      <c r="IUO43" s="26"/>
      <c r="IUP43" s="26"/>
      <c r="IUQ43" s="26"/>
      <c r="IUR43" s="26"/>
      <c r="IUS43" s="26"/>
      <c r="IUT43" s="26"/>
      <c r="IUU43" s="26"/>
      <c r="IUV43" s="26"/>
      <c r="IUW43" s="26"/>
      <c r="IUX43" s="26"/>
      <c r="IUY43" s="26"/>
      <c r="IUZ43" s="26"/>
      <c r="IVA43" s="26"/>
      <c r="IVB43" s="26"/>
      <c r="IVC43" s="26"/>
      <c r="IVD43" s="26"/>
      <c r="IVE43" s="26"/>
      <c r="IVF43" s="26"/>
      <c r="IVG43" s="26"/>
      <c r="IVH43" s="26"/>
      <c r="IVI43" s="26"/>
      <c r="IVJ43" s="26"/>
      <c r="IVK43" s="26"/>
      <c r="IVL43" s="26"/>
      <c r="IVM43" s="26"/>
      <c r="IVN43" s="26"/>
      <c r="IVO43" s="26"/>
      <c r="IVP43" s="26"/>
      <c r="IVQ43" s="26"/>
      <c r="IVR43" s="26"/>
      <c r="IVS43" s="26"/>
      <c r="IVT43" s="26"/>
      <c r="IVU43" s="26"/>
      <c r="IVV43" s="26"/>
      <c r="IVW43" s="26"/>
      <c r="IVX43" s="26"/>
      <c r="IVY43" s="26"/>
      <c r="IVZ43" s="26"/>
      <c r="IWA43" s="26"/>
      <c r="IWB43" s="26"/>
      <c r="IWC43" s="26"/>
      <c r="IWD43" s="26"/>
      <c r="IWE43" s="26"/>
      <c r="IWF43" s="26"/>
      <c r="IWG43" s="26"/>
      <c r="IWH43" s="26"/>
      <c r="IWI43" s="26"/>
      <c r="IWJ43" s="26"/>
      <c r="IWK43" s="26"/>
      <c r="IWL43" s="26"/>
      <c r="IWM43" s="26"/>
      <c r="IWN43" s="26"/>
      <c r="IWO43" s="26"/>
      <c r="IWP43" s="26"/>
      <c r="IWQ43" s="26"/>
      <c r="IWR43" s="26"/>
      <c r="IWS43" s="26"/>
      <c r="IWT43" s="26"/>
      <c r="IWU43" s="26"/>
      <c r="IWV43" s="26"/>
      <c r="IWW43" s="26"/>
      <c r="IWX43" s="26"/>
      <c r="IWY43" s="26"/>
      <c r="IWZ43" s="26"/>
      <c r="IXA43" s="26"/>
      <c r="IXB43" s="26"/>
      <c r="IXC43" s="26"/>
      <c r="IXD43" s="26"/>
      <c r="IXE43" s="26"/>
      <c r="IXF43" s="26"/>
      <c r="IXG43" s="26"/>
      <c r="IXH43" s="26"/>
      <c r="IXI43" s="26"/>
      <c r="IXJ43" s="26"/>
      <c r="IXK43" s="26"/>
      <c r="IXL43" s="26"/>
      <c r="IXM43" s="26"/>
      <c r="IXN43" s="26"/>
      <c r="IXO43" s="26"/>
      <c r="IXP43" s="26"/>
      <c r="IXQ43" s="26"/>
      <c r="IXR43" s="26"/>
      <c r="IXS43" s="26"/>
      <c r="IXT43" s="26"/>
      <c r="IXU43" s="26"/>
      <c r="IXV43" s="26"/>
      <c r="IXW43" s="26"/>
      <c r="IXX43" s="26"/>
      <c r="IXY43" s="26"/>
      <c r="IXZ43" s="26"/>
      <c r="IYA43" s="26"/>
      <c r="IYB43" s="26"/>
      <c r="IYC43" s="26"/>
      <c r="IYD43" s="26"/>
      <c r="IYE43" s="26"/>
      <c r="IYF43" s="26"/>
      <c r="IYG43" s="26"/>
      <c r="IYH43" s="26"/>
      <c r="IYI43" s="26"/>
      <c r="IYJ43" s="26"/>
      <c r="IYK43" s="26"/>
      <c r="IYL43" s="26"/>
      <c r="IYM43" s="26"/>
      <c r="IYN43" s="26"/>
      <c r="IYO43" s="26"/>
      <c r="IYP43" s="26"/>
      <c r="IYQ43" s="26"/>
      <c r="IYR43" s="26"/>
      <c r="IYS43" s="26"/>
      <c r="IYT43" s="26"/>
      <c r="IYU43" s="26"/>
      <c r="IYV43" s="26"/>
      <c r="IYW43" s="26"/>
      <c r="IYX43" s="26"/>
      <c r="IYY43" s="26"/>
      <c r="IYZ43" s="26"/>
      <c r="IZA43" s="26"/>
      <c r="IZB43" s="26"/>
      <c r="IZC43" s="26"/>
      <c r="IZD43" s="26"/>
      <c r="IZE43" s="26"/>
      <c r="IZF43" s="26"/>
      <c r="IZG43" s="26"/>
      <c r="IZH43" s="26"/>
      <c r="IZI43" s="26"/>
      <c r="IZJ43" s="26"/>
      <c r="IZK43" s="26"/>
      <c r="IZL43" s="26"/>
      <c r="IZM43" s="26"/>
      <c r="IZN43" s="26"/>
      <c r="IZO43" s="26"/>
      <c r="IZP43" s="26"/>
      <c r="IZQ43" s="26"/>
      <c r="IZR43" s="26"/>
      <c r="IZS43" s="26"/>
      <c r="IZT43" s="26"/>
      <c r="IZU43" s="26"/>
      <c r="IZV43" s="26"/>
      <c r="IZW43" s="26"/>
      <c r="IZX43" s="26"/>
      <c r="IZY43" s="26"/>
      <c r="IZZ43" s="26"/>
      <c r="JAA43" s="26"/>
      <c r="JAB43" s="26"/>
      <c r="JAC43" s="26"/>
      <c r="JAD43" s="26"/>
      <c r="JAE43" s="26"/>
      <c r="JAF43" s="26"/>
      <c r="JAG43" s="26"/>
      <c r="JAH43" s="26"/>
      <c r="JAI43" s="26"/>
      <c r="JAJ43" s="26"/>
      <c r="JAK43" s="26"/>
      <c r="JAL43" s="26"/>
      <c r="JAM43" s="26"/>
      <c r="JAN43" s="26"/>
      <c r="JAO43" s="26"/>
      <c r="JAP43" s="26"/>
      <c r="JAQ43" s="26"/>
      <c r="JAR43" s="26"/>
      <c r="JAS43" s="26"/>
      <c r="JAT43" s="26"/>
      <c r="JAU43" s="26"/>
      <c r="JAV43" s="26"/>
      <c r="JAW43" s="26"/>
      <c r="JAX43" s="26"/>
      <c r="JAY43" s="26"/>
      <c r="JAZ43" s="26"/>
      <c r="JBA43" s="26"/>
      <c r="JBB43" s="26"/>
      <c r="JBC43" s="26"/>
      <c r="JBD43" s="26"/>
      <c r="JBE43" s="26"/>
      <c r="JBF43" s="26"/>
      <c r="JBG43" s="26"/>
      <c r="JBH43" s="26"/>
      <c r="JBI43" s="26"/>
      <c r="JBJ43" s="26"/>
      <c r="JBK43" s="26"/>
      <c r="JBL43" s="26"/>
      <c r="JBM43" s="26"/>
      <c r="JBN43" s="26"/>
      <c r="JBO43" s="26"/>
      <c r="JBP43" s="26"/>
      <c r="JBQ43" s="26"/>
      <c r="JBR43" s="26"/>
      <c r="JBS43" s="26"/>
      <c r="JBT43" s="26"/>
      <c r="JBU43" s="26"/>
      <c r="JBV43" s="26"/>
      <c r="JBW43" s="26"/>
      <c r="JBX43" s="26"/>
      <c r="JBY43" s="26"/>
      <c r="JBZ43" s="26"/>
      <c r="JCA43" s="26"/>
      <c r="JCB43" s="26"/>
      <c r="JCC43" s="26"/>
      <c r="JCD43" s="26"/>
      <c r="JCE43" s="26"/>
      <c r="JCF43" s="26"/>
      <c r="JCG43" s="26"/>
      <c r="JCH43" s="26"/>
      <c r="JCI43" s="26"/>
      <c r="JCJ43" s="26"/>
      <c r="JCK43" s="26"/>
      <c r="JCL43" s="26"/>
      <c r="JCM43" s="26"/>
      <c r="JCN43" s="26"/>
      <c r="JCO43" s="26"/>
      <c r="JCP43" s="26"/>
      <c r="JCQ43" s="26"/>
      <c r="JCR43" s="26"/>
      <c r="JCS43" s="26"/>
      <c r="JCT43" s="26"/>
      <c r="JCU43" s="26"/>
      <c r="JCV43" s="26"/>
      <c r="JCW43" s="26"/>
      <c r="JCX43" s="26"/>
      <c r="JCY43" s="26"/>
      <c r="JCZ43" s="26"/>
      <c r="JDA43" s="26"/>
      <c r="JDB43" s="26"/>
      <c r="JDC43" s="26"/>
      <c r="JDD43" s="26"/>
      <c r="JDE43" s="26"/>
      <c r="JDF43" s="26"/>
      <c r="JDG43" s="26"/>
      <c r="JDH43" s="26"/>
      <c r="JDI43" s="26"/>
      <c r="JDJ43" s="26"/>
      <c r="JDK43" s="26"/>
      <c r="JDL43" s="26"/>
      <c r="JDM43" s="26"/>
      <c r="JDN43" s="26"/>
      <c r="JDO43" s="26"/>
      <c r="JDP43" s="26"/>
      <c r="JDQ43" s="26"/>
      <c r="JDR43" s="26"/>
      <c r="JDS43" s="26"/>
      <c r="JDT43" s="26"/>
      <c r="JDU43" s="26"/>
      <c r="JDV43" s="26"/>
      <c r="JDW43" s="26"/>
      <c r="JDX43" s="26"/>
      <c r="JDY43" s="26"/>
      <c r="JDZ43" s="26"/>
      <c r="JEA43" s="26"/>
      <c r="JEB43" s="26"/>
      <c r="JEC43" s="26"/>
      <c r="JED43" s="26"/>
      <c r="JEE43" s="26"/>
      <c r="JEF43" s="26"/>
      <c r="JEG43" s="26"/>
      <c r="JEH43" s="26"/>
      <c r="JEI43" s="26"/>
      <c r="JEJ43" s="26"/>
      <c r="JEK43" s="26"/>
      <c r="JEL43" s="26"/>
      <c r="JEM43" s="26"/>
      <c r="JEN43" s="26"/>
      <c r="JEO43" s="26"/>
      <c r="JEP43" s="26"/>
      <c r="JEQ43" s="26"/>
      <c r="JER43" s="26"/>
      <c r="JES43" s="26"/>
      <c r="JET43" s="26"/>
      <c r="JEU43" s="26"/>
      <c r="JEV43" s="26"/>
      <c r="JEW43" s="26"/>
      <c r="JEX43" s="26"/>
      <c r="JEY43" s="26"/>
      <c r="JEZ43" s="26"/>
      <c r="JFA43" s="26"/>
      <c r="JFB43" s="26"/>
      <c r="JFC43" s="26"/>
      <c r="JFD43" s="26"/>
      <c r="JFE43" s="26"/>
      <c r="JFF43" s="26"/>
      <c r="JFG43" s="26"/>
      <c r="JFH43" s="26"/>
      <c r="JFI43" s="26"/>
      <c r="JFJ43" s="26"/>
      <c r="JFK43" s="26"/>
      <c r="JFL43" s="26"/>
      <c r="JFM43" s="26"/>
      <c r="JFN43" s="26"/>
      <c r="JFO43" s="26"/>
      <c r="JFP43" s="26"/>
      <c r="JFQ43" s="26"/>
      <c r="JFR43" s="26"/>
      <c r="JFS43" s="26"/>
      <c r="JFT43" s="26"/>
      <c r="JFU43" s="26"/>
      <c r="JFV43" s="26"/>
      <c r="JFW43" s="26"/>
      <c r="JFX43" s="26"/>
      <c r="JFY43" s="26"/>
      <c r="JFZ43" s="26"/>
      <c r="JGA43" s="26"/>
      <c r="JGB43" s="26"/>
      <c r="JGC43" s="26"/>
      <c r="JGD43" s="26"/>
      <c r="JGE43" s="26"/>
      <c r="JGF43" s="26"/>
      <c r="JGG43" s="26"/>
      <c r="JGH43" s="26"/>
      <c r="JGI43" s="26"/>
      <c r="JGJ43" s="26"/>
      <c r="JGK43" s="26"/>
      <c r="JGL43" s="26"/>
      <c r="JGM43" s="26"/>
      <c r="JGN43" s="26"/>
      <c r="JGO43" s="26"/>
      <c r="JGP43" s="26"/>
      <c r="JGQ43" s="26"/>
      <c r="JGR43" s="26"/>
      <c r="JGS43" s="26"/>
      <c r="JGT43" s="26"/>
      <c r="JGU43" s="26"/>
      <c r="JGV43" s="26"/>
      <c r="JGW43" s="26"/>
      <c r="JGX43" s="26"/>
      <c r="JGY43" s="26"/>
      <c r="JGZ43" s="26"/>
      <c r="JHA43" s="26"/>
      <c r="JHB43" s="26"/>
      <c r="JHC43" s="26"/>
      <c r="JHD43" s="26"/>
      <c r="JHE43" s="26"/>
      <c r="JHF43" s="26"/>
      <c r="JHG43" s="26"/>
      <c r="JHH43" s="26"/>
      <c r="JHI43" s="26"/>
      <c r="JHJ43" s="26"/>
      <c r="JHK43" s="26"/>
      <c r="JHL43" s="26"/>
      <c r="JHM43" s="26"/>
      <c r="JHN43" s="26"/>
      <c r="JHO43" s="26"/>
      <c r="JHP43" s="26"/>
      <c r="JHQ43" s="26"/>
      <c r="JHR43" s="26"/>
      <c r="JHS43" s="26"/>
      <c r="JHT43" s="26"/>
      <c r="JHU43" s="26"/>
      <c r="JHV43" s="26"/>
      <c r="JHW43" s="26"/>
      <c r="JHX43" s="26"/>
      <c r="JHY43" s="26"/>
      <c r="JHZ43" s="26"/>
      <c r="JIA43" s="26"/>
      <c r="JIB43" s="26"/>
      <c r="JIC43" s="26"/>
      <c r="JID43" s="26"/>
      <c r="JIE43" s="26"/>
      <c r="JIF43" s="26"/>
      <c r="JIG43" s="26"/>
      <c r="JIH43" s="26"/>
      <c r="JII43" s="26"/>
      <c r="JIJ43" s="26"/>
      <c r="JIK43" s="26"/>
      <c r="JIL43" s="26"/>
      <c r="JIM43" s="26"/>
      <c r="JIN43" s="26"/>
      <c r="JIO43" s="26"/>
      <c r="JIP43" s="26"/>
      <c r="JIQ43" s="26"/>
      <c r="JIR43" s="26"/>
      <c r="JIS43" s="26"/>
      <c r="JIT43" s="26"/>
      <c r="JIU43" s="26"/>
      <c r="JIV43" s="26"/>
      <c r="JIW43" s="26"/>
      <c r="JIX43" s="26"/>
      <c r="JIY43" s="26"/>
      <c r="JIZ43" s="26"/>
      <c r="JJA43" s="26"/>
      <c r="JJB43" s="26"/>
      <c r="JJC43" s="26"/>
      <c r="JJD43" s="26"/>
      <c r="JJE43" s="26"/>
      <c r="JJF43" s="26"/>
      <c r="JJG43" s="26"/>
      <c r="JJH43" s="26"/>
      <c r="JJI43" s="26"/>
      <c r="JJJ43" s="26"/>
      <c r="JJK43" s="26"/>
      <c r="JJL43" s="26"/>
      <c r="JJM43" s="26"/>
      <c r="JJN43" s="26"/>
      <c r="JJO43" s="26"/>
      <c r="JJP43" s="26"/>
      <c r="JJQ43" s="26"/>
      <c r="JJR43" s="26"/>
      <c r="JJS43" s="26"/>
      <c r="JJT43" s="26"/>
      <c r="JJU43" s="26"/>
      <c r="JJV43" s="26"/>
      <c r="JJW43" s="26"/>
      <c r="JJX43" s="26"/>
      <c r="JJY43" s="26"/>
      <c r="JJZ43" s="26"/>
      <c r="JKA43" s="26"/>
      <c r="JKB43" s="26"/>
      <c r="JKC43" s="26"/>
      <c r="JKD43" s="26"/>
      <c r="JKE43" s="26"/>
      <c r="JKF43" s="26"/>
      <c r="JKG43" s="26"/>
      <c r="JKH43" s="26"/>
      <c r="JKI43" s="26"/>
      <c r="JKJ43" s="26"/>
      <c r="JKK43" s="26"/>
      <c r="JKL43" s="26"/>
      <c r="JKM43" s="26"/>
      <c r="JKN43" s="26"/>
      <c r="JKO43" s="26"/>
      <c r="JKP43" s="26"/>
      <c r="JKQ43" s="26"/>
      <c r="JKR43" s="26"/>
      <c r="JKS43" s="26"/>
      <c r="JKT43" s="26"/>
      <c r="JKU43" s="26"/>
      <c r="JKV43" s="26"/>
      <c r="JKW43" s="26"/>
      <c r="JKX43" s="26"/>
      <c r="JKY43" s="26"/>
      <c r="JKZ43" s="26"/>
      <c r="JLA43" s="26"/>
      <c r="JLB43" s="26"/>
      <c r="JLC43" s="26"/>
      <c r="JLD43" s="26"/>
      <c r="JLE43" s="26"/>
      <c r="JLF43" s="26"/>
      <c r="JLG43" s="26"/>
      <c r="JLH43" s="26"/>
      <c r="JLI43" s="26"/>
      <c r="JLJ43" s="26"/>
      <c r="JLK43" s="26"/>
      <c r="JLL43" s="26"/>
      <c r="JLM43" s="26"/>
      <c r="JLN43" s="26"/>
      <c r="JLO43" s="26"/>
      <c r="JLP43" s="26"/>
      <c r="JLQ43" s="26"/>
      <c r="JLR43" s="26"/>
      <c r="JLS43" s="26"/>
      <c r="JLT43" s="26"/>
      <c r="JLU43" s="26"/>
      <c r="JLV43" s="26"/>
      <c r="JLW43" s="26"/>
      <c r="JLX43" s="26"/>
      <c r="JLY43" s="26"/>
      <c r="JLZ43" s="26"/>
      <c r="JMA43" s="26"/>
      <c r="JMB43" s="26"/>
      <c r="JMC43" s="26"/>
      <c r="JMD43" s="26"/>
      <c r="JME43" s="26"/>
      <c r="JMF43" s="26"/>
      <c r="JMG43" s="26"/>
      <c r="JMH43" s="26"/>
      <c r="JMI43" s="26"/>
      <c r="JMJ43" s="26"/>
      <c r="JMK43" s="26"/>
      <c r="JML43" s="26"/>
      <c r="JMM43" s="26"/>
      <c r="JMN43" s="26"/>
      <c r="JMO43" s="26"/>
      <c r="JMP43" s="26"/>
      <c r="JMQ43" s="26"/>
      <c r="JMR43" s="26"/>
      <c r="JMS43" s="26"/>
      <c r="JMT43" s="26"/>
      <c r="JMU43" s="26"/>
      <c r="JMV43" s="26"/>
      <c r="JMW43" s="26"/>
      <c r="JMX43" s="26"/>
      <c r="JMY43" s="26"/>
      <c r="JMZ43" s="26"/>
      <c r="JNA43" s="26"/>
      <c r="JNB43" s="26"/>
      <c r="JNC43" s="26"/>
      <c r="JND43" s="26"/>
      <c r="JNE43" s="26"/>
      <c r="JNF43" s="26"/>
      <c r="JNG43" s="26"/>
      <c r="JNH43" s="26"/>
      <c r="JNI43" s="26"/>
      <c r="JNJ43" s="26"/>
      <c r="JNK43" s="26"/>
      <c r="JNL43" s="26"/>
      <c r="JNM43" s="26"/>
      <c r="JNN43" s="26"/>
      <c r="JNO43" s="26"/>
      <c r="JNP43" s="26"/>
      <c r="JNQ43" s="26"/>
      <c r="JNR43" s="26"/>
      <c r="JNS43" s="26"/>
      <c r="JNT43" s="26"/>
      <c r="JNU43" s="26"/>
      <c r="JNV43" s="26"/>
      <c r="JNW43" s="26"/>
      <c r="JNX43" s="26"/>
      <c r="JNY43" s="26"/>
      <c r="JNZ43" s="26"/>
      <c r="JOA43" s="26"/>
      <c r="JOB43" s="26"/>
      <c r="JOC43" s="26"/>
      <c r="JOD43" s="26"/>
      <c r="JOE43" s="26"/>
      <c r="JOF43" s="26"/>
      <c r="JOG43" s="26"/>
      <c r="JOH43" s="26"/>
      <c r="JOI43" s="26"/>
      <c r="JOJ43" s="26"/>
      <c r="JOK43" s="26"/>
      <c r="JOL43" s="26"/>
      <c r="JOM43" s="26"/>
      <c r="JON43" s="26"/>
      <c r="JOO43" s="26"/>
      <c r="JOP43" s="26"/>
      <c r="JOQ43" s="26"/>
      <c r="JOR43" s="26"/>
      <c r="JOS43" s="26"/>
      <c r="JOT43" s="26"/>
      <c r="JOU43" s="26"/>
      <c r="JOV43" s="26"/>
      <c r="JOW43" s="26"/>
      <c r="JOX43" s="26"/>
      <c r="JOY43" s="26"/>
      <c r="JOZ43" s="26"/>
      <c r="JPA43" s="26"/>
      <c r="JPB43" s="26"/>
      <c r="JPC43" s="26"/>
      <c r="JPD43" s="26"/>
      <c r="JPE43" s="26"/>
      <c r="JPF43" s="26"/>
      <c r="JPG43" s="26"/>
      <c r="JPH43" s="26"/>
      <c r="JPI43" s="26"/>
      <c r="JPJ43" s="26"/>
      <c r="JPK43" s="26"/>
      <c r="JPL43" s="26"/>
      <c r="JPM43" s="26"/>
      <c r="JPN43" s="26"/>
      <c r="JPO43" s="26"/>
      <c r="JPP43" s="26"/>
      <c r="JPQ43" s="26"/>
      <c r="JPR43" s="26"/>
      <c r="JPS43" s="26"/>
      <c r="JPT43" s="26"/>
      <c r="JPU43" s="26"/>
      <c r="JPV43" s="26"/>
      <c r="JPW43" s="26"/>
      <c r="JPX43" s="26"/>
      <c r="JPY43" s="26"/>
      <c r="JPZ43" s="26"/>
      <c r="JQA43" s="26"/>
      <c r="JQB43" s="26"/>
      <c r="JQC43" s="26"/>
      <c r="JQD43" s="26"/>
      <c r="JQE43" s="26"/>
      <c r="JQF43" s="26"/>
      <c r="JQG43" s="26"/>
      <c r="JQH43" s="26"/>
      <c r="JQI43" s="26"/>
      <c r="JQJ43" s="26"/>
      <c r="JQK43" s="26"/>
      <c r="JQL43" s="26"/>
      <c r="JQM43" s="26"/>
      <c r="JQN43" s="26"/>
      <c r="JQO43" s="26"/>
      <c r="JQP43" s="26"/>
      <c r="JQQ43" s="26"/>
      <c r="JQR43" s="26"/>
      <c r="JQS43" s="26"/>
      <c r="JQT43" s="26"/>
      <c r="JQU43" s="26"/>
      <c r="JQV43" s="26"/>
      <c r="JQW43" s="26"/>
      <c r="JQX43" s="26"/>
      <c r="JQY43" s="26"/>
      <c r="JQZ43" s="26"/>
      <c r="JRA43" s="26"/>
      <c r="JRB43" s="26"/>
      <c r="JRC43" s="26"/>
      <c r="JRD43" s="26"/>
      <c r="JRE43" s="26"/>
      <c r="JRF43" s="26"/>
      <c r="JRG43" s="26"/>
      <c r="JRH43" s="26"/>
      <c r="JRI43" s="26"/>
      <c r="JRJ43" s="26"/>
      <c r="JRK43" s="26"/>
      <c r="JRL43" s="26"/>
      <c r="JRM43" s="26"/>
      <c r="JRN43" s="26"/>
      <c r="JRO43" s="26"/>
      <c r="JRP43" s="26"/>
      <c r="JRQ43" s="26"/>
      <c r="JRR43" s="26"/>
      <c r="JRS43" s="26"/>
      <c r="JRT43" s="26"/>
      <c r="JRU43" s="26"/>
      <c r="JRV43" s="26"/>
      <c r="JRW43" s="26"/>
      <c r="JRX43" s="26"/>
      <c r="JRY43" s="26"/>
      <c r="JRZ43" s="26"/>
      <c r="JSA43" s="26"/>
      <c r="JSB43" s="26"/>
      <c r="JSC43" s="26"/>
      <c r="JSD43" s="26"/>
      <c r="JSE43" s="26"/>
      <c r="JSF43" s="26"/>
      <c r="JSG43" s="26"/>
      <c r="JSH43" s="26"/>
      <c r="JSI43" s="26"/>
      <c r="JSJ43" s="26"/>
      <c r="JSK43" s="26"/>
      <c r="JSL43" s="26"/>
      <c r="JSM43" s="26"/>
      <c r="JSN43" s="26"/>
      <c r="JSO43" s="26"/>
      <c r="JSP43" s="26"/>
      <c r="JSQ43" s="26"/>
      <c r="JSR43" s="26"/>
      <c r="JSS43" s="26"/>
      <c r="JST43" s="26"/>
      <c r="JSU43" s="26"/>
      <c r="JSV43" s="26"/>
      <c r="JSW43" s="26"/>
      <c r="JSX43" s="26"/>
      <c r="JSY43" s="26"/>
      <c r="JSZ43" s="26"/>
      <c r="JTA43" s="26"/>
      <c r="JTB43" s="26"/>
      <c r="JTC43" s="26"/>
      <c r="JTD43" s="26"/>
      <c r="JTE43" s="26"/>
      <c r="JTF43" s="26"/>
      <c r="JTG43" s="26"/>
      <c r="JTH43" s="26"/>
      <c r="JTI43" s="26"/>
      <c r="JTJ43" s="26"/>
      <c r="JTK43" s="26"/>
      <c r="JTL43" s="26"/>
      <c r="JTM43" s="26"/>
      <c r="JTN43" s="26"/>
      <c r="JTO43" s="26"/>
      <c r="JTP43" s="26"/>
      <c r="JTQ43" s="26"/>
      <c r="JTR43" s="26"/>
      <c r="JTS43" s="26"/>
      <c r="JTT43" s="26"/>
      <c r="JTU43" s="26"/>
      <c r="JTV43" s="26"/>
      <c r="JTW43" s="26"/>
      <c r="JTX43" s="26"/>
      <c r="JTY43" s="26"/>
      <c r="JTZ43" s="26"/>
      <c r="JUA43" s="26"/>
      <c r="JUB43" s="26"/>
      <c r="JUC43" s="26"/>
      <c r="JUD43" s="26"/>
      <c r="JUE43" s="26"/>
      <c r="JUF43" s="26"/>
      <c r="JUG43" s="26"/>
      <c r="JUH43" s="26"/>
      <c r="JUI43" s="26"/>
      <c r="JUJ43" s="26"/>
      <c r="JUK43" s="26"/>
      <c r="JUL43" s="26"/>
      <c r="JUM43" s="26"/>
      <c r="JUN43" s="26"/>
      <c r="JUO43" s="26"/>
      <c r="JUP43" s="26"/>
      <c r="JUQ43" s="26"/>
      <c r="JUR43" s="26"/>
      <c r="JUS43" s="26"/>
      <c r="JUT43" s="26"/>
      <c r="JUU43" s="26"/>
      <c r="JUV43" s="26"/>
      <c r="JUW43" s="26"/>
      <c r="JUX43" s="26"/>
      <c r="JUY43" s="26"/>
      <c r="JUZ43" s="26"/>
      <c r="JVA43" s="26"/>
      <c r="JVB43" s="26"/>
      <c r="JVC43" s="26"/>
      <c r="JVD43" s="26"/>
      <c r="JVE43" s="26"/>
      <c r="JVF43" s="26"/>
      <c r="JVG43" s="26"/>
      <c r="JVH43" s="26"/>
      <c r="JVI43" s="26"/>
      <c r="JVJ43" s="26"/>
      <c r="JVK43" s="26"/>
      <c r="JVL43" s="26"/>
      <c r="JVM43" s="26"/>
      <c r="JVN43" s="26"/>
      <c r="JVO43" s="26"/>
      <c r="JVP43" s="26"/>
      <c r="JVQ43" s="26"/>
      <c r="JVR43" s="26"/>
      <c r="JVS43" s="26"/>
      <c r="JVT43" s="26"/>
      <c r="JVU43" s="26"/>
      <c r="JVV43" s="26"/>
      <c r="JVW43" s="26"/>
      <c r="JVX43" s="26"/>
      <c r="JVY43" s="26"/>
      <c r="JVZ43" s="26"/>
      <c r="JWA43" s="26"/>
      <c r="JWB43" s="26"/>
      <c r="JWC43" s="26"/>
      <c r="JWD43" s="26"/>
      <c r="JWE43" s="26"/>
      <c r="JWF43" s="26"/>
      <c r="JWG43" s="26"/>
      <c r="JWH43" s="26"/>
      <c r="JWI43" s="26"/>
      <c r="JWJ43" s="26"/>
      <c r="JWK43" s="26"/>
      <c r="JWL43" s="26"/>
      <c r="JWM43" s="26"/>
      <c r="JWN43" s="26"/>
      <c r="JWO43" s="26"/>
      <c r="JWP43" s="26"/>
      <c r="JWQ43" s="26"/>
      <c r="JWR43" s="26"/>
      <c r="JWS43" s="26"/>
      <c r="JWT43" s="26"/>
      <c r="JWU43" s="26"/>
      <c r="JWV43" s="26"/>
      <c r="JWW43" s="26"/>
      <c r="JWX43" s="26"/>
      <c r="JWY43" s="26"/>
      <c r="JWZ43" s="26"/>
      <c r="JXA43" s="26"/>
      <c r="JXB43" s="26"/>
      <c r="JXC43" s="26"/>
      <c r="JXD43" s="26"/>
      <c r="JXE43" s="26"/>
      <c r="JXF43" s="26"/>
      <c r="JXG43" s="26"/>
      <c r="JXH43" s="26"/>
      <c r="JXI43" s="26"/>
      <c r="JXJ43" s="26"/>
      <c r="JXK43" s="26"/>
      <c r="JXL43" s="26"/>
      <c r="JXM43" s="26"/>
      <c r="JXN43" s="26"/>
      <c r="JXO43" s="26"/>
      <c r="JXP43" s="26"/>
      <c r="JXQ43" s="26"/>
      <c r="JXR43" s="26"/>
      <c r="JXS43" s="26"/>
      <c r="JXT43" s="26"/>
      <c r="JXU43" s="26"/>
      <c r="JXV43" s="26"/>
      <c r="JXW43" s="26"/>
      <c r="JXX43" s="26"/>
      <c r="JXY43" s="26"/>
      <c r="JXZ43" s="26"/>
      <c r="JYA43" s="26"/>
      <c r="JYB43" s="26"/>
      <c r="JYC43" s="26"/>
      <c r="JYD43" s="26"/>
      <c r="JYE43" s="26"/>
      <c r="JYF43" s="26"/>
      <c r="JYG43" s="26"/>
      <c r="JYH43" s="26"/>
      <c r="JYI43" s="26"/>
      <c r="JYJ43" s="26"/>
      <c r="JYK43" s="26"/>
      <c r="JYL43" s="26"/>
      <c r="JYM43" s="26"/>
      <c r="JYN43" s="26"/>
      <c r="JYO43" s="26"/>
      <c r="JYP43" s="26"/>
      <c r="JYQ43" s="26"/>
      <c r="JYR43" s="26"/>
      <c r="JYS43" s="26"/>
      <c r="JYT43" s="26"/>
      <c r="JYU43" s="26"/>
      <c r="JYV43" s="26"/>
      <c r="JYW43" s="26"/>
      <c r="JYX43" s="26"/>
      <c r="JYY43" s="26"/>
      <c r="JYZ43" s="26"/>
      <c r="JZA43" s="26"/>
      <c r="JZB43" s="26"/>
      <c r="JZC43" s="26"/>
      <c r="JZD43" s="26"/>
      <c r="JZE43" s="26"/>
      <c r="JZF43" s="26"/>
      <c r="JZG43" s="26"/>
      <c r="JZH43" s="26"/>
      <c r="JZI43" s="26"/>
      <c r="JZJ43" s="26"/>
      <c r="JZK43" s="26"/>
      <c r="JZL43" s="26"/>
      <c r="JZM43" s="26"/>
      <c r="JZN43" s="26"/>
      <c r="JZO43" s="26"/>
      <c r="JZP43" s="26"/>
      <c r="JZQ43" s="26"/>
      <c r="JZR43" s="26"/>
      <c r="JZS43" s="26"/>
      <c r="JZT43" s="26"/>
      <c r="JZU43" s="26"/>
      <c r="JZV43" s="26"/>
      <c r="JZW43" s="26"/>
      <c r="JZX43" s="26"/>
      <c r="JZY43" s="26"/>
      <c r="JZZ43" s="26"/>
      <c r="KAA43" s="26"/>
      <c r="KAB43" s="26"/>
      <c r="KAC43" s="26"/>
      <c r="KAD43" s="26"/>
      <c r="KAE43" s="26"/>
      <c r="KAF43" s="26"/>
      <c r="KAG43" s="26"/>
      <c r="KAH43" s="26"/>
      <c r="KAI43" s="26"/>
      <c r="KAJ43" s="26"/>
      <c r="KAK43" s="26"/>
      <c r="KAL43" s="26"/>
      <c r="KAM43" s="26"/>
      <c r="KAN43" s="26"/>
      <c r="KAO43" s="26"/>
      <c r="KAP43" s="26"/>
      <c r="KAQ43" s="26"/>
      <c r="KAR43" s="26"/>
      <c r="KAS43" s="26"/>
      <c r="KAT43" s="26"/>
      <c r="KAU43" s="26"/>
      <c r="KAV43" s="26"/>
      <c r="KAW43" s="26"/>
      <c r="KAX43" s="26"/>
      <c r="KAY43" s="26"/>
      <c r="KAZ43" s="26"/>
      <c r="KBA43" s="26"/>
      <c r="KBB43" s="26"/>
      <c r="KBC43" s="26"/>
      <c r="KBD43" s="26"/>
      <c r="KBE43" s="26"/>
      <c r="KBF43" s="26"/>
      <c r="KBG43" s="26"/>
      <c r="KBH43" s="26"/>
      <c r="KBI43" s="26"/>
      <c r="KBJ43" s="26"/>
      <c r="KBK43" s="26"/>
      <c r="KBL43" s="26"/>
      <c r="KBM43" s="26"/>
      <c r="KBN43" s="26"/>
      <c r="KBO43" s="26"/>
      <c r="KBP43" s="26"/>
      <c r="KBQ43" s="26"/>
      <c r="KBR43" s="26"/>
      <c r="KBS43" s="26"/>
      <c r="KBT43" s="26"/>
      <c r="KBU43" s="26"/>
      <c r="KBV43" s="26"/>
      <c r="KBW43" s="26"/>
      <c r="KBX43" s="26"/>
      <c r="KBY43" s="26"/>
      <c r="KBZ43" s="26"/>
      <c r="KCA43" s="26"/>
      <c r="KCB43" s="26"/>
      <c r="KCC43" s="26"/>
      <c r="KCD43" s="26"/>
      <c r="KCE43" s="26"/>
      <c r="KCF43" s="26"/>
      <c r="KCG43" s="26"/>
      <c r="KCH43" s="26"/>
      <c r="KCI43" s="26"/>
      <c r="KCJ43" s="26"/>
      <c r="KCK43" s="26"/>
      <c r="KCL43" s="26"/>
      <c r="KCM43" s="26"/>
      <c r="KCN43" s="26"/>
      <c r="KCO43" s="26"/>
      <c r="KCP43" s="26"/>
      <c r="KCQ43" s="26"/>
      <c r="KCR43" s="26"/>
      <c r="KCS43" s="26"/>
      <c r="KCT43" s="26"/>
      <c r="KCU43" s="26"/>
      <c r="KCV43" s="26"/>
      <c r="KCW43" s="26"/>
      <c r="KCX43" s="26"/>
      <c r="KCY43" s="26"/>
      <c r="KCZ43" s="26"/>
      <c r="KDA43" s="26"/>
      <c r="KDB43" s="26"/>
      <c r="KDC43" s="26"/>
      <c r="KDD43" s="26"/>
      <c r="KDE43" s="26"/>
      <c r="KDF43" s="26"/>
      <c r="KDG43" s="26"/>
      <c r="KDH43" s="26"/>
      <c r="KDI43" s="26"/>
      <c r="KDJ43" s="26"/>
      <c r="KDK43" s="26"/>
      <c r="KDL43" s="26"/>
      <c r="KDM43" s="26"/>
      <c r="KDN43" s="26"/>
      <c r="KDO43" s="26"/>
      <c r="KDP43" s="26"/>
      <c r="KDQ43" s="26"/>
      <c r="KDR43" s="26"/>
      <c r="KDS43" s="26"/>
      <c r="KDT43" s="26"/>
      <c r="KDU43" s="26"/>
      <c r="KDV43" s="26"/>
      <c r="KDW43" s="26"/>
      <c r="KDX43" s="26"/>
      <c r="KDY43" s="26"/>
      <c r="KDZ43" s="26"/>
      <c r="KEA43" s="26"/>
      <c r="KEB43" s="26"/>
      <c r="KEC43" s="26"/>
      <c r="KED43" s="26"/>
      <c r="KEE43" s="26"/>
      <c r="KEF43" s="26"/>
      <c r="KEG43" s="26"/>
      <c r="KEH43" s="26"/>
      <c r="KEI43" s="26"/>
      <c r="KEJ43" s="26"/>
      <c r="KEK43" s="26"/>
      <c r="KEL43" s="26"/>
      <c r="KEM43" s="26"/>
      <c r="KEN43" s="26"/>
      <c r="KEO43" s="26"/>
      <c r="KEP43" s="26"/>
      <c r="KEQ43" s="26"/>
      <c r="KER43" s="26"/>
      <c r="KES43" s="26"/>
      <c r="KET43" s="26"/>
      <c r="KEU43" s="26"/>
      <c r="KEV43" s="26"/>
      <c r="KEW43" s="26"/>
      <c r="KEX43" s="26"/>
      <c r="KEY43" s="26"/>
      <c r="KEZ43" s="26"/>
      <c r="KFA43" s="26"/>
      <c r="KFB43" s="26"/>
      <c r="KFC43" s="26"/>
      <c r="KFD43" s="26"/>
      <c r="KFE43" s="26"/>
      <c r="KFF43" s="26"/>
      <c r="KFG43" s="26"/>
      <c r="KFH43" s="26"/>
      <c r="KFI43" s="26"/>
      <c r="KFJ43" s="26"/>
      <c r="KFK43" s="26"/>
      <c r="KFL43" s="26"/>
      <c r="KFM43" s="26"/>
      <c r="KFN43" s="26"/>
      <c r="KFO43" s="26"/>
      <c r="KFP43" s="26"/>
      <c r="KFQ43" s="26"/>
      <c r="KFR43" s="26"/>
      <c r="KFS43" s="26"/>
      <c r="KFT43" s="26"/>
      <c r="KFU43" s="26"/>
      <c r="KFV43" s="26"/>
      <c r="KFW43" s="26"/>
      <c r="KFX43" s="26"/>
      <c r="KFY43" s="26"/>
      <c r="KFZ43" s="26"/>
      <c r="KGA43" s="26"/>
      <c r="KGB43" s="26"/>
      <c r="KGC43" s="26"/>
      <c r="KGD43" s="26"/>
      <c r="KGE43" s="26"/>
      <c r="KGF43" s="26"/>
      <c r="KGG43" s="26"/>
      <c r="KGH43" s="26"/>
      <c r="KGI43" s="26"/>
      <c r="KGJ43" s="26"/>
      <c r="KGK43" s="26"/>
      <c r="KGL43" s="26"/>
      <c r="KGM43" s="26"/>
      <c r="KGN43" s="26"/>
      <c r="KGO43" s="26"/>
      <c r="KGP43" s="26"/>
      <c r="KGQ43" s="26"/>
      <c r="KGR43" s="26"/>
      <c r="KGS43" s="26"/>
      <c r="KGT43" s="26"/>
      <c r="KGU43" s="26"/>
      <c r="KGV43" s="26"/>
      <c r="KGW43" s="26"/>
      <c r="KGX43" s="26"/>
      <c r="KGY43" s="26"/>
      <c r="KGZ43" s="26"/>
      <c r="KHA43" s="26"/>
      <c r="KHB43" s="26"/>
      <c r="KHC43" s="26"/>
      <c r="KHD43" s="26"/>
      <c r="KHE43" s="26"/>
      <c r="KHF43" s="26"/>
      <c r="KHG43" s="26"/>
      <c r="KHH43" s="26"/>
      <c r="KHI43" s="26"/>
      <c r="KHJ43" s="26"/>
      <c r="KHK43" s="26"/>
      <c r="KHL43" s="26"/>
      <c r="KHM43" s="26"/>
      <c r="KHN43" s="26"/>
      <c r="KHO43" s="26"/>
      <c r="KHP43" s="26"/>
      <c r="KHQ43" s="26"/>
      <c r="KHR43" s="26"/>
      <c r="KHS43" s="26"/>
      <c r="KHT43" s="26"/>
      <c r="KHU43" s="26"/>
      <c r="KHV43" s="26"/>
      <c r="KHW43" s="26"/>
      <c r="KHX43" s="26"/>
      <c r="KHY43" s="26"/>
      <c r="KHZ43" s="26"/>
      <c r="KIA43" s="26"/>
      <c r="KIB43" s="26"/>
      <c r="KIC43" s="26"/>
      <c r="KID43" s="26"/>
      <c r="KIE43" s="26"/>
      <c r="KIF43" s="26"/>
      <c r="KIG43" s="26"/>
      <c r="KIH43" s="26"/>
      <c r="KII43" s="26"/>
      <c r="KIJ43" s="26"/>
      <c r="KIK43" s="26"/>
      <c r="KIL43" s="26"/>
      <c r="KIM43" s="26"/>
      <c r="KIN43" s="26"/>
      <c r="KIO43" s="26"/>
      <c r="KIP43" s="26"/>
      <c r="KIQ43" s="26"/>
      <c r="KIR43" s="26"/>
      <c r="KIS43" s="26"/>
      <c r="KIT43" s="26"/>
      <c r="KIU43" s="26"/>
      <c r="KIV43" s="26"/>
      <c r="KIW43" s="26"/>
      <c r="KIX43" s="26"/>
      <c r="KIY43" s="26"/>
      <c r="KIZ43" s="26"/>
      <c r="KJA43" s="26"/>
      <c r="KJB43" s="26"/>
      <c r="KJC43" s="26"/>
      <c r="KJD43" s="26"/>
      <c r="KJE43" s="26"/>
      <c r="KJF43" s="26"/>
      <c r="KJG43" s="26"/>
      <c r="KJH43" s="26"/>
      <c r="KJI43" s="26"/>
      <c r="KJJ43" s="26"/>
      <c r="KJK43" s="26"/>
      <c r="KJL43" s="26"/>
      <c r="KJM43" s="26"/>
      <c r="KJN43" s="26"/>
      <c r="KJO43" s="26"/>
      <c r="KJP43" s="26"/>
      <c r="KJQ43" s="26"/>
      <c r="KJR43" s="26"/>
      <c r="KJS43" s="26"/>
      <c r="KJT43" s="26"/>
      <c r="KJU43" s="26"/>
      <c r="KJV43" s="26"/>
      <c r="KJW43" s="26"/>
      <c r="KJX43" s="26"/>
      <c r="KJY43" s="26"/>
      <c r="KJZ43" s="26"/>
      <c r="KKA43" s="26"/>
      <c r="KKB43" s="26"/>
      <c r="KKC43" s="26"/>
      <c r="KKD43" s="26"/>
      <c r="KKE43" s="26"/>
      <c r="KKF43" s="26"/>
      <c r="KKG43" s="26"/>
      <c r="KKH43" s="26"/>
      <c r="KKI43" s="26"/>
      <c r="KKJ43" s="26"/>
      <c r="KKK43" s="26"/>
      <c r="KKL43" s="26"/>
      <c r="KKM43" s="26"/>
      <c r="KKN43" s="26"/>
      <c r="KKO43" s="26"/>
      <c r="KKP43" s="26"/>
      <c r="KKQ43" s="26"/>
      <c r="KKR43" s="26"/>
      <c r="KKS43" s="26"/>
      <c r="KKT43" s="26"/>
      <c r="KKU43" s="26"/>
      <c r="KKV43" s="26"/>
      <c r="KKW43" s="26"/>
      <c r="KKX43" s="26"/>
      <c r="KKY43" s="26"/>
      <c r="KKZ43" s="26"/>
      <c r="KLA43" s="26"/>
      <c r="KLB43" s="26"/>
      <c r="KLC43" s="26"/>
      <c r="KLD43" s="26"/>
      <c r="KLE43" s="26"/>
      <c r="KLF43" s="26"/>
      <c r="KLG43" s="26"/>
      <c r="KLH43" s="26"/>
      <c r="KLI43" s="26"/>
      <c r="KLJ43" s="26"/>
      <c r="KLK43" s="26"/>
      <c r="KLL43" s="26"/>
      <c r="KLM43" s="26"/>
      <c r="KLN43" s="26"/>
      <c r="KLO43" s="26"/>
      <c r="KLP43" s="26"/>
      <c r="KLQ43" s="26"/>
      <c r="KLR43" s="26"/>
      <c r="KLS43" s="26"/>
      <c r="KLT43" s="26"/>
      <c r="KLU43" s="26"/>
      <c r="KLV43" s="26"/>
      <c r="KLW43" s="26"/>
      <c r="KLX43" s="26"/>
      <c r="KLY43" s="26"/>
      <c r="KLZ43" s="26"/>
      <c r="KMA43" s="26"/>
      <c r="KMB43" s="26"/>
      <c r="KMC43" s="26"/>
      <c r="KMD43" s="26"/>
      <c r="KME43" s="26"/>
      <c r="KMF43" s="26"/>
      <c r="KMG43" s="26"/>
      <c r="KMH43" s="26"/>
      <c r="KMI43" s="26"/>
      <c r="KMJ43" s="26"/>
      <c r="KMK43" s="26"/>
      <c r="KML43" s="26"/>
      <c r="KMM43" s="26"/>
      <c r="KMN43" s="26"/>
      <c r="KMO43" s="26"/>
      <c r="KMP43" s="26"/>
      <c r="KMQ43" s="26"/>
      <c r="KMR43" s="26"/>
      <c r="KMS43" s="26"/>
      <c r="KMT43" s="26"/>
      <c r="KMU43" s="26"/>
      <c r="KMV43" s="26"/>
      <c r="KMW43" s="26"/>
      <c r="KMX43" s="26"/>
      <c r="KMY43" s="26"/>
      <c r="KMZ43" s="26"/>
      <c r="KNA43" s="26"/>
      <c r="KNB43" s="26"/>
      <c r="KNC43" s="26"/>
      <c r="KND43" s="26"/>
      <c r="KNE43" s="26"/>
      <c r="KNF43" s="26"/>
      <c r="KNG43" s="26"/>
      <c r="KNH43" s="26"/>
      <c r="KNI43" s="26"/>
      <c r="KNJ43" s="26"/>
      <c r="KNK43" s="26"/>
      <c r="KNL43" s="26"/>
      <c r="KNM43" s="26"/>
      <c r="KNN43" s="26"/>
      <c r="KNO43" s="26"/>
      <c r="KNP43" s="26"/>
      <c r="KNQ43" s="26"/>
      <c r="KNR43" s="26"/>
      <c r="KNS43" s="26"/>
      <c r="KNT43" s="26"/>
      <c r="KNU43" s="26"/>
      <c r="KNV43" s="26"/>
      <c r="KNW43" s="26"/>
      <c r="KNX43" s="26"/>
      <c r="KNY43" s="26"/>
      <c r="KNZ43" s="26"/>
      <c r="KOA43" s="26"/>
      <c r="KOB43" s="26"/>
      <c r="KOC43" s="26"/>
      <c r="KOD43" s="26"/>
      <c r="KOE43" s="26"/>
      <c r="KOF43" s="26"/>
      <c r="KOG43" s="26"/>
      <c r="KOH43" s="26"/>
      <c r="KOI43" s="26"/>
      <c r="KOJ43" s="26"/>
      <c r="KOK43" s="26"/>
      <c r="KOL43" s="26"/>
      <c r="KOM43" s="26"/>
      <c r="KON43" s="26"/>
      <c r="KOO43" s="26"/>
      <c r="KOP43" s="26"/>
      <c r="KOQ43" s="26"/>
      <c r="KOR43" s="26"/>
      <c r="KOS43" s="26"/>
      <c r="KOT43" s="26"/>
      <c r="KOU43" s="26"/>
      <c r="KOV43" s="26"/>
      <c r="KOW43" s="26"/>
      <c r="KOX43" s="26"/>
      <c r="KOY43" s="26"/>
      <c r="KOZ43" s="26"/>
      <c r="KPA43" s="26"/>
      <c r="KPB43" s="26"/>
      <c r="KPC43" s="26"/>
      <c r="KPD43" s="26"/>
      <c r="KPE43" s="26"/>
      <c r="KPF43" s="26"/>
      <c r="KPG43" s="26"/>
      <c r="KPH43" s="26"/>
      <c r="KPI43" s="26"/>
      <c r="KPJ43" s="26"/>
      <c r="KPK43" s="26"/>
      <c r="KPL43" s="26"/>
      <c r="KPM43" s="26"/>
      <c r="KPN43" s="26"/>
      <c r="KPO43" s="26"/>
      <c r="KPP43" s="26"/>
      <c r="KPQ43" s="26"/>
      <c r="KPR43" s="26"/>
      <c r="KPS43" s="26"/>
      <c r="KPT43" s="26"/>
      <c r="KPU43" s="26"/>
      <c r="KPV43" s="26"/>
      <c r="KPW43" s="26"/>
      <c r="KPX43" s="26"/>
      <c r="KPY43" s="26"/>
      <c r="KPZ43" s="26"/>
      <c r="KQA43" s="26"/>
      <c r="KQB43" s="26"/>
      <c r="KQC43" s="26"/>
      <c r="KQD43" s="26"/>
      <c r="KQE43" s="26"/>
      <c r="KQF43" s="26"/>
      <c r="KQG43" s="26"/>
      <c r="KQH43" s="26"/>
      <c r="KQI43" s="26"/>
      <c r="KQJ43" s="26"/>
      <c r="KQK43" s="26"/>
      <c r="KQL43" s="26"/>
      <c r="KQM43" s="26"/>
      <c r="KQN43" s="26"/>
      <c r="KQO43" s="26"/>
      <c r="KQP43" s="26"/>
      <c r="KQQ43" s="26"/>
      <c r="KQR43" s="26"/>
      <c r="KQS43" s="26"/>
      <c r="KQT43" s="26"/>
      <c r="KQU43" s="26"/>
      <c r="KQV43" s="26"/>
      <c r="KQW43" s="26"/>
      <c r="KQX43" s="26"/>
      <c r="KQY43" s="26"/>
      <c r="KQZ43" s="26"/>
      <c r="KRA43" s="26"/>
      <c r="KRB43" s="26"/>
      <c r="KRC43" s="26"/>
      <c r="KRD43" s="26"/>
      <c r="KRE43" s="26"/>
      <c r="KRF43" s="26"/>
      <c r="KRG43" s="26"/>
      <c r="KRH43" s="26"/>
      <c r="KRI43" s="26"/>
      <c r="KRJ43" s="26"/>
      <c r="KRK43" s="26"/>
      <c r="KRL43" s="26"/>
      <c r="KRM43" s="26"/>
      <c r="KRN43" s="26"/>
      <c r="KRO43" s="26"/>
      <c r="KRP43" s="26"/>
      <c r="KRQ43" s="26"/>
      <c r="KRR43" s="26"/>
      <c r="KRS43" s="26"/>
      <c r="KRT43" s="26"/>
      <c r="KRU43" s="26"/>
      <c r="KRV43" s="26"/>
      <c r="KRW43" s="26"/>
      <c r="KRX43" s="26"/>
      <c r="KRY43" s="26"/>
      <c r="KRZ43" s="26"/>
      <c r="KSA43" s="26"/>
      <c r="KSB43" s="26"/>
      <c r="KSC43" s="26"/>
      <c r="KSD43" s="26"/>
      <c r="KSE43" s="26"/>
      <c r="KSF43" s="26"/>
      <c r="KSG43" s="26"/>
      <c r="KSH43" s="26"/>
      <c r="KSI43" s="26"/>
      <c r="KSJ43" s="26"/>
      <c r="KSK43" s="26"/>
      <c r="KSL43" s="26"/>
      <c r="KSM43" s="26"/>
      <c r="KSN43" s="26"/>
      <c r="KSO43" s="26"/>
      <c r="KSP43" s="26"/>
      <c r="KSQ43" s="26"/>
      <c r="KSR43" s="26"/>
      <c r="KSS43" s="26"/>
      <c r="KST43" s="26"/>
      <c r="KSU43" s="26"/>
      <c r="KSV43" s="26"/>
      <c r="KSW43" s="26"/>
      <c r="KSX43" s="26"/>
      <c r="KSY43" s="26"/>
      <c r="KSZ43" s="26"/>
      <c r="KTA43" s="26"/>
      <c r="KTB43" s="26"/>
      <c r="KTC43" s="26"/>
      <c r="KTD43" s="26"/>
      <c r="KTE43" s="26"/>
      <c r="KTF43" s="26"/>
      <c r="KTG43" s="26"/>
      <c r="KTH43" s="26"/>
      <c r="KTI43" s="26"/>
      <c r="KTJ43" s="26"/>
      <c r="KTK43" s="26"/>
      <c r="KTL43" s="26"/>
      <c r="KTM43" s="26"/>
      <c r="KTN43" s="26"/>
      <c r="KTO43" s="26"/>
      <c r="KTP43" s="26"/>
      <c r="KTQ43" s="26"/>
      <c r="KTR43" s="26"/>
      <c r="KTS43" s="26"/>
      <c r="KTT43" s="26"/>
      <c r="KTU43" s="26"/>
      <c r="KTV43" s="26"/>
      <c r="KTW43" s="26"/>
      <c r="KTX43" s="26"/>
      <c r="KTY43" s="26"/>
      <c r="KTZ43" s="26"/>
      <c r="KUA43" s="26"/>
      <c r="KUB43" s="26"/>
      <c r="KUC43" s="26"/>
      <c r="KUD43" s="26"/>
      <c r="KUE43" s="26"/>
      <c r="KUF43" s="26"/>
      <c r="KUG43" s="26"/>
      <c r="KUH43" s="26"/>
      <c r="KUI43" s="26"/>
      <c r="KUJ43" s="26"/>
      <c r="KUK43" s="26"/>
      <c r="KUL43" s="26"/>
      <c r="KUM43" s="26"/>
      <c r="KUN43" s="26"/>
      <c r="KUO43" s="26"/>
      <c r="KUP43" s="26"/>
      <c r="KUQ43" s="26"/>
      <c r="KUR43" s="26"/>
      <c r="KUS43" s="26"/>
      <c r="KUT43" s="26"/>
      <c r="KUU43" s="26"/>
      <c r="KUV43" s="26"/>
      <c r="KUW43" s="26"/>
      <c r="KUX43" s="26"/>
      <c r="KUY43" s="26"/>
      <c r="KUZ43" s="26"/>
      <c r="KVA43" s="26"/>
      <c r="KVB43" s="26"/>
      <c r="KVC43" s="26"/>
      <c r="KVD43" s="26"/>
      <c r="KVE43" s="26"/>
      <c r="KVF43" s="26"/>
      <c r="KVG43" s="26"/>
      <c r="KVH43" s="26"/>
      <c r="KVI43" s="26"/>
      <c r="KVJ43" s="26"/>
      <c r="KVK43" s="26"/>
      <c r="KVL43" s="26"/>
      <c r="KVM43" s="26"/>
      <c r="KVN43" s="26"/>
      <c r="KVO43" s="26"/>
      <c r="KVP43" s="26"/>
      <c r="KVQ43" s="26"/>
      <c r="KVR43" s="26"/>
      <c r="KVS43" s="26"/>
      <c r="KVT43" s="26"/>
      <c r="KVU43" s="26"/>
      <c r="KVV43" s="26"/>
      <c r="KVW43" s="26"/>
      <c r="KVX43" s="26"/>
      <c r="KVY43" s="26"/>
      <c r="KVZ43" s="26"/>
      <c r="KWA43" s="26"/>
      <c r="KWB43" s="26"/>
      <c r="KWC43" s="26"/>
      <c r="KWD43" s="26"/>
      <c r="KWE43" s="26"/>
      <c r="KWF43" s="26"/>
      <c r="KWG43" s="26"/>
      <c r="KWH43" s="26"/>
      <c r="KWI43" s="26"/>
      <c r="KWJ43" s="26"/>
      <c r="KWK43" s="26"/>
      <c r="KWL43" s="26"/>
      <c r="KWM43" s="26"/>
      <c r="KWN43" s="26"/>
      <c r="KWO43" s="26"/>
      <c r="KWP43" s="26"/>
      <c r="KWQ43" s="26"/>
      <c r="KWR43" s="26"/>
      <c r="KWS43" s="26"/>
      <c r="KWT43" s="26"/>
      <c r="KWU43" s="26"/>
      <c r="KWV43" s="26"/>
      <c r="KWW43" s="26"/>
      <c r="KWX43" s="26"/>
      <c r="KWY43" s="26"/>
      <c r="KWZ43" s="26"/>
      <c r="KXA43" s="26"/>
      <c r="KXB43" s="26"/>
      <c r="KXC43" s="26"/>
      <c r="KXD43" s="26"/>
      <c r="KXE43" s="26"/>
      <c r="KXF43" s="26"/>
      <c r="KXG43" s="26"/>
      <c r="KXH43" s="26"/>
      <c r="KXI43" s="26"/>
      <c r="KXJ43" s="26"/>
      <c r="KXK43" s="26"/>
      <c r="KXL43" s="26"/>
      <c r="KXM43" s="26"/>
      <c r="KXN43" s="26"/>
      <c r="KXO43" s="26"/>
      <c r="KXP43" s="26"/>
      <c r="KXQ43" s="26"/>
      <c r="KXR43" s="26"/>
      <c r="KXS43" s="26"/>
      <c r="KXT43" s="26"/>
      <c r="KXU43" s="26"/>
      <c r="KXV43" s="26"/>
      <c r="KXW43" s="26"/>
      <c r="KXX43" s="26"/>
      <c r="KXY43" s="26"/>
      <c r="KXZ43" s="26"/>
      <c r="KYA43" s="26"/>
      <c r="KYB43" s="26"/>
      <c r="KYC43" s="26"/>
      <c r="KYD43" s="26"/>
      <c r="KYE43" s="26"/>
      <c r="KYF43" s="26"/>
      <c r="KYG43" s="26"/>
      <c r="KYH43" s="26"/>
      <c r="KYI43" s="26"/>
      <c r="KYJ43" s="26"/>
      <c r="KYK43" s="26"/>
      <c r="KYL43" s="26"/>
      <c r="KYM43" s="26"/>
      <c r="KYN43" s="26"/>
      <c r="KYO43" s="26"/>
      <c r="KYP43" s="26"/>
      <c r="KYQ43" s="26"/>
      <c r="KYR43" s="26"/>
      <c r="KYS43" s="26"/>
      <c r="KYT43" s="26"/>
      <c r="KYU43" s="26"/>
      <c r="KYV43" s="26"/>
      <c r="KYW43" s="26"/>
      <c r="KYX43" s="26"/>
      <c r="KYY43" s="26"/>
      <c r="KYZ43" s="26"/>
      <c r="KZA43" s="26"/>
      <c r="KZB43" s="26"/>
      <c r="KZC43" s="26"/>
      <c r="KZD43" s="26"/>
      <c r="KZE43" s="26"/>
      <c r="KZF43" s="26"/>
      <c r="KZG43" s="26"/>
      <c r="KZH43" s="26"/>
      <c r="KZI43" s="26"/>
      <c r="KZJ43" s="26"/>
      <c r="KZK43" s="26"/>
      <c r="KZL43" s="26"/>
      <c r="KZM43" s="26"/>
      <c r="KZN43" s="26"/>
      <c r="KZO43" s="26"/>
      <c r="KZP43" s="26"/>
      <c r="KZQ43" s="26"/>
      <c r="KZR43" s="26"/>
      <c r="KZS43" s="26"/>
      <c r="KZT43" s="26"/>
      <c r="KZU43" s="26"/>
      <c r="KZV43" s="26"/>
      <c r="KZW43" s="26"/>
      <c r="KZX43" s="26"/>
      <c r="KZY43" s="26"/>
      <c r="KZZ43" s="26"/>
      <c r="LAA43" s="26"/>
      <c r="LAB43" s="26"/>
      <c r="LAC43" s="26"/>
      <c r="LAD43" s="26"/>
      <c r="LAE43" s="26"/>
      <c r="LAF43" s="26"/>
      <c r="LAG43" s="26"/>
      <c r="LAH43" s="26"/>
      <c r="LAI43" s="26"/>
      <c r="LAJ43" s="26"/>
      <c r="LAK43" s="26"/>
      <c r="LAL43" s="26"/>
      <c r="LAM43" s="26"/>
      <c r="LAN43" s="26"/>
      <c r="LAO43" s="26"/>
      <c r="LAP43" s="26"/>
      <c r="LAQ43" s="26"/>
      <c r="LAR43" s="26"/>
      <c r="LAS43" s="26"/>
      <c r="LAT43" s="26"/>
      <c r="LAU43" s="26"/>
      <c r="LAV43" s="26"/>
      <c r="LAW43" s="26"/>
      <c r="LAX43" s="26"/>
      <c r="LAY43" s="26"/>
      <c r="LAZ43" s="26"/>
      <c r="LBA43" s="26"/>
      <c r="LBB43" s="26"/>
      <c r="LBC43" s="26"/>
      <c r="LBD43" s="26"/>
      <c r="LBE43" s="26"/>
      <c r="LBF43" s="26"/>
      <c r="LBG43" s="26"/>
      <c r="LBH43" s="26"/>
      <c r="LBI43" s="26"/>
      <c r="LBJ43" s="26"/>
      <c r="LBK43" s="26"/>
      <c r="LBL43" s="26"/>
      <c r="LBM43" s="26"/>
      <c r="LBN43" s="26"/>
      <c r="LBO43" s="26"/>
      <c r="LBP43" s="26"/>
      <c r="LBQ43" s="26"/>
      <c r="LBR43" s="26"/>
      <c r="LBS43" s="26"/>
      <c r="LBT43" s="26"/>
      <c r="LBU43" s="26"/>
      <c r="LBV43" s="26"/>
      <c r="LBW43" s="26"/>
      <c r="LBX43" s="26"/>
      <c r="LBY43" s="26"/>
      <c r="LBZ43" s="26"/>
      <c r="LCA43" s="26"/>
      <c r="LCB43" s="26"/>
      <c r="LCC43" s="26"/>
      <c r="LCD43" s="26"/>
      <c r="LCE43" s="26"/>
      <c r="LCF43" s="26"/>
      <c r="LCG43" s="26"/>
      <c r="LCH43" s="26"/>
      <c r="LCI43" s="26"/>
      <c r="LCJ43" s="26"/>
      <c r="LCK43" s="26"/>
      <c r="LCL43" s="26"/>
      <c r="LCM43" s="26"/>
      <c r="LCN43" s="26"/>
      <c r="LCO43" s="26"/>
      <c r="LCP43" s="26"/>
      <c r="LCQ43" s="26"/>
      <c r="LCR43" s="26"/>
      <c r="LCS43" s="26"/>
      <c r="LCT43" s="26"/>
      <c r="LCU43" s="26"/>
      <c r="LCV43" s="26"/>
      <c r="LCW43" s="26"/>
      <c r="LCX43" s="26"/>
      <c r="LCY43" s="26"/>
      <c r="LCZ43" s="26"/>
      <c r="LDA43" s="26"/>
      <c r="LDB43" s="26"/>
      <c r="LDC43" s="26"/>
      <c r="LDD43" s="26"/>
      <c r="LDE43" s="26"/>
      <c r="LDF43" s="26"/>
      <c r="LDG43" s="26"/>
      <c r="LDH43" s="26"/>
      <c r="LDI43" s="26"/>
      <c r="LDJ43" s="26"/>
      <c r="LDK43" s="26"/>
      <c r="LDL43" s="26"/>
      <c r="LDM43" s="26"/>
      <c r="LDN43" s="26"/>
      <c r="LDO43" s="26"/>
      <c r="LDP43" s="26"/>
      <c r="LDQ43" s="26"/>
      <c r="LDR43" s="26"/>
      <c r="LDS43" s="26"/>
      <c r="LDT43" s="26"/>
      <c r="LDU43" s="26"/>
      <c r="LDV43" s="26"/>
      <c r="LDW43" s="26"/>
      <c r="LDX43" s="26"/>
      <c r="LDY43" s="26"/>
      <c r="LDZ43" s="26"/>
      <c r="LEA43" s="26"/>
      <c r="LEB43" s="26"/>
      <c r="LEC43" s="26"/>
      <c r="LED43" s="26"/>
      <c r="LEE43" s="26"/>
      <c r="LEF43" s="26"/>
      <c r="LEG43" s="26"/>
      <c r="LEH43" s="26"/>
      <c r="LEI43" s="26"/>
      <c r="LEJ43" s="26"/>
      <c r="LEK43" s="26"/>
      <c r="LEL43" s="26"/>
      <c r="LEM43" s="26"/>
      <c r="LEN43" s="26"/>
      <c r="LEO43" s="26"/>
      <c r="LEP43" s="26"/>
      <c r="LEQ43" s="26"/>
      <c r="LER43" s="26"/>
      <c r="LES43" s="26"/>
      <c r="LET43" s="26"/>
      <c r="LEU43" s="26"/>
      <c r="LEV43" s="26"/>
      <c r="LEW43" s="26"/>
      <c r="LEX43" s="26"/>
      <c r="LEY43" s="26"/>
      <c r="LEZ43" s="26"/>
      <c r="LFA43" s="26"/>
      <c r="LFB43" s="26"/>
      <c r="LFC43" s="26"/>
      <c r="LFD43" s="26"/>
      <c r="LFE43" s="26"/>
      <c r="LFF43" s="26"/>
      <c r="LFG43" s="26"/>
      <c r="LFH43" s="26"/>
      <c r="LFI43" s="26"/>
      <c r="LFJ43" s="26"/>
      <c r="LFK43" s="26"/>
      <c r="LFL43" s="26"/>
      <c r="LFM43" s="26"/>
      <c r="LFN43" s="26"/>
      <c r="LFO43" s="26"/>
      <c r="LFP43" s="26"/>
      <c r="LFQ43" s="26"/>
      <c r="LFR43" s="26"/>
      <c r="LFS43" s="26"/>
      <c r="LFT43" s="26"/>
      <c r="LFU43" s="26"/>
      <c r="LFV43" s="26"/>
      <c r="LFW43" s="26"/>
      <c r="LFX43" s="26"/>
      <c r="LFY43" s="26"/>
      <c r="LFZ43" s="26"/>
      <c r="LGA43" s="26"/>
      <c r="LGB43" s="26"/>
      <c r="LGC43" s="26"/>
      <c r="LGD43" s="26"/>
      <c r="LGE43" s="26"/>
      <c r="LGF43" s="26"/>
      <c r="LGG43" s="26"/>
      <c r="LGH43" s="26"/>
      <c r="LGI43" s="26"/>
      <c r="LGJ43" s="26"/>
      <c r="LGK43" s="26"/>
      <c r="LGL43" s="26"/>
      <c r="LGM43" s="26"/>
      <c r="LGN43" s="26"/>
      <c r="LGO43" s="26"/>
      <c r="LGP43" s="26"/>
      <c r="LGQ43" s="26"/>
      <c r="LGR43" s="26"/>
      <c r="LGS43" s="26"/>
      <c r="LGT43" s="26"/>
      <c r="LGU43" s="26"/>
      <c r="LGV43" s="26"/>
      <c r="LGW43" s="26"/>
      <c r="LGX43" s="26"/>
      <c r="LGY43" s="26"/>
      <c r="LGZ43" s="26"/>
      <c r="LHA43" s="26"/>
      <c r="LHB43" s="26"/>
      <c r="LHC43" s="26"/>
      <c r="LHD43" s="26"/>
      <c r="LHE43" s="26"/>
      <c r="LHF43" s="26"/>
      <c r="LHG43" s="26"/>
      <c r="LHH43" s="26"/>
      <c r="LHI43" s="26"/>
      <c r="LHJ43" s="26"/>
      <c r="LHK43" s="26"/>
      <c r="LHL43" s="26"/>
      <c r="LHM43" s="26"/>
      <c r="LHN43" s="26"/>
      <c r="LHO43" s="26"/>
      <c r="LHP43" s="26"/>
      <c r="LHQ43" s="26"/>
      <c r="LHR43" s="26"/>
      <c r="LHS43" s="26"/>
      <c r="LHT43" s="26"/>
      <c r="LHU43" s="26"/>
      <c r="LHV43" s="26"/>
      <c r="LHW43" s="26"/>
      <c r="LHX43" s="26"/>
      <c r="LHY43" s="26"/>
      <c r="LHZ43" s="26"/>
      <c r="LIA43" s="26"/>
      <c r="LIB43" s="26"/>
      <c r="LIC43" s="26"/>
      <c r="LID43" s="26"/>
      <c r="LIE43" s="26"/>
      <c r="LIF43" s="26"/>
      <c r="LIG43" s="26"/>
      <c r="LIH43" s="26"/>
      <c r="LII43" s="26"/>
      <c r="LIJ43" s="26"/>
      <c r="LIK43" s="26"/>
      <c r="LIL43" s="26"/>
      <c r="LIM43" s="26"/>
      <c r="LIN43" s="26"/>
      <c r="LIO43" s="26"/>
      <c r="LIP43" s="26"/>
      <c r="LIQ43" s="26"/>
      <c r="LIR43" s="26"/>
      <c r="LIS43" s="26"/>
      <c r="LIT43" s="26"/>
      <c r="LIU43" s="26"/>
      <c r="LIV43" s="26"/>
      <c r="LIW43" s="26"/>
      <c r="LIX43" s="26"/>
      <c r="LIY43" s="26"/>
      <c r="LIZ43" s="26"/>
      <c r="LJA43" s="26"/>
      <c r="LJB43" s="26"/>
      <c r="LJC43" s="26"/>
      <c r="LJD43" s="26"/>
      <c r="LJE43" s="26"/>
      <c r="LJF43" s="26"/>
      <c r="LJG43" s="26"/>
      <c r="LJH43" s="26"/>
      <c r="LJI43" s="26"/>
      <c r="LJJ43" s="26"/>
      <c r="LJK43" s="26"/>
      <c r="LJL43" s="26"/>
      <c r="LJM43" s="26"/>
      <c r="LJN43" s="26"/>
      <c r="LJO43" s="26"/>
      <c r="LJP43" s="26"/>
      <c r="LJQ43" s="26"/>
      <c r="LJR43" s="26"/>
      <c r="LJS43" s="26"/>
      <c r="LJT43" s="26"/>
      <c r="LJU43" s="26"/>
      <c r="LJV43" s="26"/>
      <c r="LJW43" s="26"/>
      <c r="LJX43" s="26"/>
      <c r="LJY43" s="26"/>
      <c r="LJZ43" s="26"/>
      <c r="LKA43" s="26"/>
      <c r="LKB43" s="26"/>
      <c r="LKC43" s="26"/>
      <c r="LKD43" s="26"/>
      <c r="LKE43" s="26"/>
      <c r="LKF43" s="26"/>
      <c r="LKG43" s="26"/>
      <c r="LKH43" s="26"/>
      <c r="LKI43" s="26"/>
      <c r="LKJ43" s="26"/>
      <c r="LKK43" s="26"/>
      <c r="LKL43" s="26"/>
      <c r="LKM43" s="26"/>
      <c r="LKN43" s="26"/>
      <c r="LKO43" s="26"/>
      <c r="LKP43" s="26"/>
      <c r="LKQ43" s="26"/>
      <c r="LKR43" s="26"/>
      <c r="LKS43" s="26"/>
      <c r="LKT43" s="26"/>
      <c r="LKU43" s="26"/>
      <c r="LKV43" s="26"/>
      <c r="LKW43" s="26"/>
      <c r="LKX43" s="26"/>
      <c r="LKY43" s="26"/>
      <c r="LKZ43" s="26"/>
      <c r="LLA43" s="26"/>
      <c r="LLB43" s="26"/>
      <c r="LLC43" s="26"/>
      <c r="LLD43" s="26"/>
      <c r="LLE43" s="26"/>
      <c r="LLF43" s="26"/>
      <c r="LLG43" s="26"/>
      <c r="LLH43" s="26"/>
      <c r="LLI43" s="26"/>
      <c r="LLJ43" s="26"/>
      <c r="LLK43" s="26"/>
      <c r="LLL43" s="26"/>
      <c r="LLM43" s="26"/>
      <c r="LLN43" s="26"/>
      <c r="LLO43" s="26"/>
      <c r="LLP43" s="26"/>
      <c r="LLQ43" s="26"/>
      <c r="LLR43" s="26"/>
      <c r="LLS43" s="26"/>
      <c r="LLT43" s="26"/>
      <c r="LLU43" s="26"/>
      <c r="LLV43" s="26"/>
      <c r="LLW43" s="26"/>
      <c r="LLX43" s="26"/>
      <c r="LLY43" s="26"/>
      <c r="LLZ43" s="26"/>
      <c r="LMA43" s="26"/>
      <c r="LMB43" s="26"/>
      <c r="LMC43" s="26"/>
      <c r="LMD43" s="26"/>
      <c r="LME43" s="26"/>
      <c r="LMF43" s="26"/>
      <c r="LMG43" s="26"/>
      <c r="LMH43" s="26"/>
      <c r="LMI43" s="26"/>
      <c r="LMJ43" s="26"/>
      <c r="LMK43" s="26"/>
      <c r="LML43" s="26"/>
      <c r="LMM43" s="26"/>
      <c r="LMN43" s="26"/>
      <c r="LMO43" s="26"/>
      <c r="LMP43" s="26"/>
      <c r="LMQ43" s="26"/>
      <c r="LMR43" s="26"/>
      <c r="LMS43" s="26"/>
      <c r="LMT43" s="26"/>
      <c r="LMU43" s="26"/>
      <c r="LMV43" s="26"/>
      <c r="LMW43" s="26"/>
      <c r="LMX43" s="26"/>
      <c r="LMY43" s="26"/>
      <c r="LMZ43" s="26"/>
      <c r="LNA43" s="26"/>
      <c r="LNB43" s="26"/>
      <c r="LNC43" s="26"/>
      <c r="LND43" s="26"/>
      <c r="LNE43" s="26"/>
      <c r="LNF43" s="26"/>
      <c r="LNG43" s="26"/>
      <c r="LNH43" s="26"/>
      <c r="LNI43" s="26"/>
      <c r="LNJ43" s="26"/>
      <c r="LNK43" s="26"/>
      <c r="LNL43" s="26"/>
      <c r="LNM43" s="26"/>
      <c r="LNN43" s="26"/>
      <c r="LNO43" s="26"/>
      <c r="LNP43" s="26"/>
      <c r="LNQ43" s="26"/>
      <c r="LNR43" s="26"/>
      <c r="LNS43" s="26"/>
      <c r="LNT43" s="26"/>
      <c r="LNU43" s="26"/>
      <c r="LNV43" s="26"/>
      <c r="LNW43" s="26"/>
      <c r="LNX43" s="26"/>
      <c r="LNY43" s="26"/>
      <c r="LNZ43" s="26"/>
      <c r="LOA43" s="26"/>
      <c r="LOB43" s="26"/>
      <c r="LOC43" s="26"/>
      <c r="LOD43" s="26"/>
      <c r="LOE43" s="26"/>
      <c r="LOF43" s="26"/>
      <c r="LOG43" s="26"/>
      <c r="LOH43" s="26"/>
      <c r="LOI43" s="26"/>
      <c r="LOJ43" s="26"/>
      <c r="LOK43" s="26"/>
      <c r="LOL43" s="26"/>
      <c r="LOM43" s="26"/>
      <c r="LON43" s="26"/>
      <c r="LOO43" s="26"/>
      <c r="LOP43" s="26"/>
      <c r="LOQ43" s="26"/>
      <c r="LOR43" s="26"/>
      <c r="LOS43" s="26"/>
      <c r="LOT43" s="26"/>
      <c r="LOU43" s="26"/>
      <c r="LOV43" s="26"/>
      <c r="LOW43" s="26"/>
      <c r="LOX43" s="26"/>
      <c r="LOY43" s="26"/>
      <c r="LOZ43" s="26"/>
      <c r="LPA43" s="26"/>
      <c r="LPB43" s="26"/>
      <c r="LPC43" s="26"/>
      <c r="LPD43" s="26"/>
      <c r="LPE43" s="26"/>
      <c r="LPF43" s="26"/>
      <c r="LPG43" s="26"/>
      <c r="LPH43" s="26"/>
      <c r="LPI43" s="26"/>
      <c r="LPJ43" s="26"/>
      <c r="LPK43" s="26"/>
      <c r="LPL43" s="26"/>
      <c r="LPM43" s="26"/>
      <c r="LPN43" s="26"/>
      <c r="LPO43" s="26"/>
      <c r="LPP43" s="26"/>
      <c r="LPQ43" s="26"/>
      <c r="LPR43" s="26"/>
      <c r="LPS43" s="26"/>
      <c r="LPT43" s="26"/>
      <c r="LPU43" s="26"/>
      <c r="LPV43" s="26"/>
      <c r="LPW43" s="26"/>
      <c r="LPX43" s="26"/>
      <c r="LPY43" s="26"/>
      <c r="LPZ43" s="26"/>
      <c r="LQA43" s="26"/>
      <c r="LQB43" s="26"/>
      <c r="LQC43" s="26"/>
      <c r="LQD43" s="26"/>
      <c r="LQE43" s="26"/>
      <c r="LQF43" s="26"/>
      <c r="LQG43" s="26"/>
      <c r="LQH43" s="26"/>
      <c r="LQI43" s="26"/>
      <c r="LQJ43" s="26"/>
      <c r="LQK43" s="26"/>
      <c r="LQL43" s="26"/>
      <c r="LQM43" s="26"/>
      <c r="LQN43" s="26"/>
      <c r="LQO43" s="26"/>
      <c r="LQP43" s="26"/>
      <c r="LQQ43" s="26"/>
      <c r="LQR43" s="26"/>
      <c r="LQS43" s="26"/>
      <c r="LQT43" s="26"/>
      <c r="LQU43" s="26"/>
      <c r="LQV43" s="26"/>
      <c r="LQW43" s="26"/>
      <c r="LQX43" s="26"/>
      <c r="LQY43" s="26"/>
      <c r="LQZ43" s="26"/>
      <c r="LRA43" s="26"/>
      <c r="LRB43" s="26"/>
      <c r="LRC43" s="26"/>
      <c r="LRD43" s="26"/>
      <c r="LRE43" s="26"/>
      <c r="LRF43" s="26"/>
      <c r="LRG43" s="26"/>
      <c r="LRH43" s="26"/>
      <c r="LRI43" s="26"/>
      <c r="LRJ43" s="26"/>
      <c r="LRK43" s="26"/>
      <c r="LRL43" s="26"/>
      <c r="LRM43" s="26"/>
      <c r="LRN43" s="26"/>
      <c r="LRO43" s="26"/>
      <c r="LRP43" s="26"/>
      <c r="LRQ43" s="26"/>
      <c r="LRR43" s="26"/>
      <c r="LRS43" s="26"/>
      <c r="LRT43" s="26"/>
      <c r="LRU43" s="26"/>
      <c r="LRV43" s="26"/>
      <c r="LRW43" s="26"/>
      <c r="LRX43" s="26"/>
      <c r="LRY43" s="26"/>
      <c r="LRZ43" s="26"/>
      <c r="LSA43" s="26"/>
      <c r="LSB43" s="26"/>
      <c r="LSC43" s="26"/>
      <c r="LSD43" s="26"/>
      <c r="LSE43" s="26"/>
      <c r="LSF43" s="26"/>
      <c r="LSG43" s="26"/>
      <c r="LSH43" s="26"/>
      <c r="LSI43" s="26"/>
      <c r="LSJ43" s="26"/>
      <c r="LSK43" s="26"/>
      <c r="LSL43" s="26"/>
      <c r="LSM43" s="26"/>
      <c r="LSN43" s="26"/>
      <c r="LSO43" s="26"/>
      <c r="LSP43" s="26"/>
      <c r="LSQ43" s="26"/>
      <c r="LSR43" s="26"/>
      <c r="LSS43" s="26"/>
      <c r="LST43" s="26"/>
      <c r="LSU43" s="26"/>
      <c r="LSV43" s="26"/>
      <c r="LSW43" s="26"/>
      <c r="LSX43" s="26"/>
      <c r="LSY43" s="26"/>
      <c r="LSZ43" s="26"/>
      <c r="LTA43" s="26"/>
      <c r="LTB43" s="26"/>
      <c r="LTC43" s="26"/>
      <c r="LTD43" s="26"/>
      <c r="LTE43" s="26"/>
      <c r="LTF43" s="26"/>
      <c r="LTG43" s="26"/>
      <c r="LTH43" s="26"/>
      <c r="LTI43" s="26"/>
      <c r="LTJ43" s="26"/>
      <c r="LTK43" s="26"/>
      <c r="LTL43" s="26"/>
      <c r="LTM43" s="26"/>
      <c r="LTN43" s="26"/>
      <c r="LTO43" s="26"/>
      <c r="LTP43" s="26"/>
      <c r="LTQ43" s="26"/>
      <c r="LTR43" s="26"/>
      <c r="LTS43" s="26"/>
      <c r="LTT43" s="26"/>
      <c r="LTU43" s="26"/>
      <c r="LTV43" s="26"/>
      <c r="LTW43" s="26"/>
      <c r="LTX43" s="26"/>
      <c r="LTY43" s="26"/>
      <c r="LTZ43" s="26"/>
      <c r="LUA43" s="26"/>
      <c r="LUB43" s="26"/>
      <c r="LUC43" s="26"/>
      <c r="LUD43" s="26"/>
      <c r="LUE43" s="26"/>
      <c r="LUF43" s="26"/>
      <c r="LUG43" s="26"/>
      <c r="LUH43" s="26"/>
      <c r="LUI43" s="26"/>
      <c r="LUJ43" s="26"/>
      <c r="LUK43" s="26"/>
      <c r="LUL43" s="26"/>
      <c r="LUM43" s="26"/>
      <c r="LUN43" s="26"/>
      <c r="LUO43" s="26"/>
      <c r="LUP43" s="26"/>
      <c r="LUQ43" s="26"/>
      <c r="LUR43" s="26"/>
      <c r="LUS43" s="26"/>
      <c r="LUT43" s="26"/>
      <c r="LUU43" s="26"/>
      <c r="LUV43" s="26"/>
      <c r="LUW43" s="26"/>
      <c r="LUX43" s="26"/>
      <c r="LUY43" s="26"/>
      <c r="LUZ43" s="26"/>
      <c r="LVA43" s="26"/>
      <c r="LVB43" s="26"/>
      <c r="LVC43" s="26"/>
      <c r="LVD43" s="26"/>
      <c r="LVE43" s="26"/>
      <c r="LVF43" s="26"/>
      <c r="LVG43" s="26"/>
      <c r="LVH43" s="26"/>
      <c r="LVI43" s="26"/>
      <c r="LVJ43" s="26"/>
      <c r="LVK43" s="26"/>
      <c r="LVL43" s="26"/>
      <c r="LVM43" s="26"/>
      <c r="LVN43" s="26"/>
      <c r="LVO43" s="26"/>
      <c r="LVP43" s="26"/>
      <c r="LVQ43" s="26"/>
      <c r="LVR43" s="26"/>
      <c r="LVS43" s="26"/>
      <c r="LVT43" s="26"/>
      <c r="LVU43" s="26"/>
      <c r="LVV43" s="26"/>
      <c r="LVW43" s="26"/>
      <c r="LVX43" s="26"/>
      <c r="LVY43" s="26"/>
      <c r="LVZ43" s="26"/>
      <c r="LWA43" s="26"/>
      <c r="LWB43" s="26"/>
      <c r="LWC43" s="26"/>
      <c r="LWD43" s="26"/>
      <c r="LWE43" s="26"/>
      <c r="LWF43" s="26"/>
      <c r="LWG43" s="26"/>
      <c r="LWH43" s="26"/>
      <c r="LWI43" s="26"/>
      <c r="LWJ43" s="26"/>
      <c r="LWK43" s="26"/>
      <c r="LWL43" s="26"/>
      <c r="LWM43" s="26"/>
      <c r="LWN43" s="26"/>
      <c r="LWO43" s="26"/>
      <c r="LWP43" s="26"/>
      <c r="LWQ43" s="26"/>
      <c r="LWR43" s="26"/>
      <c r="LWS43" s="26"/>
      <c r="LWT43" s="26"/>
      <c r="LWU43" s="26"/>
      <c r="LWV43" s="26"/>
      <c r="LWW43" s="26"/>
      <c r="LWX43" s="26"/>
      <c r="LWY43" s="26"/>
      <c r="LWZ43" s="26"/>
      <c r="LXA43" s="26"/>
      <c r="LXB43" s="26"/>
      <c r="LXC43" s="26"/>
      <c r="LXD43" s="26"/>
      <c r="LXE43" s="26"/>
      <c r="LXF43" s="26"/>
      <c r="LXG43" s="26"/>
      <c r="LXH43" s="26"/>
      <c r="LXI43" s="26"/>
      <c r="LXJ43" s="26"/>
      <c r="LXK43" s="26"/>
      <c r="LXL43" s="26"/>
      <c r="LXM43" s="26"/>
      <c r="LXN43" s="26"/>
      <c r="LXO43" s="26"/>
      <c r="LXP43" s="26"/>
      <c r="LXQ43" s="26"/>
      <c r="LXR43" s="26"/>
      <c r="LXS43" s="26"/>
      <c r="LXT43" s="26"/>
      <c r="LXU43" s="26"/>
      <c r="LXV43" s="26"/>
      <c r="LXW43" s="26"/>
      <c r="LXX43" s="26"/>
      <c r="LXY43" s="26"/>
      <c r="LXZ43" s="26"/>
      <c r="LYA43" s="26"/>
      <c r="LYB43" s="26"/>
      <c r="LYC43" s="26"/>
      <c r="LYD43" s="26"/>
      <c r="LYE43" s="26"/>
      <c r="LYF43" s="26"/>
      <c r="LYG43" s="26"/>
      <c r="LYH43" s="26"/>
      <c r="LYI43" s="26"/>
      <c r="LYJ43" s="26"/>
      <c r="LYK43" s="26"/>
      <c r="LYL43" s="26"/>
      <c r="LYM43" s="26"/>
      <c r="LYN43" s="26"/>
      <c r="LYO43" s="26"/>
      <c r="LYP43" s="26"/>
      <c r="LYQ43" s="26"/>
      <c r="LYR43" s="26"/>
      <c r="LYS43" s="26"/>
      <c r="LYT43" s="26"/>
      <c r="LYU43" s="26"/>
      <c r="LYV43" s="26"/>
      <c r="LYW43" s="26"/>
      <c r="LYX43" s="26"/>
      <c r="LYY43" s="26"/>
      <c r="LYZ43" s="26"/>
      <c r="LZA43" s="26"/>
      <c r="LZB43" s="26"/>
      <c r="LZC43" s="26"/>
      <c r="LZD43" s="26"/>
      <c r="LZE43" s="26"/>
      <c r="LZF43" s="26"/>
      <c r="LZG43" s="26"/>
      <c r="LZH43" s="26"/>
      <c r="LZI43" s="26"/>
      <c r="LZJ43" s="26"/>
      <c r="LZK43" s="26"/>
      <c r="LZL43" s="26"/>
      <c r="LZM43" s="26"/>
      <c r="LZN43" s="26"/>
      <c r="LZO43" s="26"/>
      <c r="LZP43" s="26"/>
      <c r="LZQ43" s="26"/>
      <c r="LZR43" s="26"/>
      <c r="LZS43" s="26"/>
      <c r="LZT43" s="26"/>
      <c r="LZU43" s="26"/>
      <c r="LZV43" s="26"/>
      <c r="LZW43" s="26"/>
      <c r="LZX43" s="26"/>
      <c r="LZY43" s="26"/>
      <c r="LZZ43" s="26"/>
      <c r="MAA43" s="26"/>
      <c r="MAB43" s="26"/>
      <c r="MAC43" s="26"/>
      <c r="MAD43" s="26"/>
      <c r="MAE43" s="26"/>
      <c r="MAF43" s="26"/>
      <c r="MAG43" s="26"/>
      <c r="MAH43" s="26"/>
      <c r="MAI43" s="26"/>
      <c r="MAJ43" s="26"/>
      <c r="MAK43" s="26"/>
      <c r="MAL43" s="26"/>
      <c r="MAM43" s="26"/>
      <c r="MAN43" s="26"/>
      <c r="MAO43" s="26"/>
      <c r="MAP43" s="26"/>
      <c r="MAQ43" s="26"/>
      <c r="MAR43" s="26"/>
      <c r="MAS43" s="26"/>
      <c r="MAT43" s="26"/>
      <c r="MAU43" s="26"/>
      <c r="MAV43" s="26"/>
      <c r="MAW43" s="26"/>
      <c r="MAX43" s="26"/>
      <c r="MAY43" s="26"/>
      <c r="MAZ43" s="26"/>
      <c r="MBA43" s="26"/>
      <c r="MBB43" s="26"/>
      <c r="MBC43" s="26"/>
      <c r="MBD43" s="26"/>
      <c r="MBE43" s="26"/>
      <c r="MBF43" s="26"/>
      <c r="MBG43" s="26"/>
      <c r="MBH43" s="26"/>
      <c r="MBI43" s="26"/>
      <c r="MBJ43" s="26"/>
      <c r="MBK43" s="26"/>
      <c r="MBL43" s="26"/>
      <c r="MBM43" s="26"/>
      <c r="MBN43" s="26"/>
      <c r="MBO43" s="26"/>
      <c r="MBP43" s="26"/>
      <c r="MBQ43" s="26"/>
      <c r="MBR43" s="26"/>
      <c r="MBS43" s="26"/>
      <c r="MBT43" s="26"/>
      <c r="MBU43" s="26"/>
      <c r="MBV43" s="26"/>
      <c r="MBW43" s="26"/>
      <c r="MBX43" s="26"/>
      <c r="MBY43" s="26"/>
      <c r="MBZ43" s="26"/>
      <c r="MCA43" s="26"/>
      <c r="MCB43" s="26"/>
      <c r="MCC43" s="26"/>
      <c r="MCD43" s="26"/>
      <c r="MCE43" s="26"/>
      <c r="MCF43" s="26"/>
      <c r="MCG43" s="26"/>
      <c r="MCH43" s="26"/>
      <c r="MCI43" s="26"/>
      <c r="MCJ43" s="26"/>
      <c r="MCK43" s="26"/>
      <c r="MCL43" s="26"/>
      <c r="MCM43" s="26"/>
      <c r="MCN43" s="26"/>
      <c r="MCO43" s="26"/>
      <c r="MCP43" s="26"/>
      <c r="MCQ43" s="26"/>
      <c r="MCR43" s="26"/>
      <c r="MCS43" s="26"/>
      <c r="MCT43" s="26"/>
      <c r="MCU43" s="26"/>
      <c r="MCV43" s="26"/>
      <c r="MCW43" s="26"/>
      <c r="MCX43" s="26"/>
      <c r="MCY43" s="26"/>
      <c r="MCZ43" s="26"/>
      <c r="MDA43" s="26"/>
      <c r="MDB43" s="26"/>
      <c r="MDC43" s="26"/>
      <c r="MDD43" s="26"/>
      <c r="MDE43" s="26"/>
      <c r="MDF43" s="26"/>
      <c r="MDG43" s="26"/>
      <c r="MDH43" s="26"/>
      <c r="MDI43" s="26"/>
      <c r="MDJ43" s="26"/>
      <c r="MDK43" s="26"/>
      <c r="MDL43" s="26"/>
      <c r="MDM43" s="26"/>
      <c r="MDN43" s="26"/>
      <c r="MDO43" s="26"/>
      <c r="MDP43" s="26"/>
      <c r="MDQ43" s="26"/>
      <c r="MDR43" s="26"/>
      <c r="MDS43" s="26"/>
      <c r="MDT43" s="26"/>
      <c r="MDU43" s="26"/>
      <c r="MDV43" s="26"/>
      <c r="MDW43" s="26"/>
      <c r="MDX43" s="26"/>
      <c r="MDY43" s="26"/>
      <c r="MDZ43" s="26"/>
      <c r="MEA43" s="26"/>
      <c r="MEB43" s="26"/>
      <c r="MEC43" s="26"/>
      <c r="MED43" s="26"/>
      <c r="MEE43" s="26"/>
      <c r="MEF43" s="26"/>
      <c r="MEG43" s="26"/>
      <c r="MEH43" s="26"/>
      <c r="MEI43" s="26"/>
      <c r="MEJ43" s="26"/>
      <c r="MEK43" s="26"/>
      <c r="MEL43" s="26"/>
      <c r="MEM43" s="26"/>
      <c r="MEN43" s="26"/>
      <c r="MEO43" s="26"/>
      <c r="MEP43" s="26"/>
      <c r="MEQ43" s="26"/>
      <c r="MER43" s="26"/>
      <c r="MES43" s="26"/>
      <c r="MET43" s="26"/>
      <c r="MEU43" s="26"/>
      <c r="MEV43" s="26"/>
      <c r="MEW43" s="26"/>
      <c r="MEX43" s="26"/>
      <c r="MEY43" s="26"/>
      <c r="MEZ43" s="26"/>
      <c r="MFA43" s="26"/>
      <c r="MFB43" s="26"/>
      <c r="MFC43" s="26"/>
      <c r="MFD43" s="26"/>
      <c r="MFE43" s="26"/>
      <c r="MFF43" s="26"/>
      <c r="MFG43" s="26"/>
      <c r="MFH43" s="26"/>
      <c r="MFI43" s="26"/>
      <c r="MFJ43" s="26"/>
      <c r="MFK43" s="26"/>
      <c r="MFL43" s="26"/>
      <c r="MFM43" s="26"/>
      <c r="MFN43" s="26"/>
      <c r="MFO43" s="26"/>
      <c r="MFP43" s="26"/>
      <c r="MFQ43" s="26"/>
      <c r="MFR43" s="26"/>
      <c r="MFS43" s="26"/>
      <c r="MFT43" s="26"/>
      <c r="MFU43" s="26"/>
      <c r="MFV43" s="26"/>
      <c r="MFW43" s="26"/>
      <c r="MFX43" s="26"/>
      <c r="MFY43" s="26"/>
      <c r="MFZ43" s="26"/>
      <c r="MGA43" s="26"/>
      <c r="MGB43" s="26"/>
      <c r="MGC43" s="26"/>
      <c r="MGD43" s="26"/>
      <c r="MGE43" s="26"/>
      <c r="MGF43" s="26"/>
      <c r="MGG43" s="26"/>
      <c r="MGH43" s="26"/>
      <c r="MGI43" s="26"/>
      <c r="MGJ43" s="26"/>
      <c r="MGK43" s="26"/>
      <c r="MGL43" s="26"/>
      <c r="MGM43" s="26"/>
      <c r="MGN43" s="26"/>
      <c r="MGO43" s="26"/>
      <c r="MGP43" s="26"/>
      <c r="MGQ43" s="26"/>
      <c r="MGR43" s="26"/>
      <c r="MGS43" s="26"/>
      <c r="MGT43" s="26"/>
      <c r="MGU43" s="26"/>
      <c r="MGV43" s="26"/>
      <c r="MGW43" s="26"/>
      <c r="MGX43" s="26"/>
      <c r="MGY43" s="26"/>
      <c r="MGZ43" s="26"/>
      <c r="MHA43" s="26"/>
      <c r="MHB43" s="26"/>
      <c r="MHC43" s="26"/>
      <c r="MHD43" s="26"/>
      <c r="MHE43" s="26"/>
      <c r="MHF43" s="26"/>
      <c r="MHG43" s="26"/>
      <c r="MHH43" s="26"/>
      <c r="MHI43" s="26"/>
      <c r="MHJ43" s="26"/>
      <c r="MHK43" s="26"/>
      <c r="MHL43" s="26"/>
      <c r="MHM43" s="26"/>
      <c r="MHN43" s="26"/>
      <c r="MHO43" s="26"/>
      <c r="MHP43" s="26"/>
      <c r="MHQ43" s="26"/>
      <c r="MHR43" s="26"/>
      <c r="MHS43" s="26"/>
      <c r="MHT43" s="26"/>
      <c r="MHU43" s="26"/>
      <c r="MHV43" s="26"/>
      <c r="MHW43" s="26"/>
      <c r="MHX43" s="26"/>
      <c r="MHY43" s="26"/>
      <c r="MHZ43" s="26"/>
      <c r="MIA43" s="26"/>
      <c r="MIB43" s="26"/>
      <c r="MIC43" s="26"/>
      <c r="MID43" s="26"/>
      <c r="MIE43" s="26"/>
      <c r="MIF43" s="26"/>
      <c r="MIG43" s="26"/>
      <c r="MIH43" s="26"/>
      <c r="MII43" s="26"/>
      <c r="MIJ43" s="26"/>
      <c r="MIK43" s="26"/>
      <c r="MIL43" s="26"/>
      <c r="MIM43" s="26"/>
      <c r="MIN43" s="26"/>
      <c r="MIO43" s="26"/>
      <c r="MIP43" s="26"/>
      <c r="MIQ43" s="26"/>
      <c r="MIR43" s="26"/>
      <c r="MIS43" s="26"/>
      <c r="MIT43" s="26"/>
      <c r="MIU43" s="26"/>
      <c r="MIV43" s="26"/>
      <c r="MIW43" s="26"/>
      <c r="MIX43" s="26"/>
      <c r="MIY43" s="26"/>
      <c r="MIZ43" s="26"/>
      <c r="MJA43" s="26"/>
      <c r="MJB43" s="26"/>
      <c r="MJC43" s="26"/>
      <c r="MJD43" s="26"/>
      <c r="MJE43" s="26"/>
      <c r="MJF43" s="26"/>
      <c r="MJG43" s="26"/>
      <c r="MJH43" s="26"/>
      <c r="MJI43" s="26"/>
      <c r="MJJ43" s="26"/>
      <c r="MJK43" s="26"/>
      <c r="MJL43" s="26"/>
      <c r="MJM43" s="26"/>
      <c r="MJN43" s="26"/>
      <c r="MJO43" s="26"/>
      <c r="MJP43" s="26"/>
      <c r="MJQ43" s="26"/>
      <c r="MJR43" s="26"/>
      <c r="MJS43" s="26"/>
      <c r="MJT43" s="26"/>
      <c r="MJU43" s="26"/>
      <c r="MJV43" s="26"/>
      <c r="MJW43" s="26"/>
      <c r="MJX43" s="26"/>
      <c r="MJY43" s="26"/>
      <c r="MJZ43" s="26"/>
      <c r="MKA43" s="26"/>
      <c r="MKB43" s="26"/>
      <c r="MKC43" s="26"/>
      <c r="MKD43" s="26"/>
      <c r="MKE43" s="26"/>
      <c r="MKF43" s="26"/>
      <c r="MKG43" s="26"/>
      <c r="MKH43" s="26"/>
      <c r="MKI43" s="26"/>
      <c r="MKJ43" s="26"/>
      <c r="MKK43" s="26"/>
      <c r="MKL43" s="26"/>
      <c r="MKM43" s="26"/>
      <c r="MKN43" s="26"/>
      <c r="MKO43" s="26"/>
      <c r="MKP43" s="26"/>
      <c r="MKQ43" s="26"/>
      <c r="MKR43" s="26"/>
      <c r="MKS43" s="26"/>
      <c r="MKT43" s="26"/>
      <c r="MKU43" s="26"/>
      <c r="MKV43" s="26"/>
      <c r="MKW43" s="26"/>
      <c r="MKX43" s="26"/>
      <c r="MKY43" s="26"/>
      <c r="MKZ43" s="26"/>
      <c r="MLA43" s="26"/>
      <c r="MLB43" s="26"/>
      <c r="MLC43" s="26"/>
      <c r="MLD43" s="26"/>
      <c r="MLE43" s="26"/>
      <c r="MLF43" s="26"/>
      <c r="MLG43" s="26"/>
      <c r="MLH43" s="26"/>
      <c r="MLI43" s="26"/>
      <c r="MLJ43" s="26"/>
      <c r="MLK43" s="26"/>
      <c r="MLL43" s="26"/>
      <c r="MLM43" s="26"/>
      <c r="MLN43" s="26"/>
      <c r="MLO43" s="26"/>
      <c r="MLP43" s="26"/>
      <c r="MLQ43" s="26"/>
      <c r="MLR43" s="26"/>
      <c r="MLS43" s="26"/>
      <c r="MLT43" s="26"/>
      <c r="MLU43" s="26"/>
      <c r="MLV43" s="26"/>
      <c r="MLW43" s="26"/>
      <c r="MLX43" s="26"/>
      <c r="MLY43" s="26"/>
      <c r="MLZ43" s="26"/>
      <c r="MMA43" s="26"/>
      <c r="MMB43" s="26"/>
      <c r="MMC43" s="26"/>
      <c r="MMD43" s="26"/>
      <c r="MME43" s="26"/>
      <c r="MMF43" s="26"/>
      <c r="MMG43" s="26"/>
      <c r="MMH43" s="26"/>
      <c r="MMI43" s="26"/>
      <c r="MMJ43" s="26"/>
      <c r="MMK43" s="26"/>
      <c r="MML43" s="26"/>
      <c r="MMM43" s="26"/>
      <c r="MMN43" s="26"/>
      <c r="MMO43" s="26"/>
      <c r="MMP43" s="26"/>
      <c r="MMQ43" s="26"/>
      <c r="MMR43" s="26"/>
      <c r="MMS43" s="26"/>
      <c r="MMT43" s="26"/>
      <c r="MMU43" s="26"/>
      <c r="MMV43" s="26"/>
      <c r="MMW43" s="26"/>
      <c r="MMX43" s="26"/>
      <c r="MMY43" s="26"/>
      <c r="MMZ43" s="26"/>
      <c r="MNA43" s="26"/>
      <c r="MNB43" s="26"/>
      <c r="MNC43" s="26"/>
      <c r="MND43" s="26"/>
      <c r="MNE43" s="26"/>
      <c r="MNF43" s="26"/>
      <c r="MNG43" s="26"/>
      <c r="MNH43" s="26"/>
      <c r="MNI43" s="26"/>
      <c r="MNJ43" s="26"/>
      <c r="MNK43" s="26"/>
      <c r="MNL43" s="26"/>
      <c r="MNM43" s="26"/>
      <c r="MNN43" s="26"/>
      <c r="MNO43" s="26"/>
      <c r="MNP43" s="26"/>
      <c r="MNQ43" s="26"/>
      <c r="MNR43" s="26"/>
      <c r="MNS43" s="26"/>
      <c r="MNT43" s="26"/>
      <c r="MNU43" s="26"/>
      <c r="MNV43" s="26"/>
      <c r="MNW43" s="26"/>
      <c r="MNX43" s="26"/>
      <c r="MNY43" s="26"/>
      <c r="MNZ43" s="26"/>
      <c r="MOA43" s="26"/>
      <c r="MOB43" s="26"/>
      <c r="MOC43" s="26"/>
      <c r="MOD43" s="26"/>
      <c r="MOE43" s="26"/>
      <c r="MOF43" s="26"/>
      <c r="MOG43" s="26"/>
      <c r="MOH43" s="26"/>
      <c r="MOI43" s="26"/>
      <c r="MOJ43" s="26"/>
      <c r="MOK43" s="26"/>
      <c r="MOL43" s="26"/>
      <c r="MOM43" s="26"/>
      <c r="MON43" s="26"/>
      <c r="MOO43" s="26"/>
      <c r="MOP43" s="26"/>
      <c r="MOQ43" s="26"/>
      <c r="MOR43" s="26"/>
      <c r="MOS43" s="26"/>
      <c r="MOT43" s="26"/>
      <c r="MOU43" s="26"/>
      <c r="MOV43" s="26"/>
      <c r="MOW43" s="26"/>
      <c r="MOX43" s="26"/>
      <c r="MOY43" s="26"/>
      <c r="MOZ43" s="26"/>
      <c r="MPA43" s="26"/>
      <c r="MPB43" s="26"/>
      <c r="MPC43" s="26"/>
      <c r="MPD43" s="26"/>
      <c r="MPE43" s="26"/>
      <c r="MPF43" s="26"/>
      <c r="MPG43" s="26"/>
      <c r="MPH43" s="26"/>
      <c r="MPI43" s="26"/>
      <c r="MPJ43" s="26"/>
      <c r="MPK43" s="26"/>
      <c r="MPL43" s="26"/>
      <c r="MPM43" s="26"/>
      <c r="MPN43" s="26"/>
      <c r="MPO43" s="26"/>
      <c r="MPP43" s="26"/>
      <c r="MPQ43" s="26"/>
      <c r="MPR43" s="26"/>
      <c r="MPS43" s="26"/>
      <c r="MPT43" s="26"/>
      <c r="MPU43" s="26"/>
      <c r="MPV43" s="26"/>
      <c r="MPW43" s="26"/>
      <c r="MPX43" s="26"/>
      <c r="MPY43" s="26"/>
      <c r="MPZ43" s="26"/>
      <c r="MQA43" s="26"/>
      <c r="MQB43" s="26"/>
      <c r="MQC43" s="26"/>
      <c r="MQD43" s="26"/>
      <c r="MQE43" s="26"/>
      <c r="MQF43" s="26"/>
      <c r="MQG43" s="26"/>
      <c r="MQH43" s="26"/>
      <c r="MQI43" s="26"/>
      <c r="MQJ43" s="26"/>
      <c r="MQK43" s="26"/>
      <c r="MQL43" s="26"/>
      <c r="MQM43" s="26"/>
      <c r="MQN43" s="26"/>
      <c r="MQO43" s="26"/>
      <c r="MQP43" s="26"/>
      <c r="MQQ43" s="26"/>
      <c r="MQR43" s="26"/>
      <c r="MQS43" s="26"/>
      <c r="MQT43" s="26"/>
      <c r="MQU43" s="26"/>
      <c r="MQV43" s="26"/>
      <c r="MQW43" s="26"/>
      <c r="MQX43" s="26"/>
      <c r="MQY43" s="26"/>
      <c r="MQZ43" s="26"/>
      <c r="MRA43" s="26"/>
      <c r="MRB43" s="26"/>
      <c r="MRC43" s="26"/>
      <c r="MRD43" s="26"/>
      <c r="MRE43" s="26"/>
      <c r="MRF43" s="26"/>
      <c r="MRG43" s="26"/>
      <c r="MRH43" s="26"/>
      <c r="MRI43" s="26"/>
      <c r="MRJ43" s="26"/>
      <c r="MRK43" s="26"/>
      <c r="MRL43" s="26"/>
      <c r="MRM43" s="26"/>
      <c r="MRN43" s="26"/>
      <c r="MRO43" s="26"/>
      <c r="MRP43" s="26"/>
      <c r="MRQ43" s="26"/>
      <c r="MRR43" s="26"/>
      <c r="MRS43" s="26"/>
      <c r="MRT43" s="26"/>
      <c r="MRU43" s="26"/>
      <c r="MRV43" s="26"/>
      <c r="MRW43" s="26"/>
      <c r="MRX43" s="26"/>
      <c r="MRY43" s="26"/>
      <c r="MRZ43" s="26"/>
      <c r="MSA43" s="26"/>
      <c r="MSB43" s="26"/>
      <c r="MSC43" s="26"/>
      <c r="MSD43" s="26"/>
      <c r="MSE43" s="26"/>
      <c r="MSF43" s="26"/>
      <c r="MSG43" s="26"/>
      <c r="MSH43" s="26"/>
      <c r="MSI43" s="26"/>
      <c r="MSJ43" s="26"/>
      <c r="MSK43" s="26"/>
      <c r="MSL43" s="26"/>
      <c r="MSM43" s="26"/>
      <c r="MSN43" s="26"/>
      <c r="MSO43" s="26"/>
      <c r="MSP43" s="26"/>
      <c r="MSQ43" s="26"/>
      <c r="MSR43" s="26"/>
      <c r="MSS43" s="26"/>
      <c r="MST43" s="26"/>
      <c r="MSU43" s="26"/>
      <c r="MSV43" s="26"/>
      <c r="MSW43" s="26"/>
      <c r="MSX43" s="26"/>
      <c r="MSY43" s="26"/>
      <c r="MSZ43" s="26"/>
      <c r="MTA43" s="26"/>
      <c r="MTB43" s="26"/>
      <c r="MTC43" s="26"/>
      <c r="MTD43" s="26"/>
      <c r="MTE43" s="26"/>
      <c r="MTF43" s="26"/>
      <c r="MTG43" s="26"/>
      <c r="MTH43" s="26"/>
      <c r="MTI43" s="26"/>
      <c r="MTJ43" s="26"/>
      <c r="MTK43" s="26"/>
      <c r="MTL43" s="26"/>
      <c r="MTM43" s="26"/>
      <c r="MTN43" s="26"/>
      <c r="MTO43" s="26"/>
      <c r="MTP43" s="26"/>
      <c r="MTQ43" s="26"/>
      <c r="MTR43" s="26"/>
      <c r="MTS43" s="26"/>
      <c r="MTT43" s="26"/>
      <c r="MTU43" s="26"/>
      <c r="MTV43" s="26"/>
      <c r="MTW43" s="26"/>
      <c r="MTX43" s="26"/>
      <c r="MTY43" s="26"/>
      <c r="MTZ43" s="26"/>
      <c r="MUA43" s="26"/>
      <c r="MUB43" s="26"/>
      <c r="MUC43" s="26"/>
      <c r="MUD43" s="26"/>
      <c r="MUE43" s="26"/>
      <c r="MUF43" s="26"/>
      <c r="MUG43" s="26"/>
      <c r="MUH43" s="26"/>
      <c r="MUI43" s="26"/>
      <c r="MUJ43" s="26"/>
      <c r="MUK43" s="26"/>
      <c r="MUL43" s="26"/>
      <c r="MUM43" s="26"/>
      <c r="MUN43" s="26"/>
      <c r="MUO43" s="26"/>
      <c r="MUP43" s="26"/>
      <c r="MUQ43" s="26"/>
      <c r="MUR43" s="26"/>
      <c r="MUS43" s="26"/>
      <c r="MUT43" s="26"/>
      <c r="MUU43" s="26"/>
      <c r="MUV43" s="26"/>
      <c r="MUW43" s="26"/>
      <c r="MUX43" s="26"/>
      <c r="MUY43" s="26"/>
      <c r="MUZ43" s="26"/>
      <c r="MVA43" s="26"/>
      <c r="MVB43" s="26"/>
      <c r="MVC43" s="26"/>
      <c r="MVD43" s="26"/>
      <c r="MVE43" s="26"/>
      <c r="MVF43" s="26"/>
      <c r="MVG43" s="26"/>
      <c r="MVH43" s="26"/>
      <c r="MVI43" s="26"/>
      <c r="MVJ43" s="26"/>
      <c r="MVK43" s="26"/>
      <c r="MVL43" s="26"/>
      <c r="MVM43" s="26"/>
      <c r="MVN43" s="26"/>
      <c r="MVO43" s="26"/>
      <c r="MVP43" s="26"/>
      <c r="MVQ43" s="26"/>
      <c r="MVR43" s="26"/>
      <c r="MVS43" s="26"/>
      <c r="MVT43" s="26"/>
      <c r="MVU43" s="26"/>
      <c r="MVV43" s="26"/>
      <c r="MVW43" s="26"/>
      <c r="MVX43" s="26"/>
      <c r="MVY43" s="26"/>
      <c r="MVZ43" s="26"/>
      <c r="MWA43" s="26"/>
      <c r="MWB43" s="26"/>
      <c r="MWC43" s="26"/>
      <c r="MWD43" s="26"/>
      <c r="MWE43" s="26"/>
      <c r="MWF43" s="26"/>
      <c r="MWG43" s="26"/>
      <c r="MWH43" s="26"/>
      <c r="MWI43" s="26"/>
      <c r="MWJ43" s="26"/>
      <c r="MWK43" s="26"/>
      <c r="MWL43" s="26"/>
      <c r="MWM43" s="26"/>
      <c r="MWN43" s="26"/>
      <c r="MWO43" s="26"/>
      <c r="MWP43" s="26"/>
      <c r="MWQ43" s="26"/>
      <c r="MWR43" s="26"/>
      <c r="MWS43" s="26"/>
      <c r="MWT43" s="26"/>
      <c r="MWU43" s="26"/>
      <c r="MWV43" s="26"/>
      <c r="MWW43" s="26"/>
      <c r="MWX43" s="26"/>
      <c r="MWY43" s="26"/>
      <c r="MWZ43" s="26"/>
      <c r="MXA43" s="26"/>
      <c r="MXB43" s="26"/>
      <c r="MXC43" s="26"/>
      <c r="MXD43" s="26"/>
      <c r="MXE43" s="26"/>
      <c r="MXF43" s="26"/>
      <c r="MXG43" s="26"/>
      <c r="MXH43" s="26"/>
      <c r="MXI43" s="26"/>
      <c r="MXJ43" s="26"/>
      <c r="MXK43" s="26"/>
      <c r="MXL43" s="26"/>
      <c r="MXM43" s="26"/>
      <c r="MXN43" s="26"/>
      <c r="MXO43" s="26"/>
      <c r="MXP43" s="26"/>
      <c r="MXQ43" s="26"/>
      <c r="MXR43" s="26"/>
      <c r="MXS43" s="26"/>
      <c r="MXT43" s="26"/>
      <c r="MXU43" s="26"/>
      <c r="MXV43" s="26"/>
      <c r="MXW43" s="26"/>
      <c r="MXX43" s="26"/>
      <c r="MXY43" s="26"/>
      <c r="MXZ43" s="26"/>
      <c r="MYA43" s="26"/>
      <c r="MYB43" s="26"/>
      <c r="MYC43" s="26"/>
      <c r="MYD43" s="26"/>
      <c r="MYE43" s="26"/>
      <c r="MYF43" s="26"/>
      <c r="MYG43" s="26"/>
      <c r="MYH43" s="26"/>
      <c r="MYI43" s="26"/>
      <c r="MYJ43" s="26"/>
      <c r="MYK43" s="26"/>
      <c r="MYL43" s="26"/>
      <c r="MYM43" s="26"/>
      <c r="MYN43" s="26"/>
      <c r="MYO43" s="26"/>
      <c r="MYP43" s="26"/>
      <c r="MYQ43" s="26"/>
      <c r="MYR43" s="26"/>
      <c r="MYS43" s="26"/>
      <c r="MYT43" s="26"/>
      <c r="MYU43" s="26"/>
      <c r="MYV43" s="26"/>
      <c r="MYW43" s="26"/>
      <c r="MYX43" s="26"/>
      <c r="MYY43" s="26"/>
      <c r="MYZ43" s="26"/>
      <c r="MZA43" s="26"/>
      <c r="MZB43" s="26"/>
      <c r="MZC43" s="26"/>
      <c r="MZD43" s="26"/>
      <c r="MZE43" s="26"/>
      <c r="MZF43" s="26"/>
      <c r="MZG43" s="26"/>
      <c r="MZH43" s="26"/>
      <c r="MZI43" s="26"/>
      <c r="MZJ43" s="26"/>
      <c r="MZK43" s="26"/>
      <c r="MZL43" s="26"/>
      <c r="MZM43" s="26"/>
      <c r="MZN43" s="26"/>
      <c r="MZO43" s="26"/>
      <c r="MZP43" s="26"/>
      <c r="MZQ43" s="26"/>
      <c r="MZR43" s="26"/>
      <c r="MZS43" s="26"/>
      <c r="MZT43" s="26"/>
      <c r="MZU43" s="26"/>
      <c r="MZV43" s="26"/>
      <c r="MZW43" s="26"/>
      <c r="MZX43" s="26"/>
      <c r="MZY43" s="26"/>
      <c r="MZZ43" s="26"/>
      <c r="NAA43" s="26"/>
      <c r="NAB43" s="26"/>
      <c r="NAC43" s="26"/>
      <c r="NAD43" s="26"/>
      <c r="NAE43" s="26"/>
      <c r="NAF43" s="26"/>
      <c r="NAG43" s="26"/>
      <c r="NAH43" s="26"/>
      <c r="NAI43" s="26"/>
      <c r="NAJ43" s="26"/>
      <c r="NAK43" s="26"/>
      <c r="NAL43" s="26"/>
      <c r="NAM43" s="26"/>
      <c r="NAN43" s="26"/>
      <c r="NAO43" s="26"/>
      <c r="NAP43" s="26"/>
      <c r="NAQ43" s="26"/>
      <c r="NAR43" s="26"/>
      <c r="NAS43" s="26"/>
      <c r="NAT43" s="26"/>
      <c r="NAU43" s="26"/>
      <c r="NAV43" s="26"/>
      <c r="NAW43" s="26"/>
      <c r="NAX43" s="26"/>
      <c r="NAY43" s="26"/>
      <c r="NAZ43" s="26"/>
      <c r="NBA43" s="26"/>
      <c r="NBB43" s="26"/>
      <c r="NBC43" s="26"/>
      <c r="NBD43" s="26"/>
      <c r="NBE43" s="26"/>
      <c r="NBF43" s="26"/>
      <c r="NBG43" s="26"/>
      <c r="NBH43" s="26"/>
      <c r="NBI43" s="26"/>
      <c r="NBJ43" s="26"/>
      <c r="NBK43" s="26"/>
      <c r="NBL43" s="26"/>
      <c r="NBM43" s="26"/>
      <c r="NBN43" s="26"/>
      <c r="NBO43" s="26"/>
      <c r="NBP43" s="26"/>
      <c r="NBQ43" s="26"/>
      <c r="NBR43" s="26"/>
      <c r="NBS43" s="26"/>
      <c r="NBT43" s="26"/>
      <c r="NBU43" s="26"/>
      <c r="NBV43" s="26"/>
      <c r="NBW43" s="26"/>
      <c r="NBX43" s="26"/>
      <c r="NBY43" s="26"/>
      <c r="NBZ43" s="26"/>
      <c r="NCA43" s="26"/>
      <c r="NCB43" s="26"/>
      <c r="NCC43" s="26"/>
      <c r="NCD43" s="26"/>
      <c r="NCE43" s="26"/>
      <c r="NCF43" s="26"/>
      <c r="NCG43" s="26"/>
      <c r="NCH43" s="26"/>
      <c r="NCI43" s="26"/>
      <c r="NCJ43" s="26"/>
      <c r="NCK43" s="26"/>
      <c r="NCL43" s="26"/>
      <c r="NCM43" s="26"/>
      <c r="NCN43" s="26"/>
      <c r="NCO43" s="26"/>
      <c r="NCP43" s="26"/>
      <c r="NCQ43" s="26"/>
      <c r="NCR43" s="26"/>
      <c r="NCS43" s="26"/>
      <c r="NCT43" s="26"/>
      <c r="NCU43" s="26"/>
      <c r="NCV43" s="26"/>
      <c r="NCW43" s="26"/>
      <c r="NCX43" s="26"/>
      <c r="NCY43" s="26"/>
      <c r="NCZ43" s="26"/>
      <c r="NDA43" s="26"/>
      <c r="NDB43" s="26"/>
      <c r="NDC43" s="26"/>
      <c r="NDD43" s="26"/>
      <c r="NDE43" s="26"/>
      <c r="NDF43" s="26"/>
      <c r="NDG43" s="26"/>
      <c r="NDH43" s="26"/>
      <c r="NDI43" s="26"/>
      <c r="NDJ43" s="26"/>
      <c r="NDK43" s="26"/>
      <c r="NDL43" s="26"/>
      <c r="NDM43" s="26"/>
      <c r="NDN43" s="26"/>
      <c r="NDO43" s="26"/>
      <c r="NDP43" s="26"/>
      <c r="NDQ43" s="26"/>
      <c r="NDR43" s="26"/>
      <c r="NDS43" s="26"/>
      <c r="NDT43" s="26"/>
      <c r="NDU43" s="26"/>
      <c r="NDV43" s="26"/>
      <c r="NDW43" s="26"/>
      <c r="NDX43" s="26"/>
      <c r="NDY43" s="26"/>
      <c r="NDZ43" s="26"/>
      <c r="NEA43" s="26"/>
      <c r="NEB43" s="26"/>
      <c r="NEC43" s="26"/>
      <c r="NED43" s="26"/>
      <c r="NEE43" s="26"/>
      <c r="NEF43" s="26"/>
      <c r="NEG43" s="26"/>
      <c r="NEH43" s="26"/>
      <c r="NEI43" s="26"/>
      <c r="NEJ43" s="26"/>
      <c r="NEK43" s="26"/>
      <c r="NEL43" s="26"/>
      <c r="NEM43" s="26"/>
      <c r="NEN43" s="26"/>
      <c r="NEO43" s="26"/>
      <c r="NEP43" s="26"/>
      <c r="NEQ43" s="26"/>
      <c r="NER43" s="26"/>
      <c r="NES43" s="26"/>
      <c r="NET43" s="26"/>
      <c r="NEU43" s="26"/>
      <c r="NEV43" s="26"/>
      <c r="NEW43" s="26"/>
      <c r="NEX43" s="26"/>
      <c r="NEY43" s="26"/>
      <c r="NEZ43" s="26"/>
      <c r="NFA43" s="26"/>
      <c r="NFB43" s="26"/>
      <c r="NFC43" s="26"/>
      <c r="NFD43" s="26"/>
      <c r="NFE43" s="26"/>
      <c r="NFF43" s="26"/>
      <c r="NFG43" s="26"/>
      <c r="NFH43" s="26"/>
      <c r="NFI43" s="26"/>
      <c r="NFJ43" s="26"/>
      <c r="NFK43" s="26"/>
      <c r="NFL43" s="26"/>
      <c r="NFM43" s="26"/>
      <c r="NFN43" s="26"/>
      <c r="NFO43" s="26"/>
      <c r="NFP43" s="26"/>
      <c r="NFQ43" s="26"/>
      <c r="NFR43" s="26"/>
      <c r="NFS43" s="26"/>
      <c r="NFT43" s="26"/>
      <c r="NFU43" s="26"/>
      <c r="NFV43" s="26"/>
      <c r="NFW43" s="26"/>
      <c r="NFX43" s="26"/>
      <c r="NFY43" s="26"/>
      <c r="NFZ43" s="26"/>
      <c r="NGA43" s="26"/>
      <c r="NGB43" s="26"/>
      <c r="NGC43" s="26"/>
      <c r="NGD43" s="26"/>
      <c r="NGE43" s="26"/>
      <c r="NGF43" s="26"/>
      <c r="NGG43" s="26"/>
      <c r="NGH43" s="26"/>
      <c r="NGI43" s="26"/>
      <c r="NGJ43" s="26"/>
      <c r="NGK43" s="26"/>
      <c r="NGL43" s="26"/>
      <c r="NGM43" s="26"/>
      <c r="NGN43" s="26"/>
      <c r="NGO43" s="26"/>
      <c r="NGP43" s="26"/>
      <c r="NGQ43" s="26"/>
      <c r="NGR43" s="26"/>
      <c r="NGS43" s="26"/>
      <c r="NGT43" s="26"/>
      <c r="NGU43" s="26"/>
      <c r="NGV43" s="26"/>
      <c r="NGW43" s="26"/>
      <c r="NGX43" s="26"/>
      <c r="NGY43" s="26"/>
      <c r="NGZ43" s="26"/>
      <c r="NHA43" s="26"/>
      <c r="NHB43" s="26"/>
      <c r="NHC43" s="26"/>
      <c r="NHD43" s="26"/>
      <c r="NHE43" s="26"/>
      <c r="NHF43" s="26"/>
      <c r="NHG43" s="26"/>
      <c r="NHH43" s="26"/>
      <c r="NHI43" s="26"/>
      <c r="NHJ43" s="26"/>
      <c r="NHK43" s="26"/>
      <c r="NHL43" s="26"/>
      <c r="NHM43" s="26"/>
      <c r="NHN43" s="26"/>
      <c r="NHO43" s="26"/>
      <c r="NHP43" s="26"/>
      <c r="NHQ43" s="26"/>
      <c r="NHR43" s="26"/>
      <c r="NHS43" s="26"/>
      <c r="NHT43" s="26"/>
      <c r="NHU43" s="26"/>
      <c r="NHV43" s="26"/>
      <c r="NHW43" s="26"/>
      <c r="NHX43" s="26"/>
      <c r="NHY43" s="26"/>
      <c r="NHZ43" s="26"/>
      <c r="NIA43" s="26"/>
      <c r="NIB43" s="26"/>
      <c r="NIC43" s="26"/>
      <c r="NID43" s="26"/>
      <c r="NIE43" s="26"/>
      <c r="NIF43" s="26"/>
      <c r="NIG43" s="26"/>
      <c r="NIH43" s="26"/>
      <c r="NII43" s="26"/>
      <c r="NIJ43" s="26"/>
      <c r="NIK43" s="26"/>
      <c r="NIL43" s="26"/>
      <c r="NIM43" s="26"/>
      <c r="NIN43" s="26"/>
      <c r="NIO43" s="26"/>
      <c r="NIP43" s="26"/>
      <c r="NIQ43" s="26"/>
      <c r="NIR43" s="26"/>
      <c r="NIS43" s="26"/>
      <c r="NIT43" s="26"/>
      <c r="NIU43" s="26"/>
      <c r="NIV43" s="26"/>
      <c r="NIW43" s="26"/>
      <c r="NIX43" s="26"/>
      <c r="NIY43" s="26"/>
      <c r="NIZ43" s="26"/>
      <c r="NJA43" s="26"/>
      <c r="NJB43" s="26"/>
      <c r="NJC43" s="26"/>
      <c r="NJD43" s="26"/>
      <c r="NJE43" s="26"/>
      <c r="NJF43" s="26"/>
      <c r="NJG43" s="26"/>
      <c r="NJH43" s="26"/>
      <c r="NJI43" s="26"/>
      <c r="NJJ43" s="26"/>
      <c r="NJK43" s="26"/>
      <c r="NJL43" s="26"/>
      <c r="NJM43" s="26"/>
      <c r="NJN43" s="26"/>
      <c r="NJO43" s="26"/>
      <c r="NJP43" s="26"/>
      <c r="NJQ43" s="26"/>
      <c r="NJR43" s="26"/>
      <c r="NJS43" s="26"/>
      <c r="NJT43" s="26"/>
      <c r="NJU43" s="26"/>
      <c r="NJV43" s="26"/>
      <c r="NJW43" s="26"/>
      <c r="NJX43" s="26"/>
      <c r="NJY43" s="26"/>
      <c r="NJZ43" s="26"/>
      <c r="NKA43" s="26"/>
      <c r="NKB43" s="26"/>
      <c r="NKC43" s="26"/>
      <c r="NKD43" s="26"/>
      <c r="NKE43" s="26"/>
      <c r="NKF43" s="26"/>
      <c r="NKG43" s="26"/>
      <c r="NKH43" s="26"/>
      <c r="NKI43" s="26"/>
      <c r="NKJ43" s="26"/>
      <c r="NKK43" s="26"/>
      <c r="NKL43" s="26"/>
      <c r="NKM43" s="26"/>
      <c r="NKN43" s="26"/>
      <c r="NKO43" s="26"/>
      <c r="NKP43" s="26"/>
      <c r="NKQ43" s="26"/>
      <c r="NKR43" s="26"/>
      <c r="NKS43" s="26"/>
      <c r="NKT43" s="26"/>
      <c r="NKU43" s="26"/>
      <c r="NKV43" s="26"/>
      <c r="NKW43" s="26"/>
      <c r="NKX43" s="26"/>
      <c r="NKY43" s="26"/>
      <c r="NKZ43" s="26"/>
      <c r="NLA43" s="26"/>
      <c r="NLB43" s="26"/>
      <c r="NLC43" s="26"/>
      <c r="NLD43" s="26"/>
      <c r="NLE43" s="26"/>
      <c r="NLF43" s="26"/>
      <c r="NLG43" s="26"/>
      <c r="NLH43" s="26"/>
      <c r="NLI43" s="26"/>
      <c r="NLJ43" s="26"/>
      <c r="NLK43" s="26"/>
      <c r="NLL43" s="26"/>
      <c r="NLM43" s="26"/>
      <c r="NLN43" s="26"/>
      <c r="NLO43" s="26"/>
      <c r="NLP43" s="26"/>
      <c r="NLQ43" s="26"/>
      <c r="NLR43" s="26"/>
      <c r="NLS43" s="26"/>
      <c r="NLT43" s="26"/>
      <c r="NLU43" s="26"/>
      <c r="NLV43" s="26"/>
      <c r="NLW43" s="26"/>
      <c r="NLX43" s="26"/>
      <c r="NLY43" s="26"/>
      <c r="NLZ43" s="26"/>
      <c r="NMA43" s="26"/>
      <c r="NMB43" s="26"/>
      <c r="NMC43" s="26"/>
      <c r="NMD43" s="26"/>
      <c r="NME43" s="26"/>
      <c r="NMF43" s="26"/>
      <c r="NMG43" s="26"/>
      <c r="NMH43" s="26"/>
      <c r="NMI43" s="26"/>
      <c r="NMJ43" s="26"/>
      <c r="NMK43" s="26"/>
      <c r="NML43" s="26"/>
      <c r="NMM43" s="26"/>
      <c r="NMN43" s="26"/>
      <c r="NMO43" s="26"/>
      <c r="NMP43" s="26"/>
      <c r="NMQ43" s="26"/>
      <c r="NMR43" s="26"/>
      <c r="NMS43" s="26"/>
      <c r="NMT43" s="26"/>
      <c r="NMU43" s="26"/>
      <c r="NMV43" s="26"/>
      <c r="NMW43" s="26"/>
      <c r="NMX43" s="26"/>
      <c r="NMY43" s="26"/>
      <c r="NMZ43" s="26"/>
      <c r="NNA43" s="26"/>
      <c r="NNB43" s="26"/>
      <c r="NNC43" s="26"/>
      <c r="NND43" s="26"/>
      <c r="NNE43" s="26"/>
      <c r="NNF43" s="26"/>
      <c r="NNG43" s="26"/>
      <c r="NNH43" s="26"/>
      <c r="NNI43" s="26"/>
      <c r="NNJ43" s="26"/>
      <c r="NNK43" s="26"/>
      <c r="NNL43" s="26"/>
      <c r="NNM43" s="26"/>
      <c r="NNN43" s="26"/>
      <c r="NNO43" s="26"/>
      <c r="NNP43" s="26"/>
      <c r="NNQ43" s="26"/>
      <c r="NNR43" s="26"/>
      <c r="NNS43" s="26"/>
      <c r="NNT43" s="26"/>
      <c r="NNU43" s="26"/>
      <c r="NNV43" s="26"/>
      <c r="NNW43" s="26"/>
      <c r="NNX43" s="26"/>
      <c r="NNY43" s="26"/>
      <c r="NNZ43" s="26"/>
      <c r="NOA43" s="26"/>
      <c r="NOB43" s="26"/>
      <c r="NOC43" s="26"/>
      <c r="NOD43" s="26"/>
      <c r="NOE43" s="26"/>
      <c r="NOF43" s="26"/>
      <c r="NOG43" s="26"/>
      <c r="NOH43" s="26"/>
      <c r="NOI43" s="26"/>
      <c r="NOJ43" s="26"/>
      <c r="NOK43" s="26"/>
      <c r="NOL43" s="26"/>
      <c r="NOM43" s="26"/>
      <c r="NON43" s="26"/>
      <c r="NOO43" s="26"/>
      <c r="NOP43" s="26"/>
      <c r="NOQ43" s="26"/>
      <c r="NOR43" s="26"/>
      <c r="NOS43" s="26"/>
      <c r="NOT43" s="26"/>
      <c r="NOU43" s="26"/>
      <c r="NOV43" s="26"/>
      <c r="NOW43" s="26"/>
      <c r="NOX43" s="26"/>
      <c r="NOY43" s="26"/>
      <c r="NOZ43" s="26"/>
      <c r="NPA43" s="26"/>
      <c r="NPB43" s="26"/>
      <c r="NPC43" s="26"/>
      <c r="NPD43" s="26"/>
      <c r="NPE43" s="26"/>
      <c r="NPF43" s="26"/>
      <c r="NPG43" s="26"/>
      <c r="NPH43" s="26"/>
      <c r="NPI43" s="26"/>
      <c r="NPJ43" s="26"/>
      <c r="NPK43" s="26"/>
      <c r="NPL43" s="26"/>
      <c r="NPM43" s="26"/>
      <c r="NPN43" s="26"/>
      <c r="NPO43" s="26"/>
      <c r="NPP43" s="26"/>
      <c r="NPQ43" s="26"/>
      <c r="NPR43" s="26"/>
      <c r="NPS43" s="26"/>
      <c r="NPT43" s="26"/>
      <c r="NPU43" s="26"/>
      <c r="NPV43" s="26"/>
      <c r="NPW43" s="26"/>
      <c r="NPX43" s="26"/>
      <c r="NPY43" s="26"/>
      <c r="NPZ43" s="26"/>
      <c r="NQA43" s="26"/>
      <c r="NQB43" s="26"/>
      <c r="NQC43" s="26"/>
      <c r="NQD43" s="26"/>
      <c r="NQE43" s="26"/>
      <c r="NQF43" s="26"/>
      <c r="NQG43" s="26"/>
      <c r="NQH43" s="26"/>
      <c r="NQI43" s="26"/>
      <c r="NQJ43" s="26"/>
      <c r="NQK43" s="26"/>
      <c r="NQL43" s="26"/>
      <c r="NQM43" s="26"/>
      <c r="NQN43" s="26"/>
      <c r="NQO43" s="26"/>
      <c r="NQP43" s="26"/>
      <c r="NQQ43" s="26"/>
      <c r="NQR43" s="26"/>
      <c r="NQS43" s="26"/>
      <c r="NQT43" s="26"/>
      <c r="NQU43" s="26"/>
      <c r="NQV43" s="26"/>
      <c r="NQW43" s="26"/>
      <c r="NQX43" s="26"/>
      <c r="NQY43" s="26"/>
      <c r="NQZ43" s="26"/>
      <c r="NRA43" s="26"/>
      <c r="NRB43" s="26"/>
      <c r="NRC43" s="26"/>
      <c r="NRD43" s="26"/>
      <c r="NRE43" s="26"/>
      <c r="NRF43" s="26"/>
      <c r="NRG43" s="26"/>
      <c r="NRH43" s="26"/>
      <c r="NRI43" s="26"/>
      <c r="NRJ43" s="26"/>
      <c r="NRK43" s="26"/>
      <c r="NRL43" s="26"/>
      <c r="NRM43" s="26"/>
      <c r="NRN43" s="26"/>
      <c r="NRO43" s="26"/>
      <c r="NRP43" s="26"/>
      <c r="NRQ43" s="26"/>
      <c r="NRR43" s="26"/>
      <c r="NRS43" s="26"/>
      <c r="NRT43" s="26"/>
      <c r="NRU43" s="26"/>
      <c r="NRV43" s="26"/>
      <c r="NRW43" s="26"/>
      <c r="NRX43" s="26"/>
      <c r="NRY43" s="26"/>
      <c r="NRZ43" s="26"/>
      <c r="NSA43" s="26"/>
      <c r="NSB43" s="26"/>
      <c r="NSC43" s="26"/>
      <c r="NSD43" s="26"/>
      <c r="NSE43" s="26"/>
      <c r="NSF43" s="26"/>
      <c r="NSG43" s="26"/>
      <c r="NSH43" s="26"/>
      <c r="NSI43" s="26"/>
      <c r="NSJ43" s="26"/>
      <c r="NSK43" s="26"/>
      <c r="NSL43" s="26"/>
      <c r="NSM43" s="26"/>
      <c r="NSN43" s="26"/>
      <c r="NSO43" s="26"/>
      <c r="NSP43" s="26"/>
      <c r="NSQ43" s="26"/>
      <c r="NSR43" s="26"/>
      <c r="NSS43" s="26"/>
      <c r="NST43" s="26"/>
      <c r="NSU43" s="26"/>
      <c r="NSV43" s="26"/>
      <c r="NSW43" s="26"/>
      <c r="NSX43" s="26"/>
      <c r="NSY43" s="26"/>
      <c r="NSZ43" s="26"/>
      <c r="NTA43" s="26"/>
      <c r="NTB43" s="26"/>
      <c r="NTC43" s="26"/>
      <c r="NTD43" s="26"/>
      <c r="NTE43" s="26"/>
      <c r="NTF43" s="26"/>
      <c r="NTG43" s="26"/>
      <c r="NTH43" s="26"/>
      <c r="NTI43" s="26"/>
      <c r="NTJ43" s="26"/>
      <c r="NTK43" s="26"/>
      <c r="NTL43" s="26"/>
      <c r="NTM43" s="26"/>
      <c r="NTN43" s="26"/>
      <c r="NTO43" s="26"/>
      <c r="NTP43" s="26"/>
      <c r="NTQ43" s="26"/>
      <c r="NTR43" s="26"/>
      <c r="NTS43" s="26"/>
      <c r="NTT43" s="26"/>
      <c r="NTU43" s="26"/>
      <c r="NTV43" s="26"/>
      <c r="NTW43" s="26"/>
      <c r="NTX43" s="26"/>
      <c r="NTY43" s="26"/>
      <c r="NTZ43" s="26"/>
      <c r="NUA43" s="26"/>
      <c r="NUB43" s="26"/>
      <c r="NUC43" s="26"/>
      <c r="NUD43" s="26"/>
      <c r="NUE43" s="26"/>
      <c r="NUF43" s="26"/>
      <c r="NUG43" s="26"/>
      <c r="NUH43" s="26"/>
      <c r="NUI43" s="26"/>
      <c r="NUJ43" s="26"/>
      <c r="NUK43" s="26"/>
      <c r="NUL43" s="26"/>
      <c r="NUM43" s="26"/>
      <c r="NUN43" s="26"/>
      <c r="NUO43" s="26"/>
      <c r="NUP43" s="26"/>
      <c r="NUQ43" s="26"/>
      <c r="NUR43" s="26"/>
      <c r="NUS43" s="26"/>
      <c r="NUT43" s="26"/>
      <c r="NUU43" s="26"/>
      <c r="NUV43" s="26"/>
      <c r="NUW43" s="26"/>
      <c r="NUX43" s="26"/>
      <c r="NUY43" s="26"/>
      <c r="NUZ43" s="26"/>
      <c r="NVA43" s="26"/>
      <c r="NVB43" s="26"/>
      <c r="NVC43" s="26"/>
      <c r="NVD43" s="26"/>
      <c r="NVE43" s="26"/>
      <c r="NVF43" s="26"/>
      <c r="NVG43" s="26"/>
      <c r="NVH43" s="26"/>
      <c r="NVI43" s="26"/>
      <c r="NVJ43" s="26"/>
      <c r="NVK43" s="26"/>
      <c r="NVL43" s="26"/>
      <c r="NVM43" s="26"/>
      <c r="NVN43" s="26"/>
      <c r="NVO43" s="26"/>
      <c r="NVP43" s="26"/>
      <c r="NVQ43" s="26"/>
      <c r="NVR43" s="26"/>
      <c r="NVS43" s="26"/>
      <c r="NVT43" s="26"/>
      <c r="NVU43" s="26"/>
      <c r="NVV43" s="26"/>
      <c r="NVW43" s="26"/>
      <c r="NVX43" s="26"/>
      <c r="NVY43" s="26"/>
      <c r="NVZ43" s="26"/>
      <c r="NWA43" s="26"/>
      <c r="NWB43" s="26"/>
      <c r="NWC43" s="26"/>
      <c r="NWD43" s="26"/>
      <c r="NWE43" s="26"/>
      <c r="NWF43" s="26"/>
      <c r="NWG43" s="26"/>
      <c r="NWH43" s="26"/>
      <c r="NWI43" s="26"/>
      <c r="NWJ43" s="26"/>
      <c r="NWK43" s="26"/>
      <c r="NWL43" s="26"/>
      <c r="NWM43" s="26"/>
      <c r="NWN43" s="26"/>
      <c r="NWO43" s="26"/>
      <c r="NWP43" s="26"/>
      <c r="NWQ43" s="26"/>
      <c r="NWR43" s="26"/>
      <c r="NWS43" s="26"/>
      <c r="NWT43" s="26"/>
      <c r="NWU43" s="26"/>
      <c r="NWV43" s="26"/>
      <c r="NWW43" s="26"/>
      <c r="NWX43" s="26"/>
      <c r="NWY43" s="26"/>
      <c r="NWZ43" s="26"/>
      <c r="NXA43" s="26"/>
      <c r="NXB43" s="26"/>
      <c r="NXC43" s="26"/>
      <c r="NXD43" s="26"/>
      <c r="NXE43" s="26"/>
      <c r="NXF43" s="26"/>
      <c r="NXG43" s="26"/>
      <c r="NXH43" s="26"/>
      <c r="NXI43" s="26"/>
      <c r="NXJ43" s="26"/>
      <c r="NXK43" s="26"/>
      <c r="NXL43" s="26"/>
      <c r="NXM43" s="26"/>
      <c r="NXN43" s="26"/>
      <c r="NXO43" s="26"/>
      <c r="NXP43" s="26"/>
      <c r="NXQ43" s="26"/>
      <c r="NXR43" s="26"/>
      <c r="NXS43" s="26"/>
      <c r="NXT43" s="26"/>
      <c r="NXU43" s="26"/>
      <c r="NXV43" s="26"/>
      <c r="NXW43" s="26"/>
      <c r="NXX43" s="26"/>
      <c r="NXY43" s="26"/>
      <c r="NXZ43" s="26"/>
      <c r="NYA43" s="26"/>
      <c r="NYB43" s="26"/>
      <c r="NYC43" s="26"/>
      <c r="NYD43" s="26"/>
      <c r="NYE43" s="26"/>
      <c r="NYF43" s="26"/>
      <c r="NYG43" s="26"/>
      <c r="NYH43" s="26"/>
      <c r="NYI43" s="26"/>
      <c r="NYJ43" s="26"/>
      <c r="NYK43" s="26"/>
      <c r="NYL43" s="26"/>
      <c r="NYM43" s="26"/>
      <c r="NYN43" s="26"/>
      <c r="NYO43" s="26"/>
      <c r="NYP43" s="26"/>
      <c r="NYQ43" s="26"/>
      <c r="NYR43" s="26"/>
      <c r="NYS43" s="26"/>
      <c r="NYT43" s="26"/>
      <c r="NYU43" s="26"/>
      <c r="NYV43" s="26"/>
      <c r="NYW43" s="26"/>
      <c r="NYX43" s="26"/>
      <c r="NYY43" s="26"/>
      <c r="NYZ43" s="26"/>
      <c r="NZA43" s="26"/>
      <c r="NZB43" s="26"/>
      <c r="NZC43" s="26"/>
      <c r="NZD43" s="26"/>
      <c r="NZE43" s="26"/>
      <c r="NZF43" s="26"/>
      <c r="NZG43" s="26"/>
      <c r="NZH43" s="26"/>
      <c r="NZI43" s="26"/>
      <c r="NZJ43" s="26"/>
      <c r="NZK43" s="26"/>
      <c r="NZL43" s="26"/>
      <c r="NZM43" s="26"/>
      <c r="NZN43" s="26"/>
      <c r="NZO43" s="26"/>
      <c r="NZP43" s="26"/>
      <c r="NZQ43" s="26"/>
      <c r="NZR43" s="26"/>
      <c r="NZS43" s="26"/>
      <c r="NZT43" s="26"/>
      <c r="NZU43" s="26"/>
      <c r="NZV43" s="26"/>
      <c r="NZW43" s="26"/>
      <c r="NZX43" s="26"/>
      <c r="NZY43" s="26"/>
      <c r="NZZ43" s="26"/>
      <c r="OAA43" s="26"/>
      <c r="OAB43" s="26"/>
      <c r="OAC43" s="26"/>
      <c r="OAD43" s="26"/>
      <c r="OAE43" s="26"/>
      <c r="OAF43" s="26"/>
      <c r="OAG43" s="26"/>
      <c r="OAH43" s="26"/>
      <c r="OAI43" s="26"/>
      <c r="OAJ43" s="26"/>
      <c r="OAK43" s="26"/>
      <c r="OAL43" s="26"/>
      <c r="OAM43" s="26"/>
      <c r="OAN43" s="26"/>
      <c r="OAO43" s="26"/>
      <c r="OAP43" s="26"/>
      <c r="OAQ43" s="26"/>
      <c r="OAR43" s="26"/>
      <c r="OAS43" s="26"/>
      <c r="OAT43" s="26"/>
      <c r="OAU43" s="26"/>
      <c r="OAV43" s="26"/>
      <c r="OAW43" s="26"/>
      <c r="OAX43" s="26"/>
      <c r="OAY43" s="26"/>
      <c r="OAZ43" s="26"/>
      <c r="OBA43" s="26"/>
      <c r="OBB43" s="26"/>
      <c r="OBC43" s="26"/>
      <c r="OBD43" s="26"/>
      <c r="OBE43" s="26"/>
      <c r="OBF43" s="26"/>
      <c r="OBG43" s="26"/>
      <c r="OBH43" s="26"/>
      <c r="OBI43" s="26"/>
      <c r="OBJ43" s="26"/>
      <c r="OBK43" s="26"/>
      <c r="OBL43" s="26"/>
      <c r="OBM43" s="26"/>
      <c r="OBN43" s="26"/>
      <c r="OBO43" s="26"/>
      <c r="OBP43" s="26"/>
      <c r="OBQ43" s="26"/>
      <c r="OBR43" s="26"/>
      <c r="OBS43" s="26"/>
      <c r="OBT43" s="26"/>
      <c r="OBU43" s="26"/>
      <c r="OBV43" s="26"/>
      <c r="OBW43" s="26"/>
      <c r="OBX43" s="26"/>
      <c r="OBY43" s="26"/>
      <c r="OBZ43" s="26"/>
      <c r="OCA43" s="26"/>
      <c r="OCB43" s="26"/>
      <c r="OCC43" s="26"/>
      <c r="OCD43" s="26"/>
      <c r="OCE43" s="26"/>
      <c r="OCF43" s="26"/>
      <c r="OCG43" s="26"/>
      <c r="OCH43" s="26"/>
      <c r="OCI43" s="26"/>
      <c r="OCJ43" s="26"/>
      <c r="OCK43" s="26"/>
      <c r="OCL43" s="26"/>
      <c r="OCM43" s="26"/>
      <c r="OCN43" s="26"/>
      <c r="OCO43" s="26"/>
      <c r="OCP43" s="26"/>
      <c r="OCQ43" s="26"/>
      <c r="OCR43" s="26"/>
      <c r="OCS43" s="26"/>
      <c r="OCT43" s="26"/>
      <c r="OCU43" s="26"/>
      <c r="OCV43" s="26"/>
      <c r="OCW43" s="26"/>
      <c r="OCX43" s="26"/>
      <c r="OCY43" s="26"/>
      <c r="OCZ43" s="26"/>
      <c r="ODA43" s="26"/>
      <c r="ODB43" s="26"/>
      <c r="ODC43" s="26"/>
      <c r="ODD43" s="26"/>
      <c r="ODE43" s="26"/>
      <c r="ODF43" s="26"/>
      <c r="ODG43" s="26"/>
      <c r="ODH43" s="26"/>
      <c r="ODI43" s="26"/>
      <c r="ODJ43" s="26"/>
      <c r="ODK43" s="26"/>
      <c r="ODL43" s="26"/>
      <c r="ODM43" s="26"/>
      <c r="ODN43" s="26"/>
      <c r="ODO43" s="26"/>
      <c r="ODP43" s="26"/>
      <c r="ODQ43" s="26"/>
      <c r="ODR43" s="26"/>
      <c r="ODS43" s="26"/>
      <c r="ODT43" s="26"/>
      <c r="ODU43" s="26"/>
      <c r="ODV43" s="26"/>
      <c r="ODW43" s="26"/>
      <c r="ODX43" s="26"/>
      <c r="ODY43" s="26"/>
      <c r="ODZ43" s="26"/>
      <c r="OEA43" s="26"/>
      <c r="OEB43" s="26"/>
      <c r="OEC43" s="26"/>
      <c r="OED43" s="26"/>
      <c r="OEE43" s="26"/>
      <c r="OEF43" s="26"/>
      <c r="OEG43" s="26"/>
      <c r="OEH43" s="26"/>
      <c r="OEI43" s="26"/>
      <c r="OEJ43" s="26"/>
      <c r="OEK43" s="26"/>
      <c r="OEL43" s="26"/>
      <c r="OEM43" s="26"/>
      <c r="OEN43" s="26"/>
      <c r="OEO43" s="26"/>
      <c r="OEP43" s="26"/>
      <c r="OEQ43" s="26"/>
      <c r="OER43" s="26"/>
      <c r="OES43" s="26"/>
      <c r="OET43" s="26"/>
      <c r="OEU43" s="26"/>
      <c r="OEV43" s="26"/>
      <c r="OEW43" s="26"/>
      <c r="OEX43" s="26"/>
      <c r="OEY43" s="26"/>
      <c r="OEZ43" s="26"/>
      <c r="OFA43" s="26"/>
      <c r="OFB43" s="26"/>
      <c r="OFC43" s="26"/>
      <c r="OFD43" s="26"/>
      <c r="OFE43" s="26"/>
      <c r="OFF43" s="26"/>
      <c r="OFG43" s="26"/>
      <c r="OFH43" s="26"/>
      <c r="OFI43" s="26"/>
      <c r="OFJ43" s="26"/>
      <c r="OFK43" s="26"/>
      <c r="OFL43" s="26"/>
      <c r="OFM43" s="26"/>
      <c r="OFN43" s="26"/>
      <c r="OFO43" s="26"/>
      <c r="OFP43" s="26"/>
      <c r="OFQ43" s="26"/>
      <c r="OFR43" s="26"/>
      <c r="OFS43" s="26"/>
      <c r="OFT43" s="26"/>
      <c r="OFU43" s="26"/>
      <c r="OFV43" s="26"/>
      <c r="OFW43" s="26"/>
      <c r="OFX43" s="26"/>
      <c r="OFY43" s="26"/>
      <c r="OFZ43" s="26"/>
      <c r="OGA43" s="26"/>
      <c r="OGB43" s="26"/>
      <c r="OGC43" s="26"/>
      <c r="OGD43" s="26"/>
      <c r="OGE43" s="26"/>
      <c r="OGF43" s="26"/>
      <c r="OGG43" s="26"/>
      <c r="OGH43" s="26"/>
      <c r="OGI43" s="26"/>
      <c r="OGJ43" s="26"/>
      <c r="OGK43" s="26"/>
      <c r="OGL43" s="26"/>
      <c r="OGM43" s="26"/>
      <c r="OGN43" s="26"/>
      <c r="OGO43" s="26"/>
      <c r="OGP43" s="26"/>
      <c r="OGQ43" s="26"/>
      <c r="OGR43" s="26"/>
      <c r="OGS43" s="26"/>
      <c r="OGT43" s="26"/>
      <c r="OGU43" s="26"/>
      <c r="OGV43" s="26"/>
      <c r="OGW43" s="26"/>
      <c r="OGX43" s="26"/>
      <c r="OGY43" s="26"/>
      <c r="OGZ43" s="26"/>
      <c r="OHA43" s="26"/>
      <c r="OHB43" s="26"/>
      <c r="OHC43" s="26"/>
      <c r="OHD43" s="26"/>
      <c r="OHE43" s="26"/>
      <c r="OHF43" s="26"/>
      <c r="OHG43" s="26"/>
      <c r="OHH43" s="26"/>
      <c r="OHI43" s="26"/>
      <c r="OHJ43" s="26"/>
      <c r="OHK43" s="26"/>
      <c r="OHL43" s="26"/>
      <c r="OHM43" s="26"/>
      <c r="OHN43" s="26"/>
      <c r="OHO43" s="26"/>
      <c r="OHP43" s="26"/>
      <c r="OHQ43" s="26"/>
      <c r="OHR43" s="26"/>
      <c r="OHS43" s="26"/>
      <c r="OHT43" s="26"/>
      <c r="OHU43" s="26"/>
      <c r="OHV43" s="26"/>
      <c r="OHW43" s="26"/>
      <c r="OHX43" s="26"/>
      <c r="OHY43" s="26"/>
      <c r="OHZ43" s="26"/>
      <c r="OIA43" s="26"/>
      <c r="OIB43" s="26"/>
      <c r="OIC43" s="26"/>
      <c r="OID43" s="26"/>
      <c r="OIE43" s="26"/>
      <c r="OIF43" s="26"/>
      <c r="OIG43" s="26"/>
      <c r="OIH43" s="26"/>
      <c r="OII43" s="26"/>
      <c r="OIJ43" s="26"/>
      <c r="OIK43" s="26"/>
      <c r="OIL43" s="26"/>
      <c r="OIM43" s="26"/>
      <c r="OIN43" s="26"/>
      <c r="OIO43" s="26"/>
      <c r="OIP43" s="26"/>
      <c r="OIQ43" s="26"/>
      <c r="OIR43" s="26"/>
      <c r="OIS43" s="26"/>
      <c r="OIT43" s="26"/>
      <c r="OIU43" s="26"/>
      <c r="OIV43" s="26"/>
      <c r="OIW43" s="26"/>
      <c r="OIX43" s="26"/>
      <c r="OIY43" s="26"/>
      <c r="OIZ43" s="26"/>
      <c r="OJA43" s="26"/>
      <c r="OJB43" s="26"/>
      <c r="OJC43" s="26"/>
      <c r="OJD43" s="26"/>
      <c r="OJE43" s="26"/>
      <c r="OJF43" s="26"/>
      <c r="OJG43" s="26"/>
      <c r="OJH43" s="26"/>
      <c r="OJI43" s="26"/>
      <c r="OJJ43" s="26"/>
      <c r="OJK43" s="26"/>
      <c r="OJL43" s="26"/>
      <c r="OJM43" s="26"/>
      <c r="OJN43" s="26"/>
      <c r="OJO43" s="26"/>
      <c r="OJP43" s="26"/>
      <c r="OJQ43" s="26"/>
      <c r="OJR43" s="26"/>
      <c r="OJS43" s="26"/>
      <c r="OJT43" s="26"/>
      <c r="OJU43" s="26"/>
      <c r="OJV43" s="26"/>
      <c r="OJW43" s="26"/>
      <c r="OJX43" s="26"/>
      <c r="OJY43" s="26"/>
      <c r="OJZ43" s="26"/>
      <c r="OKA43" s="26"/>
      <c r="OKB43" s="26"/>
      <c r="OKC43" s="26"/>
      <c r="OKD43" s="26"/>
      <c r="OKE43" s="26"/>
      <c r="OKF43" s="26"/>
      <c r="OKG43" s="26"/>
      <c r="OKH43" s="26"/>
      <c r="OKI43" s="26"/>
      <c r="OKJ43" s="26"/>
      <c r="OKK43" s="26"/>
      <c r="OKL43" s="26"/>
      <c r="OKM43" s="26"/>
      <c r="OKN43" s="26"/>
      <c r="OKO43" s="26"/>
      <c r="OKP43" s="26"/>
      <c r="OKQ43" s="26"/>
      <c r="OKR43" s="26"/>
      <c r="OKS43" s="26"/>
      <c r="OKT43" s="26"/>
      <c r="OKU43" s="26"/>
      <c r="OKV43" s="26"/>
      <c r="OKW43" s="26"/>
      <c r="OKX43" s="26"/>
      <c r="OKY43" s="26"/>
      <c r="OKZ43" s="26"/>
      <c r="OLA43" s="26"/>
      <c r="OLB43" s="26"/>
      <c r="OLC43" s="26"/>
      <c r="OLD43" s="26"/>
      <c r="OLE43" s="26"/>
      <c r="OLF43" s="26"/>
      <c r="OLG43" s="26"/>
      <c r="OLH43" s="26"/>
      <c r="OLI43" s="26"/>
      <c r="OLJ43" s="26"/>
      <c r="OLK43" s="26"/>
      <c r="OLL43" s="26"/>
      <c r="OLM43" s="26"/>
      <c r="OLN43" s="26"/>
      <c r="OLO43" s="26"/>
      <c r="OLP43" s="26"/>
      <c r="OLQ43" s="26"/>
      <c r="OLR43" s="26"/>
      <c r="OLS43" s="26"/>
      <c r="OLT43" s="26"/>
      <c r="OLU43" s="26"/>
      <c r="OLV43" s="26"/>
      <c r="OLW43" s="26"/>
      <c r="OLX43" s="26"/>
      <c r="OLY43" s="26"/>
      <c r="OLZ43" s="26"/>
      <c r="OMA43" s="26"/>
      <c r="OMB43" s="26"/>
      <c r="OMC43" s="26"/>
      <c r="OMD43" s="26"/>
      <c r="OME43" s="26"/>
      <c r="OMF43" s="26"/>
      <c r="OMG43" s="26"/>
      <c r="OMH43" s="26"/>
      <c r="OMI43" s="26"/>
      <c r="OMJ43" s="26"/>
      <c r="OMK43" s="26"/>
      <c r="OML43" s="26"/>
      <c r="OMM43" s="26"/>
      <c r="OMN43" s="26"/>
      <c r="OMO43" s="26"/>
      <c r="OMP43" s="26"/>
      <c r="OMQ43" s="26"/>
      <c r="OMR43" s="26"/>
      <c r="OMS43" s="26"/>
      <c r="OMT43" s="26"/>
      <c r="OMU43" s="26"/>
      <c r="OMV43" s="26"/>
      <c r="OMW43" s="26"/>
      <c r="OMX43" s="26"/>
      <c r="OMY43" s="26"/>
      <c r="OMZ43" s="26"/>
      <c r="ONA43" s="26"/>
      <c r="ONB43" s="26"/>
      <c r="ONC43" s="26"/>
      <c r="OND43" s="26"/>
      <c r="ONE43" s="26"/>
      <c r="ONF43" s="26"/>
      <c r="ONG43" s="26"/>
      <c r="ONH43" s="26"/>
      <c r="ONI43" s="26"/>
      <c r="ONJ43" s="26"/>
      <c r="ONK43" s="26"/>
      <c r="ONL43" s="26"/>
      <c r="ONM43" s="26"/>
      <c r="ONN43" s="26"/>
      <c r="ONO43" s="26"/>
      <c r="ONP43" s="26"/>
      <c r="ONQ43" s="26"/>
      <c r="ONR43" s="26"/>
      <c r="ONS43" s="26"/>
      <c r="ONT43" s="26"/>
      <c r="ONU43" s="26"/>
      <c r="ONV43" s="26"/>
      <c r="ONW43" s="26"/>
      <c r="ONX43" s="26"/>
      <c r="ONY43" s="26"/>
      <c r="ONZ43" s="26"/>
      <c r="OOA43" s="26"/>
      <c r="OOB43" s="26"/>
      <c r="OOC43" s="26"/>
      <c r="OOD43" s="26"/>
      <c r="OOE43" s="26"/>
      <c r="OOF43" s="26"/>
      <c r="OOG43" s="26"/>
      <c r="OOH43" s="26"/>
      <c r="OOI43" s="26"/>
      <c r="OOJ43" s="26"/>
      <c r="OOK43" s="26"/>
      <c r="OOL43" s="26"/>
      <c r="OOM43" s="26"/>
      <c r="OON43" s="26"/>
      <c r="OOO43" s="26"/>
      <c r="OOP43" s="26"/>
      <c r="OOQ43" s="26"/>
      <c r="OOR43" s="26"/>
      <c r="OOS43" s="26"/>
      <c r="OOT43" s="26"/>
      <c r="OOU43" s="26"/>
      <c r="OOV43" s="26"/>
      <c r="OOW43" s="26"/>
      <c r="OOX43" s="26"/>
      <c r="OOY43" s="26"/>
      <c r="OOZ43" s="26"/>
      <c r="OPA43" s="26"/>
      <c r="OPB43" s="26"/>
      <c r="OPC43" s="26"/>
      <c r="OPD43" s="26"/>
      <c r="OPE43" s="26"/>
      <c r="OPF43" s="26"/>
      <c r="OPG43" s="26"/>
      <c r="OPH43" s="26"/>
      <c r="OPI43" s="26"/>
      <c r="OPJ43" s="26"/>
      <c r="OPK43" s="26"/>
      <c r="OPL43" s="26"/>
      <c r="OPM43" s="26"/>
      <c r="OPN43" s="26"/>
      <c r="OPO43" s="26"/>
      <c r="OPP43" s="26"/>
      <c r="OPQ43" s="26"/>
      <c r="OPR43" s="26"/>
      <c r="OPS43" s="26"/>
      <c r="OPT43" s="26"/>
      <c r="OPU43" s="26"/>
      <c r="OPV43" s="26"/>
      <c r="OPW43" s="26"/>
      <c r="OPX43" s="26"/>
      <c r="OPY43" s="26"/>
      <c r="OPZ43" s="26"/>
      <c r="OQA43" s="26"/>
      <c r="OQB43" s="26"/>
      <c r="OQC43" s="26"/>
      <c r="OQD43" s="26"/>
      <c r="OQE43" s="26"/>
      <c r="OQF43" s="26"/>
      <c r="OQG43" s="26"/>
      <c r="OQH43" s="26"/>
      <c r="OQI43" s="26"/>
      <c r="OQJ43" s="26"/>
      <c r="OQK43" s="26"/>
      <c r="OQL43" s="26"/>
      <c r="OQM43" s="26"/>
      <c r="OQN43" s="26"/>
      <c r="OQO43" s="26"/>
      <c r="OQP43" s="26"/>
      <c r="OQQ43" s="26"/>
      <c r="OQR43" s="26"/>
      <c r="OQS43" s="26"/>
      <c r="OQT43" s="26"/>
      <c r="OQU43" s="26"/>
      <c r="OQV43" s="26"/>
      <c r="OQW43" s="26"/>
      <c r="OQX43" s="26"/>
      <c r="OQY43" s="26"/>
      <c r="OQZ43" s="26"/>
      <c r="ORA43" s="26"/>
      <c r="ORB43" s="26"/>
      <c r="ORC43" s="26"/>
      <c r="ORD43" s="26"/>
      <c r="ORE43" s="26"/>
      <c r="ORF43" s="26"/>
      <c r="ORG43" s="26"/>
      <c r="ORH43" s="26"/>
      <c r="ORI43" s="26"/>
      <c r="ORJ43" s="26"/>
      <c r="ORK43" s="26"/>
      <c r="ORL43" s="26"/>
      <c r="ORM43" s="26"/>
      <c r="ORN43" s="26"/>
      <c r="ORO43" s="26"/>
      <c r="ORP43" s="26"/>
      <c r="ORQ43" s="26"/>
      <c r="ORR43" s="26"/>
      <c r="ORS43" s="26"/>
      <c r="ORT43" s="26"/>
      <c r="ORU43" s="26"/>
      <c r="ORV43" s="26"/>
      <c r="ORW43" s="26"/>
      <c r="ORX43" s="26"/>
      <c r="ORY43" s="26"/>
      <c r="ORZ43" s="26"/>
      <c r="OSA43" s="26"/>
      <c r="OSB43" s="26"/>
      <c r="OSC43" s="26"/>
      <c r="OSD43" s="26"/>
      <c r="OSE43" s="26"/>
      <c r="OSF43" s="26"/>
      <c r="OSG43" s="26"/>
      <c r="OSH43" s="26"/>
      <c r="OSI43" s="26"/>
      <c r="OSJ43" s="26"/>
      <c r="OSK43" s="26"/>
      <c r="OSL43" s="26"/>
      <c r="OSM43" s="26"/>
      <c r="OSN43" s="26"/>
      <c r="OSO43" s="26"/>
      <c r="OSP43" s="26"/>
      <c r="OSQ43" s="26"/>
      <c r="OSR43" s="26"/>
      <c r="OSS43" s="26"/>
      <c r="OST43" s="26"/>
      <c r="OSU43" s="26"/>
      <c r="OSV43" s="26"/>
      <c r="OSW43" s="26"/>
      <c r="OSX43" s="26"/>
      <c r="OSY43" s="26"/>
      <c r="OSZ43" s="26"/>
      <c r="OTA43" s="26"/>
      <c r="OTB43" s="26"/>
      <c r="OTC43" s="26"/>
      <c r="OTD43" s="26"/>
      <c r="OTE43" s="26"/>
      <c r="OTF43" s="26"/>
      <c r="OTG43" s="26"/>
      <c r="OTH43" s="26"/>
      <c r="OTI43" s="26"/>
      <c r="OTJ43" s="26"/>
      <c r="OTK43" s="26"/>
      <c r="OTL43" s="26"/>
      <c r="OTM43" s="26"/>
      <c r="OTN43" s="26"/>
      <c r="OTO43" s="26"/>
      <c r="OTP43" s="26"/>
      <c r="OTQ43" s="26"/>
      <c r="OTR43" s="26"/>
      <c r="OTS43" s="26"/>
      <c r="OTT43" s="26"/>
      <c r="OTU43" s="26"/>
      <c r="OTV43" s="26"/>
      <c r="OTW43" s="26"/>
      <c r="OTX43" s="26"/>
      <c r="OTY43" s="26"/>
      <c r="OTZ43" s="26"/>
      <c r="OUA43" s="26"/>
      <c r="OUB43" s="26"/>
      <c r="OUC43" s="26"/>
      <c r="OUD43" s="26"/>
      <c r="OUE43" s="26"/>
      <c r="OUF43" s="26"/>
      <c r="OUG43" s="26"/>
      <c r="OUH43" s="26"/>
      <c r="OUI43" s="26"/>
      <c r="OUJ43" s="26"/>
      <c r="OUK43" s="26"/>
      <c r="OUL43" s="26"/>
      <c r="OUM43" s="26"/>
      <c r="OUN43" s="26"/>
      <c r="OUO43" s="26"/>
      <c r="OUP43" s="26"/>
      <c r="OUQ43" s="26"/>
      <c r="OUR43" s="26"/>
      <c r="OUS43" s="26"/>
      <c r="OUT43" s="26"/>
      <c r="OUU43" s="26"/>
      <c r="OUV43" s="26"/>
      <c r="OUW43" s="26"/>
      <c r="OUX43" s="26"/>
      <c r="OUY43" s="26"/>
      <c r="OUZ43" s="26"/>
      <c r="OVA43" s="26"/>
      <c r="OVB43" s="26"/>
      <c r="OVC43" s="26"/>
      <c r="OVD43" s="26"/>
      <c r="OVE43" s="26"/>
      <c r="OVF43" s="26"/>
      <c r="OVG43" s="26"/>
      <c r="OVH43" s="26"/>
      <c r="OVI43" s="26"/>
      <c r="OVJ43" s="26"/>
      <c r="OVK43" s="26"/>
      <c r="OVL43" s="26"/>
      <c r="OVM43" s="26"/>
      <c r="OVN43" s="26"/>
      <c r="OVO43" s="26"/>
      <c r="OVP43" s="26"/>
      <c r="OVQ43" s="26"/>
      <c r="OVR43" s="26"/>
      <c r="OVS43" s="26"/>
      <c r="OVT43" s="26"/>
      <c r="OVU43" s="26"/>
      <c r="OVV43" s="26"/>
      <c r="OVW43" s="26"/>
      <c r="OVX43" s="26"/>
      <c r="OVY43" s="26"/>
      <c r="OVZ43" s="26"/>
      <c r="OWA43" s="26"/>
      <c r="OWB43" s="26"/>
      <c r="OWC43" s="26"/>
      <c r="OWD43" s="26"/>
      <c r="OWE43" s="26"/>
      <c r="OWF43" s="26"/>
      <c r="OWG43" s="26"/>
      <c r="OWH43" s="26"/>
      <c r="OWI43" s="26"/>
      <c r="OWJ43" s="26"/>
      <c r="OWK43" s="26"/>
      <c r="OWL43" s="26"/>
      <c r="OWM43" s="26"/>
      <c r="OWN43" s="26"/>
      <c r="OWO43" s="26"/>
      <c r="OWP43" s="26"/>
      <c r="OWQ43" s="26"/>
      <c r="OWR43" s="26"/>
      <c r="OWS43" s="26"/>
      <c r="OWT43" s="26"/>
      <c r="OWU43" s="26"/>
      <c r="OWV43" s="26"/>
      <c r="OWW43" s="26"/>
      <c r="OWX43" s="26"/>
      <c r="OWY43" s="26"/>
      <c r="OWZ43" s="26"/>
      <c r="OXA43" s="26"/>
      <c r="OXB43" s="26"/>
      <c r="OXC43" s="26"/>
      <c r="OXD43" s="26"/>
      <c r="OXE43" s="26"/>
      <c r="OXF43" s="26"/>
      <c r="OXG43" s="26"/>
      <c r="OXH43" s="26"/>
      <c r="OXI43" s="26"/>
      <c r="OXJ43" s="26"/>
      <c r="OXK43" s="26"/>
      <c r="OXL43" s="26"/>
      <c r="OXM43" s="26"/>
      <c r="OXN43" s="26"/>
      <c r="OXO43" s="26"/>
      <c r="OXP43" s="26"/>
      <c r="OXQ43" s="26"/>
      <c r="OXR43" s="26"/>
      <c r="OXS43" s="26"/>
      <c r="OXT43" s="26"/>
      <c r="OXU43" s="26"/>
      <c r="OXV43" s="26"/>
      <c r="OXW43" s="26"/>
      <c r="OXX43" s="26"/>
      <c r="OXY43" s="26"/>
      <c r="OXZ43" s="26"/>
      <c r="OYA43" s="26"/>
      <c r="OYB43" s="26"/>
      <c r="OYC43" s="26"/>
      <c r="OYD43" s="26"/>
      <c r="OYE43" s="26"/>
      <c r="OYF43" s="26"/>
      <c r="OYG43" s="26"/>
      <c r="OYH43" s="26"/>
      <c r="OYI43" s="26"/>
      <c r="OYJ43" s="26"/>
      <c r="OYK43" s="26"/>
      <c r="OYL43" s="26"/>
      <c r="OYM43" s="26"/>
      <c r="OYN43" s="26"/>
      <c r="OYO43" s="26"/>
      <c r="OYP43" s="26"/>
      <c r="OYQ43" s="26"/>
      <c r="OYR43" s="26"/>
      <c r="OYS43" s="26"/>
      <c r="OYT43" s="26"/>
      <c r="OYU43" s="26"/>
      <c r="OYV43" s="26"/>
      <c r="OYW43" s="26"/>
      <c r="OYX43" s="26"/>
      <c r="OYY43" s="26"/>
      <c r="OYZ43" s="26"/>
      <c r="OZA43" s="26"/>
      <c r="OZB43" s="26"/>
      <c r="OZC43" s="26"/>
      <c r="OZD43" s="26"/>
      <c r="OZE43" s="26"/>
      <c r="OZF43" s="26"/>
      <c r="OZG43" s="26"/>
      <c r="OZH43" s="26"/>
      <c r="OZI43" s="26"/>
      <c r="OZJ43" s="26"/>
      <c r="OZK43" s="26"/>
      <c r="OZL43" s="26"/>
      <c r="OZM43" s="26"/>
      <c r="OZN43" s="26"/>
      <c r="OZO43" s="26"/>
      <c r="OZP43" s="26"/>
      <c r="OZQ43" s="26"/>
      <c r="OZR43" s="26"/>
      <c r="OZS43" s="26"/>
      <c r="OZT43" s="26"/>
      <c r="OZU43" s="26"/>
      <c r="OZV43" s="26"/>
      <c r="OZW43" s="26"/>
      <c r="OZX43" s="26"/>
      <c r="OZY43" s="26"/>
      <c r="OZZ43" s="26"/>
      <c r="PAA43" s="26"/>
      <c r="PAB43" s="26"/>
      <c r="PAC43" s="26"/>
      <c r="PAD43" s="26"/>
      <c r="PAE43" s="26"/>
      <c r="PAF43" s="26"/>
      <c r="PAG43" s="26"/>
      <c r="PAH43" s="26"/>
      <c r="PAI43" s="26"/>
      <c r="PAJ43" s="26"/>
      <c r="PAK43" s="26"/>
      <c r="PAL43" s="26"/>
      <c r="PAM43" s="26"/>
      <c r="PAN43" s="26"/>
      <c r="PAO43" s="26"/>
      <c r="PAP43" s="26"/>
      <c r="PAQ43" s="26"/>
      <c r="PAR43" s="26"/>
      <c r="PAS43" s="26"/>
      <c r="PAT43" s="26"/>
      <c r="PAU43" s="26"/>
      <c r="PAV43" s="26"/>
      <c r="PAW43" s="26"/>
      <c r="PAX43" s="26"/>
      <c r="PAY43" s="26"/>
      <c r="PAZ43" s="26"/>
      <c r="PBA43" s="26"/>
      <c r="PBB43" s="26"/>
      <c r="PBC43" s="26"/>
      <c r="PBD43" s="26"/>
      <c r="PBE43" s="26"/>
      <c r="PBF43" s="26"/>
      <c r="PBG43" s="26"/>
      <c r="PBH43" s="26"/>
      <c r="PBI43" s="26"/>
      <c r="PBJ43" s="26"/>
      <c r="PBK43" s="26"/>
      <c r="PBL43" s="26"/>
      <c r="PBM43" s="26"/>
      <c r="PBN43" s="26"/>
      <c r="PBO43" s="26"/>
      <c r="PBP43" s="26"/>
      <c r="PBQ43" s="26"/>
      <c r="PBR43" s="26"/>
      <c r="PBS43" s="26"/>
      <c r="PBT43" s="26"/>
      <c r="PBU43" s="26"/>
      <c r="PBV43" s="26"/>
      <c r="PBW43" s="26"/>
      <c r="PBX43" s="26"/>
      <c r="PBY43" s="26"/>
      <c r="PBZ43" s="26"/>
      <c r="PCA43" s="26"/>
      <c r="PCB43" s="26"/>
      <c r="PCC43" s="26"/>
      <c r="PCD43" s="26"/>
      <c r="PCE43" s="26"/>
      <c r="PCF43" s="26"/>
      <c r="PCG43" s="26"/>
      <c r="PCH43" s="26"/>
      <c r="PCI43" s="26"/>
      <c r="PCJ43" s="26"/>
      <c r="PCK43" s="26"/>
      <c r="PCL43" s="26"/>
      <c r="PCM43" s="26"/>
      <c r="PCN43" s="26"/>
      <c r="PCO43" s="26"/>
      <c r="PCP43" s="26"/>
      <c r="PCQ43" s="26"/>
      <c r="PCR43" s="26"/>
      <c r="PCS43" s="26"/>
      <c r="PCT43" s="26"/>
      <c r="PCU43" s="26"/>
      <c r="PCV43" s="26"/>
      <c r="PCW43" s="26"/>
      <c r="PCX43" s="26"/>
      <c r="PCY43" s="26"/>
      <c r="PCZ43" s="26"/>
      <c r="PDA43" s="26"/>
      <c r="PDB43" s="26"/>
      <c r="PDC43" s="26"/>
      <c r="PDD43" s="26"/>
      <c r="PDE43" s="26"/>
      <c r="PDF43" s="26"/>
      <c r="PDG43" s="26"/>
      <c r="PDH43" s="26"/>
      <c r="PDI43" s="26"/>
      <c r="PDJ43" s="26"/>
      <c r="PDK43" s="26"/>
      <c r="PDL43" s="26"/>
      <c r="PDM43" s="26"/>
      <c r="PDN43" s="26"/>
      <c r="PDO43" s="26"/>
      <c r="PDP43" s="26"/>
      <c r="PDQ43" s="26"/>
      <c r="PDR43" s="26"/>
      <c r="PDS43" s="26"/>
      <c r="PDT43" s="26"/>
      <c r="PDU43" s="26"/>
      <c r="PDV43" s="26"/>
      <c r="PDW43" s="26"/>
      <c r="PDX43" s="26"/>
      <c r="PDY43" s="26"/>
      <c r="PDZ43" s="26"/>
      <c r="PEA43" s="26"/>
      <c r="PEB43" s="26"/>
      <c r="PEC43" s="26"/>
      <c r="PED43" s="26"/>
      <c r="PEE43" s="26"/>
      <c r="PEF43" s="26"/>
      <c r="PEG43" s="26"/>
      <c r="PEH43" s="26"/>
      <c r="PEI43" s="26"/>
      <c r="PEJ43" s="26"/>
      <c r="PEK43" s="26"/>
      <c r="PEL43" s="26"/>
      <c r="PEM43" s="26"/>
      <c r="PEN43" s="26"/>
      <c r="PEO43" s="26"/>
      <c r="PEP43" s="26"/>
      <c r="PEQ43" s="26"/>
      <c r="PER43" s="26"/>
      <c r="PES43" s="26"/>
      <c r="PET43" s="26"/>
      <c r="PEU43" s="26"/>
      <c r="PEV43" s="26"/>
      <c r="PEW43" s="26"/>
      <c r="PEX43" s="26"/>
      <c r="PEY43" s="26"/>
      <c r="PEZ43" s="26"/>
      <c r="PFA43" s="26"/>
      <c r="PFB43" s="26"/>
      <c r="PFC43" s="26"/>
      <c r="PFD43" s="26"/>
      <c r="PFE43" s="26"/>
      <c r="PFF43" s="26"/>
      <c r="PFG43" s="26"/>
      <c r="PFH43" s="26"/>
      <c r="PFI43" s="26"/>
      <c r="PFJ43" s="26"/>
      <c r="PFK43" s="26"/>
      <c r="PFL43" s="26"/>
      <c r="PFM43" s="26"/>
      <c r="PFN43" s="26"/>
      <c r="PFO43" s="26"/>
      <c r="PFP43" s="26"/>
      <c r="PFQ43" s="26"/>
      <c r="PFR43" s="26"/>
      <c r="PFS43" s="26"/>
      <c r="PFT43" s="26"/>
      <c r="PFU43" s="26"/>
      <c r="PFV43" s="26"/>
      <c r="PFW43" s="26"/>
      <c r="PFX43" s="26"/>
      <c r="PFY43" s="26"/>
      <c r="PFZ43" s="26"/>
      <c r="PGA43" s="26"/>
      <c r="PGB43" s="26"/>
      <c r="PGC43" s="26"/>
      <c r="PGD43" s="26"/>
      <c r="PGE43" s="26"/>
      <c r="PGF43" s="26"/>
      <c r="PGG43" s="26"/>
      <c r="PGH43" s="26"/>
      <c r="PGI43" s="26"/>
      <c r="PGJ43" s="26"/>
      <c r="PGK43" s="26"/>
      <c r="PGL43" s="26"/>
      <c r="PGM43" s="26"/>
      <c r="PGN43" s="26"/>
      <c r="PGO43" s="26"/>
      <c r="PGP43" s="26"/>
      <c r="PGQ43" s="26"/>
      <c r="PGR43" s="26"/>
      <c r="PGS43" s="26"/>
      <c r="PGT43" s="26"/>
      <c r="PGU43" s="26"/>
      <c r="PGV43" s="26"/>
      <c r="PGW43" s="26"/>
      <c r="PGX43" s="26"/>
      <c r="PGY43" s="26"/>
      <c r="PGZ43" s="26"/>
      <c r="PHA43" s="26"/>
      <c r="PHB43" s="26"/>
      <c r="PHC43" s="26"/>
      <c r="PHD43" s="26"/>
      <c r="PHE43" s="26"/>
      <c r="PHF43" s="26"/>
      <c r="PHG43" s="26"/>
      <c r="PHH43" s="26"/>
      <c r="PHI43" s="26"/>
      <c r="PHJ43" s="26"/>
      <c r="PHK43" s="26"/>
      <c r="PHL43" s="26"/>
      <c r="PHM43" s="26"/>
      <c r="PHN43" s="26"/>
      <c r="PHO43" s="26"/>
      <c r="PHP43" s="26"/>
      <c r="PHQ43" s="26"/>
      <c r="PHR43" s="26"/>
      <c r="PHS43" s="26"/>
      <c r="PHT43" s="26"/>
      <c r="PHU43" s="26"/>
      <c r="PHV43" s="26"/>
      <c r="PHW43" s="26"/>
      <c r="PHX43" s="26"/>
      <c r="PHY43" s="26"/>
      <c r="PHZ43" s="26"/>
      <c r="PIA43" s="26"/>
      <c r="PIB43" s="26"/>
      <c r="PIC43" s="26"/>
      <c r="PID43" s="26"/>
      <c r="PIE43" s="26"/>
      <c r="PIF43" s="26"/>
      <c r="PIG43" s="26"/>
      <c r="PIH43" s="26"/>
      <c r="PII43" s="26"/>
      <c r="PIJ43" s="26"/>
      <c r="PIK43" s="26"/>
      <c r="PIL43" s="26"/>
      <c r="PIM43" s="26"/>
      <c r="PIN43" s="26"/>
      <c r="PIO43" s="26"/>
      <c r="PIP43" s="26"/>
      <c r="PIQ43" s="26"/>
      <c r="PIR43" s="26"/>
      <c r="PIS43" s="26"/>
      <c r="PIT43" s="26"/>
      <c r="PIU43" s="26"/>
      <c r="PIV43" s="26"/>
      <c r="PIW43" s="26"/>
      <c r="PIX43" s="26"/>
      <c r="PIY43" s="26"/>
      <c r="PIZ43" s="26"/>
      <c r="PJA43" s="26"/>
      <c r="PJB43" s="26"/>
      <c r="PJC43" s="26"/>
      <c r="PJD43" s="26"/>
      <c r="PJE43" s="26"/>
      <c r="PJF43" s="26"/>
      <c r="PJG43" s="26"/>
      <c r="PJH43" s="26"/>
      <c r="PJI43" s="26"/>
      <c r="PJJ43" s="26"/>
      <c r="PJK43" s="26"/>
      <c r="PJL43" s="26"/>
      <c r="PJM43" s="26"/>
      <c r="PJN43" s="26"/>
      <c r="PJO43" s="26"/>
      <c r="PJP43" s="26"/>
      <c r="PJQ43" s="26"/>
      <c r="PJR43" s="26"/>
      <c r="PJS43" s="26"/>
      <c r="PJT43" s="26"/>
      <c r="PJU43" s="26"/>
      <c r="PJV43" s="26"/>
      <c r="PJW43" s="26"/>
      <c r="PJX43" s="26"/>
      <c r="PJY43" s="26"/>
      <c r="PJZ43" s="26"/>
      <c r="PKA43" s="26"/>
      <c r="PKB43" s="26"/>
      <c r="PKC43" s="26"/>
      <c r="PKD43" s="26"/>
      <c r="PKE43" s="26"/>
      <c r="PKF43" s="26"/>
      <c r="PKG43" s="26"/>
      <c r="PKH43" s="26"/>
      <c r="PKI43" s="26"/>
      <c r="PKJ43" s="26"/>
      <c r="PKK43" s="26"/>
      <c r="PKL43" s="26"/>
      <c r="PKM43" s="26"/>
      <c r="PKN43" s="26"/>
      <c r="PKO43" s="26"/>
      <c r="PKP43" s="26"/>
      <c r="PKQ43" s="26"/>
      <c r="PKR43" s="26"/>
      <c r="PKS43" s="26"/>
      <c r="PKT43" s="26"/>
      <c r="PKU43" s="26"/>
      <c r="PKV43" s="26"/>
      <c r="PKW43" s="26"/>
      <c r="PKX43" s="26"/>
      <c r="PKY43" s="26"/>
      <c r="PKZ43" s="26"/>
      <c r="PLA43" s="26"/>
      <c r="PLB43" s="26"/>
      <c r="PLC43" s="26"/>
      <c r="PLD43" s="26"/>
      <c r="PLE43" s="26"/>
      <c r="PLF43" s="26"/>
      <c r="PLG43" s="26"/>
      <c r="PLH43" s="26"/>
      <c r="PLI43" s="26"/>
      <c r="PLJ43" s="26"/>
      <c r="PLK43" s="26"/>
      <c r="PLL43" s="26"/>
      <c r="PLM43" s="26"/>
      <c r="PLN43" s="26"/>
      <c r="PLO43" s="26"/>
      <c r="PLP43" s="26"/>
      <c r="PLQ43" s="26"/>
      <c r="PLR43" s="26"/>
      <c r="PLS43" s="26"/>
      <c r="PLT43" s="26"/>
      <c r="PLU43" s="26"/>
      <c r="PLV43" s="26"/>
      <c r="PLW43" s="26"/>
      <c r="PLX43" s="26"/>
      <c r="PLY43" s="26"/>
      <c r="PLZ43" s="26"/>
      <c r="PMA43" s="26"/>
      <c r="PMB43" s="26"/>
      <c r="PMC43" s="26"/>
      <c r="PMD43" s="26"/>
      <c r="PME43" s="26"/>
      <c r="PMF43" s="26"/>
      <c r="PMG43" s="26"/>
      <c r="PMH43" s="26"/>
      <c r="PMI43" s="26"/>
      <c r="PMJ43" s="26"/>
      <c r="PMK43" s="26"/>
      <c r="PML43" s="26"/>
      <c r="PMM43" s="26"/>
      <c r="PMN43" s="26"/>
      <c r="PMO43" s="26"/>
      <c r="PMP43" s="26"/>
      <c r="PMQ43" s="26"/>
      <c r="PMR43" s="26"/>
      <c r="PMS43" s="26"/>
      <c r="PMT43" s="26"/>
      <c r="PMU43" s="26"/>
      <c r="PMV43" s="26"/>
      <c r="PMW43" s="26"/>
      <c r="PMX43" s="26"/>
      <c r="PMY43" s="26"/>
      <c r="PMZ43" s="26"/>
      <c r="PNA43" s="26"/>
      <c r="PNB43" s="26"/>
      <c r="PNC43" s="26"/>
      <c r="PND43" s="26"/>
      <c r="PNE43" s="26"/>
      <c r="PNF43" s="26"/>
      <c r="PNG43" s="26"/>
      <c r="PNH43" s="26"/>
      <c r="PNI43" s="26"/>
      <c r="PNJ43" s="26"/>
      <c r="PNK43" s="26"/>
      <c r="PNL43" s="26"/>
      <c r="PNM43" s="26"/>
      <c r="PNN43" s="26"/>
      <c r="PNO43" s="26"/>
      <c r="PNP43" s="26"/>
      <c r="PNQ43" s="26"/>
      <c r="PNR43" s="26"/>
      <c r="PNS43" s="26"/>
      <c r="PNT43" s="26"/>
      <c r="PNU43" s="26"/>
      <c r="PNV43" s="26"/>
      <c r="PNW43" s="26"/>
      <c r="PNX43" s="26"/>
      <c r="PNY43" s="26"/>
      <c r="PNZ43" s="26"/>
      <c r="POA43" s="26"/>
      <c r="POB43" s="26"/>
      <c r="POC43" s="26"/>
      <c r="POD43" s="26"/>
      <c r="POE43" s="26"/>
      <c r="POF43" s="26"/>
      <c r="POG43" s="26"/>
      <c r="POH43" s="26"/>
      <c r="POI43" s="26"/>
      <c r="POJ43" s="26"/>
      <c r="POK43" s="26"/>
      <c r="POL43" s="26"/>
      <c r="POM43" s="26"/>
      <c r="PON43" s="26"/>
      <c r="POO43" s="26"/>
      <c r="POP43" s="26"/>
      <c r="POQ43" s="26"/>
      <c r="POR43" s="26"/>
      <c r="POS43" s="26"/>
      <c r="POT43" s="26"/>
      <c r="POU43" s="26"/>
      <c r="POV43" s="26"/>
      <c r="POW43" s="26"/>
      <c r="POX43" s="26"/>
      <c r="POY43" s="26"/>
      <c r="POZ43" s="26"/>
      <c r="PPA43" s="26"/>
      <c r="PPB43" s="26"/>
      <c r="PPC43" s="26"/>
      <c r="PPD43" s="26"/>
      <c r="PPE43" s="26"/>
      <c r="PPF43" s="26"/>
      <c r="PPG43" s="26"/>
      <c r="PPH43" s="26"/>
      <c r="PPI43" s="26"/>
      <c r="PPJ43" s="26"/>
      <c r="PPK43" s="26"/>
      <c r="PPL43" s="26"/>
      <c r="PPM43" s="26"/>
      <c r="PPN43" s="26"/>
      <c r="PPO43" s="26"/>
      <c r="PPP43" s="26"/>
      <c r="PPQ43" s="26"/>
      <c r="PPR43" s="26"/>
      <c r="PPS43" s="26"/>
      <c r="PPT43" s="26"/>
      <c r="PPU43" s="26"/>
      <c r="PPV43" s="26"/>
      <c r="PPW43" s="26"/>
      <c r="PPX43" s="26"/>
      <c r="PPY43" s="26"/>
      <c r="PPZ43" s="26"/>
      <c r="PQA43" s="26"/>
      <c r="PQB43" s="26"/>
      <c r="PQC43" s="26"/>
      <c r="PQD43" s="26"/>
      <c r="PQE43" s="26"/>
      <c r="PQF43" s="26"/>
      <c r="PQG43" s="26"/>
      <c r="PQH43" s="26"/>
      <c r="PQI43" s="26"/>
      <c r="PQJ43" s="26"/>
      <c r="PQK43" s="26"/>
      <c r="PQL43" s="26"/>
      <c r="PQM43" s="26"/>
      <c r="PQN43" s="26"/>
      <c r="PQO43" s="26"/>
      <c r="PQP43" s="26"/>
      <c r="PQQ43" s="26"/>
      <c r="PQR43" s="26"/>
      <c r="PQS43" s="26"/>
      <c r="PQT43" s="26"/>
      <c r="PQU43" s="26"/>
      <c r="PQV43" s="26"/>
      <c r="PQW43" s="26"/>
      <c r="PQX43" s="26"/>
      <c r="PQY43" s="26"/>
      <c r="PQZ43" s="26"/>
      <c r="PRA43" s="26"/>
      <c r="PRB43" s="26"/>
      <c r="PRC43" s="26"/>
      <c r="PRD43" s="26"/>
      <c r="PRE43" s="26"/>
      <c r="PRF43" s="26"/>
      <c r="PRG43" s="26"/>
      <c r="PRH43" s="26"/>
      <c r="PRI43" s="26"/>
      <c r="PRJ43" s="26"/>
      <c r="PRK43" s="26"/>
      <c r="PRL43" s="26"/>
      <c r="PRM43" s="26"/>
      <c r="PRN43" s="26"/>
      <c r="PRO43" s="26"/>
      <c r="PRP43" s="26"/>
      <c r="PRQ43" s="26"/>
      <c r="PRR43" s="26"/>
      <c r="PRS43" s="26"/>
      <c r="PRT43" s="26"/>
      <c r="PRU43" s="26"/>
      <c r="PRV43" s="26"/>
      <c r="PRW43" s="26"/>
      <c r="PRX43" s="26"/>
      <c r="PRY43" s="26"/>
      <c r="PRZ43" s="26"/>
      <c r="PSA43" s="26"/>
      <c r="PSB43" s="26"/>
      <c r="PSC43" s="26"/>
      <c r="PSD43" s="26"/>
      <c r="PSE43" s="26"/>
      <c r="PSF43" s="26"/>
      <c r="PSG43" s="26"/>
      <c r="PSH43" s="26"/>
      <c r="PSI43" s="26"/>
      <c r="PSJ43" s="26"/>
      <c r="PSK43" s="26"/>
      <c r="PSL43" s="26"/>
      <c r="PSM43" s="26"/>
      <c r="PSN43" s="26"/>
      <c r="PSO43" s="26"/>
      <c r="PSP43" s="26"/>
      <c r="PSQ43" s="26"/>
      <c r="PSR43" s="26"/>
      <c r="PSS43" s="26"/>
      <c r="PST43" s="26"/>
      <c r="PSU43" s="26"/>
      <c r="PSV43" s="26"/>
      <c r="PSW43" s="26"/>
      <c r="PSX43" s="26"/>
      <c r="PSY43" s="26"/>
      <c r="PSZ43" s="26"/>
      <c r="PTA43" s="26"/>
      <c r="PTB43" s="26"/>
      <c r="PTC43" s="26"/>
      <c r="PTD43" s="26"/>
      <c r="PTE43" s="26"/>
      <c r="PTF43" s="26"/>
      <c r="PTG43" s="26"/>
      <c r="PTH43" s="26"/>
      <c r="PTI43" s="26"/>
      <c r="PTJ43" s="26"/>
      <c r="PTK43" s="26"/>
      <c r="PTL43" s="26"/>
      <c r="PTM43" s="26"/>
      <c r="PTN43" s="26"/>
      <c r="PTO43" s="26"/>
      <c r="PTP43" s="26"/>
      <c r="PTQ43" s="26"/>
      <c r="PTR43" s="26"/>
      <c r="PTS43" s="26"/>
      <c r="PTT43" s="26"/>
      <c r="PTU43" s="26"/>
      <c r="PTV43" s="26"/>
      <c r="PTW43" s="26"/>
      <c r="PTX43" s="26"/>
      <c r="PTY43" s="26"/>
      <c r="PTZ43" s="26"/>
      <c r="PUA43" s="26"/>
      <c r="PUB43" s="26"/>
      <c r="PUC43" s="26"/>
      <c r="PUD43" s="26"/>
      <c r="PUE43" s="26"/>
      <c r="PUF43" s="26"/>
      <c r="PUG43" s="26"/>
      <c r="PUH43" s="26"/>
      <c r="PUI43" s="26"/>
      <c r="PUJ43" s="26"/>
      <c r="PUK43" s="26"/>
      <c r="PUL43" s="26"/>
      <c r="PUM43" s="26"/>
      <c r="PUN43" s="26"/>
      <c r="PUO43" s="26"/>
      <c r="PUP43" s="26"/>
      <c r="PUQ43" s="26"/>
      <c r="PUR43" s="26"/>
      <c r="PUS43" s="26"/>
      <c r="PUT43" s="26"/>
      <c r="PUU43" s="26"/>
      <c r="PUV43" s="26"/>
      <c r="PUW43" s="26"/>
      <c r="PUX43" s="26"/>
      <c r="PUY43" s="26"/>
      <c r="PUZ43" s="26"/>
      <c r="PVA43" s="26"/>
      <c r="PVB43" s="26"/>
      <c r="PVC43" s="26"/>
      <c r="PVD43" s="26"/>
      <c r="PVE43" s="26"/>
      <c r="PVF43" s="26"/>
      <c r="PVG43" s="26"/>
      <c r="PVH43" s="26"/>
      <c r="PVI43" s="26"/>
      <c r="PVJ43" s="26"/>
      <c r="PVK43" s="26"/>
      <c r="PVL43" s="26"/>
      <c r="PVM43" s="26"/>
      <c r="PVN43" s="26"/>
      <c r="PVO43" s="26"/>
      <c r="PVP43" s="26"/>
      <c r="PVQ43" s="26"/>
      <c r="PVR43" s="26"/>
      <c r="PVS43" s="26"/>
      <c r="PVT43" s="26"/>
      <c r="PVU43" s="26"/>
      <c r="PVV43" s="26"/>
      <c r="PVW43" s="26"/>
      <c r="PVX43" s="26"/>
      <c r="PVY43" s="26"/>
      <c r="PVZ43" s="26"/>
      <c r="PWA43" s="26"/>
      <c r="PWB43" s="26"/>
      <c r="PWC43" s="26"/>
      <c r="PWD43" s="26"/>
      <c r="PWE43" s="26"/>
      <c r="PWF43" s="26"/>
      <c r="PWG43" s="26"/>
      <c r="PWH43" s="26"/>
      <c r="PWI43" s="26"/>
      <c r="PWJ43" s="26"/>
      <c r="PWK43" s="26"/>
      <c r="PWL43" s="26"/>
      <c r="PWM43" s="26"/>
      <c r="PWN43" s="26"/>
      <c r="PWO43" s="26"/>
      <c r="PWP43" s="26"/>
      <c r="PWQ43" s="26"/>
      <c r="PWR43" s="26"/>
      <c r="PWS43" s="26"/>
      <c r="PWT43" s="26"/>
      <c r="PWU43" s="26"/>
      <c r="PWV43" s="26"/>
      <c r="PWW43" s="26"/>
      <c r="PWX43" s="26"/>
      <c r="PWY43" s="26"/>
      <c r="PWZ43" s="26"/>
      <c r="PXA43" s="26"/>
      <c r="PXB43" s="26"/>
      <c r="PXC43" s="26"/>
      <c r="PXD43" s="26"/>
      <c r="PXE43" s="26"/>
      <c r="PXF43" s="26"/>
      <c r="PXG43" s="26"/>
      <c r="PXH43" s="26"/>
      <c r="PXI43" s="26"/>
      <c r="PXJ43" s="26"/>
      <c r="PXK43" s="26"/>
      <c r="PXL43" s="26"/>
      <c r="PXM43" s="26"/>
      <c r="PXN43" s="26"/>
      <c r="PXO43" s="26"/>
      <c r="PXP43" s="26"/>
      <c r="PXQ43" s="26"/>
      <c r="PXR43" s="26"/>
      <c r="PXS43" s="26"/>
      <c r="PXT43" s="26"/>
      <c r="PXU43" s="26"/>
      <c r="PXV43" s="26"/>
      <c r="PXW43" s="26"/>
      <c r="PXX43" s="26"/>
      <c r="PXY43" s="26"/>
      <c r="PXZ43" s="26"/>
      <c r="PYA43" s="26"/>
      <c r="PYB43" s="26"/>
      <c r="PYC43" s="26"/>
      <c r="PYD43" s="26"/>
      <c r="PYE43" s="26"/>
      <c r="PYF43" s="26"/>
      <c r="PYG43" s="26"/>
      <c r="PYH43" s="26"/>
      <c r="PYI43" s="26"/>
      <c r="PYJ43" s="26"/>
      <c r="PYK43" s="26"/>
      <c r="PYL43" s="26"/>
      <c r="PYM43" s="26"/>
      <c r="PYN43" s="26"/>
      <c r="PYO43" s="26"/>
      <c r="PYP43" s="26"/>
      <c r="PYQ43" s="26"/>
      <c r="PYR43" s="26"/>
      <c r="PYS43" s="26"/>
      <c r="PYT43" s="26"/>
      <c r="PYU43" s="26"/>
      <c r="PYV43" s="26"/>
      <c r="PYW43" s="26"/>
      <c r="PYX43" s="26"/>
      <c r="PYY43" s="26"/>
      <c r="PYZ43" s="26"/>
      <c r="PZA43" s="26"/>
      <c r="PZB43" s="26"/>
      <c r="PZC43" s="26"/>
      <c r="PZD43" s="26"/>
      <c r="PZE43" s="26"/>
      <c r="PZF43" s="26"/>
      <c r="PZG43" s="26"/>
      <c r="PZH43" s="26"/>
      <c r="PZI43" s="26"/>
      <c r="PZJ43" s="26"/>
      <c r="PZK43" s="26"/>
      <c r="PZL43" s="26"/>
      <c r="PZM43" s="26"/>
      <c r="PZN43" s="26"/>
      <c r="PZO43" s="26"/>
      <c r="PZP43" s="26"/>
      <c r="PZQ43" s="26"/>
      <c r="PZR43" s="26"/>
      <c r="PZS43" s="26"/>
      <c r="PZT43" s="26"/>
      <c r="PZU43" s="26"/>
      <c r="PZV43" s="26"/>
      <c r="PZW43" s="26"/>
      <c r="PZX43" s="26"/>
      <c r="PZY43" s="26"/>
      <c r="PZZ43" s="26"/>
      <c r="QAA43" s="26"/>
      <c r="QAB43" s="26"/>
      <c r="QAC43" s="26"/>
      <c r="QAD43" s="26"/>
      <c r="QAE43" s="26"/>
      <c r="QAF43" s="26"/>
      <c r="QAG43" s="26"/>
      <c r="QAH43" s="26"/>
      <c r="QAI43" s="26"/>
      <c r="QAJ43" s="26"/>
      <c r="QAK43" s="26"/>
      <c r="QAL43" s="26"/>
      <c r="QAM43" s="26"/>
      <c r="QAN43" s="26"/>
      <c r="QAO43" s="26"/>
      <c r="QAP43" s="26"/>
      <c r="QAQ43" s="26"/>
      <c r="QAR43" s="26"/>
      <c r="QAS43" s="26"/>
      <c r="QAT43" s="26"/>
      <c r="QAU43" s="26"/>
      <c r="QAV43" s="26"/>
      <c r="QAW43" s="26"/>
      <c r="QAX43" s="26"/>
      <c r="QAY43" s="26"/>
      <c r="QAZ43" s="26"/>
      <c r="QBA43" s="26"/>
      <c r="QBB43" s="26"/>
      <c r="QBC43" s="26"/>
      <c r="QBD43" s="26"/>
      <c r="QBE43" s="26"/>
      <c r="QBF43" s="26"/>
      <c r="QBG43" s="26"/>
      <c r="QBH43" s="26"/>
      <c r="QBI43" s="26"/>
      <c r="QBJ43" s="26"/>
      <c r="QBK43" s="26"/>
      <c r="QBL43" s="26"/>
      <c r="QBM43" s="26"/>
      <c r="QBN43" s="26"/>
      <c r="QBO43" s="26"/>
      <c r="QBP43" s="26"/>
      <c r="QBQ43" s="26"/>
      <c r="QBR43" s="26"/>
      <c r="QBS43" s="26"/>
      <c r="QBT43" s="26"/>
      <c r="QBU43" s="26"/>
      <c r="QBV43" s="26"/>
      <c r="QBW43" s="26"/>
      <c r="QBX43" s="26"/>
      <c r="QBY43" s="26"/>
      <c r="QBZ43" s="26"/>
      <c r="QCA43" s="26"/>
      <c r="QCB43" s="26"/>
      <c r="QCC43" s="26"/>
      <c r="QCD43" s="26"/>
      <c r="QCE43" s="26"/>
      <c r="QCF43" s="26"/>
      <c r="QCG43" s="26"/>
      <c r="QCH43" s="26"/>
      <c r="QCI43" s="26"/>
      <c r="QCJ43" s="26"/>
      <c r="QCK43" s="26"/>
      <c r="QCL43" s="26"/>
      <c r="QCM43" s="26"/>
      <c r="QCN43" s="26"/>
      <c r="QCO43" s="26"/>
      <c r="QCP43" s="26"/>
      <c r="QCQ43" s="26"/>
      <c r="QCR43" s="26"/>
      <c r="QCS43" s="26"/>
      <c r="QCT43" s="26"/>
      <c r="QCU43" s="26"/>
      <c r="QCV43" s="26"/>
      <c r="QCW43" s="26"/>
      <c r="QCX43" s="26"/>
      <c r="QCY43" s="26"/>
      <c r="QCZ43" s="26"/>
      <c r="QDA43" s="26"/>
      <c r="QDB43" s="26"/>
      <c r="QDC43" s="26"/>
      <c r="QDD43" s="26"/>
      <c r="QDE43" s="26"/>
      <c r="QDF43" s="26"/>
      <c r="QDG43" s="26"/>
      <c r="QDH43" s="26"/>
      <c r="QDI43" s="26"/>
      <c r="QDJ43" s="26"/>
      <c r="QDK43" s="26"/>
      <c r="QDL43" s="26"/>
      <c r="QDM43" s="26"/>
      <c r="QDN43" s="26"/>
      <c r="QDO43" s="26"/>
      <c r="QDP43" s="26"/>
      <c r="QDQ43" s="26"/>
      <c r="QDR43" s="26"/>
      <c r="QDS43" s="26"/>
      <c r="QDT43" s="26"/>
      <c r="QDU43" s="26"/>
      <c r="QDV43" s="26"/>
      <c r="QDW43" s="26"/>
      <c r="QDX43" s="26"/>
      <c r="QDY43" s="26"/>
      <c r="QDZ43" s="26"/>
      <c r="QEA43" s="26"/>
      <c r="QEB43" s="26"/>
      <c r="QEC43" s="26"/>
      <c r="QED43" s="26"/>
      <c r="QEE43" s="26"/>
      <c r="QEF43" s="26"/>
      <c r="QEG43" s="26"/>
      <c r="QEH43" s="26"/>
      <c r="QEI43" s="26"/>
      <c r="QEJ43" s="26"/>
      <c r="QEK43" s="26"/>
      <c r="QEL43" s="26"/>
      <c r="QEM43" s="26"/>
      <c r="QEN43" s="26"/>
      <c r="QEO43" s="26"/>
      <c r="QEP43" s="26"/>
      <c r="QEQ43" s="26"/>
      <c r="QER43" s="26"/>
      <c r="QES43" s="26"/>
      <c r="QET43" s="26"/>
      <c r="QEU43" s="26"/>
      <c r="QEV43" s="26"/>
      <c r="QEW43" s="26"/>
      <c r="QEX43" s="26"/>
      <c r="QEY43" s="26"/>
      <c r="QEZ43" s="26"/>
      <c r="QFA43" s="26"/>
      <c r="QFB43" s="26"/>
      <c r="QFC43" s="26"/>
      <c r="QFD43" s="26"/>
      <c r="QFE43" s="26"/>
      <c r="QFF43" s="26"/>
      <c r="QFG43" s="26"/>
      <c r="QFH43" s="26"/>
      <c r="QFI43" s="26"/>
      <c r="QFJ43" s="26"/>
      <c r="QFK43" s="26"/>
      <c r="QFL43" s="26"/>
      <c r="QFM43" s="26"/>
      <c r="QFN43" s="26"/>
      <c r="QFO43" s="26"/>
      <c r="QFP43" s="26"/>
      <c r="QFQ43" s="26"/>
      <c r="QFR43" s="26"/>
      <c r="QFS43" s="26"/>
      <c r="QFT43" s="26"/>
      <c r="QFU43" s="26"/>
      <c r="QFV43" s="26"/>
      <c r="QFW43" s="26"/>
      <c r="QFX43" s="26"/>
      <c r="QFY43" s="26"/>
      <c r="QFZ43" s="26"/>
      <c r="QGA43" s="26"/>
      <c r="QGB43" s="26"/>
      <c r="QGC43" s="26"/>
      <c r="QGD43" s="26"/>
      <c r="QGE43" s="26"/>
      <c r="QGF43" s="26"/>
      <c r="QGG43" s="26"/>
      <c r="QGH43" s="26"/>
      <c r="QGI43" s="26"/>
      <c r="QGJ43" s="26"/>
      <c r="QGK43" s="26"/>
      <c r="QGL43" s="26"/>
      <c r="QGM43" s="26"/>
      <c r="QGN43" s="26"/>
      <c r="QGO43" s="26"/>
      <c r="QGP43" s="26"/>
      <c r="QGQ43" s="26"/>
      <c r="QGR43" s="26"/>
      <c r="QGS43" s="26"/>
      <c r="QGT43" s="26"/>
      <c r="QGU43" s="26"/>
      <c r="QGV43" s="26"/>
      <c r="QGW43" s="26"/>
      <c r="QGX43" s="26"/>
      <c r="QGY43" s="26"/>
      <c r="QGZ43" s="26"/>
      <c r="QHA43" s="26"/>
      <c r="QHB43" s="26"/>
      <c r="QHC43" s="26"/>
      <c r="QHD43" s="26"/>
      <c r="QHE43" s="26"/>
      <c r="QHF43" s="26"/>
      <c r="QHG43" s="26"/>
      <c r="QHH43" s="26"/>
      <c r="QHI43" s="26"/>
      <c r="QHJ43" s="26"/>
      <c r="QHK43" s="26"/>
      <c r="QHL43" s="26"/>
      <c r="QHM43" s="26"/>
      <c r="QHN43" s="26"/>
      <c r="QHO43" s="26"/>
      <c r="QHP43" s="26"/>
      <c r="QHQ43" s="26"/>
      <c r="QHR43" s="26"/>
      <c r="QHS43" s="26"/>
      <c r="QHT43" s="26"/>
      <c r="QHU43" s="26"/>
      <c r="QHV43" s="26"/>
      <c r="QHW43" s="26"/>
      <c r="QHX43" s="26"/>
      <c r="QHY43" s="26"/>
      <c r="QHZ43" s="26"/>
      <c r="QIA43" s="26"/>
      <c r="QIB43" s="26"/>
      <c r="QIC43" s="26"/>
      <c r="QID43" s="26"/>
      <c r="QIE43" s="26"/>
      <c r="QIF43" s="26"/>
      <c r="QIG43" s="26"/>
      <c r="QIH43" s="26"/>
      <c r="QII43" s="26"/>
      <c r="QIJ43" s="26"/>
      <c r="QIK43" s="26"/>
      <c r="QIL43" s="26"/>
      <c r="QIM43" s="26"/>
      <c r="QIN43" s="26"/>
      <c r="QIO43" s="26"/>
      <c r="QIP43" s="26"/>
      <c r="QIQ43" s="26"/>
      <c r="QIR43" s="26"/>
      <c r="QIS43" s="26"/>
      <c r="QIT43" s="26"/>
      <c r="QIU43" s="26"/>
      <c r="QIV43" s="26"/>
      <c r="QIW43" s="26"/>
      <c r="QIX43" s="26"/>
      <c r="QIY43" s="26"/>
      <c r="QIZ43" s="26"/>
      <c r="QJA43" s="26"/>
      <c r="QJB43" s="26"/>
      <c r="QJC43" s="26"/>
      <c r="QJD43" s="26"/>
      <c r="QJE43" s="26"/>
      <c r="QJF43" s="26"/>
      <c r="QJG43" s="26"/>
      <c r="QJH43" s="26"/>
      <c r="QJI43" s="26"/>
      <c r="QJJ43" s="26"/>
      <c r="QJK43" s="26"/>
      <c r="QJL43" s="26"/>
      <c r="QJM43" s="26"/>
      <c r="QJN43" s="26"/>
      <c r="QJO43" s="26"/>
      <c r="QJP43" s="26"/>
      <c r="QJQ43" s="26"/>
      <c r="QJR43" s="26"/>
      <c r="QJS43" s="26"/>
      <c r="QJT43" s="26"/>
      <c r="QJU43" s="26"/>
      <c r="QJV43" s="26"/>
      <c r="QJW43" s="26"/>
      <c r="QJX43" s="26"/>
      <c r="QJY43" s="26"/>
      <c r="QJZ43" s="26"/>
      <c r="QKA43" s="26"/>
      <c r="QKB43" s="26"/>
      <c r="QKC43" s="26"/>
      <c r="QKD43" s="26"/>
      <c r="QKE43" s="26"/>
      <c r="QKF43" s="26"/>
      <c r="QKG43" s="26"/>
      <c r="QKH43" s="26"/>
      <c r="QKI43" s="26"/>
      <c r="QKJ43" s="26"/>
      <c r="QKK43" s="26"/>
      <c r="QKL43" s="26"/>
      <c r="QKM43" s="26"/>
      <c r="QKN43" s="26"/>
      <c r="QKO43" s="26"/>
      <c r="QKP43" s="26"/>
      <c r="QKQ43" s="26"/>
      <c r="QKR43" s="26"/>
      <c r="QKS43" s="26"/>
      <c r="QKT43" s="26"/>
      <c r="QKU43" s="26"/>
      <c r="QKV43" s="26"/>
      <c r="QKW43" s="26"/>
      <c r="QKX43" s="26"/>
      <c r="QKY43" s="26"/>
      <c r="QKZ43" s="26"/>
      <c r="QLA43" s="26"/>
      <c r="QLB43" s="26"/>
      <c r="QLC43" s="26"/>
      <c r="QLD43" s="26"/>
      <c r="QLE43" s="26"/>
      <c r="QLF43" s="26"/>
      <c r="QLG43" s="26"/>
      <c r="QLH43" s="26"/>
      <c r="QLI43" s="26"/>
      <c r="QLJ43" s="26"/>
      <c r="QLK43" s="26"/>
      <c r="QLL43" s="26"/>
      <c r="QLM43" s="26"/>
      <c r="QLN43" s="26"/>
      <c r="QLO43" s="26"/>
      <c r="QLP43" s="26"/>
      <c r="QLQ43" s="26"/>
      <c r="QLR43" s="26"/>
      <c r="QLS43" s="26"/>
      <c r="QLT43" s="26"/>
      <c r="QLU43" s="26"/>
      <c r="QLV43" s="26"/>
      <c r="QLW43" s="26"/>
      <c r="QLX43" s="26"/>
      <c r="QLY43" s="26"/>
      <c r="QLZ43" s="26"/>
      <c r="QMA43" s="26"/>
      <c r="QMB43" s="26"/>
      <c r="QMC43" s="26"/>
      <c r="QMD43" s="26"/>
      <c r="QME43" s="26"/>
      <c r="QMF43" s="26"/>
      <c r="QMG43" s="26"/>
      <c r="QMH43" s="26"/>
      <c r="QMI43" s="26"/>
      <c r="QMJ43" s="26"/>
      <c r="QMK43" s="26"/>
      <c r="QML43" s="26"/>
      <c r="QMM43" s="26"/>
      <c r="QMN43" s="26"/>
      <c r="QMO43" s="26"/>
      <c r="QMP43" s="26"/>
      <c r="QMQ43" s="26"/>
      <c r="QMR43" s="26"/>
      <c r="QMS43" s="26"/>
      <c r="QMT43" s="26"/>
      <c r="QMU43" s="26"/>
      <c r="QMV43" s="26"/>
      <c r="QMW43" s="26"/>
      <c r="QMX43" s="26"/>
      <c r="QMY43" s="26"/>
      <c r="QMZ43" s="26"/>
      <c r="QNA43" s="26"/>
      <c r="QNB43" s="26"/>
      <c r="QNC43" s="26"/>
      <c r="QND43" s="26"/>
      <c r="QNE43" s="26"/>
      <c r="QNF43" s="26"/>
      <c r="QNG43" s="26"/>
      <c r="QNH43" s="26"/>
      <c r="QNI43" s="26"/>
      <c r="QNJ43" s="26"/>
      <c r="QNK43" s="26"/>
      <c r="QNL43" s="26"/>
      <c r="QNM43" s="26"/>
      <c r="QNN43" s="26"/>
      <c r="QNO43" s="26"/>
      <c r="QNP43" s="26"/>
      <c r="QNQ43" s="26"/>
      <c r="QNR43" s="26"/>
      <c r="QNS43" s="26"/>
      <c r="QNT43" s="26"/>
      <c r="QNU43" s="26"/>
      <c r="QNV43" s="26"/>
      <c r="QNW43" s="26"/>
      <c r="QNX43" s="26"/>
      <c r="QNY43" s="26"/>
      <c r="QNZ43" s="26"/>
      <c r="QOA43" s="26"/>
      <c r="QOB43" s="26"/>
      <c r="QOC43" s="26"/>
      <c r="QOD43" s="26"/>
      <c r="QOE43" s="26"/>
      <c r="QOF43" s="26"/>
      <c r="QOG43" s="26"/>
      <c r="QOH43" s="26"/>
      <c r="QOI43" s="26"/>
      <c r="QOJ43" s="26"/>
      <c r="QOK43" s="26"/>
      <c r="QOL43" s="26"/>
      <c r="QOM43" s="26"/>
      <c r="QON43" s="26"/>
      <c r="QOO43" s="26"/>
      <c r="QOP43" s="26"/>
      <c r="QOQ43" s="26"/>
      <c r="QOR43" s="26"/>
      <c r="QOS43" s="26"/>
      <c r="QOT43" s="26"/>
      <c r="QOU43" s="26"/>
      <c r="QOV43" s="26"/>
      <c r="QOW43" s="26"/>
      <c r="QOX43" s="26"/>
      <c r="QOY43" s="26"/>
      <c r="QOZ43" s="26"/>
      <c r="QPA43" s="26"/>
      <c r="QPB43" s="26"/>
      <c r="QPC43" s="26"/>
      <c r="QPD43" s="26"/>
      <c r="QPE43" s="26"/>
      <c r="QPF43" s="26"/>
      <c r="QPG43" s="26"/>
      <c r="QPH43" s="26"/>
      <c r="QPI43" s="26"/>
      <c r="QPJ43" s="26"/>
      <c r="QPK43" s="26"/>
      <c r="QPL43" s="26"/>
      <c r="QPM43" s="26"/>
      <c r="QPN43" s="26"/>
      <c r="QPO43" s="26"/>
      <c r="QPP43" s="26"/>
      <c r="QPQ43" s="26"/>
      <c r="QPR43" s="26"/>
      <c r="QPS43" s="26"/>
      <c r="QPT43" s="26"/>
      <c r="QPU43" s="26"/>
      <c r="QPV43" s="26"/>
      <c r="QPW43" s="26"/>
      <c r="QPX43" s="26"/>
      <c r="QPY43" s="26"/>
      <c r="QPZ43" s="26"/>
      <c r="QQA43" s="26"/>
      <c r="QQB43" s="26"/>
      <c r="QQC43" s="26"/>
      <c r="QQD43" s="26"/>
      <c r="QQE43" s="26"/>
      <c r="QQF43" s="26"/>
      <c r="QQG43" s="26"/>
      <c r="QQH43" s="26"/>
      <c r="QQI43" s="26"/>
      <c r="QQJ43" s="26"/>
      <c r="QQK43" s="26"/>
      <c r="QQL43" s="26"/>
      <c r="QQM43" s="26"/>
      <c r="QQN43" s="26"/>
      <c r="QQO43" s="26"/>
      <c r="QQP43" s="26"/>
      <c r="QQQ43" s="26"/>
      <c r="QQR43" s="26"/>
      <c r="QQS43" s="26"/>
      <c r="QQT43" s="26"/>
      <c r="QQU43" s="26"/>
      <c r="QQV43" s="26"/>
      <c r="QQW43" s="26"/>
      <c r="QQX43" s="26"/>
      <c r="QQY43" s="26"/>
      <c r="QQZ43" s="26"/>
      <c r="QRA43" s="26"/>
      <c r="QRB43" s="26"/>
      <c r="QRC43" s="26"/>
      <c r="QRD43" s="26"/>
      <c r="QRE43" s="26"/>
      <c r="QRF43" s="26"/>
      <c r="QRG43" s="26"/>
      <c r="QRH43" s="26"/>
      <c r="QRI43" s="26"/>
      <c r="QRJ43" s="26"/>
      <c r="QRK43" s="26"/>
      <c r="QRL43" s="26"/>
      <c r="QRM43" s="26"/>
      <c r="QRN43" s="26"/>
      <c r="QRO43" s="26"/>
      <c r="QRP43" s="26"/>
      <c r="QRQ43" s="26"/>
      <c r="QRR43" s="26"/>
      <c r="QRS43" s="26"/>
      <c r="QRT43" s="26"/>
      <c r="QRU43" s="26"/>
      <c r="QRV43" s="26"/>
      <c r="QRW43" s="26"/>
      <c r="QRX43" s="26"/>
      <c r="QRY43" s="26"/>
      <c r="QRZ43" s="26"/>
      <c r="QSA43" s="26"/>
      <c r="QSB43" s="26"/>
      <c r="QSC43" s="26"/>
      <c r="QSD43" s="26"/>
      <c r="QSE43" s="26"/>
      <c r="QSF43" s="26"/>
      <c r="QSG43" s="26"/>
      <c r="QSH43" s="26"/>
      <c r="QSI43" s="26"/>
      <c r="QSJ43" s="26"/>
      <c r="QSK43" s="26"/>
      <c r="QSL43" s="26"/>
      <c r="QSM43" s="26"/>
      <c r="QSN43" s="26"/>
      <c r="QSO43" s="26"/>
      <c r="QSP43" s="26"/>
      <c r="QSQ43" s="26"/>
      <c r="QSR43" s="26"/>
      <c r="QSS43" s="26"/>
      <c r="QST43" s="26"/>
      <c r="QSU43" s="26"/>
      <c r="QSV43" s="26"/>
      <c r="QSW43" s="26"/>
      <c r="QSX43" s="26"/>
      <c r="QSY43" s="26"/>
      <c r="QSZ43" s="26"/>
      <c r="QTA43" s="26"/>
      <c r="QTB43" s="26"/>
      <c r="QTC43" s="26"/>
      <c r="QTD43" s="26"/>
      <c r="QTE43" s="26"/>
      <c r="QTF43" s="26"/>
      <c r="QTG43" s="26"/>
      <c r="QTH43" s="26"/>
      <c r="QTI43" s="26"/>
      <c r="QTJ43" s="26"/>
      <c r="QTK43" s="26"/>
      <c r="QTL43" s="26"/>
      <c r="QTM43" s="26"/>
      <c r="QTN43" s="26"/>
      <c r="QTO43" s="26"/>
      <c r="QTP43" s="26"/>
      <c r="QTQ43" s="26"/>
      <c r="QTR43" s="26"/>
      <c r="QTS43" s="26"/>
      <c r="QTT43" s="26"/>
      <c r="QTU43" s="26"/>
      <c r="QTV43" s="26"/>
      <c r="QTW43" s="26"/>
      <c r="QTX43" s="26"/>
      <c r="QTY43" s="26"/>
      <c r="QTZ43" s="26"/>
      <c r="QUA43" s="26"/>
      <c r="QUB43" s="26"/>
      <c r="QUC43" s="26"/>
      <c r="QUD43" s="26"/>
      <c r="QUE43" s="26"/>
      <c r="QUF43" s="26"/>
      <c r="QUG43" s="26"/>
      <c r="QUH43" s="26"/>
      <c r="QUI43" s="26"/>
      <c r="QUJ43" s="26"/>
      <c r="QUK43" s="26"/>
      <c r="QUL43" s="26"/>
      <c r="QUM43" s="26"/>
      <c r="QUN43" s="26"/>
      <c r="QUO43" s="26"/>
      <c r="QUP43" s="26"/>
      <c r="QUQ43" s="26"/>
      <c r="QUR43" s="26"/>
      <c r="QUS43" s="26"/>
      <c r="QUT43" s="26"/>
      <c r="QUU43" s="26"/>
      <c r="QUV43" s="26"/>
      <c r="QUW43" s="26"/>
      <c r="QUX43" s="26"/>
      <c r="QUY43" s="26"/>
      <c r="QUZ43" s="26"/>
      <c r="QVA43" s="26"/>
      <c r="QVB43" s="26"/>
      <c r="QVC43" s="26"/>
      <c r="QVD43" s="26"/>
      <c r="QVE43" s="26"/>
      <c r="QVF43" s="26"/>
      <c r="QVG43" s="26"/>
      <c r="QVH43" s="26"/>
      <c r="QVI43" s="26"/>
      <c r="QVJ43" s="26"/>
      <c r="QVK43" s="26"/>
      <c r="QVL43" s="26"/>
      <c r="QVM43" s="26"/>
      <c r="QVN43" s="26"/>
      <c r="QVO43" s="26"/>
      <c r="QVP43" s="26"/>
      <c r="QVQ43" s="26"/>
      <c r="QVR43" s="26"/>
      <c r="QVS43" s="26"/>
      <c r="QVT43" s="26"/>
      <c r="QVU43" s="26"/>
      <c r="QVV43" s="26"/>
      <c r="QVW43" s="26"/>
      <c r="QVX43" s="26"/>
      <c r="QVY43" s="26"/>
      <c r="QVZ43" s="26"/>
      <c r="QWA43" s="26"/>
      <c r="QWB43" s="26"/>
      <c r="QWC43" s="26"/>
      <c r="QWD43" s="26"/>
      <c r="QWE43" s="26"/>
      <c r="QWF43" s="26"/>
      <c r="QWG43" s="26"/>
      <c r="QWH43" s="26"/>
      <c r="QWI43" s="26"/>
      <c r="QWJ43" s="26"/>
      <c r="QWK43" s="26"/>
      <c r="QWL43" s="26"/>
      <c r="QWM43" s="26"/>
      <c r="QWN43" s="26"/>
      <c r="QWO43" s="26"/>
      <c r="QWP43" s="26"/>
      <c r="QWQ43" s="26"/>
      <c r="QWR43" s="26"/>
      <c r="QWS43" s="26"/>
      <c r="QWT43" s="26"/>
      <c r="QWU43" s="26"/>
      <c r="QWV43" s="26"/>
      <c r="QWW43" s="26"/>
      <c r="QWX43" s="26"/>
      <c r="QWY43" s="26"/>
      <c r="QWZ43" s="26"/>
      <c r="QXA43" s="26"/>
      <c r="QXB43" s="26"/>
      <c r="QXC43" s="26"/>
      <c r="QXD43" s="26"/>
      <c r="QXE43" s="26"/>
      <c r="QXF43" s="26"/>
      <c r="QXG43" s="26"/>
      <c r="QXH43" s="26"/>
      <c r="QXI43" s="26"/>
      <c r="QXJ43" s="26"/>
      <c r="QXK43" s="26"/>
      <c r="QXL43" s="26"/>
      <c r="QXM43" s="26"/>
      <c r="QXN43" s="26"/>
      <c r="QXO43" s="26"/>
      <c r="QXP43" s="26"/>
      <c r="QXQ43" s="26"/>
      <c r="QXR43" s="26"/>
      <c r="QXS43" s="26"/>
      <c r="QXT43" s="26"/>
      <c r="QXU43" s="26"/>
      <c r="QXV43" s="26"/>
      <c r="QXW43" s="26"/>
      <c r="QXX43" s="26"/>
      <c r="QXY43" s="26"/>
      <c r="QXZ43" s="26"/>
      <c r="QYA43" s="26"/>
      <c r="QYB43" s="26"/>
      <c r="QYC43" s="26"/>
      <c r="QYD43" s="26"/>
      <c r="QYE43" s="26"/>
      <c r="QYF43" s="26"/>
      <c r="QYG43" s="26"/>
      <c r="QYH43" s="26"/>
      <c r="QYI43" s="26"/>
      <c r="QYJ43" s="26"/>
      <c r="QYK43" s="26"/>
      <c r="QYL43" s="26"/>
      <c r="QYM43" s="26"/>
      <c r="QYN43" s="26"/>
      <c r="QYO43" s="26"/>
      <c r="QYP43" s="26"/>
      <c r="QYQ43" s="26"/>
      <c r="QYR43" s="26"/>
      <c r="QYS43" s="26"/>
      <c r="QYT43" s="26"/>
      <c r="QYU43" s="26"/>
      <c r="QYV43" s="26"/>
      <c r="QYW43" s="26"/>
      <c r="QYX43" s="26"/>
      <c r="QYY43" s="26"/>
      <c r="QYZ43" s="26"/>
      <c r="QZA43" s="26"/>
      <c r="QZB43" s="26"/>
      <c r="QZC43" s="26"/>
      <c r="QZD43" s="26"/>
      <c r="QZE43" s="26"/>
      <c r="QZF43" s="26"/>
      <c r="QZG43" s="26"/>
      <c r="QZH43" s="26"/>
      <c r="QZI43" s="26"/>
      <c r="QZJ43" s="26"/>
      <c r="QZK43" s="26"/>
      <c r="QZL43" s="26"/>
      <c r="QZM43" s="26"/>
      <c r="QZN43" s="26"/>
      <c r="QZO43" s="26"/>
      <c r="QZP43" s="26"/>
      <c r="QZQ43" s="26"/>
      <c r="QZR43" s="26"/>
      <c r="QZS43" s="26"/>
      <c r="QZT43" s="26"/>
      <c r="QZU43" s="26"/>
      <c r="QZV43" s="26"/>
      <c r="QZW43" s="26"/>
      <c r="QZX43" s="26"/>
      <c r="QZY43" s="26"/>
      <c r="QZZ43" s="26"/>
      <c r="RAA43" s="26"/>
      <c r="RAB43" s="26"/>
      <c r="RAC43" s="26"/>
      <c r="RAD43" s="26"/>
      <c r="RAE43" s="26"/>
      <c r="RAF43" s="26"/>
      <c r="RAG43" s="26"/>
      <c r="RAH43" s="26"/>
      <c r="RAI43" s="26"/>
      <c r="RAJ43" s="26"/>
      <c r="RAK43" s="26"/>
      <c r="RAL43" s="26"/>
      <c r="RAM43" s="26"/>
      <c r="RAN43" s="26"/>
      <c r="RAO43" s="26"/>
      <c r="RAP43" s="26"/>
      <c r="RAQ43" s="26"/>
      <c r="RAR43" s="26"/>
      <c r="RAS43" s="26"/>
      <c r="RAT43" s="26"/>
      <c r="RAU43" s="26"/>
      <c r="RAV43" s="26"/>
      <c r="RAW43" s="26"/>
      <c r="RAX43" s="26"/>
      <c r="RAY43" s="26"/>
      <c r="RAZ43" s="26"/>
      <c r="RBA43" s="26"/>
      <c r="RBB43" s="26"/>
      <c r="RBC43" s="26"/>
      <c r="RBD43" s="26"/>
      <c r="RBE43" s="26"/>
      <c r="RBF43" s="26"/>
      <c r="RBG43" s="26"/>
      <c r="RBH43" s="26"/>
      <c r="RBI43" s="26"/>
      <c r="RBJ43" s="26"/>
      <c r="RBK43" s="26"/>
      <c r="RBL43" s="26"/>
      <c r="RBM43" s="26"/>
      <c r="RBN43" s="26"/>
      <c r="RBO43" s="26"/>
      <c r="RBP43" s="26"/>
      <c r="RBQ43" s="26"/>
      <c r="RBR43" s="26"/>
      <c r="RBS43" s="26"/>
      <c r="RBT43" s="26"/>
      <c r="RBU43" s="26"/>
      <c r="RBV43" s="26"/>
      <c r="RBW43" s="26"/>
      <c r="RBX43" s="26"/>
      <c r="RBY43" s="26"/>
      <c r="RBZ43" s="26"/>
      <c r="RCA43" s="26"/>
      <c r="RCB43" s="26"/>
      <c r="RCC43" s="26"/>
      <c r="RCD43" s="26"/>
      <c r="RCE43" s="26"/>
      <c r="RCF43" s="26"/>
      <c r="RCG43" s="26"/>
      <c r="RCH43" s="26"/>
      <c r="RCI43" s="26"/>
      <c r="RCJ43" s="26"/>
      <c r="RCK43" s="26"/>
      <c r="RCL43" s="26"/>
      <c r="RCM43" s="26"/>
      <c r="RCN43" s="26"/>
      <c r="RCO43" s="26"/>
      <c r="RCP43" s="26"/>
      <c r="RCQ43" s="26"/>
      <c r="RCR43" s="26"/>
      <c r="RCS43" s="26"/>
      <c r="RCT43" s="26"/>
      <c r="RCU43" s="26"/>
      <c r="RCV43" s="26"/>
      <c r="RCW43" s="26"/>
      <c r="RCX43" s="26"/>
      <c r="RCY43" s="26"/>
      <c r="RCZ43" s="26"/>
      <c r="RDA43" s="26"/>
      <c r="RDB43" s="26"/>
      <c r="RDC43" s="26"/>
      <c r="RDD43" s="26"/>
      <c r="RDE43" s="26"/>
      <c r="RDF43" s="26"/>
      <c r="RDG43" s="26"/>
      <c r="RDH43" s="26"/>
      <c r="RDI43" s="26"/>
      <c r="RDJ43" s="26"/>
      <c r="RDK43" s="26"/>
      <c r="RDL43" s="26"/>
      <c r="RDM43" s="26"/>
      <c r="RDN43" s="26"/>
      <c r="RDO43" s="26"/>
      <c r="RDP43" s="26"/>
      <c r="RDQ43" s="26"/>
      <c r="RDR43" s="26"/>
      <c r="RDS43" s="26"/>
      <c r="RDT43" s="26"/>
      <c r="RDU43" s="26"/>
      <c r="RDV43" s="26"/>
      <c r="RDW43" s="26"/>
      <c r="RDX43" s="26"/>
      <c r="RDY43" s="26"/>
      <c r="RDZ43" s="26"/>
      <c r="REA43" s="26"/>
      <c r="REB43" s="26"/>
      <c r="REC43" s="26"/>
      <c r="RED43" s="26"/>
      <c r="REE43" s="26"/>
      <c r="REF43" s="26"/>
      <c r="REG43" s="26"/>
      <c r="REH43" s="26"/>
      <c r="REI43" s="26"/>
      <c r="REJ43" s="26"/>
      <c r="REK43" s="26"/>
      <c r="REL43" s="26"/>
      <c r="REM43" s="26"/>
      <c r="REN43" s="26"/>
      <c r="REO43" s="26"/>
      <c r="REP43" s="26"/>
      <c r="REQ43" s="26"/>
      <c r="RER43" s="26"/>
      <c r="RES43" s="26"/>
      <c r="RET43" s="26"/>
      <c r="REU43" s="26"/>
      <c r="REV43" s="26"/>
      <c r="REW43" s="26"/>
      <c r="REX43" s="26"/>
      <c r="REY43" s="26"/>
      <c r="REZ43" s="26"/>
      <c r="RFA43" s="26"/>
      <c r="RFB43" s="26"/>
      <c r="RFC43" s="26"/>
      <c r="RFD43" s="26"/>
      <c r="RFE43" s="26"/>
      <c r="RFF43" s="26"/>
      <c r="RFG43" s="26"/>
      <c r="RFH43" s="26"/>
      <c r="RFI43" s="26"/>
      <c r="RFJ43" s="26"/>
      <c r="RFK43" s="26"/>
      <c r="RFL43" s="26"/>
      <c r="RFM43" s="26"/>
      <c r="RFN43" s="26"/>
      <c r="RFO43" s="26"/>
      <c r="RFP43" s="26"/>
      <c r="RFQ43" s="26"/>
      <c r="RFR43" s="26"/>
      <c r="RFS43" s="26"/>
      <c r="RFT43" s="26"/>
      <c r="RFU43" s="26"/>
      <c r="RFV43" s="26"/>
      <c r="RFW43" s="26"/>
      <c r="RFX43" s="26"/>
      <c r="RFY43" s="26"/>
      <c r="RFZ43" s="26"/>
      <c r="RGA43" s="26"/>
      <c r="RGB43" s="26"/>
      <c r="RGC43" s="26"/>
      <c r="RGD43" s="26"/>
      <c r="RGE43" s="26"/>
      <c r="RGF43" s="26"/>
      <c r="RGG43" s="26"/>
      <c r="RGH43" s="26"/>
      <c r="RGI43" s="26"/>
      <c r="RGJ43" s="26"/>
      <c r="RGK43" s="26"/>
      <c r="RGL43" s="26"/>
      <c r="RGM43" s="26"/>
      <c r="RGN43" s="26"/>
      <c r="RGO43" s="26"/>
      <c r="RGP43" s="26"/>
      <c r="RGQ43" s="26"/>
      <c r="RGR43" s="26"/>
      <c r="RGS43" s="26"/>
      <c r="RGT43" s="26"/>
      <c r="RGU43" s="26"/>
      <c r="RGV43" s="26"/>
      <c r="RGW43" s="26"/>
      <c r="RGX43" s="26"/>
      <c r="RGY43" s="26"/>
      <c r="RGZ43" s="26"/>
      <c r="RHA43" s="26"/>
      <c r="RHB43" s="26"/>
      <c r="RHC43" s="26"/>
      <c r="RHD43" s="26"/>
      <c r="RHE43" s="26"/>
      <c r="RHF43" s="26"/>
      <c r="RHG43" s="26"/>
      <c r="RHH43" s="26"/>
      <c r="RHI43" s="26"/>
      <c r="RHJ43" s="26"/>
      <c r="RHK43" s="26"/>
      <c r="RHL43" s="26"/>
      <c r="RHM43" s="26"/>
      <c r="RHN43" s="26"/>
      <c r="RHO43" s="26"/>
      <c r="RHP43" s="26"/>
      <c r="RHQ43" s="26"/>
      <c r="RHR43" s="26"/>
      <c r="RHS43" s="26"/>
      <c r="RHT43" s="26"/>
      <c r="RHU43" s="26"/>
      <c r="RHV43" s="26"/>
      <c r="RHW43" s="26"/>
      <c r="RHX43" s="26"/>
      <c r="RHY43" s="26"/>
      <c r="RHZ43" s="26"/>
      <c r="RIA43" s="26"/>
      <c r="RIB43" s="26"/>
      <c r="RIC43" s="26"/>
      <c r="RID43" s="26"/>
      <c r="RIE43" s="26"/>
      <c r="RIF43" s="26"/>
      <c r="RIG43" s="26"/>
      <c r="RIH43" s="26"/>
      <c r="RII43" s="26"/>
      <c r="RIJ43" s="26"/>
      <c r="RIK43" s="26"/>
      <c r="RIL43" s="26"/>
      <c r="RIM43" s="26"/>
      <c r="RIN43" s="26"/>
      <c r="RIO43" s="26"/>
      <c r="RIP43" s="26"/>
      <c r="RIQ43" s="26"/>
      <c r="RIR43" s="26"/>
      <c r="RIS43" s="26"/>
      <c r="RIT43" s="26"/>
      <c r="RIU43" s="26"/>
      <c r="RIV43" s="26"/>
      <c r="RIW43" s="26"/>
      <c r="RIX43" s="26"/>
      <c r="RIY43" s="26"/>
      <c r="RIZ43" s="26"/>
      <c r="RJA43" s="26"/>
      <c r="RJB43" s="26"/>
      <c r="RJC43" s="26"/>
      <c r="RJD43" s="26"/>
      <c r="RJE43" s="26"/>
      <c r="RJF43" s="26"/>
      <c r="RJG43" s="26"/>
      <c r="RJH43" s="26"/>
      <c r="RJI43" s="26"/>
      <c r="RJJ43" s="26"/>
      <c r="RJK43" s="26"/>
      <c r="RJL43" s="26"/>
      <c r="RJM43" s="26"/>
      <c r="RJN43" s="26"/>
      <c r="RJO43" s="26"/>
      <c r="RJP43" s="26"/>
      <c r="RJQ43" s="26"/>
      <c r="RJR43" s="26"/>
      <c r="RJS43" s="26"/>
      <c r="RJT43" s="26"/>
      <c r="RJU43" s="26"/>
      <c r="RJV43" s="26"/>
      <c r="RJW43" s="26"/>
      <c r="RJX43" s="26"/>
      <c r="RJY43" s="26"/>
      <c r="RJZ43" s="26"/>
      <c r="RKA43" s="26"/>
      <c r="RKB43" s="26"/>
      <c r="RKC43" s="26"/>
      <c r="RKD43" s="26"/>
      <c r="RKE43" s="26"/>
      <c r="RKF43" s="26"/>
      <c r="RKG43" s="26"/>
      <c r="RKH43" s="26"/>
      <c r="RKI43" s="26"/>
      <c r="RKJ43" s="26"/>
      <c r="RKK43" s="26"/>
      <c r="RKL43" s="26"/>
      <c r="RKM43" s="26"/>
      <c r="RKN43" s="26"/>
      <c r="RKO43" s="26"/>
      <c r="RKP43" s="26"/>
      <c r="RKQ43" s="26"/>
      <c r="RKR43" s="26"/>
      <c r="RKS43" s="26"/>
      <c r="RKT43" s="26"/>
      <c r="RKU43" s="26"/>
      <c r="RKV43" s="26"/>
      <c r="RKW43" s="26"/>
      <c r="RKX43" s="26"/>
      <c r="RKY43" s="26"/>
      <c r="RKZ43" s="26"/>
      <c r="RLA43" s="26"/>
      <c r="RLB43" s="26"/>
      <c r="RLC43" s="26"/>
      <c r="RLD43" s="26"/>
      <c r="RLE43" s="26"/>
      <c r="RLF43" s="26"/>
      <c r="RLG43" s="26"/>
      <c r="RLH43" s="26"/>
      <c r="RLI43" s="26"/>
      <c r="RLJ43" s="26"/>
      <c r="RLK43" s="26"/>
      <c r="RLL43" s="26"/>
      <c r="RLM43" s="26"/>
      <c r="RLN43" s="26"/>
      <c r="RLO43" s="26"/>
      <c r="RLP43" s="26"/>
      <c r="RLQ43" s="26"/>
      <c r="RLR43" s="26"/>
      <c r="RLS43" s="26"/>
      <c r="RLT43" s="26"/>
      <c r="RLU43" s="26"/>
      <c r="RLV43" s="26"/>
      <c r="RLW43" s="26"/>
      <c r="RLX43" s="26"/>
      <c r="RLY43" s="26"/>
      <c r="RLZ43" s="26"/>
      <c r="RMA43" s="26"/>
      <c r="RMB43" s="26"/>
      <c r="RMC43" s="26"/>
      <c r="RMD43" s="26"/>
      <c r="RME43" s="26"/>
      <c r="RMF43" s="26"/>
      <c r="RMG43" s="26"/>
      <c r="RMH43" s="26"/>
      <c r="RMI43" s="26"/>
      <c r="RMJ43" s="26"/>
      <c r="RMK43" s="26"/>
      <c r="RML43" s="26"/>
      <c r="RMM43" s="26"/>
      <c r="RMN43" s="26"/>
      <c r="RMO43" s="26"/>
      <c r="RMP43" s="26"/>
      <c r="RMQ43" s="26"/>
      <c r="RMR43" s="26"/>
      <c r="RMS43" s="26"/>
      <c r="RMT43" s="26"/>
      <c r="RMU43" s="26"/>
      <c r="RMV43" s="26"/>
      <c r="RMW43" s="26"/>
      <c r="RMX43" s="26"/>
      <c r="RMY43" s="26"/>
      <c r="RMZ43" s="26"/>
      <c r="RNA43" s="26"/>
      <c r="RNB43" s="26"/>
      <c r="RNC43" s="26"/>
      <c r="RND43" s="26"/>
      <c r="RNE43" s="26"/>
      <c r="RNF43" s="26"/>
      <c r="RNG43" s="26"/>
      <c r="RNH43" s="26"/>
      <c r="RNI43" s="26"/>
      <c r="RNJ43" s="26"/>
      <c r="RNK43" s="26"/>
      <c r="RNL43" s="26"/>
      <c r="RNM43" s="26"/>
      <c r="RNN43" s="26"/>
      <c r="RNO43" s="26"/>
      <c r="RNP43" s="26"/>
      <c r="RNQ43" s="26"/>
      <c r="RNR43" s="26"/>
      <c r="RNS43" s="26"/>
      <c r="RNT43" s="26"/>
      <c r="RNU43" s="26"/>
      <c r="RNV43" s="26"/>
      <c r="RNW43" s="26"/>
      <c r="RNX43" s="26"/>
      <c r="RNY43" s="26"/>
      <c r="RNZ43" s="26"/>
      <c r="ROA43" s="26"/>
      <c r="ROB43" s="26"/>
      <c r="ROC43" s="26"/>
      <c r="ROD43" s="26"/>
      <c r="ROE43" s="26"/>
      <c r="ROF43" s="26"/>
      <c r="ROG43" s="26"/>
      <c r="ROH43" s="26"/>
      <c r="ROI43" s="26"/>
      <c r="ROJ43" s="26"/>
      <c r="ROK43" s="26"/>
      <c r="ROL43" s="26"/>
      <c r="ROM43" s="26"/>
      <c r="RON43" s="26"/>
      <c r="ROO43" s="26"/>
      <c r="ROP43" s="26"/>
      <c r="ROQ43" s="26"/>
      <c r="ROR43" s="26"/>
      <c r="ROS43" s="26"/>
      <c r="ROT43" s="26"/>
      <c r="ROU43" s="26"/>
      <c r="ROV43" s="26"/>
      <c r="ROW43" s="26"/>
      <c r="ROX43" s="26"/>
      <c r="ROY43" s="26"/>
      <c r="ROZ43" s="26"/>
      <c r="RPA43" s="26"/>
      <c r="RPB43" s="26"/>
      <c r="RPC43" s="26"/>
      <c r="RPD43" s="26"/>
      <c r="RPE43" s="26"/>
      <c r="RPF43" s="26"/>
      <c r="RPG43" s="26"/>
      <c r="RPH43" s="26"/>
      <c r="RPI43" s="26"/>
      <c r="RPJ43" s="26"/>
      <c r="RPK43" s="26"/>
      <c r="RPL43" s="26"/>
      <c r="RPM43" s="26"/>
      <c r="RPN43" s="26"/>
      <c r="RPO43" s="26"/>
      <c r="RPP43" s="26"/>
      <c r="RPQ43" s="26"/>
      <c r="RPR43" s="26"/>
      <c r="RPS43" s="26"/>
      <c r="RPT43" s="26"/>
      <c r="RPU43" s="26"/>
      <c r="RPV43" s="26"/>
      <c r="RPW43" s="26"/>
      <c r="RPX43" s="26"/>
      <c r="RPY43" s="26"/>
      <c r="RPZ43" s="26"/>
      <c r="RQA43" s="26"/>
      <c r="RQB43" s="26"/>
      <c r="RQC43" s="26"/>
      <c r="RQD43" s="26"/>
      <c r="RQE43" s="26"/>
      <c r="RQF43" s="26"/>
      <c r="RQG43" s="26"/>
      <c r="RQH43" s="26"/>
      <c r="RQI43" s="26"/>
      <c r="RQJ43" s="26"/>
      <c r="RQK43" s="26"/>
      <c r="RQL43" s="26"/>
      <c r="RQM43" s="26"/>
      <c r="RQN43" s="26"/>
      <c r="RQO43" s="26"/>
      <c r="RQP43" s="26"/>
      <c r="RQQ43" s="26"/>
      <c r="RQR43" s="26"/>
      <c r="RQS43" s="26"/>
      <c r="RQT43" s="26"/>
      <c r="RQU43" s="26"/>
      <c r="RQV43" s="26"/>
      <c r="RQW43" s="26"/>
      <c r="RQX43" s="26"/>
      <c r="RQY43" s="26"/>
      <c r="RQZ43" s="26"/>
      <c r="RRA43" s="26"/>
      <c r="RRB43" s="26"/>
      <c r="RRC43" s="26"/>
      <c r="RRD43" s="26"/>
      <c r="RRE43" s="26"/>
      <c r="RRF43" s="26"/>
      <c r="RRG43" s="26"/>
      <c r="RRH43" s="26"/>
      <c r="RRI43" s="26"/>
      <c r="RRJ43" s="26"/>
      <c r="RRK43" s="26"/>
      <c r="RRL43" s="26"/>
      <c r="RRM43" s="26"/>
      <c r="RRN43" s="26"/>
      <c r="RRO43" s="26"/>
      <c r="RRP43" s="26"/>
      <c r="RRQ43" s="26"/>
      <c r="RRR43" s="26"/>
      <c r="RRS43" s="26"/>
      <c r="RRT43" s="26"/>
      <c r="RRU43" s="26"/>
      <c r="RRV43" s="26"/>
      <c r="RRW43" s="26"/>
      <c r="RRX43" s="26"/>
      <c r="RRY43" s="26"/>
      <c r="RRZ43" s="26"/>
      <c r="RSA43" s="26"/>
      <c r="RSB43" s="26"/>
      <c r="RSC43" s="26"/>
      <c r="RSD43" s="26"/>
      <c r="RSE43" s="26"/>
      <c r="RSF43" s="26"/>
      <c r="RSG43" s="26"/>
      <c r="RSH43" s="26"/>
      <c r="RSI43" s="26"/>
      <c r="RSJ43" s="26"/>
      <c r="RSK43" s="26"/>
      <c r="RSL43" s="26"/>
      <c r="RSM43" s="26"/>
      <c r="RSN43" s="26"/>
      <c r="RSO43" s="26"/>
      <c r="RSP43" s="26"/>
      <c r="RSQ43" s="26"/>
      <c r="RSR43" s="26"/>
      <c r="RSS43" s="26"/>
      <c r="RST43" s="26"/>
      <c r="RSU43" s="26"/>
      <c r="RSV43" s="26"/>
      <c r="RSW43" s="26"/>
      <c r="RSX43" s="26"/>
      <c r="RSY43" s="26"/>
      <c r="RSZ43" s="26"/>
      <c r="RTA43" s="26"/>
      <c r="RTB43" s="26"/>
      <c r="RTC43" s="26"/>
      <c r="RTD43" s="26"/>
      <c r="RTE43" s="26"/>
      <c r="RTF43" s="26"/>
      <c r="RTG43" s="26"/>
      <c r="RTH43" s="26"/>
      <c r="RTI43" s="26"/>
      <c r="RTJ43" s="26"/>
      <c r="RTK43" s="26"/>
      <c r="RTL43" s="26"/>
      <c r="RTM43" s="26"/>
      <c r="RTN43" s="26"/>
      <c r="RTO43" s="26"/>
      <c r="RTP43" s="26"/>
      <c r="RTQ43" s="26"/>
      <c r="RTR43" s="26"/>
      <c r="RTS43" s="26"/>
      <c r="RTT43" s="26"/>
      <c r="RTU43" s="26"/>
      <c r="RTV43" s="26"/>
      <c r="RTW43" s="26"/>
      <c r="RTX43" s="26"/>
      <c r="RTY43" s="26"/>
      <c r="RTZ43" s="26"/>
      <c r="RUA43" s="26"/>
      <c r="RUB43" s="26"/>
      <c r="RUC43" s="26"/>
      <c r="RUD43" s="26"/>
      <c r="RUE43" s="26"/>
      <c r="RUF43" s="26"/>
      <c r="RUG43" s="26"/>
      <c r="RUH43" s="26"/>
      <c r="RUI43" s="26"/>
      <c r="RUJ43" s="26"/>
      <c r="RUK43" s="26"/>
      <c r="RUL43" s="26"/>
      <c r="RUM43" s="26"/>
      <c r="RUN43" s="26"/>
      <c r="RUO43" s="26"/>
      <c r="RUP43" s="26"/>
      <c r="RUQ43" s="26"/>
      <c r="RUR43" s="26"/>
      <c r="RUS43" s="26"/>
      <c r="RUT43" s="26"/>
      <c r="RUU43" s="26"/>
      <c r="RUV43" s="26"/>
      <c r="RUW43" s="26"/>
      <c r="RUX43" s="26"/>
      <c r="RUY43" s="26"/>
      <c r="RUZ43" s="26"/>
      <c r="RVA43" s="26"/>
      <c r="RVB43" s="26"/>
      <c r="RVC43" s="26"/>
      <c r="RVD43" s="26"/>
      <c r="RVE43" s="26"/>
      <c r="RVF43" s="26"/>
      <c r="RVG43" s="26"/>
      <c r="RVH43" s="26"/>
      <c r="RVI43" s="26"/>
      <c r="RVJ43" s="26"/>
      <c r="RVK43" s="26"/>
      <c r="RVL43" s="26"/>
      <c r="RVM43" s="26"/>
      <c r="RVN43" s="26"/>
      <c r="RVO43" s="26"/>
      <c r="RVP43" s="26"/>
      <c r="RVQ43" s="26"/>
      <c r="RVR43" s="26"/>
      <c r="RVS43" s="26"/>
      <c r="RVT43" s="26"/>
      <c r="RVU43" s="26"/>
      <c r="RVV43" s="26"/>
      <c r="RVW43" s="26"/>
      <c r="RVX43" s="26"/>
      <c r="RVY43" s="26"/>
      <c r="RVZ43" s="26"/>
      <c r="RWA43" s="26"/>
      <c r="RWB43" s="26"/>
      <c r="RWC43" s="26"/>
      <c r="RWD43" s="26"/>
      <c r="RWE43" s="26"/>
      <c r="RWF43" s="26"/>
      <c r="RWG43" s="26"/>
      <c r="RWH43" s="26"/>
      <c r="RWI43" s="26"/>
      <c r="RWJ43" s="26"/>
      <c r="RWK43" s="26"/>
      <c r="RWL43" s="26"/>
      <c r="RWM43" s="26"/>
      <c r="RWN43" s="26"/>
      <c r="RWO43" s="26"/>
      <c r="RWP43" s="26"/>
      <c r="RWQ43" s="26"/>
      <c r="RWR43" s="26"/>
      <c r="RWS43" s="26"/>
      <c r="RWT43" s="26"/>
      <c r="RWU43" s="26"/>
      <c r="RWV43" s="26"/>
      <c r="RWW43" s="26"/>
      <c r="RWX43" s="26"/>
      <c r="RWY43" s="26"/>
      <c r="RWZ43" s="26"/>
      <c r="RXA43" s="26"/>
      <c r="RXB43" s="26"/>
      <c r="RXC43" s="26"/>
      <c r="RXD43" s="26"/>
      <c r="RXE43" s="26"/>
      <c r="RXF43" s="26"/>
      <c r="RXG43" s="26"/>
      <c r="RXH43" s="26"/>
      <c r="RXI43" s="26"/>
      <c r="RXJ43" s="26"/>
      <c r="RXK43" s="26"/>
      <c r="RXL43" s="26"/>
      <c r="RXM43" s="26"/>
      <c r="RXN43" s="26"/>
      <c r="RXO43" s="26"/>
      <c r="RXP43" s="26"/>
      <c r="RXQ43" s="26"/>
      <c r="RXR43" s="26"/>
      <c r="RXS43" s="26"/>
      <c r="RXT43" s="26"/>
      <c r="RXU43" s="26"/>
      <c r="RXV43" s="26"/>
      <c r="RXW43" s="26"/>
      <c r="RXX43" s="26"/>
      <c r="RXY43" s="26"/>
      <c r="RXZ43" s="26"/>
      <c r="RYA43" s="26"/>
      <c r="RYB43" s="26"/>
      <c r="RYC43" s="26"/>
      <c r="RYD43" s="26"/>
      <c r="RYE43" s="26"/>
      <c r="RYF43" s="26"/>
      <c r="RYG43" s="26"/>
      <c r="RYH43" s="26"/>
      <c r="RYI43" s="26"/>
      <c r="RYJ43" s="26"/>
      <c r="RYK43" s="26"/>
      <c r="RYL43" s="26"/>
      <c r="RYM43" s="26"/>
      <c r="RYN43" s="26"/>
      <c r="RYO43" s="26"/>
      <c r="RYP43" s="26"/>
      <c r="RYQ43" s="26"/>
      <c r="RYR43" s="26"/>
      <c r="RYS43" s="26"/>
      <c r="RYT43" s="26"/>
      <c r="RYU43" s="26"/>
      <c r="RYV43" s="26"/>
      <c r="RYW43" s="26"/>
      <c r="RYX43" s="26"/>
      <c r="RYY43" s="26"/>
      <c r="RYZ43" s="26"/>
      <c r="RZA43" s="26"/>
      <c r="RZB43" s="26"/>
      <c r="RZC43" s="26"/>
      <c r="RZD43" s="26"/>
      <c r="RZE43" s="26"/>
      <c r="RZF43" s="26"/>
      <c r="RZG43" s="26"/>
      <c r="RZH43" s="26"/>
      <c r="RZI43" s="26"/>
      <c r="RZJ43" s="26"/>
      <c r="RZK43" s="26"/>
      <c r="RZL43" s="26"/>
      <c r="RZM43" s="26"/>
      <c r="RZN43" s="26"/>
      <c r="RZO43" s="26"/>
      <c r="RZP43" s="26"/>
      <c r="RZQ43" s="26"/>
      <c r="RZR43" s="26"/>
      <c r="RZS43" s="26"/>
      <c r="RZT43" s="26"/>
      <c r="RZU43" s="26"/>
      <c r="RZV43" s="26"/>
      <c r="RZW43" s="26"/>
      <c r="RZX43" s="26"/>
      <c r="RZY43" s="26"/>
      <c r="RZZ43" s="26"/>
      <c r="SAA43" s="26"/>
      <c r="SAB43" s="26"/>
      <c r="SAC43" s="26"/>
      <c r="SAD43" s="26"/>
      <c r="SAE43" s="26"/>
      <c r="SAF43" s="26"/>
      <c r="SAG43" s="26"/>
      <c r="SAH43" s="26"/>
      <c r="SAI43" s="26"/>
      <c r="SAJ43" s="26"/>
      <c r="SAK43" s="26"/>
      <c r="SAL43" s="26"/>
      <c r="SAM43" s="26"/>
      <c r="SAN43" s="26"/>
      <c r="SAO43" s="26"/>
      <c r="SAP43" s="26"/>
      <c r="SAQ43" s="26"/>
      <c r="SAR43" s="26"/>
      <c r="SAS43" s="26"/>
      <c r="SAT43" s="26"/>
      <c r="SAU43" s="26"/>
      <c r="SAV43" s="26"/>
      <c r="SAW43" s="26"/>
      <c r="SAX43" s="26"/>
      <c r="SAY43" s="26"/>
      <c r="SAZ43" s="26"/>
      <c r="SBA43" s="26"/>
      <c r="SBB43" s="26"/>
      <c r="SBC43" s="26"/>
      <c r="SBD43" s="26"/>
      <c r="SBE43" s="26"/>
      <c r="SBF43" s="26"/>
      <c r="SBG43" s="26"/>
      <c r="SBH43" s="26"/>
      <c r="SBI43" s="26"/>
      <c r="SBJ43" s="26"/>
      <c r="SBK43" s="26"/>
      <c r="SBL43" s="26"/>
      <c r="SBM43" s="26"/>
      <c r="SBN43" s="26"/>
      <c r="SBO43" s="26"/>
      <c r="SBP43" s="26"/>
      <c r="SBQ43" s="26"/>
      <c r="SBR43" s="26"/>
      <c r="SBS43" s="26"/>
      <c r="SBT43" s="26"/>
      <c r="SBU43" s="26"/>
      <c r="SBV43" s="26"/>
      <c r="SBW43" s="26"/>
      <c r="SBX43" s="26"/>
      <c r="SBY43" s="26"/>
      <c r="SBZ43" s="26"/>
      <c r="SCA43" s="26"/>
      <c r="SCB43" s="26"/>
      <c r="SCC43" s="26"/>
      <c r="SCD43" s="26"/>
      <c r="SCE43" s="26"/>
      <c r="SCF43" s="26"/>
      <c r="SCG43" s="26"/>
      <c r="SCH43" s="26"/>
      <c r="SCI43" s="26"/>
      <c r="SCJ43" s="26"/>
      <c r="SCK43" s="26"/>
      <c r="SCL43" s="26"/>
      <c r="SCM43" s="26"/>
      <c r="SCN43" s="26"/>
      <c r="SCO43" s="26"/>
      <c r="SCP43" s="26"/>
      <c r="SCQ43" s="26"/>
      <c r="SCR43" s="26"/>
      <c r="SCS43" s="26"/>
      <c r="SCT43" s="26"/>
      <c r="SCU43" s="26"/>
      <c r="SCV43" s="26"/>
      <c r="SCW43" s="26"/>
      <c r="SCX43" s="26"/>
      <c r="SCY43" s="26"/>
      <c r="SCZ43" s="26"/>
      <c r="SDA43" s="26"/>
      <c r="SDB43" s="26"/>
      <c r="SDC43" s="26"/>
      <c r="SDD43" s="26"/>
      <c r="SDE43" s="26"/>
      <c r="SDF43" s="26"/>
      <c r="SDG43" s="26"/>
      <c r="SDH43" s="26"/>
      <c r="SDI43" s="26"/>
      <c r="SDJ43" s="26"/>
      <c r="SDK43" s="26"/>
      <c r="SDL43" s="26"/>
      <c r="SDM43" s="26"/>
      <c r="SDN43" s="26"/>
      <c r="SDO43" s="26"/>
      <c r="SDP43" s="26"/>
      <c r="SDQ43" s="26"/>
      <c r="SDR43" s="26"/>
      <c r="SDS43" s="26"/>
      <c r="SDT43" s="26"/>
      <c r="SDU43" s="26"/>
      <c r="SDV43" s="26"/>
      <c r="SDW43" s="26"/>
      <c r="SDX43" s="26"/>
      <c r="SDY43" s="26"/>
      <c r="SDZ43" s="26"/>
      <c r="SEA43" s="26"/>
      <c r="SEB43" s="26"/>
      <c r="SEC43" s="26"/>
      <c r="SED43" s="26"/>
      <c r="SEE43" s="26"/>
      <c r="SEF43" s="26"/>
      <c r="SEG43" s="26"/>
      <c r="SEH43" s="26"/>
      <c r="SEI43" s="26"/>
      <c r="SEJ43" s="26"/>
      <c r="SEK43" s="26"/>
      <c r="SEL43" s="26"/>
      <c r="SEM43" s="26"/>
      <c r="SEN43" s="26"/>
      <c r="SEO43" s="26"/>
      <c r="SEP43" s="26"/>
      <c r="SEQ43" s="26"/>
      <c r="SER43" s="26"/>
      <c r="SES43" s="26"/>
      <c r="SET43" s="26"/>
      <c r="SEU43" s="26"/>
      <c r="SEV43" s="26"/>
      <c r="SEW43" s="26"/>
      <c r="SEX43" s="26"/>
      <c r="SEY43" s="26"/>
      <c r="SEZ43" s="26"/>
      <c r="SFA43" s="26"/>
      <c r="SFB43" s="26"/>
      <c r="SFC43" s="26"/>
      <c r="SFD43" s="26"/>
      <c r="SFE43" s="26"/>
      <c r="SFF43" s="26"/>
      <c r="SFG43" s="26"/>
      <c r="SFH43" s="26"/>
      <c r="SFI43" s="26"/>
      <c r="SFJ43" s="26"/>
      <c r="SFK43" s="26"/>
      <c r="SFL43" s="26"/>
      <c r="SFM43" s="26"/>
      <c r="SFN43" s="26"/>
      <c r="SFO43" s="26"/>
      <c r="SFP43" s="26"/>
      <c r="SFQ43" s="26"/>
      <c r="SFR43" s="26"/>
      <c r="SFS43" s="26"/>
      <c r="SFT43" s="26"/>
      <c r="SFU43" s="26"/>
      <c r="SFV43" s="26"/>
      <c r="SFW43" s="26"/>
      <c r="SFX43" s="26"/>
      <c r="SFY43" s="26"/>
      <c r="SFZ43" s="26"/>
      <c r="SGA43" s="26"/>
      <c r="SGB43" s="26"/>
      <c r="SGC43" s="26"/>
      <c r="SGD43" s="26"/>
      <c r="SGE43" s="26"/>
      <c r="SGF43" s="26"/>
      <c r="SGG43" s="26"/>
      <c r="SGH43" s="26"/>
      <c r="SGI43" s="26"/>
      <c r="SGJ43" s="26"/>
      <c r="SGK43" s="26"/>
      <c r="SGL43" s="26"/>
      <c r="SGM43" s="26"/>
      <c r="SGN43" s="26"/>
      <c r="SGO43" s="26"/>
      <c r="SGP43" s="26"/>
      <c r="SGQ43" s="26"/>
      <c r="SGR43" s="26"/>
      <c r="SGS43" s="26"/>
      <c r="SGT43" s="26"/>
      <c r="SGU43" s="26"/>
      <c r="SGV43" s="26"/>
      <c r="SGW43" s="26"/>
      <c r="SGX43" s="26"/>
      <c r="SGY43" s="26"/>
      <c r="SGZ43" s="26"/>
      <c r="SHA43" s="26"/>
      <c r="SHB43" s="26"/>
      <c r="SHC43" s="26"/>
      <c r="SHD43" s="26"/>
      <c r="SHE43" s="26"/>
      <c r="SHF43" s="26"/>
      <c r="SHG43" s="26"/>
      <c r="SHH43" s="26"/>
      <c r="SHI43" s="26"/>
      <c r="SHJ43" s="26"/>
      <c r="SHK43" s="26"/>
      <c r="SHL43" s="26"/>
      <c r="SHM43" s="26"/>
      <c r="SHN43" s="26"/>
      <c r="SHO43" s="26"/>
      <c r="SHP43" s="26"/>
      <c r="SHQ43" s="26"/>
      <c r="SHR43" s="26"/>
      <c r="SHS43" s="26"/>
      <c r="SHT43" s="26"/>
      <c r="SHU43" s="26"/>
      <c r="SHV43" s="26"/>
      <c r="SHW43" s="26"/>
      <c r="SHX43" s="26"/>
      <c r="SHY43" s="26"/>
      <c r="SHZ43" s="26"/>
      <c r="SIA43" s="26"/>
      <c r="SIB43" s="26"/>
      <c r="SIC43" s="26"/>
      <c r="SID43" s="26"/>
      <c r="SIE43" s="26"/>
      <c r="SIF43" s="26"/>
      <c r="SIG43" s="26"/>
      <c r="SIH43" s="26"/>
      <c r="SII43" s="26"/>
      <c r="SIJ43" s="26"/>
      <c r="SIK43" s="26"/>
      <c r="SIL43" s="26"/>
      <c r="SIM43" s="26"/>
      <c r="SIN43" s="26"/>
      <c r="SIO43" s="26"/>
      <c r="SIP43" s="26"/>
      <c r="SIQ43" s="26"/>
      <c r="SIR43" s="26"/>
      <c r="SIS43" s="26"/>
      <c r="SIT43" s="26"/>
      <c r="SIU43" s="26"/>
      <c r="SIV43" s="26"/>
      <c r="SIW43" s="26"/>
      <c r="SIX43" s="26"/>
      <c r="SIY43" s="26"/>
      <c r="SIZ43" s="26"/>
      <c r="SJA43" s="26"/>
      <c r="SJB43" s="26"/>
      <c r="SJC43" s="26"/>
      <c r="SJD43" s="26"/>
      <c r="SJE43" s="26"/>
      <c r="SJF43" s="26"/>
      <c r="SJG43" s="26"/>
      <c r="SJH43" s="26"/>
      <c r="SJI43" s="26"/>
      <c r="SJJ43" s="26"/>
      <c r="SJK43" s="26"/>
      <c r="SJL43" s="26"/>
      <c r="SJM43" s="26"/>
      <c r="SJN43" s="26"/>
      <c r="SJO43" s="26"/>
      <c r="SJP43" s="26"/>
      <c r="SJQ43" s="26"/>
      <c r="SJR43" s="26"/>
      <c r="SJS43" s="26"/>
      <c r="SJT43" s="26"/>
      <c r="SJU43" s="26"/>
      <c r="SJV43" s="26"/>
      <c r="SJW43" s="26"/>
      <c r="SJX43" s="26"/>
      <c r="SJY43" s="26"/>
      <c r="SJZ43" s="26"/>
      <c r="SKA43" s="26"/>
      <c r="SKB43" s="26"/>
      <c r="SKC43" s="26"/>
      <c r="SKD43" s="26"/>
      <c r="SKE43" s="26"/>
      <c r="SKF43" s="26"/>
      <c r="SKG43" s="26"/>
      <c r="SKH43" s="26"/>
      <c r="SKI43" s="26"/>
      <c r="SKJ43" s="26"/>
      <c r="SKK43" s="26"/>
      <c r="SKL43" s="26"/>
      <c r="SKM43" s="26"/>
      <c r="SKN43" s="26"/>
      <c r="SKO43" s="26"/>
      <c r="SKP43" s="26"/>
      <c r="SKQ43" s="26"/>
      <c r="SKR43" s="26"/>
      <c r="SKS43" s="26"/>
      <c r="SKT43" s="26"/>
      <c r="SKU43" s="26"/>
      <c r="SKV43" s="26"/>
      <c r="SKW43" s="26"/>
      <c r="SKX43" s="26"/>
      <c r="SKY43" s="26"/>
      <c r="SKZ43" s="26"/>
      <c r="SLA43" s="26"/>
      <c r="SLB43" s="26"/>
      <c r="SLC43" s="26"/>
      <c r="SLD43" s="26"/>
      <c r="SLE43" s="26"/>
      <c r="SLF43" s="26"/>
      <c r="SLG43" s="26"/>
      <c r="SLH43" s="26"/>
      <c r="SLI43" s="26"/>
      <c r="SLJ43" s="26"/>
      <c r="SLK43" s="26"/>
      <c r="SLL43" s="26"/>
      <c r="SLM43" s="26"/>
      <c r="SLN43" s="26"/>
      <c r="SLO43" s="26"/>
      <c r="SLP43" s="26"/>
      <c r="SLQ43" s="26"/>
      <c r="SLR43" s="26"/>
      <c r="SLS43" s="26"/>
      <c r="SLT43" s="26"/>
      <c r="SLU43" s="26"/>
      <c r="SLV43" s="26"/>
      <c r="SLW43" s="26"/>
      <c r="SLX43" s="26"/>
      <c r="SLY43" s="26"/>
      <c r="SLZ43" s="26"/>
      <c r="SMA43" s="26"/>
      <c r="SMB43" s="26"/>
      <c r="SMC43" s="26"/>
      <c r="SMD43" s="26"/>
      <c r="SME43" s="26"/>
      <c r="SMF43" s="26"/>
      <c r="SMG43" s="26"/>
      <c r="SMH43" s="26"/>
      <c r="SMI43" s="26"/>
      <c r="SMJ43" s="26"/>
      <c r="SMK43" s="26"/>
      <c r="SML43" s="26"/>
      <c r="SMM43" s="26"/>
      <c r="SMN43" s="26"/>
      <c r="SMO43" s="26"/>
      <c r="SMP43" s="26"/>
      <c r="SMQ43" s="26"/>
      <c r="SMR43" s="26"/>
      <c r="SMS43" s="26"/>
      <c r="SMT43" s="26"/>
      <c r="SMU43" s="26"/>
      <c r="SMV43" s="26"/>
      <c r="SMW43" s="26"/>
      <c r="SMX43" s="26"/>
      <c r="SMY43" s="26"/>
      <c r="SMZ43" s="26"/>
      <c r="SNA43" s="26"/>
      <c r="SNB43" s="26"/>
      <c r="SNC43" s="26"/>
      <c r="SND43" s="26"/>
      <c r="SNE43" s="26"/>
      <c r="SNF43" s="26"/>
      <c r="SNG43" s="26"/>
      <c r="SNH43" s="26"/>
      <c r="SNI43" s="26"/>
      <c r="SNJ43" s="26"/>
      <c r="SNK43" s="26"/>
      <c r="SNL43" s="26"/>
      <c r="SNM43" s="26"/>
      <c r="SNN43" s="26"/>
      <c r="SNO43" s="26"/>
      <c r="SNP43" s="26"/>
      <c r="SNQ43" s="26"/>
      <c r="SNR43" s="26"/>
      <c r="SNS43" s="26"/>
      <c r="SNT43" s="26"/>
      <c r="SNU43" s="26"/>
      <c r="SNV43" s="26"/>
      <c r="SNW43" s="26"/>
      <c r="SNX43" s="26"/>
      <c r="SNY43" s="26"/>
      <c r="SNZ43" s="26"/>
      <c r="SOA43" s="26"/>
      <c r="SOB43" s="26"/>
      <c r="SOC43" s="26"/>
      <c r="SOD43" s="26"/>
      <c r="SOE43" s="26"/>
      <c r="SOF43" s="26"/>
      <c r="SOG43" s="26"/>
      <c r="SOH43" s="26"/>
      <c r="SOI43" s="26"/>
      <c r="SOJ43" s="26"/>
      <c r="SOK43" s="26"/>
      <c r="SOL43" s="26"/>
      <c r="SOM43" s="26"/>
      <c r="SON43" s="26"/>
      <c r="SOO43" s="26"/>
      <c r="SOP43" s="26"/>
      <c r="SOQ43" s="26"/>
      <c r="SOR43" s="26"/>
      <c r="SOS43" s="26"/>
      <c r="SOT43" s="26"/>
      <c r="SOU43" s="26"/>
      <c r="SOV43" s="26"/>
      <c r="SOW43" s="26"/>
      <c r="SOX43" s="26"/>
      <c r="SOY43" s="26"/>
      <c r="SOZ43" s="26"/>
      <c r="SPA43" s="26"/>
      <c r="SPB43" s="26"/>
      <c r="SPC43" s="26"/>
      <c r="SPD43" s="26"/>
      <c r="SPE43" s="26"/>
      <c r="SPF43" s="26"/>
      <c r="SPG43" s="26"/>
      <c r="SPH43" s="26"/>
      <c r="SPI43" s="26"/>
      <c r="SPJ43" s="26"/>
      <c r="SPK43" s="26"/>
      <c r="SPL43" s="26"/>
      <c r="SPM43" s="26"/>
      <c r="SPN43" s="26"/>
      <c r="SPO43" s="26"/>
      <c r="SPP43" s="26"/>
      <c r="SPQ43" s="26"/>
      <c r="SPR43" s="26"/>
      <c r="SPS43" s="26"/>
      <c r="SPT43" s="26"/>
      <c r="SPU43" s="26"/>
      <c r="SPV43" s="26"/>
      <c r="SPW43" s="26"/>
      <c r="SPX43" s="26"/>
      <c r="SPY43" s="26"/>
      <c r="SPZ43" s="26"/>
      <c r="SQA43" s="26"/>
      <c r="SQB43" s="26"/>
      <c r="SQC43" s="26"/>
      <c r="SQD43" s="26"/>
      <c r="SQE43" s="26"/>
      <c r="SQF43" s="26"/>
      <c r="SQG43" s="26"/>
      <c r="SQH43" s="26"/>
      <c r="SQI43" s="26"/>
      <c r="SQJ43" s="26"/>
      <c r="SQK43" s="26"/>
      <c r="SQL43" s="26"/>
      <c r="SQM43" s="26"/>
      <c r="SQN43" s="26"/>
      <c r="SQO43" s="26"/>
      <c r="SQP43" s="26"/>
      <c r="SQQ43" s="26"/>
      <c r="SQR43" s="26"/>
      <c r="SQS43" s="26"/>
      <c r="SQT43" s="26"/>
      <c r="SQU43" s="26"/>
      <c r="SQV43" s="26"/>
      <c r="SQW43" s="26"/>
      <c r="SQX43" s="26"/>
      <c r="SQY43" s="26"/>
      <c r="SQZ43" s="26"/>
      <c r="SRA43" s="26"/>
      <c r="SRB43" s="26"/>
      <c r="SRC43" s="26"/>
      <c r="SRD43" s="26"/>
      <c r="SRE43" s="26"/>
      <c r="SRF43" s="26"/>
      <c r="SRG43" s="26"/>
      <c r="SRH43" s="26"/>
      <c r="SRI43" s="26"/>
      <c r="SRJ43" s="26"/>
      <c r="SRK43" s="26"/>
      <c r="SRL43" s="26"/>
      <c r="SRM43" s="26"/>
      <c r="SRN43" s="26"/>
      <c r="SRO43" s="26"/>
      <c r="SRP43" s="26"/>
      <c r="SRQ43" s="26"/>
      <c r="SRR43" s="26"/>
      <c r="SRS43" s="26"/>
      <c r="SRT43" s="26"/>
      <c r="SRU43" s="26"/>
      <c r="SRV43" s="26"/>
      <c r="SRW43" s="26"/>
      <c r="SRX43" s="26"/>
      <c r="SRY43" s="26"/>
      <c r="SRZ43" s="26"/>
      <c r="SSA43" s="26"/>
      <c r="SSB43" s="26"/>
      <c r="SSC43" s="26"/>
      <c r="SSD43" s="26"/>
      <c r="SSE43" s="26"/>
      <c r="SSF43" s="26"/>
      <c r="SSG43" s="26"/>
      <c r="SSH43" s="26"/>
      <c r="SSI43" s="26"/>
      <c r="SSJ43" s="26"/>
      <c r="SSK43" s="26"/>
      <c r="SSL43" s="26"/>
      <c r="SSM43" s="26"/>
      <c r="SSN43" s="26"/>
      <c r="SSO43" s="26"/>
      <c r="SSP43" s="26"/>
      <c r="SSQ43" s="26"/>
      <c r="SSR43" s="26"/>
      <c r="SSS43" s="26"/>
      <c r="SST43" s="26"/>
      <c r="SSU43" s="26"/>
      <c r="SSV43" s="26"/>
      <c r="SSW43" s="26"/>
      <c r="SSX43" s="26"/>
      <c r="SSY43" s="26"/>
      <c r="SSZ43" s="26"/>
      <c r="STA43" s="26"/>
      <c r="STB43" s="26"/>
      <c r="STC43" s="26"/>
      <c r="STD43" s="26"/>
      <c r="STE43" s="26"/>
      <c r="STF43" s="26"/>
      <c r="STG43" s="26"/>
      <c r="STH43" s="26"/>
      <c r="STI43" s="26"/>
      <c r="STJ43" s="26"/>
      <c r="STK43" s="26"/>
      <c r="STL43" s="26"/>
      <c r="STM43" s="26"/>
      <c r="STN43" s="26"/>
      <c r="STO43" s="26"/>
      <c r="STP43" s="26"/>
      <c r="STQ43" s="26"/>
      <c r="STR43" s="26"/>
      <c r="STS43" s="26"/>
      <c r="STT43" s="26"/>
      <c r="STU43" s="26"/>
      <c r="STV43" s="26"/>
      <c r="STW43" s="26"/>
      <c r="STX43" s="26"/>
      <c r="STY43" s="26"/>
      <c r="STZ43" s="26"/>
      <c r="SUA43" s="26"/>
      <c r="SUB43" s="26"/>
      <c r="SUC43" s="26"/>
      <c r="SUD43" s="26"/>
      <c r="SUE43" s="26"/>
      <c r="SUF43" s="26"/>
      <c r="SUG43" s="26"/>
      <c r="SUH43" s="26"/>
      <c r="SUI43" s="26"/>
      <c r="SUJ43" s="26"/>
      <c r="SUK43" s="26"/>
      <c r="SUL43" s="26"/>
      <c r="SUM43" s="26"/>
      <c r="SUN43" s="26"/>
      <c r="SUO43" s="26"/>
      <c r="SUP43" s="26"/>
      <c r="SUQ43" s="26"/>
      <c r="SUR43" s="26"/>
      <c r="SUS43" s="26"/>
      <c r="SUT43" s="26"/>
      <c r="SUU43" s="26"/>
      <c r="SUV43" s="26"/>
      <c r="SUW43" s="26"/>
      <c r="SUX43" s="26"/>
      <c r="SUY43" s="26"/>
      <c r="SUZ43" s="26"/>
      <c r="SVA43" s="26"/>
      <c r="SVB43" s="26"/>
      <c r="SVC43" s="26"/>
      <c r="SVD43" s="26"/>
      <c r="SVE43" s="26"/>
      <c r="SVF43" s="26"/>
      <c r="SVG43" s="26"/>
      <c r="SVH43" s="26"/>
      <c r="SVI43" s="26"/>
      <c r="SVJ43" s="26"/>
      <c r="SVK43" s="26"/>
      <c r="SVL43" s="26"/>
      <c r="SVM43" s="26"/>
      <c r="SVN43" s="26"/>
      <c r="SVO43" s="26"/>
      <c r="SVP43" s="26"/>
      <c r="SVQ43" s="26"/>
      <c r="SVR43" s="26"/>
      <c r="SVS43" s="26"/>
      <c r="SVT43" s="26"/>
      <c r="SVU43" s="26"/>
      <c r="SVV43" s="26"/>
      <c r="SVW43" s="26"/>
      <c r="SVX43" s="26"/>
      <c r="SVY43" s="26"/>
      <c r="SVZ43" s="26"/>
      <c r="SWA43" s="26"/>
      <c r="SWB43" s="26"/>
      <c r="SWC43" s="26"/>
      <c r="SWD43" s="26"/>
      <c r="SWE43" s="26"/>
      <c r="SWF43" s="26"/>
      <c r="SWG43" s="26"/>
      <c r="SWH43" s="26"/>
      <c r="SWI43" s="26"/>
      <c r="SWJ43" s="26"/>
      <c r="SWK43" s="26"/>
      <c r="SWL43" s="26"/>
      <c r="SWM43" s="26"/>
      <c r="SWN43" s="26"/>
      <c r="SWO43" s="26"/>
      <c r="SWP43" s="26"/>
      <c r="SWQ43" s="26"/>
      <c r="SWR43" s="26"/>
      <c r="SWS43" s="26"/>
      <c r="SWT43" s="26"/>
      <c r="SWU43" s="26"/>
      <c r="SWV43" s="26"/>
      <c r="SWW43" s="26"/>
      <c r="SWX43" s="26"/>
      <c r="SWY43" s="26"/>
      <c r="SWZ43" s="26"/>
      <c r="SXA43" s="26"/>
      <c r="SXB43" s="26"/>
      <c r="SXC43" s="26"/>
      <c r="SXD43" s="26"/>
      <c r="SXE43" s="26"/>
      <c r="SXF43" s="26"/>
      <c r="SXG43" s="26"/>
      <c r="SXH43" s="26"/>
      <c r="SXI43" s="26"/>
      <c r="SXJ43" s="26"/>
      <c r="SXK43" s="26"/>
      <c r="SXL43" s="26"/>
      <c r="SXM43" s="26"/>
      <c r="SXN43" s="26"/>
      <c r="SXO43" s="26"/>
      <c r="SXP43" s="26"/>
      <c r="SXQ43" s="26"/>
      <c r="SXR43" s="26"/>
      <c r="SXS43" s="26"/>
      <c r="SXT43" s="26"/>
      <c r="SXU43" s="26"/>
      <c r="SXV43" s="26"/>
      <c r="SXW43" s="26"/>
      <c r="SXX43" s="26"/>
      <c r="SXY43" s="26"/>
      <c r="SXZ43" s="26"/>
      <c r="SYA43" s="26"/>
      <c r="SYB43" s="26"/>
      <c r="SYC43" s="26"/>
      <c r="SYD43" s="26"/>
      <c r="SYE43" s="26"/>
      <c r="SYF43" s="26"/>
      <c r="SYG43" s="26"/>
      <c r="SYH43" s="26"/>
      <c r="SYI43" s="26"/>
      <c r="SYJ43" s="26"/>
      <c r="SYK43" s="26"/>
      <c r="SYL43" s="26"/>
      <c r="SYM43" s="26"/>
      <c r="SYN43" s="26"/>
      <c r="SYO43" s="26"/>
      <c r="SYP43" s="26"/>
      <c r="SYQ43" s="26"/>
      <c r="SYR43" s="26"/>
      <c r="SYS43" s="26"/>
      <c r="SYT43" s="26"/>
      <c r="SYU43" s="26"/>
      <c r="SYV43" s="26"/>
      <c r="SYW43" s="26"/>
      <c r="SYX43" s="26"/>
      <c r="SYY43" s="26"/>
      <c r="SYZ43" s="26"/>
      <c r="SZA43" s="26"/>
      <c r="SZB43" s="26"/>
      <c r="SZC43" s="26"/>
      <c r="SZD43" s="26"/>
      <c r="SZE43" s="26"/>
      <c r="SZF43" s="26"/>
      <c r="SZG43" s="26"/>
      <c r="SZH43" s="26"/>
      <c r="SZI43" s="26"/>
      <c r="SZJ43" s="26"/>
      <c r="SZK43" s="26"/>
      <c r="SZL43" s="26"/>
      <c r="SZM43" s="26"/>
      <c r="SZN43" s="26"/>
      <c r="SZO43" s="26"/>
      <c r="SZP43" s="26"/>
      <c r="SZQ43" s="26"/>
      <c r="SZR43" s="26"/>
      <c r="SZS43" s="26"/>
      <c r="SZT43" s="26"/>
      <c r="SZU43" s="26"/>
      <c r="SZV43" s="26"/>
      <c r="SZW43" s="26"/>
      <c r="SZX43" s="26"/>
      <c r="SZY43" s="26"/>
      <c r="SZZ43" s="26"/>
      <c r="TAA43" s="26"/>
      <c r="TAB43" s="26"/>
      <c r="TAC43" s="26"/>
      <c r="TAD43" s="26"/>
      <c r="TAE43" s="26"/>
      <c r="TAF43" s="26"/>
      <c r="TAG43" s="26"/>
      <c r="TAH43" s="26"/>
      <c r="TAI43" s="26"/>
      <c r="TAJ43" s="26"/>
      <c r="TAK43" s="26"/>
      <c r="TAL43" s="26"/>
      <c r="TAM43" s="26"/>
      <c r="TAN43" s="26"/>
      <c r="TAO43" s="26"/>
      <c r="TAP43" s="26"/>
      <c r="TAQ43" s="26"/>
      <c r="TAR43" s="26"/>
      <c r="TAS43" s="26"/>
      <c r="TAT43" s="26"/>
      <c r="TAU43" s="26"/>
      <c r="TAV43" s="26"/>
      <c r="TAW43" s="26"/>
      <c r="TAX43" s="26"/>
      <c r="TAY43" s="26"/>
      <c r="TAZ43" s="26"/>
      <c r="TBA43" s="26"/>
      <c r="TBB43" s="26"/>
      <c r="TBC43" s="26"/>
      <c r="TBD43" s="26"/>
      <c r="TBE43" s="26"/>
      <c r="TBF43" s="26"/>
      <c r="TBG43" s="26"/>
      <c r="TBH43" s="26"/>
      <c r="TBI43" s="26"/>
      <c r="TBJ43" s="26"/>
      <c r="TBK43" s="26"/>
      <c r="TBL43" s="26"/>
      <c r="TBM43" s="26"/>
      <c r="TBN43" s="26"/>
      <c r="TBO43" s="26"/>
      <c r="TBP43" s="26"/>
      <c r="TBQ43" s="26"/>
      <c r="TBR43" s="26"/>
      <c r="TBS43" s="26"/>
      <c r="TBT43" s="26"/>
      <c r="TBU43" s="26"/>
      <c r="TBV43" s="26"/>
      <c r="TBW43" s="26"/>
      <c r="TBX43" s="26"/>
      <c r="TBY43" s="26"/>
      <c r="TBZ43" s="26"/>
      <c r="TCA43" s="26"/>
      <c r="TCB43" s="26"/>
      <c r="TCC43" s="26"/>
      <c r="TCD43" s="26"/>
      <c r="TCE43" s="26"/>
      <c r="TCF43" s="26"/>
      <c r="TCG43" s="26"/>
      <c r="TCH43" s="26"/>
      <c r="TCI43" s="26"/>
      <c r="TCJ43" s="26"/>
      <c r="TCK43" s="26"/>
      <c r="TCL43" s="26"/>
      <c r="TCM43" s="26"/>
      <c r="TCN43" s="26"/>
      <c r="TCO43" s="26"/>
      <c r="TCP43" s="26"/>
      <c r="TCQ43" s="26"/>
      <c r="TCR43" s="26"/>
      <c r="TCS43" s="26"/>
      <c r="TCT43" s="26"/>
      <c r="TCU43" s="26"/>
      <c r="TCV43" s="26"/>
      <c r="TCW43" s="26"/>
      <c r="TCX43" s="26"/>
      <c r="TCY43" s="26"/>
      <c r="TCZ43" s="26"/>
      <c r="TDA43" s="26"/>
      <c r="TDB43" s="26"/>
      <c r="TDC43" s="26"/>
      <c r="TDD43" s="26"/>
      <c r="TDE43" s="26"/>
      <c r="TDF43" s="26"/>
      <c r="TDG43" s="26"/>
      <c r="TDH43" s="26"/>
      <c r="TDI43" s="26"/>
      <c r="TDJ43" s="26"/>
      <c r="TDK43" s="26"/>
      <c r="TDL43" s="26"/>
      <c r="TDM43" s="26"/>
      <c r="TDN43" s="26"/>
      <c r="TDO43" s="26"/>
      <c r="TDP43" s="26"/>
      <c r="TDQ43" s="26"/>
      <c r="TDR43" s="26"/>
      <c r="TDS43" s="26"/>
      <c r="TDT43" s="26"/>
      <c r="TDU43" s="26"/>
      <c r="TDV43" s="26"/>
      <c r="TDW43" s="26"/>
      <c r="TDX43" s="26"/>
      <c r="TDY43" s="26"/>
      <c r="TDZ43" s="26"/>
      <c r="TEA43" s="26"/>
      <c r="TEB43" s="26"/>
      <c r="TEC43" s="26"/>
      <c r="TED43" s="26"/>
      <c r="TEE43" s="26"/>
      <c r="TEF43" s="26"/>
      <c r="TEG43" s="26"/>
      <c r="TEH43" s="26"/>
      <c r="TEI43" s="26"/>
      <c r="TEJ43" s="26"/>
      <c r="TEK43" s="26"/>
      <c r="TEL43" s="26"/>
      <c r="TEM43" s="26"/>
      <c r="TEN43" s="26"/>
      <c r="TEO43" s="26"/>
      <c r="TEP43" s="26"/>
      <c r="TEQ43" s="26"/>
      <c r="TER43" s="26"/>
      <c r="TES43" s="26"/>
      <c r="TET43" s="26"/>
      <c r="TEU43" s="26"/>
      <c r="TEV43" s="26"/>
      <c r="TEW43" s="26"/>
      <c r="TEX43" s="26"/>
      <c r="TEY43" s="26"/>
      <c r="TEZ43" s="26"/>
      <c r="TFA43" s="26"/>
      <c r="TFB43" s="26"/>
      <c r="TFC43" s="26"/>
      <c r="TFD43" s="26"/>
      <c r="TFE43" s="26"/>
      <c r="TFF43" s="26"/>
      <c r="TFG43" s="26"/>
      <c r="TFH43" s="26"/>
      <c r="TFI43" s="26"/>
      <c r="TFJ43" s="26"/>
      <c r="TFK43" s="26"/>
      <c r="TFL43" s="26"/>
      <c r="TFM43" s="26"/>
      <c r="TFN43" s="26"/>
      <c r="TFO43" s="26"/>
      <c r="TFP43" s="26"/>
      <c r="TFQ43" s="26"/>
      <c r="TFR43" s="26"/>
      <c r="TFS43" s="26"/>
      <c r="TFT43" s="26"/>
      <c r="TFU43" s="26"/>
      <c r="TFV43" s="26"/>
      <c r="TFW43" s="26"/>
      <c r="TFX43" s="26"/>
      <c r="TFY43" s="26"/>
      <c r="TFZ43" s="26"/>
      <c r="TGA43" s="26"/>
      <c r="TGB43" s="26"/>
      <c r="TGC43" s="26"/>
      <c r="TGD43" s="26"/>
      <c r="TGE43" s="26"/>
      <c r="TGF43" s="26"/>
      <c r="TGG43" s="26"/>
      <c r="TGH43" s="26"/>
      <c r="TGI43" s="26"/>
      <c r="TGJ43" s="26"/>
      <c r="TGK43" s="26"/>
      <c r="TGL43" s="26"/>
      <c r="TGM43" s="26"/>
      <c r="TGN43" s="26"/>
      <c r="TGO43" s="26"/>
      <c r="TGP43" s="26"/>
      <c r="TGQ43" s="26"/>
      <c r="TGR43" s="26"/>
      <c r="TGS43" s="26"/>
      <c r="TGT43" s="26"/>
      <c r="TGU43" s="26"/>
      <c r="TGV43" s="26"/>
      <c r="TGW43" s="26"/>
      <c r="TGX43" s="26"/>
      <c r="TGY43" s="26"/>
      <c r="TGZ43" s="26"/>
      <c r="THA43" s="26"/>
      <c r="THB43" s="26"/>
      <c r="THC43" s="26"/>
      <c r="THD43" s="26"/>
      <c r="THE43" s="26"/>
      <c r="THF43" s="26"/>
      <c r="THG43" s="26"/>
      <c r="THH43" s="26"/>
      <c r="THI43" s="26"/>
      <c r="THJ43" s="26"/>
      <c r="THK43" s="26"/>
      <c r="THL43" s="26"/>
      <c r="THM43" s="26"/>
      <c r="THN43" s="26"/>
      <c r="THO43" s="26"/>
      <c r="THP43" s="26"/>
      <c r="THQ43" s="26"/>
      <c r="THR43" s="26"/>
      <c r="THS43" s="26"/>
      <c r="THT43" s="26"/>
      <c r="THU43" s="26"/>
      <c r="THV43" s="26"/>
      <c r="THW43" s="26"/>
      <c r="THX43" s="26"/>
      <c r="THY43" s="26"/>
      <c r="THZ43" s="26"/>
      <c r="TIA43" s="26"/>
      <c r="TIB43" s="26"/>
      <c r="TIC43" s="26"/>
      <c r="TID43" s="26"/>
      <c r="TIE43" s="26"/>
      <c r="TIF43" s="26"/>
      <c r="TIG43" s="26"/>
      <c r="TIH43" s="26"/>
      <c r="TII43" s="26"/>
      <c r="TIJ43" s="26"/>
      <c r="TIK43" s="26"/>
      <c r="TIL43" s="26"/>
      <c r="TIM43" s="26"/>
      <c r="TIN43" s="26"/>
      <c r="TIO43" s="26"/>
      <c r="TIP43" s="26"/>
      <c r="TIQ43" s="26"/>
      <c r="TIR43" s="26"/>
      <c r="TIS43" s="26"/>
      <c r="TIT43" s="26"/>
      <c r="TIU43" s="26"/>
      <c r="TIV43" s="26"/>
      <c r="TIW43" s="26"/>
      <c r="TIX43" s="26"/>
      <c r="TIY43" s="26"/>
      <c r="TIZ43" s="26"/>
      <c r="TJA43" s="26"/>
      <c r="TJB43" s="26"/>
      <c r="TJC43" s="26"/>
      <c r="TJD43" s="26"/>
      <c r="TJE43" s="26"/>
      <c r="TJF43" s="26"/>
      <c r="TJG43" s="26"/>
      <c r="TJH43" s="26"/>
      <c r="TJI43" s="26"/>
      <c r="TJJ43" s="26"/>
      <c r="TJK43" s="26"/>
      <c r="TJL43" s="26"/>
      <c r="TJM43" s="26"/>
      <c r="TJN43" s="26"/>
      <c r="TJO43" s="26"/>
      <c r="TJP43" s="26"/>
      <c r="TJQ43" s="26"/>
      <c r="TJR43" s="26"/>
      <c r="TJS43" s="26"/>
      <c r="TJT43" s="26"/>
      <c r="TJU43" s="26"/>
      <c r="TJV43" s="26"/>
      <c r="TJW43" s="26"/>
      <c r="TJX43" s="26"/>
      <c r="TJY43" s="26"/>
      <c r="TJZ43" s="26"/>
      <c r="TKA43" s="26"/>
      <c r="TKB43" s="26"/>
      <c r="TKC43" s="26"/>
      <c r="TKD43" s="26"/>
      <c r="TKE43" s="26"/>
      <c r="TKF43" s="26"/>
      <c r="TKG43" s="26"/>
      <c r="TKH43" s="26"/>
      <c r="TKI43" s="26"/>
      <c r="TKJ43" s="26"/>
      <c r="TKK43" s="26"/>
      <c r="TKL43" s="26"/>
      <c r="TKM43" s="26"/>
      <c r="TKN43" s="26"/>
      <c r="TKO43" s="26"/>
      <c r="TKP43" s="26"/>
      <c r="TKQ43" s="26"/>
      <c r="TKR43" s="26"/>
      <c r="TKS43" s="26"/>
      <c r="TKT43" s="26"/>
      <c r="TKU43" s="26"/>
      <c r="TKV43" s="26"/>
      <c r="TKW43" s="26"/>
      <c r="TKX43" s="26"/>
      <c r="TKY43" s="26"/>
      <c r="TKZ43" s="26"/>
      <c r="TLA43" s="26"/>
      <c r="TLB43" s="26"/>
      <c r="TLC43" s="26"/>
      <c r="TLD43" s="26"/>
      <c r="TLE43" s="26"/>
      <c r="TLF43" s="26"/>
      <c r="TLG43" s="26"/>
      <c r="TLH43" s="26"/>
      <c r="TLI43" s="26"/>
      <c r="TLJ43" s="26"/>
      <c r="TLK43" s="26"/>
      <c r="TLL43" s="26"/>
      <c r="TLM43" s="26"/>
      <c r="TLN43" s="26"/>
      <c r="TLO43" s="26"/>
      <c r="TLP43" s="26"/>
      <c r="TLQ43" s="26"/>
      <c r="TLR43" s="26"/>
      <c r="TLS43" s="26"/>
      <c r="TLT43" s="26"/>
      <c r="TLU43" s="26"/>
      <c r="TLV43" s="26"/>
      <c r="TLW43" s="26"/>
      <c r="TLX43" s="26"/>
      <c r="TLY43" s="26"/>
      <c r="TLZ43" s="26"/>
      <c r="TMA43" s="26"/>
      <c r="TMB43" s="26"/>
      <c r="TMC43" s="26"/>
      <c r="TMD43" s="26"/>
      <c r="TME43" s="26"/>
      <c r="TMF43" s="26"/>
      <c r="TMG43" s="26"/>
      <c r="TMH43" s="26"/>
      <c r="TMI43" s="26"/>
      <c r="TMJ43" s="26"/>
      <c r="TMK43" s="26"/>
      <c r="TML43" s="26"/>
      <c r="TMM43" s="26"/>
      <c r="TMN43" s="26"/>
      <c r="TMO43" s="26"/>
      <c r="TMP43" s="26"/>
      <c r="TMQ43" s="26"/>
      <c r="TMR43" s="26"/>
      <c r="TMS43" s="26"/>
      <c r="TMT43" s="26"/>
      <c r="TMU43" s="26"/>
      <c r="TMV43" s="26"/>
      <c r="TMW43" s="26"/>
      <c r="TMX43" s="26"/>
      <c r="TMY43" s="26"/>
      <c r="TMZ43" s="26"/>
      <c r="TNA43" s="26"/>
      <c r="TNB43" s="26"/>
      <c r="TNC43" s="26"/>
      <c r="TND43" s="26"/>
      <c r="TNE43" s="26"/>
      <c r="TNF43" s="26"/>
      <c r="TNG43" s="26"/>
      <c r="TNH43" s="26"/>
      <c r="TNI43" s="26"/>
      <c r="TNJ43" s="26"/>
      <c r="TNK43" s="26"/>
      <c r="TNL43" s="26"/>
      <c r="TNM43" s="26"/>
      <c r="TNN43" s="26"/>
      <c r="TNO43" s="26"/>
      <c r="TNP43" s="26"/>
      <c r="TNQ43" s="26"/>
      <c r="TNR43" s="26"/>
      <c r="TNS43" s="26"/>
      <c r="TNT43" s="26"/>
      <c r="TNU43" s="26"/>
      <c r="TNV43" s="26"/>
      <c r="TNW43" s="26"/>
      <c r="TNX43" s="26"/>
      <c r="TNY43" s="26"/>
      <c r="TNZ43" s="26"/>
      <c r="TOA43" s="26"/>
      <c r="TOB43" s="26"/>
      <c r="TOC43" s="26"/>
      <c r="TOD43" s="26"/>
      <c r="TOE43" s="26"/>
      <c r="TOF43" s="26"/>
      <c r="TOG43" s="26"/>
      <c r="TOH43" s="26"/>
      <c r="TOI43" s="26"/>
      <c r="TOJ43" s="26"/>
      <c r="TOK43" s="26"/>
      <c r="TOL43" s="26"/>
      <c r="TOM43" s="26"/>
      <c r="TON43" s="26"/>
      <c r="TOO43" s="26"/>
      <c r="TOP43" s="26"/>
      <c r="TOQ43" s="26"/>
      <c r="TOR43" s="26"/>
      <c r="TOS43" s="26"/>
      <c r="TOT43" s="26"/>
      <c r="TOU43" s="26"/>
      <c r="TOV43" s="26"/>
      <c r="TOW43" s="26"/>
      <c r="TOX43" s="26"/>
      <c r="TOY43" s="26"/>
      <c r="TOZ43" s="26"/>
      <c r="TPA43" s="26"/>
      <c r="TPB43" s="26"/>
      <c r="TPC43" s="26"/>
      <c r="TPD43" s="26"/>
      <c r="TPE43" s="26"/>
      <c r="TPF43" s="26"/>
      <c r="TPG43" s="26"/>
      <c r="TPH43" s="26"/>
      <c r="TPI43" s="26"/>
      <c r="TPJ43" s="26"/>
      <c r="TPK43" s="26"/>
      <c r="TPL43" s="26"/>
      <c r="TPM43" s="26"/>
      <c r="TPN43" s="26"/>
      <c r="TPO43" s="26"/>
      <c r="TPP43" s="26"/>
      <c r="TPQ43" s="26"/>
      <c r="TPR43" s="26"/>
      <c r="TPS43" s="26"/>
      <c r="TPT43" s="26"/>
      <c r="TPU43" s="26"/>
      <c r="TPV43" s="26"/>
      <c r="TPW43" s="26"/>
      <c r="TPX43" s="26"/>
      <c r="TPY43" s="26"/>
      <c r="TPZ43" s="26"/>
      <c r="TQA43" s="26"/>
      <c r="TQB43" s="26"/>
      <c r="TQC43" s="26"/>
      <c r="TQD43" s="26"/>
      <c r="TQE43" s="26"/>
      <c r="TQF43" s="26"/>
      <c r="TQG43" s="26"/>
      <c r="TQH43" s="26"/>
      <c r="TQI43" s="26"/>
      <c r="TQJ43" s="26"/>
      <c r="TQK43" s="26"/>
      <c r="TQL43" s="26"/>
      <c r="TQM43" s="26"/>
      <c r="TQN43" s="26"/>
      <c r="TQO43" s="26"/>
      <c r="TQP43" s="26"/>
      <c r="TQQ43" s="26"/>
      <c r="TQR43" s="26"/>
      <c r="TQS43" s="26"/>
      <c r="TQT43" s="26"/>
      <c r="TQU43" s="26"/>
      <c r="TQV43" s="26"/>
      <c r="TQW43" s="26"/>
      <c r="TQX43" s="26"/>
      <c r="TQY43" s="26"/>
      <c r="TQZ43" s="26"/>
      <c r="TRA43" s="26"/>
      <c r="TRB43" s="26"/>
      <c r="TRC43" s="26"/>
      <c r="TRD43" s="26"/>
      <c r="TRE43" s="26"/>
      <c r="TRF43" s="26"/>
      <c r="TRG43" s="26"/>
      <c r="TRH43" s="26"/>
      <c r="TRI43" s="26"/>
      <c r="TRJ43" s="26"/>
      <c r="TRK43" s="26"/>
      <c r="TRL43" s="26"/>
      <c r="TRM43" s="26"/>
      <c r="TRN43" s="26"/>
      <c r="TRO43" s="26"/>
      <c r="TRP43" s="26"/>
      <c r="TRQ43" s="26"/>
      <c r="TRR43" s="26"/>
      <c r="TRS43" s="26"/>
      <c r="TRT43" s="26"/>
      <c r="TRU43" s="26"/>
      <c r="TRV43" s="26"/>
      <c r="TRW43" s="26"/>
      <c r="TRX43" s="26"/>
      <c r="TRY43" s="26"/>
      <c r="TRZ43" s="26"/>
      <c r="TSA43" s="26"/>
      <c r="TSB43" s="26"/>
      <c r="TSC43" s="26"/>
      <c r="TSD43" s="26"/>
      <c r="TSE43" s="26"/>
      <c r="TSF43" s="26"/>
      <c r="TSG43" s="26"/>
      <c r="TSH43" s="26"/>
      <c r="TSI43" s="26"/>
      <c r="TSJ43" s="26"/>
      <c r="TSK43" s="26"/>
      <c r="TSL43" s="26"/>
      <c r="TSM43" s="26"/>
      <c r="TSN43" s="26"/>
      <c r="TSO43" s="26"/>
      <c r="TSP43" s="26"/>
      <c r="TSQ43" s="26"/>
      <c r="TSR43" s="26"/>
      <c r="TSS43" s="26"/>
      <c r="TST43" s="26"/>
      <c r="TSU43" s="26"/>
      <c r="TSV43" s="26"/>
      <c r="TSW43" s="26"/>
      <c r="TSX43" s="26"/>
      <c r="TSY43" s="26"/>
      <c r="TSZ43" s="26"/>
      <c r="TTA43" s="26"/>
      <c r="TTB43" s="26"/>
      <c r="TTC43" s="26"/>
      <c r="TTD43" s="26"/>
      <c r="TTE43" s="26"/>
      <c r="TTF43" s="26"/>
      <c r="TTG43" s="26"/>
      <c r="TTH43" s="26"/>
      <c r="TTI43" s="26"/>
      <c r="TTJ43" s="26"/>
      <c r="TTK43" s="26"/>
      <c r="TTL43" s="26"/>
      <c r="TTM43" s="26"/>
      <c r="TTN43" s="26"/>
      <c r="TTO43" s="26"/>
      <c r="TTP43" s="26"/>
      <c r="TTQ43" s="26"/>
      <c r="TTR43" s="26"/>
      <c r="TTS43" s="26"/>
      <c r="TTT43" s="26"/>
      <c r="TTU43" s="26"/>
      <c r="TTV43" s="26"/>
      <c r="TTW43" s="26"/>
      <c r="TTX43" s="26"/>
      <c r="TTY43" s="26"/>
      <c r="TTZ43" s="26"/>
      <c r="TUA43" s="26"/>
      <c r="TUB43" s="26"/>
      <c r="TUC43" s="26"/>
      <c r="TUD43" s="26"/>
      <c r="TUE43" s="26"/>
      <c r="TUF43" s="26"/>
      <c r="TUG43" s="26"/>
      <c r="TUH43" s="26"/>
      <c r="TUI43" s="26"/>
      <c r="TUJ43" s="26"/>
      <c r="TUK43" s="26"/>
      <c r="TUL43" s="26"/>
      <c r="TUM43" s="26"/>
      <c r="TUN43" s="26"/>
      <c r="TUO43" s="26"/>
      <c r="TUP43" s="26"/>
      <c r="TUQ43" s="26"/>
      <c r="TUR43" s="26"/>
      <c r="TUS43" s="26"/>
      <c r="TUT43" s="26"/>
      <c r="TUU43" s="26"/>
      <c r="TUV43" s="26"/>
      <c r="TUW43" s="26"/>
      <c r="TUX43" s="26"/>
      <c r="TUY43" s="26"/>
      <c r="TUZ43" s="26"/>
      <c r="TVA43" s="26"/>
      <c r="TVB43" s="26"/>
      <c r="TVC43" s="26"/>
      <c r="TVD43" s="26"/>
      <c r="TVE43" s="26"/>
      <c r="TVF43" s="26"/>
      <c r="TVG43" s="26"/>
      <c r="TVH43" s="26"/>
      <c r="TVI43" s="26"/>
      <c r="TVJ43" s="26"/>
      <c r="TVK43" s="26"/>
      <c r="TVL43" s="26"/>
      <c r="TVM43" s="26"/>
      <c r="TVN43" s="26"/>
      <c r="TVO43" s="26"/>
      <c r="TVP43" s="26"/>
      <c r="TVQ43" s="26"/>
      <c r="TVR43" s="26"/>
      <c r="TVS43" s="26"/>
      <c r="TVT43" s="26"/>
      <c r="TVU43" s="26"/>
      <c r="TVV43" s="26"/>
      <c r="TVW43" s="26"/>
      <c r="TVX43" s="26"/>
      <c r="TVY43" s="26"/>
      <c r="TVZ43" s="26"/>
      <c r="TWA43" s="26"/>
      <c r="TWB43" s="26"/>
      <c r="TWC43" s="26"/>
      <c r="TWD43" s="26"/>
      <c r="TWE43" s="26"/>
      <c r="TWF43" s="26"/>
      <c r="TWG43" s="26"/>
      <c r="TWH43" s="26"/>
      <c r="TWI43" s="26"/>
      <c r="TWJ43" s="26"/>
      <c r="TWK43" s="26"/>
      <c r="TWL43" s="26"/>
      <c r="TWM43" s="26"/>
      <c r="TWN43" s="26"/>
      <c r="TWO43" s="26"/>
      <c r="TWP43" s="26"/>
      <c r="TWQ43" s="26"/>
      <c r="TWR43" s="26"/>
      <c r="TWS43" s="26"/>
      <c r="TWT43" s="26"/>
      <c r="TWU43" s="26"/>
      <c r="TWV43" s="26"/>
      <c r="TWW43" s="26"/>
      <c r="TWX43" s="26"/>
      <c r="TWY43" s="26"/>
      <c r="TWZ43" s="26"/>
      <c r="TXA43" s="26"/>
      <c r="TXB43" s="26"/>
      <c r="TXC43" s="26"/>
      <c r="TXD43" s="26"/>
      <c r="TXE43" s="26"/>
      <c r="TXF43" s="26"/>
      <c r="TXG43" s="26"/>
      <c r="TXH43" s="26"/>
      <c r="TXI43" s="26"/>
      <c r="TXJ43" s="26"/>
      <c r="TXK43" s="26"/>
      <c r="TXL43" s="26"/>
      <c r="TXM43" s="26"/>
      <c r="TXN43" s="26"/>
      <c r="TXO43" s="26"/>
      <c r="TXP43" s="26"/>
      <c r="TXQ43" s="26"/>
      <c r="TXR43" s="26"/>
      <c r="TXS43" s="26"/>
      <c r="TXT43" s="26"/>
      <c r="TXU43" s="26"/>
      <c r="TXV43" s="26"/>
      <c r="TXW43" s="26"/>
      <c r="TXX43" s="26"/>
      <c r="TXY43" s="26"/>
      <c r="TXZ43" s="26"/>
      <c r="TYA43" s="26"/>
      <c r="TYB43" s="26"/>
      <c r="TYC43" s="26"/>
      <c r="TYD43" s="26"/>
      <c r="TYE43" s="26"/>
      <c r="TYF43" s="26"/>
      <c r="TYG43" s="26"/>
      <c r="TYH43" s="26"/>
      <c r="TYI43" s="26"/>
      <c r="TYJ43" s="26"/>
      <c r="TYK43" s="26"/>
      <c r="TYL43" s="26"/>
      <c r="TYM43" s="26"/>
      <c r="TYN43" s="26"/>
      <c r="TYO43" s="26"/>
      <c r="TYP43" s="26"/>
      <c r="TYQ43" s="26"/>
      <c r="TYR43" s="26"/>
      <c r="TYS43" s="26"/>
      <c r="TYT43" s="26"/>
      <c r="TYU43" s="26"/>
      <c r="TYV43" s="26"/>
      <c r="TYW43" s="26"/>
      <c r="TYX43" s="26"/>
      <c r="TYY43" s="26"/>
      <c r="TYZ43" s="26"/>
      <c r="TZA43" s="26"/>
      <c r="TZB43" s="26"/>
      <c r="TZC43" s="26"/>
      <c r="TZD43" s="26"/>
      <c r="TZE43" s="26"/>
      <c r="TZF43" s="26"/>
      <c r="TZG43" s="26"/>
      <c r="TZH43" s="26"/>
      <c r="TZI43" s="26"/>
      <c r="TZJ43" s="26"/>
      <c r="TZK43" s="26"/>
      <c r="TZL43" s="26"/>
      <c r="TZM43" s="26"/>
      <c r="TZN43" s="26"/>
      <c r="TZO43" s="26"/>
      <c r="TZP43" s="26"/>
      <c r="TZQ43" s="26"/>
      <c r="TZR43" s="26"/>
      <c r="TZS43" s="26"/>
      <c r="TZT43" s="26"/>
      <c r="TZU43" s="26"/>
      <c r="TZV43" s="26"/>
      <c r="TZW43" s="26"/>
      <c r="TZX43" s="26"/>
      <c r="TZY43" s="26"/>
      <c r="TZZ43" s="26"/>
      <c r="UAA43" s="26"/>
      <c r="UAB43" s="26"/>
      <c r="UAC43" s="26"/>
      <c r="UAD43" s="26"/>
      <c r="UAE43" s="26"/>
      <c r="UAF43" s="26"/>
      <c r="UAG43" s="26"/>
      <c r="UAH43" s="26"/>
      <c r="UAI43" s="26"/>
      <c r="UAJ43" s="26"/>
      <c r="UAK43" s="26"/>
      <c r="UAL43" s="26"/>
      <c r="UAM43" s="26"/>
      <c r="UAN43" s="26"/>
      <c r="UAO43" s="26"/>
      <c r="UAP43" s="26"/>
      <c r="UAQ43" s="26"/>
      <c r="UAR43" s="26"/>
      <c r="UAS43" s="26"/>
      <c r="UAT43" s="26"/>
      <c r="UAU43" s="26"/>
      <c r="UAV43" s="26"/>
      <c r="UAW43" s="26"/>
      <c r="UAX43" s="26"/>
      <c r="UAY43" s="26"/>
      <c r="UAZ43" s="26"/>
      <c r="UBA43" s="26"/>
      <c r="UBB43" s="26"/>
      <c r="UBC43" s="26"/>
      <c r="UBD43" s="26"/>
      <c r="UBE43" s="26"/>
      <c r="UBF43" s="26"/>
      <c r="UBG43" s="26"/>
      <c r="UBH43" s="26"/>
      <c r="UBI43" s="26"/>
      <c r="UBJ43" s="26"/>
      <c r="UBK43" s="26"/>
      <c r="UBL43" s="26"/>
      <c r="UBM43" s="26"/>
      <c r="UBN43" s="26"/>
      <c r="UBO43" s="26"/>
      <c r="UBP43" s="26"/>
      <c r="UBQ43" s="26"/>
      <c r="UBR43" s="26"/>
      <c r="UBS43" s="26"/>
      <c r="UBT43" s="26"/>
      <c r="UBU43" s="26"/>
      <c r="UBV43" s="26"/>
      <c r="UBW43" s="26"/>
      <c r="UBX43" s="26"/>
      <c r="UBY43" s="26"/>
      <c r="UBZ43" s="26"/>
      <c r="UCA43" s="26"/>
      <c r="UCB43" s="26"/>
      <c r="UCC43" s="26"/>
      <c r="UCD43" s="26"/>
      <c r="UCE43" s="26"/>
      <c r="UCF43" s="26"/>
      <c r="UCG43" s="26"/>
      <c r="UCH43" s="26"/>
      <c r="UCI43" s="26"/>
      <c r="UCJ43" s="26"/>
      <c r="UCK43" s="26"/>
      <c r="UCL43" s="26"/>
      <c r="UCM43" s="26"/>
      <c r="UCN43" s="26"/>
      <c r="UCO43" s="26"/>
      <c r="UCP43" s="26"/>
      <c r="UCQ43" s="26"/>
      <c r="UCR43" s="26"/>
      <c r="UCS43" s="26"/>
      <c r="UCT43" s="26"/>
      <c r="UCU43" s="26"/>
      <c r="UCV43" s="26"/>
      <c r="UCW43" s="26"/>
      <c r="UCX43" s="26"/>
      <c r="UCY43" s="26"/>
      <c r="UCZ43" s="26"/>
      <c r="UDA43" s="26"/>
      <c r="UDB43" s="26"/>
      <c r="UDC43" s="26"/>
      <c r="UDD43" s="26"/>
      <c r="UDE43" s="26"/>
      <c r="UDF43" s="26"/>
      <c r="UDG43" s="26"/>
      <c r="UDH43" s="26"/>
      <c r="UDI43" s="26"/>
      <c r="UDJ43" s="26"/>
      <c r="UDK43" s="26"/>
      <c r="UDL43" s="26"/>
      <c r="UDM43" s="26"/>
      <c r="UDN43" s="26"/>
      <c r="UDO43" s="26"/>
      <c r="UDP43" s="26"/>
      <c r="UDQ43" s="26"/>
      <c r="UDR43" s="26"/>
      <c r="UDS43" s="26"/>
      <c r="UDT43" s="26"/>
      <c r="UDU43" s="26"/>
      <c r="UDV43" s="26"/>
      <c r="UDW43" s="26"/>
      <c r="UDX43" s="26"/>
      <c r="UDY43" s="26"/>
      <c r="UDZ43" s="26"/>
      <c r="UEA43" s="26"/>
      <c r="UEB43" s="26"/>
      <c r="UEC43" s="26"/>
      <c r="UED43" s="26"/>
      <c r="UEE43" s="26"/>
      <c r="UEF43" s="26"/>
      <c r="UEG43" s="26"/>
      <c r="UEH43" s="26"/>
      <c r="UEI43" s="26"/>
      <c r="UEJ43" s="26"/>
      <c r="UEK43" s="26"/>
      <c r="UEL43" s="26"/>
      <c r="UEM43" s="26"/>
      <c r="UEN43" s="26"/>
      <c r="UEO43" s="26"/>
      <c r="UEP43" s="26"/>
      <c r="UEQ43" s="26"/>
      <c r="UER43" s="26"/>
      <c r="UES43" s="26"/>
      <c r="UET43" s="26"/>
      <c r="UEU43" s="26"/>
      <c r="UEV43" s="26"/>
      <c r="UEW43" s="26"/>
      <c r="UEX43" s="26"/>
      <c r="UEY43" s="26"/>
      <c r="UEZ43" s="26"/>
      <c r="UFA43" s="26"/>
      <c r="UFB43" s="26"/>
      <c r="UFC43" s="26"/>
      <c r="UFD43" s="26"/>
      <c r="UFE43" s="26"/>
      <c r="UFF43" s="26"/>
      <c r="UFG43" s="26"/>
      <c r="UFH43" s="26"/>
      <c r="UFI43" s="26"/>
      <c r="UFJ43" s="26"/>
      <c r="UFK43" s="26"/>
      <c r="UFL43" s="26"/>
      <c r="UFM43" s="26"/>
      <c r="UFN43" s="26"/>
      <c r="UFO43" s="26"/>
      <c r="UFP43" s="26"/>
      <c r="UFQ43" s="26"/>
      <c r="UFR43" s="26"/>
      <c r="UFS43" s="26"/>
      <c r="UFT43" s="26"/>
      <c r="UFU43" s="26"/>
      <c r="UFV43" s="26"/>
      <c r="UFW43" s="26"/>
      <c r="UFX43" s="26"/>
      <c r="UFY43" s="26"/>
      <c r="UFZ43" s="26"/>
      <c r="UGA43" s="26"/>
      <c r="UGB43" s="26"/>
      <c r="UGC43" s="26"/>
      <c r="UGD43" s="26"/>
      <c r="UGE43" s="26"/>
      <c r="UGF43" s="26"/>
      <c r="UGG43" s="26"/>
      <c r="UGH43" s="26"/>
      <c r="UGI43" s="26"/>
      <c r="UGJ43" s="26"/>
      <c r="UGK43" s="26"/>
      <c r="UGL43" s="26"/>
      <c r="UGM43" s="26"/>
      <c r="UGN43" s="26"/>
      <c r="UGO43" s="26"/>
      <c r="UGP43" s="26"/>
      <c r="UGQ43" s="26"/>
      <c r="UGR43" s="26"/>
      <c r="UGS43" s="26"/>
      <c r="UGT43" s="26"/>
      <c r="UGU43" s="26"/>
      <c r="UGV43" s="26"/>
      <c r="UGW43" s="26"/>
      <c r="UGX43" s="26"/>
      <c r="UGY43" s="26"/>
      <c r="UGZ43" s="26"/>
      <c r="UHA43" s="26"/>
      <c r="UHB43" s="26"/>
      <c r="UHC43" s="26"/>
      <c r="UHD43" s="26"/>
      <c r="UHE43" s="26"/>
      <c r="UHF43" s="26"/>
      <c r="UHG43" s="26"/>
      <c r="UHH43" s="26"/>
      <c r="UHI43" s="26"/>
      <c r="UHJ43" s="26"/>
      <c r="UHK43" s="26"/>
      <c r="UHL43" s="26"/>
      <c r="UHM43" s="26"/>
      <c r="UHN43" s="26"/>
      <c r="UHO43" s="26"/>
      <c r="UHP43" s="26"/>
      <c r="UHQ43" s="26"/>
      <c r="UHR43" s="26"/>
      <c r="UHS43" s="26"/>
      <c r="UHT43" s="26"/>
      <c r="UHU43" s="26"/>
      <c r="UHV43" s="26"/>
      <c r="UHW43" s="26"/>
      <c r="UHX43" s="26"/>
      <c r="UHY43" s="26"/>
      <c r="UHZ43" s="26"/>
      <c r="UIA43" s="26"/>
      <c r="UIB43" s="26"/>
      <c r="UIC43" s="26"/>
      <c r="UID43" s="26"/>
      <c r="UIE43" s="26"/>
      <c r="UIF43" s="26"/>
      <c r="UIG43" s="26"/>
      <c r="UIH43" s="26"/>
      <c r="UII43" s="26"/>
      <c r="UIJ43" s="26"/>
      <c r="UIK43" s="26"/>
      <c r="UIL43" s="26"/>
      <c r="UIM43" s="26"/>
      <c r="UIN43" s="26"/>
      <c r="UIO43" s="26"/>
      <c r="UIP43" s="26"/>
      <c r="UIQ43" s="26"/>
      <c r="UIR43" s="26"/>
      <c r="UIS43" s="26"/>
      <c r="UIT43" s="26"/>
      <c r="UIU43" s="26"/>
      <c r="UIV43" s="26"/>
      <c r="UIW43" s="26"/>
      <c r="UIX43" s="26"/>
      <c r="UIY43" s="26"/>
      <c r="UIZ43" s="26"/>
      <c r="UJA43" s="26"/>
      <c r="UJB43" s="26"/>
      <c r="UJC43" s="26"/>
      <c r="UJD43" s="26"/>
      <c r="UJE43" s="26"/>
      <c r="UJF43" s="26"/>
      <c r="UJG43" s="26"/>
      <c r="UJH43" s="26"/>
      <c r="UJI43" s="26"/>
      <c r="UJJ43" s="26"/>
      <c r="UJK43" s="26"/>
      <c r="UJL43" s="26"/>
      <c r="UJM43" s="26"/>
      <c r="UJN43" s="26"/>
      <c r="UJO43" s="26"/>
      <c r="UJP43" s="26"/>
      <c r="UJQ43" s="26"/>
      <c r="UJR43" s="26"/>
      <c r="UJS43" s="26"/>
      <c r="UJT43" s="26"/>
      <c r="UJU43" s="26"/>
      <c r="UJV43" s="26"/>
      <c r="UJW43" s="26"/>
      <c r="UJX43" s="26"/>
      <c r="UJY43" s="26"/>
      <c r="UJZ43" s="26"/>
      <c r="UKA43" s="26"/>
      <c r="UKB43" s="26"/>
      <c r="UKC43" s="26"/>
      <c r="UKD43" s="26"/>
      <c r="UKE43" s="26"/>
      <c r="UKF43" s="26"/>
      <c r="UKG43" s="26"/>
      <c r="UKH43" s="26"/>
      <c r="UKI43" s="26"/>
      <c r="UKJ43" s="26"/>
      <c r="UKK43" s="26"/>
      <c r="UKL43" s="26"/>
      <c r="UKM43" s="26"/>
      <c r="UKN43" s="26"/>
      <c r="UKO43" s="26"/>
      <c r="UKP43" s="26"/>
      <c r="UKQ43" s="26"/>
      <c r="UKR43" s="26"/>
      <c r="UKS43" s="26"/>
      <c r="UKT43" s="26"/>
      <c r="UKU43" s="26"/>
      <c r="UKV43" s="26"/>
      <c r="UKW43" s="26"/>
      <c r="UKX43" s="26"/>
      <c r="UKY43" s="26"/>
      <c r="UKZ43" s="26"/>
      <c r="ULA43" s="26"/>
      <c r="ULB43" s="26"/>
      <c r="ULC43" s="26"/>
      <c r="ULD43" s="26"/>
      <c r="ULE43" s="26"/>
      <c r="ULF43" s="26"/>
      <c r="ULG43" s="26"/>
      <c r="ULH43" s="26"/>
      <c r="ULI43" s="26"/>
      <c r="ULJ43" s="26"/>
      <c r="ULK43" s="26"/>
      <c r="ULL43" s="26"/>
      <c r="ULM43" s="26"/>
      <c r="ULN43" s="26"/>
      <c r="ULO43" s="26"/>
      <c r="ULP43" s="26"/>
      <c r="ULQ43" s="26"/>
      <c r="ULR43" s="26"/>
      <c r="ULS43" s="26"/>
      <c r="ULT43" s="26"/>
      <c r="ULU43" s="26"/>
      <c r="ULV43" s="26"/>
      <c r="ULW43" s="26"/>
      <c r="ULX43" s="26"/>
      <c r="ULY43" s="26"/>
      <c r="ULZ43" s="26"/>
      <c r="UMA43" s="26"/>
      <c r="UMB43" s="26"/>
      <c r="UMC43" s="26"/>
      <c r="UMD43" s="26"/>
      <c r="UME43" s="26"/>
      <c r="UMF43" s="26"/>
      <c r="UMG43" s="26"/>
      <c r="UMH43" s="26"/>
      <c r="UMI43" s="26"/>
      <c r="UMJ43" s="26"/>
      <c r="UMK43" s="26"/>
      <c r="UML43" s="26"/>
      <c r="UMM43" s="26"/>
      <c r="UMN43" s="26"/>
      <c r="UMO43" s="26"/>
      <c r="UMP43" s="26"/>
      <c r="UMQ43" s="26"/>
      <c r="UMR43" s="26"/>
      <c r="UMS43" s="26"/>
      <c r="UMT43" s="26"/>
      <c r="UMU43" s="26"/>
      <c r="UMV43" s="26"/>
      <c r="UMW43" s="26"/>
      <c r="UMX43" s="26"/>
      <c r="UMY43" s="26"/>
      <c r="UMZ43" s="26"/>
      <c r="UNA43" s="26"/>
      <c r="UNB43" s="26"/>
      <c r="UNC43" s="26"/>
      <c r="UND43" s="26"/>
      <c r="UNE43" s="26"/>
      <c r="UNF43" s="26"/>
      <c r="UNG43" s="26"/>
      <c r="UNH43" s="26"/>
      <c r="UNI43" s="26"/>
      <c r="UNJ43" s="26"/>
      <c r="UNK43" s="26"/>
      <c r="UNL43" s="26"/>
      <c r="UNM43" s="26"/>
      <c r="UNN43" s="26"/>
      <c r="UNO43" s="26"/>
      <c r="UNP43" s="26"/>
      <c r="UNQ43" s="26"/>
      <c r="UNR43" s="26"/>
      <c r="UNS43" s="26"/>
      <c r="UNT43" s="26"/>
      <c r="UNU43" s="26"/>
      <c r="UNV43" s="26"/>
      <c r="UNW43" s="26"/>
      <c r="UNX43" s="26"/>
      <c r="UNY43" s="26"/>
      <c r="UNZ43" s="26"/>
      <c r="UOA43" s="26"/>
      <c r="UOB43" s="26"/>
      <c r="UOC43" s="26"/>
      <c r="UOD43" s="26"/>
      <c r="UOE43" s="26"/>
      <c r="UOF43" s="26"/>
      <c r="UOG43" s="26"/>
      <c r="UOH43" s="26"/>
      <c r="UOI43" s="26"/>
      <c r="UOJ43" s="26"/>
      <c r="UOK43" s="26"/>
      <c r="UOL43" s="26"/>
      <c r="UOM43" s="26"/>
      <c r="UON43" s="26"/>
      <c r="UOO43" s="26"/>
      <c r="UOP43" s="26"/>
      <c r="UOQ43" s="26"/>
      <c r="UOR43" s="26"/>
      <c r="UOS43" s="26"/>
      <c r="UOT43" s="26"/>
      <c r="UOU43" s="26"/>
      <c r="UOV43" s="26"/>
      <c r="UOW43" s="26"/>
      <c r="UOX43" s="26"/>
      <c r="UOY43" s="26"/>
      <c r="UOZ43" s="26"/>
      <c r="UPA43" s="26"/>
      <c r="UPB43" s="26"/>
      <c r="UPC43" s="26"/>
      <c r="UPD43" s="26"/>
      <c r="UPE43" s="26"/>
      <c r="UPF43" s="26"/>
      <c r="UPG43" s="26"/>
      <c r="UPH43" s="26"/>
      <c r="UPI43" s="26"/>
      <c r="UPJ43" s="26"/>
      <c r="UPK43" s="26"/>
      <c r="UPL43" s="26"/>
      <c r="UPM43" s="26"/>
      <c r="UPN43" s="26"/>
      <c r="UPO43" s="26"/>
      <c r="UPP43" s="26"/>
      <c r="UPQ43" s="26"/>
      <c r="UPR43" s="26"/>
      <c r="UPS43" s="26"/>
      <c r="UPT43" s="26"/>
      <c r="UPU43" s="26"/>
      <c r="UPV43" s="26"/>
      <c r="UPW43" s="26"/>
      <c r="UPX43" s="26"/>
      <c r="UPY43" s="26"/>
      <c r="UPZ43" s="26"/>
      <c r="UQA43" s="26"/>
      <c r="UQB43" s="26"/>
      <c r="UQC43" s="26"/>
      <c r="UQD43" s="26"/>
      <c r="UQE43" s="26"/>
      <c r="UQF43" s="26"/>
      <c r="UQG43" s="26"/>
      <c r="UQH43" s="26"/>
      <c r="UQI43" s="26"/>
      <c r="UQJ43" s="26"/>
      <c r="UQK43" s="26"/>
      <c r="UQL43" s="26"/>
      <c r="UQM43" s="26"/>
      <c r="UQN43" s="26"/>
      <c r="UQO43" s="26"/>
      <c r="UQP43" s="26"/>
      <c r="UQQ43" s="26"/>
      <c r="UQR43" s="26"/>
      <c r="UQS43" s="26"/>
      <c r="UQT43" s="26"/>
      <c r="UQU43" s="26"/>
      <c r="UQV43" s="26"/>
      <c r="UQW43" s="26"/>
      <c r="UQX43" s="26"/>
      <c r="UQY43" s="26"/>
      <c r="UQZ43" s="26"/>
      <c r="URA43" s="26"/>
      <c r="URB43" s="26"/>
      <c r="URC43" s="26"/>
      <c r="URD43" s="26"/>
      <c r="URE43" s="26"/>
      <c r="URF43" s="26"/>
      <c r="URG43" s="26"/>
      <c r="URH43" s="26"/>
      <c r="URI43" s="26"/>
      <c r="URJ43" s="26"/>
      <c r="URK43" s="26"/>
      <c r="URL43" s="26"/>
      <c r="URM43" s="26"/>
      <c r="URN43" s="26"/>
      <c r="URO43" s="26"/>
      <c r="URP43" s="26"/>
      <c r="URQ43" s="26"/>
      <c r="URR43" s="26"/>
      <c r="URS43" s="26"/>
      <c r="URT43" s="26"/>
      <c r="URU43" s="26"/>
      <c r="URV43" s="26"/>
      <c r="URW43" s="26"/>
      <c r="URX43" s="26"/>
      <c r="URY43" s="26"/>
      <c r="URZ43" s="26"/>
      <c r="USA43" s="26"/>
      <c r="USB43" s="26"/>
      <c r="USC43" s="26"/>
      <c r="USD43" s="26"/>
      <c r="USE43" s="26"/>
      <c r="USF43" s="26"/>
      <c r="USG43" s="26"/>
      <c r="USH43" s="26"/>
      <c r="USI43" s="26"/>
      <c r="USJ43" s="26"/>
      <c r="USK43" s="26"/>
      <c r="USL43" s="26"/>
      <c r="USM43" s="26"/>
      <c r="USN43" s="26"/>
      <c r="USO43" s="26"/>
      <c r="USP43" s="26"/>
      <c r="USQ43" s="26"/>
      <c r="USR43" s="26"/>
      <c r="USS43" s="26"/>
      <c r="UST43" s="26"/>
      <c r="USU43" s="26"/>
      <c r="USV43" s="26"/>
      <c r="USW43" s="26"/>
      <c r="USX43" s="26"/>
      <c r="USY43" s="26"/>
      <c r="USZ43" s="26"/>
      <c r="UTA43" s="26"/>
      <c r="UTB43" s="26"/>
      <c r="UTC43" s="26"/>
      <c r="UTD43" s="26"/>
      <c r="UTE43" s="26"/>
      <c r="UTF43" s="26"/>
      <c r="UTG43" s="26"/>
      <c r="UTH43" s="26"/>
      <c r="UTI43" s="26"/>
      <c r="UTJ43" s="26"/>
      <c r="UTK43" s="26"/>
      <c r="UTL43" s="26"/>
      <c r="UTM43" s="26"/>
      <c r="UTN43" s="26"/>
      <c r="UTO43" s="26"/>
      <c r="UTP43" s="26"/>
      <c r="UTQ43" s="26"/>
      <c r="UTR43" s="26"/>
      <c r="UTS43" s="26"/>
      <c r="UTT43" s="26"/>
      <c r="UTU43" s="26"/>
      <c r="UTV43" s="26"/>
      <c r="UTW43" s="26"/>
      <c r="UTX43" s="26"/>
      <c r="UTY43" s="26"/>
      <c r="UTZ43" s="26"/>
      <c r="UUA43" s="26"/>
      <c r="UUB43" s="26"/>
      <c r="UUC43" s="26"/>
      <c r="UUD43" s="26"/>
      <c r="UUE43" s="26"/>
      <c r="UUF43" s="26"/>
      <c r="UUG43" s="26"/>
      <c r="UUH43" s="26"/>
      <c r="UUI43" s="26"/>
      <c r="UUJ43" s="26"/>
      <c r="UUK43" s="26"/>
      <c r="UUL43" s="26"/>
      <c r="UUM43" s="26"/>
      <c r="UUN43" s="26"/>
      <c r="UUO43" s="26"/>
      <c r="UUP43" s="26"/>
      <c r="UUQ43" s="26"/>
      <c r="UUR43" s="26"/>
      <c r="UUS43" s="26"/>
      <c r="UUT43" s="26"/>
      <c r="UUU43" s="26"/>
      <c r="UUV43" s="26"/>
      <c r="UUW43" s="26"/>
      <c r="UUX43" s="26"/>
      <c r="UUY43" s="26"/>
      <c r="UUZ43" s="26"/>
      <c r="UVA43" s="26"/>
      <c r="UVB43" s="26"/>
      <c r="UVC43" s="26"/>
      <c r="UVD43" s="26"/>
      <c r="UVE43" s="26"/>
      <c r="UVF43" s="26"/>
      <c r="UVG43" s="26"/>
      <c r="UVH43" s="26"/>
      <c r="UVI43" s="26"/>
      <c r="UVJ43" s="26"/>
      <c r="UVK43" s="26"/>
      <c r="UVL43" s="26"/>
      <c r="UVM43" s="26"/>
      <c r="UVN43" s="26"/>
      <c r="UVO43" s="26"/>
      <c r="UVP43" s="26"/>
      <c r="UVQ43" s="26"/>
      <c r="UVR43" s="26"/>
      <c r="UVS43" s="26"/>
      <c r="UVT43" s="26"/>
      <c r="UVU43" s="26"/>
      <c r="UVV43" s="26"/>
      <c r="UVW43" s="26"/>
      <c r="UVX43" s="26"/>
      <c r="UVY43" s="26"/>
      <c r="UVZ43" s="26"/>
      <c r="UWA43" s="26"/>
      <c r="UWB43" s="26"/>
      <c r="UWC43" s="26"/>
      <c r="UWD43" s="26"/>
      <c r="UWE43" s="26"/>
      <c r="UWF43" s="26"/>
      <c r="UWG43" s="26"/>
      <c r="UWH43" s="26"/>
      <c r="UWI43" s="26"/>
      <c r="UWJ43" s="26"/>
      <c r="UWK43" s="26"/>
      <c r="UWL43" s="26"/>
      <c r="UWM43" s="26"/>
      <c r="UWN43" s="26"/>
      <c r="UWO43" s="26"/>
      <c r="UWP43" s="26"/>
      <c r="UWQ43" s="26"/>
      <c r="UWR43" s="26"/>
      <c r="UWS43" s="26"/>
      <c r="UWT43" s="26"/>
      <c r="UWU43" s="26"/>
      <c r="UWV43" s="26"/>
      <c r="UWW43" s="26"/>
      <c r="UWX43" s="26"/>
      <c r="UWY43" s="26"/>
      <c r="UWZ43" s="26"/>
      <c r="UXA43" s="26"/>
      <c r="UXB43" s="26"/>
      <c r="UXC43" s="26"/>
      <c r="UXD43" s="26"/>
      <c r="UXE43" s="26"/>
      <c r="UXF43" s="26"/>
      <c r="UXG43" s="26"/>
      <c r="UXH43" s="26"/>
      <c r="UXI43" s="26"/>
      <c r="UXJ43" s="26"/>
      <c r="UXK43" s="26"/>
      <c r="UXL43" s="26"/>
      <c r="UXM43" s="26"/>
      <c r="UXN43" s="26"/>
      <c r="UXO43" s="26"/>
      <c r="UXP43" s="26"/>
      <c r="UXQ43" s="26"/>
      <c r="UXR43" s="26"/>
      <c r="UXS43" s="26"/>
      <c r="UXT43" s="26"/>
      <c r="UXU43" s="26"/>
      <c r="UXV43" s="26"/>
      <c r="UXW43" s="26"/>
      <c r="UXX43" s="26"/>
      <c r="UXY43" s="26"/>
      <c r="UXZ43" s="26"/>
      <c r="UYA43" s="26"/>
      <c r="UYB43" s="26"/>
      <c r="UYC43" s="26"/>
      <c r="UYD43" s="26"/>
      <c r="UYE43" s="26"/>
      <c r="UYF43" s="26"/>
      <c r="UYG43" s="26"/>
      <c r="UYH43" s="26"/>
      <c r="UYI43" s="26"/>
      <c r="UYJ43" s="26"/>
      <c r="UYK43" s="26"/>
      <c r="UYL43" s="26"/>
      <c r="UYM43" s="26"/>
      <c r="UYN43" s="26"/>
      <c r="UYO43" s="26"/>
      <c r="UYP43" s="26"/>
      <c r="UYQ43" s="26"/>
      <c r="UYR43" s="26"/>
      <c r="UYS43" s="26"/>
      <c r="UYT43" s="26"/>
      <c r="UYU43" s="26"/>
      <c r="UYV43" s="26"/>
      <c r="UYW43" s="26"/>
      <c r="UYX43" s="26"/>
      <c r="UYY43" s="26"/>
      <c r="UYZ43" s="26"/>
      <c r="UZA43" s="26"/>
      <c r="UZB43" s="26"/>
      <c r="UZC43" s="26"/>
      <c r="UZD43" s="26"/>
      <c r="UZE43" s="26"/>
      <c r="UZF43" s="26"/>
      <c r="UZG43" s="26"/>
      <c r="UZH43" s="26"/>
      <c r="UZI43" s="26"/>
      <c r="UZJ43" s="26"/>
      <c r="UZK43" s="26"/>
      <c r="UZL43" s="26"/>
      <c r="UZM43" s="26"/>
      <c r="UZN43" s="26"/>
      <c r="UZO43" s="26"/>
      <c r="UZP43" s="26"/>
      <c r="UZQ43" s="26"/>
      <c r="UZR43" s="26"/>
      <c r="UZS43" s="26"/>
      <c r="UZT43" s="26"/>
      <c r="UZU43" s="26"/>
      <c r="UZV43" s="26"/>
      <c r="UZW43" s="26"/>
      <c r="UZX43" s="26"/>
      <c r="UZY43" s="26"/>
      <c r="UZZ43" s="26"/>
      <c r="VAA43" s="26"/>
      <c r="VAB43" s="26"/>
      <c r="VAC43" s="26"/>
      <c r="VAD43" s="26"/>
      <c r="VAE43" s="26"/>
      <c r="VAF43" s="26"/>
      <c r="VAG43" s="26"/>
      <c r="VAH43" s="26"/>
      <c r="VAI43" s="26"/>
      <c r="VAJ43" s="26"/>
      <c r="VAK43" s="26"/>
      <c r="VAL43" s="26"/>
      <c r="VAM43" s="26"/>
      <c r="VAN43" s="26"/>
      <c r="VAO43" s="26"/>
      <c r="VAP43" s="26"/>
      <c r="VAQ43" s="26"/>
      <c r="VAR43" s="26"/>
      <c r="VAS43" s="26"/>
      <c r="VAT43" s="26"/>
      <c r="VAU43" s="26"/>
      <c r="VAV43" s="26"/>
      <c r="VAW43" s="26"/>
      <c r="VAX43" s="26"/>
      <c r="VAY43" s="26"/>
      <c r="VAZ43" s="26"/>
      <c r="VBA43" s="26"/>
      <c r="VBB43" s="26"/>
      <c r="VBC43" s="26"/>
      <c r="VBD43" s="26"/>
      <c r="VBE43" s="26"/>
      <c r="VBF43" s="26"/>
      <c r="VBG43" s="26"/>
      <c r="VBH43" s="26"/>
      <c r="VBI43" s="26"/>
      <c r="VBJ43" s="26"/>
      <c r="VBK43" s="26"/>
      <c r="VBL43" s="26"/>
      <c r="VBM43" s="26"/>
      <c r="VBN43" s="26"/>
      <c r="VBO43" s="26"/>
      <c r="VBP43" s="26"/>
      <c r="VBQ43" s="26"/>
      <c r="VBR43" s="26"/>
      <c r="VBS43" s="26"/>
      <c r="VBT43" s="26"/>
      <c r="VBU43" s="26"/>
      <c r="VBV43" s="26"/>
      <c r="VBW43" s="26"/>
      <c r="VBX43" s="26"/>
      <c r="VBY43" s="26"/>
      <c r="VBZ43" s="26"/>
      <c r="VCA43" s="26"/>
      <c r="VCB43" s="26"/>
      <c r="VCC43" s="26"/>
      <c r="VCD43" s="26"/>
      <c r="VCE43" s="26"/>
      <c r="VCF43" s="26"/>
      <c r="VCG43" s="26"/>
      <c r="VCH43" s="26"/>
      <c r="VCI43" s="26"/>
      <c r="VCJ43" s="26"/>
      <c r="VCK43" s="26"/>
      <c r="VCL43" s="26"/>
      <c r="VCM43" s="26"/>
      <c r="VCN43" s="26"/>
      <c r="VCO43" s="26"/>
      <c r="VCP43" s="26"/>
      <c r="VCQ43" s="26"/>
      <c r="VCR43" s="26"/>
      <c r="VCS43" s="26"/>
      <c r="VCT43" s="26"/>
      <c r="VCU43" s="26"/>
      <c r="VCV43" s="26"/>
      <c r="VCW43" s="26"/>
      <c r="VCX43" s="26"/>
      <c r="VCY43" s="26"/>
      <c r="VCZ43" s="26"/>
      <c r="VDA43" s="26"/>
      <c r="VDB43" s="26"/>
      <c r="VDC43" s="26"/>
      <c r="VDD43" s="26"/>
      <c r="VDE43" s="26"/>
      <c r="VDF43" s="26"/>
      <c r="VDG43" s="26"/>
      <c r="VDH43" s="26"/>
      <c r="VDI43" s="26"/>
      <c r="VDJ43" s="26"/>
      <c r="VDK43" s="26"/>
      <c r="VDL43" s="26"/>
      <c r="VDM43" s="26"/>
      <c r="VDN43" s="26"/>
      <c r="VDO43" s="26"/>
      <c r="VDP43" s="26"/>
      <c r="VDQ43" s="26"/>
      <c r="VDR43" s="26"/>
      <c r="VDS43" s="26"/>
      <c r="VDT43" s="26"/>
      <c r="VDU43" s="26"/>
      <c r="VDV43" s="26"/>
      <c r="VDW43" s="26"/>
      <c r="VDX43" s="26"/>
      <c r="VDY43" s="26"/>
      <c r="VDZ43" s="26"/>
      <c r="VEA43" s="26"/>
      <c r="VEB43" s="26"/>
      <c r="VEC43" s="26"/>
      <c r="VED43" s="26"/>
      <c r="VEE43" s="26"/>
      <c r="VEF43" s="26"/>
      <c r="VEG43" s="26"/>
      <c r="VEH43" s="26"/>
      <c r="VEI43" s="26"/>
      <c r="VEJ43" s="26"/>
      <c r="VEK43" s="26"/>
      <c r="VEL43" s="26"/>
      <c r="VEM43" s="26"/>
      <c r="VEN43" s="26"/>
      <c r="VEO43" s="26"/>
      <c r="VEP43" s="26"/>
      <c r="VEQ43" s="26"/>
      <c r="VER43" s="26"/>
      <c r="VES43" s="26"/>
      <c r="VET43" s="26"/>
      <c r="VEU43" s="26"/>
      <c r="VEV43" s="26"/>
      <c r="VEW43" s="26"/>
      <c r="VEX43" s="26"/>
      <c r="VEY43" s="26"/>
      <c r="VEZ43" s="26"/>
      <c r="VFA43" s="26"/>
      <c r="VFB43" s="26"/>
      <c r="VFC43" s="26"/>
      <c r="VFD43" s="26"/>
      <c r="VFE43" s="26"/>
      <c r="VFF43" s="26"/>
      <c r="VFG43" s="26"/>
      <c r="VFH43" s="26"/>
      <c r="VFI43" s="26"/>
      <c r="VFJ43" s="26"/>
      <c r="VFK43" s="26"/>
      <c r="VFL43" s="26"/>
      <c r="VFM43" s="26"/>
      <c r="VFN43" s="26"/>
      <c r="VFO43" s="26"/>
      <c r="VFP43" s="26"/>
      <c r="VFQ43" s="26"/>
      <c r="VFR43" s="26"/>
      <c r="VFS43" s="26"/>
      <c r="VFT43" s="26"/>
      <c r="VFU43" s="26"/>
      <c r="VFV43" s="26"/>
      <c r="VFW43" s="26"/>
      <c r="VFX43" s="26"/>
      <c r="VFY43" s="26"/>
      <c r="VFZ43" s="26"/>
      <c r="VGA43" s="26"/>
      <c r="VGB43" s="26"/>
      <c r="VGC43" s="26"/>
      <c r="VGD43" s="26"/>
      <c r="VGE43" s="26"/>
      <c r="VGF43" s="26"/>
      <c r="VGG43" s="26"/>
      <c r="VGH43" s="26"/>
      <c r="VGI43" s="26"/>
      <c r="VGJ43" s="26"/>
      <c r="VGK43" s="26"/>
      <c r="VGL43" s="26"/>
      <c r="VGM43" s="26"/>
      <c r="VGN43" s="26"/>
      <c r="VGO43" s="26"/>
      <c r="VGP43" s="26"/>
      <c r="VGQ43" s="26"/>
      <c r="VGR43" s="26"/>
      <c r="VGS43" s="26"/>
      <c r="VGT43" s="26"/>
      <c r="VGU43" s="26"/>
      <c r="VGV43" s="26"/>
      <c r="VGW43" s="26"/>
      <c r="VGX43" s="26"/>
      <c r="VGY43" s="26"/>
      <c r="VGZ43" s="26"/>
      <c r="VHA43" s="26"/>
      <c r="VHB43" s="26"/>
      <c r="VHC43" s="26"/>
      <c r="VHD43" s="26"/>
      <c r="VHE43" s="26"/>
      <c r="VHF43" s="26"/>
      <c r="VHG43" s="26"/>
      <c r="VHH43" s="26"/>
      <c r="VHI43" s="26"/>
      <c r="VHJ43" s="26"/>
      <c r="VHK43" s="26"/>
      <c r="VHL43" s="26"/>
      <c r="VHM43" s="26"/>
      <c r="VHN43" s="26"/>
      <c r="VHO43" s="26"/>
      <c r="VHP43" s="26"/>
      <c r="VHQ43" s="26"/>
      <c r="VHR43" s="26"/>
      <c r="VHS43" s="26"/>
      <c r="VHT43" s="26"/>
      <c r="VHU43" s="26"/>
      <c r="VHV43" s="26"/>
      <c r="VHW43" s="26"/>
      <c r="VHX43" s="26"/>
      <c r="VHY43" s="26"/>
      <c r="VHZ43" s="26"/>
      <c r="VIA43" s="26"/>
      <c r="VIB43" s="26"/>
      <c r="VIC43" s="26"/>
      <c r="VID43" s="26"/>
      <c r="VIE43" s="26"/>
      <c r="VIF43" s="26"/>
      <c r="VIG43" s="26"/>
      <c r="VIH43" s="26"/>
      <c r="VII43" s="26"/>
      <c r="VIJ43" s="26"/>
      <c r="VIK43" s="26"/>
      <c r="VIL43" s="26"/>
      <c r="VIM43" s="26"/>
      <c r="VIN43" s="26"/>
      <c r="VIO43" s="26"/>
      <c r="VIP43" s="26"/>
      <c r="VIQ43" s="26"/>
      <c r="VIR43" s="26"/>
      <c r="VIS43" s="26"/>
      <c r="VIT43" s="26"/>
      <c r="VIU43" s="26"/>
      <c r="VIV43" s="26"/>
      <c r="VIW43" s="26"/>
      <c r="VIX43" s="26"/>
      <c r="VIY43" s="26"/>
      <c r="VIZ43" s="26"/>
      <c r="VJA43" s="26"/>
      <c r="VJB43" s="26"/>
      <c r="VJC43" s="26"/>
      <c r="VJD43" s="26"/>
      <c r="VJE43" s="26"/>
      <c r="VJF43" s="26"/>
      <c r="VJG43" s="26"/>
      <c r="VJH43" s="26"/>
      <c r="VJI43" s="26"/>
      <c r="VJJ43" s="26"/>
      <c r="VJK43" s="26"/>
      <c r="VJL43" s="26"/>
      <c r="VJM43" s="26"/>
      <c r="VJN43" s="26"/>
      <c r="VJO43" s="26"/>
      <c r="VJP43" s="26"/>
      <c r="VJQ43" s="26"/>
      <c r="VJR43" s="26"/>
      <c r="VJS43" s="26"/>
      <c r="VJT43" s="26"/>
      <c r="VJU43" s="26"/>
      <c r="VJV43" s="26"/>
      <c r="VJW43" s="26"/>
      <c r="VJX43" s="26"/>
      <c r="VJY43" s="26"/>
      <c r="VJZ43" s="26"/>
      <c r="VKA43" s="26"/>
      <c r="VKB43" s="26"/>
      <c r="VKC43" s="26"/>
      <c r="VKD43" s="26"/>
      <c r="VKE43" s="26"/>
      <c r="VKF43" s="26"/>
      <c r="VKG43" s="26"/>
      <c r="VKH43" s="26"/>
      <c r="VKI43" s="26"/>
      <c r="VKJ43" s="26"/>
      <c r="VKK43" s="26"/>
      <c r="VKL43" s="26"/>
      <c r="VKM43" s="26"/>
      <c r="VKN43" s="26"/>
      <c r="VKO43" s="26"/>
      <c r="VKP43" s="26"/>
      <c r="VKQ43" s="26"/>
      <c r="VKR43" s="26"/>
      <c r="VKS43" s="26"/>
      <c r="VKT43" s="26"/>
      <c r="VKU43" s="26"/>
      <c r="VKV43" s="26"/>
      <c r="VKW43" s="26"/>
      <c r="VKX43" s="26"/>
      <c r="VKY43" s="26"/>
      <c r="VKZ43" s="26"/>
      <c r="VLA43" s="26"/>
      <c r="VLB43" s="26"/>
      <c r="VLC43" s="26"/>
      <c r="VLD43" s="26"/>
      <c r="VLE43" s="26"/>
      <c r="VLF43" s="26"/>
      <c r="VLG43" s="26"/>
      <c r="VLH43" s="26"/>
      <c r="VLI43" s="26"/>
      <c r="VLJ43" s="26"/>
      <c r="VLK43" s="26"/>
      <c r="VLL43" s="26"/>
      <c r="VLM43" s="26"/>
      <c r="VLN43" s="26"/>
      <c r="VLO43" s="26"/>
      <c r="VLP43" s="26"/>
      <c r="VLQ43" s="26"/>
      <c r="VLR43" s="26"/>
      <c r="VLS43" s="26"/>
      <c r="VLT43" s="26"/>
      <c r="VLU43" s="26"/>
      <c r="VLV43" s="26"/>
      <c r="VLW43" s="26"/>
      <c r="VLX43" s="26"/>
      <c r="VLY43" s="26"/>
      <c r="VLZ43" s="26"/>
      <c r="VMA43" s="26"/>
      <c r="VMB43" s="26"/>
      <c r="VMC43" s="26"/>
      <c r="VMD43" s="26"/>
      <c r="VME43" s="26"/>
      <c r="VMF43" s="26"/>
      <c r="VMG43" s="26"/>
      <c r="VMH43" s="26"/>
      <c r="VMI43" s="26"/>
      <c r="VMJ43" s="26"/>
      <c r="VMK43" s="26"/>
      <c r="VML43" s="26"/>
      <c r="VMM43" s="26"/>
      <c r="VMN43" s="26"/>
      <c r="VMO43" s="26"/>
      <c r="VMP43" s="26"/>
      <c r="VMQ43" s="26"/>
      <c r="VMR43" s="26"/>
      <c r="VMS43" s="26"/>
      <c r="VMT43" s="26"/>
      <c r="VMU43" s="26"/>
      <c r="VMV43" s="26"/>
      <c r="VMW43" s="26"/>
      <c r="VMX43" s="26"/>
      <c r="VMY43" s="26"/>
      <c r="VMZ43" s="26"/>
      <c r="VNA43" s="26"/>
      <c r="VNB43" s="26"/>
      <c r="VNC43" s="26"/>
      <c r="VND43" s="26"/>
      <c r="VNE43" s="26"/>
      <c r="VNF43" s="26"/>
      <c r="VNG43" s="26"/>
      <c r="VNH43" s="26"/>
      <c r="VNI43" s="26"/>
      <c r="VNJ43" s="26"/>
      <c r="VNK43" s="26"/>
      <c r="VNL43" s="26"/>
      <c r="VNM43" s="26"/>
      <c r="VNN43" s="26"/>
      <c r="VNO43" s="26"/>
      <c r="VNP43" s="26"/>
      <c r="VNQ43" s="26"/>
      <c r="VNR43" s="26"/>
      <c r="VNS43" s="26"/>
      <c r="VNT43" s="26"/>
      <c r="VNU43" s="26"/>
      <c r="VNV43" s="26"/>
      <c r="VNW43" s="26"/>
      <c r="VNX43" s="26"/>
      <c r="VNY43" s="26"/>
      <c r="VNZ43" s="26"/>
      <c r="VOA43" s="26"/>
      <c r="VOB43" s="26"/>
      <c r="VOC43" s="26"/>
      <c r="VOD43" s="26"/>
      <c r="VOE43" s="26"/>
      <c r="VOF43" s="26"/>
      <c r="VOG43" s="26"/>
      <c r="VOH43" s="26"/>
      <c r="VOI43" s="26"/>
      <c r="VOJ43" s="26"/>
      <c r="VOK43" s="26"/>
      <c r="VOL43" s="26"/>
      <c r="VOM43" s="26"/>
      <c r="VON43" s="26"/>
      <c r="VOO43" s="26"/>
      <c r="VOP43" s="26"/>
      <c r="VOQ43" s="26"/>
      <c r="VOR43" s="26"/>
      <c r="VOS43" s="26"/>
      <c r="VOT43" s="26"/>
      <c r="VOU43" s="26"/>
      <c r="VOV43" s="26"/>
      <c r="VOW43" s="26"/>
      <c r="VOX43" s="26"/>
      <c r="VOY43" s="26"/>
      <c r="VOZ43" s="26"/>
      <c r="VPA43" s="26"/>
      <c r="VPB43" s="26"/>
      <c r="VPC43" s="26"/>
      <c r="VPD43" s="26"/>
      <c r="VPE43" s="26"/>
      <c r="VPF43" s="26"/>
      <c r="VPG43" s="26"/>
      <c r="VPH43" s="26"/>
      <c r="VPI43" s="26"/>
      <c r="VPJ43" s="26"/>
      <c r="VPK43" s="26"/>
      <c r="VPL43" s="26"/>
      <c r="VPM43" s="26"/>
      <c r="VPN43" s="26"/>
      <c r="VPO43" s="26"/>
      <c r="VPP43" s="26"/>
      <c r="VPQ43" s="26"/>
      <c r="VPR43" s="26"/>
      <c r="VPS43" s="26"/>
      <c r="VPT43" s="26"/>
      <c r="VPU43" s="26"/>
      <c r="VPV43" s="26"/>
      <c r="VPW43" s="26"/>
      <c r="VPX43" s="26"/>
      <c r="VPY43" s="26"/>
      <c r="VPZ43" s="26"/>
      <c r="VQA43" s="26"/>
      <c r="VQB43" s="26"/>
      <c r="VQC43" s="26"/>
      <c r="VQD43" s="26"/>
      <c r="VQE43" s="26"/>
      <c r="VQF43" s="26"/>
      <c r="VQG43" s="26"/>
      <c r="VQH43" s="26"/>
      <c r="VQI43" s="26"/>
      <c r="VQJ43" s="26"/>
      <c r="VQK43" s="26"/>
      <c r="VQL43" s="26"/>
      <c r="VQM43" s="26"/>
      <c r="VQN43" s="26"/>
      <c r="VQO43" s="26"/>
      <c r="VQP43" s="26"/>
      <c r="VQQ43" s="26"/>
      <c r="VQR43" s="26"/>
      <c r="VQS43" s="26"/>
      <c r="VQT43" s="26"/>
      <c r="VQU43" s="26"/>
      <c r="VQV43" s="26"/>
      <c r="VQW43" s="26"/>
      <c r="VQX43" s="26"/>
      <c r="VQY43" s="26"/>
      <c r="VQZ43" s="26"/>
      <c r="VRA43" s="26"/>
      <c r="VRB43" s="26"/>
      <c r="VRC43" s="26"/>
      <c r="VRD43" s="26"/>
      <c r="VRE43" s="26"/>
      <c r="VRF43" s="26"/>
      <c r="VRG43" s="26"/>
      <c r="VRH43" s="26"/>
      <c r="VRI43" s="26"/>
      <c r="VRJ43" s="26"/>
      <c r="VRK43" s="26"/>
      <c r="VRL43" s="26"/>
      <c r="VRM43" s="26"/>
      <c r="VRN43" s="26"/>
      <c r="VRO43" s="26"/>
      <c r="VRP43" s="26"/>
      <c r="VRQ43" s="26"/>
      <c r="VRR43" s="26"/>
      <c r="VRS43" s="26"/>
      <c r="VRT43" s="26"/>
      <c r="VRU43" s="26"/>
      <c r="VRV43" s="26"/>
      <c r="VRW43" s="26"/>
      <c r="VRX43" s="26"/>
      <c r="VRY43" s="26"/>
      <c r="VRZ43" s="26"/>
      <c r="VSA43" s="26"/>
      <c r="VSB43" s="26"/>
      <c r="VSC43" s="26"/>
      <c r="VSD43" s="26"/>
      <c r="VSE43" s="26"/>
      <c r="VSF43" s="26"/>
      <c r="VSG43" s="26"/>
      <c r="VSH43" s="26"/>
      <c r="VSI43" s="26"/>
      <c r="VSJ43" s="26"/>
      <c r="VSK43" s="26"/>
      <c r="VSL43" s="26"/>
      <c r="VSM43" s="26"/>
      <c r="VSN43" s="26"/>
      <c r="VSO43" s="26"/>
      <c r="VSP43" s="26"/>
      <c r="VSQ43" s="26"/>
      <c r="VSR43" s="26"/>
      <c r="VSS43" s="26"/>
      <c r="VST43" s="26"/>
      <c r="VSU43" s="26"/>
      <c r="VSV43" s="26"/>
      <c r="VSW43" s="26"/>
      <c r="VSX43" s="26"/>
      <c r="VSY43" s="26"/>
      <c r="VSZ43" s="26"/>
      <c r="VTA43" s="26"/>
      <c r="VTB43" s="26"/>
      <c r="VTC43" s="26"/>
      <c r="VTD43" s="26"/>
      <c r="VTE43" s="26"/>
      <c r="VTF43" s="26"/>
      <c r="VTG43" s="26"/>
      <c r="VTH43" s="26"/>
      <c r="VTI43" s="26"/>
      <c r="VTJ43" s="26"/>
      <c r="VTK43" s="26"/>
      <c r="VTL43" s="26"/>
      <c r="VTM43" s="26"/>
      <c r="VTN43" s="26"/>
      <c r="VTO43" s="26"/>
      <c r="VTP43" s="26"/>
      <c r="VTQ43" s="26"/>
      <c r="VTR43" s="26"/>
      <c r="VTS43" s="26"/>
      <c r="VTT43" s="26"/>
      <c r="VTU43" s="26"/>
      <c r="VTV43" s="26"/>
      <c r="VTW43" s="26"/>
      <c r="VTX43" s="26"/>
      <c r="VTY43" s="26"/>
      <c r="VTZ43" s="26"/>
      <c r="VUA43" s="26"/>
      <c r="VUB43" s="26"/>
      <c r="VUC43" s="26"/>
      <c r="VUD43" s="26"/>
      <c r="VUE43" s="26"/>
      <c r="VUF43" s="26"/>
      <c r="VUG43" s="26"/>
      <c r="VUH43" s="26"/>
      <c r="VUI43" s="26"/>
      <c r="VUJ43" s="26"/>
      <c r="VUK43" s="26"/>
      <c r="VUL43" s="26"/>
      <c r="VUM43" s="26"/>
      <c r="VUN43" s="26"/>
      <c r="VUO43" s="26"/>
      <c r="VUP43" s="26"/>
      <c r="VUQ43" s="26"/>
      <c r="VUR43" s="26"/>
      <c r="VUS43" s="26"/>
      <c r="VUT43" s="26"/>
      <c r="VUU43" s="26"/>
      <c r="VUV43" s="26"/>
      <c r="VUW43" s="26"/>
      <c r="VUX43" s="26"/>
      <c r="VUY43" s="26"/>
      <c r="VUZ43" s="26"/>
      <c r="VVA43" s="26"/>
      <c r="VVB43" s="26"/>
      <c r="VVC43" s="26"/>
      <c r="VVD43" s="26"/>
      <c r="VVE43" s="26"/>
      <c r="VVF43" s="26"/>
      <c r="VVG43" s="26"/>
      <c r="VVH43" s="26"/>
      <c r="VVI43" s="26"/>
      <c r="VVJ43" s="26"/>
      <c r="VVK43" s="26"/>
      <c r="VVL43" s="26"/>
      <c r="VVM43" s="26"/>
      <c r="VVN43" s="26"/>
      <c r="VVO43" s="26"/>
      <c r="VVP43" s="26"/>
      <c r="VVQ43" s="26"/>
      <c r="VVR43" s="26"/>
      <c r="VVS43" s="26"/>
      <c r="VVT43" s="26"/>
      <c r="VVU43" s="26"/>
      <c r="VVV43" s="26"/>
      <c r="VVW43" s="26"/>
      <c r="VVX43" s="26"/>
      <c r="VVY43" s="26"/>
      <c r="VVZ43" s="26"/>
      <c r="VWA43" s="26"/>
      <c r="VWB43" s="26"/>
      <c r="VWC43" s="26"/>
      <c r="VWD43" s="26"/>
      <c r="VWE43" s="26"/>
      <c r="VWF43" s="26"/>
      <c r="VWG43" s="26"/>
      <c r="VWH43" s="26"/>
      <c r="VWI43" s="26"/>
      <c r="VWJ43" s="26"/>
      <c r="VWK43" s="26"/>
      <c r="VWL43" s="26"/>
      <c r="VWM43" s="26"/>
      <c r="VWN43" s="26"/>
      <c r="VWO43" s="26"/>
      <c r="VWP43" s="26"/>
      <c r="VWQ43" s="26"/>
      <c r="VWR43" s="26"/>
      <c r="VWS43" s="26"/>
      <c r="VWT43" s="26"/>
      <c r="VWU43" s="26"/>
      <c r="VWV43" s="26"/>
      <c r="VWW43" s="26"/>
      <c r="VWX43" s="26"/>
      <c r="VWY43" s="26"/>
      <c r="VWZ43" s="26"/>
      <c r="VXA43" s="26"/>
      <c r="VXB43" s="26"/>
      <c r="VXC43" s="26"/>
      <c r="VXD43" s="26"/>
      <c r="VXE43" s="26"/>
      <c r="VXF43" s="26"/>
      <c r="VXG43" s="26"/>
      <c r="VXH43" s="26"/>
      <c r="VXI43" s="26"/>
      <c r="VXJ43" s="26"/>
      <c r="VXK43" s="26"/>
      <c r="VXL43" s="26"/>
      <c r="VXM43" s="26"/>
      <c r="VXN43" s="26"/>
      <c r="VXO43" s="26"/>
      <c r="VXP43" s="26"/>
      <c r="VXQ43" s="26"/>
      <c r="VXR43" s="26"/>
      <c r="VXS43" s="26"/>
      <c r="VXT43" s="26"/>
      <c r="VXU43" s="26"/>
      <c r="VXV43" s="26"/>
      <c r="VXW43" s="26"/>
      <c r="VXX43" s="26"/>
      <c r="VXY43" s="26"/>
      <c r="VXZ43" s="26"/>
      <c r="VYA43" s="26"/>
      <c r="VYB43" s="26"/>
      <c r="VYC43" s="26"/>
      <c r="VYD43" s="26"/>
      <c r="VYE43" s="26"/>
      <c r="VYF43" s="26"/>
      <c r="VYG43" s="26"/>
      <c r="VYH43" s="26"/>
      <c r="VYI43" s="26"/>
      <c r="VYJ43" s="26"/>
      <c r="VYK43" s="26"/>
      <c r="VYL43" s="26"/>
      <c r="VYM43" s="26"/>
      <c r="VYN43" s="26"/>
      <c r="VYO43" s="26"/>
      <c r="VYP43" s="26"/>
      <c r="VYQ43" s="26"/>
      <c r="VYR43" s="26"/>
      <c r="VYS43" s="26"/>
      <c r="VYT43" s="26"/>
      <c r="VYU43" s="26"/>
      <c r="VYV43" s="26"/>
      <c r="VYW43" s="26"/>
      <c r="VYX43" s="26"/>
      <c r="VYY43" s="26"/>
      <c r="VYZ43" s="26"/>
      <c r="VZA43" s="26"/>
      <c r="VZB43" s="26"/>
      <c r="VZC43" s="26"/>
      <c r="VZD43" s="26"/>
      <c r="VZE43" s="26"/>
      <c r="VZF43" s="26"/>
      <c r="VZG43" s="26"/>
      <c r="VZH43" s="26"/>
      <c r="VZI43" s="26"/>
      <c r="VZJ43" s="26"/>
      <c r="VZK43" s="26"/>
      <c r="VZL43" s="26"/>
      <c r="VZM43" s="26"/>
      <c r="VZN43" s="26"/>
      <c r="VZO43" s="26"/>
      <c r="VZP43" s="26"/>
      <c r="VZQ43" s="26"/>
      <c r="VZR43" s="26"/>
      <c r="VZS43" s="26"/>
      <c r="VZT43" s="26"/>
      <c r="VZU43" s="26"/>
      <c r="VZV43" s="26"/>
      <c r="VZW43" s="26"/>
      <c r="VZX43" s="26"/>
      <c r="VZY43" s="26"/>
      <c r="VZZ43" s="26"/>
      <c r="WAA43" s="26"/>
      <c r="WAB43" s="26"/>
      <c r="WAC43" s="26"/>
      <c r="WAD43" s="26"/>
      <c r="WAE43" s="26"/>
      <c r="WAF43" s="26"/>
      <c r="WAG43" s="26"/>
      <c r="WAH43" s="26"/>
      <c r="WAI43" s="26"/>
      <c r="WAJ43" s="26"/>
      <c r="WAK43" s="26"/>
      <c r="WAL43" s="26"/>
      <c r="WAM43" s="26"/>
      <c r="WAN43" s="26"/>
      <c r="WAO43" s="26"/>
      <c r="WAP43" s="26"/>
      <c r="WAQ43" s="26"/>
      <c r="WAR43" s="26"/>
      <c r="WAS43" s="26"/>
      <c r="WAT43" s="26"/>
      <c r="WAU43" s="26"/>
      <c r="WAV43" s="26"/>
      <c r="WAW43" s="26"/>
      <c r="WAX43" s="26"/>
      <c r="WAY43" s="26"/>
      <c r="WAZ43" s="26"/>
      <c r="WBA43" s="26"/>
      <c r="WBB43" s="26"/>
      <c r="WBC43" s="26"/>
      <c r="WBD43" s="26"/>
      <c r="WBE43" s="26"/>
      <c r="WBF43" s="26"/>
      <c r="WBG43" s="26"/>
      <c r="WBH43" s="26"/>
      <c r="WBI43" s="26"/>
      <c r="WBJ43" s="26"/>
      <c r="WBK43" s="26"/>
      <c r="WBL43" s="26"/>
      <c r="WBM43" s="26"/>
      <c r="WBN43" s="26"/>
      <c r="WBO43" s="26"/>
      <c r="WBP43" s="26"/>
      <c r="WBQ43" s="26"/>
      <c r="WBR43" s="26"/>
      <c r="WBS43" s="26"/>
      <c r="WBT43" s="26"/>
      <c r="WBU43" s="26"/>
      <c r="WBV43" s="26"/>
      <c r="WBW43" s="26"/>
      <c r="WBX43" s="26"/>
      <c r="WBY43" s="26"/>
      <c r="WBZ43" s="26"/>
      <c r="WCA43" s="26"/>
      <c r="WCB43" s="26"/>
      <c r="WCC43" s="26"/>
      <c r="WCD43" s="26"/>
      <c r="WCE43" s="26"/>
      <c r="WCF43" s="26"/>
      <c r="WCG43" s="26"/>
      <c r="WCH43" s="26"/>
      <c r="WCI43" s="26"/>
      <c r="WCJ43" s="26"/>
      <c r="WCK43" s="26"/>
      <c r="WCL43" s="26"/>
      <c r="WCM43" s="26"/>
      <c r="WCN43" s="26"/>
      <c r="WCO43" s="26"/>
      <c r="WCP43" s="26"/>
      <c r="WCQ43" s="26"/>
      <c r="WCR43" s="26"/>
      <c r="WCS43" s="26"/>
      <c r="WCT43" s="26"/>
      <c r="WCU43" s="26"/>
      <c r="WCV43" s="26"/>
      <c r="WCW43" s="26"/>
      <c r="WCX43" s="26"/>
      <c r="WCY43" s="26"/>
      <c r="WCZ43" s="26"/>
      <c r="WDA43" s="26"/>
      <c r="WDB43" s="26"/>
      <c r="WDC43" s="26"/>
      <c r="WDD43" s="26"/>
      <c r="WDE43" s="26"/>
      <c r="WDF43" s="26"/>
      <c r="WDG43" s="26"/>
      <c r="WDH43" s="26"/>
      <c r="WDI43" s="26"/>
      <c r="WDJ43" s="26"/>
      <c r="WDK43" s="26"/>
      <c r="WDL43" s="26"/>
      <c r="WDM43" s="26"/>
      <c r="WDN43" s="26"/>
      <c r="WDO43" s="26"/>
      <c r="WDP43" s="26"/>
      <c r="WDQ43" s="26"/>
      <c r="WDR43" s="26"/>
      <c r="WDS43" s="26"/>
      <c r="WDT43" s="26"/>
      <c r="WDU43" s="26"/>
      <c r="WDV43" s="26"/>
      <c r="WDW43" s="26"/>
      <c r="WDX43" s="26"/>
      <c r="WDY43" s="26"/>
      <c r="WDZ43" s="26"/>
      <c r="WEA43" s="26"/>
      <c r="WEB43" s="26"/>
      <c r="WEC43" s="26"/>
      <c r="WED43" s="26"/>
      <c r="WEE43" s="26"/>
      <c r="WEF43" s="26"/>
      <c r="WEG43" s="26"/>
      <c r="WEH43" s="26"/>
      <c r="WEI43" s="26"/>
      <c r="WEJ43" s="26"/>
      <c r="WEK43" s="26"/>
      <c r="WEL43" s="26"/>
      <c r="WEM43" s="26"/>
      <c r="WEN43" s="26"/>
      <c r="WEO43" s="26"/>
      <c r="WEP43" s="26"/>
      <c r="WEQ43" s="26"/>
      <c r="WER43" s="26"/>
      <c r="WES43" s="26"/>
      <c r="WET43" s="26"/>
      <c r="WEU43" s="26"/>
      <c r="WEV43" s="26"/>
      <c r="WEW43" s="26"/>
      <c r="WEX43" s="26"/>
      <c r="WEY43" s="26"/>
      <c r="WEZ43" s="26"/>
      <c r="WFA43" s="26"/>
      <c r="WFB43" s="26"/>
      <c r="WFC43" s="26"/>
      <c r="WFD43" s="26"/>
      <c r="WFE43" s="26"/>
      <c r="WFF43" s="26"/>
      <c r="WFG43" s="26"/>
      <c r="WFH43" s="26"/>
      <c r="WFI43" s="26"/>
      <c r="WFJ43" s="26"/>
      <c r="WFK43" s="26"/>
      <c r="WFL43" s="26"/>
      <c r="WFM43" s="26"/>
      <c r="WFN43" s="26"/>
      <c r="WFO43" s="26"/>
      <c r="WFP43" s="26"/>
      <c r="WFQ43" s="26"/>
      <c r="WFR43" s="26"/>
      <c r="WFS43" s="26"/>
      <c r="WFT43" s="26"/>
      <c r="WFU43" s="26"/>
      <c r="WFV43" s="26"/>
      <c r="WFW43" s="26"/>
      <c r="WFX43" s="26"/>
      <c r="WFY43" s="26"/>
      <c r="WFZ43" s="26"/>
      <c r="WGA43" s="26"/>
      <c r="WGB43" s="26"/>
      <c r="WGC43" s="26"/>
      <c r="WGD43" s="26"/>
      <c r="WGE43" s="26"/>
      <c r="WGF43" s="26"/>
      <c r="WGG43" s="26"/>
      <c r="WGH43" s="26"/>
      <c r="WGI43" s="26"/>
      <c r="WGJ43" s="26"/>
      <c r="WGK43" s="26"/>
      <c r="WGL43" s="26"/>
      <c r="WGM43" s="26"/>
      <c r="WGN43" s="26"/>
      <c r="WGO43" s="26"/>
      <c r="WGP43" s="26"/>
      <c r="WGQ43" s="26"/>
      <c r="WGR43" s="26"/>
      <c r="WGS43" s="26"/>
      <c r="WGT43" s="26"/>
      <c r="WGU43" s="26"/>
      <c r="WGV43" s="26"/>
      <c r="WGW43" s="26"/>
      <c r="WGX43" s="26"/>
      <c r="WGY43" s="26"/>
      <c r="WGZ43" s="26"/>
      <c r="WHA43" s="26"/>
      <c r="WHB43" s="26"/>
      <c r="WHC43" s="26"/>
      <c r="WHD43" s="26"/>
      <c r="WHE43" s="26"/>
      <c r="WHF43" s="26"/>
      <c r="WHG43" s="26"/>
      <c r="WHH43" s="26"/>
      <c r="WHI43" s="26"/>
      <c r="WHJ43" s="26"/>
      <c r="WHK43" s="26"/>
      <c r="WHL43" s="26"/>
      <c r="WHM43" s="26"/>
      <c r="WHN43" s="26"/>
      <c r="WHO43" s="26"/>
      <c r="WHP43" s="26"/>
      <c r="WHQ43" s="26"/>
      <c r="WHR43" s="26"/>
      <c r="WHS43" s="26"/>
      <c r="WHT43" s="26"/>
      <c r="WHU43" s="26"/>
      <c r="WHV43" s="26"/>
      <c r="WHW43" s="26"/>
      <c r="WHX43" s="26"/>
      <c r="WHY43" s="26"/>
      <c r="WHZ43" s="26"/>
      <c r="WIA43" s="26"/>
      <c r="WIB43" s="26"/>
      <c r="WIC43" s="26"/>
      <c r="WID43" s="26"/>
      <c r="WIE43" s="26"/>
      <c r="WIF43" s="26"/>
      <c r="WIG43" s="26"/>
      <c r="WIH43" s="26"/>
      <c r="WII43" s="26"/>
      <c r="WIJ43" s="26"/>
      <c r="WIK43" s="26"/>
      <c r="WIL43" s="26"/>
      <c r="WIM43" s="26"/>
      <c r="WIN43" s="26"/>
      <c r="WIO43" s="26"/>
      <c r="WIP43" s="26"/>
      <c r="WIQ43" s="26"/>
      <c r="WIR43" s="26"/>
      <c r="WIS43" s="26"/>
      <c r="WIT43" s="26"/>
      <c r="WIU43" s="26"/>
      <c r="WIV43" s="26"/>
      <c r="WIW43" s="26"/>
      <c r="WIX43" s="26"/>
      <c r="WIY43" s="26"/>
      <c r="WIZ43" s="26"/>
      <c r="WJA43" s="26"/>
      <c r="WJB43" s="26"/>
      <c r="WJC43" s="26"/>
      <c r="WJD43" s="26"/>
      <c r="WJE43" s="26"/>
      <c r="WJF43" s="26"/>
      <c r="WJG43" s="26"/>
      <c r="WJH43" s="26"/>
      <c r="WJI43" s="26"/>
      <c r="WJJ43" s="26"/>
      <c r="WJK43" s="26"/>
      <c r="WJL43" s="26"/>
      <c r="WJM43" s="26"/>
      <c r="WJN43" s="26"/>
      <c r="WJO43" s="26"/>
      <c r="WJP43" s="26"/>
      <c r="WJQ43" s="26"/>
      <c r="WJR43" s="26"/>
      <c r="WJS43" s="26"/>
      <c r="WJT43" s="26"/>
      <c r="WJU43" s="26"/>
      <c r="WJV43" s="26"/>
      <c r="WJW43" s="26"/>
      <c r="WJX43" s="26"/>
      <c r="WJY43" s="26"/>
      <c r="WJZ43" s="26"/>
      <c r="WKA43" s="26"/>
      <c r="WKB43" s="26"/>
      <c r="WKC43" s="26"/>
      <c r="WKD43" s="26"/>
      <c r="WKE43" s="26"/>
      <c r="WKF43" s="26"/>
      <c r="WKG43" s="26"/>
      <c r="WKH43" s="26"/>
      <c r="WKI43" s="26"/>
      <c r="WKJ43" s="26"/>
      <c r="WKK43" s="26"/>
      <c r="WKL43" s="26"/>
      <c r="WKM43" s="26"/>
      <c r="WKN43" s="26"/>
      <c r="WKO43" s="26"/>
      <c r="WKP43" s="26"/>
      <c r="WKQ43" s="26"/>
      <c r="WKR43" s="26"/>
      <c r="WKS43" s="26"/>
      <c r="WKT43" s="26"/>
      <c r="WKU43" s="26"/>
      <c r="WKV43" s="26"/>
      <c r="WKW43" s="26"/>
      <c r="WKX43" s="26"/>
      <c r="WKY43" s="26"/>
      <c r="WKZ43" s="26"/>
      <c r="WLA43" s="26"/>
      <c r="WLB43" s="26"/>
      <c r="WLC43" s="26"/>
      <c r="WLD43" s="26"/>
      <c r="WLE43" s="26"/>
      <c r="WLF43" s="26"/>
      <c r="WLG43" s="26"/>
      <c r="WLH43" s="26"/>
      <c r="WLI43" s="26"/>
      <c r="WLJ43" s="26"/>
      <c r="WLK43" s="26"/>
      <c r="WLL43" s="26"/>
      <c r="WLM43" s="26"/>
      <c r="WLN43" s="26"/>
      <c r="WLO43" s="26"/>
      <c r="WLP43" s="26"/>
      <c r="WLQ43" s="26"/>
      <c r="WLR43" s="26"/>
      <c r="WLS43" s="26"/>
      <c r="WLT43" s="26"/>
      <c r="WLU43" s="26"/>
      <c r="WLV43" s="26"/>
      <c r="WLW43" s="26"/>
      <c r="WLX43" s="26"/>
      <c r="WLY43" s="26"/>
      <c r="WLZ43" s="26"/>
      <c r="WMA43" s="26"/>
      <c r="WMB43" s="26"/>
      <c r="WMC43" s="26"/>
      <c r="WMD43" s="26"/>
      <c r="WME43" s="26"/>
      <c r="WMF43" s="26"/>
      <c r="WMG43" s="26"/>
      <c r="WMH43" s="26"/>
      <c r="WMI43" s="26"/>
      <c r="WMJ43" s="26"/>
      <c r="WMK43" s="26"/>
      <c r="WML43" s="26"/>
      <c r="WMM43" s="26"/>
      <c r="WMN43" s="26"/>
      <c r="WMO43" s="26"/>
      <c r="WMP43" s="26"/>
      <c r="WMQ43" s="26"/>
      <c r="WMR43" s="26"/>
      <c r="WMS43" s="26"/>
      <c r="WMT43" s="26"/>
      <c r="WMU43" s="26"/>
      <c r="WMV43" s="26"/>
      <c r="WMW43" s="26"/>
      <c r="WMX43" s="26"/>
      <c r="WMY43" s="26"/>
      <c r="WMZ43" s="26"/>
      <c r="WNA43" s="26"/>
      <c r="WNB43" s="26"/>
      <c r="WNC43" s="26"/>
      <c r="WND43" s="26"/>
      <c r="WNE43" s="26"/>
      <c r="WNF43" s="26"/>
      <c r="WNG43" s="26"/>
      <c r="WNH43" s="26"/>
      <c r="WNI43" s="26"/>
      <c r="WNJ43" s="26"/>
      <c r="WNK43" s="26"/>
      <c r="WNL43" s="26"/>
      <c r="WNM43" s="26"/>
      <c r="WNN43" s="26"/>
      <c r="WNO43" s="26"/>
      <c r="WNP43" s="26"/>
      <c r="WNQ43" s="26"/>
      <c r="WNR43" s="26"/>
      <c r="WNS43" s="26"/>
      <c r="WNT43" s="26"/>
      <c r="WNU43" s="26"/>
      <c r="WNV43" s="26"/>
      <c r="WNW43" s="26"/>
      <c r="WNX43" s="26"/>
      <c r="WNY43" s="26"/>
      <c r="WNZ43" s="26"/>
      <c r="WOA43" s="26"/>
      <c r="WOB43" s="26"/>
      <c r="WOC43" s="26"/>
      <c r="WOD43" s="26"/>
      <c r="WOE43" s="26"/>
      <c r="WOF43" s="26"/>
      <c r="WOG43" s="26"/>
      <c r="WOH43" s="26"/>
      <c r="WOI43" s="26"/>
      <c r="WOJ43" s="26"/>
      <c r="WOK43" s="26"/>
      <c r="WOL43" s="26"/>
      <c r="WOM43" s="26"/>
      <c r="WON43" s="26"/>
      <c r="WOO43" s="26"/>
      <c r="WOP43" s="26"/>
      <c r="WOQ43" s="26"/>
      <c r="WOR43" s="26"/>
      <c r="WOS43" s="26"/>
      <c r="WOT43" s="26"/>
      <c r="WOU43" s="26"/>
      <c r="WOV43" s="26"/>
      <c r="WOW43" s="26"/>
      <c r="WOX43" s="26"/>
      <c r="WOY43" s="26"/>
      <c r="WOZ43" s="26"/>
      <c r="WPA43" s="26"/>
      <c r="WPB43" s="26"/>
      <c r="WPC43" s="26"/>
      <c r="WPD43" s="26"/>
      <c r="WPE43" s="26"/>
      <c r="WPF43" s="26"/>
      <c r="WPG43" s="26"/>
      <c r="WPH43" s="26"/>
      <c r="WPI43" s="26"/>
      <c r="WPJ43" s="26"/>
      <c r="WPK43" s="26"/>
      <c r="WPL43" s="26"/>
      <c r="WPM43" s="26"/>
      <c r="WPN43" s="26"/>
      <c r="WPO43" s="26"/>
      <c r="WPP43" s="26"/>
      <c r="WPQ43" s="26"/>
      <c r="WPR43" s="26"/>
      <c r="WPS43" s="26"/>
      <c r="WPT43" s="26"/>
      <c r="WPU43" s="26"/>
      <c r="WPV43" s="26"/>
      <c r="WPW43" s="26"/>
      <c r="WPX43" s="26"/>
      <c r="WPY43" s="26"/>
      <c r="WPZ43" s="26"/>
      <c r="WQA43" s="26"/>
      <c r="WQB43" s="26"/>
      <c r="WQC43" s="26"/>
      <c r="WQD43" s="26"/>
      <c r="WQE43" s="26"/>
      <c r="WQF43" s="26"/>
      <c r="WQG43" s="26"/>
      <c r="WQH43" s="26"/>
      <c r="WQI43" s="26"/>
      <c r="WQJ43" s="26"/>
      <c r="WQK43" s="26"/>
      <c r="WQL43" s="26"/>
      <c r="WQM43" s="26"/>
      <c r="WQN43" s="26"/>
      <c r="WQO43" s="26"/>
      <c r="WQP43" s="26"/>
      <c r="WQQ43" s="26"/>
      <c r="WQR43" s="26"/>
      <c r="WQS43" s="26"/>
      <c r="WQT43" s="26"/>
      <c r="WQU43" s="26"/>
      <c r="WQV43" s="26"/>
      <c r="WQW43" s="26"/>
      <c r="WQX43" s="26"/>
      <c r="WQY43" s="26"/>
      <c r="WQZ43" s="26"/>
      <c r="WRA43" s="26"/>
      <c r="WRB43" s="26"/>
      <c r="WRC43" s="26"/>
      <c r="WRD43" s="26"/>
      <c r="WRE43" s="26"/>
      <c r="WRF43" s="26"/>
      <c r="WRG43" s="26"/>
      <c r="WRH43" s="26"/>
      <c r="WRI43" s="26"/>
      <c r="WRJ43" s="26"/>
      <c r="WRK43" s="26"/>
      <c r="WRL43" s="26"/>
      <c r="WRM43" s="26"/>
      <c r="WRN43" s="26"/>
      <c r="WRO43" s="26"/>
      <c r="WRP43" s="26"/>
      <c r="WRQ43" s="26"/>
      <c r="WRR43" s="26"/>
      <c r="WRS43" s="26"/>
      <c r="WRT43" s="26"/>
      <c r="WRU43" s="26"/>
      <c r="WRV43" s="26"/>
      <c r="WRW43" s="26"/>
      <c r="WRX43" s="26"/>
      <c r="WRY43" s="26"/>
      <c r="WRZ43" s="26"/>
      <c r="WSA43" s="26"/>
      <c r="WSB43" s="26"/>
      <c r="WSC43" s="26"/>
      <c r="WSD43" s="26"/>
      <c r="WSE43" s="26"/>
      <c r="WSF43" s="26"/>
      <c r="WSG43" s="26"/>
      <c r="WSH43" s="26"/>
      <c r="WSI43" s="26"/>
      <c r="WSJ43" s="26"/>
      <c r="WSK43" s="26"/>
      <c r="WSL43" s="26"/>
      <c r="WSM43" s="26"/>
      <c r="WSN43" s="26"/>
      <c r="WSO43" s="26"/>
      <c r="WSP43" s="26"/>
      <c r="WSQ43" s="26"/>
      <c r="WSR43" s="26"/>
      <c r="WSS43" s="26"/>
      <c r="WST43" s="26"/>
      <c r="WSU43" s="26"/>
      <c r="WSV43" s="26"/>
      <c r="WSW43" s="26"/>
      <c r="WSX43" s="26"/>
      <c r="WSY43" s="26"/>
      <c r="WSZ43" s="26"/>
      <c r="WTA43" s="26"/>
      <c r="WTB43" s="26"/>
      <c r="WTC43" s="26"/>
      <c r="WTD43" s="26"/>
      <c r="WTE43" s="26"/>
      <c r="WTF43" s="26"/>
      <c r="WTG43" s="26"/>
      <c r="WTH43" s="26"/>
      <c r="WTI43" s="26"/>
      <c r="WTJ43" s="26"/>
      <c r="WTK43" s="26"/>
      <c r="WTL43" s="26"/>
      <c r="WTM43" s="26"/>
      <c r="WTN43" s="26"/>
      <c r="WTO43" s="26"/>
      <c r="WTP43" s="26"/>
      <c r="WTQ43" s="26"/>
      <c r="WTR43" s="26"/>
      <c r="WTS43" s="26"/>
      <c r="WTT43" s="26"/>
      <c r="WTU43" s="26"/>
      <c r="WTV43" s="26"/>
      <c r="WTW43" s="26"/>
      <c r="WTX43" s="26"/>
      <c r="WTY43" s="26"/>
      <c r="WTZ43" s="26"/>
      <c r="WUA43" s="26"/>
      <c r="WUB43" s="26"/>
      <c r="WUC43" s="26"/>
      <c r="WUD43" s="26"/>
      <c r="WUE43" s="26"/>
      <c r="WUF43" s="26"/>
      <c r="WUG43" s="26"/>
      <c r="WUH43" s="26"/>
      <c r="WUI43" s="26"/>
      <c r="WUJ43" s="26"/>
      <c r="WUK43" s="26"/>
      <c r="WUL43" s="26"/>
      <c r="WUM43" s="26"/>
      <c r="WUN43" s="26"/>
      <c r="WUO43" s="26"/>
      <c r="WUP43" s="26"/>
      <c r="WUQ43" s="26"/>
      <c r="WUR43" s="26"/>
      <c r="WUS43" s="26"/>
      <c r="WUT43" s="26"/>
      <c r="WUU43" s="26"/>
      <c r="WUV43" s="26"/>
      <c r="WUW43" s="26"/>
      <c r="WUX43" s="26"/>
      <c r="WUY43" s="26"/>
      <c r="WUZ43" s="26"/>
      <c r="WVA43" s="26"/>
      <c r="WVB43" s="26"/>
      <c r="WVC43" s="26"/>
      <c r="WVD43" s="26"/>
      <c r="WVE43" s="26"/>
      <c r="WVF43" s="26"/>
      <c r="WVG43" s="26"/>
      <c r="WVH43" s="26"/>
      <c r="WVI43" s="26"/>
      <c r="WVJ43" s="26"/>
      <c r="WVK43" s="26"/>
      <c r="WVL43" s="26"/>
      <c r="WVM43" s="26"/>
      <c r="WVN43" s="26"/>
      <c r="WVO43" s="26"/>
      <c r="WVP43" s="26"/>
      <c r="WVQ43" s="26"/>
      <c r="WVR43" s="26"/>
      <c r="WVS43" s="26"/>
      <c r="WVT43" s="26"/>
      <c r="WVU43" s="26"/>
      <c r="WVV43" s="26"/>
      <c r="WVW43" s="26"/>
      <c r="WVX43" s="26"/>
      <c r="WVY43" s="26"/>
      <c r="WVZ43" s="26"/>
      <c r="WWA43" s="26"/>
      <c r="WWB43" s="26"/>
      <c r="WWC43" s="26"/>
      <c r="WWD43" s="26"/>
      <c r="WWE43" s="26"/>
      <c r="WWF43" s="26"/>
      <c r="WWG43" s="26"/>
      <c r="WWH43" s="26"/>
      <c r="WWI43" s="26"/>
      <c r="WWJ43" s="26"/>
      <c r="WWK43" s="26"/>
      <c r="WWL43" s="26"/>
      <c r="WWM43" s="26"/>
      <c r="WWN43" s="26"/>
      <c r="WWO43" s="26"/>
      <c r="WWP43" s="26"/>
      <c r="WWQ43" s="26"/>
      <c r="WWR43" s="26"/>
      <c r="WWS43" s="26"/>
      <c r="WWT43" s="26"/>
      <c r="WWU43" s="26"/>
      <c r="WWV43" s="26"/>
      <c r="WWW43" s="26"/>
      <c r="WWX43" s="26"/>
      <c r="WWY43" s="26"/>
      <c r="WWZ43" s="26"/>
      <c r="WXA43" s="26"/>
      <c r="WXB43" s="26"/>
      <c r="WXC43" s="26"/>
      <c r="WXD43" s="26"/>
      <c r="WXE43" s="26"/>
      <c r="WXF43" s="26"/>
      <c r="WXG43" s="26"/>
      <c r="WXH43" s="26"/>
      <c r="WXI43" s="26"/>
      <c r="WXJ43" s="26"/>
      <c r="WXK43" s="26"/>
      <c r="WXL43" s="26"/>
      <c r="WXM43" s="26"/>
      <c r="WXN43" s="26"/>
      <c r="WXO43" s="26"/>
      <c r="WXP43" s="26"/>
      <c r="WXQ43" s="26"/>
      <c r="WXR43" s="26"/>
      <c r="WXS43" s="26"/>
      <c r="WXT43" s="26"/>
      <c r="WXU43" s="26"/>
      <c r="WXV43" s="26"/>
      <c r="WXW43" s="26"/>
      <c r="WXX43" s="26"/>
      <c r="WXY43" s="26"/>
      <c r="WXZ43" s="26"/>
      <c r="WYA43" s="26"/>
      <c r="WYB43" s="26"/>
      <c r="WYC43" s="26"/>
      <c r="WYD43" s="26"/>
      <c r="WYE43" s="26"/>
      <c r="WYF43" s="26"/>
      <c r="WYG43" s="26"/>
      <c r="WYH43" s="26"/>
      <c r="WYI43" s="26"/>
      <c r="WYJ43" s="26"/>
      <c r="WYK43" s="26"/>
      <c r="WYL43" s="26"/>
      <c r="WYM43" s="26"/>
      <c r="WYN43" s="26"/>
      <c r="WYO43" s="26"/>
      <c r="WYP43" s="26"/>
      <c r="WYQ43" s="26"/>
      <c r="WYR43" s="26"/>
      <c r="WYS43" s="26"/>
      <c r="WYT43" s="26"/>
      <c r="WYU43" s="26"/>
      <c r="WYV43" s="26"/>
      <c r="WYW43" s="26"/>
      <c r="WYX43" s="26"/>
      <c r="WYY43" s="26"/>
      <c r="WYZ43" s="26"/>
      <c r="WZA43" s="26"/>
      <c r="WZB43" s="26"/>
      <c r="WZC43" s="26"/>
      <c r="WZD43" s="26"/>
      <c r="WZE43" s="26"/>
      <c r="WZF43" s="26"/>
      <c r="WZG43" s="26"/>
      <c r="WZH43" s="26"/>
      <c r="WZI43" s="26"/>
      <c r="WZJ43" s="26"/>
      <c r="WZK43" s="26"/>
      <c r="WZL43" s="26"/>
      <c r="WZM43" s="26"/>
      <c r="WZN43" s="26"/>
      <c r="WZO43" s="26"/>
      <c r="WZP43" s="26"/>
      <c r="WZQ43" s="26"/>
      <c r="WZR43" s="26"/>
      <c r="WZS43" s="26"/>
      <c r="WZT43" s="26"/>
      <c r="WZU43" s="26"/>
      <c r="WZV43" s="26"/>
      <c r="WZW43" s="26"/>
      <c r="WZX43" s="26"/>
      <c r="WZY43" s="26"/>
      <c r="WZZ43" s="26"/>
      <c r="XAA43" s="26"/>
      <c r="XAB43" s="26"/>
      <c r="XAC43" s="26"/>
      <c r="XAD43" s="26"/>
      <c r="XAE43" s="26"/>
      <c r="XAF43" s="26"/>
      <c r="XAG43" s="26"/>
      <c r="XAH43" s="26"/>
      <c r="XAI43" s="26"/>
      <c r="XAJ43" s="26"/>
      <c r="XAK43" s="26"/>
      <c r="XAL43" s="26"/>
      <c r="XAM43" s="26"/>
      <c r="XAN43" s="26"/>
      <c r="XAO43" s="26"/>
      <c r="XAP43" s="26"/>
      <c r="XAQ43" s="26"/>
      <c r="XAR43" s="26"/>
      <c r="XAS43" s="26"/>
      <c r="XAT43" s="26"/>
      <c r="XAU43" s="26"/>
      <c r="XAV43" s="26"/>
      <c r="XAW43" s="26"/>
      <c r="XAX43" s="26"/>
      <c r="XAY43" s="26"/>
      <c r="XAZ43" s="26"/>
      <c r="XBA43" s="26"/>
      <c r="XBB43" s="26"/>
      <c r="XBC43" s="26"/>
      <c r="XBD43" s="26"/>
      <c r="XBE43" s="26"/>
      <c r="XBF43" s="26"/>
      <c r="XBG43" s="26"/>
      <c r="XBH43" s="26"/>
      <c r="XBI43" s="26"/>
      <c r="XBJ43" s="26"/>
      <c r="XBK43" s="26"/>
      <c r="XBL43" s="26"/>
      <c r="XBM43" s="26"/>
      <c r="XBN43" s="26"/>
      <c r="XBO43" s="26"/>
      <c r="XBP43" s="26"/>
      <c r="XBQ43" s="26"/>
      <c r="XBR43" s="26"/>
      <c r="XBS43" s="26"/>
      <c r="XBT43" s="26"/>
      <c r="XBU43" s="26"/>
      <c r="XBV43" s="26"/>
      <c r="XBW43" s="26"/>
      <c r="XBX43" s="26"/>
      <c r="XBY43" s="26"/>
      <c r="XBZ43" s="26"/>
      <c r="XCA43" s="26"/>
      <c r="XCB43" s="26"/>
      <c r="XCC43" s="26"/>
      <c r="XCD43" s="26"/>
      <c r="XCE43" s="26"/>
      <c r="XCF43" s="26"/>
      <c r="XCG43" s="26"/>
      <c r="XCH43" s="26"/>
      <c r="XCI43" s="26"/>
      <c r="XCJ43" s="26"/>
      <c r="XCK43" s="26"/>
      <c r="XCL43" s="26"/>
      <c r="XCM43" s="26"/>
      <c r="XCN43" s="26"/>
      <c r="XCO43" s="26"/>
      <c r="XCP43" s="26"/>
      <c r="XCQ43" s="26"/>
      <c r="XCR43" s="26"/>
      <c r="XCS43" s="26"/>
      <c r="XCT43" s="26"/>
      <c r="XCU43" s="26"/>
      <c r="XCV43" s="26"/>
      <c r="XCW43" s="26"/>
      <c r="XCX43" s="26"/>
      <c r="XCY43" s="26"/>
      <c r="XCZ43" s="26"/>
      <c r="XDA43" s="26"/>
      <c r="XDB43" s="26"/>
      <c r="XDC43" s="26"/>
      <c r="XDD43" s="26"/>
      <c r="XDE43" s="26"/>
      <c r="XDF43" s="26"/>
      <c r="XDG43" s="26"/>
      <c r="XDH43" s="26"/>
      <c r="XDI43" s="26"/>
      <c r="XDJ43" s="26"/>
      <c r="XDK43" s="26"/>
      <c r="XDL43" s="26"/>
      <c r="XDM43" s="26"/>
      <c r="XDN43" s="26"/>
      <c r="XDO43" s="26"/>
      <c r="XDP43" s="26"/>
      <c r="XDQ43" s="26"/>
      <c r="XDR43" s="26"/>
      <c r="XDS43" s="26"/>
      <c r="XDT43" s="26"/>
      <c r="XDU43" s="26"/>
      <c r="XDV43" s="26"/>
      <c r="XDW43" s="26"/>
      <c r="XDX43" s="26"/>
      <c r="XDY43" s="26"/>
      <c r="XDZ43" s="26"/>
      <c r="XEA43" s="26"/>
      <c r="XEB43" s="26"/>
      <c r="XEC43" s="26"/>
      <c r="XED43" s="26"/>
      <c r="XEE43" s="26"/>
      <c r="XEF43" s="26"/>
      <c r="XEG43" s="26"/>
      <c r="XEH43" s="26"/>
      <c r="XEI43" s="26"/>
      <c r="XEJ43" s="26"/>
      <c r="XEK43" s="26"/>
      <c r="XEL43" s="26"/>
      <c r="XEM43" s="26"/>
      <c r="XEN43" s="26"/>
      <c r="XEO43" s="26"/>
      <c r="XEP43" s="26"/>
      <c r="XEQ43" s="26"/>
      <c r="XER43" s="26"/>
      <c r="XES43" s="26"/>
      <c r="XET43" s="26"/>
      <c r="XEU43" s="26"/>
      <c r="XEV43" s="26"/>
      <c r="XEW43" s="26"/>
      <c r="XEX43" s="26"/>
      <c r="XEY43" s="26"/>
      <c r="XEZ43" s="26"/>
      <c r="XFA43" s="26"/>
    </row>
    <row r="44" spans="1:16381" s="29" customFormat="1" ht="12.75" x14ac:dyDescent="0.2">
      <c r="A44" s="26"/>
      <c r="B44" s="26"/>
      <c r="C44" s="26"/>
      <c r="D44" s="26"/>
      <c r="E44" s="26"/>
      <c r="F44" s="26"/>
      <c r="G44" s="26"/>
      <c r="H44" s="28"/>
      <c r="I44" s="28"/>
      <c r="J44" s="28"/>
      <c r="K44" s="26"/>
      <c r="L44" s="26"/>
      <c r="M44" s="27"/>
      <c r="N44" s="26"/>
      <c r="O44" s="27"/>
      <c r="P44" s="27"/>
      <c r="Q44" s="27"/>
      <c r="R44" s="27"/>
      <c r="S44" s="27"/>
      <c r="T44" s="27"/>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c r="EX44" s="26"/>
      <c r="EY44" s="26"/>
      <c r="EZ44" s="26"/>
      <c r="FA44" s="26"/>
      <c r="FB44" s="26"/>
      <c r="FC44" s="26"/>
      <c r="FD44" s="26"/>
      <c r="FE44" s="26"/>
      <c r="FF44" s="26"/>
      <c r="FG44" s="26"/>
      <c r="FH44" s="26"/>
      <c r="FI44" s="26"/>
      <c r="FJ44" s="26"/>
      <c r="FK44" s="26"/>
      <c r="FL44" s="26"/>
      <c r="FM44" s="26"/>
      <c r="FN44" s="26"/>
      <c r="FO44" s="26"/>
      <c r="FP44" s="26"/>
      <c r="FQ44" s="26"/>
      <c r="FR44" s="26"/>
      <c r="FS44" s="26"/>
      <c r="FT44" s="26"/>
      <c r="FU44" s="26"/>
      <c r="FV44" s="26"/>
      <c r="FW44" s="26"/>
      <c r="FX44" s="26"/>
      <c r="FY44" s="26"/>
      <c r="FZ44" s="26"/>
      <c r="GA44" s="26"/>
      <c r="GB44" s="26"/>
      <c r="GC44" s="26"/>
      <c r="GD44" s="26"/>
      <c r="GE44" s="26"/>
      <c r="GF44" s="26"/>
      <c r="GG44" s="26"/>
      <c r="GH44" s="26"/>
      <c r="GI44" s="26"/>
      <c r="GJ44" s="26"/>
      <c r="GK44" s="26"/>
      <c r="GL44" s="26"/>
      <c r="GM44" s="26"/>
      <c r="GN44" s="26"/>
      <c r="GO44" s="26"/>
      <c r="GP44" s="26"/>
      <c r="GQ44" s="26"/>
      <c r="GR44" s="26"/>
      <c r="GS44" s="26"/>
      <c r="GT44" s="26"/>
      <c r="GU44" s="26"/>
      <c r="GV44" s="26"/>
      <c r="GW44" s="26"/>
      <c r="GX44" s="26"/>
      <c r="GY44" s="26"/>
      <c r="GZ44" s="26"/>
      <c r="HA44" s="26"/>
      <c r="HB44" s="26"/>
      <c r="HC44" s="26"/>
      <c r="HD44" s="26"/>
      <c r="HE44" s="26"/>
      <c r="HF44" s="26"/>
      <c r="HG44" s="26"/>
      <c r="HH44" s="26"/>
      <c r="HI44" s="26"/>
      <c r="HJ44" s="26"/>
      <c r="HK44" s="26"/>
      <c r="HL44" s="26"/>
      <c r="HM44" s="26"/>
      <c r="HN44" s="26"/>
      <c r="HO44" s="26"/>
      <c r="HP44" s="26"/>
      <c r="HQ44" s="26"/>
      <c r="HR44" s="26"/>
      <c r="HS44" s="26"/>
      <c r="HT44" s="26"/>
      <c r="HU44" s="26"/>
      <c r="HV44" s="26"/>
      <c r="HW44" s="26"/>
      <c r="HX44" s="26"/>
      <c r="HY44" s="26"/>
      <c r="HZ44" s="26"/>
      <c r="IA44" s="26"/>
      <c r="IB44" s="26"/>
      <c r="IC44" s="26"/>
      <c r="ID44" s="26"/>
      <c r="IE44" s="26"/>
      <c r="IF44" s="26"/>
      <c r="IG44" s="26"/>
      <c r="IH44" s="26"/>
      <c r="II44" s="26"/>
      <c r="IJ44" s="26"/>
      <c r="IK44" s="26"/>
      <c r="IL44" s="26"/>
      <c r="IM44" s="26"/>
      <c r="IN44" s="26"/>
      <c r="IO44" s="26"/>
      <c r="IP44" s="26"/>
      <c r="IQ44" s="26"/>
      <c r="IR44" s="26"/>
      <c r="IS44" s="26"/>
      <c r="IT44" s="26"/>
      <c r="IU44" s="26"/>
      <c r="IV44" s="26"/>
      <c r="IW44" s="26"/>
      <c r="IX44" s="26"/>
      <c r="IY44" s="26"/>
      <c r="IZ44" s="26"/>
      <c r="JA44" s="26"/>
      <c r="JB44" s="26"/>
      <c r="JC44" s="26"/>
      <c r="JD44" s="26"/>
      <c r="JE44" s="26"/>
      <c r="JF44" s="26"/>
      <c r="JG44" s="26"/>
      <c r="JH44" s="26"/>
      <c r="JI44" s="26"/>
      <c r="JJ44" s="26"/>
      <c r="JK44" s="26"/>
      <c r="JL44" s="26"/>
      <c r="JM44" s="26"/>
      <c r="JN44" s="26"/>
      <c r="JO44" s="26"/>
      <c r="JP44" s="26"/>
      <c r="JQ44" s="26"/>
      <c r="JR44" s="26"/>
      <c r="JS44" s="26"/>
      <c r="JT44" s="26"/>
      <c r="JU44" s="26"/>
      <c r="JV44" s="26"/>
      <c r="JW44" s="26"/>
      <c r="JX44" s="26"/>
      <c r="JY44" s="26"/>
      <c r="JZ44" s="26"/>
      <c r="KA44" s="26"/>
      <c r="KB44" s="26"/>
      <c r="KC44" s="26"/>
      <c r="KD44" s="26"/>
      <c r="KE44" s="26"/>
      <c r="KF44" s="26"/>
      <c r="KG44" s="26"/>
      <c r="KH44" s="26"/>
      <c r="KI44" s="26"/>
      <c r="KJ44" s="26"/>
      <c r="KK44" s="26"/>
      <c r="KL44" s="26"/>
      <c r="KM44" s="26"/>
      <c r="KN44" s="26"/>
      <c r="KO44" s="26"/>
      <c r="KP44" s="26"/>
      <c r="KQ44" s="26"/>
      <c r="KR44" s="26"/>
      <c r="KS44" s="26"/>
      <c r="KT44" s="26"/>
      <c r="KU44" s="26"/>
      <c r="KV44" s="26"/>
      <c r="KW44" s="26"/>
      <c r="KX44" s="26"/>
      <c r="KY44" s="26"/>
      <c r="KZ44" s="26"/>
      <c r="LA44" s="26"/>
      <c r="LB44" s="26"/>
      <c r="LC44" s="26"/>
      <c r="LD44" s="26"/>
      <c r="LE44" s="26"/>
      <c r="LF44" s="26"/>
      <c r="LG44" s="26"/>
      <c r="LH44" s="26"/>
      <c r="LI44" s="26"/>
      <c r="LJ44" s="26"/>
      <c r="LK44" s="26"/>
      <c r="LL44" s="26"/>
      <c r="LM44" s="26"/>
      <c r="LN44" s="26"/>
      <c r="LO44" s="26"/>
      <c r="LP44" s="26"/>
      <c r="LQ44" s="26"/>
      <c r="LR44" s="26"/>
      <c r="LS44" s="26"/>
      <c r="LT44" s="26"/>
      <c r="LU44" s="26"/>
      <c r="LV44" s="26"/>
      <c r="LW44" s="26"/>
      <c r="LX44" s="26"/>
      <c r="LY44" s="26"/>
      <c r="LZ44" s="26"/>
      <c r="MA44" s="26"/>
      <c r="MB44" s="26"/>
      <c r="MC44" s="26"/>
      <c r="MD44" s="26"/>
      <c r="ME44" s="26"/>
      <c r="MF44" s="26"/>
      <c r="MG44" s="26"/>
      <c r="MH44" s="26"/>
      <c r="MI44" s="26"/>
      <c r="MJ44" s="26"/>
      <c r="MK44" s="26"/>
      <c r="ML44" s="26"/>
      <c r="MM44" s="26"/>
      <c r="MN44" s="26"/>
      <c r="MO44" s="26"/>
      <c r="MP44" s="26"/>
      <c r="MQ44" s="26"/>
      <c r="MR44" s="26"/>
      <c r="MS44" s="26"/>
      <c r="MT44" s="26"/>
      <c r="MU44" s="26"/>
      <c r="MV44" s="26"/>
      <c r="MW44" s="26"/>
      <c r="MX44" s="26"/>
      <c r="MY44" s="26"/>
      <c r="MZ44" s="26"/>
      <c r="NA44" s="26"/>
      <c r="NB44" s="26"/>
      <c r="NC44" s="26"/>
      <c r="ND44" s="26"/>
      <c r="NE44" s="26"/>
      <c r="NF44" s="26"/>
      <c r="NG44" s="26"/>
      <c r="NH44" s="26"/>
      <c r="NI44" s="26"/>
      <c r="NJ44" s="26"/>
      <c r="NK44" s="26"/>
      <c r="NL44" s="26"/>
      <c r="NM44" s="26"/>
      <c r="NN44" s="26"/>
      <c r="NO44" s="26"/>
      <c r="NP44" s="26"/>
      <c r="NQ44" s="26"/>
      <c r="NR44" s="26"/>
      <c r="NS44" s="26"/>
      <c r="NT44" s="26"/>
      <c r="NU44" s="26"/>
      <c r="NV44" s="26"/>
      <c r="NW44" s="26"/>
      <c r="NX44" s="26"/>
      <c r="NY44" s="26"/>
      <c r="NZ44" s="26"/>
      <c r="OA44" s="26"/>
      <c r="OB44" s="26"/>
      <c r="OC44" s="26"/>
      <c r="OD44" s="26"/>
      <c r="OE44" s="26"/>
      <c r="OF44" s="26"/>
      <c r="OG44" s="26"/>
      <c r="OH44" s="26"/>
      <c r="OI44" s="26"/>
      <c r="OJ44" s="26"/>
      <c r="OK44" s="26"/>
      <c r="OL44" s="26"/>
      <c r="OM44" s="26"/>
      <c r="ON44" s="26"/>
      <c r="OO44" s="26"/>
      <c r="OP44" s="26"/>
      <c r="OQ44" s="26"/>
      <c r="OR44" s="26"/>
      <c r="OS44" s="26"/>
      <c r="OT44" s="26"/>
      <c r="OU44" s="26"/>
      <c r="OV44" s="26"/>
      <c r="OW44" s="26"/>
      <c r="OX44" s="26"/>
      <c r="OY44" s="26"/>
      <c r="OZ44" s="26"/>
      <c r="PA44" s="26"/>
      <c r="PB44" s="26"/>
      <c r="PC44" s="26"/>
      <c r="PD44" s="26"/>
      <c r="PE44" s="26"/>
      <c r="PF44" s="26"/>
      <c r="PG44" s="26"/>
      <c r="PH44" s="26"/>
      <c r="PI44" s="26"/>
      <c r="PJ44" s="26"/>
      <c r="PK44" s="26"/>
      <c r="PL44" s="26"/>
      <c r="PM44" s="26"/>
      <c r="PN44" s="26"/>
      <c r="PO44" s="26"/>
      <c r="PP44" s="26"/>
      <c r="PQ44" s="26"/>
      <c r="PR44" s="26"/>
      <c r="PS44" s="26"/>
      <c r="PT44" s="26"/>
      <c r="PU44" s="26"/>
      <c r="PV44" s="26"/>
      <c r="PW44" s="26"/>
      <c r="PX44" s="26"/>
      <c r="PY44" s="26"/>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Y44" s="26"/>
      <c r="QZ44" s="26"/>
      <c r="RA44" s="26"/>
      <c r="RB44" s="26"/>
      <c r="RC44" s="26"/>
      <c r="RD44" s="26"/>
      <c r="RE44" s="26"/>
      <c r="RF44" s="26"/>
      <c r="RG44" s="26"/>
      <c r="RH44" s="26"/>
      <c r="RI44" s="26"/>
      <c r="RJ44" s="26"/>
      <c r="RK44" s="26"/>
      <c r="RL44" s="26"/>
      <c r="RM44" s="26"/>
      <c r="RN44" s="26"/>
      <c r="RO44" s="26"/>
      <c r="RP44" s="26"/>
      <c r="RQ44" s="26"/>
      <c r="RR44" s="26"/>
      <c r="RS44" s="26"/>
      <c r="RT44" s="26"/>
      <c r="RU44" s="26"/>
      <c r="RV44" s="26"/>
      <c r="RW44" s="26"/>
      <c r="RX44" s="26"/>
      <c r="RY44" s="26"/>
      <c r="RZ44" s="26"/>
      <c r="SA44" s="26"/>
      <c r="SB44" s="26"/>
      <c r="SC44" s="26"/>
      <c r="SD44" s="26"/>
      <c r="SE44" s="26"/>
      <c r="SF44" s="26"/>
      <c r="SG44" s="26"/>
      <c r="SH44" s="26"/>
      <c r="SI44" s="26"/>
      <c r="SJ44" s="26"/>
      <c r="SK44" s="26"/>
      <c r="SL44" s="26"/>
      <c r="SM44" s="26"/>
      <c r="SN44" s="26"/>
      <c r="SO44" s="26"/>
      <c r="SP44" s="26"/>
      <c r="SQ44" s="26"/>
      <c r="SR44" s="26"/>
      <c r="SS44" s="26"/>
      <c r="ST44" s="26"/>
      <c r="SU44" s="26"/>
      <c r="SV44" s="26"/>
      <c r="SW44" s="26"/>
      <c r="SX44" s="26"/>
      <c r="SY44" s="26"/>
      <c r="SZ44" s="26"/>
      <c r="TA44" s="26"/>
      <c r="TB44" s="26"/>
      <c r="TC44" s="26"/>
      <c r="TD44" s="26"/>
      <c r="TE44" s="26"/>
      <c r="TF44" s="26"/>
      <c r="TG44" s="26"/>
      <c r="TH44" s="26"/>
      <c r="TI44" s="26"/>
      <c r="TJ44" s="26"/>
      <c r="TK44" s="26"/>
      <c r="TL44" s="26"/>
      <c r="TM44" s="26"/>
      <c r="TN44" s="26"/>
      <c r="TO44" s="26"/>
      <c r="TP44" s="26"/>
      <c r="TQ44" s="26"/>
      <c r="TR44" s="26"/>
      <c r="TS44" s="26"/>
      <c r="TT44" s="26"/>
      <c r="TU44" s="26"/>
      <c r="TV44" s="26"/>
      <c r="TW44" s="26"/>
      <c r="TX44" s="26"/>
      <c r="TY44" s="26"/>
      <c r="TZ44" s="26"/>
      <c r="UA44" s="26"/>
      <c r="UB44" s="26"/>
      <c r="UC44" s="26"/>
      <c r="UD44" s="26"/>
      <c r="UE44" s="26"/>
      <c r="UF44" s="26"/>
      <c r="UG44" s="26"/>
      <c r="UH44" s="26"/>
      <c r="UI44" s="26"/>
      <c r="UJ44" s="26"/>
      <c r="UK44" s="26"/>
      <c r="UL44" s="26"/>
      <c r="UM44" s="26"/>
      <c r="UN44" s="26"/>
      <c r="UO44" s="26"/>
      <c r="UP44" s="26"/>
      <c r="UQ44" s="26"/>
      <c r="UR44" s="26"/>
      <c r="US44" s="26"/>
      <c r="UT44" s="26"/>
      <c r="UU44" s="26"/>
      <c r="UV44" s="26"/>
      <c r="UW44" s="26"/>
      <c r="UX44" s="26"/>
      <c r="UY44" s="26"/>
      <c r="UZ44" s="26"/>
      <c r="VA44" s="26"/>
      <c r="VB44" s="26"/>
      <c r="VC44" s="26"/>
      <c r="VD44" s="26"/>
      <c r="VE44" s="26"/>
      <c r="VF44" s="26"/>
      <c r="VG44" s="26"/>
      <c r="VH44" s="26"/>
      <c r="VI44" s="26"/>
      <c r="VJ44" s="26"/>
      <c r="VK44" s="26"/>
      <c r="VL44" s="26"/>
      <c r="VM44" s="26"/>
      <c r="VN44" s="26"/>
      <c r="VO44" s="26"/>
      <c r="VP44" s="26"/>
      <c r="VQ44" s="26"/>
      <c r="VR44" s="26"/>
      <c r="VS44" s="26"/>
      <c r="VT44" s="26"/>
      <c r="VU44" s="26"/>
      <c r="VV44" s="26"/>
      <c r="VW44" s="26"/>
      <c r="VX44" s="26"/>
      <c r="VY44" s="26"/>
      <c r="VZ44" s="26"/>
      <c r="WA44" s="26"/>
      <c r="WB44" s="26"/>
      <c r="WC44" s="26"/>
      <c r="WD44" s="26"/>
      <c r="WE44" s="26"/>
      <c r="WF44" s="26"/>
      <c r="WG44" s="26"/>
      <c r="WH44" s="26"/>
      <c r="WI44" s="26"/>
      <c r="WJ44" s="26"/>
      <c r="WK44" s="26"/>
      <c r="WL44" s="26"/>
      <c r="WM44" s="26"/>
      <c r="WN44" s="26"/>
      <c r="WO44" s="26"/>
      <c r="WP44" s="26"/>
      <c r="WQ44" s="26"/>
      <c r="WR44" s="26"/>
      <c r="WS44" s="26"/>
      <c r="WT44" s="26"/>
      <c r="WU44" s="26"/>
      <c r="WV44" s="26"/>
      <c r="WW44" s="26"/>
      <c r="WX44" s="26"/>
      <c r="WY44" s="26"/>
      <c r="WZ44" s="26"/>
      <c r="XA44" s="26"/>
      <c r="XB44" s="26"/>
      <c r="XC44" s="26"/>
      <c r="XD44" s="26"/>
      <c r="XE44" s="26"/>
      <c r="XF44" s="26"/>
      <c r="XG44" s="26"/>
      <c r="XH44" s="26"/>
      <c r="XI44" s="26"/>
      <c r="XJ44" s="26"/>
      <c r="XK44" s="26"/>
      <c r="XL44" s="26"/>
      <c r="XM44" s="26"/>
      <c r="XN44" s="26"/>
      <c r="XO44" s="26"/>
      <c r="XP44" s="26"/>
      <c r="XQ44" s="26"/>
      <c r="XR44" s="26"/>
      <c r="XS44" s="26"/>
      <c r="XT44" s="26"/>
      <c r="XU44" s="26"/>
      <c r="XV44" s="26"/>
      <c r="XW44" s="26"/>
      <c r="XX44" s="26"/>
      <c r="XY44" s="26"/>
      <c r="XZ44" s="26"/>
      <c r="YA44" s="26"/>
      <c r="YB44" s="26"/>
      <c r="YC44" s="26"/>
      <c r="YD44" s="26"/>
      <c r="YE44" s="26"/>
      <c r="YF44" s="26"/>
      <c r="YG44" s="26"/>
      <c r="YH44" s="26"/>
      <c r="YI44" s="26"/>
      <c r="YJ44" s="26"/>
      <c r="YK44" s="26"/>
      <c r="YL44" s="26"/>
      <c r="YM44" s="26"/>
      <c r="YN44" s="26"/>
      <c r="YO44" s="26"/>
      <c r="YP44" s="26"/>
      <c r="YQ44" s="26"/>
      <c r="YR44" s="26"/>
      <c r="YS44" s="26"/>
      <c r="YT44" s="26"/>
      <c r="YU44" s="26"/>
      <c r="YV44" s="26"/>
      <c r="YW44" s="26"/>
      <c r="YX44" s="26"/>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X44" s="26"/>
      <c r="ZY44" s="26"/>
      <c r="ZZ44" s="26"/>
      <c r="AAA44" s="26"/>
      <c r="AAB44" s="26"/>
      <c r="AAC44" s="26"/>
      <c r="AAD44" s="26"/>
      <c r="AAE44" s="26"/>
      <c r="AAF44" s="26"/>
      <c r="AAG44" s="26"/>
      <c r="AAH44" s="26"/>
      <c r="AAI44" s="26"/>
      <c r="AAJ44" s="26"/>
      <c r="AAK44" s="26"/>
      <c r="AAL44" s="26"/>
      <c r="AAM44" s="26"/>
      <c r="AAN44" s="26"/>
      <c r="AAO44" s="26"/>
      <c r="AAP44" s="26"/>
      <c r="AAQ44" s="26"/>
      <c r="AAR44" s="26"/>
      <c r="AAS44" s="26"/>
      <c r="AAT44" s="26"/>
      <c r="AAU44" s="26"/>
      <c r="AAV44" s="26"/>
      <c r="AAW44" s="26"/>
      <c r="AAX44" s="26"/>
      <c r="AAY44" s="26"/>
      <c r="AAZ44" s="26"/>
      <c r="ABA44" s="26"/>
      <c r="ABB44" s="26"/>
      <c r="ABC44" s="26"/>
      <c r="ABD44" s="26"/>
      <c r="ABE44" s="26"/>
      <c r="ABF44" s="26"/>
      <c r="ABG44" s="26"/>
      <c r="ABH44" s="26"/>
      <c r="ABI44" s="26"/>
      <c r="ABJ44" s="26"/>
      <c r="ABK44" s="26"/>
      <c r="ABL44" s="26"/>
      <c r="ABM44" s="26"/>
      <c r="ABN44" s="26"/>
      <c r="ABO44" s="26"/>
      <c r="ABP44" s="26"/>
      <c r="ABQ44" s="26"/>
      <c r="ABR44" s="26"/>
      <c r="ABS44" s="26"/>
      <c r="ABT44" s="26"/>
      <c r="ABU44" s="26"/>
      <c r="ABV44" s="26"/>
      <c r="ABW44" s="26"/>
      <c r="ABX44" s="26"/>
      <c r="ABY44" s="26"/>
      <c r="ABZ44" s="26"/>
      <c r="ACA44" s="26"/>
      <c r="ACB44" s="26"/>
      <c r="ACC44" s="26"/>
      <c r="ACD44" s="26"/>
      <c r="ACE44" s="26"/>
      <c r="ACF44" s="26"/>
      <c r="ACG44" s="26"/>
      <c r="ACH44" s="26"/>
      <c r="ACI44" s="26"/>
      <c r="ACJ44" s="26"/>
      <c r="ACK44" s="26"/>
      <c r="ACL44" s="26"/>
      <c r="ACM44" s="26"/>
      <c r="ACN44" s="26"/>
      <c r="ACO44" s="26"/>
      <c r="ACP44" s="26"/>
      <c r="ACQ44" s="26"/>
      <c r="ACR44" s="26"/>
      <c r="ACS44" s="26"/>
      <c r="ACT44" s="26"/>
      <c r="ACU44" s="26"/>
      <c r="ACV44" s="26"/>
      <c r="ACW44" s="26"/>
      <c r="ACX44" s="26"/>
      <c r="ACY44" s="26"/>
      <c r="ACZ44" s="26"/>
      <c r="ADA44" s="26"/>
      <c r="ADB44" s="26"/>
      <c r="ADC44" s="26"/>
      <c r="ADD44" s="26"/>
      <c r="ADE44" s="26"/>
      <c r="ADF44" s="26"/>
      <c r="ADG44" s="26"/>
      <c r="ADH44" s="26"/>
      <c r="ADI44" s="26"/>
      <c r="ADJ44" s="26"/>
      <c r="ADK44" s="26"/>
      <c r="ADL44" s="26"/>
      <c r="ADM44" s="26"/>
      <c r="ADN44" s="26"/>
      <c r="ADO44" s="26"/>
      <c r="ADP44" s="26"/>
      <c r="ADQ44" s="26"/>
      <c r="ADR44" s="26"/>
      <c r="ADS44" s="26"/>
      <c r="ADT44" s="26"/>
      <c r="ADU44" s="26"/>
      <c r="ADV44" s="26"/>
      <c r="ADW44" s="26"/>
      <c r="ADX44" s="26"/>
      <c r="ADY44" s="26"/>
      <c r="ADZ44" s="26"/>
      <c r="AEA44" s="26"/>
      <c r="AEB44" s="26"/>
      <c r="AEC44" s="26"/>
      <c r="AED44" s="26"/>
      <c r="AEE44" s="26"/>
      <c r="AEF44" s="26"/>
      <c r="AEG44" s="26"/>
      <c r="AEH44" s="26"/>
      <c r="AEI44" s="26"/>
      <c r="AEJ44" s="26"/>
      <c r="AEK44" s="26"/>
      <c r="AEL44" s="26"/>
      <c r="AEM44" s="26"/>
      <c r="AEN44" s="26"/>
      <c r="AEO44" s="26"/>
      <c r="AEP44" s="26"/>
      <c r="AEQ44" s="26"/>
      <c r="AER44" s="26"/>
      <c r="AES44" s="26"/>
      <c r="AET44" s="26"/>
      <c r="AEU44" s="26"/>
      <c r="AEV44" s="26"/>
      <c r="AEW44" s="26"/>
      <c r="AEX44" s="26"/>
      <c r="AEY44" s="26"/>
      <c r="AEZ44" s="26"/>
      <c r="AFA44" s="26"/>
      <c r="AFB44" s="26"/>
      <c r="AFC44" s="26"/>
      <c r="AFD44" s="26"/>
      <c r="AFE44" s="26"/>
      <c r="AFF44" s="26"/>
      <c r="AFG44" s="26"/>
      <c r="AFH44" s="26"/>
      <c r="AFI44" s="26"/>
      <c r="AFJ44" s="26"/>
      <c r="AFK44" s="26"/>
      <c r="AFL44" s="26"/>
      <c r="AFM44" s="26"/>
      <c r="AFN44" s="26"/>
      <c r="AFO44" s="26"/>
      <c r="AFP44" s="26"/>
      <c r="AFQ44" s="26"/>
      <c r="AFR44" s="26"/>
      <c r="AFS44" s="26"/>
      <c r="AFT44" s="26"/>
      <c r="AFU44" s="26"/>
      <c r="AFV44" s="26"/>
      <c r="AFW44" s="26"/>
      <c r="AFX44" s="26"/>
      <c r="AFY44" s="26"/>
      <c r="AFZ44" s="26"/>
      <c r="AGA44" s="26"/>
      <c r="AGB44" s="26"/>
      <c r="AGC44" s="26"/>
      <c r="AGD44" s="26"/>
      <c r="AGE44" s="26"/>
      <c r="AGF44" s="26"/>
      <c r="AGG44" s="26"/>
      <c r="AGH44" s="26"/>
      <c r="AGI44" s="26"/>
      <c r="AGJ44" s="26"/>
      <c r="AGK44" s="26"/>
      <c r="AGL44" s="26"/>
      <c r="AGM44" s="26"/>
      <c r="AGN44" s="26"/>
      <c r="AGO44" s="26"/>
      <c r="AGP44" s="26"/>
      <c r="AGQ44" s="26"/>
      <c r="AGR44" s="26"/>
      <c r="AGS44" s="26"/>
      <c r="AGT44" s="26"/>
      <c r="AGU44" s="26"/>
      <c r="AGV44" s="26"/>
      <c r="AGW44" s="26"/>
      <c r="AGX44" s="26"/>
      <c r="AGY44" s="26"/>
      <c r="AGZ44" s="26"/>
      <c r="AHA44" s="26"/>
      <c r="AHB44" s="26"/>
      <c r="AHC44" s="26"/>
      <c r="AHD44" s="26"/>
      <c r="AHE44" s="26"/>
      <c r="AHF44" s="26"/>
      <c r="AHG44" s="26"/>
      <c r="AHH44" s="26"/>
      <c r="AHI44" s="26"/>
      <c r="AHJ44" s="26"/>
      <c r="AHK44" s="26"/>
      <c r="AHL44" s="26"/>
      <c r="AHM44" s="26"/>
      <c r="AHN44" s="26"/>
      <c r="AHO44" s="26"/>
      <c r="AHP44" s="26"/>
      <c r="AHQ44" s="26"/>
      <c r="AHR44" s="26"/>
      <c r="AHS44" s="26"/>
      <c r="AHT44" s="26"/>
      <c r="AHU44" s="26"/>
      <c r="AHV44" s="26"/>
      <c r="AHW44" s="26"/>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W44" s="26"/>
      <c r="AIX44" s="26"/>
      <c r="AIY44" s="26"/>
      <c r="AIZ44" s="26"/>
      <c r="AJA44" s="26"/>
      <c r="AJB44" s="26"/>
      <c r="AJC44" s="26"/>
      <c r="AJD44" s="26"/>
      <c r="AJE44" s="26"/>
      <c r="AJF44" s="26"/>
      <c r="AJG44" s="26"/>
      <c r="AJH44" s="26"/>
      <c r="AJI44" s="26"/>
      <c r="AJJ44" s="26"/>
      <c r="AJK44" s="26"/>
      <c r="AJL44" s="26"/>
      <c r="AJM44" s="26"/>
      <c r="AJN44" s="26"/>
      <c r="AJO44" s="26"/>
      <c r="AJP44" s="26"/>
      <c r="AJQ44" s="26"/>
      <c r="AJR44" s="26"/>
      <c r="AJS44" s="26"/>
      <c r="AJT44" s="26"/>
      <c r="AJU44" s="26"/>
      <c r="AJV44" s="26"/>
      <c r="AJW44" s="26"/>
      <c r="AJX44" s="26"/>
      <c r="AJY44" s="26"/>
      <c r="AJZ44" s="26"/>
      <c r="AKA44" s="26"/>
      <c r="AKB44" s="26"/>
      <c r="AKC44" s="26"/>
      <c r="AKD44" s="26"/>
      <c r="AKE44" s="26"/>
      <c r="AKF44" s="26"/>
      <c r="AKG44" s="26"/>
      <c r="AKH44" s="26"/>
      <c r="AKI44" s="26"/>
      <c r="AKJ44" s="26"/>
      <c r="AKK44" s="26"/>
      <c r="AKL44" s="26"/>
      <c r="AKM44" s="26"/>
      <c r="AKN44" s="26"/>
      <c r="AKO44" s="26"/>
      <c r="AKP44" s="26"/>
      <c r="AKQ44" s="26"/>
      <c r="AKR44" s="26"/>
      <c r="AKS44" s="26"/>
      <c r="AKT44" s="26"/>
      <c r="AKU44" s="26"/>
      <c r="AKV44" s="26"/>
      <c r="AKW44" s="26"/>
      <c r="AKX44" s="26"/>
      <c r="AKY44" s="26"/>
      <c r="AKZ44" s="26"/>
      <c r="ALA44" s="26"/>
      <c r="ALB44" s="26"/>
      <c r="ALC44" s="26"/>
      <c r="ALD44" s="26"/>
      <c r="ALE44" s="26"/>
      <c r="ALF44" s="26"/>
      <c r="ALG44" s="26"/>
      <c r="ALH44" s="26"/>
      <c r="ALI44" s="26"/>
      <c r="ALJ44" s="26"/>
      <c r="ALK44" s="26"/>
      <c r="ALL44" s="26"/>
      <c r="ALM44" s="26"/>
      <c r="ALN44" s="26"/>
      <c r="ALO44" s="26"/>
      <c r="ALP44" s="26"/>
      <c r="ALQ44" s="26"/>
      <c r="ALR44" s="26"/>
      <c r="ALS44" s="26"/>
      <c r="ALT44" s="26"/>
      <c r="ALU44" s="26"/>
      <c r="ALV44" s="26"/>
      <c r="ALW44" s="26"/>
      <c r="ALX44" s="26"/>
      <c r="ALY44" s="26"/>
      <c r="ALZ44" s="26"/>
      <c r="AMA44" s="26"/>
      <c r="AMB44" s="26"/>
      <c r="AMC44" s="26"/>
      <c r="AMD44" s="26"/>
      <c r="AME44" s="26"/>
      <c r="AMF44" s="26"/>
      <c r="AMG44" s="26"/>
      <c r="AMH44" s="26"/>
      <c r="AMI44" s="26"/>
      <c r="AMJ44" s="26"/>
      <c r="AMK44" s="26"/>
      <c r="AML44" s="26"/>
      <c r="AMM44" s="26"/>
      <c r="AMN44" s="26"/>
      <c r="AMO44" s="26"/>
      <c r="AMP44" s="26"/>
      <c r="AMQ44" s="26"/>
      <c r="AMR44" s="26"/>
      <c r="AMS44" s="26"/>
      <c r="AMT44" s="26"/>
      <c r="AMU44" s="26"/>
      <c r="AMV44" s="26"/>
      <c r="AMW44" s="26"/>
      <c r="AMX44" s="26"/>
      <c r="AMY44" s="26"/>
      <c r="AMZ44" s="26"/>
      <c r="ANA44" s="26"/>
      <c r="ANB44" s="26"/>
      <c r="ANC44" s="26"/>
      <c r="AND44" s="26"/>
      <c r="ANE44" s="26"/>
      <c r="ANF44" s="26"/>
      <c r="ANG44" s="26"/>
      <c r="ANH44" s="26"/>
      <c r="ANI44" s="26"/>
      <c r="ANJ44" s="26"/>
      <c r="ANK44" s="26"/>
      <c r="ANL44" s="26"/>
      <c r="ANM44" s="26"/>
      <c r="ANN44" s="26"/>
      <c r="ANO44" s="26"/>
      <c r="ANP44" s="26"/>
      <c r="ANQ44" s="26"/>
      <c r="ANR44" s="26"/>
      <c r="ANS44" s="26"/>
      <c r="ANT44" s="26"/>
      <c r="ANU44" s="26"/>
      <c r="ANV44" s="26"/>
      <c r="ANW44" s="26"/>
      <c r="ANX44" s="26"/>
      <c r="ANY44" s="26"/>
      <c r="ANZ44" s="26"/>
      <c r="AOA44" s="26"/>
      <c r="AOB44" s="26"/>
      <c r="AOC44" s="26"/>
      <c r="AOD44" s="26"/>
      <c r="AOE44" s="26"/>
      <c r="AOF44" s="26"/>
      <c r="AOG44" s="26"/>
      <c r="AOH44" s="26"/>
      <c r="AOI44" s="26"/>
      <c r="AOJ44" s="26"/>
      <c r="AOK44" s="26"/>
      <c r="AOL44" s="26"/>
      <c r="AOM44" s="26"/>
      <c r="AON44" s="26"/>
      <c r="AOO44" s="26"/>
      <c r="AOP44" s="26"/>
      <c r="AOQ44" s="26"/>
      <c r="AOR44" s="26"/>
      <c r="AOS44" s="26"/>
      <c r="AOT44" s="26"/>
      <c r="AOU44" s="26"/>
      <c r="AOV44" s="26"/>
      <c r="AOW44" s="26"/>
      <c r="AOX44" s="26"/>
      <c r="AOY44" s="26"/>
      <c r="AOZ44" s="26"/>
      <c r="APA44" s="26"/>
      <c r="APB44" s="26"/>
      <c r="APC44" s="26"/>
      <c r="APD44" s="26"/>
      <c r="APE44" s="26"/>
      <c r="APF44" s="26"/>
      <c r="APG44" s="26"/>
      <c r="APH44" s="26"/>
      <c r="API44" s="26"/>
      <c r="APJ44" s="26"/>
      <c r="APK44" s="26"/>
      <c r="APL44" s="26"/>
      <c r="APM44" s="26"/>
      <c r="APN44" s="26"/>
      <c r="APO44" s="26"/>
      <c r="APP44" s="26"/>
      <c r="APQ44" s="26"/>
      <c r="APR44" s="26"/>
      <c r="APS44" s="26"/>
      <c r="APT44" s="26"/>
      <c r="APU44" s="26"/>
      <c r="APV44" s="26"/>
      <c r="APW44" s="26"/>
      <c r="APX44" s="26"/>
      <c r="APY44" s="26"/>
      <c r="APZ44" s="26"/>
      <c r="AQA44" s="26"/>
      <c r="AQB44" s="26"/>
      <c r="AQC44" s="26"/>
      <c r="AQD44" s="26"/>
      <c r="AQE44" s="26"/>
      <c r="AQF44" s="26"/>
      <c r="AQG44" s="26"/>
      <c r="AQH44" s="26"/>
      <c r="AQI44" s="26"/>
      <c r="AQJ44" s="26"/>
      <c r="AQK44" s="26"/>
      <c r="AQL44" s="26"/>
      <c r="AQM44" s="26"/>
      <c r="AQN44" s="26"/>
      <c r="AQO44" s="26"/>
      <c r="AQP44" s="26"/>
      <c r="AQQ44" s="26"/>
      <c r="AQR44" s="26"/>
      <c r="AQS44" s="26"/>
      <c r="AQT44" s="26"/>
      <c r="AQU44" s="26"/>
      <c r="AQV44" s="26"/>
      <c r="AQW44" s="26"/>
      <c r="AQX44" s="26"/>
      <c r="AQY44" s="26"/>
      <c r="AQZ44" s="26"/>
      <c r="ARA44" s="26"/>
      <c r="ARB44" s="26"/>
      <c r="ARC44" s="26"/>
      <c r="ARD44" s="26"/>
      <c r="ARE44" s="26"/>
      <c r="ARF44" s="26"/>
      <c r="ARG44" s="26"/>
      <c r="ARH44" s="26"/>
      <c r="ARI44" s="26"/>
      <c r="ARJ44" s="26"/>
      <c r="ARK44" s="26"/>
      <c r="ARL44" s="26"/>
      <c r="ARM44" s="26"/>
      <c r="ARN44" s="26"/>
      <c r="ARO44" s="26"/>
      <c r="ARP44" s="26"/>
      <c r="ARQ44" s="26"/>
      <c r="ARR44" s="26"/>
      <c r="ARS44" s="26"/>
      <c r="ART44" s="26"/>
      <c r="ARU44" s="26"/>
      <c r="ARV44" s="26"/>
      <c r="ARW44" s="26"/>
      <c r="ARX44" s="26"/>
      <c r="ARY44" s="26"/>
      <c r="ARZ44" s="26"/>
      <c r="ASA44" s="26"/>
      <c r="ASB44" s="26"/>
      <c r="ASC44" s="26"/>
      <c r="ASD44" s="26"/>
      <c r="ASE44" s="26"/>
      <c r="ASF44" s="26"/>
      <c r="ASG44" s="26"/>
      <c r="ASH44" s="26"/>
      <c r="ASI44" s="26"/>
      <c r="ASJ44" s="26"/>
      <c r="ASK44" s="26"/>
      <c r="ASL44" s="26"/>
      <c r="ASM44" s="26"/>
      <c r="ASN44" s="26"/>
      <c r="ASO44" s="26"/>
      <c r="ASP44" s="26"/>
      <c r="ASQ44" s="26"/>
      <c r="ASR44" s="26"/>
      <c r="ASS44" s="26"/>
      <c r="AST44" s="26"/>
      <c r="ASU44" s="26"/>
      <c r="ASV44" s="26"/>
      <c r="ASW44" s="26"/>
      <c r="ASX44" s="26"/>
      <c r="ASY44" s="26"/>
      <c r="ASZ44" s="26"/>
      <c r="ATA44" s="26"/>
      <c r="ATB44" s="26"/>
      <c r="ATC44" s="26"/>
      <c r="ATD44" s="26"/>
      <c r="ATE44" s="26"/>
      <c r="ATF44" s="26"/>
      <c r="ATG44" s="26"/>
      <c r="ATH44" s="26"/>
      <c r="ATI44" s="26"/>
      <c r="ATJ44" s="26"/>
      <c r="ATK44" s="26"/>
      <c r="ATL44" s="26"/>
      <c r="ATM44" s="26"/>
      <c r="ATN44" s="26"/>
      <c r="ATO44" s="26"/>
      <c r="ATP44" s="26"/>
      <c r="ATQ44" s="26"/>
      <c r="ATR44" s="26"/>
      <c r="ATS44" s="26"/>
      <c r="ATT44" s="26"/>
      <c r="ATU44" s="26"/>
      <c r="ATV44" s="26"/>
      <c r="ATW44" s="26"/>
      <c r="ATX44" s="26"/>
      <c r="ATY44" s="26"/>
      <c r="ATZ44" s="26"/>
      <c r="AUA44" s="26"/>
      <c r="AUB44" s="26"/>
      <c r="AUC44" s="26"/>
      <c r="AUD44" s="26"/>
      <c r="AUE44" s="26"/>
      <c r="AUF44" s="26"/>
      <c r="AUG44" s="26"/>
      <c r="AUH44" s="26"/>
      <c r="AUI44" s="26"/>
      <c r="AUJ44" s="26"/>
      <c r="AUK44" s="26"/>
      <c r="AUL44" s="26"/>
      <c r="AUM44" s="26"/>
      <c r="AUN44" s="26"/>
      <c r="AUO44" s="26"/>
      <c r="AUP44" s="26"/>
      <c r="AUQ44" s="26"/>
      <c r="AUR44" s="26"/>
      <c r="AUS44" s="26"/>
      <c r="AUT44" s="26"/>
      <c r="AUU44" s="26"/>
      <c r="AUV44" s="26"/>
      <c r="AUW44" s="26"/>
      <c r="AUX44" s="26"/>
      <c r="AUY44" s="26"/>
      <c r="AUZ44" s="26"/>
      <c r="AVA44" s="26"/>
      <c r="AVB44" s="26"/>
      <c r="AVC44" s="26"/>
      <c r="AVD44" s="26"/>
      <c r="AVE44" s="26"/>
      <c r="AVF44" s="26"/>
      <c r="AVG44" s="26"/>
      <c r="AVH44" s="26"/>
      <c r="AVI44" s="26"/>
      <c r="AVJ44" s="26"/>
      <c r="AVK44" s="26"/>
      <c r="AVL44" s="26"/>
      <c r="AVM44" s="26"/>
      <c r="AVN44" s="26"/>
      <c r="AVO44" s="26"/>
      <c r="AVP44" s="26"/>
      <c r="AVQ44" s="26"/>
      <c r="AVR44" s="26"/>
      <c r="AVS44" s="26"/>
      <c r="AVT44" s="26"/>
      <c r="AVU44" s="26"/>
      <c r="AVV44" s="26"/>
      <c r="AVW44" s="26"/>
      <c r="AVX44" s="26"/>
      <c r="AVY44" s="26"/>
      <c r="AVZ44" s="26"/>
      <c r="AWA44" s="26"/>
      <c r="AWB44" s="26"/>
      <c r="AWC44" s="26"/>
      <c r="AWD44" s="26"/>
      <c r="AWE44" s="26"/>
      <c r="AWF44" s="26"/>
      <c r="AWG44" s="26"/>
      <c r="AWH44" s="26"/>
      <c r="AWI44" s="26"/>
      <c r="AWJ44" s="26"/>
      <c r="AWK44" s="26"/>
      <c r="AWL44" s="26"/>
      <c r="AWM44" s="26"/>
      <c r="AWN44" s="26"/>
      <c r="AWO44" s="26"/>
      <c r="AWP44" s="26"/>
      <c r="AWQ44" s="26"/>
      <c r="AWR44" s="26"/>
      <c r="AWS44" s="26"/>
      <c r="AWT44" s="26"/>
      <c r="AWU44" s="26"/>
      <c r="AWV44" s="26"/>
      <c r="AWW44" s="26"/>
      <c r="AWX44" s="26"/>
      <c r="AWY44" s="26"/>
      <c r="AWZ44" s="26"/>
      <c r="AXA44" s="26"/>
      <c r="AXB44" s="26"/>
      <c r="AXC44" s="26"/>
      <c r="AXD44" s="26"/>
      <c r="AXE44" s="26"/>
      <c r="AXF44" s="26"/>
      <c r="AXG44" s="26"/>
      <c r="AXH44" s="26"/>
      <c r="AXI44" s="26"/>
      <c r="AXJ44" s="26"/>
      <c r="AXK44" s="26"/>
      <c r="AXL44" s="26"/>
      <c r="AXM44" s="26"/>
      <c r="AXN44" s="26"/>
      <c r="AXO44" s="26"/>
      <c r="AXP44" s="26"/>
      <c r="AXQ44" s="26"/>
      <c r="AXR44" s="26"/>
      <c r="AXS44" s="26"/>
      <c r="AXT44" s="26"/>
      <c r="AXU44" s="26"/>
      <c r="AXV44" s="26"/>
      <c r="AXW44" s="26"/>
      <c r="AXX44" s="26"/>
      <c r="AXY44" s="26"/>
      <c r="AXZ44" s="26"/>
      <c r="AYA44" s="26"/>
      <c r="AYB44" s="26"/>
      <c r="AYC44" s="26"/>
      <c r="AYD44" s="26"/>
      <c r="AYE44" s="26"/>
      <c r="AYF44" s="26"/>
      <c r="AYG44" s="26"/>
      <c r="AYH44" s="26"/>
      <c r="AYI44" s="26"/>
      <c r="AYJ44" s="26"/>
      <c r="AYK44" s="26"/>
      <c r="AYL44" s="26"/>
      <c r="AYM44" s="26"/>
      <c r="AYN44" s="26"/>
      <c r="AYO44" s="26"/>
      <c r="AYP44" s="26"/>
      <c r="AYQ44" s="26"/>
      <c r="AYR44" s="26"/>
      <c r="AYS44" s="26"/>
      <c r="AYT44" s="26"/>
      <c r="AYU44" s="26"/>
      <c r="AYV44" s="26"/>
      <c r="AYW44" s="26"/>
      <c r="AYX44" s="26"/>
      <c r="AYY44" s="26"/>
      <c r="AYZ44" s="26"/>
      <c r="AZA44" s="26"/>
      <c r="AZB44" s="26"/>
      <c r="AZC44" s="26"/>
      <c r="AZD44" s="26"/>
      <c r="AZE44" s="26"/>
      <c r="AZF44" s="26"/>
      <c r="AZG44" s="26"/>
      <c r="AZH44" s="26"/>
      <c r="AZI44" s="26"/>
      <c r="AZJ44" s="26"/>
      <c r="AZK44" s="26"/>
      <c r="AZL44" s="26"/>
      <c r="AZM44" s="26"/>
      <c r="AZN44" s="26"/>
      <c r="AZO44" s="26"/>
      <c r="AZP44" s="26"/>
      <c r="AZQ44" s="26"/>
      <c r="AZR44" s="26"/>
      <c r="AZS44" s="26"/>
      <c r="AZT44" s="26"/>
      <c r="AZU44" s="26"/>
      <c r="AZV44" s="26"/>
      <c r="AZW44" s="26"/>
      <c r="AZX44" s="26"/>
      <c r="AZY44" s="26"/>
      <c r="AZZ44" s="26"/>
      <c r="BAA44" s="26"/>
      <c r="BAB44" s="26"/>
      <c r="BAC44" s="26"/>
      <c r="BAD44" s="26"/>
      <c r="BAE44" s="26"/>
      <c r="BAF44" s="26"/>
      <c r="BAG44" s="26"/>
      <c r="BAH44" s="26"/>
      <c r="BAI44" s="26"/>
      <c r="BAJ44" s="26"/>
      <c r="BAK44" s="26"/>
      <c r="BAL44" s="26"/>
      <c r="BAM44" s="26"/>
      <c r="BAN44" s="26"/>
      <c r="BAO44" s="26"/>
      <c r="BAP44" s="26"/>
      <c r="BAQ44" s="26"/>
      <c r="BAR44" s="26"/>
      <c r="BAS44" s="26"/>
      <c r="BAT44" s="26"/>
      <c r="BAU44" s="26"/>
      <c r="BAV44" s="26"/>
      <c r="BAW44" s="26"/>
      <c r="BAX44" s="26"/>
      <c r="BAY44" s="26"/>
      <c r="BAZ44" s="26"/>
      <c r="BBA44" s="26"/>
      <c r="BBB44" s="26"/>
      <c r="BBC44" s="26"/>
      <c r="BBD44" s="26"/>
      <c r="BBE44" s="26"/>
      <c r="BBF44" s="26"/>
      <c r="BBG44" s="26"/>
      <c r="BBH44" s="26"/>
      <c r="BBI44" s="26"/>
      <c r="BBJ44" s="26"/>
      <c r="BBK44" s="26"/>
      <c r="BBL44" s="26"/>
      <c r="BBM44" s="26"/>
      <c r="BBN44" s="26"/>
      <c r="BBO44" s="26"/>
      <c r="BBP44" s="26"/>
      <c r="BBQ44" s="26"/>
      <c r="BBR44" s="26"/>
      <c r="BBS44" s="26"/>
      <c r="BBT44" s="26"/>
      <c r="BBU44" s="26"/>
      <c r="BBV44" s="26"/>
      <c r="BBW44" s="26"/>
      <c r="BBX44" s="26"/>
      <c r="BBY44" s="26"/>
      <c r="BBZ44" s="26"/>
      <c r="BCA44" s="26"/>
      <c r="BCB44" s="26"/>
      <c r="BCC44" s="26"/>
      <c r="BCD44" s="26"/>
      <c r="BCE44" s="26"/>
      <c r="BCF44" s="26"/>
      <c r="BCG44" s="26"/>
      <c r="BCH44" s="26"/>
      <c r="BCI44" s="26"/>
      <c r="BCJ44" s="26"/>
      <c r="BCK44" s="26"/>
      <c r="BCL44" s="26"/>
      <c r="BCM44" s="26"/>
      <c r="BCN44" s="26"/>
      <c r="BCO44" s="26"/>
      <c r="BCP44" s="26"/>
      <c r="BCQ44" s="26"/>
      <c r="BCR44" s="26"/>
      <c r="BCS44" s="26"/>
      <c r="BCT44" s="26"/>
      <c r="BCU44" s="26"/>
      <c r="BCV44" s="26"/>
      <c r="BCW44" s="26"/>
      <c r="BCX44" s="26"/>
      <c r="BCY44" s="26"/>
      <c r="BCZ44" s="26"/>
      <c r="BDA44" s="26"/>
      <c r="BDB44" s="26"/>
      <c r="BDC44" s="26"/>
      <c r="BDD44" s="26"/>
      <c r="BDE44" s="26"/>
      <c r="BDF44" s="26"/>
      <c r="BDG44" s="26"/>
      <c r="BDH44" s="26"/>
      <c r="BDI44" s="26"/>
      <c r="BDJ44" s="26"/>
      <c r="BDK44" s="26"/>
      <c r="BDL44" s="26"/>
      <c r="BDM44" s="26"/>
      <c r="BDN44" s="26"/>
      <c r="BDO44" s="26"/>
      <c r="BDP44" s="26"/>
      <c r="BDQ44" s="26"/>
      <c r="BDR44" s="26"/>
      <c r="BDS44" s="26"/>
      <c r="BDT44" s="26"/>
      <c r="BDU44" s="26"/>
      <c r="BDV44" s="26"/>
      <c r="BDW44" s="26"/>
      <c r="BDX44" s="26"/>
      <c r="BDY44" s="26"/>
      <c r="BDZ44" s="26"/>
      <c r="BEA44" s="26"/>
      <c r="BEB44" s="26"/>
      <c r="BEC44" s="26"/>
      <c r="BED44" s="26"/>
      <c r="BEE44" s="26"/>
      <c r="BEF44" s="26"/>
      <c r="BEG44" s="26"/>
      <c r="BEH44" s="26"/>
      <c r="BEI44" s="26"/>
      <c r="BEJ44" s="26"/>
      <c r="BEK44" s="26"/>
      <c r="BEL44" s="26"/>
      <c r="BEM44" s="26"/>
      <c r="BEN44" s="26"/>
      <c r="BEO44" s="26"/>
      <c r="BEP44" s="26"/>
      <c r="BEQ44" s="26"/>
      <c r="BER44" s="26"/>
      <c r="BES44" s="26"/>
      <c r="BET44" s="26"/>
      <c r="BEU44" s="26"/>
      <c r="BEV44" s="26"/>
      <c r="BEW44" s="26"/>
      <c r="BEX44" s="26"/>
      <c r="BEY44" s="26"/>
      <c r="BEZ44" s="26"/>
      <c r="BFA44" s="26"/>
      <c r="BFB44" s="26"/>
      <c r="BFC44" s="26"/>
      <c r="BFD44" s="26"/>
      <c r="BFE44" s="26"/>
      <c r="BFF44" s="26"/>
      <c r="BFG44" s="26"/>
      <c r="BFH44" s="26"/>
      <c r="BFI44" s="26"/>
      <c r="BFJ44" s="26"/>
      <c r="BFK44" s="26"/>
      <c r="BFL44" s="26"/>
      <c r="BFM44" s="26"/>
      <c r="BFN44" s="26"/>
      <c r="BFO44" s="26"/>
      <c r="BFP44" s="26"/>
      <c r="BFQ44" s="26"/>
      <c r="BFR44" s="26"/>
      <c r="BFS44" s="26"/>
      <c r="BFT44" s="26"/>
      <c r="BFU44" s="26"/>
      <c r="BFV44" s="26"/>
      <c r="BFW44" s="26"/>
      <c r="BFX44" s="26"/>
      <c r="BFY44" s="26"/>
      <c r="BFZ44" s="26"/>
      <c r="BGA44" s="26"/>
      <c r="BGB44" s="26"/>
      <c r="BGC44" s="26"/>
      <c r="BGD44" s="26"/>
      <c r="BGE44" s="26"/>
      <c r="BGF44" s="26"/>
      <c r="BGG44" s="26"/>
      <c r="BGH44" s="26"/>
      <c r="BGI44" s="26"/>
      <c r="BGJ44" s="26"/>
      <c r="BGK44" s="26"/>
      <c r="BGL44" s="26"/>
      <c r="BGM44" s="26"/>
      <c r="BGN44" s="26"/>
      <c r="BGO44" s="26"/>
      <c r="BGP44" s="26"/>
      <c r="BGQ44" s="26"/>
      <c r="BGR44" s="26"/>
      <c r="BGS44" s="26"/>
      <c r="BGT44" s="26"/>
      <c r="BGU44" s="26"/>
      <c r="BGV44" s="26"/>
      <c r="BGW44" s="26"/>
      <c r="BGX44" s="26"/>
      <c r="BGY44" s="26"/>
      <c r="BGZ44" s="26"/>
      <c r="BHA44" s="26"/>
      <c r="BHB44" s="26"/>
      <c r="BHC44" s="26"/>
      <c r="BHD44" s="26"/>
      <c r="BHE44" s="26"/>
      <c r="BHF44" s="26"/>
      <c r="BHG44" s="26"/>
      <c r="BHH44" s="26"/>
      <c r="BHI44" s="26"/>
      <c r="BHJ44" s="26"/>
      <c r="BHK44" s="26"/>
      <c r="BHL44" s="26"/>
      <c r="BHM44" s="26"/>
      <c r="BHN44" s="26"/>
      <c r="BHO44" s="26"/>
      <c r="BHP44" s="26"/>
      <c r="BHQ44" s="26"/>
      <c r="BHR44" s="26"/>
      <c r="BHS44" s="26"/>
      <c r="BHT44" s="26"/>
      <c r="BHU44" s="26"/>
      <c r="BHV44" s="26"/>
      <c r="BHW44" s="26"/>
      <c r="BHX44" s="26"/>
      <c r="BHY44" s="26"/>
      <c r="BHZ44" s="26"/>
      <c r="BIA44" s="26"/>
      <c r="BIB44" s="26"/>
      <c r="BIC44" s="26"/>
      <c r="BID44" s="26"/>
      <c r="BIE44" s="26"/>
      <c r="BIF44" s="26"/>
      <c r="BIG44" s="26"/>
      <c r="BIH44" s="26"/>
      <c r="BII44" s="26"/>
      <c r="BIJ44" s="26"/>
      <c r="BIK44" s="26"/>
      <c r="BIL44" s="26"/>
      <c r="BIM44" s="26"/>
      <c r="BIN44" s="26"/>
      <c r="BIO44" s="26"/>
      <c r="BIP44" s="26"/>
      <c r="BIQ44" s="26"/>
      <c r="BIR44" s="26"/>
      <c r="BIS44" s="26"/>
      <c r="BIT44" s="26"/>
      <c r="BIU44" s="26"/>
      <c r="BIV44" s="26"/>
      <c r="BIW44" s="26"/>
      <c r="BIX44" s="26"/>
      <c r="BIY44" s="26"/>
      <c r="BIZ44" s="26"/>
      <c r="BJA44" s="26"/>
      <c r="BJB44" s="26"/>
      <c r="BJC44" s="26"/>
      <c r="BJD44" s="26"/>
      <c r="BJE44" s="26"/>
      <c r="BJF44" s="26"/>
      <c r="BJG44" s="26"/>
      <c r="BJH44" s="26"/>
      <c r="BJI44" s="26"/>
      <c r="BJJ44" s="26"/>
      <c r="BJK44" s="26"/>
      <c r="BJL44" s="26"/>
      <c r="BJM44" s="26"/>
      <c r="BJN44" s="26"/>
      <c r="BJO44" s="26"/>
      <c r="BJP44" s="26"/>
      <c r="BJQ44" s="26"/>
      <c r="BJR44" s="26"/>
      <c r="BJS44" s="26"/>
      <c r="BJT44" s="26"/>
      <c r="BJU44" s="26"/>
      <c r="BJV44" s="26"/>
      <c r="BJW44" s="26"/>
      <c r="BJX44" s="26"/>
      <c r="BJY44" s="26"/>
      <c r="BJZ44" s="26"/>
      <c r="BKA44" s="26"/>
      <c r="BKB44" s="26"/>
      <c r="BKC44" s="26"/>
      <c r="BKD44" s="26"/>
      <c r="BKE44" s="26"/>
      <c r="BKF44" s="26"/>
      <c r="BKG44" s="26"/>
      <c r="BKH44" s="26"/>
      <c r="BKI44" s="26"/>
      <c r="BKJ44" s="26"/>
      <c r="BKK44" s="26"/>
      <c r="BKL44" s="26"/>
      <c r="BKM44" s="26"/>
      <c r="BKN44" s="26"/>
      <c r="BKO44" s="26"/>
      <c r="BKP44" s="26"/>
      <c r="BKQ44" s="26"/>
      <c r="BKR44" s="26"/>
      <c r="BKS44" s="26"/>
      <c r="BKT44" s="26"/>
      <c r="BKU44" s="26"/>
      <c r="BKV44" s="26"/>
      <c r="BKW44" s="26"/>
      <c r="BKX44" s="26"/>
      <c r="BKY44" s="26"/>
      <c r="BKZ44" s="26"/>
      <c r="BLA44" s="26"/>
      <c r="BLB44" s="26"/>
      <c r="BLC44" s="26"/>
      <c r="BLD44" s="26"/>
      <c r="BLE44" s="26"/>
      <c r="BLF44" s="26"/>
      <c r="BLG44" s="26"/>
      <c r="BLH44" s="26"/>
      <c r="BLI44" s="26"/>
      <c r="BLJ44" s="26"/>
      <c r="BLK44" s="26"/>
      <c r="BLL44" s="26"/>
      <c r="BLM44" s="26"/>
      <c r="BLN44" s="26"/>
      <c r="BLO44" s="26"/>
      <c r="BLP44" s="26"/>
      <c r="BLQ44" s="26"/>
      <c r="BLR44" s="26"/>
      <c r="BLS44" s="26"/>
      <c r="BLT44" s="26"/>
      <c r="BLU44" s="26"/>
      <c r="BLV44" s="26"/>
      <c r="BLW44" s="26"/>
      <c r="BLX44" s="26"/>
      <c r="BLY44" s="26"/>
      <c r="BLZ44" s="26"/>
      <c r="BMA44" s="26"/>
      <c r="BMB44" s="26"/>
      <c r="BMC44" s="26"/>
      <c r="BMD44" s="26"/>
      <c r="BME44" s="26"/>
      <c r="BMF44" s="26"/>
      <c r="BMG44" s="26"/>
      <c r="BMH44" s="26"/>
      <c r="BMI44" s="26"/>
      <c r="BMJ44" s="26"/>
      <c r="BMK44" s="26"/>
      <c r="BML44" s="26"/>
      <c r="BMM44" s="26"/>
      <c r="BMN44" s="26"/>
      <c r="BMO44" s="26"/>
      <c r="BMP44" s="26"/>
      <c r="BMQ44" s="26"/>
      <c r="BMR44" s="26"/>
      <c r="BMS44" s="26"/>
      <c r="BMT44" s="26"/>
      <c r="BMU44" s="26"/>
      <c r="BMV44" s="26"/>
      <c r="BMW44" s="26"/>
      <c r="BMX44" s="26"/>
      <c r="BMY44" s="26"/>
      <c r="BMZ44" s="26"/>
      <c r="BNA44" s="26"/>
      <c r="BNB44" s="26"/>
      <c r="BNC44" s="26"/>
      <c r="BND44" s="26"/>
      <c r="BNE44" s="26"/>
      <c r="BNF44" s="26"/>
      <c r="BNG44" s="26"/>
      <c r="BNH44" s="26"/>
      <c r="BNI44" s="26"/>
      <c r="BNJ44" s="26"/>
      <c r="BNK44" s="26"/>
      <c r="BNL44" s="26"/>
      <c r="BNM44" s="26"/>
      <c r="BNN44" s="26"/>
      <c r="BNO44" s="26"/>
      <c r="BNP44" s="26"/>
      <c r="BNQ44" s="26"/>
      <c r="BNR44" s="26"/>
      <c r="BNS44" s="26"/>
      <c r="BNT44" s="26"/>
      <c r="BNU44" s="26"/>
      <c r="BNV44" s="26"/>
      <c r="BNW44" s="26"/>
      <c r="BNX44" s="26"/>
      <c r="BNY44" s="26"/>
      <c r="BNZ44" s="26"/>
      <c r="BOA44" s="26"/>
      <c r="BOB44" s="26"/>
      <c r="BOC44" s="26"/>
      <c r="BOD44" s="26"/>
      <c r="BOE44" s="26"/>
      <c r="BOF44" s="26"/>
      <c r="BOG44" s="26"/>
      <c r="BOH44" s="26"/>
      <c r="BOI44" s="26"/>
      <c r="BOJ44" s="26"/>
      <c r="BOK44" s="26"/>
      <c r="BOL44" s="26"/>
      <c r="BOM44" s="26"/>
      <c r="BON44" s="26"/>
      <c r="BOO44" s="26"/>
      <c r="BOP44" s="26"/>
      <c r="BOQ44" s="26"/>
      <c r="BOR44" s="26"/>
      <c r="BOS44" s="26"/>
      <c r="BOT44" s="26"/>
      <c r="BOU44" s="26"/>
      <c r="BOV44" s="26"/>
      <c r="BOW44" s="26"/>
      <c r="BOX44" s="26"/>
      <c r="BOY44" s="26"/>
      <c r="BOZ44" s="26"/>
      <c r="BPA44" s="26"/>
      <c r="BPB44" s="26"/>
      <c r="BPC44" s="26"/>
      <c r="BPD44" s="26"/>
      <c r="BPE44" s="26"/>
      <c r="BPF44" s="26"/>
      <c r="BPG44" s="26"/>
      <c r="BPH44" s="26"/>
      <c r="BPI44" s="26"/>
      <c r="BPJ44" s="26"/>
      <c r="BPK44" s="26"/>
      <c r="BPL44" s="26"/>
      <c r="BPM44" s="26"/>
      <c r="BPN44" s="26"/>
      <c r="BPO44" s="26"/>
      <c r="BPP44" s="26"/>
      <c r="BPQ44" s="26"/>
      <c r="BPR44" s="26"/>
      <c r="BPS44" s="26"/>
      <c r="BPT44" s="26"/>
      <c r="BPU44" s="26"/>
      <c r="BPV44" s="26"/>
      <c r="BPW44" s="26"/>
      <c r="BPX44" s="26"/>
      <c r="BPY44" s="26"/>
      <c r="BPZ44" s="26"/>
      <c r="BQA44" s="26"/>
      <c r="BQB44" s="26"/>
      <c r="BQC44" s="26"/>
      <c r="BQD44" s="26"/>
      <c r="BQE44" s="26"/>
      <c r="BQF44" s="26"/>
      <c r="BQG44" s="26"/>
      <c r="BQH44" s="26"/>
      <c r="BQI44" s="26"/>
      <c r="BQJ44" s="26"/>
      <c r="BQK44" s="26"/>
      <c r="BQL44" s="26"/>
      <c r="BQM44" s="26"/>
      <c r="BQN44" s="26"/>
      <c r="BQO44" s="26"/>
      <c r="BQP44" s="26"/>
      <c r="BQQ44" s="26"/>
      <c r="BQR44" s="26"/>
      <c r="BQS44" s="26"/>
      <c r="BQT44" s="26"/>
      <c r="BQU44" s="26"/>
      <c r="BQV44" s="26"/>
      <c r="BQW44" s="26"/>
      <c r="BQX44" s="26"/>
      <c r="BQY44" s="26"/>
      <c r="BQZ44" s="26"/>
      <c r="BRA44" s="26"/>
      <c r="BRB44" s="26"/>
      <c r="BRC44" s="26"/>
      <c r="BRD44" s="26"/>
      <c r="BRE44" s="26"/>
      <c r="BRF44" s="26"/>
      <c r="BRG44" s="26"/>
      <c r="BRH44" s="26"/>
      <c r="BRI44" s="26"/>
      <c r="BRJ44" s="26"/>
      <c r="BRK44" s="26"/>
      <c r="BRL44" s="26"/>
      <c r="BRM44" s="26"/>
      <c r="BRN44" s="26"/>
      <c r="BRO44" s="26"/>
      <c r="BRP44" s="26"/>
      <c r="BRQ44" s="26"/>
      <c r="BRR44" s="26"/>
      <c r="BRS44" s="26"/>
      <c r="BRT44" s="26"/>
      <c r="BRU44" s="26"/>
      <c r="BRV44" s="26"/>
      <c r="BRW44" s="26"/>
      <c r="BRX44" s="26"/>
      <c r="BRY44" s="26"/>
      <c r="BRZ44" s="26"/>
      <c r="BSA44" s="26"/>
      <c r="BSB44" s="26"/>
      <c r="BSC44" s="26"/>
      <c r="BSD44" s="26"/>
      <c r="BSE44" s="26"/>
      <c r="BSF44" s="26"/>
      <c r="BSG44" s="26"/>
      <c r="BSH44" s="26"/>
      <c r="BSI44" s="26"/>
      <c r="BSJ44" s="26"/>
      <c r="BSK44" s="26"/>
      <c r="BSL44" s="26"/>
      <c r="BSM44" s="26"/>
      <c r="BSN44" s="26"/>
      <c r="BSO44" s="26"/>
      <c r="BSP44" s="26"/>
      <c r="BSQ44" s="26"/>
      <c r="BSR44" s="26"/>
      <c r="BSS44" s="26"/>
      <c r="BST44" s="26"/>
      <c r="BSU44" s="26"/>
      <c r="BSV44" s="26"/>
      <c r="BSW44" s="26"/>
      <c r="BSX44" s="26"/>
      <c r="BSY44" s="26"/>
      <c r="BSZ44" s="26"/>
      <c r="BTA44" s="26"/>
      <c r="BTB44" s="26"/>
      <c r="BTC44" s="26"/>
      <c r="BTD44" s="26"/>
      <c r="BTE44" s="26"/>
      <c r="BTF44" s="26"/>
      <c r="BTG44" s="26"/>
      <c r="BTH44" s="26"/>
      <c r="BTI44" s="26"/>
      <c r="BTJ44" s="26"/>
      <c r="BTK44" s="26"/>
      <c r="BTL44" s="26"/>
      <c r="BTM44" s="26"/>
      <c r="BTN44" s="26"/>
      <c r="BTO44" s="26"/>
      <c r="BTP44" s="26"/>
      <c r="BTQ44" s="26"/>
      <c r="BTR44" s="26"/>
      <c r="BTS44" s="26"/>
      <c r="BTT44" s="26"/>
      <c r="BTU44" s="26"/>
      <c r="BTV44" s="26"/>
      <c r="BTW44" s="26"/>
      <c r="BTX44" s="26"/>
      <c r="BTY44" s="26"/>
      <c r="BTZ44" s="26"/>
      <c r="BUA44" s="26"/>
      <c r="BUB44" s="26"/>
      <c r="BUC44" s="26"/>
      <c r="BUD44" s="26"/>
      <c r="BUE44" s="26"/>
      <c r="BUF44" s="26"/>
      <c r="BUG44" s="26"/>
      <c r="BUH44" s="26"/>
      <c r="BUI44" s="26"/>
      <c r="BUJ44" s="26"/>
      <c r="BUK44" s="26"/>
      <c r="BUL44" s="26"/>
      <c r="BUM44" s="26"/>
      <c r="BUN44" s="26"/>
      <c r="BUO44" s="26"/>
      <c r="BUP44" s="26"/>
      <c r="BUQ44" s="26"/>
      <c r="BUR44" s="26"/>
      <c r="BUS44" s="26"/>
      <c r="BUT44" s="26"/>
      <c r="BUU44" s="26"/>
      <c r="BUV44" s="26"/>
      <c r="BUW44" s="26"/>
      <c r="BUX44" s="26"/>
      <c r="BUY44" s="26"/>
      <c r="BUZ44" s="26"/>
      <c r="BVA44" s="26"/>
      <c r="BVB44" s="26"/>
      <c r="BVC44" s="26"/>
      <c r="BVD44" s="26"/>
      <c r="BVE44" s="26"/>
      <c r="BVF44" s="26"/>
      <c r="BVG44" s="26"/>
      <c r="BVH44" s="26"/>
      <c r="BVI44" s="26"/>
      <c r="BVJ44" s="26"/>
      <c r="BVK44" s="26"/>
      <c r="BVL44" s="26"/>
      <c r="BVM44" s="26"/>
      <c r="BVN44" s="26"/>
      <c r="BVO44" s="26"/>
      <c r="BVP44" s="26"/>
      <c r="BVQ44" s="26"/>
      <c r="BVR44" s="26"/>
      <c r="BVS44" s="26"/>
      <c r="BVT44" s="26"/>
      <c r="BVU44" s="26"/>
      <c r="BVV44" s="26"/>
      <c r="BVW44" s="26"/>
      <c r="BVX44" s="26"/>
      <c r="BVY44" s="26"/>
      <c r="BVZ44" s="26"/>
      <c r="BWA44" s="26"/>
      <c r="BWB44" s="26"/>
      <c r="BWC44" s="26"/>
      <c r="BWD44" s="26"/>
      <c r="BWE44" s="26"/>
      <c r="BWF44" s="26"/>
      <c r="BWG44" s="26"/>
      <c r="BWH44" s="26"/>
      <c r="BWI44" s="26"/>
      <c r="BWJ44" s="26"/>
      <c r="BWK44" s="26"/>
      <c r="BWL44" s="26"/>
      <c r="BWM44" s="26"/>
      <c r="BWN44" s="26"/>
      <c r="BWO44" s="26"/>
      <c r="BWP44" s="26"/>
      <c r="BWQ44" s="26"/>
      <c r="BWR44" s="26"/>
      <c r="BWS44" s="26"/>
      <c r="BWT44" s="26"/>
      <c r="BWU44" s="26"/>
      <c r="BWV44" s="26"/>
      <c r="BWW44" s="26"/>
      <c r="BWX44" s="26"/>
      <c r="BWY44" s="26"/>
      <c r="BWZ44" s="26"/>
      <c r="BXA44" s="26"/>
      <c r="BXB44" s="26"/>
      <c r="BXC44" s="26"/>
      <c r="BXD44" s="26"/>
      <c r="BXE44" s="26"/>
      <c r="BXF44" s="26"/>
      <c r="BXG44" s="26"/>
      <c r="BXH44" s="26"/>
      <c r="BXI44" s="26"/>
      <c r="BXJ44" s="26"/>
      <c r="BXK44" s="26"/>
      <c r="BXL44" s="26"/>
      <c r="BXM44" s="26"/>
      <c r="BXN44" s="26"/>
      <c r="BXO44" s="26"/>
      <c r="BXP44" s="26"/>
      <c r="BXQ44" s="26"/>
      <c r="BXR44" s="26"/>
      <c r="BXS44" s="26"/>
      <c r="BXT44" s="26"/>
      <c r="BXU44" s="26"/>
      <c r="BXV44" s="26"/>
      <c r="BXW44" s="26"/>
      <c r="BXX44" s="26"/>
      <c r="BXY44" s="26"/>
      <c r="BXZ44" s="26"/>
      <c r="BYA44" s="26"/>
      <c r="BYB44" s="26"/>
      <c r="BYC44" s="26"/>
      <c r="BYD44" s="26"/>
      <c r="BYE44" s="26"/>
      <c r="BYF44" s="26"/>
      <c r="BYG44" s="26"/>
      <c r="BYH44" s="26"/>
      <c r="BYI44" s="26"/>
      <c r="BYJ44" s="26"/>
      <c r="BYK44" s="26"/>
      <c r="BYL44" s="26"/>
      <c r="BYM44" s="26"/>
      <c r="BYN44" s="26"/>
      <c r="BYO44" s="26"/>
      <c r="BYP44" s="26"/>
      <c r="BYQ44" s="26"/>
      <c r="BYR44" s="26"/>
      <c r="BYS44" s="26"/>
      <c r="BYT44" s="26"/>
      <c r="BYU44" s="26"/>
      <c r="BYV44" s="26"/>
      <c r="BYW44" s="26"/>
      <c r="BYX44" s="26"/>
      <c r="BYY44" s="26"/>
      <c r="BYZ44" s="26"/>
      <c r="BZA44" s="26"/>
      <c r="BZB44" s="26"/>
      <c r="BZC44" s="26"/>
      <c r="BZD44" s="26"/>
      <c r="BZE44" s="26"/>
      <c r="BZF44" s="26"/>
      <c r="BZG44" s="26"/>
      <c r="BZH44" s="26"/>
      <c r="BZI44" s="26"/>
      <c r="BZJ44" s="26"/>
      <c r="BZK44" s="26"/>
      <c r="BZL44" s="26"/>
      <c r="BZM44" s="26"/>
      <c r="BZN44" s="26"/>
      <c r="BZO44" s="26"/>
      <c r="BZP44" s="26"/>
      <c r="BZQ44" s="26"/>
      <c r="BZR44" s="26"/>
      <c r="BZS44" s="26"/>
      <c r="BZT44" s="26"/>
      <c r="BZU44" s="26"/>
      <c r="BZV44" s="26"/>
      <c r="BZW44" s="26"/>
      <c r="BZX44" s="26"/>
      <c r="BZY44" s="26"/>
      <c r="BZZ44" s="26"/>
      <c r="CAA44" s="26"/>
      <c r="CAB44" s="26"/>
      <c r="CAC44" s="26"/>
      <c r="CAD44" s="26"/>
      <c r="CAE44" s="26"/>
      <c r="CAF44" s="26"/>
      <c r="CAG44" s="26"/>
      <c r="CAH44" s="26"/>
      <c r="CAI44" s="26"/>
      <c r="CAJ44" s="26"/>
      <c r="CAK44" s="26"/>
      <c r="CAL44" s="26"/>
      <c r="CAM44" s="26"/>
      <c r="CAN44" s="26"/>
      <c r="CAO44" s="26"/>
      <c r="CAP44" s="26"/>
      <c r="CAQ44" s="26"/>
      <c r="CAR44" s="26"/>
      <c r="CAS44" s="26"/>
      <c r="CAT44" s="26"/>
      <c r="CAU44" s="26"/>
      <c r="CAV44" s="26"/>
      <c r="CAW44" s="26"/>
      <c r="CAX44" s="26"/>
      <c r="CAY44" s="26"/>
      <c r="CAZ44" s="26"/>
      <c r="CBA44" s="26"/>
      <c r="CBB44" s="26"/>
      <c r="CBC44" s="26"/>
      <c r="CBD44" s="26"/>
      <c r="CBE44" s="26"/>
      <c r="CBF44" s="26"/>
      <c r="CBG44" s="26"/>
      <c r="CBH44" s="26"/>
      <c r="CBI44" s="26"/>
      <c r="CBJ44" s="26"/>
      <c r="CBK44" s="26"/>
      <c r="CBL44" s="26"/>
      <c r="CBM44" s="26"/>
      <c r="CBN44" s="26"/>
      <c r="CBO44" s="26"/>
      <c r="CBP44" s="26"/>
      <c r="CBQ44" s="26"/>
      <c r="CBR44" s="26"/>
      <c r="CBS44" s="26"/>
      <c r="CBT44" s="26"/>
      <c r="CBU44" s="26"/>
      <c r="CBV44" s="26"/>
      <c r="CBW44" s="26"/>
      <c r="CBX44" s="26"/>
      <c r="CBY44" s="26"/>
      <c r="CBZ44" s="26"/>
      <c r="CCA44" s="26"/>
      <c r="CCB44" s="26"/>
      <c r="CCC44" s="26"/>
      <c r="CCD44" s="26"/>
      <c r="CCE44" s="26"/>
      <c r="CCF44" s="26"/>
      <c r="CCG44" s="26"/>
      <c r="CCH44" s="26"/>
      <c r="CCI44" s="26"/>
      <c r="CCJ44" s="26"/>
      <c r="CCK44" s="26"/>
      <c r="CCL44" s="26"/>
      <c r="CCM44" s="26"/>
      <c r="CCN44" s="26"/>
      <c r="CCO44" s="26"/>
      <c r="CCP44" s="26"/>
      <c r="CCQ44" s="26"/>
      <c r="CCR44" s="26"/>
      <c r="CCS44" s="26"/>
      <c r="CCT44" s="26"/>
      <c r="CCU44" s="26"/>
      <c r="CCV44" s="26"/>
      <c r="CCW44" s="26"/>
      <c r="CCX44" s="26"/>
      <c r="CCY44" s="26"/>
      <c r="CCZ44" s="26"/>
      <c r="CDA44" s="26"/>
      <c r="CDB44" s="26"/>
      <c r="CDC44" s="26"/>
      <c r="CDD44" s="26"/>
      <c r="CDE44" s="26"/>
      <c r="CDF44" s="26"/>
      <c r="CDG44" s="26"/>
      <c r="CDH44" s="26"/>
      <c r="CDI44" s="26"/>
      <c r="CDJ44" s="26"/>
      <c r="CDK44" s="26"/>
      <c r="CDL44" s="26"/>
      <c r="CDM44" s="26"/>
      <c r="CDN44" s="26"/>
      <c r="CDO44" s="26"/>
      <c r="CDP44" s="26"/>
      <c r="CDQ44" s="26"/>
      <c r="CDR44" s="26"/>
      <c r="CDS44" s="26"/>
      <c r="CDT44" s="26"/>
      <c r="CDU44" s="26"/>
      <c r="CDV44" s="26"/>
      <c r="CDW44" s="26"/>
      <c r="CDX44" s="26"/>
      <c r="CDY44" s="26"/>
      <c r="CDZ44" s="26"/>
      <c r="CEA44" s="26"/>
      <c r="CEB44" s="26"/>
      <c r="CEC44" s="26"/>
      <c r="CED44" s="26"/>
      <c r="CEE44" s="26"/>
      <c r="CEF44" s="26"/>
      <c r="CEG44" s="26"/>
      <c r="CEH44" s="26"/>
      <c r="CEI44" s="26"/>
      <c r="CEJ44" s="26"/>
      <c r="CEK44" s="26"/>
      <c r="CEL44" s="26"/>
      <c r="CEM44" s="26"/>
      <c r="CEN44" s="26"/>
      <c r="CEO44" s="26"/>
      <c r="CEP44" s="26"/>
      <c r="CEQ44" s="26"/>
      <c r="CER44" s="26"/>
      <c r="CES44" s="26"/>
      <c r="CET44" s="26"/>
      <c r="CEU44" s="26"/>
      <c r="CEV44" s="26"/>
      <c r="CEW44" s="26"/>
      <c r="CEX44" s="26"/>
      <c r="CEY44" s="26"/>
      <c r="CEZ44" s="26"/>
      <c r="CFA44" s="26"/>
      <c r="CFB44" s="26"/>
      <c r="CFC44" s="26"/>
      <c r="CFD44" s="26"/>
      <c r="CFE44" s="26"/>
      <c r="CFF44" s="26"/>
      <c r="CFG44" s="26"/>
      <c r="CFH44" s="26"/>
      <c r="CFI44" s="26"/>
      <c r="CFJ44" s="26"/>
      <c r="CFK44" s="26"/>
      <c r="CFL44" s="26"/>
      <c r="CFM44" s="26"/>
      <c r="CFN44" s="26"/>
      <c r="CFO44" s="26"/>
      <c r="CFP44" s="26"/>
      <c r="CFQ44" s="26"/>
      <c r="CFR44" s="26"/>
      <c r="CFS44" s="26"/>
      <c r="CFT44" s="26"/>
      <c r="CFU44" s="26"/>
      <c r="CFV44" s="26"/>
      <c r="CFW44" s="26"/>
      <c r="CFX44" s="26"/>
      <c r="CFY44" s="26"/>
      <c r="CFZ44" s="26"/>
      <c r="CGA44" s="26"/>
      <c r="CGB44" s="26"/>
      <c r="CGC44" s="26"/>
      <c r="CGD44" s="26"/>
      <c r="CGE44" s="26"/>
      <c r="CGF44" s="26"/>
      <c r="CGG44" s="26"/>
      <c r="CGH44" s="26"/>
      <c r="CGI44" s="26"/>
      <c r="CGJ44" s="26"/>
      <c r="CGK44" s="26"/>
      <c r="CGL44" s="26"/>
      <c r="CGM44" s="26"/>
      <c r="CGN44" s="26"/>
      <c r="CGO44" s="26"/>
      <c r="CGP44" s="26"/>
      <c r="CGQ44" s="26"/>
      <c r="CGR44" s="26"/>
      <c r="CGS44" s="26"/>
      <c r="CGT44" s="26"/>
      <c r="CGU44" s="26"/>
      <c r="CGV44" s="26"/>
      <c r="CGW44" s="26"/>
      <c r="CGX44" s="26"/>
      <c r="CGY44" s="26"/>
      <c r="CGZ44" s="26"/>
      <c r="CHA44" s="26"/>
      <c r="CHB44" s="26"/>
      <c r="CHC44" s="26"/>
      <c r="CHD44" s="26"/>
      <c r="CHE44" s="26"/>
      <c r="CHF44" s="26"/>
      <c r="CHG44" s="26"/>
      <c r="CHH44" s="26"/>
      <c r="CHI44" s="26"/>
      <c r="CHJ44" s="26"/>
      <c r="CHK44" s="26"/>
      <c r="CHL44" s="26"/>
      <c r="CHM44" s="26"/>
      <c r="CHN44" s="26"/>
      <c r="CHO44" s="26"/>
      <c r="CHP44" s="26"/>
      <c r="CHQ44" s="26"/>
      <c r="CHR44" s="26"/>
      <c r="CHS44" s="26"/>
      <c r="CHT44" s="26"/>
      <c r="CHU44" s="26"/>
      <c r="CHV44" s="26"/>
      <c r="CHW44" s="26"/>
      <c r="CHX44" s="26"/>
      <c r="CHY44" s="26"/>
      <c r="CHZ44" s="26"/>
      <c r="CIA44" s="26"/>
      <c r="CIB44" s="26"/>
      <c r="CIC44" s="26"/>
      <c r="CID44" s="26"/>
      <c r="CIE44" s="26"/>
      <c r="CIF44" s="26"/>
      <c r="CIG44" s="26"/>
      <c r="CIH44" s="26"/>
      <c r="CII44" s="26"/>
      <c r="CIJ44" s="26"/>
      <c r="CIK44" s="26"/>
      <c r="CIL44" s="26"/>
      <c r="CIM44" s="26"/>
      <c r="CIN44" s="26"/>
      <c r="CIO44" s="26"/>
      <c r="CIP44" s="26"/>
      <c r="CIQ44" s="26"/>
      <c r="CIR44" s="26"/>
      <c r="CIS44" s="26"/>
      <c r="CIT44" s="26"/>
      <c r="CIU44" s="26"/>
      <c r="CIV44" s="26"/>
      <c r="CIW44" s="26"/>
      <c r="CIX44" s="26"/>
      <c r="CIY44" s="26"/>
      <c r="CIZ44" s="26"/>
      <c r="CJA44" s="26"/>
      <c r="CJB44" s="26"/>
      <c r="CJC44" s="26"/>
      <c r="CJD44" s="26"/>
      <c r="CJE44" s="26"/>
      <c r="CJF44" s="26"/>
      <c r="CJG44" s="26"/>
      <c r="CJH44" s="26"/>
      <c r="CJI44" s="26"/>
      <c r="CJJ44" s="26"/>
      <c r="CJK44" s="26"/>
      <c r="CJL44" s="26"/>
      <c r="CJM44" s="26"/>
      <c r="CJN44" s="26"/>
      <c r="CJO44" s="26"/>
      <c r="CJP44" s="26"/>
      <c r="CJQ44" s="26"/>
      <c r="CJR44" s="26"/>
      <c r="CJS44" s="26"/>
      <c r="CJT44" s="26"/>
      <c r="CJU44" s="26"/>
      <c r="CJV44" s="26"/>
      <c r="CJW44" s="26"/>
      <c r="CJX44" s="26"/>
      <c r="CJY44" s="26"/>
      <c r="CJZ44" s="26"/>
      <c r="CKA44" s="26"/>
      <c r="CKB44" s="26"/>
      <c r="CKC44" s="26"/>
      <c r="CKD44" s="26"/>
      <c r="CKE44" s="26"/>
      <c r="CKF44" s="26"/>
      <c r="CKG44" s="26"/>
      <c r="CKH44" s="26"/>
      <c r="CKI44" s="26"/>
      <c r="CKJ44" s="26"/>
      <c r="CKK44" s="26"/>
      <c r="CKL44" s="26"/>
      <c r="CKM44" s="26"/>
      <c r="CKN44" s="26"/>
      <c r="CKO44" s="26"/>
      <c r="CKP44" s="26"/>
      <c r="CKQ44" s="26"/>
      <c r="CKR44" s="26"/>
      <c r="CKS44" s="26"/>
      <c r="CKT44" s="26"/>
      <c r="CKU44" s="26"/>
      <c r="CKV44" s="26"/>
      <c r="CKW44" s="26"/>
      <c r="CKX44" s="26"/>
      <c r="CKY44" s="26"/>
      <c r="CKZ44" s="26"/>
      <c r="CLA44" s="26"/>
      <c r="CLB44" s="26"/>
      <c r="CLC44" s="26"/>
      <c r="CLD44" s="26"/>
      <c r="CLE44" s="26"/>
      <c r="CLF44" s="26"/>
      <c r="CLG44" s="26"/>
      <c r="CLH44" s="26"/>
      <c r="CLI44" s="26"/>
      <c r="CLJ44" s="26"/>
      <c r="CLK44" s="26"/>
      <c r="CLL44" s="26"/>
      <c r="CLM44" s="26"/>
      <c r="CLN44" s="26"/>
      <c r="CLO44" s="26"/>
      <c r="CLP44" s="26"/>
      <c r="CLQ44" s="26"/>
      <c r="CLR44" s="26"/>
      <c r="CLS44" s="26"/>
      <c r="CLT44" s="26"/>
      <c r="CLU44" s="26"/>
      <c r="CLV44" s="26"/>
      <c r="CLW44" s="26"/>
      <c r="CLX44" s="26"/>
      <c r="CLY44" s="26"/>
      <c r="CLZ44" s="26"/>
      <c r="CMA44" s="26"/>
      <c r="CMB44" s="26"/>
      <c r="CMC44" s="26"/>
      <c r="CMD44" s="26"/>
      <c r="CME44" s="26"/>
      <c r="CMF44" s="26"/>
      <c r="CMG44" s="26"/>
      <c r="CMH44" s="26"/>
      <c r="CMI44" s="26"/>
      <c r="CMJ44" s="26"/>
      <c r="CMK44" s="26"/>
      <c r="CML44" s="26"/>
      <c r="CMM44" s="26"/>
      <c r="CMN44" s="26"/>
      <c r="CMO44" s="26"/>
      <c r="CMP44" s="26"/>
      <c r="CMQ44" s="26"/>
      <c r="CMR44" s="26"/>
      <c r="CMS44" s="26"/>
      <c r="CMT44" s="26"/>
      <c r="CMU44" s="26"/>
      <c r="CMV44" s="26"/>
      <c r="CMW44" s="26"/>
      <c r="CMX44" s="26"/>
      <c r="CMY44" s="26"/>
      <c r="CMZ44" s="26"/>
      <c r="CNA44" s="26"/>
      <c r="CNB44" s="26"/>
      <c r="CNC44" s="26"/>
      <c r="CND44" s="26"/>
      <c r="CNE44" s="26"/>
      <c r="CNF44" s="26"/>
      <c r="CNG44" s="26"/>
      <c r="CNH44" s="26"/>
      <c r="CNI44" s="26"/>
      <c r="CNJ44" s="26"/>
      <c r="CNK44" s="26"/>
      <c r="CNL44" s="26"/>
      <c r="CNM44" s="26"/>
      <c r="CNN44" s="26"/>
      <c r="CNO44" s="26"/>
      <c r="CNP44" s="26"/>
      <c r="CNQ44" s="26"/>
      <c r="CNR44" s="26"/>
      <c r="CNS44" s="26"/>
      <c r="CNT44" s="26"/>
      <c r="CNU44" s="26"/>
      <c r="CNV44" s="26"/>
      <c r="CNW44" s="26"/>
      <c r="CNX44" s="26"/>
      <c r="CNY44" s="26"/>
      <c r="CNZ44" s="26"/>
      <c r="COA44" s="26"/>
      <c r="COB44" s="26"/>
      <c r="COC44" s="26"/>
      <c r="COD44" s="26"/>
      <c r="COE44" s="26"/>
      <c r="COF44" s="26"/>
      <c r="COG44" s="26"/>
      <c r="COH44" s="26"/>
      <c r="COI44" s="26"/>
      <c r="COJ44" s="26"/>
      <c r="COK44" s="26"/>
      <c r="COL44" s="26"/>
      <c r="COM44" s="26"/>
      <c r="CON44" s="26"/>
      <c r="COO44" s="26"/>
      <c r="COP44" s="26"/>
      <c r="COQ44" s="26"/>
      <c r="COR44" s="26"/>
      <c r="COS44" s="26"/>
      <c r="COT44" s="26"/>
      <c r="COU44" s="26"/>
      <c r="COV44" s="26"/>
      <c r="COW44" s="26"/>
      <c r="COX44" s="26"/>
      <c r="COY44" s="26"/>
      <c r="COZ44" s="26"/>
      <c r="CPA44" s="26"/>
      <c r="CPB44" s="26"/>
      <c r="CPC44" s="26"/>
      <c r="CPD44" s="26"/>
      <c r="CPE44" s="26"/>
      <c r="CPF44" s="26"/>
      <c r="CPG44" s="26"/>
      <c r="CPH44" s="26"/>
      <c r="CPI44" s="26"/>
      <c r="CPJ44" s="26"/>
      <c r="CPK44" s="26"/>
      <c r="CPL44" s="26"/>
      <c r="CPM44" s="26"/>
      <c r="CPN44" s="26"/>
      <c r="CPO44" s="26"/>
      <c r="CPP44" s="26"/>
      <c r="CPQ44" s="26"/>
      <c r="CPR44" s="26"/>
      <c r="CPS44" s="26"/>
      <c r="CPT44" s="26"/>
      <c r="CPU44" s="26"/>
      <c r="CPV44" s="26"/>
      <c r="CPW44" s="26"/>
      <c r="CPX44" s="26"/>
      <c r="CPY44" s="26"/>
      <c r="CPZ44" s="26"/>
      <c r="CQA44" s="26"/>
      <c r="CQB44" s="26"/>
      <c r="CQC44" s="26"/>
      <c r="CQD44" s="26"/>
      <c r="CQE44" s="26"/>
      <c r="CQF44" s="26"/>
      <c r="CQG44" s="26"/>
      <c r="CQH44" s="26"/>
      <c r="CQI44" s="26"/>
      <c r="CQJ44" s="26"/>
      <c r="CQK44" s="26"/>
      <c r="CQL44" s="26"/>
      <c r="CQM44" s="26"/>
      <c r="CQN44" s="26"/>
      <c r="CQO44" s="26"/>
      <c r="CQP44" s="26"/>
      <c r="CQQ44" s="26"/>
      <c r="CQR44" s="26"/>
      <c r="CQS44" s="26"/>
      <c r="CQT44" s="26"/>
      <c r="CQU44" s="26"/>
      <c r="CQV44" s="26"/>
      <c r="CQW44" s="26"/>
      <c r="CQX44" s="26"/>
      <c r="CQY44" s="26"/>
      <c r="CQZ44" s="26"/>
      <c r="CRA44" s="26"/>
      <c r="CRB44" s="26"/>
      <c r="CRC44" s="26"/>
      <c r="CRD44" s="26"/>
      <c r="CRE44" s="26"/>
      <c r="CRF44" s="26"/>
      <c r="CRG44" s="26"/>
      <c r="CRH44" s="26"/>
      <c r="CRI44" s="26"/>
      <c r="CRJ44" s="26"/>
      <c r="CRK44" s="26"/>
      <c r="CRL44" s="26"/>
      <c r="CRM44" s="26"/>
      <c r="CRN44" s="26"/>
      <c r="CRO44" s="26"/>
      <c r="CRP44" s="26"/>
      <c r="CRQ44" s="26"/>
      <c r="CRR44" s="26"/>
      <c r="CRS44" s="26"/>
      <c r="CRT44" s="26"/>
      <c r="CRU44" s="26"/>
      <c r="CRV44" s="26"/>
      <c r="CRW44" s="26"/>
      <c r="CRX44" s="26"/>
      <c r="CRY44" s="26"/>
      <c r="CRZ44" s="26"/>
      <c r="CSA44" s="26"/>
      <c r="CSB44" s="26"/>
      <c r="CSC44" s="26"/>
      <c r="CSD44" s="26"/>
      <c r="CSE44" s="26"/>
      <c r="CSF44" s="26"/>
      <c r="CSG44" s="26"/>
      <c r="CSH44" s="26"/>
      <c r="CSI44" s="26"/>
      <c r="CSJ44" s="26"/>
      <c r="CSK44" s="26"/>
      <c r="CSL44" s="26"/>
      <c r="CSM44" s="26"/>
      <c r="CSN44" s="26"/>
      <c r="CSO44" s="26"/>
      <c r="CSP44" s="26"/>
      <c r="CSQ44" s="26"/>
      <c r="CSR44" s="26"/>
      <c r="CSS44" s="26"/>
      <c r="CST44" s="26"/>
      <c r="CSU44" s="26"/>
      <c r="CSV44" s="26"/>
      <c r="CSW44" s="26"/>
      <c r="CSX44" s="26"/>
      <c r="CSY44" s="26"/>
      <c r="CSZ44" s="26"/>
      <c r="CTA44" s="26"/>
      <c r="CTB44" s="26"/>
      <c r="CTC44" s="26"/>
      <c r="CTD44" s="26"/>
      <c r="CTE44" s="26"/>
      <c r="CTF44" s="26"/>
      <c r="CTG44" s="26"/>
      <c r="CTH44" s="26"/>
      <c r="CTI44" s="26"/>
      <c r="CTJ44" s="26"/>
      <c r="CTK44" s="26"/>
      <c r="CTL44" s="26"/>
      <c r="CTM44" s="26"/>
      <c r="CTN44" s="26"/>
      <c r="CTO44" s="26"/>
      <c r="CTP44" s="26"/>
      <c r="CTQ44" s="26"/>
      <c r="CTR44" s="26"/>
      <c r="CTS44" s="26"/>
      <c r="CTT44" s="26"/>
      <c r="CTU44" s="26"/>
      <c r="CTV44" s="26"/>
      <c r="CTW44" s="26"/>
      <c r="CTX44" s="26"/>
      <c r="CTY44" s="26"/>
      <c r="CTZ44" s="26"/>
      <c r="CUA44" s="26"/>
      <c r="CUB44" s="26"/>
      <c r="CUC44" s="26"/>
      <c r="CUD44" s="26"/>
      <c r="CUE44" s="26"/>
      <c r="CUF44" s="26"/>
      <c r="CUG44" s="26"/>
      <c r="CUH44" s="26"/>
      <c r="CUI44" s="26"/>
      <c r="CUJ44" s="26"/>
      <c r="CUK44" s="26"/>
      <c r="CUL44" s="26"/>
      <c r="CUM44" s="26"/>
      <c r="CUN44" s="26"/>
      <c r="CUO44" s="26"/>
      <c r="CUP44" s="26"/>
      <c r="CUQ44" s="26"/>
      <c r="CUR44" s="26"/>
      <c r="CUS44" s="26"/>
      <c r="CUT44" s="26"/>
      <c r="CUU44" s="26"/>
      <c r="CUV44" s="26"/>
      <c r="CUW44" s="26"/>
      <c r="CUX44" s="26"/>
      <c r="CUY44" s="26"/>
      <c r="CUZ44" s="26"/>
      <c r="CVA44" s="26"/>
      <c r="CVB44" s="26"/>
      <c r="CVC44" s="26"/>
      <c r="CVD44" s="26"/>
      <c r="CVE44" s="26"/>
      <c r="CVF44" s="26"/>
      <c r="CVG44" s="26"/>
      <c r="CVH44" s="26"/>
      <c r="CVI44" s="26"/>
      <c r="CVJ44" s="26"/>
      <c r="CVK44" s="26"/>
      <c r="CVL44" s="26"/>
      <c r="CVM44" s="26"/>
      <c r="CVN44" s="26"/>
      <c r="CVO44" s="26"/>
      <c r="CVP44" s="26"/>
      <c r="CVQ44" s="26"/>
      <c r="CVR44" s="26"/>
      <c r="CVS44" s="26"/>
      <c r="CVT44" s="26"/>
      <c r="CVU44" s="26"/>
      <c r="CVV44" s="26"/>
      <c r="CVW44" s="26"/>
      <c r="CVX44" s="26"/>
      <c r="CVY44" s="26"/>
      <c r="CVZ44" s="26"/>
      <c r="CWA44" s="26"/>
      <c r="CWB44" s="26"/>
      <c r="CWC44" s="26"/>
      <c r="CWD44" s="26"/>
      <c r="CWE44" s="26"/>
      <c r="CWF44" s="26"/>
      <c r="CWG44" s="26"/>
      <c r="CWH44" s="26"/>
      <c r="CWI44" s="26"/>
      <c r="CWJ44" s="26"/>
      <c r="CWK44" s="26"/>
      <c r="CWL44" s="26"/>
      <c r="CWM44" s="26"/>
      <c r="CWN44" s="26"/>
      <c r="CWO44" s="26"/>
      <c r="CWP44" s="26"/>
      <c r="CWQ44" s="26"/>
      <c r="CWR44" s="26"/>
      <c r="CWS44" s="26"/>
      <c r="CWT44" s="26"/>
      <c r="CWU44" s="26"/>
      <c r="CWV44" s="26"/>
      <c r="CWW44" s="26"/>
      <c r="CWX44" s="26"/>
      <c r="CWY44" s="26"/>
      <c r="CWZ44" s="26"/>
      <c r="CXA44" s="26"/>
      <c r="CXB44" s="26"/>
      <c r="CXC44" s="26"/>
      <c r="CXD44" s="26"/>
      <c r="CXE44" s="26"/>
      <c r="CXF44" s="26"/>
      <c r="CXG44" s="26"/>
      <c r="CXH44" s="26"/>
      <c r="CXI44" s="26"/>
      <c r="CXJ44" s="26"/>
      <c r="CXK44" s="26"/>
      <c r="CXL44" s="26"/>
      <c r="CXM44" s="26"/>
      <c r="CXN44" s="26"/>
      <c r="CXO44" s="26"/>
      <c r="CXP44" s="26"/>
      <c r="CXQ44" s="26"/>
      <c r="CXR44" s="26"/>
      <c r="CXS44" s="26"/>
      <c r="CXT44" s="26"/>
      <c r="CXU44" s="26"/>
      <c r="CXV44" s="26"/>
      <c r="CXW44" s="26"/>
      <c r="CXX44" s="26"/>
      <c r="CXY44" s="26"/>
      <c r="CXZ44" s="26"/>
      <c r="CYA44" s="26"/>
      <c r="CYB44" s="26"/>
      <c r="CYC44" s="26"/>
      <c r="CYD44" s="26"/>
      <c r="CYE44" s="26"/>
      <c r="CYF44" s="26"/>
      <c r="CYG44" s="26"/>
      <c r="CYH44" s="26"/>
      <c r="CYI44" s="26"/>
      <c r="CYJ44" s="26"/>
      <c r="CYK44" s="26"/>
      <c r="CYL44" s="26"/>
      <c r="CYM44" s="26"/>
      <c r="CYN44" s="26"/>
      <c r="CYO44" s="26"/>
      <c r="CYP44" s="26"/>
      <c r="CYQ44" s="26"/>
      <c r="CYR44" s="26"/>
      <c r="CYS44" s="26"/>
      <c r="CYT44" s="26"/>
      <c r="CYU44" s="26"/>
      <c r="CYV44" s="26"/>
      <c r="CYW44" s="26"/>
      <c r="CYX44" s="26"/>
      <c r="CYY44" s="26"/>
      <c r="CYZ44" s="26"/>
      <c r="CZA44" s="26"/>
      <c r="CZB44" s="26"/>
      <c r="CZC44" s="26"/>
      <c r="CZD44" s="26"/>
      <c r="CZE44" s="26"/>
      <c r="CZF44" s="26"/>
      <c r="CZG44" s="26"/>
      <c r="CZH44" s="26"/>
      <c r="CZI44" s="26"/>
      <c r="CZJ44" s="26"/>
      <c r="CZK44" s="26"/>
      <c r="CZL44" s="26"/>
      <c r="CZM44" s="26"/>
      <c r="CZN44" s="26"/>
      <c r="CZO44" s="26"/>
      <c r="CZP44" s="26"/>
      <c r="CZQ44" s="26"/>
      <c r="CZR44" s="26"/>
      <c r="CZS44" s="26"/>
      <c r="CZT44" s="26"/>
      <c r="CZU44" s="26"/>
      <c r="CZV44" s="26"/>
      <c r="CZW44" s="26"/>
      <c r="CZX44" s="26"/>
      <c r="CZY44" s="26"/>
      <c r="CZZ44" s="26"/>
      <c r="DAA44" s="26"/>
      <c r="DAB44" s="26"/>
      <c r="DAC44" s="26"/>
      <c r="DAD44" s="26"/>
      <c r="DAE44" s="26"/>
      <c r="DAF44" s="26"/>
      <c r="DAG44" s="26"/>
      <c r="DAH44" s="26"/>
      <c r="DAI44" s="26"/>
      <c r="DAJ44" s="26"/>
      <c r="DAK44" s="26"/>
      <c r="DAL44" s="26"/>
      <c r="DAM44" s="26"/>
      <c r="DAN44" s="26"/>
      <c r="DAO44" s="26"/>
      <c r="DAP44" s="26"/>
      <c r="DAQ44" s="26"/>
      <c r="DAR44" s="26"/>
      <c r="DAS44" s="26"/>
      <c r="DAT44" s="26"/>
      <c r="DAU44" s="26"/>
      <c r="DAV44" s="26"/>
      <c r="DAW44" s="26"/>
      <c r="DAX44" s="26"/>
      <c r="DAY44" s="26"/>
      <c r="DAZ44" s="26"/>
      <c r="DBA44" s="26"/>
      <c r="DBB44" s="26"/>
      <c r="DBC44" s="26"/>
      <c r="DBD44" s="26"/>
      <c r="DBE44" s="26"/>
      <c r="DBF44" s="26"/>
      <c r="DBG44" s="26"/>
      <c r="DBH44" s="26"/>
      <c r="DBI44" s="26"/>
      <c r="DBJ44" s="26"/>
      <c r="DBK44" s="26"/>
      <c r="DBL44" s="26"/>
      <c r="DBM44" s="26"/>
      <c r="DBN44" s="26"/>
      <c r="DBO44" s="26"/>
      <c r="DBP44" s="26"/>
      <c r="DBQ44" s="26"/>
      <c r="DBR44" s="26"/>
      <c r="DBS44" s="26"/>
      <c r="DBT44" s="26"/>
      <c r="DBU44" s="26"/>
      <c r="DBV44" s="26"/>
      <c r="DBW44" s="26"/>
      <c r="DBX44" s="26"/>
      <c r="DBY44" s="26"/>
      <c r="DBZ44" s="26"/>
      <c r="DCA44" s="26"/>
      <c r="DCB44" s="26"/>
      <c r="DCC44" s="26"/>
      <c r="DCD44" s="26"/>
      <c r="DCE44" s="26"/>
      <c r="DCF44" s="26"/>
      <c r="DCG44" s="26"/>
      <c r="DCH44" s="26"/>
      <c r="DCI44" s="26"/>
      <c r="DCJ44" s="26"/>
      <c r="DCK44" s="26"/>
      <c r="DCL44" s="26"/>
      <c r="DCM44" s="26"/>
      <c r="DCN44" s="26"/>
      <c r="DCO44" s="26"/>
      <c r="DCP44" s="26"/>
      <c r="DCQ44" s="26"/>
      <c r="DCR44" s="26"/>
      <c r="DCS44" s="26"/>
      <c r="DCT44" s="26"/>
      <c r="DCU44" s="26"/>
      <c r="DCV44" s="26"/>
      <c r="DCW44" s="26"/>
      <c r="DCX44" s="26"/>
      <c r="DCY44" s="26"/>
      <c r="DCZ44" s="26"/>
      <c r="DDA44" s="26"/>
      <c r="DDB44" s="26"/>
      <c r="DDC44" s="26"/>
      <c r="DDD44" s="26"/>
      <c r="DDE44" s="26"/>
      <c r="DDF44" s="26"/>
      <c r="DDG44" s="26"/>
      <c r="DDH44" s="26"/>
      <c r="DDI44" s="26"/>
      <c r="DDJ44" s="26"/>
      <c r="DDK44" s="26"/>
      <c r="DDL44" s="26"/>
      <c r="DDM44" s="26"/>
      <c r="DDN44" s="26"/>
      <c r="DDO44" s="26"/>
      <c r="DDP44" s="26"/>
      <c r="DDQ44" s="26"/>
      <c r="DDR44" s="26"/>
      <c r="DDS44" s="26"/>
      <c r="DDT44" s="26"/>
      <c r="DDU44" s="26"/>
      <c r="DDV44" s="26"/>
      <c r="DDW44" s="26"/>
      <c r="DDX44" s="26"/>
      <c r="DDY44" s="26"/>
      <c r="DDZ44" s="26"/>
      <c r="DEA44" s="26"/>
      <c r="DEB44" s="26"/>
      <c r="DEC44" s="26"/>
      <c r="DED44" s="26"/>
      <c r="DEE44" s="26"/>
      <c r="DEF44" s="26"/>
      <c r="DEG44" s="26"/>
      <c r="DEH44" s="26"/>
      <c r="DEI44" s="26"/>
      <c r="DEJ44" s="26"/>
      <c r="DEK44" s="26"/>
      <c r="DEL44" s="26"/>
      <c r="DEM44" s="26"/>
      <c r="DEN44" s="26"/>
      <c r="DEO44" s="26"/>
      <c r="DEP44" s="26"/>
      <c r="DEQ44" s="26"/>
      <c r="DER44" s="26"/>
      <c r="DES44" s="26"/>
      <c r="DET44" s="26"/>
      <c r="DEU44" s="26"/>
      <c r="DEV44" s="26"/>
      <c r="DEW44" s="26"/>
      <c r="DEX44" s="26"/>
      <c r="DEY44" s="26"/>
      <c r="DEZ44" s="26"/>
      <c r="DFA44" s="26"/>
      <c r="DFB44" s="26"/>
      <c r="DFC44" s="26"/>
      <c r="DFD44" s="26"/>
      <c r="DFE44" s="26"/>
      <c r="DFF44" s="26"/>
      <c r="DFG44" s="26"/>
      <c r="DFH44" s="26"/>
      <c r="DFI44" s="26"/>
      <c r="DFJ44" s="26"/>
      <c r="DFK44" s="26"/>
      <c r="DFL44" s="26"/>
      <c r="DFM44" s="26"/>
      <c r="DFN44" s="26"/>
      <c r="DFO44" s="26"/>
      <c r="DFP44" s="26"/>
      <c r="DFQ44" s="26"/>
      <c r="DFR44" s="26"/>
      <c r="DFS44" s="26"/>
      <c r="DFT44" s="26"/>
      <c r="DFU44" s="26"/>
      <c r="DFV44" s="26"/>
      <c r="DFW44" s="26"/>
      <c r="DFX44" s="26"/>
      <c r="DFY44" s="26"/>
      <c r="DFZ44" s="26"/>
      <c r="DGA44" s="26"/>
      <c r="DGB44" s="26"/>
      <c r="DGC44" s="26"/>
      <c r="DGD44" s="26"/>
      <c r="DGE44" s="26"/>
      <c r="DGF44" s="26"/>
      <c r="DGG44" s="26"/>
      <c r="DGH44" s="26"/>
      <c r="DGI44" s="26"/>
      <c r="DGJ44" s="26"/>
      <c r="DGK44" s="26"/>
      <c r="DGL44" s="26"/>
      <c r="DGM44" s="26"/>
      <c r="DGN44" s="26"/>
      <c r="DGO44" s="26"/>
      <c r="DGP44" s="26"/>
      <c r="DGQ44" s="26"/>
      <c r="DGR44" s="26"/>
      <c r="DGS44" s="26"/>
      <c r="DGT44" s="26"/>
      <c r="DGU44" s="26"/>
      <c r="DGV44" s="26"/>
      <c r="DGW44" s="26"/>
      <c r="DGX44" s="26"/>
      <c r="DGY44" s="26"/>
      <c r="DGZ44" s="26"/>
      <c r="DHA44" s="26"/>
      <c r="DHB44" s="26"/>
      <c r="DHC44" s="26"/>
      <c r="DHD44" s="26"/>
      <c r="DHE44" s="26"/>
      <c r="DHF44" s="26"/>
      <c r="DHG44" s="26"/>
      <c r="DHH44" s="26"/>
      <c r="DHI44" s="26"/>
      <c r="DHJ44" s="26"/>
      <c r="DHK44" s="26"/>
      <c r="DHL44" s="26"/>
      <c r="DHM44" s="26"/>
      <c r="DHN44" s="26"/>
      <c r="DHO44" s="26"/>
      <c r="DHP44" s="26"/>
      <c r="DHQ44" s="26"/>
      <c r="DHR44" s="26"/>
      <c r="DHS44" s="26"/>
      <c r="DHT44" s="26"/>
      <c r="DHU44" s="26"/>
      <c r="DHV44" s="26"/>
      <c r="DHW44" s="26"/>
      <c r="DHX44" s="26"/>
      <c r="DHY44" s="26"/>
      <c r="DHZ44" s="26"/>
      <c r="DIA44" s="26"/>
      <c r="DIB44" s="26"/>
      <c r="DIC44" s="26"/>
      <c r="DID44" s="26"/>
      <c r="DIE44" s="26"/>
      <c r="DIF44" s="26"/>
      <c r="DIG44" s="26"/>
      <c r="DIH44" s="26"/>
      <c r="DII44" s="26"/>
      <c r="DIJ44" s="26"/>
      <c r="DIK44" s="26"/>
      <c r="DIL44" s="26"/>
      <c r="DIM44" s="26"/>
      <c r="DIN44" s="26"/>
      <c r="DIO44" s="26"/>
      <c r="DIP44" s="26"/>
      <c r="DIQ44" s="26"/>
      <c r="DIR44" s="26"/>
      <c r="DIS44" s="26"/>
      <c r="DIT44" s="26"/>
      <c r="DIU44" s="26"/>
      <c r="DIV44" s="26"/>
      <c r="DIW44" s="26"/>
      <c r="DIX44" s="26"/>
      <c r="DIY44" s="26"/>
      <c r="DIZ44" s="26"/>
      <c r="DJA44" s="26"/>
      <c r="DJB44" s="26"/>
      <c r="DJC44" s="26"/>
      <c r="DJD44" s="26"/>
      <c r="DJE44" s="26"/>
      <c r="DJF44" s="26"/>
      <c r="DJG44" s="26"/>
      <c r="DJH44" s="26"/>
      <c r="DJI44" s="26"/>
      <c r="DJJ44" s="26"/>
      <c r="DJK44" s="26"/>
      <c r="DJL44" s="26"/>
      <c r="DJM44" s="26"/>
      <c r="DJN44" s="26"/>
      <c r="DJO44" s="26"/>
      <c r="DJP44" s="26"/>
      <c r="DJQ44" s="26"/>
      <c r="DJR44" s="26"/>
      <c r="DJS44" s="26"/>
      <c r="DJT44" s="26"/>
      <c r="DJU44" s="26"/>
      <c r="DJV44" s="26"/>
      <c r="DJW44" s="26"/>
      <c r="DJX44" s="26"/>
      <c r="DJY44" s="26"/>
      <c r="DJZ44" s="26"/>
      <c r="DKA44" s="26"/>
      <c r="DKB44" s="26"/>
      <c r="DKC44" s="26"/>
      <c r="DKD44" s="26"/>
      <c r="DKE44" s="26"/>
      <c r="DKF44" s="26"/>
      <c r="DKG44" s="26"/>
      <c r="DKH44" s="26"/>
      <c r="DKI44" s="26"/>
      <c r="DKJ44" s="26"/>
      <c r="DKK44" s="26"/>
      <c r="DKL44" s="26"/>
      <c r="DKM44" s="26"/>
      <c r="DKN44" s="26"/>
      <c r="DKO44" s="26"/>
      <c r="DKP44" s="26"/>
      <c r="DKQ44" s="26"/>
      <c r="DKR44" s="26"/>
      <c r="DKS44" s="26"/>
      <c r="DKT44" s="26"/>
      <c r="DKU44" s="26"/>
      <c r="DKV44" s="26"/>
      <c r="DKW44" s="26"/>
      <c r="DKX44" s="26"/>
      <c r="DKY44" s="26"/>
      <c r="DKZ44" s="26"/>
      <c r="DLA44" s="26"/>
      <c r="DLB44" s="26"/>
      <c r="DLC44" s="26"/>
      <c r="DLD44" s="26"/>
      <c r="DLE44" s="26"/>
      <c r="DLF44" s="26"/>
      <c r="DLG44" s="26"/>
      <c r="DLH44" s="26"/>
      <c r="DLI44" s="26"/>
      <c r="DLJ44" s="26"/>
      <c r="DLK44" s="26"/>
      <c r="DLL44" s="26"/>
      <c r="DLM44" s="26"/>
      <c r="DLN44" s="26"/>
      <c r="DLO44" s="26"/>
      <c r="DLP44" s="26"/>
      <c r="DLQ44" s="26"/>
      <c r="DLR44" s="26"/>
      <c r="DLS44" s="26"/>
      <c r="DLT44" s="26"/>
      <c r="DLU44" s="26"/>
      <c r="DLV44" s="26"/>
      <c r="DLW44" s="26"/>
      <c r="DLX44" s="26"/>
      <c r="DLY44" s="26"/>
      <c r="DLZ44" s="26"/>
      <c r="DMA44" s="26"/>
      <c r="DMB44" s="26"/>
      <c r="DMC44" s="26"/>
      <c r="DMD44" s="26"/>
      <c r="DME44" s="26"/>
      <c r="DMF44" s="26"/>
      <c r="DMG44" s="26"/>
      <c r="DMH44" s="26"/>
      <c r="DMI44" s="26"/>
      <c r="DMJ44" s="26"/>
      <c r="DMK44" s="26"/>
      <c r="DML44" s="26"/>
      <c r="DMM44" s="26"/>
      <c r="DMN44" s="26"/>
      <c r="DMO44" s="26"/>
      <c r="DMP44" s="26"/>
      <c r="DMQ44" s="26"/>
      <c r="DMR44" s="26"/>
      <c r="DMS44" s="26"/>
      <c r="DMT44" s="26"/>
      <c r="DMU44" s="26"/>
      <c r="DMV44" s="26"/>
      <c r="DMW44" s="26"/>
      <c r="DMX44" s="26"/>
      <c r="DMY44" s="26"/>
      <c r="DMZ44" s="26"/>
      <c r="DNA44" s="26"/>
      <c r="DNB44" s="26"/>
      <c r="DNC44" s="26"/>
      <c r="DND44" s="26"/>
      <c r="DNE44" s="26"/>
      <c r="DNF44" s="26"/>
      <c r="DNG44" s="26"/>
      <c r="DNH44" s="26"/>
      <c r="DNI44" s="26"/>
      <c r="DNJ44" s="26"/>
      <c r="DNK44" s="26"/>
      <c r="DNL44" s="26"/>
      <c r="DNM44" s="26"/>
      <c r="DNN44" s="26"/>
      <c r="DNO44" s="26"/>
      <c r="DNP44" s="26"/>
      <c r="DNQ44" s="26"/>
      <c r="DNR44" s="26"/>
      <c r="DNS44" s="26"/>
      <c r="DNT44" s="26"/>
      <c r="DNU44" s="26"/>
      <c r="DNV44" s="26"/>
      <c r="DNW44" s="26"/>
      <c r="DNX44" s="26"/>
      <c r="DNY44" s="26"/>
      <c r="DNZ44" s="26"/>
      <c r="DOA44" s="26"/>
      <c r="DOB44" s="26"/>
      <c r="DOC44" s="26"/>
      <c r="DOD44" s="26"/>
      <c r="DOE44" s="26"/>
      <c r="DOF44" s="26"/>
      <c r="DOG44" s="26"/>
      <c r="DOH44" s="26"/>
      <c r="DOI44" s="26"/>
      <c r="DOJ44" s="26"/>
      <c r="DOK44" s="26"/>
      <c r="DOL44" s="26"/>
      <c r="DOM44" s="26"/>
      <c r="DON44" s="26"/>
      <c r="DOO44" s="26"/>
      <c r="DOP44" s="26"/>
      <c r="DOQ44" s="26"/>
      <c r="DOR44" s="26"/>
      <c r="DOS44" s="26"/>
      <c r="DOT44" s="26"/>
      <c r="DOU44" s="26"/>
      <c r="DOV44" s="26"/>
      <c r="DOW44" s="26"/>
      <c r="DOX44" s="26"/>
      <c r="DOY44" s="26"/>
      <c r="DOZ44" s="26"/>
      <c r="DPA44" s="26"/>
      <c r="DPB44" s="26"/>
      <c r="DPC44" s="26"/>
      <c r="DPD44" s="26"/>
      <c r="DPE44" s="26"/>
      <c r="DPF44" s="26"/>
      <c r="DPG44" s="26"/>
      <c r="DPH44" s="26"/>
      <c r="DPI44" s="26"/>
      <c r="DPJ44" s="26"/>
      <c r="DPK44" s="26"/>
      <c r="DPL44" s="26"/>
      <c r="DPM44" s="26"/>
      <c r="DPN44" s="26"/>
      <c r="DPO44" s="26"/>
      <c r="DPP44" s="26"/>
      <c r="DPQ44" s="26"/>
      <c r="DPR44" s="26"/>
      <c r="DPS44" s="26"/>
      <c r="DPT44" s="26"/>
      <c r="DPU44" s="26"/>
      <c r="DPV44" s="26"/>
      <c r="DPW44" s="26"/>
      <c r="DPX44" s="26"/>
      <c r="DPY44" s="26"/>
      <c r="DPZ44" s="26"/>
      <c r="DQA44" s="26"/>
      <c r="DQB44" s="26"/>
      <c r="DQC44" s="26"/>
      <c r="DQD44" s="26"/>
      <c r="DQE44" s="26"/>
      <c r="DQF44" s="26"/>
      <c r="DQG44" s="26"/>
      <c r="DQH44" s="26"/>
      <c r="DQI44" s="26"/>
      <c r="DQJ44" s="26"/>
      <c r="DQK44" s="26"/>
      <c r="DQL44" s="26"/>
      <c r="DQM44" s="26"/>
      <c r="DQN44" s="26"/>
      <c r="DQO44" s="26"/>
      <c r="DQP44" s="26"/>
      <c r="DQQ44" s="26"/>
      <c r="DQR44" s="26"/>
      <c r="DQS44" s="26"/>
      <c r="DQT44" s="26"/>
      <c r="DQU44" s="26"/>
      <c r="DQV44" s="26"/>
      <c r="DQW44" s="26"/>
      <c r="DQX44" s="26"/>
      <c r="DQY44" s="26"/>
      <c r="DQZ44" s="26"/>
      <c r="DRA44" s="26"/>
      <c r="DRB44" s="26"/>
      <c r="DRC44" s="26"/>
      <c r="DRD44" s="26"/>
      <c r="DRE44" s="26"/>
      <c r="DRF44" s="26"/>
      <c r="DRG44" s="26"/>
      <c r="DRH44" s="26"/>
      <c r="DRI44" s="26"/>
      <c r="DRJ44" s="26"/>
      <c r="DRK44" s="26"/>
      <c r="DRL44" s="26"/>
      <c r="DRM44" s="26"/>
      <c r="DRN44" s="26"/>
      <c r="DRO44" s="26"/>
      <c r="DRP44" s="26"/>
      <c r="DRQ44" s="26"/>
      <c r="DRR44" s="26"/>
      <c r="DRS44" s="26"/>
      <c r="DRT44" s="26"/>
      <c r="DRU44" s="26"/>
      <c r="DRV44" s="26"/>
      <c r="DRW44" s="26"/>
      <c r="DRX44" s="26"/>
      <c r="DRY44" s="26"/>
      <c r="DRZ44" s="26"/>
      <c r="DSA44" s="26"/>
      <c r="DSB44" s="26"/>
      <c r="DSC44" s="26"/>
      <c r="DSD44" s="26"/>
      <c r="DSE44" s="26"/>
      <c r="DSF44" s="26"/>
      <c r="DSG44" s="26"/>
      <c r="DSH44" s="26"/>
      <c r="DSI44" s="26"/>
      <c r="DSJ44" s="26"/>
      <c r="DSK44" s="26"/>
      <c r="DSL44" s="26"/>
      <c r="DSM44" s="26"/>
      <c r="DSN44" s="26"/>
      <c r="DSO44" s="26"/>
      <c r="DSP44" s="26"/>
      <c r="DSQ44" s="26"/>
      <c r="DSR44" s="26"/>
      <c r="DSS44" s="26"/>
      <c r="DST44" s="26"/>
      <c r="DSU44" s="26"/>
      <c r="DSV44" s="26"/>
      <c r="DSW44" s="26"/>
      <c r="DSX44" s="26"/>
      <c r="DSY44" s="26"/>
      <c r="DSZ44" s="26"/>
      <c r="DTA44" s="26"/>
      <c r="DTB44" s="26"/>
      <c r="DTC44" s="26"/>
      <c r="DTD44" s="26"/>
      <c r="DTE44" s="26"/>
      <c r="DTF44" s="26"/>
      <c r="DTG44" s="26"/>
      <c r="DTH44" s="26"/>
      <c r="DTI44" s="26"/>
      <c r="DTJ44" s="26"/>
      <c r="DTK44" s="26"/>
      <c r="DTL44" s="26"/>
      <c r="DTM44" s="26"/>
      <c r="DTN44" s="26"/>
      <c r="DTO44" s="26"/>
      <c r="DTP44" s="26"/>
      <c r="DTQ44" s="26"/>
      <c r="DTR44" s="26"/>
      <c r="DTS44" s="26"/>
      <c r="DTT44" s="26"/>
      <c r="DTU44" s="26"/>
      <c r="DTV44" s="26"/>
      <c r="DTW44" s="26"/>
      <c r="DTX44" s="26"/>
      <c r="DTY44" s="26"/>
      <c r="DTZ44" s="26"/>
      <c r="DUA44" s="26"/>
      <c r="DUB44" s="26"/>
      <c r="DUC44" s="26"/>
      <c r="DUD44" s="26"/>
      <c r="DUE44" s="26"/>
      <c r="DUF44" s="26"/>
      <c r="DUG44" s="26"/>
      <c r="DUH44" s="26"/>
      <c r="DUI44" s="26"/>
      <c r="DUJ44" s="26"/>
      <c r="DUK44" s="26"/>
      <c r="DUL44" s="26"/>
      <c r="DUM44" s="26"/>
      <c r="DUN44" s="26"/>
      <c r="DUO44" s="26"/>
      <c r="DUP44" s="26"/>
      <c r="DUQ44" s="26"/>
      <c r="DUR44" s="26"/>
      <c r="DUS44" s="26"/>
      <c r="DUT44" s="26"/>
      <c r="DUU44" s="26"/>
      <c r="DUV44" s="26"/>
      <c r="DUW44" s="26"/>
      <c r="DUX44" s="26"/>
      <c r="DUY44" s="26"/>
      <c r="DUZ44" s="26"/>
      <c r="DVA44" s="26"/>
      <c r="DVB44" s="26"/>
      <c r="DVC44" s="26"/>
      <c r="DVD44" s="26"/>
      <c r="DVE44" s="26"/>
      <c r="DVF44" s="26"/>
      <c r="DVG44" s="26"/>
      <c r="DVH44" s="26"/>
      <c r="DVI44" s="26"/>
      <c r="DVJ44" s="26"/>
      <c r="DVK44" s="26"/>
      <c r="DVL44" s="26"/>
      <c r="DVM44" s="26"/>
      <c r="DVN44" s="26"/>
      <c r="DVO44" s="26"/>
      <c r="DVP44" s="26"/>
      <c r="DVQ44" s="26"/>
      <c r="DVR44" s="26"/>
      <c r="DVS44" s="26"/>
      <c r="DVT44" s="26"/>
      <c r="DVU44" s="26"/>
      <c r="DVV44" s="26"/>
      <c r="DVW44" s="26"/>
      <c r="DVX44" s="26"/>
      <c r="DVY44" s="26"/>
      <c r="DVZ44" s="26"/>
      <c r="DWA44" s="26"/>
      <c r="DWB44" s="26"/>
      <c r="DWC44" s="26"/>
      <c r="DWD44" s="26"/>
      <c r="DWE44" s="26"/>
      <c r="DWF44" s="26"/>
      <c r="DWG44" s="26"/>
      <c r="DWH44" s="26"/>
      <c r="DWI44" s="26"/>
      <c r="DWJ44" s="26"/>
      <c r="DWK44" s="26"/>
      <c r="DWL44" s="26"/>
      <c r="DWM44" s="26"/>
      <c r="DWN44" s="26"/>
      <c r="DWO44" s="26"/>
      <c r="DWP44" s="26"/>
      <c r="DWQ44" s="26"/>
      <c r="DWR44" s="26"/>
      <c r="DWS44" s="26"/>
      <c r="DWT44" s="26"/>
      <c r="DWU44" s="26"/>
      <c r="DWV44" s="26"/>
      <c r="DWW44" s="26"/>
      <c r="DWX44" s="26"/>
      <c r="DWY44" s="26"/>
      <c r="DWZ44" s="26"/>
      <c r="DXA44" s="26"/>
      <c r="DXB44" s="26"/>
      <c r="DXC44" s="26"/>
      <c r="DXD44" s="26"/>
      <c r="DXE44" s="26"/>
      <c r="DXF44" s="26"/>
      <c r="DXG44" s="26"/>
      <c r="DXH44" s="26"/>
      <c r="DXI44" s="26"/>
      <c r="DXJ44" s="26"/>
      <c r="DXK44" s="26"/>
      <c r="DXL44" s="26"/>
      <c r="DXM44" s="26"/>
      <c r="DXN44" s="26"/>
      <c r="DXO44" s="26"/>
      <c r="DXP44" s="26"/>
      <c r="DXQ44" s="26"/>
      <c r="DXR44" s="26"/>
      <c r="DXS44" s="26"/>
      <c r="DXT44" s="26"/>
      <c r="DXU44" s="26"/>
      <c r="DXV44" s="26"/>
      <c r="DXW44" s="26"/>
      <c r="DXX44" s="26"/>
      <c r="DXY44" s="26"/>
      <c r="DXZ44" s="26"/>
      <c r="DYA44" s="26"/>
      <c r="DYB44" s="26"/>
      <c r="DYC44" s="26"/>
      <c r="DYD44" s="26"/>
      <c r="DYE44" s="26"/>
      <c r="DYF44" s="26"/>
      <c r="DYG44" s="26"/>
      <c r="DYH44" s="26"/>
      <c r="DYI44" s="26"/>
      <c r="DYJ44" s="26"/>
      <c r="DYK44" s="26"/>
      <c r="DYL44" s="26"/>
      <c r="DYM44" s="26"/>
      <c r="DYN44" s="26"/>
      <c r="DYO44" s="26"/>
      <c r="DYP44" s="26"/>
      <c r="DYQ44" s="26"/>
      <c r="DYR44" s="26"/>
      <c r="DYS44" s="26"/>
      <c r="DYT44" s="26"/>
      <c r="DYU44" s="26"/>
      <c r="DYV44" s="26"/>
      <c r="DYW44" s="26"/>
      <c r="DYX44" s="26"/>
      <c r="DYY44" s="26"/>
      <c r="DYZ44" s="26"/>
      <c r="DZA44" s="26"/>
      <c r="DZB44" s="26"/>
      <c r="DZC44" s="26"/>
      <c r="DZD44" s="26"/>
      <c r="DZE44" s="26"/>
      <c r="DZF44" s="26"/>
      <c r="DZG44" s="26"/>
      <c r="DZH44" s="26"/>
      <c r="DZI44" s="26"/>
      <c r="DZJ44" s="26"/>
      <c r="DZK44" s="26"/>
      <c r="DZL44" s="26"/>
      <c r="DZM44" s="26"/>
      <c r="DZN44" s="26"/>
      <c r="DZO44" s="26"/>
      <c r="DZP44" s="26"/>
      <c r="DZQ44" s="26"/>
      <c r="DZR44" s="26"/>
      <c r="DZS44" s="26"/>
      <c r="DZT44" s="26"/>
      <c r="DZU44" s="26"/>
      <c r="DZV44" s="26"/>
      <c r="DZW44" s="26"/>
      <c r="DZX44" s="26"/>
      <c r="DZY44" s="26"/>
      <c r="DZZ44" s="26"/>
      <c r="EAA44" s="26"/>
      <c r="EAB44" s="26"/>
      <c r="EAC44" s="26"/>
      <c r="EAD44" s="26"/>
      <c r="EAE44" s="26"/>
      <c r="EAF44" s="26"/>
      <c r="EAG44" s="26"/>
      <c r="EAH44" s="26"/>
      <c r="EAI44" s="26"/>
      <c r="EAJ44" s="26"/>
      <c r="EAK44" s="26"/>
      <c r="EAL44" s="26"/>
      <c r="EAM44" s="26"/>
      <c r="EAN44" s="26"/>
      <c r="EAO44" s="26"/>
      <c r="EAP44" s="26"/>
      <c r="EAQ44" s="26"/>
      <c r="EAR44" s="26"/>
      <c r="EAS44" s="26"/>
      <c r="EAT44" s="26"/>
      <c r="EAU44" s="26"/>
      <c r="EAV44" s="26"/>
      <c r="EAW44" s="26"/>
      <c r="EAX44" s="26"/>
      <c r="EAY44" s="26"/>
      <c r="EAZ44" s="26"/>
      <c r="EBA44" s="26"/>
      <c r="EBB44" s="26"/>
      <c r="EBC44" s="26"/>
      <c r="EBD44" s="26"/>
      <c r="EBE44" s="26"/>
      <c r="EBF44" s="26"/>
      <c r="EBG44" s="26"/>
      <c r="EBH44" s="26"/>
      <c r="EBI44" s="26"/>
      <c r="EBJ44" s="26"/>
      <c r="EBK44" s="26"/>
      <c r="EBL44" s="26"/>
      <c r="EBM44" s="26"/>
      <c r="EBN44" s="26"/>
      <c r="EBO44" s="26"/>
      <c r="EBP44" s="26"/>
      <c r="EBQ44" s="26"/>
      <c r="EBR44" s="26"/>
      <c r="EBS44" s="26"/>
      <c r="EBT44" s="26"/>
      <c r="EBU44" s="26"/>
      <c r="EBV44" s="26"/>
      <c r="EBW44" s="26"/>
      <c r="EBX44" s="26"/>
      <c r="EBY44" s="26"/>
      <c r="EBZ44" s="26"/>
      <c r="ECA44" s="26"/>
      <c r="ECB44" s="26"/>
      <c r="ECC44" s="26"/>
      <c r="ECD44" s="26"/>
      <c r="ECE44" s="26"/>
      <c r="ECF44" s="26"/>
      <c r="ECG44" s="26"/>
      <c r="ECH44" s="26"/>
      <c r="ECI44" s="26"/>
      <c r="ECJ44" s="26"/>
      <c r="ECK44" s="26"/>
      <c r="ECL44" s="26"/>
      <c r="ECM44" s="26"/>
      <c r="ECN44" s="26"/>
      <c r="ECO44" s="26"/>
      <c r="ECP44" s="26"/>
      <c r="ECQ44" s="26"/>
      <c r="ECR44" s="26"/>
      <c r="ECS44" s="26"/>
      <c r="ECT44" s="26"/>
      <c r="ECU44" s="26"/>
      <c r="ECV44" s="26"/>
      <c r="ECW44" s="26"/>
      <c r="ECX44" s="26"/>
      <c r="ECY44" s="26"/>
      <c r="ECZ44" s="26"/>
      <c r="EDA44" s="26"/>
      <c r="EDB44" s="26"/>
      <c r="EDC44" s="26"/>
      <c r="EDD44" s="26"/>
      <c r="EDE44" s="26"/>
      <c r="EDF44" s="26"/>
      <c r="EDG44" s="26"/>
      <c r="EDH44" s="26"/>
      <c r="EDI44" s="26"/>
      <c r="EDJ44" s="26"/>
      <c r="EDK44" s="26"/>
      <c r="EDL44" s="26"/>
      <c r="EDM44" s="26"/>
      <c r="EDN44" s="26"/>
      <c r="EDO44" s="26"/>
      <c r="EDP44" s="26"/>
      <c r="EDQ44" s="26"/>
      <c r="EDR44" s="26"/>
      <c r="EDS44" s="26"/>
      <c r="EDT44" s="26"/>
      <c r="EDU44" s="26"/>
      <c r="EDV44" s="26"/>
      <c r="EDW44" s="26"/>
      <c r="EDX44" s="26"/>
      <c r="EDY44" s="26"/>
      <c r="EDZ44" s="26"/>
      <c r="EEA44" s="26"/>
      <c r="EEB44" s="26"/>
      <c r="EEC44" s="26"/>
      <c r="EED44" s="26"/>
      <c r="EEE44" s="26"/>
      <c r="EEF44" s="26"/>
      <c r="EEG44" s="26"/>
      <c r="EEH44" s="26"/>
      <c r="EEI44" s="26"/>
      <c r="EEJ44" s="26"/>
      <c r="EEK44" s="26"/>
      <c r="EEL44" s="26"/>
      <c r="EEM44" s="26"/>
      <c r="EEN44" s="26"/>
      <c r="EEO44" s="26"/>
      <c r="EEP44" s="26"/>
      <c r="EEQ44" s="26"/>
      <c r="EER44" s="26"/>
      <c r="EES44" s="26"/>
      <c r="EET44" s="26"/>
      <c r="EEU44" s="26"/>
      <c r="EEV44" s="26"/>
      <c r="EEW44" s="26"/>
      <c r="EEX44" s="26"/>
      <c r="EEY44" s="26"/>
      <c r="EEZ44" s="26"/>
      <c r="EFA44" s="26"/>
      <c r="EFB44" s="26"/>
      <c r="EFC44" s="26"/>
      <c r="EFD44" s="26"/>
      <c r="EFE44" s="26"/>
      <c r="EFF44" s="26"/>
      <c r="EFG44" s="26"/>
      <c r="EFH44" s="26"/>
      <c r="EFI44" s="26"/>
      <c r="EFJ44" s="26"/>
      <c r="EFK44" s="26"/>
      <c r="EFL44" s="26"/>
      <c r="EFM44" s="26"/>
      <c r="EFN44" s="26"/>
      <c r="EFO44" s="26"/>
      <c r="EFP44" s="26"/>
      <c r="EFQ44" s="26"/>
      <c r="EFR44" s="26"/>
      <c r="EFS44" s="26"/>
      <c r="EFT44" s="26"/>
      <c r="EFU44" s="26"/>
      <c r="EFV44" s="26"/>
      <c r="EFW44" s="26"/>
      <c r="EFX44" s="26"/>
      <c r="EFY44" s="26"/>
      <c r="EFZ44" s="26"/>
      <c r="EGA44" s="26"/>
      <c r="EGB44" s="26"/>
      <c r="EGC44" s="26"/>
      <c r="EGD44" s="26"/>
      <c r="EGE44" s="26"/>
      <c r="EGF44" s="26"/>
      <c r="EGG44" s="26"/>
      <c r="EGH44" s="26"/>
      <c r="EGI44" s="26"/>
      <c r="EGJ44" s="26"/>
      <c r="EGK44" s="26"/>
      <c r="EGL44" s="26"/>
      <c r="EGM44" s="26"/>
      <c r="EGN44" s="26"/>
      <c r="EGO44" s="26"/>
      <c r="EGP44" s="26"/>
      <c r="EGQ44" s="26"/>
      <c r="EGR44" s="26"/>
      <c r="EGS44" s="26"/>
      <c r="EGT44" s="26"/>
      <c r="EGU44" s="26"/>
      <c r="EGV44" s="26"/>
      <c r="EGW44" s="26"/>
      <c r="EGX44" s="26"/>
      <c r="EGY44" s="26"/>
      <c r="EGZ44" s="26"/>
      <c r="EHA44" s="26"/>
      <c r="EHB44" s="26"/>
      <c r="EHC44" s="26"/>
      <c r="EHD44" s="26"/>
      <c r="EHE44" s="26"/>
      <c r="EHF44" s="26"/>
      <c r="EHG44" s="26"/>
      <c r="EHH44" s="26"/>
      <c r="EHI44" s="26"/>
      <c r="EHJ44" s="26"/>
      <c r="EHK44" s="26"/>
      <c r="EHL44" s="26"/>
      <c r="EHM44" s="26"/>
      <c r="EHN44" s="26"/>
      <c r="EHO44" s="26"/>
      <c r="EHP44" s="26"/>
      <c r="EHQ44" s="26"/>
      <c r="EHR44" s="26"/>
      <c r="EHS44" s="26"/>
      <c r="EHT44" s="26"/>
      <c r="EHU44" s="26"/>
      <c r="EHV44" s="26"/>
      <c r="EHW44" s="26"/>
      <c r="EHX44" s="26"/>
      <c r="EHY44" s="26"/>
      <c r="EHZ44" s="26"/>
      <c r="EIA44" s="26"/>
      <c r="EIB44" s="26"/>
      <c r="EIC44" s="26"/>
      <c r="EID44" s="26"/>
      <c r="EIE44" s="26"/>
      <c r="EIF44" s="26"/>
      <c r="EIG44" s="26"/>
      <c r="EIH44" s="26"/>
      <c r="EII44" s="26"/>
      <c r="EIJ44" s="26"/>
      <c r="EIK44" s="26"/>
      <c r="EIL44" s="26"/>
      <c r="EIM44" s="26"/>
      <c r="EIN44" s="26"/>
      <c r="EIO44" s="26"/>
      <c r="EIP44" s="26"/>
      <c r="EIQ44" s="26"/>
      <c r="EIR44" s="26"/>
      <c r="EIS44" s="26"/>
      <c r="EIT44" s="26"/>
      <c r="EIU44" s="26"/>
      <c r="EIV44" s="26"/>
      <c r="EIW44" s="26"/>
      <c r="EIX44" s="26"/>
      <c r="EIY44" s="26"/>
      <c r="EIZ44" s="26"/>
      <c r="EJA44" s="26"/>
      <c r="EJB44" s="26"/>
      <c r="EJC44" s="26"/>
      <c r="EJD44" s="26"/>
      <c r="EJE44" s="26"/>
      <c r="EJF44" s="26"/>
      <c r="EJG44" s="26"/>
      <c r="EJH44" s="26"/>
      <c r="EJI44" s="26"/>
      <c r="EJJ44" s="26"/>
      <c r="EJK44" s="26"/>
      <c r="EJL44" s="26"/>
      <c r="EJM44" s="26"/>
      <c r="EJN44" s="26"/>
      <c r="EJO44" s="26"/>
      <c r="EJP44" s="26"/>
      <c r="EJQ44" s="26"/>
      <c r="EJR44" s="26"/>
      <c r="EJS44" s="26"/>
      <c r="EJT44" s="26"/>
      <c r="EJU44" s="26"/>
      <c r="EJV44" s="26"/>
      <c r="EJW44" s="26"/>
      <c r="EJX44" s="26"/>
      <c r="EJY44" s="26"/>
      <c r="EJZ44" s="26"/>
      <c r="EKA44" s="26"/>
      <c r="EKB44" s="26"/>
      <c r="EKC44" s="26"/>
      <c r="EKD44" s="26"/>
      <c r="EKE44" s="26"/>
      <c r="EKF44" s="26"/>
      <c r="EKG44" s="26"/>
      <c r="EKH44" s="26"/>
      <c r="EKI44" s="26"/>
      <c r="EKJ44" s="26"/>
      <c r="EKK44" s="26"/>
      <c r="EKL44" s="26"/>
      <c r="EKM44" s="26"/>
      <c r="EKN44" s="26"/>
      <c r="EKO44" s="26"/>
      <c r="EKP44" s="26"/>
      <c r="EKQ44" s="26"/>
      <c r="EKR44" s="26"/>
      <c r="EKS44" s="26"/>
      <c r="EKT44" s="26"/>
      <c r="EKU44" s="26"/>
      <c r="EKV44" s="26"/>
      <c r="EKW44" s="26"/>
      <c r="EKX44" s="26"/>
      <c r="EKY44" s="26"/>
      <c r="EKZ44" s="26"/>
      <c r="ELA44" s="26"/>
      <c r="ELB44" s="26"/>
      <c r="ELC44" s="26"/>
      <c r="ELD44" s="26"/>
      <c r="ELE44" s="26"/>
      <c r="ELF44" s="26"/>
      <c r="ELG44" s="26"/>
      <c r="ELH44" s="26"/>
      <c r="ELI44" s="26"/>
      <c r="ELJ44" s="26"/>
      <c r="ELK44" s="26"/>
      <c r="ELL44" s="26"/>
      <c r="ELM44" s="26"/>
      <c r="ELN44" s="26"/>
      <c r="ELO44" s="26"/>
      <c r="ELP44" s="26"/>
      <c r="ELQ44" s="26"/>
      <c r="ELR44" s="26"/>
      <c r="ELS44" s="26"/>
      <c r="ELT44" s="26"/>
      <c r="ELU44" s="26"/>
      <c r="ELV44" s="26"/>
      <c r="ELW44" s="26"/>
      <c r="ELX44" s="26"/>
      <c r="ELY44" s="26"/>
      <c r="ELZ44" s="26"/>
      <c r="EMA44" s="26"/>
      <c r="EMB44" s="26"/>
      <c r="EMC44" s="26"/>
      <c r="EMD44" s="26"/>
      <c r="EME44" s="26"/>
      <c r="EMF44" s="26"/>
      <c r="EMG44" s="26"/>
      <c r="EMH44" s="26"/>
      <c r="EMI44" s="26"/>
      <c r="EMJ44" s="26"/>
      <c r="EMK44" s="26"/>
      <c r="EML44" s="26"/>
      <c r="EMM44" s="26"/>
      <c r="EMN44" s="26"/>
      <c r="EMO44" s="26"/>
      <c r="EMP44" s="26"/>
      <c r="EMQ44" s="26"/>
      <c r="EMR44" s="26"/>
      <c r="EMS44" s="26"/>
      <c r="EMT44" s="26"/>
      <c r="EMU44" s="26"/>
      <c r="EMV44" s="26"/>
      <c r="EMW44" s="26"/>
      <c r="EMX44" s="26"/>
      <c r="EMY44" s="26"/>
      <c r="EMZ44" s="26"/>
      <c r="ENA44" s="26"/>
      <c r="ENB44" s="26"/>
      <c r="ENC44" s="26"/>
      <c r="END44" s="26"/>
      <c r="ENE44" s="26"/>
      <c r="ENF44" s="26"/>
      <c r="ENG44" s="26"/>
      <c r="ENH44" s="26"/>
      <c r="ENI44" s="26"/>
      <c r="ENJ44" s="26"/>
      <c r="ENK44" s="26"/>
      <c r="ENL44" s="26"/>
      <c r="ENM44" s="26"/>
      <c r="ENN44" s="26"/>
      <c r="ENO44" s="26"/>
      <c r="ENP44" s="26"/>
      <c r="ENQ44" s="26"/>
      <c r="ENR44" s="26"/>
      <c r="ENS44" s="26"/>
      <c r="ENT44" s="26"/>
      <c r="ENU44" s="26"/>
      <c r="ENV44" s="26"/>
      <c r="ENW44" s="26"/>
      <c r="ENX44" s="26"/>
      <c r="ENY44" s="26"/>
      <c r="ENZ44" s="26"/>
      <c r="EOA44" s="26"/>
      <c r="EOB44" s="26"/>
      <c r="EOC44" s="26"/>
      <c r="EOD44" s="26"/>
      <c r="EOE44" s="26"/>
      <c r="EOF44" s="26"/>
      <c r="EOG44" s="26"/>
      <c r="EOH44" s="26"/>
      <c r="EOI44" s="26"/>
      <c r="EOJ44" s="26"/>
      <c r="EOK44" s="26"/>
      <c r="EOL44" s="26"/>
      <c r="EOM44" s="26"/>
      <c r="EON44" s="26"/>
      <c r="EOO44" s="26"/>
      <c r="EOP44" s="26"/>
      <c r="EOQ44" s="26"/>
      <c r="EOR44" s="26"/>
      <c r="EOS44" s="26"/>
      <c r="EOT44" s="26"/>
      <c r="EOU44" s="26"/>
      <c r="EOV44" s="26"/>
      <c r="EOW44" s="26"/>
      <c r="EOX44" s="26"/>
      <c r="EOY44" s="26"/>
      <c r="EOZ44" s="26"/>
      <c r="EPA44" s="26"/>
      <c r="EPB44" s="26"/>
      <c r="EPC44" s="26"/>
      <c r="EPD44" s="26"/>
      <c r="EPE44" s="26"/>
      <c r="EPF44" s="26"/>
      <c r="EPG44" s="26"/>
      <c r="EPH44" s="26"/>
      <c r="EPI44" s="26"/>
      <c r="EPJ44" s="26"/>
      <c r="EPK44" s="26"/>
      <c r="EPL44" s="26"/>
      <c r="EPM44" s="26"/>
      <c r="EPN44" s="26"/>
      <c r="EPO44" s="26"/>
      <c r="EPP44" s="26"/>
      <c r="EPQ44" s="26"/>
      <c r="EPR44" s="26"/>
      <c r="EPS44" s="26"/>
      <c r="EPT44" s="26"/>
      <c r="EPU44" s="26"/>
      <c r="EPV44" s="26"/>
      <c r="EPW44" s="26"/>
      <c r="EPX44" s="26"/>
      <c r="EPY44" s="26"/>
      <c r="EPZ44" s="26"/>
      <c r="EQA44" s="26"/>
      <c r="EQB44" s="26"/>
      <c r="EQC44" s="26"/>
      <c r="EQD44" s="26"/>
      <c r="EQE44" s="26"/>
      <c r="EQF44" s="26"/>
      <c r="EQG44" s="26"/>
      <c r="EQH44" s="26"/>
      <c r="EQI44" s="26"/>
      <c r="EQJ44" s="26"/>
      <c r="EQK44" s="26"/>
      <c r="EQL44" s="26"/>
      <c r="EQM44" s="26"/>
      <c r="EQN44" s="26"/>
      <c r="EQO44" s="26"/>
      <c r="EQP44" s="26"/>
      <c r="EQQ44" s="26"/>
      <c r="EQR44" s="26"/>
      <c r="EQS44" s="26"/>
      <c r="EQT44" s="26"/>
      <c r="EQU44" s="26"/>
      <c r="EQV44" s="26"/>
      <c r="EQW44" s="26"/>
      <c r="EQX44" s="26"/>
      <c r="EQY44" s="26"/>
      <c r="EQZ44" s="26"/>
      <c r="ERA44" s="26"/>
      <c r="ERB44" s="26"/>
      <c r="ERC44" s="26"/>
      <c r="ERD44" s="26"/>
      <c r="ERE44" s="26"/>
      <c r="ERF44" s="26"/>
      <c r="ERG44" s="26"/>
      <c r="ERH44" s="26"/>
      <c r="ERI44" s="26"/>
      <c r="ERJ44" s="26"/>
      <c r="ERK44" s="26"/>
      <c r="ERL44" s="26"/>
      <c r="ERM44" s="26"/>
      <c r="ERN44" s="26"/>
      <c r="ERO44" s="26"/>
      <c r="ERP44" s="26"/>
      <c r="ERQ44" s="26"/>
      <c r="ERR44" s="26"/>
      <c r="ERS44" s="26"/>
      <c r="ERT44" s="26"/>
      <c r="ERU44" s="26"/>
      <c r="ERV44" s="26"/>
      <c r="ERW44" s="26"/>
      <c r="ERX44" s="26"/>
      <c r="ERY44" s="26"/>
      <c r="ERZ44" s="26"/>
      <c r="ESA44" s="26"/>
      <c r="ESB44" s="26"/>
      <c r="ESC44" s="26"/>
      <c r="ESD44" s="26"/>
      <c r="ESE44" s="26"/>
      <c r="ESF44" s="26"/>
      <c r="ESG44" s="26"/>
      <c r="ESH44" s="26"/>
      <c r="ESI44" s="26"/>
      <c r="ESJ44" s="26"/>
      <c r="ESK44" s="26"/>
      <c r="ESL44" s="26"/>
      <c r="ESM44" s="26"/>
      <c r="ESN44" s="26"/>
      <c r="ESO44" s="26"/>
      <c r="ESP44" s="26"/>
      <c r="ESQ44" s="26"/>
      <c r="ESR44" s="26"/>
      <c r="ESS44" s="26"/>
      <c r="EST44" s="26"/>
      <c r="ESU44" s="26"/>
      <c r="ESV44" s="26"/>
      <c r="ESW44" s="26"/>
      <c r="ESX44" s="26"/>
      <c r="ESY44" s="26"/>
      <c r="ESZ44" s="26"/>
      <c r="ETA44" s="26"/>
      <c r="ETB44" s="26"/>
      <c r="ETC44" s="26"/>
      <c r="ETD44" s="26"/>
      <c r="ETE44" s="26"/>
      <c r="ETF44" s="26"/>
      <c r="ETG44" s="26"/>
      <c r="ETH44" s="26"/>
      <c r="ETI44" s="26"/>
      <c r="ETJ44" s="26"/>
      <c r="ETK44" s="26"/>
      <c r="ETL44" s="26"/>
      <c r="ETM44" s="26"/>
      <c r="ETN44" s="26"/>
      <c r="ETO44" s="26"/>
      <c r="ETP44" s="26"/>
      <c r="ETQ44" s="26"/>
      <c r="ETR44" s="26"/>
      <c r="ETS44" s="26"/>
      <c r="ETT44" s="26"/>
      <c r="ETU44" s="26"/>
      <c r="ETV44" s="26"/>
      <c r="ETW44" s="26"/>
      <c r="ETX44" s="26"/>
      <c r="ETY44" s="26"/>
      <c r="ETZ44" s="26"/>
      <c r="EUA44" s="26"/>
      <c r="EUB44" s="26"/>
      <c r="EUC44" s="26"/>
      <c r="EUD44" s="26"/>
      <c r="EUE44" s="26"/>
      <c r="EUF44" s="26"/>
      <c r="EUG44" s="26"/>
      <c r="EUH44" s="26"/>
      <c r="EUI44" s="26"/>
      <c r="EUJ44" s="26"/>
      <c r="EUK44" s="26"/>
      <c r="EUL44" s="26"/>
      <c r="EUM44" s="26"/>
      <c r="EUN44" s="26"/>
      <c r="EUO44" s="26"/>
      <c r="EUP44" s="26"/>
      <c r="EUQ44" s="26"/>
      <c r="EUR44" s="26"/>
      <c r="EUS44" s="26"/>
      <c r="EUT44" s="26"/>
      <c r="EUU44" s="26"/>
      <c r="EUV44" s="26"/>
      <c r="EUW44" s="26"/>
      <c r="EUX44" s="26"/>
      <c r="EUY44" s="26"/>
      <c r="EUZ44" s="26"/>
      <c r="EVA44" s="26"/>
      <c r="EVB44" s="26"/>
      <c r="EVC44" s="26"/>
      <c r="EVD44" s="26"/>
      <c r="EVE44" s="26"/>
      <c r="EVF44" s="26"/>
      <c r="EVG44" s="26"/>
      <c r="EVH44" s="26"/>
      <c r="EVI44" s="26"/>
      <c r="EVJ44" s="26"/>
      <c r="EVK44" s="26"/>
      <c r="EVL44" s="26"/>
      <c r="EVM44" s="26"/>
      <c r="EVN44" s="26"/>
      <c r="EVO44" s="26"/>
      <c r="EVP44" s="26"/>
      <c r="EVQ44" s="26"/>
      <c r="EVR44" s="26"/>
      <c r="EVS44" s="26"/>
      <c r="EVT44" s="26"/>
      <c r="EVU44" s="26"/>
      <c r="EVV44" s="26"/>
      <c r="EVW44" s="26"/>
      <c r="EVX44" s="26"/>
      <c r="EVY44" s="26"/>
      <c r="EVZ44" s="26"/>
      <c r="EWA44" s="26"/>
      <c r="EWB44" s="26"/>
      <c r="EWC44" s="26"/>
      <c r="EWD44" s="26"/>
      <c r="EWE44" s="26"/>
      <c r="EWF44" s="26"/>
      <c r="EWG44" s="26"/>
      <c r="EWH44" s="26"/>
      <c r="EWI44" s="26"/>
      <c r="EWJ44" s="26"/>
      <c r="EWK44" s="26"/>
      <c r="EWL44" s="26"/>
      <c r="EWM44" s="26"/>
      <c r="EWN44" s="26"/>
      <c r="EWO44" s="26"/>
      <c r="EWP44" s="26"/>
      <c r="EWQ44" s="26"/>
      <c r="EWR44" s="26"/>
      <c r="EWS44" s="26"/>
      <c r="EWT44" s="26"/>
      <c r="EWU44" s="26"/>
      <c r="EWV44" s="26"/>
      <c r="EWW44" s="26"/>
      <c r="EWX44" s="26"/>
      <c r="EWY44" s="26"/>
      <c r="EWZ44" s="26"/>
      <c r="EXA44" s="26"/>
      <c r="EXB44" s="26"/>
      <c r="EXC44" s="26"/>
      <c r="EXD44" s="26"/>
      <c r="EXE44" s="26"/>
      <c r="EXF44" s="26"/>
      <c r="EXG44" s="26"/>
      <c r="EXH44" s="26"/>
      <c r="EXI44" s="26"/>
      <c r="EXJ44" s="26"/>
      <c r="EXK44" s="26"/>
      <c r="EXL44" s="26"/>
      <c r="EXM44" s="26"/>
      <c r="EXN44" s="26"/>
      <c r="EXO44" s="26"/>
      <c r="EXP44" s="26"/>
      <c r="EXQ44" s="26"/>
      <c r="EXR44" s="26"/>
      <c r="EXS44" s="26"/>
      <c r="EXT44" s="26"/>
      <c r="EXU44" s="26"/>
      <c r="EXV44" s="26"/>
      <c r="EXW44" s="26"/>
      <c r="EXX44" s="26"/>
      <c r="EXY44" s="26"/>
      <c r="EXZ44" s="26"/>
      <c r="EYA44" s="26"/>
      <c r="EYB44" s="26"/>
      <c r="EYC44" s="26"/>
      <c r="EYD44" s="26"/>
      <c r="EYE44" s="26"/>
      <c r="EYF44" s="26"/>
      <c r="EYG44" s="26"/>
      <c r="EYH44" s="26"/>
      <c r="EYI44" s="26"/>
      <c r="EYJ44" s="26"/>
      <c r="EYK44" s="26"/>
      <c r="EYL44" s="26"/>
      <c r="EYM44" s="26"/>
      <c r="EYN44" s="26"/>
      <c r="EYO44" s="26"/>
      <c r="EYP44" s="26"/>
      <c r="EYQ44" s="26"/>
      <c r="EYR44" s="26"/>
      <c r="EYS44" s="26"/>
      <c r="EYT44" s="26"/>
      <c r="EYU44" s="26"/>
      <c r="EYV44" s="26"/>
      <c r="EYW44" s="26"/>
      <c r="EYX44" s="26"/>
      <c r="EYY44" s="26"/>
      <c r="EYZ44" s="26"/>
      <c r="EZA44" s="26"/>
      <c r="EZB44" s="26"/>
      <c r="EZC44" s="26"/>
      <c r="EZD44" s="26"/>
      <c r="EZE44" s="26"/>
      <c r="EZF44" s="26"/>
      <c r="EZG44" s="26"/>
      <c r="EZH44" s="26"/>
      <c r="EZI44" s="26"/>
      <c r="EZJ44" s="26"/>
      <c r="EZK44" s="26"/>
      <c r="EZL44" s="26"/>
      <c r="EZM44" s="26"/>
      <c r="EZN44" s="26"/>
      <c r="EZO44" s="26"/>
      <c r="EZP44" s="26"/>
      <c r="EZQ44" s="26"/>
      <c r="EZR44" s="26"/>
      <c r="EZS44" s="26"/>
      <c r="EZT44" s="26"/>
      <c r="EZU44" s="26"/>
      <c r="EZV44" s="26"/>
      <c r="EZW44" s="26"/>
      <c r="EZX44" s="26"/>
      <c r="EZY44" s="26"/>
      <c r="EZZ44" s="26"/>
      <c r="FAA44" s="26"/>
      <c r="FAB44" s="26"/>
      <c r="FAC44" s="26"/>
      <c r="FAD44" s="26"/>
      <c r="FAE44" s="26"/>
      <c r="FAF44" s="26"/>
      <c r="FAG44" s="26"/>
      <c r="FAH44" s="26"/>
      <c r="FAI44" s="26"/>
      <c r="FAJ44" s="26"/>
      <c r="FAK44" s="26"/>
      <c r="FAL44" s="26"/>
      <c r="FAM44" s="26"/>
      <c r="FAN44" s="26"/>
      <c r="FAO44" s="26"/>
      <c r="FAP44" s="26"/>
      <c r="FAQ44" s="26"/>
      <c r="FAR44" s="26"/>
      <c r="FAS44" s="26"/>
      <c r="FAT44" s="26"/>
      <c r="FAU44" s="26"/>
      <c r="FAV44" s="26"/>
      <c r="FAW44" s="26"/>
      <c r="FAX44" s="26"/>
      <c r="FAY44" s="26"/>
      <c r="FAZ44" s="26"/>
      <c r="FBA44" s="26"/>
      <c r="FBB44" s="26"/>
      <c r="FBC44" s="26"/>
      <c r="FBD44" s="26"/>
      <c r="FBE44" s="26"/>
      <c r="FBF44" s="26"/>
      <c r="FBG44" s="26"/>
      <c r="FBH44" s="26"/>
      <c r="FBI44" s="26"/>
      <c r="FBJ44" s="26"/>
      <c r="FBK44" s="26"/>
      <c r="FBL44" s="26"/>
      <c r="FBM44" s="26"/>
      <c r="FBN44" s="26"/>
      <c r="FBO44" s="26"/>
      <c r="FBP44" s="26"/>
      <c r="FBQ44" s="26"/>
      <c r="FBR44" s="26"/>
      <c r="FBS44" s="26"/>
      <c r="FBT44" s="26"/>
      <c r="FBU44" s="26"/>
      <c r="FBV44" s="26"/>
      <c r="FBW44" s="26"/>
      <c r="FBX44" s="26"/>
      <c r="FBY44" s="26"/>
      <c r="FBZ44" s="26"/>
      <c r="FCA44" s="26"/>
      <c r="FCB44" s="26"/>
      <c r="FCC44" s="26"/>
      <c r="FCD44" s="26"/>
      <c r="FCE44" s="26"/>
      <c r="FCF44" s="26"/>
      <c r="FCG44" s="26"/>
      <c r="FCH44" s="26"/>
      <c r="FCI44" s="26"/>
      <c r="FCJ44" s="26"/>
      <c r="FCK44" s="26"/>
      <c r="FCL44" s="26"/>
      <c r="FCM44" s="26"/>
      <c r="FCN44" s="26"/>
      <c r="FCO44" s="26"/>
      <c r="FCP44" s="26"/>
      <c r="FCQ44" s="26"/>
      <c r="FCR44" s="26"/>
      <c r="FCS44" s="26"/>
      <c r="FCT44" s="26"/>
      <c r="FCU44" s="26"/>
      <c r="FCV44" s="26"/>
      <c r="FCW44" s="26"/>
      <c r="FCX44" s="26"/>
      <c r="FCY44" s="26"/>
      <c r="FCZ44" s="26"/>
      <c r="FDA44" s="26"/>
      <c r="FDB44" s="26"/>
      <c r="FDC44" s="26"/>
      <c r="FDD44" s="26"/>
      <c r="FDE44" s="26"/>
      <c r="FDF44" s="26"/>
      <c r="FDG44" s="26"/>
      <c r="FDH44" s="26"/>
      <c r="FDI44" s="26"/>
      <c r="FDJ44" s="26"/>
      <c r="FDK44" s="26"/>
      <c r="FDL44" s="26"/>
      <c r="FDM44" s="26"/>
      <c r="FDN44" s="26"/>
      <c r="FDO44" s="26"/>
      <c r="FDP44" s="26"/>
      <c r="FDQ44" s="26"/>
      <c r="FDR44" s="26"/>
      <c r="FDS44" s="26"/>
      <c r="FDT44" s="26"/>
      <c r="FDU44" s="26"/>
      <c r="FDV44" s="26"/>
      <c r="FDW44" s="26"/>
      <c r="FDX44" s="26"/>
      <c r="FDY44" s="26"/>
      <c r="FDZ44" s="26"/>
      <c r="FEA44" s="26"/>
      <c r="FEB44" s="26"/>
      <c r="FEC44" s="26"/>
      <c r="FED44" s="26"/>
      <c r="FEE44" s="26"/>
      <c r="FEF44" s="26"/>
      <c r="FEG44" s="26"/>
      <c r="FEH44" s="26"/>
      <c r="FEI44" s="26"/>
      <c r="FEJ44" s="26"/>
      <c r="FEK44" s="26"/>
      <c r="FEL44" s="26"/>
      <c r="FEM44" s="26"/>
      <c r="FEN44" s="26"/>
      <c r="FEO44" s="26"/>
      <c r="FEP44" s="26"/>
      <c r="FEQ44" s="26"/>
      <c r="FER44" s="26"/>
      <c r="FES44" s="26"/>
      <c r="FET44" s="26"/>
      <c r="FEU44" s="26"/>
      <c r="FEV44" s="26"/>
      <c r="FEW44" s="26"/>
      <c r="FEX44" s="26"/>
      <c r="FEY44" s="26"/>
      <c r="FEZ44" s="26"/>
      <c r="FFA44" s="26"/>
      <c r="FFB44" s="26"/>
      <c r="FFC44" s="26"/>
      <c r="FFD44" s="26"/>
      <c r="FFE44" s="26"/>
      <c r="FFF44" s="26"/>
      <c r="FFG44" s="26"/>
      <c r="FFH44" s="26"/>
      <c r="FFI44" s="26"/>
      <c r="FFJ44" s="26"/>
      <c r="FFK44" s="26"/>
      <c r="FFL44" s="26"/>
      <c r="FFM44" s="26"/>
      <c r="FFN44" s="26"/>
      <c r="FFO44" s="26"/>
      <c r="FFP44" s="26"/>
      <c r="FFQ44" s="26"/>
      <c r="FFR44" s="26"/>
      <c r="FFS44" s="26"/>
      <c r="FFT44" s="26"/>
      <c r="FFU44" s="26"/>
      <c r="FFV44" s="26"/>
      <c r="FFW44" s="26"/>
      <c r="FFX44" s="26"/>
      <c r="FFY44" s="26"/>
      <c r="FFZ44" s="26"/>
      <c r="FGA44" s="26"/>
      <c r="FGB44" s="26"/>
      <c r="FGC44" s="26"/>
      <c r="FGD44" s="26"/>
      <c r="FGE44" s="26"/>
      <c r="FGF44" s="26"/>
      <c r="FGG44" s="26"/>
      <c r="FGH44" s="26"/>
      <c r="FGI44" s="26"/>
      <c r="FGJ44" s="26"/>
      <c r="FGK44" s="26"/>
      <c r="FGL44" s="26"/>
      <c r="FGM44" s="26"/>
      <c r="FGN44" s="26"/>
      <c r="FGO44" s="26"/>
      <c r="FGP44" s="26"/>
      <c r="FGQ44" s="26"/>
      <c r="FGR44" s="26"/>
      <c r="FGS44" s="26"/>
      <c r="FGT44" s="26"/>
      <c r="FGU44" s="26"/>
      <c r="FGV44" s="26"/>
      <c r="FGW44" s="26"/>
      <c r="FGX44" s="26"/>
      <c r="FGY44" s="26"/>
      <c r="FGZ44" s="26"/>
      <c r="FHA44" s="26"/>
      <c r="FHB44" s="26"/>
      <c r="FHC44" s="26"/>
      <c r="FHD44" s="26"/>
      <c r="FHE44" s="26"/>
      <c r="FHF44" s="26"/>
      <c r="FHG44" s="26"/>
      <c r="FHH44" s="26"/>
      <c r="FHI44" s="26"/>
      <c r="FHJ44" s="26"/>
      <c r="FHK44" s="26"/>
      <c r="FHL44" s="26"/>
      <c r="FHM44" s="26"/>
      <c r="FHN44" s="26"/>
      <c r="FHO44" s="26"/>
      <c r="FHP44" s="26"/>
      <c r="FHQ44" s="26"/>
      <c r="FHR44" s="26"/>
      <c r="FHS44" s="26"/>
      <c r="FHT44" s="26"/>
      <c r="FHU44" s="26"/>
      <c r="FHV44" s="26"/>
      <c r="FHW44" s="26"/>
      <c r="FHX44" s="26"/>
      <c r="FHY44" s="26"/>
      <c r="FHZ44" s="26"/>
      <c r="FIA44" s="26"/>
      <c r="FIB44" s="26"/>
      <c r="FIC44" s="26"/>
      <c r="FID44" s="26"/>
      <c r="FIE44" s="26"/>
      <c r="FIF44" s="26"/>
      <c r="FIG44" s="26"/>
      <c r="FIH44" s="26"/>
      <c r="FII44" s="26"/>
      <c r="FIJ44" s="26"/>
      <c r="FIK44" s="26"/>
      <c r="FIL44" s="26"/>
      <c r="FIM44" s="26"/>
      <c r="FIN44" s="26"/>
      <c r="FIO44" s="26"/>
      <c r="FIP44" s="26"/>
      <c r="FIQ44" s="26"/>
      <c r="FIR44" s="26"/>
      <c r="FIS44" s="26"/>
      <c r="FIT44" s="26"/>
      <c r="FIU44" s="26"/>
      <c r="FIV44" s="26"/>
      <c r="FIW44" s="26"/>
      <c r="FIX44" s="26"/>
      <c r="FIY44" s="26"/>
      <c r="FIZ44" s="26"/>
      <c r="FJA44" s="26"/>
      <c r="FJB44" s="26"/>
      <c r="FJC44" s="26"/>
      <c r="FJD44" s="26"/>
      <c r="FJE44" s="26"/>
      <c r="FJF44" s="26"/>
      <c r="FJG44" s="26"/>
      <c r="FJH44" s="26"/>
      <c r="FJI44" s="26"/>
      <c r="FJJ44" s="26"/>
      <c r="FJK44" s="26"/>
      <c r="FJL44" s="26"/>
      <c r="FJM44" s="26"/>
      <c r="FJN44" s="26"/>
      <c r="FJO44" s="26"/>
      <c r="FJP44" s="26"/>
      <c r="FJQ44" s="26"/>
      <c r="FJR44" s="26"/>
      <c r="FJS44" s="26"/>
      <c r="FJT44" s="26"/>
      <c r="FJU44" s="26"/>
      <c r="FJV44" s="26"/>
      <c r="FJW44" s="26"/>
      <c r="FJX44" s="26"/>
      <c r="FJY44" s="26"/>
      <c r="FJZ44" s="26"/>
      <c r="FKA44" s="26"/>
      <c r="FKB44" s="26"/>
      <c r="FKC44" s="26"/>
      <c r="FKD44" s="26"/>
      <c r="FKE44" s="26"/>
      <c r="FKF44" s="26"/>
      <c r="FKG44" s="26"/>
      <c r="FKH44" s="26"/>
      <c r="FKI44" s="26"/>
      <c r="FKJ44" s="26"/>
      <c r="FKK44" s="26"/>
      <c r="FKL44" s="26"/>
      <c r="FKM44" s="26"/>
      <c r="FKN44" s="26"/>
      <c r="FKO44" s="26"/>
      <c r="FKP44" s="26"/>
      <c r="FKQ44" s="26"/>
      <c r="FKR44" s="26"/>
      <c r="FKS44" s="26"/>
      <c r="FKT44" s="26"/>
      <c r="FKU44" s="26"/>
      <c r="FKV44" s="26"/>
      <c r="FKW44" s="26"/>
      <c r="FKX44" s="26"/>
      <c r="FKY44" s="26"/>
      <c r="FKZ44" s="26"/>
      <c r="FLA44" s="26"/>
      <c r="FLB44" s="26"/>
      <c r="FLC44" s="26"/>
      <c r="FLD44" s="26"/>
      <c r="FLE44" s="26"/>
      <c r="FLF44" s="26"/>
      <c r="FLG44" s="26"/>
      <c r="FLH44" s="26"/>
      <c r="FLI44" s="26"/>
      <c r="FLJ44" s="26"/>
      <c r="FLK44" s="26"/>
      <c r="FLL44" s="26"/>
      <c r="FLM44" s="26"/>
      <c r="FLN44" s="26"/>
      <c r="FLO44" s="26"/>
      <c r="FLP44" s="26"/>
      <c r="FLQ44" s="26"/>
      <c r="FLR44" s="26"/>
      <c r="FLS44" s="26"/>
      <c r="FLT44" s="26"/>
      <c r="FLU44" s="26"/>
      <c r="FLV44" s="26"/>
      <c r="FLW44" s="26"/>
      <c r="FLX44" s="26"/>
      <c r="FLY44" s="26"/>
      <c r="FLZ44" s="26"/>
      <c r="FMA44" s="26"/>
      <c r="FMB44" s="26"/>
      <c r="FMC44" s="26"/>
      <c r="FMD44" s="26"/>
      <c r="FME44" s="26"/>
      <c r="FMF44" s="26"/>
      <c r="FMG44" s="26"/>
      <c r="FMH44" s="26"/>
      <c r="FMI44" s="26"/>
      <c r="FMJ44" s="26"/>
      <c r="FMK44" s="26"/>
      <c r="FML44" s="26"/>
      <c r="FMM44" s="26"/>
      <c r="FMN44" s="26"/>
      <c r="FMO44" s="26"/>
      <c r="FMP44" s="26"/>
      <c r="FMQ44" s="26"/>
      <c r="FMR44" s="26"/>
      <c r="FMS44" s="26"/>
      <c r="FMT44" s="26"/>
      <c r="FMU44" s="26"/>
      <c r="FMV44" s="26"/>
      <c r="FMW44" s="26"/>
      <c r="FMX44" s="26"/>
      <c r="FMY44" s="26"/>
      <c r="FMZ44" s="26"/>
      <c r="FNA44" s="26"/>
      <c r="FNB44" s="26"/>
      <c r="FNC44" s="26"/>
      <c r="FND44" s="26"/>
      <c r="FNE44" s="26"/>
      <c r="FNF44" s="26"/>
      <c r="FNG44" s="26"/>
      <c r="FNH44" s="26"/>
      <c r="FNI44" s="26"/>
      <c r="FNJ44" s="26"/>
      <c r="FNK44" s="26"/>
      <c r="FNL44" s="26"/>
      <c r="FNM44" s="26"/>
      <c r="FNN44" s="26"/>
      <c r="FNO44" s="26"/>
      <c r="FNP44" s="26"/>
      <c r="FNQ44" s="26"/>
      <c r="FNR44" s="26"/>
      <c r="FNS44" s="26"/>
      <c r="FNT44" s="26"/>
      <c r="FNU44" s="26"/>
      <c r="FNV44" s="26"/>
      <c r="FNW44" s="26"/>
      <c r="FNX44" s="26"/>
      <c r="FNY44" s="26"/>
      <c r="FNZ44" s="26"/>
      <c r="FOA44" s="26"/>
      <c r="FOB44" s="26"/>
      <c r="FOC44" s="26"/>
      <c r="FOD44" s="26"/>
      <c r="FOE44" s="26"/>
      <c r="FOF44" s="26"/>
      <c r="FOG44" s="26"/>
      <c r="FOH44" s="26"/>
      <c r="FOI44" s="26"/>
      <c r="FOJ44" s="26"/>
      <c r="FOK44" s="26"/>
      <c r="FOL44" s="26"/>
      <c r="FOM44" s="26"/>
      <c r="FON44" s="26"/>
      <c r="FOO44" s="26"/>
      <c r="FOP44" s="26"/>
      <c r="FOQ44" s="26"/>
      <c r="FOR44" s="26"/>
      <c r="FOS44" s="26"/>
      <c r="FOT44" s="26"/>
      <c r="FOU44" s="26"/>
      <c r="FOV44" s="26"/>
      <c r="FOW44" s="26"/>
      <c r="FOX44" s="26"/>
      <c r="FOY44" s="26"/>
      <c r="FOZ44" s="26"/>
      <c r="FPA44" s="26"/>
      <c r="FPB44" s="26"/>
      <c r="FPC44" s="26"/>
      <c r="FPD44" s="26"/>
      <c r="FPE44" s="26"/>
      <c r="FPF44" s="26"/>
      <c r="FPG44" s="26"/>
      <c r="FPH44" s="26"/>
      <c r="FPI44" s="26"/>
      <c r="FPJ44" s="26"/>
      <c r="FPK44" s="26"/>
      <c r="FPL44" s="26"/>
      <c r="FPM44" s="26"/>
      <c r="FPN44" s="26"/>
      <c r="FPO44" s="26"/>
      <c r="FPP44" s="26"/>
      <c r="FPQ44" s="26"/>
      <c r="FPR44" s="26"/>
      <c r="FPS44" s="26"/>
      <c r="FPT44" s="26"/>
      <c r="FPU44" s="26"/>
      <c r="FPV44" s="26"/>
      <c r="FPW44" s="26"/>
      <c r="FPX44" s="26"/>
      <c r="FPY44" s="26"/>
      <c r="FPZ44" s="26"/>
      <c r="FQA44" s="26"/>
      <c r="FQB44" s="26"/>
      <c r="FQC44" s="26"/>
      <c r="FQD44" s="26"/>
      <c r="FQE44" s="26"/>
      <c r="FQF44" s="26"/>
      <c r="FQG44" s="26"/>
      <c r="FQH44" s="26"/>
      <c r="FQI44" s="26"/>
      <c r="FQJ44" s="26"/>
      <c r="FQK44" s="26"/>
      <c r="FQL44" s="26"/>
      <c r="FQM44" s="26"/>
      <c r="FQN44" s="26"/>
      <c r="FQO44" s="26"/>
      <c r="FQP44" s="26"/>
      <c r="FQQ44" s="26"/>
      <c r="FQR44" s="26"/>
      <c r="FQS44" s="26"/>
      <c r="FQT44" s="26"/>
      <c r="FQU44" s="26"/>
      <c r="FQV44" s="26"/>
      <c r="FQW44" s="26"/>
      <c r="FQX44" s="26"/>
      <c r="FQY44" s="26"/>
      <c r="FQZ44" s="26"/>
      <c r="FRA44" s="26"/>
      <c r="FRB44" s="26"/>
      <c r="FRC44" s="26"/>
      <c r="FRD44" s="26"/>
      <c r="FRE44" s="26"/>
      <c r="FRF44" s="26"/>
      <c r="FRG44" s="26"/>
      <c r="FRH44" s="26"/>
      <c r="FRI44" s="26"/>
      <c r="FRJ44" s="26"/>
      <c r="FRK44" s="26"/>
      <c r="FRL44" s="26"/>
      <c r="FRM44" s="26"/>
      <c r="FRN44" s="26"/>
      <c r="FRO44" s="26"/>
      <c r="FRP44" s="26"/>
      <c r="FRQ44" s="26"/>
      <c r="FRR44" s="26"/>
      <c r="FRS44" s="26"/>
      <c r="FRT44" s="26"/>
      <c r="FRU44" s="26"/>
      <c r="FRV44" s="26"/>
      <c r="FRW44" s="26"/>
      <c r="FRX44" s="26"/>
      <c r="FRY44" s="26"/>
      <c r="FRZ44" s="26"/>
      <c r="FSA44" s="26"/>
      <c r="FSB44" s="26"/>
      <c r="FSC44" s="26"/>
      <c r="FSD44" s="26"/>
      <c r="FSE44" s="26"/>
      <c r="FSF44" s="26"/>
      <c r="FSG44" s="26"/>
      <c r="FSH44" s="26"/>
      <c r="FSI44" s="26"/>
      <c r="FSJ44" s="26"/>
      <c r="FSK44" s="26"/>
      <c r="FSL44" s="26"/>
      <c r="FSM44" s="26"/>
      <c r="FSN44" s="26"/>
      <c r="FSO44" s="26"/>
      <c r="FSP44" s="26"/>
      <c r="FSQ44" s="26"/>
      <c r="FSR44" s="26"/>
      <c r="FSS44" s="26"/>
      <c r="FST44" s="26"/>
      <c r="FSU44" s="26"/>
      <c r="FSV44" s="26"/>
      <c r="FSW44" s="26"/>
      <c r="FSX44" s="26"/>
      <c r="FSY44" s="26"/>
      <c r="FSZ44" s="26"/>
      <c r="FTA44" s="26"/>
      <c r="FTB44" s="26"/>
      <c r="FTC44" s="26"/>
      <c r="FTD44" s="26"/>
      <c r="FTE44" s="26"/>
      <c r="FTF44" s="26"/>
      <c r="FTG44" s="26"/>
      <c r="FTH44" s="26"/>
      <c r="FTI44" s="26"/>
      <c r="FTJ44" s="26"/>
      <c r="FTK44" s="26"/>
      <c r="FTL44" s="26"/>
      <c r="FTM44" s="26"/>
      <c r="FTN44" s="26"/>
      <c r="FTO44" s="26"/>
      <c r="FTP44" s="26"/>
      <c r="FTQ44" s="26"/>
      <c r="FTR44" s="26"/>
      <c r="FTS44" s="26"/>
      <c r="FTT44" s="26"/>
      <c r="FTU44" s="26"/>
      <c r="FTV44" s="26"/>
      <c r="FTW44" s="26"/>
      <c r="FTX44" s="26"/>
      <c r="FTY44" s="26"/>
      <c r="FTZ44" s="26"/>
      <c r="FUA44" s="26"/>
      <c r="FUB44" s="26"/>
      <c r="FUC44" s="26"/>
      <c r="FUD44" s="26"/>
      <c r="FUE44" s="26"/>
      <c r="FUF44" s="26"/>
      <c r="FUG44" s="26"/>
      <c r="FUH44" s="26"/>
      <c r="FUI44" s="26"/>
      <c r="FUJ44" s="26"/>
      <c r="FUK44" s="26"/>
      <c r="FUL44" s="26"/>
      <c r="FUM44" s="26"/>
      <c r="FUN44" s="26"/>
      <c r="FUO44" s="26"/>
      <c r="FUP44" s="26"/>
      <c r="FUQ44" s="26"/>
      <c r="FUR44" s="26"/>
      <c r="FUS44" s="26"/>
      <c r="FUT44" s="26"/>
      <c r="FUU44" s="26"/>
      <c r="FUV44" s="26"/>
      <c r="FUW44" s="26"/>
      <c r="FUX44" s="26"/>
      <c r="FUY44" s="26"/>
      <c r="FUZ44" s="26"/>
      <c r="FVA44" s="26"/>
      <c r="FVB44" s="26"/>
      <c r="FVC44" s="26"/>
      <c r="FVD44" s="26"/>
      <c r="FVE44" s="26"/>
      <c r="FVF44" s="26"/>
      <c r="FVG44" s="26"/>
      <c r="FVH44" s="26"/>
      <c r="FVI44" s="26"/>
      <c r="FVJ44" s="26"/>
      <c r="FVK44" s="26"/>
      <c r="FVL44" s="26"/>
      <c r="FVM44" s="26"/>
      <c r="FVN44" s="26"/>
      <c r="FVO44" s="26"/>
      <c r="FVP44" s="26"/>
      <c r="FVQ44" s="26"/>
      <c r="FVR44" s="26"/>
      <c r="FVS44" s="26"/>
      <c r="FVT44" s="26"/>
      <c r="FVU44" s="26"/>
      <c r="FVV44" s="26"/>
      <c r="FVW44" s="26"/>
      <c r="FVX44" s="26"/>
      <c r="FVY44" s="26"/>
      <c r="FVZ44" s="26"/>
      <c r="FWA44" s="26"/>
      <c r="FWB44" s="26"/>
      <c r="FWC44" s="26"/>
      <c r="FWD44" s="26"/>
      <c r="FWE44" s="26"/>
      <c r="FWF44" s="26"/>
      <c r="FWG44" s="26"/>
      <c r="FWH44" s="26"/>
      <c r="FWI44" s="26"/>
      <c r="FWJ44" s="26"/>
      <c r="FWK44" s="26"/>
      <c r="FWL44" s="26"/>
      <c r="FWM44" s="26"/>
      <c r="FWN44" s="26"/>
      <c r="FWO44" s="26"/>
      <c r="FWP44" s="26"/>
      <c r="FWQ44" s="26"/>
      <c r="FWR44" s="26"/>
      <c r="FWS44" s="26"/>
      <c r="FWT44" s="26"/>
      <c r="FWU44" s="26"/>
      <c r="FWV44" s="26"/>
      <c r="FWW44" s="26"/>
      <c r="FWX44" s="26"/>
      <c r="FWY44" s="26"/>
      <c r="FWZ44" s="26"/>
      <c r="FXA44" s="26"/>
      <c r="FXB44" s="26"/>
      <c r="FXC44" s="26"/>
      <c r="FXD44" s="26"/>
      <c r="FXE44" s="26"/>
      <c r="FXF44" s="26"/>
      <c r="FXG44" s="26"/>
      <c r="FXH44" s="26"/>
      <c r="FXI44" s="26"/>
      <c r="FXJ44" s="26"/>
      <c r="FXK44" s="26"/>
      <c r="FXL44" s="26"/>
      <c r="FXM44" s="26"/>
      <c r="FXN44" s="26"/>
      <c r="FXO44" s="26"/>
      <c r="FXP44" s="26"/>
      <c r="FXQ44" s="26"/>
      <c r="FXR44" s="26"/>
      <c r="FXS44" s="26"/>
      <c r="FXT44" s="26"/>
      <c r="FXU44" s="26"/>
      <c r="FXV44" s="26"/>
      <c r="FXW44" s="26"/>
      <c r="FXX44" s="26"/>
      <c r="FXY44" s="26"/>
      <c r="FXZ44" s="26"/>
      <c r="FYA44" s="26"/>
      <c r="FYB44" s="26"/>
      <c r="FYC44" s="26"/>
      <c r="FYD44" s="26"/>
      <c r="FYE44" s="26"/>
      <c r="FYF44" s="26"/>
      <c r="FYG44" s="26"/>
      <c r="FYH44" s="26"/>
      <c r="FYI44" s="26"/>
      <c r="FYJ44" s="26"/>
      <c r="FYK44" s="26"/>
      <c r="FYL44" s="26"/>
      <c r="FYM44" s="26"/>
      <c r="FYN44" s="26"/>
      <c r="FYO44" s="26"/>
      <c r="FYP44" s="26"/>
      <c r="FYQ44" s="26"/>
      <c r="FYR44" s="26"/>
      <c r="FYS44" s="26"/>
      <c r="FYT44" s="26"/>
      <c r="FYU44" s="26"/>
      <c r="FYV44" s="26"/>
      <c r="FYW44" s="26"/>
      <c r="FYX44" s="26"/>
      <c r="FYY44" s="26"/>
      <c r="FYZ44" s="26"/>
      <c r="FZA44" s="26"/>
      <c r="FZB44" s="26"/>
      <c r="FZC44" s="26"/>
      <c r="FZD44" s="26"/>
      <c r="FZE44" s="26"/>
      <c r="FZF44" s="26"/>
      <c r="FZG44" s="26"/>
      <c r="FZH44" s="26"/>
      <c r="FZI44" s="26"/>
      <c r="FZJ44" s="26"/>
      <c r="FZK44" s="26"/>
      <c r="FZL44" s="26"/>
      <c r="FZM44" s="26"/>
      <c r="FZN44" s="26"/>
      <c r="FZO44" s="26"/>
      <c r="FZP44" s="26"/>
      <c r="FZQ44" s="26"/>
      <c r="FZR44" s="26"/>
      <c r="FZS44" s="26"/>
      <c r="FZT44" s="26"/>
      <c r="FZU44" s="26"/>
      <c r="FZV44" s="26"/>
      <c r="FZW44" s="26"/>
      <c r="FZX44" s="26"/>
      <c r="FZY44" s="26"/>
      <c r="FZZ44" s="26"/>
      <c r="GAA44" s="26"/>
      <c r="GAB44" s="26"/>
      <c r="GAC44" s="26"/>
      <c r="GAD44" s="26"/>
      <c r="GAE44" s="26"/>
      <c r="GAF44" s="26"/>
      <c r="GAG44" s="26"/>
      <c r="GAH44" s="26"/>
      <c r="GAI44" s="26"/>
      <c r="GAJ44" s="26"/>
      <c r="GAK44" s="26"/>
      <c r="GAL44" s="26"/>
      <c r="GAM44" s="26"/>
      <c r="GAN44" s="26"/>
      <c r="GAO44" s="26"/>
      <c r="GAP44" s="26"/>
      <c r="GAQ44" s="26"/>
      <c r="GAR44" s="26"/>
      <c r="GAS44" s="26"/>
      <c r="GAT44" s="26"/>
      <c r="GAU44" s="26"/>
      <c r="GAV44" s="26"/>
      <c r="GAW44" s="26"/>
      <c r="GAX44" s="26"/>
      <c r="GAY44" s="26"/>
      <c r="GAZ44" s="26"/>
      <c r="GBA44" s="26"/>
      <c r="GBB44" s="26"/>
      <c r="GBC44" s="26"/>
      <c r="GBD44" s="26"/>
      <c r="GBE44" s="26"/>
      <c r="GBF44" s="26"/>
      <c r="GBG44" s="26"/>
      <c r="GBH44" s="26"/>
      <c r="GBI44" s="26"/>
      <c r="GBJ44" s="26"/>
      <c r="GBK44" s="26"/>
      <c r="GBL44" s="26"/>
      <c r="GBM44" s="26"/>
      <c r="GBN44" s="26"/>
      <c r="GBO44" s="26"/>
      <c r="GBP44" s="26"/>
      <c r="GBQ44" s="26"/>
      <c r="GBR44" s="26"/>
      <c r="GBS44" s="26"/>
      <c r="GBT44" s="26"/>
      <c r="GBU44" s="26"/>
      <c r="GBV44" s="26"/>
      <c r="GBW44" s="26"/>
      <c r="GBX44" s="26"/>
      <c r="GBY44" s="26"/>
      <c r="GBZ44" s="26"/>
      <c r="GCA44" s="26"/>
      <c r="GCB44" s="26"/>
      <c r="GCC44" s="26"/>
      <c r="GCD44" s="26"/>
      <c r="GCE44" s="26"/>
      <c r="GCF44" s="26"/>
      <c r="GCG44" s="26"/>
      <c r="GCH44" s="26"/>
      <c r="GCI44" s="26"/>
      <c r="GCJ44" s="26"/>
      <c r="GCK44" s="26"/>
      <c r="GCL44" s="26"/>
      <c r="GCM44" s="26"/>
      <c r="GCN44" s="26"/>
      <c r="GCO44" s="26"/>
      <c r="GCP44" s="26"/>
      <c r="GCQ44" s="26"/>
      <c r="GCR44" s="26"/>
      <c r="GCS44" s="26"/>
      <c r="GCT44" s="26"/>
      <c r="GCU44" s="26"/>
      <c r="GCV44" s="26"/>
      <c r="GCW44" s="26"/>
      <c r="GCX44" s="26"/>
      <c r="GCY44" s="26"/>
      <c r="GCZ44" s="26"/>
      <c r="GDA44" s="26"/>
      <c r="GDB44" s="26"/>
      <c r="GDC44" s="26"/>
      <c r="GDD44" s="26"/>
      <c r="GDE44" s="26"/>
      <c r="GDF44" s="26"/>
      <c r="GDG44" s="26"/>
      <c r="GDH44" s="26"/>
      <c r="GDI44" s="26"/>
      <c r="GDJ44" s="26"/>
      <c r="GDK44" s="26"/>
      <c r="GDL44" s="26"/>
      <c r="GDM44" s="26"/>
      <c r="GDN44" s="26"/>
      <c r="GDO44" s="26"/>
      <c r="GDP44" s="26"/>
      <c r="GDQ44" s="26"/>
      <c r="GDR44" s="26"/>
      <c r="GDS44" s="26"/>
      <c r="GDT44" s="26"/>
      <c r="GDU44" s="26"/>
      <c r="GDV44" s="26"/>
      <c r="GDW44" s="26"/>
      <c r="GDX44" s="26"/>
      <c r="GDY44" s="26"/>
      <c r="GDZ44" s="26"/>
      <c r="GEA44" s="26"/>
      <c r="GEB44" s="26"/>
      <c r="GEC44" s="26"/>
      <c r="GED44" s="26"/>
      <c r="GEE44" s="26"/>
      <c r="GEF44" s="26"/>
      <c r="GEG44" s="26"/>
      <c r="GEH44" s="26"/>
      <c r="GEI44" s="26"/>
      <c r="GEJ44" s="26"/>
      <c r="GEK44" s="26"/>
      <c r="GEL44" s="26"/>
      <c r="GEM44" s="26"/>
      <c r="GEN44" s="26"/>
      <c r="GEO44" s="26"/>
      <c r="GEP44" s="26"/>
      <c r="GEQ44" s="26"/>
      <c r="GER44" s="26"/>
      <c r="GES44" s="26"/>
      <c r="GET44" s="26"/>
      <c r="GEU44" s="26"/>
      <c r="GEV44" s="26"/>
      <c r="GEW44" s="26"/>
      <c r="GEX44" s="26"/>
      <c r="GEY44" s="26"/>
      <c r="GEZ44" s="26"/>
      <c r="GFA44" s="26"/>
      <c r="GFB44" s="26"/>
      <c r="GFC44" s="26"/>
      <c r="GFD44" s="26"/>
      <c r="GFE44" s="26"/>
      <c r="GFF44" s="26"/>
      <c r="GFG44" s="26"/>
      <c r="GFH44" s="26"/>
      <c r="GFI44" s="26"/>
      <c r="GFJ44" s="26"/>
      <c r="GFK44" s="26"/>
      <c r="GFL44" s="26"/>
      <c r="GFM44" s="26"/>
      <c r="GFN44" s="26"/>
      <c r="GFO44" s="26"/>
      <c r="GFP44" s="26"/>
      <c r="GFQ44" s="26"/>
      <c r="GFR44" s="26"/>
      <c r="GFS44" s="26"/>
      <c r="GFT44" s="26"/>
      <c r="GFU44" s="26"/>
      <c r="GFV44" s="26"/>
      <c r="GFW44" s="26"/>
      <c r="GFX44" s="26"/>
      <c r="GFY44" s="26"/>
      <c r="GFZ44" s="26"/>
      <c r="GGA44" s="26"/>
      <c r="GGB44" s="26"/>
      <c r="GGC44" s="26"/>
      <c r="GGD44" s="26"/>
      <c r="GGE44" s="26"/>
      <c r="GGF44" s="26"/>
      <c r="GGG44" s="26"/>
      <c r="GGH44" s="26"/>
      <c r="GGI44" s="26"/>
      <c r="GGJ44" s="26"/>
      <c r="GGK44" s="26"/>
      <c r="GGL44" s="26"/>
      <c r="GGM44" s="26"/>
      <c r="GGN44" s="26"/>
      <c r="GGO44" s="26"/>
      <c r="GGP44" s="26"/>
      <c r="GGQ44" s="26"/>
      <c r="GGR44" s="26"/>
      <c r="GGS44" s="26"/>
      <c r="GGT44" s="26"/>
      <c r="GGU44" s="26"/>
      <c r="GGV44" s="26"/>
      <c r="GGW44" s="26"/>
      <c r="GGX44" s="26"/>
      <c r="GGY44" s="26"/>
      <c r="GGZ44" s="26"/>
      <c r="GHA44" s="26"/>
      <c r="GHB44" s="26"/>
      <c r="GHC44" s="26"/>
      <c r="GHD44" s="26"/>
      <c r="GHE44" s="26"/>
      <c r="GHF44" s="26"/>
      <c r="GHG44" s="26"/>
      <c r="GHH44" s="26"/>
      <c r="GHI44" s="26"/>
      <c r="GHJ44" s="26"/>
      <c r="GHK44" s="26"/>
      <c r="GHL44" s="26"/>
      <c r="GHM44" s="26"/>
      <c r="GHN44" s="26"/>
      <c r="GHO44" s="26"/>
      <c r="GHP44" s="26"/>
      <c r="GHQ44" s="26"/>
      <c r="GHR44" s="26"/>
      <c r="GHS44" s="26"/>
      <c r="GHT44" s="26"/>
      <c r="GHU44" s="26"/>
      <c r="GHV44" s="26"/>
      <c r="GHW44" s="26"/>
      <c r="GHX44" s="26"/>
      <c r="GHY44" s="26"/>
      <c r="GHZ44" s="26"/>
      <c r="GIA44" s="26"/>
      <c r="GIB44" s="26"/>
      <c r="GIC44" s="26"/>
      <c r="GID44" s="26"/>
      <c r="GIE44" s="26"/>
      <c r="GIF44" s="26"/>
      <c r="GIG44" s="26"/>
      <c r="GIH44" s="26"/>
      <c r="GII44" s="26"/>
      <c r="GIJ44" s="26"/>
      <c r="GIK44" s="26"/>
      <c r="GIL44" s="26"/>
      <c r="GIM44" s="26"/>
      <c r="GIN44" s="26"/>
      <c r="GIO44" s="26"/>
      <c r="GIP44" s="26"/>
      <c r="GIQ44" s="26"/>
      <c r="GIR44" s="26"/>
      <c r="GIS44" s="26"/>
      <c r="GIT44" s="26"/>
      <c r="GIU44" s="26"/>
      <c r="GIV44" s="26"/>
      <c r="GIW44" s="26"/>
      <c r="GIX44" s="26"/>
      <c r="GIY44" s="26"/>
      <c r="GIZ44" s="26"/>
      <c r="GJA44" s="26"/>
      <c r="GJB44" s="26"/>
      <c r="GJC44" s="26"/>
      <c r="GJD44" s="26"/>
      <c r="GJE44" s="26"/>
      <c r="GJF44" s="26"/>
      <c r="GJG44" s="26"/>
      <c r="GJH44" s="26"/>
      <c r="GJI44" s="26"/>
      <c r="GJJ44" s="26"/>
      <c r="GJK44" s="26"/>
      <c r="GJL44" s="26"/>
      <c r="GJM44" s="26"/>
      <c r="GJN44" s="26"/>
      <c r="GJO44" s="26"/>
      <c r="GJP44" s="26"/>
      <c r="GJQ44" s="26"/>
      <c r="GJR44" s="26"/>
      <c r="GJS44" s="26"/>
      <c r="GJT44" s="26"/>
      <c r="GJU44" s="26"/>
      <c r="GJV44" s="26"/>
      <c r="GJW44" s="26"/>
      <c r="GJX44" s="26"/>
      <c r="GJY44" s="26"/>
      <c r="GJZ44" s="26"/>
      <c r="GKA44" s="26"/>
      <c r="GKB44" s="26"/>
      <c r="GKC44" s="26"/>
      <c r="GKD44" s="26"/>
      <c r="GKE44" s="26"/>
      <c r="GKF44" s="26"/>
      <c r="GKG44" s="26"/>
      <c r="GKH44" s="26"/>
      <c r="GKI44" s="26"/>
      <c r="GKJ44" s="26"/>
      <c r="GKK44" s="26"/>
      <c r="GKL44" s="26"/>
      <c r="GKM44" s="26"/>
      <c r="GKN44" s="26"/>
      <c r="GKO44" s="26"/>
      <c r="GKP44" s="26"/>
      <c r="GKQ44" s="26"/>
      <c r="GKR44" s="26"/>
      <c r="GKS44" s="26"/>
      <c r="GKT44" s="26"/>
      <c r="GKU44" s="26"/>
      <c r="GKV44" s="26"/>
      <c r="GKW44" s="26"/>
      <c r="GKX44" s="26"/>
      <c r="GKY44" s="26"/>
      <c r="GKZ44" s="26"/>
      <c r="GLA44" s="26"/>
      <c r="GLB44" s="26"/>
      <c r="GLC44" s="26"/>
      <c r="GLD44" s="26"/>
      <c r="GLE44" s="26"/>
      <c r="GLF44" s="26"/>
      <c r="GLG44" s="26"/>
      <c r="GLH44" s="26"/>
      <c r="GLI44" s="26"/>
      <c r="GLJ44" s="26"/>
      <c r="GLK44" s="26"/>
      <c r="GLL44" s="26"/>
      <c r="GLM44" s="26"/>
      <c r="GLN44" s="26"/>
      <c r="GLO44" s="26"/>
      <c r="GLP44" s="26"/>
      <c r="GLQ44" s="26"/>
      <c r="GLR44" s="26"/>
      <c r="GLS44" s="26"/>
      <c r="GLT44" s="26"/>
      <c r="GLU44" s="26"/>
      <c r="GLV44" s="26"/>
      <c r="GLW44" s="26"/>
      <c r="GLX44" s="26"/>
      <c r="GLY44" s="26"/>
      <c r="GLZ44" s="26"/>
      <c r="GMA44" s="26"/>
      <c r="GMB44" s="26"/>
      <c r="GMC44" s="26"/>
      <c r="GMD44" s="26"/>
      <c r="GME44" s="26"/>
      <c r="GMF44" s="26"/>
      <c r="GMG44" s="26"/>
      <c r="GMH44" s="26"/>
      <c r="GMI44" s="26"/>
      <c r="GMJ44" s="26"/>
      <c r="GMK44" s="26"/>
      <c r="GML44" s="26"/>
      <c r="GMM44" s="26"/>
      <c r="GMN44" s="26"/>
      <c r="GMO44" s="26"/>
      <c r="GMP44" s="26"/>
      <c r="GMQ44" s="26"/>
      <c r="GMR44" s="26"/>
      <c r="GMS44" s="26"/>
      <c r="GMT44" s="26"/>
      <c r="GMU44" s="26"/>
      <c r="GMV44" s="26"/>
      <c r="GMW44" s="26"/>
      <c r="GMX44" s="26"/>
      <c r="GMY44" s="26"/>
      <c r="GMZ44" s="26"/>
      <c r="GNA44" s="26"/>
      <c r="GNB44" s="26"/>
      <c r="GNC44" s="26"/>
      <c r="GND44" s="26"/>
      <c r="GNE44" s="26"/>
      <c r="GNF44" s="26"/>
      <c r="GNG44" s="26"/>
      <c r="GNH44" s="26"/>
      <c r="GNI44" s="26"/>
      <c r="GNJ44" s="26"/>
      <c r="GNK44" s="26"/>
      <c r="GNL44" s="26"/>
      <c r="GNM44" s="26"/>
      <c r="GNN44" s="26"/>
      <c r="GNO44" s="26"/>
      <c r="GNP44" s="26"/>
      <c r="GNQ44" s="26"/>
      <c r="GNR44" s="26"/>
      <c r="GNS44" s="26"/>
      <c r="GNT44" s="26"/>
      <c r="GNU44" s="26"/>
      <c r="GNV44" s="26"/>
      <c r="GNW44" s="26"/>
      <c r="GNX44" s="26"/>
      <c r="GNY44" s="26"/>
      <c r="GNZ44" s="26"/>
      <c r="GOA44" s="26"/>
      <c r="GOB44" s="26"/>
      <c r="GOC44" s="26"/>
      <c r="GOD44" s="26"/>
      <c r="GOE44" s="26"/>
      <c r="GOF44" s="26"/>
      <c r="GOG44" s="26"/>
      <c r="GOH44" s="26"/>
      <c r="GOI44" s="26"/>
      <c r="GOJ44" s="26"/>
      <c r="GOK44" s="26"/>
      <c r="GOL44" s="26"/>
      <c r="GOM44" s="26"/>
      <c r="GON44" s="26"/>
      <c r="GOO44" s="26"/>
      <c r="GOP44" s="26"/>
      <c r="GOQ44" s="26"/>
      <c r="GOR44" s="26"/>
      <c r="GOS44" s="26"/>
      <c r="GOT44" s="26"/>
      <c r="GOU44" s="26"/>
      <c r="GOV44" s="26"/>
      <c r="GOW44" s="26"/>
      <c r="GOX44" s="26"/>
      <c r="GOY44" s="26"/>
      <c r="GOZ44" s="26"/>
      <c r="GPA44" s="26"/>
      <c r="GPB44" s="26"/>
      <c r="GPC44" s="26"/>
      <c r="GPD44" s="26"/>
      <c r="GPE44" s="26"/>
      <c r="GPF44" s="26"/>
      <c r="GPG44" s="26"/>
      <c r="GPH44" s="26"/>
      <c r="GPI44" s="26"/>
      <c r="GPJ44" s="26"/>
      <c r="GPK44" s="26"/>
      <c r="GPL44" s="26"/>
      <c r="GPM44" s="26"/>
      <c r="GPN44" s="26"/>
      <c r="GPO44" s="26"/>
      <c r="GPP44" s="26"/>
      <c r="GPQ44" s="26"/>
      <c r="GPR44" s="26"/>
      <c r="GPS44" s="26"/>
      <c r="GPT44" s="26"/>
      <c r="GPU44" s="26"/>
      <c r="GPV44" s="26"/>
      <c r="GPW44" s="26"/>
      <c r="GPX44" s="26"/>
      <c r="GPY44" s="26"/>
      <c r="GPZ44" s="26"/>
      <c r="GQA44" s="26"/>
      <c r="GQB44" s="26"/>
      <c r="GQC44" s="26"/>
      <c r="GQD44" s="26"/>
      <c r="GQE44" s="26"/>
      <c r="GQF44" s="26"/>
      <c r="GQG44" s="26"/>
      <c r="GQH44" s="26"/>
      <c r="GQI44" s="26"/>
      <c r="GQJ44" s="26"/>
      <c r="GQK44" s="26"/>
      <c r="GQL44" s="26"/>
      <c r="GQM44" s="26"/>
      <c r="GQN44" s="26"/>
      <c r="GQO44" s="26"/>
      <c r="GQP44" s="26"/>
      <c r="GQQ44" s="26"/>
      <c r="GQR44" s="26"/>
      <c r="GQS44" s="26"/>
      <c r="GQT44" s="26"/>
      <c r="GQU44" s="26"/>
      <c r="GQV44" s="26"/>
      <c r="GQW44" s="26"/>
      <c r="GQX44" s="26"/>
      <c r="GQY44" s="26"/>
      <c r="GQZ44" s="26"/>
      <c r="GRA44" s="26"/>
      <c r="GRB44" s="26"/>
      <c r="GRC44" s="26"/>
      <c r="GRD44" s="26"/>
      <c r="GRE44" s="26"/>
      <c r="GRF44" s="26"/>
      <c r="GRG44" s="26"/>
      <c r="GRH44" s="26"/>
      <c r="GRI44" s="26"/>
      <c r="GRJ44" s="26"/>
      <c r="GRK44" s="26"/>
      <c r="GRL44" s="26"/>
      <c r="GRM44" s="26"/>
      <c r="GRN44" s="26"/>
      <c r="GRO44" s="26"/>
      <c r="GRP44" s="26"/>
      <c r="GRQ44" s="26"/>
      <c r="GRR44" s="26"/>
      <c r="GRS44" s="26"/>
      <c r="GRT44" s="26"/>
      <c r="GRU44" s="26"/>
      <c r="GRV44" s="26"/>
      <c r="GRW44" s="26"/>
      <c r="GRX44" s="26"/>
      <c r="GRY44" s="26"/>
      <c r="GRZ44" s="26"/>
      <c r="GSA44" s="26"/>
      <c r="GSB44" s="26"/>
      <c r="GSC44" s="26"/>
      <c r="GSD44" s="26"/>
      <c r="GSE44" s="26"/>
      <c r="GSF44" s="26"/>
      <c r="GSG44" s="26"/>
      <c r="GSH44" s="26"/>
      <c r="GSI44" s="26"/>
      <c r="GSJ44" s="26"/>
      <c r="GSK44" s="26"/>
      <c r="GSL44" s="26"/>
      <c r="GSM44" s="26"/>
      <c r="GSN44" s="26"/>
      <c r="GSO44" s="26"/>
      <c r="GSP44" s="26"/>
      <c r="GSQ44" s="26"/>
      <c r="GSR44" s="26"/>
      <c r="GSS44" s="26"/>
      <c r="GST44" s="26"/>
      <c r="GSU44" s="26"/>
      <c r="GSV44" s="26"/>
      <c r="GSW44" s="26"/>
      <c r="GSX44" s="26"/>
      <c r="GSY44" s="26"/>
      <c r="GSZ44" s="26"/>
      <c r="GTA44" s="26"/>
      <c r="GTB44" s="26"/>
      <c r="GTC44" s="26"/>
      <c r="GTD44" s="26"/>
      <c r="GTE44" s="26"/>
      <c r="GTF44" s="26"/>
      <c r="GTG44" s="26"/>
      <c r="GTH44" s="26"/>
      <c r="GTI44" s="26"/>
      <c r="GTJ44" s="26"/>
      <c r="GTK44" s="26"/>
      <c r="GTL44" s="26"/>
      <c r="GTM44" s="26"/>
      <c r="GTN44" s="26"/>
      <c r="GTO44" s="26"/>
      <c r="GTP44" s="26"/>
      <c r="GTQ44" s="26"/>
      <c r="GTR44" s="26"/>
      <c r="GTS44" s="26"/>
      <c r="GTT44" s="26"/>
      <c r="GTU44" s="26"/>
      <c r="GTV44" s="26"/>
      <c r="GTW44" s="26"/>
      <c r="GTX44" s="26"/>
      <c r="GTY44" s="26"/>
      <c r="GTZ44" s="26"/>
      <c r="GUA44" s="26"/>
      <c r="GUB44" s="26"/>
      <c r="GUC44" s="26"/>
      <c r="GUD44" s="26"/>
      <c r="GUE44" s="26"/>
      <c r="GUF44" s="26"/>
      <c r="GUG44" s="26"/>
      <c r="GUH44" s="26"/>
      <c r="GUI44" s="26"/>
      <c r="GUJ44" s="26"/>
      <c r="GUK44" s="26"/>
      <c r="GUL44" s="26"/>
      <c r="GUM44" s="26"/>
      <c r="GUN44" s="26"/>
      <c r="GUO44" s="26"/>
      <c r="GUP44" s="26"/>
      <c r="GUQ44" s="26"/>
      <c r="GUR44" s="26"/>
      <c r="GUS44" s="26"/>
      <c r="GUT44" s="26"/>
      <c r="GUU44" s="26"/>
      <c r="GUV44" s="26"/>
      <c r="GUW44" s="26"/>
      <c r="GUX44" s="26"/>
      <c r="GUY44" s="26"/>
      <c r="GUZ44" s="26"/>
      <c r="GVA44" s="26"/>
      <c r="GVB44" s="26"/>
      <c r="GVC44" s="26"/>
      <c r="GVD44" s="26"/>
      <c r="GVE44" s="26"/>
      <c r="GVF44" s="26"/>
      <c r="GVG44" s="26"/>
      <c r="GVH44" s="26"/>
      <c r="GVI44" s="26"/>
      <c r="GVJ44" s="26"/>
      <c r="GVK44" s="26"/>
      <c r="GVL44" s="26"/>
      <c r="GVM44" s="26"/>
      <c r="GVN44" s="26"/>
      <c r="GVO44" s="26"/>
      <c r="GVP44" s="26"/>
      <c r="GVQ44" s="26"/>
      <c r="GVR44" s="26"/>
      <c r="GVS44" s="26"/>
      <c r="GVT44" s="26"/>
      <c r="GVU44" s="26"/>
      <c r="GVV44" s="26"/>
      <c r="GVW44" s="26"/>
      <c r="GVX44" s="26"/>
      <c r="GVY44" s="26"/>
      <c r="GVZ44" s="26"/>
      <c r="GWA44" s="26"/>
      <c r="GWB44" s="26"/>
      <c r="GWC44" s="26"/>
      <c r="GWD44" s="26"/>
      <c r="GWE44" s="26"/>
      <c r="GWF44" s="26"/>
      <c r="GWG44" s="26"/>
      <c r="GWH44" s="26"/>
      <c r="GWI44" s="26"/>
      <c r="GWJ44" s="26"/>
      <c r="GWK44" s="26"/>
      <c r="GWL44" s="26"/>
      <c r="GWM44" s="26"/>
      <c r="GWN44" s="26"/>
      <c r="GWO44" s="26"/>
      <c r="GWP44" s="26"/>
      <c r="GWQ44" s="26"/>
      <c r="GWR44" s="26"/>
      <c r="GWS44" s="26"/>
      <c r="GWT44" s="26"/>
      <c r="GWU44" s="26"/>
      <c r="GWV44" s="26"/>
      <c r="GWW44" s="26"/>
      <c r="GWX44" s="26"/>
      <c r="GWY44" s="26"/>
      <c r="GWZ44" s="26"/>
      <c r="GXA44" s="26"/>
      <c r="GXB44" s="26"/>
      <c r="GXC44" s="26"/>
      <c r="GXD44" s="26"/>
      <c r="GXE44" s="26"/>
      <c r="GXF44" s="26"/>
      <c r="GXG44" s="26"/>
      <c r="GXH44" s="26"/>
      <c r="GXI44" s="26"/>
      <c r="GXJ44" s="26"/>
      <c r="GXK44" s="26"/>
      <c r="GXL44" s="26"/>
      <c r="GXM44" s="26"/>
      <c r="GXN44" s="26"/>
      <c r="GXO44" s="26"/>
      <c r="GXP44" s="26"/>
      <c r="GXQ44" s="26"/>
      <c r="GXR44" s="26"/>
      <c r="GXS44" s="26"/>
      <c r="GXT44" s="26"/>
      <c r="GXU44" s="26"/>
      <c r="GXV44" s="26"/>
      <c r="GXW44" s="26"/>
      <c r="GXX44" s="26"/>
      <c r="GXY44" s="26"/>
      <c r="GXZ44" s="26"/>
      <c r="GYA44" s="26"/>
      <c r="GYB44" s="26"/>
      <c r="GYC44" s="26"/>
      <c r="GYD44" s="26"/>
      <c r="GYE44" s="26"/>
      <c r="GYF44" s="26"/>
      <c r="GYG44" s="26"/>
      <c r="GYH44" s="26"/>
      <c r="GYI44" s="26"/>
      <c r="GYJ44" s="26"/>
      <c r="GYK44" s="26"/>
      <c r="GYL44" s="26"/>
      <c r="GYM44" s="26"/>
      <c r="GYN44" s="26"/>
      <c r="GYO44" s="26"/>
      <c r="GYP44" s="26"/>
      <c r="GYQ44" s="26"/>
      <c r="GYR44" s="26"/>
      <c r="GYS44" s="26"/>
      <c r="GYT44" s="26"/>
      <c r="GYU44" s="26"/>
      <c r="GYV44" s="26"/>
      <c r="GYW44" s="26"/>
      <c r="GYX44" s="26"/>
      <c r="GYY44" s="26"/>
      <c r="GYZ44" s="26"/>
      <c r="GZA44" s="26"/>
      <c r="GZB44" s="26"/>
      <c r="GZC44" s="26"/>
      <c r="GZD44" s="26"/>
      <c r="GZE44" s="26"/>
      <c r="GZF44" s="26"/>
      <c r="GZG44" s="26"/>
      <c r="GZH44" s="26"/>
      <c r="GZI44" s="26"/>
      <c r="GZJ44" s="26"/>
      <c r="GZK44" s="26"/>
      <c r="GZL44" s="26"/>
      <c r="GZM44" s="26"/>
      <c r="GZN44" s="26"/>
      <c r="GZO44" s="26"/>
      <c r="GZP44" s="26"/>
      <c r="GZQ44" s="26"/>
      <c r="GZR44" s="26"/>
      <c r="GZS44" s="26"/>
      <c r="GZT44" s="26"/>
      <c r="GZU44" s="26"/>
      <c r="GZV44" s="26"/>
      <c r="GZW44" s="26"/>
      <c r="GZX44" s="26"/>
      <c r="GZY44" s="26"/>
      <c r="GZZ44" s="26"/>
      <c r="HAA44" s="26"/>
      <c r="HAB44" s="26"/>
      <c r="HAC44" s="26"/>
      <c r="HAD44" s="26"/>
      <c r="HAE44" s="26"/>
      <c r="HAF44" s="26"/>
      <c r="HAG44" s="26"/>
      <c r="HAH44" s="26"/>
      <c r="HAI44" s="26"/>
      <c r="HAJ44" s="26"/>
      <c r="HAK44" s="26"/>
      <c r="HAL44" s="26"/>
      <c r="HAM44" s="26"/>
      <c r="HAN44" s="26"/>
      <c r="HAO44" s="26"/>
      <c r="HAP44" s="26"/>
      <c r="HAQ44" s="26"/>
      <c r="HAR44" s="26"/>
      <c r="HAS44" s="26"/>
      <c r="HAT44" s="26"/>
      <c r="HAU44" s="26"/>
      <c r="HAV44" s="26"/>
      <c r="HAW44" s="26"/>
      <c r="HAX44" s="26"/>
      <c r="HAY44" s="26"/>
      <c r="HAZ44" s="26"/>
      <c r="HBA44" s="26"/>
      <c r="HBB44" s="26"/>
      <c r="HBC44" s="26"/>
      <c r="HBD44" s="26"/>
      <c r="HBE44" s="26"/>
      <c r="HBF44" s="26"/>
      <c r="HBG44" s="26"/>
      <c r="HBH44" s="26"/>
      <c r="HBI44" s="26"/>
      <c r="HBJ44" s="26"/>
      <c r="HBK44" s="26"/>
      <c r="HBL44" s="26"/>
      <c r="HBM44" s="26"/>
      <c r="HBN44" s="26"/>
      <c r="HBO44" s="26"/>
      <c r="HBP44" s="26"/>
      <c r="HBQ44" s="26"/>
      <c r="HBR44" s="26"/>
      <c r="HBS44" s="26"/>
      <c r="HBT44" s="26"/>
      <c r="HBU44" s="26"/>
      <c r="HBV44" s="26"/>
      <c r="HBW44" s="26"/>
      <c r="HBX44" s="26"/>
      <c r="HBY44" s="26"/>
      <c r="HBZ44" s="26"/>
      <c r="HCA44" s="26"/>
      <c r="HCB44" s="26"/>
      <c r="HCC44" s="26"/>
      <c r="HCD44" s="26"/>
      <c r="HCE44" s="26"/>
      <c r="HCF44" s="26"/>
      <c r="HCG44" s="26"/>
      <c r="HCH44" s="26"/>
      <c r="HCI44" s="26"/>
      <c r="HCJ44" s="26"/>
      <c r="HCK44" s="26"/>
      <c r="HCL44" s="26"/>
      <c r="HCM44" s="26"/>
      <c r="HCN44" s="26"/>
      <c r="HCO44" s="26"/>
      <c r="HCP44" s="26"/>
      <c r="HCQ44" s="26"/>
      <c r="HCR44" s="26"/>
      <c r="HCS44" s="26"/>
      <c r="HCT44" s="26"/>
      <c r="HCU44" s="26"/>
      <c r="HCV44" s="26"/>
      <c r="HCW44" s="26"/>
      <c r="HCX44" s="26"/>
      <c r="HCY44" s="26"/>
      <c r="HCZ44" s="26"/>
      <c r="HDA44" s="26"/>
      <c r="HDB44" s="26"/>
      <c r="HDC44" s="26"/>
      <c r="HDD44" s="26"/>
      <c r="HDE44" s="26"/>
      <c r="HDF44" s="26"/>
      <c r="HDG44" s="26"/>
      <c r="HDH44" s="26"/>
      <c r="HDI44" s="26"/>
      <c r="HDJ44" s="26"/>
      <c r="HDK44" s="26"/>
      <c r="HDL44" s="26"/>
      <c r="HDM44" s="26"/>
      <c r="HDN44" s="26"/>
      <c r="HDO44" s="26"/>
      <c r="HDP44" s="26"/>
      <c r="HDQ44" s="26"/>
      <c r="HDR44" s="26"/>
      <c r="HDS44" s="26"/>
      <c r="HDT44" s="26"/>
      <c r="HDU44" s="26"/>
      <c r="HDV44" s="26"/>
      <c r="HDW44" s="26"/>
      <c r="HDX44" s="26"/>
      <c r="HDY44" s="26"/>
      <c r="HDZ44" s="26"/>
      <c r="HEA44" s="26"/>
      <c r="HEB44" s="26"/>
      <c r="HEC44" s="26"/>
      <c r="HED44" s="26"/>
      <c r="HEE44" s="26"/>
      <c r="HEF44" s="26"/>
      <c r="HEG44" s="26"/>
      <c r="HEH44" s="26"/>
      <c r="HEI44" s="26"/>
      <c r="HEJ44" s="26"/>
      <c r="HEK44" s="26"/>
      <c r="HEL44" s="26"/>
      <c r="HEM44" s="26"/>
      <c r="HEN44" s="26"/>
      <c r="HEO44" s="26"/>
      <c r="HEP44" s="26"/>
      <c r="HEQ44" s="26"/>
      <c r="HER44" s="26"/>
      <c r="HES44" s="26"/>
      <c r="HET44" s="26"/>
      <c r="HEU44" s="26"/>
      <c r="HEV44" s="26"/>
      <c r="HEW44" s="26"/>
      <c r="HEX44" s="26"/>
      <c r="HEY44" s="26"/>
      <c r="HEZ44" s="26"/>
      <c r="HFA44" s="26"/>
      <c r="HFB44" s="26"/>
      <c r="HFC44" s="26"/>
      <c r="HFD44" s="26"/>
      <c r="HFE44" s="26"/>
      <c r="HFF44" s="26"/>
      <c r="HFG44" s="26"/>
      <c r="HFH44" s="26"/>
      <c r="HFI44" s="26"/>
      <c r="HFJ44" s="26"/>
      <c r="HFK44" s="26"/>
      <c r="HFL44" s="26"/>
      <c r="HFM44" s="26"/>
      <c r="HFN44" s="26"/>
      <c r="HFO44" s="26"/>
      <c r="HFP44" s="26"/>
      <c r="HFQ44" s="26"/>
      <c r="HFR44" s="26"/>
      <c r="HFS44" s="26"/>
      <c r="HFT44" s="26"/>
      <c r="HFU44" s="26"/>
      <c r="HFV44" s="26"/>
      <c r="HFW44" s="26"/>
      <c r="HFX44" s="26"/>
      <c r="HFY44" s="26"/>
      <c r="HFZ44" s="26"/>
      <c r="HGA44" s="26"/>
      <c r="HGB44" s="26"/>
      <c r="HGC44" s="26"/>
      <c r="HGD44" s="26"/>
      <c r="HGE44" s="26"/>
      <c r="HGF44" s="26"/>
      <c r="HGG44" s="26"/>
      <c r="HGH44" s="26"/>
      <c r="HGI44" s="26"/>
      <c r="HGJ44" s="26"/>
      <c r="HGK44" s="26"/>
      <c r="HGL44" s="26"/>
      <c r="HGM44" s="26"/>
      <c r="HGN44" s="26"/>
      <c r="HGO44" s="26"/>
      <c r="HGP44" s="26"/>
      <c r="HGQ44" s="26"/>
      <c r="HGR44" s="26"/>
      <c r="HGS44" s="26"/>
      <c r="HGT44" s="26"/>
      <c r="HGU44" s="26"/>
      <c r="HGV44" s="26"/>
      <c r="HGW44" s="26"/>
      <c r="HGX44" s="26"/>
      <c r="HGY44" s="26"/>
      <c r="HGZ44" s="26"/>
      <c r="HHA44" s="26"/>
      <c r="HHB44" s="26"/>
      <c r="HHC44" s="26"/>
      <c r="HHD44" s="26"/>
      <c r="HHE44" s="26"/>
      <c r="HHF44" s="26"/>
      <c r="HHG44" s="26"/>
      <c r="HHH44" s="26"/>
      <c r="HHI44" s="26"/>
      <c r="HHJ44" s="26"/>
      <c r="HHK44" s="26"/>
      <c r="HHL44" s="26"/>
      <c r="HHM44" s="26"/>
      <c r="HHN44" s="26"/>
      <c r="HHO44" s="26"/>
      <c r="HHP44" s="26"/>
      <c r="HHQ44" s="26"/>
      <c r="HHR44" s="26"/>
      <c r="HHS44" s="26"/>
      <c r="HHT44" s="26"/>
      <c r="HHU44" s="26"/>
      <c r="HHV44" s="26"/>
      <c r="HHW44" s="26"/>
      <c r="HHX44" s="26"/>
      <c r="HHY44" s="26"/>
      <c r="HHZ44" s="26"/>
      <c r="HIA44" s="26"/>
      <c r="HIB44" s="26"/>
      <c r="HIC44" s="26"/>
      <c r="HID44" s="26"/>
      <c r="HIE44" s="26"/>
      <c r="HIF44" s="26"/>
      <c r="HIG44" s="26"/>
      <c r="HIH44" s="26"/>
      <c r="HII44" s="26"/>
      <c r="HIJ44" s="26"/>
      <c r="HIK44" s="26"/>
      <c r="HIL44" s="26"/>
      <c r="HIM44" s="26"/>
      <c r="HIN44" s="26"/>
      <c r="HIO44" s="26"/>
      <c r="HIP44" s="26"/>
      <c r="HIQ44" s="26"/>
      <c r="HIR44" s="26"/>
      <c r="HIS44" s="26"/>
      <c r="HIT44" s="26"/>
      <c r="HIU44" s="26"/>
      <c r="HIV44" s="26"/>
      <c r="HIW44" s="26"/>
      <c r="HIX44" s="26"/>
      <c r="HIY44" s="26"/>
      <c r="HIZ44" s="26"/>
      <c r="HJA44" s="26"/>
      <c r="HJB44" s="26"/>
      <c r="HJC44" s="26"/>
      <c r="HJD44" s="26"/>
      <c r="HJE44" s="26"/>
      <c r="HJF44" s="26"/>
      <c r="HJG44" s="26"/>
      <c r="HJH44" s="26"/>
      <c r="HJI44" s="26"/>
      <c r="HJJ44" s="26"/>
      <c r="HJK44" s="26"/>
      <c r="HJL44" s="26"/>
      <c r="HJM44" s="26"/>
      <c r="HJN44" s="26"/>
      <c r="HJO44" s="26"/>
      <c r="HJP44" s="26"/>
      <c r="HJQ44" s="26"/>
      <c r="HJR44" s="26"/>
      <c r="HJS44" s="26"/>
      <c r="HJT44" s="26"/>
      <c r="HJU44" s="26"/>
      <c r="HJV44" s="26"/>
      <c r="HJW44" s="26"/>
      <c r="HJX44" s="26"/>
      <c r="HJY44" s="26"/>
      <c r="HJZ44" s="26"/>
      <c r="HKA44" s="26"/>
      <c r="HKB44" s="26"/>
      <c r="HKC44" s="26"/>
      <c r="HKD44" s="26"/>
      <c r="HKE44" s="26"/>
      <c r="HKF44" s="26"/>
      <c r="HKG44" s="26"/>
      <c r="HKH44" s="26"/>
      <c r="HKI44" s="26"/>
      <c r="HKJ44" s="26"/>
      <c r="HKK44" s="26"/>
      <c r="HKL44" s="26"/>
      <c r="HKM44" s="26"/>
      <c r="HKN44" s="26"/>
      <c r="HKO44" s="26"/>
      <c r="HKP44" s="26"/>
      <c r="HKQ44" s="26"/>
      <c r="HKR44" s="26"/>
      <c r="HKS44" s="26"/>
      <c r="HKT44" s="26"/>
      <c r="HKU44" s="26"/>
      <c r="HKV44" s="26"/>
      <c r="HKW44" s="26"/>
      <c r="HKX44" s="26"/>
      <c r="HKY44" s="26"/>
      <c r="HKZ44" s="26"/>
      <c r="HLA44" s="26"/>
      <c r="HLB44" s="26"/>
      <c r="HLC44" s="26"/>
      <c r="HLD44" s="26"/>
      <c r="HLE44" s="26"/>
      <c r="HLF44" s="26"/>
      <c r="HLG44" s="26"/>
      <c r="HLH44" s="26"/>
      <c r="HLI44" s="26"/>
      <c r="HLJ44" s="26"/>
      <c r="HLK44" s="26"/>
      <c r="HLL44" s="26"/>
      <c r="HLM44" s="26"/>
      <c r="HLN44" s="26"/>
      <c r="HLO44" s="26"/>
      <c r="HLP44" s="26"/>
      <c r="HLQ44" s="26"/>
      <c r="HLR44" s="26"/>
      <c r="HLS44" s="26"/>
      <c r="HLT44" s="26"/>
      <c r="HLU44" s="26"/>
      <c r="HLV44" s="26"/>
      <c r="HLW44" s="26"/>
      <c r="HLX44" s="26"/>
      <c r="HLY44" s="26"/>
      <c r="HLZ44" s="26"/>
      <c r="HMA44" s="26"/>
      <c r="HMB44" s="26"/>
      <c r="HMC44" s="26"/>
      <c r="HMD44" s="26"/>
      <c r="HME44" s="26"/>
      <c r="HMF44" s="26"/>
      <c r="HMG44" s="26"/>
      <c r="HMH44" s="26"/>
      <c r="HMI44" s="26"/>
      <c r="HMJ44" s="26"/>
      <c r="HMK44" s="26"/>
      <c r="HML44" s="26"/>
      <c r="HMM44" s="26"/>
      <c r="HMN44" s="26"/>
      <c r="HMO44" s="26"/>
      <c r="HMP44" s="26"/>
      <c r="HMQ44" s="26"/>
      <c r="HMR44" s="26"/>
      <c r="HMS44" s="26"/>
      <c r="HMT44" s="26"/>
      <c r="HMU44" s="26"/>
      <c r="HMV44" s="26"/>
      <c r="HMW44" s="26"/>
      <c r="HMX44" s="26"/>
      <c r="HMY44" s="26"/>
      <c r="HMZ44" s="26"/>
      <c r="HNA44" s="26"/>
      <c r="HNB44" s="26"/>
      <c r="HNC44" s="26"/>
      <c r="HND44" s="26"/>
      <c r="HNE44" s="26"/>
      <c r="HNF44" s="26"/>
      <c r="HNG44" s="26"/>
      <c r="HNH44" s="26"/>
      <c r="HNI44" s="26"/>
      <c r="HNJ44" s="26"/>
      <c r="HNK44" s="26"/>
      <c r="HNL44" s="26"/>
      <c r="HNM44" s="26"/>
      <c r="HNN44" s="26"/>
      <c r="HNO44" s="26"/>
      <c r="HNP44" s="26"/>
      <c r="HNQ44" s="26"/>
      <c r="HNR44" s="26"/>
      <c r="HNS44" s="26"/>
      <c r="HNT44" s="26"/>
      <c r="HNU44" s="26"/>
      <c r="HNV44" s="26"/>
      <c r="HNW44" s="26"/>
      <c r="HNX44" s="26"/>
      <c r="HNY44" s="26"/>
      <c r="HNZ44" s="26"/>
      <c r="HOA44" s="26"/>
      <c r="HOB44" s="26"/>
      <c r="HOC44" s="26"/>
      <c r="HOD44" s="26"/>
      <c r="HOE44" s="26"/>
      <c r="HOF44" s="26"/>
      <c r="HOG44" s="26"/>
      <c r="HOH44" s="26"/>
      <c r="HOI44" s="26"/>
      <c r="HOJ44" s="26"/>
      <c r="HOK44" s="26"/>
      <c r="HOL44" s="26"/>
      <c r="HOM44" s="26"/>
      <c r="HON44" s="26"/>
      <c r="HOO44" s="26"/>
      <c r="HOP44" s="26"/>
      <c r="HOQ44" s="26"/>
      <c r="HOR44" s="26"/>
      <c r="HOS44" s="26"/>
      <c r="HOT44" s="26"/>
      <c r="HOU44" s="26"/>
      <c r="HOV44" s="26"/>
      <c r="HOW44" s="26"/>
      <c r="HOX44" s="26"/>
      <c r="HOY44" s="26"/>
      <c r="HOZ44" s="26"/>
      <c r="HPA44" s="26"/>
      <c r="HPB44" s="26"/>
      <c r="HPC44" s="26"/>
      <c r="HPD44" s="26"/>
      <c r="HPE44" s="26"/>
      <c r="HPF44" s="26"/>
      <c r="HPG44" s="26"/>
      <c r="HPH44" s="26"/>
      <c r="HPI44" s="26"/>
      <c r="HPJ44" s="26"/>
      <c r="HPK44" s="26"/>
      <c r="HPL44" s="26"/>
      <c r="HPM44" s="26"/>
      <c r="HPN44" s="26"/>
      <c r="HPO44" s="26"/>
      <c r="HPP44" s="26"/>
      <c r="HPQ44" s="26"/>
      <c r="HPR44" s="26"/>
      <c r="HPS44" s="26"/>
      <c r="HPT44" s="26"/>
      <c r="HPU44" s="26"/>
      <c r="HPV44" s="26"/>
      <c r="HPW44" s="26"/>
      <c r="HPX44" s="26"/>
      <c r="HPY44" s="26"/>
      <c r="HPZ44" s="26"/>
      <c r="HQA44" s="26"/>
      <c r="HQB44" s="26"/>
      <c r="HQC44" s="26"/>
      <c r="HQD44" s="26"/>
      <c r="HQE44" s="26"/>
      <c r="HQF44" s="26"/>
      <c r="HQG44" s="26"/>
      <c r="HQH44" s="26"/>
      <c r="HQI44" s="26"/>
      <c r="HQJ44" s="26"/>
      <c r="HQK44" s="26"/>
      <c r="HQL44" s="26"/>
      <c r="HQM44" s="26"/>
      <c r="HQN44" s="26"/>
      <c r="HQO44" s="26"/>
      <c r="HQP44" s="26"/>
      <c r="HQQ44" s="26"/>
      <c r="HQR44" s="26"/>
      <c r="HQS44" s="26"/>
      <c r="HQT44" s="26"/>
      <c r="HQU44" s="26"/>
      <c r="HQV44" s="26"/>
      <c r="HQW44" s="26"/>
      <c r="HQX44" s="26"/>
      <c r="HQY44" s="26"/>
      <c r="HQZ44" s="26"/>
      <c r="HRA44" s="26"/>
      <c r="HRB44" s="26"/>
      <c r="HRC44" s="26"/>
      <c r="HRD44" s="26"/>
      <c r="HRE44" s="26"/>
      <c r="HRF44" s="26"/>
      <c r="HRG44" s="26"/>
      <c r="HRH44" s="26"/>
      <c r="HRI44" s="26"/>
      <c r="HRJ44" s="26"/>
      <c r="HRK44" s="26"/>
      <c r="HRL44" s="26"/>
      <c r="HRM44" s="26"/>
      <c r="HRN44" s="26"/>
      <c r="HRO44" s="26"/>
      <c r="HRP44" s="26"/>
      <c r="HRQ44" s="26"/>
      <c r="HRR44" s="26"/>
      <c r="HRS44" s="26"/>
      <c r="HRT44" s="26"/>
      <c r="HRU44" s="26"/>
      <c r="HRV44" s="26"/>
      <c r="HRW44" s="26"/>
      <c r="HRX44" s="26"/>
      <c r="HRY44" s="26"/>
      <c r="HRZ44" s="26"/>
      <c r="HSA44" s="26"/>
      <c r="HSB44" s="26"/>
      <c r="HSC44" s="26"/>
      <c r="HSD44" s="26"/>
      <c r="HSE44" s="26"/>
      <c r="HSF44" s="26"/>
      <c r="HSG44" s="26"/>
      <c r="HSH44" s="26"/>
      <c r="HSI44" s="26"/>
      <c r="HSJ44" s="26"/>
      <c r="HSK44" s="26"/>
      <c r="HSL44" s="26"/>
      <c r="HSM44" s="26"/>
      <c r="HSN44" s="26"/>
      <c r="HSO44" s="26"/>
      <c r="HSP44" s="26"/>
      <c r="HSQ44" s="26"/>
      <c r="HSR44" s="26"/>
      <c r="HSS44" s="26"/>
      <c r="HST44" s="26"/>
      <c r="HSU44" s="26"/>
      <c r="HSV44" s="26"/>
      <c r="HSW44" s="26"/>
      <c r="HSX44" s="26"/>
      <c r="HSY44" s="26"/>
      <c r="HSZ44" s="26"/>
      <c r="HTA44" s="26"/>
      <c r="HTB44" s="26"/>
      <c r="HTC44" s="26"/>
      <c r="HTD44" s="26"/>
      <c r="HTE44" s="26"/>
      <c r="HTF44" s="26"/>
      <c r="HTG44" s="26"/>
      <c r="HTH44" s="26"/>
      <c r="HTI44" s="26"/>
      <c r="HTJ44" s="26"/>
      <c r="HTK44" s="26"/>
      <c r="HTL44" s="26"/>
      <c r="HTM44" s="26"/>
      <c r="HTN44" s="26"/>
      <c r="HTO44" s="26"/>
      <c r="HTP44" s="26"/>
      <c r="HTQ44" s="26"/>
      <c r="HTR44" s="26"/>
      <c r="HTS44" s="26"/>
      <c r="HTT44" s="26"/>
      <c r="HTU44" s="26"/>
      <c r="HTV44" s="26"/>
      <c r="HTW44" s="26"/>
      <c r="HTX44" s="26"/>
      <c r="HTY44" s="26"/>
      <c r="HTZ44" s="26"/>
      <c r="HUA44" s="26"/>
      <c r="HUB44" s="26"/>
      <c r="HUC44" s="26"/>
      <c r="HUD44" s="26"/>
      <c r="HUE44" s="26"/>
      <c r="HUF44" s="26"/>
      <c r="HUG44" s="26"/>
      <c r="HUH44" s="26"/>
      <c r="HUI44" s="26"/>
      <c r="HUJ44" s="26"/>
      <c r="HUK44" s="26"/>
      <c r="HUL44" s="26"/>
      <c r="HUM44" s="26"/>
      <c r="HUN44" s="26"/>
      <c r="HUO44" s="26"/>
      <c r="HUP44" s="26"/>
      <c r="HUQ44" s="26"/>
      <c r="HUR44" s="26"/>
      <c r="HUS44" s="26"/>
      <c r="HUT44" s="26"/>
      <c r="HUU44" s="26"/>
      <c r="HUV44" s="26"/>
      <c r="HUW44" s="26"/>
      <c r="HUX44" s="26"/>
      <c r="HUY44" s="26"/>
      <c r="HUZ44" s="26"/>
      <c r="HVA44" s="26"/>
      <c r="HVB44" s="26"/>
      <c r="HVC44" s="26"/>
      <c r="HVD44" s="26"/>
      <c r="HVE44" s="26"/>
      <c r="HVF44" s="26"/>
      <c r="HVG44" s="26"/>
      <c r="HVH44" s="26"/>
      <c r="HVI44" s="26"/>
      <c r="HVJ44" s="26"/>
      <c r="HVK44" s="26"/>
      <c r="HVL44" s="26"/>
      <c r="HVM44" s="26"/>
      <c r="HVN44" s="26"/>
      <c r="HVO44" s="26"/>
      <c r="HVP44" s="26"/>
      <c r="HVQ44" s="26"/>
      <c r="HVR44" s="26"/>
      <c r="HVS44" s="26"/>
      <c r="HVT44" s="26"/>
      <c r="HVU44" s="26"/>
      <c r="HVV44" s="26"/>
      <c r="HVW44" s="26"/>
      <c r="HVX44" s="26"/>
      <c r="HVY44" s="26"/>
      <c r="HVZ44" s="26"/>
      <c r="HWA44" s="26"/>
      <c r="HWB44" s="26"/>
      <c r="HWC44" s="26"/>
      <c r="HWD44" s="26"/>
      <c r="HWE44" s="26"/>
      <c r="HWF44" s="26"/>
      <c r="HWG44" s="26"/>
      <c r="HWH44" s="26"/>
      <c r="HWI44" s="26"/>
      <c r="HWJ44" s="26"/>
      <c r="HWK44" s="26"/>
      <c r="HWL44" s="26"/>
      <c r="HWM44" s="26"/>
      <c r="HWN44" s="26"/>
      <c r="HWO44" s="26"/>
      <c r="HWP44" s="26"/>
      <c r="HWQ44" s="26"/>
      <c r="HWR44" s="26"/>
      <c r="HWS44" s="26"/>
      <c r="HWT44" s="26"/>
      <c r="HWU44" s="26"/>
      <c r="HWV44" s="26"/>
      <c r="HWW44" s="26"/>
      <c r="HWX44" s="26"/>
      <c r="HWY44" s="26"/>
      <c r="HWZ44" s="26"/>
      <c r="HXA44" s="26"/>
      <c r="HXB44" s="26"/>
      <c r="HXC44" s="26"/>
      <c r="HXD44" s="26"/>
      <c r="HXE44" s="26"/>
      <c r="HXF44" s="26"/>
      <c r="HXG44" s="26"/>
      <c r="HXH44" s="26"/>
      <c r="HXI44" s="26"/>
      <c r="HXJ44" s="26"/>
      <c r="HXK44" s="26"/>
      <c r="HXL44" s="26"/>
      <c r="HXM44" s="26"/>
      <c r="HXN44" s="26"/>
      <c r="HXO44" s="26"/>
      <c r="HXP44" s="26"/>
      <c r="HXQ44" s="26"/>
      <c r="HXR44" s="26"/>
      <c r="HXS44" s="26"/>
      <c r="HXT44" s="26"/>
      <c r="HXU44" s="26"/>
      <c r="HXV44" s="26"/>
      <c r="HXW44" s="26"/>
      <c r="HXX44" s="26"/>
      <c r="HXY44" s="26"/>
      <c r="HXZ44" s="26"/>
      <c r="HYA44" s="26"/>
      <c r="HYB44" s="26"/>
      <c r="HYC44" s="26"/>
      <c r="HYD44" s="26"/>
      <c r="HYE44" s="26"/>
      <c r="HYF44" s="26"/>
      <c r="HYG44" s="26"/>
      <c r="HYH44" s="26"/>
      <c r="HYI44" s="26"/>
      <c r="HYJ44" s="26"/>
      <c r="HYK44" s="26"/>
      <c r="HYL44" s="26"/>
      <c r="HYM44" s="26"/>
      <c r="HYN44" s="26"/>
      <c r="HYO44" s="26"/>
      <c r="HYP44" s="26"/>
      <c r="HYQ44" s="26"/>
      <c r="HYR44" s="26"/>
      <c r="HYS44" s="26"/>
      <c r="HYT44" s="26"/>
      <c r="HYU44" s="26"/>
      <c r="HYV44" s="26"/>
      <c r="HYW44" s="26"/>
      <c r="HYX44" s="26"/>
      <c r="HYY44" s="26"/>
      <c r="HYZ44" s="26"/>
      <c r="HZA44" s="26"/>
      <c r="HZB44" s="26"/>
      <c r="HZC44" s="26"/>
      <c r="HZD44" s="26"/>
      <c r="HZE44" s="26"/>
      <c r="HZF44" s="26"/>
      <c r="HZG44" s="26"/>
      <c r="HZH44" s="26"/>
      <c r="HZI44" s="26"/>
      <c r="HZJ44" s="26"/>
      <c r="HZK44" s="26"/>
      <c r="HZL44" s="26"/>
      <c r="HZM44" s="26"/>
      <c r="HZN44" s="26"/>
      <c r="HZO44" s="26"/>
      <c r="HZP44" s="26"/>
      <c r="HZQ44" s="26"/>
      <c r="HZR44" s="26"/>
      <c r="HZS44" s="26"/>
      <c r="HZT44" s="26"/>
      <c r="HZU44" s="26"/>
      <c r="HZV44" s="26"/>
      <c r="HZW44" s="26"/>
      <c r="HZX44" s="26"/>
      <c r="HZY44" s="26"/>
      <c r="HZZ44" s="26"/>
      <c r="IAA44" s="26"/>
      <c r="IAB44" s="26"/>
      <c r="IAC44" s="26"/>
      <c r="IAD44" s="26"/>
      <c r="IAE44" s="26"/>
      <c r="IAF44" s="26"/>
      <c r="IAG44" s="26"/>
      <c r="IAH44" s="26"/>
      <c r="IAI44" s="26"/>
      <c r="IAJ44" s="26"/>
      <c r="IAK44" s="26"/>
      <c r="IAL44" s="26"/>
      <c r="IAM44" s="26"/>
      <c r="IAN44" s="26"/>
      <c r="IAO44" s="26"/>
      <c r="IAP44" s="26"/>
      <c r="IAQ44" s="26"/>
      <c r="IAR44" s="26"/>
      <c r="IAS44" s="26"/>
      <c r="IAT44" s="26"/>
      <c r="IAU44" s="26"/>
      <c r="IAV44" s="26"/>
      <c r="IAW44" s="26"/>
      <c r="IAX44" s="26"/>
      <c r="IAY44" s="26"/>
      <c r="IAZ44" s="26"/>
      <c r="IBA44" s="26"/>
      <c r="IBB44" s="26"/>
      <c r="IBC44" s="26"/>
      <c r="IBD44" s="26"/>
      <c r="IBE44" s="26"/>
      <c r="IBF44" s="26"/>
      <c r="IBG44" s="26"/>
      <c r="IBH44" s="26"/>
      <c r="IBI44" s="26"/>
      <c r="IBJ44" s="26"/>
      <c r="IBK44" s="26"/>
      <c r="IBL44" s="26"/>
      <c r="IBM44" s="26"/>
      <c r="IBN44" s="26"/>
      <c r="IBO44" s="26"/>
      <c r="IBP44" s="26"/>
      <c r="IBQ44" s="26"/>
      <c r="IBR44" s="26"/>
      <c r="IBS44" s="26"/>
      <c r="IBT44" s="26"/>
      <c r="IBU44" s="26"/>
      <c r="IBV44" s="26"/>
      <c r="IBW44" s="26"/>
      <c r="IBX44" s="26"/>
      <c r="IBY44" s="26"/>
      <c r="IBZ44" s="26"/>
      <c r="ICA44" s="26"/>
      <c r="ICB44" s="26"/>
      <c r="ICC44" s="26"/>
      <c r="ICD44" s="26"/>
      <c r="ICE44" s="26"/>
      <c r="ICF44" s="26"/>
      <c r="ICG44" s="26"/>
      <c r="ICH44" s="26"/>
      <c r="ICI44" s="26"/>
      <c r="ICJ44" s="26"/>
      <c r="ICK44" s="26"/>
      <c r="ICL44" s="26"/>
      <c r="ICM44" s="26"/>
      <c r="ICN44" s="26"/>
      <c r="ICO44" s="26"/>
      <c r="ICP44" s="26"/>
      <c r="ICQ44" s="26"/>
      <c r="ICR44" s="26"/>
      <c r="ICS44" s="26"/>
      <c r="ICT44" s="26"/>
      <c r="ICU44" s="26"/>
      <c r="ICV44" s="26"/>
      <c r="ICW44" s="26"/>
      <c r="ICX44" s="26"/>
      <c r="ICY44" s="26"/>
      <c r="ICZ44" s="26"/>
      <c r="IDA44" s="26"/>
      <c r="IDB44" s="26"/>
      <c r="IDC44" s="26"/>
      <c r="IDD44" s="26"/>
      <c r="IDE44" s="26"/>
      <c r="IDF44" s="26"/>
      <c r="IDG44" s="26"/>
      <c r="IDH44" s="26"/>
      <c r="IDI44" s="26"/>
      <c r="IDJ44" s="26"/>
      <c r="IDK44" s="26"/>
      <c r="IDL44" s="26"/>
      <c r="IDM44" s="26"/>
      <c r="IDN44" s="26"/>
      <c r="IDO44" s="26"/>
      <c r="IDP44" s="26"/>
      <c r="IDQ44" s="26"/>
      <c r="IDR44" s="26"/>
      <c r="IDS44" s="26"/>
      <c r="IDT44" s="26"/>
      <c r="IDU44" s="26"/>
      <c r="IDV44" s="26"/>
      <c r="IDW44" s="26"/>
      <c r="IDX44" s="26"/>
      <c r="IDY44" s="26"/>
      <c r="IDZ44" s="26"/>
      <c r="IEA44" s="26"/>
      <c r="IEB44" s="26"/>
      <c r="IEC44" s="26"/>
      <c r="IED44" s="26"/>
      <c r="IEE44" s="26"/>
      <c r="IEF44" s="26"/>
      <c r="IEG44" s="26"/>
      <c r="IEH44" s="26"/>
      <c r="IEI44" s="26"/>
      <c r="IEJ44" s="26"/>
      <c r="IEK44" s="26"/>
      <c r="IEL44" s="26"/>
      <c r="IEM44" s="26"/>
      <c r="IEN44" s="26"/>
      <c r="IEO44" s="26"/>
      <c r="IEP44" s="26"/>
      <c r="IEQ44" s="26"/>
      <c r="IER44" s="26"/>
      <c r="IES44" s="26"/>
      <c r="IET44" s="26"/>
      <c r="IEU44" s="26"/>
      <c r="IEV44" s="26"/>
      <c r="IEW44" s="26"/>
      <c r="IEX44" s="26"/>
      <c r="IEY44" s="26"/>
      <c r="IEZ44" s="26"/>
      <c r="IFA44" s="26"/>
      <c r="IFB44" s="26"/>
      <c r="IFC44" s="26"/>
      <c r="IFD44" s="26"/>
      <c r="IFE44" s="26"/>
      <c r="IFF44" s="26"/>
      <c r="IFG44" s="26"/>
      <c r="IFH44" s="26"/>
      <c r="IFI44" s="26"/>
      <c r="IFJ44" s="26"/>
      <c r="IFK44" s="26"/>
      <c r="IFL44" s="26"/>
      <c r="IFM44" s="26"/>
      <c r="IFN44" s="26"/>
      <c r="IFO44" s="26"/>
      <c r="IFP44" s="26"/>
      <c r="IFQ44" s="26"/>
      <c r="IFR44" s="26"/>
      <c r="IFS44" s="26"/>
      <c r="IFT44" s="26"/>
      <c r="IFU44" s="26"/>
      <c r="IFV44" s="26"/>
      <c r="IFW44" s="26"/>
      <c r="IFX44" s="26"/>
      <c r="IFY44" s="26"/>
      <c r="IFZ44" s="26"/>
      <c r="IGA44" s="26"/>
      <c r="IGB44" s="26"/>
      <c r="IGC44" s="26"/>
      <c r="IGD44" s="26"/>
      <c r="IGE44" s="26"/>
      <c r="IGF44" s="26"/>
      <c r="IGG44" s="26"/>
      <c r="IGH44" s="26"/>
      <c r="IGI44" s="26"/>
      <c r="IGJ44" s="26"/>
      <c r="IGK44" s="26"/>
      <c r="IGL44" s="26"/>
      <c r="IGM44" s="26"/>
      <c r="IGN44" s="26"/>
      <c r="IGO44" s="26"/>
      <c r="IGP44" s="26"/>
      <c r="IGQ44" s="26"/>
      <c r="IGR44" s="26"/>
      <c r="IGS44" s="26"/>
      <c r="IGT44" s="26"/>
      <c r="IGU44" s="26"/>
      <c r="IGV44" s="26"/>
      <c r="IGW44" s="26"/>
      <c r="IGX44" s="26"/>
      <c r="IGY44" s="26"/>
      <c r="IGZ44" s="26"/>
      <c r="IHA44" s="26"/>
      <c r="IHB44" s="26"/>
      <c r="IHC44" s="26"/>
      <c r="IHD44" s="26"/>
      <c r="IHE44" s="26"/>
      <c r="IHF44" s="26"/>
      <c r="IHG44" s="26"/>
      <c r="IHH44" s="26"/>
      <c r="IHI44" s="26"/>
      <c r="IHJ44" s="26"/>
      <c r="IHK44" s="26"/>
      <c r="IHL44" s="26"/>
      <c r="IHM44" s="26"/>
      <c r="IHN44" s="26"/>
      <c r="IHO44" s="26"/>
      <c r="IHP44" s="26"/>
      <c r="IHQ44" s="26"/>
      <c r="IHR44" s="26"/>
      <c r="IHS44" s="26"/>
      <c r="IHT44" s="26"/>
      <c r="IHU44" s="26"/>
      <c r="IHV44" s="26"/>
      <c r="IHW44" s="26"/>
      <c r="IHX44" s="26"/>
      <c r="IHY44" s="26"/>
      <c r="IHZ44" s="26"/>
      <c r="IIA44" s="26"/>
      <c r="IIB44" s="26"/>
      <c r="IIC44" s="26"/>
      <c r="IID44" s="26"/>
      <c r="IIE44" s="26"/>
      <c r="IIF44" s="26"/>
      <c r="IIG44" s="26"/>
      <c r="IIH44" s="26"/>
      <c r="III44" s="26"/>
      <c r="IIJ44" s="26"/>
      <c r="IIK44" s="26"/>
      <c r="IIL44" s="26"/>
      <c r="IIM44" s="26"/>
      <c r="IIN44" s="26"/>
      <c r="IIO44" s="26"/>
      <c r="IIP44" s="26"/>
      <c r="IIQ44" s="26"/>
      <c r="IIR44" s="26"/>
      <c r="IIS44" s="26"/>
      <c r="IIT44" s="26"/>
      <c r="IIU44" s="26"/>
      <c r="IIV44" s="26"/>
      <c r="IIW44" s="26"/>
      <c r="IIX44" s="26"/>
      <c r="IIY44" s="26"/>
      <c r="IIZ44" s="26"/>
      <c r="IJA44" s="26"/>
      <c r="IJB44" s="26"/>
      <c r="IJC44" s="26"/>
      <c r="IJD44" s="26"/>
      <c r="IJE44" s="26"/>
      <c r="IJF44" s="26"/>
      <c r="IJG44" s="26"/>
      <c r="IJH44" s="26"/>
      <c r="IJI44" s="26"/>
      <c r="IJJ44" s="26"/>
      <c r="IJK44" s="26"/>
      <c r="IJL44" s="26"/>
      <c r="IJM44" s="26"/>
      <c r="IJN44" s="26"/>
      <c r="IJO44" s="26"/>
      <c r="IJP44" s="26"/>
      <c r="IJQ44" s="26"/>
      <c r="IJR44" s="26"/>
      <c r="IJS44" s="26"/>
      <c r="IJT44" s="26"/>
      <c r="IJU44" s="26"/>
      <c r="IJV44" s="26"/>
      <c r="IJW44" s="26"/>
      <c r="IJX44" s="26"/>
      <c r="IJY44" s="26"/>
      <c r="IJZ44" s="26"/>
      <c r="IKA44" s="26"/>
      <c r="IKB44" s="26"/>
      <c r="IKC44" s="26"/>
      <c r="IKD44" s="26"/>
      <c r="IKE44" s="26"/>
      <c r="IKF44" s="26"/>
      <c r="IKG44" s="26"/>
      <c r="IKH44" s="26"/>
      <c r="IKI44" s="26"/>
      <c r="IKJ44" s="26"/>
      <c r="IKK44" s="26"/>
      <c r="IKL44" s="26"/>
      <c r="IKM44" s="26"/>
      <c r="IKN44" s="26"/>
      <c r="IKO44" s="26"/>
      <c r="IKP44" s="26"/>
      <c r="IKQ44" s="26"/>
      <c r="IKR44" s="26"/>
      <c r="IKS44" s="26"/>
      <c r="IKT44" s="26"/>
      <c r="IKU44" s="26"/>
      <c r="IKV44" s="26"/>
      <c r="IKW44" s="26"/>
      <c r="IKX44" s="26"/>
      <c r="IKY44" s="26"/>
      <c r="IKZ44" s="26"/>
      <c r="ILA44" s="26"/>
      <c r="ILB44" s="26"/>
      <c r="ILC44" s="26"/>
      <c r="ILD44" s="26"/>
      <c r="ILE44" s="26"/>
      <c r="ILF44" s="26"/>
      <c r="ILG44" s="26"/>
      <c r="ILH44" s="26"/>
      <c r="ILI44" s="26"/>
      <c r="ILJ44" s="26"/>
      <c r="ILK44" s="26"/>
      <c r="ILL44" s="26"/>
      <c r="ILM44" s="26"/>
      <c r="ILN44" s="26"/>
      <c r="ILO44" s="26"/>
      <c r="ILP44" s="26"/>
      <c r="ILQ44" s="26"/>
      <c r="ILR44" s="26"/>
      <c r="ILS44" s="26"/>
      <c r="ILT44" s="26"/>
      <c r="ILU44" s="26"/>
      <c r="ILV44" s="26"/>
      <c r="ILW44" s="26"/>
      <c r="ILX44" s="26"/>
      <c r="ILY44" s="26"/>
      <c r="ILZ44" s="26"/>
      <c r="IMA44" s="26"/>
      <c r="IMB44" s="26"/>
      <c r="IMC44" s="26"/>
      <c r="IMD44" s="26"/>
      <c r="IME44" s="26"/>
      <c r="IMF44" s="26"/>
      <c r="IMG44" s="26"/>
      <c r="IMH44" s="26"/>
      <c r="IMI44" s="26"/>
      <c r="IMJ44" s="26"/>
      <c r="IMK44" s="26"/>
      <c r="IML44" s="26"/>
      <c r="IMM44" s="26"/>
      <c r="IMN44" s="26"/>
      <c r="IMO44" s="26"/>
      <c r="IMP44" s="26"/>
      <c r="IMQ44" s="26"/>
      <c r="IMR44" s="26"/>
      <c r="IMS44" s="26"/>
      <c r="IMT44" s="26"/>
      <c r="IMU44" s="26"/>
      <c r="IMV44" s="26"/>
      <c r="IMW44" s="26"/>
      <c r="IMX44" s="26"/>
      <c r="IMY44" s="26"/>
      <c r="IMZ44" s="26"/>
      <c r="INA44" s="26"/>
      <c r="INB44" s="26"/>
      <c r="INC44" s="26"/>
      <c r="IND44" s="26"/>
      <c r="INE44" s="26"/>
      <c r="INF44" s="26"/>
      <c r="ING44" s="26"/>
      <c r="INH44" s="26"/>
      <c r="INI44" s="26"/>
      <c r="INJ44" s="26"/>
      <c r="INK44" s="26"/>
      <c r="INL44" s="26"/>
      <c r="INM44" s="26"/>
      <c r="INN44" s="26"/>
      <c r="INO44" s="26"/>
      <c r="INP44" s="26"/>
      <c r="INQ44" s="26"/>
      <c r="INR44" s="26"/>
      <c r="INS44" s="26"/>
      <c r="INT44" s="26"/>
      <c r="INU44" s="26"/>
      <c r="INV44" s="26"/>
      <c r="INW44" s="26"/>
      <c r="INX44" s="26"/>
      <c r="INY44" s="26"/>
      <c r="INZ44" s="26"/>
      <c r="IOA44" s="26"/>
      <c r="IOB44" s="26"/>
      <c r="IOC44" s="26"/>
      <c r="IOD44" s="26"/>
      <c r="IOE44" s="26"/>
      <c r="IOF44" s="26"/>
      <c r="IOG44" s="26"/>
      <c r="IOH44" s="26"/>
      <c r="IOI44" s="26"/>
      <c r="IOJ44" s="26"/>
      <c r="IOK44" s="26"/>
      <c r="IOL44" s="26"/>
      <c r="IOM44" s="26"/>
      <c r="ION44" s="26"/>
      <c r="IOO44" s="26"/>
      <c r="IOP44" s="26"/>
      <c r="IOQ44" s="26"/>
      <c r="IOR44" s="26"/>
      <c r="IOS44" s="26"/>
      <c r="IOT44" s="26"/>
      <c r="IOU44" s="26"/>
      <c r="IOV44" s="26"/>
      <c r="IOW44" s="26"/>
      <c r="IOX44" s="26"/>
      <c r="IOY44" s="26"/>
      <c r="IOZ44" s="26"/>
      <c r="IPA44" s="26"/>
      <c r="IPB44" s="26"/>
      <c r="IPC44" s="26"/>
      <c r="IPD44" s="26"/>
      <c r="IPE44" s="26"/>
      <c r="IPF44" s="26"/>
      <c r="IPG44" s="26"/>
      <c r="IPH44" s="26"/>
      <c r="IPI44" s="26"/>
      <c r="IPJ44" s="26"/>
      <c r="IPK44" s="26"/>
      <c r="IPL44" s="26"/>
      <c r="IPM44" s="26"/>
      <c r="IPN44" s="26"/>
      <c r="IPO44" s="26"/>
      <c r="IPP44" s="26"/>
      <c r="IPQ44" s="26"/>
      <c r="IPR44" s="26"/>
      <c r="IPS44" s="26"/>
      <c r="IPT44" s="26"/>
      <c r="IPU44" s="26"/>
      <c r="IPV44" s="26"/>
      <c r="IPW44" s="26"/>
      <c r="IPX44" s="26"/>
      <c r="IPY44" s="26"/>
      <c r="IPZ44" s="26"/>
      <c r="IQA44" s="26"/>
      <c r="IQB44" s="26"/>
      <c r="IQC44" s="26"/>
      <c r="IQD44" s="26"/>
      <c r="IQE44" s="26"/>
      <c r="IQF44" s="26"/>
      <c r="IQG44" s="26"/>
      <c r="IQH44" s="26"/>
      <c r="IQI44" s="26"/>
      <c r="IQJ44" s="26"/>
      <c r="IQK44" s="26"/>
      <c r="IQL44" s="26"/>
      <c r="IQM44" s="26"/>
      <c r="IQN44" s="26"/>
      <c r="IQO44" s="26"/>
      <c r="IQP44" s="26"/>
      <c r="IQQ44" s="26"/>
      <c r="IQR44" s="26"/>
      <c r="IQS44" s="26"/>
      <c r="IQT44" s="26"/>
      <c r="IQU44" s="26"/>
      <c r="IQV44" s="26"/>
      <c r="IQW44" s="26"/>
      <c r="IQX44" s="26"/>
      <c r="IQY44" s="26"/>
      <c r="IQZ44" s="26"/>
      <c r="IRA44" s="26"/>
      <c r="IRB44" s="26"/>
      <c r="IRC44" s="26"/>
      <c r="IRD44" s="26"/>
      <c r="IRE44" s="26"/>
      <c r="IRF44" s="26"/>
      <c r="IRG44" s="26"/>
      <c r="IRH44" s="26"/>
      <c r="IRI44" s="26"/>
      <c r="IRJ44" s="26"/>
      <c r="IRK44" s="26"/>
      <c r="IRL44" s="26"/>
      <c r="IRM44" s="26"/>
      <c r="IRN44" s="26"/>
      <c r="IRO44" s="26"/>
      <c r="IRP44" s="26"/>
      <c r="IRQ44" s="26"/>
      <c r="IRR44" s="26"/>
      <c r="IRS44" s="26"/>
      <c r="IRT44" s="26"/>
      <c r="IRU44" s="26"/>
      <c r="IRV44" s="26"/>
      <c r="IRW44" s="26"/>
      <c r="IRX44" s="26"/>
      <c r="IRY44" s="26"/>
      <c r="IRZ44" s="26"/>
      <c r="ISA44" s="26"/>
      <c r="ISB44" s="26"/>
      <c r="ISC44" s="26"/>
      <c r="ISD44" s="26"/>
      <c r="ISE44" s="26"/>
      <c r="ISF44" s="26"/>
      <c r="ISG44" s="26"/>
      <c r="ISH44" s="26"/>
      <c r="ISI44" s="26"/>
      <c r="ISJ44" s="26"/>
      <c r="ISK44" s="26"/>
      <c r="ISL44" s="26"/>
      <c r="ISM44" s="26"/>
      <c r="ISN44" s="26"/>
      <c r="ISO44" s="26"/>
      <c r="ISP44" s="26"/>
      <c r="ISQ44" s="26"/>
      <c r="ISR44" s="26"/>
      <c r="ISS44" s="26"/>
      <c r="IST44" s="26"/>
      <c r="ISU44" s="26"/>
      <c r="ISV44" s="26"/>
      <c r="ISW44" s="26"/>
      <c r="ISX44" s="26"/>
      <c r="ISY44" s="26"/>
      <c r="ISZ44" s="26"/>
      <c r="ITA44" s="26"/>
      <c r="ITB44" s="26"/>
      <c r="ITC44" s="26"/>
      <c r="ITD44" s="26"/>
      <c r="ITE44" s="26"/>
      <c r="ITF44" s="26"/>
      <c r="ITG44" s="26"/>
      <c r="ITH44" s="26"/>
      <c r="ITI44" s="26"/>
      <c r="ITJ44" s="26"/>
      <c r="ITK44" s="26"/>
      <c r="ITL44" s="26"/>
      <c r="ITM44" s="26"/>
      <c r="ITN44" s="26"/>
      <c r="ITO44" s="26"/>
      <c r="ITP44" s="26"/>
      <c r="ITQ44" s="26"/>
      <c r="ITR44" s="26"/>
      <c r="ITS44" s="26"/>
      <c r="ITT44" s="26"/>
      <c r="ITU44" s="26"/>
      <c r="ITV44" s="26"/>
      <c r="ITW44" s="26"/>
      <c r="ITX44" s="26"/>
      <c r="ITY44" s="26"/>
      <c r="ITZ44" s="26"/>
      <c r="IUA44" s="26"/>
      <c r="IUB44" s="26"/>
      <c r="IUC44" s="26"/>
      <c r="IUD44" s="26"/>
      <c r="IUE44" s="26"/>
      <c r="IUF44" s="26"/>
      <c r="IUG44" s="26"/>
      <c r="IUH44" s="26"/>
      <c r="IUI44" s="26"/>
      <c r="IUJ44" s="26"/>
      <c r="IUK44" s="26"/>
      <c r="IUL44" s="26"/>
      <c r="IUM44" s="26"/>
      <c r="IUN44" s="26"/>
      <c r="IUO44" s="26"/>
      <c r="IUP44" s="26"/>
      <c r="IUQ44" s="26"/>
      <c r="IUR44" s="26"/>
      <c r="IUS44" s="26"/>
      <c r="IUT44" s="26"/>
      <c r="IUU44" s="26"/>
      <c r="IUV44" s="26"/>
      <c r="IUW44" s="26"/>
      <c r="IUX44" s="26"/>
      <c r="IUY44" s="26"/>
      <c r="IUZ44" s="26"/>
      <c r="IVA44" s="26"/>
      <c r="IVB44" s="26"/>
      <c r="IVC44" s="26"/>
      <c r="IVD44" s="26"/>
      <c r="IVE44" s="26"/>
      <c r="IVF44" s="26"/>
      <c r="IVG44" s="26"/>
      <c r="IVH44" s="26"/>
      <c r="IVI44" s="26"/>
      <c r="IVJ44" s="26"/>
      <c r="IVK44" s="26"/>
      <c r="IVL44" s="26"/>
      <c r="IVM44" s="26"/>
      <c r="IVN44" s="26"/>
      <c r="IVO44" s="26"/>
      <c r="IVP44" s="26"/>
      <c r="IVQ44" s="26"/>
      <c r="IVR44" s="26"/>
      <c r="IVS44" s="26"/>
      <c r="IVT44" s="26"/>
      <c r="IVU44" s="26"/>
      <c r="IVV44" s="26"/>
      <c r="IVW44" s="26"/>
      <c r="IVX44" s="26"/>
      <c r="IVY44" s="26"/>
      <c r="IVZ44" s="26"/>
      <c r="IWA44" s="26"/>
      <c r="IWB44" s="26"/>
      <c r="IWC44" s="26"/>
      <c r="IWD44" s="26"/>
      <c r="IWE44" s="26"/>
      <c r="IWF44" s="26"/>
      <c r="IWG44" s="26"/>
      <c r="IWH44" s="26"/>
      <c r="IWI44" s="26"/>
      <c r="IWJ44" s="26"/>
      <c r="IWK44" s="26"/>
      <c r="IWL44" s="26"/>
      <c r="IWM44" s="26"/>
      <c r="IWN44" s="26"/>
      <c r="IWO44" s="26"/>
      <c r="IWP44" s="26"/>
      <c r="IWQ44" s="26"/>
      <c r="IWR44" s="26"/>
      <c r="IWS44" s="26"/>
      <c r="IWT44" s="26"/>
      <c r="IWU44" s="26"/>
      <c r="IWV44" s="26"/>
      <c r="IWW44" s="26"/>
      <c r="IWX44" s="26"/>
      <c r="IWY44" s="26"/>
      <c r="IWZ44" s="26"/>
      <c r="IXA44" s="26"/>
      <c r="IXB44" s="26"/>
      <c r="IXC44" s="26"/>
      <c r="IXD44" s="26"/>
      <c r="IXE44" s="26"/>
      <c r="IXF44" s="26"/>
      <c r="IXG44" s="26"/>
      <c r="IXH44" s="26"/>
      <c r="IXI44" s="26"/>
      <c r="IXJ44" s="26"/>
      <c r="IXK44" s="26"/>
      <c r="IXL44" s="26"/>
      <c r="IXM44" s="26"/>
      <c r="IXN44" s="26"/>
      <c r="IXO44" s="26"/>
      <c r="IXP44" s="26"/>
      <c r="IXQ44" s="26"/>
      <c r="IXR44" s="26"/>
      <c r="IXS44" s="26"/>
      <c r="IXT44" s="26"/>
      <c r="IXU44" s="26"/>
      <c r="IXV44" s="26"/>
      <c r="IXW44" s="26"/>
      <c r="IXX44" s="26"/>
      <c r="IXY44" s="26"/>
      <c r="IXZ44" s="26"/>
      <c r="IYA44" s="26"/>
      <c r="IYB44" s="26"/>
      <c r="IYC44" s="26"/>
      <c r="IYD44" s="26"/>
      <c r="IYE44" s="26"/>
      <c r="IYF44" s="26"/>
      <c r="IYG44" s="26"/>
      <c r="IYH44" s="26"/>
      <c r="IYI44" s="26"/>
      <c r="IYJ44" s="26"/>
      <c r="IYK44" s="26"/>
      <c r="IYL44" s="26"/>
      <c r="IYM44" s="26"/>
      <c r="IYN44" s="26"/>
      <c r="IYO44" s="26"/>
      <c r="IYP44" s="26"/>
      <c r="IYQ44" s="26"/>
      <c r="IYR44" s="26"/>
      <c r="IYS44" s="26"/>
      <c r="IYT44" s="26"/>
      <c r="IYU44" s="26"/>
      <c r="IYV44" s="26"/>
      <c r="IYW44" s="26"/>
      <c r="IYX44" s="26"/>
      <c r="IYY44" s="26"/>
      <c r="IYZ44" s="26"/>
      <c r="IZA44" s="26"/>
      <c r="IZB44" s="26"/>
      <c r="IZC44" s="26"/>
      <c r="IZD44" s="26"/>
      <c r="IZE44" s="26"/>
      <c r="IZF44" s="26"/>
      <c r="IZG44" s="26"/>
      <c r="IZH44" s="26"/>
      <c r="IZI44" s="26"/>
      <c r="IZJ44" s="26"/>
      <c r="IZK44" s="26"/>
      <c r="IZL44" s="26"/>
      <c r="IZM44" s="26"/>
      <c r="IZN44" s="26"/>
      <c r="IZO44" s="26"/>
      <c r="IZP44" s="26"/>
      <c r="IZQ44" s="26"/>
      <c r="IZR44" s="26"/>
      <c r="IZS44" s="26"/>
      <c r="IZT44" s="26"/>
      <c r="IZU44" s="26"/>
      <c r="IZV44" s="26"/>
      <c r="IZW44" s="26"/>
      <c r="IZX44" s="26"/>
      <c r="IZY44" s="26"/>
      <c r="IZZ44" s="26"/>
      <c r="JAA44" s="26"/>
      <c r="JAB44" s="26"/>
      <c r="JAC44" s="26"/>
      <c r="JAD44" s="26"/>
      <c r="JAE44" s="26"/>
      <c r="JAF44" s="26"/>
      <c r="JAG44" s="26"/>
      <c r="JAH44" s="26"/>
      <c r="JAI44" s="26"/>
      <c r="JAJ44" s="26"/>
      <c r="JAK44" s="26"/>
      <c r="JAL44" s="26"/>
      <c r="JAM44" s="26"/>
      <c r="JAN44" s="26"/>
      <c r="JAO44" s="26"/>
      <c r="JAP44" s="26"/>
      <c r="JAQ44" s="26"/>
      <c r="JAR44" s="26"/>
      <c r="JAS44" s="26"/>
      <c r="JAT44" s="26"/>
      <c r="JAU44" s="26"/>
      <c r="JAV44" s="26"/>
      <c r="JAW44" s="26"/>
      <c r="JAX44" s="26"/>
      <c r="JAY44" s="26"/>
      <c r="JAZ44" s="26"/>
      <c r="JBA44" s="26"/>
      <c r="JBB44" s="26"/>
      <c r="JBC44" s="26"/>
      <c r="JBD44" s="26"/>
      <c r="JBE44" s="26"/>
      <c r="JBF44" s="26"/>
      <c r="JBG44" s="26"/>
      <c r="JBH44" s="26"/>
      <c r="JBI44" s="26"/>
      <c r="JBJ44" s="26"/>
      <c r="JBK44" s="26"/>
      <c r="JBL44" s="26"/>
      <c r="JBM44" s="26"/>
      <c r="JBN44" s="26"/>
      <c r="JBO44" s="26"/>
      <c r="JBP44" s="26"/>
      <c r="JBQ44" s="26"/>
      <c r="JBR44" s="26"/>
      <c r="JBS44" s="26"/>
      <c r="JBT44" s="26"/>
      <c r="JBU44" s="26"/>
      <c r="JBV44" s="26"/>
      <c r="JBW44" s="26"/>
      <c r="JBX44" s="26"/>
      <c r="JBY44" s="26"/>
      <c r="JBZ44" s="26"/>
      <c r="JCA44" s="26"/>
      <c r="JCB44" s="26"/>
      <c r="JCC44" s="26"/>
      <c r="JCD44" s="26"/>
      <c r="JCE44" s="26"/>
      <c r="JCF44" s="26"/>
      <c r="JCG44" s="26"/>
      <c r="JCH44" s="26"/>
      <c r="JCI44" s="26"/>
      <c r="JCJ44" s="26"/>
      <c r="JCK44" s="26"/>
      <c r="JCL44" s="26"/>
      <c r="JCM44" s="26"/>
      <c r="JCN44" s="26"/>
      <c r="JCO44" s="26"/>
      <c r="JCP44" s="26"/>
      <c r="JCQ44" s="26"/>
      <c r="JCR44" s="26"/>
      <c r="JCS44" s="26"/>
      <c r="JCT44" s="26"/>
      <c r="JCU44" s="26"/>
      <c r="JCV44" s="26"/>
      <c r="JCW44" s="26"/>
      <c r="JCX44" s="26"/>
      <c r="JCY44" s="26"/>
      <c r="JCZ44" s="26"/>
      <c r="JDA44" s="26"/>
      <c r="JDB44" s="26"/>
      <c r="JDC44" s="26"/>
      <c r="JDD44" s="26"/>
      <c r="JDE44" s="26"/>
      <c r="JDF44" s="26"/>
      <c r="JDG44" s="26"/>
      <c r="JDH44" s="26"/>
      <c r="JDI44" s="26"/>
      <c r="JDJ44" s="26"/>
      <c r="JDK44" s="26"/>
      <c r="JDL44" s="26"/>
      <c r="JDM44" s="26"/>
      <c r="JDN44" s="26"/>
      <c r="JDO44" s="26"/>
      <c r="JDP44" s="26"/>
      <c r="JDQ44" s="26"/>
      <c r="JDR44" s="26"/>
      <c r="JDS44" s="26"/>
      <c r="JDT44" s="26"/>
      <c r="JDU44" s="26"/>
      <c r="JDV44" s="26"/>
      <c r="JDW44" s="26"/>
      <c r="JDX44" s="26"/>
      <c r="JDY44" s="26"/>
      <c r="JDZ44" s="26"/>
      <c r="JEA44" s="26"/>
      <c r="JEB44" s="26"/>
      <c r="JEC44" s="26"/>
      <c r="JED44" s="26"/>
      <c r="JEE44" s="26"/>
      <c r="JEF44" s="26"/>
      <c r="JEG44" s="26"/>
      <c r="JEH44" s="26"/>
      <c r="JEI44" s="26"/>
      <c r="JEJ44" s="26"/>
      <c r="JEK44" s="26"/>
      <c r="JEL44" s="26"/>
      <c r="JEM44" s="26"/>
      <c r="JEN44" s="26"/>
      <c r="JEO44" s="26"/>
      <c r="JEP44" s="26"/>
      <c r="JEQ44" s="26"/>
      <c r="JER44" s="26"/>
      <c r="JES44" s="26"/>
      <c r="JET44" s="26"/>
      <c r="JEU44" s="26"/>
      <c r="JEV44" s="26"/>
      <c r="JEW44" s="26"/>
      <c r="JEX44" s="26"/>
      <c r="JEY44" s="26"/>
      <c r="JEZ44" s="26"/>
      <c r="JFA44" s="26"/>
      <c r="JFB44" s="26"/>
      <c r="JFC44" s="26"/>
      <c r="JFD44" s="26"/>
      <c r="JFE44" s="26"/>
      <c r="JFF44" s="26"/>
      <c r="JFG44" s="26"/>
      <c r="JFH44" s="26"/>
      <c r="JFI44" s="26"/>
      <c r="JFJ44" s="26"/>
      <c r="JFK44" s="26"/>
      <c r="JFL44" s="26"/>
      <c r="JFM44" s="26"/>
      <c r="JFN44" s="26"/>
      <c r="JFO44" s="26"/>
      <c r="JFP44" s="26"/>
      <c r="JFQ44" s="26"/>
      <c r="JFR44" s="26"/>
      <c r="JFS44" s="26"/>
      <c r="JFT44" s="26"/>
      <c r="JFU44" s="26"/>
      <c r="JFV44" s="26"/>
      <c r="JFW44" s="26"/>
      <c r="JFX44" s="26"/>
      <c r="JFY44" s="26"/>
      <c r="JFZ44" s="26"/>
      <c r="JGA44" s="26"/>
      <c r="JGB44" s="26"/>
      <c r="JGC44" s="26"/>
      <c r="JGD44" s="26"/>
      <c r="JGE44" s="26"/>
      <c r="JGF44" s="26"/>
      <c r="JGG44" s="26"/>
      <c r="JGH44" s="26"/>
      <c r="JGI44" s="26"/>
      <c r="JGJ44" s="26"/>
      <c r="JGK44" s="26"/>
      <c r="JGL44" s="26"/>
      <c r="JGM44" s="26"/>
      <c r="JGN44" s="26"/>
      <c r="JGO44" s="26"/>
      <c r="JGP44" s="26"/>
      <c r="JGQ44" s="26"/>
      <c r="JGR44" s="26"/>
      <c r="JGS44" s="26"/>
      <c r="JGT44" s="26"/>
      <c r="JGU44" s="26"/>
      <c r="JGV44" s="26"/>
      <c r="JGW44" s="26"/>
      <c r="JGX44" s="26"/>
      <c r="JGY44" s="26"/>
      <c r="JGZ44" s="26"/>
      <c r="JHA44" s="26"/>
      <c r="JHB44" s="26"/>
      <c r="JHC44" s="26"/>
      <c r="JHD44" s="26"/>
      <c r="JHE44" s="26"/>
      <c r="JHF44" s="26"/>
      <c r="JHG44" s="26"/>
      <c r="JHH44" s="26"/>
      <c r="JHI44" s="26"/>
      <c r="JHJ44" s="26"/>
      <c r="JHK44" s="26"/>
      <c r="JHL44" s="26"/>
      <c r="JHM44" s="26"/>
      <c r="JHN44" s="26"/>
      <c r="JHO44" s="26"/>
      <c r="JHP44" s="26"/>
      <c r="JHQ44" s="26"/>
      <c r="JHR44" s="26"/>
      <c r="JHS44" s="26"/>
      <c r="JHT44" s="26"/>
      <c r="JHU44" s="26"/>
      <c r="JHV44" s="26"/>
      <c r="JHW44" s="26"/>
      <c r="JHX44" s="26"/>
      <c r="JHY44" s="26"/>
      <c r="JHZ44" s="26"/>
      <c r="JIA44" s="26"/>
      <c r="JIB44" s="26"/>
      <c r="JIC44" s="26"/>
      <c r="JID44" s="26"/>
      <c r="JIE44" s="26"/>
      <c r="JIF44" s="26"/>
      <c r="JIG44" s="26"/>
      <c r="JIH44" s="26"/>
      <c r="JII44" s="26"/>
      <c r="JIJ44" s="26"/>
      <c r="JIK44" s="26"/>
      <c r="JIL44" s="26"/>
      <c r="JIM44" s="26"/>
      <c r="JIN44" s="26"/>
      <c r="JIO44" s="26"/>
      <c r="JIP44" s="26"/>
      <c r="JIQ44" s="26"/>
      <c r="JIR44" s="26"/>
      <c r="JIS44" s="26"/>
      <c r="JIT44" s="26"/>
      <c r="JIU44" s="26"/>
      <c r="JIV44" s="26"/>
      <c r="JIW44" s="26"/>
      <c r="JIX44" s="26"/>
      <c r="JIY44" s="26"/>
      <c r="JIZ44" s="26"/>
      <c r="JJA44" s="26"/>
      <c r="JJB44" s="26"/>
      <c r="JJC44" s="26"/>
      <c r="JJD44" s="26"/>
      <c r="JJE44" s="26"/>
      <c r="JJF44" s="26"/>
      <c r="JJG44" s="26"/>
      <c r="JJH44" s="26"/>
      <c r="JJI44" s="26"/>
      <c r="JJJ44" s="26"/>
      <c r="JJK44" s="26"/>
      <c r="JJL44" s="26"/>
      <c r="JJM44" s="26"/>
      <c r="JJN44" s="26"/>
      <c r="JJO44" s="26"/>
      <c r="JJP44" s="26"/>
      <c r="JJQ44" s="26"/>
      <c r="JJR44" s="26"/>
      <c r="JJS44" s="26"/>
      <c r="JJT44" s="26"/>
      <c r="JJU44" s="26"/>
      <c r="JJV44" s="26"/>
      <c r="JJW44" s="26"/>
      <c r="JJX44" s="26"/>
      <c r="JJY44" s="26"/>
      <c r="JJZ44" s="26"/>
      <c r="JKA44" s="26"/>
      <c r="JKB44" s="26"/>
      <c r="JKC44" s="26"/>
      <c r="JKD44" s="26"/>
      <c r="JKE44" s="26"/>
      <c r="JKF44" s="26"/>
      <c r="JKG44" s="26"/>
      <c r="JKH44" s="26"/>
      <c r="JKI44" s="26"/>
      <c r="JKJ44" s="26"/>
      <c r="JKK44" s="26"/>
      <c r="JKL44" s="26"/>
      <c r="JKM44" s="26"/>
      <c r="JKN44" s="26"/>
      <c r="JKO44" s="26"/>
      <c r="JKP44" s="26"/>
      <c r="JKQ44" s="26"/>
      <c r="JKR44" s="26"/>
      <c r="JKS44" s="26"/>
      <c r="JKT44" s="26"/>
      <c r="JKU44" s="26"/>
      <c r="JKV44" s="26"/>
      <c r="JKW44" s="26"/>
      <c r="JKX44" s="26"/>
      <c r="JKY44" s="26"/>
      <c r="JKZ44" s="26"/>
      <c r="JLA44" s="26"/>
      <c r="JLB44" s="26"/>
      <c r="JLC44" s="26"/>
      <c r="JLD44" s="26"/>
      <c r="JLE44" s="26"/>
      <c r="JLF44" s="26"/>
      <c r="JLG44" s="26"/>
      <c r="JLH44" s="26"/>
      <c r="JLI44" s="26"/>
      <c r="JLJ44" s="26"/>
      <c r="JLK44" s="26"/>
      <c r="JLL44" s="26"/>
      <c r="JLM44" s="26"/>
      <c r="JLN44" s="26"/>
      <c r="JLO44" s="26"/>
      <c r="JLP44" s="26"/>
      <c r="JLQ44" s="26"/>
      <c r="JLR44" s="26"/>
      <c r="JLS44" s="26"/>
      <c r="JLT44" s="26"/>
      <c r="JLU44" s="26"/>
      <c r="JLV44" s="26"/>
      <c r="JLW44" s="26"/>
      <c r="JLX44" s="26"/>
      <c r="JLY44" s="26"/>
      <c r="JLZ44" s="26"/>
      <c r="JMA44" s="26"/>
      <c r="JMB44" s="26"/>
      <c r="JMC44" s="26"/>
      <c r="JMD44" s="26"/>
      <c r="JME44" s="26"/>
      <c r="JMF44" s="26"/>
      <c r="JMG44" s="26"/>
      <c r="JMH44" s="26"/>
      <c r="JMI44" s="26"/>
      <c r="JMJ44" s="26"/>
      <c r="JMK44" s="26"/>
      <c r="JML44" s="26"/>
      <c r="JMM44" s="26"/>
      <c r="JMN44" s="26"/>
      <c r="JMO44" s="26"/>
      <c r="JMP44" s="26"/>
      <c r="JMQ44" s="26"/>
      <c r="JMR44" s="26"/>
      <c r="JMS44" s="26"/>
      <c r="JMT44" s="26"/>
      <c r="JMU44" s="26"/>
      <c r="JMV44" s="26"/>
      <c r="JMW44" s="26"/>
      <c r="JMX44" s="26"/>
      <c r="JMY44" s="26"/>
      <c r="JMZ44" s="26"/>
      <c r="JNA44" s="26"/>
      <c r="JNB44" s="26"/>
      <c r="JNC44" s="26"/>
      <c r="JND44" s="26"/>
      <c r="JNE44" s="26"/>
      <c r="JNF44" s="26"/>
      <c r="JNG44" s="26"/>
      <c r="JNH44" s="26"/>
      <c r="JNI44" s="26"/>
      <c r="JNJ44" s="26"/>
      <c r="JNK44" s="26"/>
      <c r="JNL44" s="26"/>
      <c r="JNM44" s="26"/>
      <c r="JNN44" s="26"/>
      <c r="JNO44" s="26"/>
      <c r="JNP44" s="26"/>
      <c r="JNQ44" s="26"/>
      <c r="JNR44" s="26"/>
      <c r="JNS44" s="26"/>
      <c r="JNT44" s="26"/>
      <c r="JNU44" s="26"/>
      <c r="JNV44" s="26"/>
      <c r="JNW44" s="26"/>
      <c r="JNX44" s="26"/>
      <c r="JNY44" s="26"/>
      <c r="JNZ44" s="26"/>
      <c r="JOA44" s="26"/>
      <c r="JOB44" s="26"/>
      <c r="JOC44" s="26"/>
      <c r="JOD44" s="26"/>
      <c r="JOE44" s="26"/>
      <c r="JOF44" s="26"/>
      <c r="JOG44" s="26"/>
      <c r="JOH44" s="26"/>
      <c r="JOI44" s="26"/>
      <c r="JOJ44" s="26"/>
      <c r="JOK44" s="26"/>
      <c r="JOL44" s="26"/>
      <c r="JOM44" s="26"/>
      <c r="JON44" s="26"/>
      <c r="JOO44" s="26"/>
      <c r="JOP44" s="26"/>
      <c r="JOQ44" s="26"/>
      <c r="JOR44" s="26"/>
      <c r="JOS44" s="26"/>
      <c r="JOT44" s="26"/>
      <c r="JOU44" s="26"/>
      <c r="JOV44" s="26"/>
      <c r="JOW44" s="26"/>
      <c r="JOX44" s="26"/>
      <c r="JOY44" s="26"/>
      <c r="JOZ44" s="26"/>
      <c r="JPA44" s="26"/>
      <c r="JPB44" s="26"/>
      <c r="JPC44" s="26"/>
      <c r="JPD44" s="26"/>
      <c r="JPE44" s="26"/>
      <c r="JPF44" s="26"/>
      <c r="JPG44" s="26"/>
      <c r="JPH44" s="26"/>
      <c r="JPI44" s="26"/>
      <c r="JPJ44" s="26"/>
      <c r="JPK44" s="26"/>
      <c r="JPL44" s="26"/>
      <c r="JPM44" s="26"/>
      <c r="JPN44" s="26"/>
      <c r="JPO44" s="26"/>
      <c r="JPP44" s="26"/>
      <c r="JPQ44" s="26"/>
      <c r="JPR44" s="26"/>
      <c r="JPS44" s="26"/>
      <c r="JPT44" s="26"/>
      <c r="JPU44" s="26"/>
      <c r="JPV44" s="26"/>
      <c r="JPW44" s="26"/>
      <c r="JPX44" s="26"/>
      <c r="JPY44" s="26"/>
      <c r="JPZ44" s="26"/>
      <c r="JQA44" s="26"/>
      <c r="JQB44" s="26"/>
      <c r="JQC44" s="26"/>
      <c r="JQD44" s="26"/>
      <c r="JQE44" s="26"/>
      <c r="JQF44" s="26"/>
      <c r="JQG44" s="26"/>
      <c r="JQH44" s="26"/>
      <c r="JQI44" s="26"/>
      <c r="JQJ44" s="26"/>
      <c r="JQK44" s="26"/>
      <c r="JQL44" s="26"/>
      <c r="JQM44" s="26"/>
      <c r="JQN44" s="26"/>
      <c r="JQO44" s="26"/>
      <c r="JQP44" s="26"/>
      <c r="JQQ44" s="26"/>
      <c r="JQR44" s="26"/>
      <c r="JQS44" s="26"/>
      <c r="JQT44" s="26"/>
      <c r="JQU44" s="26"/>
      <c r="JQV44" s="26"/>
      <c r="JQW44" s="26"/>
      <c r="JQX44" s="26"/>
      <c r="JQY44" s="26"/>
      <c r="JQZ44" s="26"/>
      <c r="JRA44" s="26"/>
      <c r="JRB44" s="26"/>
      <c r="JRC44" s="26"/>
      <c r="JRD44" s="26"/>
      <c r="JRE44" s="26"/>
      <c r="JRF44" s="26"/>
      <c r="JRG44" s="26"/>
      <c r="JRH44" s="26"/>
      <c r="JRI44" s="26"/>
      <c r="JRJ44" s="26"/>
      <c r="JRK44" s="26"/>
      <c r="JRL44" s="26"/>
      <c r="JRM44" s="26"/>
      <c r="JRN44" s="26"/>
      <c r="JRO44" s="26"/>
      <c r="JRP44" s="26"/>
      <c r="JRQ44" s="26"/>
      <c r="JRR44" s="26"/>
      <c r="JRS44" s="26"/>
      <c r="JRT44" s="26"/>
      <c r="JRU44" s="26"/>
      <c r="JRV44" s="26"/>
      <c r="JRW44" s="26"/>
      <c r="JRX44" s="26"/>
      <c r="JRY44" s="26"/>
      <c r="JRZ44" s="26"/>
      <c r="JSA44" s="26"/>
      <c r="JSB44" s="26"/>
      <c r="JSC44" s="26"/>
      <c r="JSD44" s="26"/>
      <c r="JSE44" s="26"/>
      <c r="JSF44" s="26"/>
      <c r="JSG44" s="26"/>
      <c r="JSH44" s="26"/>
      <c r="JSI44" s="26"/>
      <c r="JSJ44" s="26"/>
      <c r="JSK44" s="26"/>
      <c r="JSL44" s="26"/>
      <c r="JSM44" s="26"/>
      <c r="JSN44" s="26"/>
      <c r="JSO44" s="26"/>
      <c r="JSP44" s="26"/>
      <c r="JSQ44" s="26"/>
      <c r="JSR44" s="26"/>
      <c r="JSS44" s="26"/>
      <c r="JST44" s="26"/>
      <c r="JSU44" s="26"/>
      <c r="JSV44" s="26"/>
      <c r="JSW44" s="26"/>
      <c r="JSX44" s="26"/>
      <c r="JSY44" s="26"/>
      <c r="JSZ44" s="26"/>
      <c r="JTA44" s="26"/>
      <c r="JTB44" s="26"/>
      <c r="JTC44" s="26"/>
      <c r="JTD44" s="26"/>
      <c r="JTE44" s="26"/>
      <c r="JTF44" s="26"/>
      <c r="JTG44" s="26"/>
      <c r="JTH44" s="26"/>
      <c r="JTI44" s="26"/>
      <c r="JTJ44" s="26"/>
      <c r="JTK44" s="26"/>
      <c r="JTL44" s="26"/>
      <c r="JTM44" s="26"/>
      <c r="JTN44" s="26"/>
      <c r="JTO44" s="26"/>
      <c r="JTP44" s="26"/>
      <c r="JTQ44" s="26"/>
      <c r="JTR44" s="26"/>
      <c r="JTS44" s="26"/>
      <c r="JTT44" s="26"/>
      <c r="JTU44" s="26"/>
      <c r="JTV44" s="26"/>
      <c r="JTW44" s="26"/>
      <c r="JTX44" s="26"/>
      <c r="JTY44" s="26"/>
      <c r="JTZ44" s="26"/>
      <c r="JUA44" s="26"/>
      <c r="JUB44" s="26"/>
      <c r="JUC44" s="26"/>
      <c r="JUD44" s="26"/>
      <c r="JUE44" s="26"/>
      <c r="JUF44" s="26"/>
      <c r="JUG44" s="26"/>
      <c r="JUH44" s="26"/>
      <c r="JUI44" s="26"/>
      <c r="JUJ44" s="26"/>
      <c r="JUK44" s="26"/>
      <c r="JUL44" s="26"/>
      <c r="JUM44" s="26"/>
      <c r="JUN44" s="26"/>
      <c r="JUO44" s="26"/>
      <c r="JUP44" s="26"/>
      <c r="JUQ44" s="26"/>
      <c r="JUR44" s="26"/>
      <c r="JUS44" s="26"/>
      <c r="JUT44" s="26"/>
      <c r="JUU44" s="26"/>
      <c r="JUV44" s="26"/>
      <c r="JUW44" s="26"/>
      <c r="JUX44" s="26"/>
      <c r="JUY44" s="26"/>
      <c r="JUZ44" s="26"/>
      <c r="JVA44" s="26"/>
      <c r="JVB44" s="26"/>
      <c r="JVC44" s="26"/>
      <c r="JVD44" s="26"/>
      <c r="JVE44" s="26"/>
      <c r="JVF44" s="26"/>
      <c r="JVG44" s="26"/>
      <c r="JVH44" s="26"/>
      <c r="JVI44" s="26"/>
      <c r="JVJ44" s="26"/>
      <c r="JVK44" s="26"/>
      <c r="JVL44" s="26"/>
      <c r="JVM44" s="26"/>
      <c r="JVN44" s="26"/>
      <c r="JVO44" s="26"/>
      <c r="JVP44" s="26"/>
      <c r="JVQ44" s="26"/>
      <c r="JVR44" s="26"/>
      <c r="JVS44" s="26"/>
      <c r="JVT44" s="26"/>
      <c r="JVU44" s="26"/>
      <c r="JVV44" s="26"/>
      <c r="JVW44" s="26"/>
      <c r="JVX44" s="26"/>
      <c r="JVY44" s="26"/>
      <c r="JVZ44" s="26"/>
      <c r="JWA44" s="26"/>
      <c r="JWB44" s="26"/>
      <c r="JWC44" s="26"/>
      <c r="JWD44" s="26"/>
      <c r="JWE44" s="26"/>
      <c r="JWF44" s="26"/>
      <c r="JWG44" s="26"/>
      <c r="JWH44" s="26"/>
      <c r="JWI44" s="26"/>
      <c r="JWJ44" s="26"/>
      <c r="JWK44" s="26"/>
      <c r="JWL44" s="26"/>
      <c r="JWM44" s="26"/>
      <c r="JWN44" s="26"/>
      <c r="JWO44" s="26"/>
      <c r="JWP44" s="26"/>
      <c r="JWQ44" s="26"/>
      <c r="JWR44" s="26"/>
      <c r="JWS44" s="26"/>
      <c r="JWT44" s="26"/>
      <c r="JWU44" s="26"/>
      <c r="JWV44" s="26"/>
      <c r="JWW44" s="26"/>
      <c r="JWX44" s="26"/>
      <c r="JWY44" s="26"/>
      <c r="JWZ44" s="26"/>
      <c r="JXA44" s="26"/>
      <c r="JXB44" s="26"/>
      <c r="JXC44" s="26"/>
      <c r="JXD44" s="26"/>
      <c r="JXE44" s="26"/>
      <c r="JXF44" s="26"/>
      <c r="JXG44" s="26"/>
      <c r="JXH44" s="26"/>
      <c r="JXI44" s="26"/>
      <c r="JXJ44" s="26"/>
      <c r="JXK44" s="26"/>
      <c r="JXL44" s="26"/>
      <c r="JXM44" s="26"/>
      <c r="JXN44" s="26"/>
      <c r="JXO44" s="26"/>
      <c r="JXP44" s="26"/>
      <c r="JXQ44" s="26"/>
      <c r="JXR44" s="26"/>
      <c r="JXS44" s="26"/>
      <c r="JXT44" s="26"/>
      <c r="JXU44" s="26"/>
      <c r="JXV44" s="26"/>
      <c r="JXW44" s="26"/>
      <c r="JXX44" s="26"/>
      <c r="JXY44" s="26"/>
      <c r="JXZ44" s="26"/>
      <c r="JYA44" s="26"/>
      <c r="JYB44" s="26"/>
      <c r="JYC44" s="26"/>
      <c r="JYD44" s="26"/>
      <c r="JYE44" s="26"/>
      <c r="JYF44" s="26"/>
      <c r="JYG44" s="26"/>
      <c r="JYH44" s="26"/>
      <c r="JYI44" s="26"/>
      <c r="JYJ44" s="26"/>
      <c r="JYK44" s="26"/>
      <c r="JYL44" s="26"/>
      <c r="JYM44" s="26"/>
      <c r="JYN44" s="26"/>
      <c r="JYO44" s="26"/>
      <c r="JYP44" s="26"/>
      <c r="JYQ44" s="26"/>
      <c r="JYR44" s="26"/>
      <c r="JYS44" s="26"/>
      <c r="JYT44" s="26"/>
      <c r="JYU44" s="26"/>
      <c r="JYV44" s="26"/>
      <c r="JYW44" s="26"/>
      <c r="JYX44" s="26"/>
      <c r="JYY44" s="26"/>
      <c r="JYZ44" s="26"/>
      <c r="JZA44" s="26"/>
      <c r="JZB44" s="26"/>
      <c r="JZC44" s="26"/>
      <c r="JZD44" s="26"/>
      <c r="JZE44" s="26"/>
      <c r="JZF44" s="26"/>
      <c r="JZG44" s="26"/>
      <c r="JZH44" s="26"/>
      <c r="JZI44" s="26"/>
      <c r="JZJ44" s="26"/>
      <c r="JZK44" s="26"/>
      <c r="JZL44" s="26"/>
      <c r="JZM44" s="26"/>
      <c r="JZN44" s="26"/>
      <c r="JZO44" s="26"/>
      <c r="JZP44" s="26"/>
      <c r="JZQ44" s="26"/>
      <c r="JZR44" s="26"/>
      <c r="JZS44" s="26"/>
      <c r="JZT44" s="26"/>
      <c r="JZU44" s="26"/>
      <c r="JZV44" s="26"/>
      <c r="JZW44" s="26"/>
      <c r="JZX44" s="26"/>
      <c r="JZY44" s="26"/>
      <c r="JZZ44" s="26"/>
      <c r="KAA44" s="26"/>
      <c r="KAB44" s="26"/>
      <c r="KAC44" s="26"/>
      <c r="KAD44" s="26"/>
      <c r="KAE44" s="26"/>
      <c r="KAF44" s="26"/>
      <c r="KAG44" s="26"/>
      <c r="KAH44" s="26"/>
      <c r="KAI44" s="26"/>
      <c r="KAJ44" s="26"/>
      <c r="KAK44" s="26"/>
      <c r="KAL44" s="26"/>
      <c r="KAM44" s="26"/>
      <c r="KAN44" s="26"/>
      <c r="KAO44" s="26"/>
      <c r="KAP44" s="26"/>
      <c r="KAQ44" s="26"/>
      <c r="KAR44" s="26"/>
      <c r="KAS44" s="26"/>
      <c r="KAT44" s="26"/>
      <c r="KAU44" s="26"/>
      <c r="KAV44" s="26"/>
      <c r="KAW44" s="26"/>
      <c r="KAX44" s="26"/>
      <c r="KAY44" s="26"/>
      <c r="KAZ44" s="26"/>
      <c r="KBA44" s="26"/>
      <c r="KBB44" s="26"/>
      <c r="KBC44" s="26"/>
      <c r="KBD44" s="26"/>
      <c r="KBE44" s="26"/>
      <c r="KBF44" s="26"/>
      <c r="KBG44" s="26"/>
      <c r="KBH44" s="26"/>
      <c r="KBI44" s="26"/>
      <c r="KBJ44" s="26"/>
      <c r="KBK44" s="26"/>
      <c r="KBL44" s="26"/>
      <c r="KBM44" s="26"/>
      <c r="KBN44" s="26"/>
      <c r="KBO44" s="26"/>
      <c r="KBP44" s="26"/>
      <c r="KBQ44" s="26"/>
      <c r="KBR44" s="26"/>
      <c r="KBS44" s="26"/>
      <c r="KBT44" s="26"/>
      <c r="KBU44" s="26"/>
      <c r="KBV44" s="26"/>
      <c r="KBW44" s="26"/>
      <c r="KBX44" s="26"/>
      <c r="KBY44" s="26"/>
      <c r="KBZ44" s="26"/>
      <c r="KCA44" s="26"/>
      <c r="KCB44" s="26"/>
      <c r="KCC44" s="26"/>
      <c r="KCD44" s="26"/>
      <c r="KCE44" s="26"/>
      <c r="KCF44" s="26"/>
      <c r="KCG44" s="26"/>
      <c r="KCH44" s="26"/>
      <c r="KCI44" s="26"/>
      <c r="KCJ44" s="26"/>
      <c r="KCK44" s="26"/>
      <c r="KCL44" s="26"/>
      <c r="KCM44" s="26"/>
      <c r="KCN44" s="26"/>
      <c r="KCO44" s="26"/>
      <c r="KCP44" s="26"/>
      <c r="KCQ44" s="26"/>
      <c r="KCR44" s="26"/>
      <c r="KCS44" s="26"/>
      <c r="KCT44" s="26"/>
      <c r="KCU44" s="26"/>
      <c r="KCV44" s="26"/>
      <c r="KCW44" s="26"/>
      <c r="KCX44" s="26"/>
      <c r="KCY44" s="26"/>
      <c r="KCZ44" s="26"/>
      <c r="KDA44" s="26"/>
      <c r="KDB44" s="26"/>
      <c r="KDC44" s="26"/>
      <c r="KDD44" s="26"/>
      <c r="KDE44" s="26"/>
      <c r="KDF44" s="26"/>
      <c r="KDG44" s="26"/>
      <c r="KDH44" s="26"/>
      <c r="KDI44" s="26"/>
      <c r="KDJ44" s="26"/>
      <c r="KDK44" s="26"/>
      <c r="KDL44" s="26"/>
      <c r="KDM44" s="26"/>
      <c r="KDN44" s="26"/>
      <c r="KDO44" s="26"/>
      <c r="KDP44" s="26"/>
      <c r="KDQ44" s="26"/>
      <c r="KDR44" s="26"/>
      <c r="KDS44" s="26"/>
      <c r="KDT44" s="26"/>
      <c r="KDU44" s="26"/>
      <c r="KDV44" s="26"/>
      <c r="KDW44" s="26"/>
      <c r="KDX44" s="26"/>
      <c r="KDY44" s="26"/>
      <c r="KDZ44" s="26"/>
      <c r="KEA44" s="26"/>
      <c r="KEB44" s="26"/>
      <c r="KEC44" s="26"/>
      <c r="KED44" s="26"/>
      <c r="KEE44" s="26"/>
      <c r="KEF44" s="26"/>
      <c r="KEG44" s="26"/>
      <c r="KEH44" s="26"/>
      <c r="KEI44" s="26"/>
      <c r="KEJ44" s="26"/>
      <c r="KEK44" s="26"/>
      <c r="KEL44" s="26"/>
      <c r="KEM44" s="26"/>
      <c r="KEN44" s="26"/>
      <c r="KEO44" s="26"/>
      <c r="KEP44" s="26"/>
      <c r="KEQ44" s="26"/>
      <c r="KER44" s="26"/>
      <c r="KES44" s="26"/>
      <c r="KET44" s="26"/>
      <c r="KEU44" s="26"/>
      <c r="KEV44" s="26"/>
      <c r="KEW44" s="26"/>
      <c r="KEX44" s="26"/>
      <c r="KEY44" s="26"/>
      <c r="KEZ44" s="26"/>
      <c r="KFA44" s="26"/>
      <c r="KFB44" s="26"/>
      <c r="KFC44" s="26"/>
      <c r="KFD44" s="26"/>
      <c r="KFE44" s="26"/>
      <c r="KFF44" s="26"/>
      <c r="KFG44" s="26"/>
      <c r="KFH44" s="26"/>
      <c r="KFI44" s="26"/>
      <c r="KFJ44" s="26"/>
      <c r="KFK44" s="26"/>
      <c r="KFL44" s="26"/>
      <c r="KFM44" s="26"/>
      <c r="KFN44" s="26"/>
      <c r="KFO44" s="26"/>
      <c r="KFP44" s="26"/>
      <c r="KFQ44" s="26"/>
      <c r="KFR44" s="26"/>
      <c r="KFS44" s="26"/>
      <c r="KFT44" s="26"/>
      <c r="KFU44" s="26"/>
      <c r="KFV44" s="26"/>
      <c r="KFW44" s="26"/>
      <c r="KFX44" s="26"/>
      <c r="KFY44" s="26"/>
      <c r="KFZ44" s="26"/>
      <c r="KGA44" s="26"/>
      <c r="KGB44" s="26"/>
      <c r="KGC44" s="26"/>
      <c r="KGD44" s="26"/>
      <c r="KGE44" s="26"/>
      <c r="KGF44" s="26"/>
      <c r="KGG44" s="26"/>
      <c r="KGH44" s="26"/>
      <c r="KGI44" s="26"/>
      <c r="KGJ44" s="26"/>
      <c r="KGK44" s="26"/>
      <c r="KGL44" s="26"/>
      <c r="KGM44" s="26"/>
      <c r="KGN44" s="26"/>
      <c r="KGO44" s="26"/>
      <c r="KGP44" s="26"/>
      <c r="KGQ44" s="26"/>
      <c r="KGR44" s="26"/>
      <c r="KGS44" s="26"/>
      <c r="KGT44" s="26"/>
      <c r="KGU44" s="26"/>
      <c r="KGV44" s="26"/>
      <c r="KGW44" s="26"/>
      <c r="KGX44" s="26"/>
      <c r="KGY44" s="26"/>
      <c r="KGZ44" s="26"/>
      <c r="KHA44" s="26"/>
      <c r="KHB44" s="26"/>
      <c r="KHC44" s="26"/>
      <c r="KHD44" s="26"/>
      <c r="KHE44" s="26"/>
      <c r="KHF44" s="26"/>
      <c r="KHG44" s="26"/>
      <c r="KHH44" s="26"/>
      <c r="KHI44" s="26"/>
      <c r="KHJ44" s="26"/>
      <c r="KHK44" s="26"/>
      <c r="KHL44" s="26"/>
      <c r="KHM44" s="26"/>
      <c r="KHN44" s="26"/>
      <c r="KHO44" s="26"/>
      <c r="KHP44" s="26"/>
      <c r="KHQ44" s="26"/>
      <c r="KHR44" s="26"/>
      <c r="KHS44" s="26"/>
      <c r="KHT44" s="26"/>
      <c r="KHU44" s="26"/>
      <c r="KHV44" s="26"/>
      <c r="KHW44" s="26"/>
      <c r="KHX44" s="26"/>
      <c r="KHY44" s="26"/>
      <c r="KHZ44" s="26"/>
      <c r="KIA44" s="26"/>
      <c r="KIB44" s="26"/>
      <c r="KIC44" s="26"/>
      <c r="KID44" s="26"/>
      <c r="KIE44" s="26"/>
      <c r="KIF44" s="26"/>
      <c r="KIG44" s="26"/>
      <c r="KIH44" s="26"/>
      <c r="KII44" s="26"/>
      <c r="KIJ44" s="26"/>
      <c r="KIK44" s="26"/>
      <c r="KIL44" s="26"/>
      <c r="KIM44" s="26"/>
      <c r="KIN44" s="26"/>
      <c r="KIO44" s="26"/>
      <c r="KIP44" s="26"/>
      <c r="KIQ44" s="26"/>
      <c r="KIR44" s="26"/>
      <c r="KIS44" s="26"/>
      <c r="KIT44" s="26"/>
      <c r="KIU44" s="26"/>
      <c r="KIV44" s="26"/>
      <c r="KIW44" s="26"/>
      <c r="KIX44" s="26"/>
      <c r="KIY44" s="26"/>
      <c r="KIZ44" s="26"/>
      <c r="KJA44" s="26"/>
      <c r="KJB44" s="26"/>
      <c r="KJC44" s="26"/>
      <c r="KJD44" s="26"/>
      <c r="KJE44" s="26"/>
      <c r="KJF44" s="26"/>
      <c r="KJG44" s="26"/>
      <c r="KJH44" s="26"/>
      <c r="KJI44" s="26"/>
      <c r="KJJ44" s="26"/>
      <c r="KJK44" s="26"/>
      <c r="KJL44" s="26"/>
      <c r="KJM44" s="26"/>
      <c r="KJN44" s="26"/>
      <c r="KJO44" s="26"/>
      <c r="KJP44" s="26"/>
      <c r="KJQ44" s="26"/>
      <c r="KJR44" s="26"/>
      <c r="KJS44" s="26"/>
      <c r="KJT44" s="26"/>
      <c r="KJU44" s="26"/>
      <c r="KJV44" s="26"/>
      <c r="KJW44" s="26"/>
      <c r="KJX44" s="26"/>
      <c r="KJY44" s="26"/>
      <c r="KJZ44" s="26"/>
      <c r="KKA44" s="26"/>
      <c r="KKB44" s="26"/>
      <c r="KKC44" s="26"/>
      <c r="KKD44" s="26"/>
      <c r="KKE44" s="26"/>
      <c r="KKF44" s="26"/>
      <c r="KKG44" s="26"/>
      <c r="KKH44" s="26"/>
      <c r="KKI44" s="26"/>
      <c r="KKJ44" s="26"/>
      <c r="KKK44" s="26"/>
      <c r="KKL44" s="26"/>
      <c r="KKM44" s="26"/>
      <c r="KKN44" s="26"/>
      <c r="KKO44" s="26"/>
      <c r="KKP44" s="26"/>
      <c r="KKQ44" s="26"/>
      <c r="KKR44" s="26"/>
      <c r="KKS44" s="26"/>
      <c r="KKT44" s="26"/>
      <c r="KKU44" s="26"/>
      <c r="KKV44" s="26"/>
      <c r="KKW44" s="26"/>
      <c r="KKX44" s="26"/>
      <c r="KKY44" s="26"/>
      <c r="KKZ44" s="26"/>
      <c r="KLA44" s="26"/>
      <c r="KLB44" s="26"/>
      <c r="KLC44" s="26"/>
      <c r="KLD44" s="26"/>
      <c r="KLE44" s="26"/>
      <c r="KLF44" s="26"/>
      <c r="KLG44" s="26"/>
      <c r="KLH44" s="26"/>
      <c r="KLI44" s="26"/>
      <c r="KLJ44" s="26"/>
      <c r="KLK44" s="26"/>
      <c r="KLL44" s="26"/>
      <c r="KLM44" s="26"/>
      <c r="KLN44" s="26"/>
      <c r="KLO44" s="26"/>
      <c r="KLP44" s="26"/>
      <c r="KLQ44" s="26"/>
      <c r="KLR44" s="26"/>
      <c r="KLS44" s="26"/>
      <c r="KLT44" s="26"/>
      <c r="KLU44" s="26"/>
      <c r="KLV44" s="26"/>
      <c r="KLW44" s="26"/>
      <c r="KLX44" s="26"/>
      <c r="KLY44" s="26"/>
      <c r="KLZ44" s="26"/>
      <c r="KMA44" s="26"/>
      <c r="KMB44" s="26"/>
      <c r="KMC44" s="26"/>
      <c r="KMD44" s="26"/>
      <c r="KME44" s="26"/>
      <c r="KMF44" s="26"/>
      <c r="KMG44" s="26"/>
      <c r="KMH44" s="26"/>
      <c r="KMI44" s="26"/>
      <c r="KMJ44" s="26"/>
      <c r="KMK44" s="26"/>
      <c r="KML44" s="26"/>
      <c r="KMM44" s="26"/>
      <c r="KMN44" s="26"/>
      <c r="KMO44" s="26"/>
      <c r="KMP44" s="26"/>
      <c r="KMQ44" s="26"/>
      <c r="KMR44" s="26"/>
      <c r="KMS44" s="26"/>
      <c r="KMT44" s="26"/>
      <c r="KMU44" s="26"/>
      <c r="KMV44" s="26"/>
      <c r="KMW44" s="26"/>
      <c r="KMX44" s="26"/>
      <c r="KMY44" s="26"/>
      <c r="KMZ44" s="26"/>
      <c r="KNA44" s="26"/>
      <c r="KNB44" s="26"/>
      <c r="KNC44" s="26"/>
      <c r="KND44" s="26"/>
      <c r="KNE44" s="26"/>
      <c r="KNF44" s="26"/>
      <c r="KNG44" s="26"/>
      <c r="KNH44" s="26"/>
      <c r="KNI44" s="26"/>
      <c r="KNJ44" s="26"/>
      <c r="KNK44" s="26"/>
      <c r="KNL44" s="26"/>
      <c r="KNM44" s="26"/>
      <c r="KNN44" s="26"/>
      <c r="KNO44" s="26"/>
      <c r="KNP44" s="26"/>
      <c r="KNQ44" s="26"/>
      <c r="KNR44" s="26"/>
      <c r="KNS44" s="26"/>
      <c r="KNT44" s="26"/>
      <c r="KNU44" s="26"/>
      <c r="KNV44" s="26"/>
      <c r="KNW44" s="26"/>
      <c r="KNX44" s="26"/>
      <c r="KNY44" s="26"/>
      <c r="KNZ44" s="26"/>
      <c r="KOA44" s="26"/>
      <c r="KOB44" s="26"/>
      <c r="KOC44" s="26"/>
      <c r="KOD44" s="26"/>
      <c r="KOE44" s="26"/>
      <c r="KOF44" s="26"/>
      <c r="KOG44" s="26"/>
      <c r="KOH44" s="26"/>
      <c r="KOI44" s="26"/>
      <c r="KOJ44" s="26"/>
      <c r="KOK44" s="26"/>
      <c r="KOL44" s="26"/>
      <c r="KOM44" s="26"/>
      <c r="KON44" s="26"/>
      <c r="KOO44" s="26"/>
      <c r="KOP44" s="26"/>
      <c r="KOQ44" s="26"/>
      <c r="KOR44" s="26"/>
      <c r="KOS44" s="26"/>
      <c r="KOT44" s="26"/>
      <c r="KOU44" s="26"/>
      <c r="KOV44" s="26"/>
      <c r="KOW44" s="26"/>
      <c r="KOX44" s="26"/>
      <c r="KOY44" s="26"/>
      <c r="KOZ44" s="26"/>
      <c r="KPA44" s="26"/>
      <c r="KPB44" s="26"/>
      <c r="KPC44" s="26"/>
      <c r="KPD44" s="26"/>
      <c r="KPE44" s="26"/>
      <c r="KPF44" s="26"/>
      <c r="KPG44" s="26"/>
      <c r="KPH44" s="26"/>
      <c r="KPI44" s="26"/>
      <c r="KPJ44" s="26"/>
      <c r="KPK44" s="26"/>
      <c r="KPL44" s="26"/>
      <c r="KPM44" s="26"/>
      <c r="KPN44" s="26"/>
      <c r="KPO44" s="26"/>
      <c r="KPP44" s="26"/>
      <c r="KPQ44" s="26"/>
      <c r="KPR44" s="26"/>
      <c r="KPS44" s="26"/>
      <c r="KPT44" s="26"/>
      <c r="KPU44" s="26"/>
      <c r="KPV44" s="26"/>
      <c r="KPW44" s="26"/>
      <c r="KPX44" s="26"/>
      <c r="KPY44" s="26"/>
      <c r="KPZ44" s="26"/>
      <c r="KQA44" s="26"/>
      <c r="KQB44" s="26"/>
      <c r="KQC44" s="26"/>
      <c r="KQD44" s="26"/>
      <c r="KQE44" s="26"/>
      <c r="KQF44" s="26"/>
      <c r="KQG44" s="26"/>
      <c r="KQH44" s="26"/>
      <c r="KQI44" s="26"/>
      <c r="KQJ44" s="26"/>
      <c r="KQK44" s="26"/>
      <c r="KQL44" s="26"/>
      <c r="KQM44" s="26"/>
      <c r="KQN44" s="26"/>
      <c r="KQO44" s="26"/>
      <c r="KQP44" s="26"/>
      <c r="KQQ44" s="26"/>
      <c r="KQR44" s="26"/>
      <c r="KQS44" s="26"/>
      <c r="KQT44" s="26"/>
      <c r="KQU44" s="26"/>
      <c r="KQV44" s="26"/>
      <c r="KQW44" s="26"/>
      <c r="KQX44" s="26"/>
      <c r="KQY44" s="26"/>
      <c r="KQZ44" s="26"/>
      <c r="KRA44" s="26"/>
      <c r="KRB44" s="26"/>
      <c r="KRC44" s="26"/>
      <c r="KRD44" s="26"/>
      <c r="KRE44" s="26"/>
      <c r="KRF44" s="26"/>
      <c r="KRG44" s="26"/>
      <c r="KRH44" s="26"/>
      <c r="KRI44" s="26"/>
      <c r="KRJ44" s="26"/>
      <c r="KRK44" s="26"/>
      <c r="KRL44" s="26"/>
      <c r="KRM44" s="26"/>
      <c r="KRN44" s="26"/>
      <c r="KRO44" s="26"/>
      <c r="KRP44" s="26"/>
      <c r="KRQ44" s="26"/>
      <c r="KRR44" s="26"/>
      <c r="KRS44" s="26"/>
      <c r="KRT44" s="26"/>
      <c r="KRU44" s="26"/>
      <c r="KRV44" s="26"/>
      <c r="KRW44" s="26"/>
      <c r="KRX44" s="26"/>
      <c r="KRY44" s="26"/>
      <c r="KRZ44" s="26"/>
      <c r="KSA44" s="26"/>
      <c r="KSB44" s="26"/>
      <c r="KSC44" s="26"/>
      <c r="KSD44" s="26"/>
      <c r="KSE44" s="26"/>
      <c r="KSF44" s="26"/>
      <c r="KSG44" s="26"/>
      <c r="KSH44" s="26"/>
      <c r="KSI44" s="26"/>
      <c r="KSJ44" s="26"/>
      <c r="KSK44" s="26"/>
      <c r="KSL44" s="26"/>
      <c r="KSM44" s="26"/>
      <c r="KSN44" s="26"/>
      <c r="KSO44" s="26"/>
      <c r="KSP44" s="26"/>
      <c r="KSQ44" s="26"/>
      <c r="KSR44" s="26"/>
      <c r="KSS44" s="26"/>
      <c r="KST44" s="26"/>
      <c r="KSU44" s="26"/>
      <c r="KSV44" s="26"/>
      <c r="KSW44" s="26"/>
      <c r="KSX44" s="26"/>
      <c r="KSY44" s="26"/>
      <c r="KSZ44" s="26"/>
      <c r="KTA44" s="26"/>
      <c r="KTB44" s="26"/>
      <c r="KTC44" s="26"/>
      <c r="KTD44" s="26"/>
      <c r="KTE44" s="26"/>
      <c r="KTF44" s="26"/>
      <c r="KTG44" s="26"/>
      <c r="KTH44" s="26"/>
      <c r="KTI44" s="26"/>
      <c r="KTJ44" s="26"/>
      <c r="KTK44" s="26"/>
      <c r="KTL44" s="26"/>
      <c r="KTM44" s="26"/>
      <c r="KTN44" s="26"/>
      <c r="KTO44" s="26"/>
      <c r="KTP44" s="26"/>
      <c r="KTQ44" s="26"/>
      <c r="KTR44" s="26"/>
      <c r="KTS44" s="26"/>
      <c r="KTT44" s="26"/>
      <c r="KTU44" s="26"/>
      <c r="KTV44" s="26"/>
      <c r="KTW44" s="26"/>
      <c r="KTX44" s="26"/>
      <c r="KTY44" s="26"/>
      <c r="KTZ44" s="26"/>
      <c r="KUA44" s="26"/>
      <c r="KUB44" s="26"/>
      <c r="KUC44" s="26"/>
      <c r="KUD44" s="26"/>
      <c r="KUE44" s="26"/>
      <c r="KUF44" s="26"/>
      <c r="KUG44" s="26"/>
      <c r="KUH44" s="26"/>
      <c r="KUI44" s="26"/>
      <c r="KUJ44" s="26"/>
      <c r="KUK44" s="26"/>
      <c r="KUL44" s="26"/>
      <c r="KUM44" s="26"/>
      <c r="KUN44" s="26"/>
      <c r="KUO44" s="26"/>
      <c r="KUP44" s="26"/>
      <c r="KUQ44" s="26"/>
      <c r="KUR44" s="26"/>
      <c r="KUS44" s="26"/>
      <c r="KUT44" s="26"/>
      <c r="KUU44" s="26"/>
      <c r="KUV44" s="26"/>
      <c r="KUW44" s="26"/>
      <c r="KUX44" s="26"/>
      <c r="KUY44" s="26"/>
      <c r="KUZ44" s="26"/>
      <c r="KVA44" s="26"/>
      <c r="KVB44" s="26"/>
      <c r="KVC44" s="26"/>
      <c r="KVD44" s="26"/>
      <c r="KVE44" s="26"/>
      <c r="KVF44" s="26"/>
      <c r="KVG44" s="26"/>
      <c r="KVH44" s="26"/>
      <c r="KVI44" s="26"/>
      <c r="KVJ44" s="26"/>
      <c r="KVK44" s="26"/>
      <c r="KVL44" s="26"/>
      <c r="KVM44" s="26"/>
      <c r="KVN44" s="26"/>
      <c r="KVO44" s="26"/>
      <c r="KVP44" s="26"/>
      <c r="KVQ44" s="26"/>
      <c r="KVR44" s="26"/>
      <c r="KVS44" s="26"/>
      <c r="KVT44" s="26"/>
      <c r="KVU44" s="26"/>
      <c r="KVV44" s="26"/>
      <c r="KVW44" s="26"/>
      <c r="KVX44" s="26"/>
      <c r="KVY44" s="26"/>
      <c r="KVZ44" s="26"/>
      <c r="KWA44" s="26"/>
      <c r="KWB44" s="26"/>
      <c r="KWC44" s="26"/>
      <c r="KWD44" s="26"/>
      <c r="KWE44" s="26"/>
      <c r="KWF44" s="26"/>
      <c r="KWG44" s="26"/>
      <c r="KWH44" s="26"/>
      <c r="KWI44" s="26"/>
      <c r="KWJ44" s="26"/>
      <c r="KWK44" s="26"/>
      <c r="KWL44" s="26"/>
      <c r="KWM44" s="26"/>
      <c r="KWN44" s="26"/>
      <c r="KWO44" s="26"/>
      <c r="KWP44" s="26"/>
      <c r="KWQ44" s="26"/>
      <c r="KWR44" s="26"/>
      <c r="KWS44" s="26"/>
      <c r="KWT44" s="26"/>
      <c r="KWU44" s="26"/>
      <c r="KWV44" s="26"/>
      <c r="KWW44" s="26"/>
      <c r="KWX44" s="26"/>
      <c r="KWY44" s="26"/>
      <c r="KWZ44" s="26"/>
      <c r="KXA44" s="26"/>
      <c r="KXB44" s="26"/>
      <c r="KXC44" s="26"/>
      <c r="KXD44" s="26"/>
      <c r="KXE44" s="26"/>
      <c r="KXF44" s="26"/>
      <c r="KXG44" s="26"/>
      <c r="KXH44" s="26"/>
      <c r="KXI44" s="26"/>
      <c r="KXJ44" s="26"/>
      <c r="KXK44" s="26"/>
      <c r="KXL44" s="26"/>
      <c r="KXM44" s="26"/>
      <c r="KXN44" s="26"/>
      <c r="KXO44" s="26"/>
      <c r="KXP44" s="26"/>
      <c r="KXQ44" s="26"/>
      <c r="KXR44" s="26"/>
      <c r="KXS44" s="26"/>
      <c r="KXT44" s="26"/>
      <c r="KXU44" s="26"/>
      <c r="KXV44" s="26"/>
      <c r="KXW44" s="26"/>
      <c r="KXX44" s="26"/>
      <c r="KXY44" s="26"/>
      <c r="KXZ44" s="26"/>
      <c r="KYA44" s="26"/>
      <c r="KYB44" s="26"/>
      <c r="KYC44" s="26"/>
      <c r="KYD44" s="26"/>
      <c r="KYE44" s="26"/>
      <c r="KYF44" s="26"/>
      <c r="KYG44" s="26"/>
      <c r="KYH44" s="26"/>
      <c r="KYI44" s="26"/>
      <c r="KYJ44" s="26"/>
      <c r="KYK44" s="26"/>
      <c r="KYL44" s="26"/>
      <c r="KYM44" s="26"/>
      <c r="KYN44" s="26"/>
      <c r="KYO44" s="26"/>
      <c r="KYP44" s="26"/>
      <c r="KYQ44" s="26"/>
      <c r="KYR44" s="26"/>
      <c r="KYS44" s="26"/>
      <c r="KYT44" s="26"/>
      <c r="KYU44" s="26"/>
      <c r="KYV44" s="26"/>
      <c r="KYW44" s="26"/>
      <c r="KYX44" s="26"/>
      <c r="KYY44" s="26"/>
      <c r="KYZ44" s="26"/>
      <c r="KZA44" s="26"/>
      <c r="KZB44" s="26"/>
      <c r="KZC44" s="26"/>
      <c r="KZD44" s="26"/>
      <c r="KZE44" s="26"/>
      <c r="KZF44" s="26"/>
      <c r="KZG44" s="26"/>
      <c r="KZH44" s="26"/>
      <c r="KZI44" s="26"/>
      <c r="KZJ44" s="26"/>
      <c r="KZK44" s="26"/>
      <c r="KZL44" s="26"/>
      <c r="KZM44" s="26"/>
      <c r="KZN44" s="26"/>
      <c r="KZO44" s="26"/>
      <c r="KZP44" s="26"/>
      <c r="KZQ44" s="26"/>
      <c r="KZR44" s="26"/>
      <c r="KZS44" s="26"/>
      <c r="KZT44" s="26"/>
      <c r="KZU44" s="26"/>
      <c r="KZV44" s="26"/>
      <c r="KZW44" s="26"/>
      <c r="KZX44" s="26"/>
      <c r="KZY44" s="26"/>
      <c r="KZZ44" s="26"/>
      <c r="LAA44" s="26"/>
      <c r="LAB44" s="26"/>
      <c r="LAC44" s="26"/>
      <c r="LAD44" s="26"/>
      <c r="LAE44" s="26"/>
      <c r="LAF44" s="26"/>
      <c r="LAG44" s="26"/>
      <c r="LAH44" s="26"/>
      <c r="LAI44" s="26"/>
      <c r="LAJ44" s="26"/>
      <c r="LAK44" s="26"/>
      <c r="LAL44" s="26"/>
      <c r="LAM44" s="26"/>
      <c r="LAN44" s="26"/>
      <c r="LAO44" s="26"/>
      <c r="LAP44" s="26"/>
      <c r="LAQ44" s="26"/>
      <c r="LAR44" s="26"/>
      <c r="LAS44" s="26"/>
      <c r="LAT44" s="26"/>
      <c r="LAU44" s="26"/>
      <c r="LAV44" s="26"/>
      <c r="LAW44" s="26"/>
      <c r="LAX44" s="26"/>
      <c r="LAY44" s="26"/>
      <c r="LAZ44" s="26"/>
      <c r="LBA44" s="26"/>
      <c r="LBB44" s="26"/>
      <c r="LBC44" s="26"/>
      <c r="LBD44" s="26"/>
      <c r="LBE44" s="26"/>
      <c r="LBF44" s="26"/>
      <c r="LBG44" s="26"/>
      <c r="LBH44" s="26"/>
      <c r="LBI44" s="26"/>
      <c r="LBJ44" s="26"/>
      <c r="LBK44" s="26"/>
      <c r="LBL44" s="26"/>
      <c r="LBM44" s="26"/>
      <c r="LBN44" s="26"/>
      <c r="LBO44" s="26"/>
      <c r="LBP44" s="26"/>
      <c r="LBQ44" s="26"/>
      <c r="LBR44" s="26"/>
      <c r="LBS44" s="26"/>
      <c r="LBT44" s="26"/>
      <c r="LBU44" s="26"/>
      <c r="LBV44" s="26"/>
      <c r="LBW44" s="26"/>
      <c r="LBX44" s="26"/>
      <c r="LBY44" s="26"/>
      <c r="LBZ44" s="26"/>
      <c r="LCA44" s="26"/>
      <c r="LCB44" s="26"/>
      <c r="LCC44" s="26"/>
      <c r="LCD44" s="26"/>
      <c r="LCE44" s="26"/>
      <c r="LCF44" s="26"/>
      <c r="LCG44" s="26"/>
      <c r="LCH44" s="26"/>
      <c r="LCI44" s="26"/>
      <c r="LCJ44" s="26"/>
      <c r="LCK44" s="26"/>
      <c r="LCL44" s="26"/>
      <c r="LCM44" s="26"/>
      <c r="LCN44" s="26"/>
      <c r="LCO44" s="26"/>
      <c r="LCP44" s="26"/>
      <c r="LCQ44" s="26"/>
      <c r="LCR44" s="26"/>
      <c r="LCS44" s="26"/>
      <c r="LCT44" s="26"/>
      <c r="LCU44" s="26"/>
      <c r="LCV44" s="26"/>
      <c r="LCW44" s="26"/>
      <c r="LCX44" s="26"/>
      <c r="LCY44" s="26"/>
      <c r="LCZ44" s="26"/>
      <c r="LDA44" s="26"/>
      <c r="LDB44" s="26"/>
      <c r="LDC44" s="26"/>
      <c r="LDD44" s="26"/>
      <c r="LDE44" s="26"/>
      <c r="LDF44" s="26"/>
      <c r="LDG44" s="26"/>
      <c r="LDH44" s="26"/>
      <c r="LDI44" s="26"/>
      <c r="LDJ44" s="26"/>
      <c r="LDK44" s="26"/>
      <c r="LDL44" s="26"/>
      <c r="LDM44" s="26"/>
      <c r="LDN44" s="26"/>
      <c r="LDO44" s="26"/>
      <c r="LDP44" s="26"/>
      <c r="LDQ44" s="26"/>
      <c r="LDR44" s="26"/>
      <c r="LDS44" s="26"/>
      <c r="LDT44" s="26"/>
      <c r="LDU44" s="26"/>
      <c r="LDV44" s="26"/>
      <c r="LDW44" s="26"/>
      <c r="LDX44" s="26"/>
      <c r="LDY44" s="26"/>
      <c r="LDZ44" s="26"/>
      <c r="LEA44" s="26"/>
      <c r="LEB44" s="26"/>
      <c r="LEC44" s="26"/>
      <c r="LED44" s="26"/>
      <c r="LEE44" s="26"/>
      <c r="LEF44" s="26"/>
      <c r="LEG44" s="26"/>
      <c r="LEH44" s="26"/>
      <c r="LEI44" s="26"/>
      <c r="LEJ44" s="26"/>
      <c r="LEK44" s="26"/>
      <c r="LEL44" s="26"/>
      <c r="LEM44" s="26"/>
      <c r="LEN44" s="26"/>
      <c r="LEO44" s="26"/>
      <c r="LEP44" s="26"/>
      <c r="LEQ44" s="26"/>
      <c r="LER44" s="26"/>
      <c r="LES44" s="26"/>
      <c r="LET44" s="26"/>
      <c r="LEU44" s="26"/>
      <c r="LEV44" s="26"/>
      <c r="LEW44" s="26"/>
      <c r="LEX44" s="26"/>
      <c r="LEY44" s="26"/>
      <c r="LEZ44" s="26"/>
      <c r="LFA44" s="26"/>
      <c r="LFB44" s="26"/>
      <c r="LFC44" s="26"/>
      <c r="LFD44" s="26"/>
      <c r="LFE44" s="26"/>
      <c r="LFF44" s="26"/>
      <c r="LFG44" s="26"/>
      <c r="LFH44" s="26"/>
      <c r="LFI44" s="26"/>
      <c r="LFJ44" s="26"/>
      <c r="LFK44" s="26"/>
      <c r="LFL44" s="26"/>
      <c r="LFM44" s="26"/>
      <c r="LFN44" s="26"/>
      <c r="LFO44" s="26"/>
      <c r="LFP44" s="26"/>
      <c r="LFQ44" s="26"/>
      <c r="LFR44" s="26"/>
      <c r="LFS44" s="26"/>
      <c r="LFT44" s="26"/>
      <c r="LFU44" s="26"/>
      <c r="LFV44" s="26"/>
      <c r="LFW44" s="26"/>
      <c r="LFX44" s="26"/>
      <c r="LFY44" s="26"/>
      <c r="LFZ44" s="26"/>
      <c r="LGA44" s="26"/>
      <c r="LGB44" s="26"/>
      <c r="LGC44" s="26"/>
      <c r="LGD44" s="26"/>
      <c r="LGE44" s="26"/>
      <c r="LGF44" s="26"/>
      <c r="LGG44" s="26"/>
      <c r="LGH44" s="26"/>
      <c r="LGI44" s="26"/>
      <c r="LGJ44" s="26"/>
      <c r="LGK44" s="26"/>
      <c r="LGL44" s="26"/>
      <c r="LGM44" s="26"/>
      <c r="LGN44" s="26"/>
      <c r="LGO44" s="26"/>
      <c r="LGP44" s="26"/>
      <c r="LGQ44" s="26"/>
      <c r="LGR44" s="26"/>
      <c r="LGS44" s="26"/>
      <c r="LGT44" s="26"/>
      <c r="LGU44" s="26"/>
      <c r="LGV44" s="26"/>
      <c r="LGW44" s="26"/>
      <c r="LGX44" s="26"/>
      <c r="LGY44" s="26"/>
      <c r="LGZ44" s="26"/>
      <c r="LHA44" s="26"/>
      <c r="LHB44" s="26"/>
      <c r="LHC44" s="26"/>
      <c r="LHD44" s="26"/>
      <c r="LHE44" s="26"/>
      <c r="LHF44" s="26"/>
      <c r="LHG44" s="26"/>
      <c r="LHH44" s="26"/>
      <c r="LHI44" s="26"/>
      <c r="LHJ44" s="26"/>
      <c r="LHK44" s="26"/>
      <c r="LHL44" s="26"/>
      <c r="LHM44" s="26"/>
      <c r="LHN44" s="26"/>
      <c r="LHO44" s="26"/>
      <c r="LHP44" s="26"/>
      <c r="LHQ44" s="26"/>
      <c r="LHR44" s="26"/>
      <c r="LHS44" s="26"/>
      <c r="LHT44" s="26"/>
      <c r="LHU44" s="26"/>
      <c r="LHV44" s="26"/>
      <c r="LHW44" s="26"/>
      <c r="LHX44" s="26"/>
      <c r="LHY44" s="26"/>
      <c r="LHZ44" s="26"/>
      <c r="LIA44" s="26"/>
      <c r="LIB44" s="26"/>
      <c r="LIC44" s="26"/>
      <c r="LID44" s="26"/>
      <c r="LIE44" s="26"/>
      <c r="LIF44" s="26"/>
      <c r="LIG44" s="26"/>
      <c r="LIH44" s="26"/>
      <c r="LII44" s="26"/>
      <c r="LIJ44" s="26"/>
      <c r="LIK44" s="26"/>
      <c r="LIL44" s="26"/>
      <c r="LIM44" s="26"/>
      <c r="LIN44" s="26"/>
      <c r="LIO44" s="26"/>
      <c r="LIP44" s="26"/>
      <c r="LIQ44" s="26"/>
      <c r="LIR44" s="26"/>
      <c r="LIS44" s="26"/>
      <c r="LIT44" s="26"/>
      <c r="LIU44" s="26"/>
      <c r="LIV44" s="26"/>
      <c r="LIW44" s="26"/>
      <c r="LIX44" s="26"/>
      <c r="LIY44" s="26"/>
      <c r="LIZ44" s="26"/>
      <c r="LJA44" s="26"/>
      <c r="LJB44" s="26"/>
      <c r="LJC44" s="26"/>
      <c r="LJD44" s="26"/>
      <c r="LJE44" s="26"/>
      <c r="LJF44" s="26"/>
      <c r="LJG44" s="26"/>
      <c r="LJH44" s="26"/>
      <c r="LJI44" s="26"/>
      <c r="LJJ44" s="26"/>
      <c r="LJK44" s="26"/>
      <c r="LJL44" s="26"/>
      <c r="LJM44" s="26"/>
      <c r="LJN44" s="26"/>
      <c r="LJO44" s="26"/>
      <c r="LJP44" s="26"/>
      <c r="LJQ44" s="26"/>
      <c r="LJR44" s="26"/>
      <c r="LJS44" s="26"/>
      <c r="LJT44" s="26"/>
      <c r="LJU44" s="26"/>
      <c r="LJV44" s="26"/>
      <c r="LJW44" s="26"/>
      <c r="LJX44" s="26"/>
      <c r="LJY44" s="26"/>
      <c r="LJZ44" s="26"/>
      <c r="LKA44" s="26"/>
      <c r="LKB44" s="26"/>
      <c r="LKC44" s="26"/>
      <c r="LKD44" s="26"/>
      <c r="LKE44" s="26"/>
      <c r="LKF44" s="26"/>
      <c r="LKG44" s="26"/>
      <c r="LKH44" s="26"/>
      <c r="LKI44" s="26"/>
      <c r="LKJ44" s="26"/>
      <c r="LKK44" s="26"/>
      <c r="LKL44" s="26"/>
      <c r="LKM44" s="26"/>
      <c r="LKN44" s="26"/>
      <c r="LKO44" s="26"/>
      <c r="LKP44" s="26"/>
      <c r="LKQ44" s="26"/>
      <c r="LKR44" s="26"/>
      <c r="LKS44" s="26"/>
      <c r="LKT44" s="26"/>
      <c r="LKU44" s="26"/>
      <c r="LKV44" s="26"/>
      <c r="LKW44" s="26"/>
      <c r="LKX44" s="26"/>
      <c r="LKY44" s="26"/>
      <c r="LKZ44" s="26"/>
      <c r="LLA44" s="26"/>
      <c r="LLB44" s="26"/>
      <c r="LLC44" s="26"/>
      <c r="LLD44" s="26"/>
      <c r="LLE44" s="26"/>
      <c r="LLF44" s="26"/>
      <c r="LLG44" s="26"/>
      <c r="LLH44" s="26"/>
      <c r="LLI44" s="26"/>
      <c r="LLJ44" s="26"/>
      <c r="LLK44" s="26"/>
      <c r="LLL44" s="26"/>
      <c r="LLM44" s="26"/>
      <c r="LLN44" s="26"/>
      <c r="LLO44" s="26"/>
      <c r="LLP44" s="26"/>
      <c r="LLQ44" s="26"/>
      <c r="LLR44" s="26"/>
      <c r="LLS44" s="26"/>
      <c r="LLT44" s="26"/>
      <c r="LLU44" s="26"/>
      <c r="LLV44" s="26"/>
      <c r="LLW44" s="26"/>
      <c r="LLX44" s="26"/>
      <c r="LLY44" s="26"/>
      <c r="LLZ44" s="26"/>
      <c r="LMA44" s="26"/>
      <c r="LMB44" s="26"/>
      <c r="LMC44" s="26"/>
      <c r="LMD44" s="26"/>
      <c r="LME44" s="26"/>
      <c r="LMF44" s="26"/>
      <c r="LMG44" s="26"/>
      <c r="LMH44" s="26"/>
      <c r="LMI44" s="26"/>
      <c r="LMJ44" s="26"/>
      <c r="LMK44" s="26"/>
      <c r="LML44" s="26"/>
      <c r="LMM44" s="26"/>
      <c r="LMN44" s="26"/>
      <c r="LMO44" s="26"/>
      <c r="LMP44" s="26"/>
      <c r="LMQ44" s="26"/>
      <c r="LMR44" s="26"/>
      <c r="LMS44" s="26"/>
      <c r="LMT44" s="26"/>
      <c r="LMU44" s="26"/>
      <c r="LMV44" s="26"/>
      <c r="LMW44" s="26"/>
      <c r="LMX44" s="26"/>
      <c r="LMY44" s="26"/>
      <c r="LMZ44" s="26"/>
      <c r="LNA44" s="26"/>
      <c r="LNB44" s="26"/>
      <c r="LNC44" s="26"/>
      <c r="LND44" s="26"/>
      <c r="LNE44" s="26"/>
      <c r="LNF44" s="26"/>
      <c r="LNG44" s="26"/>
      <c r="LNH44" s="26"/>
      <c r="LNI44" s="26"/>
      <c r="LNJ44" s="26"/>
      <c r="LNK44" s="26"/>
      <c r="LNL44" s="26"/>
      <c r="LNM44" s="26"/>
      <c r="LNN44" s="26"/>
      <c r="LNO44" s="26"/>
      <c r="LNP44" s="26"/>
      <c r="LNQ44" s="26"/>
      <c r="LNR44" s="26"/>
      <c r="LNS44" s="26"/>
      <c r="LNT44" s="26"/>
      <c r="LNU44" s="26"/>
      <c r="LNV44" s="26"/>
      <c r="LNW44" s="26"/>
      <c r="LNX44" s="26"/>
      <c r="LNY44" s="26"/>
      <c r="LNZ44" s="26"/>
      <c r="LOA44" s="26"/>
      <c r="LOB44" s="26"/>
      <c r="LOC44" s="26"/>
      <c r="LOD44" s="26"/>
      <c r="LOE44" s="26"/>
      <c r="LOF44" s="26"/>
      <c r="LOG44" s="26"/>
      <c r="LOH44" s="26"/>
      <c r="LOI44" s="26"/>
      <c r="LOJ44" s="26"/>
      <c r="LOK44" s="26"/>
      <c r="LOL44" s="26"/>
      <c r="LOM44" s="26"/>
      <c r="LON44" s="26"/>
      <c r="LOO44" s="26"/>
      <c r="LOP44" s="26"/>
      <c r="LOQ44" s="26"/>
      <c r="LOR44" s="26"/>
      <c r="LOS44" s="26"/>
      <c r="LOT44" s="26"/>
      <c r="LOU44" s="26"/>
      <c r="LOV44" s="26"/>
      <c r="LOW44" s="26"/>
      <c r="LOX44" s="26"/>
      <c r="LOY44" s="26"/>
      <c r="LOZ44" s="26"/>
      <c r="LPA44" s="26"/>
      <c r="LPB44" s="26"/>
      <c r="LPC44" s="26"/>
      <c r="LPD44" s="26"/>
      <c r="LPE44" s="26"/>
      <c r="LPF44" s="26"/>
      <c r="LPG44" s="26"/>
      <c r="LPH44" s="26"/>
      <c r="LPI44" s="26"/>
      <c r="LPJ44" s="26"/>
      <c r="LPK44" s="26"/>
      <c r="LPL44" s="26"/>
      <c r="LPM44" s="26"/>
      <c r="LPN44" s="26"/>
      <c r="LPO44" s="26"/>
      <c r="LPP44" s="26"/>
      <c r="LPQ44" s="26"/>
      <c r="LPR44" s="26"/>
      <c r="LPS44" s="26"/>
      <c r="LPT44" s="26"/>
      <c r="LPU44" s="26"/>
      <c r="LPV44" s="26"/>
      <c r="LPW44" s="26"/>
      <c r="LPX44" s="26"/>
      <c r="LPY44" s="26"/>
      <c r="LPZ44" s="26"/>
      <c r="LQA44" s="26"/>
      <c r="LQB44" s="26"/>
      <c r="LQC44" s="26"/>
      <c r="LQD44" s="26"/>
      <c r="LQE44" s="26"/>
      <c r="LQF44" s="26"/>
      <c r="LQG44" s="26"/>
      <c r="LQH44" s="26"/>
      <c r="LQI44" s="26"/>
      <c r="LQJ44" s="26"/>
      <c r="LQK44" s="26"/>
      <c r="LQL44" s="26"/>
      <c r="LQM44" s="26"/>
      <c r="LQN44" s="26"/>
      <c r="LQO44" s="26"/>
      <c r="LQP44" s="26"/>
      <c r="LQQ44" s="26"/>
      <c r="LQR44" s="26"/>
      <c r="LQS44" s="26"/>
      <c r="LQT44" s="26"/>
      <c r="LQU44" s="26"/>
      <c r="LQV44" s="26"/>
      <c r="LQW44" s="26"/>
      <c r="LQX44" s="26"/>
      <c r="LQY44" s="26"/>
      <c r="LQZ44" s="26"/>
      <c r="LRA44" s="26"/>
      <c r="LRB44" s="26"/>
      <c r="LRC44" s="26"/>
      <c r="LRD44" s="26"/>
      <c r="LRE44" s="26"/>
      <c r="LRF44" s="26"/>
      <c r="LRG44" s="26"/>
      <c r="LRH44" s="26"/>
      <c r="LRI44" s="26"/>
      <c r="LRJ44" s="26"/>
      <c r="LRK44" s="26"/>
      <c r="LRL44" s="26"/>
      <c r="LRM44" s="26"/>
      <c r="LRN44" s="26"/>
      <c r="LRO44" s="26"/>
      <c r="LRP44" s="26"/>
      <c r="LRQ44" s="26"/>
      <c r="LRR44" s="26"/>
      <c r="LRS44" s="26"/>
      <c r="LRT44" s="26"/>
      <c r="LRU44" s="26"/>
      <c r="LRV44" s="26"/>
      <c r="LRW44" s="26"/>
      <c r="LRX44" s="26"/>
      <c r="LRY44" s="26"/>
      <c r="LRZ44" s="26"/>
      <c r="LSA44" s="26"/>
      <c r="LSB44" s="26"/>
      <c r="LSC44" s="26"/>
      <c r="LSD44" s="26"/>
      <c r="LSE44" s="26"/>
      <c r="LSF44" s="26"/>
      <c r="LSG44" s="26"/>
      <c r="LSH44" s="26"/>
      <c r="LSI44" s="26"/>
      <c r="LSJ44" s="26"/>
      <c r="LSK44" s="26"/>
      <c r="LSL44" s="26"/>
      <c r="LSM44" s="26"/>
      <c r="LSN44" s="26"/>
      <c r="LSO44" s="26"/>
      <c r="LSP44" s="26"/>
      <c r="LSQ44" s="26"/>
      <c r="LSR44" s="26"/>
      <c r="LSS44" s="26"/>
      <c r="LST44" s="26"/>
      <c r="LSU44" s="26"/>
      <c r="LSV44" s="26"/>
      <c r="LSW44" s="26"/>
      <c r="LSX44" s="26"/>
      <c r="LSY44" s="26"/>
      <c r="LSZ44" s="26"/>
      <c r="LTA44" s="26"/>
      <c r="LTB44" s="26"/>
      <c r="LTC44" s="26"/>
      <c r="LTD44" s="26"/>
      <c r="LTE44" s="26"/>
      <c r="LTF44" s="26"/>
      <c r="LTG44" s="26"/>
      <c r="LTH44" s="26"/>
      <c r="LTI44" s="26"/>
      <c r="LTJ44" s="26"/>
      <c r="LTK44" s="26"/>
      <c r="LTL44" s="26"/>
      <c r="LTM44" s="26"/>
      <c r="LTN44" s="26"/>
      <c r="LTO44" s="26"/>
      <c r="LTP44" s="26"/>
      <c r="LTQ44" s="26"/>
      <c r="LTR44" s="26"/>
      <c r="LTS44" s="26"/>
      <c r="LTT44" s="26"/>
      <c r="LTU44" s="26"/>
      <c r="LTV44" s="26"/>
      <c r="LTW44" s="26"/>
      <c r="LTX44" s="26"/>
      <c r="LTY44" s="26"/>
      <c r="LTZ44" s="26"/>
      <c r="LUA44" s="26"/>
      <c r="LUB44" s="26"/>
      <c r="LUC44" s="26"/>
      <c r="LUD44" s="26"/>
      <c r="LUE44" s="26"/>
      <c r="LUF44" s="26"/>
      <c r="LUG44" s="26"/>
      <c r="LUH44" s="26"/>
      <c r="LUI44" s="26"/>
      <c r="LUJ44" s="26"/>
      <c r="LUK44" s="26"/>
      <c r="LUL44" s="26"/>
      <c r="LUM44" s="26"/>
      <c r="LUN44" s="26"/>
      <c r="LUO44" s="26"/>
      <c r="LUP44" s="26"/>
      <c r="LUQ44" s="26"/>
      <c r="LUR44" s="26"/>
      <c r="LUS44" s="26"/>
      <c r="LUT44" s="26"/>
      <c r="LUU44" s="26"/>
      <c r="LUV44" s="26"/>
      <c r="LUW44" s="26"/>
      <c r="LUX44" s="26"/>
      <c r="LUY44" s="26"/>
      <c r="LUZ44" s="26"/>
      <c r="LVA44" s="26"/>
      <c r="LVB44" s="26"/>
      <c r="LVC44" s="26"/>
      <c r="LVD44" s="26"/>
      <c r="LVE44" s="26"/>
      <c r="LVF44" s="26"/>
      <c r="LVG44" s="26"/>
      <c r="LVH44" s="26"/>
      <c r="LVI44" s="26"/>
      <c r="LVJ44" s="26"/>
      <c r="LVK44" s="26"/>
      <c r="LVL44" s="26"/>
      <c r="LVM44" s="26"/>
      <c r="LVN44" s="26"/>
      <c r="LVO44" s="26"/>
      <c r="LVP44" s="26"/>
      <c r="LVQ44" s="26"/>
      <c r="LVR44" s="26"/>
      <c r="LVS44" s="26"/>
      <c r="LVT44" s="26"/>
      <c r="LVU44" s="26"/>
      <c r="LVV44" s="26"/>
      <c r="LVW44" s="26"/>
      <c r="LVX44" s="26"/>
      <c r="LVY44" s="26"/>
      <c r="LVZ44" s="26"/>
      <c r="LWA44" s="26"/>
      <c r="LWB44" s="26"/>
      <c r="LWC44" s="26"/>
      <c r="LWD44" s="26"/>
      <c r="LWE44" s="26"/>
      <c r="LWF44" s="26"/>
      <c r="LWG44" s="26"/>
      <c r="LWH44" s="26"/>
      <c r="LWI44" s="26"/>
      <c r="LWJ44" s="26"/>
      <c r="LWK44" s="26"/>
      <c r="LWL44" s="26"/>
      <c r="LWM44" s="26"/>
      <c r="LWN44" s="26"/>
      <c r="LWO44" s="26"/>
      <c r="LWP44" s="26"/>
      <c r="LWQ44" s="26"/>
      <c r="LWR44" s="26"/>
      <c r="LWS44" s="26"/>
      <c r="LWT44" s="26"/>
      <c r="LWU44" s="26"/>
      <c r="LWV44" s="26"/>
      <c r="LWW44" s="26"/>
      <c r="LWX44" s="26"/>
      <c r="LWY44" s="26"/>
      <c r="LWZ44" s="26"/>
      <c r="LXA44" s="26"/>
      <c r="LXB44" s="26"/>
      <c r="LXC44" s="26"/>
      <c r="LXD44" s="26"/>
      <c r="LXE44" s="26"/>
      <c r="LXF44" s="26"/>
      <c r="LXG44" s="26"/>
      <c r="LXH44" s="26"/>
      <c r="LXI44" s="26"/>
      <c r="LXJ44" s="26"/>
      <c r="LXK44" s="26"/>
      <c r="LXL44" s="26"/>
      <c r="LXM44" s="26"/>
      <c r="LXN44" s="26"/>
      <c r="LXO44" s="26"/>
      <c r="LXP44" s="26"/>
      <c r="LXQ44" s="26"/>
      <c r="LXR44" s="26"/>
      <c r="LXS44" s="26"/>
      <c r="LXT44" s="26"/>
      <c r="LXU44" s="26"/>
      <c r="LXV44" s="26"/>
      <c r="LXW44" s="26"/>
      <c r="LXX44" s="26"/>
      <c r="LXY44" s="26"/>
      <c r="LXZ44" s="26"/>
      <c r="LYA44" s="26"/>
      <c r="LYB44" s="26"/>
      <c r="LYC44" s="26"/>
      <c r="LYD44" s="26"/>
      <c r="LYE44" s="26"/>
      <c r="LYF44" s="26"/>
      <c r="LYG44" s="26"/>
      <c r="LYH44" s="26"/>
      <c r="LYI44" s="26"/>
      <c r="LYJ44" s="26"/>
      <c r="LYK44" s="26"/>
      <c r="LYL44" s="26"/>
      <c r="LYM44" s="26"/>
      <c r="LYN44" s="26"/>
      <c r="LYO44" s="26"/>
      <c r="LYP44" s="26"/>
      <c r="LYQ44" s="26"/>
      <c r="LYR44" s="26"/>
      <c r="LYS44" s="26"/>
      <c r="LYT44" s="26"/>
      <c r="LYU44" s="26"/>
      <c r="LYV44" s="26"/>
      <c r="LYW44" s="26"/>
      <c r="LYX44" s="26"/>
      <c r="LYY44" s="26"/>
      <c r="LYZ44" s="26"/>
      <c r="LZA44" s="26"/>
      <c r="LZB44" s="26"/>
      <c r="LZC44" s="26"/>
      <c r="LZD44" s="26"/>
      <c r="LZE44" s="26"/>
      <c r="LZF44" s="26"/>
      <c r="LZG44" s="26"/>
      <c r="LZH44" s="26"/>
      <c r="LZI44" s="26"/>
      <c r="LZJ44" s="26"/>
      <c r="LZK44" s="26"/>
      <c r="LZL44" s="26"/>
      <c r="LZM44" s="26"/>
      <c r="LZN44" s="26"/>
      <c r="LZO44" s="26"/>
      <c r="LZP44" s="26"/>
      <c r="LZQ44" s="26"/>
      <c r="LZR44" s="26"/>
      <c r="LZS44" s="26"/>
      <c r="LZT44" s="26"/>
      <c r="LZU44" s="26"/>
      <c r="LZV44" s="26"/>
      <c r="LZW44" s="26"/>
      <c r="LZX44" s="26"/>
      <c r="LZY44" s="26"/>
      <c r="LZZ44" s="26"/>
      <c r="MAA44" s="26"/>
      <c r="MAB44" s="26"/>
      <c r="MAC44" s="26"/>
      <c r="MAD44" s="26"/>
      <c r="MAE44" s="26"/>
      <c r="MAF44" s="26"/>
      <c r="MAG44" s="26"/>
      <c r="MAH44" s="26"/>
      <c r="MAI44" s="26"/>
      <c r="MAJ44" s="26"/>
      <c r="MAK44" s="26"/>
      <c r="MAL44" s="26"/>
      <c r="MAM44" s="26"/>
      <c r="MAN44" s="26"/>
      <c r="MAO44" s="26"/>
      <c r="MAP44" s="26"/>
      <c r="MAQ44" s="26"/>
      <c r="MAR44" s="26"/>
      <c r="MAS44" s="26"/>
      <c r="MAT44" s="26"/>
      <c r="MAU44" s="26"/>
      <c r="MAV44" s="26"/>
      <c r="MAW44" s="26"/>
      <c r="MAX44" s="26"/>
      <c r="MAY44" s="26"/>
      <c r="MAZ44" s="26"/>
      <c r="MBA44" s="26"/>
      <c r="MBB44" s="26"/>
      <c r="MBC44" s="26"/>
      <c r="MBD44" s="26"/>
      <c r="MBE44" s="26"/>
      <c r="MBF44" s="26"/>
      <c r="MBG44" s="26"/>
      <c r="MBH44" s="26"/>
      <c r="MBI44" s="26"/>
      <c r="MBJ44" s="26"/>
      <c r="MBK44" s="26"/>
      <c r="MBL44" s="26"/>
      <c r="MBM44" s="26"/>
      <c r="MBN44" s="26"/>
      <c r="MBO44" s="26"/>
      <c r="MBP44" s="26"/>
      <c r="MBQ44" s="26"/>
      <c r="MBR44" s="26"/>
      <c r="MBS44" s="26"/>
      <c r="MBT44" s="26"/>
      <c r="MBU44" s="26"/>
      <c r="MBV44" s="26"/>
      <c r="MBW44" s="26"/>
      <c r="MBX44" s="26"/>
      <c r="MBY44" s="26"/>
      <c r="MBZ44" s="26"/>
      <c r="MCA44" s="26"/>
      <c r="MCB44" s="26"/>
      <c r="MCC44" s="26"/>
      <c r="MCD44" s="26"/>
      <c r="MCE44" s="26"/>
      <c r="MCF44" s="26"/>
      <c r="MCG44" s="26"/>
      <c r="MCH44" s="26"/>
      <c r="MCI44" s="26"/>
      <c r="MCJ44" s="26"/>
      <c r="MCK44" s="26"/>
      <c r="MCL44" s="26"/>
      <c r="MCM44" s="26"/>
      <c r="MCN44" s="26"/>
      <c r="MCO44" s="26"/>
      <c r="MCP44" s="26"/>
      <c r="MCQ44" s="26"/>
      <c r="MCR44" s="26"/>
      <c r="MCS44" s="26"/>
      <c r="MCT44" s="26"/>
      <c r="MCU44" s="26"/>
      <c r="MCV44" s="26"/>
      <c r="MCW44" s="26"/>
      <c r="MCX44" s="26"/>
      <c r="MCY44" s="26"/>
      <c r="MCZ44" s="26"/>
      <c r="MDA44" s="26"/>
      <c r="MDB44" s="26"/>
      <c r="MDC44" s="26"/>
      <c r="MDD44" s="26"/>
      <c r="MDE44" s="26"/>
      <c r="MDF44" s="26"/>
      <c r="MDG44" s="26"/>
      <c r="MDH44" s="26"/>
      <c r="MDI44" s="26"/>
      <c r="MDJ44" s="26"/>
      <c r="MDK44" s="26"/>
      <c r="MDL44" s="26"/>
      <c r="MDM44" s="26"/>
      <c r="MDN44" s="26"/>
      <c r="MDO44" s="26"/>
      <c r="MDP44" s="26"/>
      <c r="MDQ44" s="26"/>
      <c r="MDR44" s="26"/>
      <c r="MDS44" s="26"/>
      <c r="MDT44" s="26"/>
      <c r="MDU44" s="26"/>
      <c r="MDV44" s="26"/>
      <c r="MDW44" s="26"/>
      <c r="MDX44" s="26"/>
      <c r="MDY44" s="26"/>
      <c r="MDZ44" s="26"/>
      <c r="MEA44" s="26"/>
      <c r="MEB44" s="26"/>
      <c r="MEC44" s="26"/>
      <c r="MED44" s="26"/>
      <c r="MEE44" s="26"/>
      <c r="MEF44" s="26"/>
      <c r="MEG44" s="26"/>
      <c r="MEH44" s="26"/>
      <c r="MEI44" s="26"/>
      <c r="MEJ44" s="26"/>
      <c r="MEK44" s="26"/>
      <c r="MEL44" s="26"/>
      <c r="MEM44" s="26"/>
      <c r="MEN44" s="26"/>
      <c r="MEO44" s="26"/>
      <c r="MEP44" s="26"/>
      <c r="MEQ44" s="26"/>
      <c r="MER44" s="26"/>
      <c r="MES44" s="26"/>
      <c r="MET44" s="26"/>
      <c r="MEU44" s="26"/>
      <c r="MEV44" s="26"/>
      <c r="MEW44" s="26"/>
      <c r="MEX44" s="26"/>
      <c r="MEY44" s="26"/>
      <c r="MEZ44" s="26"/>
      <c r="MFA44" s="26"/>
      <c r="MFB44" s="26"/>
      <c r="MFC44" s="26"/>
      <c r="MFD44" s="26"/>
      <c r="MFE44" s="26"/>
      <c r="MFF44" s="26"/>
      <c r="MFG44" s="26"/>
      <c r="MFH44" s="26"/>
      <c r="MFI44" s="26"/>
      <c r="MFJ44" s="26"/>
      <c r="MFK44" s="26"/>
      <c r="MFL44" s="26"/>
      <c r="MFM44" s="26"/>
      <c r="MFN44" s="26"/>
      <c r="MFO44" s="26"/>
      <c r="MFP44" s="26"/>
      <c r="MFQ44" s="26"/>
      <c r="MFR44" s="26"/>
      <c r="MFS44" s="26"/>
      <c r="MFT44" s="26"/>
      <c r="MFU44" s="26"/>
      <c r="MFV44" s="26"/>
      <c r="MFW44" s="26"/>
      <c r="MFX44" s="26"/>
      <c r="MFY44" s="26"/>
      <c r="MFZ44" s="26"/>
      <c r="MGA44" s="26"/>
      <c r="MGB44" s="26"/>
      <c r="MGC44" s="26"/>
      <c r="MGD44" s="26"/>
      <c r="MGE44" s="26"/>
      <c r="MGF44" s="26"/>
      <c r="MGG44" s="26"/>
      <c r="MGH44" s="26"/>
      <c r="MGI44" s="26"/>
      <c r="MGJ44" s="26"/>
      <c r="MGK44" s="26"/>
      <c r="MGL44" s="26"/>
      <c r="MGM44" s="26"/>
      <c r="MGN44" s="26"/>
      <c r="MGO44" s="26"/>
      <c r="MGP44" s="26"/>
      <c r="MGQ44" s="26"/>
      <c r="MGR44" s="26"/>
      <c r="MGS44" s="26"/>
      <c r="MGT44" s="26"/>
      <c r="MGU44" s="26"/>
      <c r="MGV44" s="26"/>
      <c r="MGW44" s="26"/>
      <c r="MGX44" s="26"/>
      <c r="MGY44" s="26"/>
      <c r="MGZ44" s="26"/>
      <c r="MHA44" s="26"/>
      <c r="MHB44" s="26"/>
      <c r="MHC44" s="26"/>
      <c r="MHD44" s="26"/>
      <c r="MHE44" s="26"/>
      <c r="MHF44" s="26"/>
      <c r="MHG44" s="26"/>
      <c r="MHH44" s="26"/>
      <c r="MHI44" s="26"/>
      <c r="MHJ44" s="26"/>
      <c r="MHK44" s="26"/>
      <c r="MHL44" s="26"/>
      <c r="MHM44" s="26"/>
      <c r="MHN44" s="26"/>
      <c r="MHO44" s="26"/>
      <c r="MHP44" s="26"/>
      <c r="MHQ44" s="26"/>
      <c r="MHR44" s="26"/>
      <c r="MHS44" s="26"/>
      <c r="MHT44" s="26"/>
      <c r="MHU44" s="26"/>
      <c r="MHV44" s="26"/>
      <c r="MHW44" s="26"/>
      <c r="MHX44" s="26"/>
      <c r="MHY44" s="26"/>
      <c r="MHZ44" s="26"/>
      <c r="MIA44" s="26"/>
      <c r="MIB44" s="26"/>
      <c r="MIC44" s="26"/>
      <c r="MID44" s="26"/>
      <c r="MIE44" s="26"/>
      <c r="MIF44" s="26"/>
      <c r="MIG44" s="26"/>
      <c r="MIH44" s="26"/>
      <c r="MII44" s="26"/>
      <c r="MIJ44" s="26"/>
      <c r="MIK44" s="26"/>
      <c r="MIL44" s="26"/>
      <c r="MIM44" s="26"/>
      <c r="MIN44" s="26"/>
      <c r="MIO44" s="26"/>
      <c r="MIP44" s="26"/>
      <c r="MIQ44" s="26"/>
      <c r="MIR44" s="26"/>
      <c r="MIS44" s="26"/>
      <c r="MIT44" s="26"/>
      <c r="MIU44" s="26"/>
      <c r="MIV44" s="26"/>
      <c r="MIW44" s="26"/>
      <c r="MIX44" s="26"/>
      <c r="MIY44" s="26"/>
      <c r="MIZ44" s="26"/>
      <c r="MJA44" s="26"/>
      <c r="MJB44" s="26"/>
      <c r="MJC44" s="26"/>
      <c r="MJD44" s="26"/>
      <c r="MJE44" s="26"/>
      <c r="MJF44" s="26"/>
      <c r="MJG44" s="26"/>
      <c r="MJH44" s="26"/>
      <c r="MJI44" s="26"/>
      <c r="MJJ44" s="26"/>
      <c r="MJK44" s="26"/>
      <c r="MJL44" s="26"/>
      <c r="MJM44" s="26"/>
      <c r="MJN44" s="26"/>
      <c r="MJO44" s="26"/>
      <c r="MJP44" s="26"/>
      <c r="MJQ44" s="26"/>
      <c r="MJR44" s="26"/>
      <c r="MJS44" s="26"/>
      <c r="MJT44" s="26"/>
      <c r="MJU44" s="26"/>
      <c r="MJV44" s="26"/>
      <c r="MJW44" s="26"/>
      <c r="MJX44" s="26"/>
      <c r="MJY44" s="26"/>
      <c r="MJZ44" s="26"/>
      <c r="MKA44" s="26"/>
      <c r="MKB44" s="26"/>
      <c r="MKC44" s="26"/>
      <c r="MKD44" s="26"/>
      <c r="MKE44" s="26"/>
      <c r="MKF44" s="26"/>
      <c r="MKG44" s="26"/>
      <c r="MKH44" s="26"/>
      <c r="MKI44" s="26"/>
      <c r="MKJ44" s="26"/>
      <c r="MKK44" s="26"/>
      <c r="MKL44" s="26"/>
      <c r="MKM44" s="26"/>
      <c r="MKN44" s="26"/>
      <c r="MKO44" s="26"/>
      <c r="MKP44" s="26"/>
      <c r="MKQ44" s="26"/>
      <c r="MKR44" s="26"/>
      <c r="MKS44" s="26"/>
      <c r="MKT44" s="26"/>
      <c r="MKU44" s="26"/>
      <c r="MKV44" s="26"/>
      <c r="MKW44" s="26"/>
      <c r="MKX44" s="26"/>
      <c r="MKY44" s="26"/>
      <c r="MKZ44" s="26"/>
      <c r="MLA44" s="26"/>
      <c r="MLB44" s="26"/>
      <c r="MLC44" s="26"/>
      <c r="MLD44" s="26"/>
      <c r="MLE44" s="26"/>
      <c r="MLF44" s="26"/>
      <c r="MLG44" s="26"/>
      <c r="MLH44" s="26"/>
      <c r="MLI44" s="26"/>
      <c r="MLJ44" s="26"/>
      <c r="MLK44" s="26"/>
      <c r="MLL44" s="26"/>
      <c r="MLM44" s="26"/>
      <c r="MLN44" s="26"/>
      <c r="MLO44" s="26"/>
      <c r="MLP44" s="26"/>
      <c r="MLQ44" s="26"/>
      <c r="MLR44" s="26"/>
      <c r="MLS44" s="26"/>
      <c r="MLT44" s="26"/>
      <c r="MLU44" s="26"/>
      <c r="MLV44" s="26"/>
      <c r="MLW44" s="26"/>
      <c r="MLX44" s="26"/>
      <c r="MLY44" s="26"/>
      <c r="MLZ44" s="26"/>
      <c r="MMA44" s="26"/>
      <c r="MMB44" s="26"/>
      <c r="MMC44" s="26"/>
      <c r="MMD44" s="26"/>
      <c r="MME44" s="26"/>
      <c r="MMF44" s="26"/>
      <c r="MMG44" s="26"/>
      <c r="MMH44" s="26"/>
      <c r="MMI44" s="26"/>
      <c r="MMJ44" s="26"/>
      <c r="MMK44" s="26"/>
      <c r="MML44" s="26"/>
      <c r="MMM44" s="26"/>
      <c r="MMN44" s="26"/>
      <c r="MMO44" s="26"/>
      <c r="MMP44" s="26"/>
      <c r="MMQ44" s="26"/>
      <c r="MMR44" s="26"/>
      <c r="MMS44" s="26"/>
      <c r="MMT44" s="26"/>
      <c r="MMU44" s="26"/>
      <c r="MMV44" s="26"/>
      <c r="MMW44" s="26"/>
      <c r="MMX44" s="26"/>
      <c r="MMY44" s="26"/>
      <c r="MMZ44" s="26"/>
      <c r="MNA44" s="26"/>
      <c r="MNB44" s="26"/>
      <c r="MNC44" s="26"/>
      <c r="MND44" s="26"/>
      <c r="MNE44" s="26"/>
      <c r="MNF44" s="26"/>
      <c r="MNG44" s="26"/>
      <c r="MNH44" s="26"/>
      <c r="MNI44" s="26"/>
      <c r="MNJ44" s="26"/>
      <c r="MNK44" s="26"/>
      <c r="MNL44" s="26"/>
      <c r="MNM44" s="26"/>
      <c r="MNN44" s="26"/>
      <c r="MNO44" s="26"/>
      <c r="MNP44" s="26"/>
      <c r="MNQ44" s="26"/>
      <c r="MNR44" s="26"/>
      <c r="MNS44" s="26"/>
      <c r="MNT44" s="26"/>
      <c r="MNU44" s="26"/>
      <c r="MNV44" s="26"/>
      <c r="MNW44" s="26"/>
      <c r="MNX44" s="26"/>
      <c r="MNY44" s="26"/>
      <c r="MNZ44" s="26"/>
      <c r="MOA44" s="26"/>
      <c r="MOB44" s="26"/>
      <c r="MOC44" s="26"/>
      <c r="MOD44" s="26"/>
      <c r="MOE44" s="26"/>
      <c r="MOF44" s="26"/>
      <c r="MOG44" s="26"/>
      <c r="MOH44" s="26"/>
      <c r="MOI44" s="26"/>
      <c r="MOJ44" s="26"/>
      <c r="MOK44" s="26"/>
      <c r="MOL44" s="26"/>
      <c r="MOM44" s="26"/>
      <c r="MON44" s="26"/>
      <c r="MOO44" s="26"/>
      <c r="MOP44" s="26"/>
      <c r="MOQ44" s="26"/>
      <c r="MOR44" s="26"/>
      <c r="MOS44" s="26"/>
      <c r="MOT44" s="26"/>
      <c r="MOU44" s="26"/>
      <c r="MOV44" s="26"/>
      <c r="MOW44" s="26"/>
      <c r="MOX44" s="26"/>
      <c r="MOY44" s="26"/>
      <c r="MOZ44" s="26"/>
      <c r="MPA44" s="26"/>
      <c r="MPB44" s="26"/>
      <c r="MPC44" s="26"/>
      <c r="MPD44" s="26"/>
      <c r="MPE44" s="26"/>
      <c r="MPF44" s="26"/>
      <c r="MPG44" s="26"/>
      <c r="MPH44" s="26"/>
      <c r="MPI44" s="26"/>
      <c r="MPJ44" s="26"/>
      <c r="MPK44" s="26"/>
      <c r="MPL44" s="26"/>
      <c r="MPM44" s="26"/>
      <c r="MPN44" s="26"/>
      <c r="MPO44" s="26"/>
      <c r="MPP44" s="26"/>
      <c r="MPQ44" s="26"/>
      <c r="MPR44" s="26"/>
      <c r="MPS44" s="26"/>
      <c r="MPT44" s="26"/>
      <c r="MPU44" s="26"/>
      <c r="MPV44" s="26"/>
      <c r="MPW44" s="26"/>
      <c r="MPX44" s="26"/>
      <c r="MPY44" s="26"/>
      <c r="MPZ44" s="26"/>
      <c r="MQA44" s="26"/>
      <c r="MQB44" s="26"/>
      <c r="MQC44" s="26"/>
      <c r="MQD44" s="26"/>
      <c r="MQE44" s="26"/>
      <c r="MQF44" s="26"/>
      <c r="MQG44" s="26"/>
      <c r="MQH44" s="26"/>
      <c r="MQI44" s="26"/>
      <c r="MQJ44" s="26"/>
      <c r="MQK44" s="26"/>
      <c r="MQL44" s="26"/>
      <c r="MQM44" s="26"/>
      <c r="MQN44" s="26"/>
      <c r="MQO44" s="26"/>
      <c r="MQP44" s="26"/>
      <c r="MQQ44" s="26"/>
      <c r="MQR44" s="26"/>
      <c r="MQS44" s="26"/>
      <c r="MQT44" s="26"/>
      <c r="MQU44" s="26"/>
      <c r="MQV44" s="26"/>
      <c r="MQW44" s="26"/>
      <c r="MQX44" s="26"/>
      <c r="MQY44" s="26"/>
      <c r="MQZ44" s="26"/>
      <c r="MRA44" s="26"/>
      <c r="MRB44" s="26"/>
      <c r="MRC44" s="26"/>
      <c r="MRD44" s="26"/>
      <c r="MRE44" s="26"/>
      <c r="MRF44" s="26"/>
      <c r="MRG44" s="26"/>
      <c r="MRH44" s="26"/>
      <c r="MRI44" s="26"/>
      <c r="MRJ44" s="26"/>
      <c r="MRK44" s="26"/>
      <c r="MRL44" s="26"/>
      <c r="MRM44" s="26"/>
      <c r="MRN44" s="26"/>
      <c r="MRO44" s="26"/>
      <c r="MRP44" s="26"/>
      <c r="MRQ44" s="26"/>
      <c r="MRR44" s="26"/>
      <c r="MRS44" s="26"/>
      <c r="MRT44" s="26"/>
      <c r="MRU44" s="26"/>
      <c r="MRV44" s="26"/>
      <c r="MRW44" s="26"/>
      <c r="MRX44" s="26"/>
      <c r="MRY44" s="26"/>
      <c r="MRZ44" s="26"/>
      <c r="MSA44" s="26"/>
      <c r="MSB44" s="26"/>
      <c r="MSC44" s="26"/>
      <c r="MSD44" s="26"/>
      <c r="MSE44" s="26"/>
      <c r="MSF44" s="26"/>
      <c r="MSG44" s="26"/>
      <c r="MSH44" s="26"/>
      <c r="MSI44" s="26"/>
      <c r="MSJ44" s="26"/>
      <c r="MSK44" s="26"/>
      <c r="MSL44" s="26"/>
      <c r="MSM44" s="26"/>
      <c r="MSN44" s="26"/>
      <c r="MSO44" s="26"/>
      <c r="MSP44" s="26"/>
      <c r="MSQ44" s="26"/>
      <c r="MSR44" s="26"/>
      <c r="MSS44" s="26"/>
      <c r="MST44" s="26"/>
      <c r="MSU44" s="26"/>
      <c r="MSV44" s="26"/>
      <c r="MSW44" s="26"/>
      <c r="MSX44" s="26"/>
      <c r="MSY44" s="26"/>
      <c r="MSZ44" s="26"/>
      <c r="MTA44" s="26"/>
      <c r="MTB44" s="26"/>
      <c r="MTC44" s="26"/>
      <c r="MTD44" s="26"/>
      <c r="MTE44" s="26"/>
      <c r="MTF44" s="26"/>
      <c r="MTG44" s="26"/>
      <c r="MTH44" s="26"/>
      <c r="MTI44" s="26"/>
      <c r="MTJ44" s="26"/>
      <c r="MTK44" s="26"/>
      <c r="MTL44" s="26"/>
      <c r="MTM44" s="26"/>
      <c r="MTN44" s="26"/>
      <c r="MTO44" s="26"/>
      <c r="MTP44" s="26"/>
      <c r="MTQ44" s="26"/>
      <c r="MTR44" s="26"/>
      <c r="MTS44" s="26"/>
      <c r="MTT44" s="26"/>
      <c r="MTU44" s="26"/>
      <c r="MTV44" s="26"/>
      <c r="MTW44" s="26"/>
      <c r="MTX44" s="26"/>
      <c r="MTY44" s="26"/>
      <c r="MTZ44" s="26"/>
      <c r="MUA44" s="26"/>
      <c r="MUB44" s="26"/>
      <c r="MUC44" s="26"/>
      <c r="MUD44" s="26"/>
      <c r="MUE44" s="26"/>
      <c r="MUF44" s="26"/>
      <c r="MUG44" s="26"/>
      <c r="MUH44" s="26"/>
      <c r="MUI44" s="26"/>
      <c r="MUJ44" s="26"/>
      <c r="MUK44" s="26"/>
      <c r="MUL44" s="26"/>
      <c r="MUM44" s="26"/>
      <c r="MUN44" s="26"/>
      <c r="MUO44" s="26"/>
      <c r="MUP44" s="26"/>
      <c r="MUQ44" s="26"/>
      <c r="MUR44" s="26"/>
      <c r="MUS44" s="26"/>
      <c r="MUT44" s="26"/>
      <c r="MUU44" s="26"/>
      <c r="MUV44" s="26"/>
      <c r="MUW44" s="26"/>
      <c r="MUX44" s="26"/>
      <c r="MUY44" s="26"/>
      <c r="MUZ44" s="26"/>
      <c r="MVA44" s="26"/>
      <c r="MVB44" s="26"/>
      <c r="MVC44" s="26"/>
      <c r="MVD44" s="26"/>
      <c r="MVE44" s="26"/>
      <c r="MVF44" s="26"/>
      <c r="MVG44" s="26"/>
      <c r="MVH44" s="26"/>
      <c r="MVI44" s="26"/>
      <c r="MVJ44" s="26"/>
      <c r="MVK44" s="26"/>
      <c r="MVL44" s="26"/>
      <c r="MVM44" s="26"/>
      <c r="MVN44" s="26"/>
      <c r="MVO44" s="26"/>
      <c r="MVP44" s="26"/>
      <c r="MVQ44" s="26"/>
      <c r="MVR44" s="26"/>
      <c r="MVS44" s="26"/>
      <c r="MVT44" s="26"/>
      <c r="MVU44" s="26"/>
      <c r="MVV44" s="26"/>
      <c r="MVW44" s="26"/>
      <c r="MVX44" s="26"/>
      <c r="MVY44" s="26"/>
      <c r="MVZ44" s="26"/>
      <c r="MWA44" s="26"/>
      <c r="MWB44" s="26"/>
      <c r="MWC44" s="26"/>
      <c r="MWD44" s="26"/>
      <c r="MWE44" s="26"/>
      <c r="MWF44" s="26"/>
      <c r="MWG44" s="26"/>
      <c r="MWH44" s="26"/>
      <c r="MWI44" s="26"/>
      <c r="MWJ44" s="26"/>
      <c r="MWK44" s="26"/>
      <c r="MWL44" s="26"/>
      <c r="MWM44" s="26"/>
      <c r="MWN44" s="26"/>
      <c r="MWO44" s="26"/>
      <c r="MWP44" s="26"/>
      <c r="MWQ44" s="26"/>
      <c r="MWR44" s="26"/>
      <c r="MWS44" s="26"/>
      <c r="MWT44" s="26"/>
      <c r="MWU44" s="26"/>
      <c r="MWV44" s="26"/>
      <c r="MWW44" s="26"/>
      <c r="MWX44" s="26"/>
      <c r="MWY44" s="26"/>
      <c r="MWZ44" s="26"/>
      <c r="MXA44" s="26"/>
      <c r="MXB44" s="26"/>
      <c r="MXC44" s="26"/>
      <c r="MXD44" s="26"/>
      <c r="MXE44" s="26"/>
      <c r="MXF44" s="26"/>
      <c r="MXG44" s="26"/>
      <c r="MXH44" s="26"/>
      <c r="MXI44" s="26"/>
      <c r="MXJ44" s="26"/>
      <c r="MXK44" s="26"/>
      <c r="MXL44" s="26"/>
      <c r="MXM44" s="26"/>
      <c r="MXN44" s="26"/>
      <c r="MXO44" s="26"/>
      <c r="MXP44" s="26"/>
      <c r="MXQ44" s="26"/>
      <c r="MXR44" s="26"/>
      <c r="MXS44" s="26"/>
      <c r="MXT44" s="26"/>
      <c r="MXU44" s="26"/>
      <c r="MXV44" s="26"/>
      <c r="MXW44" s="26"/>
      <c r="MXX44" s="26"/>
      <c r="MXY44" s="26"/>
      <c r="MXZ44" s="26"/>
      <c r="MYA44" s="26"/>
      <c r="MYB44" s="26"/>
      <c r="MYC44" s="26"/>
      <c r="MYD44" s="26"/>
      <c r="MYE44" s="26"/>
      <c r="MYF44" s="26"/>
      <c r="MYG44" s="26"/>
      <c r="MYH44" s="26"/>
      <c r="MYI44" s="26"/>
      <c r="MYJ44" s="26"/>
      <c r="MYK44" s="26"/>
      <c r="MYL44" s="26"/>
      <c r="MYM44" s="26"/>
      <c r="MYN44" s="26"/>
      <c r="MYO44" s="26"/>
      <c r="MYP44" s="26"/>
      <c r="MYQ44" s="26"/>
      <c r="MYR44" s="26"/>
      <c r="MYS44" s="26"/>
      <c r="MYT44" s="26"/>
      <c r="MYU44" s="26"/>
      <c r="MYV44" s="26"/>
      <c r="MYW44" s="26"/>
      <c r="MYX44" s="26"/>
      <c r="MYY44" s="26"/>
      <c r="MYZ44" s="26"/>
      <c r="MZA44" s="26"/>
      <c r="MZB44" s="26"/>
      <c r="MZC44" s="26"/>
      <c r="MZD44" s="26"/>
      <c r="MZE44" s="26"/>
      <c r="MZF44" s="26"/>
      <c r="MZG44" s="26"/>
      <c r="MZH44" s="26"/>
      <c r="MZI44" s="26"/>
      <c r="MZJ44" s="26"/>
      <c r="MZK44" s="26"/>
      <c r="MZL44" s="26"/>
      <c r="MZM44" s="26"/>
      <c r="MZN44" s="26"/>
      <c r="MZO44" s="26"/>
      <c r="MZP44" s="26"/>
      <c r="MZQ44" s="26"/>
      <c r="MZR44" s="26"/>
      <c r="MZS44" s="26"/>
      <c r="MZT44" s="26"/>
      <c r="MZU44" s="26"/>
      <c r="MZV44" s="26"/>
      <c r="MZW44" s="26"/>
      <c r="MZX44" s="26"/>
      <c r="MZY44" s="26"/>
      <c r="MZZ44" s="26"/>
      <c r="NAA44" s="26"/>
      <c r="NAB44" s="26"/>
      <c r="NAC44" s="26"/>
      <c r="NAD44" s="26"/>
      <c r="NAE44" s="26"/>
      <c r="NAF44" s="26"/>
      <c r="NAG44" s="26"/>
      <c r="NAH44" s="26"/>
      <c r="NAI44" s="26"/>
      <c r="NAJ44" s="26"/>
      <c r="NAK44" s="26"/>
      <c r="NAL44" s="26"/>
      <c r="NAM44" s="26"/>
      <c r="NAN44" s="26"/>
      <c r="NAO44" s="26"/>
      <c r="NAP44" s="26"/>
      <c r="NAQ44" s="26"/>
      <c r="NAR44" s="26"/>
      <c r="NAS44" s="26"/>
      <c r="NAT44" s="26"/>
      <c r="NAU44" s="26"/>
      <c r="NAV44" s="26"/>
      <c r="NAW44" s="26"/>
      <c r="NAX44" s="26"/>
      <c r="NAY44" s="26"/>
      <c r="NAZ44" s="26"/>
      <c r="NBA44" s="26"/>
      <c r="NBB44" s="26"/>
      <c r="NBC44" s="26"/>
      <c r="NBD44" s="26"/>
      <c r="NBE44" s="26"/>
      <c r="NBF44" s="26"/>
      <c r="NBG44" s="26"/>
      <c r="NBH44" s="26"/>
      <c r="NBI44" s="26"/>
      <c r="NBJ44" s="26"/>
      <c r="NBK44" s="26"/>
      <c r="NBL44" s="26"/>
      <c r="NBM44" s="26"/>
      <c r="NBN44" s="26"/>
      <c r="NBO44" s="26"/>
      <c r="NBP44" s="26"/>
      <c r="NBQ44" s="26"/>
      <c r="NBR44" s="26"/>
      <c r="NBS44" s="26"/>
      <c r="NBT44" s="26"/>
      <c r="NBU44" s="26"/>
      <c r="NBV44" s="26"/>
      <c r="NBW44" s="26"/>
      <c r="NBX44" s="26"/>
      <c r="NBY44" s="26"/>
      <c r="NBZ44" s="26"/>
      <c r="NCA44" s="26"/>
      <c r="NCB44" s="26"/>
      <c r="NCC44" s="26"/>
      <c r="NCD44" s="26"/>
      <c r="NCE44" s="26"/>
      <c r="NCF44" s="26"/>
      <c r="NCG44" s="26"/>
      <c r="NCH44" s="26"/>
      <c r="NCI44" s="26"/>
      <c r="NCJ44" s="26"/>
      <c r="NCK44" s="26"/>
      <c r="NCL44" s="26"/>
      <c r="NCM44" s="26"/>
      <c r="NCN44" s="26"/>
      <c r="NCO44" s="26"/>
      <c r="NCP44" s="26"/>
      <c r="NCQ44" s="26"/>
      <c r="NCR44" s="26"/>
      <c r="NCS44" s="26"/>
      <c r="NCT44" s="26"/>
      <c r="NCU44" s="26"/>
      <c r="NCV44" s="26"/>
      <c r="NCW44" s="26"/>
      <c r="NCX44" s="26"/>
      <c r="NCY44" s="26"/>
      <c r="NCZ44" s="26"/>
      <c r="NDA44" s="26"/>
      <c r="NDB44" s="26"/>
      <c r="NDC44" s="26"/>
      <c r="NDD44" s="26"/>
      <c r="NDE44" s="26"/>
      <c r="NDF44" s="26"/>
      <c r="NDG44" s="26"/>
      <c r="NDH44" s="26"/>
      <c r="NDI44" s="26"/>
      <c r="NDJ44" s="26"/>
      <c r="NDK44" s="26"/>
      <c r="NDL44" s="26"/>
      <c r="NDM44" s="26"/>
      <c r="NDN44" s="26"/>
      <c r="NDO44" s="26"/>
      <c r="NDP44" s="26"/>
      <c r="NDQ44" s="26"/>
      <c r="NDR44" s="26"/>
      <c r="NDS44" s="26"/>
      <c r="NDT44" s="26"/>
      <c r="NDU44" s="26"/>
      <c r="NDV44" s="26"/>
      <c r="NDW44" s="26"/>
      <c r="NDX44" s="26"/>
      <c r="NDY44" s="26"/>
      <c r="NDZ44" s="26"/>
      <c r="NEA44" s="26"/>
      <c r="NEB44" s="26"/>
      <c r="NEC44" s="26"/>
      <c r="NED44" s="26"/>
      <c r="NEE44" s="26"/>
      <c r="NEF44" s="26"/>
      <c r="NEG44" s="26"/>
      <c r="NEH44" s="26"/>
      <c r="NEI44" s="26"/>
      <c r="NEJ44" s="26"/>
      <c r="NEK44" s="26"/>
      <c r="NEL44" s="26"/>
      <c r="NEM44" s="26"/>
      <c r="NEN44" s="26"/>
      <c r="NEO44" s="26"/>
      <c r="NEP44" s="26"/>
      <c r="NEQ44" s="26"/>
      <c r="NER44" s="26"/>
      <c r="NES44" s="26"/>
      <c r="NET44" s="26"/>
      <c r="NEU44" s="26"/>
      <c r="NEV44" s="26"/>
      <c r="NEW44" s="26"/>
      <c r="NEX44" s="26"/>
      <c r="NEY44" s="26"/>
      <c r="NEZ44" s="26"/>
      <c r="NFA44" s="26"/>
      <c r="NFB44" s="26"/>
      <c r="NFC44" s="26"/>
      <c r="NFD44" s="26"/>
      <c r="NFE44" s="26"/>
      <c r="NFF44" s="26"/>
      <c r="NFG44" s="26"/>
      <c r="NFH44" s="26"/>
      <c r="NFI44" s="26"/>
      <c r="NFJ44" s="26"/>
      <c r="NFK44" s="26"/>
      <c r="NFL44" s="26"/>
      <c r="NFM44" s="26"/>
      <c r="NFN44" s="26"/>
      <c r="NFO44" s="26"/>
      <c r="NFP44" s="26"/>
      <c r="NFQ44" s="26"/>
      <c r="NFR44" s="26"/>
      <c r="NFS44" s="26"/>
      <c r="NFT44" s="26"/>
      <c r="NFU44" s="26"/>
      <c r="NFV44" s="26"/>
      <c r="NFW44" s="26"/>
      <c r="NFX44" s="26"/>
      <c r="NFY44" s="26"/>
      <c r="NFZ44" s="26"/>
      <c r="NGA44" s="26"/>
      <c r="NGB44" s="26"/>
      <c r="NGC44" s="26"/>
      <c r="NGD44" s="26"/>
      <c r="NGE44" s="26"/>
      <c r="NGF44" s="26"/>
      <c r="NGG44" s="26"/>
      <c r="NGH44" s="26"/>
      <c r="NGI44" s="26"/>
      <c r="NGJ44" s="26"/>
      <c r="NGK44" s="26"/>
      <c r="NGL44" s="26"/>
      <c r="NGM44" s="26"/>
      <c r="NGN44" s="26"/>
      <c r="NGO44" s="26"/>
      <c r="NGP44" s="26"/>
      <c r="NGQ44" s="26"/>
      <c r="NGR44" s="26"/>
      <c r="NGS44" s="26"/>
      <c r="NGT44" s="26"/>
      <c r="NGU44" s="26"/>
      <c r="NGV44" s="26"/>
      <c r="NGW44" s="26"/>
      <c r="NGX44" s="26"/>
      <c r="NGY44" s="26"/>
      <c r="NGZ44" s="26"/>
      <c r="NHA44" s="26"/>
      <c r="NHB44" s="26"/>
      <c r="NHC44" s="26"/>
      <c r="NHD44" s="26"/>
      <c r="NHE44" s="26"/>
      <c r="NHF44" s="26"/>
      <c r="NHG44" s="26"/>
      <c r="NHH44" s="26"/>
      <c r="NHI44" s="26"/>
      <c r="NHJ44" s="26"/>
      <c r="NHK44" s="26"/>
      <c r="NHL44" s="26"/>
      <c r="NHM44" s="26"/>
      <c r="NHN44" s="26"/>
      <c r="NHO44" s="26"/>
      <c r="NHP44" s="26"/>
      <c r="NHQ44" s="26"/>
      <c r="NHR44" s="26"/>
      <c r="NHS44" s="26"/>
      <c r="NHT44" s="26"/>
      <c r="NHU44" s="26"/>
      <c r="NHV44" s="26"/>
      <c r="NHW44" s="26"/>
      <c r="NHX44" s="26"/>
      <c r="NHY44" s="26"/>
      <c r="NHZ44" s="26"/>
      <c r="NIA44" s="26"/>
      <c r="NIB44" s="26"/>
      <c r="NIC44" s="26"/>
      <c r="NID44" s="26"/>
      <c r="NIE44" s="26"/>
      <c r="NIF44" s="26"/>
      <c r="NIG44" s="26"/>
      <c r="NIH44" s="26"/>
      <c r="NII44" s="26"/>
      <c r="NIJ44" s="26"/>
      <c r="NIK44" s="26"/>
      <c r="NIL44" s="26"/>
      <c r="NIM44" s="26"/>
      <c r="NIN44" s="26"/>
      <c r="NIO44" s="26"/>
      <c r="NIP44" s="26"/>
      <c r="NIQ44" s="26"/>
      <c r="NIR44" s="26"/>
      <c r="NIS44" s="26"/>
      <c r="NIT44" s="26"/>
      <c r="NIU44" s="26"/>
      <c r="NIV44" s="26"/>
      <c r="NIW44" s="26"/>
      <c r="NIX44" s="26"/>
      <c r="NIY44" s="26"/>
      <c r="NIZ44" s="26"/>
      <c r="NJA44" s="26"/>
      <c r="NJB44" s="26"/>
      <c r="NJC44" s="26"/>
      <c r="NJD44" s="26"/>
      <c r="NJE44" s="26"/>
      <c r="NJF44" s="26"/>
      <c r="NJG44" s="26"/>
      <c r="NJH44" s="26"/>
      <c r="NJI44" s="26"/>
      <c r="NJJ44" s="26"/>
      <c r="NJK44" s="26"/>
      <c r="NJL44" s="26"/>
      <c r="NJM44" s="26"/>
      <c r="NJN44" s="26"/>
      <c r="NJO44" s="26"/>
      <c r="NJP44" s="26"/>
      <c r="NJQ44" s="26"/>
      <c r="NJR44" s="26"/>
      <c r="NJS44" s="26"/>
      <c r="NJT44" s="26"/>
      <c r="NJU44" s="26"/>
      <c r="NJV44" s="26"/>
      <c r="NJW44" s="26"/>
      <c r="NJX44" s="26"/>
      <c r="NJY44" s="26"/>
      <c r="NJZ44" s="26"/>
      <c r="NKA44" s="26"/>
      <c r="NKB44" s="26"/>
      <c r="NKC44" s="26"/>
      <c r="NKD44" s="26"/>
      <c r="NKE44" s="26"/>
      <c r="NKF44" s="26"/>
      <c r="NKG44" s="26"/>
      <c r="NKH44" s="26"/>
      <c r="NKI44" s="26"/>
      <c r="NKJ44" s="26"/>
      <c r="NKK44" s="26"/>
      <c r="NKL44" s="26"/>
      <c r="NKM44" s="26"/>
      <c r="NKN44" s="26"/>
      <c r="NKO44" s="26"/>
      <c r="NKP44" s="26"/>
      <c r="NKQ44" s="26"/>
      <c r="NKR44" s="26"/>
      <c r="NKS44" s="26"/>
      <c r="NKT44" s="26"/>
      <c r="NKU44" s="26"/>
      <c r="NKV44" s="26"/>
      <c r="NKW44" s="26"/>
      <c r="NKX44" s="26"/>
      <c r="NKY44" s="26"/>
      <c r="NKZ44" s="26"/>
      <c r="NLA44" s="26"/>
      <c r="NLB44" s="26"/>
      <c r="NLC44" s="26"/>
      <c r="NLD44" s="26"/>
      <c r="NLE44" s="26"/>
      <c r="NLF44" s="26"/>
      <c r="NLG44" s="26"/>
      <c r="NLH44" s="26"/>
      <c r="NLI44" s="26"/>
      <c r="NLJ44" s="26"/>
      <c r="NLK44" s="26"/>
      <c r="NLL44" s="26"/>
      <c r="NLM44" s="26"/>
      <c r="NLN44" s="26"/>
      <c r="NLO44" s="26"/>
      <c r="NLP44" s="26"/>
      <c r="NLQ44" s="26"/>
      <c r="NLR44" s="26"/>
      <c r="NLS44" s="26"/>
      <c r="NLT44" s="26"/>
      <c r="NLU44" s="26"/>
      <c r="NLV44" s="26"/>
      <c r="NLW44" s="26"/>
      <c r="NLX44" s="26"/>
      <c r="NLY44" s="26"/>
      <c r="NLZ44" s="26"/>
      <c r="NMA44" s="26"/>
      <c r="NMB44" s="26"/>
      <c r="NMC44" s="26"/>
      <c r="NMD44" s="26"/>
      <c r="NME44" s="26"/>
      <c r="NMF44" s="26"/>
      <c r="NMG44" s="26"/>
      <c r="NMH44" s="26"/>
      <c r="NMI44" s="26"/>
      <c r="NMJ44" s="26"/>
      <c r="NMK44" s="26"/>
      <c r="NML44" s="26"/>
      <c r="NMM44" s="26"/>
      <c r="NMN44" s="26"/>
      <c r="NMO44" s="26"/>
      <c r="NMP44" s="26"/>
      <c r="NMQ44" s="26"/>
      <c r="NMR44" s="26"/>
      <c r="NMS44" s="26"/>
      <c r="NMT44" s="26"/>
      <c r="NMU44" s="26"/>
      <c r="NMV44" s="26"/>
      <c r="NMW44" s="26"/>
      <c r="NMX44" s="26"/>
      <c r="NMY44" s="26"/>
      <c r="NMZ44" s="26"/>
      <c r="NNA44" s="26"/>
      <c r="NNB44" s="26"/>
      <c r="NNC44" s="26"/>
      <c r="NND44" s="26"/>
      <c r="NNE44" s="26"/>
      <c r="NNF44" s="26"/>
      <c r="NNG44" s="26"/>
      <c r="NNH44" s="26"/>
      <c r="NNI44" s="26"/>
      <c r="NNJ44" s="26"/>
      <c r="NNK44" s="26"/>
      <c r="NNL44" s="26"/>
      <c r="NNM44" s="26"/>
      <c r="NNN44" s="26"/>
      <c r="NNO44" s="26"/>
      <c r="NNP44" s="26"/>
      <c r="NNQ44" s="26"/>
      <c r="NNR44" s="26"/>
      <c r="NNS44" s="26"/>
      <c r="NNT44" s="26"/>
      <c r="NNU44" s="26"/>
      <c r="NNV44" s="26"/>
      <c r="NNW44" s="26"/>
      <c r="NNX44" s="26"/>
      <c r="NNY44" s="26"/>
      <c r="NNZ44" s="26"/>
      <c r="NOA44" s="26"/>
      <c r="NOB44" s="26"/>
      <c r="NOC44" s="26"/>
      <c r="NOD44" s="26"/>
      <c r="NOE44" s="26"/>
      <c r="NOF44" s="26"/>
      <c r="NOG44" s="26"/>
      <c r="NOH44" s="26"/>
      <c r="NOI44" s="26"/>
      <c r="NOJ44" s="26"/>
      <c r="NOK44" s="26"/>
      <c r="NOL44" s="26"/>
      <c r="NOM44" s="26"/>
      <c r="NON44" s="26"/>
      <c r="NOO44" s="26"/>
      <c r="NOP44" s="26"/>
      <c r="NOQ44" s="26"/>
      <c r="NOR44" s="26"/>
      <c r="NOS44" s="26"/>
      <c r="NOT44" s="26"/>
      <c r="NOU44" s="26"/>
      <c r="NOV44" s="26"/>
      <c r="NOW44" s="26"/>
      <c r="NOX44" s="26"/>
      <c r="NOY44" s="26"/>
      <c r="NOZ44" s="26"/>
      <c r="NPA44" s="26"/>
      <c r="NPB44" s="26"/>
      <c r="NPC44" s="26"/>
      <c r="NPD44" s="26"/>
      <c r="NPE44" s="26"/>
      <c r="NPF44" s="26"/>
      <c r="NPG44" s="26"/>
      <c r="NPH44" s="26"/>
      <c r="NPI44" s="26"/>
      <c r="NPJ44" s="26"/>
      <c r="NPK44" s="26"/>
      <c r="NPL44" s="26"/>
      <c r="NPM44" s="26"/>
      <c r="NPN44" s="26"/>
      <c r="NPO44" s="26"/>
      <c r="NPP44" s="26"/>
      <c r="NPQ44" s="26"/>
      <c r="NPR44" s="26"/>
      <c r="NPS44" s="26"/>
      <c r="NPT44" s="26"/>
      <c r="NPU44" s="26"/>
      <c r="NPV44" s="26"/>
      <c r="NPW44" s="26"/>
      <c r="NPX44" s="26"/>
      <c r="NPY44" s="26"/>
      <c r="NPZ44" s="26"/>
      <c r="NQA44" s="26"/>
      <c r="NQB44" s="26"/>
      <c r="NQC44" s="26"/>
      <c r="NQD44" s="26"/>
      <c r="NQE44" s="26"/>
      <c r="NQF44" s="26"/>
      <c r="NQG44" s="26"/>
      <c r="NQH44" s="26"/>
      <c r="NQI44" s="26"/>
      <c r="NQJ44" s="26"/>
      <c r="NQK44" s="26"/>
      <c r="NQL44" s="26"/>
      <c r="NQM44" s="26"/>
      <c r="NQN44" s="26"/>
      <c r="NQO44" s="26"/>
      <c r="NQP44" s="26"/>
      <c r="NQQ44" s="26"/>
      <c r="NQR44" s="26"/>
      <c r="NQS44" s="26"/>
      <c r="NQT44" s="26"/>
      <c r="NQU44" s="26"/>
      <c r="NQV44" s="26"/>
      <c r="NQW44" s="26"/>
      <c r="NQX44" s="26"/>
      <c r="NQY44" s="26"/>
      <c r="NQZ44" s="26"/>
      <c r="NRA44" s="26"/>
      <c r="NRB44" s="26"/>
      <c r="NRC44" s="26"/>
      <c r="NRD44" s="26"/>
      <c r="NRE44" s="26"/>
      <c r="NRF44" s="26"/>
      <c r="NRG44" s="26"/>
      <c r="NRH44" s="26"/>
      <c r="NRI44" s="26"/>
      <c r="NRJ44" s="26"/>
      <c r="NRK44" s="26"/>
      <c r="NRL44" s="26"/>
      <c r="NRM44" s="26"/>
      <c r="NRN44" s="26"/>
      <c r="NRO44" s="26"/>
      <c r="NRP44" s="26"/>
      <c r="NRQ44" s="26"/>
      <c r="NRR44" s="26"/>
      <c r="NRS44" s="26"/>
      <c r="NRT44" s="26"/>
      <c r="NRU44" s="26"/>
      <c r="NRV44" s="26"/>
      <c r="NRW44" s="26"/>
      <c r="NRX44" s="26"/>
      <c r="NRY44" s="26"/>
      <c r="NRZ44" s="26"/>
      <c r="NSA44" s="26"/>
      <c r="NSB44" s="26"/>
      <c r="NSC44" s="26"/>
      <c r="NSD44" s="26"/>
      <c r="NSE44" s="26"/>
      <c r="NSF44" s="26"/>
      <c r="NSG44" s="26"/>
      <c r="NSH44" s="26"/>
      <c r="NSI44" s="26"/>
      <c r="NSJ44" s="26"/>
      <c r="NSK44" s="26"/>
      <c r="NSL44" s="26"/>
      <c r="NSM44" s="26"/>
      <c r="NSN44" s="26"/>
      <c r="NSO44" s="26"/>
      <c r="NSP44" s="26"/>
      <c r="NSQ44" s="26"/>
      <c r="NSR44" s="26"/>
      <c r="NSS44" s="26"/>
      <c r="NST44" s="26"/>
      <c r="NSU44" s="26"/>
      <c r="NSV44" s="26"/>
      <c r="NSW44" s="26"/>
      <c r="NSX44" s="26"/>
      <c r="NSY44" s="26"/>
      <c r="NSZ44" s="26"/>
      <c r="NTA44" s="26"/>
      <c r="NTB44" s="26"/>
      <c r="NTC44" s="26"/>
      <c r="NTD44" s="26"/>
      <c r="NTE44" s="26"/>
      <c r="NTF44" s="26"/>
      <c r="NTG44" s="26"/>
      <c r="NTH44" s="26"/>
      <c r="NTI44" s="26"/>
      <c r="NTJ44" s="26"/>
      <c r="NTK44" s="26"/>
      <c r="NTL44" s="26"/>
      <c r="NTM44" s="26"/>
      <c r="NTN44" s="26"/>
      <c r="NTO44" s="26"/>
      <c r="NTP44" s="26"/>
      <c r="NTQ44" s="26"/>
      <c r="NTR44" s="26"/>
      <c r="NTS44" s="26"/>
      <c r="NTT44" s="26"/>
      <c r="NTU44" s="26"/>
      <c r="NTV44" s="26"/>
      <c r="NTW44" s="26"/>
      <c r="NTX44" s="26"/>
      <c r="NTY44" s="26"/>
      <c r="NTZ44" s="26"/>
      <c r="NUA44" s="26"/>
      <c r="NUB44" s="26"/>
      <c r="NUC44" s="26"/>
      <c r="NUD44" s="26"/>
      <c r="NUE44" s="26"/>
      <c r="NUF44" s="26"/>
      <c r="NUG44" s="26"/>
      <c r="NUH44" s="26"/>
      <c r="NUI44" s="26"/>
      <c r="NUJ44" s="26"/>
      <c r="NUK44" s="26"/>
      <c r="NUL44" s="26"/>
      <c r="NUM44" s="26"/>
      <c r="NUN44" s="26"/>
      <c r="NUO44" s="26"/>
      <c r="NUP44" s="26"/>
      <c r="NUQ44" s="26"/>
      <c r="NUR44" s="26"/>
      <c r="NUS44" s="26"/>
      <c r="NUT44" s="26"/>
      <c r="NUU44" s="26"/>
      <c r="NUV44" s="26"/>
      <c r="NUW44" s="26"/>
      <c r="NUX44" s="26"/>
      <c r="NUY44" s="26"/>
      <c r="NUZ44" s="26"/>
      <c r="NVA44" s="26"/>
      <c r="NVB44" s="26"/>
      <c r="NVC44" s="26"/>
      <c r="NVD44" s="26"/>
      <c r="NVE44" s="26"/>
      <c r="NVF44" s="26"/>
      <c r="NVG44" s="26"/>
      <c r="NVH44" s="26"/>
      <c r="NVI44" s="26"/>
      <c r="NVJ44" s="26"/>
      <c r="NVK44" s="26"/>
      <c r="NVL44" s="26"/>
      <c r="NVM44" s="26"/>
      <c r="NVN44" s="26"/>
      <c r="NVO44" s="26"/>
      <c r="NVP44" s="26"/>
      <c r="NVQ44" s="26"/>
      <c r="NVR44" s="26"/>
      <c r="NVS44" s="26"/>
      <c r="NVT44" s="26"/>
      <c r="NVU44" s="26"/>
      <c r="NVV44" s="26"/>
      <c r="NVW44" s="26"/>
      <c r="NVX44" s="26"/>
      <c r="NVY44" s="26"/>
      <c r="NVZ44" s="26"/>
      <c r="NWA44" s="26"/>
      <c r="NWB44" s="26"/>
      <c r="NWC44" s="26"/>
      <c r="NWD44" s="26"/>
      <c r="NWE44" s="26"/>
      <c r="NWF44" s="26"/>
      <c r="NWG44" s="26"/>
      <c r="NWH44" s="26"/>
      <c r="NWI44" s="26"/>
      <c r="NWJ44" s="26"/>
      <c r="NWK44" s="26"/>
      <c r="NWL44" s="26"/>
      <c r="NWM44" s="26"/>
      <c r="NWN44" s="26"/>
      <c r="NWO44" s="26"/>
      <c r="NWP44" s="26"/>
      <c r="NWQ44" s="26"/>
      <c r="NWR44" s="26"/>
      <c r="NWS44" s="26"/>
      <c r="NWT44" s="26"/>
      <c r="NWU44" s="26"/>
      <c r="NWV44" s="26"/>
      <c r="NWW44" s="26"/>
      <c r="NWX44" s="26"/>
      <c r="NWY44" s="26"/>
      <c r="NWZ44" s="26"/>
      <c r="NXA44" s="26"/>
      <c r="NXB44" s="26"/>
      <c r="NXC44" s="26"/>
      <c r="NXD44" s="26"/>
      <c r="NXE44" s="26"/>
      <c r="NXF44" s="26"/>
      <c r="NXG44" s="26"/>
      <c r="NXH44" s="26"/>
      <c r="NXI44" s="26"/>
      <c r="NXJ44" s="26"/>
      <c r="NXK44" s="26"/>
      <c r="NXL44" s="26"/>
      <c r="NXM44" s="26"/>
      <c r="NXN44" s="26"/>
      <c r="NXO44" s="26"/>
      <c r="NXP44" s="26"/>
      <c r="NXQ44" s="26"/>
      <c r="NXR44" s="26"/>
      <c r="NXS44" s="26"/>
      <c r="NXT44" s="26"/>
      <c r="NXU44" s="26"/>
      <c r="NXV44" s="26"/>
      <c r="NXW44" s="26"/>
      <c r="NXX44" s="26"/>
      <c r="NXY44" s="26"/>
      <c r="NXZ44" s="26"/>
      <c r="NYA44" s="26"/>
      <c r="NYB44" s="26"/>
      <c r="NYC44" s="26"/>
      <c r="NYD44" s="26"/>
      <c r="NYE44" s="26"/>
      <c r="NYF44" s="26"/>
      <c r="NYG44" s="26"/>
      <c r="NYH44" s="26"/>
      <c r="NYI44" s="26"/>
      <c r="NYJ44" s="26"/>
      <c r="NYK44" s="26"/>
      <c r="NYL44" s="26"/>
      <c r="NYM44" s="26"/>
      <c r="NYN44" s="26"/>
      <c r="NYO44" s="26"/>
      <c r="NYP44" s="26"/>
      <c r="NYQ44" s="26"/>
      <c r="NYR44" s="26"/>
      <c r="NYS44" s="26"/>
      <c r="NYT44" s="26"/>
      <c r="NYU44" s="26"/>
      <c r="NYV44" s="26"/>
      <c r="NYW44" s="26"/>
      <c r="NYX44" s="26"/>
      <c r="NYY44" s="26"/>
      <c r="NYZ44" s="26"/>
      <c r="NZA44" s="26"/>
      <c r="NZB44" s="26"/>
      <c r="NZC44" s="26"/>
      <c r="NZD44" s="26"/>
      <c r="NZE44" s="26"/>
      <c r="NZF44" s="26"/>
      <c r="NZG44" s="26"/>
      <c r="NZH44" s="26"/>
      <c r="NZI44" s="26"/>
      <c r="NZJ44" s="26"/>
      <c r="NZK44" s="26"/>
      <c r="NZL44" s="26"/>
      <c r="NZM44" s="26"/>
      <c r="NZN44" s="26"/>
      <c r="NZO44" s="26"/>
      <c r="NZP44" s="26"/>
      <c r="NZQ44" s="26"/>
      <c r="NZR44" s="26"/>
      <c r="NZS44" s="26"/>
      <c r="NZT44" s="26"/>
      <c r="NZU44" s="26"/>
      <c r="NZV44" s="26"/>
      <c r="NZW44" s="26"/>
      <c r="NZX44" s="26"/>
      <c r="NZY44" s="26"/>
      <c r="NZZ44" s="26"/>
      <c r="OAA44" s="26"/>
      <c r="OAB44" s="26"/>
      <c r="OAC44" s="26"/>
      <c r="OAD44" s="26"/>
      <c r="OAE44" s="26"/>
      <c r="OAF44" s="26"/>
      <c r="OAG44" s="26"/>
      <c r="OAH44" s="26"/>
      <c r="OAI44" s="26"/>
      <c r="OAJ44" s="26"/>
      <c r="OAK44" s="26"/>
      <c r="OAL44" s="26"/>
      <c r="OAM44" s="26"/>
      <c r="OAN44" s="26"/>
      <c r="OAO44" s="26"/>
      <c r="OAP44" s="26"/>
      <c r="OAQ44" s="26"/>
      <c r="OAR44" s="26"/>
      <c r="OAS44" s="26"/>
      <c r="OAT44" s="26"/>
      <c r="OAU44" s="26"/>
      <c r="OAV44" s="26"/>
      <c r="OAW44" s="26"/>
      <c r="OAX44" s="26"/>
      <c r="OAY44" s="26"/>
      <c r="OAZ44" s="26"/>
      <c r="OBA44" s="26"/>
      <c r="OBB44" s="26"/>
      <c r="OBC44" s="26"/>
      <c r="OBD44" s="26"/>
      <c r="OBE44" s="26"/>
      <c r="OBF44" s="26"/>
      <c r="OBG44" s="26"/>
      <c r="OBH44" s="26"/>
      <c r="OBI44" s="26"/>
      <c r="OBJ44" s="26"/>
      <c r="OBK44" s="26"/>
      <c r="OBL44" s="26"/>
      <c r="OBM44" s="26"/>
      <c r="OBN44" s="26"/>
      <c r="OBO44" s="26"/>
      <c r="OBP44" s="26"/>
      <c r="OBQ44" s="26"/>
      <c r="OBR44" s="26"/>
      <c r="OBS44" s="26"/>
      <c r="OBT44" s="26"/>
      <c r="OBU44" s="26"/>
      <c r="OBV44" s="26"/>
      <c r="OBW44" s="26"/>
      <c r="OBX44" s="26"/>
      <c r="OBY44" s="26"/>
      <c r="OBZ44" s="26"/>
      <c r="OCA44" s="26"/>
      <c r="OCB44" s="26"/>
      <c r="OCC44" s="26"/>
      <c r="OCD44" s="26"/>
      <c r="OCE44" s="26"/>
      <c r="OCF44" s="26"/>
      <c r="OCG44" s="26"/>
      <c r="OCH44" s="26"/>
      <c r="OCI44" s="26"/>
      <c r="OCJ44" s="26"/>
      <c r="OCK44" s="26"/>
      <c r="OCL44" s="26"/>
      <c r="OCM44" s="26"/>
      <c r="OCN44" s="26"/>
      <c r="OCO44" s="26"/>
      <c r="OCP44" s="26"/>
      <c r="OCQ44" s="26"/>
      <c r="OCR44" s="26"/>
      <c r="OCS44" s="26"/>
      <c r="OCT44" s="26"/>
      <c r="OCU44" s="26"/>
      <c r="OCV44" s="26"/>
      <c r="OCW44" s="26"/>
      <c r="OCX44" s="26"/>
      <c r="OCY44" s="26"/>
      <c r="OCZ44" s="26"/>
      <c r="ODA44" s="26"/>
      <c r="ODB44" s="26"/>
      <c r="ODC44" s="26"/>
      <c r="ODD44" s="26"/>
      <c r="ODE44" s="26"/>
      <c r="ODF44" s="26"/>
      <c r="ODG44" s="26"/>
      <c r="ODH44" s="26"/>
      <c r="ODI44" s="26"/>
      <c r="ODJ44" s="26"/>
      <c r="ODK44" s="26"/>
      <c r="ODL44" s="26"/>
      <c r="ODM44" s="26"/>
      <c r="ODN44" s="26"/>
      <c r="ODO44" s="26"/>
      <c r="ODP44" s="26"/>
      <c r="ODQ44" s="26"/>
      <c r="ODR44" s="26"/>
      <c r="ODS44" s="26"/>
      <c r="ODT44" s="26"/>
      <c r="ODU44" s="26"/>
      <c r="ODV44" s="26"/>
      <c r="ODW44" s="26"/>
      <c r="ODX44" s="26"/>
      <c r="ODY44" s="26"/>
      <c r="ODZ44" s="26"/>
      <c r="OEA44" s="26"/>
      <c r="OEB44" s="26"/>
      <c r="OEC44" s="26"/>
      <c r="OED44" s="26"/>
      <c r="OEE44" s="26"/>
      <c r="OEF44" s="26"/>
      <c r="OEG44" s="26"/>
      <c r="OEH44" s="26"/>
      <c r="OEI44" s="26"/>
      <c r="OEJ44" s="26"/>
      <c r="OEK44" s="26"/>
      <c r="OEL44" s="26"/>
      <c r="OEM44" s="26"/>
      <c r="OEN44" s="26"/>
      <c r="OEO44" s="26"/>
      <c r="OEP44" s="26"/>
      <c r="OEQ44" s="26"/>
      <c r="OER44" s="26"/>
      <c r="OES44" s="26"/>
      <c r="OET44" s="26"/>
      <c r="OEU44" s="26"/>
      <c r="OEV44" s="26"/>
      <c r="OEW44" s="26"/>
      <c r="OEX44" s="26"/>
      <c r="OEY44" s="26"/>
      <c r="OEZ44" s="26"/>
      <c r="OFA44" s="26"/>
      <c r="OFB44" s="26"/>
      <c r="OFC44" s="26"/>
      <c r="OFD44" s="26"/>
      <c r="OFE44" s="26"/>
      <c r="OFF44" s="26"/>
      <c r="OFG44" s="26"/>
      <c r="OFH44" s="26"/>
      <c r="OFI44" s="26"/>
      <c r="OFJ44" s="26"/>
      <c r="OFK44" s="26"/>
      <c r="OFL44" s="26"/>
      <c r="OFM44" s="26"/>
      <c r="OFN44" s="26"/>
      <c r="OFO44" s="26"/>
      <c r="OFP44" s="26"/>
      <c r="OFQ44" s="26"/>
      <c r="OFR44" s="26"/>
      <c r="OFS44" s="26"/>
      <c r="OFT44" s="26"/>
      <c r="OFU44" s="26"/>
      <c r="OFV44" s="26"/>
      <c r="OFW44" s="26"/>
      <c r="OFX44" s="26"/>
      <c r="OFY44" s="26"/>
      <c r="OFZ44" s="26"/>
      <c r="OGA44" s="26"/>
      <c r="OGB44" s="26"/>
      <c r="OGC44" s="26"/>
      <c r="OGD44" s="26"/>
      <c r="OGE44" s="26"/>
      <c r="OGF44" s="26"/>
      <c r="OGG44" s="26"/>
      <c r="OGH44" s="26"/>
      <c r="OGI44" s="26"/>
      <c r="OGJ44" s="26"/>
      <c r="OGK44" s="26"/>
      <c r="OGL44" s="26"/>
      <c r="OGM44" s="26"/>
      <c r="OGN44" s="26"/>
      <c r="OGO44" s="26"/>
      <c r="OGP44" s="26"/>
      <c r="OGQ44" s="26"/>
      <c r="OGR44" s="26"/>
      <c r="OGS44" s="26"/>
      <c r="OGT44" s="26"/>
      <c r="OGU44" s="26"/>
      <c r="OGV44" s="26"/>
      <c r="OGW44" s="26"/>
      <c r="OGX44" s="26"/>
      <c r="OGY44" s="26"/>
      <c r="OGZ44" s="26"/>
      <c r="OHA44" s="26"/>
      <c r="OHB44" s="26"/>
      <c r="OHC44" s="26"/>
      <c r="OHD44" s="26"/>
      <c r="OHE44" s="26"/>
      <c r="OHF44" s="26"/>
      <c r="OHG44" s="26"/>
      <c r="OHH44" s="26"/>
      <c r="OHI44" s="26"/>
      <c r="OHJ44" s="26"/>
      <c r="OHK44" s="26"/>
      <c r="OHL44" s="26"/>
      <c r="OHM44" s="26"/>
      <c r="OHN44" s="26"/>
      <c r="OHO44" s="26"/>
      <c r="OHP44" s="26"/>
      <c r="OHQ44" s="26"/>
      <c r="OHR44" s="26"/>
      <c r="OHS44" s="26"/>
      <c r="OHT44" s="26"/>
      <c r="OHU44" s="26"/>
      <c r="OHV44" s="26"/>
      <c r="OHW44" s="26"/>
      <c r="OHX44" s="26"/>
      <c r="OHY44" s="26"/>
      <c r="OHZ44" s="26"/>
      <c r="OIA44" s="26"/>
      <c r="OIB44" s="26"/>
      <c r="OIC44" s="26"/>
      <c r="OID44" s="26"/>
      <c r="OIE44" s="26"/>
      <c r="OIF44" s="26"/>
      <c r="OIG44" s="26"/>
      <c r="OIH44" s="26"/>
      <c r="OII44" s="26"/>
      <c r="OIJ44" s="26"/>
      <c r="OIK44" s="26"/>
      <c r="OIL44" s="26"/>
      <c r="OIM44" s="26"/>
      <c r="OIN44" s="26"/>
      <c r="OIO44" s="26"/>
      <c r="OIP44" s="26"/>
      <c r="OIQ44" s="26"/>
      <c r="OIR44" s="26"/>
      <c r="OIS44" s="26"/>
      <c r="OIT44" s="26"/>
      <c r="OIU44" s="26"/>
      <c r="OIV44" s="26"/>
      <c r="OIW44" s="26"/>
      <c r="OIX44" s="26"/>
      <c r="OIY44" s="26"/>
      <c r="OIZ44" s="26"/>
      <c r="OJA44" s="26"/>
      <c r="OJB44" s="26"/>
      <c r="OJC44" s="26"/>
      <c r="OJD44" s="26"/>
      <c r="OJE44" s="26"/>
      <c r="OJF44" s="26"/>
      <c r="OJG44" s="26"/>
      <c r="OJH44" s="26"/>
      <c r="OJI44" s="26"/>
      <c r="OJJ44" s="26"/>
      <c r="OJK44" s="26"/>
      <c r="OJL44" s="26"/>
      <c r="OJM44" s="26"/>
      <c r="OJN44" s="26"/>
      <c r="OJO44" s="26"/>
      <c r="OJP44" s="26"/>
      <c r="OJQ44" s="26"/>
      <c r="OJR44" s="26"/>
      <c r="OJS44" s="26"/>
      <c r="OJT44" s="26"/>
      <c r="OJU44" s="26"/>
      <c r="OJV44" s="26"/>
      <c r="OJW44" s="26"/>
      <c r="OJX44" s="26"/>
      <c r="OJY44" s="26"/>
      <c r="OJZ44" s="26"/>
      <c r="OKA44" s="26"/>
      <c r="OKB44" s="26"/>
      <c r="OKC44" s="26"/>
      <c r="OKD44" s="26"/>
      <c r="OKE44" s="26"/>
      <c r="OKF44" s="26"/>
      <c r="OKG44" s="26"/>
      <c r="OKH44" s="26"/>
      <c r="OKI44" s="26"/>
      <c r="OKJ44" s="26"/>
      <c r="OKK44" s="26"/>
      <c r="OKL44" s="26"/>
      <c r="OKM44" s="26"/>
      <c r="OKN44" s="26"/>
      <c r="OKO44" s="26"/>
      <c r="OKP44" s="26"/>
      <c r="OKQ44" s="26"/>
      <c r="OKR44" s="26"/>
      <c r="OKS44" s="26"/>
      <c r="OKT44" s="26"/>
      <c r="OKU44" s="26"/>
      <c r="OKV44" s="26"/>
      <c r="OKW44" s="26"/>
      <c r="OKX44" s="26"/>
      <c r="OKY44" s="26"/>
      <c r="OKZ44" s="26"/>
      <c r="OLA44" s="26"/>
      <c r="OLB44" s="26"/>
      <c r="OLC44" s="26"/>
      <c r="OLD44" s="26"/>
      <c r="OLE44" s="26"/>
      <c r="OLF44" s="26"/>
      <c r="OLG44" s="26"/>
      <c r="OLH44" s="26"/>
      <c r="OLI44" s="26"/>
      <c r="OLJ44" s="26"/>
      <c r="OLK44" s="26"/>
      <c r="OLL44" s="26"/>
      <c r="OLM44" s="26"/>
      <c r="OLN44" s="26"/>
      <c r="OLO44" s="26"/>
      <c r="OLP44" s="26"/>
      <c r="OLQ44" s="26"/>
      <c r="OLR44" s="26"/>
      <c r="OLS44" s="26"/>
      <c r="OLT44" s="26"/>
      <c r="OLU44" s="26"/>
      <c r="OLV44" s="26"/>
      <c r="OLW44" s="26"/>
      <c r="OLX44" s="26"/>
      <c r="OLY44" s="26"/>
      <c r="OLZ44" s="26"/>
      <c r="OMA44" s="26"/>
      <c r="OMB44" s="26"/>
      <c r="OMC44" s="26"/>
      <c r="OMD44" s="26"/>
      <c r="OME44" s="26"/>
      <c r="OMF44" s="26"/>
      <c r="OMG44" s="26"/>
      <c r="OMH44" s="26"/>
      <c r="OMI44" s="26"/>
      <c r="OMJ44" s="26"/>
      <c r="OMK44" s="26"/>
      <c r="OML44" s="26"/>
      <c r="OMM44" s="26"/>
      <c r="OMN44" s="26"/>
      <c r="OMO44" s="26"/>
      <c r="OMP44" s="26"/>
      <c r="OMQ44" s="26"/>
      <c r="OMR44" s="26"/>
      <c r="OMS44" s="26"/>
      <c r="OMT44" s="26"/>
      <c r="OMU44" s="26"/>
      <c r="OMV44" s="26"/>
      <c r="OMW44" s="26"/>
      <c r="OMX44" s="26"/>
      <c r="OMY44" s="26"/>
      <c r="OMZ44" s="26"/>
      <c r="ONA44" s="26"/>
      <c r="ONB44" s="26"/>
      <c r="ONC44" s="26"/>
      <c r="OND44" s="26"/>
      <c r="ONE44" s="26"/>
      <c r="ONF44" s="26"/>
      <c r="ONG44" s="26"/>
      <c r="ONH44" s="26"/>
      <c r="ONI44" s="26"/>
      <c r="ONJ44" s="26"/>
      <c r="ONK44" s="26"/>
      <c r="ONL44" s="26"/>
      <c r="ONM44" s="26"/>
      <c r="ONN44" s="26"/>
      <c r="ONO44" s="26"/>
      <c r="ONP44" s="26"/>
      <c r="ONQ44" s="26"/>
      <c r="ONR44" s="26"/>
      <c r="ONS44" s="26"/>
      <c r="ONT44" s="26"/>
      <c r="ONU44" s="26"/>
      <c r="ONV44" s="26"/>
      <c r="ONW44" s="26"/>
      <c r="ONX44" s="26"/>
      <c r="ONY44" s="26"/>
      <c r="ONZ44" s="26"/>
      <c r="OOA44" s="26"/>
      <c r="OOB44" s="26"/>
      <c r="OOC44" s="26"/>
      <c r="OOD44" s="26"/>
      <c r="OOE44" s="26"/>
      <c r="OOF44" s="26"/>
      <c r="OOG44" s="26"/>
      <c r="OOH44" s="26"/>
      <c r="OOI44" s="26"/>
      <c r="OOJ44" s="26"/>
      <c r="OOK44" s="26"/>
      <c r="OOL44" s="26"/>
      <c r="OOM44" s="26"/>
      <c r="OON44" s="26"/>
      <c r="OOO44" s="26"/>
      <c r="OOP44" s="26"/>
      <c r="OOQ44" s="26"/>
      <c r="OOR44" s="26"/>
      <c r="OOS44" s="26"/>
      <c r="OOT44" s="26"/>
      <c r="OOU44" s="26"/>
      <c r="OOV44" s="26"/>
      <c r="OOW44" s="26"/>
      <c r="OOX44" s="26"/>
      <c r="OOY44" s="26"/>
      <c r="OOZ44" s="26"/>
      <c r="OPA44" s="26"/>
      <c r="OPB44" s="26"/>
      <c r="OPC44" s="26"/>
      <c r="OPD44" s="26"/>
      <c r="OPE44" s="26"/>
      <c r="OPF44" s="26"/>
      <c r="OPG44" s="26"/>
      <c r="OPH44" s="26"/>
      <c r="OPI44" s="26"/>
      <c r="OPJ44" s="26"/>
      <c r="OPK44" s="26"/>
      <c r="OPL44" s="26"/>
      <c r="OPM44" s="26"/>
      <c r="OPN44" s="26"/>
      <c r="OPO44" s="26"/>
      <c r="OPP44" s="26"/>
      <c r="OPQ44" s="26"/>
      <c r="OPR44" s="26"/>
      <c r="OPS44" s="26"/>
      <c r="OPT44" s="26"/>
      <c r="OPU44" s="26"/>
      <c r="OPV44" s="26"/>
      <c r="OPW44" s="26"/>
      <c r="OPX44" s="26"/>
      <c r="OPY44" s="26"/>
      <c r="OPZ44" s="26"/>
      <c r="OQA44" s="26"/>
      <c r="OQB44" s="26"/>
      <c r="OQC44" s="26"/>
      <c r="OQD44" s="26"/>
      <c r="OQE44" s="26"/>
      <c r="OQF44" s="26"/>
      <c r="OQG44" s="26"/>
      <c r="OQH44" s="26"/>
      <c r="OQI44" s="26"/>
      <c r="OQJ44" s="26"/>
      <c r="OQK44" s="26"/>
      <c r="OQL44" s="26"/>
      <c r="OQM44" s="26"/>
      <c r="OQN44" s="26"/>
      <c r="OQO44" s="26"/>
      <c r="OQP44" s="26"/>
      <c r="OQQ44" s="26"/>
      <c r="OQR44" s="26"/>
      <c r="OQS44" s="26"/>
      <c r="OQT44" s="26"/>
      <c r="OQU44" s="26"/>
      <c r="OQV44" s="26"/>
      <c r="OQW44" s="26"/>
      <c r="OQX44" s="26"/>
      <c r="OQY44" s="26"/>
      <c r="OQZ44" s="26"/>
      <c r="ORA44" s="26"/>
      <c r="ORB44" s="26"/>
      <c r="ORC44" s="26"/>
      <c r="ORD44" s="26"/>
      <c r="ORE44" s="26"/>
      <c r="ORF44" s="26"/>
      <c r="ORG44" s="26"/>
      <c r="ORH44" s="26"/>
      <c r="ORI44" s="26"/>
      <c r="ORJ44" s="26"/>
      <c r="ORK44" s="26"/>
      <c r="ORL44" s="26"/>
      <c r="ORM44" s="26"/>
      <c r="ORN44" s="26"/>
      <c r="ORO44" s="26"/>
      <c r="ORP44" s="26"/>
      <c r="ORQ44" s="26"/>
      <c r="ORR44" s="26"/>
      <c r="ORS44" s="26"/>
      <c r="ORT44" s="26"/>
      <c r="ORU44" s="26"/>
      <c r="ORV44" s="26"/>
      <c r="ORW44" s="26"/>
      <c r="ORX44" s="26"/>
      <c r="ORY44" s="26"/>
      <c r="ORZ44" s="26"/>
      <c r="OSA44" s="26"/>
      <c r="OSB44" s="26"/>
      <c r="OSC44" s="26"/>
      <c r="OSD44" s="26"/>
      <c r="OSE44" s="26"/>
      <c r="OSF44" s="26"/>
      <c r="OSG44" s="26"/>
      <c r="OSH44" s="26"/>
      <c r="OSI44" s="26"/>
      <c r="OSJ44" s="26"/>
      <c r="OSK44" s="26"/>
      <c r="OSL44" s="26"/>
      <c r="OSM44" s="26"/>
      <c r="OSN44" s="26"/>
      <c r="OSO44" s="26"/>
      <c r="OSP44" s="26"/>
      <c r="OSQ44" s="26"/>
      <c r="OSR44" s="26"/>
      <c r="OSS44" s="26"/>
      <c r="OST44" s="26"/>
      <c r="OSU44" s="26"/>
      <c r="OSV44" s="26"/>
      <c r="OSW44" s="26"/>
      <c r="OSX44" s="26"/>
      <c r="OSY44" s="26"/>
      <c r="OSZ44" s="26"/>
      <c r="OTA44" s="26"/>
      <c r="OTB44" s="26"/>
      <c r="OTC44" s="26"/>
      <c r="OTD44" s="26"/>
      <c r="OTE44" s="26"/>
      <c r="OTF44" s="26"/>
      <c r="OTG44" s="26"/>
      <c r="OTH44" s="26"/>
      <c r="OTI44" s="26"/>
      <c r="OTJ44" s="26"/>
      <c r="OTK44" s="26"/>
      <c r="OTL44" s="26"/>
      <c r="OTM44" s="26"/>
      <c r="OTN44" s="26"/>
      <c r="OTO44" s="26"/>
      <c r="OTP44" s="26"/>
      <c r="OTQ44" s="26"/>
      <c r="OTR44" s="26"/>
      <c r="OTS44" s="26"/>
      <c r="OTT44" s="26"/>
      <c r="OTU44" s="26"/>
      <c r="OTV44" s="26"/>
      <c r="OTW44" s="26"/>
      <c r="OTX44" s="26"/>
      <c r="OTY44" s="26"/>
      <c r="OTZ44" s="26"/>
      <c r="OUA44" s="26"/>
      <c r="OUB44" s="26"/>
      <c r="OUC44" s="26"/>
      <c r="OUD44" s="26"/>
      <c r="OUE44" s="26"/>
      <c r="OUF44" s="26"/>
      <c r="OUG44" s="26"/>
      <c r="OUH44" s="26"/>
      <c r="OUI44" s="26"/>
      <c r="OUJ44" s="26"/>
      <c r="OUK44" s="26"/>
      <c r="OUL44" s="26"/>
      <c r="OUM44" s="26"/>
      <c r="OUN44" s="26"/>
      <c r="OUO44" s="26"/>
      <c r="OUP44" s="26"/>
      <c r="OUQ44" s="26"/>
      <c r="OUR44" s="26"/>
      <c r="OUS44" s="26"/>
      <c r="OUT44" s="26"/>
      <c r="OUU44" s="26"/>
      <c r="OUV44" s="26"/>
      <c r="OUW44" s="26"/>
      <c r="OUX44" s="26"/>
      <c r="OUY44" s="26"/>
      <c r="OUZ44" s="26"/>
      <c r="OVA44" s="26"/>
      <c r="OVB44" s="26"/>
      <c r="OVC44" s="26"/>
      <c r="OVD44" s="26"/>
      <c r="OVE44" s="26"/>
      <c r="OVF44" s="26"/>
      <c r="OVG44" s="26"/>
      <c r="OVH44" s="26"/>
      <c r="OVI44" s="26"/>
      <c r="OVJ44" s="26"/>
      <c r="OVK44" s="26"/>
      <c r="OVL44" s="26"/>
      <c r="OVM44" s="26"/>
      <c r="OVN44" s="26"/>
      <c r="OVO44" s="26"/>
      <c r="OVP44" s="26"/>
      <c r="OVQ44" s="26"/>
      <c r="OVR44" s="26"/>
      <c r="OVS44" s="26"/>
      <c r="OVT44" s="26"/>
      <c r="OVU44" s="26"/>
      <c r="OVV44" s="26"/>
      <c r="OVW44" s="26"/>
      <c r="OVX44" s="26"/>
      <c r="OVY44" s="26"/>
      <c r="OVZ44" s="26"/>
      <c r="OWA44" s="26"/>
      <c r="OWB44" s="26"/>
      <c r="OWC44" s="26"/>
      <c r="OWD44" s="26"/>
      <c r="OWE44" s="26"/>
      <c r="OWF44" s="26"/>
      <c r="OWG44" s="26"/>
      <c r="OWH44" s="26"/>
      <c r="OWI44" s="26"/>
      <c r="OWJ44" s="26"/>
      <c r="OWK44" s="26"/>
      <c r="OWL44" s="26"/>
      <c r="OWM44" s="26"/>
      <c r="OWN44" s="26"/>
      <c r="OWO44" s="26"/>
      <c r="OWP44" s="26"/>
      <c r="OWQ44" s="26"/>
      <c r="OWR44" s="26"/>
      <c r="OWS44" s="26"/>
      <c r="OWT44" s="26"/>
      <c r="OWU44" s="26"/>
      <c r="OWV44" s="26"/>
      <c r="OWW44" s="26"/>
      <c r="OWX44" s="26"/>
      <c r="OWY44" s="26"/>
      <c r="OWZ44" s="26"/>
      <c r="OXA44" s="26"/>
      <c r="OXB44" s="26"/>
      <c r="OXC44" s="26"/>
      <c r="OXD44" s="26"/>
      <c r="OXE44" s="26"/>
      <c r="OXF44" s="26"/>
      <c r="OXG44" s="26"/>
      <c r="OXH44" s="26"/>
      <c r="OXI44" s="26"/>
      <c r="OXJ44" s="26"/>
      <c r="OXK44" s="26"/>
      <c r="OXL44" s="26"/>
      <c r="OXM44" s="26"/>
      <c r="OXN44" s="26"/>
      <c r="OXO44" s="26"/>
      <c r="OXP44" s="26"/>
      <c r="OXQ44" s="26"/>
      <c r="OXR44" s="26"/>
      <c r="OXS44" s="26"/>
      <c r="OXT44" s="26"/>
      <c r="OXU44" s="26"/>
      <c r="OXV44" s="26"/>
      <c r="OXW44" s="26"/>
      <c r="OXX44" s="26"/>
      <c r="OXY44" s="26"/>
      <c r="OXZ44" s="26"/>
      <c r="OYA44" s="26"/>
      <c r="OYB44" s="26"/>
      <c r="OYC44" s="26"/>
      <c r="OYD44" s="26"/>
      <c r="OYE44" s="26"/>
      <c r="OYF44" s="26"/>
      <c r="OYG44" s="26"/>
      <c r="OYH44" s="26"/>
      <c r="OYI44" s="26"/>
      <c r="OYJ44" s="26"/>
      <c r="OYK44" s="26"/>
      <c r="OYL44" s="26"/>
      <c r="OYM44" s="26"/>
      <c r="OYN44" s="26"/>
      <c r="OYO44" s="26"/>
      <c r="OYP44" s="26"/>
      <c r="OYQ44" s="26"/>
      <c r="OYR44" s="26"/>
      <c r="OYS44" s="26"/>
      <c r="OYT44" s="26"/>
      <c r="OYU44" s="26"/>
      <c r="OYV44" s="26"/>
      <c r="OYW44" s="26"/>
      <c r="OYX44" s="26"/>
      <c r="OYY44" s="26"/>
      <c r="OYZ44" s="26"/>
      <c r="OZA44" s="26"/>
      <c r="OZB44" s="26"/>
      <c r="OZC44" s="26"/>
      <c r="OZD44" s="26"/>
      <c r="OZE44" s="26"/>
      <c r="OZF44" s="26"/>
      <c r="OZG44" s="26"/>
      <c r="OZH44" s="26"/>
      <c r="OZI44" s="26"/>
      <c r="OZJ44" s="26"/>
      <c r="OZK44" s="26"/>
      <c r="OZL44" s="26"/>
      <c r="OZM44" s="26"/>
      <c r="OZN44" s="26"/>
      <c r="OZO44" s="26"/>
      <c r="OZP44" s="26"/>
      <c r="OZQ44" s="26"/>
      <c r="OZR44" s="26"/>
      <c r="OZS44" s="26"/>
      <c r="OZT44" s="26"/>
      <c r="OZU44" s="26"/>
      <c r="OZV44" s="26"/>
      <c r="OZW44" s="26"/>
      <c r="OZX44" s="26"/>
      <c r="OZY44" s="26"/>
      <c r="OZZ44" s="26"/>
      <c r="PAA44" s="26"/>
      <c r="PAB44" s="26"/>
      <c r="PAC44" s="26"/>
      <c r="PAD44" s="26"/>
      <c r="PAE44" s="26"/>
      <c r="PAF44" s="26"/>
      <c r="PAG44" s="26"/>
      <c r="PAH44" s="26"/>
      <c r="PAI44" s="26"/>
      <c r="PAJ44" s="26"/>
      <c r="PAK44" s="26"/>
      <c r="PAL44" s="26"/>
      <c r="PAM44" s="26"/>
      <c r="PAN44" s="26"/>
      <c r="PAO44" s="26"/>
      <c r="PAP44" s="26"/>
      <c r="PAQ44" s="26"/>
      <c r="PAR44" s="26"/>
      <c r="PAS44" s="26"/>
      <c r="PAT44" s="26"/>
      <c r="PAU44" s="26"/>
      <c r="PAV44" s="26"/>
      <c r="PAW44" s="26"/>
      <c r="PAX44" s="26"/>
      <c r="PAY44" s="26"/>
      <c r="PAZ44" s="26"/>
      <c r="PBA44" s="26"/>
      <c r="PBB44" s="26"/>
      <c r="PBC44" s="26"/>
      <c r="PBD44" s="26"/>
      <c r="PBE44" s="26"/>
      <c r="PBF44" s="26"/>
      <c r="PBG44" s="26"/>
      <c r="PBH44" s="26"/>
      <c r="PBI44" s="26"/>
      <c r="PBJ44" s="26"/>
      <c r="PBK44" s="26"/>
      <c r="PBL44" s="26"/>
      <c r="PBM44" s="26"/>
      <c r="PBN44" s="26"/>
      <c r="PBO44" s="26"/>
      <c r="PBP44" s="26"/>
      <c r="PBQ44" s="26"/>
      <c r="PBR44" s="26"/>
      <c r="PBS44" s="26"/>
      <c r="PBT44" s="26"/>
      <c r="PBU44" s="26"/>
      <c r="PBV44" s="26"/>
      <c r="PBW44" s="26"/>
      <c r="PBX44" s="26"/>
      <c r="PBY44" s="26"/>
      <c r="PBZ44" s="26"/>
      <c r="PCA44" s="26"/>
      <c r="PCB44" s="26"/>
      <c r="PCC44" s="26"/>
      <c r="PCD44" s="26"/>
      <c r="PCE44" s="26"/>
      <c r="PCF44" s="26"/>
      <c r="PCG44" s="26"/>
      <c r="PCH44" s="26"/>
      <c r="PCI44" s="26"/>
      <c r="PCJ44" s="26"/>
      <c r="PCK44" s="26"/>
      <c r="PCL44" s="26"/>
      <c r="PCM44" s="26"/>
      <c r="PCN44" s="26"/>
      <c r="PCO44" s="26"/>
      <c r="PCP44" s="26"/>
      <c r="PCQ44" s="26"/>
      <c r="PCR44" s="26"/>
      <c r="PCS44" s="26"/>
      <c r="PCT44" s="26"/>
      <c r="PCU44" s="26"/>
      <c r="PCV44" s="26"/>
      <c r="PCW44" s="26"/>
      <c r="PCX44" s="26"/>
      <c r="PCY44" s="26"/>
      <c r="PCZ44" s="26"/>
      <c r="PDA44" s="26"/>
      <c r="PDB44" s="26"/>
      <c r="PDC44" s="26"/>
      <c r="PDD44" s="26"/>
      <c r="PDE44" s="26"/>
      <c r="PDF44" s="26"/>
      <c r="PDG44" s="26"/>
      <c r="PDH44" s="26"/>
      <c r="PDI44" s="26"/>
      <c r="PDJ44" s="26"/>
      <c r="PDK44" s="26"/>
      <c r="PDL44" s="26"/>
      <c r="PDM44" s="26"/>
      <c r="PDN44" s="26"/>
      <c r="PDO44" s="26"/>
      <c r="PDP44" s="26"/>
      <c r="PDQ44" s="26"/>
      <c r="PDR44" s="26"/>
      <c r="PDS44" s="26"/>
      <c r="PDT44" s="26"/>
      <c r="PDU44" s="26"/>
      <c r="PDV44" s="26"/>
      <c r="PDW44" s="26"/>
      <c r="PDX44" s="26"/>
      <c r="PDY44" s="26"/>
      <c r="PDZ44" s="26"/>
      <c r="PEA44" s="26"/>
      <c r="PEB44" s="26"/>
      <c r="PEC44" s="26"/>
      <c r="PED44" s="26"/>
      <c r="PEE44" s="26"/>
      <c r="PEF44" s="26"/>
      <c r="PEG44" s="26"/>
      <c r="PEH44" s="26"/>
      <c r="PEI44" s="26"/>
      <c r="PEJ44" s="26"/>
      <c r="PEK44" s="26"/>
      <c r="PEL44" s="26"/>
      <c r="PEM44" s="26"/>
      <c r="PEN44" s="26"/>
      <c r="PEO44" s="26"/>
      <c r="PEP44" s="26"/>
      <c r="PEQ44" s="26"/>
      <c r="PER44" s="26"/>
      <c r="PES44" s="26"/>
      <c r="PET44" s="26"/>
      <c r="PEU44" s="26"/>
      <c r="PEV44" s="26"/>
      <c r="PEW44" s="26"/>
      <c r="PEX44" s="26"/>
      <c r="PEY44" s="26"/>
      <c r="PEZ44" s="26"/>
      <c r="PFA44" s="26"/>
      <c r="PFB44" s="26"/>
      <c r="PFC44" s="26"/>
      <c r="PFD44" s="26"/>
      <c r="PFE44" s="26"/>
      <c r="PFF44" s="26"/>
      <c r="PFG44" s="26"/>
      <c r="PFH44" s="26"/>
      <c r="PFI44" s="26"/>
      <c r="PFJ44" s="26"/>
      <c r="PFK44" s="26"/>
      <c r="PFL44" s="26"/>
      <c r="PFM44" s="26"/>
      <c r="PFN44" s="26"/>
      <c r="PFO44" s="26"/>
      <c r="PFP44" s="26"/>
      <c r="PFQ44" s="26"/>
      <c r="PFR44" s="26"/>
      <c r="PFS44" s="26"/>
      <c r="PFT44" s="26"/>
      <c r="PFU44" s="26"/>
      <c r="PFV44" s="26"/>
      <c r="PFW44" s="26"/>
      <c r="PFX44" s="26"/>
      <c r="PFY44" s="26"/>
      <c r="PFZ44" s="26"/>
      <c r="PGA44" s="26"/>
      <c r="PGB44" s="26"/>
      <c r="PGC44" s="26"/>
      <c r="PGD44" s="26"/>
      <c r="PGE44" s="26"/>
      <c r="PGF44" s="26"/>
      <c r="PGG44" s="26"/>
      <c r="PGH44" s="26"/>
      <c r="PGI44" s="26"/>
      <c r="PGJ44" s="26"/>
      <c r="PGK44" s="26"/>
      <c r="PGL44" s="26"/>
      <c r="PGM44" s="26"/>
      <c r="PGN44" s="26"/>
      <c r="PGO44" s="26"/>
      <c r="PGP44" s="26"/>
      <c r="PGQ44" s="26"/>
      <c r="PGR44" s="26"/>
      <c r="PGS44" s="26"/>
      <c r="PGT44" s="26"/>
      <c r="PGU44" s="26"/>
      <c r="PGV44" s="26"/>
      <c r="PGW44" s="26"/>
      <c r="PGX44" s="26"/>
      <c r="PGY44" s="26"/>
      <c r="PGZ44" s="26"/>
      <c r="PHA44" s="26"/>
      <c r="PHB44" s="26"/>
      <c r="PHC44" s="26"/>
      <c r="PHD44" s="26"/>
      <c r="PHE44" s="26"/>
      <c r="PHF44" s="26"/>
      <c r="PHG44" s="26"/>
      <c r="PHH44" s="26"/>
      <c r="PHI44" s="26"/>
      <c r="PHJ44" s="26"/>
      <c r="PHK44" s="26"/>
      <c r="PHL44" s="26"/>
      <c r="PHM44" s="26"/>
      <c r="PHN44" s="26"/>
      <c r="PHO44" s="26"/>
      <c r="PHP44" s="26"/>
      <c r="PHQ44" s="26"/>
      <c r="PHR44" s="26"/>
      <c r="PHS44" s="26"/>
      <c r="PHT44" s="26"/>
      <c r="PHU44" s="26"/>
      <c r="PHV44" s="26"/>
      <c r="PHW44" s="26"/>
      <c r="PHX44" s="26"/>
      <c r="PHY44" s="26"/>
      <c r="PHZ44" s="26"/>
      <c r="PIA44" s="26"/>
      <c r="PIB44" s="26"/>
      <c r="PIC44" s="26"/>
      <c r="PID44" s="26"/>
      <c r="PIE44" s="26"/>
      <c r="PIF44" s="26"/>
      <c r="PIG44" s="26"/>
      <c r="PIH44" s="26"/>
      <c r="PII44" s="26"/>
      <c r="PIJ44" s="26"/>
      <c r="PIK44" s="26"/>
      <c r="PIL44" s="26"/>
      <c r="PIM44" s="26"/>
      <c r="PIN44" s="26"/>
      <c r="PIO44" s="26"/>
      <c r="PIP44" s="26"/>
      <c r="PIQ44" s="26"/>
      <c r="PIR44" s="26"/>
      <c r="PIS44" s="26"/>
      <c r="PIT44" s="26"/>
      <c r="PIU44" s="26"/>
      <c r="PIV44" s="26"/>
      <c r="PIW44" s="26"/>
      <c r="PIX44" s="26"/>
      <c r="PIY44" s="26"/>
      <c r="PIZ44" s="26"/>
      <c r="PJA44" s="26"/>
      <c r="PJB44" s="26"/>
      <c r="PJC44" s="26"/>
      <c r="PJD44" s="26"/>
      <c r="PJE44" s="26"/>
      <c r="PJF44" s="26"/>
      <c r="PJG44" s="26"/>
      <c r="PJH44" s="26"/>
      <c r="PJI44" s="26"/>
      <c r="PJJ44" s="26"/>
      <c r="PJK44" s="26"/>
      <c r="PJL44" s="26"/>
      <c r="PJM44" s="26"/>
      <c r="PJN44" s="26"/>
      <c r="PJO44" s="26"/>
      <c r="PJP44" s="26"/>
      <c r="PJQ44" s="26"/>
      <c r="PJR44" s="26"/>
      <c r="PJS44" s="26"/>
      <c r="PJT44" s="26"/>
      <c r="PJU44" s="26"/>
      <c r="PJV44" s="26"/>
      <c r="PJW44" s="26"/>
      <c r="PJX44" s="26"/>
      <c r="PJY44" s="26"/>
      <c r="PJZ44" s="26"/>
      <c r="PKA44" s="26"/>
      <c r="PKB44" s="26"/>
      <c r="PKC44" s="26"/>
      <c r="PKD44" s="26"/>
      <c r="PKE44" s="26"/>
      <c r="PKF44" s="26"/>
      <c r="PKG44" s="26"/>
      <c r="PKH44" s="26"/>
      <c r="PKI44" s="26"/>
      <c r="PKJ44" s="26"/>
      <c r="PKK44" s="26"/>
      <c r="PKL44" s="26"/>
      <c r="PKM44" s="26"/>
      <c r="PKN44" s="26"/>
      <c r="PKO44" s="26"/>
      <c r="PKP44" s="26"/>
      <c r="PKQ44" s="26"/>
      <c r="PKR44" s="26"/>
      <c r="PKS44" s="26"/>
      <c r="PKT44" s="26"/>
      <c r="PKU44" s="26"/>
      <c r="PKV44" s="26"/>
      <c r="PKW44" s="26"/>
      <c r="PKX44" s="26"/>
      <c r="PKY44" s="26"/>
      <c r="PKZ44" s="26"/>
      <c r="PLA44" s="26"/>
      <c r="PLB44" s="26"/>
      <c r="PLC44" s="26"/>
      <c r="PLD44" s="26"/>
      <c r="PLE44" s="26"/>
      <c r="PLF44" s="26"/>
      <c r="PLG44" s="26"/>
      <c r="PLH44" s="26"/>
      <c r="PLI44" s="26"/>
      <c r="PLJ44" s="26"/>
      <c r="PLK44" s="26"/>
      <c r="PLL44" s="26"/>
      <c r="PLM44" s="26"/>
      <c r="PLN44" s="26"/>
      <c r="PLO44" s="26"/>
      <c r="PLP44" s="26"/>
      <c r="PLQ44" s="26"/>
      <c r="PLR44" s="26"/>
      <c r="PLS44" s="26"/>
      <c r="PLT44" s="26"/>
      <c r="PLU44" s="26"/>
      <c r="PLV44" s="26"/>
      <c r="PLW44" s="26"/>
      <c r="PLX44" s="26"/>
      <c r="PLY44" s="26"/>
      <c r="PLZ44" s="26"/>
      <c r="PMA44" s="26"/>
      <c r="PMB44" s="26"/>
      <c r="PMC44" s="26"/>
      <c r="PMD44" s="26"/>
      <c r="PME44" s="26"/>
      <c r="PMF44" s="26"/>
      <c r="PMG44" s="26"/>
      <c r="PMH44" s="26"/>
      <c r="PMI44" s="26"/>
      <c r="PMJ44" s="26"/>
      <c r="PMK44" s="26"/>
      <c r="PML44" s="26"/>
      <c r="PMM44" s="26"/>
      <c r="PMN44" s="26"/>
      <c r="PMO44" s="26"/>
      <c r="PMP44" s="26"/>
      <c r="PMQ44" s="26"/>
      <c r="PMR44" s="26"/>
      <c r="PMS44" s="26"/>
      <c r="PMT44" s="26"/>
      <c r="PMU44" s="26"/>
      <c r="PMV44" s="26"/>
      <c r="PMW44" s="26"/>
      <c r="PMX44" s="26"/>
      <c r="PMY44" s="26"/>
      <c r="PMZ44" s="26"/>
      <c r="PNA44" s="26"/>
      <c r="PNB44" s="26"/>
      <c r="PNC44" s="26"/>
      <c r="PND44" s="26"/>
      <c r="PNE44" s="26"/>
      <c r="PNF44" s="26"/>
      <c r="PNG44" s="26"/>
      <c r="PNH44" s="26"/>
      <c r="PNI44" s="26"/>
      <c r="PNJ44" s="26"/>
      <c r="PNK44" s="26"/>
      <c r="PNL44" s="26"/>
      <c r="PNM44" s="26"/>
      <c r="PNN44" s="26"/>
      <c r="PNO44" s="26"/>
      <c r="PNP44" s="26"/>
      <c r="PNQ44" s="26"/>
      <c r="PNR44" s="26"/>
      <c r="PNS44" s="26"/>
      <c r="PNT44" s="26"/>
      <c r="PNU44" s="26"/>
      <c r="PNV44" s="26"/>
      <c r="PNW44" s="26"/>
      <c r="PNX44" s="26"/>
      <c r="PNY44" s="26"/>
      <c r="PNZ44" s="26"/>
      <c r="POA44" s="26"/>
      <c r="POB44" s="26"/>
      <c r="POC44" s="26"/>
      <c r="POD44" s="26"/>
      <c r="POE44" s="26"/>
      <c r="POF44" s="26"/>
      <c r="POG44" s="26"/>
      <c r="POH44" s="26"/>
      <c r="POI44" s="26"/>
      <c r="POJ44" s="26"/>
      <c r="POK44" s="26"/>
      <c r="POL44" s="26"/>
      <c r="POM44" s="26"/>
      <c r="PON44" s="26"/>
      <c r="POO44" s="26"/>
      <c r="POP44" s="26"/>
      <c r="POQ44" s="26"/>
      <c r="POR44" s="26"/>
      <c r="POS44" s="26"/>
      <c r="POT44" s="26"/>
      <c r="POU44" s="26"/>
      <c r="POV44" s="26"/>
      <c r="POW44" s="26"/>
      <c r="POX44" s="26"/>
      <c r="POY44" s="26"/>
      <c r="POZ44" s="26"/>
      <c r="PPA44" s="26"/>
      <c r="PPB44" s="26"/>
      <c r="PPC44" s="26"/>
      <c r="PPD44" s="26"/>
      <c r="PPE44" s="26"/>
      <c r="PPF44" s="26"/>
      <c r="PPG44" s="26"/>
      <c r="PPH44" s="26"/>
      <c r="PPI44" s="26"/>
      <c r="PPJ44" s="26"/>
      <c r="PPK44" s="26"/>
      <c r="PPL44" s="26"/>
      <c r="PPM44" s="26"/>
      <c r="PPN44" s="26"/>
      <c r="PPO44" s="26"/>
      <c r="PPP44" s="26"/>
      <c r="PPQ44" s="26"/>
      <c r="PPR44" s="26"/>
      <c r="PPS44" s="26"/>
      <c r="PPT44" s="26"/>
      <c r="PPU44" s="26"/>
      <c r="PPV44" s="26"/>
      <c r="PPW44" s="26"/>
      <c r="PPX44" s="26"/>
      <c r="PPY44" s="26"/>
      <c r="PPZ44" s="26"/>
      <c r="PQA44" s="26"/>
      <c r="PQB44" s="26"/>
      <c r="PQC44" s="26"/>
      <c r="PQD44" s="26"/>
      <c r="PQE44" s="26"/>
      <c r="PQF44" s="26"/>
      <c r="PQG44" s="26"/>
      <c r="PQH44" s="26"/>
      <c r="PQI44" s="26"/>
      <c r="PQJ44" s="26"/>
      <c r="PQK44" s="26"/>
      <c r="PQL44" s="26"/>
      <c r="PQM44" s="26"/>
      <c r="PQN44" s="26"/>
      <c r="PQO44" s="26"/>
      <c r="PQP44" s="26"/>
      <c r="PQQ44" s="26"/>
      <c r="PQR44" s="26"/>
      <c r="PQS44" s="26"/>
      <c r="PQT44" s="26"/>
      <c r="PQU44" s="26"/>
      <c r="PQV44" s="26"/>
      <c r="PQW44" s="26"/>
      <c r="PQX44" s="26"/>
      <c r="PQY44" s="26"/>
      <c r="PQZ44" s="26"/>
      <c r="PRA44" s="26"/>
      <c r="PRB44" s="26"/>
      <c r="PRC44" s="26"/>
      <c r="PRD44" s="26"/>
      <c r="PRE44" s="26"/>
      <c r="PRF44" s="26"/>
      <c r="PRG44" s="26"/>
      <c r="PRH44" s="26"/>
      <c r="PRI44" s="26"/>
      <c r="PRJ44" s="26"/>
      <c r="PRK44" s="26"/>
      <c r="PRL44" s="26"/>
      <c r="PRM44" s="26"/>
      <c r="PRN44" s="26"/>
      <c r="PRO44" s="26"/>
      <c r="PRP44" s="26"/>
      <c r="PRQ44" s="26"/>
      <c r="PRR44" s="26"/>
      <c r="PRS44" s="26"/>
      <c r="PRT44" s="26"/>
      <c r="PRU44" s="26"/>
      <c r="PRV44" s="26"/>
      <c r="PRW44" s="26"/>
      <c r="PRX44" s="26"/>
      <c r="PRY44" s="26"/>
      <c r="PRZ44" s="26"/>
      <c r="PSA44" s="26"/>
      <c r="PSB44" s="26"/>
      <c r="PSC44" s="26"/>
      <c r="PSD44" s="26"/>
      <c r="PSE44" s="26"/>
      <c r="PSF44" s="26"/>
      <c r="PSG44" s="26"/>
      <c r="PSH44" s="26"/>
      <c r="PSI44" s="26"/>
      <c r="PSJ44" s="26"/>
      <c r="PSK44" s="26"/>
      <c r="PSL44" s="26"/>
      <c r="PSM44" s="26"/>
      <c r="PSN44" s="26"/>
      <c r="PSO44" s="26"/>
      <c r="PSP44" s="26"/>
      <c r="PSQ44" s="26"/>
      <c r="PSR44" s="26"/>
      <c r="PSS44" s="26"/>
      <c r="PST44" s="26"/>
      <c r="PSU44" s="26"/>
      <c r="PSV44" s="26"/>
      <c r="PSW44" s="26"/>
      <c r="PSX44" s="26"/>
      <c r="PSY44" s="26"/>
      <c r="PSZ44" s="26"/>
      <c r="PTA44" s="26"/>
      <c r="PTB44" s="26"/>
      <c r="PTC44" s="26"/>
      <c r="PTD44" s="26"/>
      <c r="PTE44" s="26"/>
      <c r="PTF44" s="26"/>
      <c r="PTG44" s="26"/>
      <c r="PTH44" s="26"/>
      <c r="PTI44" s="26"/>
      <c r="PTJ44" s="26"/>
      <c r="PTK44" s="26"/>
      <c r="PTL44" s="26"/>
      <c r="PTM44" s="26"/>
      <c r="PTN44" s="26"/>
      <c r="PTO44" s="26"/>
      <c r="PTP44" s="26"/>
      <c r="PTQ44" s="26"/>
      <c r="PTR44" s="26"/>
      <c r="PTS44" s="26"/>
      <c r="PTT44" s="26"/>
      <c r="PTU44" s="26"/>
      <c r="PTV44" s="26"/>
      <c r="PTW44" s="26"/>
      <c r="PTX44" s="26"/>
      <c r="PTY44" s="26"/>
      <c r="PTZ44" s="26"/>
      <c r="PUA44" s="26"/>
      <c r="PUB44" s="26"/>
      <c r="PUC44" s="26"/>
      <c r="PUD44" s="26"/>
      <c r="PUE44" s="26"/>
      <c r="PUF44" s="26"/>
      <c r="PUG44" s="26"/>
      <c r="PUH44" s="26"/>
      <c r="PUI44" s="26"/>
      <c r="PUJ44" s="26"/>
      <c r="PUK44" s="26"/>
      <c r="PUL44" s="26"/>
      <c r="PUM44" s="26"/>
      <c r="PUN44" s="26"/>
      <c r="PUO44" s="26"/>
      <c r="PUP44" s="26"/>
      <c r="PUQ44" s="26"/>
      <c r="PUR44" s="26"/>
      <c r="PUS44" s="26"/>
      <c r="PUT44" s="26"/>
      <c r="PUU44" s="26"/>
      <c r="PUV44" s="26"/>
      <c r="PUW44" s="26"/>
      <c r="PUX44" s="26"/>
      <c r="PUY44" s="26"/>
      <c r="PUZ44" s="26"/>
      <c r="PVA44" s="26"/>
      <c r="PVB44" s="26"/>
      <c r="PVC44" s="26"/>
      <c r="PVD44" s="26"/>
      <c r="PVE44" s="26"/>
      <c r="PVF44" s="26"/>
      <c r="PVG44" s="26"/>
      <c r="PVH44" s="26"/>
      <c r="PVI44" s="26"/>
      <c r="PVJ44" s="26"/>
      <c r="PVK44" s="26"/>
      <c r="PVL44" s="26"/>
      <c r="PVM44" s="26"/>
      <c r="PVN44" s="26"/>
      <c r="PVO44" s="26"/>
      <c r="PVP44" s="26"/>
      <c r="PVQ44" s="26"/>
      <c r="PVR44" s="26"/>
      <c r="PVS44" s="26"/>
      <c r="PVT44" s="26"/>
      <c r="PVU44" s="26"/>
      <c r="PVV44" s="26"/>
      <c r="PVW44" s="26"/>
      <c r="PVX44" s="26"/>
      <c r="PVY44" s="26"/>
      <c r="PVZ44" s="26"/>
      <c r="PWA44" s="26"/>
      <c r="PWB44" s="26"/>
      <c r="PWC44" s="26"/>
      <c r="PWD44" s="26"/>
      <c r="PWE44" s="26"/>
      <c r="PWF44" s="26"/>
      <c r="PWG44" s="26"/>
      <c r="PWH44" s="26"/>
      <c r="PWI44" s="26"/>
      <c r="PWJ44" s="26"/>
      <c r="PWK44" s="26"/>
      <c r="PWL44" s="26"/>
      <c r="PWM44" s="26"/>
      <c r="PWN44" s="26"/>
      <c r="PWO44" s="26"/>
      <c r="PWP44" s="26"/>
      <c r="PWQ44" s="26"/>
      <c r="PWR44" s="26"/>
      <c r="PWS44" s="26"/>
      <c r="PWT44" s="26"/>
      <c r="PWU44" s="26"/>
      <c r="PWV44" s="26"/>
      <c r="PWW44" s="26"/>
      <c r="PWX44" s="26"/>
      <c r="PWY44" s="26"/>
      <c r="PWZ44" s="26"/>
      <c r="PXA44" s="26"/>
      <c r="PXB44" s="26"/>
      <c r="PXC44" s="26"/>
      <c r="PXD44" s="26"/>
      <c r="PXE44" s="26"/>
      <c r="PXF44" s="26"/>
      <c r="PXG44" s="26"/>
      <c r="PXH44" s="26"/>
      <c r="PXI44" s="26"/>
      <c r="PXJ44" s="26"/>
      <c r="PXK44" s="26"/>
      <c r="PXL44" s="26"/>
      <c r="PXM44" s="26"/>
      <c r="PXN44" s="26"/>
      <c r="PXO44" s="26"/>
      <c r="PXP44" s="26"/>
      <c r="PXQ44" s="26"/>
      <c r="PXR44" s="26"/>
      <c r="PXS44" s="26"/>
      <c r="PXT44" s="26"/>
      <c r="PXU44" s="26"/>
      <c r="PXV44" s="26"/>
      <c r="PXW44" s="26"/>
      <c r="PXX44" s="26"/>
      <c r="PXY44" s="26"/>
      <c r="PXZ44" s="26"/>
      <c r="PYA44" s="26"/>
      <c r="PYB44" s="26"/>
      <c r="PYC44" s="26"/>
      <c r="PYD44" s="26"/>
      <c r="PYE44" s="26"/>
      <c r="PYF44" s="26"/>
      <c r="PYG44" s="26"/>
      <c r="PYH44" s="26"/>
      <c r="PYI44" s="26"/>
      <c r="PYJ44" s="26"/>
      <c r="PYK44" s="26"/>
      <c r="PYL44" s="26"/>
      <c r="PYM44" s="26"/>
      <c r="PYN44" s="26"/>
      <c r="PYO44" s="26"/>
      <c r="PYP44" s="26"/>
      <c r="PYQ44" s="26"/>
      <c r="PYR44" s="26"/>
      <c r="PYS44" s="26"/>
      <c r="PYT44" s="26"/>
      <c r="PYU44" s="26"/>
      <c r="PYV44" s="26"/>
      <c r="PYW44" s="26"/>
      <c r="PYX44" s="26"/>
      <c r="PYY44" s="26"/>
      <c r="PYZ44" s="26"/>
      <c r="PZA44" s="26"/>
      <c r="PZB44" s="26"/>
      <c r="PZC44" s="26"/>
      <c r="PZD44" s="26"/>
      <c r="PZE44" s="26"/>
      <c r="PZF44" s="26"/>
      <c r="PZG44" s="26"/>
      <c r="PZH44" s="26"/>
      <c r="PZI44" s="26"/>
      <c r="PZJ44" s="26"/>
      <c r="PZK44" s="26"/>
      <c r="PZL44" s="26"/>
      <c r="PZM44" s="26"/>
      <c r="PZN44" s="26"/>
      <c r="PZO44" s="26"/>
      <c r="PZP44" s="26"/>
      <c r="PZQ44" s="26"/>
      <c r="PZR44" s="26"/>
      <c r="PZS44" s="26"/>
      <c r="PZT44" s="26"/>
      <c r="PZU44" s="26"/>
      <c r="PZV44" s="26"/>
      <c r="PZW44" s="26"/>
      <c r="PZX44" s="26"/>
      <c r="PZY44" s="26"/>
      <c r="PZZ44" s="26"/>
      <c r="QAA44" s="26"/>
      <c r="QAB44" s="26"/>
      <c r="QAC44" s="26"/>
      <c r="QAD44" s="26"/>
      <c r="QAE44" s="26"/>
      <c r="QAF44" s="26"/>
      <c r="QAG44" s="26"/>
      <c r="QAH44" s="26"/>
      <c r="QAI44" s="26"/>
      <c r="QAJ44" s="26"/>
      <c r="QAK44" s="26"/>
      <c r="QAL44" s="26"/>
      <c r="QAM44" s="26"/>
      <c r="QAN44" s="26"/>
      <c r="QAO44" s="26"/>
      <c r="QAP44" s="26"/>
      <c r="QAQ44" s="26"/>
      <c r="QAR44" s="26"/>
      <c r="QAS44" s="26"/>
      <c r="QAT44" s="26"/>
      <c r="QAU44" s="26"/>
      <c r="QAV44" s="26"/>
      <c r="QAW44" s="26"/>
      <c r="QAX44" s="26"/>
      <c r="QAY44" s="26"/>
      <c r="QAZ44" s="26"/>
      <c r="QBA44" s="26"/>
      <c r="QBB44" s="26"/>
      <c r="QBC44" s="26"/>
      <c r="QBD44" s="26"/>
      <c r="QBE44" s="26"/>
      <c r="QBF44" s="26"/>
      <c r="QBG44" s="26"/>
      <c r="QBH44" s="26"/>
      <c r="QBI44" s="26"/>
      <c r="QBJ44" s="26"/>
      <c r="QBK44" s="26"/>
      <c r="QBL44" s="26"/>
      <c r="QBM44" s="26"/>
      <c r="QBN44" s="26"/>
      <c r="QBO44" s="26"/>
      <c r="QBP44" s="26"/>
      <c r="QBQ44" s="26"/>
      <c r="QBR44" s="26"/>
      <c r="QBS44" s="26"/>
      <c r="QBT44" s="26"/>
      <c r="QBU44" s="26"/>
      <c r="QBV44" s="26"/>
      <c r="QBW44" s="26"/>
      <c r="QBX44" s="26"/>
      <c r="QBY44" s="26"/>
      <c r="QBZ44" s="26"/>
      <c r="QCA44" s="26"/>
      <c r="QCB44" s="26"/>
      <c r="QCC44" s="26"/>
      <c r="QCD44" s="26"/>
      <c r="QCE44" s="26"/>
      <c r="QCF44" s="26"/>
      <c r="QCG44" s="26"/>
      <c r="QCH44" s="26"/>
      <c r="QCI44" s="26"/>
      <c r="QCJ44" s="26"/>
      <c r="QCK44" s="26"/>
      <c r="QCL44" s="26"/>
      <c r="QCM44" s="26"/>
      <c r="QCN44" s="26"/>
      <c r="QCO44" s="26"/>
      <c r="QCP44" s="26"/>
      <c r="QCQ44" s="26"/>
      <c r="QCR44" s="26"/>
      <c r="QCS44" s="26"/>
      <c r="QCT44" s="26"/>
      <c r="QCU44" s="26"/>
      <c r="QCV44" s="26"/>
      <c r="QCW44" s="26"/>
      <c r="QCX44" s="26"/>
      <c r="QCY44" s="26"/>
      <c r="QCZ44" s="26"/>
      <c r="QDA44" s="26"/>
      <c r="QDB44" s="26"/>
      <c r="QDC44" s="26"/>
      <c r="QDD44" s="26"/>
      <c r="QDE44" s="26"/>
      <c r="QDF44" s="26"/>
      <c r="QDG44" s="26"/>
      <c r="QDH44" s="26"/>
      <c r="QDI44" s="26"/>
      <c r="QDJ44" s="26"/>
      <c r="QDK44" s="26"/>
      <c r="QDL44" s="26"/>
      <c r="QDM44" s="26"/>
      <c r="QDN44" s="26"/>
      <c r="QDO44" s="26"/>
      <c r="QDP44" s="26"/>
      <c r="QDQ44" s="26"/>
      <c r="QDR44" s="26"/>
      <c r="QDS44" s="26"/>
      <c r="QDT44" s="26"/>
      <c r="QDU44" s="26"/>
      <c r="QDV44" s="26"/>
      <c r="QDW44" s="26"/>
      <c r="QDX44" s="26"/>
      <c r="QDY44" s="26"/>
      <c r="QDZ44" s="26"/>
      <c r="QEA44" s="26"/>
      <c r="QEB44" s="26"/>
      <c r="QEC44" s="26"/>
      <c r="QED44" s="26"/>
      <c r="QEE44" s="26"/>
      <c r="QEF44" s="26"/>
      <c r="QEG44" s="26"/>
      <c r="QEH44" s="26"/>
      <c r="QEI44" s="26"/>
      <c r="QEJ44" s="26"/>
      <c r="QEK44" s="26"/>
      <c r="QEL44" s="26"/>
      <c r="QEM44" s="26"/>
      <c r="QEN44" s="26"/>
      <c r="QEO44" s="26"/>
      <c r="QEP44" s="26"/>
      <c r="QEQ44" s="26"/>
      <c r="QER44" s="26"/>
      <c r="QES44" s="26"/>
      <c r="QET44" s="26"/>
      <c r="QEU44" s="26"/>
      <c r="QEV44" s="26"/>
      <c r="QEW44" s="26"/>
      <c r="QEX44" s="26"/>
      <c r="QEY44" s="26"/>
      <c r="QEZ44" s="26"/>
      <c r="QFA44" s="26"/>
      <c r="QFB44" s="26"/>
      <c r="QFC44" s="26"/>
      <c r="QFD44" s="26"/>
      <c r="QFE44" s="26"/>
      <c r="QFF44" s="26"/>
      <c r="QFG44" s="26"/>
      <c r="QFH44" s="26"/>
      <c r="QFI44" s="26"/>
      <c r="QFJ44" s="26"/>
      <c r="QFK44" s="26"/>
      <c r="QFL44" s="26"/>
      <c r="QFM44" s="26"/>
      <c r="QFN44" s="26"/>
      <c r="QFO44" s="26"/>
      <c r="QFP44" s="26"/>
      <c r="QFQ44" s="26"/>
      <c r="QFR44" s="26"/>
      <c r="QFS44" s="26"/>
      <c r="QFT44" s="26"/>
      <c r="QFU44" s="26"/>
      <c r="QFV44" s="26"/>
      <c r="QFW44" s="26"/>
      <c r="QFX44" s="26"/>
      <c r="QFY44" s="26"/>
      <c r="QFZ44" s="26"/>
      <c r="QGA44" s="26"/>
      <c r="QGB44" s="26"/>
      <c r="QGC44" s="26"/>
      <c r="QGD44" s="26"/>
      <c r="QGE44" s="26"/>
      <c r="QGF44" s="26"/>
      <c r="QGG44" s="26"/>
      <c r="QGH44" s="26"/>
      <c r="QGI44" s="26"/>
      <c r="QGJ44" s="26"/>
      <c r="QGK44" s="26"/>
      <c r="QGL44" s="26"/>
      <c r="QGM44" s="26"/>
      <c r="QGN44" s="26"/>
      <c r="QGO44" s="26"/>
      <c r="QGP44" s="26"/>
      <c r="QGQ44" s="26"/>
      <c r="QGR44" s="26"/>
      <c r="QGS44" s="26"/>
      <c r="QGT44" s="26"/>
      <c r="QGU44" s="26"/>
      <c r="QGV44" s="26"/>
      <c r="QGW44" s="26"/>
      <c r="QGX44" s="26"/>
      <c r="QGY44" s="26"/>
      <c r="QGZ44" s="26"/>
      <c r="QHA44" s="26"/>
      <c r="QHB44" s="26"/>
      <c r="QHC44" s="26"/>
      <c r="QHD44" s="26"/>
      <c r="QHE44" s="26"/>
      <c r="QHF44" s="26"/>
      <c r="QHG44" s="26"/>
      <c r="QHH44" s="26"/>
      <c r="QHI44" s="26"/>
      <c r="QHJ44" s="26"/>
      <c r="QHK44" s="26"/>
      <c r="QHL44" s="26"/>
      <c r="QHM44" s="26"/>
      <c r="QHN44" s="26"/>
      <c r="QHO44" s="26"/>
      <c r="QHP44" s="26"/>
      <c r="QHQ44" s="26"/>
      <c r="QHR44" s="26"/>
      <c r="QHS44" s="26"/>
      <c r="QHT44" s="26"/>
      <c r="QHU44" s="26"/>
      <c r="QHV44" s="26"/>
      <c r="QHW44" s="26"/>
      <c r="QHX44" s="26"/>
      <c r="QHY44" s="26"/>
      <c r="QHZ44" s="26"/>
      <c r="QIA44" s="26"/>
      <c r="QIB44" s="26"/>
      <c r="QIC44" s="26"/>
      <c r="QID44" s="26"/>
      <c r="QIE44" s="26"/>
      <c r="QIF44" s="26"/>
      <c r="QIG44" s="26"/>
      <c r="QIH44" s="26"/>
      <c r="QII44" s="26"/>
      <c r="QIJ44" s="26"/>
      <c r="QIK44" s="26"/>
      <c r="QIL44" s="26"/>
      <c r="QIM44" s="26"/>
      <c r="QIN44" s="26"/>
      <c r="QIO44" s="26"/>
      <c r="QIP44" s="26"/>
      <c r="QIQ44" s="26"/>
      <c r="QIR44" s="26"/>
      <c r="QIS44" s="26"/>
      <c r="QIT44" s="26"/>
      <c r="QIU44" s="26"/>
      <c r="QIV44" s="26"/>
      <c r="QIW44" s="26"/>
      <c r="QIX44" s="26"/>
      <c r="QIY44" s="26"/>
      <c r="QIZ44" s="26"/>
      <c r="QJA44" s="26"/>
      <c r="QJB44" s="26"/>
      <c r="QJC44" s="26"/>
      <c r="QJD44" s="26"/>
      <c r="QJE44" s="26"/>
      <c r="QJF44" s="26"/>
      <c r="QJG44" s="26"/>
      <c r="QJH44" s="26"/>
      <c r="QJI44" s="26"/>
      <c r="QJJ44" s="26"/>
      <c r="QJK44" s="26"/>
      <c r="QJL44" s="26"/>
      <c r="QJM44" s="26"/>
      <c r="QJN44" s="26"/>
      <c r="QJO44" s="26"/>
      <c r="QJP44" s="26"/>
      <c r="QJQ44" s="26"/>
      <c r="QJR44" s="26"/>
      <c r="QJS44" s="26"/>
      <c r="QJT44" s="26"/>
      <c r="QJU44" s="26"/>
      <c r="QJV44" s="26"/>
      <c r="QJW44" s="26"/>
      <c r="QJX44" s="26"/>
      <c r="QJY44" s="26"/>
      <c r="QJZ44" s="26"/>
      <c r="QKA44" s="26"/>
      <c r="QKB44" s="26"/>
      <c r="QKC44" s="26"/>
      <c r="QKD44" s="26"/>
      <c r="QKE44" s="26"/>
      <c r="QKF44" s="26"/>
      <c r="QKG44" s="26"/>
      <c r="QKH44" s="26"/>
      <c r="QKI44" s="26"/>
      <c r="QKJ44" s="26"/>
      <c r="QKK44" s="26"/>
      <c r="QKL44" s="26"/>
      <c r="QKM44" s="26"/>
      <c r="QKN44" s="26"/>
      <c r="QKO44" s="26"/>
      <c r="QKP44" s="26"/>
      <c r="QKQ44" s="26"/>
      <c r="QKR44" s="26"/>
      <c r="QKS44" s="26"/>
      <c r="QKT44" s="26"/>
      <c r="QKU44" s="26"/>
      <c r="QKV44" s="26"/>
      <c r="QKW44" s="26"/>
      <c r="QKX44" s="26"/>
      <c r="QKY44" s="26"/>
      <c r="QKZ44" s="26"/>
      <c r="QLA44" s="26"/>
      <c r="QLB44" s="26"/>
      <c r="QLC44" s="26"/>
      <c r="QLD44" s="26"/>
      <c r="QLE44" s="26"/>
      <c r="QLF44" s="26"/>
      <c r="QLG44" s="26"/>
      <c r="QLH44" s="26"/>
      <c r="QLI44" s="26"/>
      <c r="QLJ44" s="26"/>
      <c r="QLK44" s="26"/>
      <c r="QLL44" s="26"/>
      <c r="QLM44" s="26"/>
      <c r="QLN44" s="26"/>
      <c r="QLO44" s="26"/>
      <c r="QLP44" s="26"/>
      <c r="QLQ44" s="26"/>
      <c r="QLR44" s="26"/>
      <c r="QLS44" s="26"/>
      <c r="QLT44" s="26"/>
      <c r="QLU44" s="26"/>
      <c r="QLV44" s="26"/>
      <c r="QLW44" s="26"/>
      <c r="QLX44" s="26"/>
      <c r="QLY44" s="26"/>
      <c r="QLZ44" s="26"/>
      <c r="QMA44" s="26"/>
      <c r="QMB44" s="26"/>
      <c r="QMC44" s="26"/>
      <c r="QMD44" s="26"/>
      <c r="QME44" s="26"/>
      <c r="QMF44" s="26"/>
      <c r="QMG44" s="26"/>
      <c r="QMH44" s="26"/>
      <c r="QMI44" s="26"/>
      <c r="QMJ44" s="26"/>
      <c r="QMK44" s="26"/>
      <c r="QML44" s="26"/>
      <c r="QMM44" s="26"/>
      <c r="QMN44" s="26"/>
      <c r="QMO44" s="26"/>
      <c r="QMP44" s="26"/>
      <c r="QMQ44" s="26"/>
      <c r="QMR44" s="26"/>
      <c r="QMS44" s="26"/>
      <c r="QMT44" s="26"/>
      <c r="QMU44" s="26"/>
      <c r="QMV44" s="26"/>
      <c r="QMW44" s="26"/>
      <c r="QMX44" s="26"/>
      <c r="QMY44" s="26"/>
      <c r="QMZ44" s="26"/>
      <c r="QNA44" s="26"/>
      <c r="QNB44" s="26"/>
      <c r="QNC44" s="26"/>
      <c r="QND44" s="26"/>
      <c r="QNE44" s="26"/>
      <c r="QNF44" s="26"/>
      <c r="QNG44" s="26"/>
      <c r="QNH44" s="26"/>
      <c r="QNI44" s="26"/>
      <c r="QNJ44" s="26"/>
      <c r="QNK44" s="26"/>
      <c r="QNL44" s="26"/>
      <c r="QNM44" s="26"/>
      <c r="QNN44" s="26"/>
      <c r="QNO44" s="26"/>
      <c r="QNP44" s="26"/>
      <c r="QNQ44" s="26"/>
      <c r="QNR44" s="26"/>
      <c r="QNS44" s="26"/>
      <c r="QNT44" s="26"/>
      <c r="QNU44" s="26"/>
      <c r="QNV44" s="26"/>
      <c r="QNW44" s="26"/>
      <c r="QNX44" s="26"/>
      <c r="QNY44" s="26"/>
      <c r="QNZ44" s="26"/>
      <c r="QOA44" s="26"/>
      <c r="QOB44" s="26"/>
      <c r="QOC44" s="26"/>
      <c r="QOD44" s="26"/>
      <c r="QOE44" s="26"/>
      <c r="QOF44" s="26"/>
      <c r="QOG44" s="26"/>
      <c r="QOH44" s="26"/>
      <c r="QOI44" s="26"/>
      <c r="QOJ44" s="26"/>
      <c r="QOK44" s="26"/>
      <c r="QOL44" s="26"/>
      <c r="QOM44" s="26"/>
      <c r="QON44" s="26"/>
      <c r="QOO44" s="26"/>
      <c r="QOP44" s="26"/>
      <c r="QOQ44" s="26"/>
      <c r="QOR44" s="26"/>
      <c r="QOS44" s="26"/>
      <c r="QOT44" s="26"/>
      <c r="QOU44" s="26"/>
      <c r="QOV44" s="26"/>
      <c r="QOW44" s="26"/>
      <c r="QOX44" s="26"/>
      <c r="QOY44" s="26"/>
      <c r="QOZ44" s="26"/>
      <c r="QPA44" s="26"/>
      <c r="QPB44" s="26"/>
      <c r="QPC44" s="26"/>
      <c r="QPD44" s="26"/>
      <c r="QPE44" s="26"/>
      <c r="QPF44" s="26"/>
      <c r="QPG44" s="26"/>
      <c r="QPH44" s="26"/>
      <c r="QPI44" s="26"/>
      <c r="QPJ44" s="26"/>
      <c r="QPK44" s="26"/>
      <c r="QPL44" s="26"/>
      <c r="QPM44" s="26"/>
      <c r="QPN44" s="26"/>
      <c r="QPO44" s="26"/>
      <c r="QPP44" s="26"/>
      <c r="QPQ44" s="26"/>
      <c r="QPR44" s="26"/>
      <c r="QPS44" s="26"/>
      <c r="QPT44" s="26"/>
      <c r="QPU44" s="26"/>
      <c r="QPV44" s="26"/>
      <c r="QPW44" s="26"/>
      <c r="QPX44" s="26"/>
      <c r="QPY44" s="26"/>
      <c r="QPZ44" s="26"/>
      <c r="QQA44" s="26"/>
      <c r="QQB44" s="26"/>
      <c r="QQC44" s="26"/>
      <c r="QQD44" s="26"/>
      <c r="QQE44" s="26"/>
      <c r="QQF44" s="26"/>
      <c r="QQG44" s="26"/>
      <c r="QQH44" s="26"/>
      <c r="QQI44" s="26"/>
      <c r="QQJ44" s="26"/>
      <c r="QQK44" s="26"/>
      <c r="QQL44" s="26"/>
      <c r="QQM44" s="26"/>
      <c r="QQN44" s="26"/>
      <c r="QQO44" s="26"/>
      <c r="QQP44" s="26"/>
      <c r="QQQ44" s="26"/>
      <c r="QQR44" s="26"/>
      <c r="QQS44" s="26"/>
      <c r="QQT44" s="26"/>
      <c r="QQU44" s="26"/>
      <c r="QQV44" s="26"/>
      <c r="QQW44" s="26"/>
      <c r="QQX44" s="26"/>
      <c r="QQY44" s="26"/>
      <c r="QQZ44" s="26"/>
      <c r="QRA44" s="26"/>
      <c r="QRB44" s="26"/>
      <c r="QRC44" s="26"/>
      <c r="QRD44" s="26"/>
      <c r="QRE44" s="26"/>
      <c r="QRF44" s="26"/>
      <c r="QRG44" s="26"/>
      <c r="QRH44" s="26"/>
      <c r="QRI44" s="26"/>
      <c r="QRJ44" s="26"/>
      <c r="QRK44" s="26"/>
      <c r="QRL44" s="26"/>
      <c r="QRM44" s="26"/>
      <c r="QRN44" s="26"/>
      <c r="QRO44" s="26"/>
      <c r="QRP44" s="26"/>
      <c r="QRQ44" s="26"/>
      <c r="QRR44" s="26"/>
      <c r="QRS44" s="26"/>
      <c r="QRT44" s="26"/>
      <c r="QRU44" s="26"/>
      <c r="QRV44" s="26"/>
      <c r="QRW44" s="26"/>
      <c r="QRX44" s="26"/>
      <c r="QRY44" s="26"/>
      <c r="QRZ44" s="26"/>
      <c r="QSA44" s="26"/>
      <c r="QSB44" s="26"/>
      <c r="QSC44" s="26"/>
      <c r="QSD44" s="26"/>
      <c r="QSE44" s="26"/>
      <c r="QSF44" s="26"/>
      <c r="QSG44" s="26"/>
      <c r="QSH44" s="26"/>
      <c r="QSI44" s="26"/>
      <c r="QSJ44" s="26"/>
      <c r="QSK44" s="26"/>
      <c r="QSL44" s="26"/>
      <c r="QSM44" s="26"/>
      <c r="QSN44" s="26"/>
      <c r="QSO44" s="26"/>
      <c r="QSP44" s="26"/>
      <c r="QSQ44" s="26"/>
      <c r="QSR44" s="26"/>
      <c r="QSS44" s="26"/>
      <c r="QST44" s="26"/>
      <c r="QSU44" s="26"/>
      <c r="QSV44" s="26"/>
      <c r="QSW44" s="26"/>
      <c r="QSX44" s="26"/>
      <c r="QSY44" s="26"/>
      <c r="QSZ44" s="26"/>
      <c r="QTA44" s="26"/>
      <c r="QTB44" s="26"/>
      <c r="QTC44" s="26"/>
      <c r="QTD44" s="26"/>
      <c r="QTE44" s="26"/>
      <c r="QTF44" s="26"/>
      <c r="QTG44" s="26"/>
      <c r="QTH44" s="26"/>
      <c r="QTI44" s="26"/>
      <c r="QTJ44" s="26"/>
      <c r="QTK44" s="26"/>
      <c r="QTL44" s="26"/>
      <c r="QTM44" s="26"/>
      <c r="QTN44" s="26"/>
      <c r="QTO44" s="26"/>
      <c r="QTP44" s="26"/>
      <c r="QTQ44" s="26"/>
      <c r="QTR44" s="26"/>
      <c r="QTS44" s="26"/>
      <c r="QTT44" s="26"/>
      <c r="QTU44" s="26"/>
      <c r="QTV44" s="26"/>
      <c r="QTW44" s="26"/>
      <c r="QTX44" s="26"/>
      <c r="QTY44" s="26"/>
      <c r="QTZ44" s="26"/>
      <c r="QUA44" s="26"/>
      <c r="QUB44" s="26"/>
      <c r="QUC44" s="26"/>
      <c r="QUD44" s="26"/>
      <c r="QUE44" s="26"/>
      <c r="QUF44" s="26"/>
      <c r="QUG44" s="26"/>
      <c r="QUH44" s="26"/>
      <c r="QUI44" s="26"/>
      <c r="QUJ44" s="26"/>
      <c r="QUK44" s="26"/>
      <c r="QUL44" s="26"/>
      <c r="QUM44" s="26"/>
      <c r="QUN44" s="26"/>
      <c r="QUO44" s="26"/>
      <c r="QUP44" s="26"/>
      <c r="QUQ44" s="26"/>
      <c r="QUR44" s="26"/>
      <c r="QUS44" s="26"/>
      <c r="QUT44" s="26"/>
      <c r="QUU44" s="26"/>
      <c r="QUV44" s="26"/>
      <c r="QUW44" s="26"/>
      <c r="QUX44" s="26"/>
      <c r="QUY44" s="26"/>
      <c r="QUZ44" s="26"/>
      <c r="QVA44" s="26"/>
      <c r="QVB44" s="26"/>
      <c r="QVC44" s="26"/>
      <c r="QVD44" s="26"/>
      <c r="QVE44" s="26"/>
      <c r="QVF44" s="26"/>
      <c r="QVG44" s="26"/>
      <c r="QVH44" s="26"/>
      <c r="QVI44" s="26"/>
      <c r="QVJ44" s="26"/>
      <c r="QVK44" s="26"/>
      <c r="QVL44" s="26"/>
      <c r="QVM44" s="26"/>
      <c r="QVN44" s="26"/>
      <c r="QVO44" s="26"/>
      <c r="QVP44" s="26"/>
      <c r="QVQ44" s="26"/>
      <c r="QVR44" s="26"/>
      <c r="QVS44" s="26"/>
      <c r="QVT44" s="26"/>
      <c r="QVU44" s="26"/>
      <c r="QVV44" s="26"/>
      <c r="QVW44" s="26"/>
      <c r="QVX44" s="26"/>
      <c r="QVY44" s="26"/>
      <c r="QVZ44" s="26"/>
      <c r="QWA44" s="26"/>
      <c r="QWB44" s="26"/>
      <c r="QWC44" s="26"/>
      <c r="QWD44" s="26"/>
      <c r="QWE44" s="26"/>
      <c r="QWF44" s="26"/>
      <c r="QWG44" s="26"/>
      <c r="QWH44" s="26"/>
      <c r="QWI44" s="26"/>
      <c r="QWJ44" s="26"/>
      <c r="QWK44" s="26"/>
      <c r="QWL44" s="26"/>
      <c r="QWM44" s="26"/>
      <c r="QWN44" s="26"/>
      <c r="QWO44" s="26"/>
      <c r="QWP44" s="26"/>
      <c r="QWQ44" s="26"/>
      <c r="QWR44" s="26"/>
      <c r="QWS44" s="26"/>
      <c r="QWT44" s="26"/>
      <c r="QWU44" s="26"/>
      <c r="QWV44" s="26"/>
      <c r="QWW44" s="26"/>
      <c r="QWX44" s="26"/>
      <c r="QWY44" s="26"/>
      <c r="QWZ44" s="26"/>
      <c r="QXA44" s="26"/>
      <c r="QXB44" s="26"/>
      <c r="QXC44" s="26"/>
      <c r="QXD44" s="26"/>
      <c r="QXE44" s="26"/>
      <c r="QXF44" s="26"/>
      <c r="QXG44" s="26"/>
      <c r="QXH44" s="26"/>
      <c r="QXI44" s="26"/>
      <c r="QXJ44" s="26"/>
      <c r="QXK44" s="26"/>
      <c r="QXL44" s="26"/>
      <c r="QXM44" s="26"/>
      <c r="QXN44" s="26"/>
      <c r="QXO44" s="26"/>
      <c r="QXP44" s="26"/>
      <c r="QXQ44" s="26"/>
      <c r="QXR44" s="26"/>
      <c r="QXS44" s="26"/>
      <c r="QXT44" s="26"/>
      <c r="QXU44" s="26"/>
      <c r="QXV44" s="26"/>
      <c r="QXW44" s="26"/>
      <c r="QXX44" s="26"/>
      <c r="QXY44" s="26"/>
      <c r="QXZ44" s="26"/>
      <c r="QYA44" s="26"/>
      <c r="QYB44" s="26"/>
      <c r="QYC44" s="26"/>
      <c r="QYD44" s="26"/>
      <c r="QYE44" s="26"/>
      <c r="QYF44" s="26"/>
      <c r="QYG44" s="26"/>
      <c r="QYH44" s="26"/>
      <c r="QYI44" s="26"/>
      <c r="QYJ44" s="26"/>
      <c r="QYK44" s="26"/>
      <c r="QYL44" s="26"/>
      <c r="QYM44" s="26"/>
      <c r="QYN44" s="26"/>
      <c r="QYO44" s="26"/>
      <c r="QYP44" s="26"/>
      <c r="QYQ44" s="26"/>
      <c r="QYR44" s="26"/>
      <c r="QYS44" s="26"/>
      <c r="QYT44" s="26"/>
      <c r="QYU44" s="26"/>
      <c r="QYV44" s="26"/>
      <c r="QYW44" s="26"/>
      <c r="QYX44" s="26"/>
      <c r="QYY44" s="26"/>
      <c r="QYZ44" s="26"/>
      <c r="QZA44" s="26"/>
      <c r="QZB44" s="26"/>
      <c r="QZC44" s="26"/>
      <c r="QZD44" s="26"/>
      <c r="QZE44" s="26"/>
      <c r="QZF44" s="26"/>
      <c r="QZG44" s="26"/>
      <c r="QZH44" s="26"/>
      <c r="QZI44" s="26"/>
      <c r="QZJ44" s="26"/>
      <c r="QZK44" s="26"/>
      <c r="QZL44" s="26"/>
      <c r="QZM44" s="26"/>
      <c r="QZN44" s="26"/>
      <c r="QZO44" s="26"/>
      <c r="QZP44" s="26"/>
      <c r="QZQ44" s="26"/>
      <c r="QZR44" s="26"/>
      <c r="QZS44" s="26"/>
      <c r="QZT44" s="26"/>
      <c r="QZU44" s="26"/>
      <c r="QZV44" s="26"/>
      <c r="QZW44" s="26"/>
      <c r="QZX44" s="26"/>
      <c r="QZY44" s="26"/>
      <c r="QZZ44" s="26"/>
      <c r="RAA44" s="26"/>
      <c r="RAB44" s="26"/>
      <c r="RAC44" s="26"/>
      <c r="RAD44" s="26"/>
      <c r="RAE44" s="26"/>
      <c r="RAF44" s="26"/>
      <c r="RAG44" s="26"/>
      <c r="RAH44" s="26"/>
      <c r="RAI44" s="26"/>
      <c r="RAJ44" s="26"/>
      <c r="RAK44" s="26"/>
      <c r="RAL44" s="26"/>
      <c r="RAM44" s="26"/>
      <c r="RAN44" s="26"/>
      <c r="RAO44" s="26"/>
      <c r="RAP44" s="26"/>
      <c r="RAQ44" s="26"/>
      <c r="RAR44" s="26"/>
      <c r="RAS44" s="26"/>
      <c r="RAT44" s="26"/>
      <c r="RAU44" s="26"/>
      <c r="RAV44" s="26"/>
      <c r="RAW44" s="26"/>
      <c r="RAX44" s="26"/>
      <c r="RAY44" s="26"/>
      <c r="RAZ44" s="26"/>
      <c r="RBA44" s="26"/>
      <c r="RBB44" s="26"/>
      <c r="RBC44" s="26"/>
      <c r="RBD44" s="26"/>
      <c r="RBE44" s="26"/>
      <c r="RBF44" s="26"/>
      <c r="RBG44" s="26"/>
      <c r="RBH44" s="26"/>
      <c r="RBI44" s="26"/>
      <c r="RBJ44" s="26"/>
      <c r="RBK44" s="26"/>
      <c r="RBL44" s="26"/>
      <c r="RBM44" s="26"/>
      <c r="RBN44" s="26"/>
      <c r="RBO44" s="26"/>
      <c r="RBP44" s="26"/>
      <c r="RBQ44" s="26"/>
      <c r="RBR44" s="26"/>
      <c r="RBS44" s="26"/>
      <c r="RBT44" s="26"/>
      <c r="RBU44" s="26"/>
      <c r="RBV44" s="26"/>
      <c r="RBW44" s="26"/>
      <c r="RBX44" s="26"/>
      <c r="RBY44" s="26"/>
      <c r="RBZ44" s="26"/>
      <c r="RCA44" s="26"/>
      <c r="RCB44" s="26"/>
      <c r="RCC44" s="26"/>
      <c r="RCD44" s="26"/>
      <c r="RCE44" s="26"/>
      <c r="RCF44" s="26"/>
      <c r="RCG44" s="26"/>
      <c r="RCH44" s="26"/>
      <c r="RCI44" s="26"/>
      <c r="RCJ44" s="26"/>
      <c r="RCK44" s="26"/>
      <c r="RCL44" s="26"/>
      <c r="RCM44" s="26"/>
      <c r="RCN44" s="26"/>
      <c r="RCO44" s="26"/>
      <c r="RCP44" s="26"/>
      <c r="RCQ44" s="26"/>
      <c r="RCR44" s="26"/>
      <c r="RCS44" s="26"/>
      <c r="RCT44" s="26"/>
      <c r="RCU44" s="26"/>
      <c r="RCV44" s="26"/>
      <c r="RCW44" s="26"/>
      <c r="RCX44" s="26"/>
      <c r="RCY44" s="26"/>
      <c r="RCZ44" s="26"/>
      <c r="RDA44" s="26"/>
      <c r="RDB44" s="26"/>
      <c r="RDC44" s="26"/>
      <c r="RDD44" s="26"/>
      <c r="RDE44" s="26"/>
      <c r="RDF44" s="26"/>
      <c r="RDG44" s="26"/>
      <c r="RDH44" s="26"/>
      <c r="RDI44" s="26"/>
      <c r="RDJ44" s="26"/>
      <c r="RDK44" s="26"/>
      <c r="RDL44" s="26"/>
      <c r="RDM44" s="26"/>
      <c r="RDN44" s="26"/>
      <c r="RDO44" s="26"/>
      <c r="RDP44" s="26"/>
      <c r="RDQ44" s="26"/>
      <c r="RDR44" s="26"/>
      <c r="RDS44" s="26"/>
      <c r="RDT44" s="26"/>
      <c r="RDU44" s="26"/>
      <c r="RDV44" s="26"/>
      <c r="RDW44" s="26"/>
      <c r="RDX44" s="26"/>
      <c r="RDY44" s="26"/>
      <c r="RDZ44" s="26"/>
      <c r="REA44" s="26"/>
      <c r="REB44" s="26"/>
      <c r="REC44" s="26"/>
      <c r="RED44" s="26"/>
      <c r="REE44" s="26"/>
      <c r="REF44" s="26"/>
      <c r="REG44" s="26"/>
      <c r="REH44" s="26"/>
      <c r="REI44" s="26"/>
      <c r="REJ44" s="26"/>
      <c r="REK44" s="26"/>
      <c r="REL44" s="26"/>
      <c r="REM44" s="26"/>
      <c r="REN44" s="26"/>
      <c r="REO44" s="26"/>
      <c r="REP44" s="26"/>
      <c r="REQ44" s="26"/>
      <c r="RER44" s="26"/>
      <c r="RES44" s="26"/>
      <c r="RET44" s="26"/>
      <c r="REU44" s="26"/>
      <c r="REV44" s="26"/>
      <c r="REW44" s="26"/>
      <c r="REX44" s="26"/>
      <c r="REY44" s="26"/>
      <c r="REZ44" s="26"/>
      <c r="RFA44" s="26"/>
      <c r="RFB44" s="26"/>
      <c r="RFC44" s="26"/>
      <c r="RFD44" s="26"/>
      <c r="RFE44" s="26"/>
      <c r="RFF44" s="26"/>
      <c r="RFG44" s="26"/>
      <c r="RFH44" s="26"/>
      <c r="RFI44" s="26"/>
      <c r="RFJ44" s="26"/>
      <c r="RFK44" s="26"/>
      <c r="RFL44" s="26"/>
      <c r="RFM44" s="26"/>
      <c r="RFN44" s="26"/>
      <c r="RFO44" s="26"/>
      <c r="RFP44" s="26"/>
      <c r="RFQ44" s="26"/>
      <c r="RFR44" s="26"/>
      <c r="RFS44" s="26"/>
      <c r="RFT44" s="26"/>
      <c r="RFU44" s="26"/>
      <c r="RFV44" s="26"/>
      <c r="RFW44" s="26"/>
      <c r="RFX44" s="26"/>
      <c r="RFY44" s="26"/>
      <c r="RFZ44" s="26"/>
      <c r="RGA44" s="26"/>
      <c r="RGB44" s="26"/>
      <c r="RGC44" s="26"/>
      <c r="RGD44" s="26"/>
      <c r="RGE44" s="26"/>
      <c r="RGF44" s="26"/>
      <c r="RGG44" s="26"/>
      <c r="RGH44" s="26"/>
      <c r="RGI44" s="26"/>
      <c r="RGJ44" s="26"/>
      <c r="RGK44" s="26"/>
      <c r="RGL44" s="26"/>
      <c r="RGM44" s="26"/>
      <c r="RGN44" s="26"/>
      <c r="RGO44" s="26"/>
      <c r="RGP44" s="26"/>
      <c r="RGQ44" s="26"/>
      <c r="RGR44" s="26"/>
      <c r="RGS44" s="26"/>
      <c r="RGT44" s="26"/>
      <c r="RGU44" s="26"/>
      <c r="RGV44" s="26"/>
      <c r="RGW44" s="26"/>
      <c r="RGX44" s="26"/>
      <c r="RGY44" s="26"/>
      <c r="RGZ44" s="26"/>
      <c r="RHA44" s="26"/>
      <c r="RHB44" s="26"/>
      <c r="RHC44" s="26"/>
      <c r="RHD44" s="26"/>
      <c r="RHE44" s="26"/>
      <c r="RHF44" s="26"/>
      <c r="RHG44" s="26"/>
      <c r="RHH44" s="26"/>
      <c r="RHI44" s="26"/>
      <c r="RHJ44" s="26"/>
      <c r="RHK44" s="26"/>
      <c r="RHL44" s="26"/>
      <c r="RHM44" s="26"/>
      <c r="RHN44" s="26"/>
      <c r="RHO44" s="26"/>
      <c r="RHP44" s="26"/>
      <c r="RHQ44" s="26"/>
      <c r="RHR44" s="26"/>
      <c r="RHS44" s="26"/>
      <c r="RHT44" s="26"/>
      <c r="RHU44" s="26"/>
      <c r="RHV44" s="26"/>
      <c r="RHW44" s="26"/>
      <c r="RHX44" s="26"/>
      <c r="RHY44" s="26"/>
      <c r="RHZ44" s="26"/>
      <c r="RIA44" s="26"/>
      <c r="RIB44" s="26"/>
      <c r="RIC44" s="26"/>
      <c r="RID44" s="26"/>
      <c r="RIE44" s="26"/>
      <c r="RIF44" s="26"/>
      <c r="RIG44" s="26"/>
      <c r="RIH44" s="26"/>
      <c r="RII44" s="26"/>
      <c r="RIJ44" s="26"/>
      <c r="RIK44" s="26"/>
      <c r="RIL44" s="26"/>
      <c r="RIM44" s="26"/>
      <c r="RIN44" s="26"/>
      <c r="RIO44" s="26"/>
      <c r="RIP44" s="26"/>
      <c r="RIQ44" s="26"/>
      <c r="RIR44" s="26"/>
      <c r="RIS44" s="26"/>
      <c r="RIT44" s="26"/>
      <c r="RIU44" s="26"/>
      <c r="RIV44" s="26"/>
      <c r="RIW44" s="26"/>
      <c r="RIX44" s="26"/>
      <c r="RIY44" s="26"/>
      <c r="RIZ44" s="26"/>
      <c r="RJA44" s="26"/>
      <c r="RJB44" s="26"/>
      <c r="RJC44" s="26"/>
      <c r="RJD44" s="26"/>
      <c r="RJE44" s="26"/>
      <c r="RJF44" s="26"/>
      <c r="RJG44" s="26"/>
      <c r="RJH44" s="26"/>
      <c r="RJI44" s="26"/>
      <c r="RJJ44" s="26"/>
      <c r="RJK44" s="26"/>
      <c r="RJL44" s="26"/>
      <c r="RJM44" s="26"/>
      <c r="RJN44" s="26"/>
      <c r="RJO44" s="26"/>
      <c r="RJP44" s="26"/>
      <c r="RJQ44" s="26"/>
      <c r="RJR44" s="26"/>
      <c r="RJS44" s="26"/>
      <c r="RJT44" s="26"/>
      <c r="RJU44" s="26"/>
      <c r="RJV44" s="26"/>
      <c r="RJW44" s="26"/>
      <c r="RJX44" s="26"/>
      <c r="RJY44" s="26"/>
      <c r="RJZ44" s="26"/>
      <c r="RKA44" s="26"/>
      <c r="RKB44" s="26"/>
      <c r="RKC44" s="26"/>
      <c r="RKD44" s="26"/>
      <c r="RKE44" s="26"/>
      <c r="RKF44" s="26"/>
      <c r="RKG44" s="26"/>
      <c r="RKH44" s="26"/>
      <c r="RKI44" s="26"/>
      <c r="RKJ44" s="26"/>
      <c r="RKK44" s="26"/>
      <c r="RKL44" s="26"/>
      <c r="RKM44" s="26"/>
      <c r="RKN44" s="26"/>
      <c r="RKO44" s="26"/>
      <c r="RKP44" s="26"/>
      <c r="RKQ44" s="26"/>
      <c r="RKR44" s="26"/>
      <c r="RKS44" s="26"/>
      <c r="RKT44" s="26"/>
      <c r="RKU44" s="26"/>
      <c r="RKV44" s="26"/>
      <c r="RKW44" s="26"/>
      <c r="RKX44" s="26"/>
      <c r="RKY44" s="26"/>
      <c r="RKZ44" s="26"/>
      <c r="RLA44" s="26"/>
      <c r="RLB44" s="26"/>
      <c r="RLC44" s="26"/>
      <c r="RLD44" s="26"/>
      <c r="RLE44" s="26"/>
      <c r="RLF44" s="26"/>
      <c r="RLG44" s="26"/>
      <c r="RLH44" s="26"/>
      <c r="RLI44" s="26"/>
      <c r="RLJ44" s="26"/>
      <c r="RLK44" s="26"/>
      <c r="RLL44" s="26"/>
      <c r="RLM44" s="26"/>
      <c r="RLN44" s="26"/>
      <c r="RLO44" s="26"/>
      <c r="RLP44" s="26"/>
      <c r="RLQ44" s="26"/>
      <c r="RLR44" s="26"/>
      <c r="RLS44" s="26"/>
      <c r="RLT44" s="26"/>
      <c r="RLU44" s="26"/>
      <c r="RLV44" s="26"/>
      <c r="RLW44" s="26"/>
      <c r="RLX44" s="26"/>
      <c r="RLY44" s="26"/>
      <c r="RLZ44" s="26"/>
      <c r="RMA44" s="26"/>
      <c r="RMB44" s="26"/>
      <c r="RMC44" s="26"/>
      <c r="RMD44" s="26"/>
      <c r="RME44" s="26"/>
      <c r="RMF44" s="26"/>
      <c r="RMG44" s="26"/>
      <c r="RMH44" s="26"/>
      <c r="RMI44" s="26"/>
      <c r="RMJ44" s="26"/>
      <c r="RMK44" s="26"/>
      <c r="RML44" s="26"/>
      <c r="RMM44" s="26"/>
      <c r="RMN44" s="26"/>
      <c r="RMO44" s="26"/>
      <c r="RMP44" s="26"/>
      <c r="RMQ44" s="26"/>
      <c r="RMR44" s="26"/>
      <c r="RMS44" s="26"/>
      <c r="RMT44" s="26"/>
      <c r="RMU44" s="26"/>
      <c r="RMV44" s="26"/>
      <c r="RMW44" s="26"/>
      <c r="RMX44" s="26"/>
      <c r="RMY44" s="26"/>
      <c r="RMZ44" s="26"/>
      <c r="RNA44" s="26"/>
      <c r="RNB44" s="26"/>
      <c r="RNC44" s="26"/>
      <c r="RND44" s="26"/>
      <c r="RNE44" s="26"/>
      <c r="RNF44" s="26"/>
      <c r="RNG44" s="26"/>
      <c r="RNH44" s="26"/>
      <c r="RNI44" s="26"/>
      <c r="RNJ44" s="26"/>
      <c r="RNK44" s="26"/>
      <c r="RNL44" s="26"/>
      <c r="RNM44" s="26"/>
      <c r="RNN44" s="26"/>
      <c r="RNO44" s="26"/>
      <c r="RNP44" s="26"/>
      <c r="RNQ44" s="26"/>
      <c r="RNR44" s="26"/>
      <c r="RNS44" s="26"/>
      <c r="RNT44" s="26"/>
      <c r="RNU44" s="26"/>
      <c r="RNV44" s="26"/>
      <c r="RNW44" s="26"/>
      <c r="RNX44" s="26"/>
      <c r="RNY44" s="26"/>
      <c r="RNZ44" s="26"/>
      <c r="ROA44" s="26"/>
      <c r="ROB44" s="26"/>
      <c r="ROC44" s="26"/>
      <c r="ROD44" s="26"/>
      <c r="ROE44" s="26"/>
      <c r="ROF44" s="26"/>
      <c r="ROG44" s="26"/>
      <c r="ROH44" s="26"/>
      <c r="ROI44" s="26"/>
      <c r="ROJ44" s="26"/>
      <c r="ROK44" s="26"/>
      <c r="ROL44" s="26"/>
      <c r="ROM44" s="26"/>
      <c r="RON44" s="26"/>
      <c r="ROO44" s="26"/>
      <c r="ROP44" s="26"/>
      <c r="ROQ44" s="26"/>
      <c r="ROR44" s="26"/>
      <c r="ROS44" s="26"/>
      <c r="ROT44" s="26"/>
      <c r="ROU44" s="26"/>
      <c r="ROV44" s="26"/>
      <c r="ROW44" s="26"/>
      <c r="ROX44" s="26"/>
      <c r="ROY44" s="26"/>
      <c r="ROZ44" s="26"/>
      <c r="RPA44" s="26"/>
      <c r="RPB44" s="26"/>
      <c r="RPC44" s="26"/>
      <c r="RPD44" s="26"/>
      <c r="RPE44" s="26"/>
      <c r="RPF44" s="26"/>
      <c r="RPG44" s="26"/>
      <c r="RPH44" s="26"/>
      <c r="RPI44" s="26"/>
      <c r="RPJ44" s="26"/>
      <c r="RPK44" s="26"/>
      <c r="RPL44" s="26"/>
      <c r="RPM44" s="26"/>
      <c r="RPN44" s="26"/>
      <c r="RPO44" s="26"/>
      <c r="RPP44" s="26"/>
      <c r="RPQ44" s="26"/>
      <c r="RPR44" s="26"/>
      <c r="RPS44" s="26"/>
      <c r="RPT44" s="26"/>
      <c r="RPU44" s="26"/>
      <c r="RPV44" s="26"/>
      <c r="RPW44" s="26"/>
      <c r="RPX44" s="26"/>
      <c r="RPY44" s="26"/>
      <c r="RPZ44" s="26"/>
      <c r="RQA44" s="26"/>
      <c r="RQB44" s="26"/>
      <c r="RQC44" s="26"/>
      <c r="RQD44" s="26"/>
      <c r="RQE44" s="26"/>
      <c r="RQF44" s="26"/>
      <c r="RQG44" s="26"/>
      <c r="RQH44" s="26"/>
      <c r="RQI44" s="26"/>
      <c r="RQJ44" s="26"/>
      <c r="RQK44" s="26"/>
      <c r="RQL44" s="26"/>
      <c r="RQM44" s="26"/>
      <c r="RQN44" s="26"/>
      <c r="RQO44" s="26"/>
      <c r="RQP44" s="26"/>
      <c r="RQQ44" s="26"/>
      <c r="RQR44" s="26"/>
      <c r="RQS44" s="26"/>
      <c r="RQT44" s="26"/>
      <c r="RQU44" s="26"/>
      <c r="RQV44" s="26"/>
      <c r="RQW44" s="26"/>
      <c r="RQX44" s="26"/>
      <c r="RQY44" s="26"/>
      <c r="RQZ44" s="26"/>
      <c r="RRA44" s="26"/>
      <c r="RRB44" s="26"/>
      <c r="RRC44" s="26"/>
      <c r="RRD44" s="26"/>
      <c r="RRE44" s="26"/>
      <c r="RRF44" s="26"/>
      <c r="RRG44" s="26"/>
      <c r="RRH44" s="26"/>
      <c r="RRI44" s="26"/>
      <c r="RRJ44" s="26"/>
      <c r="RRK44" s="26"/>
      <c r="RRL44" s="26"/>
      <c r="RRM44" s="26"/>
      <c r="RRN44" s="26"/>
      <c r="RRO44" s="26"/>
      <c r="RRP44" s="26"/>
      <c r="RRQ44" s="26"/>
      <c r="RRR44" s="26"/>
      <c r="RRS44" s="26"/>
      <c r="RRT44" s="26"/>
      <c r="RRU44" s="26"/>
      <c r="RRV44" s="26"/>
      <c r="RRW44" s="26"/>
      <c r="RRX44" s="26"/>
      <c r="RRY44" s="26"/>
      <c r="RRZ44" s="26"/>
      <c r="RSA44" s="26"/>
      <c r="RSB44" s="26"/>
      <c r="RSC44" s="26"/>
      <c r="RSD44" s="26"/>
      <c r="RSE44" s="26"/>
      <c r="RSF44" s="26"/>
      <c r="RSG44" s="26"/>
      <c r="RSH44" s="26"/>
      <c r="RSI44" s="26"/>
      <c r="RSJ44" s="26"/>
      <c r="RSK44" s="26"/>
      <c r="RSL44" s="26"/>
      <c r="RSM44" s="26"/>
      <c r="RSN44" s="26"/>
      <c r="RSO44" s="26"/>
      <c r="RSP44" s="26"/>
      <c r="RSQ44" s="26"/>
      <c r="RSR44" s="26"/>
      <c r="RSS44" s="26"/>
      <c r="RST44" s="26"/>
      <c r="RSU44" s="26"/>
      <c r="RSV44" s="26"/>
      <c r="RSW44" s="26"/>
      <c r="RSX44" s="26"/>
      <c r="RSY44" s="26"/>
      <c r="RSZ44" s="26"/>
      <c r="RTA44" s="26"/>
      <c r="RTB44" s="26"/>
      <c r="RTC44" s="26"/>
      <c r="RTD44" s="26"/>
      <c r="RTE44" s="26"/>
      <c r="RTF44" s="26"/>
      <c r="RTG44" s="26"/>
      <c r="RTH44" s="26"/>
      <c r="RTI44" s="26"/>
      <c r="RTJ44" s="26"/>
      <c r="RTK44" s="26"/>
      <c r="RTL44" s="26"/>
      <c r="RTM44" s="26"/>
      <c r="RTN44" s="26"/>
      <c r="RTO44" s="26"/>
      <c r="RTP44" s="26"/>
      <c r="RTQ44" s="26"/>
      <c r="RTR44" s="26"/>
      <c r="RTS44" s="26"/>
      <c r="RTT44" s="26"/>
      <c r="RTU44" s="26"/>
      <c r="RTV44" s="26"/>
      <c r="RTW44" s="26"/>
      <c r="RTX44" s="26"/>
      <c r="RTY44" s="26"/>
      <c r="RTZ44" s="26"/>
      <c r="RUA44" s="26"/>
      <c r="RUB44" s="26"/>
      <c r="RUC44" s="26"/>
      <c r="RUD44" s="26"/>
      <c r="RUE44" s="26"/>
      <c r="RUF44" s="26"/>
      <c r="RUG44" s="26"/>
      <c r="RUH44" s="26"/>
      <c r="RUI44" s="26"/>
      <c r="RUJ44" s="26"/>
      <c r="RUK44" s="26"/>
      <c r="RUL44" s="26"/>
      <c r="RUM44" s="26"/>
      <c r="RUN44" s="26"/>
      <c r="RUO44" s="26"/>
      <c r="RUP44" s="26"/>
      <c r="RUQ44" s="26"/>
      <c r="RUR44" s="26"/>
      <c r="RUS44" s="26"/>
      <c r="RUT44" s="26"/>
      <c r="RUU44" s="26"/>
      <c r="RUV44" s="26"/>
      <c r="RUW44" s="26"/>
      <c r="RUX44" s="26"/>
      <c r="RUY44" s="26"/>
      <c r="RUZ44" s="26"/>
      <c r="RVA44" s="26"/>
      <c r="RVB44" s="26"/>
      <c r="RVC44" s="26"/>
      <c r="RVD44" s="26"/>
      <c r="RVE44" s="26"/>
      <c r="RVF44" s="26"/>
      <c r="RVG44" s="26"/>
      <c r="RVH44" s="26"/>
      <c r="RVI44" s="26"/>
      <c r="RVJ44" s="26"/>
      <c r="RVK44" s="26"/>
      <c r="RVL44" s="26"/>
      <c r="RVM44" s="26"/>
      <c r="RVN44" s="26"/>
      <c r="RVO44" s="26"/>
      <c r="RVP44" s="26"/>
      <c r="RVQ44" s="26"/>
      <c r="RVR44" s="26"/>
      <c r="RVS44" s="26"/>
      <c r="RVT44" s="26"/>
      <c r="RVU44" s="26"/>
      <c r="RVV44" s="26"/>
      <c r="RVW44" s="26"/>
      <c r="RVX44" s="26"/>
      <c r="RVY44" s="26"/>
      <c r="RVZ44" s="26"/>
      <c r="RWA44" s="26"/>
      <c r="RWB44" s="26"/>
      <c r="RWC44" s="26"/>
      <c r="RWD44" s="26"/>
      <c r="RWE44" s="26"/>
      <c r="RWF44" s="26"/>
      <c r="RWG44" s="26"/>
      <c r="RWH44" s="26"/>
      <c r="RWI44" s="26"/>
      <c r="RWJ44" s="26"/>
      <c r="RWK44" s="26"/>
      <c r="RWL44" s="26"/>
      <c r="RWM44" s="26"/>
      <c r="RWN44" s="26"/>
      <c r="RWO44" s="26"/>
      <c r="RWP44" s="26"/>
      <c r="RWQ44" s="26"/>
      <c r="RWR44" s="26"/>
      <c r="RWS44" s="26"/>
      <c r="RWT44" s="26"/>
      <c r="RWU44" s="26"/>
      <c r="RWV44" s="26"/>
      <c r="RWW44" s="26"/>
      <c r="RWX44" s="26"/>
      <c r="RWY44" s="26"/>
      <c r="RWZ44" s="26"/>
      <c r="RXA44" s="26"/>
      <c r="RXB44" s="26"/>
      <c r="RXC44" s="26"/>
      <c r="RXD44" s="26"/>
      <c r="RXE44" s="26"/>
      <c r="RXF44" s="26"/>
      <c r="RXG44" s="26"/>
      <c r="RXH44" s="26"/>
      <c r="RXI44" s="26"/>
      <c r="RXJ44" s="26"/>
      <c r="RXK44" s="26"/>
      <c r="RXL44" s="26"/>
      <c r="RXM44" s="26"/>
      <c r="RXN44" s="26"/>
      <c r="RXO44" s="26"/>
      <c r="RXP44" s="26"/>
      <c r="RXQ44" s="26"/>
      <c r="RXR44" s="26"/>
      <c r="RXS44" s="26"/>
      <c r="RXT44" s="26"/>
      <c r="RXU44" s="26"/>
      <c r="RXV44" s="26"/>
      <c r="RXW44" s="26"/>
      <c r="RXX44" s="26"/>
      <c r="RXY44" s="26"/>
      <c r="RXZ44" s="26"/>
      <c r="RYA44" s="26"/>
      <c r="RYB44" s="26"/>
      <c r="RYC44" s="26"/>
      <c r="RYD44" s="26"/>
      <c r="RYE44" s="26"/>
      <c r="RYF44" s="26"/>
      <c r="RYG44" s="26"/>
      <c r="RYH44" s="26"/>
      <c r="RYI44" s="26"/>
      <c r="RYJ44" s="26"/>
      <c r="RYK44" s="26"/>
      <c r="RYL44" s="26"/>
      <c r="RYM44" s="26"/>
      <c r="RYN44" s="26"/>
      <c r="RYO44" s="26"/>
      <c r="RYP44" s="26"/>
      <c r="RYQ44" s="26"/>
      <c r="RYR44" s="26"/>
      <c r="RYS44" s="26"/>
      <c r="RYT44" s="26"/>
      <c r="RYU44" s="26"/>
      <c r="RYV44" s="26"/>
      <c r="RYW44" s="26"/>
      <c r="RYX44" s="26"/>
      <c r="RYY44" s="26"/>
      <c r="RYZ44" s="26"/>
      <c r="RZA44" s="26"/>
      <c r="RZB44" s="26"/>
      <c r="RZC44" s="26"/>
      <c r="RZD44" s="26"/>
      <c r="RZE44" s="26"/>
      <c r="RZF44" s="26"/>
      <c r="RZG44" s="26"/>
      <c r="RZH44" s="26"/>
      <c r="RZI44" s="26"/>
      <c r="RZJ44" s="26"/>
      <c r="RZK44" s="26"/>
      <c r="RZL44" s="26"/>
      <c r="RZM44" s="26"/>
      <c r="RZN44" s="26"/>
      <c r="RZO44" s="26"/>
      <c r="RZP44" s="26"/>
      <c r="RZQ44" s="26"/>
      <c r="RZR44" s="26"/>
      <c r="RZS44" s="26"/>
      <c r="RZT44" s="26"/>
      <c r="RZU44" s="26"/>
      <c r="RZV44" s="26"/>
      <c r="RZW44" s="26"/>
      <c r="RZX44" s="26"/>
      <c r="RZY44" s="26"/>
      <c r="RZZ44" s="26"/>
      <c r="SAA44" s="26"/>
      <c r="SAB44" s="26"/>
      <c r="SAC44" s="26"/>
      <c r="SAD44" s="26"/>
      <c r="SAE44" s="26"/>
      <c r="SAF44" s="26"/>
      <c r="SAG44" s="26"/>
      <c r="SAH44" s="26"/>
      <c r="SAI44" s="26"/>
      <c r="SAJ44" s="26"/>
      <c r="SAK44" s="26"/>
      <c r="SAL44" s="26"/>
      <c r="SAM44" s="26"/>
      <c r="SAN44" s="26"/>
      <c r="SAO44" s="26"/>
      <c r="SAP44" s="26"/>
      <c r="SAQ44" s="26"/>
      <c r="SAR44" s="26"/>
      <c r="SAS44" s="26"/>
      <c r="SAT44" s="26"/>
      <c r="SAU44" s="26"/>
      <c r="SAV44" s="26"/>
      <c r="SAW44" s="26"/>
      <c r="SAX44" s="26"/>
      <c r="SAY44" s="26"/>
      <c r="SAZ44" s="26"/>
      <c r="SBA44" s="26"/>
      <c r="SBB44" s="26"/>
      <c r="SBC44" s="26"/>
      <c r="SBD44" s="26"/>
      <c r="SBE44" s="26"/>
      <c r="SBF44" s="26"/>
      <c r="SBG44" s="26"/>
      <c r="SBH44" s="26"/>
      <c r="SBI44" s="26"/>
      <c r="SBJ44" s="26"/>
      <c r="SBK44" s="26"/>
      <c r="SBL44" s="26"/>
      <c r="SBM44" s="26"/>
      <c r="SBN44" s="26"/>
      <c r="SBO44" s="26"/>
      <c r="SBP44" s="26"/>
      <c r="SBQ44" s="26"/>
      <c r="SBR44" s="26"/>
      <c r="SBS44" s="26"/>
      <c r="SBT44" s="26"/>
      <c r="SBU44" s="26"/>
      <c r="SBV44" s="26"/>
      <c r="SBW44" s="26"/>
      <c r="SBX44" s="26"/>
      <c r="SBY44" s="26"/>
      <c r="SBZ44" s="26"/>
      <c r="SCA44" s="26"/>
      <c r="SCB44" s="26"/>
      <c r="SCC44" s="26"/>
      <c r="SCD44" s="26"/>
      <c r="SCE44" s="26"/>
      <c r="SCF44" s="26"/>
      <c r="SCG44" s="26"/>
      <c r="SCH44" s="26"/>
      <c r="SCI44" s="26"/>
      <c r="SCJ44" s="26"/>
      <c r="SCK44" s="26"/>
      <c r="SCL44" s="26"/>
      <c r="SCM44" s="26"/>
      <c r="SCN44" s="26"/>
      <c r="SCO44" s="26"/>
      <c r="SCP44" s="26"/>
      <c r="SCQ44" s="26"/>
      <c r="SCR44" s="26"/>
      <c r="SCS44" s="26"/>
      <c r="SCT44" s="26"/>
      <c r="SCU44" s="26"/>
      <c r="SCV44" s="26"/>
      <c r="SCW44" s="26"/>
      <c r="SCX44" s="26"/>
      <c r="SCY44" s="26"/>
      <c r="SCZ44" s="26"/>
      <c r="SDA44" s="26"/>
      <c r="SDB44" s="26"/>
      <c r="SDC44" s="26"/>
      <c r="SDD44" s="26"/>
      <c r="SDE44" s="26"/>
      <c r="SDF44" s="26"/>
      <c r="SDG44" s="26"/>
      <c r="SDH44" s="26"/>
      <c r="SDI44" s="26"/>
      <c r="SDJ44" s="26"/>
      <c r="SDK44" s="26"/>
      <c r="SDL44" s="26"/>
      <c r="SDM44" s="26"/>
      <c r="SDN44" s="26"/>
      <c r="SDO44" s="26"/>
      <c r="SDP44" s="26"/>
      <c r="SDQ44" s="26"/>
      <c r="SDR44" s="26"/>
      <c r="SDS44" s="26"/>
      <c r="SDT44" s="26"/>
      <c r="SDU44" s="26"/>
      <c r="SDV44" s="26"/>
      <c r="SDW44" s="26"/>
      <c r="SDX44" s="26"/>
      <c r="SDY44" s="26"/>
      <c r="SDZ44" s="26"/>
      <c r="SEA44" s="26"/>
      <c r="SEB44" s="26"/>
      <c r="SEC44" s="26"/>
      <c r="SED44" s="26"/>
      <c r="SEE44" s="26"/>
      <c r="SEF44" s="26"/>
      <c r="SEG44" s="26"/>
      <c r="SEH44" s="26"/>
      <c r="SEI44" s="26"/>
      <c r="SEJ44" s="26"/>
      <c r="SEK44" s="26"/>
      <c r="SEL44" s="26"/>
      <c r="SEM44" s="26"/>
      <c r="SEN44" s="26"/>
      <c r="SEO44" s="26"/>
      <c r="SEP44" s="26"/>
      <c r="SEQ44" s="26"/>
      <c r="SER44" s="26"/>
      <c r="SES44" s="26"/>
      <c r="SET44" s="26"/>
      <c r="SEU44" s="26"/>
      <c r="SEV44" s="26"/>
      <c r="SEW44" s="26"/>
      <c r="SEX44" s="26"/>
      <c r="SEY44" s="26"/>
      <c r="SEZ44" s="26"/>
      <c r="SFA44" s="26"/>
      <c r="SFB44" s="26"/>
      <c r="SFC44" s="26"/>
      <c r="SFD44" s="26"/>
      <c r="SFE44" s="26"/>
      <c r="SFF44" s="26"/>
      <c r="SFG44" s="26"/>
      <c r="SFH44" s="26"/>
      <c r="SFI44" s="26"/>
      <c r="SFJ44" s="26"/>
      <c r="SFK44" s="26"/>
      <c r="SFL44" s="26"/>
      <c r="SFM44" s="26"/>
      <c r="SFN44" s="26"/>
      <c r="SFO44" s="26"/>
      <c r="SFP44" s="26"/>
      <c r="SFQ44" s="26"/>
      <c r="SFR44" s="26"/>
      <c r="SFS44" s="26"/>
      <c r="SFT44" s="26"/>
      <c r="SFU44" s="26"/>
      <c r="SFV44" s="26"/>
      <c r="SFW44" s="26"/>
      <c r="SFX44" s="26"/>
      <c r="SFY44" s="26"/>
      <c r="SFZ44" s="26"/>
      <c r="SGA44" s="26"/>
      <c r="SGB44" s="26"/>
      <c r="SGC44" s="26"/>
      <c r="SGD44" s="26"/>
      <c r="SGE44" s="26"/>
      <c r="SGF44" s="26"/>
      <c r="SGG44" s="26"/>
      <c r="SGH44" s="26"/>
      <c r="SGI44" s="26"/>
      <c r="SGJ44" s="26"/>
      <c r="SGK44" s="26"/>
      <c r="SGL44" s="26"/>
      <c r="SGM44" s="26"/>
      <c r="SGN44" s="26"/>
      <c r="SGO44" s="26"/>
      <c r="SGP44" s="26"/>
      <c r="SGQ44" s="26"/>
      <c r="SGR44" s="26"/>
      <c r="SGS44" s="26"/>
      <c r="SGT44" s="26"/>
      <c r="SGU44" s="26"/>
      <c r="SGV44" s="26"/>
      <c r="SGW44" s="26"/>
      <c r="SGX44" s="26"/>
      <c r="SGY44" s="26"/>
      <c r="SGZ44" s="26"/>
      <c r="SHA44" s="26"/>
      <c r="SHB44" s="26"/>
      <c r="SHC44" s="26"/>
      <c r="SHD44" s="26"/>
      <c r="SHE44" s="26"/>
      <c r="SHF44" s="26"/>
      <c r="SHG44" s="26"/>
      <c r="SHH44" s="26"/>
      <c r="SHI44" s="26"/>
      <c r="SHJ44" s="26"/>
      <c r="SHK44" s="26"/>
      <c r="SHL44" s="26"/>
      <c r="SHM44" s="26"/>
      <c r="SHN44" s="26"/>
      <c r="SHO44" s="26"/>
      <c r="SHP44" s="26"/>
      <c r="SHQ44" s="26"/>
      <c r="SHR44" s="26"/>
      <c r="SHS44" s="26"/>
      <c r="SHT44" s="26"/>
      <c r="SHU44" s="26"/>
      <c r="SHV44" s="26"/>
      <c r="SHW44" s="26"/>
      <c r="SHX44" s="26"/>
      <c r="SHY44" s="26"/>
      <c r="SHZ44" s="26"/>
      <c r="SIA44" s="26"/>
      <c r="SIB44" s="26"/>
      <c r="SIC44" s="26"/>
      <c r="SID44" s="26"/>
      <c r="SIE44" s="26"/>
      <c r="SIF44" s="26"/>
      <c r="SIG44" s="26"/>
      <c r="SIH44" s="26"/>
      <c r="SII44" s="26"/>
      <c r="SIJ44" s="26"/>
      <c r="SIK44" s="26"/>
      <c r="SIL44" s="26"/>
      <c r="SIM44" s="26"/>
      <c r="SIN44" s="26"/>
      <c r="SIO44" s="26"/>
      <c r="SIP44" s="26"/>
      <c r="SIQ44" s="26"/>
      <c r="SIR44" s="26"/>
      <c r="SIS44" s="26"/>
      <c r="SIT44" s="26"/>
      <c r="SIU44" s="26"/>
      <c r="SIV44" s="26"/>
      <c r="SIW44" s="26"/>
      <c r="SIX44" s="26"/>
      <c r="SIY44" s="26"/>
      <c r="SIZ44" s="26"/>
      <c r="SJA44" s="26"/>
      <c r="SJB44" s="26"/>
      <c r="SJC44" s="26"/>
      <c r="SJD44" s="26"/>
      <c r="SJE44" s="26"/>
      <c r="SJF44" s="26"/>
      <c r="SJG44" s="26"/>
      <c r="SJH44" s="26"/>
      <c r="SJI44" s="26"/>
      <c r="SJJ44" s="26"/>
      <c r="SJK44" s="26"/>
      <c r="SJL44" s="26"/>
      <c r="SJM44" s="26"/>
      <c r="SJN44" s="26"/>
      <c r="SJO44" s="26"/>
      <c r="SJP44" s="26"/>
      <c r="SJQ44" s="26"/>
      <c r="SJR44" s="26"/>
      <c r="SJS44" s="26"/>
      <c r="SJT44" s="26"/>
      <c r="SJU44" s="26"/>
      <c r="SJV44" s="26"/>
      <c r="SJW44" s="26"/>
      <c r="SJX44" s="26"/>
      <c r="SJY44" s="26"/>
      <c r="SJZ44" s="26"/>
      <c r="SKA44" s="26"/>
      <c r="SKB44" s="26"/>
      <c r="SKC44" s="26"/>
      <c r="SKD44" s="26"/>
      <c r="SKE44" s="26"/>
      <c r="SKF44" s="26"/>
      <c r="SKG44" s="26"/>
      <c r="SKH44" s="26"/>
      <c r="SKI44" s="26"/>
      <c r="SKJ44" s="26"/>
      <c r="SKK44" s="26"/>
      <c r="SKL44" s="26"/>
      <c r="SKM44" s="26"/>
      <c r="SKN44" s="26"/>
      <c r="SKO44" s="26"/>
      <c r="SKP44" s="26"/>
      <c r="SKQ44" s="26"/>
      <c r="SKR44" s="26"/>
      <c r="SKS44" s="26"/>
      <c r="SKT44" s="26"/>
      <c r="SKU44" s="26"/>
      <c r="SKV44" s="26"/>
      <c r="SKW44" s="26"/>
      <c r="SKX44" s="26"/>
      <c r="SKY44" s="26"/>
      <c r="SKZ44" s="26"/>
      <c r="SLA44" s="26"/>
      <c r="SLB44" s="26"/>
      <c r="SLC44" s="26"/>
      <c r="SLD44" s="26"/>
      <c r="SLE44" s="26"/>
      <c r="SLF44" s="26"/>
      <c r="SLG44" s="26"/>
      <c r="SLH44" s="26"/>
      <c r="SLI44" s="26"/>
      <c r="SLJ44" s="26"/>
      <c r="SLK44" s="26"/>
      <c r="SLL44" s="26"/>
      <c r="SLM44" s="26"/>
      <c r="SLN44" s="26"/>
      <c r="SLO44" s="26"/>
      <c r="SLP44" s="26"/>
      <c r="SLQ44" s="26"/>
      <c r="SLR44" s="26"/>
      <c r="SLS44" s="26"/>
      <c r="SLT44" s="26"/>
      <c r="SLU44" s="26"/>
      <c r="SLV44" s="26"/>
      <c r="SLW44" s="26"/>
      <c r="SLX44" s="26"/>
      <c r="SLY44" s="26"/>
      <c r="SLZ44" s="26"/>
      <c r="SMA44" s="26"/>
      <c r="SMB44" s="26"/>
      <c r="SMC44" s="26"/>
      <c r="SMD44" s="26"/>
      <c r="SME44" s="26"/>
      <c r="SMF44" s="26"/>
      <c r="SMG44" s="26"/>
      <c r="SMH44" s="26"/>
      <c r="SMI44" s="26"/>
      <c r="SMJ44" s="26"/>
      <c r="SMK44" s="26"/>
      <c r="SML44" s="26"/>
      <c r="SMM44" s="26"/>
      <c r="SMN44" s="26"/>
      <c r="SMO44" s="26"/>
      <c r="SMP44" s="26"/>
      <c r="SMQ44" s="26"/>
      <c r="SMR44" s="26"/>
      <c r="SMS44" s="26"/>
      <c r="SMT44" s="26"/>
      <c r="SMU44" s="26"/>
      <c r="SMV44" s="26"/>
      <c r="SMW44" s="26"/>
      <c r="SMX44" s="26"/>
      <c r="SMY44" s="26"/>
      <c r="SMZ44" s="26"/>
      <c r="SNA44" s="26"/>
      <c r="SNB44" s="26"/>
      <c r="SNC44" s="26"/>
      <c r="SND44" s="26"/>
      <c r="SNE44" s="26"/>
      <c r="SNF44" s="26"/>
      <c r="SNG44" s="26"/>
      <c r="SNH44" s="26"/>
      <c r="SNI44" s="26"/>
      <c r="SNJ44" s="26"/>
      <c r="SNK44" s="26"/>
      <c r="SNL44" s="26"/>
      <c r="SNM44" s="26"/>
      <c r="SNN44" s="26"/>
      <c r="SNO44" s="26"/>
      <c r="SNP44" s="26"/>
      <c r="SNQ44" s="26"/>
      <c r="SNR44" s="26"/>
      <c r="SNS44" s="26"/>
      <c r="SNT44" s="26"/>
      <c r="SNU44" s="26"/>
      <c r="SNV44" s="26"/>
      <c r="SNW44" s="26"/>
      <c r="SNX44" s="26"/>
      <c r="SNY44" s="26"/>
      <c r="SNZ44" s="26"/>
      <c r="SOA44" s="26"/>
      <c r="SOB44" s="26"/>
      <c r="SOC44" s="26"/>
      <c r="SOD44" s="26"/>
      <c r="SOE44" s="26"/>
      <c r="SOF44" s="26"/>
      <c r="SOG44" s="26"/>
      <c r="SOH44" s="26"/>
      <c r="SOI44" s="26"/>
      <c r="SOJ44" s="26"/>
      <c r="SOK44" s="26"/>
      <c r="SOL44" s="26"/>
      <c r="SOM44" s="26"/>
      <c r="SON44" s="26"/>
      <c r="SOO44" s="26"/>
      <c r="SOP44" s="26"/>
      <c r="SOQ44" s="26"/>
      <c r="SOR44" s="26"/>
      <c r="SOS44" s="26"/>
      <c r="SOT44" s="26"/>
      <c r="SOU44" s="26"/>
      <c r="SOV44" s="26"/>
      <c r="SOW44" s="26"/>
      <c r="SOX44" s="26"/>
      <c r="SOY44" s="26"/>
      <c r="SOZ44" s="26"/>
      <c r="SPA44" s="26"/>
      <c r="SPB44" s="26"/>
      <c r="SPC44" s="26"/>
      <c r="SPD44" s="26"/>
      <c r="SPE44" s="26"/>
      <c r="SPF44" s="26"/>
      <c r="SPG44" s="26"/>
      <c r="SPH44" s="26"/>
      <c r="SPI44" s="26"/>
      <c r="SPJ44" s="26"/>
      <c r="SPK44" s="26"/>
      <c r="SPL44" s="26"/>
      <c r="SPM44" s="26"/>
      <c r="SPN44" s="26"/>
      <c r="SPO44" s="26"/>
      <c r="SPP44" s="26"/>
      <c r="SPQ44" s="26"/>
      <c r="SPR44" s="26"/>
      <c r="SPS44" s="26"/>
      <c r="SPT44" s="26"/>
      <c r="SPU44" s="26"/>
      <c r="SPV44" s="26"/>
      <c r="SPW44" s="26"/>
      <c r="SPX44" s="26"/>
      <c r="SPY44" s="26"/>
      <c r="SPZ44" s="26"/>
      <c r="SQA44" s="26"/>
      <c r="SQB44" s="26"/>
      <c r="SQC44" s="26"/>
      <c r="SQD44" s="26"/>
      <c r="SQE44" s="26"/>
      <c r="SQF44" s="26"/>
      <c r="SQG44" s="26"/>
      <c r="SQH44" s="26"/>
      <c r="SQI44" s="26"/>
      <c r="SQJ44" s="26"/>
      <c r="SQK44" s="26"/>
      <c r="SQL44" s="26"/>
      <c r="SQM44" s="26"/>
      <c r="SQN44" s="26"/>
      <c r="SQO44" s="26"/>
      <c r="SQP44" s="26"/>
      <c r="SQQ44" s="26"/>
      <c r="SQR44" s="26"/>
      <c r="SQS44" s="26"/>
      <c r="SQT44" s="26"/>
      <c r="SQU44" s="26"/>
      <c r="SQV44" s="26"/>
      <c r="SQW44" s="26"/>
      <c r="SQX44" s="26"/>
      <c r="SQY44" s="26"/>
      <c r="SQZ44" s="26"/>
      <c r="SRA44" s="26"/>
      <c r="SRB44" s="26"/>
      <c r="SRC44" s="26"/>
      <c r="SRD44" s="26"/>
      <c r="SRE44" s="26"/>
      <c r="SRF44" s="26"/>
      <c r="SRG44" s="26"/>
      <c r="SRH44" s="26"/>
      <c r="SRI44" s="26"/>
      <c r="SRJ44" s="26"/>
      <c r="SRK44" s="26"/>
      <c r="SRL44" s="26"/>
      <c r="SRM44" s="26"/>
      <c r="SRN44" s="26"/>
      <c r="SRO44" s="26"/>
      <c r="SRP44" s="26"/>
      <c r="SRQ44" s="26"/>
      <c r="SRR44" s="26"/>
      <c r="SRS44" s="26"/>
      <c r="SRT44" s="26"/>
      <c r="SRU44" s="26"/>
      <c r="SRV44" s="26"/>
      <c r="SRW44" s="26"/>
      <c r="SRX44" s="26"/>
      <c r="SRY44" s="26"/>
      <c r="SRZ44" s="26"/>
      <c r="SSA44" s="26"/>
      <c r="SSB44" s="26"/>
      <c r="SSC44" s="26"/>
      <c r="SSD44" s="26"/>
      <c r="SSE44" s="26"/>
      <c r="SSF44" s="26"/>
      <c r="SSG44" s="26"/>
      <c r="SSH44" s="26"/>
      <c r="SSI44" s="26"/>
      <c r="SSJ44" s="26"/>
      <c r="SSK44" s="26"/>
      <c r="SSL44" s="26"/>
      <c r="SSM44" s="26"/>
      <c r="SSN44" s="26"/>
      <c r="SSO44" s="26"/>
      <c r="SSP44" s="26"/>
      <c r="SSQ44" s="26"/>
      <c r="SSR44" s="26"/>
      <c r="SSS44" s="26"/>
      <c r="SST44" s="26"/>
      <c r="SSU44" s="26"/>
      <c r="SSV44" s="26"/>
      <c r="SSW44" s="26"/>
      <c r="SSX44" s="26"/>
      <c r="SSY44" s="26"/>
      <c r="SSZ44" s="26"/>
      <c r="STA44" s="26"/>
      <c r="STB44" s="26"/>
      <c r="STC44" s="26"/>
      <c r="STD44" s="26"/>
      <c r="STE44" s="26"/>
      <c r="STF44" s="26"/>
      <c r="STG44" s="26"/>
      <c r="STH44" s="26"/>
      <c r="STI44" s="26"/>
      <c r="STJ44" s="26"/>
      <c r="STK44" s="26"/>
      <c r="STL44" s="26"/>
      <c r="STM44" s="26"/>
      <c r="STN44" s="26"/>
      <c r="STO44" s="26"/>
      <c r="STP44" s="26"/>
      <c r="STQ44" s="26"/>
      <c r="STR44" s="26"/>
      <c r="STS44" s="26"/>
      <c r="STT44" s="26"/>
      <c r="STU44" s="26"/>
      <c r="STV44" s="26"/>
      <c r="STW44" s="26"/>
      <c r="STX44" s="26"/>
      <c r="STY44" s="26"/>
      <c r="STZ44" s="26"/>
      <c r="SUA44" s="26"/>
      <c r="SUB44" s="26"/>
      <c r="SUC44" s="26"/>
      <c r="SUD44" s="26"/>
      <c r="SUE44" s="26"/>
      <c r="SUF44" s="26"/>
      <c r="SUG44" s="26"/>
      <c r="SUH44" s="26"/>
      <c r="SUI44" s="26"/>
      <c r="SUJ44" s="26"/>
      <c r="SUK44" s="26"/>
      <c r="SUL44" s="26"/>
      <c r="SUM44" s="26"/>
      <c r="SUN44" s="26"/>
      <c r="SUO44" s="26"/>
      <c r="SUP44" s="26"/>
      <c r="SUQ44" s="26"/>
      <c r="SUR44" s="26"/>
      <c r="SUS44" s="26"/>
      <c r="SUT44" s="26"/>
      <c r="SUU44" s="26"/>
      <c r="SUV44" s="26"/>
      <c r="SUW44" s="26"/>
      <c r="SUX44" s="26"/>
      <c r="SUY44" s="26"/>
      <c r="SUZ44" s="26"/>
      <c r="SVA44" s="26"/>
      <c r="SVB44" s="26"/>
      <c r="SVC44" s="26"/>
      <c r="SVD44" s="26"/>
      <c r="SVE44" s="26"/>
      <c r="SVF44" s="26"/>
      <c r="SVG44" s="26"/>
      <c r="SVH44" s="26"/>
      <c r="SVI44" s="26"/>
      <c r="SVJ44" s="26"/>
      <c r="SVK44" s="26"/>
      <c r="SVL44" s="26"/>
      <c r="SVM44" s="26"/>
      <c r="SVN44" s="26"/>
      <c r="SVO44" s="26"/>
      <c r="SVP44" s="26"/>
      <c r="SVQ44" s="26"/>
      <c r="SVR44" s="26"/>
      <c r="SVS44" s="26"/>
      <c r="SVT44" s="26"/>
      <c r="SVU44" s="26"/>
      <c r="SVV44" s="26"/>
      <c r="SVW44" s="26"/>
      <c r="SVX44" s="26"/>
      <c r="SVY44" s="26"/>
      <c r="SVZ44" s="26"/>
      <c r="SWA44" s="26"/>
      <c r="SWB44" s="26"/>
      <c r="SWC44" s="26"/>
      <c r="SWD44" s="26"/>
      <c r="SWE44" s="26"/>
      <c r="SWF44" s="26"/>
      <c r="SWG44" s="26"/>
      <c r="SWH44" s="26"/>
      <c r="SWI44" s="26"/>
      <c r="SWJ44" s="26"/>
      <c r="SWK44" s="26"/>
      <c r="SWL44" s="26"/>
      <c r="SWM44" s="26"/>
      <c r="SWN44" s="26"/>
      <c r="SWO44" s="26"/>
      <c r="SWP44" s="26"/>
      <c r="SWQ44" s="26"/>
      <c r="SWR44" s="26"/>
      <c r="SWS44" s="26"/>
      <c r="SWT44" s="26"/>
      <c r="SWU44" s="26"/>
      <c r="SWV44" s="26"/>
      <c r="SWW44" s="26"/>
      <c r="SWX44" s="26"/>
      <c r="SWY44" s="26"/>
      <c r="SWZ44" s="26"/>
      <c r="SXA44" s="26"/>
      <c r="SXB44" s="26"/>
      <c r="SXC44" s="26"/>
      <c r="SXD44" s="26"/>
      <c r="SXE44" s="26"/>
      <c r="SXF44" s="26"/>
      <c r="SXG44" s="26"/>
      <c r="SXH44" s="26"/>
      <c r="SXI44" s="26"/>
      <c r="SXJ44" s="26"/>
      <c r="SXK44" s="26"/>
      <c r="SXL44" s="26"/>
      <c r="SXM44" s="26"/>
      <c r="SXN44" s="26"/>
      <c r="SXO44" s="26"/>
      <c r="SXP44" s="26"/>
      <c r="SXQ44" s="26"/>
      <c r="SXR44" s="26"/>
      <c r="SXS44" s="26"/>
      <c r="SXT44" s="26"/>
      <c r="SXU44" s="26"/>
      <c r="SXV44" s="26"/>
      <c r="SXW44" s="26"/>
      <c r="SXX44" s="26"/>
      <c r="SXY44" s="26"/>
      <c r="SXZ44" s="26"/>
      <c r="SYA44" s="26"/>
      <c r="SYB44" s="26"/>
      <c r="SYC44" s="26"/>
      <c r="SYD44" s="26"/>
      <c r="SYE44" s="26"/>
      <c r="SYF44" s="26"/>
      <c r="SYG44" s="26"/>
      <c r="SYH44" s="26"/>
      <c r="SYI44" s="26"/>
      <c r="SYJ44" s="26"/>
      <c r="SYK44" s="26"/>
      <c r="SYL44" s="26"/>
      <c r="SYM44" s="26"/>
      <c r="SYN44" s="26"/>
      <c r="SYO44" s="26"/>
      <c r="SYP44" s="26"/>
      <c r="SYQ44" s="26"/>
      <c r="SYR44" s="26"/>
      <c r="SYS44" s="26"/>
      <c r="SYT44" s="26"/>
      <c r="SYU44" s="26"/>
      <c r="SYV44" s="26"/>
      <c r="SYW44" s="26"/>
      <c r="SYX44" s="26"/>
      <c r="SYY44" s="26"/>
      <c r="SYZ44" s="26"/>
      <c r="SZA44" s="26"/>
      <c r="SZB44" s="26"/>
      <c r="SZC44" s="26"/>
      <c r="SZD44" s="26"/>
      <c r="SZE44" s="26"/>
      <c r="SZF44" s="26"/>
      <c r="SZG44" s="26"/>
      <c r="SZH44" s="26"/>
      <c r="SZI44" s="26"/>
      <c r="SZJ44" s="26"/>
      <c r="SZK44" s="26"/>
      <c r="SZL44" s="26"/>
      <c r="SZM44" s="26"/>
      <c r="SZN44" s="26"/>
      <c r="SZO44" s="26"/>
      <c r="SZP44" s="26"/>
      <c r="SZQ44" s="26"/>
      <c r="SZR44" s="26"/>
      <c r="SZS44" s="26"/>
      <c r="SZT44" s="26"/>
      <c r="SZU44" s="26"/>
      <c r="SZV44" s="26"/>
      <c r="SZW44" s="26"/>
      <c r="SZX44" s="26"/>
      <c r="SZY44" s="26"/>
      <c r="SZZ44" s="26"/>
      <c r="TAA44" s="26"/>
      <c r="TAB44" s="26"/>
      <c r="TAC44" s="26"/>
      <c r="TAD44" s="26"/>
      <c r="TAE44" s="26"/>
      <c r="TAF44" s="26"/>
      <c r="TAG44" s="26"/>
      <c r="TAH44" s="26"/>
      <c r="TAI44" s="26"/>
      <c r="TAJ44" s="26"/>
      <c r="TAK44" s="26"/>
      <c r="TAL44" s="26"/>
      <c r="TAM44" s="26"/>
      <c r="TAN44" s="26"/>
      <c r="TAO44" s="26"/>
      <c r="TAP44" s="26"/>
      <c r="TAQ44" s="26"/>
      <c r="TAR44" s="26"/>
      <c r="TAS44" s="26"/>
      <c r="TAT44" s="26"/>
      <c r="TAU44" s="26"/>
      <c r="TAV44" s="26"/>
      <c r="TAW44" s="26"/>
      <c r="TAX44" s="26"/>
      <c r="TAY44" s="26"/>
      <c r="TAZ44" s="26"/>
      <c r="TBA44" s="26"/>
      <c r="TBB44" s="26"/>
      <c r="TBC44" s="26"/>
      <c r="TBD44" s="26"/>
      <c r="TBE44" s="26"/>
      <c r="TBF44" s="26"/>
      <c r="TBG44" s="26"/>
      <c r="TBH44" s="26"/>
      <c r="TBI44" s="26"/>
      <c r="TBJ44" s="26"/>
      <c r="TBK44" s="26"/>
      <c r="TBL44" s="26"/>
      <c r="TBM44" s="26"/>
      <c r="TBN44" s="26"/>
      <c r="TBO44" s="26"/>
      <c r="TBP44" s="26"/>
      <c r="TBQ44" s="26"/>
      <c r="TBR44" s="26"/>
      <c r="TBS44" s="26"/>
      <c r="TBT44" s="26"/>
      <c r="TBU44" s="26"/>
      <c r="TBV44" s="26"/>
      <c r="TBW44" s="26"/>
      <c r="TBX44" s="26"/>
      <c r="TBY44" s="26"/>
      <c r="TBZ44" s="26"/>
      <c r="TCA44" s="26"/>
      <c r="TCB44" s="26"/>
      <c r="TCC44" s="26"/>
      <c r="TCD44" s="26"/>
      <c r="TCE44" s="26"/>
      <c r="TCF44" s="26"/>
      <c r="TCG44" s="26"/>
      <c r="TCH44" s="26"/>
      <c r="TCI44" s="26"/>
      <c r="TCJ44" s="26"/>
      <c r="TCK44" s="26"/>
      <c r="TCL44" s="26"/>
      <c r="TCM44" s="26"/>
      <c r="TCN44" s="26"/>
      <c r="TCO44" s="26"/>
      <c r="TCP44" s="26"/>
      <c r="TCQ44" s="26"/>
      <c r="TCR44" s="26"/>
      <c r="TCS44" s="26"/>
      <c r="TCT44" s="26"/>
      <c r="TCU44" s="26"/>
      <c r="TCV44" s="26"/>
      <c r="TCW44" s="26"/>
      <c r="TCX44" s="26"/>
      <c r="TCY44" s="26"/>
      <c r="TCZ44" s="26"/>
      <c r="TDA44" s="26"/>
      <c r="TDB44" s="26"/>
      <c r="TDC44" s="26"/>
      <c r="TDD44" s="26"/>
      <c r="TDE44" s="26"/>
      <c r="TDF44" s="26"/>
      <c r="TDG44" s="26"/>
      <c r="TDH44" s="26"/>
      <c r="TDI44" s="26"/>
      <c r="TDJ44" s="26"/>
      <c r="TDK44" s="26"/>
      <c r="TDL44" s="26"/>
      <c r="TDM44" s="26"/>
      <c r="TDN44" s="26"/>
      <c r="TDO44" s="26"/>
      <c r="TDP44" s="26"/>
      <c r="TDQ44" s="26"/>
      <c r="TDR44" s="26"/>
      <c r="TDS44" s="26"/>
      <c r="TDT44" s="26"/>
      <c r="TDU44" s="26"/>
      <c r="TDV44" s="26"/>
      <c r="TDW44" s="26"/>
      <c r="TDX44" s="26"/>
      <c r="TDY44" s="26"/>
      <c r="TDZ44" s="26"/>
      <c r="TEA44" s="26"/>
      <c r="TEB44" s="26"/>
      <c r="TEC44" s="26"/>
      <c r="TED44" s="26"/>
      <c r="TEE44" s="26"/>
      <c r="TEF44" s="26"/>
      <c r="TEG44" s="26"/>
      <c r="TEH44" s="26"/>
      <c r="TEI44" s="26"/>
      <c r="TEJ44" s="26"/>
      <c r="TEK44" s="26"/>
      <c r="TEL44" s="26"/>
      <c r="TEM44" s="26"/>
      <c r="TEN44" s="26"/>
      <c r="TEO44" s="26"/>
      <c r="TEP44" s="26"/>
      <c r="TEQ44" s="26"/>
      <c r="TER44" s="26"/>
      <c r="TES44" s="26"/>
      <c r="TET44" s="26"/>
      <c r="TEU44" s="26"/>
      <c r="TEV44" s="26"/>
      <c r="TEW44" s="26"/>
      <c r="TEX44" s="26"/>
      <c r="TEY44" s="26"/>
      <c r="TEZ44" s="26"/>
      <c r="TFA44" s="26"/>
      <c r="TFB44" s="26"/>
      <c r="TFC44" s="26"/>
      <c r="TFD44" s="26"/>
      <c r="TFE44" s="26"/>
      <c r="TFF44" s="26"/>
      <c r="TFG44" s="26"/>
      <c r="TFH44" s="26"/>
      <c r="TFI44" s="26"/>
      <c r="TFJ44" s="26"/>
      <c r="TFK44" s="26"/>
      <c r="TFL44" s="26"/>
      <c r="TFM44" s="26"/>
      <c r="TFN44" s="26"/>
      <c r="TFO44" s="26"/>
      <c r="TFP44" s="26"/>
      <c r="TFQ44" s="26"/>
      <c r="TFR44" s="26"/>
      <c r="TFS44" s="26"/>
      <c r="TFT44" s="26"/>
      <c r="TFU44" s="26"/>
      <c r="TFV44" s="26"/>
      <c r="TFW44" s="26"/>
      <c r="TFX44" s="26"/>
      <c r="TFY44" s="26"/>
      <c r="TFZ44" s="26"/>
      <c r="TGA44" s="26"/>
      <c r="TGB44" s="26"/>
      <c r="TGC44" s="26"/>
      <c r="TGD44" s="26"/>
      <c r="TGE44" s="26"/>
      <c r="TGF44" s="26"/>
      <c r="TGG44" s="26"/>
      <c r="TGH44" s="26"/>
      <c r="TGI44" s="26"/>
      <c r="TGJ44" s="26"/>
      <c r="TGK44" s="26"/>
      <c r="TGL44" s="26"/>
      <c r="TGM44" s="26"/>
      <c r="TGN44" s="26"/>
      <c r="TGO44" s="26"/>
      <c r="TGP44" s="26"/>
      <c r="TGQ44" s="26"/>
      <c r="TGR44" s="26"/>
      <c r="TGS44" s="26"/>
      <c r="TGT44" s="26"/>
      <c r="TGU44" s="26"/>
      <c r="TGV44" s="26"/>
      <c r="TGW44" s="26"/>
      <c r="TGX44" s="26"/>
      <c r="TGY44" s="26"/>
      <c r="TGZ44" s="26"/>
      <c r="THA44" s="26"/>
      <c r="THB44" s="26"/>
      <c r="THC44" s="26"/>
      <c r="THD44" s="26"/>
      <c r="THE44" s="26"/>
      <c r="THF44" s="26"/>
      <c r="THG44" s="26"/>
      <c r="THH44" s="26"/>
      <c r="THI44" s="26"/>
      <c r="THJ44" s="26"/>
      <c r="THK44" s="26"/>
      <c r="THL44" s="26"/>
      <c r="THM44" s="26"/>
      <c r="THN44" s="26"/>
      <c r="THO44" s="26"/>
      <c r="THP44" s="26"/>
      <c r="THQ44" s="26"/>
      <c r="THR44" s="26"/>
      <c r="THS44" s="26"/>
      <c r="THT44" s="26"/>
      <c r="THU44" s="26"/>
      <c r="THV44" s="26"/>
      <c r="THW44" s="26"/>
      <c r="THX44" s="26"/>
      <c r="THY44" s="26"/>
      <c r="THZ44" s="26"/>
      <c r="TIA44" s="26"/>
      <c r="TIB44" s="26"/>
      <c r="TIC44" s="26"/>
      <c r="TID44" s="26"/>
      <c r="TIE44" s="26"/>
      <c r="TIF44" s="26"/>
      <c r="TIG44" s="26"/>
      <c r="TIH44" s="26"/>
      <c r="TII44" s="26"/>
      <c r="TIJ44" s="26"/>
      <c r="TIK44" s="26"/>
      <c r="TIL44" s="26"/>
      <c r="TIM44" s="26"/>
      <c r="TIN44" s="26"/>
      <c r="TIO44" s="26"/>
      <c r="TIP44" s="26"/>
      <c r="TIQ44" s="26"/>
      <c r="TIR44" s="26"/>
      <c r="TIS44" s="26"/>
      <c r="TIT44" s="26"/>
      <c r="TIU44" s="26"/>
      <c r="TIV44" s="26"/>
      <c r="TIW44" s="26"/>
      <c r="TIX44" s="26"/>
      <c r="TIY44" s="26"/>
      <c r="TIZ44" s="26"/>
      <c r="TJA44" s="26"/>
      <c r="TJB44" s="26"/>
      <c r="TJC44" s="26"/>
      <c r="TJD44" s="26"/>
      <c r="TJE44" s="26"/>
      <c r="TJF44" s="26"/>
      <c r="TJG44" s="26"/>
      <c r="TJH44" s="26"/>
      <c r="TJI44" s="26"/>
      <c r="TJJ44" s="26"/>
      <c r="TJK44" s="26"/>
      <c r="TJL44" s="26"/>
      <c r="TJM44" s="26"/>
      <c r="TJN44" s="26"/>
      <c r="TJO44" s="26"/>
      <c r="TJP44" s="26"/>
      <c r="TJQ44" s="26"/>
      <c r="TJR44" s="26"/>
      <c r="TJS44" s="26"/>
      <c r="TJT44" s="26"/>
      <c r="TJU44" s="26"/>
      <c r="TJV44" s="26"/>
      <c r="TJW44" s="26"/>
      <c r="TJX44" s="26"/>
      <c r="TJY44" s="26"/>
      <c r="TJZ44" s="26"/>
      <c r="TKA44" s="26"/>
      <c r="TKB44" s="26"/>
      <c r="TKC44" s="26"/>
      <c r="TKD44" s="26"/>
      <c r="TKE44" s="26"/>
      <c r="TKF44" s="26"/>
      <c r="TKG44" s="26"/>
      <c r="TKH44" s="26"/>
      <c r="TKI44" s="26"/>
      <c r="TKJ44" s="26"/>
      <c r="TKK44" s="26"/>
      <c r="TKL44" s="26"/>
      <c r="TKM44" s="26"/>
      <c r="TKN44" s="26"/>
      <c r="TKO44" s="26"/>
      <c r="TKP44" s="26"/>
      <c r="TKQ44" s="26"/>
      <c r="TKR44" s="26"/>
      <c r="TKS44" s="26"/>
      <c r="TKT44" s="26"/>
      <c r="TKU44" s="26"/>
      <c r="TKV44" s="26"/>
      <c r="TKW44" s="26"/>
      <c r="TKX44" s="26"/>
      <c r="TKY44" s="26"/>
      <c r="TKZ44" s="26"/>
      <c r="TLA44" s="26"/>
      <c r="TLB44" s="26"/>
      <c r="TLC44" s="26"/>
      <c r="TLD44" s="26"/>
      <c r="TLE44" s="26"/>
      <c r="TLF44" s="26"/>
      <c r="TLG44" s="26"/>
      <c r="TLH44" s="26"/>
      <c r="TLI44" s="26"/>
      <c r="TLJ44" s="26"/>
      <c r="TLK44" s="26"/>
      <c r="TLL44" s="26"/>
      <c r="TLM44" s="26"/>
      <c r="TLN44" s="26"/>
      <c r="TLO44" s="26"/>
      <c r="TLP44" s="26"/>
      <c r="TLQ44" s="26"/>
      <c r="TLR44" s="26"/>
      <c r="TLS44" s="26"/>
      <c r="TLT44" s="26"/>
      <c r="TLU44" s="26"/>
      <c r="TLV44" s="26"/>
      <c r="TLW44" s="26"/>
      <c r="TLX44" s="26"/>
      <c r="TLY44" s="26"/>
      <c r="TLZ44" s="26"/>
      <c r="TMA44" s="26"/>
      <c r="TMB44" s="26"/>
      <c r="TMC44" s="26"/>
      <c r="TMD44" s="26"/>
      <c r="TME44" s="26"/>
      <c r="TMF44" s="26"/>
      <c r="TMG44" s="26"/>
      <c r="TMH44" s="26"/>
      <c r="TMI44" s="26"/>
      <c r="TMJ44" s="26"/>
      <c r="TMK44" s="26"/>
      <c r="TML44" s="26"/>
      <c r="TMM44" s="26"/>
      <c r="TMN44" s="26"/>
      <c r="TMO44" s="26"/>
      <c r="TMP44" s="26"/>
      <c r="TMQ44" s="26"/>
      <c r="TMR44" s="26"/>
      <c r="TMS44" s="26"/>
      <c r="TMT44" s="26"/>
      <c r="TMU44" s="26"/>
      <c r="TMV44" s="26"/>
      <c r="TMW44" s="26"/>
      <c r="TMX44" s="26"/>
      <c r="TMY44" s="26"/>
      <c r="TMZ44" s="26"/>
      <c r="TNA44" s="26"/>
      <c r="TNB44" s="26"/>
      <c r="TNC44" s="26"/>
      <c r="TND44" s="26"/>
      <c r="TNE44" s="26"/>
      <c r="TNF44" s="26"/>
      <c r="TNG44" s="26"/>
      <c r="TNH44" s="26"/>
      <c r="TNI44" s="26"/>
      <c r="TNJ44" s="26"/>
      <c r="TNK44" s="26"/>
      <c r="TNL44" s="26"/>
      <c r="TNM44" s="26"/>
      <c r="TNN44" s="26"/>
      <c r="TNO44" s="26"/>
      <c r="TNP44" s="26"/>
      <c r="TNQ44" s="26"/>
      <c r="TNR44" s="26"/>
      <c r="TNS44" s="26"/>
      <c r="TNT44" s="26"/>
      <c r="TNU44" s="26"/>
      <c r="TNV44" s="26"/>
      <c r="TNW44" s="26"/>
      <c r="TNX44" s="26"/>
      <c r="TNY44" s="26"/>
      <c r="TNZ44" s="26"/>
      <c r="TOA44" s="26"/>
      <c r="TOB44" s="26"/>
      <c r="TOC44" s="26"/>
      <c r="TOD44" s="26"/>
      <c r="TOE44" s="26"/>
      <c r="TOF44" s="26"/>
      <c r="TOG44" s="26"/>
      <c r="TOH44" s="26"/>
      <c r="TOI44" s="26"/>
      <c r="TOJ44" s="26"/>
      <c r="TOK44" s="26"/>
      <c r="TOL44" s="26"/>
      <c r="TOM44" s="26"/>
      <c r="TON44" s="26"/>
      <c r="TOO44" s="26"/>
      <c r="TOP44" s="26"/>
      <c r="TOQ44" s="26"/>
      <c r="TOR44" s="26"/>
      <c r="TOS44" s="26"/>
      <c r="TOT44" s="26"/>
      <c r="TOU44" s="26"/>
      <c r="TOV44" s="26"/>
      <c r="TOW44" s="26"/>
      <c r="TOX44" s="26"/>
      <c r="TOY44" s="26"/>
      <c r="TOZ44" s="26"/>
      <c r="TPA44" s="26"/>
      <c r="TPB44" s="26"/>
      <c r="TPC44" s="26"/>
      <c r="TPD44" s="26"/>
      <c r="TPE44" s="26"/>
      <c r="TPF44" s="26"/>
      <c r="TPG44" s="26"/>
      <c r="TPH44" s="26"/>
      <c r="TPI44" s="26"/>
      <c r="TPJ44" s="26"/>
      <c r="TPK44" s="26"/>
      <c r="TPL44" s="26"/>
      <c r="TPM44" s="26"/>
      <c r="TPN44" s="26"/>
      <c r="TPO44" s="26"/>
      <c r="TPP44" s="26"/>
      <c r="TPQ44" s="26"/>
      <c r="TPR44" s="26"/>
      <c r="TPS44" s="26"/>
      <c r="TPT44" s="26"/>
      <c r="TPU44" s="26"/>
      <c r="TPV44" s="26"/>
      <c r="TPW44" s="26"/>
      <c r="TPX44" s="26"/>
      <c r="TPY44" s="26"/>
      <c r="TPZ44" s="26"/>
      <c r="TQA44" s="26"/>
      <c r="TQB44" s="26"/>
      <c r="TQC44" s="26"/>
      <c r="TQD44" s="26"/>
      <c r="TQE44" s="26"/>
      <c r="TQF44" s="26"/>
      <c r="TQG44" s="26"/>
      <c r="TQH44" s="26"/>
      <c r="TQI44" s="26"/>
      <c r="TQJ44" s="26"/>
      <c r="TQK44" s="26"/>
      <c r="TQL44" s="26"/>
      <c r="TQM44" s="26"/>
      <c r="TQN44" s="26"/>
      <c r="TQO44" s="26"/>
      <c r="TQP44" s="26"/>
      <c r="TQQ44" s="26"/>
      <c r="TQR44" s="26"/>
      <c r="TQS44" s="26"/>
      <c r="TQT44" s="26"/>
      <c r="TQU44" s="26"/>
      <c r="TQV44" s="26"/>
      <c r="TQW44" s="26"/>
      <c r="TQX44" s="26"/>
      <c r="TQY44" s="26"/>
      <c r="TQZ44" s="26"/>
      <c r="TRA44" s="26"/>
      <c r="TRB44" s="26"/>
      <c r="TRC44" s="26"/>
      <c r="TRD44" s="26"/>
      <c r="TRE44" s="26"/>
      <c r="TRF44" s="26"/>
      <c r="TRG44" s="26"/>
      <c r="TRH44" s="26"/>
      <c r="TRI44" s="26"/>
      <c r="TRJ44" s="26"/>
      <c r="TRK44" s="26"/>
      <c r="TRL44" s="26"/>
      <c r="TRM44" s="26"/>
      <c r="TRN44" s="26"/>
      <c r="TRO44" s="26"/>
      <c r="TRP44" s="26"/>
      <c r="TRQ44" s="26"/>
      <c r="TRR44" s="26"/>
      <c r="TRS44" s="26"/>
      <c r="TRT44" s="26"/>
      <c r="TRU44" s="26"/>
      <c r="TRV44" s="26"/>
      <c r="TRW44" s="26"/>
      <c r="TRX44" s="26"/>
      <c r="TRY44" s="26"/>
      <c r="TRZ44" s="26"/>
      <c r="TSA44" s="26"/>
      <c r="TSB44" s="26"/>
      <c r="TSC44" s="26"/>
      <c r="TSD44" s="26"/>
      <c r="TSE44" s="26"/>
      <c r="TSF44" s="26"/>
      <c r="TSG44" s="26"/>
      <c r="TSH44" s="26"/>
      <c r="TSI44" s="26"/>
      <c r="TSJ44" s="26"/>
      <c r="TSK44" s="26"/>
      <c r="TSL44" s="26"/>
      <c r="TSM44" s="26"/>
      <c r="TSN44" s="26"/>
      <c r="TSO44" s="26"/>
      <c r="TSP44" s="26"/>
      <c r="TSQ44" s="26"/>
      <c r="TSR44" s="26"/>
      <c r="TSS44" s="26"/>
      <c r="TST44" s="26"/>
      <c r="TSU44" s="26"/>
      <c r="TSV44" s="26"/>
      <c r="TSW44" s="26"/>
      <c r="TSX44" s="26"/>
      <c r="TSY44" s="26"/>
      <c r="TSZ44" s="26"/>
      <c r="TTA44" s="26"/>
      <c r="TTB44" s="26"/>
      <c r="TTC44" s="26"/>
      <c r="TTD44" s="26"/>
      <c r="TTE44" s="26"/>
      <c r="TTF44" s="26"/>
      <c r="TTG44" s="26"/>
      <c r="TTH44" s="26"/>
      <c r="TTI44" s="26"/>
      <c r="TTJ44" s="26"/>
      <c r="TTK44" s="26"/>
      <c r="TTL44" s="26"/>
      <c r="TTM44" s="26"/>
      <c r="TTN44" s="26"/>
      <c r="TTO44" s="26"/>
      <c r="TTP44" s="26"/>
      <c r="TTQ44" s="26"/>
      <c r="TTR44" s="26"/>
      <c r="TTS44" s="26"/>
      <c r="TTT44" s="26"/>
      <c r="TTU44" s="26"/>
      <c r="TTV44" s="26"/>
      <c r="TTW44" s="26"/>
      <c r="TTX44" s="26"/>
      <c r="TTY44" s="26"/>
      <c r="TTZ44" s="26"/>
      <c r="TUA44" s="26"/>
      <c r="TUB44" s="26"/>
      <c r="TUC44" s="26"/>
      <c r="TUD44" s="26"/>
      <c r="TUE44" s="26"/>
      <c r="TUF44" s="26"/>
      <c r="TUG44" s="26"/>
      <c r="TUH44" s="26"/>
      <c r="TUI44" s="26"/>
      <c r="TUJ44" s="26"/>
      <c r="TUK44" s="26"/>
      <c r="TUL44" s="26"/>
      <c r="TUM44" s="26"/>
      <c r="TUN44" s="26"/>
      <c r="TUO44" s="26"/>
      <c r="TUP44" s="26"/>
      <c r="TUQ44" s="26"/>
      <c r="TUR44" s="26"/>
      <c r="TUS44" s="26"/>
      <c r="TUT44" s="26"/>
      <c r="TUU44" s="26"/>
      <c r="TUV44" s="26"/>
      <c r="TUW44" s="26"/>
      <c r="TUX44" s="26"/>
      <c r="TUY44" s="26"/>
      <c r="TUZ44" s="26"/>
      <c r="TVA44" s="26"/>
      <c r="TVB44" s="26"/>
      <c r="TVC44" s="26"/>
      <c r="TVD44" s="26"/>
      <c r="TVE44" s="26"/>
      <c r="TVF44" s="26"/>
      <c r="TVG44" s="26"/>
      <c r="TVH44" s="26"/>
      <c r="TVI44" s="26"/>
      <c r="TVJ44" s="26"/>
      <c r="TVK44" s="26"/>
      <c r="TVL44" s="26"/>
      <c r="TVM44" s="26"/>
      <c r="TVN44" s="26"/>
      <c r="TVO44" s="26"/>
      <c r="TVP44" s="26"/>
      <c r="TVQ44" s="26"/>
      <c r="TVR44" s="26"/>
      <c r="TVS44" s="26"/>
      <c r="TVT44" s="26"/>
      <c r="TVU44" s="26"/>
      <c r="TVV44" s="26"/>
      <c r="TVW44" s="26"/>
      <c r="TVX44" s="26"/>
      <c r="TVY44" s="26"/>
      <c r="TVZ44" s="26"/>
      <c r="TWA44" s="26"/>
      <c r="TWB44" s="26"/>
      <c r="TWC44" s="26"/>
      <c r="TWD44" s="26"/>
      <c r="TWE44" s="26"/>
      <c r="TWF44" s="26"/>
      <c r="TWG44" s="26"/>
      <c r="TWH44" s="26"/>
      <c r="TWI44" s="26"/>
      <c r="TWJ44" s="26"/>
      <c r="TWK44" s="26"/>
      <c r="TWL44" s="26"/>
      <c r="TWM44" s="26"/>
      <c r="TWN44" s="26"/>
      <c r="TWO44" s="26"/>
      <c r="TWP44" s="26"/>
      <c r="TWQ44" s="26"/>
      <c r="TWR44" s="26"/>
      <c r="TWS44" s="26"/>
      <c r="TWT44" s="26"/>
      <c r="TWU44" s="26"/>
      <c r="TWV44" s="26"/>
      <c r="TWW44" s="26"/>
      <c r="TWX44" s="26"/>
      <c r="TWY44" s="26"/>
      <c r="TWZ44" s="26"/>
      <c r="TXA44" s="26"/>
      <c r="TXB44" s="26"/>
      <c r="TXC44" s="26"/>
      <c r="TXD44" s="26"/>
      <c r="TXE44" s="26"/>
      <c r="TXF44" s="26"/>
      <c r="TXG44" s="26"/>
      <c r="TXH44" s="26"/>
      <c r="TXI44" s="26"/>
      <c r="TXJ44" s="26"/>
      <c r="TXK44" s="26"/>
      <c r="TXL44" s="26"/>
      <c r="TXM44" s="26"/>
      <c r="TXN44" s="26"/>
      <c r="TXO44" s="26"/>
      <c r="TXP44" s="26"/>
      <c r="TXQ44" s="26"/>
      <c r="TXR44" s="26"/>
      <c r="TXS44" s="26"/>
      <c r="TXT44" s="26"/>
      <c r="TXU44" s="26"/>
      <c r="TXV44" s="26"/>
      <c r="TXW44" s="26"/>
      <c r="TXX44" s="26"/>
      <c r="TXY44" s="26"/>
      <c r="TXZ44" s="26"/>
      <c r="TYA44" s="26"/>
      <c r="TYB44" s="26"/>
      <c r="TYC44" s="26"/>
      <c r="TYD44" s="26"/>
      <c r="TYE44" s="26"/>
      <c r="TYF44" s="26"/>
      <c r="TYG44" s="26"/>
      <c r="TYH44" s="26"/>
      <c r="TYI44" s="26"/>
      <c r="TYJ44" s="26"/>
      <c r="TYK44" s="26"/>
      <c r="TYL44" s="26"/>
      <c r="TYM44" s="26"/>
      <c r="TYN44" s="26"/>
      <c r="TYO44" s="26"/>
      <c r="TYP44" s="26"/>
      <c r="TYQ44" s="26"/>
      <c r="TYR44" s="26"/>
      <c r="TYS44" s="26"/>
      <c r="TYT44" s="26"/>
      <c r="TYU44" s="26"/>
      <c r="TYV44" s="26"/>
      <c r="TYW44" s="26"/>
      <c r="TYX44" s="26"/>
      <c r="TYY44" s="26"/>
      <c r="TYZ44" s="26"/>
      <c r="TZA44" s="26"/>
      <c r="TZB44" s="26"/>
      <c r="TZC44" s="26"/>
      <c r="TZD44" s="26"/>
      <c r="TZE44" s="26"/>
      <c r="TZF44" s="26"/>
      <c r="TZG44" s="26"/>
      <c r="TZH44" s="26"/>
      <c r="TZI44" s="26"/>
      <c r="TZJ44" s="26"/>
      <c r="TZK44" s="26"/>
      <c r="TZL44" s="26"/>
      <c r="TZM44" s="26"/>
      <c r="TZN44" s="26"/>
      <c r="TZO44" s="26"/>
      <c r="TZP44" s="26"/>
      <c r="TZQ44" s="26"/>
      <c r="TZR44" s="26"/>
      <c r="TZS44" s="26"/>
      <c r="TZT44" s="26"/>
      <c r="TZU44" s="26"/>
      <c r="TZV44" s="26"/>
      <c r="TZW44" s="26"/>
      <c r="TZX44" s="26"/>
      <c r="TZY44" s="26"/>
      <c r="TZZ44" s="26"/>
      <c r="UAA44" s="26"/>
      <c r="UAB44" s="26"/>
      <c r="UAC44" s="26"/>
      <c r="UAD44" s="26"/>
      <c r="UAE44" s="26"/>
      <c r="UAF44" s="26"/>
      <c r="UAG44" s="26"/>
      <c r="UAH44" s="26"/>
      <c r="UAI44" s="26"/>
      <c r="UAJ44" s="26"/>
      <c r="UAK44" s="26"/>
      <c r="UAL44" s="26"/>
      <c r="UAM44" s="26"/>
      <c r="UAN44" s="26"/>
      <c r="UAO44" s="26"/>
      <c r="UAP44" s="26"/>
      <c r="UAQ44" s="26"/>
      <c r="UAR44" s="26"/>
      <c r="UAS44" s="26"/>
      <c r="UAT44" s="26"/>
      <c r="UAU44" s="26"/>
      <c r="UAV44" s="26"/>
      <c r="UAW44" s="26"/>
      <c r="UAX44" s="26"/>
      <c r="UAY44" s="26"/>
      <c r="UAZ44" s="26"/>
      <c r="UBA44" s="26"/>
      <c r="UBB44" s="26"/>
      <c r="UBC44" s="26"/>
      <c r="UBD44" s="26"/>
      <c r="UBE44" s="26"/>
      <c r="UBF44" s="26"/>
      <c r="UBG44" s="26"/>
      <c r="UBH44" s="26"/>
      <c r="UBI44" s="26"/>
      <c r="UBJ44" s="26"/>
      <c r="UBK44" s="26"/>
      <c r="UBL44" s="26"/>
      <c r="UBM44" s="26"/>
      <c r="UBN44" s="26"/>
      <c r="UBO44" s="26"/>
      <c r="UBP44" s="26"/>
      <c r="UBQ44" s="26"/>
      <c r="UBR44" s="26"/>
      <c r="UBS44" s="26"/>
      <c r="UBT44" s="26"/>
      <c r="UBU44" s="26"/>
      <c r="UBV44" s="26"/>
      <c r="UBW44" s="26"/>
      <c r="UBX44" s="26"/>
      <c r="UBY44" s="26"/>
      <c r="UBZ44" s="26"/>
      <c r="UCA44" s="26"/>
      <c r="UCB44" s="26"/>
      <c r="UCC44" s="26"/>
      <c r="UCD44" s="26"/>
      <c r="UCE44" s="26"/>
      <c r="UCF44" s="26"/>
      <c r="UCG44" s="26"/>
      <c r="UCH44" s="26"/>
      <c r="UCI44" s="26"/>
      <c r="UCJ44" s="26"/>
      <c r="UCK44" s="26"/>
      <c r="UCL44" s="26"/>
      <c r="UCM44" s="26"/>
      <c r="UCN44" s="26"/>
      <c r="UCO44" s="26"/>
      <c r="UCP44" s="26"/>
      <c r="UCQ44" s="26"/>
      <c r="UCR44" s="26"/>
      <c r="UCS44" s="26"/>
      <c r="UCT44" s="26"/>
      <c r="UCU44" s="26"/>
      <c r="UCV44" s="26"/>
      <c r="UCW44" s="26"/>
      <c r="UCX44" s="26"/>
      <c r="UCY44" s="26"/>
      <c r="UCZ44" s="26"/>
      <c r="UDA44" s="26"/>
      <c r="UDB44" s="26"/>
      <c r="UDC44" s="26"/>
      <c r="UDD44" s="26"/>
      <c r="UDE44" s="26"/>
      <c r="UDF44" s="26"/>
      <c r="UDG44" s="26"/>
      <c r="UDH44" s="26"/>
      <c r="UDI44" s="26"/>
      <c r="UDJ44" s="26"/>
      <c r="UDK44" s="26"/>
      <c r="UDL44" s="26"/>
      <c r="UDM44" s="26"/>
      <c r="UDN44" s="26"/>
      <c r="UDO44" s="26"/>
      <c r="UDP44" s="26"/>
      <c r="UDQ44" s="26"/>
      <c r="UDR44" s="26"/>
      <c r="UDS44" s="26"/>
      <c r="UDT44" s="26"/>
      <c r="UDU44" s="26"/>
      <c r="UDV44" s="26"/>
      <c r="UDW44" s="26"/>
      <c r="UDX44" s="26"/>
      <c r="UDY44" s="26"/>
      <c r="UDZ44" s="26"/>
      <c r="UEA44" s="26"/>
      <c r="UEB44" s="26"/>
      <c r="UEC44" s="26"/>
      <c r="UED44" s="26"/>
      <c r="UEE44" s="26"/>
      <c r="UEF44" s="26"/>
      <c r="UEG44" s="26"/>
      <c r="UEH44" s="26"/>
      <c r="UEI44" s="26"/>
      <c r="UEJ44" s="26"/>
      <c r="UEK44" s="26"/>
      <c r="UEL44" s="26"/>
      <c r="UEM44" s="26"/>
      <c r="UEN44" s="26"/>
      <c r="UEO44" s="26"/>
      <c r="UEP44" s="26"/>
      <c r="UEQ44" s="26"/>
      <c r="UER44" s="26"/>
      <c r="UES44" s="26"/>
      <c r="UET44" s="26"/>
      <c r="UEU44" s="26"/>
      <c r="UEV44" s="26"/>
      <c r="UEW44" s="26"/>
      <c r="UEX44" s="26"/>
      <c r="UEY44" s="26"/>
      <c r="UEZ44" s="26"/>
      <c r="UFA44" s="26"/>
      <c r="UFB44" s="26"/>
      <c r="UFC44" s="26"/>
      <c r="UFD44" s="26"/>
      <c r="UFE44" s="26"/>
      <c r="UFF44" s="26"/>
      <c r="UFG44" s="26"/>
      <c r="UFH44" s="26"/>
      <c r="UFI44" s="26"/>
      <c r="UFJ44" s="26"/>
      <c r="UFK44" s="26"/>
      <c r="UFL44" s="26"/>
      <c r="UFM44" s="26"/>
      <c r="UFN44" s="26"/>
      <c r="UFO44" s="26"/>
      <c r="UFP44" s="26"/>
      <c r="UFQ44" s="26"/>
      <c r="UFR44" s="26"/>
      <c r="UFS44" s="26"/>
      <c r="UFT44" s="26"/>
      <c r="UFU44" s="26"/>
      <c r="UFV44" s="26"/>
      <c r="UFW44" s="26"/>
      <c r="UFX44" s="26"/>
      <c r="UFY44" s="26"/>
      <c r="UFZ44" s="26"/>
      <c r="UGA44" s="26"/>
      <c r="UGB44" s="26"/>
      <c r="UGC44" s="26"/>
      <c r="UGD44" s="26"/>
      <c r="UGE44" s="26"/>
      <c r="UGF44" s="26"/>
      <c r="UGG44" s="26"/>
      <c r="UGH44" s="26"/>
      <c r="UGI44" s="26"/>
      <c r="UGJ44" s="26"/>
      <c r="UGK44" s="26"/>
      <c r="UGL44" s="26"/>
      <c r="UGM44" s="26"/>
      <c r="UGN44" s="26"/>
      <c r="UGO44" s="26"/>
      <c r="UGP44" s="26"/>
      <c r="UGQ44" s="26"/>
      <c r="UGR44" s="26"/>
      <c r="UGS44" s="26"/>
      <c r="UGT44" s="26"/>
      <c r="UGU44" s="26"/>
      <c r="UGV44" s="26"/>
      <c r="UGW44" s="26"/>
      <c r="UGX44" s="26"/>
      <c r="UGY44" s="26"/>
      <c r="UGZ44" s="26"/>
      <c r="UHA44" s="26"/>
      <c r="UHB44" s="26"/>
      <c r="UHC44" s="26"/>
      <c r="UHD44" s="26"/>
      <c r="UHE44" s="26"/>
      <c r="UHF44" s="26"/>
      <c r="UHG44" s="26"/>
      <c r="UHH44" s="26"/>
      <c r="UHI44" s="26"/>
      <c r="UHJ44" s="26"/>
      <c r="UHK44" s="26"/>
      <c r="UHL44" s="26"/>
      <c r="UHM44" s="26"/>
      <c r="UHN44" s="26"/>
      <c r="UHO44" s="26"/>
      <c r="UHP44" s="26"/>
      <c r="UHQ44" s="26"/>
      <c r="UHR44" s="26"/>
      <c r="UHS44" s="26"/>
      <c r="UHT44" s="26"/>
      <c r="UHU44" s="26"/>
      <c r="UHV44" s="26"/>
      <c r="UHW44" s="26"/>
      <c r="UHX44" s="26"/>
      <c r="UHY44" s="26"/>
      <c r="UHZ44" s="26"/>
      <c r="UIA44" s="26"/>
      <c r="UIB44" s="26"/>
      <c r="UIC44" s="26"/>
      <c r="UID44" s="26"/>
      <c r="UIE44" s="26"/>
      <c r="UIF44" s="26"/>
      <c r="UIG44" s="26"/>
      <c r="UIH44" s="26"/>
      <c r="UII44" s="26"/>
      <c r="UIJ44" s="26"/>
      <c r="UIK44" s="26"/>
      <c r="UIL44" s="26"/>
      <c r="UIM44" s="26"/>
      <c r="UIN44" s="26"/>
      <c r="UIO44" s="26"/>
      <c r="UIP44" s="26"/>
      <c r="UIQ44" s="26"/>
      <c r="UIR44" s="26"/>
      <c r="UIS44" s="26"/>
      <c r="UIT44" s="26"/>
      <c r="UIU44" s="26"/>
      <c r="UIV44" s="26"/>
      <c r="UIW44" s="26"/>
      <c r="UIX44" s="26"/>
      <c r="UIY44" s="26"/>
      <c r="UIZ44" s="26"/>
      <c r="UJA44" s="26"/>
      <c r="UJB44" s="26"/>
      <c r="UJC44" s="26"/>
      <c r="UJD44" s="26"/>
      <c r="UJE44" s="26"/>
      <c r="UJF44" s="26"/>
      <c r="UJG44" s="26"/>
      <c r="UJH44" s="26"/>
      <c r="UJI44" s="26"/>
      <c r="UJJ44" s="26"/>
      <c r="UJK44" s="26"/>
      <c r="UJL44" s="26"/>
      <c r="UJM44" s="26"/>
      <c r="UJN44" s="26"/>
      <c r="UJO44" s="26"/>
      <c r="UJP44" s="26"/>
      <c r="UJQ44" s="26"/>
      <c r="UJR44" s="26"/>
      <c r="UJS44" s="26"/>
      <c r="UJT44" s="26"/>
      <c r="UJU44" s="26"/>
      <c r="UJV44" s="26"/>
      <c r="UJW44" s="26"/>
      <c r="UJX44" s="26"/>
      <c r="UJY44" s="26"/>
      <c r="UJZ44" s="26"/>
      <c r="UKA44" s="26"/>
      <c r="UKB44" s="26"/>
      <c r="UKC44" s="26"/>
      <c r="UKD44" s="26"/>
      <c r="UKE44" s="26"/>
      <c r="UKF44" s="26"/>
      <c r="UKG44" s="26"/>
      <c r="UKH44" s="26"/>
      <c r="UKI44" s="26"/>
      <c r="UKJ44" s="26"/>
      <c r="UKK44" s="26"/>
      <c r="UKL44" s="26"/>
      <c r="UKM44" s="26"/>
      <c r="UKN44" s="26"/>
      <c r="UKO44" s="26"/>
      <c r="UKP44" s="26"/>
      <c r="UKQ44" s="26"/>
      <c r="UKR44" s="26"/>
      <c r="UKS44" s="26"/>
      <c r="UKT44" s="26"/>
      <c r="UKU44" s="26"/>
      <c r="UKV44" s="26"/>
      <c r="UKW44" s="26"/>
      <c r="UKX44" s="26"/>
      <c r="UKY44" s="26"/>
      <c r="UKZ44" s="26"/>
      <c r="ULA44" s="26"/>
      <c r="ULB44" s="26"/>
      <c r="ULC44" s="26"/>
      <c r="ULD44" s="26"/>
      <c r="ULE44" s="26"/>
      <c r="ULF44" s="26"/>
      <c r="ULG44" s="26"/>
      <c r="ULH44" s="26"/>
      <c r="ULI44" s="26"/>
      <c r="ULJ44" s="26"/>
      <c r="ULK44" s="26"/>
      <c r="ULL44" s="26"/>
      <c r="ULM44" s="26"/>
      <c r="ULN44" s="26"/>
      <c r="ULO44" s="26"/>
      <c r="ULP44" s="26"/>
      <c r="ULQ44" s="26"/>
      <c r="ULR44" s="26"/>
      <c r="ULS44" s="26"/>
      <c r="ULT44" s="26"/>
      <c r="ULU44" s="26"/>
      <c r="ULV44" s="26"/>
      <c r="ULW44" s="26"/>
      <c r="ULX44" s="26"/>
      <c r="ULY44" s="26"/>
      <c r="ULZ44" s="26"/>
      <c r="UMA44" s="26"/>
      <c r="UMB44" s="26"/>
      <c r="UMC44" s="26"/>
      <c r="UMD44" s="26"/>
      <c r="UME44" s="26"/>
      <c r="UMF44" s="26"/>
      <c r="UMG44" s="26"/>
      <c r="UMH44" s="26"/>
      <c r="UMI44" s="26"/>
      <c r="UMJ44" s="26"/>
      <c r="UMK44" s="26"/>
      <c r="UML44" s="26"/>
      <c r="UMM44" s="26"/>
      <c r="UMN44" s="26"/>
      <c r="UMO44" s="26"/>
      <c r="UMP44" s="26"/>
      <c r="UMQ44" s="26"/>
      <c r="UMR44" s="26"/>
      <c r="UMS44" s="26"/>
      <c r="UMT44" s="26"/>
      <c r="UMU44" s="26"/>
      <c r="UMV44" s="26"/>
      <c r="UMW44" s="26"/>
      <c r="UMX44" s="26"/>
      <c r="UMY44" s="26"/>
      <c r="UMZ44" s="26"/>
      <c r="UNA44" s="26"/>
      <c r="UNB44" s="26"/>
      <c r="UNC44" s="26"/>
      <c r="UND44" s="26"/>
      <c r="UNE44" s="26"/>
      <c r="UNF44" s="26"/>
      <c r="UNG44" s="26"/>
      <c r="UNH44" s="26"/>
      <c r="UNI44" s="26"/>
      <c r="UNJ44" s="26"/>
      <c r="UNK44" s="26"/>
      <c r="UNL44" s="26"/>
      <c r="UNM44" s="26"/>
      <c r="UNN44" s="26"/>
      <c r="UNO44" s="26"/>
      <c r="UNP44" s="26"/>
      <c r="UNQ44" s="26"/>
      <c r="UNR44" s="26"/>
      <c r="UNS44" s="26"/>
      <c r="UNT44" s="26"/>
      <c r="UNU44" s="26"/>
      <c r="UNV44" s="26"/>
      <c r="UNW44" s="26"/>
      <c r="UNX44" s="26"/>
      <c r="UNY44" s="26"/>
      <c r="UNZ44" s="26"/>
      <c r="UOA44" s="26"/>
      <c r="UOB44" s="26"/>
      <c r="UOC44" s="26"/>
      <c r="UOD44" s="26"/>
      <c r="UOE44" s="26"/>
      <c r="UOF44" s="26"/>
      <c r="UOG44" s="26"/>
      <c r="UOH44" s="26"/>
      <c r="UOI44" s="26"/>
      <c r="UOJ44" s="26"/>
      <c r="UOK44" s="26"/>
      <c r="UOL44" s="26"/>
      <c r="UOM44" s="26"/>
      <c r="UON44" s="26"/>
      <c r="UOO44" s="26"/>
      <c r="UOP44" s="26"/>
      <c r="UOQ44" s="26"/>
      <c r="UOR44" s="26"/>
      <c r="UOS44" s="26"/>
      <c r="UOT44" s="26"/>
      <c r="UOU44" s="26"/>
      <c r="UOV44" s="26"/>
      <c r="UOW44" s="26"/>
      <c r="UOX44" s="26"/>
      <c r="UOY44" s="26"/>
      <c r="UOZ44" s="26"/>
      <c r="UPA44" s="26"/>
      <c r="UPB44" s="26"/>
      <c r="UPC44" s="26"/>
      <c r="UPD44" s="26"/>
      <c r="UPE44" s="26"/>
      <c r="UPF44" s="26"/>
      <c r="UPG44" s="26"/>
      <c r="UPH44" s="26"/>
      <c r="UPI44" s="26"/>
      <c r="UPJ44" s="26"/>
      <c r="UPK44" s="26"/>
      <c r="UPL44" s="26"/>
      <c r="UPM44" s="26"/>
      <c r="UPN44" s="26"/>
      <c r="UPO44" s="26"/>
      <c r="UPP44" s="26"/>
      <c r="UPQ44" s="26"/>
      <c r="UPR44" s="26"/>
      <c r="UPS44" s="26"/>
      <c r="UPT44" s="26"/>
      <c r="UPU44" s="26"/>
      <c r="UPV44" s="26"/>
      <c r="UPW44" s="26"/>
      <c r="UPX44" s="26"/>
      <c r="UPY44" s="26"/>
      <c r="UPZ44" s="26"/>
      <c r="UQA44" s="26"/>
      <c r="UQB44" s="26"/>
      <c r="UQC44" s="26"/>
      <c r="UQD44" s="26"/>
      <c r="UQE44" s="26"/>
      <c r="UQF44" s="26"/>
      <c r="UQG44" s="26"/>
      <c r="UQH44" s="26"/>
      <c r="UQI44" s="26"/>
      <c r="UQJ44" s="26"/>
      <c r="UQK44" s="26"/>
      <c r="UQL44" s="26"/>
      <c r="UQM44" s="26"/>
      <c r="UQN44" s="26"/>
      <c r="UQO44" s="26"/>
      <c r="UQP44" s="26"/>
      <c r="UQQ44" s="26"/>
      <c r="UQR44" s="26"/>
      <c r="UQS44" s="26"/>
      <c r="UQT44" s="26"/>
      <c r="UQU44" s="26"/>
      <c r="UQV44" s="26"/>
      <c r="UQW44" s="26"/>
      <c r="UQX44" s="26"/>
      <c r="UQY44" s="26"/>
      <c r="UQZ44" s="26"/>
      <c r="URA44" s="26"/>
      <c r="URB44" s="26"/>
      <c r="URC44" s="26"/>
      <c r="URD44" s="26"/>
      <c r="URE44" s="26"/>
      <c r="URF44" s="26"/>
      <c r="URG44" s="26"/>
      <c r="URH44" s="26"/>
      <c r="URI44" s="26"/>
      <c r="URJ44" s="26"/>
      <c r="URK44" s="26"/>
      <c r="URL44" s="26"/>
      <c r="URM44" s="26"/>
      <c r="URN44" s="26"/>
      <c r="URO44" s="26"/>
      <c r="URP44" s="26"/>
      <c r="URQ44" s="26"/>
      <c r="URR44" s="26"/>
      <c r="URS44" s="26"/>
      <c r="URT44" s="26"/>
      <c r="URU44" s="26"/>
      <c r="URV44" s="26"/>
      <c r="URW44" s="26"/>
      <c r="URX44" s="26"/>
      <c r="URY44" s="26"/>
      <c r="URZ44" s="26"/>
      <c r="USA44" s="26"/>
      <c r="USB44" s="26"/>
      <c r="USC44" s="26"/>
      <c r="USD44" s="26"/>
      <c r="USE44" s="26"/>
      <c r="USF44" s="26"/>
      <c r="USG44" s="26"/>
      <c r="USH44" s="26"/>
      <c r="USI44" s="26"/>
      <c r="USJ44" s="26"/>
      <c r="USK44" s="26"/>
      <c r="USL44" s="26"/>
      <c r="USM44" s="26"/>
      <c r="USN44" s="26"/>
      <c r="USO44" s="26"/>
      <c r="USP44" s="26"/>
      <c r="USQ44" s="26"/>
      <c r="USR44" s="26"/>
      <c r="USS44" s="26"/>
      <c r="UST44" s="26"/>
      <c r="USU44" s="26"/>
      <c r="USV44" s="26"/>
      <c r="USW44" s="26"/>
      <c r="USX44" s="26"/>
      <c r="USY44" s="26"/>
      <c r="USZ44" s="26"/>
      <c r="UTA44" s="26"/>
      <c r="UTB44" s="26"/>
      <c r="UTC44" s="26"/>
      <c r="UTD44" s="26"/>
      <c r="UTE44" s="26"/>
      <c r="UTF44" s="26"/>
      <c r="UTG44" s="26"/>
      <c r="UTH44" s="26"/>
      <c r="UTI44" s="26"/>
      <c r="UTJ44" s="26"/>
      <c r="UTK44" s="26"/>
      <c r="UTL44" s="26"/>
      <c r="UTM44" s="26"/>
      <c r="UTN44" s="26"/>
      <c r="UTO44" s="26"/>
      <c r="UTP44" s="26"/>
      <c r="UTQ44" s="26"/>
      <c r="UTR44" s="26"/>
      <c r="UTS44" s="26"/>
      <c r="UTT44" s="26"/>
      <c r="UTU44" s="26"/>
      <c r="UTV44" s="26"/>
      <c r="UTW44" s="26"/>
      <c r="UTX44" s="26"/>
      <c r="UTY44" s="26"/>
      <c r="UTZ44" s="26"/>
      <c r="UUA44" s="26"/>
      <c r="UUB44" s="26"/>
      <c r="UUC44" s="26"/>
      <c r="UUD44" s="26"/>
      <c r="UUE44" s="26"/>
      <c r="UUF44" s="26"/>
      <c r="UUG44" s="26"/>
      <c r="UUH44" s="26"/>
      <c r="UUI44" s="26"/>
      <c r="UUJ44" s="26"/>
      <c r="UUK44" s="26"/>
      <c r="UUL44" s="26"/>
      <c r="UUM44" s="26"/>
      <c r="UUN44" s="26"/>
      <c r="UUO44" s="26"/>
      <c r="UUP44" s="26"/>
      <c r="UUQ44" s="26"/>
      <c r="UUR44" s="26"/>
      <c r="UUS44" s="26"/>
      <c r="UUT44" s="26"/>
      <c r="UUU44" s="26"/>
      <c r="UUV44" s="26"/>
      <c r="UUW44" s="26"/>
      <c r="UUX44" s="26"/>
      <c r="UUY44" s="26"/>
      <c r="UUZ44" s="26"/>
      <c r="UVA44" s="26"/>
      <c r="UVB44" s="26"/>
      <c r="UVC44" s="26"/>
      <c r="UVD44" s="26"/>
      <c r="UVE44" s="26"/>
      <c r="UVF44" s="26"/>
      <c r="UVG44" s="26"/>
      <c r="UVH44" s="26"/>
      <c r="UVI44" s="26"/>
      <c r="UVJ44" s="26"/>
      <c r="UVK44" s="26"/>
      <c r="UVL44" s="26"/>
      <c r="UVM44" s="26"/>
      <c r="UVN44" s="26"/>
      <c r="UVO44" s="26"/>
      <c r="UVP44" s="26"/>
      <c r="UVQ44" s="26"/>
      <c r="UVR44" s="26"/>
      <c r="UVS44" s="26"/>
      <c r="UVT44" s="26"/>
      <c r="UVU44" s="26"/>
      <c r="UVV44" s="26"/>
      <c r="UVW44" s="26"/>
      <c r="UVX44" s="26"/>
      <c r="UVY44" s="26"/>
      <c r="UVZ44" s="26"/>
      <c r="UWA44" s="26"/>
      <c r="UWB44" s="26"/>
      <c r="UWC44" s="26"/>
      <c r="UWD44" s="26"/>
      <c r="UWE44" s="26"/>
      <c r="UWF44" s="26"/>
      <c r="UWG44" s="26"/>
      <c r="UWH44" s="26"/>
      <c r="UWI44" s="26"/>
      <c r="UWJ44" s="26"/>
      <c r="UWK44" s="26"/>
      <c r="UWL44" s="26"/>
      <c r="UWM44" s="26"/>
      <c r="UWN44" s="26"/>
      <c r="UWO44" s="26"/>
      <c r="UWP44" s="26"/>
      <c r="UWQ44" s="26"/>
      <c r="UWR44" s="26"/>
      <c r="UWS44" s="26"/>
      <c r="UWT44" s="26"/>
      <c r="UWU44" s="26"/>
      <c r="UWV44" s="26"/>
      <c r="UWW44" s="26"/>
      <c r="UWX44" s="26"/>
      <c r="UWY44" s="26"/>
      <c r="UWZ44" s="26"/>
      <c r="UXA44" s="26"/>
      <c r="UXB44" s="26"/>
      <c r="UXC44" s="26"/>
      <c r="UXD44" s="26"/>
      <c r="UXE44" s="26"/>
      <c r="UXF44" s="26"/>
      <c r="UXG44" s="26"/>
      <c r="UXH44" s="26"/>
      <c r="UXI44" s="26"/>
      <c r="UXJ44" s="26"/>
      <c r="UXK44" s="26"/>
      <c r="UXL44" s="26"/>
      <c r="UXM44" s="26"/>
      <c r="UXN44" s="26"/>
      <c r="UXO44" s="26"/>
      <c r="UXP44" s="26"/>
      <c r="UXQ44" s="26"/>
      <c r="UXR44" s="26"/>
      <c r="UXS44" s="26"/>
      <c r="UXT44" s="26"/>
      <c r="UXU44" s="26"/>
      <c r="UXV44" s="26"/>
      <c r="UXW44" s="26"/>
      <c r="UXX44" s="26"/>
      <c r="UXY44" s="26"/>
      <c r="UXZ44" s="26"/>
      <c r="UYA44" s="26"/>
      <c r="UYB44" s="26"/>
      <c r="UYC44" s="26"/>
      <c r="UYD44" s="26"/>
      <c r="UYE44" s="26"/>
      <c r="UYF44" s="26"/>
      <c r="UYG44" s="26"/>
      <c r="UYH44" s="26"/>
      <c r="UYI44" s="26"/>
      <c r="UYJ44" s="26"/>
      <c r="UYK44" s="26"/>
      <c r="UYL44" s="26"/>
      <c r="UYM44" s="26"/>
      <c r="UYN44" s="26"/>
      <c r="UYO44" s="26"/>
      <c r="UYP44" s="26"/>
      <c r="UYQ44" s="26"/>
      <c r="UYR44" s="26"/>
      <c r="UYS44" s="26"/>
      <c r="UYT44" s="26"/>
      <c r="UYU44" s="26"/>
      <c r="UYV44" s="26"/>
      <c r="UYW44" s="26"/>
      <c r="UYX44" s="26"/>
      <c r="UYY44" s="26"/>
      <c r="UYZ44" s="26"/>
      <c r="UZA44" s="26"/>
      <c r="UZB44" s="26"/>
      <c r="UZC44" s="26"/>
      <c r="UZD44" s="26"/>
      <c r="UZE44" s="26"/>
      <c r="UZF44" s="26"/>
      <c r="UZG44" s="26"/>
      <c r="UZH44" s="26"/>
      <c r="UZI44" s="26"/>
      <c r="UZJ44" s="26"/>
      <c r="UZK44" s="26"/>
      <c r="UZL44" s="26"/>
      <c r="UZM44" s="26"/>
      <c r="UZN44" s="26"/>
      <c r="UZO44" s="26"/>
      <c r="UZP44" s="26"/>
      <c r="UZQ44" s="26"/>
      <c r="UZR44" s="26"/>
      <c r="UZS44" s="26"/>
      <c r="UZT44" s="26"/>
      <c r="UZU44" s="26"/>
      <c r="UZV44" s="26"/>
      <c r="UZW44" s="26"/>
      <c r="UZX44" s="26"/>
      <c r="UZY44" s="26"/>
      <c r="UZZ44" s="26"/>
      <c r="VAA44" s="26"/>
      <c r="VAB44" s="26"/>
      <c r="VAC44" s="26"/>
      <c r="VAD44" s="26"/>
      <c r="VAE44" s="26"/>
      <c r="VAF44" s="26"/>
      <c r="VAG44" s="26"/>
      <c r="VAH44" s="26"/>
      <c r="VAI44" s="26"/>
      <c r="VAJ44" s="26"/>
      <c r="VAK44" s="26"/>
      <c r="VAL44" s="26"/>
      <c r="VAM44" s="26"/>
      <c r="VAN44" s="26"/>
      <c r="VAO44" s="26"/>
      <c r="VAP44" s="26"/>
      <c r="VAQ44" s="26"/>
      <c r="VAR44" s="26"/>
      <c r="VAS44" s="26"/>
      <c r="VAT44" s="26"/>
      <c r="VAU44" s="26"/>
      <c r="VAV44" s="26"/>
      <c r="VAW44" s="26"/>
      <c r="VAX44" s="26"/>
      <c r="VAY44" s="26"/>
      <c r="VAZ44" s="26"/>
      <c r="VBA44" s="26"/>
      <c r="VBB44" s="26"/>
      <c r="VBC44" s="26"/>
      <c r="VBD44" s="26"/>
      <c r="VBE44" s="26"/>
      <c r="VBF44" s="26"/>
      <c r="VBG44" s="26"/>
      <c r="VBH44" s="26"/>
      <c r="VBI44" s="26"/>
      <c r="VBJ44" s="26"/>
      <c r="VBK44" s="26"/>
      <c r="VBL44" s="26"/>
      <c r="VBM44" s="26"/>
      <c r="VBN44" s="26"/>
      <c r="VBO44" s="26"/>
      <c r="VBP44" s="26"/>
      <c r="VBQ44" s="26"/>
      <c r="VBR44" s="26"/>
      <c r="VBS44" s="26"/>
      <c r="VBT44" s="26"/>
      <c r="VBU44" s="26"/>
      <c r="VBV44" s="26"/>
      <c r="VBW44" s="26"/>
      <c r="VBX44" s="26"/>
      <c r="VBY44" s="26"/>
      <c r="VBZ44" s="26"/>
      <c r="VCA44" s="26"/>
      <c r="VCB44" s="26"/>
      <c r="VCC44" s="26"/>
      <c r="VCD44" s="26"/>
      <c r="VCE44" s="26"/>
      <c r="VCF44" s="26"/>
      <c r="VCG44" s="26"/>
      <c r="VCH44" s="26"/>
      <c r="VCI44" s="26"/>
      <c r="VCJ44" s="26"/>
      <c r="VCK44" s="26"/>
      <c r="VCL44" s="26"/>
      <c r="VCM44" s="26"/>
      <c r="VCN44" s="26"/>
      <c r="VCO44" s="26"/>
      <c r="VCP44" s="26"/>
      <c r="VCQ44" s="26"/>
      <c r="VCR44" s="26"/>
      <c r="VCS44" s="26"/>
      <c r="VCT44" s="26"/>
      <c r="VCU44" s="26"/>
      <c r="VCV44" s="26"/>
      <c r="VCW44" s="26"/>
      <c r="VCX44" s="26"/>
      <c r="VCY44" s="26"/>
      <c r="VCZ44" s="26"/>
      <c r="VDA44" s="26"/>
      <c r="VDB44" s="26"/>
      <c r="VDC44" s="26"/>
      <c r="VDD44" s="26"/>
      <c r="VDE44" s="26"/>
      <c r="VDF44" s="26"/>
      <c r="VDG44" s="26"/>
      <c r="VDH44" s="26"/>
      <c r="VDI44" s="26"/>
      <c r="VDJ44" s="26"/>
      <c r="VDK44" s="26"/>
      <c r="VDL44" s="26"/>
      <c r="VDM44" s="26"/>
      <c r="VDN44" s="26"/>
      <c r="VDO44" s="26"/>
      <c r="VDP44" s="26"/>
      <c r="VDQ44" s="26"/>
      <c r="VDR44" s="26"/>
      <c r="VDS44" s="26"/>
      <c r="VDT44" s="26"/>
      <c r="VDU44" s="26"/>
      <c r="VDV44" s="26"/>
      <c r="VDW44" s="26"/>
      <c r="VDX44" s="26"/>
      <c r="VDY44" s="26"/>
      <c r="VDZ44" s="26"/>
      <c r="VEA44" s="26"/>
      <c r="VEB44" s="26"/>
      <c r="VEC44" s="26"/>
      <c r="VED44" s="26"/>
      <c r="VEE44" s="26"/>
      <c r="VEF44" s="26"/>
      <c r="VEG44" s="26"/>
      <c r="VEH44" s="26"/>
      <c r="VEI44" s="26"/>
      <c r="VEJ44" s="26"/>
      <c r="VEK44" s="26"/>
      <c r="VEL44" s="26"/>
      <c r="VEM44" s="26"/>
      <c r="VEN44" s="26"/>
      <c r="VEO44" s="26"/>
      <c r="VEP44" s="26"/>
      <c r="VEQ44" s="26"/>
      <c r="VER44" s="26"/>
      <c r="VES44" s="26"/>
      <c r="VET44" s="26"/>
      <c r="VEU44" s="26"/>
      <c r="VEV44" s="26"/>
      <c r="VEW44" s="26"/>
      <c r="VEX44" s="26"/>
      <c r="VEY44" s="26"/>
      <c r="VEZ44" s="26"/>
      <c r="VFA44" s="26"/>
      <c r="VFB44" s="26"/>
      <c r="VFC44" s="26"/>
      <c r="VFD44" s="26"/>
      <c r="VFE44" s="26"/>
      <c r="VFF44" s="26"/>
      <c r="VFG44" s="26"/>
      <c r="VFH44" s="26"/>
      <c r="VFI44" s="26"/>
      <c r="VFJ44" s="26"/>
      <c r="VFK44" s="26"/>
      <c r="VFL44" s="26"/>
      <c r="VFM44" s="26"/>
      <c r="VFN44" s="26"/>
      <c r="VFO44" s="26"/>
      <c r="VFP44" s="26"/>
      <c r="VFQ44" s="26"/>
      <c r="VFR44" s="26"/>
      <c r="VFS44" s="26"/>
      <c r="VFT44" s="26"/>
      <c r="VFU44" s="26"/>
      <c r="VFV44" s="26"/>
      <c r="VFW44" s="26"/>
      <c r="VFX44" s="26"/>
      <c r="VFY44" s="26"/>
      <c r="VFZ44" s="26"/>
      <c r="VGA44" s="26"/>
      <c r="VGB44" s="26"/>
      <c r="VGC44" s="26"/>
      <c r="VGD44" s="26"/>
      <c r="VGE44" s="26"/>
      <c r="VGF44" s="26"/>
      <c r="VGG44" s="26"/>
      <c r="VGH44" s="26"/>
      <c r="VGI44" s="26"/>
      <c r="VGJ44" s="26"/>
      <c r="VGK44" s="26"/>
      <c r="VGL44" s="26"/>
      <c r="VGM44" s="26"/>
      <c r="VGN44" s="26"/>
      <c r="VGO44" s="26"/>
      <c r="VGP44" s="26"/>
      <c r="VGQ44" s="26"/>
      <c r="VGR44" s="26"/>
      <c r="VGS44" s="26"/>
      <c r="VGT44" s="26"/>
      <c r="VGU44" s="26"/>
      <c r="VGV44" s="26"/>
      <c r="VGW44" s="26"/>
      <c r="VGX44" s="26"/>
      <c r="VGY44" s="26"/>
      <c r="VGZ44" s="26"/>
      <c r="VHA44" s="26"/>
      <c r="VHB44" s="26"/>
      <c r="VHC44" s="26"/>
      <c r="VHD44" s="26"/>
      <c r="VHE44" s="26"/>
      <c r="VHF44" s="26"/>
      <c r="VHG44" s="26"/>
      <c r="VHH44" s="26"/>
      <c r="VHI44" s="26"/>
      <c r="VHJ44" s="26"/>
      <c r="VHK44" s="26"/>
      <c r="VHL44" s="26"/>
      <c r="VHM44" s="26"/>
      <c r="VHN44" s="26"/>
      <c r="VHO44" s="26"/>
      <c r="VHP44" s="26"/>
      <c r="VHQ44" s="26"/>
      <c r="VHR44" s="26"/>
      <c r="VHS44" s="26"/>
      <c r="VHT44" s="26"/>
      <c r="VHU44" s="26"/>
      <c r="VHV44" s="26"/>
      <c r="VHW44" s="26"/>
      <c r="VHX44" s="26"/>
      <c r="VHY44" s="26"/>
      <c r="VHZ44" s="26"/>
      <c r="VIA44" s="26"/>
      <c r="VIB44" s="26"/>
      <c r="VIC44" s="26"/>
      <c r="VID44" s="26"/>
      <c r="VIE44" s="26"/>
      <c r="VIF44" s="26"/>
      <c r="VIG44" s="26"/>
      <c r="VIH44" s="26"/>
      <c r="VII44" s="26"/>
      <c r="VIJ44" s="26"/>
      <c r="VIK44" s="26"/>
      <c r="VIL44" s="26"/>
      <c r="VIM44" s="26"/>
      <c r="VIN44" s="26"/>
      <c r="VIO44" s="26"/>
      <c r="VIP44" s="26"/>
      <c r="VIQ44" s="26"/>
      <c r="VIR44" s="26"/>
      <c r="VIS44" s="26"/>
      <c r="VIT44" s="26"/>
      <c r="VIU44" s="26"/>
      <c r="VIV44" s="26"/>
      <c r="VIW44" s="26"/>
      <c r="VIX44" s="26"/>
      <c r="VIY44" s="26"/>
      <c r="VIZ44" s="26"/>
      <c r="VJA44" s="26"/>
      <c r="VJB44" s="26"/>
      <c r="VJC44" s="26"/>
      <c r="VJD44" s="26"/>
      <c r="VJE44" s="26"/>
      <c r="VJF44" s="26"/>
      <c r="VJG44" s="26"/>
      <c r="VJH44" s="26"/>
      <c r="VJI44" s="26"/>
      <c r="VJJ44" s="26"/>
      <c r="VJK44" s="26"/>
      <c r="VJL44" s="26"/>
      <c r="VJM44" s="26"/>
      <c r="VJN44" s="26"/>
      <c r="VJO44" s="26"/>
      <c r="VJP44" s="26"/>
      <c r="VJQ44" s="26"/>
      <c r="VJR44" s="26"/>
      <c r="VJS44" s="26"/>
      <c r="VJT44" s="26"/>
      <c r="VJU44" s="26"/>
      <c r="VJV44" s="26"/>
      <c r="VJW44" s="26"/>
      <c r="VJX44" s="26"/>
      <c r="VJY44" s="26"/>
      <c r="VJZ44" s="26"/>
      <c r="VKA44" s="26"/>
      <c r="VKB44" s="26"/>
      <c r="VKC44" s="26"/>
      <c r="VKD44" s="26"/>
      <c r="VKE44" s="26"/>
      <c r="VKF44" s="26"/>
      <c r="VKG44" s="26"/>
      <c r="VKH44" s="26"/>
      <c r="VKI44" s="26"/>
      <c r="VKJ44" s="26"/>
      <c r="VKK44" s="26"/>
      <c r="VKL44" s="26"/>
      <c r="VKM44" s="26"/>
      <c r="VKN44" s="26"/>
      <c r="VKO44" s="26"/>
      <c r="VKP44" s="26"/>
      <c r="VKQ44" s="26"/>
      <c r="VKR44" s="26"/>
      <c r="VKS44" s="26"/>
      <c r="VKT44" s="26"/>
      <c r="VKU44" s="26"/>
      <c r="VKV44" s="26"/>
      <c r="VKW44" s="26"/>
      <c r="VKX44" s="26"/>
      <c r="VKY44" s="26"/>
      <c r="VKZ44" s="26"/>
      <c r="VLA44" s="26"/>
      <c r="VLB44" s="26"/>
      <c r="VLC44" s="26"/>
      <c r="VLD44" s="26"/>
      <c r="VLE44" s="26"/>
      <c r="VLF44" s="26"/>
      <c r="VLG44" s="26"/>
      <c r="VLH44" s="26"/>
      <c r="VLI44" s="26"/>
      <c r="VLJ44" s="26"/>
      <c r="VLK44" s="26"/>
      <c r="VLL44" s="26"/>
      <c r="VLM44" s="26"/>
      <c r="VLN44" s="26"/>
      <c r="VLO44" s="26"/>
      <c r="VLP44" s="26"/>
      <c r="VLQ44" s="26"/>
      <c r="VLR44" s="26"/>
      <c r="VLS44" s="26"/>
      <c r="VLT44" s="26"/>
      <c r="VLU44" s="26"/>
      <c r="VLV44" s="26"/>
      <c r="VLW44" s="26"/>
      <c r="VLX44" s="26"/>
      <c r="VLY44" s="26"/>
      <c r="VLZ44" s="26"/>
      <c r="VMA44" s="26"/>
      <c r="VMB44" s="26"/>
      <c r="VMC44" s="26"/>
      <c r="VMD44" s="26"/>
      <c r="VME44" s="26"/>
      <c r="VMF44" s="26"/>
      <c r="VMG44" s="26"/>
      <c r="VMH44" s="26"/>
      <c r="VMI44" s="26"/>
      <c r="VMJ44" s="26"/>
      <c r="VMK44" s="26"/>
      <c r="VML44" s="26"/>
      <c r="VMM44" s="26"/>
      <c r="VMN44" s="26"/>
      <c r="VMO44" s="26"/>
      <c r="VMP44" s="26"/>
      <c r="VMQ44" s="26"/>
      <c r="VMR44" s="26"/>
      <c r="VMS44" s="26"/>
      <c r="VMT44" s="26"/>
      <c r="VMU44" s="26"/>
      <c r="VMV44" s="26"/>
      <c r="VMW44" s="26"/>
      <c r="VMX44" s="26"/>
      <c r="VMY44" s="26"/>
      <c r="VMZ44" s="26"/>
      <c r="VNA44" s="26"/>
      <c r="VNB44" s="26"/>
      <c r="VNC44" s="26"/>
      <c r="VND44" s="26"/>
      <c r="VNE44" s="26"/>
      <c r="VNF44" s="26"/>
      <c r="VNG44" s="26"/>
      <c r="VNH44" s="26"/>
      <c r="VNI44" s="26"/>
      <c r="VNJ44" s="26"/>
      <c r="VNK44" s="26"/>
      <c r="VNL44" s="26"/>
      <c r="VNM44" s="26"/>
      <c r="VNN44" s="26"/>
      <c r="VNO44" s="26"/>
      <c r="VNP44" s="26"/>
      <c r="VNQ44" s="26"/>
      <c r="VNR44" s="26"/>
      <c r="VNS44" s="26"/>
      <c r="VNT44" s="26"/>
      <c r="VNU44" s="26"/>
      <c r="VNV44" s="26"/>
      <c r="VNW44" s="26"/>
      <c r="VNX44" s="26"/>
      <c r="VNY44" s="26"/>
      <c r="VNZ44" s="26"/>
      <c r="VOA44" s="26"/>
      <c r="VOB44" s="26"/>
      <c r="VOC44" s="26"/>
      <c r="VOD44" s="26"/>
      <c r="VOE44" s="26"/>
      <c r="VOF44" s="26"/>
      <c r="VOG44" s="26"/>
      <c r="VOH44" s="26"/>
      <c r="VOI44" s="26"/>
      <c r="VOJ44" s="26"/>
      <c r="VOK44" s="26"/>
      <c r="VOL44" s="26"/>
      <c r="VOM44" s="26"/>
      <c r="VON44" s="26"/>
      <c r="VOO44" s="26"/>
      <c r="VOP44" s="26"/>
      <c r="VOQ44" s="26"/>
      <c r="VOR44" s="26"/>
      <c r="VOS44" s="26"/>
      <c r="VOT44" s="26"/>
      <c r="VOU44" s="26"/>
      <c r="VOV44" s="26"/>
      <c r="VOW44" s="26"/>
      <c r="VOX44" s="26"/>
      <c r="VOY44" s="26"/>
      <c r="VOZ44" s="26"/>
      <c r="VPA44" s="26"/>
      <c r="VPB44" s="26"/>
      <c r="VPC44" s="26"/>
      <c r="VPD44" s="26"/>
      <c r="VPE44" s="26"/>
      <c r="VPF44" s="26"/>
      <c r="VPG44" s="26"/>
      <c r="VPH44" s="26"/>
      <c r="VPI44" s="26"/>
      <c r="VPJ44" s="26"/>
      <c r="VPK44" s="26"/>
      <c r="VPL44" s="26"/>
      <c r="VPM44" s="26"/>
      <c r="VPN44" s="26"/>
      <c r="VPO44" s="26"/>
      <c r="VPP44" s="26"/>
      <c r="VPQ44" s="26"/>
      <c r="VPR44" s="26"/>
      <c r="VPS44" s="26"/>
      <c r="VPT44" s="26"/>
      <c r="VPU44" s="26"/>
      <c r="VPV44" s="26"/>
      <c r="VPW44" s="26"/>
      <c r="VPX44" s="26"/>
      <c r="VPY44" s="26"/>
      <c r="VPZ44" s="26"/>
      <c r="VQA44" s="26"/>
      <c r="VQB44" s="26"/>
      <c r="VQC44" s="26"/>
      <c r="VQD44" s="26"/>
      <c r="VQE44" s="26"/>
      <c r="VQF44" s="26"/>
      <c r="VQG44" s="26"/>
      <c r="VQH44" s="26"/>
      <c r="VQI44" s="26"/>
      <c r="VQJ44" s="26"/>
      <c r="VQK44" s="26"/>
      <c r="VQL44" s="26"/>
      <c r="VQM44" s="26"/>
      <c r="VQN44" s="26"/>
      <c r="VQO44" s="26"/>
      <c r="VQP44" s="26"/>
      <c r="VQQ44" s="26"/>
      <c r="VQR44" s="26"/>
      <c r="VQS44" s="26"/>
      <c r="VQT44" s="26"/>
      <c r="VQU44" s="26"/>
      <c r="VQV44" s="26"/>
      <c r="VQW44" s="26"/>
      <c r="VQX44" s="26"/>
      <c r="VQY44" s="26"/>
      <c r="VQZ44" s="26"/>
      <c r="VRA44" s="26"/>
      <c r="VRB44" s="26"/>
      <c r="VRC44" s="26"/>
      <c r="VRD44" s="26"/>
      <c r="VRE44" s="26"/>
      <c r="VRF44" s="26"/>
      <c r="VRG44" s="26"/>
      <c r="VRH44" s="26"/>
      <c r="VRI44" s="26"/>
      <c r="VRJ44" s="26"/>
      <c r="VRK44" s="26"/>
      <c r="VRL44" s="26"/>
      <c r="VRM44" s="26"/>
      <c r="VRN44" s="26"/>
      <c r="VRO44" s="26"/>
      <c r="VRP44" s="26"/>
      <c r="VRQ44" s="26"/>
      <c r="VRR44" s="26"/>
      <c r="VRS44" s="26"/>
      <c r="VRT44" s="26"/>
      <c r="VRU44" s="26"/>
      <c r="VRV44" s="26"/>
      <c r="VRW44" s="26"/>
      <c r="VRX44" s="26"/>
      <c r="VRY44" s="26"/>
      <c r="VRZ44" s="26"/>
      <c r="VSA44" s="26"/>
      <c r="VSB44" s="26"/>
      <c r="VSC44" s="26"/>
      <c r="VSD44" s="26"/>
      <c r="VSE44" s="26"/>
      <c r="VSF44" s="26"/>
      <c r="VSG44" s="26"/>
      <c r="VSH44" s="26"/>
      <c r="VSI44" s="26"/>
      <c r="VSJ44" s="26"/>
      <c r="VSK44" s="26"/>
      <c r="VSL44" s="26"/>
      <c r="VSM44" s="26"/>
      <c r="VSN44" s="26"/>
      <c r="VSO44" s="26"/>
      <c r="VSP44" s="26"/>
      <c r="VSQ44" s="26"/>
      <c r="VSR44" s="26"/>
      <c r="VSS44" s="26"/>
      <c r="VST44" s="26"/>
      <c r="VSU44" s="26"/>
      <c r="VSV44" s="26"/>
      <c r="VSW44" s="26"/>
      <c r="VSX44" s="26"/>
      <c r="VSY44" s="26"/>
      <c r="VSZ44" s="26"/>
      <c r="VTA44" s="26"/>
      <c r="VTB44" s="26"/>
      <c r="VTC44" s="26"/>
      <c r="VTD44" s="26"/>
      <c r="VTE44" s="26"/>
      <c r="VTF44" s="26"/>
      <c r="VTG44" s="26"/>
      <c r="VTH44" s="26"/>
      <c r="VTI44" s="26"/>
      <c r="VTJ44" s="26"/>
      <c r="VTK44" s="26"/>
      <c r="VTL44" s="26"/>
      <c r="VTM44" s="26"/>
      <c r="VTN44" s="26"/>
      <c r="VTO44" s="26"/>
      <c r="VTP44" s="26"/>
      <c r="VTQ44" s="26"/>
      <c r="VTR44" s="26"/>
      <c r="VTS44" s="26"/>
      <c r="VTT44" s="26"/>
      <c r="VTU44" s="26"/>
      <c r="VTV44" s="26"/>
      <c r="VTW44" s="26"/>
      <c r="VTX44" s="26"/>
      <c r="VTY44" s="26"/>
      <c r="VTZ44" s="26"/>
      <c r="VUA44" s="26"/>
      <c r="VUB44" s="26"/>
      <c r="VUC44" s="26"/>
      <c r="VUD44" s="26"/>
      <c r="VUE44" s="26"/>
      <c r="VUF44" s="26"/>
      <c r="VUG44" s="26"/>
      <c r="VUH44" s="26"/>
      <c r="VUI44" s="26"/>
      <c r="VUJ44" s="26"/>
      <c r="VUK44" s="26"/>
      <c r="VUL44" s="26"/>
      <c r="VUM44" s="26"/>
      <c r="VUN44" s="26"/>
      <c r="VUO44" s="26"/>
      <c r="VUP44" s="26"/>
      <c r="VUQ44" s="26"/>
      <c r="VUR44" s="26"/>
      <c r="VUS44" s="26"/>
      <c r="VUT44" s="26"/>
      <c r="VUU44" s="26"/>
      <c r="VUV44" s="26"/>
      <c r="VUW44" s="26"/>
      <c r="VUX44" s="26"/>
      <c r="VUY44" s="26"/>
      <c r="VUZ44" s="26"/>
      <c r="VVA44" s="26"/>
      <c r="VVB44" s="26"/>
      <c r="VVC44" s="26"/>
      <c r="VVD44" s="26"/>
      <c r="VVE44" s="26"/>
      <c r="VVF44" s="26"/>
      <c r="VVG44" s="26"/>
      <c r="VVH44" s="26"/>
      <c r="VVI44" s="26"/>
      <c r="VVJ44" s="26"/>
      <c r="VVK44" s="26"/>
      <c r="VVL44" s="26"/>
      <c r="VVM44" s="26"/>
      <c r="VVN44" s="26"/>
      <c r="VVO44" s="26"/>
      <c r="VVP44" s="26"/>
      <c r="VVQ44" s="26"/>
      <c r="VVR44" s="26"/>
      <c r="VVS44" s="26"/>
      <c r="VVT44" s="26"/>
      <c r="VVU44" s="26"/>
      <c r="VVV44" s="26"/>
      <c r="VVW44" s="26"/>
      <c r="VVX44" s="26"/>
      <c r="VVY44" s="26"/>
      <c r="VVZ44" s="26"/>
      <c r="VWA44" s="26"/>
      <c r="VWB44" s="26"/>
      <c r="VWC44" s="26"/>
      <c r="VWD44" s="26"/>
      <c r="VWE44" s="26"/>
      <c r="VWF44" s="26"/>
      <c r="VWG44" s="26"/>
      <c r="VWH44" s="26"/>
      <c r="VWI44" s="26"/>
      <c r="VWJ44" s="26"/>
      <c r="VWK44" s="26"/>
      <c r="VWL44" s="26"/>
      <c r="VWM44" s="26"/>
      <c r="VWN44" s="26"/>
      <c r="VWO44" s="26"/>
      <c r="VWP44" s="26"/>
      <c r="VWQ44" s="26"/>
      <c r="VWR44" s="26"/>
      <c r="VWS44" s="26"/>
      <c r="VWT44" s="26"/>
      <c r="VWU44" s="26"/>
      <c r="VWV44" s="26"/>
      <c r="VWW44" s="26"/>
      <c r="VWX44" s="26"/>
      <c r="VWY44" s="26"/>
      <c r="VWZ44" s="26"/>
      <c r="VXA44" s="26"/>
      <c r="VXB44" s="26"/>
      <c r="VXC44" s="26"/>
      <c r="VXD44" s="26"/>
      <c r="VXE44" s="26"/>
      <c r="VXF44" s="26"/>
      <c r="VXG44" s="26"/>
      <c r="VXH44" s="26"/>
      <c r="VXI44" s="26"/>
      <c r="VXJ44" s="26"/>
      <c r="VXK44" s="26"/>
      <c r="VXL44" s="26"/>
      <c r="VXM44" s="26"/>
      <c r="VXN44" s="26"/>
      <c r="VXO44" s="26"/>
      <c r="VXP44" s="26"/>
      <c r="VXQ44" s="26"/>
      <c r="VXR44" s="26"/>
      <c r="VXS44" s="26"/>
      <c r="VXT44" s="26"/>
      <c r="VXU44" s="26"/>
      <c r="VXV44" s="26"/>
      <c r="VXW44" s="26"/>
      <c r="VXX44" s="26"/>
      <c r="VXY44" s="26"/>
      <c r="VXZ44" s="26"/>
      <c r="VYA44" s="26"/>
      <c r="VYB44" s="26"/>
      <c r="VYC44" s="26"/>
      <c r="VYD44" s="26"/>
      <c r="VYE44" s="26"/>
      <c r="VYF44" s="26"/>
      <c r="VYG44" s="26"/>
      <c r="VYH44" s="26"/>
      <c r="VYI44" s="26"/>
      <c r="VYJ44" s="26"/>
      <c r="VYK44" s="26"/>
      <c r="VYL44" s="26"/>
      <c r="VYM44" s="26"/>
      <c r="VYN44" s="26"/>
      <c r="VYO44" s="26"/>
      <c r="VYP44" s="26"/>
      <c r="VYQ44" s="26"/>
      <c r="VYR44" s="26"/>
      <c r="VYS44" s="26"/>
      <c r="VYT44" s="26"/>
      <c r="VYU44" s="26"/>
      <c r="VYV44" s="26"/>
      <c r="VYW44" s="26"/>
      <c r="VYX44" s="26"/>
      <c r="VYY44" s="26"/>
      <c r="VYZ44" s="26"/>
      <c r="VZA44" s="26"/>
      <c r="VZB44" s="26"/>
      <c r="VZC44" s="26"/>
      <c r="VZD44" s="26"/>
      <c r="VZE44" s="26"/>
      <c r="VZF44" s="26"/>
      <c r="VZG44" s="26"/>
      <c r="VZH44" s="26"/>
      <c r="VZI44" s="26"/>
      <c r="VZJ44" s="26"/>
      <c r="VZK44" s="26"/>
      <c r="VZL44" s="26"/>
      <c r="VZM44" s="26"/>
      <c r="VZN44" s="26"/>
      <c r="VZO44" s="26"/>
      <c r="VZP44" s="26"/>
      <c r="VZQ44" s="26"/>
      <c r="VZR44" s="26"/>
      <c r="VZS44" s="26"/>
      <c r="VZT44" s="26"/>
      <c r="VZU44" s="26"/>
      <c r="VZV44" s="26"/>
      <c r="VZW44" s="26"/>
      <c r="VZX44" s="26"/>
      <c r="VZY44" s="26"/>
      <c r="VZZ44" s="26"/>
      <c r="WAA44" s="26"/>
      <c r="WAB44" s="26"/>
      <c r="WAC44" s="26"/>
      <c r="WAD44" s="26"/>
      <c r="WAE44" s="26"/>
      <c r="WAF44" s="26"/>
      <c r="WAG44" s="26"/>
      <c r="WAH44" s="26"/>
      <c r="WAI44" s="26"/>
      <c r="WAJ44" s="26"/>
      <c r="WAK44" s="26"/>
      <c r="WAL44" s="26"/>
      <c r="WAM44" s="26"/>
      <c r="WAN44" s="26"/>
      <c r="WAO44" s="26"/>
      <c r="WAP44" s="26"/>
      <c r="WAQ44" s="26"/>
      <c r="WAR44" s="26"/>
      <c r="WAS44" s="26"/>
      <c r="WAT44" s="26"/>
      <c r="WAU44" s="26"/>
      <c r="WAV44" s="26"/>
      <c r="WAW44" s="26"/>
      <c r="WAX44" s="26"/>
      <c r="WAY44" s="26"/>
      <c r="WAZ44" s="26"/>
      <c r="WBA44" s="26"/>
      <c r="WBB44" s="26"/>
      <c r="WBC44" s="26"/>
      <c r="WBD44" s="26"/>
      <c r="WBE44" s="26"/>
      <c r="WBF44" s="26"/>
      <c r="WBG44" s="26"/>
      <c r="WBH44" s="26"/>
      <c r="WBI44" s="26"/>
      <c r="WBJ44" s="26"/>
      <c r="WBK44" s="26"/>
      <c r="WBL44" s="26"/>
      <c r="WBM44" s="26"/>
      <c r="WBN44" s="26"/>
      <c r="WBO44" s="26"/>
      <c r="WBP44" s="26"/>
      <c r="WBQ44" s="26"/>
      <c r="WBR44" s="26"/>
      <c r="WBS44" s="26"/>
      <c r="WBT44" s="26"/>
      <c r="WBU44" s="26"/>
      <c r="WBV44" s="26"/>
      <c r="WBW44" s="26"/>
      <c r="WBX44" s="26"/>
      <c r="WBY44" s="26"/>
      <c r="WBZ44" s="26"/>
      <c r="WCA44" s="26"/>
      <c r="WCB44" s="26"/>
      <c r="WCC44" s="26"/>
      <c r="WCD44" s="26"/>
      <c r="WCE44" s="26"/>
      <c r="WCF44" s="26"/>
      <c r="WCG44" s="26"/>
      <c r="WCH44" s="26"/>
      <c r="WCI44" s="26"/>
      <c r="WCJ44" s="26"/>
      <c r="WCK44" s="26"/>
      <c r="WCL44" s="26"/>
      <c r="WCM44" s="26"/>
      <c r="WCN44" s="26"/>
      <c r="WCO44" s="26"/>
      <c r="WCP44" s="26"/>
      <c r="WCQ44" s="26"/>
      <c r="WCR44" s="26"/>
      <c r="WCS44" s="26"/>
      <c r="WCT44" s="26"/>
      <c r="WCU44" s="26"/>
      <c r="WCV44" s="26"/>
      <c r="WCW44" s="26"/>
      <c r="WCX44" s="26"/>
      <c r="WCY44" s="26"/>
      <c r="WCZ44" s="26"/>
      <c r="WDA44" s="26"/>
      <c r="WDB44" s="26"/>
      <c r="WDC44" s="26"/>
      <c r="WDD44" s="26"/>
      <c r="WDE44" s="26"/>
      <c r="WDF44" s="26"/>
      <c r="WDG44" s="26"/>
      <c r="WDH44" s="26"/>
      <c r="WDI44" s="26"/>
      <c r="WDJ44" s="26"/>
      <c r="WDK44" s="26"/>
      <c r="WDL44" s="26"/>
      <c r="WDM44" s="26"/>
      <c r="WDN44" s="26"/>
      <c r="WDO44" s="26"/>
      <c r="WDP44" s="26"/>
      <c r="WDQ44" s="26"/>
      <c r="WDR44" s="26"/>
      <c r="WDS44" s="26"/>
      <c r="WDT44" s="26"/>
      <c r="WDU44" s="26"/>
      <c r="WDV44" s="26"/>
      <c r="WDW44" s="26"/>
      <c r="WDX44" s="26"/>
      <c r="WDY44" s="26"/>
      <c r="WDZ44" s="26"/>
      <c r="WEA44" s="26"/>
      <c r="WEB44" s="26"/>
      <c r="WEC44" s="26"/>
      <c r="WED44" s="26"/>
      <c r="WEE44" s="26"/>
      <c r="WEF44" s="26"/>
      <c r="WEG44" s="26"/>
      <c r="WEH44" s="26"/>
      <c r="WEI44" s="26"/>
      <c r="WEJ44" s="26"/>
      <c r="WEK44" s="26"/>
      <c r="WEL44" s="26"/>
      <c r="WEM44" s="26"/>
      <c r="WEN44" s="26"/>
      <c r="WEO44" s="26"/>
      <c r="WEP44" s="26"/>
      <c r="WEQ44" s="26"/>
      <c r="WER44" s="26"/>
      <c r="WES44" s="26"/>
      <c r="WET44" s="26"/>
      <c r="WEU44" s="26"/>
      <c r="WEV44" s="26"/>
      <c r="WEW44" s="26"/>
      <c r="WEX44" s="26"/>
      <c r="WEY44" s="26"/>
      <c r="WEZ44" s="26"/>
      <c r="WFA44" s="26"/>
      <c r="WFB44" s="26"/>
      <c r="WFC44" s="26"/>
      <c r="WFD44" s="26"/>
      <c r="WFE44" s="26"/>
      <c r="WFF44" s="26"/>
      <c r="WFG44" s="26"/>
      <c r="WFH44" s="26"/>
      <c r="WFI44" s="26"/>
      <c r="WFJ44" s="26"/>
      <c r="WFK44" s="26"/>
      <c r="WFL44" s="26"/>
      <c r="WFM44" s="26"/>
      <c r="WFN44" s="26"/>
      <c r="WFO44" s="26"/>
      <c r="WFP44" s="26"/>
      <c r="WFQ44" s="26"/>
      <c r="WFR44" s="26"/>
      <c r="WFS44" s="26"/>
      <c r="WFT44" s="26"/>
      <c r="WFU44" s="26"/>
      <c r="WFV44" s="26"/>
      <c r="WFW44" s="26"/>
      <c r="WFX44" s="26"/>
      <c r="WFY44" s="26"/>
      <c r="WFZ44" s="26"/>
      <c r="WGA44" s="26"/>
      <c r="WGB44" s="26"/>
      <c r="WGC44" s="26"/>
      <c r="WGD44" s="26"/>
      <c r="WGE44" s="26"/>
      <c r="WGF44" s="26"/>
      <c r="WGG44" s="26"/>
      <c r="WGH44" s="26"/>
      <c r="WGI44" s="26"/>
      <c r="WGJ44" s="26"/>
      <c r="WGK44" s="26"/>
      <c r="WGL44" s="26"/>
      <c r="WGM44" s="26"/>
      <c r="WGN44" s="26"/>
      <c r="WGO44" s="26"/>
      <c r="WGP44" s="26"/>
      <c r="WGQ44" s="26"/>
      <c r="WGR44" s="26"/>
      <c r="WGS44" s="26"/>
      <c r="WGT44" s="26"/>
      <c r="WGU44" s="26"/>
      <c r="WGV44" s="26"/>
      <c r="WGW44" s="26"/>
      <c r="WGX44" s="26"/>
      <c r="WGY44" s="26"/>
      <c r="WGZ44" s="26"/>
      <c r="WHA44" s="26"/>
      <c r="WHB44" s="26"/>
      <c r="WHC44" s="26"/>
      <c r="WHD44" s="26"/>
      <c r="WHE44" s="26"/>
      <c r="WHF44" s="26"/>
      <c r="WHG44" s="26"/>
      <c r="WHH44" s="26"/>
      <c r="WHI44" s="26"/>
      <c r="WHJ44" s="26"/>
      <c r="WHK44" s="26"/>
      <c r="WHL44" s="26"/>
      <c r="WHM44" s="26"/>
      <c r="WHN44" s="26"/>
      <c r="WHO44" s="26"/>
      <c r="WHP44" s="26"/>
      <c r="WHQ44" s="26"/>
      <c r="WHR44" s="26"/>
      <c r="WHS44" s="26"/>
      <c r="WHT44" s="26"/>
      <c r="WHU44" s="26"/>
      <c r="WHV44" s="26"/>
      <c r="WHW44" s="26"/>
      <c r="WHX44" s="26"/>
      <c r="WHY44" s="26"/>
      <c r="WHZ44" s="26"/>
      <c r="WIA44" s="26"/>
      <c r="WIB44" s="26"/>
      <c r="WIC44" s="26"/>
      <c r="WID44" s="26"/>
      <c r="WIE44" s="26"/>
      <c r="WIF44" s="26"/>
      <c r="WIG44" s="26"/>
      <c r="WIH44" s="26"/>
      <c r="WII44" s="26"/>
      <c r="WIJ44" s="26"/>
      <c r="WIK44" s="26"/>
      <c r="WIL44" s="26"/>
      <c r="WIM44" s="26"/>
      <c r="WIN44" s="26"/>
      <c r="WIO44" s="26"/>
      <c r="WIP44" s="26"/>
      <c r="WIQ44" s="26"/>
      <c r="WIR44" s="26"/>
      <c r="WIS44" s="26"/>
      <c r="WIT44" s="26"/>
      <c r="WIU44" s="26"/>
      <c r="WIV44" s="26"/>
      <c r="WIW44" s="26"/>
      <c r="WIX44" s="26"/>
      <c r="WIY44" s="26"/>
      <c r="WIZ44" s="26"/>
      <c r="WJA44" s="26"/>
      <c r="WJB44" s="26"/>
      <c r="WJC44" s="26"/>
      <c r="WJD44" s="26"/>
      <c r="WJE44" s="26"/>
      <c r="WJF44" s="26"/>
      <c r="WJG44" s="26"/>
      <c r="WJH44" s="26"/>
      <c r="WJI44" s="26"/>
      <c r="WJJ44" s="26"/>
      <c r="WJK44" s="26"/>
      <c r="WJL44" s="26"/>
      <c r="WJM44" s="26"/>
      <c r="WJN44" s="26"/>
      <c r="WJO44" s="26"/>
      <c r="WJP44" s="26"/>
      <c r="WJQ44" s="26"/>
      <c r="WJR44" s="26"/>
      <c r="WJS44" s="26"/>
      <c r="WJT44" s="26"/>
      <c r="WJU44" s="26"/>
      <c r="WJV44" s="26"/>
      <c r="WJW44" s="26"/>
      <c r="WJX44" s="26"/>
      <c r="WJY44" s="26"/>
      <c r="WJZ44" s="26"/>
      <c r="WKA44" s="26"/>
      <c r="WKB44" s="26"/>
      <c r="WKC44" s="26"/>
      <c r="WKD44" s="26"/>
      <c r="WKE44" s="26"/>
      <c r="WKF44" s="26"/>
      <c r="WKG44" s="26"/>
      <c r="WKH44" s="26"/>
      <c r="WKI44" s="26"/>
      <c r="WKJ44" s="26"/>
      <c r="WKK44" s="26"/>
      <c r="WKL44" s="26"/>
      <c r="WKM44" s="26"/>
      <c r="WKN44" s="26"/>
      <c r="WKO44" s="26"/>
      <c r="WKP44" s="26"/>
      <c r="WKQ44" s="26"/>
      <c r="WKR44" s="26"/>
      <c r="WKS44" s="26"/>
      <c r="WKT44" s="26"/>
      <c r="WKU44" s="26"/>
      <c r="WKV44" s="26"/>
      <c r="WKW44" s="26"/>
      <c r="WKX44" s="26"/>
      <c r="WKY44" s="26"/>
      <c r="WKZ44" s="26"/>
      <c r="WLA44" s="26"/>
      <c r="WLB44" s="26"/>
      <c r="WLC44" s="26"/>
      <c r="WLD44" s="26"/>
      <c r="WLE44" s="26"/>
      <c r="WLF44" s="26"/>
      <c r="WLG44" s="26"/>
      <c r="WLH44" s="26"/>
      <c r="WLI44" s="26"/>
      <c r="WLJ44" s="26"/>
      <c r="WLK44" s="26"/>
      <c r="WLL44" s="26"/>
      <c r="WLM44" s="26"/>
      <c r="WLN44" s="26"/>
      <c r="WLO44" s="26"/>
      <c r="WLP44" s="26"/>
      <c r="WLQ44" s="26"/>
      <c r="WLR44" s="26"/>
      <c r="WLS44" s="26"/>
      <c r="WLT44" s="26"/>
      <c r="WLU44" s="26"/>
      <c r="WLV44" s="26"/>
      <c r="WLW44" s="26"/>
      <c r="WLX44" s="26"/>
      <c r="WLY44" s="26"/>
      <c r="WLZ44" s="26"/>
      <c r="WMA44" s="26"/>
      <c r="WMB44" s="26"/>
      <c r="WMC44" s="26"/>
      <c r="WMD44" s="26"/>
      <c r="WME44" s="26"/>
      <c r="WMF44" s="26"/>
      <c r="WMG44" s="26"/>
      <c r="WMH44" s="26"/>
      <c r="WMI44" s="26"/>
      <c r="WMJ44" s="26"/>
      <c r="WMK44" s="26"/>
      <c r="WML44" s="26"/>
      <c r="WMM44" s="26"/>
      <c r="WMN44" s="26"/>
      <c r="WMO44" s="26"/>
      <c r="WMP44" s="26"/>
      <c r="WMQ44" s="26"/>
      <c r="WMR44" s="26"/>
      <c r="WMS44" s="26"/>
      <c r="WMT44" s="26"/>
      <c r="WMU44" s="26"/>
      <c r="WMV44" s="26"/>
      <c r="WMW44" s="26"/>
      <c r="WMX44" s="26"/>
      <c r="WMY44" s="26"/>
      <c r="WMZ44" s="26"/>
      <c r="WNA44" s="26"/>
      <c r="WNB44" s="26"/>
      <c r="WNC44" s="26"/>
      <c r="WND44" s="26"/>
      <c r="WNE44" s="26"/>
      <c r="WNF44" s="26"/>
      <c r="WNG44" s="26"/>
      <c r="WNH44" s="26"/>
      <c r="WNI44" s="26"/>
      <c r="WNJ44" s="26"/>
      <c r="WNK44" s="26"/>
      <c r="WNL44" s="26"/>
      <c r="WNM44" s="26"/>
      <c r="WNN44" s="26"/>
      <c r="WNO44" s="26"/>
      <c r="WNP44" s="26"/>
      <c r="WNQ44" s="26"/>
      <c r="WNR44" s="26"/>
      <c r="WNS44" s="26"/>
      <c r="WNT44" s="26"/>
      <c r="WNU44" s="26"/>
      <c r="WNV44" s="26"/>
      <c r="WNW44" s="26"/>
      <c r="WNX44" s="26"/>
      <c r="WNY44" s="26"/>
      <c r="WNZ44" s="26"/>
      <c r="WOA44" s="26"/>
      <c r="WOB44" s="26"/>
      <c r="WOC44" s="26"/>
      <c r="WOD44" s="26"/>
      <c r="WOE44" s="26"/>
      <c r="WOF44" s="26"/>
      <c r="WOG44" s="26"/>
      <c r="WOH44" s="26"/>
      <c r="WOI44" s="26"/>
      <c r="WOJ44" s="26"/>
      <c r="WOK44" s="26"/>
      <c r="WOL44" s="26"/>
      <c r="WOM44" s="26"/>
      <c r="WON44" s="26"/>
      <c r="WOO44" s="26"/>
      <c r="WOP44" s="26"/>
      <c r="WOQ44" s="26"/>
      <c r="WOR44" s="26"/>
      <c r="WOS44" s="26"/>
      <c r="WOT44" s="26"/>
      <c r="WOU44" s="26"/>
      <c r="WOV44" s="26"/>
      <c r="WOW44" s="26"/>
      <c r="WOX44" s="26"/>
      <c r="WOY44" s="26"/>
      <c r="WOZ44" s="26"/>
      <c r="WPA44" s="26"/>
      <c r="WPB44" s="26"/>
      <c r="WPC44" s="26"/>
      <c r="WPD44" s="26"/>
      <c r="WPE44" s="26"/>
      <c r="WPF44" s="26"/>
      <c r="WPG44" s="26"/>
      <c r="WPH44" s="26"/>
      <c r="WPI44" s="26"/>
      <c r="WPJ44" s="26"/>
      <c r="WPK44" s="26"/>
      <c r="WPL44" s="26"/>
      <c r="WPM44" s="26"/>
      <c r="WPN44" s="26"/>
      <c r="WPO44" s="26"/>
      <c r="WPP44" s="26"/>
      <c r="WPQ44" s="26"/>
      <c r="WPR44" s="26"/>
      <c r="WPS44" s="26"/>
      <c r="WPT44" s="26"/>
      <c r="WPU44" s="26"/>
      <c r="WPV44" s="26"/>
      <c r="WPW44" s="26"/>
      <c r="WPX44" s="26"/>
      <c r="WPY44" s="26"/>
      <c r="WPZ44" s="26"/>
      <c r="WQA44" s="26"/>
      <c r="WQB44" s="26"/>
      <c r="WQC44" s="26"/>
      <c r="WQD44" s="26"/>
      <c r="WQE44" s="26"/>
      <c r="WQF44" s="26"/>
      <c r="WQG44" s="26"/>
      <c r="WQH44" s="26"/>
      <c r="WQI44" s="26"/>
      <c r="WQJ44" s="26"/>
      <c r="WQK44" s="26"/>
      <c r="WQL44" s="26"/>
      <c r="WQM44" s="26"/>
      <c r="WQN44" s="26"/>
      <c r="WQO44" s="26"/>
      <c r="WQP44" s="26"/>
      <c r="WQQ44" s="26"/>
      <c r="WQR44" s="26"/>
      <c r="WQS44" s="26"/>
      <c r="WQT44" s="26"/>
      <c r="WQU44" s="26"/>
      <c r="WQV44" s="26"/>
      <c r="WQW44" s="26"/>
      <c r="WQX44" s="26"/>
      <c r="WQY44" s="26"/>
      <c r="WQZ44" s="26"/>
      <c r="WRA44" s="26"/>
      <c r="WRB44" s="26"/>
      <c r="WRC44" s="26"/>
      <c r="WRD44" s="26"/>
      <c r="WRE44" s="26"/>
      <c r="WRF44" s="26"/>
      <c r="WRG44" s="26"/>
      <c r="WRH44" s="26"/>
      <c r="WRI44" s="26"/>
      <c r="WRJ44" s="26"/>
      <c r="WRK44" s="26"/>
      <c r="WRL44" s="26"/>
      <c r="WRM44" s="26"/>
      <c r="WRN44" s="26"/>
      <c r="WRO44" s="26"/>
      <c r="WRP44" s="26"/>
      <c r="WRQ44" s="26"/>
      <c r="WRR44" s="26"/>
      <c r="WRS44" s="26"/>
      <c r="WRT44" s="26"/>
      <c r="WRU44" s="26"/>
      <c r="WRV44" s="26"/>
      <c r="WRW44" s="26"/>
      <c r="WRX44" s="26"/>
      <c r="WRY44" s="26"/>
      <c r="WRZ44" s="26"/>
      <c r="WSA44" s="26"/>
      <c r="WSB44" s="26"/>
      <c r="WSC44" s="26"/>
      <c r="WSD44" s="26"/>
      <c r="WSE44" s="26"/>
      <c r="WSF44" s="26"/>
      <c r="WSG44" s="26"/>
      <c r="WSH44" s="26"/>
      <c r="WSI44" s="26"/>
      <c r="WSJ44" s="26"/>
      <c r="WSK44" s="26"/>
      <c r="WSL44" s="26"/>
      <c r="WSM44" s="26"/>
      <c r="WSN44" s="26"/>
      <c r="WSO44" s="26"/>
      <c r="WSP44" s="26"/>
      <c r="WSQ44" s="26"/>
      <c r="WSR44" s="26"/>
      <c r="WSS44" s="26"/>
      <c r="WST44" s="26"/>
      <c r="WSU44" s="26"/>
      <c r="WSV44" s="26"/>
      <c r="WSW44" s="26"/>
      <c r="WSX44" s="26"/>
      <c r="WSY44" s="26"/>
      <c r="WSZ44" s="26"/>
      <c r="WTA44" s="26"/>
      <c r="WTB44" s="26"/>
      <c r="WTC44" s="26"/>
      <c r="WTD44" s="26"/>
      <c r="WTE44" s="26"/>
      <c r="WTF44" s="26"/>
      <c r="WTG44" s="26"/>
      <c r="WTH44" s="26"/>
      <c r="WTI44" s="26"/>
      <c r="WTJ44" s="26"/>
      <c r="WTK44" s="26"/>
      <c r="WTL44" s="26"/>
      <c r="WTM44" s="26"/>
      <c r="WTN44" s="26"/>
      <c r="WTO44" s="26"/>
      <c r="WTP44" s="26"/>
      <c r="WTQ44" s="26"/>
      <c r="WTR44" s="26"/>
      <c r="WTS44" s="26"/>
      <c r="WTT44" s="26"/>
      <c r="WTU44" s="26"/>
      <c r="WTV44" s="26"/>
      <c r="WTW44" s="26"/>
      <c r="WTX44" s="26"/>
      <c r="WTY44" s="26"/>
      <c r="WTZ44" s="26"/>
      <c r="WUA44" s="26"/>
      <c r="WUB44" s="26"/>
      <c r="WUC44" s="26"/>
      <c r="WUD44" s="26"/>
      <c r="WUE44" s="26"/>
      <c r="WUF44" s="26"/>
      <c r="WUG44" s="26"/>
      <c r="WUH44" s="26"/>
      <c r="WUI44" s="26"/>
      <c r="WUJ44" s="26"/>
      <c r="WUK44" s="26"/>
      <c r="WUL44" s="26"/>
      <c r="WUM44" s="26"/>
      <c r="WUN44" s="26"/>
      <c r="WUO44" s="26"/>
      <c r="WUP44" s="26"/>
      <c r="WUQ44" s="26"/>
      <c r="WUR44" s="26"/>
      <c r="WUS44" s="26"/>
      <c r="WUT44" s="26"/>
      <c r="WUU44" s="26"/>
      <c r="WUV44" s="26"/>
      <c r="WUW44" s="26"/>
      <c r="WUX44" s="26"/>
      <c r="WUY44" s="26"/>
      <c r="WUZ44" s="26"/>
      <c r="WVA44" s="26"/>
      <c r="WVB44" s="26"/>
      <c r="WVC44" s="26"/>
      <c r="WVD44" s="26"/>
      <c r="WVE44" s="26"/>
      <c r="WVF44" s="26"/>
      <c r="WVG44" s="26"/>
      <c r="WVH44" s="26"/>
      <c r="WVI44" s="26"/>
      <c r="WVJ44" s="26"/>
      <c r="WVK44" s="26"/>
      <c r="WVL44" s="26"/>
      <c r="WVM44" s="26"/>
      <c r="WVN44" s="26"/>
      <c r="WVO44" s="26"/>
      <c r="WVP44" s="26"/>
      <c r="WVQ44" s="26"/>
      <c r="WVR44" s="26"/>
      <c r="WVS44" s="26"/>
      <c r="WVT44" s="26"/>
      <c r="WVU44" s="26"/>
      <c r="WVV44" s="26"/>
      <c r="WVW44" s="26"/>
      <c r="WVX44" s="26"/>
      <c r="WVY44" s="26"/>
      <c r="WVZ44" s="26"/>
      <c r="WWA44" s="26"/>
      <c r="WWB44" s="26"/>
      <c r="WWC44" s="26"/>
      <c r="WWD44" s="26"/>
      <c r="WWE44" s="26"/>
      <c r="WWF44" s="26"/>
      <c r="WWG44" s="26"/>
      <c r="WWH44" s="26"/>
      <c r="WWI44" s="26"/>
      <c r="WWJ44" s="26"/>
      <c r="WWK44" s="26"/>
      <c r="WWL44" s="26"/>
      <c r="WWM44" s="26"/>
      <c r="WWN44" s="26"/>
      <c r="WWO44" s="26"/>
      <c r="WWP44" s="26"/>
      <c r="WWQ44" s="26"/>
      <c r="WWR44" s="26"/>
      <c r="WWS44" s="26"/>
      <c r="WWT44" s="26"/>
      <c r="WWU44" s="26"/>
      <c r="WWV44" s="26"/>
      <c r="WWW44" s="26"/>
      <c r="WWX44" s="26"/>
      <c r="WWY44" s="26"/>
      <c r="WWZ44" s="26"/>
      <c r="WXA44" s="26"/>
      <c r="WXB44" s="26"/>
      <c r="WXC44" s="26"/>
      <c r="WXD44" s="26"/>
      <c r="WXE44" s="26"/>
      <c r="WXF44" s="26"/>
      <c r="WXG44" s="26"/>
      <c r="WXH44" s="26"/>
      <c r="WXI44" s="26"/>
      <c r="WXJ44" s="26"/>
      <c r="WXK44" s="26"/>
      <c r="WXL44" s="26"/>
      <c r="WXM44" s="26"/>
      <c r="WXN44" s="26"/>
      <c r="WXO44" s="26"/>
      <c r="WXP44" s="26"/>
      <c r="WXQ44" s="26"/>
      <c r="WXR44" s="26"/>
      <c r="WXS44" s="26"/>
      <c r="WXT44" s="26"/>
      <c r="WXU44" s="26"/>
      <c r="WXV44" s="26"/>
      <c r="WXW44" s="26"/>
      <c r="WXX44" s="26"/>
      <c r="WXY44" s="26"/>
      <c r="WXZ44" s="26"/>
      <c r="WYA44" s="26"/>
      <c r="WYB44" s="26"/>
      <c r="WYC44" s="26"/>
      <c r="WYD44" s="26"/>
      <c r="WYE44" s="26"/>
      <c r="WYF44" s="26"/>
      <c r="WYG44" s="26"/>
      <c r="WYH44" s="26"/>
      <c r="WYI44" s="26"/>
      <c r="WYJ44" s="26"/>
      <c r="WYK44" s="26"/>
      <c r="WYL44" s="26"/>
      <c r="WYM44" s="26"/>
      <c r="WYN44" s="26"/>
      <c r="WYO44" s="26"/>
      <c r="WYP44" s="26"/>
      <c r="WYQ44" s="26"/>
      <c r="WYR44" s="26"/>
      <c r="WYS44" s="26"/>
      <c r="WYT44" s="26"/>
      <c r="WYU44" s="26"/>
      <c r="WYV44" s="26"/>
      <c r="WYW44" s="26"/>
      <c r="WYX44" s="26"/>
      <c r="WYY44" s="26"/>
      <c r="WYZ44" s="26"/>
      <c r="WZA44" s="26"/>
      <c r="WZB44" s="26"/>
      <c r="WZC44" s="26"/>
      <c r="WZD44" s="26"/>
      <c r="WZE44" s="26"/>
      <c r="WZF44" s="26"/>
      <c r="WZG44" s="26"/>
      <c r="WZH44" s="26"/>
      <c r="WZI44" s="26"/>
      <c r="WZJ44" s="26"/>
      <c r="WZK44" s="26"/>
      <c r="WZL44" s="26"/>
      <c r="WZM44" s="26"/>
      <c r="WZN44" s="26"/>
      <c r="WZO44" s="26"/>
      <c r="WZP44" s="26"/>
      <c r="WZQ44" s="26"/>
      <c r="WZR44" s="26"/>
      <c r="WZS44" s="26"/>
      <c r="WZT44" s="26"/>
      <c r="WZU44" s="26"/>
      <c r="WZV44" s="26"/>
      <c r="WZW44" s="26"/>
      <c r="WZX44" s="26"/>
      <c r="WZY44" s="26"/>
      <c r="WZZ44" s="26"/>
      <c r="XAA44" s="26"/>
      <c r="XAB44" s="26"/>
      <c r="XAC44" s="26"/>
      <c r="XAD44" s="26"/>
      <c r="XAE44" s="26"/>
      <c r="XAF44" s="26"/>
      <c r="XAG44" s="26"/>
      <c r="XAH44" s="26"/>
      <c r="XAI44" s="26"/>
      <c r="XAJ44" s="26"/>
      <c r="XAK44" s="26"/>
      <c r="XAL44" s="26"/>
      <c r="XAM44" s="26"/>
      <c r="XAN44" s="26"/>
      <c r="XAO44" s="26"/>
      <c r="XAP44" s="26"/>
      <c r="XAQ44" s="26"/>
      <c r="XAR44" s="26"/>
      <c r="XAS44" s="26"/>
      <c r="XAT44" s="26"/>
      <c r="XAU44" s="26"/>
      <c r="XAV44" s="26"/>
      <c r="XAW44" s="26"/>
      <c r="XAX44" s="26"/>
      <c r="XAY44" s="26"/>
      <c r="XAZ44" s="26"/>
      <c r="XBA44" s="26"/>
      <c r="XBB44" s="26"/>
      <c r="XBC44" s="26"/>
      <c r="XBD44" s="26"/>
      <c r="XBE44" s="26"/>
      <c r="XBF44" s="26"/>
      <c r="XBG44" s="26"/>
      <c r="XBH44" s="26"/>
      <c r="XBI44" s="26"/>
      <c r="XBJ44" s="26"/>
      <c r="XBK44" s="26"/>
      <c r="XBL44" s="26"/>
      <c r="XBM44" s="26"/>
      <c r="XBN44" s="26"/>
      <c r="XBO44" s="26"/>
      <c r="XBP44" s="26"/>
      <c r="XBQ44" s="26"/>
      <c r="XBR44" s="26"/>
      <c r="XBS44" s="26"/>
      <c r="XBT44" s="26"/>
      <c r="XBU44" s="26"/>
      <c r="XBV44" s="26"/>
      <c r="XBW44" s="26"/>
      <c r="XBX44" s="26"/>
      <c r="XBY44" s="26"/>
      <c r="XBZ44" s="26"/>
      <c r="XCA44" s="26"/>
      <c r="XCB44" s="26"/>
      <c r="XCC44" s="26"/>
      <c r="XCD44" s="26"/>
      <c r="XCE44" s="26"/>
      <c r="XCF44" s="26"/>
      <c r="XCG44" s="26"/>
      <c r="XCH44" s="26"/>
      <c r="XCI44" s="26"/>
      <c r="XCJ44" s="26"/>
      <c r="XCK44" s="26"/>
      <c r="XCL44" s="26"/>
      <c r="XCM44" s="26"/>
      <c r="XCN44" s="26"/>
      <c r="XCO44" s="26"/>
      <c r="XCP44" s="26"/>
      <c r="XCQ44" s="26"/>
      <c r="XCR44" s="26"/>
      <c r="XCS44" s="26"/>
      <c r="XCT44" s="26"/>
      <c r="XCU44" s="26"/>
      <c r="XCV44" s="26"/>
      <c r="XCW44" s="26"/>
      <c r="XCX44" s="26"/>
      <c r="XCY44" s="26"/>
      <c r="XCZ44" s="26"/>
      <c r="XDA44" s="26"/>
      <c r="XDB44" s="26"/>
      <c r="XDC44" s="26"/>
      <c r="XDD44" s="26"/>
      <c r="XDE44" s="26"/>
      <c r="XDF44" s="26"/>
      <c r="XDG44" s="26"/>
      <c r="XDH44" s="26"/>
      <c r="XDI44" s="26"/>
      <c r="XDJ44" s="26"/>
      <c r="XDK44" s="26"/>
      <c r="XDL44" s="26"/>
      <c r="XDM44" s="26"/>
      <c r="XDN44" s="26"/>
      <c r="XDO44" s="26"/>
      <c r="XDP44" s="26"/>
      <c r="XDQ44" s="26"/>
      <c r="XDR44" s="26"/>
      <c r="XDS44" s="26"/>
      <c r="XDT44" s="26"/>
      <c r="XDU44" s="26"/>
      <c r="XDV44" s="26"/>
      <c r="XDW44" s="26"/>
      <c r="XDX44" s="26"/>
      <c r="XDY44" s="26"/>
      <c r="XDZ44" s="26"/>
      <c r="XEA44" s="26"/>
      <c r="XEB44" s="26"/>
      <c r="XEC44" s="26"/>
      <c r="XED44" s="26"/>
      <c r="XEE44" s="26"/>
      <c r="XEF44" s="26"/>
      <c r="XEG44" s="26"/>
      <c r="XEH44" s="26"/>
      <c r="XEI44" s="26"/>
      <c r="XEJ44" s="26"/>
      <c r="XEK44" s="26"/>
      <c r="XEL44" s="26"/>
      <c r="XEM44" s="26"/>
      <c r="XEN44" s="26"/>
      <c r="XEO44" s="26"/>
      <c r="XEP44" s="26"/>
      <c r="XEQ44" s="26"/>
      <c r="XER44" s="26"/>
      <c r="XES44" s="26"/>
      <c r="XET44" s="26"/>
      <c r="XEU44" s="26"/>
      <c r="XEV44" s="26"/>
      <c r="XEW44" s="26"/>
      <c r="XEX44" s="26"/>
      <c r="XEY44" s="26"/>
      <c r="XEZ44" s="26"/>
      <c r="XFA44" s="26"/>
    </row>
    <row r="45" spans="1:16381" s="29" customFormat="1" ht="12.75" x14ac:dyDescent="0.2">
      <c r="A45" s="26"/>
      <c r="B45" s="26"/>
      <c r="C45" s="26"/>
      <c r="D45" s="26"/>
      <c r="E45" s="26"/>
      <c r="F45" s="26"/>
      <c r="G45" s="26"/>
      <c r="H45" s="28"/>
      <c r="I45" s="28"/>
      <c r="J45" s="28"/>
      <c r="K45" s="26"/>
      <c r="L45" s="26"/>
      <c r="M45" s="27"/>
      <c r="N45" s="26"/>
      <c r="O45" s="27"/>
      <c r="P45" s="27"/>
      <c r="Q45" s="27"/>
      <c r="R45" s="27"/>
      <c r="S45" s="27"/>
      <c r="T45" s="27"/>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26"/>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26"/>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26"/>
      <c r="WA45" s="26"/>
      <c r="WB45" s="26"/>
      <c r="WC45" s="26"/>
      <c r="WD45" s="26"/>
      <c r="WE45" s="26"/>
      <c r="WF45" s="26"/>
      <c r="WG45" s="26"/>
      <c r="WH45" s="26"/>
      <c r="WI45" s="26"/>
      <c r="WJ45" s="26"/>
      <c r="WK45" s="26"/>
      <c r="WL45" s="26"/>
      <c r="WM45" s="26"/>
      <c r="WN45" s="26"/>
      <c r="WO45" s="26"/>
      <c r="WP45" s="26"/>
      <c r="WQ45" s="26"/>
      <c r="WR45" s="26"/>
      <c r="WS45" s="26"/>
      <c r="WT45" s="26"/>
      <c r="WU45" s="26"/>
      <c r="WV45" s="26"/>
      <c r="WW45" s="26"/>
      <c r="WX45" s="26"/>
      <c r="WY45" s="26"/>
      <c r="WZ45" s="26"/>
      <c r="XA45" s="26"/>
      <c r="XB45" s="26"/>
      <c r="XC45" s="26"/>
      <c r="XD45" s="26"/>
      <c r="XE45" s="26"/>
      <c r="XF45" s="26"/>
      <c r="XG45" s="26"/>
      <c r="XH45" s="26"/>
      <c r="XI45" s="26"/>
      <c r="XJ45" s="26"/>
      <c r="XK45" s="26"/>
      <c r="XL45" s="26"/>
      <c r="XM45" s="26"/>
      <c r="XN45" s="26"/>
      <c r="XO45" s="26"/>
      <c r="XP45" s="26"/>
      <c r="XQ45" s="26"/>
      <c r="XR45" s="26"/>
      <c r="XS45" s="26"/>
      <c r="XT45" s="26"/>
      <c r="XU45" s="26"/>
      <c r="XV45" s="26"/>
      <c r="XW45" s="26"/>
      <c r="XX45" s="26"/>
      <c r="XY45" s="26"/>
      <c r="XZ45" s="26"/>
      <c r="YA45" s="26"/>
      <c r="YB45" s="26"/>
      <c r="YC45" s="26"/>
      <c r="YD45" s="26"/>
      <c r="YE45" s="26"/>
      <c r="YF45" s="26"/>
      <c r="YG45" s="26"/>
      <c r="YH45" s="26"/>
      <c r="YI45" s="26"/>
      <c r="YJ45" s="26"/>
      <c r="YK45" s="26"/>
      <c r="YL45" s="26"/>
      <c r="YM45" s="26"/>
      <c r="YN45" s="26"/>
      <c r="YO45" s="26"/>
      <c r="YP45" s="26"/>
      <c r="YQ45" s="26"/>
      <c r="YR45" s="26"/>
      <c r="YS45" s="26"/>
      <c r="YT45" s="26"/>
      <c r="YU45" s="26"/>
      <c r="YV45" s="26"/>
      <c r="YW45" s="26"/>
      <c r="YX45" s="26"/>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X45" s="26"/>
      <c r="ZY45" s="26"/>
      <c r="ZZ45" s="26"/>
      <c r="AAA45" s="26"/>
      <c r="AAB45" s="26"/>
      <c r="AAC45" s="26"/>
      <c r="AAD45" s="26"/>
      <c r="AAE45" s="26"/>
      <c r="AAF45" s="26"/>
      <c r="AAG45" s="26"/>
      <c r="AAH45" s="26"/>
      <c r="AAI45" s="26"/>
      <c r="AAJ45" s="26"/>
      <c r="AAK45" s="26"/>
      <c r="AAL45" s="26"/>
      <c r="AAM45" s="26"/>
      <c r="AAN45" s="26"/>
      <c r="AAO45" s="26"/>
      <c r="AAP45" s="26"/>
      <c r="AAQ45" s="26"/>
      <c r="AAR45" s="26"/>
      <c r="AAS45" s="26"/>
      <c r="AAT45" s="26"/>
      <c r="AAU45" s="26"/>
      <c r="AAV45" s="26"/>
      <c r="AAW45" s="26"/>
      <c r="AAX45" s="26"/>
      <c r="AAY45" s="26"/>
      <c r="AAZ45" s="26"/>
      <c r="ABA45" s="26"/>
      <c r="ABB45" s="26"/>
      <c r="ABC45" s="26"/>
      <c r="ABD45" s="26"/>
      <c r="ABE45" s="26"/>
      <c r="ABF45" s="26"/>
      <c r="ABG45" s="26"/>
      <c r="ABH45" s="26"/>
      <c r="ABI45" s="26"/>
      <c r="ABJ45" s="26"/>
      <c r="ABK45" s="26"/>
      <c r="ABL45" s="26"/>
      <c r="ABM45" s="26"/>
      <c r="ABN45" s="26"/>
      <c r="ABO45" s="26"/>
      <c r="ABP45" s="26"/>
      <c r="ABQ45" s="26"/>
      <c r="ABR45" s="26"/>
      <c r="ABS45" s="26"/>
      <c r="ABT45" s="26"/>
      <c r="ABU45" s="26"/>
      <c r="ABV45" s="26"/>
      <c r="ABW45" s="26"/>
      <c r="ABX45" s="26"/>
      <c r="ABY45" s="26"/>
      <c r="ABZ45" s="26"/>
      <c r="ACA45" s="26"/>
      <c r="ACB45" s="26"/>
      <c r="ACC45" s="26"/>
      <c r="ACD45" s="26"/>
      <c r="ACE45" s="26"/>
      <c r="ACF45" s="26"/>
      <c r="ACG45" s="26"/>
      <c r="ACH45" s="26"/>
      <c r="ACI45" s="26"/>
      <c r="ACJ45" s="26"/>
      <c r="ACK45" s="26"/>
      <c r="ACL45" s="26"/>
      <c r="ACM45" s="26"/>
      <c r="ACN45" s="26"/>
      <c r="ACO45" s="26"/>
      <c r="ACP45" s="26"/>
      <c r="ACQ45" s="26"/>
      <c r="ACR45" s="26"/>
      <c r="ACS45" s="26"/>
      <c r="ACT45" s="26"/>
      <c r="ACU45" s="26"/>
      <c r="ACV45" s="26"/>
      <c r="ACW45" s="26"/>
      <c r="ACX45" s="26"/>
      <c r="ACY45" s="26"/>
      <c r="ACZ45" s="26"/>
      <c r="ADA45" s="26"/>
      <c r="ADB45" s="26"/>
      <c r="ADC45" s="26"/>
      <c r="ADD45" s="26"/>
      <c r="ADE45" s="26"/>
      <c r="ADF45" s="26"/>
      <c r="ADG45" s="26"/>
      <c r="ADH45" s="26"/>
      <c r="ADI45" s="26"/>
      <c r="ADJ45" s="26"/>
      <c r="ADK45" s="26"/>
      <c r="ADL45" s="26"/>
      <c r="ADM45" s="26"/>
      <c r="ADN45" s="26"/>
      <c r="ADO45" s="26"/>
      <c r="ADP45" s="26"/>
      <c r="ADQ45" s="26"/>
      <c r="ADR45" s="26"/>
      <c r="ADS45" s="26"/>
      <c r="ADT45" s="26"/>
      <c r="ADU45" s="26"/>
      <c r="ADV45" s="26"/>
      <c r="ADW45" s="26"/>
      <c r="ADX45" s="26"/>
      <c r="ADY45" s="26"/>
      <c r="ADZ45" s="26"/>
      <c r="AEA45" s="26"/>
      <c r="AEB45" s="26"/>
      <c r="AEC45" s="26"/>
      <c r="AED45" s="26"/>
      <c r="AEE45" s="26"/>
      <c r="AEF45" s="26"/>
      <c r="AEG45" s="26"/>
      <c r="AEH45" s="26"/>
      <c r="AEI45" s="26"/>
      <c r="AEJ45" s="26"/>
      <c r="AEK45" s="26"/>
      <c r="AEL45" s="26"/>
      <c r="AEM45" s="26"/>
      <c r="AEN45" s="26"/>
      <c r="AEO45" s="26"/>
      <c r="AEP45" s="26"/>
      <c r="AEQ45" s="26"/>
      <c r="AER45" s="26"/>
      <c r="AES45" s="26"/>
      <c r="AET45" s="26"/>
      <c r="AEU45" s="26"/>
      <c r="AEV45" s="26"/>
      <c r="AEW45" s="26"/>
      <c r="AEX45" s="26"/>
      <c r="AEY45" s="26"/>
      <c r="AEZ45" s="26"/>
      <c r="AFA45" s="26"/>
      <c r="AFB45" s="26"/>
      <c r="AFC45" s="26"/>
      <c r="AFD45" s="26"/>
      <c r="AFE45" s="26"/>
      <c r="AFF45" s="26"/>
      <c r="AFG45" s="26"/>
      <c r="AFH45" s="26"/>
      <c r="AFI45" s="26"/>
      <c r="AFJ45" s="26"/>
      <c r="AFK45" s="26"/>
      <c r="AFL45" s="26"/>
      <c r="AFM45" s="26"/>
      <c r="AFN45" s="26"/>
      <c r="AFO45" s="26"/>
      <c r="AFP45" s="26"/>
      <c r="AFQ45" s="26"/>
      <c r="AFR45" s="26"/>
      <c r="AFS45" s="26"/>
      <c r="AFT45" s="26"/>
      <c r="AFU45" s="26"/>
      <c r="AFV45" s="26"/>
      <c r="AFW45" s="26"/>
      <c r="AFX45" s="26"/>
      <c r="AFY45" s="26"/>
      <c r="AFZ45" s="26"/>
      <c r="AGA45" s="26"/>
      <c r="AGB45" s="26"/>
      <c r="AGC45" s="26"/>
      <c r="AGD45" s="26"/>
      <c r="AGE45" s="26"/>
      <c r="AGF45" s="26"/>
      <c r="AGG45" s="26"/>
      <c r="AGH45" s="26"/>
      <c r="AGI45" s="26"/>
      <c r="AGJ45" s="26"/>
      <c r="AGK45" s="26"/>
      <c r="AGL45" s="26"/>
      <c r="AGM45" s="26"/>
      <c r="AGN45" s="26"/>
      <c r="AGO45" s="26"/>
      <c r="AGP45" s="26"/>
      <c r="AGQ45" s="26"/>
      <c r="AGR45" s="26"/>
      <c r="AGS45" s="26"/>
      <c r="AGT45" s="26"/>
      <c r="AGU45" s="26"/>
      <c r="AGV45" s="26"/>
      <c r="AGW45" s="26"/>
      <c r="AGX45" s="26"/>
      <c r="AGY45" s="26"/>
      <c r="AGZ45" s="26"/>
      <c r="AHA45" s="26"/>
      <c r="AHB45" s="26"/>
      <c r="AHC45" s="26"/>
      <c r="AHD45" s="26"/>
      <c r="AHE45" s="26"/>
      <c r="AHF45" s="26"/>
      <c r="AHG45" s="26"/>
      <c r="AHH45" s="26"/>
      <c r="AHI45" s="26"/>
      <c r="AHJ45" s="26"/>
      <c r="AHK45" s="26"/>
      <c r="AHL45" s="26"/>
      <c r="AHM45" s="26"/>
      <c r="AHN45" s="26"/>
      <c r="AHO45" s="26"/>
      <c r="AHP45" s="26"/>
      <c r="AHQ45" s="26"/>
      <c r="AHR45" s="26"/>
      <c r="AHS45" s="26"/>
      <c r="AHT45" s="26"/>
      <c r="AHU45" s="26"/>
      <c r="AHV45" s="26"/>
      <c r="AHW45" s="26"/>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W45" s="26"/>
      <c r="AIX45" s="26"/>
      <c r="AIY45" s="26"/>
      <c r="AIZ45" s="26"/>
      <c r="AJA45" s="26"/>
      <c r="AJB45" s="26"/>
      <c r="AJC45" s="26"/>
      <c r="AJD45" s="26"/>
      <c r="AJE45" s="26"/>
      <c r="AJF45" s="26"/>
      <c r="AJG45" s="26"/>
      <c r="AJH45" s="26"/>
      <c r="AJI45" s="26"/>
      <c r="AJJ45" s="26"/>
      <c r="AJK45" s="26"/>
      <c r="AJL45" s="26"/>
      <c r="AJM45" s="26"/>
      <c r="AJN45" s="26"/>
      <c r="AJO45" s="26"/>
      <c r="AJP45" s="26"/>
      <c r="AJQ45" s="26"/>
      <c r="AJR45" s="26"/>
      <c r="AJS45" s="26"/>
      <c r="AJT45" s="26"/>
      <c r="AJU45" s="26"/>
      <c r="AJV45" s="26"/>
      <c r="AJW45" s="26"/>
      <c r="AJX45" s="26"/>
      <c r="AJY45" s="26"/>
      <c r="AJZ45" s="26"/>
      <c r="AKA45" s="26"/>
      <c r="AKB45" s="26"/>
      <c r="AKC45" s="26"/>
      <c r="AKD45" s="26"/>
      <c r="AKE45" s="26"/>
      <c r="AKF45" s="26"/>
      <c r="AKG45" s="26"/>
      <c r="AKH45" s="26"/>
      <c r="AKI45" s="26"/>
      <c r="AKJ45" s="26"/>
      <c r="AKK45" s="26"/>
      <c r="AKL45" s="26"/>
      <c r="AKM45" s="26"/>
      <c r="AKN45" s="26"/>
      <c r="AKO45" s="26"/>
      <c r="AKP45" s="26"/>
      <c r="AKQ45" s="26"/>
      <c r="AKR45" s="26"/>
      <c r="AKS45" s="26"/>
      <c r="AKT45" s="26"/>
      <c r="AKU45" s="26"/>
      <c r="AKV45" s="26"/>
      <c r="AKW45" s="26"/>
      <c r="AKX45" s="26"/>
      <c r="AKY45" s="26"/>
      <c r="AKZ45" s="26"/>
      <c r="ALA45" s="26"/>
      <c r="ALB45" s="26"/>
      <c r="ALC45" s="26"/>
      <c r="ALD45" s="26"/>
      <c r="ALE45" s="26"/>
      <c r="ALF45" s="26"/>
      <c r="ALG45" s="26"/>
      <c r="ALH45" s="26"/>
      <c r="ALI45" s="26"/>
      <c r="ALJ45" s="26"/>
      <c r="ALK45" s="26"/>
      <c r="ALL45" s="26"/>
      <c r="ALM45" s="26"/>
      <c r="ALN45" s="26"/>
      <c r="ALO45" s="26"/>
      <c r="ALP45" s="26"/>
      <c r="ALQ45" s="26"/>
      <c r="ALR45" s="26"/>
      <c r="ALS45" s="26"/>
      <c r="ALT45" s="26"/>
      <c r="ALU45" s="26"/>
      <c r="ALV45" s="26"/>
      <c r="ALW45" s="26"/>
      <c r="ALX45" s="26"/>
      <c r="ALY45" s="26"/>
      <c r="ALZ45" s="26"/>
      <c r="AMA45" s="26"/>
      <c r="AMB45" s="26"/>
      <c r="AMC45" s="26"/>
      <c r="AMD45" s="26"/>
      <c r="AME45" s="26"/>
      <c r="AMF45" s="26"/>
      <c r="AMG45" s="26"/>
      <c r="AMH45" s="26"/>
      <c r="AMI45" s="26"/>
      <c r="AMJ45" s="26"/>
      <c r="AMK45" s="26"/>
      <c r="AML45" s="26"/>
      <c r="AMM45" s="26"/>
      <c r="AMN45" s="26"/>
      <c r="AMO45" s="26"/>
      <c r="AMP45" s="26"/>
      <c r="AMQ45" s="26"/>
      <c r="AMR45" s="26"/>
      <c r="AMS45" s="26"/>
      <c r="AMT45" s="26"/>
      <c r="AMU45" s="26"/>
      <c r="AMV45" s="26"/>
      <c r="AMW45" s="26"/>
      <c r="AMX45" s="26"/>
      <c r="AMY45" s="26"/>
      <c r="AMZ45" s="26"/>
      <c r="ANA45" s="26"/>
      <c r="ANB45" s="26"/>
      <c r="ANC45" s="26"/>
      <c r="AND45" s="26"/>
      <c r="ANE45" s="26"/>
      <c r="ANF45" s="26"/>
      <c r="ANG45" s="26"/>
      <c r="ANH45" s="26"/>
      <c r="ANI45" s="26"/>
      <c r="ANJ45" s="26"/>
      <c r="ANK45" s="26"/>
      <c r="ANL45" s="26"/>
      <c r="ANM45" s="26"/>
      <c r="ANN45" s="26"/>
      <c r="ANO45" s="26"/>
      <c r="ANP45" s="26"/>
      <c r="ANQ45" s="26"/>
      <c r="ANR45" s="26"/>
      <c r="ANS45" s="26"/>
      <c r="ANT45" s="26"/>
      <c r="ANU45" s="26"/>
      <c r="ANV45" s="26"/>
      <c r="ANW45" s="26"/>
      <c r="ANX45" s="26"/>
      <c r="ANY45" s="26"/>
      <c r="ANZ45" s="26"/>
      <c r="AOA45" s="26"/>
      <c r="AOB45" s="26"/>
      <c r="AOC45" s="26"/>
      <c r="AOD45" s="26"/>
      <c r="AOE45" s="26"/>
      <c r="AOF45" s="26"/>
      <c r="AOG45" s="26"/>
      <c r="AOH45" s="26"/>
      <c r="AOI45" s="26"/>
      <c r="AOJ45" s="26"/>
      <c r="AOK45" s="26"/>
      <c r="AOL45" s="26"/>
      <c r="AOM45" s="26"/>
      <c r="AON45" s="26"/>
      <c r="AOO45" s="26"/>
      <c r="AOP45" s="26"/>
      <c r="AOQ45" s="26"/>
      <c r="AOR45" s="26"/>
      <c r="AOS45" s="26"/>
      <c r="AOT45" s="26"/>
      <c r="AOU45" s="26"/>
      <c r="AOV45" s="26"/>
      <c r="AOW45" s="26"/>
      <c r="AOX45" s="26"/>
      <c r="AOY45" s="26"/>
      <c r="AOZ45" s="26"/>
      <c r="APA45" s="26"/>
      <c r="APB45" s="26"/>
      <c r="APC45" s="26"/>
      <c r="APD45" s="26"/>
      <c r="APE45" s="26"/>
      <c r="APF45" s="26"/>
      <c r="APG45" s="26"/>
      <c r="APH45" s="26"/>
      <c r="API45" s="26"/>
      <c r="APJ45" s="26"/>
      <c r="APK45" s="26"/>
      <c r="APL45" s="26"/>
      <c r="APM45" s="26"/>
      <c r="APN45" s="26"/>
      <c r="APO45" s="26"/>
      <c r="APP45" s="26"/>
      <c r="APQ45" s="26"/>
      <c r="APR45" s="26"/>
      <c r="APS45" s="26"/>
      <c r="APT45" s="26"/>
      <c r="APU45" s="26"/>
      <c r="APV45" s="26"/>
      <c r="APW45" s="26"/>
      <c r="APX45" s="26"/>
      <c r="APY45" s="26"/>
      <c r="APZ45" s="26"/>
      <c r="AQA45" s="26"/>
      <c r="AQB45" s="26"/>
      <c r="AQC45" s="26"/>
      <c r="AQD45" s="26"/>
      <c r="AQE45" s="26"/>
      <c r="AQF45" s="26"/>
      <c r="AQG45" s="26"/>
      <c r="AQH45" s="26"/>
      <c r="AQI45" s="26"/>
      <c r="AQJ45" s="26"/>
      <c r="AQK45" s="26"/>
      <c r="AQL45" s="26"/>
      <c r="AQM45" s="26"/>
      <c r="AQN45" s="26"/>
      <c r="AQO45" s="26"/>
      <c r="AQP45" s="26"/>
      <c r="AQQ45" s="26"/>
      <c r="AQR45" s="26"/>
      <c r="AQS45" s="26"/>
      <c r="AQT45" s="26"/>
      <c r="AQU45" s="26"/>
      <c r="AQV45" s="26"/>
      <c r="AQW45" s="26"/>
      <c r="AQX45" s="26"/>
      <c r="AQY45" s="26"/>
      <c r="AQZ45" s="26"/>
      <c r="ARA45" s="26"/>
      <c r="ARB45" s="26"/>
      <c r="ARC45" s="26"/>
      <c r="ARD45" s="26"/>
      <c r="ARE45" s="26"/>
      <c r="ARF45" s="26"/>
      <c r="ARG45" s="26"/>
      <c r="ARH45" s="26"/>
      <c r="ARI45" s="26"/>
      <c r="ARJ45" s="26"/>
      <c r="ARK45" s="26"/>
      <c r="ARL45" s="26"/>
      <c r="ARM45" s="26"/>
      <c r="ARN45" s="26"/>
      <c r="ARO45" s="26"/>
      <c r="ARP45" s="26"/>
      <c r="ARQ45" s="26"/>
      <c r="ARR45" s="26"/>
      <c r="ARS45" s="26"/>
      <c r="ART45" s="26"/>
      <c r="ARU45" s="26"/>
      <c r="ARV45" s="26"/>
      <c r="ARW45" s="26"/>
      <c r="ARX45" s="26"/>
      <c r="ARY45" s="26"/>
      <c r="ARZ45" s="26"/>
      <c r="ASA45" s="26"/>
      <c r="ASB45" s="26"/>
      <c r="ASC45" s="26"/>
      <c r="ASD45" s="26"/>
      <c r="ASE45" s="26"/>
      <c r="ASF45" s="26"/>
      <c r="ASG45" s="26"/>
      <c r="ASH45" s="26"/>
      <c r="ASI45" s="26"/>
      <c r="ASJ45" s="26"/>
      <c r="ASK45" s="26"/>
      <c r="ASL45" s="26"/>
      <c r="ASM45" s="26"/>
      <c r="ASN45" s="26"/>
      <c r="ASO45" s="26"/>
      <c r="ASP45" s="26"/>
      <c r="ASQ45" s="26"/>
      <c r="ASR45" s="26"/>
      <c r="ASS45" s="26"/>
      <c r="AST45" s="26"/>
      <c r="ASU45" s="26"/>
      <c r="ASV45" s="26"/>
      <c r="ASW45" s="26"/>
      <c r="ASX45" s="26"/>
      <c r="ASY45" s="26"/>
      <c r="ASZ45" s="26"/>
      <c r="ATA45" s="26"/>
      <c r="ATB45" s="26"/>
      <c r="ATC45" s="26"/>
      <c r="ATD45" s="26"/>
      <c r="ATE45" s="26"/>
      <c r="ATF45" s="26"/>
      <c r="ATG45" s="26"/>
      <c r="ATH45" s="26"/>
      <c r="ATI45" s="26"/>
      <c r="ATJ45" s="26"/>
      <c r="ATK45" s="26"/>
      <c r="ATL45" s="26"/>
      <c r="ATM45" s="26"/>
      <c r="ATN45" s="26"/>
      <c r="ATO45" s="26"/>
      <c r="ATP45" s="26"/>
      <c r="ATQ45" s="26"/>
      <c r="ATR45" s="26"/>
      <c r="ATS45" s="26"/>
      <c r="ATT45" s="26"/>
      <c r="ATU45" s="26"/>
      <c r="ATV45" s="26"/>
      <c r="ATW45" s="26"/>
      <c r="ATX45" s="26"/>
      <c r="ATY45" s="26"/>
      <c r="ATZ45" s="26"/>
      <c r="AUA45" s="26"/>
      <c r="AUB45" s="26"/>
      <c r="AUC45" s="26"/>
      <c r="AUD45" s="26"/>
      <c r="AUE45" s="26"/>
      <c r="AUF45" s="26"/>
      <c r="AUG45" s="26"/>
      <c r="AUH45" s="26"/>
      <c r="AUI45" s="26"/>
      <c r="AUJ45" s="26"/>
      <c r="AUK45" s="26"/>
      <c r="AUL45" s="26"/>
      <c r="AUM45" s="26"/>
      <c r="AUN45" s="26"/>
      <c r="AUO45" s="26"/>
      <c r="AUP45" s="26"/>
      <c r="AUQ45" s="26"/>
      <c r="AUR45" s="26"/>
      <c r="AUS45" s="26"/>
      <c r="AUT45" s="26"/>
      <c r="AUU45" s="26"/>
      <c r="AUV45" s="26"/>
      <c r="AUW45" s="26"/>
      <c r="AUX45" s="26"/>
      <c r="AUY45" s="26"/>
      <c r="AUZ45" s="26"/>
      <c r="AVA45" s="26"/>
      <c r="AVB45" s="26"/>
      <c r="AVC45" s="26"/>
      <c r="AVD45" s="26"/>
      <c r="AVE45" s="26"/>
      <c r="AVF45" s="26"/>
      <c r="AVG45" s="26"/>
      <c r="AVH45" s="26"/>
      <c r="AVI45" s="26"/>
      <c r="AVJ45" s="26"/>
      <c r="AVK45" s="26"/>
      <c r="AVL45" s="26"/>
      <c r="AVM45" s="26"/>
      <c r="AVN45" s="26"/>
      <c r="AVO45" s="26"/>
      <c r="AVP45" s="26"/>
      <c r="AVQ45" s="26"/>
      <c r="AVR45" s="26"/>
      <c r="AVS45" s="26"/>
      <c r="AVT45" s="26"/>
      <c r="AVU45" s="26"/>
      <c r="AVV45" s="26"/>
      <c r="AVW45" s="26"/>
      <c r="AVX45" s="26"/>
      <c r="AVY45" s="26"/>
      <c r="AVZ45" s="26"/>
      <c r="AWA45" s="26"/>
      <c r="AWB45" s="26"/>
      <c r="AWC45" s="26"/>
      <c r="AWD45" s="26"/>
      <c r="AWE45" s="26"/>
      <c r="AWF45" s="26"/>
      <c r="AWG45" s="26"/>
      <c r="AWH45" s="26"/>
      <c r="AWI45" s="26"/>
      <c r="AWJ45" s="26"/>
      <c r="AWK45" s="26"/>
      <c r="AWL45" s="26"/>
      <c r="AWM45" s="26"/>
      <c r="AWN45" s="26"/>
      <c r="AWO45" s="26"/>
      <c r="AWP45" s="26"/>
      <c r="AWQ45" s="26"/>
      <c r="AWR45" s="26"/>
      <c r="AWS45" s="26"/>
      <c r="AWT45" s="26"/>
      <c r="AWU45" s="26"/>
      <c r="AWV45" s="26"/>
      <c r="AWW45" s="26"/>
      <c r="AWX45" s="26"/>
      <c r="AWY45" s="26"/>
      <c r="AWZ45" s="26"/>
      <c r="AXA45" s="26"/>
      <c r="AXB45" s="26"/>
      <c r="AXC45" s="26"/>
      <c r="AXD45" s="26"/>
      <c r="AXE45" s="26"/>
      <c r="AXF45" s="26"/>
      <c r="AXG45" s="26"/>
      <c r="AXH45" s="26"/>
      <c r="AXI45" s="26"/>
      <c r="AXJ45" s="26"/>
      <c r="AXK45" s="26"/>
      <c r="AXL45" s="26"/>
      <c r="AXM45" s="26"/>
      <c r="AXN45" s="26"/>
      <c r="AXO45" s="26"/>
      <c r="AXP45" s="26"/>
      <c r="AXQ45" s="26"/>
      <c r="AXR45" s="26"/>
      <c r="AXS45" s="26"/>
      <c r="AXT45" s="26"/>
      <c r="AXU45" s="26"/>
      <c r="AXV45" s="26"/>
      <c r="AXW45" s="26"/>
      <c r="AXX45" s="26"/>
      <c r="AXY45" s="26"/>
      <c r="AXZ45" s="26"/>
      <c r="AYA45" s="26"/>
      <c r="AYB45" s="26"/>
      <c r="AYC45" s="26"/>
      <c r="AYD45" s="26"/>
      <c r="AYE45" s="26"/>
      <c r="AYF45" s="26"/>
      <c r="AYG45" s="26"/>
      <c r="AYH45" s="26"/>
      <c r="AYI45" s="26"/>
      <c r="AYJ45" s="26"/>
      <c r="AYK45" s="26"/>
      <c r="AYL45" s="26"/>
      <c r="AYM45" s="26"/>
      <c r="AYN45" s="26"/>
      <c r="AYO45" s="26"/>
      <c r="AYP45" s="26"/>
      <c r="AYQ45" s="26"/>
      <c r="AYR45" s="26"/>
      <c r="AYS45" s="26"/>
      <c r="AYT45" s="26"/>
      <c r="AYU45" s="26"/>
      <c r="AYV45" s="26"/>
      <c r="AYW45" s="26"/>
      <c r="AYX45" s="26"/>
      <c r="AYY45" s="26"/>
      <c r="AYZ45" s="26"/>
      <c r="AZA45" s="26"/>
      <c r="AZB45" s="26"/>
      <c r="AZC45" s="26"/>
      <c r="AZD45" s="26"/>
      <c r="AZE45" s="26"/>
      <c r="AZF45" s="26"/>
      <c r="AZG45" s="26"/>
      <c r="AZH45" s="26"/>
      <c r="AZI45" s="26"/>
      <c r="AZJ45" s="26"/>
      <c r="AZK45" s="26"/>
      <c r="AZL45" s="26"/>
      <c r="AZM45" s="26"/>
      <c r="AZN45" s="26"/>
      <c r="AZO45" s="26"/>
      <c r="AZP45" s="26"/>
      <c r="AZQ45" s="26"/>
      <c r="AZR45" s="26"/>
      <c r="AZS45" s="26"/>
      <c r="AZT45" s="26"/>
      <c r="AZU45" s="26"/>
      <c r="AZV45" s="26"/>
      <c r="AZW45" s="26"/>
      <c r="AZX45" s="26"/>
      <c r="AZY45" s="26"/>
      <c r="AZZ45" s="26"/>
      <c r="BAA45" s="26"/>
      <c r="BAB45" s="26"/>
      <c r="BAC45" s="26"/>
      <c r="BAD45" s="26"/>
      <c r="BAE45" s="26"/>
      <c r="BAF45" s="26"/>
      <c r="BAG45" s="26"/>
      <c r="BAH45" s="26"/>
      <c r="BAI45" s="26"/>
      <c r="BAJ45" s="26"/>
      <c r="BAK45" s="26"/>
      <c r="BAL45" s="26"/>
      <c r="BAM45" s="26"/>
      <c r="BAN45" s="26"/>
      <c r="BAO45" s="26"/>
      <c r="BAP45" s="26"/>
      <c r="BAQ45" s="26"/>
      <c r="BAR45" s="26"/>
      <c r="BAS45" s="26"/>
      <c r="BAT45" s="26"/>
      <c r="BAU45" s="26"/>
      <c r="BAV45" s="26"/>
      <c r="BAW45" s="26"/>
      <c r="BAX45" s="26"/>
      <c r="BAY45" s="26"/>
      <c r="BAZ45" s="26"/>
      <c r="BBA45" s="26"/>
      <c r="BBB45" s="26"/>
      <c r="BBC45" s="26"/>
      <c r="BBD45" s="26"/>
      <c r="BBE45" s="26"/>
      <c r="BBF45" s="26"/>
      <c r="BBG45" s="26"/>
      <c r="BBH45" s="26"/>
      <c r="BBI45" s="26"/>
      <c r="BBJ45" s="26"/>
      <c r="BBK45" s="26"/>
      <c r="BBL45" s="26"/>
      <c r="BBM45" s="26"/>
      <c r="BBN45" s="26"/>
      <c r="BBO45" s="26"/>
      <c r="BBP45" s="26"/>
      <c r="BBQ45" s="26"/>
      <c r="BBR45" s="26"/>
      <c r="BBS45" s="26"/>
      <c r="BBT45" s="26"/>
      <c r="BBU45" s="26"/>
      <c r="BBV45" s="26"/>
      <c r="BBW45" s="26"/>
      <c r="BBX45" s="26"/>
      <c r="BBY45" s="26"/>
      <c r="BBZ45" s="26"/>
      <c r="BCA45" s="26"/>
      <c r="BCB45" s="26"/>
      <c r="BCC45" s="26"/>
      <c r="BCD45" s="26"/>
      <c r="BCE45" s="26"/>
      <c r="BCF45" s="26"/>
      <c r="BCG45" s="26"/>
      <c r="BCH45" s="26"/>
      <c r="BCI45" s="26"/>
      <c r="BCJ45" s="26"/>
      <c r="BCK45" s="26"/>
      <c r="BCL45" s="26"/>
      <c r="BCM45" s="26"/>
      <c r="BCN45" s="26"/>
      <c r="BCO45" s="26"/>
      <c r="BCP45" s="26"/>
      <c r="BCQ45" s="26"/>
      <c r="BCR45" s="26"/>
      <c r="BCS45" s="26"/>
      <c r="BCT45" s="26"/>
      <c r="BCU45" s="26"/>
      <c r="BCV45" s="26"/>
      <c r="BCW45" s="26"/>
      <c r="BCX45" s="26"/>
      <c r="BCY45" s="26"/>
      <c r="BCZ45" s="26"/>
      <c r="BDA45" s="26"/>
      <c r="BDB45" s="26"/>
      <c r="BDC45" s="26"/>
      <c r="BDD45" s="26"/>
      <c r="BDE45" s="26"/>
      <c r="BDF45" s="26"/>
      <c r="BDG45" s="26"/>
      <c r="BDH45" s="26"/>
      <c r="BDI45" s="26"/>
      <c r="BDJ45" s="26"/>
      <c r="BDK45" s="26"/>
      <c r="BDL45" s="26"/>
      <c r="BDM45" s="26"/>
      <c r="BDN45" s="26"/>
      <c r="BDO45" s="26"/>
      <c r="BDP45" s="26"/>
      <c r="BDQ45" s="26"/>
      <c r="BDR45" s="26"/>
      <c r="BDS45" s="26"/>
      <c r="BDT45" s="26"/>
      <c r="BDU45" s="26"/>
      <c r="BDV45" s="26"/>
      <c r="BDW45" s="26"/>
      <c r="BDX45" s="26"/>
      <c r="BDY45" s="26"/>
      <c r="BDZ45" s="26"/>
      <c r="BEA45" s="26"/>
      <c r="BEB45" s="26"/>
      <c r="BEC45" s="26"/>
      <c r="BED45" s="26"/>
      <c r="BEE45" s="26"/>
      <c r="BEF45" s="26"/>
      <c r="BEG45" s="26"/>
      <c r="BEH45" s="26"/>
      <c r="BEI45" s="26"/>
      <c r="BEJ45" s="26"/>
      <c r="BEK45" s="26"/>
      <c r="BEL45" s="26"/>
      <c r="BEM45" s="26"/>
      <c r="BEN45" s="26"/>
      <c r="BEO45" s="26"/>
      <c r="BEP45" s="26"/>
      <c r="BEQ45" s="26"/>
      <c r="BER45" s="26"/>
      <c r="BES45" s="26"/>
      <c r="BET45" s="26"/>
      <c r="BEU45" s="26"/>
      <c r="BEV45" s="26"/>
      <c r="BEW45" s="26"/>
      <c r="BEX45" s="26"/>
      <c r="BEY45" s="26"/>
      <c r="BEZ45" s="26"/>
      <c r="BFA45" s="26"/>
      <c r="BFB45" s="26"/>
      <c r="BFC45" s="26"/>
      <c r="BFD45" s="26"/>
      <c r="BFE45" s="26"/>
      <c r="BFF45" s="26"/>
      <c r="BFG45" s="26"/>
      <c r="BFH45" s="26"/>
      <c r="BFI45" s="26"/>
      <c r="BFJ45" s="26"/>
      <c r="BFK45" s="26"/>
      <c r="BFL45" s="26"/>
      <c r="BFM45" s="26"/>
      <c r="BFN45" s="26"/>
      <c r="BFO45" s="26"/>
      <c r="BFP45" s="26"/>
      <c r="BFQ45" s="26"/>
      <c r="BFR45" s="26"/>
      <c r="BFS45" s="26"/>
      <c r="BFT45" s="26"/>
      <c r="BFU45" s="26"/>
      <c r="BFV45" s="26"/>
      <c r="BFW45" s="26"/>
      <c r="BFX45" s="26"/>
      <c r="BFY45" s="26"/>
      <c r="BFZ45" s="26"/>
      <c r="BGA45" s="26"/>
      <c r="BGB45" s="26"/>
      <c r="BGC45" s="26"/>
      <c r="BGD45" s="26"/>
      <c r="BGE45" s="26"/>
      <c r="BGF45" s="26"/>
      <c r="BGG45" s="26"/>
      <c r="BGH45" s="26"/>
      <c r="BGI45" s="26"/>
      <c r="BGJ45" s="26"/>
      <c r="BGK45" s="26"/>
      <c r="BGL45" s="26"/>
      <c r="BGM45" s="26"/>
      <c r="BGN45" s="26"/>
      <c r="BGO45" s="26"/>
      <c r="BGP45" s="26"/>
      <c r="BGQ45" s="26"/>
      <c r="BGR45" s="26"/>
      <c r="BGS45" s="26"/>
      <c r="BGT45" s="26"/>
      <c r="BGU45" s="26"/>
      <c r="BGV45" s="26"/>
      <c r="BGW45" s="26"/>
      <c r="BGX45" s="26"/>
      <c r="BGY45" s="26"/>
      <c r="BGZ45" s="26"/>
      <c r="BHA45" s="26"/>
      <c r="BHB45" s="26"/>
      <c r="BHC45" s="26"/>
      <c r="BHD45" s="26"/>
      <c r="BHE45" s="26"/>
      <c r="BHF45" s="26"/>
      <c r="BHG45" s="26"/>
      <c r="BHH45" s="26"/>
      <c r="BHI45" s="26"/>
      <c r="BHJ45" s="26"/>
      <c r="BHK45" s="26"/>
      <c r="BHL45" s="26"/>
      <c r="BHM45" s="26"/>
      <c r="BHN45" s="26"/>
      <c r="BHO45" s="26"/>
      <c r="BHP45" s="26"/>
      <c r="BHQ45" s="26"/>
      <c r="BHR45" s="26"/>
      <c r="BHS45" s="26"/>
      <c r="BHT45" s="26"/>
      <c r="BHU45" s="26"/>
      <c r="BHV45" s="26"/>
      <c r="BHW45" s="26"/>
      <c r="BHX45" s="26"/>
      <c r="BHY45" s="26"/>
      <c r="BHZ45" s="26"/>
      <c r="BIA45" s="26"/>
      <c r="BIB45" s="26"/>
      <c r="BIC45" s="26"/>
      <c r="BID45" s="26"/>
      <c r="BIE45" s="26"/>
      <c r="BIF45" s="26"/>
      <c r="BIG45" s="26"/>
      <c r="BIH45" s="26"/>
      <c r="BII45" s="26"/>
      <c r="BIJ45" s="26"/>
      <c r="BIK45" s="26"/>
      <c r="BIL45" s="26"/>
      <c r="BIM45" s="26"/>
      <c r="BIN45" s="26"/>
      <c r="BIO45" s="26"/>
      <c r="BIP45" s="26"/>
      <c r="BIQ45" s="26"/>
      <c r="BIR45" s="26"/>
      <c r="BIS45" s="26"/>
      <c r="BIT45" s="26"/>
      <c r="BIU45" s="26"/>
      <c r="BIV45" s="26"/>
      <c r="BIW45" s="26"/>
      <c r="BIX45" s="26"/>
      <c r="BIY45" s="26"/>
      <c r="BIZ45" s="26"/>
      <c r="BJA45" s="26"/>
      <c r="BJB45" s="26"/>
      <c r="BJC45" s="26"/>
      <c r="BJD45" s="26"/>
      <c r="BJE45" s="26"/>
      <c r="BJF45" s="26"/>
      <c r="BJG45" s="26"/>
      <c r="BJH45" s="26"/>
      <c r="BJI45" s="26"/>
      <c r="BJJ45" s="26"/>
      <c r="BJK45" s="26"/>
      <c r="BJL45" s="26"/>
      <c r="BJM45" s="26"/>
      <c r="BJN45" s="26"/>
      <c r="BJO45" s="26"/>
      <c r="BJP45" s="26"/>
      <c r="BJQ45" s="26"/>
      <c r="BJR45" s="26"/>
      <c r="BJS45" s="26"/>
      <c r="BJT45" s="26"/>
      <c r="BJU45" s="26"/>
      <c r="BJV45" s="26"/>
      <c r="BJW45" s="26"/>
      <c r="BJX45" s="26"/>
      <c r="BJY45" s="26"/>
      <c r="BJZ45" s="26"/>
      <c r="BKA45" s="26"/>
      <c r="BKB45" s="26"/>
      <c r="BKC45" s="26"/>
      <c r="BKD45" s="26"/>
      <c r="BKE45" s="26"/>
      <c r="BKF45" s="26"/>
      <c r="BKG45" s="26"/>
      <c r="BKH45" s="26"/>
      <c r="BKI45" s="26"/>
      <c r="BKJ45" s="26"/>
      <c r="BKK45" s="26"/>
      <c r="BKL45" s="26"/>
      <c r="BKM45" s="26"/>
      <c r="BKN45" s="26"/>
      <c r="BKO45" s="26"/>
      <c r="BKP45" s="26"/>
      <c r="BKQ45" s="26"/>
      <c r="BKR45" s="26"/>
      <c r="BKS45" s="26"/>
      <c r="BKT45" s="26"/>
      <c r="BKU45" s="26"/>
      <c r="BKV45" s="26"/>
      <c r="BKW45" s="26"/>
      <c r="BKX45" s="26"/>
      <c r="BKY45" s="26"/>
      <c r="BKZ45" s="26"/>
      <c r="BLA45" s="26"/>
      <c r="BLB45" s="26"/>
      <c r="BLC45" s="26"/>
      <c r="BLD45" s="26"/>
      <c r="BLE45" s="26"/>
      <c r="BLF45" s="26"/>
      <c r="BLG45" s="26"/>
      <c r="BLH45" s="26"/>
      <c r="BLI45" s="26"/>
      <c r="BLJ45" s="26"/>
      <c r="BLK45" s="26"/>
      <c r="BLL45" s="26"/>
      <c r="BLM45" s="26"/>
      <c r="BLN45" s="26"/>
      <c r="BLO45" s="26"/>
      <c r="BLP45" s="26"/>
      <c r="BLQ45" s="26"/>
      <c r="BLR45" s="26"/>
      <c r="BLS45" s="26"/>
      <c r="BLT45" s="26"/>
      <c r="BLU45" s="26"/>
      <c r="BLV45" s="26"/>
      <c r="BLW45" s="26"/>
      <c r="BLX45" s="26"/>
      <c r="BLY45" s="26"/>
      <c r="BLZ45" s="26"/>
      <c r="BMA45" s="26"/>
      <c r="BMB45" s="26"/>
      <c r="BMC45" s="26"/>
      <c r="BMD45" s="26"/>
      <c r="BME45" s="26"/>
      <c r="BMF45" s="26"/>
      <c r="BMG45" s="26"/>
      <c r="BMH45" s="26"/>
      <c r="BMI45" s="26"/>
      <c r="BMJ45" s="26"/>
      <c r="BMK45" s="26"/>
      <c r="BML45" s="26"/>
      <c r="BMM45" s="26"/>
      <c r="BMN45" s="26"/>
      <c r="BMO45" s="26"/>
      <c r="BMP45" s="26"/>
      <c r="BMQ45" s="26"/>
      <c r="BMR45" s="26"/>
      <c r="BMS45" s="26"/>
      <c r="BMT45" s="26"/>
      <c r="BMU45" s="26"/>
      <c r="BMV45" s="26"/>
      <c r="BMW45" s="26"/>
      <c r="BMX45" s="26"/>
      <c r="BMY45" s="26"/>
      <c r="BMZ45" s="26"/>
      <c r="BNA45" s="26"/>
      <c r="BNB45" s="26"/>
      <c r="BNC45" s="26"/>
      <c r="BND45" s="26"/>
      <c r="BNE45" s="26"/>
      <c r="BNF45" s="26"/>
      <c r="BNG45" s="26"/>
      <c r="BNH45" s="26"/>
      <c r="BNI45" s="26"/>
      <c r="BNJ45" s="26"/>
      <c r="BNK45" s="26"/>
      <c r="BNL45" s="26"/>
      <c r="BNM45" s="26"/>
      <c r="BNN45" s="26"/>
      <c r="BNO45" s="26"/>
      <c r="BNP45" s="26"/>
      <c r="BNQ45" s="26"/>
      <c r="BNR45" s="26"/>
      <c r="BNS45" s="26"/>
      <c r="BNT45" s="26"/>
      <c r="BNU45" s="26"/>
      <c r="BNV45" s="26"/>
      <c r="BNW45" s="26"/>
      <c r="BNX45" s="26"/>
      <c r="BNY45" s="26"/>
      <c r="BNZ45" s="26"/>
      <c r="BOA45" s="26"/>
      <c r="BOB45" s="26"/>
      <c r="BOC45" s="26"/>
      <c r="BOD45" s="26"/>
      <c r="BOE45" s="26"/>
      <c r="BOF45" s="26"/>
      <c r="BOG45" s="26"/>
      <c r="BOH45" s="26"/>
      <c r="BOI45" s="26"/>
      <c r="BOJ45" s="26"/>
      <c r="BOK45" s="26"/>
      <c r="BOL45" s="26"/>
      <c r="BOM45" s="26"/>
      <c r="BON45" s="26"/>
      <c r="BOO45" s="26"/>
      <c r="BOP45" s="26"/>
      <c r="BOQ45" s="26"/>
      <c r="BOR45" s="26"/>
      <c r="BOS45" s="26"/>
      <c r="BOT45" s="26"/>
      <c r="BOU45" s="26"/>
      <c r="BOV45" s="26"/>
      <c r="BOW45" s="26"/>
      <c r="BOX45" s="26"/>
      <c r="BOY45" s="26"/>
      <c r="BOZ45" s="26"/>
      <c r="BPA45" s="26"/>
      <c r="BPB45" s="26"/>
      <c r="BPC45" s="26"/>
      <c r="BPD45" s="26"/>
      <c r="BPE45" s="26"/>
      <c r="BPF45" s="26"/>
      <c r="BPG45" s="26"/>
      <c r="BPH45" s="26"/>
      <c r="BPI45" s="26"/>
      <c r="BPJ45" s="26"/>
      <c r="BPK45" s="26"/>
      <c r="BPL45" s="26"/>
      <c r="BPM45" s="26"/>
      <c r="BPN45" s="26"/>
      <c r="BPO45" s="26"/>
      <c r="BPP45" s="26"/>
      <c r="BPQ45" s="26"/>
      <c r="BPR45" s="26"/>
      <c r="BPS45" s="26"/>
      <c r="BPT45" s="26"/>
      <c r="BPU45" s="26"/>
      <c r="BPV45" s="26"/>
      <c r="BPW45" s="26"/>
      <c r="BPX45" s="26"/>
      <c r="BPY45" s="26"/>
      <c r="BPZ45" s="26"/>
      <c r="BQA45" s="26"/>
      <c r="BQB45" s="26"/>
      <c r="BQC45" s="26"/>
      <c r="BQD45" s="26"/>
      <c r="BQE45" s="26"/>
      <c r="BQF45" s="26"/>
      <c r="BQG45" s="26"/>
      <c r="BQH45" s="26"/>
      <c r="BQI45" s="26"/>
      <c r="BQJ45" s="26"/>
      <c r="BQK45" s="26"/>
      <c r="BQL45" s="26"/>
      <c r="BQM45" s="26"/>
      <c r="BQN45" s="26"/>
      <c r="BQO45" s="26"/>
      <c r="BQP45" s="26"/>
      <c r="BQQ45" s="26"/>
      <c r="BQR45" s="26"/>
      <c r="BQS45" s="26"/>
      <c r="BQT45" s="26"/>
      <c r="BQU45" s="26"/>
      <c r="BQV45" s="26"/>
      <c r="BQW45" s="26"/>
      <c r="BQX45" s="26"/>
      <c r="BQY45" s="26"/>
      <c r="BQZ45" s="26"/>
      <c r="BRA45" s="26"/>
      <c r="BRB45" s="26"/>
      <c r="BRC45" s="26"/>
      <c r="BRD45" s="26"/>
      <c r="BRE45" s="26"/>
      <c r="BRF45" s="26"/>
      <c r="BRG45" s="26"/>
      <c r="BRH45" s="26"/>
      <c r="BRI45" s="26"/>
      <c r="BRJ45" s="26"/>
      <c r="BRK45" s="26"/>
      <c r="BRL45" s="26"/>
      <c r="BRM45" s="26"/>
      <c r="BRN45" s="26"/>
      <c r="BRO45" s="26"/>
      <c r="BRP45" s="26"/>
      <c r="BRQ45" s="26"/>
      <c r="BRR45" s="26"/>
      <c r="BRS45" s="26"/>
      <c r="BRT45" s="26"/>
      <c r="BRU45" s="26"/>
      <c r="BRV45" s="26"/>
      <c r="BRW45" s="26"/>
      <c r="BRX45" s="26"/>
      <c r="BRY45" s="26"/>
      <c r="BRZ45" s="26"/>
      <c r="BSA45" s="26"/>
      <c r="BSB45" s="26"/>
      <c r="BSC45" s="26"/>
      <c r="BSD45" s="26"/>
      <c r="BSE45" s="26"/>
      <c r="BSF45" s="26"/>
      <c r="BSG45" s="26"/>
      <c r="BSH45" s="26"/>
      <c r="BSI45" s="26"/>
      <c r="BSJ45" s="26"/>
      <c r="BSK45" s="26"/>
      <c r="BSL45" s="26"/>
      <c r="BSM45" s="26"/>
      <c r="BSN45" s="26"/>
      <c r="BSO45" s="26"/>
      <c r="BSP45" s="26"/>
      <c r="BSQ45" s="26"/>
      <c r="BSR45" s="26"/>
      <c r="BSS45" s="26"/>
      <c r="BST45" s="26"/>
      <c r="BSU45" s="26"/>
      <c r="BSV45" s="26"/>
      <c r="BSW45" s="26"/>
      <c r="BSX45" s="26"/>
      <c r="BSY45" s="26"/>
      <c r="BSZ45" s="26"/>
      <c r="BTA45" s="26"/>
      <c r="BTB45" s="26"/>
      <c r="BTC45" s="26"/>
      <c r="BTD45" s="26"/>
      <c r="BTE45" s="26"/>
      <c r="BTF45" s="26"/>
      <c r="BTG45" s="26"/>
      <c r="BTH45" s="26"/>
      <c r="BTI45" s="26"/>
      <c r="BTJ45" s="26"/>
      <c r="BTK45" s="26"/>
      <c r="BTL45" s="26"/>
      <c r="BTM45" s="26"/>
      <c r="BTN45" s="26"/>
      <c r="BTO45" s="26"/>
      <c r="BTP45" s="26"/>
      <c r="BTQ45" s="26"/>
      <c r="BTR45" s="26"/>
      <c r="BTS45" s="26"/>
      <c r="BTT45" s="26"/>
      <c r="BTU45" s="26"/>
      <c r="BTV45" s="26"/>
      <c r="BTW45" s="26"/>
      <c r="BTX45" s="26"/>
      <c r="BTY45" s="26"/>
      <c r="BTZ45" s="26"/>
      <c r="BUA45" s="26"/>
      <c r="BUB45" s="26"/>
      <c r="BUC45" s="26"/>
      <c r="BUD45" s="26"/>
      <c r="BUE45" s="26"/>
      <c r="BUF45" s="26"/>
      <c r="BUG45" s="26"/>
      <c r="BUH45" s="26"/>
      <c r="BUI45" s="26"/>
      <c r="BUJ45" s="26"/>
      <c r="BUK45" s="26"/>
      <c r="BUL45" s="26"/>
      <c r="BUM45" s="26"/>
      <c r="BUN45" s="26"/>
      <c r="BUO45" s="26"/>
      <c r="BUP45" s="26"/>
      <c r="BUQ45" s="26"/>
      <c r="BUR45" s="26"/>
      <c r="BUS45" s="26"/>
      <c r="BUT45" s="26"/>
      <c r="BUU45" s="26"/>
      <c r="BUV45" s="26"/>
      <c r="BUW45" s="26"/>
      <c r="BUX45" s="26"/>
      <c r="BUY45" s="26"/>
      <c r="BUZ45" s="26"/>
      <c r="BVA45" s="26"/>
      <c r="BVB45" s="26"/>
      <c r="BVC45" s="26"/>
      <c r="BVD45" s="26"/>
      <c r="BVE45" s="26"/>
      <c r="BVF45" s="26"/>
      <c r="BVG45" s="26"/>
      <c r="BVH45" s="26"/>
      <c r="BVI45" s="26"/>
      <c r="BVJ45" s="26"/>
      <c r="BVK45" s="26"/>
      <c r="BVL45" s="26"/>
      <c r="BVM45" s="26"/>
      <c r="BVN45" s="26"/>
      <c r="BVO45" s="26"/>
      <c r="BVP45" s="26"/>
      <c r="BVQ45" s="26"/>
      <c r="BVR45" s="26"/>
      <c r="BVS45" s="26"/>
      <c r="BVT45" s="26"/>
      <c r="BVU45" s="26"/>
      <c r="BVV45" s="26"/>
      <c r="BVW45" s="26"/>
      <c r="BVX45" s="26"/>
      <c r="BVY45" s="26"/>
      <c r="BVZ45" s="26"/>
      <c r="BWA45" s="26"/>
      <c r="BWB45" s="26"/>
      <c r="BWC45" s="26"/>
      <c r="BWD45" s="26"/>
      <c r="BWE45" s="26"/>
      <c r="BWF45" s="26"/>
      <c r="BWG45" s="26"/>
      <c r="BWH45" s="26"/>
      <c r="BWI45" s="26"/>
      <c r="BWJ45" s="26"/>
      <c r="BWK45" s="26"/>
      <c r="BWL45" s="26"/>
      <c r="BWM45" s="26"/>
      <c r="BWN45" s="26"/>
      <c r="BWO45" s="26"/>
      <c r="BWP45" s="26"/>
      <c r="BWQ45" s="26"/>
      <c r="BWR45" s="26"/>
      <c r="BWS45" s="26"/>
      <c r="BWT45" s="26"/>
      <c r="BWU45" s="26"/>
      <c r="BWV45" s="26"/>
      <c r="BWW45" s="26"/>
      <c r="BWX45" s="26"/>
      <c r="BWY45" s="26"/>
      <c r="BWZ45" s="26"/>
      <c r="BXA45" s="26"/>
      <c r="BXB45" s="26"/>
      <c r="BXC45" s="26"/>
      <c r="BXD45" s="26"/>
      <c r="BXE45" s="26"/>
      <c r="BXF45" s="26"/>
      <c r="BXG45" s="26"/>
      <c r="BXH45" s="26"/>
      <c r="BXI45" s="26"/>
      <c r="BXJ45" s="26"/>
      <c r="BXK45" s="26"/>
      <c r="BXL45" s="26"/>
      <c r="BXM45" s="26"/>
      <c r="BXN45" s="26"/>
      <c r="BXO45" s="26"/>
      <c r="BXP45" s="26"/>
      <c r="BXQ45" s="26"/>
      <c r="BXR45" s="26"/>
      <c r="BXS45" s="26"/>
      <c r="BXT45" s="26"/>
      <c r="BXU45" s="26"/>
      <c r="BXV45" s="26"/>
      <c r="BXW45" s="26"/>
      <c r="BXX45" s="26"/>
      <c r="BXY45" s="26"/>
      <c r="BXZ45" s="26"/>
      <c r="BYA45" s="26"/>
      <c r="BYB45" s="26"/>
      <c r="BYC45" s="26"/>
      <c r="BYD45" s="26"/>
      <c r="BYE45" s="26"/>
      <c r="BYF45" s="26"/>
      <c r="BYG45" s="26"/>
      <c r="BYH45" s="26"/>
      <c r="BYI45" s="26"/>
      <c r="BYJ45" s="26"/>
      <c r="BYK45" s="26"/>
      <c r="BYL45" s="26"/>
      <c r="BYM45" s="26"/>
      <c r="BYN45" s="26"/>
      <c r="BYO45" s="26"/>
      <c r="BYP45" s="26"/>
      <c r="BYQ45" s="26"/>
      <c r="BYR45" s="26"/>
      <c r="BYS45" s="26"/>
      <c r="BYT45" s="26"/>
      <c r="BYU45" s="26"/>
      <c r="BYV45" s="26"/>
      <c r="BYW45" s="26"/>
      <c r="BYX45" s="26"/>
      <c r="BYY45" s="26"/>
      <c r="BYZ45" s="26"/>
      <c r="BZA45" s="26"/>
      <c r="BZB45" s="26"/>
      <c r="BZC45" s="26"/>
      <c r="BZD45" s="26"/>
      <c r="BZE45" s="26"/>
      <c r="BZF45" s="26"/>
      <c r="BZG45" s="26"/>
      <c r="BZH45" s="26"/>
      <c r="BZI45" s="26"/>
      <c r="BZJ45" s="26"/>
      <c r="BZK45" s="26"/>
      <c r="BZL45" s="26"/>
      <c r="BZM45" s="26"/>
      <c r="BZN45" s="26"/>
      <c r="BZO45" s="26"/>
      <c r="BZP45" s="26"/>
      <c r="BZQ45" s="26"/>
      <c r="BZR45" s="26"/>
      <c r="BZS45" s="26"/>
      <c r="BZT45" s="26"/>
      <c r="BZU45" s="26"/>
      <c r="BZV45" s="26"/>
      <c r="BZW45" s="26"/>
      <c r="BZX45" s="26"/>
      <c r="BZY45" s="26"/>
      <c r="BZZ45" s="26"/>
      <c r="CAA45" s="26"/>
      <c r="CAB45" s="26"/>
      <c r="CAC45" s="26"/>
      <c r="CAD45" s="26"/>
      <c r="CAE45" s="26"/>
      <c r="CAF45" s="26"/>
      <c r="CAG45" s="26"/>
      <c r="CAH45" s="26"/>
      <c r="CAI45" s="26"/>
      <c r="CAJ45" s="26"/>
      <c r="CAK45" s="26"/>
      <c r="CAL45" s="26"/>
      <c r="CAM45" s="26"/>
      <c r="CAN45" s="26"/>
      <c r="CAO45" s="26"/>
      <c r="CAP45" s="26"/>
      <c r="CAQ45" s="26"/>
      <c r="CAR45" s="26"/>
      <c r="CAS45" s="26"/>
      <c r="CAT45" s="26"/>
      <c r="CAU45" s="26"/>
      <c r="CAV45" s="26"/>
      <c r="CAW45" s="26"/>
      <c r="CAX45" s="26"/>
      <c r="CAY45" s="26"/>
      <c r="CAZ45" s="26"/>
      <c r="CBA45" s="26"/>
      <c r="CBB45" s="26"/>
      <c r="CBC45" s="26"/>
      <c r="CBD45" s="26"/>
      <c r="CBE45" s="26"/>
      <c r="CBF45" s="26"/>
      <c r="CBG45" s="26"/>
      <c r="CBH45" s="26"/>
      <c r="CBI45" s="26"/>
      <c r="CBJ45" s="26"/>
      <c r="CBK45" s="26"/>
      <c r="CBL45" s="26"/>
      <c r="CBM45" s="26"/>
      <c r="CBN45" s="26"/>
      <c r="CBO45" s="26"/>
      <c r="CBP45" s="26"/>
      <c r="CBQ45" s="26"/>
      <c r="CBR45" s="26"/>
      <c r="CBS45" s="26"/>
      <c r="CBT45" s="26"/>
      <c r="CBU45" s="26"/>
      <c r="CBV45" s="26"/>
      <c r="CBW45" s="26"/>
      <c r="CBX45" s="26"/>
      <c r="CBY45" s="26"/>
      <c r="CBZ45" s="26"/>
      <c r="CCA45" s="26"/>
      <c r="CCB45" s="26"/>
      <c r="CCC45" s="26"/>
      <c r="CCD45" s="26"/>
      <c r="CCE45" s="26"/>
      <c r="CCF45" s="26"/>
      <c r="CCG45" s="26"/>
      <c r="CCH45" s="26"/>
      <c r="CCI45" s="26"/>
      <c r="CCJ45" s="26"/>
      <c r="CCK45" s="26"/>
      <c r="CCL45" s="26"/>
      <c r="CCM45" s="26"/>
      <c r="CCN45" s="26"/>
      <c r="CCO45" s="26"/>
      <c r="CCP45" s="26"/>
      <c r="CCQ45" s="26"/>
      <c r="CCR45" s="26"/>
      <c r="CCS45" s="26"/>
      <c r="CCT45" s="26"/>
      <c r="CCU45" s="26"/>
      <c r="CCV45" s="26"/>
      <c r="CCW45" s="26"/>
      <c r="CCX45" s="26"/>
      <c r="CCY45" s="26"/>
      <c r="CCZ45" s="26"/>
      <c r="CDA45" s="26"/>
      <c r="CDB45" s="26"/>
      <c r="CDC45" s="26"/>
      <c r="CDD45" s="26"/>
      <c r="CDE45" s="26"/>
      <c r="CDF45" s="26"/>
      <c r="CDG45" s="26"/>
      <c r="CDH45" s="26"/>
      <c r="CDI45" s="26"/>
      <c r="CDJ45" s="26"/>
      <c r="CDK45" s="26"/>
      <c r="CDL45" s="26"/>
      <c r="CDM45" s="26"/>
      <c r="CDN45" s="26"/>
      <c r="CDO45" s="26"/>
      <c r="CDP45" s="26"/>
      <c r="CDQ45" s="26"/>
      <c r="CDR45" s="26"/>
      <c r="CDS45" s="26"/>
      <c r="CDT45" s="26"/>
      <c r="CDU45" s="26"/>
      <c r="CDV45" s="26"/>
      <c r="CDW45" s="26"/>
      <c r="CDX45" s="26"/>
      <c r="CDY45" s="26"/>
      <c r="CDZ45" s="26"/>
      <c r="CEA45" s="26"/>
      <c r="CEB45" s="26"/>
      <c r="CEC45" s="26"/>
      <c r="CED45" s="26"/>
      <c r="CEE45" s="26"/>
      <c r="CEF45" s="26"/>
      <c r="CEG45" s="26"/>
      <c r="CEH45" s="26"/>
      <c r="CEI45" s="26"/>
      <c r="CEJ45" s="26"/>
      <c r="CEK45" s="26"/>
      <c r="CEL45" s="26"/>
      <c r="CEM45" s="26"/>
      <c r="CEN45" s="26"/>
      <c r="CEO45" s="26"/>
      <c r="CEP45" s="26"/>
      <c r="CEQ45" s="26"/>
      <c r="CER45" s="26"/>
      <c r="CES45" s="26"/>
      <c r="CET45" s="26"/>
      <c r="CEU45" s="26"/>
      <c r="CEV45" s="26"/>
      <c r="CEW45" s="26"/>
      <c r="CEX45" s="26"/>
      <c r="CEY45" s="26"/>
      <c r="CEZ45" s="26"/>
      <c r="CFA45" s="26"/>
      <c r="CFB45" s="26"/>
      <c r="CFC45" s="26"/>
      <c r="CFD45" s="26"/>
      <c r="CFE45" s="26"/>
      <c r="CFF45" s="26"/>
      <c r="CFG45" s="26"/>
      <c r="CFH45" s="26"/>
      <c r="CFI45" s="26"/>
      <c r="CFJ45" s="26"/>
      <c r="CFK45" s="26"/>
      <c r="CFL45" s="26"/>
      <c r="CFM45" s="26"/>
      <c r="CFN45" s="26"/>
      <c r="CFO45" s="26"/>
      <c r="CFP45" s="26"/>
      <c r="CFQ45" s="26"/>
      <c r="CFR45" s="26"/>
      <c r="CFS45" s="26"/>
      <c r="CFT45" s="26"/>
      <c r="CFU45" s="26"/>
      <c r="CFV45" s="26"/>
      <c r="CFW45" s="26"/>
      <c r="CFX45" s="26"/>
      <c r="CFY45" s="26"/>
      <c r="CFZ45" s="26"/>
      <c r="CGA45" s="26"/>
      <c r="CGB45" s="26"/>
      <c r="CGC45" s="26"/>
      <c r="CGD45" s="26"/>
      <c r="CGE45" s="26"/>
      <c r="CGF45" s="26"/>
      <c r="CGG45" s="26"/>
      <c r="CGH45" s="26"/>
      <c r="CGI45" s="26"/>
      <c r="CGJ45" s="26"/>
      <c r="CGK45" s="26"/>
      <c r="CGL45" s="26"/>
      <c r="CGM45" s="26"/>
      <c r="CGN45" s="26"/>
      <c r="CGO45" s="26"/>
      <c r="CGP45" s="26"/>
      <c r="CGQ45" s="26"/>
      <c r="CGR45" s="26"/>
      <c r="CGS45" s="26"/>
      <c r="CGT45" s="26"/>
      <c r="CGU45" s="26"/>
      <c r="CGV45" s="26"/>
      <c r="CGW45" s="26"/>
      <c r="CGX45" s="26"/>
      <c r="CGY45" s="26"/>
      <c r="CGZ45" s="26"/>
      <c r="CHA45" s="26"/>
      <c r="CHB45" s="26"/>
      <c r="CHC45" s="26"/>
      <c r="CHD45" s="26"/>
      <c r="CHE45" s="26"/>
      <c r="CHF45" s="26"/>
      <c r="CHG45" s="26"/>
      <c r="CHH45" s="26"/>
      <c r="CHI45" s="26"/>
      <c r="CHJ45" s="26"/>
      <c r="CHK45" s="26"/>
      <c r="CHL45" s="26"/>
      <c r="CHM45" s="26"/>
      <c r="CHN45" s="26"/>
      <c r="CHO45" s="26"/>
      <c r="CHP45" s="26"/>
      <c r="CHQ45" s="26"/>
      <c r="CHR45" s="26"/>
      <c r="CHS45" s="26"/>
      <c r="CHT45" s="26"/>
      <c r="CHU45" s="26"/>
      <c r="CHV45" s="26"/>
      <c r="CHW45" s="26"/>
      <c r="CHX45" s="26"/>
      <c r="CHY45" s="26"/>
      <c r="CHZ45" s="26"/>
      <c r="CIA45" s="26"/>
      <c r="CIB45" s="26"/>
      <c r="CIC45" s="26"/>
      <c r="CID45" s="26"/>
      <c r="CIE45" s="26"/>
      <c r="CIF45" s="26"/>
      <c r="CIG45" s="26"/>
      <c r="CIH45" s="26"/>
      <c r="CII45" s="26"/>
      <c r="CIJ45" s="26"/>
      <c r="CIK45" s="26"/>
      <c r="CIL45" s="26"/>
      <c r="CIM45" s="26"/>
      <c r="CIN45" s="26"/>
      <c r="CIO45" s="26"/>
      <c r="CIP45" s="26"/>
      <c r="CIQ45" s="26"/>
      <c r="CIR45" s="26"/>
      <c r="CIS45" s="26"/>
      <c r="CIT45" s="26"/>
      <c r="CIU45" s="26"/>
      <c r="CIV45" s="26"/>
      <c r="CIW45" s="26"/>
      <c r="CIX45" s="26"/>
      <c r="CIY45" s="26"/>
      <c r="CIZ45" s="26"/>
      <c r="CJA45" s="26"/>
      <c r="CJB45" s="26"/>
      <c r="CJC45" s="26"/>
      <c r="CJD45" s="26"/>
      <c r="CJE45" s="26"/>
      <c r="CJF45" s="26"/>
      <c r="CJG45" s="26"/>
      <c r="CJH45" s="26"/>
      <c r="CJI45" s="26"/>
      <c r="CJJ45" s="26"/>
      <c r="CJK45" s="26"/>
      <c r="CJL45" s="26"/>
      <c r="CJM45" s="26"/>
      <c r="CJN45" s="26"/>
      <c r="CJO45" s="26"/>
      <c r="CJP45" s="26"/>
      <c r="CJQ45" s="26"/>
      <c r="CJR45" s="26"/>
      <c r="CJS45" s="26"/>
      <c r="CJT45" s="26"/>
      <c r="CJU45" s="26"/>
      <c r="CJV45" s="26"/>
      <c r="CJW45" s="26"/>
      <c r="CJX45" s="26"/>
      <c r="CJY45" s="26"/>
      <c r="CJZ45" s="26"/>
      <c r="CKA45" s="26"/>
      <c r="CKB45" s="26"/>
      <c r="CKC45" s="26"/>
      <c r="CKD45" s="26"/>
      <c r="CKE45" s="26"/>
      <c r="CKF45" s="26"/>
      <c r="CKG45" s="26"/>
      <c r="CKH45" s="26"/>
      <c r="CKI45" s="26"/>
      <c r="CKJ45" s="26"/>
      <c r="CKK45" s="26"/>
      <c r="CKL45" s="26"/>
      <c r="CKM45" s="26"/>
      <c r="CKN45" s="26"/>
      <c r="CKO45" s="26"/>
      <c r="CKP45" s="26"/>
      <c r="CKQ45" s="26"/>
      <c r="CKR45" s="26"/>
      <c r="CKS45" s="26"/>
      <c r="CKT45" s="26"/>
      <c r="CKU45" s="26"/>
      <c r="CKV45" s="26"/>
      <c r="CKW45" s="26"/>
      <c r="CKX45" s="26"/>
      <c r="CKY45" s="26"/>
      <c r="CKZ45" s="26"/>
      <c r="CLA45" s="26"/>
      <c r="CLB45" s="26"/>
      <c r="CLC45" s="26"/>
      <c r="CLD45" s="26"/>
      <c r="CLE45" s="26"/>
      <c r="CLF45" s="26"/>
      <c r="CLG45" s="26"/>
      <c r="CLH45" s="26"/>
      <c r="CLI45" s="26"/>
      <c r="CLJ45" s="26"/>
      <c r="CLK45" s="26"/>
      <c r="CLL45" s="26"/>
      <c r="CLM45" s="26"/>
      <c r="CLN45" s="26"/>
      <c r="CLO45" s="26"/>
      <c r="CLP45" s="26"/>
      <c r="CLQ45" s="26"/>
      <c r="CLR45" s="26"/>
      <c r="CLS45" s="26"/>
      <c r="CLT45" s="26"/>
      <c r="CLU45" s="26"/>
      <c r="CLV45" s="26"/>
      <c r="CLW45" s="26"/>
      <c r="CLX45" s="26"/>
      <c r="CLY45" s="26"/>
      <c r="CLZ45" s="26"/>
      <c r="CMA45" s="26"/>
      <c r="CMB45" s="26"/>
      <c r="CMC45" s="26"/>
      <c r="CMD45" s="26"/>
      <c r="CME45" s="26"/>
      <c r="CMF45" s="26"/>
      <c r="CMG45" s="26"/>
      <c r="CMH45" s="26"/>
      <c r="CMI45" s="26"/>
      <c r="CMJ45" s="26"/>
      <c r="CMK45" s="26"/>
      <c r="CML45" s="26"/>
      <c r="CMM45" s="26"/>
      <c r="CMN45" s="26"/>
      <c r="CMO45" s="26"/>
      <c r="CMP45" s="26"/>
      <c r="CMQ45" s="26"/>
      <c r="CMR45" s="26"/>
      <c r="CMS45" s="26"/>
      <c r="CMT45" s="26"/>
      <c r="CMU45" s="26"/>
      <c r="CMV45" s="26"/>
      <c r="CMW45" s="26"/>
      <c r="CMX45" s="26"/>
      <c r="CMY45" s="26"/>
      <c r="CMZ45" s="26"/>
      <c r="CNA45" s="26"/>
      <c r="CNB45" s="26"/>
      <c r="CNC45" s="26"/>
      <c r="CND45" s="26"/>
      <c r="CNE45" s="26"/>
      <c r="CNF45" s="26"/>
      <c r="CNG45" s="26"/>
      <c r="CNH45" s="26"/>
      <c r="CNI45" s="26"/>
      <c r="CNJ45" s="26"/>
      <c r="CNK45" s="26"/>
      <c r="CNL45" s="26"/>
      <c r="CNM45" s="26"/>
      <c r="CNN45" s="26"/>
      <c r="CNO45" s="26"/>
      <c r="CNP45" s="26"/>
      <c r="CNQ45" s="26"/>
      <c r="CNR45" s="26"/>
      <c r="CNS45" s="26"/>
      <c r="CNT45" s="26"/>
      <c r="CNU45" s="26"/>
      <c r="CNV45" s="26"/>
      <c r="CNW45" s="26"/>
      <c r="CNX45" s="26"/>
      <c r="CNY45" s="26"/>
      <c r="CNZ45" s="26"/>
      <c r="COA45" s="26"/>
      <c r="COB45" s="26"/>
      <c r="COC45" s="26"/>
      <c r="COD45" s="26"/>
      <c r="COE45" s="26"/>
      <c r="COF45" s="26"/>
      <c r="COG45" s="26"/>
      <c r="COH45" s="26"/>
      <c r="COI45" s="26"/>
      <c r="COJ45" s="26"/>
      <c r="COK45" s="26"/>
      <c r="COL45" s="26"/>
      <c r="COM45" s="26"/>
      <c r="CON45" s="26"/>
      <c r="COO45" s="26"/>
      <c r="COP45" s="26"/>
      <c r="COQ45" s="26"/>
      <c r="COR45" s="26"/>
      <c r="COS45" s="26"/>
      <c r="COT45" s="26"/>
      <c r="COU45" s="26"/>
      <c r="COV45" s="26"/>
      <c r="COW45" s="26"/>
      <c r="COX45" s="26"/>
      <c r="COY45" s="26"/>
      <c r="COZ45" s="26"/>
      <c r="CPA45" s="26"/>
      <c r="CPB45" s="26"/>
      <c r="CPC45" s="26"/>
      <c r="CPD45" s="26"/>
      <c r="CPE45" s="26"/>
      <c r="CPF45" s="26"/>
      <c r="CPG45" s="26"/>
      <c r="CPH45" s="26"/>
      <c r="CPI45" s="26"/>
      <c r="CPJ45" s="26"/>
      <c r="CPK45" s="26"/>
      <c r="CPL45" s="26"/>
      <c r="CPM45" s="26"/>
      <c r="CPN45" s="26"/>
      <c r="CPO45" s="26"/>
      <c r="CPP45" s="26"/>
      <c r="CPQ45" s="26"/>
      <c r="CPR45" s="26"/>
      <c r="CPS45" s="26"/>
      <c r="CPT45" s="26"/>
      <c r="CPU45" s="26"/>
      <c r="CPV45" s="26"/>
      <c r="CPW45" s="26"/>
      <c r="CPX45" s="26"/>
      <c r="CPY45" s="26"/>
      <c r="CPZ45" s="26"/>
      <c r="CQA45" s="26"/>
      <c r="CQB45" s="26"/>
      <c r="CQC45" s="26"/>
      <c r="CQD45" s="26"/>
      <c r="CQE45" s="26"/>
      <c r="CQF45" s="26"/>
      <c r="CQG45" s="26"/>
      <c r="CQH45" s="26"/>
      <c r="CQI45" s="26"/>
      <c r="CQJ45" s="26"/>
      <c r="CQK45" s="26"/>
      <c r="CQL45" s="26"/>
      <c r="CQM45" s="26"/>
      <c r="CQN45" s="26"/>
      <c r="CQO45" s="26"/>
      <c r="CQP45" s="26"/>
      <c r="CQQ45" s="26"/>
      <c r="CQR45" s="26"/>
      <c r="CQS45" s="26"/>
      <c r="CQT45" s="26"/>
      <c r="CQU45" s="26"/>
      <c r="CQV45" s="26"/>
      <c r="CQW45" s="26"/>
      <c r="CQX45" s="26"/>
      <c r="CQY45" s="26"/>
      <c r="CQZ45" s="26"/>
      <c r="CRA45" s="26"/>
      <c r="CRB45" s="26"/>
      <c r="CRC45" s="26"/>
      <c r="CRD45" s="26"/>
      <c r="CRE45" s="26"/>
      <c r="CRF45" s="26"/>
      <c r="CRG45" s="26"/>
      <c r="CRH45" s="26"/>
      <c r="CRI45" s="26"/>
      <c r="CRJ45" s="26"/>
      <c r="CRK45" s="26"/>
      <c r="CRL45" s="26"/>
      <c r="CRM45" s="26"/>
      <c r="CRN45" s="26"/>
      <c r="CRO45" s="26"/>
      <c r="CRP45" s="26"/>
      <c r="CRQ45" s="26"/>
      <c r="CRR45" s="26"/>
      <c r="CRS45" s="26"/>
      <c r="CRT45" s="26"/>
      <c r="CRU45" s="26"/>
      <c r="CRV45" s="26"/>
      <c r="CRW45" s="26"/>
      <c r="CRX45" s="26"/>
      <c r="CRY45" s="26"/>
      <c r="CRZ45" s="26"/>
      <c r="CSA45" s="26"/>
      <c r="CSB45" s="26"/>
      <c r="CSC45" s="26"/>
      <c r="CSD45" s="26"/>
      <c r="CSE45" s="26"/>
      <c r="CSF45" s="26"/>
      <c r="CSG45" s="26"/>
      <c r="CSH45" s="26"/>
      <c r="CSI45" s="26"/>
      <c r="CSJ45" s="26"/>
      <c r="CSK45" s="26"/>
      <c r="CSL45" s="26"/>
      <c r="CSM45" s="26"/>
      <c r="CSN45" s="26"/>
      <c r="CSO45" s="26"/>
      <c r="CSP45" s="26"/>
      <c r="CSQ45" s="26"/>
      <c r="CSR45" s="26"/>
      <c r="CSS45" s="26"/>
      <c r="CST45" s="26"/>
      <c r="CSU45" s="26"/>
      <c r="CSV45" s="26"/>
      <c r="CSW45" s="26"/>
      <c r="CSX45" s="26"/>
      <c r="CSY45" s="26"/>
      <c r="CSZ45" s="26"/>
      <c r="CTA45" s="26"/>
      <c r="CTB45" s="26"/>
      <c r="CTC45" s="26"/>
      <c r="CTD45" s="26"/>
      <c r="CTE45" s="26"/>
      <c r="CTF45" s="26"/>
      <c r="CTG45" s="26"/>
      <c r="CTH45" s="26"/>
      <c r="CTI45" s="26"/>
      <c r="CTJ45" s="26"/>
      <c r="CTK45" s="26"/>
      <c r="CTL45" s="26"/>
      <c r="CTM45" s="26"/>
      <c r="CTN45" s="26"/>
      <c r="CTO45" s="26"/>
      <c r="CTP45" s="26"/>
      <c r="CTQ45" s="26"/>
      <c r="CTR45" s="26"/>
      <c r="CTS45" s="26"/>
      <c r="CTT45" s="26"/>
      <c r="CTU45" s="26"/>
      <c r="CTV45" s="26"/>
      <c r="CTW45" s="26"/>
      <c r="CTX45" s="26"/>
      <c r="CTY45" s="26"/>
      <c r="CTZ45" s="26"/>
      <c r="CUA45" s="26"/>
      <c r="CUB45" s="26"/>
      <c r="CUC45" s="26"/>
      <c r="CUD45" s="26"/>
      <c r="CUE45" s="26"/>
      <c r="CUF45" s="26"/>
      <c r="CUG45" s="26"/>
      <c r="CUH45" s="26"/>
      <c r="CUI45" s="26"/>
      <c r="CUJ45" s="26"/>
      <c r="CUK45" s="26"/>
      <c r="CUL45" s="26"/>
      <c r="CUM45" s="26"/>
      <c r="CUN45" s="26"/>
      <c r="CUO45" s="26"/>
      <c r="CUP45" s="26"/>
      <c r="CUQ45" s="26"/>
      <c r="CUR45" s="26"/>
      <c r="CUS45" s="26"/>
      <c r="CUT45" s="26"/>
      <c r="CUU45" s="26"/>
      <c r="CUV45" s="26"/>
      <c r="CUW45" s="26"/>
      <c r="CUX45" s="26"/>
      <c r="CUY45" s="26"/>
      <c r="CUZ45" s="26"/>
      <c r="CVA45" s="26"/>
      <c r="CVB45" s="26"/>
      <c r="CVC45" s="26"/>
      <c r="CVD45" s="26"/>
      <c r="CVE45" s="26"/>
      <c r="CVF45" s="26"/>
      <c r="CVG45" s="26"/>
      <c r="CVH45" s="26"/>
      <c r="CVI45" s="26"/>
      <c r="CVJ45" s="26"/>
      <c r="CVK45" s="26"/>
      <c r="CVL45" s="26"/>
      <c r="CVM45" s="26"/>
      <c r="CVN45" s="26"/>
      <c r="CVO45" s="26"/>
      <c r="CVP45" s="26"/>
      <c r="CVQ45" s="26"/>
      <c r="CVR45" s="26"/>
      <c r="CVS45" s="26"/>
      <c r="CVT45" s="26"/>
      <c r="CVU45" s="26"/>
      <c r="CVV45" s="26"/>
      <c r="CVW45" s="26"/>
      <c r="CVX45" s="26"/>
      <c r="CVY45" s="26"/>
      <c r="CVZ45" s="26"/>
      <c r="CWA45" s="26"/>
      <c r="CWB45" s="26"/>
      <c r="CWC45" s="26"/>
      <c r="CWD45" s="26"/>
      <c r="CWE45" s="26"/>
      <c r="CWF45" s="26"/>
      <c r="CWG45" s="26"/>
      <c r="CWH45" s="26"/>
      <c r="CWI45" s="26"/>
      <c r="CWJ45" s="26"/>
      <c r="CWK45" s="26"/>
      <c r="CWL45" s="26"/>
      <c r="CWM45" s="26"/>
      <c r="CWN45" s="26"/>
      <c r="CWO45" s="26"/>
      <c r="CWP45" s="26"/>
      <c r="CWQ45" s="26"/>
      <c r="CWR45" s="26"/>
      <c r="CWS45" s="26"/>
      <c r="CWT45" s="26"/>
      <c r="CWU45" s="26"/>
      <c r="CWV45" s="26"/>
      <c r="CWW45" s="26"/>
      <c r="CWX45" s="26"/>
      <c r="CWY45" s="26"/>
      <c r="CWZ45" s="26"/>
      <c r="CXA45" s="26"/>
      <c r="CXB45" s="26"/>
      <c r="CXC45" s="26"/>
      <c r="CXD45" s="26"/>
      <c r="CXE45" s="26"/>
      <c r="CXF45" s="26"/>
      <c r="CXG45" s="26"/>
      <c r="CXH45" s="26"/>
      <c r="CXI45" s="26"/>
      <c r="CXJ45" s="26"/>
      <c r="CXK45" s="26"/>
      <c r="CXL45" s="26"/>
      <c r="CXM45" s="26"/>
      <c r="CXN45" s="26"/>
      <c r="CXO45" s="26"/>
      <c r="CXP45" s="26"/>
      <c r="CXQ45" s="26"/>
      <c r="CXR45" s="26"/>
      <c r="CXS45" s="26"/>
      <c r="CXT45" s="26"/>
      <c r="CXU45" s="26"/>
      <c r="CXV45" s="26"/>
      <c r="CXW45" s="26"/>
      <c r="CXX45" s="26"/>
      <c r="CXY45" s="26"/>
      <c r="CXZ45" s="26"/>
      <c r="CYA45" s="26"/>
      <c r="CYB45" s="26"/>
      <c r="CYC45" s="26"/>
      <c r="CYD45" s="26"/>
      <c r="CYE45" s="26"/>
      <c r="CYF45" s="26"/>
      <c r="CYG45" s="26"/>
      <c r="CYH45" s="26"/>
      <c r="CYI45" s="26"/>
      <c r="CYJ45" s="26"/>
      <c r="CYK45" s="26"/>
      <c r="CYL45" s="26"/>
      <c r="CYM45" s="26"/>
      <c r="CYN45" s="26"/>
      <c r="CYO45" s="26"/>
      <c r="CYP45" s="26"/>
      <c r="CYQ45" s="26"/>
      <c r="CYR45" s="26"/>
      <c r="CYS45" s="26"/>
      <c r="CYT45" s="26"/>
      <c r="CYU45" s="26"/>
      <c r="CYV45" s="26"/>
      <c r="CYW45" s="26"/>
      <c r="CYX45" s="26"/>
      <c r="CYY45" s="26"/>
      <c r="CYZ45" s="26"/>
      <c r="CZA45" s="26"/>
      <c r="CZB45" s="26"/>
      <c r="CZC45" s="26"/>
      <c r="CZD45" s="26"/>
      <c r="CZE45" s="26"/>
      <c r="CZF45" s="26"/>
      <c r="CZG45" s="26"/>
      <c r="CZH45" s="26"/>
      <c r="CZI45" s="26"/>
      <c r="CZJ45" s="26"/>
      <c r="CZK45" s="26"/>
      <c r="CZL45" s="26"/>
      <c r="CZM45" s="26"/>
      <c r="CZN45" s="26"/>
      <c r="CZO45" s="26"/>
      <c r="CZP45" s="26"/>
      <c r="CZQ45" s="26"/>
      <c r="CZR45" s="26"/>
      <c r="CZS45" s="26"/>
      <c r="CZT45" s="26"/>
      <c r="CZU45" s="26"/>
      <c r="CZV45" s="26"/>
      <c r="CZW45" s="26"/>
      <c r="CZX45" s="26"/>
      <c r="CZY45" s="26"/>
      <c r="CZZ45" s="26"/>
      <c r="DAA45" s="26"/>
      <c r="DAB45" s="26"/>
      <c r="DAC45" s="26"/>
      <c r="DAD45" s="26"/>
      <c r="DAE45" s="26"/>
      <c r="DAF45" s="26"/>
      <c r="DAG45" s="26"/>
      <c r="DAH45" s="26"/>
      <c r="DAI45" s="26"/>
      <c r="DAJ45" s="26"/>
      <c r="DAK45" s="26"/>
      <c r="DAL45" s="26"/>
      <c r="DAM45" s="26"/>
      <c r="DAN45" s="26"/>
      <c r="DAO45" s="26"/>
      <c r="DAP45" s="26"/>
      <c r="DAQ45" s="26"/>
      <c r="DAR45" s="26"/>
      <c r="DAS45" s="26"/>
      <c r="DAT45" s="26"/>
      <c r="DAU45" s="26"/>
      <c r="DAV45" s="26"/>
      <c r="DAW45" s="26"/>
      <c r="DAX45" s="26"/>
      <c r="DAY45" s="26"/>
      <c r="DAZ45" s="26"/>
      <c r="DBA45" s="26"/>
      <c r="DBB45" s="26"/>
      <c r="DBC45" s="26"/>
      <c r="DBD45" s="26"/>
      <c r="DBE45" s="26"/>
      <c r="DBF45" s="26"/>
      <c r="DBG45" s="26"/>
      <c r="DBH45" s="26"/>
      <c r="DBI45" s="26"/>
      <c r="DBJ45" s="26"/>
      <c r="DBK45" s="26"/>
      <c r="DBL45" s="26"/>
      <c r="DBM45" s="26"/>
      <c r="DBN45" s="26"/>
      <c r="DBO45" s="26"/>
      <c r="DBP45" s="26"/>
      <c r="DBQ45" s="26"/>
      <c r="DBR45" s="26"/>
      <c r="DBS45" s="26"/>
      <c r="DBT45" s="26"/>
      <c r="DBU45" s="26"/>
      <c r="DBV45" s="26"/>
      <c r="DBW45" s="26"/>
      <c r="DBX45" s="26"/>
      <c r="DBY45" s="26"/>
      <c r="DBZ45" s="26"/>
      <c r="DCA45" s="26"/>
      <c r="DCB45" s="26"/>
      <c r="DCC45" s="26"/>
      <c r="DCD45" s="26"/>
      <c r="DCE45" s="26"/>
      <c r="DCF45" s="26"/>
      <c r="DCG45" s="26"/>
      <c r="DCH45" s="26"/>
      <c r="DCI45" s="26"/>
      <c r="DCJ45" s="26"/>
      <c r="DCK45" s="26"/>
      <c r="DCL45" s="26"/>
      <c r="DCM45" s="26"/>
      <c r="DCN45" s="26"/>
      <c r="DCO45" s="26"/>
      <c r="DCP45" s="26"/>
      <c r="DCQ45" s="26"/>
      <c r="DCR45" s="26"/>
      <c r="DCS45" s="26"/>
      <c r="DCT45" s="26"/>
      <c r="DCU45" s="26"/>
      <c r="DCV45" s="26"/>
      <c r="DCW45" s="26"/>
      <c r="DCX45" s="26"/>
      <c r="DCY45" s="26"/>
      <c r="DCZ45" s="26"/>
      <c r="DDA45" s="26"/>
      <c r="DDB45" s="26"/>
      <c r="DDC45" s="26"/>
      <c r="DDD45" s="26"/>
      <c r="DDE45" s="26"/>
      <c r="DDF45" s="26"/>
      <c r="DDG45" s="26"/>
      <c r="DDH45" s="26"/>
      <c r="DDI45" s="26"/>
      <c r="DDJ45" s="26"/>
      <c r="DDK45" s="26"/>
      <c r="DDL45" s="26"/>
      <c r="DDM45" s="26"/>
      <c r="DDN45" s="26"/>
      <c r="DDO45" s="26"/>
      <c r="DDP45" s="26"/>
      <c r="DDQ45" s="26"/>
      <c r="DDR45" s="26"/>
      <c r="DDS45" s="26"/>
      <c r="DDT45" s="26"/>
      <c r="DDU45" s="26"/>
      <c r="DDV45" s="26"/>
      <c r="DDW45" s="26"/>
      <c r="DDX45" s="26"/>
      <c r="DDY45" s="26"/>
      <c r="DDZ45" s="26"/>
      <c r="DEA45" s="26"/>
      <c r="DEB45" s="26"/>
      <c r="DEC45" s="26"/>
      <c r="DED45" s="26"/>
      <c r="DEE45" s="26"/>
      <c r="DEF45" s="26"/>
      <c r="DEG45" s="26"/>
      <c r="DEH45" s="26"/>
      <c r="DEI45" s="26"/>
      <c r="DEJ45" s="26"/>
      <c r="DEK45" s="26"/>
      <c r="DEL45" s="26"/>
      <c r="DEM45" s="26"/>
      <c r="DEN45" s="26"/>
      <c r="DEO45" s="26"/>
      <c r="DEP45" s="26"/>
      <c r="DEQ45" s="26"/>
      <c r="DER45" s="26"/>
      <c r="DES45" s="26"/>
      <c r="DET45" s="26"/>
      <c r="DEU45" s="26"/>
      <c r="DEV45" s="26"/>
      <c r="DEW45" s="26"/>
      <c r="DEX45" s="26"/>
      <c r="DEY45" s="26"/>
      <c r="DEZ45" s="26"/>
      <c r="DFA45" s="26"/>
      <c r="DFB45" s="26"/>
      <c r="DFC45" s="26"/>
      <c r="DFD45" s="26"/>
      <c r="DFE45" s="26"/>
      <c r="DFF45" s="26"/>
      <c r="DFG45" s="26"/>
      <c r="DFH45" s="26"/>
      <c r="DFI45" s="26"/>
      <c r="DFJ45" s="26"/>
      <c r="DFK45" s="26"/>
      <c r="DFL45" s="26"/>
      <c r="DFM45" s="26"/>
      <c r="DFN45" s="26"/>
      <c r="DFO45" s="26"/>
      <c r="DFP45" s="26"/>
      <c r="DFQ45" s="26"/>
      <c r="DFR45" s="26"/>
      <c r="DFS45" s="26"/>
      <c r="DFT45" s="26"/>
      <c r="DFU45" s="26"/>
      <c r="DFV45" s="26"/>
      <c r="DFW45" s="26"/>
      <c r="DFX45" s="26"/>
      <c r="DFY45" s="26"/>
      <c r="DFZ45" s="26"/>
      <c r="DGA45" s="26"/>
      <c r="DGB45" s="26"/>
      <c r="DGC45" s="26"/>
      <c r="DGD45" s="26"/>
      <c r="DGE45" s="26"/>
      <c r="DGF45" s="26"/>
      <c r="DGG45" s="26"/>
      <c r="DGH45" s="26"/>
      <c r="DGI45" s="26"/>
      <c r="DGJ45" s="26"/>
      <c r="DGK45" s="26"/>
      <c r="DGL45" s="26"/>
      <c r="DGM45" s="26"/>
      <c r="DGN45" s="26"/>
      <c r="DGO45" s="26"/>
      <c r="DGP45" s="26"/>
      <c r="DGQ45" s="26"/>
      <c r="DGR45" s="26"/>
      <c r="DGS45" s="26"/>
      <c r="DGT45" s="26"/>
      <c r="DGU45" s="26"/>
      <c r="DGV45" s="26"/>
      <c r="DGW45" s="26"/>
      <c r="DGX45" s="26"/>
      <c r="DGY45" s="26"/>
      <c r="DGZ45" s="26"/>
      <c r="DHA45" s="26"/>
      <c r="DHB45" s="26"/>
      <c r="DHC45" s="26"/>
      <c r="DHD45" s="26"/>
      <c r="DHE45" s="26"/>
      <c r="DHF45" s="26"/>
      <c r="DHG45" s="26"/>
      <c r="DHH45" s="26"/>
      <c r="DHI45" s="26"/>
      <c r="DHJ45" s="26"/>
      <c r="DHK45" s="26"/>
      <c r="DHL45" s="26"/>
      <c r="DHM45" s="26"/>
      <c r="DHN45" s="26"/>
      <c r="DHO45" s="26"/>
      <c r="DHP45" s="26"/>
      <c r="DHQ45" s="26"/>
      <c r="DHR45" s="26"/>
      <c r="DHS45" s="26"/>
      <c r="DHT45" s="26"/>
      <c r="DHU45" s="26"/>
      <c r="DHV45" s="26"/>
      <c r="DHW45" s="26"/>
      <c r="DHX45" s="26"/>
      <c r="DHY45" s="26"/>
      <c r="DHZ45" s="26"/>
      <c r="DIA45" s="26"/>
      <c r="DIB45" s="26"/>
      <c r="DIC45" s="26"/>
      <c r="DID45" s="26"/>
      <c r="DIE45" s="26"/>
      <c r="DIF45" s="26"/>
      <c r="DIG45" s="26"/>
      <c r="DIH45" s="26"/>
      <c r="DII45" s="26"/>
      <c r="DIJ45" s="26"/>
      <c r="DIK45" s="26"/>
      <c r="DIL45" s="26"/>
      <c r="DIM45" s="26"/>
      <c r="DIN45" s="26"/>
      <c r="DIO45" s="26"/>
      <c r="DIP45" s="26"/>
      <c r="DIQ45" s="26"/>
      <c r="DIR45" s="26"/>
      <c r="DIS45" s="26"/>
      <c r="DIT45" s="26"/>
      <c r="DIU45" s="26"/>
      <c r="DIV45" s="26"/>
      <c r="DIW45" s="26"/>
      <c r="DIX45" s="26"/>
      <c r="DIY45" s="26"/>
      <c r="DIZ45" s="26"/>
      <c r="DJA45" s="26"/>
      <c r="DJB45" s="26"/>
      <c r="DJC45" s="26"/>
      <c r="DJD45" s="26"/>
      <c r="DJE45" s="26"/>
      <c r="DJF45" s="26"/>
      <c r="DJG45" s="26"/>
      <c r="DJH45" s="26"/>
      <c r="DJI45" s="26"/>
      <c r="DJJ45" s="26"/>
      <c r="DJK45" s="26"/>
      <c r="DJL45" s="26"/>
      <c r="DJM45" s="26"/>
      <c r="DJN45" s="26"/>
      <c r="DJO45" s="26"/>
      <c r="DJP45" s="26"/>
      <c r="DJQ45" s="26"/>
      <c r="DJR45" s="26"/>
      <c r="DJS45" s="26"/>
      <c r="DJT45" s="26"/>
      <c r="DJU45" s="26"/>
      <c r="DJV45" s="26"/>
      <c r="DJW45" s="26"/>
      <c r="DJX45" s="26"/>
      <c r="DJY45" s="26"/>
      <c r="DJZ45" s="26"/>
      <c r="DKA45" s="26"/>
      <c r="DKB45" s="26"/>
      <c r="DKC45" s="26"/>
      <c r="DKD45" s="26"/>
      <c r="DKE45" s="26"/>
      <c r="DKF45" s="26"/>
      <c r="DKG45" s="26"/>
      <c r="DKH45" s="26"/>
      <c r="DKI45" s="26"/>
      <c r="DKJ45" s="26"/>
      <c r="DKK45" s="26"/>
      <c r="DKL45" s="26"/>
      <c r="DKM45" s="26"/>
      <c r="DKN45" s="26"/>
      <c r="DKO45" s="26"/>
      <c r="DKP45" s="26"/>
      <c r="DKQ45" s="26"/>
      <c r="DKR45" s="26"/>
      <c r="DKS45" s="26"/>
      <c r="DKT45" s="26"/>
      <c r="DKU45" s="26"/>
      <c r="DKV45" s="26"/>
      <c r="DKW45" s="26"/>
      <c r="DKX45" s="26"/>
      <c r="DKY45" s="26"/>
      <c r="DKZ45" s="26"/>
      <c r="DLA45" s="26"/>
      <c r="DLB45" s="26"/>
      <c r="DLC45" s="26"/>
      <c r="DLD45" s="26"/>
      <c r="DLE45" s="26"/>
      <c r="DLF45" s="26"/>
      <c r="DLG45" s="26"/>
      <c r="DLH45" s="26"/>
      <c r="DLI45" s="26"/>
      <c r="DLJ45" s="26"/>
      <c r="DLK45" s="26"/>
      <c r="DLL45" s="26"/>
      <c r="DLM45" s="26"/>
      <c r="DLN45" s="26"/>
      <c r="DLO45" s="26"/>
      <c r="DLP45" s="26"/>
      <c r="DLQ45" s="26"/>
      <c r="DLR45" s="26"/>
      <c r="DLS45" s="26"/>
      <c r="DLT45" s="26"/>
      <c r="DLU45" s="26"/>
      <c r="DLV45" s="26"/>
      <c r="DLW45" s="26"/>
      <c r="DLX45" s="26"/>
      <c r="DLY45" s="26"/>
      <c r="DLZ45" s="26"/>
      <c r="DMA45" s="26"/>
      <c r="DMB45" s="26"/>
      <c r="DMC45" s="26"/>
      <c r="DMD45" s="26"/>
      <c r="DME45" s="26"/>
      <c r="DMF45" s="26"/>
      <c r="DMG45" s="26"/>
      <c r="DMH45" s="26"/>
      <c r="DMI45" s="26"/>
      <c r="DMJ45" s="26"/>
      <c r="DMK45" s="26"/>
      <c r="DML45" s="26"/>
      <c r="DMM45" s="26"/>
      <c r="DMN45" s="26"/>
      <c r="DMO45" s="26"/>
      <c r="DMP45" s="26"/>
      <c r="DMQ45" s="26"/>
      <c r="DMR45" s="26"/>
      <c r="DMS45" s="26"/>
      <c r="DMT45" s="26"/>
      <c r="DMU45" s="26"/>
      <c r="DMV45" s="26"/>
      <c r="DMW45" s="26"/>
      <c r="DMX45" s="26"/>
      <c r="DMY45" s="26"/>
      <c r="DMZ45" s="26"/>
      <c r="DNA45" s="26"/>
      <c r="DNB45" s="26"/>
      <c r="DNC45" s="26"/>
      <c r="DND45" s="26"/>
      <c r="DNE45" s="26"/>
      <c r="DNF45" s="26"/>
      <c r="DNG45" s="26"/>
      <c r="DNH45" s="26"/>
      <c r="DNI45" s="26"/>
      <c r="DNJ45" s="26"/>
      <c r="DNK45" s="26"/>
      <c r="DNL45" s="26"/>
      <c r="DNM45" s="26"/>
      <c r="DNN45" s="26"/>
      <c r="DNO45" s="26"/>
      <c r="DNP45" s="26"/>
      <c r="DNQ45" s="26"/>
      <c r="DNR45" s="26"/>
      <c r="DNS45" s="26"/>
      <c r="DNT45" s="26"/>
      <c r="DNU45" s="26"/>
      <c r="DNV45" s="26"/>
      <c r="DNW45" s="26"/>
      <c r="DNX45" s="26"/>
      <c r="DNY45" s="26"/>
      <c r="DNZ45" s="26"/>
      <c r="DOA45" s="26"/>
      <c r="DOB45" s="26"/>
      <c r="DOC45" s="26"/>
      <c r="DOD45" s="26"/>
      <c r="DOE45" s="26"/>
      <c r="DOF45" s="26"/>
      <c r="DOG45" s="26"/>
      <c r="DOH45" s="26"/>
      <c r="DOI45" s="26"/>
      <c r="DOJ45" s="26"/>
      <c r="DOK45" s="26"/>
      <c r="DOL45" s="26"/>
      <c r="DOM45" s="26"/>
      <c r="DON45" s="26"/>
      <c r="DOO45" s="26"/>
      <c r="DOP45" s="26"/>
      <c r="DOQ45" s="26"/>
      <c r="DOR45" s="26"/>
      <c r="DOS45" s="26"/>
      <c r="DOT45" s="26"/>
      <c r="DOU45" s="26"/>
      <c r="DOV45" s="26"/>
      <c r="DOW45" s="26"/>
      <c r="DOX45" s="26"/>
      <c r="DOY45" s="26"/>
      <c r="DOZ45" s="26"/>
      <c r="DPA45" s="26"/>
      <c r="DPB45" s="26"/>
      <c r="DPC45" s="26"/>
      <c r="DPD45" s="26"/>
      <c r="DPE45" s="26"/>
      <c r="DPF45" s="26"/>
      <c r="DPG45" s="26"/>
      <c r="DPH45" s="26"/>
      <c r="DPI45" s="26"/>
      <c r="DPJ45" s="26"/>
      <c r="DPK45" s="26"/>
      <c r="DPL45" s="26"/>
      <c r="DPM45" s="26"/>
      <c r="DPN45" s="26"/>
      <c r="DPO45" s="26"/>
      <c r="DPP45" s="26"/>
      <c r="DPQ45" s="26"/>
      <c r="DPR45" s="26"/>
      <c r="DPS45" s="26"/>
      <c r="DPT45" s="26"/>
      <c r="DPU45" s="26"/>
      <c r="DPV45" s="26"/>
      <c r="DPW45" s="26"/>
      <c r="DPX45" s="26"/>
      <c r="DPY45" s="26"/>
      <c r="DPZ45" s="26"/>
      <c r="DQA45" s="26"/>
      <c r="DQB45" s="26"/>
      <c r="DQC45" s="26"/>
      <c r="DQD45" s="26"/>
      <c r="DQE45" s="26"/>
      <c r="DQF45" s="26"/>
      <c r="DQG45" s="26"/>
      <c r="DQH45" s="26"/>
      <c r="DQI45" s="26"/>
      <c r="DQJ45" s="26"/>
      <c r="DQK45" s="26"/>
      <c r="DQL45" s="26"/>
      <c r="DQM45" s="26"/>
      <c r="DQN45" s="26"/>
      <c r="DQO45" s="26"/>
      <c r="DQP45" s="26"/>
      <c r="DQQ45" s="26"/>
      <c r="DQR45" s="26"/>
      <c r="DQS45" s="26"/>
      <c r="DQT45" s="26"/>
      <c r="DQU45" s="26"/>
      <c r="DQV45" s="26"/>
      <c r="DQW45" s="26"/>
      <c r="DQX45" s="26"/>
      <c r="DQY45" s="26"/>
      <c r="DQZ45" s="26"/>
      <c r="DRA45" s="26"/>
      <c r="DRB45" s="26"/>
      <c r="DRC45" s="26"/>
      <c r="DRD45" s="26"/>
      <c r="DRE45" s="26"/>
      <c r="DRF45" s="26"/>
      <c r="DRG45" s="26"/>
      <c r="DRH45" s="26"/>
      <c r="DRI45" s="26"/>
      <c r="DRJ45" s="26"/>
      <c r="DRK45" s="26"/>
      <c r="DRL45" s="26"/>
      <c r="DRM45" s="26"/>
      <c r="DRN45" s="26"/>
      <c r="DRO45" s="26"/>
      <c r="DRP45" s="26"/>
      <c r="DRQ45" s="26"/>
      <c r="DRR45" s="26"/>
      <c r="DRS45" s="26"/>
      <c r="DRT45" s="26"/>
      <c r="DRU45" s="26"/>
      <c r="DRV45" s="26"/>
      <c r="DRW45" s="26"/>
      <c r="DRX45" s="26"/>
      <c r="DRY45" s="26"/>
      <c r="DRZ45" s="26"/>
      <c r="DSA45" s="26"/>
      <c r="DSB45" s="26"/>
      <c r="DSC45" s="26"/>
      <c r="DSD45" s="26"/>
      <c r="DSE45" s="26"/>
      <c r="DSF45" s="26"/>
      <c r="DSG45" s="26"/>
      <c r="DSH45" s="26"/>
      <c r="DSI45" s="26"/>
      <c r="DSJ45" s="26"/>
      <c r="DSK45" s="26"/>
      <c r="DSL45" s="26"/>
      <c r="DSM45" s="26"/>
      <c r="DSN45" s="26"/>
      <c r="DSO45" s="26"/>
      <c r="DSP45" s="26"/>
      <c r="DSQ45" s="26"/>
      <c r="DSR45" s="26"/>
      <c r="DSS45" s="26"/>
      <c r="DST45" s="26"/>
      <c r="DSU45" s="26"/>
      <c r="DSV45" s="26"/>
      <c r="DSW45" s="26"/>
      <c r="DSX45" s="26"/>
      <c r="DSY45" s="26"/>
      <c r="DSZ45" s="26"/>
      <c r="DTA45" s="26"/>
      <c r="DTB45" s="26"/>
      <c r="DTC45" s="26"/>
      <c r="DTD45" s="26"/>
      <c r="DTE45" s="26"/>
      <c r="DTF45" s="26"/>
      <c r="DTG45" s="26"/>
      <c r="DTH45" s="26"/>
      <c r="DTI45" s="26"/>
      <c r="DTJ45" s="26"/>
      <c r="DTK45" s="26"/>
      <c r="DTL45" s="26"/>
      <c r="DTM45" s="26"/>
      <c r="DTN45" s="26"/>
      <c r="DTO45" s="26"/>
      <c r="DTP45" s="26"/>
      <c r="DTQ45" s="26"/>
      <c r="DTR45" s="26"/>
      <c r="DTS45" s="26"/>
      <c r="DTT45" s="26"/>
      <c r="DTU45" s="26"/>
      <c r="DTV45" s="26"/>
      <c r="DTW45" s="26"/>
      <c r="DTX45" s="26"/>
      <c r="DTY45" s="26"/>
      <c r="DTZ45" s="26"/>
      <c r="DUA45" s="26"/>
      <c r="DUB45" s="26"/>
      <c r="DUC45" s="26"/>
      <c r="DUD45" s="26"/>
      <c r="DUE45" s="26"/>
      <c r="DUF45" s="26"/>
      <c r="DUG45" s="26"/>
      <c r="DUH45" s="26"/>
      <c r="DUI45" s="26"/>
      <c r="DUJ45" s="26"/>
      <c r="DUK45" s="26"/>
      <c r="DUL45" s="26"/>
      <c r="DUM45" s="26"/>
      <c r="DUN45" s="26"/>
      <c r="DUO45" s="26"/>
      <c r="DUP45" s="26"/>
      <c r="DUQ45" s="26"/>
      <c r="DUR45" s="26"/>
      <c r="DUS45" s="26"/>
      <c r="DUT45" s="26"/>
      <c r="DUU45" s="26"/>
      <c r="DUV45" s="26"/>
      <c r="DUW45" s="26"/>
      <c r="DUX45" s="26"/>
      <c r="DUY45" s="26"/>
      <c r="DUZ45" s="26"/>
      <c r="DVA45" s="26"/>
      <c r="DVB45" s="26"/>
      <c r="DVC45" s="26"/>
      <c r="DVD45" s="26"/>
      <c r="DVE45" s="26"/>
      <c r="DVF45" s="26"/>
      <c r="DVG45" s="26"/>
      <c r="DVH45" s="26"/>
      <c r="DVI45" s="26"/>
      <c r="DVJ45" s="26"/>
      <c r="DVK45" s="26"/>
      <c r="DVL45" s="26"/>
      <c r="DVM45" s="26"/>
      <c r="DVN45" s="26"/>
      <c r="DVO45" s="26"/>
      <c r="DVP45" s="26"/>
      <c r="DVQ45" s="26"/>
      <c r="DVR45" s="26"/>
      <c r="DVS45" s="26"/>
      <c r="DVT45" s="26"/>
      <c r="DVU45" s="26"/>
      <c r="DVV45" s="26"/>
      <c r="DVW45" s="26"/>
      <c r="DVX45" s="26"/>
      <c r="DVY45" s="26"/>
      <c r="DVZ45" s="26"/>
      <c r="DWA45" s="26"/>
      <c r="DWB45" s="26"/>
      <c r="DWC45" s="26"/>
      <c r="DWD45" s="26"/>
      <c r="DWE45" s="26"/>
      <c r="DWF45" s="26"/>
      <c r="DWG45" s="26"/>
      <c r="DWH45" s="26"/>
      <c r="DWI45" s="26"/>
      <c r="DWJ45" s="26"/>
      <c r="DWK45" s="26"/>
      <c r="DWL45" s="26"/>
      <c r="DWM45" s="26"/>
      <c r="DWN45" s="26"/>
      <c r="DWO45" s="26"/>
      <c r="DWP45" s="26"/>
      <c r="DWQ45" s="26"/>
      <c r="DWR45" s="26"/>
      <c r="DWS45" s="26"/>
      <c r="DWT45" s="26"/>
      <c r="DWU45" s="26"/>
      <c r="DWV45" s="26"/>
      <c r="DWW45" s="26"/>
      <c r="DWX45" s="26"/>
      <c r="DWY45" s="26"/>
      <c r="DWZ45" s="26"/>
      <c r="DXA45" s="26"/>
      <c r="DXB45" s="26"/>
      <c r="DXC45" s="26"/>
      <c r="DXD45" s="26"/>
      <c r="DXE45" s="26"/>
      <c r="DXF45" s="26"/>
      <c r="DXG45" s="26"/>
      <c r="DXH45" s="26"/>
      <c r="DXI45" s="26"/>
      <c r="DXJ45" s="26"/>
      <c r="DXK45" s="26"/>
      <c r="DXL45" s="26"/>
      <c r="DXM45" s="26"/>
      <c r="DXN45" s="26"/>
      <c r="DXO45" s="26"/>
      <c r="DXP45" s="26"/>
      <c r="DXQ45" s="26"/>
      <c r="DXR45" s="26"/>
      <c r="DXS45" s="26"/>
      <c r="DXT45" s="26"/>
      <c r="DXU45" s="26"/>
      <c r="DXV45" s="26"/>
      <c r="DXW45" s="26"/>
      <c r="DXX45" s="26"/>
      <c r="DXY45" s="26"/>
      <c r="DXZ45" s="26"/>
      <c r="DYA45" s="26"/>
      <c r="DYB45" s="26"/>
      <c r="DYC45" s="26"/>
      <c r="DYD45" s="26"/>
      <c r="DYE45" s="26"/>
      <c r="DYF45" s="26"/>
      <c r="DYG45" s="26"/>
      <c r="DYH45" s="26"/>
      <c r="DYI45" s="26"/>
      <c r="DYJ45" s="26"/>
      <c r="DYK45" s="26"/>
      <c r="DYL45" s="26"/>
      <c r="DYM45" s="26"/>
      <c r="DYN45" s="26"/>
      <c r="DYO45" s="26"/>
      <c r="DYP45" s="26"/>
      <c r="DYQ45" s="26"/>
      <c r="DYR45" s="26"/>
      <c r="DYS45" s="26"/>
      <c r="DYT45" s="26"/>
      <c r="DYU45" s="26"/>
      <c r="DYV45" s="26"/>
      <c r="DYW45" s="26"/>
      <c r="DYX45" s="26"/>
      <c r="DYY45" s="26"/>
      <c r="DYZ45" s="26"/>
      <c r="DZA45" s="26"/>
      <c r="DZB45" s="26"/>
      <c r="DZC45" s="26"/>
      <c r="DZD45" s="26"/>
      <c r="DZE45" s="26"/>
      <c r="DZF45" s="26"/>
      <c r="DZG45" s="26"/>
      <c r="DZH45" s="26"/>
      <c r="DZI45" s="26"/>
      <c r="DZJ45" s="26"/>
      <c r="DZK45" s="26"/>
      <c r="DZL45" s="26"/>
      <c r="DZM45" s="26"/>
      <c r="DZN45" s="26"/>
      <c r="DZO45" s="26"/>
      <c r="DZP45" s="26"/>
      <c r="DZQ45" s="26"/>
      <c r="DZR45" s="26"/>
      <c r="DZS45" s="26"/>
      <c r="DZT45" s="26"/>
      <c r="DZU45" s="26"/>
      <c r="DZV45" s="26"/>
      <c r="DZW45" s="26"/>
      <c r="DZX45" s="26"/>
      <c r="DZY45" s="26"/>
      <c r="DZZ45" s="26"/>
      <c r="EAA45" s="26"/>
      <c r="EAB45" s="26"/>
      <c r="EAC45" s="26"/>
      <c r="EAD45" s="26"/>
      <c r="EAE45" s="26"/>
      <c r="EAF45" s="26"/>
      <c r="EAG45" s="26"/>
      <c r="EAH45" s="26"/>
      <c r="EAI45" s="26"/>
      <c r="EAJ45" s="26"/>
      <c r="EAK45" s="26"/>
      <c r="EAL45" s="26"/>
      <c r="EAM45" s="26"/>
      <c r="EAN45" s="26"/>
      <c r="EAO45" s="26"/>
      <c r="EAP45" s="26"/>
      <c r="EAQ45" s="26"/>
      <c r="EAR45" s="26"/>
      <c r="EAS45" s="26"/>
      <c r="EAT45" s="26"/>
      <c r="EAU45" s="26"/>
      <c r="EAV45" s="26"/>
      <c r="EAW45" s="26"/>
      <c r="EAX45" s="26"/>
      <c r="EAY45" s="26"/>
      <c r="EAZ45" s="26"/>
      <c r="EBA45" s="26"/>
      <c r="EBB45" s="26"/>
      <c r="EBC45" s="26"/>
      <c r="EBD45" s="26"/>
      <c r="EBE45" s="26"/>
      <c r="EBF45" s="26"/>
      <c r="EBG45" s="26"/>
      <c r="EBH45" s="26"/>
      <c r="EBI45" s="26"/>
      <c r="EBJ45" s="26"/>
      <c r="EBK45" s="26"/>
      <c r="EBL45" s="26"/>
      <c r="EBM45" s="26"/>
      <c r="EBN45" s="26"/>
      <c r="EBO45" s="26"/>
      <c r="EBP45" s="26"/>
      <c r="EBQ45" s="26"/>
      <c r="EBR45" s="26"/>
      <c r="EBS45" s="26"/>
      <c r="EBT45" s="26"/>
      <c r="EBU45" s="26"/>
      <c r="EBV45" s="26"/>
      <c r="EBW45" s="26"/>
      <c r="EBX45" s="26"/>
      <c r="EBY45" s="26"/>
      <c r="EBZ45" s="26"/>
      <c r="ECA45" s="26"/>
      <c r="ECB45" s="26"/>
      <c r="ECC45" s="26"/>
      <c r="ECD45" s="26"/>
      <c r="ECE45" s="26"/>
      <c r="ECF45" s="26"/>
      <c r="ECG45" s="26"/>
      <c r="ECH45" s="26"/>
      <c r="ECI45" s="26"/>
      <c r="ECJ45" s="26"/>
      <c r="ECK45" s="26"/>
      <c r="ECL45" s="26"/>
      <c r="ECM45" s="26"/>
      <c r="ECN45" s="26"/>
      <c r="ECO45" s="26"/>
      <c r="ECP45" s="26"/>
      <c r="ECQ45" s="26"/>
      <c r="ECR45" s="26"/>
      <c r="ECS45" s="26"/>
      <c r="ECT45" s="26"/>
      <c r="ECU45" s="26"/>
      <c r="ECV45" s="26"/>
      <c r="ECW45" s="26"/>
      <c r="ECX45" s="26"/>
      <c r="ECY45" s="26"/>
      <c r="ECZ45" s="26"/>
      <c r="EDA45" s="26"/>
      <c r="EDB45" s="26"/>
      <c r="EDC45" s="26"/>
      <c r="EDD45" s="26"/>
      <c r="EDE45" s="26"/>
      <c r="EDF45" s="26"/>
      <c r="EDG45" s="26"/>
      <c r="EDH45" s="26"/>
      <c r="EDI45" s="26"/>
      <c r="EDJ45" s="26"/>
      <c r="EDK45" s="26"/>
      <c r="EDL45" s="26"/>
      <c r="EDM45" s="26"/>
      <c r="EDN45" s="26"/>
      <c r="EDO45" s="26"/>
      <c r="EDP45" s="26"/>
      <c r="EDQ45" s="26"/>
      <c r="EDR45" s="26"/>
      <c r="EDS45" s="26"/>
      <c r="EDT45" s="26"/>
      <c r="EDU45" s="26"/>
      <c r="EDV45" s="26"/>
      <c r="EDW45" s="26"/>
      <c r="EDX45" s="26"/>
      <c r="EDY45" s="26"/>
      <c r="EDZ45" s="26"/>
      <c r="EEA45" s="26"/>
      <c r="EEB45" s="26"/>
      <c r="EEC45" s="26"/>
      <c r="EED45" s="26"/>
      <c r="EEE45" s="26"/>
      <c r="EEF45" s="26"/>
      <c r="EEG45" s="26"/>
      <c r="EEH45" s="26"/>
      <c r="EEI45" s="26"/>
      <c r="EEJ45" s="26"/>
      <c r="EEK45" s="26"/>
      <c r="EEL45" s="26"/>
      <c r="EEM45" s="26"/>
      <c r="EEN45" s="26"/>
      <c r="EEO45" s="26"/>
      <c r="EEP45" s="26"/>
      <c r="EEQ45" s="26"/>
      <c r="EER45" s="26"/>
      <c r="EES45" s="26"/>
      <c r="EET45" s="26"/>
      <c r="EEU45" s="26"/>
      <c r="EEV45" s="26"/>
      <c r="EEW45" s="26"/>
      <c r="EEX45" s="26"/>
      <c r="EEY45" s="26"/>
      <c r="EEZ45" s="26"/>
      <c r="EFA45" s="26"/>
      <c r="EFB45" s="26"/>
      <c r="EFC45" s="26"/>
      <c r="EFD45" s="26"/>
      <c r="EFE45" s="26"/>
      <c r="EFF45" s="26"/>
      <c r="EFG45" s="26"/>
      <c r="EFH45" s="26"/>
      <c r="EFI45" s="26"/>
      <c r="EFJ45" s="26"/>
      <c r="EFK45" s="26"/>
      <c r="EFL45" s="26"/>
      <c r="EFM45" s="26"/>
      <c r="EFN45" s="26"/>
      <c r="EFO45" s="26"/>
      <c r="EFP45" s="26"/>
      <c r="EFQ45" s="26"/>
      <c r="EFR45" s="26"/>
      <c r="EFS45" s="26"/>
      <c r="EFT45" s="26"/>
      <c r="EFU45" s="26"/>
      <c r="EFV45" s="26"/>
      <c r="EFW45" s="26"/>
      <c r="EFX45" s="26"/>
      <c r="EFY45" s="26"/>
      <c r="EFZ45" s="26"/>
      <c r="EGA45" s="26"/>
      <c r="EGB45" s="26"/>
      <c r="EGC45" s="26"/>
      <c r="EGD45" s="26"/>
      <c r="EGE45" s="26"/>
      <c r="EGF45" s="26"/>
      <c r="EGG45" s="26"/>
      <c r="EGH45" s="26"/>
      <c r="EGI45" s="26"/>
      <c r="EGJ45" s="26"/>
      <c r="EGK45" s="26"/>
      <c r="EGL45" s="26"/>
      <c r="EGM45" s="26"/>
      <c r="EGN45" s="26"/>
      <c r="EGO45" s="26"/>
      <c r="EGP45" s="26"/>
      <c r="EGQ45" s="26"/>
      <c r="EGR45" s="26"/>
      <c r="EGS45" s="26"/>
      <c r="EGT45" s="26"/>
      <c r="EGU45" s="26"/>
      <c r="EGV45" s="26"/>
      <c r="EGW45" s="26"/>
      <c r="EGX45" s="26"/>
      <c r="EGY45" s="26"/>
      <c r="EGZ45" s="26"/>
      <c r="EHA45" s="26"/>
      <c r="EHB45" s="26"/>
      <c r="EHC45" s="26"/>
      <c r="EHD45" s="26"/>
      <c r="EHE45" s="26"/>
      <c r="EHF45" s="26"/>
      <c r="EHG45" s="26"/>
      <c r="EHH45" s="26"/>
      <c r="EHI45" s="26"/>
      <c r="EHJ45" s="26"/>
      <c r="EHK45" s="26"/>
      <c r="EHL45" s="26"/>
      <c r="EHM45" s="26"/>
      <c r="EHN45" s="26"/>
      <c r="EHO45" s="26"/>
      <c r="EHP45" s="26"/>
      <c r="EHQ45" s="26"/>
      <c r="EHR45" s="26"/>
      <c r="EHS45" s="26"/>
      <c r="EHT45" s="26"/>
      <c r="EHU45" s="26"/>
      <c r="EHV45" s="26"/>
      <c r="EHW45" s="26"/>
      <c r="EHX45" s="26"/>
      <c r="EHY45" s="26"/>
      <c r="EHZ45" s="26"/>
      <c r="EIA45" s="26"/>
      <c r="EIB45" s="26"/>
      <c r="EIC45" s="26"/>
      <c r="EID45" s="26"/>
      <c r="EIE45" s="26"/>
      <c r="EIF45" s="26"/>
      <c r="EIG45" s="26"/>
      <c r="EIH45" s="26"/>
      <c r="EII45" s="26"/>
      <c r="EIJ45" s="26"/>
      <c r="EIK45" s="26"/>
      <c r="EIL45" s="26"/>
      <c r="EIM45" s="26"/>
      <c r="EIN45" s="26"/>
      <c r="EIO45" s="26"/>
      <c r="EIP45" s="26"/>
      <c r="EIQ45" s="26"/>
      <c r="EIR45" s="26"/>
      <c r="EIS45" s="26"/>
      <c r="EIT45" s="26"/>
      <c r="EIU45" s="26"/>
      <c r="EIV45" s="26"/>
      <c r="EIW45" s="26"/>
      <c r="EIX45" s="26"/>
      <c r="EIY45" s="26"/>
      <c r="EIZ45" s="26"/>
      <c r="EJA45" s="26"/>
      <c r="EJB45" s="26"/>
      <c r="EJC45" s="26"/>
      <c r="EJD45" s="26"/>
      <c r="EJE45" s="26"/>
      <c r="EJF45" s="26"/>
      <c r="EJG45" s="26"/>
      <c r="EJH45" s="26"/>
      <c r="EJI45" s="26"/>
      <c r="EJJ45" s="26"/>
      <c r="EJK45" s="26"/>
      <c r="EJL45" s="26"/>
      <c r="EJM45" s="26"/>
      <c r="EJN45" s="26"/>
      <c r="EJO45" s="26"/>
      <c r="EJP45" s="26"/>
      <c r="EJQ45" s="26"/>
      <c r="EJR45" s="26"/>
      <c r="EJS45" s="26"/>
      <c r="EJT45" s="26"/>
      <c r="EJU45" s="26"/>
      <c r="EJV45" s="26"/>
      <c r="EJW45" s="26"/>
      <c r="EJX45" s="26"/>
      <c r="EJY45" s="26"/>
      <c r="EJZ45" s="26"/>
      <c r="EKA45" s="26"/>
      <c r="EKB45" s="26"/>
      <c r="EKC45" s="26"/>
      <c r="EKD45" s="26"/>
      <c r="EKE45" s="26"/>
      <c r="EKF45" s="26"/>
      <c r="EKG45" s="26"/>
      <c r="EKH45" s="26"/>
      <c r="EKI45" s="26"/>
      <c r="EKJ45" s="26"/>
      <c r="EKK45" s="26"/>
      <c r="EKL45" s="26"/>
      <c r="EKM45" s="26"/>
      <c r="EKN45" s="26"/>
      <c r="EKO45" s="26"/>
      <c r="EKP45" s="26"/>
      <c r="EKQ45" s="26"/>
      <c r="EKR45" s="26"/>
      <c r="EKS45" s="26"/>
      <c r="EKT45" s="26"/>
      <c r="EKU45" s="26"/>
      <c r="EKV45" s="26"/>
      <c r="EKW45" s="26"/>
      <c r="EKX45" s="26"/>
      <c r="EKY45" s="26"/>
      <c r="EKZ45" s="26"/>
      <c r="ELA45" s="26"/>
      <c r="ELB45" s="26"/>
      <c r="ELC45" s="26"/>
      <c r="ELD45" s="26"/>
      <c r="ELE45" s="26"/>
      <c r="ELF45" s="26"/>
      <c r="ELG45" s="26"/>
      <c r="ELH45" s="26"/>
      <c r="ELI45" s="26"/>
      <c r="ELJ45" s="26"/>
      <c r="ELK45" s="26"/>
      <c r="ELL45" s="26"/>
      <c r="ELM45" s="26"/>
      <c r="ELN45" s="26"/>
      <c r="ELO45" s="26"/>
      <c r="ELP45" s="26"/>
      <c r="ELQ45" s="26"/>
      <c r="ELR45" s="26"/>
      <c r="ELS45" s="26"/>
      <c r="ELT45" s="26"/>
      <c r="ELU45" s="26"/>
      <c r="ELV45" s="26"/>
      <c r="ELW45" s="26"/>
      <c r="ELX45" s="26"/>
      <c r="ELY45" s="26"/>
      <c r="ELZ45" s="26"/>
      <c r="EMA45" s="26"/>
      <c r="EMB45" s="26"/>
      <c r="EMC45" s="26"/>
      <c r="EMD45" s="26"/>
      <c r="EME45" s="26"/>
      <c r="EMF45" s="26"/>
      <c r="EMG45" s="26"/>
      <c r="EMH45" s="26"/>
      <c r="EMI45" s="26"/>
      <c r="EMJ45" s="26"/>
      <c r="EMK45" s="26"/>
      <c r="EML45" s="26"/>
      <c r="EMM45" s="26"/>
      <c r="EMN45" s="26"/>
      <c r="EMO45" s="26"/>
      <c r="EMP45" s="26"/>
      <c r="EMQ45" s="26"/>
      <c r="EMR45" s="26"/>
      <c r="EMS45" s="26"/>
      <c r="EMT45" s="26"/>
      <c r="EMU45" s="26"/>
      <c r="EMV45" s="26"/>
      <c r="EMW45" s="26"/>
      <c r="EMX45" s="26"/>
      <c r="EMY45" s="26"/>
      <c r="EMZ45" s="26"/>
      <c r="ENA45" s="26"/>
      <c r="ENB45" s="26"/>
      <c r="ENC45" s="26"/>
      <c r="END45" s="26"/>
      <c r="ENE45" s="26"/>
      <c r="ENF45" s="26"/>
      <c r="ENG45" s="26"/>
      <c r="ENH45" s="26"/>
      <c r="ENI45" s="26"/>
      <c r="ENJ45" s="26"/>
      <c r="ENK45" s="26"/>
      <c r="ENL45" s="26"/>
      <c r="ENM45" s="26"/>
      <c r="ENN45" s="26"/>
      <c r="ENO45" s="26"/>
      <c r="ENP45" s="26"/>
      <c r="ENQ45" s="26"/>
      <c r="ENR45" s="26"/>
      <c r="ENS45" s="26"/>
      <c r="ENT45" s="26"/>
      <c r="ENU45" s="26"/>
      <c r="ENV45" s="26"/>
      <c r="ENW45" s="26"/>
      <c r="ENX45" s="26"/>
      <c r="ENY45" s="26"/>
      <c r="ENZ45" s="26"/>
      <c r="EOA45" s="26"/>
      <c r="EOB45" s="26"/>
      <c r="EOC45" s="26"/>
      <c r="EOD45" s="26"/>
      <c r="EOE45" s="26"/>
      <c r="EOF45" s="26"/>
      <c r="EOG45" s="26"/>
      <c r="EOH45" s="26"/>
      <c r="EOI45" s="26"/>
      <c r="EOJ45" s="26"/>
      <c r="EOK45" s="26"/>
      <c r="EOL45" s="26"/>
      <c r="EOM45" s="26"/>
      <c r="EON45" s="26"/>
      <c r="EOO45" s="26"/>
      <c r="EOP45" s="26"/>
      <c r="EOQ45" s="26"/>
      <c r="EOR45" s="26"/>
      <c r="EOS45" s="26"/>
      <c r="EOT45" s="26"/>
      <c r="EOU45" s="26"/>
      <c r="EOV45" s="26"/>
      <c r="EOW45" s="26"/>
      <c r="EOX45" s="26"/>
      <c r="EOY45" s="26"/>
      <c r="EOZ45" s="26"/>
      <c r="EPA45" s="26"/>
      <c r="EPB45" s="26"/>
      <c r="EPC45" s="26"/>
      <c r="EPD45" s="26"/>
      <c r="EPE45" s="26"/>
      <c r="EPF45" s="26"/>
      <c r="EPG45" s="26"/>
      <c r="EPH45" s="26"/>
      <c r="EPI45" s="26"/>
      <c r="EPJ45" s="26"/>
      <c r="EPK45" s="26"/>
      <c r="EPL45" s="26"/>
      <c r="EPM45" s="26"/>
      <c r="EPN45" s="26"/>
      <c r="EPO45" s="26"/>
      <c r="EPP45" s="26"/>
      <c r="EPQ45" s="26"/>
      <c r="EPR45" s="26"/>
      <c r="EPS45" s="26"/>
      <c r="EPT45" s="26"/>
      <c r="EPU45" s="26"/>
      <c r="EPV45" s="26"/>
      <c r="EPW45" s="26"/>
      <c r="EPX45" s="26"/>
      <c r="EPY45" s="26"/>
      <c r="EPZ45" s="26"/>
      <c r="EQA45" s="26"/>
      <c r="EQB45" s="26"/>
      <c r="EQC45" s="26"/>
      <c r="EQD45" s="26"/>
      <c r="EQE45" s="26"/>
      <c r="EQF45" s="26"/>
      <c r="EQG45" s="26"/>
      <c r="EQH45" s="26"/>
      <c r="EQI45" s="26"/>
      <c r="EQJ45" s="26"/>
      <c r="EQK45" s="26"/>
      <c r="EQL45" s="26"/>
      <c r="EQM45" s="26"/>
      <c r="EQN45" s="26"/>
      <c r="EQO45" s="26"/>
      <c r="EQP45" s="26"/>
      <c r="EQQ45" s="26"/>
      <c r="EQR45" s="26"/>
      <c r="EQS45" s="26"/>
      <c r="EQT45" s="26"/>
      <c r="EQU45" s="26"/>
      <c r="EQV45" s="26"/>
      <c r="EQW45" s="26"/>
      <c r="EQX45" s="26"/>
      <c r="EQY45" s="26"/>
      <c r="EQZ45" s="26"/>
      <c r="ERA45" s="26"/>
      <c r="ERB45" s="26"/>
      <c r="ERC45" s="26"/>
      <c r="ERD45" s="26"/>
      <c r="ERE45" s="26"/>
      <c r="ERF45" s="26"/>
      <c r="ERG45" s="26"/>
      <c r="ERH45" s="26"/>
      <c r="ERI45" s="26"/>
      <c r="ERJ45" s="26"/>
      <c r="ERK45" s="26"/>
      <c r="ERL45" s="26"/>
      <c r="ERM45" s="26"/>
      <c r="ERN45" s="26"/>
      <c r="ERO45" s="26"/>
      <c r="ERP45" s="26"/>
      <c r="ERQ45" s="26"/>
      <c r="ERR45" s="26"/>
      <c r="ERS45" s="26"/>
      <c r="ERT45" s="26"/>
      <c r="ERU45" s="26"/>
      <c r="ERV45" s="26"/>
      <c r="ERW45" s="26"/>
      <c r="ERX45" s="26"/>
      <c r="ERY45" s="26"/>
      <c r="ERZ45" s="26"/>
      <c r="ESA45" s="26"/>
      <c r="ESB45" s="26"/>
      <c r="ESC45" s="26"/>
      <c r="ESD45" s="26"/>
      <c r="ESE45" s="26"/>
      <c r="ESF45" s="26"/>
      <c r="ESG45" s="26"/>
      <c r="ESH45" s="26"/>
      <c r="ESI45" s="26"/>
      <c r="ESJ45" s="26"/>
      <c r="ESK45" s="26"/>
      <c r="ESL45" s="26"/>
      <c r="ESM45" s="26"/>
      <c r="ESN45" s="26"/>
      <c r="ESO45" s="26"/>
      <c r="ESP45" s="26"/>
      <c r="ESQ45" s="26"/>
      <c r="ESR45" s="26"/>
      <c r="ESS45" s="26"/>
      <c r="EST45" s="26"/>
      <c r="ESU45" s="26"/>
      <c r="ESV45" s="26"/>
      <c r="ESW45" s="26"/>
      <c r="ESX45" s="26"/>
      <c r="ESY45" s="26"/>
      <c r="ESZ45" s="26"/>
      <c r="ETA45" s="26"/>
      <c r="ETB45" s="26"/>
      <c r="ETC45" s="26"/>
      <c r="ETD45" s="26"/>
      <c r="ETE45" s="26"/>
      <c r="ETF45" s="26"/>
      <c r="ETG45" s="26"/>
      <c r="ETH45" s="26"/>
      <c r="ETI45" s="26"/>
      <c r="ETJ45" s="26"/>
      <c r="ETK45" s="26"/>
      <c r="ETL45" s="26"/>
      <c r="ETM45" s="26"/>
      <c r="ETN45" s="26"/>
      <c r="ETO45" s="26"/>
      <c r="ETP45" s="26"/>
      <c r="ETQ45" s="26"/>
      <c r="ETR45" s="26"/>
      <c r="ETS45" s="26"/>
      <c r="ETT45" s="26"/>
      <c r="ETU45" s="26"/>
      <c r="ETV45" s="26"/>
      <c r="ETW45" s="26"/>
      <c r="ETX45" s="26"/>
      <c r="ETY45" s="26"/>
      <c r="ETZ45" s="26"/>
      <c r="EUA45" s="26"/>
      <c r="EUB45" s="26"/>
      <c r="EUC45" s="26"/>
      <c r="EUD45" s="26"/>
      <c r="EUE45" s="26"/>
      <c r="EUF45" s="26"/>
      <c r="EUG45" s="26"/>
      <c r="EUH45" s="26"/>
      <c r="EUI45" s="26"/>
      <c r="EUJ45" s="26"/>
      <c r="EUK45" s="26"/>
      <c r="EUL45" s="26"/>
      <c r="EUM45" s="26"/>
      <c r="EUN45" s="26"/>
      <c r="EUO45" s="26"/>
      <c r="EUP45" s="26"/>
      <c r="EUQ45" s="26"/>
      <c r="EUR45" s="26"/>
      <c r="EUS45" s="26"/>
      <c r="EUT45" s="26"/>
      <c r="EUU45" s="26"/>
      <c r="EUV45" s="26"/>
      <c r="EUW45" s="26"/>
      <c r="EUX45" s="26"/>
      <c r="EUY45" s="26"/>
      <c r="EUZ45" s="26"/>
      <c r="EVA45" s="26"/>
      <c r="EVB45" s="26"/>
      <c r="EVC45" s="26"/>
      <c r="EVD45" s="26"/>
      <c r="EVE45" s="26"/>
      <c r="EVF45" s="26"/>
      <c r="EVG45" s="26"/>
      <c r="EVH45" s="26"/>
      <c r="EVI45" s="26"/>
      <c r="EVJ45" s="26"/>
      <c r="EVK45" s="26"/>
      <c r="EVL45" s="26"/>
      <c r="EVM45" s="26"/>
      <c r="EVN45" s="26"/>
      <c r="EVO45" s="26"/>
      <c r="EVP45" s="26"/>
      <c r="EVQ45" s="26"/>
      <c r="EVR45" s="26"/>
      <c r="EVS45" s="26"/>
      <c r="EVT45" s="26"/>
      <c r="EVU45" s="26"/>
      <c r="EVV45" s="26"/>
      <c r="EVW45" s="26"/>
      <c r="EVX45" s="26"/>
      <c r="EVY45" s="26"/>
      <c r="EVZ45" s="26"/>
      <c r="EWA45" s="26"/>
      <c r="EWB45" s="26"/>
      <c r="EWC45" s="26"/>
      <c r="EWD45" s="26"/>
      <c r="EWE45" s="26"/>
      <c r="EWF45" s="26"/>
      <c r="EWG45" s="26"/>
      <c r="EWH45" s="26"/>
      <c r="EWI45" s="26"/>
      <c r="EWJ45" s="26"/>
      <c r="EWK45" s="26"/>
      <c r="EWL45" s="26"/>
      <c r="EWM45" s="26"/>
      <c r="EWN45" s="26"/>
      <c r="EWO45" s="26"/>
      <c r="EWP45" s="26"/>
      <c r="EWQ45" s="26"/>
      <c r="EWR45" s="26"/>
      <c r="EWS45" s="26"/>
      <c r="EWT45" s="26"/>
      <c r="EWU45" s="26"/>
      <c r="EWV45" s="26"/>
      <c r="EWW45" s="26"/>
      <c r="EWX45" s="26"/>
      <c r="EWY45" s="26"/>
      <c r="EWZ45" s="26"/>
      <c r="EXA45" s="26"/>
      <c r="EXB45" s="26"/>
      <c r="EXC45" s="26"/>
      <c r="EXD45" s="26"/>
      <c r="EXE45" s="26"/>
      <c r="EXF45" s="26"/>
      <c r="EXG45" s="26"/>
      <c r="EXH45" s="26"/>
      <c r="EXI45" s="26"/>
      <c r="EXJ45" s="26"/>
      <c r="EXK45" s="26"/>
      <c r="EXL45" s="26"/>
      <c r="EXM45" s="26"/>
      <c r="EXN45" s="26"/>
      <c r="EXO45" s="26"/>
      <c r="EXP45" s="26"/>
      <c r="EXQ45" s="26"/>
      <c r="EXR45" s="26"/>
      <c r="EXS45" s="26"/>
      <c r="EXT45" s="26"/>
      <c r="EXU45" s="26"/>
      <c r="EXV45" s="26"/>
      <c r="EXW45" s="26"/>
      <c r="EXX45" s="26"/>
      <c r="EXY45" s="26"/>
      <c r="EXZ45" s="26"/>
      <c r="EYA45" s="26"/>
      <c r="EYB45" s="26"/>
      <c r="EYC45" s="26"/>
      <c r="EYD45" s="26"/>
      <c r="EYE45" s="26"/>
      <c r="EYF45" s="26"/>
      <c r="EYG45" s="26"/>
      <c r="EYH45" s="26"/>
      <c r="EYI45" s="26"/>
      <c r="EYJ45" s="26"/>
      <c r="EYK45" s="26"/>
      <c r="EYL45" s="26"/>
      <c r="EYM45" s="26"/>
      <c r="EYN45" s="26"/>
      <c r="EYO45" s="26"/>
      <c r="EYP45" s="26"/>
      <c r="EYQ45" s="26"/>
      <c r="EYR45" s="26"/>
      <c r="EYS45" s="26"/>
      <c r="EYT45" s="26"/>
      <c r="EYU45" s="26"/>
      <c r="EYV45" s="26"/>
      <c r="EYW45" s="26"/>
      <c r="EYX45" s="26"/>
      <c r="EYY45" s="26"/>
      <c r="EYZ45" s="26"/>
      <c r="EZA45" s="26"/>
      <c r="EZB45" s="26"/>
      <c r="EZC45" s="26"/>
      <c r="EZD45" s="26"/>
      <c r="EZE45" s="26"/>
      <c r="EZF45" s="26"/>
      <c r="EZG45" s="26"/>
      <c r="EZH45" s="26"/>
      <c r="EZI45" s="26"/>
      <c r="EZJ45" s="26"/>
      <c r="EZK45" s="26"/>
      <c r="EZL45" s="26"/>
      <c r="EZM45" s="26"/>
      <c r="EZN45" s="26"/>
      <c r="EZO45" s="26"/>
      <c r="EZP45" s="26"/>
      <c r="EZQ45" s="26"/>
      <c r="EZR45" s="26"/>
      <c r="EZS45" s="26"/>
      <c r="EZT45" s="26"/>
      <c r="EZU45" s="26"/>
      <c r="EZV45" s="26"/>
      <c r="EZW45" s="26"/>
      <c r="EZX45" s="26"/>
      <c r="EZY45" s="26"/>
      <c r="EZZ45" s="26"/>
      <c r="FAA45" s="26"/>
      <c r="FAB45" s="26"/>
      <c r="FAC45" s="26"/>
      <c r="FAD45" s="26"/>
      <c r="FAE45" s="26"/>
      <c r="FAF45" s="26"/>
      <c r="FAG45" s="26"/>
      <c r="FAH45" s="26"/>
      <c r="FAI45" s="26"/>
      <c r="FAJ45" s="26"/>
      <c r="FAK45" s="26"/>
      <c r="FAL45" s="26"/>
      <c r="FAM45" s="26"/>
      <c r="FAN45" s="26"/>
      <c r="FAO45" s="26"/>
      <c r="FAP45" s="26"/>
      <c r="FAQ45" s="26"/>
      <c r="FAR45" s="26"/>
      <c r="FAS45" s="26"/>
      <c r="FAT45" s="26"/>
      <c r="FAU45" s="26"/>
      <c r="FAV45" s="26"/>
      <c r="FAW45" s="26"/>
      <c r="FAX45" s="26"/>
      <c r="FAY45" s="26"/>
      <c r="FAZ45" s="26"/>
      <c r="FBA45" s="26"/>
      <c r="FBB45" s="26"/>
      <c r="FBC45" s="26"/>
      <c r="FBD45" s="26"/>
      <c r="FBE45" s="26"/>
      <c r="FBF45" s="26"/>
      <c r="FBG45" s="26"/>
      <c r="FBH45" s="26"/>
      <c r="FBI45" s="26"/>
      <c r="FBJ45" s="26"/>
      <c r="FBK45" s="26"/>
      <c r="FBL45" s="26"/>
      <c r="FBM45" s="26"/>
      <c r="FBN45" s="26"/>
      <c r="FBO45" s="26"/>
      <c r="FBP45" s="26"/>
      <c r="FBQ45" s="26"/>
      <c r="FBR45" s="26"/>
      <c r="FBS45" s="26"/>
      <c r="FBT45" s="26"/>
      <c r="FBU45" s="26"/>
      <c r="FBV45" s="26"/>
      <c r="FBW45" s="26"/>
      <c r="FBX45" s="26"/>
      <c r="FBY45" s="26"/>
      <c r="FBZ45" s="26"/>
      <c r="FCA45" s="26"/>
      <c r="FCB45" s="26"/>
      <c r="FCC45" s="26"/>
      <c r="FCD45" s="26"/>
      <c r="FCE45" s="26"/>
      <c r="FCF45" s="26"/>
      <c r="FCG45" s="26"/>
      <c r="FCH45" s="26"/>
      <c r="FCI45" s="26"/>
      <c r="FCJ45" s="26"/>
      <c r="FCK45" s="26"/>
      <c r="FCL45" s="26"/>
      <c r="FCM45" s="26"/>
      <c r="FCN45" s="26"/>
      <c r="FCO45" s="26"/>
      <c r="FCP45" s="26"/>
      <c r="FCQ45" s="26"/>
      <c r="FCR45" s="26"/>
      <c r="FCS45" s="26"/>
      <c r="FCT45" s="26"/>
      <c r="FCU45" s="26"/>
      <c r="FCV45" s="26"/>
      <c r="FCW45" s="26"/>
      <c r="FCX45" s="26"/>
      <c r="FCY45" s="26"/>
      <c r="FCZ45" s="26"/>
      <c r="FDA45" s="26"/>
      <c r="FDB45" s="26"/>
      <c r="FDC45" s="26"/>
      <c r="FDD45" s="26"/>
      <c r="FDE45" s="26"/>
      <c r="FDF45" s="26"/>
      <c r="FDG45" s="26"/>
      <c r="FDH45" s="26"/>
      <c r="FDI45" s="26"/>
      <c r="FDJ45" s="26"/>
      <c r="FDK45" s="26"/>
      <c r="FDL45" s="26"/>
      <c r="FDM45" s="26"/>
      <c r="FDN45" s="26"/>
      <c r="FDO45" s="26"/>
      <c r="FDP45" s="26"/>
      <c r="FDQ45" s="26"/>
      <c r="FDR45" s="26"/>
      <c r="FDS45" s="26"/>
      <c r="FDT45" s="26"/>
      <c r="FDU45" s="26"/>
      <c r="FDV45" s="26"/>
      <c r="FDW45" s="26"/>
      <c r="FDX45" s="26"/>
      <c r="FDY45" s="26"/>
      <c r="FDZ45" s="26"/>
      <c r="FEA45" s="26"/>
      <c r="FEB45" s="26"/>
      <c r="FEC45" s="26"/>
      <c r="FED45" s="26"/>
      <c r="FEE45" s="26"/>
      <c r="FEF45" s="26"/>
      <c r="FEG45" s="26"/>
      <c r="FEH45" s="26"/>
      <c r="FEI45" s="26"/>
      <c r="FEJ45" s="26"/>
      <c r="FEK45" s="26"/>
      <c r="FEL45" s="26"/>
      <c r="FEM45" s="26"/>
      <c r="FEN45" s="26"/>
      <c r="FEO45" s="26"/>
      <c r="FEP45" s="26"/>
      <c r="FEQ45" s="26"/>
      <c r="FER45" s="26"/>
      <c r="FES45" s="26"/>
      <c r="FET45" s="26"/>
      <c r="FEU45" s="26"/>
      <c r="FEV45" s="26"/>
      <c r="FEW45" s="26"/>
      <c r="FEX45" s="26"/>
      <c r="FEY45" s="26"/>
      <c r="FEZ45" s="26"/>
      <c r="FFA45" s="26"/>
      <c r="FFB45" s="26"/>
      <c r="FFC45" s="26"/>
      <c r="FFD45" s="26"/>
      <c r="FFE45" s="26"/>
      <c r="FFF45" s="26"/>
      <c r="FFG45" s="26"/>
      <c r="FFH45" s="26"/>
      <c r="FFI45" s="26"/>
      <c r="FFJ45" s="26"/>
      <c r="FFK45" s="26"/>
      <c r="FFL45" s="26"/>
      <c r="FFM45" s="26"/>
      <c r="FFN45" s="26"/>
      <c r="FFO45" s="26"/>
      <c r="FFP45" s="26"/>
      <c r="FFQ45" s="26"/>
      <c r="FFR45" s="26"/>
      <c r="FFS45" s="26"/>
      <c r="FFT45" s="26"/>
      <c r="FFU45" s="26"/>
      <c r="FFV45" s="26"/>
      <c r="FFW45" s="26"/>
      <c r="FFX45" s="26"/>
      <c r="FFY45" s="26"/>
      <c r="FFZ45" s="26"/>
      <c r="FGA45" s="26"/>
      <c r="FGB45" s="26"/>
      <c r="FGC45" s="26"/>
      <c r="FGD45" s="26"/>
      <c r="FGE45" s="26"/>
      <c r="FGF45" s="26"/>
      <c r="FGG45" s="26"/>
      <c r="FGH45" s="26"/>
      <c r="FGI45" s="26"/>
      <c r="FGJ45" s="26"/>
      <c r="FGK45" s="26"/>
      <c r="FGL45" s="26"/>
      <c r="FGM45" s="26"/>
      <c r="FGN45" s="26"/>
      <c r="FGO45" s="26"/>
      <c r="FGP45" s="26"/>
      <c r="FGQ45" s="26"/>
      <c r="FGR45" s="26"/>
      <c r="FGS45" s="26"/>
      <c r="FGT45" s="26"/>
      <c r="FGU45" s="26"/>
      <c r="FGV45" s="26"/>
      <c r="FGW45" s="26"/>
      <c r="FGX45" s="26"/>
      <c r="FGY45" s="26"/>
      <c r="FGZ45" s="26"/>
      <c r="FHA45" s="26"/>
      <c r="FHB45" s="26"/>
      <c r="FHC45" s="26"/>
      <c r="FHD45" s="26"/>
      <c r="FHE45" s="26"/>
      <c r="FHF45" s="26"/>
      <c r="FHG45" s="26"/>
      <c r="FHH45" s="26"/>
      <c r="FHI45" s="26"/>
      <c r="FHJ45" s="26"/>
      <c r="FHK45" s="26"/>
      <c r="FHL45" s="26"/>
      <c r="FHM45" s="26"/>
      <c r="FHN45" s="26"/>
      <c r="FHO45" s="26"/>
      <c r="FHP45" s="26"/>
      <c r="FHQ45" s="26"/>
      <c r="FHR45" s="26"/>
      <c r="FHS45" s="26"/>
      <c r="FHT45" s="26"/>
      <c r="FHU45" s="26"/>
      <c r="FHV45" s="26"/>
      <c r="FHW45" s="26"/>
      <c r="FHX45" s="26"/>
      <c r="FHY45" s="26"/>
      <c r="FHZ45" s="26"/>
      <c r="FIA45" s="26"/>
      <c r="FIB45" s="26"/>
      <c r="FIC45" s="26"/>
      <c r="FID45" s="26"/>
      <c r="FIE45" s="26"/>
      <c r="FIF45" s="26"/>
      <c r="FIG45" s="26"/>
      <c r="FIH45" s="26"/>
      <c r="FII45" s="26"/>
      <c r="FIJ45" s="26"/>
      <c r="FIK45" s="26"/>
      <c r="FIL45" s="26"/>
      <c r="FIM45" s="26"/>
      <c r="FIN45" s="26"/>
      <c r="FIO45" s="26"/>
      <c r="FIP45" s="26"/>
      <c r="FIQ45" s="26"/>
      <c r="FIR45" s="26"/>
      <c r="FIS45" s="26"/>
      <c r="FIT45" s="26"/>
      <c r="FIU45" s="26"/>
      <c r="FIV45" s="26"/>
      <c r="FIW45" s="26"/>
      <c r="FIX45" s="26"/>
      <c r="FIY45" s="26"/>
      <c r="FIZ45" s="26"/>
      <c r="FJA45" s="26"/>
      <c r="FJB45" s="26"/>
      <c r="FJC45" s="26"/>
      <c r="FJD45" s="26"/>
      <c r="FJE45" s="26"/>
      <c r="FJF45" s="26"/>
      <c r="FJG45" s="26"/>
      <c r="FJH45" s="26"/>
      <c r="FJI45" s="26"/>
      <c r="FJJ45" s="26"/>
      <c r="FJK45" s="26"/>
      <c r="FJL45" s="26"/>
      <c r="FJM45" s="26"/>
      <c r="FJN45" s="26"/>
      <c r="FJO45" s="26"/>
      <c r="FJP45" s="26"/>
      <c r="FJQ45" s="26"/>
      <c r="FJR45" s="26"/>
      <c r="FJS45" s="26"/>
      <c r="FJT45" s="26"/>
      <c r="FJU45" s="26"/>
      <c r="FJV45" s="26"/>
      <c r="FJW45" s="26"/>
      <c r="FJX45" s="26"/>
      <c r="FJY45" s="26"/>
      <c r="FJZ45" s="26"/>
      <c r="FKA45" s="26"/>
      <c r="FKB45" s="26"/>
      <c r="FKC45" s="26"/>
      <c r="FKD45" s="26"/>
      <c r="FKE45" s="26"/>
      <c r="FKF45" s="26"/>
      <c r="FKG45" s="26"/>
      <c r="FKH45" s="26"/>
      <c r="FKI45" s="26"/>
      <c r="FKJ45" s="26"/>
      <c r="FKK45" s="26"/>
      <c r="FKL45" s="26"/>
      <c r="FKM45" s="26"/>
      <c r="FKN45" s="26"/>
      <c r="FKO45" s="26"/>
      <c r="FKP45" s="26"/>
      <c r="FKQ45" s="26"/>
      <c r="FKR45" s="26"/>
      <c r="FKS45" s="26"/>
      <c r="FKT45" s="26"/>
      <c r="FKU45" s="26"/>
      <c r="FKV45" s="26"/>
      <c r="FKW45" s="26"/>
      <c r="FKX45" s="26"/>
      <c r="FKY45" s="26"/>
      <c r="FKZ45" s="26"/>
      <c r="FLA45" s="26"/>
      <c r="FLB45" s="26"/>
      <c r="FLC45" s="26"/>
      <c r="FLD45" s="26"/>
      <c r="FLE45" s="26"/>
      <c r="FLF45" s="26"/>
      <c r="FLG45" s="26"/>
      <c r="FLH45" s="26"/>
      <c r="FLI45" s="26"/>
      <c r="FLJ45" s="26"/>
      <c r="FLK45" s="26"/>
      <c r="FLL45" s="26"/>
      <c r="FLM45" s="26"/>
      <c r="FLN45" s="26"/>
      <c r="FLO45" s="26"/>
      <c r="FLP45" s="26"/>
      <c r="FLQ45" s="26"/>
      <c r="FLR45" s="26"/>
      <c r="FLS45" s="26"/>
      <c r="FLT45" s="26"/>
      <c r="FLU45" s="26"/>
      <c r="FLV45" s="26"/>
      <c r="FLW45" s="26"/>
      <c r="FLX45" s="26"/>
      <c r="FLY45" s="26"/>
      <c r="FLZ45" s="26"/>
      <c r="FMA45" s="26"/>
      <c r="FMB45" s="26"/>
      <c r="FMC45" s="26"/>
      <c r="FMD45" s="26"/>
      <c r="FME45" s="26"/>
      <c r="FMF45" s="26"/>
      <c r="FMG45" s="26"/>
      <c r="FMH45" s="26"/>
      <c r="FMI45" s="26"/>
      <c r="FMJ45" s="26"/>
      <c r="FMK45" s="26"/>
      <c r="FML45" s="26"/>
      <c r="FMM45" s="26"/>
      <c r="FMN45" s="26"/>
      <c r="FMO45" s="26"/>
      <c r="FMP45" s="26"/>
      <c r="FMQ45" s="26"/>
      <c r="FMR45" s="26"/>
      <c r="FMS45" s="26"/>
      <c r="FMT45" s="26"/>
      <c r="FMU45" s="26"/>
      <c r="FMV45" s="26"/>
      <c r="FMW45" s="26"/>
      <c r="FMX45" s="26"/>
      <c r="FMY45" s="26"/>
      <c r="FMZ45" s="26"/>
      <c r="FNA45" s="26"/>
      <c r="FNB45" s="26"/>
      <c r="FNC45" s="26"/>
      <c r="FND45" s="26"/>
      <c r="FNE45" s="26"/>
      <c r="FNF45" s="26"/>
      <c r="FNG45" s="26"/>
      <c r="FNH45" s="26"/>
      <c r="FNI45" s="26"/>
      <c r="FNJ45" s="26"/>
      <c r="FNK45" s="26"/>
      <c r="FNL45" s="26"/>
      <c r="FNM45" s="26"/>
      <c r="FNN45" s="26"/>
      <c r="FNO45" s="26"/>
      <c r="FNP45" s="26"/>
      <c r="FNQ45" s="26"/>
      <c r="FNR45" s="26"/>
      <c r="FNS45" s="26"/>
      <c r="FNT45" s="26"/>
      <c r="FNU45" s="26"/>
      <c r="FNV45" s="26"/>
      <c r="FNW45" s="26"/>
      <c r="FNX45" s="26"/>
      <c r="FNY45" s="26"/>
      <c r="FNZ45" s="26"/>
      <c r="FOA45" s="26"/>
      <c r="FOB45" s="26"/>
      <c r="FOC45" s="26"/>
      <c r="FOD45" s="26"/>
      <c r="FOE45" s="26"/>
      <c r="FOF45" s="26"/>
      <c r="FOG45" s="26"/>
      <c r="FOH45" s="26"/>
      <c r="FOI45" s="26"/>
      <c r="FOJ45" s="26"/>
      <c r="FOK45" s="26"/>
      <c r="FOL45" s="26"/>
      <c r="FOM45" s="26"/>
      <c r="FON45" s="26"/>
      <c r="FOO45" s="26"/>
      <c r="FOP45" s="26"/>
      <c r="FOQ45" s="26"/>
      <c r="FOR45" s="26"/>
      <c r="FOS45" s="26"/>
      <c r="FOT45" s="26"/>
      <c r="FOU45" s="26"/>
      <c r="FOV45" s="26"/>
      <c r="FOW45" s="26"/>
      <c r="FOX45" s="26"/>
      <c r="FOY45" s="26"/>
      <c r="FOZ45" s="26"/>
      <c r="FPA45" s="26"/>
      <c r="FPB45" s="26"/>
      <c r="FPC45" s="26"/>
      <c r="FPD45" s="26"/>
      <c r="FPE45" s="26"/>
      <c r="FPF45" s="26"/>
      <c r="FPG45" s="26"/>
      <c r="FPH45" s="26"/>
      <c r="FPI45" s="26"/>
      <c r="FPJ45" s="26"/>
      <c r="FPK45" s="26"/>
      <c r="FPL45" s="26"/>
      <c r="FPM45" s="26"/>
      <c r="FPN45" s="26"/>
      <c r="FPO45" s="26"/>
      <c r="FPP45" s="26"/>
      <c r="FPQ45" s="26"/>
      <c r="FPR45" s="26"/>
      <c r="FPS45" s="26"/>
      <c r="FPT45" s="26"/>
      <c r="FPU45" s="26"/>
      <c r="FPV45" s="26"/>
      <c r="FPW45" s="26"/>
      <c r="FPX45" s="26"/>
      <c r="FPY45" s="26"/>
      <c r="FPZ45" s="26"/>
      <c r="FQA45" s="26"/>
      <c r="FQB45" s="26"/>
      <c r="FQC45" s="26"/>
      <c r="FQD45" s="26"/>
      <c r="FQE45" s="26"/>
      <c r="FQF45" s="26"/>
      <c r="FQG45" s="26"/>
      <c r="FQH45" s="26"/>
      <c r="FQI45" s="26"/>
      <c r="FQJ45" s="26"/>
      <c r="FQK45" s="26"/>
      <c r="FQL45" s="26"/>
      <c r="FQM45" s="26"/>
      <c r="FQN45" s="26"/>
      <c r="FQO45" s="26"/>
      <c r="FQP45" s="26"/>
      <c r="FQQ45" s="26"/>
      <c r="FQR45" s="26"/>
      <c r="FQS45" s="26"/>
      <c r="FQT45" s="26"/>
      <c r="FQU45" s="26"/>
      <c r="FQV45" s="26"/>
      <c r="FQW45" s="26"/>
      <c r="FQX45" s="26"/>
      <c r="FQY45" s="26"/>
      <c r="FQZ45" s="26"/>
      <c r="FRA45" s="26"/>
      <c r="FRB45" s="26"/>
      <c r="FRC45" s="26"/>
      <c r="FRD45" s="26"/>
      <c r="FRE45" s="26"/>
      <c r="FRF45" s="26"/>
      <c r="FRG45" s="26"/>
      <c r="FRH45" s="26"/>
      <c r="FRI45" s="26"/>
      <c r="FRJ45" s="26"/>
      <c r="FRK45" s="26"/>
      <c r="FRL45" s="26"/>
      <c r="FRM45" s="26"/>
      <c r="FRN45" s="26"/>
      <c r="FRO45" s="26"/>
      <c r="FRP45" s="26"/>
      <c r="FRQ45" s="26"/>
      <c r="FRR45" s="26"/>
      <c r="FRS45" s="26"/>
      <c r="FRT45" s="26"/>
      <c r="FRU45" s="26"/>
      <c r="FRV45" s="26"/>
      <c r="FRW45" s="26"/>
      <c r="FRX45" s="26"/>
      <c r="FRY45" s="26"/>
      <c r="FRZ45" s="26"/>
      <c r="FSA45" s="26"/>
      <c r="FSB45" s="26"/>
      <c r="FSC45" s="26"/>
      <c r="FSD45" s="26"/>
      <c r="FSE45" s="26"/>
      <c r="FSF45" s="26"/>
      <c r="FSG45" s="26"/>
      <c r="FSH45" s="26"/>
      <c r="FSI45" s="26"/>
      <c r="FSJ45" s="26"/>
      <c r="FSK45" s="26"/>
      <c r="FSL45" s="26"/>
      <c r="FSM45" s="26"/>
      <c r="FSN45" s="26"/>
      <c r="FSO45" s="26"/>
      <c r="FSP45" s="26"/>
      <c r="FSQ45" s="26"/>
      <c r="FSR45" s="26"/>
      <c r="FSS45" s="26"/>
      <c r="FST45" s="26"/>
      <c r="FSU45" s="26"/>
      <c r="FSV45" s="26"/>
      <c r="FSW45" s="26"/>
      <c r="FSX45" s="26"/>
      <c r="FSY45" s="26"/>
      <c r="FSZ45" s="26"/>
      <c r="FTA45" s="26"/>
      <c r="FTB45" s="26"/>
      <c r="FTC45" s="26"/>
      <c r="FTD45" s="26"/>
      <c r="FTE45" s="26"/>
      <c r="FTF45" s="26"/>
      <c r="FTG45" s="26"/>
      <c r="FTH45" s="26"/>
      <c r="FTI45" s="26"/>
      <c r="FTJ45" s="26"/>
      <c r="FTK45" s="26"/>
      <c r="FTL45" s="26"/>
      <c r="FTM45" s="26"/>
      <c r="FTN45" s="26"/>
      <c r="FTO45" s="26"/>
      <c r="FTP45" s="26"/>
      <c r="FTQ45" s="26"/>
      <c r="FTR45" s="26"/>
      <c r="FTS45" s="26"/>
      <c r="FTT45" s="26"/>
      <c r="FTU45" s="26"/>
      <c r="FTV45" s="26"/>
      <c r="FTW45" s="26"/>
      <c r="FTX45" s="26"/>
      <c r="FTY45" s="26"/>
      <c r="FTZ45" s="26"/>
      <c r="FUA45" s="26"/>
      <c r="FUB45" s="26"/>
      <c r="FUC45" s="26"/>
      <c r="FUD45" s="26"/>
      <c r="FUE45" s="26"/>
      <c r="FUF45" s="26"/>
      <c r="FUG45" s="26"/>
      <c r="FUH45" s="26"/>
      <c r="FUI45" s="26"/>
      <c r="FUJ45" s="26"/>
      <c r="FUK45" s="26"/>
      <c r="FUL45" s="26"/>
      <c r="FUM45" s="26"/>
      <c r="FUN45" s="26"/>
      <c r="FUO45" s="26"/>
      <c r="FUP45" s="26"/>
      <c r="FUQ45" s="26"/>
      <c r="FUR45" s="26"/>
      <c r="FUS45" s="26"/>
      <c r="FUT45" s="26"/>
      <c r="FUU45" s="26"/>
      <c r="FUV45" s="26"/>
      <c r="FUW45" s="26"/>
      <c r="FUX45" s="26"/>
      <c r="FUY45" s="26"/>
      <c r="FUZ45" s="26"/>
      <c r="FVA45" s="26"/>
      <c r="FVB45" s="26"/>
      <c r="FVC45" s="26"/>
      <c r="FVD45" s="26"/>
      <c r="FVE45" s="26"/>
      <c r="FVF45" s="26"/>
      <c r="FVG45" s="26"/>
      <c r="FVH45" s="26"/>
      <c r="FVI45" s="26"/>
      <c r="FVJ45" s="26"/>
      <c r="FVK45" s="26"/>
      <c r="FVL45" s="26"/>
      <c r="FVM45" s="26"/>
      <c r="FVN45" s="26"/>
      <c r="FVO45" s="26"/>
      <c r="FVP45" s="26"/>
      <c r="FVQ45" s="26"/>
      <c r="FVR45" s="26"/>
      <c r="FVS45" s="26"/>
      <c r="FVT45" s="26"/>
      <c r="FVU45" s="26"/>
      <c r="FVV45" s="26"/>
      <c r="FVW45" s="26"/>
      <c r="FVX45" s="26"/>
      <c r="FVY45" s="26"/>
      <c r="FVZ45" s="26"/>
      <c r="FWA45" s="26"/>
      <c r="FWB45" s="26"/>
      <c r="FWC45" s="26"/>
      <c r="FWD45" s="26"/>
      <c r="FWE45" s="26"/>
      <c r="FWF45" s="26"/>
      <c r="FWG45" s="26"/>
      <c r="FWH45" s="26"/>
      <c r="FWI45" s="26"/>
      <c r="FWJ45" s="26"/>
      <c r="FWK45" s="26"/>
      <c r="FWL45" s="26"/>
      <c r="FWM45" s="26"/>
      <c r="FWN45" s="26"/>
      <c r="FWO45" s="26"/>
      <c r="FWP45" s="26"/>
      <c r="FWQ45" s="26"/>
      <c r="FWR45" s="26"/>
      <c r="FWS45" s="26"/>
      <c r="FWT45" s="26"/>
      <c r="FWU45" s="26"/>
      <c r="FWV45" s="26"/>
      <c r="FWW45" s="26"/>
      <c r="FWX45" s="26"/>
      <c r="FWY45" s="26"/>
      <c r="FWZ45" s="26"/>
      <c r="FXA45" s="26"/>
      <c r="FXB45" s="26"/>
      <c r="FXC45" s="26"/>
      <c r="FXD45" s="26"/>
      <c r="FXE45" s="26"/>
      <c r="FXF45" s="26"/>
      <c r="FXG45" s="26"/>
      <c r="FXH45" s="26"/>
      <c r="FXI45" s="26"/>
      <c r="FXJ45" s="26"/>
      <c r="FXK45" s="26"/>
      <c r="FXL45" s="26"/>
      <c r="FXM45" s="26"/>
      <c r="FXN45" s="26"/>
      <c r="FXO45" s="26"/>
      <c r="FXP45" s="26"/>
      <c r="FXQ45" s="26"/>
      <c r="FXR45" s="26"/>
      <c r="FXS45" s="26"/>
      <c r="FXT45" s="26"/>
      <c r="FXU45" s="26"/>
      <c r="FXV45" s="26"/>
      <c r="FXW45" s="26"/>
      <c r="FXX45" s="26"/>
      <c r="FXY45" s="26"/>
      <c r="FXZ45" s="26"/>
      <c r="FYA45" s="26"/>
      <c r="FYB45" s="26"/>
      <c r="FYC45" s="26"/>
      <c r="FYD45" s="26"/>
      <c r="FYE45" s="26"/>
      <c r="FYF45" s="26"/>
      <c r="FYG45" s="26"/>
      <c r="FYH45" s="26"/>
      <c r="FYI45" s="26"/>
      <c r="FYJ45" s="26"/>
      <c r="FYK45" s="26"/>
      <c r="FYL45" s="26"/>
      <c r="FYM45" s="26"/>
      <c r="FYN45" s="26"/>
      <c r="FYO45" s="26"/>
      <c r="FYP45" s="26"/>
      <c r="FYQ45" s="26"/>
      <c r="FYR45" s="26"/>
      <c r="FYS45" s="26"/>
      <c r="FYT45" s="26"/>
      <c r="FYU45" s="26"/>
      <c r="FYV45" s="26"/>
      <c r="FYW45" s="26"/>
      <c r="FYX45" s="26"/>
      <c r="FYY45" s="26"/>
      <c r="FYZ45" s="26"/>
      <c r="FZA45" s="26"/>
      <c r="FZB45" s="26"/>
      <c r="FZC45" s="26"/>
      <c r="FZD45" s="26"/>
      <c r="FZE45" s="26"/>
      <c r="FZF45" s="26"/>
      <c r="FZG45" s="26"/>
      <c r="FZH45" s="26"/>
      <c r="FZI45" s="26"/>
      <c r="FZJ45" s="26"/>
      <c r="FZK45" s="26"/>
      <c r="FZL45" s="26"/>
      <c r="FZM45" s="26"/>
      <c r="FZN45" s="26"/>
      <c r="FZO45" s="26"/>
      <c r="FZP45" s="26"/>
      <c r="FZQ45" s="26"/>
      <c r="FZR45" s="26"/>
      <c r="FZS45" s="26"/>
      <c r="FZT45" s="26"/>
      <c r="FZU45" s="26"/>
      <c r="FZV45" s="26"/>
      <c r="FZW45" s="26"/>
      <c r="FZX45" s="26"/>
      <c r="FZY45" s="26"/>
      <c r="FZZ45" s="26"/>
      <c r="GAA45" s="26"/>
      <c r="GAB45" s="26"/>
      <c r="GAC45" s="26"/>
      <c r="GAD45" s="26"/>
      <c r="GAE45" s="26"/>
      <c r="GAF45" s="26"/>
      <c r="GAG45" s="26"/>
      <c r="GAH45" s="26"/>
      <c r="GAI45" s="26"/>
      <c r="GAJ45" s="26"/>
      <c r="GAK45" s="26"/>
      <c r="GAL45" s="26"/>
      <c r="GAM45" s="26"/>
      <c r="GAN45" s="26"/>
      <c r="GAO45" s="26"/>
      <c r="GAP45" s="26"/>
      <c r="GAQ45" s="26"/>
      <c r="GAR45" s="26"/>
      <c r="GAS45" s="26"/>
      <c r="GAT45" s="26"/>
      <c r="GAU45" s="26"/>
      <c r="GAV45" s="26"/>
      <c r="GAW45" s="26"/>
      <c r="GAX45" s="26"/>
      <c r="GAY45" s="26"/>
      <c r="GAZ45" s="26"/>
      <c r="GBA45" s="26"/>
      <c r="GBB45" s="26"/>
      <c r="GBC45" s="26"/>
      <c r="GBD45" s="26"/>
      <c r="GBE45" s="26"/>
      <c r="GBF45" s="26"/>
      <c r="GBG45" s="26"/>
      <c r="GBH45" s="26"/>
      <c r="GBI45" s="26"/>
      <c r="GBJ45" s="26"/>
      <c r="GBK45" s="26"/>
      <c r="GBL45" s="26"/>
      <c r="GBM45" s="26"/>
      <c r="GBN45" s="26"/>
      <c r="GBO45" s="26"/>
      <c r="GBP45" s="26"/>
      <c r="GBQ45" s="26"/>
      <c r="GBR45" s="26"/>
      <c r="GBS45" s="26"/>
      <c r="GBT45" s="26"/>
      <c r="GBU45" s="26"/>
      <c r="GBV45" s="26"/>
      <c r="GBW45" s="26"/>
      <c r="GBX45" s="26"/>
      <c r="GBY45" s="26"/>
      <c r="GBZ45" s="26"/>
      <c r="GCA45" s="26"/>
      <c r="GCB45" s="26"/>
      <c r="GCC45" s="26"/>
      <c r="GCD45" s="26"/>
      <c r="GCE45" s="26"/>
      <c r="GCF45" s="26"/>
      <c r="GCG45" s="26"/>
      <c r="GCH45" s="26"/>
      <c r="GCI45" s="26"/>
      <c r="GCJ45" s="26"/>
      <c r="GCK45" s="26"/>
      <c r="GCL45" s="26"/>
      <c r="GCM45" s="26"/>
      <c r="GCN45" s="26"/>
      <c r="GCO45" s="26"/>
      <c r="GCP45" s="26"/>
      <c r="GCQ45" s="26"/>
      <c r="GCR45" s="26"/>
      <c r="GCS45" s="26"/>
      <c r="GCT45" s="26"/>
      <c r="GCU45" s="26"/>
      <c r="GCV45" s="26"/>
      <c r="GCW45" s="26"/>
      <c r="GCX45" s="26"/>
      <c r="GCY45" s="26"/>
      <c r="GCZ45" s="26"/>
      <c r="GDA45" s="26"/>
      <c r="GDB45" s="26"/>
      <c r="GDC45" s="26"/>
      <c r="GDD45" s="26"/>
      <c r="GDE45" s="26"/>
      <c r="GDF45" s="26"/>
      <c r="GDG45" s="26"/>
      <c r="GDH45" s="26"/>
      <c r="GDI45" s="26"/>
      <c r="GDJ45" s="26"/>
      <c r="GDK45" s="26"/>
      <c r="GDL45" s="26"/>
      <c r="GDM45" s="26"/>
      <c r="GDN45" s="26"/>
      <c r="GDO45" s="26"/>
      <c r="GDP45" s="26"/>
      <c r="GDQ45" s="26"/>
      <c r="GDR45" s="26"/>
      <c r="GDS45" s="26"/>
      <c r="GDT45" s="26"/>
      <c r="GDU45" s="26"/>
      <c r="GDV45" s="26"/>
      <c r="GDW45" s="26"/>
      <c r="GDX45" s="26"/>
      <c r="GDY45" s="26"/>
      <c r="GDZ45" s="26"/>
      <c r="GEA45" s="26"/>
      <c r="GEB45" s="26"/>
      <c r="GEC45" s="26"/>
      <c r="GED45" s="26"/>
      <c r="GEE45" s="26"/>
      <c r="GEF45" s="26"/>
      <c r="GEG45" s="26"/>
      <c r="GEH45" s="26"/>
      <c r="GEI45" s="26"/>
      <c r="GEJ45" s="26"/>
      <c r="GEK45" s="26"/>
      <c r="GEL45" s="26"/>
      <c r="GEM45" s="26"/>
      <c r="GEN45" s="26"/>
      <c r="GEO45" s="26"/>
      <c r="GEP45" s="26"/>
      <c r="GEQ45" s="26"/>
      <c r="GER45" s="26"/>
      <c r="GES45" s="26"/>
      <c r="GET45" s="26"/>
      <c r="GEU45" s="26"/>
      <c r="GEV45" s="26"/>
      <c r="GEW45" s="26"/>
      <c r="GEX45" s="26"/>
      <c r="GEY45" s="26"/>
      <c r="GEZ45" s="26"/>
      <c r="GFA45" s="26"/>
      <c r="GFB45" s="26"/>
      <c r="GFC45" s="26"/>
      <c r="GFD45" s="26"/>
      <c r="GFE45" s="26"/>
      <c r="GFF45" s="26"/>
      <c r="GFG45" s="26"/>
      <c r="GFH45" s="26"/>
      <c r="GFI45" s="26"/>
      <c r="GFJ45" s="26"/>
      <c r="GFK45" s="26"/>
      <c r="GFL45" s="26"/>
      <c r="GFM45" s="26"/>
      <c r="GFN45" s="26"/>
      <c r="GFO45" s="26"/>
      <c r="GFP45" s="26"/>
      <c r="GFQ45" s="26"/>
      <c r="GFR45" s="26"/>
      <c r="GFS45" s="26"/>
      <c r="GFT45" s="26"/>
      <c r="GFU45" s="26"/>
      <c r="GFV45" s="26"/>
      <c r="GFW45" s="26"/>
      <c r="GFX45" s="26"/>
      <c r="GFY45" s="26"/>
      <c r="GFZ45" s="26"/>
      <c r="GGA45" s="26"/>
      <c r="GGB45" s="26"/>
      <c r="GGC45" s="26"/>
      <c r="GGD45" s="26"/>
      <c r="GGE45" s="26"/>
      <c r="GGF45" s="26"/>
      <c r="GGG45" s="26"/>
      <c r="GGH45" s="26"/>
      <c r="GGI45" s="26"/>
      <c r="GGJ45" s="26"/>
      <c r="GGK45" s="26"/>
      <c r="GGL45" s="26"/>
      <c r="GGM45" s="26"/>
      <c r="GGN45" s="26"/>
      <c r="GGO45" s="26"/>
      <c r="GGP45" s="26"/>
      <c r="GGQ45" s="26"/>
      <c r="GGR45" s="26"/>
      <c r="GGS45" s="26"/>
      <c r="GGT45" s="26"/>
      <c r="GGU45" s="26"/>
      <c r="GGV45" s="26"/>
      <c r="GGW45" s="26"/>
      <c r="GGX45" s="26"/>
      <c r="GGY45" s="26"/>
      <c r="GGZ45" s="26"/>
      <c r="GHA45" s="26"/>
      <c r="GHB45" s="26"/>
      <c r="GHC45" s="26"/>
      <c r="GHD45" s="26"/>
      <c r="GHE45" s="26"/>
      <c r="GHF45" s="26"/>
      <c r="GHG45" s="26"/>
      <c r="GHH45" s="26"/>
      <c r="GHI45" s="26"/>
      <c r="GHJ45" s="26"/>
      <c r="GHK45" s="26"/>
      <c r="GHL45" s="26"/>
      <c r="GHM45" s="26"/>
      <c r="GHN45" s="26"/>
      <c r="GHO45" s="26"/>
      <c r="GHP45" s="26"/>
      <c r="GHQ45" s="26"/>
      <c r="GHR45" s="26"/>
      <c r="GHS45" s="26"/>
      <c r="GHT45" s="26"/>
      <c r="GHU45" s="26"/>
      <c r="GHV45" s="26"/>
      <c r="GHW45" s="26"/>
      <c r="GHX45" s="26"/>
      <c r="GHY45" s="26"/>
      <c r="GHZ45" s="26"/>
      <c r="GIA45" s="26"/>
      <c r="GIB45" s="26"/>
      <c r="GIC45" s="26"/>
      <c r="GID45" s="26"/>
      <c r="GIE45" s="26"/>
      <c r="GIF45" s="26"/>
      <c r="GIG45" s="26"/>
      <c r="GIH45" s="26"/>
      <c r="GII45" s="26"/>
      <c r="GIJ45" s="26"/>
      <c r="GIK45" s="26"/>
      <c r="GIL45" s="26"/>
      <c r="GIM45" s="26"/>
      <c r="GIN45" s="26"/>
      <c r="GIO45" s="26"/>
      <c r="GIP45" s="26"/>
      <c r="GIQ45" s="26"/>
      <c r="GIR45" s="26"/>
      <c r="GIS45" s="26"/>
      <c r="GIT45" s="26"/>
      <c r="GIU45" s="26"/>
      <c r="GIV45" s="26"/>
      <c r="GIW45" s="26"/>
      <c r="GIX45" s="26"/>
      <c r="GIY45" s="26"/>
      <c r="GIZ45" s="26"/>
      <c r="GJA45" s="26"/>
      <c r="GJB45" s="26"/>
      <c r="GJC45" s="26"/>
      <c r="GJD45" s="26"/>
      <c r="GJE45" s="26"/>
      <c r="GJF45" s="26"/>
      <c r="GJG45" s="26"/>
      <c r="GJH45" s="26"/>
      <c r="GJI45" s="26"/>
      <c r="GJJ45" s="26"/>
      <c r="GJK45" s="26"/>
      <c r="GJL45" s="26"/>
      <c r="GJM45" s="26"/>
      <c r="GJN45" s="26"/>
      <c r="GJO45" s="26"/>
      <c r="GJP45" s="26"/>
      <c r="GJQ45" s="26"/>
      <c r="GJR45" s="26"/>
      <c r="GJS45" s="26"/>
      <c r="GJT45" s="26"/>
      <c r="GJU45" s="26"/>
      <c r="GJV45" s="26"/>
      <c r="GJW45" s="26"/>
      <c r="GJX45" s="26"/>
      <c r="GJY45" s="26"/>
      <c r="GJZ45" s="26"/>
      <c r="GKA45" s="26"/>
      <c r="GKB45" s="26"/>
      <c r="GKC45" s="26"/>
      <c r="GKD45" s="26"/>
      <c r="GKE45" s="26"/>
      <c r="GKF45" s="26"/>
      <c r="GKG45" s="26"/>
      <c r="GKH45" s="26"/>
      <c r="GKI45" s="26"/>
      <c r="GKJ45" s="26"/>
      <c r="GKK45" s="26"/>
      <c r="GKL45" s="26"/>
      <c r="GKM45" s="26"/>
      <c r="GKN45" s="26"/>
      <c r="GKO45" s="26"/>
      <c r="GKP45" s="26"/>
      <c r="GKQ45" s="26"/>
      <c r="GKR45" s="26"/>
      <c r="GKS45" s="26"/>
      <c r="GKT45" s="26"/>
      <c r="GKU45" s="26"/>
      <c r="GKV45" s="26"/>
      <c r="GKW45" s="26"/>
      <c r="GKX45" s="26"/>
      <c r="GKY45" s="26"/>
      <c r="GKZ45" s="26"/>
      <c r="GLA45" s="26"/>
      <c r="GLB45" s="26"/>
      <c r="GLC45" s="26"/>
      <c r="GLD45" s="26"/>
      <c r="GLE45" s="26"/>
      <c r="GLF45" s="26"/>
      <c r="GLG45" s="26"/>
      <c r="GLH45" s="26"/>
      <c r="GLI45" s="26"/>
      <c r="GLJ45" s="26"/>
      <c r="GLK45" s="26"/>
      <c r="GLL45" s="26"/>
      <c r="GLM45" s="26"/>
      <c r="GLN45" s="26"/>
      <c r="GLO45" s="26"/>
      <c r="GLP45" s="26"/>
      <c r="GLQ45" s="26"/>
      <c r="GLR45" s="26"/>
      <c r="GLS45" s="26"/>
      <c r="GLT45" s="26"/>
      <c r="GLU45" s="26"/>
      <c r="GLV45" s="26"/>
      <c r="GLW45" s="26"/>
      <c r="GLX45" s="26"/>
      <c r="GLY45" s="26"/>
      <c r="GLZ45" s="26"/>
      <c r="GMA45" s="26"/>
      <c r="GMB45" s="26"/>
      <c r="GMC45" s="26"/>
      <c r="GMD45" s="26"/>
      <c r="GME45" s="26"/>
      <c r="GMF45" s="26"/>
      <c r="GMG45" s="26"/>
      <c r="GMH45" s="26"/>
      <c r="GMI45" s="26"/>
      <c r="GMJ45" s="26"/>
      <c r="GMK45" s="26"/>
      <c r="GML45" s="26"/>
      <c r="GMM45" s="26"/>
      <c r="GMN45" s="26"/>
      <c r="GMO45" s="26"/>
      <c r="GMP45" s="26"/>
      <c r="GMQ45" s="26"/>
      <c r="GMR45" s="26"/>
      <c r="GMS45" s="26"/>
      <c r="GMT45" s="26"/>
      <c r="GMU45" s="26"/>
      <c r="GMV45" s="26"/>
      <c r="GMW45" s="26"/>
      <c r="GMX45" s="26"/>
      <c r="GMY45" s="26"/>
      <c r="GMZ45" s="26"/>
      <c r="GNA45" s="26"/>
      <c r="GNB45" s="26"/>
      <c r="GNC45" s="26"/>
      <c r="GND45" s="26"/>
      <c r="GNE45" s="26"/>
      <c r="GNF45" s="26"/>
      <c r="GNG45" s="26"/>
      <c r="GNH45" s="26"/>
      <c r="GNI45" s="26"/>
      <c r="GNJ45" s="26"/>
      <c r="GNK45" s="26"/>
      <c r="GNL45" s="26"/>
      <c r="GNM45" s="26"/>
      <c r="GNN45" s="26"/>
      <c r="GNO45" s="26"/>
      <c r="GNP45" s="26"/>
      <c r="GNQ45" s="26"/>
      <c r="GNR45" s="26"/>
      <c r="GNS45" s="26"/>
      <c r="GNT45" s="26"/>
      <c r="GNU45" s="26"/>
      <c r="GNV45" s="26"/>
      <c r="GNW45" s="26"/>
      <c r="GNX45" s="26"/>
      <c r="GNY45" s="26"/>
      <c r="GNZ45" s="26"/>
      <c r="GOA45" s="26"/>
      <c r="GOB45" s="26"/>
      <c r="GOC45" s="26"/>
      <c r="GOD45" s="26"/>
      <c r="GOE45" s="26"/>
      <c r="GOF45" s="26"/>
      <c r="GOG45" s="26"/>
      <c r="GOH45" s="26"/>
      <c r="GOI45" s="26"/>
      <c r="GOJ45" s="26"/>
      <c r="GOK45" s="26"/>
      <c r="GOL45" s="26"/>
      <c r="GOM45" s="26"/>
      <c r="GON45" s="26"/>
      <c r="GOO45" s="26"/>
      <c r="GOP45" s="26"/>
      <c r="GOQ45" s="26"/>
      <c r="GOR45" s="26"/>
      <c r="GOS45" s="26"/>
      <c r="GOT45" s="26"/>
      <c r="GOU45" s="26"/>
      <c r="GOV45" s="26"/>
      <c r="GOW45" s="26"/>
      <c r="GOX45" s="26"/>
      <c r="GOY45" s="26"/>
      <c r="GOZ45" s="26"/>
      <c r="GPA45" s="26"/>
      <c r="GPB45" s="26"/>
      <c r="GPC45" s="26"/>
      <c r="GPD45" s="26"/>
      <c r="GPE45" s="26"/>
      <c r="GPF45" s="26"/>
      <c r="GPG45" s="26"/>
      <c r="GPH45" s="26"/>
      <c r="GPI45" s="26"/>
      <c r="GPJ45" s="26"/>
      <c r="GPK45" s="26"/>
      <c r="GPL45" s="26"/>
      <c r="GPM45" s="26"/>
      <c r="GPN45" s="26"/>
      <c r="GPO45" s="26"/>
      <c r="GPP45" s="26"/>
      <c r="GPQ45" s="26"/>
      <c r="GPR45" s="26"/>
      <c r="GPS45" s="26"/>
      <c r="GPT45" s="26"/>
      <c r="GPU45" s="26"/>
      <c r="GPV45" s="26"/>
      <c r="GPW45" s="26"/>
      <c r="GPX45" s="26"/>
      <c r="GPY45" s="26"/>
      <c r="GPZ45" s="26"/>
      <c r="GQA45" s="26"/>
      <c r="GQB45" s="26"/>
      <c r="GQC45" s="26"/>
      <c r="GQD45" s="26"/>
      <c r="GQE45" s="26"/>
      <c r="GQF45" s="26"/>
      <c r="GQG45" s="26"/>
      <c r="GQH45" s="26"/>
      <c r="GQI45" s="26"/>
      <c r="GQJ45" s="26"/>
      <c r="GQK45" s="26"/>
      <c r="GQL45" s="26"/>
      <c r="GQM45" s="26"/>
      <c r="GQN45" s="26"/>
      <c r="GQO45" s="26"/>
      <c r="GQP45" s="26"/>
      <c r="GQQ45" s="26"/>
      <c r="GQR45" s="26"/>
      <c r="GQS45" s="26"/>
      <c r="GQT45" s="26"/>
      <c r="GQU45" s="26"/>
      <c r="GQV45" s="26"/>
      <c r="GQW45" s="26"/>
      <c r="GQX45" s="26"/>
      <c r="GQY45" s="26"/>
      <c r="GQZ45" s="26"/>
      <c r="GRA45" s="26"/>
      <c r="GRB45" s="26"/>
      <c r="GRC45" s="26"/>
      <c r="GRD45" s="26"/>
      <c r="GRE45" s="26"/>
      <c r="GRF45" s="26"/>
      <c r="GRG45" s="26"/>
      <c r="GRH45" s="26"/>
      <c r="GRI45" s="26"/>
      <c r="GRJ45" s="26"/>
      <c r="GRK45" s="26"/>
      <c r="GRL45" s="26"/>
      <c r="GRM45" s="26"/>
      <c r="GRN45" s="26"/>
      <c r="GRO45" s="26"/>
      <c r="GRP45" s="26"/>
      <c r="GRQ45" s="26"/>
      <c r="GRR45" s="26"/>
      <c r="GRS45" s="26"/>
      <c r="GRT45" s="26"/>
      <c r="GRU45" s="26"/>
      <c r="GRV45" s="26"/>
      <c r="GRW45" s="26"/>
      <c r="GRX45" s="26"/>
      <c r="GRY45" s="26"/>
      <c r="GRZ45" s="26"/>
      <c r="GSA45" s="26"/>
      <c r="GSB45" s="26"/>
      <c r="GSC45" s="26"/>
      <c r="GSD45" s="26"/>
      <c r="GSE45" s="26"/>
      <c r="GSF45" s="26"/>
      <c r="GSG45" s="26"/>
      <c r="GSH45" s="26"/>
      <c r="GSI45" s="26"/>
      <c r="GSJ45" s="26"/>
      <c r="GSK45" s="26"/>
      <c r="GSL45" s="26"/>
      <c r="GSM45" s="26"/>
      <c r="GSN45" s="26"/>
      <c r="GSO45" s="26"/>
      <c r="GSP45" s="26"/>
      <c r="GSQ45" s="26"/>
      <c r="GSR45" s="26"/>
      <c r="GSS45" s="26"/>
      <c r="GST45" s="26"/>
      <c r="GSU45" s="26"/>
      <c r="GSV45" s="26"/>
      <c r="GSW45" s="26"/>
      <c r="GSX45" s="26"/>
      <c r="GSY45" s="26"/>
      <c r="GSZ45" s="26"/>
      <c r="GTA45" s="26"/>
      <c r="GTB45" s="26"/>
      <c r="GTC45" s="26"/>
      <c r="GTD45" s="26"/>
      <c r="GTE45" s="26"/>
      <c r="GTF45" s="26"/>
      <c r="GTG45" s="26"/>
      <c r="GTH45" s="26"/>
      <c r="GTI45" s="26"/>
      <c r="GTJ45" s="26"/>
      <c r="GTK45" s="26"/>
      <c r="GTL45" s="26"/>
      <c r="GTM45" s="26"/>
      <c r="GTN45" s="26"/>
      <c r="GTO45" s="26"/>
      <c r="GTP45" s="26"/>
      <c r="GTQ45" s="26"/>
      <c r="GTR45" s="26"/>
      <c r="GTS45" s="26"/>
      <c r="GTT45" s="26"/>
      <c r="GTU45" s="26"/>
      <c r="GTV45" s="26"/>
      <c r="GTW45" s="26"/>
      <c r="GTX45" s="26"/>
      <c r="GTY45" s="26"/>
      <c r="GTZ45" s="26"/>
      <c r="GUA45" s="26"/>
      <c r="GUB45" s="26"/>
      <c r="GUC45" s="26"/>
      <c r="GUD45" s="26"/>
      <c r="GUE45" s="26"/>
      <c r="GUF45" s="26"/>
      <c r="GUG45" s="26"/>
      <c r="GUH45" s="26"/>
      <c r="GUI45" s="26"/>
      <c r="GUJ45" s="26"/>
      <c r="GUK45" s="26"/>
      <c r="GUL45" s="26"/>
      <c r="GUM45" s="26"/>
      <c r="GUN45" s="26"/>
      <c r="GUO45" s="26"/>
      <c r="GUP45" s="26"/>
      <c r="GUQ45" s="26"/>
      <c r="GUR45" s="26"/>
      <c r="GUS45" s="26"/>
      <c r="GUT45" s="26"/>
      <c r="GUU45" s="26"/>
      <c r="GUV45" s="26"/>
      <c r="GUW45" s="26"/>
      <c r="GUX45" s="26"/>
      <c r="GUY45" s="26"/>
      <c r="GUZ45" s="26"/>
      <c r="GVA45" s="26"/>
      <c r="GVB45" s="26"/>
      <c r="GVC45" s="26"/>
      <c r="GVD45" s="26"/>
      <c r="GVE45" s="26"/>
      <c r="GVF45" s="26"/>
      <c r="GVG45" s="26"/>
      <c r="GVH45" s="26"/>
      <c r="GVI45" s="26"/>
      <c r="GVJ45" s="26"/>
      <c r="GVK45" s="26"/>
      <c r="GVL45" s="26"/>
      <c r="GVM45" s="26"/>
      <c r="GVN45" s="26"/>
      <c r="GVO45" s="26"/>
      <c r="GVP45" s="26"/>
      <c r="GVQ45" s="26"/>
      <c r="GVR45" s="26"/>
      <c r="GVS45" s="26"/>
      <c r="GVT45" s="26"/>
      <c r="GVU45" s="26"/>
      <c r="GVV45" s="26"/>
      <c r="GVW45" s="26"/>
      <c r="GVX45" s="26"/>
      <c r="GVY45" s="26"/>
      <c r="GVZ45" s="26"/>
      <c r="GWA45" s="26"/>
      <c r="GWB45" s="26"/>
      <c r="GWC45" s="26"/>
      <c r="GWD45" s="26"/>
      <c r="GWE45" s="26"/>
      <c r="GWF45" s="26"/>
      <c r="GWG45" s="26"/>
      <c r="GWH45" s="26"/>
      <c r="GWI45" s="26"/>
      <c r="GWJ45" s="26"/>
      <c r="GWK45" s="26"/>
      <c r="GWL45" s="26"/>
      <c r="GWM45" s="26"/>
      <c r="GWN45" s="26"/>
      <c r="GWO45" s="26"/>
      <c r="GWP45" s="26"/>
      <c r="GWQ45" s="26"/>
      <c r="GWR45" s="26"/>
      <c r="GWS45" s="26"/>
      <c r="GWT45" s="26"/>
      <c r="GWU45" s="26"/>
      <c r="GWV45" s="26"/>
      <c r="GWW45" s="26"/>
      <c r="GWX45" s="26"/>
      <c r="GWY45" s="26"/>
      <c r="GWZ45" s="26"/>
      <c r="GXA45" s="26"/>
      <c r="GXB45" s="26"/>
      <c r="GXC45" s="26"/>
      <c r="GXD45" s="26"/>
      <c r="GXE45" s="26"/>
      <c r="GXF45" s="26"/>
      <c r="GXG45" s="26"/>
      <c r="GXH45" s="26"/>
      <c r="GXI45" s="26"/>
      <c r="GXJ45" s="26"/>
      <c r="GXK45" s="26"/>
      <c r="GXL45" s="26"/>
      <c r="GXM45" s="26"/>
      <c r="GXN45" s="26"/>
      <c r="GXO45" s="26"/>
      <c r="GXP45" s="26"/>
      <c r="GXQ45" s="26"/>
      <c r="GXR45" s="26"/>
      <c r="GXS45" s="26"/>
      <c r="GXT45" s="26"/>
      <c r="GXU45" s="26"/>
      <c r="GXV45" s="26"/>
      <c r="GXW45" s="26"/>
      <c r="GXX45" s="26"/>
      <c r="GXY45" s="26"/>
      <c r="GXZ45" s="26"/>
      <c r="GYA45" s="26"/>
      <c r="GYB45" s="26"/>
      <c r="GYC45" s="26"/>
      <c r="GYD45" s="26"/>
      <c r="GYE45" s="26"/>
      <c r="GYF45" s="26"/>
      <c r="GYG45" s="26"/>
      <c r="GYH45" s="26"/>
      <c r="GYI45" s="26"/>
      <c r="GYJ45" s="26"/>
      <c r="GYK45" s="26"/>
      <c r="GYL45" s="26"/>
      <c r="GYM45" s="26"/>
      <c r="GYN45" s="26"/>
      <c r="GYO45" s="26"/>
      <c r="GYP45" s="26"/>
      <c r="GYQ45" s="26"/>
      <c r="GYR45" s="26"/>
      <c r="GYS45" s="26"/>
      <c r="GYT45" s="26"/>
      <c r="GYU45" s="26"/>
      <c r="GYV45" s="26"/>
      <c r="GYW45" s="26"/>
      <c r="GYX45" s="26"/>
      <c r="GYY45" s="26"/>
      <c r="GYZ45" s="26"/>
      <c r="GZA45" s="26"/>
      <c r="GZB45" s="26"/>
      <c r="GZC45" s="26"/>
      <c r="GZD45" s="26"/>
      <c r="GZE45" s="26"/>
      <c r="GZF45" s="26"/>
      <c r="GZG45" s="26"/>
      <c r="GZH45" s="26"/>
      <c r="GZI45" s="26"/>
      <c r="GZJ45" s="26"/>
      <c r="GZK45" s="26"/>
      <c r="GZL45" s="26"/>
      <c r="GZM45" s="26"/>
      <c r="GZN45" s="26"/>
      <c r="GZO45" s="26"/>
      <c r="GZP45" s="26"/>
      <c r="GZQ45" s="26"/>
      <c r="GZR45" s="26"/>
      <c r="GZS45" s="26"/>
      <c r="GZT45" s="26"/>
      <c r="GZU45" s="26"/>
      <c r="GZV45" s="26"/>
      <c r="GZW45" s="26"/>
      <c r="GZX45" s="26"/>
      <c r="GZY45" s="26"/>
      <c r="GZZ45" s="26"/>
      <c r="HAA45" s="26"/>
      <c r="HAB45" s="26"/>
      <c r="HAC45" s="26"/>
      <c r="HAD45" s="26"/>
      <c r="HAE45" s="26"/>
      <c r="HAF45" s="26"/>
      <c r="HAG45" s="26"/>
      <c r="HAH45" s="26"/>
      <c r="HAI45" s="26"/>
      <c r="HAJ45" s="26"/>
      <c r="HAK45" s="26"/>
      <c r="HAL45" s="26"/>
      <c r="HAM45" s="26"/>
      <c r="HAN45" s="26"/>
      <c r="HAO45" s="26"/>
      <c r="HAP45" s="26"/>
      <c r="HAQ45" s="26"/>
      <c r="HAR45" s="26"/>
      <c r="HAS45" s="26"/>
      <c r="HAT45" s="26"/>
      <c r="HAU45" s="26"/>
      <c r="HAV45" s="26"/>
      <c r="HAW45" s="26"/>
      <c r="HAX45" s="26"/>
      <c r="HAY45" s="26"/>
      <c r="HAZ45" s="26"/>
      <c r="HBA45" s="26"/>
      <c r="HBB45" s="26"/>
      <c r="HBC45" s="26"/>
      <c r="HBD45" s="26"/>
      <c r="HBE45" s="26"/>
      <c r="HBF45" s="26"/>
      <c r="HBG45" s="26"/>
      <c r="HBH45" s="26"/>
      <c r="HBI45" s="26"/>
      <c r="HBJ45" s="26"/>
      <c r="HBK45" s="26"/>
      <c r="HBL45" s="26"/>
      <c r="HBM45" s="26"/>
      <c r="HBN45" s="26"/>
      <c r="HBO45" s="26"/>
      <c r="HBP45" s="26"/>
      <c r="HBQ45" s="26"/>
      <c r="HBR45" s="26"/>
      <c r="HBS45" s="26"/>
      <c r="HBT45" s="26"/>
      <c r="HBU45" s="26"/>
      <c r="HBV45" s="26"/>
      <c r="HBW45" s="26"/>
      <c r="HBX45" s="26"/>
      <c r="HBY45" s="26"/>
      <c r="HBZ45" s="26"/>
      <c r="HCA45" s="26"/>
      <c r="HCB45" s="26"/>
      <c r="HCC45" s="26"/>
      <c r="HCD45" s="26"/>
      <c r="HCE45" s="26"/>
      <c r="HCF45" s="26"/>
      <c r="HCG45" s="26"/>
      <c r="HCH45" s="26"/>
      <c r="HCI45" s="26"/>
      <c r="HCJ45" s="26"/>
      <c r="HCK45" s="26"/>
      <c r="HCL45" s="26"/>
      <c r="HCM45" s="26"/>
      <c r="HCN45" s="26"/>
      <c r="HCO45" s="26"/>
      <c r="HCP45" s="26"/>
      <c r="HCQ45" s="26"/>
      <c r="HCR45" s="26"/>
      <c r="HCS45" s="26"/>
      <c r="HCT45" s="26"/>
      <c r="HCU45" s="26"/>
      <c r="HCV45" s="26"/>
      <c r="HCW45" s="26"/>
      <c r="HCX45" s="26"/>
      <c r="HCY45" s="26"/>
      <c r="HCZ45" s="26"/>
      <c r="HDA45" s="26"/>
      <c r="HDB45" s="26"/>
      <c r="HDC45" s="26"/>
      <c r="HDD45" s="26"/>
      <c r="HDE45" s="26"/>
      <c r="HDF45" s="26"/>
      <c r="HDG45" s="26"/>
      <c r="HDH45" s="26"/>
      <c r="HDI45" s="26"/>
      <c r="HDJ45" s="26"/>
      <c r="HDK45" s="26"/>
      <c r="HDL45" s="26"/>
      <c r="HDM45" s="26"/>
      <c r="HDN45" s="26"/>
      <c r="HDO45" s="26"/>
      <c r="HDP45" s="26"/>
      <c r="HDQ45" s="26"/>
      <c r="HDR45" s="26"/>
      <c r="HDS45" s="26"/>
      <c r="HDT45" s="26"/>
      <c r="HDU45" s="26"/>
      <c r="HDV45" s="26"/>
      <c r="HDW45" s="26"/>
      <c r="HDX45" s="26"/>
      <c r="HDY45" s="26"/>
      <c r="HDZ45" s="26"/>
      <c r="HEA45" s="26"/>
      <c r="HEB45" s="26"/>
      <c r="HEC45" s="26"/>
      <c r="HED45" s="26"/>
      <c r="HEE45" s="26"/>
      <c r="HEF45" s="26"/>
      <c r="HEG45" s="26"/>
      <c r="HEH45" s="26"/>
      <c r="HEI45" s="26"/>
      <c r="HEJ45" s="26"/>
      <c r="HEK45" s="26"/>
      <c r="HEL45" s="26"/>
      <c r="HEM45" s="26"/>
      <c r="HEN45" s="26"/>
      <c r="HEO45" s="26"/>
      <c r="HEP45" s="26"/>
      <c r="HEQ45" s="26"/>
      <c r="HER45" s="26"/>
      <c r="HES45" s="26"/>
      <c r="HET45" s="26"/>
      <c r="HEU45" s="26"/>
      <c r="HEV45" s="26"/>
      <c r="HEW45" s="26"/>
      <c r="HEX45" s="26"/>
      <c r="HEY45" s="26"/>
      <c r="HEZ45" s="26"/>
      <c r="HFA45" s="26"/>
      <c r="HFB45" s="26"/>
      <c r="HFC45" s="26"/>
      <c r="HFD45" s="26"/>
      <c r="HFE45" s="26"/>
      <c r="HFF45" s="26"/>
      <c r="HFG45" s="26"/>
      <c r="HFH45" s="26"/>
      <c r="HFI45" s="26"/>
      <c r="HFJ45" s="26"/>
      <c r="HFK45" s="26"/>
      <c r="HFL45" s="26"/>
      <c r="HFM45" s="26"/>
      <c r="HFN45" s="26"/>
      <c r="HFO45" s="26"/>
      <c r="HFP45" s="26"/>
      <c r="HFQ45" s="26"/>
      <c r="HFR45" s="26"/>
      <c r="HFS45" s="26"/>
      <c r="HFT45" s="26"/>
      <c r="HFU45" s="26"/>
      <c r="HFV45" s="26"/>
      <c r="HFW45" s="26"/>
      <c r="HFX45" s="26"/>
      <c r="HFY45" s="26"/>
      <c r="HFZ45" s="26"/>
      <c r="HGA45" s="26"/>
      <c r="HGB45" s="26"/>
      <c r="HGC45" s="26"/>
      <c r="HGD45" s="26"/>
      <c r="HGE45" s="26"/>
      <c r="HGF45" s="26"/>
      <c r="HGG45" s="26"/>
      <c r="HGH45" s="26"/>
      <c r="HGI45" s="26"/>
      <c r="HGJ45" s="26"/>
      <c r="HGK45" s="26"/>
      <c r="HGL45" s="26"/>
      <c r="HGM45" s="26"/>
      <c r="HGN45" s="26"/>
      <c r="HGO45" s="26"/>
      <c r="HGP45" s="26"/>
      <c r="HGQ45" s="26"/>
      <c r="HGR45" s="26"/>
      <c r="HGS45" s="26"/>
      <c r="HGT45" s="26"/>
      <c r="HGU45" s="26"/>
      <c r="HGV45" s="26"/>
      <c r="HGW45" s="26"/>
      <c r="HGX45" s="26"/>
      <c r="HGY45" s="26"/>
      <c r="HGZ45" s="26"/>
      <c r="HHA45" s="26"/>
      <c r="HHB45" s="26"/>
      <c r="HHC45" s="26"/>
      <c r="HHD45" s="26"/>
      <c r="HHE45" s="26"/>
      <c r="HHF45" s="26"/>
      <c r="HHG45" s="26"/>
      <c r="HHH45" s="26"/>
      <c r="HHI45" s="26"/>
      <c r="HHJ45" s="26"/>
      <c r="HHK45" s="26"/>
      <c r="HHL45" s="26"/>
      <c r="HHM45" s="26"/>
      <c r="HHN45" s="26"/>
      <c r="HHO45" s="26"/>
      <c r="HHP45" s="26"/>
      <c r="HHQ45" s="26"/>
      <c r="HHR45" s="26"/>
      <c r="HHS45" s="26"/>
      <c r="HHT45" s="26"/>
      <c r="HHU45" s="26"/>
      <c r="HHV45" s="26"/>
      <c r="HHW45" s="26"/>
      <c r="HHX45" s="26"/>
      <c r="HHY45" s="26"/>
      <c r="HHZ45" s="26"/>
      <c r="HIA45" s="26"/>
      <c r="HIB45" s="26"/>
      <c r="HIC45" s="26"/>
      <c r="HID45" s="26"/>
      <c r="HIE45" s="26"/>
      <c r="HIF45" s="26"/>
      <c r="HIG45" s="26"/>
      <c r="HIH45" s="26"/>
      <c r="HII45" s="26"/>
      <c r="HIJ45" s="26"/>
      <c r="HIK45" s="26"/>
      <c r="HIL45" s="26"/>
      <c r="HIM45" s="26"/>
      <c r="HIN45" s="26"/>
      <c r="HIO45" s="26"/>
      <c r="HIP45" s="26"/>
      <c r="HIQ45" s="26"/>
      <c r="HIR45" s="26"/>
      <c r="HIS45" s="26"/>
      <c r="HIT45" s="26"/>
      <c r="HIU45" s="26"/>
      <c r="HIV45" s="26"/>
      <c r="HIW45" s="26"/>
      <c r="HIX45" s="26"/>
      <c r="HIY45" s="26"/>
      <c r="HIZ45" s="26"/>
      <c r="HJA45" s="26"/>
      <c r="HJB45" s="26"/>
      <c r="HJC45" s="26"/>
      <c r="HJD45" s="26"/>
      <c r="HJE45" s="26"/>
      <c r="HJF45" s="26"/>
      <c r="HJG45" s="26"/>
      <c r="HJH45" s="26"/>
      <c r="HJI45" s="26"/>
      <c r="HJJ45" s="26"/>
      <c r="HJK45" s="26"/>
      <c r="HJL45" s="26"/>
      <c r="HJM45" s="26"/>
      <c r="HJN45" s="26"/>
      <c r="HJO45" s="26"/>
      <c r="HJP45" s="26"/>
      <c r="HJQ45" s="26"/>
      <c r="HJR45" s="26"/>
      <c r="HJS45" s="26"/>
      <c r="HJT45" s="26"/>
      <c r="HJU45" s="26"/>
      <c r="HJV45" s="26"/>
      <c r="HJW45" s="26"/>
      <c r="HJX45" s="26"/>
      <c r="HJY45" s="26"/>
      <c r="HJZ45" s="26"/>
      <c r="HKA45" s="26"/>
      <c r="HKB45" s="26"/>
      <c r="HKC45" s="26"/>
      <c r="HKD45" s="26"/>
      <c r="HKE45" s="26"/>
      <c r="HKF45" s="26"/>
      <c r="HKG45" s="26"/>
      <c r="HKH45" s="26"/>
      <c r="HKI45" s="26"/>
      <c r="HKJ45" s="26"/>
      <c r="HKK45" s="26"/>
      <c r="HKL45" s="26"/>
      <c r="HKM45" s="26"/>
      <c r="HKN45" s="26"/>
      <c r="HKO45" s="26"/>
      <c r="HKP45" s="26"/>
      <c r="HKQ45" s="26"/>
      <c r="HKR45" s="26"/>
      <c r="HKS45" s="26"/>
      <c r="HKT45" s="26"/>
      <c r="HKU45" s="26"/>
      <c r="HKV45" s="26"/>
      <c r="HKW45" s="26"/>
      <c r="HKX45" s="26"/>
      <c r="HKY45" s="26"/>
      <c r="HKZ45" s="26"/>
      <c r="HLA45" s="26"/>
      <c r="HLB45" s="26"/>
      <c r="HLC45" s="26"/>
      <c r="HLD45" s="26"/>
      <c r="HLE45" s="26"/>
      <c r="HLF45" s="26"/>
      <c r="HLG45" s="26"/>
      <c r="HLH45" s="26"/>
      <c r="HLI45" s="26"/>
      <c r="HLJ45" s="26"/>
      <c r="HLK45" s="26"/>
      <c r="HLL45" s="26"/>
      <c r="HLM45" s="26"/>
      <c r="HLN45" s="26"/>
      <c r="HLO45" s="26"/>
      <c r="HLP45" s="26"/>
      <c r="HLQ45" s="26"/>
      <c r="HLR45" s="26"/>
      <c r="HLS45" s="26"/>
      <c r="HLT45" s="26"/>
      <c r="HLU45" s="26"/>
      <c r="HLV45" s="26"/>
      <c r="HLW45" s="26"/>
      <c r="HLX45" s="26"/>
      <c r="HLY45" s="26"/>
      <c r="HLZ45" s="26"/>
      <c r="HMA45" s="26"/>
      <c r="HMB45" s="26"/>
      <c r="HMC45" s="26"/>
      <c r="HMD45" s="26"/>
      <c r="HME45" s="26"/>
      <c r="HMF45" s="26"/>
      <c r="HMG45" s="26"/>
      <c r="HMH45" s="26"/>
      <c r="HMI45" s="26"/>
      <c r="HMJ45" s="26"/>
      <c r="HMK45" s="26"/>
      <c r="HML45" s="26"/>
      <c r="HMM45" s="26"/>
      <c r="HMN45" s="26"/>
      <c r="HMO45" s="26"/>
      <c r="HMP45" s="26"/>
      <c r="HMQ45" s="26"/>
      <c r="HMR45" s="26"/>
      <c r="HMS45" s="26"/>
      <c r="HMT45" s="26"/>
      <c r="HMU45" s="26"/>
      <c r="HMV45" s="26"/>
      <c r="HMW45" s="26"/>
      <c r="HMX45" s="26"/>
      <c r="HMY45" s="26"/>
      <c r="HMZ45" s="26"/>
      <c r="HNA45" s="26"/>
      <c r="HNB45" s="26"/>
      <c r="HNC45" s="26"/>
      <c r="HND45" s="26"/>
      <c r="HNE45" s="26"/>
      <c r="HNF45" s="26"/>
      <c r="HNG45" s="26"/>
      <c r="HNH45" s="26"/>
      <c r="HNI45" s="26"/>
      <c r="HNJ45" s="26"/>
      <c r="HNK45" s="26"/>
      <c r="HNL45" s="26"/>
      <c r="HNM45" s="26"/>
      <c r="HNN45" s="26"/>
      <c r="HNO45" s="26"/>
      <c r="HNP45" s="26"/>
      <c r="HNQ45" s="26"/>
      <c r="HNR45" s="26"/>
      <c r="HNS45" s="26"/>
      <c r="HNT45" s="26"/>
      <c r="HNU45" s="26"/>
      <c r="HNV45" s="26"/>
      <c r="HNW45" s="26"/>
      <c r="HNX45" s="26"/>
      <c r="HNY45" s="26"/>
      <c r="HNZ45" s="26"/>
      <c r="HOA45" s="26"/>
      <c r="HOB45" s="26"/>
      <c r="HOC45" s="26"/>
      <c r="HOD45" s="26"/>
      <c r="HOE45" s="26"/>
      <c r="HOF45" s="26"/>
      <c r="HOG45" s="26"/>
      <c r="HOH45" s="26"/>
      <c r="HOI45" s="26"/>
      <c r="HOJ45" s="26"/>
      <c r="HOK45" s="26"/>
      <c r="HOL45" s="26"/>
      <c r="HOM45" s="26"/>
      <c r="HON45" s="26"/>
      <c r="HOO45" s="26"/>
      <c r="HOP45" s="26"/>
      <c r="HOQ45" s="26"/>
      <c r="HOR45" s="26"/>
      <c r="HOS45" s="26"/>
      <c r="HOT45" s="26"/>
      <c r="HOU45" s="26"/>
      <c r="HOV45" s="26"/>
      <c r="HOW45" s="26"/>
      <c r="HOX45" s="26"/>
      <c r="HOY45" s="26"/>
      <c r="HOZ45" s="26"/>
      <c r="HPA45" s="26"/>
      <c r="HPB45" s="26"/>
      <c r="HPC45" s="26"/>
      <c r="HPD45" s="26"/>
      <c r="HPE45" s="26"/>
      <c r="HPF45" s="26"/>
      <c r="HPG45" s="26"/>
      <c r="HPH45" s="26"/>
      <c r="HPI45" s="26"/>
      <c r="HPJ45" s="26"/>
      <c r="HPK45" s="26"/>
      <c r="HPL45" s="26"/>
      <c r="HPM45" s="26"/>
      <c r="HPN45" s="26"/>
      <c r="HPO45" s="26"/>
      <c r="HPP45" s="26"/>
      <c r="HPQ45" s="26"/>
      <c r="HPR45" s="26"/>
      <c r="HPS45" s="26"/>
      <c r="HPT45" s="26"/>
      <c r="HPU45" s="26"/>
      <c r="HPV45" s="26"/>
      <c r="HPW45" s="26"/>
      <c r="HPX45" s="26"/>
      <c r="HPY45" s="26"/>
      <c r="HPZ45" s="26"/>
      <c r="HQA45" s="26"/>
      <c r="HQB45" s="26"/>
      <c r="HQC45" s="26"/>
      <c r="HQD45" s="26"/>
      <c r="HQE45" s="26"/>
      <c r="HQF45" s="26"/>
      <c r="HQG45" s="26"/>
      <c r="HQH45" s="26"/>
      <c r="HQI45" s="26"/>
      <c r="HQJ45" s="26"/>
      <c r="HQK45" s="26"/>
      <c r="HQL45" s="26"/>
      <c r="HQM45" s="26"/>
      <c r="HQN45" s="26"/>
      <c r="HQO45" s="26"/>
      <c r="HQP45" s="26"/>
      <c r="HQQ45" s="26"/>
      <c r="HQR45" s="26"/>
      <c r="HQS45" s="26"/>
      <c r="HQT45" s="26"/>
      <c r="HQU45" s="26"/>
      <c r="HQV45" s="26"/>
      <c r="HQW45" s="26"/>
      <c r="HQX45" s="26"/>
      <c r="HQY45" s="26"/>
      <c r="HQZ45" s="26"/>
      <c r="HRA45" s="26"/>
      <c r="HRB45" s="26"/>
      <c r="HRC45" s="26"/>
      <c r="HRD45" s="26"/>
      <c r="HRE45" s="26"/>
      <c r="HRF45" s="26"/>
      <c r="HRG45" s="26"/>
      <c r="HRH45" s="26"/>
      <c r="HRI45" s="26"/>
      <c r="HRJ45" s="26"/>
      <c r="HRK45" s="26"/>
      <c r="HRL45" s="26"/>
      <c r="HRM45" s="26"/>
      <c r="HRN45" s="26"/>
      <c r="HRO45" s="26"/>
      <c r="HRP45" s="26"/>
      <c r="HRQ45" s="26"/>
      <c r="HRR45" s="26"/>
      <c r="HRS45" s="26"/>
      <c r="HRT45" s="26"/>
      <c r="HRU45" s="26"/>
      <c r="HRV45" s="26"/>
      <c r="HRW45" s="26"/>
      <c r="HRX45" s="26"/>
      <c r="HRY45" s="26"/>
      <c r="HRZ45" s="26"/>
      <c r="HSA45" s="26"/>
      <c r="HSB45" s="26"/>
      <c r="HSC45" s="26"/>
      <c r="HSD45" s="26"/>
      <c r="HSE45" s="26"/>
      <c r="HSF45" s="26"/>
      <c r="HSG45" s="26"/>
      <c r="HSH45" s="26"/>
      <c r="HSI45" s="26"/>
      <c r="HSJ45" s="26"/>
      <c r="HSK45" s="26"/>
      <c r="HSL45" s="26"/>
      <c r="HSM45" s="26"/>
      <c r="HSN45" s="26"/>
      <c r="HSO45" s="26"/>
      <c r="HSP45" s="26"/>
      <c r="HSQ45" s="26"/>
      <c r="HSR45" s="26"/>
      <c r="HSS45" s="26"/>
      <c r="HST45" s="26"/>
      <c r="HSU45" s="26"/>
      <c r="HSV45" s="26"/>
      <c r="HSW45" s="26"/>
      <c r="HSX45" s="26"/>
      <c r="HSY45" s="26"/>
      <c r="HSZ45" s="26"/>
      <c r="HTA45" s="26"/>
      <c r="HTB45" s="26"/>
      <c r="HTC45" s="26"/>
      <c r="HTD45" s="26"/>
      <c r="HTE45" s="26"/>
      <c r="HTF45" s="26"/>
      <c r="HTG45" s="26"/>
      <c r="HTH45" s="26"/>
      <c r="HTI45" s="26"/>
      <c r="HTJ45" s="26"/>
      <c r="HTK45" s="26"/>
      <c r="HTL45" s="26"/>
      <c r="HTM45" s="26"/>
      <c r="HTN45" s="26"/>
      <c r="HTO45" s="26"/>
      <c r="HTP45" s="26"/>
      <c r="HTQ45" s="26"/>
      <c r="HTR45" s="26"/>
      <c r="HTS45" s="26"/>
      <c r="HTT45" s="26"/>
      <c r="HTU45" s="26"/>
      <c r="HTV45" s="26"/>
      <c r="HTW45" s="26"/>
      <c r="HTX45" s="26"/>
      <c r="HTY45" s="26"/>
      <c r="HTZ45" s="26"/>
      <c r="HUA45" s="26"/>
      <c r="HUB45" s="26"/>
      <c r="HUC45" s="26"/>
      <c r="HUD45" s="26"/>
      <c r="HUE45" s="26"/>
      <c r="HUF45" s="26"/>
      <c r="HUG45" s="26"/>
      <c r="HUH45" s="26"/>
      <c r="HUI45" s="26"/>
      <c r="HUJ45" s="26"/>
      <c r="HUK45" s="26"/>
      <c r="HUL45" s="26"/>
      <c r="HUM45" s="26"/>
      <c r="HUN45" s="26"/>
      <c r="HUO45" s="26"/>
      <c r="HUP45" s="26"/>
      <c r="HUQ45" s="26"/>
      <c r="HUR45" s="26"/>
      <c r="HUS45" s="26"/>
      <c r="HUT45" s="26"/>
      <c r="HUU45" s="26"/>
      <c r="HUV45" s="26"/>
      <c r="HUW45" s="26"/>
      <c r="HUX45" s="26"/>
      <c r="HUY45" s="26"/>
      <c r="HUZ45" s="26"/>
      <c r="HVA45" s="26"/>
      <c r="HVB45" s="26"/>
      <c r="HVC45" s="26"/>
      <c r="HVD45" s="26"/>
      <c r="HVE45" s="26"/>
      <c r="HVF45" s="26"/>
      <c r="HVG45" s="26"/>
      <c r="HVH45" s="26"/>
      <c r="HVI45" s="26"/>
      <c r="HVJ45" s="26"/>
      <c r="HVK45" s="26"/>
      <c r="HVL45" s="26"/>
      <c r="HVM45" s="26"/>
      <c r="HVN45" s="26"/>
      <c r="HVO45" s="26"/>
      <c r="HVP45" s="26"/>
      <c r="HVQ45" s="26"/>
      <c r="HVR45" s="26"/>
      <c r="HVS45" s="26"/>
      <c r="HVT45" s="26"/>
      <c r="HVU45" s="26"/>
      <c r="HVV45" s="26"/>
      <c r="HVW45" s="26"/>
      <c r="HVX45" s="26"/>
      <c r="HVY45" s="26"/>
      <c r="HVZ45" s="26"/>
      <c r="HWA45" s="26"/>
      <c r="HWB45" s="26"/>
      <c r="HWC45" s="26"/>
      <c r="HWD45" s="26"/>
      <c r="HWE45" s="26"/>
      <c r="HWF45" s="26"/>
      <c r="HWG45" s="26"/>
      <c r="HWH45" s="26"/>
      <c r="HWI45" s="26"/>
      <c r="HWJ45" s="26"/>
      <c r="HWK45" s="26"/>
      <c r="HWL45" s="26"/>
      <c r="HWM45" s="26"/>
      <c r="HWN45" s="26"/>
      <c r="HWO45" s="26"/>
      <c r="HWP45" s="26"/>
      <c r="HWQ45" s="26"/>
      <c r="HWR45" s="26"/>
      <c r="HWS45" s="26"/>
      <c r="HWT45" s="26"/>
      <c r="HWU45" s="26"/>
      <c r="HWV45" s="26"/>
      <c r="HWW45" s="26"/>
      <c r="HWX45" s="26"/>
      <c r="HWY45" s="26"/>
      <c r="HWZ45" s="26"/>
      <c r="HXA45" s="26"/>
      <c r="HXB45" s="26"/>
      <c r="HXC45" s="26"/>
      <c r="HXD45" s="26"/>
      <c r="HXE45" s="26"/>
      <c r="HXF45" s="26"/>
      <c r="HXG45" s="26"/>
      <c r="HXH45" s="26"/>
      <c r="HXI45" s="26"/>
      <c r="HXJ45" s="26"/>
      <c r="HXK45" s="26"/>
      <c r="HXL45" s="26"/>
      <c r="HXM45" s="26"/>
      <c r="HXN45" s="26"/>
      <c r="HXO45" s="26"/>
      <c r="HXP45" s="26"/>
      <c r="HXQ45" s="26"/>
      <c r="HXR45" s="26"/>
      <c r="HXS45" s="26"/>
      <c r="HXT45" s="26"/>
      <c r="HXU45" s="26"/>
      <c r="HXV45" s="26"/>
      <c r="HXW45" s="26"/>
      <c r="HXX45" s="26"/>
      <c r="HXY45" s="26"/>
      <c r="HXZ45" s="26"/>
      <c r="HYA45" s="26"/>
      <c r="HYB45" s="26"/>
      <c r="HYC45" s="26"/>
      <c r="HYD45" s="26"/>
      <c r="HYE45" s="26"/>
      <c r="HYF45" s="26"/>
      <c r="HYG45" s="26"/>
      <c r="HYH45" s="26"/>
      <c r="HYI45" s="26"/>
      <c r="HYJ45" s="26"/>
      <c r="HYK45" s="26"/>
      <c r="HYL45" s="26"/>
      <c r="HYM45" s="26"/>
      <c r="HYN45" s="26"/>
      <c r="HYO45" s="26"/>
      <c r="HYP45" s="26"/>
      <c r="HYQ45" s="26"/>
      <c r="HYR45" s="26"/>
      <c r="HYS45" s="26"/>
      <c r="HYT45" s="26"/>
      <c r="HYU45" s="26"/>
      <c r="HYV45" s="26"/>
      <c r="HYW45" s="26"/>
      <c r="HYX45" s="26"/>
      <c r="HYY45" s="26"/>
      <c r="HYZ45" s="26"/>
      <c r="HZA45" s="26"/>
      <c r="HZB45" s="26"/>
      <c r="HZC45" s="26"/>
      <c r="HZD45" s="26"/>
      <c r="HZE45" s="26"/>
      <c r="HZF45" s="26"/>
      <c r="HZG45" s="26"/>
      <c r="HZH45" s="26"/>
      <c r="HZI45" s="26"/>
      <c r="HZJ45" s="26"/>
      <c r="HZK45" s="26"/>
      <c r="HZL45" s="26"/>
      <c r="HZM45" s="26"/>
      <c r="HZN45" s="26"/>
      <c r="HZO45" s="26"/>
      <c r="HZP45" s="26"/>
      <c r="HZQ45" s="26"/>
      <c r="HZR45" s="26"/>
      <c r="HZS45" s="26"/>
      <c r="HZT45" s="26"/>
      <c r="HZU45" s="26"/>
      <c r="HZV45" s="26"/>
      <c r="HZW45" s="26"/>
      <c r="HZX45" s="26"/>
      <c r="HZY45" s="26"/>
      <c r="HZZ45" s="26"/>
      <c r="IAA45" s="26"/>
      <c r="IAB45" s="26"/>
      <c r="IAC45" s="26"/>
      <c r="IAD45" s="26"/>
      <c r="IAE45" s="26"/>
      <c r="IAF45" s="26"/>
      <c r="IAG45" s="26"/>
      <c r="IAH45" s="26"/>
      <c r="IAI45" s="26"/>
      <c r="IAJ45" s="26"/>
      <c r="IAK45" s="26"/>
      <c r="IAL45" s="26"/>
      <c r="IAM45" s="26"/>
      <c r="IAN45" s="26"/>
      <c r="IAO45" s="26"/>
      <c r="IAP45" s="26"/>
      <c r="IAQ45" s="26"/>
      <c r="IAR45" s="26"/>
      <c r="IAS45" s="26"/>
      <c r="IAT45" s="26"/>
      <c r="IAU45" s="26"/>
      <c r="IAV45" s="26"/>
      <c r="IAW45" s="26"/>
      <c r="IAX45" s="26"/>
      <c r="IAY45" s="26"/>
      <c r="IAZ45" s="26"/>
      <c r="IBA45" s="26"/>
      <c r="IBB45" s="26"/>
      <c r="IBC45" s="26"/>
      <c r="IBD45" s="26"/>
      <c r="IBE45" s="26"/>
      <c r="IBF45" s="26"/>
      <c r="IBG45" s="26"/>
      <c r="IBH45" s="26"/>
      <c r="IBI45" s="26"/>
      <c r="IBJ45" s="26"/>
      <c r="IBK45" s="26"/>
      <c r="IBL45" s="26"/>
      <c r="IBM45" s="26"/>
      <c r="IBN45" s="26"/>
      <c r="IBO45" s="26"/>
      <c r="IBP45" s="26"/>
      <c r="IBQ45" s="26"/>
      <c r="IBR45" s="26"/>
      <c r="IBS45" s="26"/>
      <c r="IBT45" s="26"/>
      <c r="IBU45" s="26"/>
      <c r="IBV45" s="26"/>
      <c r="IBW45" s="26"/>
      <c r="IBX45" s="26"/>
      <c r="IBY45" s="26"/>
      <c r="IBZ45" s="26"/>
      <c r="ICA45" s="26"/>
      <c r="ICB45" s="26"/>
      <c r="ICC45" s="26"/>
      <c r="ICD45" s="26"/>
      <c r="ICE45" s="26"/>
      <c r="ICF45" s="26"/>
      <c r="ICG45" s="26"/>
      <c r="ICH45" s="26"/>
      <c r="ICI45" s="26"/>
      <c r="ICJ45" s="26"/>
      <c r="ICK45" s="26"/>
      <c r="ICL45" s="26"/>
      <c r="ICM45" s="26"/>
      <c r="ICN45" s="26"/>
      <c r="ICO45" s="26"/>
      <c r="ICP45" s="26"/>
      <c r="ICQ45" s="26"/>
      <c r="ICR45" s="26"/>
      <c r="ICS45" s="26"/>
      <c r="ICT45" s="26"/>
      <c r="ICU45" s="26"/>
      <c r="ICV45" s="26"/>
      <c r="ICW45" s="26"/>
      <c r="ICX45" s="26"/>
      <c r="ICY45" s="26"/>
      <c r="ICZ45" s="26"/>
      <c r="IDA45" s="26"/>
      <c r="IDB45" s="26"/>
      <c r="IDC45" s="26"/>
      <c r="IDD45" s="26"/>
      <c r="IDE45" s="26"/>
      <c r="IDF45" s="26"/>
      <c r="IDG45" s="26"/>
      <c r="IDH45" s="26"/>
      <c r="IDI45" s="26"/>
      <c r="IDJ45" s="26"/>
      <c r="IDK45" s="26"/>
      <c r="IDL45" s="26"/>
      <c r="IDM45" s="26"/>
      <c r="IDN45" s="26"/>
      <c r="IDO45" s="26"/>
      <c r="IDP45" s="26"/>
      <c r="IDQ45" s="26"/>
      <c r="IDR45" s="26"/>
      <c r="IDS45" s="26"/>
      <c r="IDT45" s="26"/>
      <c r="IDU45" s="26"/>
      <c r="IDV45" s="26"/>
      <c r="IDW45" s="26"/>
      <c r="IDX45" s="26"/>
      <c r="IDY45" s="26"/>
      <c r="IDZ45" s="26"/>
      <c r="IEA45" s="26"/>
      <c r="IEB45" s="26"/>
      <c r="IEC45" s="26"/>
      <c r="IED45" s="26"/>
      <c r="IEE45" s="26"/>
      <c r="IEF45" s="26"/>
      <c r="IEG45" s="26"/>
      <c r="IEH45" s="26"/>
      <c r="IEI45" s="26"/>
      <c r="IEJ45" s="26"/>
      <c r="IEK45" s="26"/>
      <c r="IEL45" s="26"/>
      <c r="IEM45" s="26"/>
      <c r="IEN45" s="26"/>
      <c r="IEO45" s="26"/>
      <c r="IEP45" s="26"/>
      <c r="IEQ45" s="26"/>
      <c r="IER45" s="26"/>
      <c r="IES45" s="26"/>
      <c r="IET45" s="26"/>
      <c r="IEU45" s="26"/>
      <c r="IEV45" s="26"/>
      <c r="IEW45" s="26"/>
      <c r="IEX45" s="26"/>
      <c r="IEY45" s="26"/>
      <c r="IEZ45" s="26"/>
      <c r="IFA45" s="26"/>
      <c r="IFB45" s="26"/>
      <c r="IFC45" s="26"/>
      <c r="IFD45" s="26"/>
      <c r="IFE45" s="26"/>
      <c r="IFF45" s="26"/>
      <c r="IFG45" s="26"/>
      <c r="IFH45" s="26"/>
      <c r="IFI45" s="26"/>
      <c r="IFJ45" s="26"/>
      <c r="IFK45" s="26"/>
      <c r="IFL45" s="26"/>
      <c r="IFM45" s="26"/>
      <c r="IFN45" s="26"/>
      <c r="IFO45" s="26"/>
      <c r="IFP45" s="26"/>
      <c r="IFQ45" s="26"/>
      <c r="IFR45" s="26"/>
      <c r="IFS45" s="26"/>
      <c r="IFT45" s="26"/>
      <c r="IFU45" s="26"/>
      <c r="IFV45" s="26"/>
      <c r="IFW45" s="26"/>
      <c r="IFX45" s="26"/>
      <c r="IFY45" s="26"/>
      <c r="IFZ45" s="26"/>
      <c r="IGA45" s="26"/>
      <c r="IGB45" s="26"/>
      <c r="IGC45" s="26"/>
      <c r="IGD45" s="26"/>
      <c r="IGE45" s="26"/>
      <c r="IGF45" s="26"/>
      <c r="IGG45" s="26"/>
      <c r="IGH45" s="26"/>
      <c r="IGI45" s="26"/>
      <c r="IGJ45" s="26"/>
      <c r="IGK45" s="26"/>
      <c r="IGL45" s="26"/>
      <c r="IGM45" s="26"/>
      <c r="IGN45" s="26"/>
      <c r="IGO45" s="26"/>
      <c r="IGP45" s="26"/>
      <c r="IGQ45" s="26"/>
      <c r="IGR45" s="26"/>
      <c r="IGS45" s="26"/>
      <c r="IGT45" s="26"/>
      <c r="IGU45" s="26"/>
      <c r="IGV45" s="26"/>
      <c r="IGW45" s="26"/>
      <c r="IGX45" s="26"/>
      <c r="IGY45" s="26"/>
      <c r="IGZ45" s="26"/>
      <c r="IHA45" s="26"/>
      <c r="IHB45" s="26"/>
      <c r="IHC45" s="26"/>
      <c r="IHD45" s="26"/>
      <c r="IHE45" s="26"/>
      <c r="IHF45" s="26"/>
      <c r="IHG45" s="26"/>
      <c r="IHH45" s="26"/>
      <c r="IHI45" s="26"/>
      <c r="IHJ45" s="26"/>
      <c r="IHK45" s="26"/>
      <c r="IHL45" s="26"/>
      <c r="IHM45" s="26"/>
      <c r="IHN45" s="26"/>
      <c r="IHO45" s="26"/>
      <c r="IHP45" s="26"/>
      <c r="IHQ45" s="26"/>
      <c r="IHR45" s="26"/>
      <c r="IHS45" s="26"/>
      <c r="IHT45" s="26"/>
      <c r="IHU45" s="26"/>
      <c r="IHV45" s="26"/>
      <c r="IHW45" s="26"/>
      <c r="IHX45" s="26"/>
      <c r="IHY45" s="26"/>
      <c r="IHZ45" s="26"/>
      <c r="IIA45" s="26"/>
      <c r="IIB45" s="26"/>
      <c r="IIC45" s="26"/>
      <c r="IID45" s="26"/>
      <c r="IIE45" s="26"/>
      <c r="IIF45" s="26"/>
      <c r="IIG45" s="26"/>
      <c r="IIH45" s="26"/>
      <c r="III45" s="26"/>
      <c r="IIJ45" s="26"/>
      <c r="IIK45" s="26"/>
      <c r="IIL45" s="26"/>
      <c r="IIM45" s="26"/>
      <c r="IIN45" s="26"/>
      <c r="IIO45" s="26"/>
      <c r="IIP45" s="26"/>
      <c r="IIQ45" s="26"/>
      <c r="IIR45" s="26"/>
      <c r="IIS45" s="26"/>
      <c r="IIT45" s="26"/>
      <c r="IIU45" s="26"/>
      <c r="IIV45" s="26"/>
      <c r="IIW45" s="26"/>
      <c r="IIX45" s="26"/>
      <c r="IIY45" s="26"/>
      <c r="IIZ45" s="26"/>
      <c r="IJA45" s="26"/>
      <c r="IJB45" s="26"/>
      <c r="IJC45" s="26"/>
      <c r="IJD45" s="26"/>
      <c r="IJE45" s="26"/>
      <c r="IJF45" s="26"/>
      <c r="IJG45" s="26"/>
      <c r="IJH45" s="26"/>
      <c r="IJI45" s="26"/>
      <c r="IJJ45" s="26"/>
      <c r="IJK45" s="26"/>
      <c r="IJL45" s="26"/>
      <c r="IJM45" s="26"/>
      <c r="IJN45" s="26"/>
      <c r="IJO45" s="26"/>
      <c r="IJP45" s="26"/>
      <c r="IJQ45" s="26"/>
      <c r="IJR45" s="26"/>
      <c r="IJS45" s="26"/>
      <c r="IJT45" s="26"/>
      <c r="IJU45" s="26"/>
      <c r="IJV45" s="26"/>
      <c r="IJW45" s="26"/>
      <c r="IJX45" s="26"/>
      <c r="IJY45" s="26"/>
      <c r="IJZ45" s="26"/>
      <c r="IKA45" s="26"/>
      <c r="IKB45" s="26"/>
      <c r="IKC45" s="26"/>
      <c r="IKD45" s="26"/>
      <c r="IKE45" s="26"/>
      <c r="IKF45" s="26"/>
      <c r="IKG45" s="26"/>
      <c r="IKH45" s="26"/>
      <c r="IKI45" s="26"/>
      <c r="IKJ45" s="26"/>
      <c r="IKK45" s="26"/>
      <c r="IKL45" s="26"/>
      <c r="IKM45" s="26"/>
      <c r="IKN45" s="26"/>
      <c r="IKO45" s="26"/>
      <c r="IKP45" s="26"/>
      <c r="IKQ45" s="26"/>
      <c r="IKR45" s="26"/>
      <c r="IKS45" s="26"/>
      <c r="IKT45" s="26"/>
      <c r="IKU45" s="26"/>
      <c r="IKV45" s="26"/>
      <c r="IKW45" s="26"/>
      <c r="IKX45" s="26"/>
      <c r="IKY45" s="26"/>
      <c r="IKZ45" s="26"/>
      <c r="ILA45" s="26"/>
      <c r="ILB45" s="26"/>
      <c r="ILC45" s="26"/>
      <c r="ILD45" s="26"/>
      <c r="ILE45" s="26"/>
      <c r="ILF45" s="26"/>
      <c r="ILG45" s="26"/>
      <c r="ILH45" s="26"/>
      <c r="ILI45" s="26"/>
      <c r="ILJ45" s="26"/>
      <c r="ILK45" s="26"/>
      <c r="ILL45" s="26"/>
      <c r="ILM45" s="26"/>
      <c r="ILN45" s="26"/>
      <c r="ILO45" s="26"/>
      <c r="ILP45" s="26"/>
      <c r="ILQ45" s="26"/>
      <c r="ILR45" s="26"/>
      <c r="ILS45" s="26"/>
      <c r="ILT45" s="26"/>
      <c r="ILU45" s="26"/>
      <c r="ILV45" s="26"/>
      <c r="ILW45" s="26"/>
      <c r="ILX45" s="26"/>
      <c r="ILY45" s="26"/>
      <c r="ILZ45" s="26"/>
      <c r="IMA45" s="26"/>
      <c r="IMB45" s="26"/>
      <c r="IMC45" s="26"/>
      <c r="IMD45" s="26"/>
      <c r="IME45" s="26"/>
      <c r="IMF45" s="26"/>
      <c r="IMG45" s="26"/>
      <c r="IMH45" s="26"/>
      <c r="IMI45" s="26"/>
      <c r="IMJ45" s="26"/>
      <c r="IMK45" s="26"/>
      <c r="IML45" s="26"/>
      <c r="IMM45" s="26"/>
      <c r="IMN45" s="26"/>
      <c r="IMO45" s="26"/>
      <c r="IMP45" s="26"/>
      <c r="IMQ45" s="26"/>
      <c r="IMR45" s="26"/>
      <c r="IMS45" s="26"/>
      <c r="IMT45" s="26"/>
      <c r="IMU45" s="26"/>
      <c r="IMV45" s="26"/>
      <c r="IMW45" s="26"/>
      <c r="IMX45" s="26"/>
      <c r="IMY45" s="26"/>
      <c r="IMZ45" s="26"/>
      <c r="INA45" s="26"/>
      <c r="INB45" s="26"/>
      <c r="INC45" s="26"/>
      <c r="IND45" s="26"/>
      <c r="INE45" s="26"/>
      <c r="INF45" s="26"/>
      <c r="ING45" s="26"/>
      <c r="INH45" s="26"/>
      <c r="INI45" s="26"/>
      <c r="INJ45" s="26"/>
      <c r="INK45" s="26"/>
      <c r="INL45" s="26"/>
      <c r="INM45" s="26"/>
      <c r="INN45" s="26"/>
      <c r="INO45" s="26"/>
      <c r="INP45" s="26"/>
      <c r="INQ45" s="26"/>
      <c r="INR45" s="26"/>
      <c r="INS45" s="26"/>
      <c r="INT45" s="26"/>
      <c r="INU45" s="26"/>
      <c r="INV45" s="26"/>
      <c r="INW45" s="26"/>
      <c r="INX45" s="26"/>
      <c r="INY45" s="26"/>
      <c r="INZ45" s="26"/>
      <c r="IOA45" s="26"/>
      <c r="IOB45" s="26"/>
      <c r="IOC45" s="26"/>
      <c r="IOD45" s="26"/>
      <c r="IOE45" s="26"/>
      <c r="IOF45" s="26"/>
      <c r="IOG45" s="26"/>
      <c r="IOH45" s="26"/>
      <c r="IOI45" s="26"/>
      <c r="IOJ45" s="26"/>
      <c r="IOK45" s="26"/>
      <c r="IOL45" s="26"/>
      <c r="IOM45" s="26"/>
      <c r="ION45" s="26"/>
      <c r="IOO45" s="26"/>
      <c r="IOP45" s="26"/>
      <c r="IOQ45" s="26"/>
      <c r="IOR45" s="26"/>
      <c r="IOS45" s="26"/>
      <c r="IOT45" s="26"/>
      <c r="IOU45" s="26"/>
      <c r="IOV45" s="26"/>
      <c r="IOW45" s="26"/>
      <c r="IOX45" s="26"/>
      <c r="IOY45" s="26"/>
      <c r="IOZ45" s="26"/>
      <c r="IPA45" s="26"/>
      <c r="IPB45" s="26"/>
      <c r="IPC45" s="26"/>
      <c r="IPD45" s="26"/>
      <c r="IPE45" s="26"/>
      <c r="IPF45" s="26"/>
      <c r="IPG45" s="26"/>
      <c r="IPH45" s="26"/>
      <c r="IPI45" s="26"/>
      <c r="IPJ45" s="26"/>
      <c r="IPK45" s="26"/>
      <c r="IPL45" s="26"/>
      <c r="IPM45" s="26"/>
      <c r="IPN45" s="26"/>
      <c r="IPO45" s="26"/>
      <c r="IPP45" s="26"/>
      <c r="IPQ45" s="26"/>
      <c r="IPR45" s="26"/>
      <c r="IPS45" s="26"/>
      <c r="IPT45" s="26"/>
      <c r="IPU45" s="26"/>
      <c r="IPV45" s="26"/>
      <c r="IPW45" s="26"/>
      <c r="IPX45" s="26"/>
      <c r="IPY45" s="26"/>
      <c r="IPZ45" s="26"/>
      <c r="IQA45" s="26"/>
      <c r="IQB45" s="26"/>
      <c r="IQC45" s="26"/>
      <c r="IQD45" s="26"/>
      <c r="IQE45" s="26"/>
      <c r="IQF45" s="26"/>
      <c r="IQG45" s="26"/>
      <c r="IQH45" s="26"/>
      <c r="IQI45" s="26"/>
      <c r="IQJ45" s="26"/>
      <c r="IQK45" s="26"/>
      <c r="IQL45" s="26"/>
      <c r="IQM45" s="26"/>
      <c r="IQN45" s="26"/>
      <c r="IQO45" s="26"/>
      <c r="IQP45" s="26"/>
      <c r="IQQ45" s="26"/>
      <c r="IQR45" s="26"/>
      <c r="IQS45" s="26"/>
      <c r="IQT45" s="26"/>
      <c r="IQU45" s="26"/>
      <c r="IQV45" s="26"/>
      <c r="IQW45" s="26"/>
      <c r="IQX45" s="26"/>
      <c r="IQY45" s="26"/>
      <c r="IQZ45" s="26"/>
      <c r="IRA45" s="26"/>
      <c r="IRB45" s="26"/>
      <c r="IRC45" s="26"/>
      <c r="IRD45" s="26"/>
      <c r="IRE45" s="26"/>
      <c r="IRF45" s="26"/>
      <c r="IRG45" s="26"/>
      <c r="IRH45" s="26"/>
      <c r="IRI45" s="26"/>
      <c r="IRJ45" s="26"/>
      <c r="IRK45" s="26"/>
      <c r="IRL45" s="26"/>
      <c r="IRM45" s="26"/>
      <c r="IRN45" s="26"/>
      <c r="IRO45" s="26"/>
      <c r="IRP45" s="26"/>
      <c r="IRQ45" s="26"/>
      <c r="IRR45" s="26"/>
      <c r="IRS45" s="26"/>
      <c r="IRT45" s="26"/>
      <c r="IRU45" s="26"/>
      <c r="IRV45" s="26"/>
      <c r="IRW45" s="26"/>
      <c r="IRX45" s="26"/>
      <c r="IRY45" s="26"/>
      <c r="IRZ45" s="26"/>
      <c r="ISA45" s="26"/>
      <c r="ISB45" s="26"/>
      <c r="ISC45" s="26"/>
      <c r="ISD45" s="26"/>
      <c r="ISE45" s="26"/>
      <c r="ISF45" s="26"/>
      <c r="ISG45" s="26"/>
      <c r="ISH45" s="26"/>
      <c r="ISI45" s="26"/>
      <c r="ISJ45" s="26"/>
      <c r="ISK45" s="26"/>
      <c r="ISL45" s="26"/>
      <c r="ISM45" s="26"/>
      <c r="ISN45" s="26"/>
      <c r="ISO45" s="26"/>
      <c r="ISP45" s="26"/>
      <c r="ISQ45" s="26"/>
      <c r="ISR45" s="26"/>
      <c r="ISS45" s="26"/>
      <c r="IST45" s="26"/>
      <c r="ISU45" s="26"/>
      <c r="ISV45" s="26"/>
      <c r="ISW45" s="26"/>
      <c r="ISX45" s="26"/>
      <c r="ISY45" s="26"/>
      <c r="ISZ45" s="26"/>
      <c r="ITA45" s="26"/>
      <c r="ITB45" s="26"/>
      <c r="ITC45" s="26"/>
      <c r="ITD45" s="26"/>
      <c r="ITE45" s="26"/>
      <c r="ITF45" s="26"/>
      <c r="ITG45" s="26"/>
      <c r="ITH45" s="26"/>
      <c r="ITI45" s="26"/>
      <c r="ITJ45" s="26"/>
      <c r="ITK45" s="26"/>
      <c r="ITL45" s="26"/>
      <c r="ITM45" s="26"/>
      <c r="ITN45" s="26"/>
      <c r="ITO45" s="26"/>
      <c r="ITP45" s="26"/>
      <c r="ITQ45" s="26"/>
      <c r="ITR45" s="26"/>
      <c r="ITS45" s="26"/>
      <c r="ITT45" s="26"/>
      <c r="ITU45" s="26"/>
      <c r="ITV45" s="26"/>
      <c r="ITW45" s="26"/>
      <c r="ITX45" s="26"/>
      <c r="ITY45" s="26"/>
      <c r="ITZ45" s="26"/>
      <c r="IUA45" s="26"/>
      <c r="IUB45" s="26"/>
      <c r="IUC45" s="26"/>
      <c r="IUD45" s="26"/>
      <c r="IUE45" s="26"/>
      <c r="IUF45" s="26"/>
      <c r="IUG45" s="26"/>
      <c r="IUH45" s="26"/>
      <c r="IUI45" s="26"/>
      <c r="IUJ45" s="26"/>
      <c r="IUK45" s="26"/>
      <c r="IUL45" s="26"/>
      <c r="IUM45" s="26"/>
      <c r="IUN45" s="26"/>
      <c r="IUO45" s="26"/>
      <c r="IUP45" s="26"/>
      <c r="IUQ45" s="26"/>
      <c r="IUR45" s="26"/>
      <c r="IUS45" s="26"/>
      <c r="IUT45" s="26"/>
      <c r="IUU45" s="26"/>
      <c r="IUV45" s="26"/>
      <c r="IUW45" s="26"/>
      <c r="IUX45" s="26"/>
      <c r="IUY45" s="26"/>
      <c r="IUZ45" s="26"/>
      <c r="IVA45" s="26"/>
      <c r="IVB45" s="26"/>
      <c r="IVC45" s="26"/>
      <c r="IVD45" s="26"/>
      <c r="IVE45" s="26"/>
      <c r="IVF45" s="26"/>
      <c r="IVG45" s="26"/>
      <c r="IVH45" s="26"/>
      <c r="IVI45" s="26"/>
      <c r="IVJ45" s="26"/>
      <c r="IVK45" s="26"/>
      <c r="IVL45" s="26"/>
      <c r="IVM45" s="26"/>
      <c r="IVN45" s="26"/>
      <c r="IVO45" s="26"/>
      <c r="IVP45" s="26"/>
      <c r="IVQ45" s="26"/>
      <c r="IVR45" s="26"/>
      <c r="IVS45" s="26"/>
      <c r="IVT45" s="26"/>
      <c r="IVU45" s="26"/>
      <c r="IVV45" s="26"/>
      <c r="IVW45" s="26"/>
      <c r="IVX45" s="26"/>
      <c r="IVY45" s="26"/>
      <c r="IVZ45" s="26"/>
      <c r="IWA45" s="26"/>
      <c r="IWB45" s="26"/>
      <c r="IWC45" s="26"/>
      <c r="IWD45" s="26"/>
      <c r="IWE45" s="26"/>
      <c r="IWF45" s="26"/>
      <c r="IWG45" s="26"/>
      <c r="IWH45" s="26"/>
      <c r="IWI45" s="26"/>
      <c r="IWJ45" s="26"/>
      <c r="IWK45" s="26"/>
      <c r="IWL45" s="26"/>
      <c r="IWM45" s="26"/>
      <c r="IWN45" s="26"/>
      <c r="IWO45" s="26"/>
      <c r="IWP45" s="26"/>
      <c r="IWQ45" s="26"/>
      <c r="IWR45" s="26"/>
      <c r="IWS45" s="26"/>
      <c r="IWT45" s="26"/>
      <c r="IWU45" s="26"/>
      <c r="IWV45" s="26"/>
      <c r="IWW45" s="26"/>
      <c r="IWX45" s="26"/>
      <c r="IWY45" s="26"/>
      <c r="IWZ45" s="26"/>
      <c r="IXA45" s="26"/>
      <c r="IXB45" s="26"/>
      <c r="IXC45" s="26"/>
      <c r="IXD45" s="26"/>
      <c r="IXE45" s="26"/>
      <c r="IXF45" s="26"/>
      <c r="IXG45" s="26"/>
      <c r="IXH45" s="26"/>
      <c r="IXI45" s="26"/>
      <c r="IXJ45" s="26"/>
      <c r="IXK45" s="26"/>
      <c r="IXL45" s="26"/>
      <c r="IXM45" s="26"/>
      <c r="IXN45" s="26"/>
      <c r="IXO45" s="26"/>
      <c r="IXP45" s="26"/>
      <c r="IXQ45" s="26"/>
      <c r="IXR45" s="26"/>
      <c r="IXS45" s="26"/>
      <c r="IXT45" s="26"/>
      <c r="IXU45" s="26"/>
      <c r="IXV45" s="26"/>
      <c r="IXW45" s="26"/>
      <c r="IXX45" s="26"/>
      <c r="IXY45" s="26"/>
      <c r="IXZ45" s="26"/>
      <c r="IYA45" s="26"/>
      <c r="IYB45" s="26"/>
      <c r="IYC45" s="26"/>
      <c r="IYD45" s="26"/>
      <c r="IYE45" s="26"/>
      <c r="IYF45" s="26"/>
      <c r="IYG45" s="26"/>
      <c r="IYH45" s="26"/>
      <c r="IYI45" s="26"/>
      <c r="IYJ45" s="26"/>
      <c r="IYK45" s="26"/>
      <c r="IYL45" s="26"/>
      <c r="IYM45" s="26"/>
      <c r="IYN45" s="26"/>
      <c r="IYO45" s="26"/>
      <c r="IYP45" s="26"/>
      <c r="IYQ45" s="26"/>
      <c r="IYR45" s="26"/>
      <c r="IYS45" s="26"/>
      <c r="IYT45" s="26"/>
      <c r="IYU45" s="26"/>
      <c r="IYV45" s="26"/>
      <c r="IYW45" s="26"/>
      <c r="IYX45" s="26"/>
      <c r="IYY45" s="26"/>
      <c r="IYZ45" s="26"/>
      <c r="IZA45" s="26"/>
      <c r="IZB45" s="26"/>
      <c r="IZC45" s="26"/>
      <c r="IZD45" s="26"/>
      <c r="IZE45" s="26"/>
      <c r="IZF45" s="26"/>
      <c r="IZG45" s="26"/>
      <c r="IZH45" s="26"/>
      <c r="IZI45" s="26"/>
      <c r="IZJ45" s="26"/>
      <c r="IZK45" s="26"/>
      <c r="IZL45" s="26"/>
      <c r="IZM45" s="26"/>
      <c r="IZN45" s="26"/>
      <c r="IZO45" s="26"/>
      <c r="IZP45" s="26"/>
      <c r="IZQ45" s="26"/>
      <c r="IZR45" s="26"/>
      <c r="IZS45" s="26"/>
      <c r="IZT45" s="26"/>
      <c r="IZU45" s="26"/>
      <c r="IZV45" s="26"/>
      <c r="IZW45" s="26"/>
      <c r="IZX45" s="26"/>
      <c r="IZY45" s="26"/>
      <c r="IZZ45" s="26"/>
      <c r="JAA45" s="26"/>
      <c r="JAB45" s="26"/>
      <c r="JAC45" s="26"/>
      <c r="JAD45" s="26"/>
      <c r="JAE45" s="26"/>
      <c r="JAF45" s="26"/>
      <c r="JAG45" s="26"/>
      <c r="JAH45" s="26"/>
      <c r="JAI45" s="26"/>
      <c r="JAJ45" s="26"/>
      <c r="JAK45" s="26"/>
      <c r="JAL45" s="26"/>
      <c r="JAM45" s="26"/>
      <c r="JAN45" s="26"/>
      <c r="JAO45" s="26"/>
      <c r="JAP45" s="26"/>
      <c r="JAQ45" s="26"/>
      <c r="JAR45" s="26"/>
      <c r="JAS45" s="26"/>
      <c r="JAT45" s="26"/>
      <c r="JAU45" s="26"/>
      <c r="JAV45" s="26"/>
      <c r="JAW45" s="26"/>
      <c r="JAX45" s="26"/>
      <c r="JAY45" s="26"/>
      <c r="JAZ45" s="26"/>
      <c r="JBA45" s="26"/>
      <c r="JBB45" s="26"/>
      <c r="JBC45" s="26"/>
      <c r="JBD45" s="26"/>
      <c r="JBE45" s="26"/>
      <c r="JBF45" s="26"/>
      <c r="JBG45" s="26"/>
      <c r="JBH45" s="26"/>
      <c r="JBI45" s="26"/>
      <c r="JBJ45" s="26"/>
      <c r="JBK45" s="26"/>
      <c r="JBL45" s="26"/>
      <c r="JBM45" s="26"/>
      <c r="JBN45" s="26"/>
      <c r="JBO45" s="26"/>
      <c r="JBP45" s="26"/>
      <c r="JBQ45" s="26"/>
      <c r="JBR45" s="26"/>
      <c r="JBS45" s="26"/>
      <c r="JBT45" s="26"/>
      <c r="JBU45" s="26"/>
      <c r="JBV45" s="26"/>
      <c r="JBW45" s="26"/>
      <c r="JBX45" s="26"/>
      <c r="JBY45" s="26"/>
      <c r="JBZ45" s="26"/>
      <c r="JCA45" s="26"/>
      <c r="JCB45" s="26"/>
      <c r="JCC45" s="26"/>
      <c r="JCD45" s="26"/>
      <c r="JCE45" s="26"/>
      <c r="JCF45" s="26"/>
      <c r="JCG45" s="26"/>
      <c r="JCH45" s="26"/>
      <c r="JCI45" s="26"/>
      <c r="JCJ45" s="26"/>
      <c r="JCK45" s="26"/>
      <c r="JCL45" s="26"/>
      <c r="JCM45" s="26"/>
      <c r="JCN45" s="26"/>
      <c r="JCO45" s="26"/>
      <c r="JCP45" s="26"/>
      <c r="JCQ45" s="26"/>
      <c r="JCR45" s="26"/>
      <c r="JCS45" s="26"/>
      <c r="JCT45" s="26"/>
      <c r="JCU45" s="26"/>
      <c r="JCV45" s="26"/>
      <c r="JCW45" s="26"/>
      <c r="JCX45" s="26"/>
      <c r="JCY45" s="26"/>
      <c r="JCZ45" s="26"/>
      <c r="JDA45" s="26"/>
      <c r="JDB45" s="26"/>
      <c r="JDC45" s="26"/>
      <c r="JDD45" s="26"/>
      <c r="JDE45" s="26"/>
      <c r="JDF45" s="26"/>
      <c r="JDG45" s="26"/>
      <c r="JDH45" s="26"/>
      <c r="JDI45" s="26"/>
      <c r="JDJ45" s="26"/>
      <c r="JDK45" s="26"/>
      <c r="JDL45" s="26"/>
      <c r="JDM45" s="26"/>
      <c r="JDN45" s="26"/>
      <c r="JDO45" s="26"/>
      <c r="JDP45" s="26"/>
      <c r="JDQ45" s="26"/>
      <c r="JDR45" s="26"/>
      <c r="JDS45" s="26"/>
      <c r="JDT45" s="26"/>
      <c r="JDU45" s="26"/>
      <c r="JDV45" s="26"/>
      <c r="JDW45" s="26"/>
      <c r="JDX45" s="26"/>
      <c r="JDY45" s="26"/>
      <c r="JDZ45" s="26"/>
      <c r="JEA45" s="26"/>
      <c r="JEB45" s="26"/>
      <c r="JEC45" s="26"/>
      <c r="JED45" s="26"/>
      <c r="JEE45" s="26"/>
      <c r="JEF45" s="26"/>
      <c r="JEG45" s="26"/>
      <c r="JEH45" s="26"/>
      <c r="JEI45" s="26"/>
      <c r="JEJ45" s="26"/>
      <c r="JEK45" s="26"/>
      <c r="JEL45" s="26"/>
      <c r="JEM45" s="26"/>
      <c r="JEN45" s="26"/>
      <c r="JEO45" s="26"/>
      <c r="JEP45" s="26"/>
      <c r="JEQ45" s="26"/>
      <c r="JER45" s="26"/>
      <c r="JES45" s="26"/>
      <c r="JET45" s="26"/>
      <c r="JEU45" s="26"/>
      <c r="JEV45" s="26"/>
      <c r="JEW45" s="26"/>
      <c r="JEX45" s="26"/>
      <c r="JEY45" s="26"/>
      <c r="JEZ45" s="26"/>
      <c r="JFA45" s="26"/>
      <c r="JFB45" s="26"/>
      <c r="JFC45" s="26"/>
      <c r="JFD45" s="26"/>
      <c r="JFE45" s="26"/>
      <c r="JFF45" s="26"/>
      <c r="JFG45" s="26"/>
      <c r="JFH45" s="26"/>
      <c r="JFI45" s="26"/>
      <c r="JFJ45" s="26"/>
      <c r="JFK45" s="26"/>
      <c r="JFL45" s="26"/>
      <c r="JFM45" s="26"/>
      <c r="JFN45" s="26"/>
      <c r="JFO45" s="26"/>
      <c r="JFP45" s="26"/>
      <c r="JFQ45" s="26"/>
      <c r="JFR45" s="26"/>
      <c r="JFS45" s="26"/>
      <c r="JFT45" s="26"/>
      <c r="JFU45" s="26"/>
      <c r="JFV45" s="26"/>
      <c r="JFW45" s="26"/>
      <c r="JFX45" s="26"/>
      <c r="JFY45" s="26"/>
      <c r="JFZ45" s="26"/>
      <c r="JGA45" s="26"/>
      <c r="JGB45" s="26"/>
      <c r="JGC45" s="26"/>
      <c r="JGD45" s="26"/>
      <c r="JGE45" s="26"/>
      <c r="JGF45" s="26"/>
      <c r="JGG45" s="26"/>
      <c r="JGH45" s="26"/>
      <c r="JGI45" s="26"/>
      <c r="JGJ45" s="26"/>
      <c r="JGK45" s="26"/>
      <c r="JGL45" s="26"/>
      <c r="JGM45" s="26"/>
      <c r="JGN45" s="26"/>
      <c r="JGO45" s="26"/>
      <c r="JGP45" s="26"/>
      <c r="JGQ45" s="26"/>
      <c r="JGR45" s="26"/>
      <c r="JGS45" s="26"/>
      <c r="JGT45" s="26"/>
      <c r="JGU45" s="26"/>
      <c r="JGV45" s="26"/>
      <c r="JGW45" s="26"/>
      <c r="JGX45" s="26"/>
      <c r="JGY45" s="26"/>
      <c r="JGZ45" s="26"/>
      <c r="JHA45" s="26"/>
      <c r="JHB45" s="26"/>
      <c r="JHC45" s="26"/>
      <c r="JHD45" s="26"/>
      <c r="JHE45" s="26"/>
      <c r="JHF45" s="26"/>
      <c r="JHG45" s="26"/>
      <c r="JHH45" s="26"/>
      <c r="JHI45" s="26"/>
      <c r="JHJ45" s="26"/>
      <c r="JHK45" s="26"/>
      <c r="JHL45" s="26"/>
      <c r="JHM45" s="26"/>
      <c r="JHN45" s="26"/>
      <c r="JHO45" s="26"/>
      <c r="JHP45" s="26"/>
      <c r="JHQ45" s="26"/>
      <c r="JHR45" s="26"/>
      <c r="JHS45" s="26"/>
      <c r="JHT45" s="26"/>
      <c r="JHU45" s="26"/>
      <c r="JHV45" s="26"/>
      <c r="JHW45" s="26"/>
      <c r="JHX45" s="26"/>
      <c r="JHY45" s="26"/>
      <c r="JHZ45" s="26"/>
      <c r="JIA45" s="26"/>
      <c r="JIB45" s="26"/>
      <c r="JIC45" s="26"/>
      <c r="JID45" s="26"/>
      <c r="JIE45" s="26"/>
      <c r="JIF45" s="26"/>
      <c r="JIG45" s="26"/>
      <c r="JIH45" s="26"/>
      <c r="JII45" s="26"/>
      <c r="JIJ45" s="26"/>
      <c r="JIK45" s="26"/>
      <c r="JIL45" s="26"/>
      <c r="JIM45" s="26"/>
      <c r="JIN45" s="26"/>
      <c r="JIO45" s="26"/>
      <c r="JIP45" s="26"/>
      <c r="JIQ45" s="26"/>
      <c r="JIR45" s="26"/>
      <c r="JIS45" s="26"/>
      <c r="JIT45" s="26"/>
      <c r="JIU45" s="26"/>
      <c r="JIV45" s="26"/>
      <c r="JIW45" s="26"/>
      <c r="JIX45" s="26"/>
      <c r="JIY45" s="26"/>
      <c r="JIZ45" s="26"/>
      <c r="JJA45" s="26"/>
      <c r="JJB45" s="26"/>
      <c r="JJC45" s="26"/>
      <c r="JJD45" s="26"/>
      <c r="JJE45" s="26"/>
      <c r="JJF45" s="26"/>
      <c r="JJG45" s="26"/>
      <c r="JJH45" s="26"/>
      <c r="JJI45" s="26"/>
      <c r="JJJ45" s="26"/>
      <c r="JJK45" s="26"/>
      <c r="JJL45" s="26"/>
      <c r="JJM45" s="26"/>
      <c r="JJN45" s="26"/>
      <c r="JJO45" s="26"/>
      <c r="JJP45" s="26"/>
      <c r="JJQ45" s="26"/>
      <c r="JJR45" s="26"/>
      <c r="JJS45" s="26"/>
      <c r="JJT45" s="26"/>
      <c r="JJU45" s="26"/>
      <c r="JJV45" s="26"/>
      <c r="JJW45" s="26"/>
      <c r="JJX45" s="26"/>
      <c r="JJY45" s="26"/>
      <c r="JJZ45" s="26"/>
      <c r="JKA45" s="26"/>
      <c r="JKB45" s="26"/>
      <c r="JKC45" s="26"/>
      <c r="JKD45" s="26"/>
      <c r="JKE45" s="26"/>
      <c r="JKF45" s="26"/>
      <c r="JKG45" s="26"/>
      <c r="JKH45" s="26"/>
      <c r="JKI45" s="26"/>
      <c r="JKJ45" s="26"/>
      <c r="JKK45" s="26"/>
      <c r="JKL45" s="26"/>
      <c r="JKM45" s="26"/>
      <c r="JKN45" s="26"/>
      <c r="JKO45" s="26"/>
      <c r="JKP45" s="26"/>
      <c r="JKQ45" s="26"/>
      <c r="JKR45" s="26"/>
      <c r="JKS45" s="26"/>
      <c r="JKT45" s="26"/>
      <c r="JKU45" s="26"/>
      <c r="JKV45" s="26"/>
      <c r="JKW45" s="26"/>
      <c r="JKX45" s="26"/>
      <c r="JKY45" s="26"/>
      <c r="JKZ45" s="26"/>
      <c r="JLA45" s="26"/>
      <c r="JLB45" s="26"/>
      <c r="JLC45" s="26"/>
      <c r="JLD45" s="26"/>
      <c r="JLE45" s="26"/>
      <c r="JLF45" s="26"/>
      <c r="JLG45" s="26"/>
      <c r="JLH45" s="26"/>
      <c r="JLI45" s="26"/>
      <c r="JLJ45" s="26"/>
      <c r="JLK45" s="26"/>
      <c r="JLL45" s="26"/>
      <c r="JLM45" s="26"/>
      <c r="JLN45" s="26"/>
      <c r="JLO45" s="26"/>
      <c r="JLP45" s="26"/>
      <c r="JLQ45" s="26"/>
      <c r="JLR45" s="26"/>
      <c r="JLS45" s="26"/>
      <c r="JLT45" s="26"/>
      <c r="JLU45" s="26"/>
      <c r="JLV45" s="26"/>
      <c r="JLW45" s="26"/>
      <c r="JLX45" s="26"/>
      <c r="JLY45" s="26"/>
      <c r="JLZ45" s="26"/>
      <c r="JMA45" s="26"/>
      <c r="JMB45" s="26"/>
      <c r="JMC45" s="26"/>
      <c r="JMD45" s="26"/>
      <c r="JME45" s="26"/>
      <c r="JMF45" s="26"/>
      <c r="JMG45" s="26"/>
      <c r="JMH45" s="26"/>
      <c r="JMI45" s="26"/>
      <c r="JMJ45" s="26"/>
      <c r="JMK45" s="26"/>
      <c r="JML45" s="26"/>
      <c r="JMM45" s="26"/>
      <c r="JMN45" s="26"/>
      <c r="JMO45" s="26"/>
      <c r="JMP45" s="26"/>
      <c r="JMQ45" s="26"/>
      <c r="JMR45" s="26"/>
      <c r="JMS45" s="26"/>
      <c r="JMT45" s="26"/>
      <c r="JMU45" s="26"/>
      <c r="JMV45" s="26"/>
      <c r="JMW45" s="26"/>
      <c r="JMX45" s="26"/>
      <c r="JMY45" s="26"/>
      <c r="JMZ45" s="26"/>
      <c r="JNA45" s="26"/>
      <c r="JNB45" s="26"/>
      <c r="JNC45" s="26"/>
      <c r="JND45" s="26"/>
      <c r="JNE45" s="26"/>
      <c r="JNF45" s="26"/>
      <c r="JNG45" s="26"/>
      <c r="JNH45" s="26"/>
      <c r="JNI45" s="26"/>
      <c r="JNJ45" s="26"/>
      <c r="JNK45" s="26"/>
      <c r="JNL45" s="26"/>
      <c r="JNM45" s="26"/>
      <c r="JNN45" s="26"/>
      <c r="JNO45" s="26"/>
      <c r="JNP45" s="26"/>
      <c r="JNQ45" s="26"/>
      <c r="JNR45" s="26"/>
      <c r="JNS45" s="26"/>
      <c r="JNT45" s="26"/>
      <c r="JNU45" s="26"/>
      <c r="JNV45" s="26"/>
      <c r="JNW45" s="26"/>
      <c r="JNX45" s="26"/>
      <c r="JNY45" s="26"/>
      <c r="JNZ45" s="26"/>
      <c r="JOA45" s="26"/>
      <c r="JOB45" s="26"/>
      <c r="JOC45" s="26"/>
      <c r="JOD45" s="26"/>
      <c r="JOE45" s="26"/>
      <c r="JOF45" s="26"/>
      <c r="JOG45" s="26"/>
      <c r="JOH45" s="26"/>
      <c r="JOI45" s="26"/>
      <c r="JOJ45" s="26"/>
      <c r="JOK45" s="26"/>
      <c r="JOL45" s="26"/>
      <c r="JOM45" s="26"/>
      <c r="JON45" s="26"/>
      <c r="JOO45" s="26"/>
      <c r="JOP45" s="26"/>
      <c r="JOQ45" s="26"/>
      <c r="JOR45" s="26"/>
      <c r="JOS45" s="26"/>
      <c r="JOT45" s="26"/>
      <c r="JOU45" s="26"/>
      <c r="JOV45" s="26"/>
      <c r="JOW45" s="26"/>
      <c r="JOX45" s="26"/>
      <c r="JOY45" s="26"/>
      <c r="JOZ45" s="26"/>
      <c r="JPA45" s="26"/>
      <c r="JPB45" s="26"/>
      <c r="JPC45" s="26"/>
      <c r="JPD45" s="26"/>
      <c r="JPE45" s="26"/>
      <c r="JPF45" s="26"/>
      <c r="JPG45" s="26"/>
      <c r="JPH45" s="26"/>
      <c r="JPI45" s="26"/>
      <c r="JPJ45" s="26"/>
      <c r="JPK45" s="26"/>
      <c r="JPL45" s="26"/>
      <c r="JPM45" s="26"/>
      <c r="JPN45" s="26"/>
      <c r="JPO45" s="26"/>
      <c r="JPP45" s="26"/>
      <c r="JPQ45" s="26"/>
      <c r="JPR45" s="26"/>
      <c r="JPS45" s="26"/>
      <c r="JPT45" s="26"/>
      <c r="JPU45" s="26"/>
      <c r="JPV45" s="26"/>
      <c r="JPW45" s="26"/>
      <c r="JPX45" s="26"/>
      <c r="JPY45" s="26"/>
      <c r="JPZ45" s="26"/>
      <c r="JQA45" s="26"/>
      <c r="JQB45" s="26"/>
      <c r="JQC45" s="26"/>
      <c r="JQD45" s="26"/>
      <c r="JQE45" s="26"/>
      <c r="JQF45" s="26"/>
      <c r="JQG45" s="26"/>
      <c r="JQH45" s="26"/>
      <c r="JQI45" s="26"/>
      <c r="JQJ45" s="26"/>
      <c r="JQK45" s="26"/>
      <c r="JQL45" s="26"/>
      <c r="JQM45" s="26"/>
      <c r="JQN45" s="26"/>
      <c r="JQO45" s="26"/>
      <c r="JQP45" s="26"/>
      <c r="JQQ45" s="26"/>
      <c r="JQR45" s="26"/>
      <c r="JQS45" s="26"/>
      <c r="JQT45" s="26"/>
      <c r="JQU45" s="26"/>
      <c r="JQV45" s="26"/>
      <c r="JQW45" s="26"/>
      <c r="JQX45" s="26"/>
      <c r="JQY45" s="26"/>
      <c r="JQZ45" s="26"/>
      <c r="JRA45" s="26"/>
      <c r="JRB45" s="26"/>
      <c r="JRC45" s="26"/>
      <c r="JRD45" s="26"/>
      <c r="JRE45" s="26"/>
      <c r="JRF45" s="26"/>
      <c r="JRG45" s="26"/>
      <c r="JRH45" s="26"/>
      <c r="JRI45" s="26"/>
      <c r="JRJ45" s="26"/>
      <c r="JRK45" s="26"/>
      <c r="JRL45" s="26"/>
      <c r="JRM45" s="26"/>
      <c r="JRN45" s="26"/>
      <c r="JRO45" s="26"/>
      <c r="JRP45" s="26"/>
      <c r="JRQ45" s="26"/>
      <c r="JRR45" s="26"/>
      <c r="JRS45" s="26"/>
      <c r="JRT45" s="26"/>
      <c r="JRU45" s="26"/>
      <c r="JRV45" s="26"/>
      <c r="JRW45" s="26"/>
      <c r="JRX45" s="26"/>
      <c r="JRY45" s="26"/>
      <c r="JRZ45" s="26"/>
      <c r="JSA45" s="26"/>
      <c r="JSB45" s="26"/>
      <c r="JSC45" s="26"/>
      <c r="JSD45" s="26"/>
      <c r="JSE45" s="26"/>
      <c r="JSF45" s="26"/>
      <c r="JSG45" s="26"/>
      <c r="JSH45" s="26"/>
      <c r="JSI45" s="26"/>
      <c r="JSJ45" s="26"/>
      <c r="JSK45" s="26"/>
      <c r="JSL45" s="26"/>
      <c r="JSM45" s="26"/>
      <c r="JSN45" s="26"/>
      <c r="JSO45" s="26"/>
      <c r="JSP45" s="26"/>
      <c r="JSQ45" s="26"/>
      <c r="JSR45" s="26"/>
      <c r="JSS45" s="26"/>
      <c r="JST45" s="26"/>
      <c r="JSU45" s="26"/>
      <c r="JSV45" s="26"/>
      <c r="JSW45" s="26"/>
      <c r="JSX45" s="26"/>
      <c r="JSY45" s="26"/>
      <c r="JSZ45" s="26"/>
      <c r="JTA45" s="26"/>
      <c r="JTB45" s="26"/>
      <c r="JTC45" s="26"/>
      <c r="JTD45" s="26"/>
      <c r="JTE45" s="26"/>
      <c r="JTF45" s="26"/>
      <c r="JTG45" s="26"/>
      <c r="JTH45" s="26"/>
      <c r="JTI45" s="26"/>
      <c r="JTJ45" s="26"/>
      <c r="JTK45" s="26"/>
      <c r="JTL45" s="26"/>
      <c r="JTM45" s="26"/>
      <c r="JTN45" s="26"/>
      <c r="JTO45" s="26"/>
      <c r="JTP45" s="26"/>
      <c r="JTQ45" s="26"/>
      <c r="JTR45" s="26"/>
      <c r="JTS45" s="26"/>
      <c r="JTT45" s="26"/>
      <c r="JTU45" s="26"/>
      <c r="JTV45" s="26"/>
      <c r="JTW45" s="26"/>
      <c r="JTX45" s="26"/>
      <c r="JTY45" s="26"/>
      <c r="JTZ45" s="26"/>
      <c r="JUA45" s="26"/>
      <c r="JUB45" s="26"/>
      <c r="JUC45" s="26"/>
      <c r="JUD45" s="26"/>
      <c r="JUE45" s="26"/>
      <c r="JUF45" s="26"/>
      <c r="JUG45" s="26"/>
      <c r="JUH45" s="26"/>
      <c r="JUI45" s="26"/>
      <c r="JUJ45" s="26"/>
      <c r="JUK45" s="26"/>
      <c r="JUL45" s="26"/>
      <c r="JUM45" s="26"/>
      <c r="JUN45" s="26"/>
      <c r="JUO45" s="26"/>
      <c r="JUP45" s="26"/>
      <c r="JUQ45" s="26"/>
      <c r="JUR45" s="26"/>
      <c r="JUS45" s="26"/>
      <c r="JUT45" s="26"/>
      <c r="JUU45" s="26"/>
      <c r="JUV45" s="26"/>
      <c r="JUW45" s="26"/>
      <c r="JUX45" s="26"/>
      <c r="JUY45" s="26"/>
      <c r="JUZ45" s="26"/>
      <c r="JVA45" s="26"/>
      <c r="JVB45" s="26"/>
      <c r="JVC45" s="26"/>
      <c r="JVD45" s="26"/>
      <c r="JVE45" s="26"/>
      <c r="JVF45" s="26"/>
      <c r="JVG45" s="26"/>
      <c r="JVH45" s="26"/>
      <c r="JVI45" s="26"/>
      <c r="JVJ45" s="26"/>
      <c r="JVK45" s="26"/>
      <c r="JVL45" s="26"/>
      <c r="JVM45" s="26"/>
      <c r="JVN45" s="26"/>
      <c r="JVO45" s="26"/>
      <c r="JVP45" s="26"/>
      <c r="JVQ45" s="26"/>
      <c r="JVR45" s="26"/>
      <c r="JVS45" s="26"/>
      <c r="JVT45" s="26"/>
      <c r="JVU45" s="26"/>
      <c r="JVV45" s="26"/>
      <c r="JVW45" s="26"/>
      <c r="JVX45" s="26"/>
      <c r="JVY45" s="26"/>
      <c r="JVZ45" s="26"/>
      <c r="JWA45" s="26"/>
      <c r="JWB45" s="26"/>
      <c r="JWC45" s="26"/>
      <c r="JWD45" s="26"/>
      <c r="JWE45" s="26"/>
      <c r="JWF45" s="26"/>
      <c r="JWG45" s="26"/>
      <c r="JWH45" s="26"/>
      <c r="JWI45" s="26"/>
      <c r="JWJ45" s="26"/>
      <c r="JWK45" s="26"/>
      <c r="JWL45" s="26"/>
      <c r="JWM45" s="26"/>
      <c r="JWN45" s="26"/>
      <c r="JWO45" s="26"/>
      <c r="JWP45" s="26"/>
      <c r="JWQ45" s="26"/>
      <c r="JWR45" s="26"/>
      <c r="JWS45" s="26"/>
      <c r="JWT45" s="26"/>
      <c r="JWU45" s="26"/>
      <c r="JWV45" s="26"/>
      <c r="JWW45" s="26"/>
      <c r="JWX45" s="26"/>
      <c r="JWY45" s="26"/>
      <c r="JWZ45" s="26"/>
      <c r="JXA45" s="26"/>
      <c r="JXB45" s="26"/>
      <c r="JXC45" s="26"/>
      <c r="JXD45" s="26"/>
      <c r="JXE45" s="26"/>
      <c r="JXF45" s="26"/>
      <c r="JXG45" s="26"/>
      <c r="JXH45" s="26"/>
      <c r="JXI45" s="26"/>
      <c r="JXJ45" s="26"/>
      <c r="JXK45" s="26"/>
      <c r="JXL45" s="26"/>
      <c r="JXM45" s="26"/>
      <c r="JXN45" s="26"/>
      <c r="JXO45" s="26"/>
      <c r="JXP45" s="26"/>
      <c r="JXQ45" s="26"/>
      <c r="JXR45" s="26"/>
      <c r="JXS45" s="26"/>
      <c r="JXT45" s="26"/>
      <c r="JXU45" s="26"/>
      <c r="JXV45" s="26"/>
      <c r="JXW45" s="26"/>
      <c r="JXX45" s="26"/>
      <c r="JXY45" s="26"/>
      <c r="JXZ45" s="26"/>
      <c r="JYA45" s="26"/>
      <c r="JYB45" s="26"/>
      <c r="JYC45" s="26"/>
      <c r="JYD45" s="26"/>
      <c r="JYE45" s="26"/>
      <c r="JYF45" s="26"/>
      <c r="JYG45" s="26"/>
      <c r="JYH45" s="26"/>
      <c r="JYI45" s="26"/>
      <c r="JYJ45" s="26"/>
      <c r="JYK45" s="26"/>
      <c r="JYL45" s="26"/>
      <c r="JYM45" s="26"/>
      <c r="JYN45" s="26"/>
      <c r="JYO45" s="26"/>
      <c r="JYP45" s="26"/>
      <c r="JYQ45" s="26"/>
      <c r="JYR45" s="26"/>
      <c r="JYS45" s="26"/>
      <c r="JYT45" s="26"/>
      <c r="JYU45" s="26"/>
      <c r="JYV45" s="26"/>
      <c r="JYW45" s="26"/>
      <c r="JYX45" s="26"/>
      <c r="JYY45" s="26"/>
      <c r="JYZ45" s="26"/>
      <c r="JZA45" s="26"/>
      <c r="JZB45" s="26"/>
      <c r="JZC45" s="26"/>
      <c r="JZD45" s="26"/>
      <c r="JZE45" s="26"/>
      <c r="JZF45" s="26"/>
      <c r="JZG45" s="26"/>
      <c r="JZH45" s="26"/>
      <c r="JZI45" s="26"/>
      <c r="JZJ45" s="26"/>
      <c r="JZK45" s="26"/>
      <c r="JZL45" s="26"/>
      <c r="JZM45" s="26"/>
      <c r="JZN45" s="26"/>
      <c r="JZO45" s="26"/>
      <c r="JZP45" s="26"/>
      <c r="JZQ45" s="26"/>
      <c r="JZR45" s="26"/>
      <c r="JZS45" s="26"/>
      <c r="JZT45" s="26"/>
      <c r="JZU45" s="26"/>
      <c r="JZV45" s="26"/>
      <c r="JZW45" s="26"/>
      <c r="JZX45" s="26"/>
      <c r="JZY45" s="26"/>
      <c r="JZZ45" s="26"/>
      <c r="KAA45" s="26"/>
      <c r="KAB45" s="26"/>
      <c r="KAC45" s="26"/>
      <c r="KAD45" s="26"/>
      <c r="KAE45" s="26"/>
      <c r="KAF45" s="26"/>
      <c r="KAG45" s="26"/>
      <c r="KAH45" s="26"/>
      <c r="KAI45" s="26"/>
      <c r="KAJ45" s="26"/>
      <c r="KAK45" s="26"/>
      <c r="KAL45" s="26"/>
      <c r="KAM45" s="26"/>
      <c r="KAN45" s="26"/>
      <c r="KAO45" s="26"/>
      <c r="KAP45" s="26"/>
      <c r="KAQ45" s="26"/>
      <c r="KAR45" s="26"/>
      <c r="KAS45" s="26"/>
      <c r="KAT45" s="26"/>
      <c r="KAU45" s="26"/>
      <c r="KAV45" s="26"/>
      <c r="KAW45" s="26"/>
      <c r="KAX45" s="26"/>
      <c r="KAY45" s="26"/>
      <c r="KAZ45" s="26"/>
      <c r="KBA45" s="26"/>
      <c r="KBB45" s="26"/>
      <c r="KBC45" s="26"/>
      <c r="KBD45" s="26"/>
      <c r="KBE45" s="26"/>
      <c r="KBF45" s="26"/>
      <c r="KBG45" s="26"/>
      <c r="KBH45" s="26"/>
      <c r="KBI45" s="26"/>
      <c r="KBJ45" s="26"/>
      <c r="KBK45" s="26"/>
      <c r="KBL45" s="26"/>
      <c r="KBM45" s="26"/>
      <c r="KBN45" s="26"/>
      <c r="KBO45" s="26"/>
      <c r="KBP45" s="26"/>
      <c r="KBQ45" s="26"/>
      <c r="KBR45" s="26"/>
      <c r="KBS45" s="26"/>
      <c r="KBT45" s="26"/>
      <c r="KBU45" s="26"/>
      <c r="KBV45" s="26"/>
      <c r="KBW45" s="26"/>
      <c r="KBX45" s="26"/>
      <c r="KBY45" s="26"/>
      <c r="KBZ45" s="26"/>
      <c r="KCA45" s="26"/>
      <c r="KCB45" s="26"/>
      <c r="KCC45" s="26"/>
      <c r="KCD45" s="26"/>
      <c r="KCE45" s="26"/>
      <c r="KCF45" s="26"/>
      <c r="KCG45" s="26"/>
      <c r="KCH45" s="26"/>
      <c r="KCI45" s="26"/>
      <c r="KCJ45" s="26"/>
      <c r="KCK45" s="26"/>
      <c r="KCL45" s="26"/>
      <c r="KCM45" s="26"/>
      <c r="KCN45" s="26"/>
      <c r="KCO45" s="26"/>
      <c r="KCP45" s="26"/>
      <c r="KCQ45" s="26"/>
      <c r="KCR45" s="26"/>
      <c r="KCS45" s="26"/>
      <c r="KCT45" s="26"/>
      <c r="KCU45" s="26"/>
      <c r="KCV45" s="26"/>
      <c r="KCW45" s="26"/>
      <c r="KCX45" s="26"/>
      <c r="KCY45" s="26"/>
      <c r="KCZ45" s="26"/>
      <c r="KDA45" s="26"/>
      <c r="KDB45" s="26"/>
      <c r="KDC45" s="26"/>
      <c r="KDD45" s="26"/>
      <c r="KDE45" s="26"/>
      <c r="KDF45" s="26"/>
      <c r="KDG45" s="26"/>
      <c r="KDH45" s="26"/>
      <c r="KDI45" s="26"/>
      <c r="KDJ45" s="26"/>
      <c r="KDK45" s="26"/>
      <c r="KDL45" s="26"/>
      <c r="KDM45" s="26"/>
      <c r="KDN45" s="26"/>
      <c r="KDO45" s="26"/>
      <c r="KDP45" s="26"/>
      <c r="KDQ45" s="26"/>
      <c r="KDR45" s="26"/>
      <c r="KDS45" s="26"/>
      <c r="KDT45" s="26"/>
      <c r="KDU45" s="26"/>
      <c r="KDV45" s="26"/>
      <c r="KDW45" s="26"/>
      <c r="KDX45" s="26"/>
      <c r="KDY45" s="26"/>
      <c r="KDZ45" s="26"/>
      <c r="KEA45" s="26"/>
      <c r="KEB45" s="26"/>
      <c r="KEC45" s="26"/>
      <c r="KED45" s="26"/>
      <c r="KEE45" s="26"/>
      <c r="KEF45" s="26"/>
      <c r="KEG45" s="26"/>
      <c r="KEH45" s="26"/>
      <c r="KEI45" s="26"/>
      <c r="KEJ45" s="26"/>
      <c r="KEK45" s="26"/>
      <c r="KEL45" s="26"/>
      <c r="KEM45" s="26"/>
      <c r="KEN45" s="26"/>
      <c r="KEO45" s="26"/>
      <c r="KEP45" s="26"/>
      <c r="KEQ45" s="26"/>
      <c r="KER45" s="26"/>
      <c r="KES45" s="26"/>
      <c r="KET45" s="26"/>
      <c r="KEU45" s="26"/>
      <c r="KEV45" s="26"/>
      <c r="KEW45" s="26"/>
      <c r="KEX45" s="26"/>
      <c r="KEY45" s="26"/>
      <c r="KEZ45" s="26"/>
      <c r="KFA45" s="26"/>
      <c r="KFB45" s="26"/>
      <c r="KFC45" s="26"/>
      <c r="KFD45" s="26"/>
      <c r="KFE45" s="26"/>
      <c r="KFF45" s="26"/>
      <c r="KFG45" s="26"/>
      <c r="KFH45" s="26"/>
      <c r="KFI45" s="26"/>
      <c r="KFJ45" s="26"/>
      <c r="KFK45" s="26"/>
      <c r="KFL45" s="26"/>
      <c r="KFM45" s="26"/>
      <c r="KFN45" s="26"/>
      <c r="KFO45" s="26"/>
      <c r="KFP45" s="26"/>
      <c r="KFQ45" s="26"/>
      <c r="KFR45" s="26"/>
      <c r="KFS45" s="26"/>
      <c r="KFT45" s="26"/>
      <c r="KFU45" s="26"/>
      <c r="KFV45" s="26"/>
      <c r="KFW45" s="26"/>
      <c r="KFX45" s="26"/>
      <c r="KFY45" s="26"/>
      <c r="KFZ45" s="26"/>
      <c r="KGA45" s="26"/>
      <c r="KGB45" s="26"/>
      <c r="KGC45" s="26"/>
      <c r="KGD45" s="26"/>
      <c r="KGE45" s="26"/>
      <c r="KGF45" s="26"/>
      <c r="KGG45" s="26"/>
      <c r="KGH45" s="26"/>
      <c r="KGI45" s="26"/>
      <c r="KGJ45" s="26"/>
      <c r="KGK45" s="26"/>
      <c r="KGL45" s="26"/>
      <c r="KGM45" s="26"/>
      <c r="KGN45" s="26"/>
      <c r="KGO45" s="26"/>
      <c r="KGP45" s="26"/>
      <c r="KGQ45" s="26"/>
      <c r="KGR45" s="26"/>
      <c r="KGS45" s="26"/>
      <c r="KGT45" s="26"/>
      <c r="KGU45" s="26"/>
      <c r="KGV45" s="26"/>
      <c r="KGW45" s="26"/>
      <c r="KGX45" s="26"/>
      <c r="KGY45" s="26"/>
      <c r="KGZ45" s="26"/>
      <c r="KHA45" s="26"/>
      <c r="KHB45" s="26"/>
      <c r="KHC45" s="26"/>
      <c r="KHD45" s="26"/>
      <c r="KHE45" s="26"/>
      <c r="KHF45" s="26"/>
      <c r="KHG45" s="26"/>
      <c r="KHH45" s="26"/>
      <c r="KHI45" s="26"/>
      <c r="KHJ45" s="26"/>
      <c r="KHK45" s="26"/>
      <c r="KHL45" s="26"/>
      <c r="KHM45" s="26"/>
      <c r="KHN45" s="26"/>
      <c r="KHO45" s="26"/>
      <c r="KHP45" s="26"/>
      <c r="KHQ45" s="26"/>
      <c r="KHR45" s="26"/>
      <c r="KHS45" s="26"/>
      <c r="KHT45" s="26"/>
      <c r="KHU45" s="26"/>
      <c r="KHV45" s="26"/>
      <c r="KHW45" s="26"/>
      <c r="KHX45" s="26"/>
      <c r="KHY45" s="26"/>
      <c r="KHZ45" s="26"/>
      <c r="KIA45" s="26"/>
      <c r="KIB45" s="26"/>
      <c r="KIC45" s="26"/>
      <c r="KID45" s="26"/>
      <c r="KIE45" s="26"/>
      <c r="KIF45" s="26"/>
      <c r="KIG45" s="26"/>
      <c r="KIH45" s="26"/>
      <c r="KII45" s="26"/>
      <c r="KIJ45" s="26"/>
      <c r="KIK45" s="26"/>
      <c r="KIL45" s="26"/>
      <c r="KIM45" s="26"/>
      <c r="KIN45" s="26"/>
      <c r="KIO45" s="26"/>
      <c r="KIP45" s="26"/>
      <c r="KIQ45" s="26"/>
      <c r="KIR45" s="26"/>
      <c r="KIS45" s="26"/>
      <c r="KIT45" s="26"/>
      <c r="KIU45" s="26"/>
      <c r="KIV45" s="26"/>
      <c r="KIW45" s="26"/>
      <c r="KIX45" s="26"/>
      <c r="KIY45" s="26"/>
      <c r="KIZ45" s="26"/>
      <c r="KJA45" s="26"/>
      <c r="KJB45" s="26"/>
      <c r="KJC45" s="26"/>
      <c r="KJD45" s="26"/>
      <c r="KJE45" s="26"/>
      <c r="KJF45" s="26"/>
      <c r="KJG45" s="26"/>
      <c r="KJH45" s="26"/>
      <c r="KJI45" s="26"/>
      <c r="KJJ45" s="26"/>
      <c r="KJK45" s="26"/>
      <c r="KJL45" s="26"/>
      <c r="KJM45" s="26"/>
      <c r="KJN45" s="26"/>
      <c r="KJO45" s="26"/>
      <c r="KJP45" s="26"/>
      <c r="KJQ45" s="26"/>
      <c r="KJR45" s="26"/>
      <c r="KJS45" s="26"/>
      <c r="KJT45" s="26"/>
      <c r="KJU45" s="26"/>
      <c r="KJV45" s="26"/>
      <c r="KJW45" s="26"/>
      <c r="KJX45" s="26"/>
      <c r="KJY45" s="26"/>
      <c r="KJZ45" s="26"/>
      <c r="KKA45" s="26"/>
      <c r="KKB45" s="26"/>
      <c r="KKC45" s="26"/>
      <c r="KKD45" s="26"/>
      <c r="KKE45" s="26"/>
      <c r="KKF45" s="26"/>
      <c r="KKG45" s="26"/>
      <c r="KKH45" s="26"/>
      <c r="KKI45" s="26"/>
      <c r="KKJ45" s="26"/>
      <c r="KKK45" s="26"/>
      <c r="KKL45" s="26"/>
      <c r="KKM45" s="26"/>
      <c r="KKN45" s="26"/>
      <c r="KKO45" s="26"/>
      <c r="KKP45" s="26"/>
      <c r="KKQ45" s="26"/>
      <c r="KKR45" s="26"/>
      <c r="KKS45" s="26"/>
      <c r="KKT45" s="26"/>
      <c r="KKU45" s="26"/>
      <c r="KKV45" s="26"/>
      <c r="KKW45" s="26"/>
      <c r="KKX45" s="26"/>
      <c r="KKY45" s="26"/>
      <c r="KKZ45" s="26"/>
      <c r="KLA45" s="26"/>
      <c r="KLB45" s="26"/>
      <c r="KLC45" s="26"/>
      <c r="KLD45" s="26"/>
      <c r="KLE45" s="26"/>
      <c r="KLF45" s="26"/>
      <c r="KLG45" s="26"/>
      <c r="KLH45" s="26"/>
      <c r="KLI45" s="26"/>
      <c r="KLJ45" s="26"/>
      <c r="KLK45" s="26"/>
      <c r="KLL45" s="26"/>
      <c r="KLM45" s="26"/>
      <c r="KLN45" s="26"/>
      <c r="KLO45" s="26"/>
      <c r="KLP45" s="26"/>
      <c r="KLQ45" s="26"/>
      <c r="KLR45" s="26"/>
      <c r="KLS45" s="26"/>
      <c r="KLT45" s="26"/>
      <c r="KLU45" s="26"/>
      <c r="KLV45" s="26"/>
      <c r="KLW45" s="26"/>
      <c r="KLX45" s="26"/>
      <c r="KLY45" s="26"/>
      <c r="KLZ45" s="26"/>
      <c r="KMA45" s="26"/>
      <c r="KMB45" s="26"/>
      <c r="KMC45" s="26"/>
      <c r="KMD45" s="26"/>
      <c r="KME45" s="26"/>
      <c r="KMF45" s="26"/>
      <c r="KMG45" s="26"/>
      <c r="KMH45" s="26"/>
      <c r="KMI45" s="26"/>
      <c r="KMJ45" s="26"/>
      <c r="KMK45" s="26"/>
      <c r="KML45" s="26"/>
      <c r="KMM45" s="26"/>
      <c r="KMN45" s="26"/>
      <c r="KMO45" s="26"/>
      <c r="KMP45" s="26"/>
      <c r="KMQ45" s="26"/>
      <c r="KMR45" s="26"/>
      <c r="KMS45" s="26"/>
      <c r="KMT45" s="26"/>
      <c r="KMU45" s="26"/>
      <c r="KMV45" s="26"/>
      <c r="KMW45" s="26"/>
      <c r="KMX45" s="26"/>
      <c r="KMY45" s="26"/>
      <c r="KMZ45" s="26"/>
      <c r="KNA45" s="26"/>
      <c r="KNB45" s="26"/>
      <c r="KNC45" s="26"/>
      <c r="KND45" s="26"/>
      <c r="KNE45" s="26"/>
      <c r="KNF45" s="26"/>
      <c r="KNG45" s="26"/>
      <c r="KNH45" s="26"/>
      <c r="KNI45" s="26"/>
      <c r="KNJ45" s="26"/>
      <c r="KNK45" s="26"/>
      <c r="KNL45" s="26"/>
      <c r="KNM45" s="26"/>
      <c r="KNN45" s="26"/>
      <c r="KNO45" s="26"/>
      <c r="KNP45" s="26"/>
      <c r="KNQ45" s="26"/>
      <c r="KNR45" s="26"/>
      <c r="KNS45" s="26"/>
      <c r="KNT45" s="26"/>
      <c r="KNU45" s="26"/>
      <c r="KNV45" s="26"/>
      <c r="KNW45" s="26"/>
      <c r="KNX45" s="26"/>
      <c r="KNY45" s="26"/>
      <c r="KNZ45" s="26"/>
      <c r="KOA45" s="26"/>
      <c r="KOB45" s="26"/>
      <c r="KOC45" s="26"/>
      <c r="KOD45" s="26"/>
      <c r="KOE45" s="26"/>
      <c r="KOF45" s="26"/>
      <c r="KOG45" s="26"/>
      <c r="KOH45" s="26"/>
      <c r="KOI45" s="26"/>
      <c r="KOJ45" s="26"/>
      <c r="KOK45" s="26"/>
      <c r="KOL45" s="26"/>
      <c r="KOM45" s="26"/>
      <c r="KON45" s="26"/>
      <c r="KOO45" s="26"/>
      <c r="KOP45" s="26"/>
      <c r="KOQ45" s="26"/>
      <c r="KOR45" s="26"/>
      <c r="KOS45" s="26"/>
      <c r="KOT45" s="26"/>
      <c r="KOU45" s="26"/>
      <c r="KOV45" s="26"/>
      <c r="KOW45" s="26"/>
      <c r="KOX45" s="26"/>
      <c r="KOY45" s="26"/>
      <c r="KOZ45" s="26"/>
      <c r="KPA45" s="26"/>
      <c r="KPB45" s="26"/>
      <c r="KPC45" s="26"/>
      <c r="KPD45" s="26"/>
      <c r="KPE45" s="26"/>
      <c r="KPF45" s="26"/>
      <c r="KPG45" s="26"/>
      <c r="KPH45" s="26"/>
      <c r="KPI45" s="26"/>
      <c r="KPJ45" s="26"/>
      <c r="KPK45" s="26"/>
      <c r="KPL45" s="26"/>
      <c r="KPM45" s="26"/>
      <c r="KPN45" s="26"/>
      <c r="KPO45" s="26"/>
      <c r="KPP45" s="26"/>
      <c r="KPQ45" s="26"/>
      <c r="KPR45" s="26"/>
      <c r="KPS45" s="26"/>
      <c r="KPT45" s="26"/>
      <c r="KPU45" s="26"/>
      <c r="KPV45" s="26"/>
      <c r="KPW45" s="26"/>
      <c r="KPX45" s="26"/>
      <c r="KPY45" s="26"/>
      <c r="KPZ45" s="26"/>
      <c r="KQA45" s="26"/>
      <c r="KQB45" s="26"/>
      <c r="KQC45" s="26"/>
      <c r="KQD45" s="26"/>
      <c r="KQE45" s="26"/>
      <c r="KQF45" s="26"/>
      <c r="KQG45" s="26"/>
      <c r="KQH45" s="26"/>
      <c r="KQI45" s="26"/>
      <c r="KQJ45" s="26"/>
      <c r="KQK45" s="26"/>
      <c r="KQL45" s="26"/>
      <c r="KQM45" s="26"/>
      <c r="KQN45" s="26"/>
      <c r="KQO45" s="26"/>
      <c r="KQP45" s="26"/>
      <c r="KQQ45" s="26"/>
      <c r="KQR45" s="26"/>
      <c r="KQS45" s="26"/>
      <c r="KQT45" s="26"/>
      <c r="KQU45" s="26"/>
      <c r="KQV45" s="26"/>
      <c r="KQW45" s="26"/>
      <c r="KQX45" s="26"/>
      <c r="KQY45" s="26"/>
      <c r="KQZ45" s="26"/>
      <c r="KRA45" s="26"/>
      <c r="KRB45" s="26"/>
      <c r="KRC45" s="26"/>
      <c r="KRD45" s="26"/>
      <c r="KRE45" s="26"/>
      <c r="KRF45" s="26"/>
      <c r="KRG45" s="26"/>
      <c r="KRH45" s="26"/>
      <c r="KRI45" s="26"/>
      <c r="KRJ45" s="26"/>
      <c r="KRK45" s="26"/>
      <c r="KRL45" s="26"/>
      <c r="KRM45" s="26"/>
      <c r="KRN45" s="26"/>
      <c r="KRO45" s="26"/>
      <c r="KRP45" s="26"/>
      <c r="KRQ45" s="26"/>
      <c r="KRR45" s="26"/>
      <c r="KRS45" s="26"/>
      <c r="KRT45" s="26"/>
      <c r="KRU45" s="26"/>
      <c r="KRV45" s="26"/>
      <c r="KRW45" s="26"/>
      <c r="KRX45" s="26"/>
      <c r="KRY45" s="26"/>
      <c r="KRZ45" s="26"/>
      <c r="KSA45" s="26"/>
      <c r="KSB45" s="26"/>
      <c r="KSC45" s="26"/>
      <c r="KSD45" s="26"/>
      <c r="KSE45" s="26"/>
      <c r="KSF45" s="26"/>
      <c r="KSG45" s="26"/>
      <c r="KSH45" s="26"/>
      <c r="KSI45" s="26"/>
      <c r="KSJ45" s="26"/>
      <c r="KSK45" s="26"/>
      <c r="KSL45" s="26"/>
      <c r="KSM45" s="26"/>
      <c r="KSN45" s="26"/>
      <c r="KSO45" s="26"/>
      <c r="KSP45" s="26"/>
      <c r="KSQ45" s="26"/>
      <c r="KSR45" s="26"/>
      <c r="KSS45" s="26"/>
      <c r="KST45" s="26"/>
      <c r="KSU45" s="26"/>
      <c r="KSV45" s="26"/>
      <c r="KSW45" s="26"/>
      <c r="KSX45" s="26"/>
      <c r="KSY45" s="26"/>
      <c r="KSZ45" s="26"/>
      <c r="KTA45" s="26"/>
      <c r="KTB45" s="26"/>
      <c r="KTC45" s="26"/>
      <c r="KTD45" s="26"/>
      <c r="KTE45" s="26"/>
      <c r="KTF45" s="26"/>
      <c r="KTG45" s="26"/>
      <c r="KTH45" s="26"/>
      <c r="KTI45" s="26"/>
      <c r="KTJ45" s="26"/>
      <c r="KTK45" s="26"/>
      <c r="KTL45" s="26"/>
      <c r="KTM45" s="26"/>
      <c r="KTN45" s="26"/>
      <c r="KTO45" s="26"/>
      <c r="KTP45" s="26"/>
      <c r="KTQ45" s="26"/>
      <c r="KTR45" s="26"/>
      <c r="KTS45" s="26"/>
      <c r="KTT45" s="26"/>
      <c r="KTU45" s="26"/>
      <c r="KTV45" s="26"/>
      <c r="KTW45" s="26"/>
      <c r="KTX45" s="26"/>
      <c r="KTY45" s="26"/>
      <c r="KTZ45" s="26"/>
      <c r="KUA45" s="26"/>
      <c r="KUB45" s="26"/>
      <c r="KUC45" s="26"/>
      <c r="KUD45" s="26"/>
      <c r="KUE45" s="26"/>
      <c r="KUF45" s="26"/>
      <c r="KUG45" s="26"/>
      <c r="KUH45" s="26"/>
      <c r="KUI45" s="26"/>
      <c r="KUJ45" s="26"/>
      <c r="KUK45" s="26"/>
      <c r="KUL45" s="26"/>
      <c r="KUM45" s="26"/>
      <c r="KUN45" s="26"/>
      <c r="KUO45" s="26"/>
      <c r="KUP45" s="26"/>
      <c r="KUQ45" s="26"/>
      <c r="KUR45" s="26"/>
      <c r="KUS45" s="26"/>
      <c r="KUT45" s="26"/>
      <c r="KUU45" s="26"/>
      <c r="KUV45" s="26"/>
      <c r="KUW45" s="26"/>
      <c r="KUX45" s="26"/>
      <c r="KUY45" s="26"/>
      <c r="KUZ45" s="26"/>
      <c r="KVA45" s="26"/>
      <c r="KVB45" s="26"/>
      <c r="KVC45" s="26"/>
      <c r="KVD45" s="26"/>
      <c r="KVE45" s="26"/>
      <c r="KVF45" s="26"/>
      <c r="KVG45" s="26"/>
      <c r="KVH45" s="26"/>
      <c r="KVI45" s="26"/>
      <c r="KVJ45" s="26"/>
      <c r="KVK45" s="26"/>
      <c r="KVL45" s="26"/>
      <c r="KVM45" s="26"/>
      <c r="KVN45" s="26"/>
      <c r="KVO45" s="26"/>
      <c r="KVP45" s="26"/>
      <c r="KVQ45" s="26"/>
      <c r="KVR45" s="26"/>
      <c r="KVS45" s="26"/>
      <c r="KVT45" s="26"/>
      <c r="KVU45" s="26"/>
      <c r="KVV45" s="26"/>
      <c r="KVW45" s="26"/>
      <c r="KVX45" s="26"/>
      <c r="KVY45" s="26"/>
      <c r="KVZ45" s="26"/>
      <c r="KWA45" s="26"/>
      <c r="KWB45" s="26"/>
      <c r="KWC45" s="26"/>
      <c r="KWD45" s="26"/>
      <c r="KWE45" s="26"/>
      <c r="KWF45" s="26"/>
      <c r="KWG45" s="26"/>
      <c r="KWH45" s="26"/>
      <c r="KWI45" s="26"/>
      <c r="KWJ45" s="26"/>
      <c r="KWK45" s="26"/>
      <c r="KWL45" s="26"/>
      <c r="KWM45" s="26"/>
      <c r="KWN45" s="26"/>
      <c r="KWO45" s="26"/>
      <c r="KWP45" s="26"/>
      <c r="KWQ45" s="26"/>
      <c r="KWR45" s="26"/>
      <c r="KWS45" s="26"/>
      <c r="KWT45" s="26"/>
      <c r="KWU45" s="26"/>
      <c r="KWV45" s="26"/>
      <c r="KWW45" s="26"/>
      <c r="KWX45" s="26"/>
      <c r="KWY45" s="26"/>
      <c r="KWZ45" s="26"/>
      <c r="KXA45" s="26"/>
      <c r="KXB45" s="26"/>
      <c r="KXC45" s="26"/>
      <c r="KXD45" s="26"/>
      <c r="KXE45" s="26"/>
      <c r="KXF45" s="26"/>
      <c r="KXG45" s="26"/>
      <c r="KXH45" s="26"/>
      <c r="KXI45" s="26"/>
      <c r="KXJ45" s="26"/>
      <c r="KXK45" s="26"/>
      <c r="KXL45" s="26"/>
      <c r="KXM45" s="26"/>
      <c r="KXN45" s="26"/>
      <c r="KXO45" s="26"/>
      <c r="KXP45" s="26"/>
      <c r="KXQ45" s="26"/>
      <c r="KXR45" s="26"/>
      <c r="KXS45" s="26"/>
      <c r="KXT45" s="26"/>
      <c r="KXU45" s="26"/>
      <c r="KXV45" s="26"/>
      <c r="KXW45" s="26"/>
      <c r="KXX45" s="26"/>
      <c r="KXY45" s="26"/>
      <c r="KXZ45" s="26"/>
      <c r="KYA45" s="26"/>
      <c r="KYB45" s="26"/>
      <c r="KYC45" s="26"/>
      <c r="KYD45" s="26"/>
      <c r="KYE45" s="26"/>
      <c r="KYF45" s="26"/>
      <c r="KYG45" s="26"/>
      <c r="KYH45" s="26"/>
      <c r="KYI45" s="26"/>
      <c r="KYJ45" s="26"/>
      <c r="KYK45" s="26"/>
      <c r="KYL45" s="26"/>
      <c r="KYM45" s="26"/>
      <c r="KYN45" s="26"/>
      <c r="KYO45" s="26"/>
      <c r="KYP45" s="26"/>
      <c r="KYQ45" s="26"/>
      <c r="KYR45" s="26"/>
      <c r="KYS45" s="26"/>
      <c r="KYT45" s="26"/>
      <c r="KYU45" s="26"/>
      <c r="KYV45" s="26"/>
      <c r="KYW45" s="26"/>
      <c r="KYX45" s="26"/>
      <c r="KYY45" s="26"/>
      <c r="KYZ45" s="26"/>
      <c r="KZA45" s="26"/>
      <c r="KZB45" s="26"/>
      <c r="KZC45" s="26"/>
      <c r="KZD45" s="26"/>
      <c r="KZE45" s="26"/>
      <c r="KZF45" s="26"/>
      <c r="KZG45" s="26"/>
      <c r="KZH45" s="26"/>
      <c r="KZI45" s="26"/>
      <c r="KZJ45" s="26"/>
      <c r="KZK45" s="26"/>
      <c r="KZL45" s="26"/>
      <c r="KZM45" s="26"/>
      <c r="KZN45" s="26"/>
      <c r="KZO45" s="26"/>
      <c r="KZP45" s="26"/>
      <c r="KZQ45" s="26"/>
      <c r="KZR45" s="26"/>
      <c r="KZS45" s="26"/>
      <c r="KZT45" s="26"/>
      <c r="KZU45" s="26"/>
      <c r="KZV45" s="26"/>
      <c r="KZW45" s="26"/>
      <c r="KZX45" s="26"/>
      <c r="KZY45" s="26"/>
      <c r="KZZ45" s="26"/>
      <c r="LAA45" s="26"/>
      <c r="LAB45" s="26"/>
      <c r="LAC45" s="26"/>
      <c r="LAD45" s="26"/>
      <c r="LAE45" s="26"/>
      <c r="LAF45" s="26"/>
      <c r="LAG45" s="26"/>
      <c r="LAH45" s="26"/>
      <c r="LAI45" s="26"/>
      <c r="LAJ45" s="26"/>
      <c r="LAK45" s="26"/>
      <c r="LAL45" s="26"/>
      <c r="LAM45" s="26"/>
      <c r="LAN45" s="26"/>
      <c r="LAO45" s="26"/>
      <c r="LAP45" s="26"/>
      <c r="LAQ45" s="26"/>
      <c r="LAR45" s="26"/>
      <c r="LAS45" s="26"/>
      <c r="LAT45" s="26"/>
      <c r="LAU45" s="26"/>
      <c r="LAV45" s="26"/>
      <c r="LAW45" s="26"/>
      <c r="LAX45" s="26"/>
      <c r="LAY45" s="26"/>
      <c r="LAZ45" s="26"/>
      <c r="LBA45" s="26"/>
      <c r="LBB45" s="26"/>
      <c r="LBC45" s="26"/>
      <c r="LBD45" s="26"/>
      <c r="LBE45" s="26"/>
      <c r="LBF45" s="26"/>
      <c r="LBG45" s="26"/>
      <c r="LBH45" s="26"/>
      <c r="LBI45" s="26"/>
      <c r="LBJ45" s="26"/>
      <c r="LBK45" s="26"/>
      <c r="LBL45" s="26"/>
      <c r="LBM45" s="26"/>
      <c r="LBN45" s="26"/>
      <c r="LBO45" s="26"/>
      <c r="LBP45" s="26"/>
      <c r="LBQ45" s="26"/>
      <c r="LBR45" s="26"/>
      <c r="LBS45" s="26"/>
      <c r="LBT45" s="26"/>
      <c r="LBU45" s="26"/>
      <c r="LBV45" s="26"/>
      <c r="LBW45" s="26"/>
      <c r="LBX45" s="26"/>
      <c r="LBY45" s="26"/>
      <c r="LBZ45" s="26"/>
      <c r="LCA45" s="26"/>
      <c r="LCB45" s="26"/>
      <c r="LCC45" s="26"/>
      <c r="LCD45" s="26"/>
      <c r="LCE45" s="26"/>
      <c r="LCF45" s="26"/>
      <c r="LCG45" s="26"/>
      <c r="LCH45" s="26"/>
      <c r="LCI45" s="26"/>
      <c r="LCJ45" s="26"/>
      <c r="LCK45" s="26"/>
      <c r="LCL45" s="26"/>
      <c r="LCM45" s="26"/>
      <c r="LCN45" s="26"/>
      <c r="LCO45" s="26"/>
      <c r="LCP45" s="26"/>
      <c r="LCQ45" s="26"/>
      <c r="LCR45" s="26"/>
      <c r="LCS45" s="26"/>
      <c r="LCT45" s="26"/>
      <c r="LCU45" s="26"/>
      <c r="LCV45" s="26"/>
      <c r="LCW45" s="26"/>
      <c r="LCX45" s="26"/>
      <c r="LCY45" s="26"/>
      <c r="LCZ45" s="26"/>
      <c r="LDA45" s="26"/>
      <c r="LDB45" s="26"/>
      <c r="LDC45" s="26"/>
      <c r="LDD45" s="26"/>
      <c r="LDE45" s="26"/>
      <c r="LDF45" s="26"/>
      <c r="LDG45" s="26"/>
      <c r="LDH45" s="26"/>
      <c r="LDI45" s="26"/>
      <c r="LDJ45" s="26"/>
      <c r="LDK45" s="26"/>
      <c r="LDL45" s="26"/>
      <c r="LDM45" s="26"/>
      <c r="LDN45" s="26"/>
      <c r="LDO45" s="26"/>
      <c r="LDP45" s="26"/>
      <c r="LDQ45" s="26"/>
      <c r="LDR45" s="26"/>
      <c r="LDS45" s="26"/>
      <c r="LDT45" s="26"/>
      <c r="LDU45" s="26"/>
      <c r="LDV45" s="26"/>
      <c r="LDW45" s="26"/>
      <c r="LDX45" s="26"/>
      <c r="LDY45" s="26"/>
      <c r="LDZ45" s="26"/>
      <c r="LEA45" s="26"/>
      <c r="LEB45" s="26"/>
      <c r="LEC45" s="26"/>
      <c r="LED45" s="26"/>
      <c r="LEE45" s="26"/>
      <c r="LEF45" s="26"/>
      <c r="LEG45" s="26"/>
      <c r="LEH45" s="26"/>
      <c r="LEI45" s="26"/>
      <c r="LEJ45" s="26"/>
      <c r="LEK45" s="26"/>
      <c r="LEL45" s="26"/>
      <c r="LEM45" s="26"/>
      <c r="LEN45" s="26"/>
      <c r="LEO45" s="26"/>
      <c r="LEP45" s="26"/>
      <c r="LEQ45" s="26"/>
      <c r="LER45" s="26"/>
      <c r="LES45" s="26"/>
      <c r="LET45" s="26"/>
      <c r="LEU45" s="26"/>
      <c r="LEV45" s="26"/>
      <c r="LEW45" s="26"/>
      <c r="LEX45" s="26"/>
      <c r="LEY45" s="26"/>
      <c r="LEZ45" s="26"/>
      <c r="LFA45" s="26"/>
      <c r="LFB45" s="26"/>
      <c r="LFC45" s="26"/>
      <c r="LFD45" s="26"/>
      <c r="LFE45" s="26"/>
      <c r="LFF45" s="26"/>
      <c r="LFG45" s="26"/>
      <c r="LFH45" s="26"/>
      <c r="LFI45" s="26"/>
      <c r="LFJ45" s="26"/>
      <c r="LFK45" s="26"/>
      <c r="LFL45" s="26"/>
      <c r="LFM45" s="26"/>
      <c r="LFN45" s="26"/>
      <c r="LFO45" s="26"/>
      <c r="LFP45" s="26"/>
      <c r="LFQ45" s="26"/>
      <c r="LFR45" s="26"/>
      <c r="LFS45" s="26"/>
      <c r="LFT45" s="26"/>
      <c r="LFU45" s="26"/>
      <c r="LFV45" s="26"/>
      <c r="LFW45" s="26"/>
      <c r="LFX45" s="26"/>
      <c r="LFY45" s="26"/>
      <c r="LFZ45" s="26"/>
      <c r="LGA45" s="26"/>
      <c r="LGB45" s="26"/>
      <c r="LGC45" s="26"/>
      <c r="LGD45" s="26"/>
      <c r="LGE45" s="26"/>
      <c r="LGF45" s="26"/>
      <c r="LGG45" s="26"/>
      <c r="LGH45" s="26"/>
      <c r="LGI45" s="26"/>
      <c r="LGJ45" s="26"/>
      <c r="LGK45" s="26"/>
      <c r="LGL45" s="26"/>
      <c r="LGM45" s="26"/>
      <c r="LGN45" s="26"/>
      <c r="LGO45" s="26"/>
      <c r="LGP45" s="26"/>
      <c r="LGQ45" s="26"/>
      <c r="LGR45" s="26"/>
      <c r="LGS45" s="26"/>
      <c r="LGT45" s="26"/>
      <c r="LGU45" s="26"/>
      <c r="LGV45" s="26"/>
      <c r="LGW45" s="26"/>
      <c r="LGX45" s="26"/>
      <c r="LGY45" s="26"/>
      <c r="LGZ45" s="26"/>
      <c r="LHA45" s="26"/>
      <c r="LHB45" s="26"/>
      <c r="LHC45" s="26"/>
      <c r="LHD45" s="26"/>
      <c r="LHE45" s="26"/>
      <c r="LHF45" s="26"/>
      <c r="LHG45" s="26"/>
      <c r="LHH45" s="26"/>
      <c r="LHI45" s="26"/>
      <c r="LHJ45" s="26"/>
      <c r="LHK45" s="26"/>
      <c r="LHL45" s="26"/>
      <c r="LHM45" s="26"/>
      <c r="LHN45" s="26"/>
      <c r="LHO45" s="26"/>
      <c r="LHP45" s="26"/>
      <c r="LHQ45" s="26"/>
      <c r="LHR45" s="26"/>
      <c r="LHS45" s="26"/>
      <c r="LHT45" s="26"/>
      <c r="LHU45" s="26"/>
      <c r="LHV45" s="26"/>
      <c r="LHW45" s="26"/>
      <c r="LHX45" s="26"/>
      <c r="LHY45" s="26"/>
      <c r="LHZ45" s="26"/>
      <c r="LIA45" s="26"/>
      <c r="LIB45" s="26"/>
      <c r="LIC45" s="26"/>
      <c r="LID45" s="26"/>
      <c r="LIE45" s="26"/>
      <c r="LIF45" s="26"/>
      <c r="LIG45" s="26"/>
      <c r="LIH45" s="26"/>
      <c r="LII45" s="26"/>
      <c r="LIJ45" s="26"/>
      <c r="LIK45" s="26"/>
      <c r="LIL45" s="26"/>
      <c r="LIM45" s="26"/>
      <c r="LIN45" s="26"/>
      <c r="LIO45" s="26"/>
      <c r="LIP45" s="26"/>
      <c r="LIQ45" s="26"/>
      <c r="LIR45" s="26"/>
      <c r="LIS45" s="26"/>
      <c r="LIT45" s="26"/>
      <c r="LIU45" s="26"/>
      <c r="LIV45" s="26"/>
      <c r="LIW45" s="26"/>
      <c r="LIX45" s="26"/>
      <c r="LIY45" s="26"/>
      <c r="LIZ45" s="26"/>
      <c r="LJA45" s="26"/>
      <c r="LJB45" s="26"/>
      <c r="LJC45" s="26"/>
      <c r="LJD45" s="26"/>
      <c r="LJE45" s="26"/>
      <c r="LJF45" s="26"/>
      <c r="LJG45" s="26"/>
      <c r="LJH45" s="26"/>
      <c r="LJI45" s="26"/>
      <c r="LJJ45" s="26"/>
      <c r="LJK45" s="26"/>
      <c r="LJL45" s="26"/>
      <c r="LJM45" s="26"/>
      <c r="LJN45" s="26"/>
      <c r="LJO45" s="26"/>
      <c r="LJP45" s="26"/>
      <c r="LJQ45" s="26"/>
      <c r="LJR45" s="26"/>
      <c r="LJS45" s="26"/>
      <c r="LJT45" s="26"/>
      <c r="LJU45" s="26"/>
      <c r="LJV45" s="26"/>
      <c r="LJW45" s="26"/>
      <c r="LJX45" s="26"/>
      <c r="LJY45" s="26"/>
      <c r="LJZ45" s="26"/>
      <c r="LKA45" s="26"/>
      <c r="LKB45" s="26"/>
      <c r="LKC45" s="26"/>
      <c r="LKD45" s="26"/>
      <c r="LKE45" s="26"/>
      <c r="LKF45" s="26"/>
      <c r="LKG45" s="26"/>
      <c r="LKH45" s="26"/>
      <c r="LKI45" s="26"/>
      <c r="LKJ45" s="26"/>
      <c r="LKK45" s="26"/>
      <c r="LKL45" s="26"/>
      <c r="LKM45" s="26"/>
      <c r="LKN45" s="26"/>
      <c r="LKO45" s="26"/>
      <c r="LKP45" s="26"/>
      <c r="LKQ45" s="26"/>
      <c r="LKR45" s="26"/>
      <c r="LKS45" s="26"/>
      <c r="LKT45" s="26"/>
      <c r="LKU45" s="26"/>
      <c r="LKV45" s="26"/>
      <c r="LKW45" s="26"/>
      <c r="LKX45" s="26"/>
      <c r="LKY45" s="26"/>
      <c r="LKZ45" s="26"/>
      <c r="LLA45" s="26"/>
      <c r="LLB45" s="26"/>
      <c r="LLC45" s="26"/>
      <c r="LLD45" s="26"/>
      <c r="LLE45" s="26"/>
      <c r="LLF45" s="26"/>
      <c r="LLG45" s="26"/>
      <c r="LLH45" s="26"/>
      <c r="LLI45" s="26"/>
      <c r="LLJ45" s="26"/>
      <c r="LLK45" s="26"/>
      <c r="LLL45" s="26"/>
      <c r="LLM45" s="26"/>
      <c r="LLN45" s="26"/>
      <c r="LLO45" s="26"/>
      <c r="LLP45" s="26"/>
      <c r="LLQ45" s="26"/>
      <c r="LLR45" s="26"/>
      <c r="LLS45" s="26"/>
      <c r="LLT45" s="26"/>
      <c r="LLU45" s="26"/>
      <c r="LLV45" s="26"/>
      <c r="LLW45" s="26"/>
      <c r="LLX45" s="26"/>
      <c r="LLY45" s="26"/>
      <c r="LLZ45" s="26"/>
      <c r="LMA45" s="26"/>
      <c r="LMB45" s="26"/>
      <c r="LMC45" s="26"/>
      <c r="LMD45" s="26"/>
      <c r="LME45" s="26"/>
      <c r="LMF45" s="26"/>
      <c r="LMG45" s="26"/>
      <c r="LMH45" s="26"/>
      <c r="LMI45" s="26"/>
      <c r="LMJ45" s="26"/>
      <c r="LMK45" s="26"/>
      <c r="LML45" s="26"/>
      <c r="LMM45" s="26"/>
      <c r="LMN45" s="26"/>
      <c r="LMO45" s="26"/>
      <c r="LMP45" s="26"/>
      <c r="LMQ45" s="26"/>
      <c r="LMR45" s="26"/>
      <c r="LMS45" s="26"/>
      <c r="LMT45" s="26"/>
      <c r="LMU45" s="26"/>
      <c r="LMV45" s="26"/>
      <c r="LMW45" s="26"/>
      <c r="LMX45" s="26"/>
      <c r="LMY45" s="26"/>
      <c r="LMZ45" s="26"/>
      <c r="LNA45" s="26"/>
      <c r="LNB45" s="26"/>
      <c r="LNC45" s="26"/>
      <c r="LND45" s="26"/>
      <c r="LNE45" s="26"/>
      <c r="LNF45" s="26"/>
      <c r="LNG45" s="26"/>
      <c r="LNH45" s="26"/>
      <c r="LNI45" s="26"/>
      <c r="LNJ45" s="26"/>
      <c r="LNK45" s="26"/>
      <c r="LNL45" s="26"/>
      <c r="LNM45" s="26"/>
      <c r="LNN45" s="26"/>
      <c r="LNO45" s="26"/>
      <c r="LNP45" s="26"/>
      <c r="LNQ45" s="26"/>
      <c r="LNR45" s="26"/>
      <c r="LNS45" s="26"/>
      <c r="LNT45" s="26"/>
      <c r="LNU45" s="26"/>
      <c r="LNV45" s="26"/>
      <c r="LNW45" s="26"/>
      <c r="LNX45" s="26"/>
      <c r="LNY45" s="26"/>
      <c r="LNZ45" s="26"/>
      <c r="LOA45" s="26"/>
      <c r="LOB45" s="26"/>
      <c r="LOC45" s="26"/>
      <c r="LOD45" s="26"/>
      <c r="LOE45" s="26"/>
      <c r="LOF45" s="26"/>
      <c r="LOG45" s="26"/>
      <c r="LOH45" s="26"/>
      <c r="LOI45" s="26"/>
      <c r="LOJ45" s="26"/>
      <c r="LOK45" s="26"/>
      <c r="LOL45" s="26"/>
      <c r="LOM45" s="26"/>
      <c r="LON45" s="26"/>
      <c r="LOO45" s="26"/>
      <c r="LOP45" s="26"/>
      <c r="LOQ45" s="26"/>
      <c r="LOR45" s="26"/>
      <c r="LOS45" s="26"/>
      <c r="LOT45" s="26"/>
      <c r="LOU45" s="26"/>
      <c r="LOV45" s="26"/>
      <c r="LOW45" s="26"/>
      <c r="LOX45" s="26"/>
      <c r="LOY45" s="26"/>
      <c r="LOZ45" s="26"/>
      <c r="LPA45" s="26"/>
      <c r="LPB45" s="26"/>
      <c r="LPC45" s="26"/>
      <c r="LPD45" s="26"/>
      <c r="LPE45" s="26"/>
      <c r="LPF45" s="26"/>
      <c r="LPG45" s="26"/>
      <c r="LPH45" s="26"/>
      <c r="LPI45" s="26"/>
      <c r="LPJ45" s="26"/>
      <c r="LPK45" s="26"/>
      <c r="LPL45" s="26"/>
      <c r="LPM45" s="26"/>
      <c r="LPN45" s="26"/>
      <c r="LPO45" s="26"/>
      <c r="LPP45" s="26"/>
      <c r="LPQ45" s="26"/>
      <c r="LPR45" s="26"/>
      <c r="LPS45" s="26"/>
      <c r="LPT45" s="26"/>
      <c r="LPU45" s="26"/>
      <c r="LPV45" s="26"/>
      <c r="LPW45" s="26"/>
      <c r="LPX45" s="26"/>
      <c r="LPY45" s="26"/>
      <c r="LPZ45" s="26"/>
      <c r="LQA45" s="26"/>
      <c r="LQB45" s="26"/>
      <c r="LQC45" s="26"/>
      <c r="LQD45" s="26"/>
      <c r="LQE45" s="26"/>
      <c r="LQF45" s="26"/>
      <c r="LQG45" s="26"/>
      <c r="LQH45" s="26"/>
      <c r="LQI45" s="26"/>
      <c r="LQJ45" s="26"/>
      <c r="LQK45" s="26"/>
      <c r="LQL45" s="26"/>
      <c r="LQM45" s="26"/>
      <c r="LQN45" s="26"/>
      <c r="LQO45" s="26"/>
      <c r="LQP45" s="26"/>
      <c r="LQQ45" s="26"/>
      <c r="LQR45" s="26"/>
      <c r="LQS45" s="26"/>
      <c r="LQT45" s="26"/>
      <c r="LQU45" s="26"/>
      <c r="LQV45" s="26"/>
      <c r="LQW45" s="26"/>
      <c r="LQX45" s="26"/>
      <c r="LQY45" s="26"/>
      <c r="LQZ45" s="26"/>
      <c r="LRA45" s="26"/>
      <c r="LRB45" s="26"/>
      <c r="LRC45" s="26"/>
      <c r="LRD45" s="26"/>
      <c r="LRE45" s="26"/>
      <c r="LRF45" s="26"/>
      <c r="LRG45" s="26"/>
      <c r="LRH45" s="26"/>
      <c r="LRI45" s="26"/>
      <c r="LRJ45" s="26"/>
      <c r="LRK45" s="26"/>
      <c r="LRL45" s="26"/>
      <c r="LRM45" s="26"/>
      <c r="LRN45" s="26"/>
      <c r="LRO45" s="26"/>
      <c r="LRP45" s="26"/>
      <c r="LRQ45" s="26"/>
      <c r="LRR45" s="26"/>
      <c r="LRS45" s="26"/>
      <c r="LRT45" s="26"/>
      <c r="LRU45" s="26"/>
      <c r="LRV45" s="26"/>
      <c r="LRW45" s="26"/>
      <c r="LRX45" s="26"/>
      <c r="LRY45" s="26"/>
      <c r="LRZ45" s="26"/>
      <c r="LSA45" s="26"/>
      <c r="LSB45" s="26"/>
      <c r="LSC45" s="26"/>
      <c r="LSD45" s="26"/>
      <c r="LSE45" s="26"/>
      <c r="LSF45" s="26"/>
      <c r="LSG45" s="26"/>
      <c r="LSH45" s="26"/>
      <c r="LSI45" s="26"/>
      <c r="LSJ45" s="26"/>
      <c r="LSK45" s="26"/>
      <c r="LSL45" s="26"/>
      <c r="LSM45" s="26"/>
      <c r="LSN45" s="26"/>
      <c r="LSO45" s="26"/>
      <c r="LSP45" s="26"/>
      <c r="LSQ45" s="26"/>
      <c r="LSR45" s="26"/>
      <c r="LSS45" s="26"/>
      <c r="LST45" s="26"/>
      <c r="LSU45" s="26"/>
      <c r="LSV45" s="26"/>
      <c r="LSW45" s="26"/>
      <c r="LSX45" s="26"/>
      <c r="LSY45" s="26"/>
      <c r="LSZ45" s="26"/>
      <c r="LTA45" s="26"/>
      <c r="LTB45" s="26"/>
      <c r="LTC45" s="26"/>
      <c r="LTD45" s="26"/>
      <c r="LTE45" s="26"/>
      <c r="LTF45" s="26"/>
      <c r="LTG45" s="26"/>
      <c r="LTH45" s="26"/>
      <c r="LTI45" s="26"/>
      <c r="LTJ45" s="26"/>
      <c r="LTK45" s="26"/>
      <c r="LTL45" s="26"/>
      <c r="LTM45" s="26"/>
      <c r="LTN45" s="26"/>
      <c r="LTO45" s="26"/>
      <c r="LTP45" s="26"/>
      <c r="LTQ45" s="26"/>
      <c r="LTR45" s="26"/>
      <c r="LTS45" s="26"/>
      <c r="LTT45" s="26"/>
      <c r="LTU45" s="26"/>
      <c r="LTV45" s="26"/>
      <c r="LTW45" s="26"/>
      <c r="LTX45" s="26"/>
      <c r="LTY45" s="26"/>
      <c r="LTZ45" s="26"/>
      <c r="LUA45" s="26"/>
      <c r="LUB45" s="26"/>
      <c r="LUC45" s="26"/>
      <c r="LUD45" s="26"/>
      <c r="LUE45" s="26"/>
      <c r="LUF45" s="26"/>
      <c r="LUG45" s="26"/>
      <c r="LUH45" s="26"/>
      <c r="LUI45" s="26"/>
      <c r="LUJ45" s="26"/>
      <c r="LUK45" s="26"/>
      <c r="LUL45" s="26"/>
      <c r="LUM45" s="26"/>
      <c r="LUN45" s="26"/>
      <c r="LUO45" s="26"/>
      <c r="LUP45" s="26"/>
      <c r="LUQ45" s="26"/>
      <c r="LUR45" s="26"/>
      <c r="LUS45" s="26"/>
      <c r="LUT45" s="26"/>
      <c r="LUU45" s="26"/>
      <c r="LUV45" s="26"/>
      <c r="LUW45" s="26"/>
      <c r="LUX45" s="26"/>
      <c r="LUY45" s="26"/>
      <c r="LUZ45" s="26"/>
      <c r="LVA45" s="26"/>
      <c r="LVB45" s="26"/>
      <c r="LVC45" s="26"/>
      <c r="LVD45" s="26"/>
      <c r="LVE45" s="26"/>
      <c r="LVF45" s="26"/>
      <c r="LVG45" s="26"/>
      <c r="LVH45" s="26"/>
      <c r="LVI45" s="26"/>
      <c r="LVJ45" s="26"/>
      <c r="LVK45" s="26"/>
      <c r="LVL45" s="26"/>
      <c r="LVM45" s="26"/>
      <c r="LVN45" s="26"/>
      <c r="LVO45" s="26"/>
      <c r="LVP45" s="26"/>
      <c r="LVQ45" s="26"/>
      <c r="LVR45" s="26"/>
      <c r="LVS45" s="26"/>
      <c r="LVT45" s="26"/>
      <c r="LVU45" s="26"/>
      <c r="LVV45" s="26"/>
      <c r="LVW45" s="26"/>
      <c r="LVX45" s="26"/>
      <c r="LVY45" s="26"/>
      <c r="LVZ45" s="26"/>
      <c r="LWA45" s="26"/>
      <c r="LWB45" s="26"/>
      <c r="LWC45" s="26"/>
      <c r="LWD45" s="26"/>
      <c r="LWE45" s="26"/>
      <c r="LWF45" s="26"/>
      <c r="LWG45" s="26"/>
      <c r="LWH45" s="26"/>
      <c r="LWI45" s="26"/>
      <c r="LWJ45" s="26"/>
      <c r="LWK45" s="26"/>
      <c r="LWL45" s="26"/>
      <c r="LWM45" s="26"/>
      <c r="LWN45" s="26"/>
      <c r="LWO45" s="26"/>
      <c r="LWP45" s="26"/>
      <c r="LWQ45" s="26"/>
      <c r="LWR45" s="26"/>
      <c r="LWS45" s="26"/>
      <c r="LWT45" s="26"/>
      <c r="LWU45" s="26"/>
      <c r="LWV45" s="26"/>
      <c r="LWW45" s="26"/>
      <c r="LWX45" s="26"/>
      <c r="LWY45" s="26"/>
      <c r="LWZ45" s="26"/>
      <c r="LXA45" s="26"/>
      <c r="LXB45" s="26"/>
      <c r="LXC45" s="26"/>
      <c r="LXD45" s="26"/>
      <c r="LXE45" s="26"/>
      <c r="LXF45" s="26"/>
      <c r="LXG45" s="26"/>
      <c r="LXH45" s="26"/>
      <c r="LXI45" s="26"/>
      <c r="LXJ45" s="26"/>
      <c r="LXK45" s="26"/>
      <c r="LXL45" s="26"/>
      <c r="LXM45" s="26"/>
      <c r="LXN45" s="26"/>
      <c r="LXO45" s="26"/>
      <c r="LXP45" s="26"/>
      <c r="LXQ45" s="26"/>
      <c r="LXR45" s="26"/>
      <c r="LXS45" s="26"/>
      <c r="LXT45" s="26"/>
      <c r="LXU45" s="26"/>
      <c r="LXV45" s="26"/>
      <c r="LXW45" s="26"/>
      <c r="LXX45" s="26"/>
      <c r="LXY45" s="26"/>
      <c r="LXZ45" s="26"/>
      <c r="LYA45" s="26"/>
      <c r="LYB45" s="26"/>
      <c r="LYC45" s="26"/>
      <c r="LYD45" s="26"/>
      <c r="LYE45" s="26"/>
      <c r="LYF45" s="26"/>
      <c r="LYG45" s="26"/>
      <c r="LYH45" s="26"/>
      <c r="LYI45" s="26"/>
      <c r="LYJ45" s="26"/>
      <c r="LYK45" s="26"/>
      <c r="LYL45" s="26"/>
      <c r="LYM45" s="26"/>
      <c r="LYN45" s="26"/>
      <c r="LYO45" s="26"/>
      <c r="LYP45" s="26"/>
      <c r="LYQ45" s="26"/>
      <c r="LYR45" s="26"/>
      <c r="LYS45" s="26"/>
      <c r="LYT45" s="26"/>
      <c r="LYU45" s="26"/>
      <c r="LYV45" s="26"/>
      <c r="LYW45" s="26"/>
      <c r="LYX45" s="26"/>
      <c r="LYY45" s="26"/>
      <c r="LYZ45" s="26"/>
      <c r="LZA45" s="26"/>
      <c r="LZB45" s="26"/>
      <c r="LZC45" s="26"/>
      <c r="LZD45" s="26"/>
      <c r="LZE45" s="26"/>
      <c r="LZF45" s="26"/>
      <c r="LZG45" s="26"/>
      <c r="LZH45" s="26"/>
      <c r="LZI45" s="26"/>
      <c r="LZJ45" s="26"/>
      <c r="LZK45" s="26"/>
      <c r="LZL45" s="26"/>
      <c r="LZM45" s="26"/>
      <c r="LZN45" s="26"/>
      <c r="LZO45" s="26"/>
      <c r="LZP45" s="26"/>
      <c r="LZQ45" s="26"/>
      <c r="LZR45" s="26"/>
      <c r="LZS45" s="26"/>
      <c r="LZT45" s="26"/>
      <c r="LZU45" s="26"/>
      <c r="LZV45" s="26"/>
      <c r="LZW45" s="26"/>
      <c r="LZX45" s="26"/>
      <c r="LZY45" s="26"/>
      <c r="LZZ45" s="26"/>
      <c r="MAA45" s="26"/>
      <c r="MAB45" s="26"/>
      <c r="MAC45" s="26"/>
      <c r="MAD45" s="26"/>
      <c r="MAE45" s="26"/>
      <c r="MAF45" s="26"/>
      <c r="MAG45" s="26"/>
      <c r="MAH45" s="26"/>
      <c r="MAI45" s="26"/>
      <c r="MAJ45" s="26"/>
      <c r="MAK45" s="26"/>
      <c r="MAL45" s="26"/>
      <c r="MAM45" s="26"/>
      <c r="MAN45" s="26"/>
      <c r="MAO45" s="26"/>
      <c r="MAP45" s="26"/>
      <c r="MAQ45" s="26"/>
      <c r="MAR45" s="26"/>
      <c r="MAS45" s="26"/>
      <c r="MAT45" s="26"/>
      <c r="MAU45" s="26"/>
      <c r="MAV45" s="26"/>
      <c r="MAW45" s="26"/>
      <c r="MAX45" s="26"/>
      <c r="MAY45" s="26"/>
      <c r="MAZ45" s="26"/>
      <c r="MBA45" s="26"/>
      <c r="MBB45" s="26"/>
      <c r="MBC45" s="26"/>
      <c r="MBD45" s="26"/>
      <c r="MBE45" s="26"/>
      <c r="MBF45" s="26"/>
      <c r="MBG45" s="26"/>
      <c r="MBH45" s="26"/>
      <c r="MBI45" s="26"/>
      <c r="MBJ45" s="26"/>
      <c r="MBK45" s="26"/>
      <c r="MBL45" s="26"/>
      <c r="MBM45" s="26"/>
      <c r="MBN45" s="26"/>
      <c r="MBO45" s="26"/>
      <c r="MBP45" s="26"/>
      <c r="MBQ45" s="26"/>
      <c r="MBR45" s="26"/>
      <c r="MBS45" s="26"/>
      <c r="MBT45" s="26"/>
      <c r="MBU45" s="26"/>
      <c r="MBV45" s="26"/>
      <c r="MBW45" s="26"/>
      <c r="MBX45" s="26"/>
      <c r="MBY45" s="26"/>
      <c r="MBZ45" s="26"/>
      <c r="MCA45" s="26"/>
      <c r="MCB45" s="26"/>
      <c r="MCC45" s="26"/>
      <c r="MCD45" s="26"/>
      <c r="MCE45" s="26"/>
      <c r="MCF45" s="26"/>
      <c r="MCG45" s="26"/>
      <c r="MCH45" s="26"/>
      <c r="MCI45" s="26"/>
      <c r="MCJ45" s="26"/>
      <c r="MCK45" s="26"/>
      <c r="MCL45" s="26"/>
      <c r="MCM45" s="26"/>
      <c r="MCN45" s="26"/>
      <c r="MCO45" s="26"/>
      <c r="MCP45" s="26"/>
      <c r="MCQ45" s="26"/>
      <c r="MCR45" s="26"/>
      <c r="MCS45" s="26"/>
      <c r="MCT45" s="26"/>
      <c r="MCU45" s="26"/>
      <c r="MCV45" s="26"/>
      <c r="MCW45" s="26"/>
      <c r="MCX45" s="26"/>
      <c r="MCY45" s="26"/>
      <c r="MCZ45" s="26"/>
      <c r="MDA45" s="26"/>
      <c r="MDB45" s="26"/>
      <c r="MDC45" s="26"/>
      <c r="MDD45" s="26"/>
      <c r="MDE45" s="26"/>
      <c r="MDF45" s="26"/>
      <c r="MDG45" s="26"/>
      <c r="MDH45" s="26"/>
      <c r="MDI45" s="26"/>
      <c r="MDJ45" s="26"/>
      <c r="MDK45" s="26"/>
      <c r="MDL45" s="26"/>
      <c r="MDM45" s="26"/>
      <c r="MDN45" s="26"/>
      <c r="MDO45" s="26"/>
      <c r="MDP45" s="26"/>
      <c r="MDQ45" s="26"/>
      <c r="MDR45" s="26"/>
      <c r="MDS45" s="26"/>
      <c r="MDT45" s="26"/>
      <c r="MDU45" s="26"/>
      <c r="MDV45" s="26"/>
      <c r="MDW45" s="26"/>
      <c r="MDX45" s="26"/>
      <c r="MDY45" s="26"/>
      <c r="MDZ45" s="26"/>
      <c r="MEA45" s="26"/>
      <c r="MEB45" s="26"/>
      <c r="MEC45" s="26"/>
      <c r="MED45" s="26"/>
      <c r="MEE45" s="26"/>
      <c r="MEF45" s="26"/>
      <c r="MEG45" s="26"/>
      <c r="MEH45" s="26"/>
      <c r="MEI45" s="26"/>
      <c r="MEJ45" s="26"/>
      <c r="MEK45" s="26"/>
      <c r="MEL45" s="26"/>
      <c r="MEM45" s="26"/>
      <c r="MEN45" s="26"/>
      <c r="MEO45" s="26"/>
      <c r="MEP45" s="26"/>
      <c r="MEQ45" s="26"/>
      <c r="MER45" s="26"/>
      <c r="MES45" s="26"/>
      <c r="MET45" s="26"/>
      <c r="MEU45" s="26"/>
      <c r="MEV45" s="26"/>
      <c r="MEW45" s="26"/>
      <c r="MEX45" s="26"/>
      <c r="MEY45" s="26"/>
      <c r="MEZ45" s="26"/>
      <c r="MFA45" s="26"/>
      <c r="MFB45" s="26"/>
      <c r="MFC45" s="26"/>
      <c r="MFD45" s="26"/>
      <c r="MFE45" s="26"/>
      <c r="MFF45" s="26"/>
      <c r="MFG45" s="26"/>
      <c r="MFH45" s="26"/>
      <c r="MFI45" s="26"/>
      <c r="MFJ45" s="26"/>
      <c r="MFK45" s="26"/>
      <c r="MFL45" s="26"/>
      <c r="MFM45" s="26"/>
      <c r="MFN45" s="26"/>
      <c r="MFO45" s="26"/>
      <c r="MFP45" s="26"/>
      <c r="MFQ45" s="26"/>
      <c r="MFR45" s="26"/>
      <c r="MFS45" s="26"/>
      <c r="MFT45" s="26"/>
      <c r="MFU45" s="26"/>
      <c r="MFV45" s="26"/>
      <c r="MFW45" s="26"/>
      <c r="MFX45" s="26"/>
      <c r="MFY45" s="26"/>
      <c r="MFZ45" s="26"/>
      <c r="MGA45" s="26"/>
      <c r="MGB45" s="26"/>
      <c r="MGC45" s="26"/>
      <c r="MGD45" s="26"/>
      <c r="MGE45" s="26"/>
      <c r="MGF45" s="26"/>
      <c r="MGG45" s="26"/>
      <c r="MGH45" s="26"/>
      <c r="MGI45" s="26"/>
      <c r="MGJ45" s="26"/>
      <c r="MGK45" s="26"/>
      <c r="MGL45" s="26"/>
      <c r="MGM45" s="26"/>
      <c r="MGN45" s="26"/>
      <c r="MGO45" s="26"/>
      <c r="MGP45" s="26"/>
      <c r="MGQ45" s="26"/>
      <c r="MGR45" s="26"/>
      <c r="MGS45" s="26"/>
      <c r="MGT45" s="26"/>
      <c r="MGU45" s="26"/>
      <c r="MGV45" s="26"/>
      <c r="MGW45" s="26"/>
      <c r="MGX45" s="26"/>
      <c r="MGY45" s="26"/>
      <c r="MGZ45" s="26"/>
      <c r="MHA45" s="26"/>
      <c r="MHB45" s="26"/>
      <c r="MHC45" s="26"/>
      <c r="MHD45" s="26"/>
      <c r="MHE45" s="26"/>
      <c r="MHF45" s="26"/>
      <c r="MHG45" s="26"/>
      <c r="MHH45" s="26"/>
      <c r="MHI45" s="26"/>
      <c r="MHJ45" s="26"/>
      <c r="MHK45" s="26"/>
      <c r="MHL45" s="26"/>
      <c r="MHM45" s="26"/>
      <c r="MHN45" s="26"/>
      <c r="MHO45" s="26"/>
      <c r="MHP45" s="26"/>
      <c r="MHQ45" s="26"/>
      <c r="MHR45" s="26"/>
      <c r="MHS45" s="26"/>
      <c r="MHT45" s="26"/>
      <c r="MHU45" s="26"/>
      <c r="MHV45" s="26"/>
      <c r="MHW45" s="26"/>
      <c r="MHX45" s="26"/>
      <c r="MHY45" s="26"/>
      <c r="MHZ45" s="26"/>
      <c r="MIA45" s="26"/>
      <c r="MIB45" s="26"/>
      <c r="MIC45" s="26"/>
      <c r="MID45" s="26"/>
      <c r="MIE45" s="26"/>
      <c r="MIF45" s="26"/>
      <c r="MIG45" s="26"/>
      <c r="MIH45" s="26"/>
      <c r="MII45" s="26"/>
      <c r="MIJ45" s="26"/>
      <c r="MIK45" s="26"/>
      <c r="MIL45" s="26"/>
      <c r="MIM45" s="26"/>
      <c r="MIN45" s="26"/>
      <c r="MIO45" s="26"/>
      <c r="MIP45" s="26"/>
      <c r="MIQ45" s="26"/>
      <c r="MIR45" s="26"/>
      <c r="MIS45" s="26"/>
      <c r="MIT45" s="26"/>
      <c r="MIU45" s="26"/>
      <c r="MIV45" s="26"/>
      <c r="MIW45" s="26"/>
      <c r="MIX45" s="26"/>
      <c r="MIY45" s="26"/>
      <c r="MIZ45" s="26"/>
      <c r="MJA45" s="26"/>
      <c r="MJB45" s="26"/>
      <c r="MJC45" s="26"/>
      <c r="MJD45" s="26"/>
      <c r="MJE45" s="26"/>
      <c r="MJF45" s="26"/>
      <c r="MJG45" s="26"/>
      <c r="MJH45" s="26"/>
      <c r="MJI45" s="26"/>
      <c r="MJJ45" s="26"/>
      <c r="MJK45" s="26"/>
      <c r="MJL45" s="26"/>
      <c r="MJM45" s="26"/>
      <c r="MJN45" s="26"/>
      <c r="MJO45" s="26"/>
      <c r="MJP45" s="26"/>
      <c r="MJQ45" s="26"/>
      <c r="MJR45" s="26"/>
      <c r="MJS45" s="26"/>
      <c r="MJT45" s="26"/>
      <c r="MJU45" s="26"/>
      <c r="MJV45" s="26"/>
      <c r="MJW45" s="26"/>
      <c r="MJX45" s="26"/>
      <c r="MJY45" s="26"/>
      <c r="MJZ45" s="26"/>
      <c r="MKA45" s="26"/>
      <c r="MKB45" s="26"/>
      <c r="MKC45" s="26"/>
      <c r="MKD45" s="26"/>
      <c r="MKE45" s="26"/>
      <c r="MKF45" s="26"/>
      <c r="MKG45" s="26"/>
      <c r="MKH45" s="26"/>
      <c r="MKI45" s="26"/>
      <c r="MKJ45" s="26"/>
      <c r="MKK45" s="26"/>
      <c r="MKL45" s="26"/>
      <c r="MKM45" s="26"/>
      <c r="MKN45" s="26"/>
      <c r="MKO45" s="26"/>
      <c r="MKP45" s="26"/>
      <c r="MKQ45" s="26"/>
      <c r="MKR45" s="26"/>
      <c r="MKS45" s="26"/>
      <c r="MKT45" s="26"/>
      <c r="MKU45" s="26"/>
      <c r="MKV45" s="26"/>
      <c r="MKW45" s="26"/>
      <c r="MKX45" s="26"/>
      <c r="MKY45" s="26"/>
      <c r="MKZ45" s="26"/>
      <c r="MLA45" s="26"/>
      <c r="MLB45" s="26"/>
      <c r="MLC45" s="26"/>
      <c r="MLD45" s="26"/>
      <c r="MLE45" s="26"/>
      <c r="MLF45" s="26"/>
      <c r="MLG45" s="26"/>
      <c r="MLH45" s="26"/>
      <c r="MLI45" s="26"/>
      <c r="MLJ45" s="26"/>
      <c r="MLK45" s="26"/>
      <c r="MLL45" s="26"/>
      <c r="MLM45" s="26"/>
      <c r="MLN45" s="26"/>
      <c r="MLO45" s="26"/>
      <c r="MLP45" s="26"/>
      <c r="MLQ45" s="26"/>
      <c r="MLR45" s="26"/>
      <c r="MLS45" s="26"/>
      <c r="MLT45" s="26"/>
      <c r="MLU45" s="26"/>
      <c r="MLV45" s="26"/>
      <c r="MLW45" s="26"/>
      <c r="MLX45" s="26"/>
      <c r="MLY45" s="26"/>
      <c r="MLZ45" s="26"/>
      <c r="MMA45" s="26"/>
      <c r="MMB45" s="26"/>
      <c r="MMC45" s="26"/>
      <c r="MMD45" s="26"/>
      <c r="MME45" s="26"/>
      <c r="MMF45" s="26"/>
      <c r="MMG45" s="26"/>
      <c r="MMH45" s="26"/>
      <c r="MMI45" s="26"/>
      <c r="MMJ45" s="26"/>
      <c r="MMK45" s="26"/>
      <c r="MML45" s="26"/>
      <c r="MMM45" s="26"/>
      <c r="MMN45" s="26"/>
      <c r="MMO45" s="26"/>
      <c r="MMP45" s="26"/>
      <c r="MMQ45" s="26"/>
      <c r="MMR45" s="26"/>
      <c r="MMS45" s="26"/>
      <c r="MMT45" s="26"/>
      <c r="MMU45" s="26"/>
      <c r="MMV45" s="26"/>
      <c r="MMW45" s="26"/>
      <c r="MMX45" s="26"/>
      <c r="MMY45" s="26"/>
      <c r="MMZ45" s="26"/>
      <c r="MNA45" s="26"/>
      <c r="MNB45" s="26"/>
      <c r="MNC45" s="26"/>
      <c r="MND45" s="26"/>
      <c r="MNE45" s="26"/>
      <c r="MNF45" s="26"/>
      <c r="MNG45" s="26"/>
      <c r="MNH45" s="26"/>
      <c r="MNI45" s="26"/>
      <c r="MNJ45" s="26"/>
      <c r="MNK45" s="26"/>
      <c r="MNL45" s="26"/>
      <c r="MNM45" s="26"/>
      <c r="MNN45" s="26"/>
      <c r="MNO45" s="26"/>
      <c r="MNP45" s="26"/>
      <c r="MNQ45" s="26"/>
      <c r="MNR45" s="26"/>
      <c r="MNS45" s="26"/>
      <c r="MNT45" s="26"/>
      <c r="MNU45" s="26"/>
      <c r="MNV45" s="26"/>
      <c r="MNW45" s="26"/>
      <c r="MNX45" s="26"/>
      <c r="MNY45" s="26"/>
      <c r="MNZ45" s="26"/>
      <c r="MOA45" s="26"/>
      <c r="MOB45" s="26"/>
      <c r="MOC45" s="26"/>
      <c r="MOD45" s="26"/>
      <c r="MOE45" s="26"/>
      <c r="MOF45" s="26"/>
      <c r="MOG45" s="26"/>
      <c r="MOH45" s="26"/>
      <c r="MOI45" s="26"/>
      <c r="MOJ45" s="26"/>
      <c r="MOK45" s="26"/>
      <c r="MOL45" s="26"/>
      <c r="MOM45" s="26"/>
      <c r="MON45" s="26"/>
      <c r="MOO45" s="26"/>
      <c r="MOP45" s="26"/>
      <c r="MOQ45" s="26"/>
      <c r="MOR45" s="26"/>
      <c r="MOS45" s="26"/>
      <c r="MOT45" s="26"/>
      <c r="MOU45" s="26"/>
      <c r="MOV45" s="26"/>
      <c r="MOW45" s="26"/>
      <c r="MOX45" s="26"/>
      <c r="MOY45" s="26"/>
      <c r="MOZ45" s="26"/>
      <c r="MPA45" s="26"/>
      <c r="MPB45" s="26"/>
      <c r="MPC45" s="26"/>
      <c r="MPD45" s="26"/>
      <c r="MPE45" s="26"/>
      <c r="MPF45" s="26"/>
      <c r="MPG45" s="26"/>
      <c r="MPH45" s="26"/>
      <c r="MPI45" s="26"/>
      <c r="MPJ45" s="26"/>
      <c r="MPK45" s="26"/>
      <c r="MPL45" s="26"/>
      <c r="MPM45" s="26"/>
      <c r="MPN45" s="26"/>
      <c r="MPO45" s="26"/>
      <c r="MPP45" s="26"/>
      <c r="MPQ45" s="26"/>
      <c r="MPR45" s="26"/>
      <c r="MPS45" s="26"/>
      <c r="MPT45" s="26"/>
      <c r="MPU45" s="26"/>
      <c r="MPV45" s="26"/>
      <c r="MPW45" s="26"/>
      <c r="MPX45" s="26"/>
      <c r="MPY45" s="26"/>
      <c r="MPZ45" s="26"/>
      <c r="MQA45" s="26"/>
      <c r="MQB45" s="26"/>
      <c r="MQC45" s="26"/>
      <c r="MQD45" s="26"/>
      <c r="MQE45" s="26"/>
      <c r="MQF45" s="26"/>
      <c r="MQG45" s="26"/>
      <c r="MQH45" s="26"/>
      <c r="MQI45" s="26"/>
      <c r="MQJ45" s="26"/>
      <c r="MQK45" s="26"/>
      <c r="MQL45" s="26"/>
      <c r="MQM45" s="26"/>
      <c r="MQN45" s="26"/>
      <c r="MQO45" s="26"/>
      <c r="MQP45" s="26"/>
      <c r="MQQ45" s="26"/>
      <c r="MQR45" s="26"/>
      <c r="MQS45" s="26"/>
      <c r="MQT45" s="26"/>
      <c r="MQU45" s="26"/>
      <c r="MQV45" s="26"/>
      <c r="MQW45" s="26"/>
      <c r="MQX45" s="26"/>
      <c r="MQY45" s="26"/>
      <c r="MQZ45" s="26"/>
      <c r="MRA45" s="26"/>
      <c r="MRB45" s="26"/>
      <c r="MRC45" s="26"/>
      <c r="MRD45" s="26"/>
      <c r="MRE45" s="26"/>
      <c r="MRF45" s="26"/>
      <c r="MRG45" s="26"/>
      <c r="MRH45" s="26"/>
      <c r="MRI45" s="26"/>
      <c r="MRJ45" s="26"/>
      <c r="MRK45" s="26"/>
      <c r="MRL45" s="26"/>
      <c r="MRM45" s="26"/>
      <c r="MRN45" s="26"/>
      <c r="MRO45" s="26"/>
      <c r="MRP45" s="26"/>
      <c r="MRQ45" s="26"/>
      <c r="MRR45" s="26"/>
      <c r="MRS45" s="26"/>
      <c r="MRT45" s="26"/>
      <c r="MRU45" s="26"/>
      <c r="MRV45" s="26"/>
      <c r="MRW45" s="26"/>
      <c r="MRX45" s="26"/>
      <c r="MRY45" s="26"/>
      <c r="MRZ45" s="26"/>
      <c r="MSA45" s="26"/>
      <c r="MSB45" s="26"/>
      <c r="MSC45" s="26"/>
      <c r="MSD45" s="26"/>
      <c r="MSE45" s="26"/>
      <c r="MSF45" s="26"/>
      <c r="MSG45" s="26"/>
      <c r="MSH45" s="26"/>
      <c r="MSI45" s="26"/>
      <c r="MSJ45" s="26"/>
      <c r="MSK45" s="26"/>
      <c r="MSL45" s="26"/>
      <c r="MSM45" s="26"/>
      <c r="MSN45" s="26"/>
      <c r="MSO45" s="26"/>
      <c r="MSP45" s="26"/>
      <c r="MSQ45" s="26"/>
      <c r="MSR45" s="26"/>
      <c r="MSS45" s="26"/>
      <c r="MST45" s="26"/>
      <c r="MSU45" s="26"/>
      <c r="MSV45" s="26"/>
      <c r="MSW45" s="26"/>
      <c r="MSX45" s="26"/>
      <c r="MSY45" s="26"/>
      <c r="MSZ45" s="26"/>
      <c r="MTA45" s="26"/>
      <c r="MTB45" s="26"/>
      <c r="MTC45" s="26"/>
      <c r="MTD45" s="26"/>
      <c r="MTE45" s="26"/>
      <c r="MTF45" s="26"/>
      <c r="MTG45" s="26"/>
      <c r="MTH45" s="26"/>
      <c r="MTI45" s="26"/>
      <c r="MTJ45" s="26"/>
      <c r="MTK45" s="26"/>
      <c r="MTL45" s="26"/>
      <c r="MTM45" s="26"/>
      <c r="MTN45" s="26"/>
      <c r="MTO45" s="26"/>
      <c r="MTP45" s="26"/>
      <c r="MTQ45" s="26"/>
      <c r="MTR45" s="26"/>
      <c r="MTS45" s="26"/>
      <c r="MTT45" s="26"/>
      <c r="MTU45" s="26"/>
      <c r="MTV45" s="26"/>
      <c r="MTW45" s="26"/>
      <c r="MTX45" s="26"/>
      <c r="MTY45" s="26"/>
      <c r="MTZ45" s="26"/>
      <c r="MUA45" s="26"/>
      <c r="MUB45" s="26"/>
      <c r="MUC45" s="26"/>
      <c r="MUD45" s="26"/>
      <c r="MUE45" s="26"/>
      <c r="MUF45" s="26"/>
      <c r="MUG45" s="26"/>
      <c r="MUH45" s="26"/>
      <c r="MUI45" s="26"/>
      <c r="MUJ45" s="26"/>
      <c r="MUK45" s="26"/>
      <c r="MUL45" s="26"/>
      <c r="MUM45" s="26"/>
      <c r="MUN45" s="26"/>
      <c r="MUO45" s="26"/>
      <c r="MUP45" s="26"/>
      <c r="MUQ45" s="26"/>
      <c r="MUR45" s="26"/>
      <c r="MUS45" s="26"/>
      <c r="MUT45" s="26"/>
      <c r="MUU45" s="26"/>
      <c r="MUV45" s="26"/>
      <c r="MUW45" s="26"/>
      <c r="MUX45" s="26"/>
      <c r="MUY45" s="26"/>
      <c r="MUZ45" s="26"/>
      <c r="MVA45" s="26"/>
      <c r="MVB45" s="26"/>
      <c r="MVC45" s="26"/>
      <c r="MVD45" s="26"/>
      <c r="MVE45" s="26"/>
      <c r="MVF45" s="26"/>
      <c r="MVG45" s="26"/>
      <c r="MVH45" s="26"/>
      <c r="MVI45" s="26"/>
      <c r="MVJ45" s="26"/>
      <c r="MVK45" s="26"/>
      <c r="MVL45" s="26"/>
      <c r="MVM45" s="26"/>
      <c r="MVN45" s="26"/>
      <c r="MVO45" s="26"/>
      <c r="MVP45" s="26"/>
      <c r="MVQ45" s="26"/>
      <c r="MVR45" s="26"/>
      <c r="MVS45" s="26"/>
      <c r="MVT45" s="26"/>
      <c r="MVU45" s="26"/>
      <c r="MVV45" s="26"/>
      <c r="MVW45" s="26"/>
      <c r="MVX45" s="26"/>
      <c r="MVY45" s="26"/>
      <c r="MVZ45" s="26"/>
      <c r="MWA45" s="26"/>
      <c r="MWB45" s="26"/>
      <c r="MWC45" s="26"/>
      <c r="MWD45" s="26"/>
      <c r="MWE45" s="26"/>
      <c r="MWF45" s="26"/>
      <c r="MWG45" s="26"/>
      <c r="MWH45" s="26"/>
      <c r="MWI45" s="26"/>
      <c r="MWJ45" s="26"/>
      <c r="MWK45" s="26"/>
      <c r="MWL45" s="26"/>
      <c r="MWM45" s="26"/>
      <c r="MWN45" s="26"/>
      <c r="MWO45" s="26"/>
      <c r="MWP45" s="26"/>
      <c r="MWQ45" s="26"/>
      <c r="MWR45" s="26"/>
      <c r="MWS45" s="26"/>
      <c r="MWT45" s="26"/>
      <c r="MWU45" s="26"/>
      <c r="MWV45" s="26"/>
      <c r="MWW45" s="26"/>
      <c r="MWX45" s="26"/>
      <c r="MWY45" s="26"/>
      <c r="MWZ45" s="26"/>
      <c r="MXA45" s="26"/>
      <c r="MXB45" s="26"/>
      <c r="MXC45" s="26"/>
      <c r="MXD45" s="26"/>
      <c r="MXE45" s="26"/>
      <c r="MXF45" s="26"/>
      <c r="MXG45" s="26"/>
      <c r="MXH45" s="26"/>
      <c r="MXI45" s="26"/>
      <c r="MXJ45" s="26"/>
      <c r="MXK45" s="26"/>
      <c r="MXL45" s="26"/>
      <c r="MXM45" s="26"/>
      <c r="MXN45" s="26"/>
      <c r="MXO45" s="26"/>
      <c r="MXP45" s="26"/>
      <c r="MXQ45" s="26"/>
      <c r="MXR45" s="26"/>
      <c r="MXS45" s="26"/>
      <c r="MXT45" s="26"/>
      <c r="MXU45" s="26"/>
      <c r="MXV45" s="26"/>
      <c r="MXW45" s="26"/>
      <c r="MXX45" s="26"/>
      <c r="MXY45" s="26"/>
      <c r="MXZ45" s="26"/>
      <c r="MYA45" s="26"/>
      <c r="MYB45" s="26"/>
      <c r="MYC45" s="26"/>
      <c r="MYD45" s="26"/>
      <c r="MYE45" s="26"/>
      <c r="MYF45" s="26"/>
      <c r="MYG45" s="26"/>
      <c r="MYH45" s="26"/>
      <c r="MYI45" s="26"/>
      <c r="MYJ45" s="26"/>
      <c r="MYK45" s="26"/>
      <c r="MYL45" s="26"/>
      <c r="MYM45" s="26"/>
      <c r="MYN45" s="26"/>
      <c r="MYO45" s="26"/>
      <c r="MYP45" s="26"/>
      <c r="MYQ45" s="26"/>
      <c r="MYR45" s="26"/>
      <c r="MYS45" s="26"/>
      <c r="MYT45" s="26"/>
      <c r="MYU45" s="26"/>
      <c r="MYV45" s="26"/>
      <c r="MYW45" s="26"/>
      <c r="MYX45" s="26"/>
      <c r="MYY45" s="26"/>
      <c r="MYZ45" s="26"/>
      <c r="MZA45" s="26"/>
      <c r="MZB45" s="26"/>
      <c r="MZC45" s="26"/>
      <c r="MZD45" s="26"/>
      <c r="MZE45" s="26"/>
      <c r="MZF45" s="26"/>
      <c r="MZG45" s="26"/>
      <c r="MZH45" s="26"/>
      <c r="MZI45" s="26"/>
      <c r="MZJ45" s="26"/>
      <c r="MZK45" s="26"/>
      <c r="MZL45" s="26"/>
      <c r="MZM45" s="26"/>
      <c r="MZN45" s="26"/>
      <c r="MZO45" s="26"/>
      <c r="MZP45" s="26"/>
      <c r="MZQ45" s="26"/>
      <c r="MZR45" s="26"/>
      <c r="MZS45" s="26"/>
      <c r="MZT45" s="26"/>
      <c r="MZU45" s="26"/>
      <c r="MZV45" s="26"/>
      <c r="MZW45" s="26"/>
      <c r="MZX45" s="26"/>
      <c r="MZY45" s="26"/>
      <c r="MZZ45" s="26"/>
      <c r="NAA45" s="26"/>
      <c r="NAB45" s="26"/>
      <c r="NAC45" s="26"/>
      <c r="NAD45" s="26"/>
      <c r="NAE45" s="26"/>
      <c r="NAF45" s="26"/>
      <c r="NAG45" s="26"/>
      <c r="NAH45" s="26"/>
      <c r="NAI45" s="26"/>
      <c r="NAJ45" s="26"/>
      <c r="NAK45" s="26"/>
      <c r="NAL45" s="26"/>
      <c r="NAM45" s="26"/>
      <c r="NAN45" s="26"/>
      <c r="NAO45" s="26"/>
      <c r="NAP45" s="26"/>
      <c r="NAQ45" s="26"/>
      <c r="NAR45" s="26"/>
      <c r="NAS45" s="26"/>
      <c r="NAT45" s="26"/>
      <c r="NAU45" s="26"/>
      <c r="NAV45" s="26"/>
      <c r="NAW45" s="26"/>
      <c r="NAX45" s="26"/>
      <c r="NAY45" s="26"/>
      <c r="NAZ45" s="26"/>
      <c r="NBA45" s="26"/>
      <c r="NBB45" s="26"/>
      <c r="NBC45" s="26"/>
      <c r="NBD45" s="26"/>
      <c r="NBE45" s="26"/>
      <c r="NBF45" s="26"/>
      <c r="NBG45" s="26"/>
      <c r="NBH45" s="26"/>
      <c r="NBI45" s="26"/>
      <c r="NBJ45" s="26"/>
      <c r="NBK45" s="26"/>
      <c r="NBL45" s="26"/>
      <c r="NBM45" s="26"/>
      <c r="NBN45" s="26"/>
      <c r="NBO45" s="26"/>
      <c r="NBP45" s="26"/>
      <c r="NBQ45" s="26"/>
      <c r="NBR45" s="26"/>
      <c r="NBS45" s="26"/>
      <c r="NBT45" s="26"/>
      <c r="NBU45" s="26"/>
      <c r="NBV45" s="26"/>
      <c r="NBW45" s="26"/>
      <c r="NBX45" s="26"/>
      <c r="NBY45" s="26"/>
      <c r="NBZ45" s="26"/>
      <c r="NCA45" s="26"/>
      <c r="NCB45" s="26"/>
      <c r="NCC45" s="26"/>
      <c r="NCD45" s="26"/>
      <c r="NCE45" s="26"/>
      <c r="NCF45" s="26"/>
      <c r="NCG45" s="26"/>
      <c r="NCH45" s="26"/>
      <c r="NCI45" s="26"/>
      <c r="NCJ45" s="26"/>
      <c r="NCK45" s="26"/>
      <c r="NCL45" s="26"/>
      <c r="NCM45" s="26"/>
      <c r="NCN45" s="26"/>
      <c r="NCO45" s="26"/>
      <c r="NCP45" s="26"/>
      <c r="NCQ45" s="26"/>
      <c r="NCR45" s="26"/>
      <c r="NCS45" s="26"/>
      <c r="NCT45" s="26"/>
      <c r="NCU45" s="26"/>
      <c r="NCV45" s="26"/>
      <c r="NCW45" s="26"/>
      <c r="NCX45" s="26"/>
      <c r="NCY45" s="26"/>
      <c r="NCZ45" s="26"/>
      <c r="NDA45" s="26"/>
      <c r="NDB45" s="26"/>
      <c r="NDC45" s="26"/>
      <c r="NDD45" s="26"/>
      <c r="NDE45" s="26"/>
      <c r="NDF45" s="26"/>
      <c r="NDG45" s="26"/>
      <c r="NDH45" s="26"/>
      <c r="NDI45" s="26"/>
      <c r="NDJ45" s="26"/>
      <c r="NDK45" s="26"/>
      <c r="NDL45" s="26"/>
      <c r="NDM45" s="26"/>
      <c r="NDN45" s="26"/>
      <c r="NDO45" s="26"/>
      <c r="NDP45" s="26"/>
      <c r="NDQ45" s="26"/>
      <c r="NDR45" s="26"/>
      <c r="NDS45" s="26"/>
      <c r="NDT45" s="26"/>
      <c r="NDU45" s="26"/>
      <c r="NDV45" s="26"/>
      <c r="NDW45" s="26"/>
      <c r="NDX45" s="26"/>
      <c r="NDY45" s="26"/>
      <c r="NDZ45" s="26"/>
      <c r="NEA45" s="26"/>
      <c r="NEB45" s="26"/>
      <c r="NEC45" s="26"/>
      <c r="NED45" s="26"/>
      <c r="NEE45" s="26"/>
      <c r="NEF45" s="26"/>
      <c r="NEG45" s="26"/>
      <c r="NEH45" s="26"/>
      <c r="NEI45" s="26"/>
      <c r="NEJ45" s="26"/>
      <c r="NEK45" s="26"/>
      <c r="NEL45" s="26"/>
      <c r="NEM45" s="26"/>
      <c r="NEN45" s="26"/>
      <c r="NEO45" s="26"/>
      <c r="NEP45" s="26"/>
      <c r="NEQ45" s="26"/>
      <c r="NER45" s="26"/>
      <c r="NES45" s="26"/>
      <c r="NET45" s="26"/>
      <c r="NEU45" s="26"/>
      <c r="NEV45" s="26"/>
      <c r="NEW45" s="26"/>
      <c r="NEX45" s="26"/>
      <c r="NEY45" s="26"/>
      <c r="NEZ45" s="26"/>
      <c r="NFA45" s="26"/>
      <c r="NFB45" s="26"/>
      <c r="NFC45" s="26"/>
      <c r="NFD45" s="26"/>
      <c r="NFE45" s="26"/>
      <c r="NFF45" s="26"/>
      <c r="NFG45" s="26"/>
      <c r="NFH45" s="26"/>
      <c r="NFI45" s="26"/>
      <c r="NFJ45" s="26"/>
      <c r="NFK45" s="26"/>
      <c r="NFL45" s="26"/>
      <c r="NFM45" s="26"/>
      <c r="NFN45" s="26"/>
      <c r="NFO45" s="26"/>
      <c r="NFP45" s="26"/>
      <c r="NFQ45" s="26"/>
      <c r="NFR45" s="26"/>
      <c r="NFS45" s="26"/>
      <c r="NFT45" s="26"/>
      <c r="NFU45" s="26"/>
      <c r="NFV45" s="26"/>
      <c r="NFW45" s="26"/>
      <c r="NFX45" s="26"/>
      <c r="NFY45" s="26"/>
      <c r="NFZ45" s="26"/>
      <c r="NGA45" s="26"/>
      <c r="NGB45" s="26"/>
      <c r="NGC45" s="26"/>
      <c r="NGD45" s="26"/>
      <c r="NGE45" s="26"/>
      <c r="NGF45" s="26"/>
      <c r="NGG45" s="26"/>
      <c r="NGH45" s="26"/>
      <c r="NGI45" s="26"/>
      <c r="NGJ45" s="26"/>
      <c r="NGK45" s="26"/>
      <c r="NGL45" s="26"/>
      <c r="NGM45" s="26"/>
      <c r="NGN45" s="26"/>
      <c r="NGO45" s="26"/>
      <c r="NGP45" s="26"/>
      <c r="NGQ45" s="26"/>
      <c r="NGR45" s="26"/>
      <c r="NGS45" s="26"/>
      <c r="NGT45" s="26"/>
      <c r="NGU45" s="26"/>
      <c r="NGV45" s="26"/>
      <c r="NGW45" s="26"/>
      <c r="NGX45" s="26"/>
      <c r="NGY45" s="26"/>
      <c r="NGZ45" s="26"/>
      <c r="NHA45" s="26"/>
      <c r="NHB45" s="26"/>
      <c r="NHC45" s="26"/>
      <c r="NHD45" s="26"/>
      <c r="NHE45" s="26"/>
      <c r="NHF45" s="26"/>
      <c r="NHG45" s="26"/>
      <c r="NHH45" s="26"/>
      <c r="NHI45" s="26"/>
      <c r="NHJ45" s="26"/>
      <c r="NHK45" s="26"/>
      <c r="NHL45" s="26"/>
      <c r="NHM45" s="26"/>
      <c r="NHN45" s="26"/>
      <c r="NHO45" s="26"/>
      <c r="NHP45" s="26"/>
      <c r="NHQ45" s="26"/>
      <c r="NHR45" s="26"/>
      <c r="NHS45" s="26"/>
      <c r="NHT45" s="26"/>
      <c r="NHU45" s="26"/>
      <c r="NHV45" s="26"/>
      <c r="NHW45" s="26"/>
      <c r="NHX45" s="26"/>
      <c r="NHY45" s="26"/>
      <c r="NHZ45" s="26"/>
      <c r="NIA45" s="26"/>
      <c r="NIB45" s="26"/>
      <c r="NIC45" s="26"/>
      <c r="NID45" s="26"/>
      <c r="NIE45" s="26"/>
      <c r="NIF45" s="26"/>
      <c r="NIG45" s="26"/>
      <c r="NIH45" s="26"/>
      <c r="NII45" s="26"/>
      <c r="NIJ45" s="26"/>
      <c r="NIK45" s="26"/>
      <c r="NIL45" s="26"/>
      <c r="NIM45" s="26"/>
      <c r="NIN45" s="26"/>
      <c r="NIO45" s="26"/>
      <c r="NIP45" s="26"/>
      <c r="NIQ45" s="26"/>
      <c r="NIR45" s="26"/>
      <c r="NIS45" s="26"/>
      <c r="NIT45" s="26"/>
      <c r="NIU45" s="26"/>
      <c r="NIV45" s="26"/>
      <c r="NIW45" s="26"/>
      <c r="NIX45" s="26"/>
      <c r="NIY45" s="26"/>
      <c r="NIZ45" s="26"/>
      <c r="NJA45" s="26"/>
      <c r="NJB45" s="26"/>
      <c r="NJC45" s="26"/>
      <c r="NJD45" s="26"/>
      <c r="NJE45" s="26"/>
      <c r="NJF45" s="26"/>
      <c r="NJG45" s="26"/>
      <c r="NJH45" s="26"/>
      <c r="NJI45" s="26"/>
      <c r="NJJ45" s="26"/>
      <c r="NJK45" s="26"/>
      <c r="NJL45" s="26"/>
      <c r="NJM45" s="26"/>
      <c r="NJN45" s="26"/>
      <c r="NJO45" s="26"/>
      <c r="NJP45" s="26"/>
      <c r="NJQ45" s="26"/>
      <c r="NJR45" s="26"/>
      <c r="NJS45" s="26"/>
      <c r="NJT45" s="26"/>
      <c r="NJU45" s="26"/>
      <c r="NJV45" s="26"/>
      <c r="NJW45" s="26"/>
      <c r="NJX45" s="26"/>
      <c r="NJY45" s="26"/>
      <c r="NJZ45" s="26"/>
      <c r="NKA45" s="26"/>
      <c r="NKB45" s="26"/>
      <c r="NKC45" s="26"/>
      <c r="NKD45" s="26"/>
      <c r="NKE45" s="26"/>
      <c r="NKF45" s="26"/>
      <c r="NKG45" s="26"/>
      <c r="NKH45" s="26"/>
      <c r="NKI45" s="26"/>
      <c r="NKJ45" s="26"/>
      <c r="NKK45" s="26"/>
      <c r="NKL45" s="26"/>
      <c r="NKM45" s="26"/>
      <c r="NKN45" s="26"/>
      <c r="NKO45" s="26"/>
      <c r="NKP45" s="26"/>
      <c r="NKQ45" s="26"/>
      <c r="NKR45" s="26"/>
      <c r="NKS45" s="26"/>
      <c r="NKT45" s="26"/>
      <c r="NKU45" s="26"/>
      <c r="NKV45" s="26"/>
      <c r="NKW45" s="26"/>
      <c r="NKX45" s="26"/>
      <c r="NKY45" s="26"/>
      <c r="NKZ45" s="26"/>
      <c r="NLA45" s="26"/>
      <c r="NLB45" s="26"/>
      <c r="NLC45" s="26"/>
      <c r="NLD45" s="26"/>
      <c r="NLE45" s="26"/>
      <c r="NLF45" s="26"/>
      <c r="NLG45" s="26"/>
      <c r="NLH45" s="26"/>
      <c r="NLI45" s="26"/>
      <c r="NLJ45" s="26"/>
      <c r="NLK45" s="26"/>
      <c r="NLL45" s="26"/>
      <c r="NLM45" s="26"/>
      <c r="NLN45" s="26"/>
      <c r="NLO45" s="26"/>
      <c r="NLP45" s="26"/>
      <c r="NLQ45" s="26"/>
      <c r="NLR45" s="26"/>
      <c r="NLS45" s="26"/>
      <c r="NLT45" s="26"/>
      <c r="NLU45" s="26"/>
      <c r="NLV45" s="26"/>
      <c r="NLW45" s="26"/>
      <c r="NLX45" s="26"/>
      <c r="NLY45" s="26"/>
      <c r="NLZ45" s="26"/>
      <c r="NMA45" s="26"/>
      <c r="NMB45" s="26"/>
      <c r="NMC45" s="26"/>
      <c r="NMD45" s="26"/>
      <c r="NME45" s="26"/>
      <c r="NMF45" s="26"/>
      <c r="NMG45" s="26"/>
      <c r="NMH45" s="26"/>
      <c r="NMI45" s="26"/>
      <c r="NMJ45" s="26"/>
      <c r="NMK45" s="26"/>
      <c r="NML45" s="26"/>
      <c r="NMM45" s="26"/>
      <c r="NMN45" s="26"/>
      <c r="NMO45" s="26"/>
      <c r="NMP45" s="26"/>
      <c r="NMQ45" s="26"/>
      <c r="NMR45" s="26"/>
      <c r="NMS45" s="26"/>
      <c r="NMT45" s="26"/>
      <c r="NMU45" s="26"/>
      <c r="NMV45" s="26"/>
      <c r="NMW45" s="26"/>
      <c r="NMX45" s="26"/>
      <c r="NMY45" s="26"/>
      <c r="NMZ45" s="26"/>
      <c r="NNA45" s="26"/>
      <c r="NNB45" s="26"/>
      <c r="NNC45" s="26"/>
      <c r="NND45" s="26"/>
      <c r="NNE45" s="26"/>
      <c r="NNF45" s="26"/>
      <c r="NNG45" s="26"/>
      <c r="NNH45" s="26"/>
      <c r="NNI45" s="26"/>
      <c r="NNJ45" s="26"/>
      <c r="NNK45" s="26"/>
      <c r="NNL45" s="26"/>
      <c r="NNM45" s="26"/>
      <c r="NNN45" s="26"/>
      <c r="NNO45" s="26"/>
      <c r="NNP45" s="26"/>
      <c r="NNQ45" s="26"/>
      <c r="NNR45" s="26"/>
      <c r="NNS45" s="26"/>
      <c r="NNT45" s="26"/>
      <c r="NNU45" s="26"/>
      <c r="NNV45" s="26"/>
      <c r="NNW45" s="26"/>
      <c r="NNX45" s="26"/>
      <c r="NNY45" s="26"/>
      <c r="NNZ45" s="26"/>
      <c r="NOA45" s="26"/>
      <c r="NOB45" s="26"/>
      <c r="NOC45" s="26"/>
      <c r="NOD45" s="26"/>
      <c r="NOE45" s="26"/>
      <c r="NOF45" s="26"/>
      <c r="NOG45" s="26"/>
      <c r="NOH45" s="26"/>
      <c r="NOI45" s="26"/>
      <c r="NOJ45" s="26"/>
      <c r="NOK45" s="26"/>
      <c r="NOL45" s="26"/>
      <c r="NOM45" s="26"/>
      <c r="NON45" s="26"/>
      <c r="NOO45" s="26"/>
      <c r="NOP45" s="26"/>
      <c r="NOQ45" s="26"/>
      <c r="NOR45" s="26"/>
      <c r="NOS45" s="26"/>
      <c r="NOT45" s="26"/>
      <c r="NOU45" s="26"/>
      <c r="NOV45" s="26"/>
      <c r="NOW45" s="26"/>
      <c r="NOX45" s="26"/>
      <c r="NOY45" s="26"/>
      <c r="NOZ45" s="26"/>
      <c r="NPA45" s="26"/>
      <c r="NPB45" s="26"/>
      <c r="NPC45" s="26"/>
      <c r="NPD45" s="26"/>
      <c r="NPE45" s="26"/>
      <c r="NPF45" s="26"/>
      <c r="NPG45" s="26"/>
      <c r="NPH45" s="26"/>
      <c r="NPI45" s="26"/>
      <c r="NPJ45" s="26"/>
      <c r="NPK45" s="26"/>
      <c r="NPL45" s="26"/>
      <c r="NPM45" s="26"/>
      <c r="NPN45" s="26"/>
      <c r="NPO45" s="26"/>
      <c r="NPP45" s="26"/>
      <c r="NPQ45" s="26"/>
      <c r="NPR45" s="26"/>
      <c r="NPS45" s="26"/>
      <c r="NPT45" s="26"/>
      <c r="NPU45" s="26"/>
      <c r="NPV45" s="26"/>
      <c r="NPW45" s="26"/>
      <c r="NPX45" s="26"/>
      <c r="NPY45" s="26"/>
      <c r="NPZ45" s="26"/>
      <c r="NQA45" s="26"/>
      <c r="NQB45" s="26"/>
      <c r="NQC45" s="26"/>
      <c r="NQD45" s="26"/>
      <c r="NQE45" s="26"/>
      <c r="NQF45" s="26"/>
      <c r="NQG45" s="26"/>
      <c r="NQH45" s="26"/>
      <c r="NQI45" s="26"/>
      <c r="NQJ45" s="26"/>
      <c r="NQK45" s="26"/>
      <c r="NQL45" s="26"/>
      <c r="NQM45" s="26"/>
      <c r="NQN45" s="26"/>
      <c r="NQO45" s="26"/>
      <c r="NQP45" s="26"/>
      <c r="NQQ45" s="26"/>
      <c r="NQR45" s="26"/>
      <c r="NQS45" s="26"/>
      <c r="NQT45" s="26"/>
      <c r="NQU45" s="26"/>
      <c r="NQV45" s="26"/>
      <c r="NQW45" s="26"/>
      <c r="NQX45" s="26"/>
      <c r="NQY45" s="26"/>
      <c r="NQZ45" s="26"/>
      <c r="NRA45" s="26"/>
      <c r="NRB45" s="26"/>
      <c r="NRC45" s="26"/>
      <c r="NRD45" s="26"/>
      <c r="NRE45" s="26"/>
      <c r="NRF45" s="26"/>
      <c r="NRG45" s="26"/>
      <c r="NRH45" s="26"/>
      <c r="NRI45" s="26"/>
      <c r="NRJ45" s="26"/>
      <c r="NRK45" s="26"/>
      <c r="NRL45" s="26"/>
      <c r="NRM45" s="26"/>
      <c r="NRN45" s="26"/>
      <c r="NRO45" s="26"/>
      <c r="NRP45" s="26"/>
      <c r="NRQ45" s="26"/>
      <c r="NRR45" s="26"/>
      <c r="NRS45" s="26"/>
      <c r="NRT45" s="26"/>
      <c r="NRU45" s="26"/>
      <c r="NRV45" s="26"/>
      <c r="NRW45" s="26"/>
      <c r="NRX45" s="26"/>
      <c r="NRY45" s="26"/>
      <c r="NRZ45" s="26"/>
      <c r="NSA45" s="26"/>
      <c r="NSB45" s="26"/>
      <c r="NSC45" s="26"/>
      <c r="NSD45" s="26"/>
      <c r="NSE45" s="26"/>
      <c r="NSF45" s="26"/>
      <c r="NSG45" s="26"/>
      <c r="NSH45" s="26"/>
      <c r="NSI45" s="26"/>
      <c r="NSJ45" s="26"/>
      <c r="NSK45" s="26"/>
      <c r="NSL45" s="26"/>
      <c r="NSM45" s="26"/>
      <c r="NSN45" s="26"/>
      <c r="NSO45" s="26"/>
      <c r="NSP45" s="26"/>
      <c r="NSQ45" s="26"/>
      <c r="NSR45" s="26"/>
      <c r="NSS45" s="26"/>
      <c r="NST45" s="26"/>
      <c r="NSU45" s="26"/>
      <c r="NSV45" s="26"/>
      <c r="NSW45" s="26"/>
      <c r="NSX45" s="26"/>
      <c r="NSY45" s="26"/>
      <c r="NSZ45" s="26"/>
      <c r="NTA45" s="26"/>
      <c r="NTB45" s="26"/>
      <c r="NTC45" s="26"/>
      <c r="NTD45" s="26"/>
      <c r="NTE45" s="26"/>
      <c r="NTF45" s="26"/>
      <c r="NTG45" s="26"/>
      <c r="NTH45" s="26"/>
      <c r="NTI45" s="26"/>
      <c r="NTJ45" s="26"/>
      <c r="NTK45" s="26"/>
      <c r="NTL45" s="26"/>
      <c r="NTM45" s="26"/>
      <c r="NTN45" s="26"/>
      <c r="NTO45" s="26"/>
      <c r="NTP45" s="26"/>
      <c r="NTQ45" s="26"/>
      <c r="NTR45" s="26"/>
      <c r="NTS45" s="26"/>
      <c r="NTT45" s="26"/>
      <c r="NTU45" s="26"/>
      <c r="NTV45" s="26"/>
      <c r="NTW45" s="26"/>
      <c r="NTX45" s="26"/>
      <c r="NTY45" s="26"/>
      <c r="NTZ45" s="26"/>
      <c r="NUA45" s="26"/>
      <c r="NUB45" s="26"/>
      <c r="NUC45" s="26"/>
      <c r="NUD45" s="26"/>
      <c r="NUE45" s="26"/>
      <c r="NUF45" s="26"/>
      <c r="NUG45" s="26"/>
      <c r="NUH45" s="26"/>
      <c r="NUI45" s="26"/>
      <c r="NUJ45" s="26"/>
      <c r="NUK45" s="26"/>
      <c r="NUL45" s="26"/>
      <c r="NUM45" s="26"/>
      <c r="NUN45" s="26"/>
      <c r="NUO45" s="26"/>
      <c r="NUP45" s="26"/>
      <c r="NUQ45" s="26"/>
      <c r="NUR45" s="26"/>
      <c r="NUS45" s="26"/>
      <c r="NUT45" s="26"/>
      <c r="NUU45" s="26"/>
      <c r="NUV45" s="26"/>
      <c r="NUW45" s="26"/>
      <c r="NUX45" s="26"/>
      <c r="NUY45" s="26"/>
      <c r="NUZ45" s="26"/>
      <c r="NVA45" s="26"/>
      <c r="NVB45" s="26"/>
      <c r="NVC45" s="26"/>
      <c r="NVD45" s="26"/>
      <c r="NVE45" s="26"/>
      <c r="NVF45" s="26"/>
      <c r="NVG45" s="26"/>
      <c r="NVH45" s="26"/>
      <c r="NVI45" s="26"/>
      <c r="NVJ45" s="26"/>
      <c r="NVK45" s="26"/>
      <c r="NVL45" s="26"/>
      <c r="NVM45" s="26"/>
      <c r="NVN45" s="26"/>
      <c r="NVO45" s="26"/>
      <c r="NVP45" s="26"/>
      <c r="NVQ45" s="26"/>
      <c r="NVR45" s="26"/>
      <c r="NVS45" s="26"/>
      <c r="NVT45" s="26"/>
      <c r="NVU45" s="26"/>
      <c r="NVV45" s="26"/>
      <c r="NVW45" s="26"/>
      <c r="NVX45" s="26"/>
      <c r="NVY45" s="26"/>
      <c r="NVZ45" s="26"/>
      <c r="NWA45" s="26"/>
      <c r="NWB45" s="26"/>
      <c r="NWC45" s="26"/>
      <c r="NWD45" s="26"/>
      <c r="NWE45" s="26"/>
      <c r="NWF45" s="26"/>
      <c r="NWG45" s="26"/>
      <c r="NWH45" s="26"/>
      <c r="NWI45" s="26"/>
      <c r="NWJ45" s="26"/>
      <c r="NWK45" s="26"/>
      <c r="NWL45" s="26"/>
      <c r="NWM45" s="26"/>
      <c r="NWN45" s="26"/>
      <c r="NWO45" s="26"/>
      <c r="NWP45" s="26"/>
      <c r="NWQ45" s="26"/>
      <c r="NWR45" s="26"/>
      <c r="NWS45" s="26"/>
      <c r="NWT45" s="26"/>
      <c r="NWU45" s="26"/>
      <c r="NWV45" s="26"/>
      <c r="NWW45" s="26"/>
      <c r="NWX45" s="26"/>
      <c r="NWY45" s="26"/>
      <c r="NWZ45" s="26"/>
      <c r="NXA45" s="26"/>
      <c r="NXB45" s="26"/>
      <c r="NXC45" s="26"/>
      <c r="NXD45" s="26"/>
      <c r="NXE45" s="26"/>
      <c r="NXF45" s="26"/>
      <c r="NXG45" s="26"/>
      <c r="NXH45" s="26"/>
      <c r="NXI45" s="26"/>
      <c r="NXJ45" s="26"/>
      <c r="NXK45" s="26"/>
      <c r="NXL45" s="26"/>
      <c r="NXM45" s="26"/>
      <c r="NXN45" s="26"/>
      <c r="NXO45" s="26"/>
      <c r="NXP45" s="26"/>
      <c r="NXQ45" s="26"/>
      <c r="NXR45" s="26"/>
      <c r="NXS45" s="26"/>
      <c r="NXT45" s="26"/>
      <c r="NXU45" s="26"/>
      <c r="NXV45" s="26"/>
      <c r="NXW45" s="26"/>
      <c r="NXX45" s="26"/>
      <c r="NXY45" s="26"/>
      <c r="NXZ45" s="26"/>
      <c r="NYA45" s="26"/>
      <c r="NYB45" s="26"/>
      <c r="NYC45" s="26"/>
      <c r="NYD45" s="26"/>
      <c r="NYE45" s="26"/>
      <c r="NYF45" s="26"/>
      <c r="NYG45" s="26"/>
      <c r="NYH45" s="26"/>
      <c r="NYI45" s="26"/>
      <c r="NYJ45" s="26"/>
      <c r="NYK45" s="26"/>
      <c r="NYL45" s="26"/>
      <c r="NYM45" s="26"/>
      <c r="NYN45" s="26"/>
      <c r="NYO45" s="26"/>
      <c r="NYP45" s="26"/>
      <c r="NYQ45" s="26"/>
      <c r="NYR45" s="26"/>
      <c r="NYS45" s="26"/>
      <c r="NYT45" s="26"/>
      <c r="NYU45" s="26"/>
      <c r="NYV45" s="26"/>
      <c r="NYW45" s="26"/>
      <c r="NYX45" s="26"/>
      <c r="NYY45" s="26"/>
      <c r="NYZ45" s="26"/>
      <c r="NZA45" s="26"/>
      <c r="NZB45" s="26"/>
      <c r="NZC45" s="26"/>
      <c r="NZD45" s="26"/>
      <c r="NZE45" s="26"/>
      <c r="NZF45" s="26"/>
      <c r="NZG45" s="26"/>
      <c r="NZH45" s="26"/>
      <c r="NZI45" s="26"/>
      <c r="NZJ45" s="26"/>
      <c r="NZK45" s="26"/>
      <c r="NZL45" s="26"/>
      <c r="NZM45" s="26"/>
      <c r="NZN45" s="26"/>
      <c r="NZO45" s="26"/>
      <c r="NZP45" s="26"/>
      <c r="NZQ45" s="26"/>
      <c r="NZR45" s="26"/>
      <c r="NZS45" s="26"/>
      <c r="NZT45" s="26"/>
      <c r="NZU45" s="26"/>
      <c r="NZV45" s="26"/>
      <c r="NZW45" s="26"/>
      <c r="NZX45" s="26"/>
      <c r="NZY45" s="26"/>
      <c r="NZZ45" s="26"/>
      <c r="OAA45" s="26"/>
      <c r="OAB45" s="26"/>
      <c r="OAC45" s="26"/>
      <c r="OAD45" s="26"/>
      <c r="OAE45" s="26"/>
      <c r="OAF45" s="26"/>
      <c r="OAG45" s="26"/>
      <c r="OAH45" s="26"/>
      <c r="OAI45" s="26"/>
      <c r="OAJ45" s="26"/>
      <c r="OAK45" s="26"/>
      <c r="OAL45" s="26"/>
      <c r="OAM45" s="26"/>
      <c r="OAN45" s="26"/>
      <c r="OAO45" s="26"/>
      <c r="OAP45" s="26"/>
      <c r="OAQ45" s="26"/>
      <c r="OAR45" s="26"/>
      <c r="OAS45" s="26"/>
      <c r="OAT45" s="26"/>
      <c r="OAU45" s="26"/>
      <c r="OAV45" s="26"/>
      <c r="OAW45" s="26"/>
      <c r="OAX45" s="26"/>
      <c r="OAY45" s="26"/>
      <c r="OAZ45" s="26"/>
      <c r="OBA45" s="26"/>
      <c r="OBB45" s="26"/>
      <c r="OBC45" s="26"/>
      <c r="OBD45" s="26"/>
      <c r="OBE45" s="26"/>
      <c r="OBF45" s="26"/>
      <c r="OBG45" s="26"/>
      <c r="OBH45" s="26"/>
      <c r="OBI45" s="26"/>
      <c r="OBJ45" s="26"/>
      <c r="OBK45" s="26"/>
      <c r="OBL45" s="26"/>
      <c r="OBM45" s="26"/>
      <c r="OBN45" s="26"/>
      <c r="OBO45" s="26"/>
      <c r="OBP45" s="26"/>
      <c r="OBQ45" s="26"/>
      <c r="OBR45" s="26"/>
      <c r="OBS45" s="26"/>
      <c r="OBT45" s="26"/>
      <c r="OBU45" s="26"/>
      <c r="OBV45" s="26"/>
      <c r="OBW45" s="26"/>
      <c r="OBX45" s="26"/>
      <c r="OBY45" s="26"/>
      <c r="OBZ45" s="26"/>
      <c r="OCA45" s="26"/>
      <c r="OCB45" s="26"/>
      <c r="OCC45" s="26"/>
      <c r="OCD45" s="26"/>
      <c r="OCE45" s="26"/>
      <c r="OCF45" s="26"/>
      <c r="OCG45" s="26"/>
      <c r="OCH45" s="26"/>
      <c r="OCI45" s="26"/>
      <c r="OCJ45" s="26"/>
      <c r="OCK45" s="26"/>
      <c r="OCL45" s="26"/>
      <c r="OCM45" s="26"/>
      <c r="OCN45" s="26"/>
      <c r="OCO45" s="26"/>
      <c r="OCP45" s="26"/>
      <c r="OCQ45" s="26"/>
      <c r="OCR45" s="26"/>
      <c r="OCS45" s="26"/>
      <c r="OCT45" s="26"/>
      <c r="OCU45" s="26"/>
      <c r="OCV45" s="26"/>
      <c r="OCW45" s="26"/>
      <c r="OCX45" s="26"/>
      <c r="OCY45" s="26"/>
      <c r="OCZ45" s="26"/>
      <c r="ODA45" s="26"/>
      <c r="ODB45" s="26"/>
      <c r="ODC45" s="26"/>
      <c r="ODD45" s="26"/>
      <c r="ODE45" s="26"/>
      <c r="ODF45" s="26"/>
      <c r="ODG45" s="26"/>
      <c r="ODH45" s="26"/>
      <c r="ODI45" s="26"/>
      <c r="ODJ45" s="26"/>
      <c r="ODK45" s="26"/>
      <c r="ODL45" s="26"/>
      <c r="ODM45" s="26"/>
      <c r="ODN45" s="26"/>
      <c r="ODO45" s="26"/>
      <c r="ODP45" s="26"/>
      <c r="ODQ45" s="26"/>
      <c r="ODR45" s="26"/>
      <c r="ODS45" s="26"/>
      <c r="ODT45" s="26"/>
      <c r="ODU45" s="26"/>
      <c r="ODV45" s="26"/>
      <c r="ODW45" s="26"/>
      <c r="ODX45" s="26"/>
      <c r="ODY45" s="26"/>
      <c r="ODZ45" s="26"/>
      <c r="OEA45" s="26"/>
      <c r="OEB45" s="26"/>
      <c r="OEC45" s="26"/>
      <c r="OED45" s="26"/>
      <c r="OEE45" s="26"/>
      <c r="OEF45" s="26"/>
      <c r="OEG45" s="26"/>
      <c r="OEH45" s="26"/>
      <c r="OEI45" s="26"/>
      <c r="OEJ45" s="26"/>
      <c r="OEK45" s="26"/>
      <c r="OEL45" s="26"/>
      <c r="OEM45" s="26"/>
      <c r="OEN45" s="26"/>
      <c r="OEO45" s="26"/>
      <c r="OEP45" s="26"/>
      <c r="OEQ45" s="26"/>
      <c r="OER45" s="26"/>
      <c r="OES45" s="26"/>
      <c r="OET45" s="26"/>
      <c r="OEU45" s="26"/>
      <c r="OEV45" s="26"/>
      <c r="OEW45" s="26"/>
      <c r="OEX45" s="26"/>
      <c r="OEY45" s="26"/>
      <c r="OEZ45" s="26"/>
      <c r="OFA45" s="26"/>
      <c r="OFB45" s="26"/>
      <c r="OFC45" s="26"/>
      <c r="OFD45" s="26"/>
      <c r="OFE45" s="26"/>
      <c r="OFF45" s="26"/>
      <c r="OFG45" s="26"/>
      <c r="OFH45" s="26"/>
      <c r="OFI45" s="26"/>
      <c r="OFJ45" s="26"/>
      <c r="OFK45" s="26"/>
      <c r="OFL45" s="26"/>
      <c r="OFM45" s="26"/>
      <c r="OFN45" s="26"/>
      <c r="OFO45" s="26"/>
      <c r="OFP45" s="26"/>
      <c r="OFQ45" s="26"/>
      <c r="OFR45" s="26"/>
      <c r="OFS45" s="26"/>
      <c r="OFT45" s="26"/>
      <c r="OFU45" s="26"/>
      <c r="OFV45" s="26"/>
      <c r="OFW45" s="26"/>
      <c r="OFX45" s="26"/>
      <c r="OFY45" s="26"/>
      <c r="OFZ45" s="26"/>
      <c r="OGA45" s="26"/>
      <c r="OGB45" s="26"/>
      <c r="OGC45" s="26"/>
      <c r="OGD45" s="26"/>
      <c r="OGE45" s="26"/>
      <c r="OGF45" s="26"/>
      <c r="OGG45" s="26"/>
      <c r="OGH45" s="26"/>
      <c r="OGI45" s="26"/>
      <c r="OGJ45" s="26"/>
      <c r="OGK45" s="26"/>
      <c r="OGL45" s="26"/>
      <c r="OGM45" s="26"/>
      <c r="OGN45" s="26"/>
      <c r="OGO45" s="26"/>
      <c r="OGP45" s="26"/>
      <c r="OGQ45" s="26"/>
      <c r="OGR45" s="26"/>
      <c r="OGS45" s="26"/>
      <c r="OGT45" s="26"/>
      <c r="OGU45" s="26"/>
      <c r="OGV45" s="26"/>
      <c r="OGW45" s="26"/>
      <c r="OGX45" s="26"/>
      <c r="OGY45" s="26"/>
      <c r="OGZ45" s="26"/>
      <c r="OHA45" s="26"/>
      <c r="OHB45" s="26"/>
      <c r="OHC45" s="26"/>
      <c r="OHD45" s="26"/>
      <c r="OHE45" s="26"/>
      <c r="OHF45" s="26"/>
      <c r="OHG45" s="26"/>
      <c r="OHH45" s="26"/>
      <c r="OHI45" s="26"/>
      <c r="OHJ45" s="26"/>
      <c r="OHK45" s="26"/>
      <c r="OHL45" s="26"/>
      <c r="OHM45" s="26"/>
      <c r="OHN45" s="26"/>
      <c r="OHO45" s="26"/>
      <c r="OHP45" s="26"/>
      <c r="OHQ45" s="26"/>
      <c r="OHR45" s="26"/>
      <c r="OHS45" s="26"/>
      <c r="OHT45" s="26"/>
      <c r="OHU45" s="26"/>
      <c r="OHV45" s="26"/>
      <c r="OHW45" s="26"/>
      <c r="OHX45" s="26"/>
      <c r="OHY45" s="26"/>
      <c r="OHZ45" s="26"/>
      <c r="OIA45" s="26"/>
      <c r="OIB45" s="26"/>
      <c r="OIC45" s="26"/>
      <c r="OID45" s="26"/>
      <c r="OIE45" s="26"/>
      <c r="OIF45" s="26"/>
      <c r="OIG45" s="26"/>
      <c r="OIH45" s="26"/>
      <c r="OII45" s="26"/>
      <c r="OIJ45" s="26"/>
      <c r="OIK45" s="26"/>
      <c r="OIL45" s="26"/>
      <c r="OIM45" s="26"/>
      <c r="OIN45" s="26"/>
      <c r="OIO45" s="26"/>
      <c r="OIP45" s="26"/>
      <c r="OIQ45" s="26"/>
      <c r="OIR45" s="26"/>
      <c r="OIS45" s="26"/>
      <c r="OIT45" s="26"/>
      <c r="OIU45" s="26"/>
      <c r="OIV45" s="26"/>
      <c r="OIW45" s="26"/>
      <c r="OIX45" s="26"/>
      <c r="OIY45" s="26"/>
      <c r="OIZ45" s="26"/>
      <c r="OJA45" s="26"/>
      <c r="OJB45" s="26"/>
      <c r="OJC45" s="26"/>
      <c r="OJD45" s="26"/>
      <c r="OJE45" s="26"/>
      <c r="OJF45" s="26"/>
      <c r="OJG45" s="26"/>
      <c r="OJH45" s="26"/>
      <c r="OJI45" s="26"/>
      <c r="OJJ45" s="26"/>
      <c r="OJK45" s="26"/>
      <c r="OJL45" s="26"/>
      <c r="OJM45" s="26"/>
      <c r="OJN45" s="26"/>
      <c r="OJO45" s="26"/>
      <c r="OJP45" s="26"/>
      <c r="OJQ45" s="26"/>
      <c r="OJR45" s="26"/>
      <c r="OJS45" s="26"/>
      <c r="OJT45" s="26"/>
      <c r="OJU45" s="26"/>
      <c r="OJV45" s="26"/>
      <c r="OJW45" s="26"/>
      <c r="OJX45" s="26"/>
      <c r="OJY45" s="26"/>
      <c r="OJZ45" s="26"/>
      <c r="OKA45" s="26"/>
      <c r="OKB45" s="26"/>
      <c r="OKC45" s="26"/>
      <c r="OKD45" s="26"/>
      <c r="OKE45" s="26"/>
      <c r="OKF45" s="26"/>
      <c r="OKG45" s="26"/>
      <c r="OKH45" s="26"/>
      <c r="OKI45" s="26"/>
      <c r="OKJ45" s="26"/>
      <c r="OKK45" s="26"/>
      <c r="OKL45" s="26"/>
      <c r="OKM45" s="26"/>
      <c r="OKN45" s="26"/>
      <c r="OKO45" s="26"/>
      <c r="OKP45" s="26"/>
      <c r="OKQ45" s="26"/>
      <c r="OKR45" s="26"/>
      <c r="OKS45" s="26"/>
      <c r="OKT45" s="26"/>
      <c r="OKU45" s="26"/>
      <c r="OKV45" s="26"/>
      <c r="OKW45" s="26"/>
      <c r="OKX45" s="26"/>
      <c r="OKY45" s="26"/>
      <c r="OKZ45" s="26"/>
      <c r="OLA45" s="26"/>
      <c r="OLB45" s="26"/>
      <c r="OLC45" s="26"/>
      <c r="OLD45" s="26"/>
      <c r="OLE45" s="26"/>
      <c r="OLF45" s="26"/>
      <c r="OLG45" s="26"/>
      <c r="OLH45" s="26"/>
      <c r="OLI45" s="26"/>
      <c r="OLJ45" s="26"/>
      <c r="OLK45" s="26"/>
      <c r="OLL45" s="26"/>
      <c r="OLM45" s="26"/>
      <c r="OLN45" s="26"/>
      <c r="OLO45" s="26"/>
      <c r="OLP45" s="26"/>
      <c r="OLQ45" s="26"/>
      <c r="OLR45" s="26"/>
      <c r="OLS45" s="26"/>
      <c r="OLT45" s="26"/>
      <c r="OLU45" s="26"/>
      <c r="OLV45" s="26"/>
      <c r="OLW45" s="26"/>
      <c r="OLX45" s="26"/>
      <c r="OLY45" s="26"/>
      <c r="OLZ45" s="26"/>
      <c r="OMA45" s="26"/>
      <c r="OMB45" s="26"/>
      <c r="OMC45" s="26"/>
      <c r="OMD45" s="26"/>
      <c r="OME45" s="26"/>
      <c r="OMF45" s="26"/>
      <c r="OMG45" s="26"/>
      <c r="OMH45" s="26"/>
      <c r="OMI45" s="26"/>
      <c r="OMJ45" s="26"/>
      <c r="OMK45" s="26"/>
      <c r="OML45" s="26"/>
      <c r="OMM45" s="26"/>
      <c r="OMN45" s="26"/>
      <c r="OMO45" s="26"/>
      <c r="OMP45" s="26"/>
      <c r="OMQ45" s="26"/>
      <c r="OMR45" s="26"/>
      <c r="OMS45" s="26"/>
      <c r="OMT45" s="26"/>
      <c r="OMU45" s="26"/>
      <c r="OMV45" s="26"/>
      <c r="OMW45" s="26"/>
      <c r="OMX45" s="26"/>
      <c r="OMY45" s="26"/>
      <c r="OMZ45" s="26"/>
      <c r="ONA45" s="26"/>
      <c r="ONB45" s="26"/>
      <c r="ONC45" s="26"/>
      <c r="OND45" s="26"/>
      <c r="ONE45" s="26"/>
      <c r="ONF45" s="26"/>
      <c r="ONG45" s="26"/>
      <c r="ONH45" s="26"/>
      <c r="ONI45" s="26"/>
      <c r="ONJ45" s="26"/>
      <c r="ONK45" s="26"/>
      <c r="ONL45" s="26"/>
      <c r="ONM45" s="26"/>
      <c r="ONN45" s="26"/>
      <c r="ONO45" s="26"/>
      <c r="ONP45" s="26"/>
      <c r="ONQ45" s="26"/>
      <c r="ONR45" s="26"/>
      <c r="ONS45" s="26"/>
      <c r="ONT45" s="26"/>
      <c r="ONU45" s="26"/>
      <c r="ONV45" s="26"/>
      <c r="ONW45" s="26"/>
      <c r="ONX45" s="26"/>
      <c r="ONY45" s="26"/>
      <c r="ONZ45" s="26"/>
      <c r="OOA45" s="26"/>
      <c r="OOB45" s="26"/>
      <c r="OOC45" s="26"/>
      <c r="OOD45" s="26"/>
      <c r="OOE45" s="26"/>
      <c r="OOF45" s="26"/>
      <c r="OOG45" s="26"/>
      <c r="OOH45" s="26"/>
      <c r="OOI45" s="26"/>
      <c r="OOJ45" s="26"/>
      <c r="OOK45" s="26"/>
      <c r="OOL45" s="26"/>
      <c r="OOM45" s="26"/>
      <c r="OON45" s="26"/>
      <c r="OOO45" s="26"/>
      <c r="OOP45" s="26"/>
      <c r="OOQ45" s="26"/>
      <c r="OOR45" s="26"/>
      <c r="OOS45" s="26"/>
      <c r="OOT45" s="26"/>
      <c r="OOU45" s="26"/>
      <c r="OOV45" s="26"/>
      <c r="OOW45" s="26"/>
      <c r="OOX45" s="26"/>
      <c r="OOY45" s="26"/>
      <c r="OOZ45" s="26"/>
      <c r="OPA45" s="26"/>
      <c r="OPB45" s="26"/>
      <c r="OPC45" s="26"/>
      <c r="OPD45" s="26"/>
      <c r="OPE45" s="26"/>
      <c r="OPF45" s="26"/>
      <c r="OPG45" s="26"/>
      <c r="OPH45" s="26"/>
      <c r="OPI45" s="26"/>
      <c r="OPJ45" s="26"/>
      <c r="OPK45" s="26"/>
      <c r="OPL45" s="26"/>
      <c r="OPM45" s="26"/>
      <c r="OPN45" s="26"/>
      <c r="OPO45" s="26"/>
      <c r="OPP45" s="26"/>
      <c r="OPQ45" s="26"/>
      <c r="OPR45" s="26"/>
      <c r="OPS45" s="26"/>
      <c r="OPT45" s="26"/>
      <c r="OPU45" s="26"/>
      <c r="OPV45" s="26"/>
      <c r="OPW45" s="26"/>
      <c r="OPX45" s="26"/>
      <c r="OPY45" s="26"/>
      <c r="OPZ45" s="26"/>
      <c r="OQA45" s="26"/>
      <c r="OQB45" s="26"/>
      <c r="OQC45" s="26"/>
      <c r="OQD45" s="26"/>
      <c r="OQE45" s="26"/>
      <c r="OQF45" s="26"/>
      <c r="OQG45" s="26"/>
      <c r="OQH45" s="26"/>
      <c r="OQI45" s="26"/>
      <c r="OQJ45" s="26"/>
      <c r="OQK45" s="26"/>
      <c r="OQL45" s="26"/>
      <c r="OQM45" s="26"/>
      <c r="OQN45" s="26"/>
      <c r="OQO45" s="26"/>
      <c r="OQP45" s="26"/>
      <c r="OQQ45" s="26"/>
      <c r="OQR45" s="26"/>
      <c r="OQS45" s="26"/>
      <c r="OQT45" s="26"/>
      <c r="OQU45" s="26"/>
      <c r="OQV45" s="26"/>
      <c r="OQW45" s="26"/>
      <c r="OQX45" s="26"/>
      <c r="OQY45" s="26"/>
      <c r="OQZ45" s="26"/>
      <c r="ORA45" s="26"/>
      <c r="ORB45" s="26"/>
      <c r="ORC45" s="26"/>
      <c r="ORD45" s="26"/>
      <c r="ORE45" s="26"/>
      <c r="ORF45" s="26"/>
      <c r="ORG45" s="26"/>
      <c r="ORH45" s="26"/>
      <c r="ORI45" s="26"/>
      <c r="ORJ45" s="26"/>
      <c r="ORK45" s="26"/>
      <c r="ORL45" s="26"/>
      <c r="ORM45" s="26"/>
      <c r="ORN45" s="26"/>
      <c r="ORO45" s="26"/>
      <c r="ORP45" s="26"/>
      <c r="ORQ45" s="26"/>
      <c r="ORR45" s="26"/>
      <c r="ORS45" s="26"/>
      <c r="ORT45" s="26"/>
      <c r="ORU45" s="26"/>
      <c r="ORV45" s="26"/>
      <c r="ORW45" s="26"/>
      <c r="ORX45" s="26"/>
      <c r="ORY45" s="26"/>
      <c r="ORZ45" s="26"/>
      <c r="OSA45" s="26"/>
      <c r="OSB45" s="26"/>
      <c r="OSC45" s="26"/>
      <c r="OSD45" s="26"/>
      <c r="OSE45" s="26"/>
      <c r="OSF45" s="26"/>
      <c r="OSG45" s="26"/>
      <c r="OSH45" s="26"/>
      <c r="OSI45" s="26"/>
      <c r="OSJ45" s="26"/>
      <c r="OSK45" s="26"/>
      <c r="OSL45" s="26"/>
      <c r="OSM45" s="26"/>
      <c r="OSN45" s="26"/>
      <c r="OSO45" s="26"/>
      <c r="OSP45" s="26"/>
      <c r="OSQ45" s="26"/>
      <c r="OSR45" s="26"/>
      <c r="OSS45" s="26"/>
      <c r="OST45" s="26"/>
      <c r="OSU45" s="26"/>
      <c r="OSV45" s="26"/>
      <c r="OSW45" s="26"/>
      <c r="OSX45" s="26"/>
      <c r="OSY45" s="26"/>
      <c r="OSZ45" s="26"/>
      <c r="OTA45" s="26"/>
      <c r="OTB45" s="26"/>
      <c r="OTC45" s="26"/>
      <c r="OTD45" s="26"/>
      <c r="OTE45" s="26"/>
      <c r="OTF45" s="26"/>
      <c r="OTG45" s="26"/>
      <c r="OTH45" s="26"/>
      <c r="OTI45" s="26"/>
      <c r="OTJ45" s="26"/>
      <c r="OTK45" s="26"/>
      <c r="OTL45" s="26"/>
      <c r="OTM45" s="26"/>
      <c r="OTN45" s="26"/>
      <c r="OTO45" s="26"/>
      <c r="OTP45" s="26"/>
      <c r="OTQ45" s="26"/>
      <c r="OTR45" s="26"/>
      <c r="OTS45" s="26"/>
      <c r="OTT45" s="26"/>
      <c r="OTU45" s="26"/>
      <c r="OTV45" s="26"/>
      <c r="OTW45" s="26"/>
      <c r="OTX45" s="26"/>
      <c r="OTY45" s="26"/>
      <c r="OTZ45" s="26"/>
      <c r="OUA45" s="26"/>
      <c r="OUB45" s="26"/>
      <c r="OUC45" s="26"/>
      <c r="OUD45" s="26"/>
      <c r="OUE45" s="26"/>
      <c r="OUF45" s="26"/>
      <c r="OUG45" s="26"/>
      <c r="OUH45" s="26"/>
      <c r="OUI45" s="26"/>
      <c r="OUJ45" s="26"/>
      <c r="OUK45" s="26"/>
      <c r="OUL45" s="26"/>
      <c r="OUM45" s="26"/>
      <c r="OUN45" s="26"/>
      <c r="OUO45" s="26"/>
      <c r="OUP45" s="26"/>
      <c r="OUQ45" s="26"/>
      <c r="OUR45" s="26"/>
      <c r="OUS45" s="26"/>
      <c r="OUT45" s="26"/>
      <c r="OUU45" s="26"/>
      <c r="OUV45" s="26"/>
      <c r="OUW45" s="26"/>
      <c r="OUX45" s="26"/>
      <c r="OUY45" s="26"/>
      <c r="OUZ45" s="26"/>
      <c r="OVA45" s="26"/>
      <c r="OVB45" s="26"/>
      <c r="OVC45" s="26"/>
      <c r="OVD45" s="26"/>
      <c r="OVE45" s="26"/>
      <c r="OVF45" s="26"/>
      <c r="OVG45" s="26"/>
      <c r="OVH45" s="26"/>
      <c r="OVI45" s="26"/>
      <c r="OVJ45" s="26"/>
      <c r="OVK45" s="26"/>
      <c r="OVL45" s="26"/>
      <c r="OVM45" s="26"/>
      <c r="OVN45" s="26"/>
      <c r="OVO45" s="26"/>
      <c r="OVP45" s="26"/>
      <c r="OVQ45" s="26"/>
      <c r="OVR45" s="26"/>
      <c r="OVS45" s="26"/>
      <c r="OVT45" s="26"/>
      <c r="OVU45" s="26"/>
      <c r="OVV45" s="26"/>
      <c r="OVW45" s="26"/>
      <c r="OVX45" s="26"/>
      <c r="OVY45" s="26"/>
      <c r="OVZ45" s="26"/>
      <c r="OWA45" s="26"/>
      <c r="OWB45" s="26"/>
      <c r="OWC45" s="26"/>
      <c r="OWD45" s="26"/>
      <c r="OWE45" s="26"/>
      <c r="OWF45" s="26"/>
      <c r="OWG45" s="26"/>
      <c r="OWH45" s="26"/>
      <c r="OWI45" s="26"/>
      <c r="OWJ45" s="26"/>
      <c r="OWK45" s="26"/>
      <c r="OWL45" s="26"/>
      <c r="OWM45" s="26"/>
      <c r="OWN45" s="26"/>
      <c r="OWO45" s="26"/>
      <c r="OWP45" s="26"/>
      <c r="OWQ45" s="26"/>
      <c r="OWR45" s="26"/>
      <c r="OWS45" s="26"/>
      <c r="OWT45" s="26"/>
      <c r="OWU45" s="26"/>
      <c r="OWV45" s="26"/>
      <c r="OWW45" s="26"/>
      <c r="OWX45" s="26"/>
      <c r="OWY45" s="26"/>
      <c r="OWZ45" s="26"/>
      <c r="OXA45" s="26"/>
      <c r="OXB45" s="26"/>
      <c r="OXC45" s="26"/>
      <c r="OXD45" s="26"/>
      <c r="OXE45" s="26"/>
      <c r="OXF45" s="26"/>
      <c r="OXG45" s="26"/>
      <c r="OXH45" s="26"/>
      <c r="OXI45" s="26"/>
      <c r="OXJ45" s="26"/>
      <c r="OXK45" s="26"/>
      <c r="OXL45" s="26"/>
      <c r="OXM45" s="26"/>
      <c r="OXN45" s="26"/>
      <c r="OXO45" s="26"/>
      <c r="OXP45" s="26"/>
      <c r="OXQ45" s="26"/>
      <c r="OXR45" s="26"/>
      <c r="OXS45" s="26"/>
      <c r="OXT45" s="26"/>
      <c r="OXU45" s="26"/>
      <c r="OXV45" s="26"/>
      <c r="OXW45" s="26"/>
      <c r="OXX45" s="26"/>
      <c r="OXY45" s="26"/>
      <c r="OXZ45" s="26"/>
      <c r="OYA45" s="26"/>
      <c r="OYB45" s="26"/>
      <c r="OYC45" s="26"/>
      <c r="OYD45" s="26"/>
      <c r="OYE45" s="26"/>
      <c r="OYF45" s="26"/>
      <c r="OYG45" s="26"/>
      <c r="OYH45" s="26"/>
      <c r="OYI45" s="26"/>
      <c r="OYJ45" s="26"/>
      <c r="OYK45" s="26"/>
      <c r="OYL45" s="26"/>
      <c r="OYM45" s="26"/>
      <c r="OYN45" s="26"/>
      <c r="OYO45" s="26"/>
      <c r="OYP45" s="26"/>
      <c r="OYQ45" s="26"/>
      <c r="OYR45" s="26"/>
      <c r="OYS45" s="26"/>
      <c r="OYT45" s="26"/>
      <c r="OYU45" s="26"/>
      <c r="OYV45" s="26"/>
      <c r="OYW45" s="26"/>
      <c r="OYX45" s="26"/>
      <c r="OYY45" s="26"/>
      <c r="OYZ45" s="26"/>
      <c r="OZA45" s="26"/>
      <c r="OZB45" s="26"/>
      <c r="OZC45" s="26"/>
      <c r="OZD45" s="26"/>
      <c r="OZE45" s="26"/>
      <c r="OZF45" s="26"/>
      <c r="OZG45" s="26"/>
      <c r="OZH45" s="26"/>
      <c r="OZI45" s="26"/>
      <c r="OZJ45" s="26"/>
      <c r="OZK45" s="26"/>
      <c r="OZL45" s="26"/>
      <c r="OZM45" s="26"/>
      <c r="OZN45" s="26"/>
      <c r="OZO45" s="26"/>
      <c r="OZP45" s="26"/>
      <c r="OZQ45" s="26"/>
      <c r="OZR45" s="26"/>
      <c r="OZS45" s="26"/>
      <c r="OZT45" s="26"/>
      <c r="OZU45" s="26"/>
      <c r="OZV45" s="26"/>
      <c r="OZW45" s="26"/>
      <c r="OZX45" s="26"/>
      <c r="OZY45" s="26"/>
      <c r="OZZ45" s="26"/>
      <c r="PAA45" s="26"/>
      <c r="PAB45" s="26"/>
      <c r="PAC45" s="26"/>
      <c r="PAD45" s="26"/>
      <c r="PAE45" s="26"/>
      <c r="PAF45" s="26"/>
      <c r="PAG45" s="26"/>
      <c r="PAH45" s="26"/>
      <c r="PAI45" s="26"/>
      <c r="PAJ45" s="26"/>
      <c r="PAK45" s="26"/>
      <c r="PAL45" s="26"/>
      <c r="PAM45" s="26"/>
      <c r="PAN45" s="26"/>
      <c r="PAO45" s="26"/>
      <c r="PAP45" s="26"/>
      <c r="PAQ45" s="26"/>
      <c r="PAR45" s="26"/>
      <c r="PAS45" s="26"/>
      <c r="PAT45" s="26"/>
      <c r="PAU45" s="26"/>
      <c r="PAV45" s="26"/>
      <c r="PAW45" s="26"/>
      <c r="PAX45" s="26"/>
      <c r="PAY45" s="26"/>
      <c r="PAZ45" s="26"/>
      <c r="PBA45" s="26"/>
      <c r="PBB45" s="26"/>
      <c r="PBC45" s="26"/>
      <c r="PBD45" s="26"/>
      <c r="PBE45" s="26"/>
      <c r="PBF45" s="26"/>
      <c r="PBG45" s="26"/>
      <c r="PBH45" s="26"/>
      <c r="PBI45" s="26"/>
      <c r="PBJ45" s="26"/>
      <c r="PBK45" s="26"/>
      <c r="PBL45" s="26"/>
      <c r="PBM45" s="26"/>
      <c r="PBN45" s="26"/>
      <c r="PBO45" s="26"/>
      <c r="PBP45" s="26"/>
      <c r="PBQ45" s="26"/>
      <c r="PBR45" s="26"/>
      <c r="PBS45" s="26"/>
      <c r="PBT45" s="26"/>
      <c r="PBU45" s="26"/>
      <c r="PBV45" s="26"/>
      <c r="PBW45" s="26"/>
      <c r="PBX45" s="26"/>
      <c r="PBY45" s="26"/>
      <c r="PBZ45" s="26"/>
      <c r="PCA45" s="26"/>
      <c r="PCB45" s="26"/>
      <c r="PCC45" s="26"/>
      <c r="PCD45" s="26"/>
      <c r="PCE45" s="26"/>
      <c r="PCF45" s="26"/>
      <c r="PCG45" s="26"/>
      <c r="PCH45" s="26"/>
      <c r="PCI45" s="26"/>
      <c r="PCJ45" s="26"/>
      <c r="PCK45" s="26"/>
      <c r="PCL45" s="26"/>
      <c r="PCM45" s="26"/>
      <c r="PCN45" s="26"/>
      <c r="PCO45" s="26"/>
      <c r="PCP45" s="26"/>
      <c r="PCQ45" s="26"/>
      <c r="PCR45" s="26"/>
      <c r="PCS45" s="26"/>
      <c r="PCT45" s="26"/>
      <c r="PCU45" s="26"/>
      <c r="PCV45" s="26"/>
      <c r="PCW45" s="26"/>
      <c r="PCX45" s="26"/>
      <c r="PCY45" s="26"/>
      <c r="PCZ45" s="26"/>
      <c r="PDA45" s="26"/>
      <c r="PDB45" s="26"/>
      <c r="PDC45" s="26"/>
      <c r="PDD45" s="26"/>
      <c r="PDE45" s="26"/>
      <c r="PDF45" s="26"/>
      <c r="PDG45" s="26"/>
      <c r="PDH45" s="26"/>
      <c r="PDI45" s="26"/>
      <c r="PDJ45" s="26"/>
      <c r="PDK45" s="26"/>
      <c r="PDL45" s="26"/>
      <c r="PDM45" s="26"/>
      <c r="PDN45" s="26"/>
      <c r="PDO45" s="26"/>
      <c r="PDP45" s="26"/>
      <c r="PDQ45" s="26"/>
      <c r="PDR45" s="26"/>
      <c r="PDS45" s="26"/>
      <c r="PDT45" s="26"/>
      <c r="PDU45" s="26"/>
      <c r="PDV45" s="26"/>
      <c r="PDW45" s="26"/>
      <c r="PDX45" s="26"/>
      <c r="PDY45" s="26"/>
      <c r="PDZ45" s="26"/>
      <c r="PEA45" s="26"/>
      <c r="PEB45" s="26"/>
      <c r="PEC45" s="26"/>
      <c r="PED45" s="26"/>
      <c r="PEE45" s="26"/>
      <c r="PEF45" s="26"/>
      <c r="PEG45" s="26"/>
      <c r="PEH45" s="26"/>
      <c r="PEI45" s="26"/>
      <c r="PEJ45" s="26"/>
      <c r="PEK45" s="26"/>
      <c r="PEL45" s="26"/>
      <c r="PEM45" s="26"/>
      <c r="PEN45" s="26"/>
      <c r="PEO45" s="26"/>
      <c r="PEP45" s="26"/>
      <c r="PEQ45" s="26"/>
      <c r="PER45" s="26"/>
      <c r="PES45" s="26"/>
      <c r="PET45" s="26"/>
      <c r="PEU45" s="26"/>
      <c r="PEV45" s="26"/>
      <c r="PEW45" s="26"/>
      <c r="PEX45" s="26"/>
      <c r="PEY45" s="26"/>
      <c r="PEZ45" s="26"/>
      <c r="PFA45" s="26"/>
      <c r="PFB45" s="26"/>
      <c r="PFC45" s="26"/>
      <c r="PFD45" s="26"/>
      <c r="PFE45" s="26"/>
      <c r="PFF45" s="26"/>
      <c r="PFG45" s="26"/>
      <c r="PFH45" s="26"/>
      <c r="PFI45" s="26"/>
      <c r="PFJ45" s="26"/>
      <c r="PFK45" s="26"/>
      <c r="PFL45" s="26"/>
      <c r="PFM45" s="26"/>
      <c r="PFN45" s="26"/>
      <c r="PFO45" s="26"/>
      <c r="PFP45" s="26"/>
      <c r="PFQ45" s="26"/>
      <c r="PFR45" s="26"/>
      <c r="PFS45" s="26"/>
      <c r="PFT45" s="26"/>
      <c r="PFU45" s="26"/>
      <c r="PFV45" s="26"/>
      <c r="PFW45" s="26"/>
      <c r="PFX45" s="26"/>
      <c r="PFY45" s="26"/>
      <c r="PFZ45" s="26"/>
      <c r="PGA45" s="26"/>
      <c r="PGB45" s="26"/>
      <c r="PGC45" s="26"/>
      <c r="PGD45" s="26"/>
      <c r="PGE45" s="26"/>
      <c r="PGF45" s="26"/>
      <c r="PGG45" s="26"/>
      <c r="PGH45" s="26"/>
      <c r="PGI45" s="26"/>
      <c r="PGJ45" s="26"/>
      <c r="PGK45" s="26"/>
      <c r="PGL45" s="26"/>
      <c r="PGM45" s="26"/>
      <c r="PGN45" s="26"/>
      <c r="PGO45" s="26"/>
      <c r="PGP45" s="26"/>
      <c r="PGQ45" s="26"/>
      <c r="PGR45" s="26"/>
      <c r="PGS45" s="26"/>
      <c r="PGT45" s="26"/>
      <c r="PGU45" s="26"/>
      <c r="PGV45" s="26"/>
      <c r="PGW45" s="26"/>
      <c r="PGX45" s="26"/>
      <c r="PGY45" s="26"/>
      <c r="PGZ45" s="26"/>
      <c r="PHA45" s="26"/>
      <c r="PHB45" s="26"/>
      <c r="PHC45" s="26"/>
      <c r="PHD45" s="26"/>
      <c r="PHE45" s="26"/>
      <c r="PHF45" s="26"/>
      <c r="PHG45" s="26"/>
      <c r="PHH45" s="26"/>
      <c r="PHI45" s="26"/>
      <c r="PHJ45" s="26"/>
      <c r="PHK45" s="26"/>
      <c r="PHL45" s="26"/>
      <c r="PHM45" s="26"/>
      <c r="PHN45" s="26"/>
      <c r="PHO45" s="26"/>
      <c r="PHP45" s="26"/>
      <c r="PHQ45" s="26"/>
      <c r="PHR45" s="26"/>
      <c r="PHS45" s="26"/>
      <c r="PHT45" s="26"/>
      <c r="PHU45" s="26"/>
      <c r="PHV45" s="26"/>
      <c r="PHW45" s="26"/>
      <c r="PHX45" s="26"/>
      <c r="PHY45" s="26"/>
      <c r="PHZ45" s="26"/>
      <c r="PIA45" s="26"/>
      <c r="PIB45" s="26"/>
      <c r="PIC45" s="26"/>
      <c r="PID45" s="26"/>
      <c r="PIE45" s="26"/>
      <c r="PIF45" s="26"/>
      <c r="PIG45" s="26"/>
      <c r="PIH45" s="26"/>
      <c r="PII45" s="26"/>
      <c r="PIJ45" s="26"/>
      <c r="PIK45" s="26"/>
      <c r="PIL45" s="26"/>
      <c r="PIM45" s="26"/>
      <c r="PIN45" s="26"/>
      <c r="PIO45" s="26"/>
      <c r="PIP45" s="26"/>
      <c r="PIQ45" s="26"/>
      <c r="PIR45" s="26"/>
      <c r="PIS45" s="26"/>
      <c r="PIT45" s="26"/>
      <c r="PIU45" s="26"/>
      <c r="PIV45" s="26"/>
      <c r="PIW45" s="26"/>
      <c r="PIX45" s="26"/>
      <c r="PIY45" s="26"/>
      <c r="PIZ45" s="26"/>
      <c r="PJA45" s="26"/>
      <c r="PJB45" s="26"/>
      <c r="PJC45" s="26"/>
      <c r="PJD45" s="26"/>
      <c r="PJE45" s="26"/>
      <c r="PJF45" s="26"/>
      <c r="PJG45" s="26"/>
      <c r="PJH45" s="26"/>
      <c r="PJI45" s="26"/>
      <c r="PJJ45" s="26"/>
      <c r="PJK45" s="26"/>
      <c r="PJL45" s="26"/>
      <c r="PJM45" s="26"/>
      <c r="PJN45" s="26"/>
      <c r="PJO45" s="26"/>
      <c r="PJP45" s="26"/>
      <c r="PJQ45" s="26"/>
      <c r="PJR45" s="26"/>
      <c r="PJS45" s="26"/>
      <c r="PJT45" s="26"/>
      <c r="PJU45" s="26"/>
      <c r="PJV45" s="26"/>
      <c r="PJW45" s="26"/>
      <c r="PJX45" s="26"/>
      <c r="PJY45" s="26"/>
      <c r="PJZ45" s="26"/>
      <c r="PKA45" s="26"/>
      <c r="PKB45" s="26"/>
      <c r="PKC45" s="26"/>
      <c r="PKD45" s="26"/>
      <c r="PKE45" s="26"/>
      <c r="PKF45" s="26"/>
      <c r="PKG45" s="26"/>
      <c r="PKH45" s="26"/>
      <c r="PKI45" s="26"/>
      <c r="PKJ45" s="26"/>
      <c r="PKK45" s="26"/>
      <c r="PKL45" s="26"/>
      <c r="PKM45" s="26"/>
      <c r="PKN45" s="26"/>
      <c r="PKO45" s="26"/>
      <c r="PKP45" s="26"/>
      <c r="PKQ45" s="26"/>
      <c r="PKR45" s="26"/>
      <c r="PKS45" s="26"/>
      <c r="PKT45" s="26"/>
      <c r="PKU45" s="26"/>
      <c r="PKV45" s="26"/>
      <c r="PKW45" s="26"/>
      <c r="PKX45" s="26"/>
      <c r="PKY45" s="26"/>
      <c r="PKZ45" s="26"/>
      <c r="PLA45" s="26"/>
      <c r="PLB45" s="26"/>
      <c r="PLC45" s="26"/>
      <c r="PLD45" s="26"/>
      <c r="PLE45" s="26"/>
      <c r="PLF45" s="26"/>
      <c r="PLG45" s="26"/>
      <c r="PLH45" s="26"/>
      <c r="PLI45" s="26"/>
      <c r="PLJ45" s="26"/>
      <c r="PLK45" s="26"/>
      <c r="PLL45" s="26"/>
      <c r="PLM45" s="26"/>
      <c r="PLN45" s="26"/>
      <c r="PLO45" s="26"/>
      <c r="PLP45" s="26"/>
      <c r="PLQ45" s="26"/>
      <c r="PLR45" s="26"/>
      <c r="PLS45" s="26"/>
      <c r="PLT45" s="26"/>
      <c r="PLU45" s="26"/>
      <c r="PLV45" s="26"/>
      <c r="PLW45" s="26"/>
      <c r="PLX45" s="26"/>
      <c r="PLY45" s="26"/>
      <c r="PLZ45" s="26"/>
      <c r="PMA45" s="26"/>
      <c r="PMB45" s="26"/>
      <c r="PMC45" s="26"/>
      <c r="PMD45" s="26"/>
      <c r="PME45" s="26"/>
      <c r="PMF45" s="26"/>
      <c r="PMG45" s="26"/>
      <c r="PMH45" s="26"/>
      <c r="PMI45" s="26"/>
      <c r="PMJ45" s="26"/>
      <c r="PMK45" s="26"/>
      <c r="PML45" s="26"/>
      <c r="PMM45" s="26"/>
      <c r="PMN45" s="26"/>
      <c r="PMO45" s="26"/>
      <c r="PMP45" s="26"/>
      <c r="PMQ45" s="26"/>
      <c r="PMR45" s="26"/>
      <c r="PMS45" s="26"/>
      <c r="PMT45" s="26"/>
      <c r="PMU45" s="26"/>
      <c r="PMV45" s="26"/>
      <c r="PMW45" s="26"/>
      <c r="PMX45" s="26"/>
      <c r="PMY45" s="26"/>
      <c r="PMZ45" s="26"/>
      <c r="PNA45" s="26"/>
      <c r="PNB45" s="26"/>
      <c r="PNC45" s="26"/>
      <c r="PND45" s="26"/>
      <c r="PNE45" s="26"/>
      <c r="PNF45" s="26"/>
      <c r="PNG45" s="26"/>
      <c r="PNH45" s="26"/>
      <c r="PNI45" s="26"/>
      <c r="PNJ45" s="26"/>
      <c r="PNK45" s="26"/>
      <c r="PNL45" s="26"/>
      <c r="PNM45" s="26"/>
      <c r="PNN45" s="26"/>
      <c r="PNO45" s="26"/>
      <c r="PNP45" s="26"/>
      <c r="PNQ45" s="26"/>
      <c r="PNR45" s="26"/>
      <c r="PNS45" s="26"/>
      <c r="PNT45" s="26"/>
      <c r="PNU45" s="26"/>
      <c r="PNV45" s="26"/>
      <c r="PNW45" s="26"/>
      <c r="PNX45" s="26"/>
      <c r="PNY45" s="26"/>
      <c r="PNZ45" s="26"/>
      <c r="POA45" s="26"/>
      <c r="POB45" s="26"/>
      <c r="POC45" s="26"/>
      <c r="POD45" s="26"/>
      <c r="POE45" s="26"/>
      <c r="POF45" s="26"/>
      <c r="POG45" s="26"/>
      <c r="POH45" s="26"/>
      <c r="POI45" s="26"/>
      <c r="POJ45" s="26"/>
      <c r="POK45" s="26"/>
      <c r="POL45" s="26"/>
      <c r="POM45" s="26"/>
      <c r="PON45" s="26"/>
      <c r="POO45" s="26"/>
      <c r="POP45" s="26"/>
      <c r="POQ45" s="26"/>
      <c r="POR45" s="26"/>
      <c r="POS45" s="26"/>
      <c r="POT45" s="26"/>
      <c r="POU45" s="26"/>
      <c r="POV45" s="26"/>
      <c r="POW45" s="26"/>
      <c r="POX45" s="26"/>
      <c r="POY45" s="26"/>
      <c r="POZ45" s="26"/>
      <c r="PPA45" s="26"/>
      <c r="PPB45" s="26"/>
      <c r="PPC45" s="26"/>
      <c r="PPD45" s="26"/>
      <c r="PPE45" s="26"/>
      <c r="PPF45" s="26"/>
      <c r="PPG45" s="26"/>
      <c r="PPH45" s="26"/>
      <c r="PPI45" s="26"/>
      <c r="PPJ45" s="26"/>
      <c r="PPK45" s="26"/>
      <c r="PPL45" s="26"/>
      <c r="PPM45" s="26"/>
      <c r="PPN45" s="26"/>
      <c r="PPO45" s="26"/>
      <c r="PPP45" s="26"/>
      <c r="PPQ45" s="26"/>
      <c r="PPR45" s="26"/>
      <c r="PPS45" s="26"/>
      <c r="PPT45" s="26"/>
      <c r="PPU45" s="26"/>
      <c r="PPV45" s="26"/>
      <c r="PPW45" s="26"/>
      <c r="PPX45" s="26"/>
      <c r="PPY45" s="26"/>
      <c r="PPZ45" s="26"/>
      <c r="PQA45" s="26"/>
      <c r="PQB45" s="26"/>
      <c r="PQC45" s="26"/>
      <c r="PQD45" s="26"/>
      <c r="PQE45" s="26"/>
      <c r="PQF45" s="26"/>
      <c r="PQG45" s="26"/>
      <c r="PQH45" s="26"/>
      <c r="PQI45" s="26"/>
      <c r="PQJ45" s="26"/>
      <c r="PQK45" s="26"/>
      <c r="PQL45" s="26"/>
      <c r="PQM45" s="26"/>
      <c r="PQN45" s="26"/>
      <c r="PQO45" s="26"/>
      <c r="PQP45" s="26"/>
      <c r="PQQ45" s="26"/>
      <c r="PQR45" s="26"/>
      <c r="PQS45" s="26"/>
      <c r="PQT45" s="26"/>
      <c r="PQU45" s="26"/>
      <c r="PQV45" s="26"/>
      <c r="PQW45" s="26"/>
      <c r="PQX45" s="26"/>
      <c r="PQY45" s="26"/>
      <c r="PQZ45" s="26"/>
      <c r="PRA45" s="26"/>
      <c r="PRB45" s="26"/>
      <c r="PRC45" s="26"/>
      <c r="PRD45" s="26"/>
      <c r="PRE45" s="26"/>
      <c r="PRF45" s="26"/>
      <c r="PRG45" s="26"/>
      <c r="PRH45" s="26"/>
      <c r="PRI45" s="26"/>
      <c r="PRJ45" s="26"/>
      <c r="PRK45" s="26"/>
      <c r="PRL45" s="26"/>
      <c r="PRM45" s="26"/>
      <c r="PRN45" s="26"/>
      <c r="PRO45" s="26"/>
      <c r="PRP45" s="26"/>
      <c r="PRQ45" s="26"/>
      <c r="PRR45" s="26"/>
      <c r="PRS45" s="26"/>
      <c r="PRT45" s="26"/>
      <c r="PRU45" s="26"/>
      <c r="PRV45" s="26"/>
      <c r="PRW45" s="26"/>
      <c r="PRX45" s="26"/>
      <c r="PRY45" s="26"/>
      <c r="PRZ45" s="26"/>
      <c r="PSA45" s="26"/>
      <c r="PSB45" s="26"/>
      <c r="PSC45" s="26"/>
      <c r="PSD45" s="26"/>
      <c r="PSE45" s="26"/>
      <c r="PSF45" s="26"/>
      <c r="PSG45" s="26"/>
      <c r="PSH45" s="26"/>
      <c r="PSI45" s="26"/>
      <c r="PSJ45" s="26"/>
      <c r="PSK45" s="26"/>
      <c r="PSL45" s="26"/>
      <c r="PSM45" s="26"/>
      <c r="PSN45" s="26"/>
      <c r="PSO45" s="26"/>
      <c r="PSP45" s="26"/>
      <c r="PSQ45" s="26"/>
      <c r="PSR45" s="26"/>
      <c r="PSS45" s="26"/>
      <c r="PST45" s="26"/>
      <c r="PSU45" s="26"/>
      <c r="PSV45" s="26"/>
      <c r="PSW45" s="26"/>
      <c r="PSX45" s="26"/>
      <c r="PSY45" s="26"/>
      <c r="PSZ45" s="26"/>
      <c r="PTA45" s="26"/>
      <c r="PTB45" s="26"/>
      <c r="PTC45" s="26"/>
      <c r="PTD45" s="26"/>
      <c r="PTE45" s="26"/>
      <c r="PTF45" s="26"/>
      <c r="PTG45" s="26"/>
      <c r="PTH45" s="26"/>
      <c r="PTI45" s="26"/>
      <c r="PTJ45" s="26"/>
      <c r="PTK45" s="26"/>
      <c r="PTL45" s="26"/>
      <c r="PTM45" s="26"/>
      <c r="PTN45" s="26"/>
      <c r="PTO45" s="26"/>
      <c r="PTP45" s="26"/>
      <c r="PTQ45" s="26"/>
      <c r="PTR45" s="26"/>
      <c r="PTS45" s="26"/>
      <c r="PTT45" s="26"/>
      <c r="PTU45" s="26"/>
      <c r="PTV45" s="26"/>
      <c r="PTW45" s="26"/>
      <c r="PTX45" s="26"/>
      <c r="PTY45" s="26"/>
      <c r="PTZ45" s="26"/>
      <c r="PUA45" s="26"/>
      <c r="PUB45" s="26"/>
      <c r="PUC45" s="26"/>
      <c r="PUD45" s="26"/>
      <c r="PUE45" s="26"/>
      <c r="PUF45" s="26"/>
      <c r="PUG45" s="26"/>
      <c r="PUH45" s="26"/>
      <c r="PUI45" s="26"/>
      <c r="PUJ45" s="26"/>
      <c r="PUK45" s="26"/>
      <c r="PUL45" s="26"/>
      <c r="PUM45" s="26"/>
      <c r="PUN45" s="26"/>
      <c r="PUO45" s="26"/>
      <c r="PUP45" s="26"/>
      <c r="PUQ45" s="26"/>
      <c r="PUR45" s="26"/>
      <c r="PUS45" s="26"/>
      <c r="PUT45" s="26"/>
      <c r="PUU45" s="26"/>
      <c r="PUV45" s="26"/>
      <c r="PUW45" s="26"/>
      <c r="PUX45" s="26"/>
      <c r="PUY45" s="26"/>
      <c r="PUZ45" s="26"/>
      <c r="PVA45" s="26"/>
      <c r="PVB45" s="26"/>
      <c r="PVC45" s="26"/>
      <c r="PVD45" s="26"/>
      <c r="PVE45" s="26"/>
      <c r="PVF45" s="26"/>
      <c r="PVG45" s="26"/>
      <c r="PVH45" s="26"/>
      <c r="PVI45" s="26"/>
      <c r="PVJ45" s="26"/>
      <c r="PVK45" s="26"/>
      <c r="PVL45" s="26"/>
      <c r="PVM45" s="26"/>
      <c r="PVN45" s="26"/>
      <c r="PVO45" s="26"/>
      <c r="PVP45" s="26"/>
      <c r="PVQ45" s="26"/>
      <c r="PVR45" s="26"/>
      <c r="PVS45" s="26"/>
      <c r="PVT45" s="26"/>
      <c r="PVU45" s="26"/>
      <c r="PVV45" s="26"/>
      <c r="PVW45" s="26"/>
      <c r="PVX45" s="26"/>
      <c r="PVY45" s="26"/>
      <c r="PVZ45" s="26"/>
      <c r="PWA45" s="26"/>
      <c r="PWB45" s="26"/>
      <c r="PWC45" s="26"/>
      <c r="PWD45" s="26"/>
      <c r="PWE45" s="26"/>
      <c r="PWF45" s="26"/>
      <c r="PWG45" s="26"/>
      <c r="PWH45" s="26"/>
      <c r="PWI45" s="26"/>
      <c r="PWJ45" s="26"/>
      <c r="PWK45" s="26"/>
      <c r="PWL45" s="26"/>
      <c r="PWM45" s="26"/>
      <c r="PWN45" s="26"/>
      <c r="PWO45" s="26"/>
      <c r="PWP45" s="26"/>
      <c r="PWQ45" s="26"/>
      <c r="PWR45" s="26"/>
      <c r="PWS45" s="26"/>
      <c r="PWT45" s="26"/>
      <c r="PWU45" s="26"/>
      <c r="PWV45" s="26"/>
      <c r="PWW45" s="26"/>
      <c r="PWX45" s="26"/>
      <c r="PWY45" s="26"/>
      <c r="PWZ45" s="26"/>
      <c r="PXA45" s="26"/>
      <c r="PXB45" s="26"/>
      <c r="PXC45" s="26"/>
      <c r="PXD45" s="26"/>
      <c r="PXE45" s="26"/>
      <c r="PXF45" s="26"/>
      <c r="PXG45" s="26"/>
      <c r="PXH45" s="26"/>
      <c r="PXI45" s="26"/>
      <c r="PXJ45" s="26"/>
      <c r="PXK45" s="26"/>
      <c r="PXL45" s="26"/>
      <c r="PXM45" s="26"/>
      <c r="PXN45" s="26"/>
      <c r="PXO45" s="26"/>
      <c r="PXP45" s="26"/>
      <c r="PXQ45" s="26"/>
      <c r="PXR45" s="26"/>
      <c r="PXS45" s="26"/>
      <c r="PXT45" s="26"/>
      <c r="PXU45" s="26"/>
      <c r="PXV45" s="26"/>
      <c r="PXW45" s="26"/>
      <c r="PXX45" s="26"/>
      <c r="PXY45" s="26"/>
      <c r="PXZ45" s="26"/>
      <c r="PYA45" s="26"/>
      <c r="PYB45" s="26"/>
      <c r="PYC45" s="26"/>
      <c r="PYD45" s="26"/>
      <c r="PYE45" s="26"/>
      <c r="PYF45" s="26"/>
      <c r="PYG45" s="26"/>
      <c r="PYH45" s="26"/>
      <c r="PYI45" s="26"/>
      <c r="PYJ45" s="26"/>
      <c r="PYK45" s="26"/>
      <c r="PYL45" s="26"/>
      <c r="PYM45" s="26"/>
      <c r="PYN45" s="26"/>
      <c r="PYO45" s="26"/>
      <c r="PYP45" s="26"/>
      <c r="PYQ45" s="26"/>
      <c r="PYR45" s="26"/>
      <c r="PYS45" s="26"/>
      <c r="PYT45" s="26"/>
      <c r="PYU45" s="26"/>
      <c r="PYV45" s="26"/>
      <c r="PYW45" s="26"/>
      <c r="PYX45" s="26"/>
      <c r="PYY45" s="26"/>
      <c r="PYZ45" s="26"/>
      <c r="PZA45" s="26"/>
      <c r="PZB45" s="26"/>
      <c r="PZC45" s="26"/>
      <c r="PZD45" s="26"/>
      <c r="PZE45" s="26"/>
      <c r="PZF45" s="26"/>
      <c r="PZG45" s="26"/>
      <c r="PZH45" s="26"/>
      <c r="PZI45" s="26"/>
      <c r="PZJ45" s="26"/>
      <c r="PZK45" s="26"/>
      <c r="PZL45" s="26"/>
      <c r="PZM45" s="26"/>
      <c r="PZN45" s="26"/>
      <c r="PZO45" s="26"/>
      <c r="PZP45" s="26"/>
      <c r="PZQ45" s="26"/>
      <c r="PZR45" s="26"/>
      <c r="PZS45" s="26"/>
      <c r="PZT45" s="26"/>
      <c r="PZU45" s="26"/>
      <c r="PZV45" s="26"/>
      <c r="PZW45" s="26"/>
      <c r="PZX45" s="26"/>
      <c r="PZY45" s="26"/>
      <c r="PZZ45" s="26"/>
      <c r="QAA45" s="26"/>
      <c r="QAB45" s="26"/>
      <c r="QAC45" s="26"/>
      <c r="QAD45" s="26"/>
      <c r="QAE45" s="26"/>
      <c r="QAF45" s="26"/>
      <c r="QAG45" s="26"/>
      <c r="QAH45" s="26"/>
      <c r="QAI45" s="26"/>
      <c r="QAJ45" s="26"/>
      <c r="QAK45" s="26"/>
      <c r="QAL45" s="26"/>
      <c r="QAM45" s="26"/>
      <c r="QAN45" s="26"/>
      <c r="QAO45" s="26"/>
      <c r="QAP45" s="26"/>
      <c r="QAQ45" s="26"/>
      <c r="QAR45" s="26"/>
      <c r="QAS45" s="26"/>
      <c r="QAT45" s="26"/>
      <c r="QAU45" s="26"/>
      <c r="QAV45" s="26"/>
      <c r="QAW45" s="26"/>
      <c r="QAX45" s="26"/>
      <c r="QAY45" s="26"/>
      <c r="QAZ45" s="26"/>
      <c r="QBA45" s="26"/>
      <c r="QBB45" s="26"/>
      <c r="QBC45" s="26"/>
      <c r="QBD45" s="26"/>
      <c r="QBE45" s="26"/>
      <c r="QBF45" s="26"/>
      <c r="QBG45" s="26"/>
      <c r="QBH45" s="26"/>
      <c r="QBI45" s="26"/>
      <c r="QBJ45" s="26"/>
      <c r="QBK45" s="26"/>
      <c r="QBL45" s="26"/>
      <c r="QBM45" s="26"/>
      <c r="QBN45" s="26"/>
      <c r="QBO45" s="26"/>
      <c r="QBP45" s="26"/>
      <c r="QBQ45" s="26"/>
      <c r="QBR45" s="26"/>
      <c r="QBS45" s="26"/>
      <c r="QBT45" s="26"/>
      <c r="QBU45" s="26"/>
      <c r="QBV45" s="26"/>
      <c r="QBW45" s="26"/>
      <c r="QBX45" s="26"/>
      <c r="QBY45" s="26"/>
      <c r="QBZ45" s="26"/>
      <c r="QCA45" s="26"/>
      <c r="QCB45" s="26"/>
      <c r="QCC45" s="26"/>
      <c r="QCD45" s="26"/>
      <c r="QCE45" s="26"/>
      <c r="QCF45" s="26"/>
      <c r="QCG45" s="26"/>
      <c r="QCH45" s="26"/>
      <c r="QCI45" s="26"/>
      <c r="QCJ45" s="26"/>
      <c r="QCK45" s="26"/>
      <c r="QCL45" s="26"/>
      <c r="QCM45" s="26"/>
      <c r="QCN45" s="26"/>
      <c r="QCO45" s="26"/>
      <c r="QCP45" s="26"/>
      <c r="QCQ45" s="26"/>
      <c r="QCR45" s="26"/>
      <c r="QCS45" s="26"/>
      <c r="QCT45" s="26"/>
      <c r="QCU45" s="26"/>
      <c r="QCV45" s="26"/>
      <c r="QCW45" s="26"/>
      <c r="QCX45" s="26"/>
      <c r="QCY45" s="26"/>
      <c r="QCZ45" s="26"/>
      <c r="QDA45" s="26"/>
      <c r="QDB45" s="26"/>
      <c r="QDC45" s="26"/>
      <c r="QDD45" s="26"/>
      <c r="QDE45" s="26"/>
      <c r="QDF45" s="26"/>
      <c r="QDG45" s="26"/>
      <c r="QDH45" s="26"/>
      <c r="QDI45" s="26"/>
      <c r="QDJ45" s="26"/>
      <c r="QDK45" s="26"/>
      <c r="QDL45" s="26"/>
      <c r="QDM45" s="26"/>
      <c r="QDN45" s="26"/>
      <c r="QDO45" s="26"/>
      <c r="QDP45" s="26"/>
      <c r="QDQ45" s="26"/>
      <c r="QDR45" s="26"/>
      <c r="QDS45" s="26"/>
      <c r="QDT45" s="26"/>
      <c r="QDU45" s="26"/>
      <c r="QDV45" s="26"/>
      <c r="QDW45" s="26"/>
      <c r="QDX45" s="26"/>
      <c r="QDY45" s="26"/>
      <c r="QDZ45" s="26"/>
      <c r="QEA45" s="26"/>
      <c r="QEB45" s="26"/>
      <c r="QEC45" s="26"/>
      <c r="QED45" s="26"/>
      <c r="QEE45" s="26"/>
      <c r="QEF45" s="26"/>
      <c r="QEG45" s="26"/>
      <c r="QEH45" s="26"/>
      <c r="QEI45" s="26"/>
      <c r="QEJ45" s="26"/>
      <c r="QEK45" s="26"/>
      <c r="QEL45" s="26"/>
      <c r="QEM45" s="26"/>
      <c r="QEN45" s="26"/>
      <c r="QEO45" s="26"/>
      <c r="QEP45" s="26"/>
      <c r="QEQ45" s="26"/>
      <c r="QER45" s="26"/>
      <c r="QES45" s="26"/>
      <c r="QET45" s="26"/>
      <c r="QEU45" s="26"/>
      <c r="QEV45" s="26"/>
      <c r="QEW45" s="26"/>
      <c r="QEX45" s="26"/>
      <c r="QEY45" s="26"/>
      <c r="QEZ45" s="26"/>
      <c r="QFA45" s="26"/>
      <c r="QFB45" s="26"/>
      <c r="QFC45" s="26"/>
      <c r="QFD45" s="26"/>
      <c r="QFE45" s="26"/>
      <c r="QFF45" s="26"/>
      <c r="QFG45" s="26"/>
      <c r="QFH45" s="26"/>
      <c r="QFI45" s="26"/>
      <c r="QFJ45" s="26"/>
      <c r="QFK45" s="26"/>
      <c r="QFL45" s="26"/>
      <c r="QFM45" s="26"/>
      <c r="QFN45" s="26"/>
      <c r="QFO45" s="26"/>
      <c r="QFP45" s="26"/>
      <c r="QFQ45" s="26"/>
      <c r="QFR45" s="26"/>
      <c r="QFS45" s="26"/>
      <c r="QFT45" s="26"/>
      <c r="QFU45" s="26"/>
      <c r="QFV45" s="26"/>
      <c r="QFW45" s="26"/>
      <c r="QFX45" s="26"/>
      <c r="QFY45" s="26"/>
      <c r="QFZ45" s="26"/>
      <c r="QGA45" s="26"/>
      <c r="QGB45" s="26"/>
      <c r="QGC45" s="26"/>
      <c r="QGD45" s="26"/>
      <c r="QGE45" s="26"/>
      <c r="QGF45" s="26"/>
      <c r="QGG45" s="26"/>
      <c r="QGH45" s="26"/>
      <c r="QGI45" s="26"/>
      <c r="QGJ45" s="26"/>
      <c r="QGK45" s="26"/>
      <c r="QGL45" s="26"/>
      <c r="QGM45" s="26"/>
      <c r="QGN45" s="26"/>
      <c r="QGO45" s="26"/>
      <c r="QGP45" s="26"/>
      <c r="QGQ45" s="26"/>
      <c r="QGR45" s="26"/>
      <c r="QGS45" s="26"/>
      <c r="QGT45" s="26"/>
      <c r="QGU45" s="26"/>
      <c r="QGV45" s="26"/>
      <c r="QGW45" s="26"/>
      <c r="QGX45" s="26"/>
      <c r="QGY45" s="26"/>
      <c r="QGZ45" s="26"/>
      <c r="QHA45" s="26"/>
      <c r="QHB45" s="26"/>
      <c r="QHC45" s="26"/>
      <c r="QHD45" s="26"/>
      <c r="QHE45" s="26"/>
      <c r="QHF45" s="26"/>
      <c r="QHG45" s="26"/>
      <c r="QHH45" s="26"/>
      <c r="QHI45" s="26"/>
      <c r="QHJ45" s="26"/>
      <c r="QHK45" s="26"/>
      <c r="QHL45" s="26"/>
      <c r="QHM45" s="26"/>
      <c r="QHN45" s="26"/>
      <c r="QHO45" s="26"/>
      <c r="QHP45" s="26"/>
      <c r="QHQ45" s="26"/>
      <c r="QHR45" s="26"/>
      <c r="QHS45" s="26"/>
      <c r="QHT45" s="26"/>
      <c r="QHU45" s="26"/>
      <c r="QHV45" s="26"/>
      <c r="QHW45" s="26"/>
      <c r="QHX45" s="26"/>
      <c r="QHY45" s="26"/>
      <c r="QHZ45" s="26"/>
      <c r="QIA45" s="26"/>
      <c r="QIB45" s="26"/>
      <c r="QIC45" s="26"/>
      <c r="QID45" s="26"/>
      <c r="QIE45" s="26"/>
      <c r="QIF45" s="26"/>
      <c r="QIG45" s="26"/>
      <c r="QIH45" s="26"/>
      <c r="QII45" s="26"/>
      <c r="QIJ45" s="26"/>
      <c r="QIK45" s="26"/>
      <c r="QIL45" s="26"/>
      <c r="QIM45" s="26"/>
      <c r="QIN45" s="26"/>
      <c r="QIO45" s="26"/>
      <c r="QIP45" s="26"/>
      <c r="QIQ45" s="26"/>
      <c r="QIR45" s="26"/>
      <c r="QIS45" s="26"/>
      <c r="QIT45" s="26"/>
      <c r="QIU45" s="26"/>
      <c r="QIV45" s="26"/>
      <c r="QIW45" s="26"/>
      <c r="QIX45" s="26"/>
      <c r="QIY45" s="26"/>
      <c r="QIZ45" s="26"/>
      <c r="QJA45" s="26"/>
      <c r="QJB45" s="26"/>
      <c r="QJC45" s="26"/>
      <c r="QJD45" s="26"/>
      <c r="QJE45" s="26"/>
      <c r="QJF45" s="26"/>
      <c r="QJG45" s="26"/>
      <c r="QJH45" s="26"/>
      <c r="QJI45" s="26"/>
      <c r="QJJ45" s="26"/>
      <c r="QJK45" s="26"/>
      <c r="QJL45" s="26"/>
      <c r="QJM45" s="26"/>
      <c r="QJN45" s="26"/>
      <c r="QJO45" s="26"/>
      <c r="QJP45" s="26"/>
      <c r="QJQ45" s="26"/>
      <c r="QJR45" s="26"/>
      <c r="QJS45" s="26"/>
      <c r="QJT45" s="26"/>
      <c r="QJU45" s="26"/>
      <c r="QJV45" s="26"/>
      <c r="QJW45" s="26"/>
      <c r="QJX45" s="26"/>
      <c r="QJY45" s="26"/>
      <c r="QJZ45" s="26"/>
      <c r="QKA45" s="26"/>
      <c r="QKB45" s="26"/>
      <c r="QKC45" s="26"/>
      <c r="QKD45" s="26"/>
      <c r="QKE45" s="26"/>
      <c r="QKF45" s="26"/>
      <c r="QKG45" s="26"/>
      <c r="QKH45" s="26"/>
      <c r="QKI45" s="26"/>
      <c r="QKJ45" s="26"/>
      <c r="QKK45" s="26"/>
      <c r="QKL45" s="26"/>
      <c r="QKM45" s="26"/>
      <c r="QKN45" s="26"/>
      <c r="QKO45" s="26"/>
      <c r="QKP45" s="26"/>
      <c r="QKQ45" s="26"/>
      <c r="QKR45" s="26"/>
      <c r="QKS45" s="26"/>
      <c r="QKT45" s="26"/>
      <c r="QKU45" s="26"/>
      <c r="QKV45" s="26"/>
      <c r="QKW45" s="26"/>
      <c r="QKX45" s="26"/>
      <c r="QKY45" s="26"/>
      <c r="QKZ45" s="26"/>
      <c r="QLA45" s="26"/>
      <c r="QLB45" s="26"/>
      <c r="QLC45" s="26"/>
      <c r="QLD45" s="26"/>
      <c r="QLE45" s="26"/>
      <c r="QLF45" s="26"/>
      <c r="QLG45" s="26"/>
      <c r="QLH45" s="26"/>
      <c r="QLI45" s="26"/>
      <c r="QLJ45" s="26"/>
      <c r="QLK45" s="26"/>
      <c r="QLL45" s="26"/>
      <c r="QLM45" s="26"/>
      <c r="QLN45" s="26"/>
      <c r="QLO45" s="26"/>
      <c r="QLP45" s="26"/>
      <c r="QLQ45" s="26"/>
      <c r="QLR45" s="26"/>
      <c r="QLS45" s="26"/>
      <c r="QLT45" s="26"/>
      <c r="QLU45" s="26"/>
      <c r="QLV45" s="26"/>
      <c r="QLW45" s="26"/>
      <c r="QLX45" s="26"/>
      <c r="QLY45" s="26"/>
      <c r="QLZ45" s="26"/>
      <c r="QMA45" s="26"/>
      <c r="QMB45" s="26"/>
      <c r="QMC45" s="26"/>
      <c r="QMD45" s="26"/>
      <c r="QME45" s="26"/>
      <c r="QMF45" s="26"/>
      <c r="QMG45" s="26"/>
      <c r="QMH45" s="26"/>
      <c r="QMI45" s="26"/>
      <c r="QMJ45" s="26"/>
      <c r="QMK45" s="26"/>
      <c r="QML45" s="26"/>
      <c r="QMM45" s="26"/>
      <c r="QMN45" s="26"/>
      <c r="QMO45" s="26"/>
      <c r="QMP45" s="26"/>
      <c r="QMQ45" s="26"/>
      <c r="QMR45" s="26"/>
      <c r="QMS45" s="26"/>
      <c r="QMT45" s="26"/>
      <c r="QMU45" s="26"/>
      <c r="QMV45" s="26"/>
      <c r="QMW45" s="26"/>
      <c r="QMX45" s="26"/>
      <c r="QMY45" s="26"/>
      <c r="QMZ45" s="26"/>
      <c r="QNA45" s="26"/>
      <c r="QNB45" s="26"/>
      <c r="QNC45" s="26"/>
      <c r="QND45" s="26"/>
      <c r="QNE45" s="26"/>
      <c r="QNF45" s="26"/>
      <c r="QNG45" s="26"/>
      <c r="QNH45" s="26"/>
      <c r="QNI45" s="26"/>
      <c r="QNJ45" s="26"/>
      <c r="QNK45" s="26"/>
      <c r="QNL45" s="26"/>
      <c r="QNM45" s="26"/>
      <c r="QNN45" s="26"/>
      <c r="QNO45" s="26"/>
      <c r="QNP45" s="26"/>
      <c r="QNQ45" s="26"/>
      <c r="QNR45" s="26"/>
      <c r="QNS45" s="26"/>
      <c r="QNT45" s="26"/>
      <c r="QNU45" s="26"/>
      <c r="QNV45" s="26"/>
      <c r="QNW45" s="26"/>
      <c r="QNX45" s="26"/>
      <c r="QNY45" s="26"/>
      <c r="QNZ45" s="26"/>
      <c r="QOA45" s="26"/>
      <c r="QOB45" s="26"/>
      <c r="QOC45" s="26"/>
      <c r="QOD45" s="26"/>
      <c r="QOE45" s="26"/>
      <c r="QOF45" s="26"/>
      <c r="QOG45" s="26"/>
      <c r="QOH45" s="26"/>
      <c r="QOI45" s="26"/>
      <c r="QOJ45" s="26"/>
      <c r="QOK45" s="26"/>
      <c r="QOL45" s="26"/>
      <c r="QOM45" s="26"/>
      <c r="QON45" s="26"/>
      <c r="QOO45" s="26"/>
      <c r="QOP45" s="26"/>
      <c r="QOQ45" s="26"/>
      <c r="QOR45" s="26"/>
      <c r="QOS45" s="26"/>
      <c r="QOT45" s="26"/>
      <c r="QOU45" s="26"/>
      <c r="QOV45" s="26"/>
      <c r="QOW45" s="26"/>
      <c r="QOX45" s="26"/>
      <c r="QOY45" s="26"/>
      <c r="QOZ45" s="26"/>
      <c r="QPA45" s="26"/>
      <c r="QPB45" s="26"/>
      <c r="QPC45" s="26"/>
      <c r="QPD45" s="26"/>
      <c r="QPE45" s="26"/>
      <c r="QPF45" s="26"/>
      <c r="QPG45" s="26"/>
      <c r="QPH45" s="26"/>
      <c r="QPI45" s="26"/>
      <c r="QPJ45" s="26"/>
      <c r="QPK45" s="26"/>
      <c r="QPL45" s="26"/>
      <c r="QPM45" s="26"/>
      <c r="QPN45" s="26"/>
      <c r="QPO45" s="26"/>
      <c r="QPP45" s="26"/>
      <c r="QPQ45" s="26"/>
      <c r="QPR45" s="26"/>
      <c r="QPS45" s="26"/>
      <c r="QPT45" s="26"/>
      <c r="QPU45" s="26"/>
      <c r="QPV45" s="26"/>
      <c r="QPW45" s="26"/>
      <c r="QPX45" s="26"/>
      <c r="QPY45" s="26"/>
      <c r="QPZ45" s="26"/>
      <c r="QQA45" s="26"/>
      <c r="QQB45" s="26"/>
      <c r="QQC45" s="26"/>
      <c r="QQD45" s="26"/>
      <c r="QQE45" s="26"/>
      <c r="QQF45" s="26"/>
      <c r="QQG45" s="26"/>
      <c r="QQH45" s="26"/>
      <c r="QQI45" s="26"/>
      <c r="QQJ45" s="26"/>
      <c r="QQK45" s="26"/>
      <c r="QQL45" s="26"/>
      <c r="QQM45" s="26"/>
      <c r="QQN45" s="26"/>
      <c r="QQO45" s="26"/>
      <c r="QQP45" s="26"/>
      <c r="QQQ45" s="26"/>
      <c r="QQR45" s="26"/>
      <c r="QQS45" s="26"/>
      <c r="QQT45" s="26"/>
      <c r="QQU45" s="26"/>
      <c r="QQV45" s="26"/>
      <c r="QQW45" s="26"/>
      <c r="QQX45" s="26"/>
      <c r="QQY45" s="26"/>
      <c r="QQZ45" s="26"/>
      <c r="QRA45" s="26"/>
      <c r="QRB45" s="26"/>
      <c r="QRC45" s="26"/>
      <c r="QRD45" s="26"/>
      <c r="QRE45" s="26"/>
      <c r="QRF45" s="26"/>
      <c r="QRG45" s="26"/>
      <c r="QRH45" s="26"/>
      <c r="QRI45" s="26"/>
      <c r="QRJ45" s="26"/>
      <c r="QRK45" s="26"/>
      <c r="QRL45" s="26"/>
      <c r="QRM45" s="26"/>
      <c r="QRN45" s="26"/>
      <c r="QRO45" s="26"/>
      <c r="QRP45" s="26"/>
      <c r="QRQ45" s="26"/>
      <c r="QRR45" s="26"/>
      <c r="QRS45" s="26"/>
      <c r="QRT45" s="26"/>
      <c r="QRU45" s="26"/>
      <c r="QRV45" s="26"/>
      <c r="QRW45" s="26"/>
      <c r="QRX45" s="26"/>
      <c r="QRY45" s="26"/>
      <c r="QRZ45" s="26"/>
      <c r="QSA45" s="26"/>
      <c r="QSB45" s="26"/>
      <c r="QSC45" s="26"/>
      <c r="QSD45" s="26"/>
      <c r="QSE45" s="26"/>
      <c r="QSF45" s="26"/>
      <c r="QSG45" s="26"/>
      <c r="QSH45" s="26"/>
      <c r="QSI45" s="26"/>
      <c r="QSJ45" s="26"/>
      <c r="QSK45" s="26"/>
      <c r="QSL45" s="26"/>
      <c r="QSM45" s="26"/>
      <c r="QSN45" s="26"/>
      <c r="QSO45" s="26"/>
      <c r="QSP45" s="26"/>
      <c r="QSQ45" s="26"/>
      <c r="QSR45" s="26"/>
      <c r="QSS45" s="26"/>
      <c r="QST45" s="26"/>
      <c r="QSU45" s="26"/>
      <c r="QSV45" s="26"/>
      <c r="QSW45" s="26"/>
      <c r="QSX45" s="26"/>
      <c r="QSY45" s="26"/>
      <c r="QSZ45" s="26"/>
      <c r="QTA45" s="26"/>
      <c r="QTB45" s="26"/>
      <c r="QTC45" s="26"/>
      <c r="QTD45" s="26"/>
      <c r="QTE45" s="26"/>
      <c r="QTF45" s="26"/>
      <c r="QTG45" s="26"/>
      <c r="QTH45" s="26"/>
      <c r="QTI45" s="26"/>
      <c r="QTJ45" s="26"/>
      <c r="QTK45" s="26"/>
      <c r="QTL45" s="26"/>
      <c r="QTM45" s="26"/>
      <c r="QTN45" s="26"/>
      <c r="QTO45" s="26"/>
      <c r="QTP45" s="26"/>
      <c r="QTQ45" s="26"/>
      <c r="QTR45" s="26"/>
      <c r="QTS45" s="26"/>
      <c r="QTT45" s="26"/>
      <c r="QTU45" s="26"/>
      <c r="QTV45" s="26"/>
      <c r="QTW45" s="26"/>
      <c r="QTX45" s="26"/>
      <c r="QTY45" s="26"/>
      <c r="QTZ45" s="26"/>
      <c r="QUA45" s="26"/>
      <c r="QUB45" s="26"/>
      <c r="QUC45" s="26"/>
      <c r="QUD45" s="26"/>
      <c r="QUE45" s="26"/>
      <c r="QUF45" s="26"/>
      <c r="QUG45" s="26"/>
      <c r="QUH45" s="26"/>
      <c r="QUI45" s="26"/>
      <c r="QUJ45" s="26"/>
      <c r="QUK45" s="26"/>
      <c r="QUL45" s="26"/>
      <c r="QUM45" s="26"/>
      <c r="QUN45" s="26"/>
      <c r="QUO45" s="26"/>
      <c r="QUP45" s="26"/>
      <c r="QUQ45" s="26"/>
      <c r="QUR45" s="26"/>
      <c r="QUS45" s="26"/>
      <c r="QUT45" s="26"/>
      <c r="QUU45" s="26"/>
      <c r="QUV45" s="26"/>
      <c r="QUW45" s="26"/>
      <c r="QUX45" s="26"/>
      <c r="QUY45" s="26"/>
      <c r="QUZ45" s="26"/>
      <c r="QVA45" s="26"/>
      <c r="QVB45" s="26"/>
      <c r="QVC45" s="26"/>
      <c r="QVD45" s="26"/>
      <c r="QVE45" s="26"/>
      <c r="QVF45" s="26"/>
      <c r="QVG45" s="26"/>
      <c r="QVH45" s="26"/>
      <c r="QVI45" s="26"/>
      <c r="QVJ45" s="26"/>
      <c r="QVK45" s="26"/>
      <c r="QVL45" s="26"/>
      <c r="QVM45" s="26"/>
      <c r="QVN45" s="26"/>
      <c r="QVO45" s="26"/>
      <c r="QVP45" s="26"/>
      <c r="QVQ45" s="26"/>
      <c r="QVR45" s="26"/>
      <c r="QVS45" s="26"/>
      <c r="QVT45" s="26"/>
      <c r="QVU45" s="26"/>
      <c r="QVV45" s="26"/>
      <c r="QVW45" s="26"/>
      <c r="QVX45" s="26"/>
      <c r="QVY45" s="26"/>
      <c r="QVZ45" s="26"/>
      <c r="QWA45" s="26"/>
      <c r="QWB45" s="26"/>
      <c r="QWC45" s="26"/>
      <c r="QWD45" s="26"/>
      <c r="QWE45" s="26"/>
      <c r="QWF45" s="26"/>
      <c r="QWG45" s="26"/>
      <c r="QWH45" s="26"/>
      <c r="QWI45" s="26"/>
      <c r="QWJ45" s="26"/>
      <c r="QWK45" s="26"/>
      <c r="QWL45" s="26"/>
      <c r="QWM45" s="26"/>
      <c r="QWN45" s="26"/>
      <c r="QWO45" s="26"/>
      <c r="QWP45" s="26"/>
      <c r="QWQ45" s="26"/>
      <c r="QWR45" s="26"/>
      <c r="QWS45" s="26"/>
      <c r="QWT45" s="26"/>
      <c r="QWU45" s="26"/>
      <c r="QWV45" s="26"/>
      <c r="QWW45" s="26"/>
      <c r="QWX45" s="26"/>
      <c r="QWY45" s="26"/>
      <c r="QWZ45" s="26"/>
      <c r="QXA45" s="26"/>
      <c r="QXB45" s="26"/>
      <c r="QXC45" s="26"/>
      <c r="QXD45" s="26"/>
      <c r="QXE45" s="26"/>
      <c r="QXF45" s="26"/>
      <c r="QXG45" s="26"/>
      <c r="QXH45" s="26"/>
      <c r="QXI45" s="26"/>
      <c r="QXJ45" s="26"/>
      <c r="QXK45" s="26"/>
      <c r="QXL45" s="26"/>
      <c r="QXM45" s="26"/>
      <c r="QXN45" s="26"/>
      <c r="QXO45" s="26"/>
      <c r="QXP45" s="26"/>
      <c r="QXQ45" s="26"/>
      <c r="QXR45" s="26"/>
      <c r="QXS45" s="26"/>
      <c r="QXT45" s="26"/>
      <c r="QXU45" s="26"/>
      <c r="QXV45" s="26"/>
      <c r="QXW45" s="26"/>
      <c r="QXX45" s="26"/>
      <c r="QXY45" s="26"/>
      <c r="QXZ45" s="26"/>
      <c r="QYA45" s="26"/>
      <c r="QYB45" s="26"/>
      <c r="QYC45" s="26"/>
      <c r="QYD45" s="26"/>
      <c r="QYE45" s="26"/>
      <c r="QYF45" s="26"/>
      <c r="QYG45" s="26"/>
      <c r="QYH45" s="26"/>
      <c r="QYI45" s="26"/>
      <c r="QYJ45" s="26"/>
      <c r="QYK45" s="26"/>
      <c r="QYL45" s="26"/>
      <c r="QYM45" s="26"/>
      <c r="QYN45" s="26"/>
      <c r="QYO45" s="26"/>
      <c r="QYP45" s="26"/>
      <c r="QYQ45" s="26"/>
      <c r="QYR45" s="26"/>
      <c r="QYS45" s="26"/>
      <c r="QYT45" s="26"/>
      <c r="QYU45" s="26"/>
      <c r="QYV45" s="26"/>
      <c r="QYW45" s="26"/>
      <c r="QYX45" s="26"/>
      <c r="QYY45" s="26"/>
      <c r="QYZ45" s="26"/>
      <c r="QZA45" s="26"/>
      <c r="QZB45" s="26"/>
      <c r="QZC45" s="26"/>
      <c r="QZD45" s="26"/>
      <c r="QZE45" s="26"/>
      <c r="QZF45" s="26"/>
      <c r="QZG45" s="26"/>
      <c r="QZH45" s="26"/>
      <c r="QZI45" s="26"/>
      <c r="QZJ45" s="26"/>
      <c r="QZK45" s="26"/>
      <c r="QZL45" s="26"/>
      <c r="QZM45" s="26"/>
      <c r="QZN45" s="26"/>
      <c r="QZO45" s="26"/>
      <c r="QZP45" s="26"/>
      <c r="QZQ45" s="26"/>
      <c r="QZR45" s="26"/>
      <c r="QZS45" s="26"/>
      <c r="QZT45" s="26"/>
      <c r="QZU45" s="26"/>
      <c r="QZV45" s="26"/>
      <c r="QZW45" s="26"/>
      <c r="QZX45" s="26"/>
      <c r="QZY45" s="26"/>
      <c r="QZZ45" s="26"/>
      <c r="RAA45" s="26"/>
      <c r="RAB45" s="26"/>
      <c r="RAC45" s="26"/>
      <c r="RAD45" s="26"/>
      <c r="RAE45" s="26"/>
      <c r="RAF45" s="26"/>
      <c r="RAG45" s="26"/>
      <c r="RAH45" s="26"/>
      <c r="RAI45" s="26"/>
      <c r="RAJ45" s="26"/>
      <c r="RAK45" s="26"/>
      <c r="RAL45" s="26"/>
      <c r="RAM45" s="26"/>
      <c r="RAN45" s="26"/>
      <c r="RAO45" s="26"/>
      <c r="RAP45" s="26"/>
      <c r="RAQ45" s="26"/>
      <c r="RAR45" s="26"/>
      <c r="RAS45" s="26"/>
      <c r="RAT45" s="26"/>
      <c r="RAU45" s="26"/>
      <c r="RAV45" s="26"/>
      <c r="RAW45" s="26"/>
      <c r="RAX45" s="26"/>
      <c r="RAY45" s="26"/>
      <c r="RAZ45" s="26"/>
      <c r="RBA45" s="26"/>
      <c r="RBB45" s="26"/>
      <c r="RBC45" s="26"/>
      <c r="RBD45" s="26"/>
      <c r="RBE45" s="26"/>
      <c r="RBF45" s="26"/>
      <c r="RBG45" s="26"/>
      <c r="RBH45" s="26"/>
      <c r="RBI45" s="26"/>
      <c r="RBJ45" s="26"/>
      <c r="RBK45" s="26"/>
      <c r="RBL45" s="26"/>
      <c r="RBM45" s="26"/>
      <c r="RBN45" s="26"/>
      <c r="RBO45" s="26"/>
      <c r="RBP45" s="26"/>
      <c r="RBQ45" s="26"/>
      <c r="RBR45" s="26"/>
      <c r="RBS45" s="26"/>
      <c r="RBT45" s="26"/>
      <c r="RBU45" s="26"/>
      <c r="RBV45" s="26"/>
      <c r="RBW45" s="26"/>
      <c r="RBX45" s="26"/>
      <c r="RBY45" s="26"/>
      <c r="RBZ45" s="26"/>
      <c r="RCA45" s="26"/>
      <c r="RCB45" s="26"/>
      <c r="RCC45" s="26"/>
      <c r="RCD45" s="26"/>
      <c r="RCE45" s="26"/>
      <c r="RCF45" s="26"/>
      <c r="RCG45" s="26"/>
      <c r="RCH45" s="26"/>
      <c r="RCI45" s="26"/>
      <c r="RCJ45" s="26"/>
      <c r="RCK45" s="26"/>
      <c r="RCL45" s="26"/>
      <c r="RCM45" s="26"/>
      <c r="RCN45" s="26"/>
      <c r="RCO45" s="26"/>
      <c r="RCP45" s="26"/>
      <c r="RCQ45" s="26"/>
      <c r="RCR45" s="26"/>
      <c r="RCS45" s="26"/>
      <c r="RCT45" s="26"/>
      <c r="RCU45" s="26"/>
      <c r="RCV45" s="26"/>
      <c r="RCW45" s="26"/>
      <c r="RCX45" s="26"/>
      <c r="RCY45" s="26"/>
      <c r="RCZ45" s="26"/>
      <c r="RDA45" s="26"/>
      <c r="RDB45" s="26"/>
      <c r="RDC45" s="26"/>
      <c r="RDD45" s="26"/>
      <c r="RDE45" s="26"/>
      <c r="RDF45" s="26"/>
      <c r="RDG45" s="26"/>
      <c r="RDH45" s="26"/>
      <c r="RDI45" s="26"/>
      <c r="RDJ45" s="26"/>
      <c r="RDK45" s="26"/>
      <c r="RDL45" s="26"/>
      <c r="RDM45" s="26"/>
      <c r="RDN45" s="26"/>
      <c r="RDO45" s="26"/>
      <c r="RDP45" s="26"/>
      <c r="RDQ45" s="26"/>
      <c r="RDR45" s="26"/>
      <c r="RDS45" s="26"/>
      <c r="RDT45" s="26"/>
      <c r="RDU45" s="26"/>
      <c r="RDV45" s="26"/>
      <c r="RDW45" s="26"/>
      <c r="RDX45" s="26"/>
      <c r="RDY45" s="26"/>
      <c r="RDZ45" s="26"/>
      <c r="REA45" s="26"/>
      <c r="REB45" s="26"/>
      <c r="REC45" s="26"/>
      <c r="RED45" s="26"/>
      <c r="REE45" s="26"/>
      <c r="REF45" s="26"/>
      <c r="REG45" s="26"/>
      <c r="REH45" s="26"/>
      <c r="REI45" s="26"/>
      <c r="REJ45" s="26"/>
      <c r="REK45" s="26"/>
      <c r="REL45" s="26"/>
      <c r="REM45" s="26"/>
      <c r="REN45" s="26"/>
      <c r="REO45" s="26"/>
      <c r="REP45" s="26"/>
      <c r="REQ45" s="26"/>
      <c r="RER45" s="26"/>
      <c r="RES45" s="26"/>
      <c r="RET45" s="26"/>
      <c r="REU45" s="26"/>
      <c r="REV45" s="26"/>
      <c r="REW45" s="26"/>
      <c r="REX45" s="26"/>
      <c r="REY45" s="26"/>
      <c r="REZ45" s="26"/>
      <c r="RFA45" s="26"/>
      <c r="RFB45" s="26"/>
      <c r="RFC45" s="26"/>
      <c r="RFD45" s="26"/>
      <c r="RFE45" s="26"/>
      <c r="RFF45" s="26"/>
      <c r="RFG45" s="26"/>
      <c r="RFH45" s="26"/>
      <c r="RFI45" s="26"/>
      <c r="RFJ45" s="26"/>
      <c r="RFK45" s="26"/>
      <c r="RFL45" s="26"/>
      <c r="RFM45" s="26"/>
      <c r="RFN45" s="26"/>
      <c r="RFO45" s="26"/>
      <c r="RFP45" s="26"/>
      <c r="RFQ45" s="26"/>
      <c r="RFR45" s="26"/>
      <c r="RFS45" s="26"/>
      <c r="RFT45" s="26"/>
      <c r="RFU45" s="26"/>
      <c r="RFV45" s="26"/>
      <c r="RFW45" s="26"/>
      <c r="RFX45" s="26"/>
      <c r="RFY45" s="26"/>
      <c r="RFZ45" s="26"/>
      <c r="RGA45" s="26"/>
      <c r="RGB45" s="26"/>
      <c r="RGC45" s="26"/>
      <c r="RGD45" s="26"/>
      <c r="RGE45" s="26"/>
      <c r="RGF45" s="26"/>
      <c r="RGG45" s="26"/>
      <c r="RGH45" s="26"/>
      <c r="RGI45" s="26"/>
      <c r="RGJ45" s="26"/>
      <c r="RGK45" s="26"/>
      <c r="RGL45" s="26"/>
      <c r="RGM45" s="26"/>
      <c r="RGN45" s="26"/>
      <c r="RGO45" s="26"/>
      <c r="RGP45" s="26"/>
      <c r="RGQ45" s="26"/>
      <c r="RGR45" s="26"/>
      <c r="RGS45" s="26"/>
      <c r="RGT45" s="26"/>
      <c r="RGU45" s="26"/>
      <c r="RGV45" s="26"/>
      <c r="RGW45" s="26"/>
      <c r="RGX45" s="26"/>
      <c r="RGY45" s="26"/>
      <c r="RGZ45" s="26"/>
      <c r="RHA45" s="26"/>
      <c r="RHB45" s="26"/>
      <c r="RHC45" s="26"/>
      <c r="RHD45" s="26"/>
      <c r="RHE45" s="26"/>
      <c r="RHF45" s="26"/>
      <c r="RHG45" s="26"/>
      <c r="RHH45" s="26"/>
      <c r="RHI45" s="26"/>
      <c r="RHJ45" s="26"/>
      <c r="RHK45" s="26"/>
      <c r="RHL45" s="26"/>
      <c r="RHM45" s="26"/>
      <c r="RHN45" s="26"/>
      <c r="RHO45" s="26"/>
      <c r="RHP45" s="26"/>
      <c r="RHQ45" s="26"/>
      <c r="RHR45" s="26"/>
      <c r="RHS45" s="26"/>
      <c r="RHT45" s="26"/>
      <c r="RHU45" s="26"/>
      <c r="RHV45" s="26"/>
      <c r="RHW45" s="26"/>
      <c r="RHX45" s="26"/>
      <c r="RHY45" s="26"/>
      <c r="RHZ45" s="26"/>
      <c r="RIA45" s="26"/>
      <c r="RIB45" s="26"/>
      <c r="RIC45" s="26"/>
      <c r="RID45" s="26"/>
      <c r="RIE45" s="26"/>
      <c r="RIF45" s="26"/>
      <c r="RIG45" s="26"/>
      <c r="RIH45" s="26"/>
      <c r="RII45" s="26"/>
      <c r="RIJ45" s="26"/>
      <c r="RIK45" s="26"/>
      <c r="RIL45" s="26"/>
      <c r="RIM45" s="26"/>
      <c r="RIN45" s="26"/>
      <c r="RIO45" s="26"/>
      <c r="RIP45" s="26"/>
      <c r="RIQ45" s="26"/>
      <c r="RIR45" s="26"/>
      <c r="RIS45" s="26"/>
      <c r="RIT45" s="26"/>
      <c r="RIU45" s="26"/>
      <c r="RIV45" s="26"/>
      <c r="RIW45" s="26"/>
      <c r="RIX45" s="26"/>
      <c r="RIY45" s="26"/>
      <c r="RIZ45" s="26"/>
      <c r="RJA45" s="26"/>
      <c r="RJB45" s="26"/>
      <c r="RJC45" s="26"/>
      <c r="RJD45" s="26"/>
      <c r="RJE45" s="26"/>
      <c r="RJF45" s="26"/>
      <c r="RJG45" s="26"/>
      <c r="RJH45" s="26"/>
      <c r="RJI45" s="26"/>
      <c r="RJJ45" s="26"/>
      <c r="RJK45" s="26"/>
      <c r="RJL45" s="26"/>
      <c r="RJM45" s="26"/>
      <c r="RJN45" s="26"/>
      <c r="RJO45" s="26"/>
      <c r="RJP45" s="26"/>
      <c r="RJQ45" s="26"/>
      <c r="RJR45" s="26"/>
      <c r="RJS45" s="26"/>
      <c r="RJT45" s="26"/>
      <c r="RJU45" s="26"/>
      <c r="RJV45" s="26"/>
      <c r="RJW45" s="26"/>
      <c r="RJX45" s="26"/>
      <c r="RJY45" s="26"/>
      <c r="RJZ45" s="26"/>
      <c r="RKA45" s="26"/>
      <c r="RKB45" s="26"/>
      <c r="RKC45" s="26"/>
      <c r="RKD45" s="26"/>
      <c r="RKE45" s="26"/>
      <c r="RKF45" s="26"/>
      <c r="RKG45" s="26"/>
      <c r="RKH45" s="26"/>
      <c r="RKI45" s="26"/>
      <c r="RKJ45" s="26"/>
      <c r="RKK45" s="26"/>
      <c r="RKL45" s="26"/>
      <c r="RKM45" s="26"/>
      <c r="RKN45" s="26"/>
      <c r="RKO45" s="26"/>
      <c r="RKP45" s="26"/>
      <c r="RKQ45" s="26"/>
      <c r="RKR45" s="26"/>
      <c r="RKS45" s="26"/>
      <c r="RKT45" s="26"/>
      <c r="RKU45" s="26"/>
      <c r="RKV45" s="26"/>
      <c r="RKW45" s="26"/>
      <c r="RKX45" s="26"/>
      <c r="RKY45" s="26"/>
      <c r="RKZ45" s="26"/>
      <c r="RLA45" s="26"/>
      <c r="RLB45" s="26"/>
      <c r="RLC45" s="26"/>
      <c r="RLD45" s="26"/>
      <c r="RLE45" s="26"/>
      <c r="RLF45" s="26"/>
      <c r="RLG45" s="26"/>
      <c r="RLH45" s="26"/>
      <c r="RLI45" s="26"/>
      <c r="RLJ45" s="26"/>
      <c r="RLK45" s="26"/>
      <c r="RLL45" s="26"/>
      <c r="RLM45" s="26"/>
      <c r="RLN45" s="26"/>
      <c r="RLO45" s="26"/>
      <c r="RLP45" s="26"/>
      <c r="RLQ45" s="26"/>
      <c r="RLR45" s="26"/>
      <c r="RLS45" s="26"/>
      <c r="RLT45" s="26"/>
      <c r="RLU45" s="26"/>
      <c r="RLV45" s="26"/>
      <c r="RLW45" s="26"/>
      <c r="RLX45" s="26"/>
      <c r="RLY45" s="26"/>
      <c r="RLZ45" s="26"/>
      <c r="RMA45" s="26"/>
      <c r="RMB45" s="26"/>
      <c r="RMC45" s="26"/>
      <c r="RMD45" s="26"/>
      <c r="RME45" s="26"/>
      <c r="RMF45" s="26"/>
      <c r="RMG45" s="26"/>
      <c r="RMH45" s="26"/>
      <c r="RMI45" s="26"/>
      <c r="RMJ45" s="26"/>
      <c r="RMK45" s="26"/>
      <c r="RML45" s="26"/>
      <c r="RMM45" s="26"/>
      <c r="RMN45" s="26"/>
      <c r="RMO45" s="26"/>
      <c r="RMP45" s="26"/>
      <c r="RMQ45" s="26"/>
      <c r="RMR45" s="26"/>
      <c r="RMS45" s="26"/>
      <c r="RMT45" s="26"/>
      <c r="RMU45" s="26"/>
      <c r="RMV45" s="26"/>
      <c r="RMW45" s="26"/>
      <c r="RMX45" s="26"/>
      <c r="RMY45" s="26"/>
      <c r="RMZ45" s="26"/>
      <c r="RNA45" s="26"/>
      <c r="RNB45" s="26"/>
      <c r="RNC45" s="26"/>
      <c r="RND45" s="26"/>
      <c r="RNE45" s="26"/>
      <c r="RNF45" s="26"/>
      <c r="RNG45" s="26"/>
      <c r="RNH45" s="26"/>
      <c r="RNI45" s="26"/>
      <c r="RNJ45" s="26"/>
      <c r="RNK45" s="26"/>
      <c r="RNL45" s="26"/>
      <c r="RNM45" s="26"/>
      <c r="RNN45" s="26"/>
      <c r="RNO45" s="26"/>
      <c r="RNP45" s="26"/>
      <c r="RNQ45" s="26"/>
      <c r="RNR45" s="26"/>
      <c r="RNS45" s="26"/>
      <c r="RNT45" s="26"/>
      <c r="RNU45" s="26"/>
      <c r="RNV45" s="26"/>
      <c r="RNW45" s="26"/>
      <c r="RNX45" s="26"/>
      <c r="RNY45" s="26"/>
      <c r="RNZ45" s="26"/>
      <c r="ROA45" s="26"/>
      <c r="ROB45" s="26"/>
      <c r="ROC45" s="26"/>
      <c r="ROD45" s="26"/>
      <c r="ROE45" s="26"/>
      <c r="ROF45" s="26"/>
      <c r="ROG45" s="26"/>
      <c r="ROH45" s="26"/>
      <c r="ROI45" s="26"/>
      <c r="ROJ45" s="26"/>
      <c r="ROK45" s="26"/>
      <c r="ROL45" s="26"/>
      <c r="ROM45" s="26"/>
      <c r="RON45" s="26"/>
      <c r="ROO45" s="26"/>
      <c r="ROP45" s="26"/>
      <c r="ROQ45" s="26"/>
      <c r="ROR45" s="26"/>
      <c r="ROS45" s="26"/>
      <c r="ROT45" s="26"/>
      <c r="ROU45" s="26"/>
      <c r="ROV45" s="26"/>
      <c r="ROW45" s="26"/>
      <c r="ROX45" s="26"/>
      <c r="ROY45" s="26"/>
      <c r="ROZ45" s="26"/>
      <c r="RPA45" s="26"/>
      <c r="RPB45" s="26"/>
      <c r="RPC45" s="26"/>
      <c r="RPD45" s="26"/>
      <c r="RPE45" s="26"/>
      <c r="RPF45" s="26"/>
      <c r="RPG45" s="26"/>
      <c r="RPH45" s="26"/>
      <c r="RPI45" s="26"/>
      <c r="RPJ45" s="26"/>
      <c r="RPK45" s="26"/>
      <c r="RPL45" s="26"/>
      <c r="RPM45" s="26"/>
      <c r="RPN45" s="26"/>
      <c r="RPO45" s="26"/>
      <c r="RPP45" s="26"/>
      <c r="RPQ45" s="26"/>
      <c r="RPR45" s="26"/>
      <c r="RPS45" s="26"/>
      <c r="RPT45" s="26"/>
      <c r="RPU45" s="26"/>
      <c r="RPV45" s="26"/>
      <c r="RPW45" s="26"/>
      <c r="RPX45" s="26"/>
      <c r="RPY45" s="26"/>
      <c r="RPZ45" s="26"/>
      <c r="RQA45" s="26"/>
      <c r="RQB45" s="26"/>
      <c r="RQC45" s="26"/>
      <c r="RQD45" s="26"/>
      <c r="RQE45" s="26"/>
      <c r="RQF45" s="26"/>
      <c r="RQG45" s="26"/>
      <c r="RQH45" s="26"/>
      <c r="RQI45" s="26"/>
      <c r="RQJ45" s="26"/>
      <c r="RQK45" s="26"/>
      <c r="RQL45" s="26"/>
      <c r="RQM45" s="26"/>
      <c r="RQN45" s="26"/>
      <c r="RQO45" s="26"/>
      <c r="RQP45" s="26"/>
      <c r="RQQ45" s="26"/>
      <c r="RQR45" s="26"/>
      <c r="RQS45" s="26"/>
      <c r="RQT45" s="26"/>
      <c r="RQU45" s="26"/>
      <c r="RQV45" s="26"/>
      <c r="RQW45" s="26"/>
      <c r="RQX45" s="26"/>
      <c r="RQY45" s="26"/>
      <c r="RQZ45" s="26"/>
      <c r="RRA45" s="26"/>
      <c r="RRB45" s="26"/>
      <c r="RRC45" s="26"/>
      <c r="RRD45" s="26"/>
      <c r="RRE45" s="26"/>
      <c r="RRF45" s="26"/>
      <c r="RRG45" s="26"/>
      <c r="RRH45" s="26"/>
      <c r="RRI45" s="26"/>
      <c r="RRJ45" s="26"/>
      <c r="RRK45" s="26"/>
      <c r="RRL45" s="26"/>
      <c r="RRM45" s="26"/>
      <c r="RRN45" s="26"/>
      <c r="RRO45" s="26"/>
      <c r="RRP45" s="26"/>
      <c r="RRQ45" s="26"/>
      <c r="RRR45" s="26"/>
      <c r="RRS45" s="26"/>
      <c r="RRT45" s="26"/>
      <c r="RRU45" s="26"/>
      <c r="RRV45" s="26"/>
      <c r="RRW45" s="26"/>
      <c r="RRX45" s="26"/>
      <c r="RRY45" s="26"/>
      <c r="RRZ45" s="26"/>
      <c r="RSA45" s="26"/>
      <c r="RSB45" s="26"/>
      <c r="RSC45" s="26"/>
      <c r="RSD45" s="26"/>
      <c r="RSE45" s="26"/>
      <c r="RSF45" s="26"/>
      <c r="RSG45" s="26"/>
      <c r="RSH45" s="26"/>
      <c r="RSI45" s="26"/>
      <c r="RSJ45" s="26"/>
      <c r="RSK45" s="26"/>
      <c r="RSL45" s="26"/>
      <c r="RSM45" s="26"/>
      <c r="RSN45" s="26"/>
      <c r="RSO45" s="26"/>
      <c r="RSP45" s="26"/>
      <c r="RSQ45" s="26"/>
      <c r="RSR45" s="26"/>
      <c r="RSS45" s="26"/>
      <c r="RST45" s="26"/>
      <c r="RSU45" s="26"/>
      <c r="RSV45" s="26"/>
      <c r="RSW45" s="26"/>
      <c r="RSX45" s="26"/>
      <c r="RSY45" s="26"/>
      <c r="RSZ45" s="26"/>
      <c r="RTA45" s="26"/>
      <c r="RTB45" s="26"/>
      <c r="RTC45" s="26"/>
      <c r="RTD45" s="26"/>
      <c r="RTE45" s="26"/>
      <c r="RTF45" s="26"/>
      <c r="RTG45" s="26"/>
      <c r="RTH45" s="26"/>
      <c r="RTI45" s="26"/>
      <c r="RTJ45" s="26"/>
      <c r="RTK45" s="26"/>
      <c r="RTL45" s="26"/>
      <c r="RTM45" s="26"/>
      <c r="RTN45" s="26"/>
      <c r="RTO45" s="26"/>
      <c r="RTP45" s="26"/>
      <c r="RTQ45" s="26"/>
      <c r="RTR45" s="26"/>
      <c r="RTS45" s="26"/>
      <c r="RTT45" s="26"/>
      <c r="RTU45" s="26"/>
      <c r="RTV45" s="26"/>
      <c r="RTW45" s="26"/>
      <c r="RTX45" s="26"/>
      <c r="RTY45" s="26"/>
      <c r="RTZ45" s="26"/>
      <c r="RUA45" s="26"/>
      <c r="RUB45" s="26"/>
      <c r="RUC45" s="26"/>
      <c r="RUD45" s="26"/>
      <c r="RUE45" s="26"/>
      <c r="RUF45" s="26"/>
      <c r="RUG45" s="26"/>
      <c r="RUH45" s="26"/>
      <c r="RUI45" s="26"/>
      <c r="RUJ45" s="26"/>
      <c r="RUK45" s="26"/>
      <c r="RUL45" s="26"/>
      <c r="RUM45" s="26"/>
      <c r="RUN45" s="26"/>
      <c r="RUO45" s="26"/>
      <c r="RUP45" s="26"/>
      <c r="RUQ45" s="26"/>
      <c r="RUR45" s="26"/>
      <c r="RUS45" s="26"/>
      <c r="RUT45" s="26"/>
      <c r="RUU45" s="26"/>
      <c r="RUV45" s="26"/>
      <c r="RUW45" s="26"/>
      <c r="RUX45" s="26"/>
      <c r="RUY45" s="26"/>
      <c r="RUZ45" s="26"/>
      <c r="RVA45" s="26"/>
      <c r="RVB45" s="26"/>
      <c r="RVC45" s="26"/>
      <c r="RVD45" s="26"/>
      <c r="RVE45" s="26"/>
      <c r="RVF45" s="26"/>
      <c r="RVG45" s="26"/>
      <c r="RVH45" s="26"/>
      <c r="RVI45" s="26"/>
      <c r="RVJ45" s="26"/>
      <c r="RVK45" s="26"/>
      <c r="RVL45" s="26"/>
      <c r="RVM45" s="26"/>
      <c r="RVN45" s="26"/>
      <c r="RVO45" s="26"/>
      <c r="RVP45" s="26"/>
      <c r="RVQ45" s="26"/>
      <c r="RVR45" s="26"/>
      <c r="RVS45" s="26"/>
      <c r="RVT45" s="26"/>
      <c r="RVU45" s="26"/>
      <c r="RVV45" s="26"/>
      <c r="RVW45" s="26"/>
      <c r="RVX45" s="26"/>
      <c r="RVY45" s="26"/>
      <c r="RVZ45" s="26"/>
      <c r="RWA45" s="26"/>
      <c r="RWB45" s="26"/>
      <c r="RWC45" s="26"/>
      <c r="RWD45" s="26"/>
      <c r="RWE45" s="26"/>
      <c r="RWF45" s="26"/>
      <c r="RWG45" s="26"/>
      <c r="RWH45" s="26"/>
      <c r="RWI45" s="26"/>
      <c r="RWJ45" s="26"/>
      <c r="RWK45" s="26"/>
      <c r="RWL45" s="26"/>
      <c r="RWM45" s="26"/>
      <c r="RWN45" s="26"/>
      <c r="RWO45" s="26"/>
      <c r="RWP45" s="26"/>
      <c r="RWQ45" s="26"/>
      <c r="RWR45" s="26"/>
      <c r="RWS45" s="26"/>
      <c r="RWT45" s="26"/>
      <c r="RWU45" s="26"/>
      <c r="RWV45" s="26"/>
      <c r="RWW45" s="26"/>
      <c r="RWX45" s="26"/>
      <c r="RWY45" s="26"/>
      <c r="RWZ45" s="26"/>
      <c r="RXA45" s="26"/>
      <c r="RXB45" s="26"/>
      <c r="RXC45" s="26"/>
      <c r="RXD45" s="26"/>
      <c r="RXE45" s="26"/>
      <c r="RXF45" s="26"/>
      <c r="RXG45" s="26"/>
      <c r="RXH45" s="26"/>
      <c r="RXI45" s="26"/>
      <c r="RXJ45" s="26"/>
      <c r="RXK45" s="26"/>
      <c r="RXL45" s="26"/>
      <c r="RXM45" s="26"/>
      <c r="RXN45" s="26"/>
      <c r="RXO45" s="26"/>
      <c r="RXP45" s="26"/>
      <c r="RXQ45" s="26"/>
      <c r="RXR45" s="26"/>
      <c r="RXS45" s="26"/>
      <c r="RXT45" s="26"/>
      <c r="RXU45" s="26"/>
      <c r="RXV45" s="26"/>
      <c r="RXW45" s="26"/>
      <c r="RXX45" s="26"/>
      <c r="RXY45" s="26"/>
      <c r="RXZ45" s="26"/>
      <c r="RYA45" s="26"/>
      <c r="RYB45" s="26"/>
      <c r="RYC45" s="26"/>
      <c r="RYD45" s="26"/>
      <c r="RYE45" s="26"/>
      <c r="RYF45" s="26"/>
      <c r="RYG45" s="26"/>
      <c r="RYH45" s="26"/>
      <c r="RYI45" s="26"/>
      <c r="RYJ45" s="26"/>
      <c r="RYK45" s="26"/>
      <c r="RYL45" s="26"/>
      <c r="RYM45" s="26"/>
      <c r="RYN45" s="26"/>
      <c r="RYO45" s="26"/>
      <c r="RYP45" s="26"/>
      <c r="RYQ45" s="26"/>
      <c r="RYR45" s="26"/>
      <c r="RYS45" s="26"/>
      <c r="RYT45" s="26"/>
      <c r="RYU45" s="26"/>
      <c r="RYV45" s="26"/>
      <c r="RYW45" s="26"/>
      <c r="RYX45" s="26"/>
      <c r="RYY45" s="26"/>
      <c r="RYZ45" s="26"/>
      <c r="RZA45" s="26"/>
      <c r="RZB45" s="26"/>
      <c r="RZC45" s="26"/>
      <c r="RZD45" s="26"/>
      <c r="RZE45" s="26"/>
      <c r="RZF45" s="26"/>
      <c r="RZG45" s="26"/>
      <c r="RZH45" s="26"/>
      <c r="RZI45" s="26"/>
      <c r="RZJ45" s="26"/>
      <c r="RZK45" s="26"/>
      <c r="RZL45" s="26"/>
      <c r="RZM45" s="26"/>
      <c r="RZN45" s="26"/>
      <c r="RZO45" s="26"/>
      <c r="RZP45" s="26"/>
      <c r="RZQ45" s="26"/>
      <c r="RZR45" s="26"/>
      <c r="RZS45" s="26"/>
      <c r="RZT45" s="26"/>
      <c r="RZU45" s="26"/>
      <c r="RZV45" s="26"/>
      <c r="RZW45" s="26"/>
      <c r="RZX45" s="26"/>
      <c r="RZY45" s="26"/>
      <c r="RZZ45" s="26"/>
      <c r="SAA45" s="26"/>
      <c r="SAB45" s="26"/>
      <c r="SAC45" s="26"/>
      <c r="SAD45" s="26"/>
      <c r="SAE45" s="26"/>
      <c r="SAF45" s="26"/>
      <c r="SAG45" s="26"/>
      <c r="SAH45" s="26"/>
      <c r="SAI45" s="26"/>
      <c r="SAJ45" s="26"/>
      <c r="SAK45" s="26"/>
      <c r="SAL45" s="26"/>
      <c r="SAM45" s="26"/>
      <c r="SAN45" s="26"/>
      <c r="SAO45" s="26"/>
      <c r="SAP45" s="26"/>
      <c r="SAQ45" s="26"/>
      <c r="SAR45" s="26"/>
      <c r="SAS45" s="26"/>
      <c r="SAT45" s="26"/>
      <c r="SAU45" s="26"/>
      <c r="SAV45" s="26"/>
      <c r="SAW45" s="26"/>
      <c r="SAX45" s="26"/>
      <c r="SAY45" s="26"/>
      <c r="SAZ45" s="26"/>
      <c r="SBA45" s="26"/>
      <c r="SBB45" s="26"/>
      <c r="SBC45" s="26"/>
      <c r="SBD45" s="26"/>
      <c r="SBE45" s="26"/>
      <c r="SBF45" s="26"/>
      <c r="SBG45" s="26"/>
      <c r="SBH45" s="26"/>
      <c r="SBI45" s="26"/>
      <c r="SBJ45" s="26"/>
      <c r="SBK45" s="26"/>
      <c r="SBL45" s="26"/>
      <c r="SBM45" s="26"/>
      <c r="SBN45" s="26"/>
      <c r="SBO45" s="26"/>
      <c r="SBP45" s="26"/>
      <c r="SBQ45" s="26"/>
      <c r="SBR45" s="26"/>
      <c r="SBS45" s="26"/>
      <c r="SBT45" s="26"/>
      <c r="SBU45" s="26"/>
      <c r="SBV45" s="26"/>
      <c r="SBW45" s="26"/>
      <c r="SBX45" s="26"/>
      <c r="SBY45" s="26"/>
      <c r="SBZ45" s="26"/>
      <c r="SCA45" s="26"/>
      <c r="SCB45" s="26"/>
      <c r="SCC45" s="26"/>
      <c r="SCD45" s="26"/>
      <c r="SCE45" s="26"/>
      <c r="SCF45" s="26"/>
      <c r="SCG45" s="26"/>
      <c r="SCH45" s="26"/>
      <c r="SCI45" s="26"/>
      <c r="SCJ45" s="26"/>
      <c r="SCK45" s="26"/>
      <c r="SCL45" s="26"/>
      <c r="SCM45" s="26"/>
      <c r="SCN45" s="26"/>
      <c r="SCO45" s="26"/>
      <c r="SCP45" s="26"/>
      <c r="SCQ45" s="26"/>
      <c r="SCR45" s="26"/>
      <c r="SCS45" s="26"/>
      <c r="SCT45" s="26"/>
      <c r="SCU45" s="26"/>
      <c r="SCV45" s="26"/>
      <c r="SCW45" s="26"/>
      <c r="SCX45" s="26"/>
      <c r="SCY45" s="26"/>
      <c r="SCZ45" s="26"/>
      <c r="SDA45" s="26"/>
      <c r="SDB45" s="26"/>
      <c r="SDC45" s="26"/>
      <c r="SDD45" s="26"/>
      <c r="SDE45" s="26"/>
      <c r="SDF45" s="26"/>
      <c r="SDG45" s="26"/>
      <c r="SDH45" s="26"/>
      <c r="SDI45" s="26"/>
      <c r="SDJ45" s="26"/>
      <c r="SDK45" s="26"/>
      <c r="SDL45" s="26"/>
      <c r="SDM45" s="26"/>
      <c r="SDN45" s="26"/>
      <c r="SDO45" s="26"/>
      <c r="SDP45" s="26"/>
      <c r="SDQ45" s="26"/>
      <c r="SDR45" s="26"/>
      <c r="SDS45" s="26"/>
      <c r="SDT45" s="26"/>
      <c r="SDU45" s="26"/>
      <c r="SDV45" s="26"/>
      <c r="SDW45" s="26"/>
      <c r="SDX45" s="26"/>
      <c r="SDY45" s="26"/>
      <c r="SDZ45" s="26"/>
      <c r="SEA45" s="26"/>
      <c r="SEB45" s="26"/>
      <c r="SEC45" s="26"/>
      <c r="SED45" s="26"/>
      <c r="SEE45" s="26"/>
      <c r="SEF45" s="26"/>
      <c r="SEG45" s="26"/>
      <c r="SEH45" s="26"/>
      <c r="SEI45" s="26"/>
      <c r="SEJ45" s="26"/>
      <c r="SEK45" s="26"/>
      <c r="SEL45" s="26"/>
      <c r="SEM45" s="26"/>
      <c r="SEN45" s="26"/>
      <c r="SEO45" s="26"/>
      <c r="SEP45" s="26"/>
      <c r="SEQ45" s="26"/>
      <c r="SER45" s="26"/>
      <c r="SES45" s="26"/>
      <c r="SET45" s="26"/>
      <c r="SEU45" s="26"/>
      <c r="SEV45" s="26"/>
      <c r="SEW45" s="26"/>
      <c r="SEX45" s="26"/>
      <c r="SEY45" s="26"/>
      <c r="SEZ45" s="26"/>
      <c r="SFA45" s="26"/>
      <c r="SFB45" s="26"/>
      <c r="SFC45" s="26"/>
      <c r="SFD45" s="26"/>
      <c r="SFE45" s="26"/>
      <c r="SFF45" s="26"/>
      <c r="SFG45" s="26"/>
      <c r="SFH45" s="26"/>
      <c r="SFI45" s="26"/>
      <c r="SFJ45" s="26"/>
      <c r="SFK45" s="26"/>
      <c r="SFL45" s="26"/>
      <c r="SFM45" s="26"/>
      <c r="SFN45" s="26"/>
      <c r="SFO45" s="26"/>
      <c r="SFP45" s="26"/>
      <c r="SFQ45" s="26"/>
      <c r="SFR45" s="26"/>
      <c r="SFS45" s="26"/>
      <c r="SFT45" s="26"/>
      <c r="SFU45" s="26"/>
      <c r="SFV45" s="26"/>
      <c r="SFW45" s="26"/>
      <c r="SFX45" s="26"/>
      <c r="SFY45" s="26"/>
      <c r="SFZ45" s="26"/>
      <c r="SGA45" s="26"/>
      <c r="SGB45" s="26"/>
      <c r="SGC45" s="26"/>
      <c r="SGD45" s="26"/>
      <c r="SGE45" s="26"/>
      <c r="SGF45" s="26"/>
      <c r="SGG45" s="26"/>
      <c r="SGH45" s="26"/>
      <c r="SGI45" s="26"/>
      <c r="SGJ45" s="26"/>
      <c r="SGK45" s="26"/>
      <c r="SGL45" s="26"/>
      <c r="SGM45" s="26"/>
      <c r="SGN45" s="26"/>
      <c r="SGO45" s="26"/>
      <c r="SGP45" s="26"/>
      <c r="SGQ45" s="26"/>
      <c r="SGR45" s="26"/>
      <c r="SGS45" s="26"/>
      <c r="SGT45" s="26"/>
      <c r="SGU45" s="26"/>
      <c r="SGV45" s="26"/>
      <c r="SGW45" s="26"/>
      <c r="SGX45" s="26"/>
      <c r="SGY45" s="26"/>
      <c r="SGZ45" s="26"/>
      <c r="SHA45" s="26"/>
      <c r="SHB45" s="26"/>
      <c r="SHC45" s="26"/>
      <c r="SHD45" s="26"/>
      <c r="SHE45" s="26"/>
      <c r="SHF45" s="26"/>
      <c r="SHG45" s="26"/>
      <c r="SHH45" s="26"/>
      <c r="SHI45" s="26"/>
      <c r="SHJ45" s="26"/>
      <c r="SHK45" s="26"/>
      <c r="SHL45" s="26"/>
      <c r="SHM45" s="26"/>
      <c r="SHN45" s="26"/>
      <c r="SHO45" s="26"/>
      <c r="SHP45" s="26"/>
      <c r="SHQ45" s="26"/>
      <c r="SHR45" s="26"/>
      <c r="SHS45" s="26"/>
      <c r="SHT45" s="26"/>
      <c r="SHU45" s="26"/>
      <c r="SHV45" s="26"/>
      <c r="SHW45" s="26"/>
      <c r="SHX45" s="26"/>
      <c r="SHY45" s="26"/>
      <c r="SHZ45" s="26"/>
      <c r="SIA45" s="26"/>
      <c r="SIB45" s="26"/>
      <c r="SIC45" s="26"/>
      <c r="SID45" s="26"/>
      <c r="SIE45" s="26"/>
      <c r="SIF45" s="26"/>
      <c r="SIG45" s="26"/>
      <c r="SIH45" s="26"/>
      <c r="SII45" s="26"/>
      <c r="SIJ45" s="26"/>
      <c r="SIK45" s="26"/>
      <c r="SIL45" s="26"/>
      <c r="SIM45" s="26"/>
      <c r="SIN45" s="26"/>
      <c r="SIO45" s="26"/>
      <c r="SIP45" s="26"/>
      <c r="SIQ45" s="26"/>
      <c r="SIR45" s="26"/>
      <c r="SIS45" s="26"/>
      <c r="SIT45" s="26"/>
      <c r="SIU45" s="26"/>
      <c r="SIV45" s="26"/>
      <c r="SIW45" s="26"/>
      <c r="SIX45" s="26"/>
      <c r="SIY45" s="26"/>
      <c r="SIZ45" s="26"/>
      <c r="SJA45" s="26"/>
      <c r="SJB45" s="26"/>
      <c r="SJC45" s="26"/>
      <c r="SJD45" s="26"/>
      <c r="SJE45" s="26"/>
      <c r="SJF45" s="26"/>
      <c r="SJG45" s="26"/>
      <c r="SJH45" s="26"/>
      <c r="SJI45" s="26"/>
      <c r="SJJ45" s="26"/>
      <c r="SJK45" s="26"/>
      <c r="SJL45" s="26"/>
      <c r="SJM45" s="26"/>
      <c r="SJN45" s="26"/>
      <c r="SJO45" s="26"/>
      <c r="SJP45" s="26"/>
      <c r="SJQ45" s="26"/>
      <c r="SJR45" s="26"/>
      <c r="SJS45" s="26"/>
      <c r="SJT45" s="26"/>
      <c r="SJU45" s="26"/>
      <c r="SJV45" s="26"/>
      <c r="SJW45" s="26"/>
      <c r="SJX45" s="26"/>
      <c r="SJY45" s="26"/>
      <c r="SJZ45" s="26"/>
      <c r="SKA45" s="26"/>
      <c r="SKB45" s="26"/>
      <c r="SKC45" s="26"/>
      <c r="SKD45" s="26"/>
      <c r="SKE45" s="26"/>
      <c r="SKF45" s="26"/>
      <c r="SKG45" s="26"/>
      <c r="SKH45" s="26"/>
      <c r="SKI45" s="26"/>
      <c r="SKJ45" s="26"/>
      <c r="SKK45" s="26"/>
      <c r="SKL45" s="26"/>
      <c r="SKM45" s="26"/>
      <c r="SKN45" s="26"/>
      <c r="SKO45" s="26"/>
      <c r="SKP45" s="26"/>
      <c r="SKQ45" s="26"/>
      <c r="SKR45" s="26"/>
      <c r="SKS45" s="26"/>
      <c r="SKT45" s="26"/>
      <c r="SKU45" s="26"/>
      <c r="SKV45" s="26"/>
      <c r="SKW45" s="26"/>
      <c r="SKX45" s="26"/>
      <c r="SKY45" s="26"/>
      <c r="SKZ45" s="26"/>
      <c r="SLA45" s="26"/>
      <c r="SLB45" s="26"/>
      <c r="SLC45" s="26"/>
      <c r="SLD45" s="26"/>
      <c r="SLE45" s="26"/>
      <c r="SLF45" s="26"/>
      <c r="SLG45" s="26"/>
      <c r="SLH45" s="26"/>
      <c r="SLI45" s="26"/>
      <c r="SLJ45" s="26"/>
      <c r="SLK45" s="26"/>
      <c r="SLL45" s="26"/>
      <c r="SLM45" s="26"/>
      <c r="SLN45" s="26"/>
      <c r="SLO45" s="26"/>
      <c r="SLP45" s="26"/>
      <c r="SLQ45" s="26"/>
      <c r="SLR45" s="26"/>
      <c r="SLS45" s="26"/>
      <c r="SLT45" s="26"/>
      <c r="SLU45" s="26"/>
      <c r="SLV45" s="26"/>
      <c r="SLW45" s="26"/>
      <c r="SLX45" s="26"/>
      <c r="SLY45" s="26"/>
      <c r="SLZ45" s="26"/>
      <c r="SMA45" s="26"/>
      <c r="SMB45" s="26"/>
      <c r="SMC45" s="26"/>
      <c r="SMD45" s="26"/>
      <c r="SME45" s="26"/>
      <c r="SMF45" s="26"/>
      <c r="SMG45" s="26"/>
      <c r="SMH45" s="26"/>
      <c r="SMI45" s="26"/>
      <c r="SMJ45" s="26"/>
      <c r="SMK45" s="26"/>
      <c r="SML45" s="26"/>
      <c r="SMM45" s="26"/>
      <c r="SMN45" s="26"/>
      <c r="SMO45" s="26"/>
      <c r="SMP45" s="26"/>
      <c r="SMQ45" s="26"/>
      <c r="SMR45" s="26"/>
      <c r="SMS45" s="26"/>
      <c r="SMT45" s="26"/>
      <c r="SMU45" s="26"/>
      <c r="SMV45" s="26"/>
      <c r="SMW45" s="26"/>
      <c r="SMX45" s="26"/>
      <c r="SMY45" s="26"/>
      <c r="SMZ45" s="26"/>
      <c r="SNA45" s="26"/>
      <c r="SNB45" s="26"/>
      <c r="SNC45" s="26"/>
      <c r="SND45" s="26"/>
      <c r="SNE45" s="26"/>
      <c r="SNF45" s="26"/>
      <c r="SNG45" s="26"/>
      <c r="SNH45" s="26"/>
      <c r="SNI45" s="26"/>
      <c r="SNJ45" s="26"/>
      <c r="SNK45" s="26"/>
      <c r="SNL45" s="26"/>
      <c r="SNM45" s="26"/>
      <c r="SNN45" s="26"/>
      <c r="SNO45" s="26"/>
      <c r="SNP45" s="26"/>
      <c r="SNQ45" s="26"/>
      <c r="SNR45" s="26"/>
      <c r="SNS45" s="26"/>
      <c r="SNT45" s="26"/>
      <c r="SNU45" s="26"/>
      <c r="SNV45" s="26"/>
      <c r="SNW45" s="26"/>
      <c r="SNX45" s="26"/>
      <c r="SNY45" s="26"/>
      <c r="SNZ45" s="26"/>
      <c r="SOA45" s="26"/>
      <c r="SOB45" s="26"/>
      <c r="SOC45" s="26"/>
      <c r="SOD45" s="26"/>
      <c r="SOE45" s="26"/>
      <c r="SOF45" s="26"/>
      <c r="SOG45" s="26"/>
      <c r="SOH45" s="26"/>
      <c r="SOI45" s="26"/>
      <c r="SOJ45" s="26"/>
      <c r="SOK45" s="26"/>
      <c r="SOL45" s="26"/>
      <c r="SOM45" s="26"/>
      <c r="SON45" s="26"/>
      <c r="SOO45" s="26"/>
      <c r="SOP45" s="26"/>
      <c r="SOQ45" s="26"/>
      <c r="SOR45" s="26"/>
      <c r="SOS45" s="26"/>
      <c r="SOT45" s="26"/>
      <c r="SOU45" s="26"/>
      <c r="SOV45" s="26"/>
      <c r="SOW45" s="26"/>
      <c r="SOX45" s="26"/>
      <c r="SOY45" s="26"/>
      <c r="SOZ45" s="26"/>
      <c r="SPA45" s="26"/>
      <c r="SPB45" s="26"/>
      <c r="SPC45" s="26"/>
      <c r="SPD45" s="26"/>
      <c r="SPE45" s="26"/>
      <c r="SPF45" s="26"/>
      <c r="SPG45" s="26"/>
      <c r="SPH45" s="26"/>
      <c r="SPI45" s="26"/>
      <c r="SPJ45" s="26"/>
      <c r="SPK45" s="26"/>
      <c r="SPL45" s="26"/>
      <c r="SPM45" s="26"/>
      <c r="SPN45" s="26"/>
      <c r="SPO45" s="26"/>
      <c r="SPP45" s="26"/>
      <c r="SPQ45" s="26"/>
      <c r="SPR45" s="26"/>
      <c r="SPS45" s="26"/>
      <c r="SPT45" s="26"/>
      <c r="SPU45" s="26"/>
      <c r="SPV45" s="26"/>
      <c r="SPW45" s="26"/>
      <c r="SPX45" s="26"/>
      <c r="SPY45" s="26"/>
      <c r="SPZ45" s="26"/>
      <c r="SQA45" s="26"/>
      <c r="SQB45" s="26"/>
      <c r="SQC45" s="26"/>
      <c r="SQD45" s="26"/>
      <c r="SQE45" s="26"/>
      <c r="SQF45" s="26"/>
      <c r="SQG45" s="26"/>
      <c r="SQH45" s="26"/>
      <c r="SQI45" s="26"/>
      <c r="SQJ45" s="26"/>
      <c r="SQK45" s="26"/>
      <c r="SQL45" s="26"/>
      <c r="SQM45" s="26"/>
      <c r="SQN45" s="26"/>
      <c r="SQO45" s="26"/>
      <c r="SQP45" s="26"/>
      <c r="SQQ45" s="26"/>
      <c r="SQR45" s="26"/>
      <c r="SQS45" s="26"/>
      <c r="SQT45" s="26"/>
      <c r="SQU45" s="26"/>
      <c r="SQV45" s="26"/>
      <c r="SQW45" s="26"/>
      <c r="SQX45" s="26"/>
      <c r="SQY45" s="26"/>
      <c r="SQZ45" s="26"/>
      <c r="SRA45" s="26"/>
      <c r="SRB45" s="26"/>
      <c r="SRC45" s="26"/>
      <c r="SRD45" s="26"/>
      <c r="SRE45" s="26"/>
      <c r="SRF45" s="26"/>
      <c r="SRG45" s="26"/>
      <c r="SRH45" s="26"/>
      <c r="SRI45" s="26"/>
      <c r="SRJ45" s="26"/>
      <c r="SRK45" s="26"/>
      <c r="SRL45" s="26"/>
      <c r="SRM45" s="26"/>
      <c r="SRN45" s="26"/>
      <c r="SRO45" s="26"/>
      <c r="SRP45" s="26"/>
      <c r="SRQ45" s="26"/>
      <c r="SRR45" s="26"/>
      <c r="SRS45" s="26"/>
      <c r="SRT45" s="26"/>
      <c r="SRU45" s="26"/>
      <c r="SRV45" s="26"/>
      <c r="SRW45" s="26"/>
      <c r="SRX45" s="26"/>
      <c r="SRY45" s="26"/>
      <c r="SRZ45" s="26"/>
      <c r="SSA45" s="26"/>
      <c r="SSB45" s="26"/>
      <c r="SSC45" s="26"/>
      <c r="SSD45" s="26"/>
      <c r="SSE45" s="26"/>
      <c r="SSF45" s="26"/>
      <c r="SSG45" s="26"/>
      <c r="SSH45" s="26"/>
      <c r="SSI45" s="26"/>
      <c r="SSJ45" s="26"/>
      <c r="SSK45" s="26"/>
      <c r="SSL45" s="26"/>
      <c r="SSM45" s="26"/>
      <c r="SSN45" s="26"/>
      <c r="SSO45" s="26"/>
      <c r="SSP45" s="26"/>
      <c r="SSQ45" s="26"/>
      <c r="SSR45" s="26"/>
      <c r="SSS45" s="26"/>
      <c r="SST45" s="26"/>
      <c r="SSU45" s="26"/>
      <c r="SSV45" s="26"/>
      <c r="SSW45" s="26"/>
      <c r="SSX45" s="26"/>
      <c r="SSY45" s="26"/>
      <c r="SSZ45" s="26"/>
      <c r="STA45" s="26"/>
      <c r="STB45" s="26"/>
      <c r="STC45" s="26"/>
      <c r="STD45" s="26"/>
      <c r="STE45" s="26"/>
      <c r="STF45" s="26"/>
      <c r="STG45" s="26"/>
      <c r="STH45" s="26"/>
      <c r="STI45" s="26"/>
      <c r="STJ45" s="26"/>
      <c r="STK45" s="26"/>
      <c r="STL45" s="26"/>
      <c r="STM45" s="26"/>
      <c r="STN45" s="26"/>
      <c r="STO45" s="26"/>
      <c r="STP45" s="26"/>
      <c r="STQ45" s="26"/>
      <c r="STR45" s="26"/>
      <c r="STS45" s="26"/>
      <c r="STT45" s="26"/>
      <c r="STU45" s="26"/>
      <c r="STV45" s="26"/>
      <c r="STW45" s="26"/>
      <c r="STX45" s="26"/>
      <c r="STY45" s="26"/>
      <c r="STZ45" s="26"/>
      <c r="SUA45" s="26"/>
      <c r="SUB45" s="26"/>
      <c r="SUC45" s="26"/>
      <c r="SUD45" s="26"/>
      <c r="SUE45" s="26"/>
      <c r="SUF45" s="26"/>
      <c r="SUG45" s="26"/>
      <c r="SUH45" s="26"/>
      <c r="SUI45" s="26"/>
      <c r="SUJ45" s="26"/>
      <c r="SUK45" s="26"/>
      <c r="SUL45" s="26"/>
      <c r="SUM45" s="26"/>
      <c r="SUN45" s="26"/>
      <c r="SUO45" s="26"/>
      <c r="SUP45" s="26"/>
      <c r="SUQ45" s="26"/>
      <c r="SUR45" s="26"/>
      <c r="SUS45" s="26"/>
      <c r="SUT45" s="26"/>
      <c r="SUU45" s="26"/>
      <c r="SUV45" s="26"/>
      <c r="SUW45" s="26"/>
      <c r="SUX45" s="26"/>
      <c r="SUY45" s="26"/>
      <c r="SUZ45" s="26"/>
      <c r="SVA45" s="26"/>
      <c r="SVB45" s="26"/>
      <c r="SVC45" s="26"/>
      <c r="SVD45" s="26"/>
      <c r="SVE45" s="26"/>
      <c r="SVF45" s="26"/>
      <c r="SVG45" s="26"/>
      <c r="SVH45" s="26"/>
      <c r="SVI45" s="26"/>
      <c r="SVJ45" s="26"/>
      <c r="SVK45" s="26"/>
      <c r="SVL45" s="26"/>
      <c r="SVM45" s="26"/>
      <c r="SVN45" s="26"/>
      <c r="SVO45" s="26"/>
      <c r="SVP45" s="26"/>
      <c r="SVQ45" s="26"/>
      <c r="SVR45" s="26"/>
      <c r="SVS45" s="26"/>
      <c r="SVT45" s="26"/>
      <c r="SVU45" s="26"/>
      <c r="SVV45" s="26"/>
      <c r="SVW45" s="26"/>
      <c r="SVX45" s="26"/>
      <c r="SVY45" s="26"/>
      <c r="SVZ45" s="26"/>
      <c r="SWA45" s="26"/>
      <c r="SWB45" s="26"/>
      <c r="SWC45" s="26"/>
      <c r="SWD45" s="26"/>
      <c r="SWE45" s="26"/>
      <c r="SWF45" s="26"/>
      <c r="SWG45" s="26"/>
      <c r="SWH45" s="26"/>
      <c r="SWI45" s="26"/>
      <c r="SWJ45" s="26"/>
      <c r="SWK45" s="26"/>
      <c r="SWL45" s="26"/>
      <c r="SWM45" s="26"/>
      <c r="SWN45" s="26"/>
      <c r="SWO45" s="26"/>
      <c r="SWP45" s="26"/>
      <c r="SWQ45" s="26"/>
      <c r="SWR45" s="26"/>
      <c r="SWS45" s="26"/>
      <c r="SWT45" s="26"/>
      <c r="SWU45" s="26"/>
      <c r="SWV45" s="26"/>
      <c r="SWW45" s="26"/>
      <c r="SWX45" s="26"/>
      <c r="SWY45" s="26"/>
      <c r="SWZ45" s="26"/>
      <c r="SXA45" s="26"/>
      <c r="SXB45" s="26"/>
      <c r="SXC45" s="26"/>
      <c r="SXD45" s="26"/>
      <c r="SXE45" s="26"/>
      <c r="SXF45" s="26"/>
      <c r="SXG45" s="26"/>
      <c r="SXH45" s="26"/>
      <c r="SXI45" s="26"/>
      <c r="SXJ45" s="26"/>
      <c r="SXK45" s="26"/>
      <c r="SXL45" s="26"/>
      <c r="SXM45" s="26"/>
      <c r="SXN45" s="26"/>
      <c r="SXO45" s="26"/>
      <c r="SXP45" s="26"/>
      <c r="SXQ45" s="26"/>
      <c r="SXR45" s="26"/>
      <c r="SXS45" s="26"/>
      <c r="SXT45" s="26"/>
      <c r="SXU45" s="26"/>
      <c r="SXV45" s="26"/>
      <c r="SXW45" s="26"/>
      <c r="SXX45" s="26"/>
      <c r="SXY45" s="26"/>
      <c r="SXZ45" s="26"/>
      <c r="SYA45" s="26"/>
      <c r="SYB45" s="26"/>
      <c r="SYC45" s="26"/>
      <c r="SYD45" s="26"/>
      <c r="SYE45" s="26"/>
      <c r="SYF45" s="26"/>
      <c r="SYG45" s="26"/>
      <c r="SYH45" s="26"/>
      <c r="SYI45" s="26"/>
      <c r="SYJ45" s="26"/>
      <c r="SYK45" s="26"/>
      <c r="SYL45" s="26"/>
      <c r="SYM45" s="26"/>
      <c r="SYN45" s="26"/>
      <c r="SYO45" s="26"/>
      <c r="SYP45" s="26"/>
      <c r="SYQ45" s="26"/>
      <c r="SYR45" s="26"/>
      <c r="SYS45" s="26"/>
      <c r="SYT45" s="26"/>
      <c r="SYU45" s="26"/>
      <c r="SYV45" s="26"/>
      <c r="SYW45" s="26"/>
      <c r="SYX45" s="26"/>
      <c r="SYY45" s="26"/>
      <c r="SYZ45" s="26"/>
      <c r="SZA45" s="26"/>
      <c r="SZB45" s="26"/>
      <c r="SZC45" s="26"/>
      <c r="SZD45" s="26"/>
      <c r="SZE45" s="26"/>
      <c r="SZF45" s="26"/>
      <c r="SZG45" s="26"/>
      <c r="SZH45" s="26"/>
      <c r="SZI45" s="26"/>
      <c r="SZJ45" s="26"/>
      <c r="SZK45" s="26"/>
      <c r="SZL45" s="26"/>
      <c r="SZM45" s="26"/>
      <c r="SZN45" s="26"/>
      <c r="SZO45" s="26"/>
      <c r="SZP45" s="26"/>
      <c r="SZQ45" s="26"/>
      <c r="SZR45" s="26"/>
      <c r="SZS45" s="26"/>
      <c r="SZT45" s="26"/>
      <c r="SZU45" s="26"/>
      <c r="SZV45" s="26"/>
      <c r="SZW45" s="26"/>
      <c r="SZX45" s="26"/>
      <c r="SZY45" s="26"/>
      <c r="SZZ45" s="26"/>
      <c r="TAA45" s="26"/>
      <c r="TAB45" s="26"/>
      <c r="TAC45" s="26"/>
      <c r="TAD45" s="26"/>
      <c r="TAE45" s="26"/>
      <c r="TAF45" s="26"/>
      <c r="TAG45" s="26"/>
      <c r="TAH45" s="26"/>
      <c r="TAI45" s="26"/>
      <c r="TAJ45" s="26"/>
      <c r="TAK45" s="26"/>
      <c r="TAL45" s="26"/>
      <c r="TAM45" s="26"/>
      <c r="TAN45" s="26"/>
      <c r="TAO45" s="26"/>
      <c r="TAP45" s="26"/>
      <c r="TAQ45" s="26"/>
      <c r="TAR45" s="26"/>
      <c r="TAS45" s="26"/>
      <c r="TAT45" s="26"/>
      <c r="TAU45" s="26"/>
      <c r="TAV45" s="26"/>
      <c r="TAW45" s="26"/>
      <c r="TAX45" s="26"/>
      <c r="TAY45" s="26"/>
      <c r="TAZ45" s="26"/>
      <c r="TBA45" s="26"/>
      <c r="TBB45" s="26"/>
      <c r="TBC45" s="26"/>
      <c r="TBD45" s="26"/>
      <c r="TBE45" s="26"/>
      <c r="TBF45" s="26"/>
      <c r="TBG45" s="26"/>
      <c r="TBH45" s="26"/>
      <c r="TBI45" s="26"/>
      <c r="TBJ45" s="26"/>
      <c r="TBK45" s="26"/>
      <c r="TBL45" s="26"/>
      <c r="TBM45" s="26"/>
      <c r="TBN45" s="26"/>
      <c r="TBO45" s="26"/>
      <c r="TBP45" s="26"/>
      <c r="TBQ45" s="26"/>
      <c r="TBR45" s="26"/>
      <c r="TBS45" s="26"/>
      <c r="TBT45" s="26"/>
      <c r="TBU45" s="26"/>
      <c r="TBV45" s="26"/>
      <c r="TBW45" s="26"/>
      <c r="TBX45" s="26"/>
      <c r="TBY45" s="26"/>
      <c r="TBZ45" s="26"/>
      <c r="TCA45" s="26"/>
      <c r="TCB45" s="26"/>
      <c r="TCC45" s="26"/>
      <c r="TCD45" s="26"/>
      <c r="TCE45" s="26"/>
      <c r="TCF45" s="26"/>
      <c r="TCG45" s="26"/>
      <c r="TCH45" s="26"/>
      <c r="TCI45" s="26"/>
      <c r="TCJ45" s="26"/>
      <c r="TCK45" s="26"/>
      <c r="TCL45" s="26"/>
      <c r="TCM45" s="26"/>
      <c r="TCN45" s="26"/>
      <c r="TCO45" s="26"/>
      <c r="TCP45" s="26"/>
      <c r="TCQ45" s="26"/>
      <c r="TCR45" s="26"/>
      <c r="TCS45" s="26"/>
      <c r="TCT45" s="26"/>
      <c r="TCU45" s="26"/>
      <c r="TCV45" s="26"/>
      <c r="TCW45" s="26"/>
      <c r="TCX45" s="26"/>
      <c r="TCY45" s="26"/>
      <c r="TCZ45" s="26"/>
      <c r="TDA45" s="26"/>
      <c r="TDB45" s="26"/>
      <c r="TDC45" s="26"/>
      <c r="TDD45" s="26"/>
      <c r="TDE45" s="26"/>
      <c r="TDF45" s="26"/>
      <c r="TDG45" s="26"/>
      <c r="TDH45" s="26"/>
      <c r="TDI45" s="26"/>
      <c r="TDJ45" s="26"/>
      <c r="TDK45" s="26"/>
      <c r="TDL45" s="26"/>
      <c r="TDM45" s="26"/>
      <c r="TDN45" s="26"/>
      <c r="TDO45" s="26"/>
      <c r="TDP45" s="26"/>
      <c r="TDQ45" s="26"/>
      <c r="TDR45" s="26"/>
      <c r="TDS45" s="26"/>
      <c r="TDT45" s="26"/>
      <c r="TDU45" s="26"/>
      <c r="TDV45" s="26"/>
      <c r="TDW45" s="26"/>
      <c r="TDX45" s="26"/>
      <c r="TDY45" s="26"/>
      <c r="TDZ45" s="26"/>
      <c r="TEA45" s="26"/>
      <c r="TEB45" s="26"/>
      <c r="TEC45" s="26"/>
      <c r="TED45" s="26"/>
      <c r="TEE45" s="26"/>
      <c r="TEF45" s="26"/>
      <c r="TEG45" s="26"/>
      <c r="TEH45" s="26"/>
      <c r="TEI45" s="26"/>
      <c r="TEJ45" s="26"/>
      <c r="TEK45" s="26"/>
      <c r="TEL45" s="26"/>
      <c r="TEM45" s="26"/>
      <c r="TEN45" s="26"/>
      <c r="TEO45" s="26"/>
      <c r="TEP45" s="26"/>
      <c r="TEQ45" s="26"/>
      <c r="TER45" s="26"/>
      <c r="TES45" s="26"/>
      <c r="TET45" s="26"/>
      <c r="TEU45" s="26"/>
      <c r="TEV45" s="26"/>
      <c r="TEW45" s="26"/>
      <c r="TEX45" s="26"/>
      <c r="TEY45" s="26"/>
      <c r="TEZ45" s="26"/>
      <c r="TFA45" s="26"/>
      <c r="TFB45" s="26"/>
      <c r="TFC45" s="26"/>
      <c r="TFD45" s="26"/>
      <c r="TFE45" s="26"/>
      <c r="TFF45" s="26"/>
      <c r="TFG45" s="26"/>
      <c r="TFH45" s="26"/>
      <c r="TFI45" s="26"/>
      <c r="TFJ45" s="26"/>
      <c r="TFK45" s="26"/>
      <c r="TFL45" s="26"/>
      <c r="TFM45" s="26"/>
      <c r="TFN45" s="26"/>
      <c r="TFO45" s="26"/>
      <c r="TFP45" s="26"/>
      <c r="TFQ45" s="26"/>
      <c r="TFR45" s="26"/>
      <c r="TFS45" s="26"/>
      <c r="TFT45" s="26"/>
      <c r="TFU45" s="26"/>
      <c r="TFV45" s="26"/>
      <c r="TFW45" s="26"/>
      <c r="TFX45" s="26"/>
      <c r="TFY45" s="26"/>
      <c r="TFZ45" s="26"/>
      <c r="TGA45" s="26"/>
      <c r="TGB45" s="26"/>
      <c r="TGC45" s="26"/>
      <c r="TGD45" s="26"/>
      <c r="TGE45" s="26"/>
      <c r="TGF45" s="26"/>
      <c r="TGG45" s="26"/>
      <c r="TGH45" s="26"/>
      <c r="TGI45" s="26"/>
      <c r="TGJ45" s="26"/>
      <c r="TGK45" s="26"/>
      <c r="TGL45" s="26"/>
      <c r="TGM45" s="26"/>
      <c r="TGN45" s="26"/>
      <c r="TGO45" s="26"/>
      <c r="TGP45" s="26"/>
      <c r="TGQ45" s="26"/>
      <c r="TGR45" s="26"/>
      <c r="TGS45" s="26"/>
      <c r="TGT45" s="26"/>
      <c r="TGU45" s="26"/>
      <c r="TGV45" s="26"/>
      <c r="TGW45" s="26"/>
      <c r="TGX45" s="26"/>
      <c r="TGY45" s="26"/>
      <c r="TGZ45" s="26"/>
      <c r="THA45" s="26"/>
      <c r="THB45" s="26"/>
      <c r="THC45" s="26"/>
      <c r="THD45" s="26"/>
      <c r="THE45" s="26"/>
      <c r="THF45" s="26"/>
      <c r="THG45" s="26"/>
      <c r="THH45" s="26"/>
      <c r="THI45" s="26"/>
      <c r="THJ45" s="26"/>
      <c r="THK45" s="26"/>
      <c r="THL45" s="26"/>
      <c r="THM45" s="26"/>
      <c r="THN45" s="26"/>
      <c r="THO45" s="26"/>
      <c r="THP45" s="26"/>
      <c r="THQ45" s="26"/>
      <c r="THR45" s="26"/>
      <c r="THS45" s="26"/>
      <c r="THT45" s="26"/>
      <c r="THU45" s="26"/>
      <c r="THV45" s="26"/>
      <c r="THW45" s="26"/>
      <c r="THX45" s="26"/>
      <c r="THY45" s="26"/>
      <c r="THZ45" s="26"/>
      <c r="TIA45" s="26"/>
      <c r="TIB45" s="26"/>
      <c r="TIC45" s="26"/>
      <c r="TID45" s="26"/>
      <c r="TIE45" s="26"/>
      <c r="TIF45" s="26"/>
      <c r="TIG45" s="26"/>
      <c r="TIH45" s="26"/>
      <c r="TII45" s="26"/>
      <c r="TIJ45" s="26"/>
      <c r="TIK45" s="26"/>
      <c r="TIL45" s="26"/>
      <c r="TIM45" s="26"/>
      <c r="TIN45" s="26"/>
      <c r="TIO45" s="26"/>
      <c r="TIP45" s="26"/>
      <c r="TIQ45" s="26"/>
      <c r="TIR45" s="26"/>
      <c r="TIS45" s="26"/>
      <c r="TIT45" s="26"/>
      <c r="TIU45" s="26"/>
      <c r="TIV45" s="26"/>
      <c r="TIW45" s="26"/>
      <c r="TIX45" s="26"/>
      <c r="TIY45" s="26"/>
      <c r="TIZ45" s="26"/>
      <c r="TJA45" s="26"/>
      <c r="TJB45" s="26"/>
      <c r="TJC45" s="26"/>
      <c r="TJD45" s="26"/>
      <c r="TJE45" s="26"/>
      <c r="TJF45" s="26"/>
      <c r="TJG45" s="26"/>
      <c r="TJH45" s="26"/>
      <c r="TJI45" s="26"/>
      <c r="TJJ45" s="26"/>
      <c r="TJK45" s="26"/>
      <c r="TJL45" s="26"/>
      <c r="TJM45" s="26"/>
      <c r="TJN45" s="26"/>
      <c r="TJO45" s="26"/>
      <c r="TJP45" s="26"/>
      <c r="TJQ45" s="26"/>
      <c r="TJR45" s="26"/>
      <c r="TJS45" s="26"/>
      <c r="TJT45" s="26"/>
      <c r="TJU45" s="26"/>
      <c r="TJV45" s="26"/>
      <c r="TJW45" s="26"/>
      <c r="TJX45" s="26"/>
      <c r="TJY45" s="26"/>
      <c r="TJZ45" s="26"/>
      <c r="TKA45" s="26"/>
      <c r="TKB45" s="26"/>
      <c r="TKC45" s="26"/>
      <c r="TKD45" s="26"/>
      <c r="TKE45" s="26"/>
      <c r="TKF45" s="26"/>
      <c r="TKG45" s="26"/>
      <c r="TKH45" s="26"/>
      <c r="TKI45" s="26"/>
      <c r="TKJ45" s="26"/>
      <c r="TKK45" s="26"/>
      <c r="TKL45" s="26"/>
      <c r="TKM45" s="26"/>
      <c r="TKN45" s="26"/>
      <c r="TKO45" s="26"/>
      <c r="TKP45" s="26"/>
      <c r="TKQ45" s="26"/>
      <c r="TKR45" s="26"/>
      <c r="TKS45" s="26"/>
      <c r="TKT45" s="26"/>
      <c r="TKU45" s="26"/>
      <c r="TKV45" s="26"/>
      <c r="TKW45" s="26"/>
      <c r="TKX45" s="26"/>
      <c r="TKY45" s="26"/>
      <c r="TKZ45" s="26"/>
      <c r="TLA45" s="26"/>
      <c r="TLB45" s="26"/>
      <c r="TLC45" s="26"/>
      <c r="TLD45" s="26"/>
      <c r="TLE45" s="26"/>
      <c r="TLF45" s="26"/>
      <c r="TLG45" s="26"/>
      <c r="TLH45" s="26"/>
      <c r="TLI45" s="26"/>
      <c r="TLJ45" s="26"/>
      <c r="TLK45" s="26"/>
      <c r="TLL45" s="26"/>
      <c r="TLM45" s="26"/>
      <c r="TLN45" s="26"/>
      <c r="TLO45" s="26"/>
      <c r="TLP45" s="26"/>
      <c r="TLQ45" s="26"/>
      <c r="TLR45" s="26"/>
      <c r="TLS45" s="26"/>
      <c r="TLT45" s="26"/>
      <c r="TLU45" s="26"/>
      <c r="TLV45" s="26"/>
      <c r="TLW45" s="26"/>
      <c r="TLX45" s="26"/>
      <c r="TLY45" s="26"/>
      <c r="TLZ45" s="26"/>
      <c r="TMA45" s="26"/>
      <c r="TMB45" s="26"/>
      <c r="TMC45" s="26"/>
      <c r="TMD45" s="26"/>
      <c r="TME45" s="26"/>
      <c r="TMF45" s="26"/>
      <c r="TMG45" s="26"/>
      <c r="TMH45" s="26"/>
      <c r="TMI45" s="26"/>
      <c r="TMJ45" s="26"/>
      <c r="TMK45" s="26"/>
      <c r="TML45" s="26"/>
      <c r="TMM45" s="26"/>
      <c r="TMN45" s="26"/>
      <c r="TMO45" s="26"/>
      <c r="TMP45" s="26"/>
      <c r="TMQ45" s="26"/>
      <c r="TMR45" s="26"/>
      <c r="TMS45" s="26"/>
      <c r="TMT45" s="26"/>
      <c r="TMU45" s="26"/>
      <c r="TMV45" s="26"/>
      <c r="TMW45" s="26"/>
      <c r="TMX45" s="26"/>
      <c r="TMY45" s="26"/>
      <c r="TMZ45" s="26"/>
      <c r="TNA45" s="26"/>
      <c r="TNB45" s="26"/>
      <c r="TNC45" s="26"/>
      <c r="TND45" s="26"/>
      <c r="TNE45" s="26"/>
      <c r="TNF45" s="26"/>
      <c r="TNG45" s="26"/>
      <c r="TNH45" s="26"/>
      <c r="TNI45" s="26"/>
      <c r="TNJ45" s="26"/>
      <c r="TNK45" s="26"/>
      <c r="TNL45" s="26"/>
      <c r="TNM45" s="26"/>
      <c r="TNN45" s="26"/>
      <c r="TNO45" s="26"/>
      <c r="TNP45" s="26"/>
      <c r="TNQ45" s="26"/>
      <c r="TNR45" s="26"/>
      <c r="TNS45" s="26"/>
      <c r="TNT45" s="26"/>
      <c r="TNU45" s="26"/>
      <c r="TNV45" s="26"/>
      <c r="TNW45" s="26"/>
      <c r="TNX45" s="26"/>
      <c r="TNY45" s="26"/>
      <c r="TNZ45" s="26"/>
      <c r="TOA45" s="26"/>
      <c r="TOB45" s="26"/>
      <c r="TOC45" s="26"/>
      <c r="TOD45" s="26"/>
      <c r="TOE45" s="26"/>
      <c r="TOF45" s="26"/>
      <c r="TOG45" s="26"/>
      <c r="TOH45" s="26"/>
      <c r="TOI45" s="26"/>
      <c r="TOJ45" s="26"/>
      <c r="TOK45" s="26"/>
      <c r="TOL45" s="26"/>
      <c r="TOM45" s="26"/>
      <c r="TON45" s="26"/>
      <c r="TOO45" s="26"/>
      <c r="TOP45" s="26"/>
      <c r="TOQ45" s="26"/>
      <c r="TOR45" s="26"/>
      <c r="TOS45" s="26"/>
      <c r="TOT45" s="26"/>
      <c r="TOU45" s="26"/>
      <c r="TOV45" s="26"/>
      <c r="TOW45" s="26"/>
      <c r="TOX45" s="26"/>
      <c r="TOY45" s="26"/>
      <c r="TOZ45" s="26"/>
      <c r="TPA45" s="26"/>
      <c r="TPB45" s="26"/>
      <c r="TPC45" s="26"/>
      <c r="TPD45" s="26"/>
      <c r="TPE45" s="26"/>
      <c r="TPF45" s="26"/>
      <c r="TPG45" s="26"/>
      <c r="TPH45" s="26"/>
      <c r="TPI45" s="26"/>
      <c r="TPJ45" s="26"/>
      <c r="TPK45" s="26"/>
      <c r="TPL45" s="26"/>
      <c r="TPM45" s="26"/>
      <c r="TPN45" s="26"/>
      <c r="TPO45" s="26"/>
      <c r="TPP45" s="26"/>
      <c r="TPQ45" s="26"/>
      <c r="TPR45" s="26"/>
      <c r="TPS45" s="26"/>
      <c r="TPT45" s="26"/>
      <c r="TPU45" s="26"/>
      <c r="TPV45" s="26"/>
      <c r="TPW45" s="26"/>
      <c r="TPX45" s="26"/>
      <c r="TPY45" s="26"/>
      <c r="TPZ45" s="26"/>
      <c r="TQA45" s="26"/>
      <c r="TQB45" s="26"/>
      <c r="TQC45" s="26"/>
      <c r="TQD45" s="26"/>
      <c r="TQE45" s="26"/>
      <c r="TQF45" s="26"/>
      <c r="TQG45" s="26"/>
      <c r="TQH45" s="26"/>
      <c r="TQI45" s="26"/>
      <c r="TQJ45" s="26"/>
      <c r="TQK45" s="26"/>
      <c r="TQL45" s="26"/>
      <c r="TQM45" s="26"/>
      <c r="TQN45" s="26"/>
      <c r="TQO45" s="26"/>
      <c r="TQP45" s="26"/>
      <c r="TQQ45" s="26"/>
      <c r="TQR45" s="26"/>
      <c r="TQS45" s="26"/>
      <c r="TQT45" s="26"/>
      <c r="TQU45" s="26"/>
      <c r="TQV45" s="26"/>
      <c r="TQW45" s="26"/>
      <c r="TQX45" s="26"/>
      <c r="TQY45" s="26"/>
      <c r="TQZ45" s="26"/>
      <c r="TRA45" s="26"/>
      <c r="TRB45" s="26"/>
      <c r="TRC45" s="26"/>
      <c r="TRD45" s="26"/>
      <c r="TRE45" s="26"/>
      <c r="TRF45" s="26"/>
      <c r="TRG45" s="26"/>
      <c r="TRH45" s="26"/>
      <c r="TRI45" s="26"/>
      <c r="TRJ45" s="26"/>
      <c r="TRK45" s="26"/>
      <c r="TRL45" s="26"/>
      <c r="TRM45" s="26"/>
      <c r="TRN45" s="26"/>
      <c r="TRO45" s="26"/>
      <c r="TRP45" s="26"/>
      <c r="TRQ45" s="26"/>
      <c r="TRR45" s="26"/>
      <c r="TRS45" s="26"/>
      <c r="TRT45" s="26"/>
      <c r="TRU45" s="26"/>
      <c r="TRV45" s="26"/>
      <c r="TRW45" s="26"/>
      <c r="TRX45" s="26"/>
      <c r="TRY45" s="26"/>
      <c r="TRZ45" s="26"/>
      <c r="TSA45" s="26"/>
      <c r="TSB45" s="26"/>
      <c r="TSC45" s="26"/>
      <c r="TSD45" s="26"/>
      <c r="TSE45" s="26"/>
      <c r="TSF45" s="26"/>
      <c r="TSG45" s="26"/>
      <c r="TSH45" s="26"/>
      <c r="TSI45" s="26"/>
      <c r="TSJ45" s="26"/>
      <c r="TSK45" s="26"/>
      <c r="TSL45" s="26"/>
      <c r="TSM45" s="26"/>
      <c r="TSN45" s="26"/>
      <c r="TSO45" s="26"/>
      <c r="TSP45" s="26"/>
      <c r="TSQ45" s="26"/>
      <c r="TSR45" s="26"/>
      <c r="TSS45" s="26"/>
      <c r="TST45" s="26"/>
      <c r="TSU45" s="26"/>
      <c r="TSV45" s="26"/>
      <c r="TSW45" s="26"/>
      <c r="TSX45" s="26"/>
      <c r="TSY45" s="26"/>
      <c r="TSZ45" s="26"/>
      <c r="TTA45" s="26"/>
      <c r="TTB45" s="26"/>
      <c r="TTC45" s="26"/>
      <c r="TTD45" s="26"/>
      <c r="TTE45" s="26"/>
      <c r="TTF45" s="26"/>
      <c r="TTG45" s="26"/>
      <c r="TTH45" s="26"/>
      <c r="TTI45" s="26"/>
      <c r="TTJ45" s="26"/>
      <c r="TTK45" s="26"/>
      <c r="TTL45" s="26"/>
      <c r="TTM45" s="26"/>
      <c r="TTN45" s="26"/>
      <c r="TTO45" s="26"/>
      <c r="TTP45" s="26"/>
      <c r="TTQ45" s="26"/>
      <c r="TTR45" s="26"/>
      <c r="TTS45" s="26"/>
      <c r="TTT45" s="26"/>
      <c r="TTU45" s="26"/>
      <c r="TTV45" s="26"/>
      <c r="TTW45" s="26"/>
      <c r="TTX45" s="26"/>
      <c r="TTY45" s="26"/>
      <c r="TTZ45" s="26"/>
      <c r="TUA45" s="26"/>
      <c r="TUB45" s="26"/>
      <c r="TUC45" s="26"/>
      <c r="TUD45" s="26"/>
      <c r="TUE45" s="26"/>
      <c r="TUF45" s="26"/>
      <c r="TUG45" s="26"/>
      <c r="TUH45" s="26"/>
      <c r="TUI45" s="26"/>
      <c r="TUJ45" s="26"/>
      <c r="TUK45" s="26"/>
      <c r="TUL45" s="26"/>
      <c r="TUM45" s="26"/>
      <c r="TUN45" s="26"/>
      <c r="TUO45" s="26"/>
      <c r="TUP45" s="26"/>
      <c r="TUQ45" s="26"/>
      <c r="TUR45" s="26"/>
      <c r="TUS45" s="26"/>
      <c r="TUT45" s="26"/>
      <c r="TUU45" s="26"/>
      <c r="TUV45" s="26"/>
      <c r="TUW45" s="26"/>
      <c r="TUX45" s="26"/>
      <c r="TUY45" s="26"/>
      <c r="TUZ45" s="26"/>
      <c r="TVA45" s="26"/>
      <c r="TVB45" s="26"/>
      <c r="TVC45" s="26"/>
      <c r="TVD45" s="26"/>
      <c r="TVE45" s="26"/>
      <c r="TVF45" s="26"/>
      <c r="TVG45" s="26"/>
      <c r="TVH45" s="26"/>
      <c r="TVI45" s="26"/>
      <c r="TVJ45" s="26"/>
      <c r="TVK45" s="26"/>
      <c r="TVL45" s="26"/>
      <c r="TVM45" s="26"/>
      <c r="TVN45" s="26"/>
      <c r="TVO45" s="26"/>
      <c r="TVP45" s="26"/>
      <c r="TVQ45" s="26"/>
      <c r="TVR45" s="26"/>
      <c r="TVS45" s="26"/>
      <c r="TVT45" s="26"/>
      <c r="TVU45" s="26"/>
      <c r="TVV45" s="26"/>
      <c r="TVW45" s="26"/>
      <c r="TVX45" s="26"/>
      <c r="TVY45" s="26"/>
      <c r="TVZ45" s="26"/>
      <c r="TWA45" s="26"/>
      <c r="TWB45" s="26"/>
      <c r="TWC45" s="26"/>
      <c r="TWD45" s="26"/>
      <c r="TWE45" s="26"/>
      <c r="TWF45" s="26"/>
      <c r="TWG45" s="26"/>
      <c r="TWH45" s="26"/>
      <c r="TWI45" s="26"/>
      <c r="TWJ45" s="26"/>
      <c r="TWK45" s="26"/>
      <c r="TWL45" s="26"/>
      <c r="TWM45" s="26"/>
      <c r="TWN45" s="26"/>
      <c r="TWO45" s="26"/>
      <c r="TWP45" s="26"/>
      <c r="TWQ45" s="26"/>
      <c r="TWR45" s="26"/>
      <c r="TWS45" s="26"/>
      <c r="TWT45" s="26"/>
      <c r="TWU45" s="26"/>
      <c r="TWV45" s="26"/>
      <c r="TWW45" s="26"/>
      <c r="TWX45" s="26"/>
      <c r="TWY45" s="26"/>
      <c r="TWZ45" s="26"/>
      <c r="TXA45" s="26"/>
      <c r="TXB45" s="26"/>
      <c r="TXC45" s="26"/>
      <c r="TXD45" s="26"/>
      <c r="TXE45" s="26"/>
      <c r="TXF45" s="26"/>
      <c r="TXG45" s="26"/>
      <c r="TXH45" s="26"/>
      <c r="TXI45" s="26"/>
      <c r="TXJ45" s="26"/>
      <c r="TXK45" s="26"/>
      <c r="TXL45" s="26"/>
      <c r="TXM45" s="26"/>
      <c r="TXN45" s="26"/>
      <c r="TXO45" s="26"/>
      <c r="TXP45" s="26"/>
      <c r="TXQ45" s="26"/>
      <c r="TXR45" s="26"/>
      <c r="TXS45" s="26"/>
      <c r="TXT45" s="26"/>
      <c r="TXU45" s="26"/>
      <c r="TXV45" s="26"/>
      <c r="TXW45" s="26"/>
      <c r="TXX45" s="26"/>
      <c r="TXY45" s="26"/>
      <c r="TXZ45" s="26"/>
      <c r="TYA45" s="26"/>
      <c r="TYB45" s="26"/>
      <c r="TYC45" s="26"/>
      <c r="TYD45" s="26"/>
      <c r="TYE45" s="26"/>
      <c r="TYF45" s="26"/>
      <c r="TYG45" s="26"/>
      <c r="TYH45" s="26"/>
      <c r="TYI45" s="26"/>
      <c r="TYJ45" s="26"/>
      <c r="TYK45" s="26"/>
      <c r="TYL45" s="26"/>
      <c r="TYM45" s="26"/>
      <c r="TYN45" s="26"/>
      <c r="TYO45" s="26"/>
      <c r="TYP45" s="26"/>
      <c r="TYQ45" s="26"/>
      <c r="TYR45" s="26"/>
      <c r="TYS45" s="26"/>
      <c r="TYT45" s="26"/>
      <c r="TYU45" s="26"/>
      <c r="TYV45" s="26"/>
      <c r="TYW45" s="26"/>
      <c r="TYX45" s="26"/>
      <c r="TYY45" s="26"/>
      <c r="TYZ45" s="26"/>
      <c r="TZA45" s="26"/>
      <c r="TZB45" s="26"/>
      <c r="TZC45" s="26"/>
      <c r="TZD45" s="26"/>
      <c r="TZE45" s="26"/>
      <c r="TZF45" s="26"/>
      <c r="TZG45" s="26"/>
      <c r="TZH45" s="26"/>
      <c r="TZI45" s="26"/>
      <c r="TZJ45" s="26"/>
      <c r="TZK45" s="26"/>
      <c r="TZL45" s="26"/>
      <c r="TZM45" s="26"/>
      <c r="TZN45" s="26"/>
      <c r="TZO45" s="26"/>
      <c r="TZP45" s="26"/>
      <c r="TZQ45" s="26"/>
      <c r="TZR45" s="26"/>
      <c r="TZS45" s="26"/>
      <c r="TZT45" s="26"/>
      <c r="TZU45" s="26"/>
      <c r="TZV45" s="26"/>
      <c r="TZW45" s="26"/>
      <c r="TZX45" s="26"/>
      <c r="TZY45" s="26"/>
      <c r="TZZ45" s="26"/>
      <c r="UAA45" s="26"/>
      <c r="UAB45" s="26"/>
      <c r="UAC45" s="26"/>
      <c r="UAD45" s="26"/>
      <c r="UAE45" s="26"/>
      <c r="UAF45" s="26"/>
      <c r="UAG45" s="26"/>
      <c r="UAH45" s="26"/>
      <c r="UAI45" s="26"/>
      <c r="UAJ45" s="26"/>
      <c r="UAK45" s="26"/>
      <c r="UAL45" s="26"/>
      <c r="UAM45" s="26"/>
      <c r="UAN45" s="26"/>
      <c r="UAO45" s="26"/>
      <c r="UAP45" s="26"/>
      <c r="UAQ45" s="26"/>
      <c r="UAR45" s="26"/>
      <c r="UAS45" s="26"/>
      <c r="UAT45" s="26"/>
      <c r="UAU45" s="26"/>
      <c r="UAV45" s="26"/>
      <c r="UAW45" s="26"/>
      <c r="UAX45" s="26"/>
      <c r="UAY45" s="26"/>
      <c r="UAZ45" s="26"/>
      <c r="UBA45" s="26"/>
      <c r="UBB45" s="26"/>
      <c r="UBC45" s="26"/>
      <c r="UBD45" s="26"/>
      <c r="UBE45" s="26"/>
      <c r="UBF45" s="26"/>
      <c r="UBG45" s="26"/>
      <c r="UBH45" s="26"/>
      <c r="UBI45" s="26"/>
      <c r="UBJ45" s="26"/>
      <c r="UBK45" s="26"/>
      <c r="UBL45" s="26"/>
      <c r="UBM45" s="26"/>
      <c r="UBN45" s="26"/>
      <c r="UBO45" s="26"/>
      <c r="UBP45" s="26"/>
      <c r="UBQ45" s="26"/>
      <c r="UBR45" s="26"/>
      <c r="UBS45" s="26"/>
      <c r="UBT45" s="26"/>
      <c r="UBU45" s="26"/>
      <c r="UBV45" s="26"/>
      <c r="UBW45" s="26"/>
      <c r="UBX45" s="26"/>
      <c r="UBY45" s="26"/>
      <c r="UBZ45" s="26"/>
      <c r="UCA45" s="26"/>
      <c r="UCB45" s="26"/>
      <c r="UCC45" s="26"/>
      <c r="UCD45" s="26"/>
      <c r="UCE45" s="26"/>
      <c r="UCF45" s="26"/>
      <c r="UCG45" s="26"/>
      <c r="UCH45" s="26"/>
      <c r="UCI45" s="26"/>
      <c r="UCJ45" s="26"/>
      <c r="UCK45" s="26"/>
      <c r="UCL45" s="26"/>
      <c r="UCM45" s="26"/>
      <c r="UCN45" s="26"/>
      <c r="UCO45" s="26"/>
      <c r="UCP45" s="26"/>
      <c r="UCQ45" s="26"/>
      <c r="UCR45" s="26"/>
      <c r="UCS45" s="26"/>
      <c r="UCT45" s="26"/>
      <c r="UCU45" s="26"/>
      <c r="UCV45" s="26"/>
      <c r="UCW45" s="26"/>
      <c r="UCX45" s="26"/>
      <c r="UCY45" s="26"/>
      <c r="UCZ45" s="26"/>
      <c r="UDA45" s="26"/>
      <c r="UDB45" s="26"/>
      <c r="UDC45" s="26"/>
      <c r="UDD45" s="26"/>
      <c r="UDE45" s="26"/>
      <c r="UDF45" s="26"/>
      <c r="UDG45" s="26"/>
      <c r="UDH45" s="26"/>
      <c r="UDI45" s="26"/>
      <c r="UDJ45" s="26"/>
      <c r="UDK45" s="26"/>
      <c r="UDL45" s="26"/>
      <c r="UDM45" s="26"/>
      <c r="UDN45" s="26"/>
      <c r="UDO45" s="26"/>
      <c r="UDP45" s="26"/>
      <c r="UDQ45" s="26"/>
      <c r="UDR45" s="26"/>
      <c r="UDS45" s="26"/>
      <c r="UDT45" s="26"/>
      <c r="UDU45" s="26"/>
      <c r="UDV45" s="26"/>
      <c r="UDW45" s="26"/>
      <c r="UDX45" s="26"/>
      <c r="UDY45" s="26"/>
      <c r="UDZ45" s="26"/>
      <c r="UEA45" s="26"/>
      <c r="UEB45" s="26"/>
      <c r="UEC45" s="26"/>
      <c r="UED45" s="26"/>
      <c r="UEE45" s="26"/>
      <c r="UEF45" s="26"/>
      <c r="UEG45" s="26"/>
      <c r="UEH45" s="26"/>
      <c r="UEI45" s="26"/>
      <c r="UEJ45" s="26"/>
      <c r="UEK45" s="26"/>
      <c r="UEL45" s="26"/>
      <c r="UEM45" s="26"/>
      <c r="UEN45" s="26"/>
      <c r="UEO45" s="26"/>
      <c r="UEP45" s="26"/>
      <c r="UEQ45" s="26"/>
      <c r="UER45" s="26"/>
      <c r="UES45" s="26"/>
      <c r="UET45" s="26"/>
      <c r="UEU45" s="26"/>
      <c r="UEV45" s="26"/>
      <c r="UEW45" s="26"/>
      <c r="UEX45" s="26"/>
      <c r="UEY45" s="26"/>
      <c r="UEZ45" s="26"/>
      <c r="UFA45" s="26"/>
      <c r="UFB45" s="26"/>
      <c r="UFC45" s="26"/>
      <c r="UFD45" s="26"/>
      <c r="UFE45" s="26"/>
      <c r="UFF45" s="26"/>
      <c r="UFG45" s="26"/>
      <c r="UFH45" s="26"/>
      <c r="UFI45" s="26"/>
      <c r="UFJ45" s="26"/>
      <c r="UFK45" s="26"/>
      <c r="UFL45" s="26"/>
      <c r="UFM45" s="26"/>
      <c r="UFN45" s="26"/>
      <c r="UFO45" s="26"/>
      <c r="UFP45" s="26"/>
      <c r="UFQ45" s="26"/>
      <c r="UFR45" s="26"/>
      <c r="UFS45" s="26"/>
      <c r="UFT45" s="26"/>
      <c r="UFU45" s="26"/>
      <c r="UFV45" s="26"/>
      <c r="UFW45" s="26"/>
      <c r="UFX45" s="26"/>
      <c r="UFY45" s="26"/>
      <c r="UFZ45" s="26"/>
      <c r="UGA45" s="26"/>
      <c r="UGB45" s="26"/>
      <c r="UGC45" s="26"/>
      <c r="UGD45" s="26"/>
      <c r="UGE45" s="26"/>
      <c r="UGF45" s="26"/>
      <c r="UGG45" s="26"/>
      <c r="UGH45" s="26"/>
      <c r="UGI45" s="26"/>
      <c r="UGJ45" s="26"/>
      <c r="UGK45" s="26"/>
      <c r="UGL45" s="26"/>
      <c r="UGM45" s="26"/>
      <c r="UGN45" s="26"/>
      <c r="UGO45" s="26"/>
      <c r="UGP45" s="26"/>
      <c r="UGQ45" s="26"/>
      <c r="UGR45" s="26"/>
      <c r="UGS45" s="26"/>
      <c r="UGT45" s="26"/>
      <c r="UGU45" s="26"/>
      <c r="UGV45" s="26"/>
      <c r="UGW45" s="26"/>
      <c r="UGX45" s="26"/>
      <c r="UGY45" s="26"/>
      <c r="UGZ45" s="26"/>
      <c r="UHA45" s="26"/>
      <c r="UHB45" s="26"/>
      <c r="UHC45" s="26"/>
      <c r="UHD45" s="26"/>
      <c r="UHE45" s="26"/>
      <c r="UHF45" s="26"/>
      <c r="UHG45" s="26"/>
      <c r="UHH45" s="26"/>
      <c r="UHI45" s="26"/>
      <c r="UHJ45" s="26"/>
      <c r="UHK45" s="26"/>
      <c r="UHL45" s="26"/>
      <c r="UHM45" s="26"/>
      <c r="UHN45" s="26"/>
      <c r="UHO45" s="26"/>
      <c r="UHP45" s="26"/>
      <c r="UHQ45" s="26"/>
      <c r="UHR45" s="26"/>
      <c r="UHS45" s="26"/>
      <c r="UHT45" s="26"/>
      <c r="UHU45" s="26"/>
      <c r="UHV45" s="26"/>
      <c r="UHW45" s="26"/>
      <c r="UHX45" s="26"/>
      <c r="UHY45" s="26"/>
      <c r="UHZ45" s="26"/>
      <c r="UIA45" s="26"/>
      <c r="UIB45" s="26"/>
      <c r="UIC45" s="26"/>
      <c r="UID45" s="26"/>
      <c r="UIE45" s="26"/>
      <c r="UIF45" s="26"/>
      <c r="UIG45" s="26"/>
      <c r="UIH45" s="26"/>
      <c r="UII45" s="26"/>
      <c r="UIJ45" s="26"/>
      <c r="UIK45" s="26"/>
      <c r="UIL45" s="26"/>
      <c r="UIM45" s="26"/>
      <c r="UIN45" s="26"/>
      <c r="UIO45" s="26"/>
      <c r="UIP45" s="26"/>
      <c r="UIQ45" s="26"/>
      <c r="UIR45" s="26"/>
      <c r="UIS45" s="26"/>
      <c r="UIT45" s="26"/>
      <c r="UIU45" s="26"/>
      <c r="UIV45" s="26"/>
      <c r="UIW45" s="26"/>
      <c r="UIX45" s="26"/>
      <c r="UIY45" s="26"/>
      <c r="UIZ45" s="26"/>
      <c r="UJA45" s="26"/>
      <c r="UJB45" s="26"/>
      <c r="UJC45" s="26"/>
      <c r="UJD45" s="26"/>
      <c r="UJE45" s="26"/>
      <c r="UJF45" s="26"/>
      <c r="UJG45" s="26"/>
      <c r="UJH45" s="26"/>
      <c r="UJI45" s="26"/>
      <c r="UJJ45" s="26"/>
      <c r="UJK45" s="26"/>
      <c r="UJL45" s="26"/>
      <c r="UJM45" s="26"/>
      <c r="UJN45" s="26"/>
      <c r="UJO45" s="26"/>
      <c r="UJP45" s="26"/>
      <c r="UJQ45" s="26"/>
      <c r="UJR45" s="26"/>
      <c r="UJS45" s="26"/>
      <c r="UJT45" s="26"/>
      <c r="UJU45" s="26"/>
      <c r="UJV45" s="26"/>
      <c r="UJW45" s="26"/>
      <c r="UJX45" s="26"/>
      <c r="UJY45" s="26"/>
      <c r="UJZ45" s="26"/>
      <c r="UKA45" s="26"/>
      <c r="UKB45" s="26"/>
      <c r="UKC45" s="26"/>
      <c r="UKD45" s="26"/>
      <c r="UKE45" s="26"/>
      <c r="UKF45" s="26"/>
      <c r="UKG45" s="26"/>
      <c r="UKH45" s="26"/>
      <c r="UKI45" s="26"/>
      <c r="UKJ45" s="26"/>
      <c r="UKK45" s="26"/>
      <c r="UKL45" s="26"/>
      <c r="UKM45" s="26"/>
      <c r="UKN45" s="26"/>
      <c r="UKO45" s="26"/>
      <c r="UKP45" s="26"/>
      <c r="UKQ45" s="26"/>
      <c r="UKR45" s="26"/>
      <c r="UKS45" s="26"/>
      <c r="UKT45" s="26"/>
      <c r="UKU45" s="26"/>
      <c r="UKV45" s="26"/>
      <c r="UKW45" s="26"/>
      <c r="UKX45" s="26"/>
      <c r="UKY45" s="26"/>
      <c r="UKZ45" s="26"/>
      <c r="ULA45" s="26"/>
      <c r="ULB45" s="26"/>
      <c r="ULC45" s="26"/>
      <c r="ULD45" s="26"/>
      <c r="ULE45" s="26"/>
      <c r="ULF45" s="26"/>
      <c r="ULG45" s="26"/>
      <c r="ULH45" s="26"/>
      <c r="ULI45" s="26"/>
      <c r="ULJ45" s="26"/>
      <c r="ULK45" s="26"/>
      <c r="ULL45" s="26"/>
      <c r="ULM45" s="26"/>
      <c r="ULN45" s="26"/>
      <c r="ULO45" s="26"/>
      <c r="ULP45" s="26"/>
      <c r="ULQ45" s="26"/>
      <c r="ULR45" s="26"/>
      <c r="ULS45" s="26"/>
      <c r="ULT45" s="26"/>
      <c r="ULU45" s="26"/>
      <c r="ULV45" s="26"/>
      <c r="ULW45" s="26"/>
      <c r="ULX45" s="26"/>
      <c r="ULY45" s="26"/>
      <c r="ULZ45" s="26"/>
      <c r="UMA45" s="26"/>
      <c r="UMB45" s="26"/>
      <c r="UMC45" s="26"/>
      <c r="UMD45" s="26"/>
      <c r="UME45" s="26"/>
      <c r="UMF45" s="26"/>
      <c r="UMG45" s="26"/>
      <c r="UMH45" s="26"/>
      <c r="UMI45" s="26"/>
      <c r="UMJ45" s="26"/>
      <c r="UMK45" s="26"/>
      <c r="UML45" s="26"/>
      <c r="UMM45" s="26"/>
      <c r="UMN45" s="26"/>
      <c r="UMO45" s="26"/>
      <c r="UMP45" s="26"/>
      <c r="UMQ45" s="26"/>
      <c r="UMR45" s="26"/>
      <c r="UMS45" s="26"/>
      <c r="UMT45" s="26"/>
      <c r="UMU45" s="26"/>
      <c r="UMV45" s="26"/>
      <c r="UMW45" s="26"/>
      <c r="UMX45" s="26"/>
      <c r="UMY45" s="26"/>
      <c r="UMZ45" s="26"/>
      <c r="UNA45" s="26"/>
      <c r="UNB45" s="26"/>
      <c r="UNC45" s="26"/>
      <c r="UND45" s="26"/>
      <c r="UNE45" s="26"/>
      <c r="UNF45" s="26"/>
      <c r="UNG45" s="26"/>
      <c r="UNH45" s="26"/>
      <c r="UNI45" s="26"/>
      <c r="UNJ45" s="26"/>
      <c r="UNK45" s="26"/>
      <c r="UNL45" s="26"/>
      <c r="UNM45" s="26"/>
      <c r="UNN45" s="26"/>
      <c r="UNO45" s="26"/>
      <c r="UNP45" s="26"/>
      <c r="UNQ45" s="26"/>
      <c r="UNR45" s="26"/>
      <c r="UNS45" s="26"/>
      <c r="UNT45" s="26"/>
      <c r="UNU45" s="26"/>
      <c r="UNV45" s="26"/>
      <c r="UNW45" s="26"/>
      <c r="UNX45" s="26"/>
      <c r="UNY45" s="26"/>
      <c r="UNZ45" s="26"/>
      <c r="UOA45" s="26"/>
      <c r="UOB45" s="26"/>
      <c r="UOC45" s="26"/>
      <c r="UOD45" s="26"/>
      <c r="UOE45" s="26"/>
      <c r="UOF45" s="26"/>
      <c r="UOG45" s="26"/>
      <c r="UOH45" s="26"/>
      <c r="UOI45" s="26"/>
      <c r="UOJ45" s="26"/>
      <c r="UOK45" s="26"/>
      <c r="UOL45" s="26"/>
      <c r="UOM45" s="26"/>
      <c r="UON45" s="26"/>
      <c r="UOO45" s="26"/>
      <c r="UOP45" s="26"/>
      <c r="UOQ45" s="26"/>
      <c r="UOR45" s="26"/>
      <c r="UOS45" s="26"/>
      <c r="UOT45" s="26"/>
      <c r="UOU45" s="26"/>
      <c r="UOV45" s="26"/>
      <c r="UOW45" s="26"/>
      <c r="UOX45" s="26"/>
      <c r="UOY45" s="26"/>
      <c r="UOZ45" s="26"/>
      <c r="UPA45" s="26"/>
      <c r="UPB45" s="26"/>
      <c r="UPC45" s="26"/>
      <c r="UPD45" s="26"/>
      <c r="UPE45" s="26"/>
      <c r="UPF45" s="26"/>
      <c r="UPG45" s="26"/>
      <c r="UPH45" s="26"/>
      <c r="UPI45" s="26"/>
      <c r="UPJ45" s="26"/>
      <c r="UPK45" s="26"/>
      <c r="UPL45" s="26"/>
      <c r="UPM45" s="26"/>
      <c r="UPN45" s="26"/>
      <c r="UPO45" s="26"/>
      <c r="UPP45" s="26"/>
      <c r="UPQ45" s="26"/>
      <c r="UPR45" s="26"/>
      <c r="UPS45" s="26"/>
      <c r="UPT45" s="26"/>
      <c r="UPU45" s="26"/>
      <c r="UPV45" s="26"/>
      <c r="UPW45" s="26"/>
      <c r="UPX45" s="26"/>
      <c r="UPY45" s="26"/>
      <c r="UPZ45" s="26"/>
      <c r="UQA45" s="26"/>
      <c r="UQB45" s="26"/>
      <c r="UQC45" s="26"/>
      <c r="UQD45" s="26"/>
      <c r="UQE45" s="26"/>
      <c r="UQF45" s="26"/>
      <c r="UQG45" s="26"/>
      <c r="UQH45" s="26"/>
      <c r="UQI45" s="26"/>
      <c r="UQJ45" s="26"/>
      <c r="UQK45" s="26"/>
      <c r="UQL45" s="26"/>
      <c r="UQM45" s="26"/>
      <c r="UQN45" s="26"/>
      <c r="UQO45" s="26"/>
      <c r="UQP45" s="26"/>
      <c r="UQQ45" s="26"/>
      <c r="UQR45" s="26"/>
      <c r="UQS45" s="26"/>
      <c r="UQT45" s="26"/>
      <c r="UQU45" s="26"/>
      <c r="UQV45" s="26"/>
      <c r="UQW45" s="26"/>
      <c r="UQX45" s="26"/>
      <c r="UQY45" s="26"/>
      <c r="UQZ45" s="26"/>
      <c r="URA45" s="26"/>
      <c r="URB45" s="26"/>
      <c r="URC45" s="26"/>
      <c r="URD45" s="26"/>
      <c r="URE45" s="26"/>
      <c r="URF45" s="26"/>
      <c r="URG45" s="26"/>
      <c r="URH45" s="26"/>
      <c r="URI45" s="26"/>
      <c r="URJ45" s="26"/>
      <c r="URK45" s="26"/>
      <c r="URL45" s="26"/>
      <c r="URM45" s="26"/>
      <c r="URN45" s="26"/>
      <c r="URO45" s="26"/>
      <c r="URP45" s="26"/>
      <c r="URQ45" s="26"/>
      <c r="URR45" s="26"/>
      <c r="URS45" s="26"/>
      <c r="URT45" s="26"/>
      <c r="URU45" s="26"/>
      <c r="URV45" s="26"/>
      <c r="URW45" s="26"/>
      <c r="URX45" s="26"/>
      <c r="URY45" s="26"/>
      <c r="URZ45" s="26"/>
      <c r="USA45" s="26"/>
      <c r="USB45" s="26"/>
      <c r="USC45" s="26"/>
      <c r="USD45" s="26"/>
      <c r="USE45" s="26"/>
      <c r="USF45" s="26"/>
      <c r="USG45" s="26"/>
      <c r="USH45" s="26"/>
      <c r="USI45" s="26"/>
      <c r="USJ45" s="26"/>
      <c r="USK45" s="26"/>
      <c r="USL45" s="26"/>
      <c r="USM45" s="26"/>
      <c r="USN45" s="26"/>
      <c r="USO45" s="26"/>
      <c r="USP45" s="26"/>
      <c r="USQ45" s="26"/>
      <c r="USR45" s="26"/>
      <c r="USS45" s="26"/>
      <c r="UST45" s="26"/>
      <c r="USU45" s="26"/>
      <c r="USV45" s="26"/>
      <c r="USW45" s="26"/>
      <c r="USX45" s="26"/>
      <c r="USY45" s="26"/>
      <c r="USZ45" s="26"/>
      <c r="UTA45" s="26"/>
      <c r="UTB45" s="26"/>
      <c r="UTC45" s="26"/>
      <c r="UTD45" s="26"/>
      <c r="UTE45" s="26"/>
      <c r="UTF45" s="26"/>
      <c r="UTG45" s="26"/>
      <c r="UTH45" s="26"/>
      <c r="UTI45" s="26"/>
      <c r="UTJ45" s="26"/>
      <c r="UTK45" s="26"/>
      <c r="UTL45" s="26"/>
      <c r="UTM45" s="26"/>
      <c r="UTN45" s="26"/>
      <c r="UTO45" s="26"/>
      <c r="UTP45" s="26"/>
      <c r="UTQ45" s="26"/>
      <c r="UTR45" s="26"/>
      <c r="UTS45" s="26"/>
      <c r="UTT45" s="26"/>
      <c r="UTU45" s="26"/>
      <c r="UTV45" s="26"/>
      <c r="UTW45" s="26"/>
      <c r="UTX45" s="26"/>
      <c r="UTY45" s="26"/>
      <c r="UTZ45" s="26"/>
      <c r="UUA45" s="26"/>
      <c r="UUB45" s="26"/>
      <c r="UUC45" s="26"/>
      <c r="UUD45" s="26"/>
      <c r="UUE45" s="26"/>
      <c r="UUF45" s="26"/>
      <c r="UUG45" s="26"/>
      <c r="UUH45" s="26"/>
      <c r="UUI45" s="26"/>
      <c r="UUJ45" s="26"/>
      <c r="UUK45" s="26"/>
      <c r="UUL45" s="26"/>
      <c r="UUM45" s="26"/>
      <c r="UUN45" s="26"/>
      <c r="UUO45" s="26"/>
      <c r="UUP45" s="26"/>
      <c r="UUQ45" s="26"/>
      <c r="UUR45" s="26"/>
      <c r="UUS45" s="26"/>
      <c r="UUT45" s="26"/>
      <c r="UUU45" s="26"/>
      <c r="UUV45" s="26"/>
      <c r="UUW45" s="26"/>
      <c r="UUX45" s="26"/>
      <c r="UUY45" s="26"/>
      <c r="UUZ45" s="26"/>
      <c r="UVA45" s="26"/>
      <c r="UVB45" s="26"/>
      <c r="UVC45" s="26"/>
      <c r="UVD45" s="26"/>
      <c r="UVE45" s="26"/>
      <c r="UVF45" s="26"/>
      <c r="UVG45" s="26"/>
      <c r="UVH45" s="26"/>
      <c r="UVI45" s="26"/>
      <c r="UVJ45" s="26"/>
      <c r="UVK45" s="26"/>
      <c r="UVL45" s="26"/>
      <c r="UVM45" s="26"/>
      <c r="UVN45" s="26"/>
      <c r="UVO45" s="26"/>
      <c r="UVP45" s="26"/>
      <c r="UVQ45" s="26"/>
      <c r="UVR45" s="26"/>
      <c r="UVS45" s="26"/>
      <c r="UVT45" s="26"/>
      <c r="UVU45" s="26"/>
      <c r="UVV45" s="26"/>
      <c r="UVW45" s="26"/>
      <c r="UVX45" s="26"/>
      <c r="UVY45" s="26"/>
      <c r="UVZ45" s="26"/>
      <c r="UWA45" s="26"/>
      <c r="UWB45" s="26"/>
      <c r="UWC45" s="26"/>
      <c r="UWD45" s="26"/>
      <c r="UWE45" s="26"/>
      <c r="UWF45" s="26"/>
      <c r="UWG45" s="26"/>
      <c r="UWH45" s="26"/>
      <c r="UWI45" s="26"/>
      <c r="UWJ45" s="26"/>
      <c r="UWK45" s="26"/>
      <c r="UWL45" s="26"/>
      <c r="UWM45" s="26"/>
      <c r="UWN45" s="26"/>
      <c r="UWO45" s="26"/>
      <c r="UWP45" s="26"/>
      <c r="UWQ45" s="26"/>
      <c r="UWR45" s="26"/>
      <c r="UWS45" s="26"/>
      <c r="UWT45" s="26"/>
      <c r="UWU45" s="26"/>
      <c r="UWV45" s="26"/>
      <c r="UWW45" s="26"/>
      <c r="UWX45" s="26"/>
      <c r="UWY45" s="26"/>
      <c r="UWZ45" s="26"/>
      <c r="UXA45" s="26"/>
      <c r="UXB45" s="26"/>
      <c r="UXC45" s="26"/>
      <c r="UXD45" s="26"/>
      <c r="UXE45" s="26"/>
      <c r="UXF45" s="26"/>
      <c r="UXG45" s="26"/>
      <c r="UXH45" s="26"/>
      <c r="UXI45" s="26"/>
      <c r="UXJ45" s="26"/>
      <c r="UXK45" s="26"/>
      <c r="UXL45" s="26"/>
      <c r="UXM45" s="26"/>
      <c r="UXN45" s="26"/>
      <c r="UXO45" s="26"/>
      <c r="UXP45" s="26"/>
      <c r="UXQ45" s="26"/>
      <c r="UXR45" s="26"/>
      <c r="UXS45" s="26"/>
      <c r="UXT45" s="26"/>
      <c r="UXU45" s="26"/>
      <c r="UXV45" s="26"/>
      <c r="UXW45" s="26"/>
      <c r="UXX45" s="26"/>
      <c r="UXY45" s="26"/>
      <c r="UXZ45" s="26"/>
      <c r="UYA45" s="26"/>
      <c r="UYB45" s="26"/>
      <c r="UYC45" s="26"/>
      <c r="UYD45" s="26"/>
      <c r="UYE45" s="26"/>
      <c r="UYF45" s="26"/>
      <c r="UYG45" s="26"/>
      <c r="UYH45" s="26"/>
      <c r="UYI45" s="26"/>
      <c r="UYJ45" s="26"/>
      <c r="UYK45" s="26"/>
      <c r="UYL45" s="26"/>
      <c r="UYM45" s="26"/>
      <c r="UYN45" s="26"/>
      <c r="UYO45" s="26"/>
      <c r="UYP45" s="26"/>
      <c r="UYQ45" s="26"/>
      <c r="UYR45" s="26"/>
      <c r="UYS45" s="26"/>
      <c r="UYT45" s="26"/>
      <c r="UYU45" s="26"/>
      <c r="UYV45" s="26"/>
      <c r="UYW45" s="26"/>
      <c r="UYX45" s="26"/>
      <c r="UYY45" s="26"/>
      <c r="UYZ45" s="26"/>
      <c r="UZA45" s="26"/>
      <c r="UZB45" s="26"/>
      <c r="UZC45" s="26"/>
      <c r="UZD45" s="26"/>
      <c r="UZE45" s="26"/>
      <c r="UZF45" s="26"/>
      <c r="UZG45" s="26"/>
      <c r="UZH45" s="26"/>
      <c r="UZI45" s="26"/>
      <c r="UZJ45" s="26"/>
      <c r="UZK45" s="26"/>
      <c r="UZL45" s="26"/>
      <c r="UZM45" s="26"/>
      <c r="UZN45" s="26"/>
      <c r="UZO45" s="26"/>
      <c r="UZP45" s="26"/>
      <c r="UZQ45" s="26"/>
      <c r="UZR45" s="26"/>
      <c r="UZS45" s="26"/>
      <c r="UZT45" s="26"/>
      <c r="UZU45" s="26"/>
      <c r="UZV45" s="26"/>
      <c r="UZW45" s="26"/>
      <c r="UZX45" s="26"/>
      <c r="UZY45" s="26"/>
      <c r="UZZ45" s="26"/>
      <c r="VAA45" s="26"/>
      <c r="VAB45" s="26"/>
      <c r="VAC45" s="26"/>
      <c r="VAD45" s="26"/>
      <c r="VAE45" s="26"/>
      <c r="VAF45" s="26"/>
      <c r="VAG45" s="26"/>
      <c r="VAH45" s="26"/>
      <c r="VAI45" s="26"/>
      <c r="VAJ45" s="26"/>
      <c r="VAK45" s="26"/>
      <c r="VAL45" s="26"/>
      <c r="VAM45" s="26"/>
      <c r="VAN45" s="26"/>
      <c r="VAO45" s="26"/>
      <c r="VAP45" s="26"/>
      <c r="VAQ45" s="26"/>
      <c r="VAR45" s="26"/>
      <c r="VAS45" s="26"/>
      <c r="VAT45" s="26"/>
      <c r="VAU45" s="26"/>
      <c r="VAV45" s="26"/>
      <c r="VAW45" s="26"/>
      <c r="VAX45" s="26"/>
      <c r="VAY45" s="26"/>
      <c r="VAZ45" s="26"/>
      <c r="VBA45" s="26"/>
      <c r="VBB45" s="26"/>
      <c r="VBC45" s="26"/>
      <c r="VBD45" s="26"/>
      <c r="VBE45" s="26"/>
      <c r="VBF45" s="26"/>
      <c r="VBG45" s="26"/>
      <c r="VBH45" s="26"/>
      <c r="VBI45" s="26"/>
      <c r="VBJ45" s="26"/>
      <c r="VBK45" s="26"/>
      <c r="VBL45" s="26"/>
      <c r="VBM45" s="26"/>
      <c r="VBN45" s="26"/>
      <c r="VBO45" s="26"/>
      <c r="VBP45" s="26"/>
      <c r="VBQ45" s="26"/>
      <c r="VBR45" s="26"/>
      <c r="VBS45" s="26"/>
      <c r="VBT45" s="26"/>
      <c r="VBU45" s="26"/>
      <c r="VBV45" s="26"/>
      <c r="VBW45" s="26"/>
      <c r="VBX45" s="26"/>
      <c r="VBY45" s="26"/>
      <c r="VBZ45" s="26"/>
      <c r="VCA45" s="26"/>
      <c r="VCB45" s="26"/>
      <c r="VCC45" s="26"/>
      <c r="VCD45" s="26"/>
      <c r="VCE45" s="26"/>
      <c r="VCF45" s="26"/>
      <c r="VCG45" s="26"/>
      <c r="VCH45" s="26"/>
      <c r="VCI45" s="26"/>
      <c r="VCJ45" s="26"/>
      <c r="VCK45" s="26"/>
      <c r="VCL45" s="26"/>
      <c r="VCM45" s="26"/>
      <c r="VCN45" s="26"/>
      <c r="VCO45" s="26"/>
      <c r="VCP45" s="26"/>
      <c r="VCQ45" s="26"/>
      <c r="VCR45" s="26"/>
      <c r="VCS45" s="26"/>
      <c r="VCT45" s="26"/>
      <c r="VCU45" s="26"/>
      <c r="VCV45" s="26"/>
      <c r="VCW45" s="26"/>
      <c r="VCX45" s="26"/>
      <c r="VCY45" s="26"/>
      <c r="VCZ45" s="26"/>
      <c r="VDA45" s="26"/>
      <c r="VDB45" s="26"/>
      <c r="VDC45" s="26"/>
      <c r="VDD45" s="26"/>
      <c r="VDE45" s="26"/>
      <c r="VDF45" s="26"/>
      <c r="VDG45" s="26"/>
      <c r="VDH45" s="26"/>
      <c r="VDI45" s="26"/>
      <c r="VDJ45" s="26"/>
      <c r="VDK45" s="26"/>
      <c r="VDL45" s="26"/>
      <c r="VDM45" s="26"/>
      <c r="VDN45" s="26"/>
      <c r="VDO45" s="26"/>
      <c r="VDP45" s="26"/>
      <c r="VDQ45" s="26"/>
      <c r="VDR45" s="26"/>
      <c r="VDS45" s="26"/>
      <c r="VDT45" s="26"/>
      <c r="VDU45" s="26"/>
      <c r="VDV45" s="26"/>
      <c r="VDW45" s="26"/>
      <c r="VDX45" s="26"/>
      <c r="VDY45" s="26"/>
      <c r="VDZ45" s="26"/>
      <c r="VEA45" s="26"/>
      <c r="VEB45" s="26"/>
      <c r="VEC45" s="26"/>
      <c r="VED45" s="26"/>
      <c r="VEE45" s="26"/>
      <c r="VEF45" s="26"/>
      <c r="VEG45" s="26"/>
      <c r="VEH45" s="26"/>
      <c r="VEI45" s="26"/>
      <c r="VEJ45" s="26"/>
      <c r="VEK45" s="26"/>
      <c r="VEL45" s="26"/>
      <c r="VEM45" s="26"/>
      <c r="VEN45" s="26"/>
      <c r="VEO45" s="26"/>
      <c r="VEP45" s="26"/>
      <c r="VEQ45" s="26"/>
      <c r="VER45" s="26"/>
      <c r="VES45" s="26"/>
      <c r="VET45" s="26"/>
      <c r="VEU45" s="26"/>
      <c r="VEV45" s="26"/>
      <c r="VEW45" s="26"/>
      <c r="VEX45" s="26"/>
      <c r="VEY45" s="26"/>
      <c r="VEZ45" s="26"/>
      <c r="VFA45" s="26"/>
      <c r="VFB45" s="26"/>
      <c r="VFC45" s="26"/>
      <c r="VFD45" s="26"/>
      <c r="VFE45" s="26"/>
      <c r="VFF45" s="26"/>
      <c r="VFG45" s="26"/>
      <c r="VFH45" s="26"/>
      <c r="VFI45" s="26"/>
      <c r="VFJ45" s="26"/>
      <c r="VFK45" s="26"/>
      <c r="VFL45" s="26"/>
      <c r="VFM45" s="26"/>
      <c r="VFN45" s="26"/>
      <c r="VFO45" s="26"/>
      <c r="VFP45" s="26"/>
      <c r="VFQ45" s="26"/>
      <c r="VFR45" s="26"/>
      <c r="VFS45" s="26"/>
      <c r="VFT45" s="26"/>
      <c r="VFU45" s="26"/>
      <c r="VFV45" s="26"/>
      <c r="VFW45" s="26"/>
      <c r="VFX45" s="26"/>
      <c r="VFY45" s="26"/>
      <c r="VFZ45" s="26"/>
      <c r="VGA45" s="26"/>
      <c r="VGB45" s="26"/>
      <c r="VGC45" s="26"/>
      <c r="VGD45" s="26"/>
      <c r="VGE45" s="26"/>
      <c r="VGF45" s="26"/>
      <c r="VGG45" s="26"/>
      <c r="VGH45" s="26"/>
      <c r="VGI45" s="26"/>
      <c r="VGJ45" s="26"/>
      <c r="VGK45" s="26"/>
      <c r="VGL45" s="26"/>
      <c r="VGM45" s="26"/>
      <c r="VGN45" s="26"/>
      <c r="VGO45" s="26"/>
      <c r="VGP45" s="26"/>
      <c r="VGQ45" s="26"/>
      <c r="VGR45" s="26"/>
      <c r="VGS45" s="26"/>
      <c r="VGT45" s="26"/>
      <c r="VGU45" s="26"/>
      <c r="VGV45" s="26"/>
      <c r="VGW45" s="26"/>
      <c r="VGX45" s="26"/>
      <c r="VGY45" s="26"/>
      <c r="VGZ45" s="26"/>
      <c r="VHA45" s="26"/>
      <c r="VHB45" s="26"/>
      <c r="VHC45" s="26"/>
      <c r="VHD45" s="26"/>
      <c r="VHE45" s="26"/>
      <c r="VHF45" s="26"/>
      <c r="VHG45" s="26"/>
      <c r="VHH45" s="26"/>
      <c r="VHI45" s="26"/>
      <c r="VHJ45" s="26"/>
      <c r="VHK45" s="26"/>
      <c r="VHL45" s="26"/>
      <c r="VHM45" s="26"/>
      <c r="VHN45" s="26"/>
      <c r="VHO45" s="26"/>
      <c r="VHP45" s="26"/>
      <c r="VHQ45" s="26"/>
      <c r="VHR45" s="26"/>
      <c r="VHS45" s="26"/>
      <c r="VHT45" s="26"/>
      <c r="VHU45" s="26"/>
      <c r="VHV45" s="26"/>
      <c r="VHW45" s="26"/>
      <c r="VHX45" s="26"/>
      <c r="VHY45" s="26"/>
      <c r="VHZ45" s="26"/>
      <c r="VIA45" s="26"/>
      <c r="VIB45" s="26"/>
      <c r="VIC45" s="26"/>
      <c r="VID45" s="26"/>
      <c r="VIE45" s="26"/>
      <c r="VIF45" s="26"/>
      <c r="VIG45" s="26"/>
      <c r="VIH45" s="26"/>
      <c r="VII45" s="26"/>
      <c r="VIJ45" s="26"/>
      <c r="VIK45" s="26"/>
      <c r="VIL45" s="26"/>
      <c r="VIM45" s="26"/>
      <c r="VIN45" s="26"/>
      <c r="VIO45" s="26"/>
      <c r="VIP45" s="26"/>
      <c r="VIQ45" s="26"/>
      <c r="VIR45" s="26"/>
      <c r="VIS45" s="26"/>
      <c r="VIT45" s="26"/>
      <c r="VIU45" s="26"/>
      <c r="VIV45" s="26"/>
      <c r="VIW45" s="26"/>
      <c r="VIX45" s="26"/>
      <c r="VIY45" s="26"/>
      <c r="VIZ45" s="26"/>
      <c r="VJA45" s="26"/>
      <c r="VJB45" s="26"/>
      <c r="VJC45" s="26"/>
      <c r="VJD45" s="26"/>
      <c r="VJE45" s="26"/>
      <c r="VJF45" s="26"/>
      <c r="VJG45" s="26"/>
      <c r="VJH45" s="26"/>
      <c r="VJI45" s="26"/>
      <c r="VJJ45" s="26"/>
      <c r="VJK45" s="26"/>
      <c r="VJL45" s="26"/>
      <c r="VJM45" s="26"/>
      <c r="VJN45" s="26"/>
      <c r="VJO45" s="26"/>
      <c r="VJP45" s="26"/>
      <c r="VJQ45" s="26"/>
      <c r="VJR45" s="26"/>
      <c r="VJS45" s="26"/>
      <c r="VJT45" s="26"/>
      <c r="VJU45" s="26"/>
      <c r="VJV45" s="26"/>
      <c r="VJW45" s="26"/>
      <c r="VJX45" s="26"/>
      <c r="VJY45" s="26"/>
      <c r="VJZ45" s="26"/>
      <c r="VKA45" s="26"/>
      <c r="VKB45" s="26"/>
      <c r="VKC45" s="26"/>
      <c r="VKD45" s="26"/>
      <c r="VKE45" s="26"/>
      <c r="VKF45" s="26"/>
      <c r="VKG45" s="26"/>
      <c r="VKH45" s="26"/>
      <c r="VKI45" s="26"/>
      <c r="VKJ45" s="26"/>
      <c r="VKK45" s="26"/>
      <c r="VKL45" s="26"/>
      <c r="VKM45" s="26"/>
      <c r="VKN45" s="26"/>
      <c r="VKO45" s="26"/>
      <c r="VKP45" s="26"/>
      <c r="VKQ45" s="26"/>
      <c r="VKR45" s="26"/>
      <c r="VKS45" s="26"/>
      <c r="VKT45" s="26"/>
      <c r="VKU45" s="26"/>
      <c r="VKV45" s="26"/>
      <c r="VKW45" s="26"/>
      <c r="VKX45" s="26"/>
      <c r="VKY45" s="26"/>
      <c r="VKZ45" s="26"/>
      <c r="VLA45" s="26"/>
      <c r="VLB45" s="26"/>
      <c r="VLC45" s="26"/>
      <c r="VLD45" s="26"/>
      <c r="VLE45" s="26"/>
      <c r="VLF45" s="26"/>
      <c r="VLG45" s="26"/>
      <c r="VLH45" s="26"/>
      <c r="VLI45" s="26"/>
      <c r="VLJ45" s="26"/>
      <c r="VLK45" s="26"/>
      <c r="VLL45" s="26"/>
      <c r="VLM45" s="26"/>
      <c r="VLN45" s="26"/>
      <c r="VLO45" s="26"/>
      <c r="VLP45" s="26"/>
      <c r="VLQ45" s="26"/>
      <c r="VLR45" s="26"/>
      <c r="VLS45" s="26"/>
      <c r="VLT45" s="26"/>
      <c r="VLU45" s="26"/>
      <c r="VLV45" s="26"/>
      <c r="VLW45" s="26"/>
      <c r="VLX45" s="26"/>
      <c r="VLY45" s="26"/>
      <c r="VLZ45" s="26"/>
      <c r="VMA45" s="26"/>
      <c r="VMB45" s="26"/>
      <c r="VMC45" s="26"/>
      <c r="VMD45" s="26"/>
      <c r="VME45" s="26"/>
      <c r="VMF45" s="26"/>
      <c r="VMG45" s="26"/>
      <c r="VMH45" s="26"/>
      <c r="VMI45" s="26"/>
      <c r="VMJ45" s="26"/>
      <c r="VMK45" s="26"/>
      <c r="VML45" s="26"/>
      <c r="VMM45" s="26"/>
      <c r="VMN45" s="26"/>
      <c r="VMO45" s="26"/>
      <c r="VMP45" s="26"/>
      <c r="VMQ45" s="26"/>
      <c r="VMR45" s="26"/>
      <c r="VMS45" s="26"/>
      <c r="VMT45" s="26"/>
      <c r="VMU45" s="26"/>
      <c r="VMV45" s="26"/>
      <c r="VMW45" s="26"/>
      <c r="VMX45" s="26"/>
      <c r="VMY45" s="26"/>
      <c r="VMZ45" s="26"/>
      <c r="VNA45" s="26"/>
      <c r="VNB45" s="26"/>
      <c r="VNC45" s="26"/>
      <c r="VND45" s="26"/>
      <c r="VNE45" s="26"/>
      <c r="VNF45" s="26"/>
      <c r="VNG45" s="26"/>
      <c r="VNH45" s="26"/>
      <c r="VNI45" s="26"/>
      <c r="VNJ45" s="26"/>
      <c r="VNK45" s="26"/>
      <c r="VNL45" s="26"/>
      <c r="VNM45" s="26"/>
      <c r="VNN45" s="26"/>
      <c r="VNO45" s="26"/>
      <c r="VNP45" s="26"/>
      <c r="VNQ45" s="26"/>
      <c r="VNR45" s="26"/>
      <c r="VNS45" s="26"/>
      <c r="VNT45" s="26"/>
      <c r="VNU45" s="26"/>
      <c r="VNV45" s="26"/>
      <c r="VNW45" s="26"/>
      <c r="VNX45" s="26"/>
      <c r="VNY45" s="26"/>
      <c r="VNZ45" s="26"/>
      <c r="VOA45" s="26"/>
      <c r="VOB45" s="26"/>
      <c r="VOC45" s="26"/>
      <c r="VOD45" s="26"/>
      <c r="VOE45" s="26"/>
      <c r="VOF45" s="26"/>
      <c r="VOG45" s="26"/>
      <c r="VOH45" s="26"/>
      <c r="VOI45" s="26"/>
      <c r="VOJ45" s="26"/>
      <c r="VOK45" s="26"/>
      <c r="VOL45" s="26"/>
      <c r="VOM45" s="26"/>
      <c r="VON45" s="26"/>
      <c r="VOO45" s="26"/>
      <c r="VOP45" s="26"/>
      <c r="VOQ45" s="26"/>
      <c r="VOR45" s="26"/>
      <c r="VOS45" s="26"/>
      <c r="VOT45" s="26"/>
      <c r="VOU45" s="26"/>
      <c r="VOV45" s="26"/>
      <c r="VOW45" s="26"/>
      <c r="VOX45" s="26"/>
      <c r="VOY45" s="26"/>
      <c r="VOZ45" s="26"/>
      <c r="VPA45" s="26"/>
      <c r="VPB45" s="26"/>
      <c r="VPC45" s="26"/>
      <c r="VPD45" s="26"/>
      <c r="VPE45" s="26"/>
      <c r="VPF45" s="26"/>
      <c r="VPG45" s="26"/>
      <c r="VPH45" s="26"/>
      <c r="VPI45" s="26"/>
      <c r="VPJ45" s="26"/>
      <c r="VPK45" s="26"/>
      <c r="VPL45" s="26"/>
      <c r="VPM45" s="26"/>
      <c r="VPN45" s="26"/>
      <c r="VPO45" s="26"/>
      <c r="VPP45" s="26"/>
      <c r="VPQ45" s="26"/>
      <c r="VPR45" s="26"/>
      <c r="VPS45" s="26"/>
      <c r="VPT45" s="26"/>
      <c r="VPU45" s="26"/>
      <c r="VPV45" s="26"/>
      <c r="VPW45" s="26"/>
      <c r="VPX45" s="26"/>
      <c r="VPY45" s="26"/>
      <c r="VPZ45" s="26"/>
      <c r="VQA45" s="26"/>
      <c r="VQB45" s="26"/>
      <c r="VQC45" s="26"/>
      <c r="VQD45" s="26"/>
      <c r="VQE45" s="26"/>
      <c r="VQF45" s="26"/>
      <c r="VQG45" s="26"/>
      <c r="VQH45" s="26"/>
      <c r="VQI45" s="26"/>
      <c r="VQJ45" s="26"/>
      <c r="VQK45" s="26"/>
      <c r="VQL45" s="26"/>
      <c r="VQM45" s="26"/>
      <c r="VQN45" s="26"/>
      <c r="VQO45" s="26"/>
      <c r="VQP45" s="26"/>
      <c r="VQQ45" s="26"/>
      <c r="VQR45" s="26"/>
      <c r="VQS45" s="26"/>
      <c r="VQT45" s="26"/>
      <c r="VQU45" s="26"/>
      <c r="VQV45" s="26"/>
      <c r="VQW45" s="26"/>
      <c r="VQX45" s="26"/>
      <c r="VQY45" s="26"/>
      <c r="VQZ45" s="26"/>
      <c r="VRA45" s="26"/>
      <c r="VRB45" s="26"/>
      <c r="VRC45" s="26"/>
      <c r="VRD45" s="26"/>
      <c r="VRE45" s="26"/>
      <c r="VRF45" s="26"/>
      <c r="VRG45" s="26"/>
      <c r="VRH45" s="26"/>
      <c r="VRI45" s="26"/>
      <c r="VRJ45" s="26"/>
      <c r="VRK45" s="26"/>
      <c r="VRL45" s="26"/>
      <c r="VRM45" s="26"/>
      <c r="VRN45" s="26"/>
      <c r="VRO45" s="26"/>
      <c r="VRP45" s="26"/>
      <c r="VRQ45" s="26"/>
      <c r="VRR45" s="26"/>
      <c r="VRS45" s="26"/>
      <c r="VRT45" s="26"/>
      <c r="VRU45" s="26"/>
      <c r="VRV45" s="26"/>
      <c r="VRW45" s="26"/>
      <c r="VRX45" s="26"/>
      <c r="VRY45" s="26"/>
      <c r="VRZ45" s="26"/>
      <c r="VSA45" s="26"/>
      <c r="VSB45" s="26"/>
      <c r="VSC45" s="26"/>
      <c r="VSD45" s="26"/>
      <c r="VSE45" s="26"/>
      <c r="VSF45" s="26"/>
      <c r="VSG45" s="26"/>
      <c r="VSH45" s="26"/>
      <c r="VSI45" s="26"/>
      <c r="VSJ45" s="26"/>
      <c r="VSK45" s="26"/>
      <c r="VSL45" s="26"/>
      <c r="VSM45" s="26"/>
      <c r="VSN45" s="26"/>
      <c r="VSO45" s="26"/>
      <c r="VSP45" s="26"/>
      <c r="VSQ45" s="26"/>
      <c r="VSR45" s="26"/>
      <c r="VSS45" s="26"/>
      <c r="VST45" s="26"/>
      <c r="VSU45" s="26"/>
      <c r="VSV45" s="26"/>
      <c r="VSW45" s="26"/>
      <c r="VSX45" s="26"/>
      <c r="VSY45" s="26"/>
      <c r="VSZ45" s="26"/>
      <c r="VTA45" s="26"/>
      <c r="VTB45" s="26"/>
      <c r="VTC45" s="26"/>
      <c r="VTD45" s="26"/>
      <c r="VTE45" s="26"/>
      <c r="VTF45" s="26"/>
      <c r="VTG45" s="26"/>
      <c r="VTH45" s="26"/>
      <c r="VTI45" s="26"/>
      <c r="VTJ45" s="26"/>
      <c r="VTK45" s="26"/>
      <c r="VTL45" s="26"/>
      <c r="VTM45" s="26"/>
      <c r="VTN45" s="26"/>
      <c r="VTO45" s="26"/>
      <c r="VTP45" s="26"/>
      <c r="VTQ45" s="26"/>
      <c r="VTR45" s="26"/>
      <c r="VTS45" s="26"/>
      <c r="VTT45" s="26"/>
      <c r="VTU45" s="26"/>
      <c r="VTV45" s="26"/>
      <c r="VTW45" s="26"/>
      <c r="VTX45" s="26"/>
      <c r="VTY45" s="26"/>
      <c r="VTZ45" s="26"/>
      <c r="VUA45" s="26"/>
      <c r="VUB45" s="26"/>
      <c r="VUC45" s="26"/>
      <c r="VUD45" s="26"/>
      <c r="VUE45" s="26"/>
      <c r="VUF45" s="26"/>
      <c r="VUG45" s="26"/>
      <c r="VUH45" s="26"/>
      <c r="VUI45" s="26"/>
      <c r="VUJ45" s="26"/>
      <c r="VUK45" s="26"/>
      <c r="VUL45" s="26"/>
      <c r="VUM45" s="26"/>
      <c r="VUN45" s="26"/>
      <c r="VUO45" s="26"/>
      <c r="VUP45" s="26"/>
      <c r="VUQ45" s="26"/>
      <c r="VUR45" s="26"/>
      <c r="VUS45" s="26"/>
      <c r="VUT45" s="26"/>
      <c r="VUU45" s="26"/>
      <c r="VUV45" s="26"/>
      <c r="VUW45" s="26"/>
      <c r="VUX45" s="26"/>
      <c r="VUY45" s="26"/>
      <c r="VUZ45" s="26"/>
      <c r="VVA45" s="26"/>
      <c r="VVB45" s="26"/>
      <c r="VVC45" s="26"/>
      <c r="VVD45" s="26"/>
      <c r="VVE45" s="26"/>
      <c r="VVF45" s="26"/>
      <c r="VVG45" s="26"/>
      <c r="VVH45" s="26"/>
      <c r="VVI45" s="26"/>
      <c r="VVJ45" s="26"/>
      <c r="VVK45" s="26"/>
      <c r="VVL45" s="26"/>
      <c r="VVM45" s="26"/>
      <c r="VVN45" s="26"/>
      <c r="VVO45" s="26"/>
      <c r="VVP45" s="26"/>
      <c r="VVQ45" s="26"/>
      <c r="VVR45" s="26"/>
      <c r="VVS45" s="26"/>
      <c r="VVT45" s="26"/>
      <c r="VVU45" s="26"/>
      <c r="VVV45" s="26"/>
      <c r="VVW45" s="26"/>
      <c r="VVX45" s="26"/>
      <c r="VVY45" s="26"/>
      <c r="VVZ45" s="26"/>
      <c r="VWA45" s="26"/>
      <c r="VWB45" s="26"/>
      <c r="VWC45" s="26"/>
      <c r="VWD45" s="26"/>
      <c r="VWE45" s="26"/>
      <c r="VWF45" s="26"/>
      <c r="VWG45" s="26"/>
      <c r="VWH45" s="26"/>
      <c r="VWI45" s="26"/>
      <c r="VWJ45" s="26"/>
      <c r="VWK45" s="26"/>
      <c r="VWL45" s="26"/>
      <c r="VWM45" s="26"/>
      <c r="VWN45" s="26"/>
      <c r="VWO45" s="26"/>
      <c r="VWP45" s="26"/>
      <c r="VWQ45" s="26"/>
      <c r="VWR45" s="26"/>
      <c r="VWS45" s="26"/>
      <c r="VWT45" s="26"/>
      <c r="VWU45" s="26"/>
      <c r="VWV45" s="26"/>
      <c r="VWW45" s="26"/>
      <c r="VWX45" s="26"/>
      <c r="VWY45" s="26"/>
      <c r="VWZ45" s="26"/>
      <c r="VXA45" s="26"/>
      <c r="VXB45" s="26"/>
      <c r="VXC45" s="26"/>
      <c r="VXD45" s="26"/>
      <c r="VXE45" s="26"/>
      <c r="VXF45" s="26"/>
      <c r="VXG45" s="26"/>
      <c r="VXH45" s="26"/>
      <c r="VXI45" s="26"/>
      <c r="VXJ45" s="26"/>
      <c r="VXK45" s="26"/>
      <c r="VXL45" s="26"/>
      <c r="VXM45" s="26"/>
      <c r="VXN45" s="26"/>
      <c r="VXO45" s="26"/>
      <c r="VXP45" s="26"/>
      <c r="VXQ45" s="26"/>
      <c r="VXR45" s="26"/>
      <c r="VXS45" s="26"/>
      <c r="VXT45" s="26"/>
      <c r="VXU45" s="26"/>
      <c r="VXV45" s="26"/>
      <c r="VXW45" s="26"/>
      <c r="VXX45" s="26"/>
      <c r="VXY45" s="26"/>
      <c r="VXZ45" s="26"/>
      <c r="VYA45" s="26"/>
      <c r="VYB45" s="26"/>
      <c r="VYC45" s="26"/>
      <c r="VYD45" s="26"/>
      <c r="VYE45" s="26"/>
      <c r="VYF45" s="26"/>
      <c r="VYG45" s="26"/>
      <c r="VYH45" s="26"/>
      <c r="VYI45" s="26"/>
      <c r="VYJ45" s="26"/>
      <c r="VYK45" s="26"/>
      <c r="VYL45" s="26"/>
      <c r="VYM45" s="26"/>
      <c r="VYN45" s="26"/>
      <c r="VYO45" s="26"/>
      <c r="VYP45" s="26"/>
      <c r="VYQ45" s="26"/>
      <c r="VYR45" s="26"/>
      <c r="VYS45" s="26"/>
      <c r="VYT45" s="26"/>
      <c r="VYU45" s="26"/>
      <c r="VYV45" s="26"/>
      <c r="VYW45" s="26"/>
      <c r="VYX45" s="26"/>
      <c r="VYY45" s="26"/>
      <c r="VYZ45" s="26"/>
      <c r="VZA45" s="26"/>
      <c r="VZB45" s="26"/>
      <c r="VZC45" s="26"/>
      <c r="VZD45" s="26"/>
      <c r="VZE45" s="26"/>
      <c r="VZF45" s="26"/>
      <c r="VZG45" s="26"/>
      <c r="VZH45" s="26"/>
      <c r="VZI45" s="26"/>
      <c r="VZJ45" s="26"/>
      <c r="VZK45" s="26"/>
      <c r="VZL45" s="26"/>
      <c r="VZM45" s="26"/>
      <c r="VZN45" s="26"/>
      <c r="VZO45" s="26"/>
      <c r="VZP45" s="26"/>
      <c r="VZQ45" s="26"/>
      <c r="VZR45" s="26"/>
      <c r="VZS45" s="26"/>
      <c r="VZT45" s="26"/>
      <c r="VZU45" s="26"/>
      <c r="VZV45" s="26"/>
      <c r="VZW45" s="26"/>
      <c r="VZX45" s="26"/>
      <c r="VZY45" s="26"/>
      <c r="VZZ45" s="26"/>
      <c r="WAA45" s="26"/>
      <c r="WAB45" s="26"/>
      <c r="WAC45" s="26"/>
      <c r="WAD45" s="26"/>
      <c r="WAE45" s="26"/>
      <c r="WAF45" s="26"/>
      <c r="WAG45" s="26"/>
      <c r="WAH45" s="26"/>
      <c r="WAI45" s="26"/>
      <c r="WAJ45" s="26"/>
      <c r="WAK45" s="26"/>
      <c r="WAL45" s="26"/>
      <c r="WAM45" s="26"/>
      <c r="WAN45" s="26"/>
      <c r="WAO45" s="26"/>
      <c r="WAP45" s="26"/>
      <c r="WAQ45" s="26"/>
      <c r="WAR45" s="26"/>
      <c r="WAS45" s="26"/>
      <c r="WAT45" s="26"/>
      <c r="WAU45" s="26"/>
      <c r="WAV45" s="26"/>
      <c r="WAW45" s="26"/>
      <c r="WAX45" s="26"/>
      <c r="WAY45" s="26"/>
      <c r="WAZ45" s="26"/>
      <c r="WBA45" s="26"/>
      <c r="WBB45" s="26"/>
      <c r="WBC45" s="26"/>
      <c r="WBD45" s="26"/>
      <c r="WBE45" s="26"/>
      <c r="WBF45" s="26"/>
      <c r="WBG45" s="26"/>
      <c r="WBH45" s="26"/>
      <c r="WBI45" s="26"/>
      <c r="WBJ45" s="26"/>
      <c r="WBK45" s="26"/>
      <c r="WBL45" s="26"/>
      <c r="WBM45" s="26"/>
      <c r="WBN45" s="26"/>
      <c r="WBO45" s="26"/>
      <c r="WBP45" s="26"/>
      <c r="WBQ45" s="26"/>
      <c r="WBR45" s="26"/>
      <c r="WBS45" s="26"/>
      <c r="WBT45" s="26"/>
      <c r="WBU45" s="26"/>
      <c r="WBV45" s="26"/>
      <c r="WBW45" s="26"/>
      <c r="WBX45" s="26"/>
      <c r="WBY45" s="26"/>
      <c r="WBZ45" s="26"/>
      <c r="WCA45" s="26"/>
      <c r="WCB45" s="26"/>
      <c r="WCC45" s="26"/>
      <c r="WCD45" s="26"/>
      <c r="WCE45" s="26"/>
      <c r="WCF45" s="26"/>
      <c r="WCG45" s="26"/>
      <c r="WCH45" s="26"/>
      <c r="WCI45" s="26"/>
      <c r="WCJ45" s="26"/>
      <c r="WCK45" s="26"/>
      <c r="WCL45" s="26"/>
      <c r="WCM45" s="26"/>
      <c r="WCN45" s="26"/>
      <c r="WCO45" s="26"/>
      <c r="WCP45" s="26"/>
      <c r="WCQ45" s="26"/>
      <c r="WCR45" s="26"/>
      <c r="WCS45" s="26"/>
      <c r="WCT45" s="26"/>
      <c r="WCU45" s="26"/>
      <c r="WCV45" s="26"/>
      <c r="WCW45" s="26"/>
      <c r="WCX45" s="26"/>
      <c r="WCY45" s="26"/>
      <c r="WCZ45" s="26"/>
      <c r="WDA45" s="26"/>
      <c r="WDB45" s="26"/>
      <c r="WDC45" s="26"/>
      <c r="WDD45" s="26"/>
      <c r="WDE45" s="26"/>
      <c r="WDF45" s="26"/>
      <c r="WDG45" s="26"/>
      <c r="WDH45" s="26"/>
      <c r="WDI45" s="26"/>
      <c r="WDJ45" s="26"/>
      <c r="WDK45" s="26"/>
      <c r="WDL45" s="26"/>
      <c r="WDM45" s="26"/>
      <c r="WDN45" s="26"/>
      <c r="WDO45" s="26"/>
      <c r="WDP45" s="26"/>
      <c r="WDQ45" s="26"/>
      <c r="WDR45" s="26"/>
      <c r="WDS45" s="26"/>
      <c r="WDT45" s="26"/>
      <c r="WDU45" s="26"/>
      <c r="WDV45" s="26"/>
      <c r="WDW45" s="26"/>
      <c r="WDX45" s="26"/>
      <c r="WDY45" s="26"/>
      <c r="WDZ45" s="26"/>
      <c r="WEA45" s="26"/>
      <c r="WEB45" s="26"/>
      <c r="WEC45" s="26"/>
      <c r="WED45" s="26"/>
      <c r="WEE45" s="26"/>
      <c r="WEF45" s="26"/>
      <c r="WEG45" s="26"/>
      <c r="WEH45" s="26"/>
      <c r="WEI45" s="26"/>
      <c r="WEJ45" s="26"/>
      <c r="WEK45" s="26"/>
      <c r="WEL45" s="26"/>
      <c r="WEM45" s="26"/>
      <c r="WEN45" s="26"/>
      <c r="WEO45" s="26"/>
      <c r="WEP45" s="26"/>
      <c r="WEQ45" s="26"/>
      <c r="WER45" s="26"/>
      <c r="WES45" s="26"/>
      <c r="WET45" s="26"/>
      <c r="WEU45" s="26"/>
      <c r="WEV45" s="26"/>
      <c r="WEW45" s="26"/>
      <c r="WEX45" s="26"/>
      <c r="WEY45" s="26"/>
      <c r="WEZ45" s="26"/>
      <c r="WFA45" s="26"/>
      <c r="WFB45" s="26"/>
      <c r="WFC45" s="26"/>
      <c r="WFD45" s="26"/>
      <c r="WFE45" s="26"/>
      <c r="WFF45" s="26"/>
      <c r="WFG45" s="26"/>
      <c r="WFH45" s="26"/>
      <c r="WFI45" s="26"/>
      <c r="WFJ45" s="26"/>
      <c r="WFK45" s="26"/>
      <c r="WFL45" s="26"/>
      <c r="WFM45" s="26"/>
      <c r="WFN45" s="26"/>
      <c r="WFO45" s="26"/>
      <c r="WFP45" s="26"/>
      <c r="WFQ45" s="26"/>
      <c r="WFR45" s="26"/>
      <c r="WFS45" s="26"/>
      <c r="WFT45" s="26"/>
      <c r="WFU45" s="26"/>
      <c r="WFV45" s="26"/>
      <c r="WFW45" s="26"/>
      <c r="WFX45" s="26"/>
      <c r="WFY45" s="26"/>
      <c r="WFZ45" s="26"/>
      <c r="WGA45" s="26"/>
      <c r="WGB45" s="26"/>
      <c r="WGC45" s="26"/>
      <c r="WGD45" s="26"/>
      <c r="WGE45" s="26"/>
      <c r="WGF45" s="26"/>
      <c r="WGG45" s="26"/>
      <c r="WGH45" s="26"/>
      <c r="WGI45" s="26"/>
      <c r="WGJ45" s="26"/>
      <c r="WGK45" s="26"/>
      <c r="WGL45" s="26"/>
      <c r="WGM45" s="26"/>
      <c r="WGN45" s="26"/>
      <c r="WGO45" s="26"/>
      <c r="WGP45" s="26"/>
      <c r="WGQ45" s="26"/>
      <c r="WGR45" s="26"/>
      <c r="WGS45" s="26"/>
      <c r="WGT45" s="26"/>
      <c r="WGU45" s="26"/>
      <c r="WGV45" s="26"/>
      <c r="WGW45" s="26"/>
      <c r="WGX45" s="26"/>
      <c r="WGY45" s="26"/>
      <c r="WGZ45" s="26"/>
      <c r="WHA45" s="26"/>
      <c r="WHB45" s="26"/>
      <c r="WHC45" s="26"/>
      <c r="WHD45" s="26"/>
      <c r="WHE45" s="26"/>
      <c r="WHF45" s="26"/>
      <c r="WHG45" s="26"/>
      <c r="WHH45" s="26"/>
      <c r="WHI45" s="26"/>
      <c r="WHJ45" s="26"/>
      <c r="WHK45" s="26"/>
      <c r="WHL45" s="26"/>
      <c r="WHM45" s="26"/>
      <c r="WHN45" s="26"/>
      <c r="WHO45" s="26"/>
      <c r="WHP45" s="26"/>
      <c r="WHQ45" s="26"/>
      <c r="WHR45" s="26"/>
      <c r="WHS45" s="26"/>
      <c r="WHT45" s="26"/>
      <c r="WHU45" s="26"/>
      <c r="WHV45" s="26"/>
      <c r="WHW45" s="26"/>
      <c r="WHX45" s="26"/>
      <c r="WHY45" s="26"/>
      <c r="WHZ45" s="26"/>
      <c r="WIA45" s="26"/>
      <c r="WIB45" s="26"/>
      <c r="WIC45" s="26"/>
      <c r="WID45" s="26"/>
      <c r="WIE45" s="26"/>
      <c r="WIF45" s="26"/>
      <c r="WIG45" s="26"/>
      <c r="WIH45" s="26"/>
      <c r="WII45" s="26"/>
      <c r="WIJ45" s="26"/>
      <c r="WIK45" s="26"/>
      <c r="WIL45" s="26"/>
      <c r="WIM45" s="26"/>
      <c r="WIN45" s="26"/>
      <c r="WIO45" s="26"/>
      <c r="WIP45" s="26"/>
      <c r="WIQ45" s="26"/>
      <c r="WIR45" s="26"/>
      <c r="WIS45" s="26"/>
      <c r="WIT45" s="26"/>
      <c r="WIU45" s="26"/>
      <c r="WIV45" s="26"/>
      <c r="WIW45" s="26"/>
      <c r="WIX45" s="26"/>
      <c r="WIY45" s="26"/>
      <c r="WIZ45" s="26"/>
      <c r="WJA45" s="26"/>
      <c r="WJB45" s="26"/>
      <c r="WJC45" s="26"/>
      <c r="WJD45" s="26"/>
      <c r="WJE45" s="26"/>
      <c r="WJF45" s="26"/>
      <c r="WJG45" s="26"/>
      <c r="WJH45" s="26"/>
      <c r="WJI45" s="26"/>
      <c r="WJJ45" s="26"/>
      <c r="WJK45" s="26"/>
      <c r="WJL45" s="26"/>
      <c r="WJM45" s="26"/>
      <c r="WJN45" s="26"/>
      <c r="WJO45" s="26"/>
      <c r="WJP45" s="26"/>
      <c r="WJQ45" s="26"/>
      <c r="WJR45" s="26"/>
      <c r="WJS45" s="26"/>
      <c r="WJT45" s="26"/>
      <c r="WJU45" s="26"/>
      <c r="WJV45" s="26"/>
      <c r="WJW45" s="26"/>
      <c r="WJX45" s="26"/>
      <c r="WJY45" s="26"/>
      <c r="WJZ45" s="26"/>
      <c r="WKA45" s="26"/>
      <c r="WKB45" s="26"/>
      <c r="WKC45" s="26"/>
      <c r="WKD45" s="26"/>
      <c r="WKE45" s="26"/>
      <c r="WKF45" s="26"/>
      <c r="WKG45" s="26"/>
      <c r="WKH45" s="26"/>
      <c r="WKI45" s="26"/>
      <c r="WKJ45" s="26"/>
      <c r="WKK45" s="26"/>
      <c r="WKL45" s="26"/>
      <c r="WKM45" s="26"/>
      <c r="WKN45" s="26"/>
      <c r="WKO45" s="26"/>
      <c r="WKP45" s="26"/>
      <c r="WKQ45" s="26"/>
      <c r="WKR45" s="26"/>
      <c r="WKS45" s="26"/>
      <c r="WKT45" s="26"/>
      <c r="WKU45" s="26"/>
      <c r="WKV45" s="26"/>
      <c r="WKW45" s="26"/>
      <c r="WKX45" s="26"/>
      <c r="WKY45" s="26"/>
      <c r="WKZ45" s="26"/>
      <c r="WLA45" s="26"/>
      <c r="WLB45" s="26"/>
      <c r="WLC45" s="26"/>
      <c r="WLD45" s="26"/>
      <c r="WLE45" s="26"/>
      <c r="WLF45" s="26"/>
      <c r="WLG45" s="26"/>
      <c r="WLH45" s="26"/>
      <c r="WLI45" s="26"/>
      <c r="WLJ45" s="26"/>
      <c r="WLK45" s="26"/>
      <c r="WLL45" s="26"/>
      <c r="WLM45" s="26"/>
      <c r="WLN45" s="26"/>
      <c r="WLO45" s="26"/>
      <c r="WLP45" s="26"/>
      <c r="WLQ45" s="26"/>
      <c r="WLR45" s="26"/>
      <c r="WLS45" s="26"/>
      <c r="WLT45" s="26"/>
      <c r="WLU45" s="26"/>
      <c r="WLV45" s="26"/>
      <c r="WLW45" s="26"/>
      <c r="WLX45" s="26"/>
      <c r="WLY45" s="26"/>
      <c r="WLZ45" s="26"/>
      <c r="WMA45" s="26"/>
      <c r="WMB45" s="26"/>
      <c r="WMC45" s="26"/>
      <c r="WMD45" s="26"/>
      <c r="WME45" s="26"/>
      <c r="WMF45" s="26"/>
      <c r="WMG45" s="26"/>
      <c r="WMH45" s="26"/>
      <c r="WMI45" s="26"/>
      <c r="WMJ45" s="26"/>
      <c r="WMK45" s="26"/>
      <c r="WML45" s="26"/>
      <c r="WMM45" s="26"/>
      <c r="WMN45" s="26"/>
      <c r="WMO45" s="26"/>
      <c r="WMP45" s="26"/>
      <c r="WMQ45" s="26"/>
      <c r="WMR45" s="26"/>
      <c r="WMS45" s="26"/>
      <c r="WMT45" s="26"/>
      <c r="WMU45" s="26"/>
      <c r="WMV45" s="26"/>
      <c r="WMW45" s="26"/>
      <c r="WMX45" s="26"/>
      <c r="WMY45" s="26"/>
      <c r="WMZ45" s="26"/>
      <c r="WNA45" s="26"/>
      <c r="WNB45" s="26"/>
      <c r="WNC45" s="26"/>
      <c r="WND45" s="26"/>
      <c r="WNE45" s="26"/>
      <c r="WNF45" s="26"/>
      <c r="WNG45" s="26"/>
      <c r="WNH45" s="26"/>
      <c r="WNI45" s="26"/>
      <c r="WNJ45" s="26"/>
      <c r="WNK45" s="26"/>
      <c r="WNL45" s="26"/>
      <c r="WNM45" s="26"/>
      <c r="WNN45" s="26"/>
      <c r="WNO45" s="26"/>
      <c r="WNP45" s="26"/>
      <c r="WNQ45" s="26"/>
      <c r="WNR45" s="26"/>
      <c r="WNS45" s="26"/>
      <c r="WNT45" s="26"/>
      <c r="WNU45" s="26"/>
      <c r="WNV45" s="26"/>
      <c r="WNW45" s="26"/>
      <c r="WNX45" s="26"/>
      <c r="WNY45" s="26"/>
      <c r="WNZ45" s="26"/>
      <c r="WOA45" s="26"/>
      <c r="WOB45" s="26"/>
      <c r="WOC45" s="26"/>
      <c r="WOD45" s="26"/>
      <c r="WOE45" s="26"/>
      <c r="WOF45" s="26"/>
      <c r="WOG45" s="26"/>
      <c r="WOH45" s="26"/>
      <c r="WOI45" s="26"/>
      <c r="WOJ45" s="26"/>
      <c r="WOK45" s="26"/>
      <c r="WOL45" s="26"/>
      <c r="WOM45" s="26"/>
      <c r="WON45" s="26"/>
      <c r="WOO45" s="26"/>
      <c r="WOP45" s="26"/>
      <c r="WOQ45" s="26"/>
      <c r="WOR45" s="26"/>
      <c r="WOS45" s="26"/>
      <c r="WOT45" s="26"/>
      <c r="WOU45" s="26"/>
      <c r="WOV45" s="26"/>
      <c r="WOW45" s="26"/>
      <c r="WOX45" s="26"/>
      <c r="WOY45" s="26"/>
      <c r="WOZ45" s="26"/>
      <c r="WPA45" s="26"/>
      <c r="WPB45" s="26"/>
      <c r="WPC45" s="26"/>
      <c r="WPD45" s="26"/>
      <c r="WPE45" s="26"/>
      <c r="WPF45" s="26"/>
      <c r="WPG45" s="26"/>
      <c r="WPH45" s="26"/>
      <c r="WPI45" s="26"/>
      <c r="WPJ45" s="26"/>
      <c r="WPK45" s="26"/>
      <c r="WPL45" s="26"/>
      <c r="WPM45" s="26"/>
      <c r="WPN45" s="26"/>
      <c r="WPO45" s="26"/>
      <c r="WPP45" s="26"/>
      <c r="WPQ45" s="26"/>
      <c r="WPR45" s="26"/>
      <c r="WPS45" s="26"/>
      <c r="WPT45" s="26"/>
      <c r="WPU45" s="26"/>
      <c r="WPV45" s="26"/>
      <c r="WPW45" s="26"/>
      <c r="WPX45" s="26"/>
      <c r="WPY45" s="26"/>
      <c r="WPZ45" s="26"/>
      <c r="WQA45" s="26"/>
      <c r="WQB45" s="26"/>
      <c r="WQC45" s="26"/>
      <c r="WQD45" s="26"/>
      <c r="WQE45" s="26"/>
      <c r="WQF45" s="26"/>
      <c r="WQG45" s="26"/>
      <c r="WQH45" s="26"/>
      <c r="WQI45" s="26"/>
      <c r="WQJ45" s="26"/>
      <c r="WQK45" s="26"/>
      <c r="WQL45" s="26"/>
      <c r="WQM45" s="26"/>
      <c r="WQN45" s="26"/>
      <c r="WQO45" s="26"/>
      <c r="WQP45" s="26"/>
      <c r="WQQ45" s="26"/>
      <c r="WQR45" s="26"/>
      <c r="WQS45" s="26"/>
      <c r="WQT45" s="26"/>
      <c r="WQU45" s="26"/>
      <c r="WQV45" s="26"/>
      <c r="WQW45" s="26"/>
      <c r="WQX45" s="26"/>
      <c r="WQY45" s="26"/>
      <c r="WQZ45" s="26"/>
      <c r="WRA45" s="26"/>
      <c r="WRB45" s="26"/>
      <c r="WRC45" s="26"/>
      <c r="WRD45" s="26"/>
      <c r="WRE45" s="26"/>
      <c r="WRF45" s="26"/>
      <c r="WRG45" s="26"/>
      <c r="WRH45" s="26"/>
      <c r="WRI45" s="26"/>
      <c r="WRJ45" s="26"/>
      <c r="WRK45" s="26"/>
      <c r="WRL45" s="26"/>
      <c r="WRM45" s="26"/>
      <c r="WRN45" s="26"/>
      <c r="WRO45" s="26"/>
      <c r="WRP45" s="26"/>
      <c r="WRQ45" s="26"/>
      <c r="WRR45" s="26"/>
      <c r="WRS45" s="26"/>
      <c r="WRT45" s="26"/>
      <c r="WRU45" s="26"/>
      <c r="WRV45" s="26"/>
      <c r="WRW45" s="26"/>
      <c r="WRX45" s="26"/>
      <c r="WRY45" s="26"/>
      <c r="WRZ45" s="26"/>
      <c r="WSA45" s="26"/>
      <c r="WSB45" s="26"/>
      <c r="WSC45" s="26"/>
      <c r="WSD45" s="26"/>
      <c r="WSE45" s="26"/>
      <c r="WSF45" s="26"/>
      <c r="WSG45" s="26"/>
      <c r="WSH45" s="26"/>
      <c r="WSI45" s="26"/>
      <c r="WSJ45" s="26"/>
      <c r="WSK45" s="26"/>
      <c r="WSL45" s="26"/>
      <c r="WSM45" s="26"/>
      <c r="WSN45" s="26"/>
      <c r="WSO45" s="26"/>
      <c r="WSP45" s="26"/>
      <c r="WSQ45" s="26"/>
      <c r="WSR45" s="26"/>
      <c r="WSS45" s="26"/>
      <c r="WST45" s="26"/>
      <c r="WSU45" s="26"/>
      <c r="WSV45" s="26"/>
      <c r="WSW45" s="26"/>
      <c r="WSX45" s="26"/>
      <c r="WSY45" s="26"/>
      <c r="WSZ45" s="26"/>
      <c r="WTA45" s="26"/>
      <c r="WTB45" s="26"/>
      <c r="WTC45" s="26"/>
      <c r="WTD45" s="26"/>
      <c r="WTE45" s="26"/>
      <c r="WTF45" s="26"/>
      <c r="WTG45" s="26"/>
      <c r="WTH45" s="26"/>
      <c r="WTI45" s="26"/>
      <c r="WTJ45" s="26"/>
      <c r="WTK45" s="26"/>
      <c r="WTL45" s="26"/>
      <c r="WTM45" s="26"/>
      <c r="WTN45" s="26"/>
      <c r="WTO45" s="26"/>
      <c r="WTP45" s="26"/>
      <c r="WTQ45" s="26"/>
      <c r="WTR45" s="26"/>
      <c r="WTS45" s="26"/>
      <c r="WTT45" s="26"/>
      <c r="WTU45" s="26"/>
      <c r="WTV45" s="26"/>
      <c r="WTW45" s="26"/>
      <c r="WTX45" s="26"/>
      <c r="WTY45" s="26"/>
      <c r="WTZ45" s="26"/>
      <c r="WUA45" s="26"/>
      <c r="WUB45" s="26"/>
      <c r="WUC45" s="26"/>
      <c r="WUD45" s="26"/>
      <c r="WUE45" s="26"/>
      <c r="WUF45" s="26"/>
      <c r="WUG45" s="26"/>
      <c r="WUH45" s="26"/>
      <c r="WUI45" s="26"/>
      <c r="WUJ45" s="26"/>
      <c r="WUK45" s="26"/>
      <c r="WUL45" s="26"/>
      <c r="WUM45" s="26"/>
      <c r="WUN45" s="26"/>
      <c r="WUO45" s="26"/>
      <c r="WUP45" s="26"/>
      <c r="WUQ45" s="26"/>
      <c r="WUR45" s="26"/>
      <c r="WUS45" s="26"/>
      <c r="WUT45" s="26"/>
      <c r="WUU45" s="26"/>
      <c r="WUV45" s="26"/>
      <c r="WUW45" s="26"/>
      <c r="WUX45" s="26"/>
      <c r="WUY45" s="26"/>
      <c r="WUZ45" s="26"/>
      <c r="WVA45" s="26"/>
      <c r="WVB45" s="26"/>
      <c r="WVC45" s="26"/>
      <c r="WVD45" s="26"/>
      <c r="WVE45" s="26"/>
      <c r="WVF45" s="26"/>
      <c r="WVG45" s="26"/>
      <c r="WVH45" s="26"/>
      <c r="WVI45" s="26"/>
      <c r="WVJ45" s="26"/>
      <c r="WVK45" s="26"/>
      <c r="WVL45" s="26"/>
      <c r="WVM45" s="26"/>
      <c r="WVN45" s="26"/>
      <c r="WVO45" s="26"/>
      <c r="WVP45" s="26"/>
      <c r="WVQ45" s="26"/>
      <c r="WVR45" s="26"/>
      <c r="WVS45" s="26"/>
      <c r="WVT45" s="26"/>
      <c r="WVU45" s="26"/>
      <c r="WVV45" s="26"/>
      <c r="WVW45" s="26"/>
      <c r="WVX45" s="26"/>
      <c r="WVY45" s="26"/>
      <c r="WVZ45" s="26"/>
      <c r="WWA45" s="26"/>
      <c r="WWB45" s="26"/>
      <c r="WWC45" s="26"/>
      <c r="WWD45" s="26"/>
      <c r="WWE45" s="26"/>
      <c r="WWF45" s="26"/>
      <c r="WWG45" s="26"/>
      <c r="WWH45" s="26"/>
      <c r="WWI45" s="26"/>
      <c r="WWJ45" s="26"/>
      <c r="WWK45" s="26"/>
      <c r="WWL45" s="26"/>
      <c r="WWM45" s="26"/>
      <c r="WWN45" s="26"/>
      <c r="WWO45" s="26"/>
      <c r="WWP45" s="26"/>
      <c r="WWQ45" s="26"/>
      <c r="WWR45" s="26"/>
      <c r="WWS45" s="26"/>
      <c r="WWT45" s="26"/>
      <c r="WWU45" s="26"/>
      <c r="WWV45" s="26"/>
      <c r="WWW45" s="26"/>
      <c r="WWX45" s="26"/>
      <c r="WWY45" s="26"/>
      <c r="WWZ45" s="26"/>
      <c r="WXA45" s="26"/>
      <c r="WXB45" s="26"/>
      <c r="WXC45" s="26"/>
      <c r="WXD45" s="26"/>
      <c r="WXE45" s="26"/>
      <c r="WXF45" s="26"/>
      <c r="WXG45" s="26"/>
      <c r="WXH45" s="26"/>
      <c r="WXI45" s="26"/>
      <c r="WXJ45" s="26"/>
      <c r="WXK45" s="26"/>
      <c r="WXL45" s="26"/>
      <c r="WXM45" s="26"/>
      <c r="WXN45" s="26"/>
      <c r="WXO45" s="26"/>
      <c r="WXP45" s="26"/>
      <c r="WXQ45" s="26"/>
      <c r="WXR45" s="26"/>
      <c r="WXS45" s="26"/>
      <c r="WXT45" s="26"/>
      <c r="WXU45" s="26"/>
      <c r="WXV45" s="26"/>
      <c r="WXW45" s="26"/>
      <c r="WXX45" s="26"/>
      <c r="WXY45" s="26"/>
      <c r="WXZ45" s="26"/>
      <c r="WYA45" s="26"/>
      <c r="WYB45" s="26"/>
      <c r="WYC45" s="26"/>
      <c r="WYD45" s="26"/>
      <c r="WYE45" s="26"/>
      <c r="WYF45" s="26"/>
      <c r="WYG45" s="26"/>
      <c r="WYH45" s="26"/>
      <c r="WYI45" s="26"/>
      <c r="WYJ45" s="26"/>
      <c r="WYK45" s="26"/>
      <c r="WYL45" s="26"/>
      <c r="WYM45" s="26"/>
      <c r="WYN45" s="26"/>
      <c r="WYO45" s="26"/>
      <c r="WYP45" s="26"/>
      <c r="WYQ45" s="26"/>
      <c r="WYR45" s="26"/>
      <c r="WYS45" s="26"/>
      <c r="WYT45" s="26"/>
      <c r="WYU45" s="26"/>
      <c r="WYV45" s="26"/>
      <c r="WYW45" s="26"/>
      <c r="WYX45" s="26"/>
      <c r="WYY45" s="26"/>
      <c r="WYZ45" s="26"/>
      <c r="WZA45" s="26"/>
      <c r="WZB45" s="26"/>
      <c r="WZC45" s="26"/>
      <c r="WZD45" s="26"/>
      <c r="WZE45" s="26"/>
      <c r="WZF45" s="26"/>
      <c r="WZG45" s="26"/>
      <c r="WZH45" s="26"/>
      <c r="WZI45" s="26"/>
      <c r="WZJ45" s="26"/>
      <c r="WZK45" s="26"/>
      <c r="WZL45" s="26"/>
      <c r="WZM45" s="26"/>
      <c r="WZN45" s="26"/>
      <c r="WZO45" s="26"/>
      <c r="WZP45" s="26"/>
      <c r="WZQ45" s="26"/>
      <c r="WZR45" s="26"/>
      <c r="WZS45" s="26"/>
      <c r="WZT45" s="26"/>
      <c r="WZU45" s="26"/>
      <c r="WZV45" s="26"/>
      <c r="WZW45" s="26"/>
      <c r="WZX45" s="26"/>
      <c r="WZY45" s="26"/>
      <c r="WZZ45" s="26"/>
      <c r="XAA45" s="26"/>
      <c r="XAB45" s="26"/>
      <c r="XAC45" s="26"/>
      <c r="XAD45" s="26"/>
      <c r="XAE45" s="26"/>
      <c r="XAF45" s="26"/>
      <c r="XAG45" s="26"/>
      <c r="XAH45" s="26"/>
      <c r="XAI45" s="26"/>
      <c r="XAJ45" s="26"/>
      <c r="XAK45" s="26"/>
      <c r="XAL45" s="26"/>
      <c r="XAM45" s="26"/>
      <c r="XAN45" s="26"/>
      <c r="XAO45" s="26"/>
      <c r="XAP45" s="26"/>
      <c r="XAQ45" s="26"/>
      <c r="XAR45" s="26"/>
      <c r="XAS45" s="26"/>
      <c r="XAT45" s="26"/>
      <c r="XAU45" s="26"/>
      <c r="XAV45" s="26"/>
      <c r="XAW45" s="26"/>
      <c r="XAX45" s="26"/>
      <c r="XAY45" s="26"/>
      <c r="XAZ45" s="26"/>
      <c r="XBA45" s="26"/>
      <c r="XBB45" s="26"/>
      <c r="XBC45" s="26"/>
      <c r="XBD45" s="26"/>
      <c r="XBE45" s="26"/>
      <c r="XBF45" s="26"/>
      <c r="XBG45" s="26"/>
      <c r="XBH45" s="26"/>
      <c r="XBI45" s="26"/>
      <c r="XBJ45" s="26"/>
      <c r="XBK45" s="26"/>
      <c r="XBL45" s="26"/>
      <c r="XBM45" s="26"/>
      <c r="XBN45" s="26"/>
      <c r="XBO45" s="26"/>
      <c r="XBP45" s="26"/>
      <c r="XBQ45" s="26"/>
      <c r="XBR45" s="26"/>
      <c r="XBS45" s="26"/>
      <c r="XBT45" s="26"/>
      <c r="XBU45" s="26"/>
      <c r="XBV45" s="26"/>
      <c r="XBW45" s="26"/>
      <c r="XBX45" s="26"/>
      <c r="XBY45" s="26"/>
      <c r="XBZ45" s="26"/>
      <c r="XCA45" s="26"/>
      <c r="XCB45" s="26"/>
      <c r="XCC45" s="26"/>
      <c r="XCD45" s="26"/>
      <c r="XCE45" s="26"/>
      <c r="XCF45" s="26"/>
      <c r="XCG45" s="26"/>
      <c r="XCH45" s="26"/>
      <c r="XCI45" s="26"/>
      <c r="XCJ45" s="26"/>
      <c r="XCK45" s="26"/>
      <c r="XCL45" s="26"/>
      <c r="XCM45" s="26"/>
      <c r="XCN45" s="26"/>
      <c r="XCO45" s="26"/>
      <c r="XCP45" s="26"/>
      <c r="XCQ45" s="26"/>
      <c r="XCR45" s="26"/>
      <c r="XCS45" s="26"/>
      <c r="XCT45" s="26"/>
      <c r="XCU45" s="26"/>
      <c r="XCV45" s="26"/>
      <c r="XCW45" s="26"/>
      <c r="XCX45" s="26"/>
      <c r="XCY45" s="26"/>
      <c r="XCZ45" s="26"/>
      <c r="XDA45" s="26"/>
      <c r="XDB45" s="26"/>
      <c r="XDC45" s="26"/>
      <c r="XDD45" s="26"/>
      <c r="XDE45" s="26"/>
      <c r="XDF45" s="26"/>
      <c r="XDG45" s="26"/>
      <c r="XDH45" s="26"/>
      <c r="XDI45" s="26"/>
      <c r="XDJ45" s="26"/>
      <c r="XDK45" s="26"/>
      <c r="XDL45" s="26"/>
      <c r="XDM45" s="26"/>
      <c r="XDN45" s="26"/>
      <c r="XDO45" s="26"/>
      <c r="XDP45" s="26"/>
      <c r="XDQ45" s="26"/>
      <c r="XDR45" s="26"/>
      <c r="XDS45" s="26"/>
      <c r="XDT45" s="26"/>
      <c r="XDU45" s="26"/>
      <c r="XDV45" s="26"/>
      <c r="XDW45" s="26"/>
      <c r="XDX45" s="26"/>
      <c r="XDY45" s="26"/>
      <c r="XDZ45" s="26"/>
      <c r="XEA45" s="26"/>
      <c r="XEB45" s="26"/>
      <c r="XEC45" s="26"/>
      <c r="XED45" s="26"/>
      <c r="XEE45" s="26"/>
      <c r="XEF45" s="26"/>
      <c r="XEG45" s="26"/>
      <c r="XEH45" s="26"/>
      <c r="XEI45" s="26"/>
      <c r="XEJ45" s="26"/>
      <c r="XEK45" s="26"/>
      <c r="XEL45" s="26"/>
      <c r="XEM45" s="26"/>
      <c r="XEN45" s="26"/>
      <c r="XEO45" s="26"/>
      <c r="XEP45" s="26"/>
      <c r="XEQ45" s="26"/>
      <c r="XER45" s="26"/>
      <c r="XES45" s="26"/>
      <c r="XET45" s="26"/>
      <c r="XEU45" s="26"/>
      <c r="XEV45" s="26"/>
      <c r="XEW45" s="26"/>
      <c r="XEX45" s="26"/>
      <c r="XEY45" s="26"/>
      <c r="XEZ45" s="26"/>
      <c r="XFA45" s="26"/>
    </row>
    <row r="46" spans="1:16381" s="29" customFormat="1" ht="12.75" x14ac:dyDescent="0.2">
      <c r="A46" s="26"/>
      <c r="B46" s="26"/>
      <c r="C46" s="26"/>
      <c r="D46" s="26"/>
      <c r="E46" s="26"/>
      <c r="F46" s="26"/>
      <c r="G46" s="26"/>
      <c r="H46" s="28"/>
      <c r="I46" s="28"/>
      <c r="J46" s="28"/>
      <c r="K46" s="26"/>
      <c r="L46" s="26"/>
      <c r="M46" s="27"/>
      <c r="N46" s="26"/>
      <c r="O46" s="27"/>
      <c r="P46" s="27"/>
      <c r="Q46" s="27"/>
      <c r="R46" s="27"/>
      <c r="S46" s="27"/>
      <c r="T46" s="27"/>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L46" s="26"/>
      <c r="FM46" s="26"/>
      <c r="FN46" s="26"/>
      <c r="FO46" s="26"/>
      <c r="FP46" s="26"/>
      <c r="FQ46" s="26"/>
      <c r="FR46" s="26"/>
      <c r="FS46" s="26"/>
      <c r="FT46" s="26"/>
      <c r="FU46" s="26"/>
      <c r="FV46" s="26"/>
      <c r="FW46" s="26"/>
      <c r="FX46" s="26"/>
      <c r="FY46" s="26"/>
      <c r="FZ46" s="26"/>
      <c r="GA46" s="26"/>
      <c r="GB46" s="26"/>
      <c r="GC46" s="26"/>
      <c r="GD46" s="26"/>
      <c r="GE46" s="26"/>
      <c r="GF46" s="26"/>
      <c r="GG46" s="26"/>
      <c r="GH46" s="26"/>
      <c r="GI46" s="26"/>
      <c r="GJ46" s="26"/>
      <c r="GK46" s="26"/>
      <c r="GL46" s="26"/>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6"/>
      <c r="HL46" s="26"/>
      <c r="HM46" s="26"/>
      <c r="HN46" s="26"/>
      <c r="HO46" s="26"/>
      <c r="HP46" s="26"/>
      <c r="HQ46" s="26"/>
      <c r="HR46" s="26"/>
      <c r="HS46" s="26"/>
      <c r="HT46" s="26"/>
      <c r="HU46" s="26"/>
      <c r="HV46" s="26"/>
      <c r="HW46" s="26"/>
      <c r="HX46" s="26"/>
      <c r="HY46" s="26"/>
      <c r="HZ46" s="26"/>
      <c r="IA46" s="26"/>
      <c r="IB46" s="26"/>
      <c r="IC46" s="2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6"/>
      <c r="JN46" s="26"/>
      <c r="JO46" s="26"/>
      <c r="JP46" s="26"/>
      <c r="JQ46" s="26"/>
      <c r="JR46" s="26"/>
      <c r="JS46" s="26"/>
      <c r="JT46" s="26"/>
      <c r="JU46" s="26"/>
      <c r="JV46" s="26"/>
      <c r="JW46" s="26"/>
      <c r="JX46" s="26"/>
      <c r="JY46" s="26"/>
      <c r="JZ46" s="26"/>
      <c r="KA46" s="26"/>
      <c r="KB46" s="26"/>
      <c r="KC46" s="26"/>
      <c r="KD46" s="26"/>
      <c r="KE46" s="26"/>
      <c r="KF46" s="26"/>
      <c r="KG46" s="26"/>
      <c r="KH46" s="26"/>
      <c r="KI46" s="26"/>
      <c r="KJ46" s="26"/>
      <c r="KK46" s="26"/>
      <c r="KL46" s="26"/>
      <c r="KM46" s="26"/>
      <c r="KN46" s="26"/>
      <c r="KO46" s="26"/>
      <c r="KP46" s="26"/>
      <c r="KQ46" s="26"/>
      <c r="KR46" s="26"/>
      <c r="KS46" s="26"/>
      <c r="KT46" s="26"/>
      <c r="KU46" s="26"/>
      <c r="KV46" s="26"/>
      <c r="KW46" s="26"/>
      <c r="KX46" s="26"/>
      <c r="KY46" s="26"/>
      <c r="KZ46" s="26"/>
      <c r="LA46" s="26"/>
      <c r="LB46" s="26"/>
      <c r="LC46" s="26"/>
      <c r="LD46" s="26"/>
      <c r="LE46" s="26"/>
      <c r="LF46" s="26"/>
      <c r="LG46" s="26"/>
      <c r="LH46" s="26"/>
      <c r="LI46" s="26"/>
      <c r="LJ46" s="26"/>
      <c r="LK46" s="26"/>
      <c r="LL46" s="26"/>
      <c r="LM46" s="26"/>
      <c r="LN46" s="26"/>
      <c r="LO46" s="26"/>
      <c r="LP46" s="26"/>
      <c r="LQ46" s="26"/>
      <c r="LR46" s="26"/>
      <c r="LS46" s="26"/>
      <c r="LT46" s="26"/>
      <c r="LU46" s="26"/>
      <c r="LV46" s="26"/>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26"/>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26"/>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26"/>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26"/>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26"/>
      <c r="WA46" s="26"/>
      <c r="WB46" s="26"/>
      <c r="WC46" s="26"/>
      <c r="WD46" s="26"/>
      <c r="WE46" s="26"/>
      <c r="WF46" s="26"/>
      <c r="WG46" s="26"/>
      <c r="WH46" s="26"/>
      <c r="WI46" s="26"/>
      <c r="WJ46" s="26"/>
      <c r="WK46" s="26"/>
      <c r="WL46" s="26"/>
      <c r="WM46" s="26"/>
      <c r="WN46" s="26"/>
      <c r="WO46" s="26"/>
      <c r="WP46" s="26"/>
      <c r="WQ46" s="26"/>
      <c r="WR46" s="26"/>
      <c r="WS46" s="26"/>
      <c r="WT46" s="26"/>
      <c r="WU46" s="26"/>
      <c r="WV46" s="26"/>
      <c r="WW46" s="26"/>
      <c r="WX46" s="26"/>
      <c r="WY46" s="26"/>
      <c r="WZ46" s="26"/>
      <c r="XA46" s="26"/>
      <c r="XB46" s="26"/>
      <c r="XC46" s="26"/>
      <c r="XD46" s="26"/>
      <c r="XE46" s="26"/>
      <c r="XF46" s="26"/>
      <c r="XG46" s="26"/>
      <c r="XH46" s="26"/>
      <c r="XI46" s="26"/>
      <c r="XJ46" s="26"/>
      <c r="XK46" s="26"/>
      <c r="XL46" s="26"/>
      <c r="XM46" s="26"/>
      <c r="XN46" s="26"/>
      <c r="XO46" s="26"/>
      <c r="XP46" s="26"/>
      <c r="XQ46" s="26"/>
      <c r="XR46" s="26"/>
      <c r="XS46" s="26"/>
      <c r="XT46" s="26"/>
      <c r="XU46" s="26"/>
      <c r="XV46" s="26"/>
      <c r="XW46" s="26"/>
      <c r="XX46" s="26"/>
      <c r="XY46" s="26"/>
      <c r="XZ46" s="26"/>
      <c r="YA46" s="26"/>
      <c r="YB46" s="26"/>
      <c r="YC46" s="26"/>
      <c r="YD46" s="26"/>
      <c r="YE46" s="26"/>
      <c r="YF46" s="26"/>
      <c r="YG46" s="26"/>
      <c r="YH46" s="26"/>
      <c r="YI46" s="26"/>
      <c r="YJ46" s="26"/>
      <c r="YK46" s="26"/>
      <c r="YL46" s="26"/>
      <c r="YM46" s="26"/>
      <c r="YN46" s="26"/>
      <c r="YO46" s="26"/>
      <c r="YP46" s="26"/>
      <c r="YQ46" s="26"/>
      <c r="YR46" s="26"/>
      <c r="YS46" s="26"/>
      <c r="YT46" s="26"/>
      <c r="YU46" s="26"/>
      <c r="YV46" s="26"/>
      <c r="YW46" s="26"/>
      <c r="YX46" s="26"/>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X46" s="26"/>
      <c r="ZY46" s="26"/>
      <c r="ZZ46" s="26"/>
      <c r="AAA46" s="26"/>
      <c r="AAB46" s="26"/>
      <c r="AAC46" s="26"/>
      <c r="AAD46" s="26"/>
      <c r="AAE46" s="26"/>
      <c r="AAF46" s="26"/>
      <c r="AAG46" s="26"/>
      <c r="AAH46" s="26"/>
      <c r="AAI46" s="26"/>
      <c r="AAJ46" s="26"/>
      <c r="AAK46" s="26"/>
      <c r="AAL46" s="26"/>
      <c r="AAM46" s="26"/>
      <c r="AAN46" s="26"/>
      <c r="AAO46" s="26"/>
      <c r="AAP46" s="26"/>
      <c r="AAQ46" s="26"/>
      <c r="AAR46" s="26"/>
      <c r="AAS46" s="26"/>
      <c r="AAT46" s="26"/>
      <c r="AAU46" s="26"/>
      <c r="AAV46" s="26"/>
      <c r="AAW46" s="26"/>
      <c r="AAX46" s="26"/>
      <c r="AAY46" s="26"/>
      <c r="AAZ46" s="26"/>
      <c r="ABA46" s="26"/>
      <c r="ABB46" s="26"/>
      <c r="ABC46" s="26"/>
      <c r="ABD46" s="26"/>
      <c r="ABE46" s="26"/>
      <c r="ABF46" s="26"/>
      <c r="ABG46" s="26"/>
      <c r="ABH46" s="26"/>
      <c r="ABI46" s="26"/>
      <c r="ABJ46" s="26"/>
      <c r="ABK46" s="26"/>
      <c r="ABL46" s="26"/>
      <c r="ABM46" s="26"/>
      <c r="ABN46" s="26"/>
      <c r="ABO46" s="26"/>
      <c r="ABP46" s="26"/>
      <c r="ABQ46" s="26"/>
      <c r="ABR46" s="26"/>
      <c r="ABS46" s="26"/>
      <c r="ABT46" s="26"/>
      <c r="ABU46" s="26"/>
      <c r="ABV46" s="26"/>
      <c r="ABW46" s="26"/>
      <c r="ABX46" s="26"/>
      <c r="ABY46" s="26"/>
      <c r="ABZ46" s="26"/>
      <c r="ACA46" s="26"/>
      <c r="ACB46" s="26"/>
      <c r="ACC46" s="26"/>
      <c r="ACD46" s="26"/>
      <c r="ACE46" s="26"/>
      <c r="ACF46" s="26"/>
      <c r="ACG46" s="26"/>
      <c r="ACH46" s="26"/>
      <c r="ACI46" s="26"/>
      <c r="ACJ46" s="26"/>
      <c r="ACK46" s="26"/>
      <c r="ACL46" s="26"/>
      <c r="ACM46" s="26"/>
      <c r="ACN46" s="26"/>
      <c r="ACO46" s="26"/>
      <c r="ACP46" s="26"/>
      <c r="ACQ46" s="26"/>
      <c r="ACR46" s="26"/>
      <c r="ACS46" s="26"/>
      <c r="ACT46" s="26"/>
      <c r="ACU46" s="26"/>
      <c r="ACV46" s="26"/>
      <c r="ACW46" s="26"/>
      <c r="ACX46" s="26"/>
      <c r="ACY46" s="26"/>
      <c r="ACZ46" s="26"/>
      <c r="ADA46" s="26"/>
      <c r="ADB46" s="26"/>
      <c r="ADC46" s="26"/>
      <c r="ADD46" s="26"/>
      <c r="ADE46" s="26"/>
      <c r="ADF46" s="26"/>
      <c r="ADG46" s="26"/>
      <c r="ADH46" s="26"/>
      <c r="ADI46" s="26"/>
      <c r="ADJ46" s="26"/>
      <c r="ADK46" s="26"/>
      <c r="ADL46" s="26"/>
      <c r="ADM46" s="26"/>
      <c r="ADN46" s="26"/>
      <c r="ADO46" s="26"/>
      <c r="ADP46" s="26"/>
      <c r="ADQ46" s="26"/>
      <c r="ADR46" s="26"/>
      <c r="ADS46" s="26"/>
      <c r="ADT46" s="26"/>
      <c r="ADU46" s="26"/>
      <c r="ADV46" s="26"/>
      <c r="ADW46" s="26"/>
      <c r="ADX46" s="26"/>
      <c r="ADY46" s="26"/>
      <c r="ADZ46" s="26"/>
      <c r="AEA46" s="26"/>
      <c r="AEB46" s="26"/>
      <c r="AEC46" s="26"/>
      <c r="AED46" s="26"/>
      <c r="AEE46" s="26"/>
      <c r="AEF46" s="26"/>
      <c r="AEG46" s="26"/>
      <c r="AEH46" s="26"/>
      <c r="AEI46" s="26"/>
      <c r="AEJ46" s="26"/>
      <c r="AEK46" s="26"/>
      <c r="AEL46" s="26"/>
      <c r="AEM46" s="26"/>
      <c r="AEN46" s="26"/>
      <c r="AEO46" s="26"/>
      <c r="AEP46" s="26"/>
      <c r="AEQ46" s="26"/>
      <c r="AER46" s="26"/>
      <c r="AES46" s="26"/>
      <c r="AET46" s="26"/>
      <c r="AEU46" s="26"/>
      <c r="AEV46" s="26"/>
      <c r="AEW46" s="26"/>
      <c r="AEX46" s="26"/>
      <c r="AEY46" s="26"/>
      <c r="AEZ46" s="26"/>
      <c r="AFA46" s="26"/>
      <c r="AFB46" s="26"/>
      <c r="AFC46" s="26"/>
      <c r="AFD46" s="26"/>
      <c r="AFE46" s="26"/>
      <c r="AFF46" s="26"/>
      <c r="AFG46" s="26"/>
      <c r="AFH46" s="26"/>
      <c r="AFI46" s="26"/>
      <c r="AFJ46" s="26"/>
      <c r="AFK46" s="26"/>
      <c r="AFL46" s="26"/>
      <c r="AFM46" s="26"/>
      <c r="AFN46" s="26"/>
      <c r="AFO46" s="26"/>
      <c r="AFP46" s="26"/>
      <c r="AFQ46" s="26"/>
      <c r="AFR46" s="26"/>
      <c r="AFS46" s="26"/>
      <c r="AFT46" s="26"/>
      <c r="AFU46" s="26"/>
      <c r="AFV46" s="26"/>
      <c r="AFW46" s="26"/>
      <c r="AFX46" s="26"/>
      <c r="AFY46" s="26"/>
      <c r="AFZ46" s="26"/>
      <c r="AGA46" s="26"/>
      <c r="AGB46" s="26"/>
      <c r="AGC46" s="26"/>
      <c r="AGD46" s="26"/>
      <c r="AGE46" s="26"/>
      <c r="AGF46" s="26"/>
      <c r="AGG46" s="26"/>
      <c r="AGH46" s="26"/>
      <c r="AGI46" s="26"/>
      <c r="AGJ46" s="26"/>
      <c r="AGK46" s="26"/>
      <c r="AGL46" s="26"/>
      <c r="AGM46" s="26"/>
      <c r="AGN46" s="26"/>
      <c r="AGO46" s="26"/>
      <c r="AGP46" s="26"/>
      <c r="AGQ46" s="26"/>
      <c r="AGR46" s="26"/>
      <c r="AGS46" s="26"/>
      <c r="AGT46" s="26"/>
      <c r="AGU46" s="26"/>
      <c r="AGV46" s="26"/>
      <c r="AGW46" s="26"/>
      <c r="AGX46" s="26"/>
      <c r="AGY46" s="26"/>
      <c r="AGZ46" s="26"/>
      <c r="AHA46" s="26"/>
      <c r="AHB46" s="26"/>
      <c r="AHC46" s="26"/>
      <c r="AHD46" s="26"/>
      <c r="AHE46" s="26"/>
      <c r="AHF46" s="26"/>
      <c r="AHG46" s="26"/>
      <c r="AHH46" s="26"/>
      <c r="AHI46" s="26"/>
      <c r="AHJ46" s="26"/>
      <c r="AHK46" s="26"/>
      <c r="AHL46" s="26"/>
      <c r="AHM46" s="26"/>
      <c r="AHN46" s="26"/>
      <c r="AHO46" s="26"/>
      <c r="AHP46" s="26"/>
      <c r="AHQ46" s="26"/>
      <c r="AHR46" s="26"/>
      <c r="AHS46" s="26"/>
      <c r="AHT46" s="26"/>
      <c r="AHU46" s="26"/>
      <c r="AHV46" s="26"/>
      <c r="AHW46" s="26"/>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W46" s="26"/>
      <c r="AIX46" s="26"/>
      <c r="AIY46" s="26"/>
      <c r="AIZ46" s="26"/>
      <c r="AJA46" s="26"/>
      <c r="AJB46" s="26"/>
      <c r="AJC46" s="26"/>
      <c r="AJD46" s="26"/>
      <c r="AJE46" s="26"/>
      <c r="AJF46" s="26"/>
      <c r="AJG46" s="26"/>
      <c r="AJH46" s="26"/>
      <c r="AJI46" s="26"/>
      <c r="AJJ46" s="26"/>
      <c r="AJK46" s="26"/>
      <c r="AJL46" s="26"/>
      <c r="AJM46" s="26"/>
      <c r="AJN46" s="26"/>
      <c r="AJO46" s="26"/>
      <c r="AJP46" s="26"/>
      <c r="AJQ46" s="26"/>
      <c r="AJR46" s="26"/>
      <c r="AJS46" s="26"/>
      <c r="AJT46" s="26"/>
      <c r="AJU46" s="26"/>
      <c r="AJV46" s="26"/>
      <c r="AJW46" s="26"/>
      <c r="AJX46" s="26"/>
      <c r="AJY46" s="26"/>
      <c r="AJZ46" s="26"/>
      <c r="AKA46" s="26"/>
      <c r="AKB46" s="26"/>
      <c r="AKC46" s="26"/>
      <c r="AKD46" s="26"/>
      <c r="AKE46" s="26"/>
      <c r="AKF46" s="26"/>
      <c r="AKG46" s="26"/>
      <c r="AKH46" s="26"/>
      <c r="AKI46" s="26"/>
      <c r="AKJ46" s="26"/>
      <c r="AKK46" s="26"/>
      <c r="AKL46" s="26"/>
      <c r="AKM46" s="26"/>
      <c r="AKN46" s="26"/>
      <c r="AKO46" s="26"/>
      <c r="AKP46" s="26"/>
      <c r="AKQ46" s="26"/>
      <c r="AKR46" s="26"/>
      <c r="AKS46" s="26"/>
      <c r="AKT46" s="26"/>
      <c r="AKU46" s="26"/>
      <c r="AKV46" s="26"/>
      <c r="AKW46" s="26"/>
      <c r="AKX46" s="26"/>
      <c r="AKY46" s="26"/>
      <c r="AKZ46" s="26"/>
      <c r="ALA46" s="26"/>
      <c r="ALB46" s="26"/>
      <c r="ALC46" s="26"/>
      <c r="ALD46" s="26"/>
      <c r="ALE46" s="26"/>
      <c r="ALF46" s="26"/>
      <c r="ALG46" s="26"/>
      <c r="ALH46" s="26"/>
      <c r="ALI46" s="26"/>
      <c r="ALJ46" s="26"/>
      <c r="ALK46" s="26"/>
      <c r="ALL46" s="26"/>
      <c r="ALM46" s="26"/>
      <c r="ALN46" s="26"/>
      <c r="ALO46" s="26"/>
      <c r="ALP46" s="26"/>
      <c r="ALQ46" s="26"/>
      <c r="ALR46" s="26"/>
      <c r="ALS46" s="26"/>
      <c r="ALT46" s="26"/>
      <c r="ALU46" s="26"/>
      <c r="ALV46" s="26"/>
      <c r="ALW46" s="26"/>
      <c r="ALX46" s="26"/>
      <c r="ALY46" s="26"/>
      <c r="ALZ46" s="26"/>
      <c r="AMA46" s="26"/>
      <c r="AMB46" s="26"/>
      <c r="AMC46" s="26"/>
      <c r="AMD46" s="26"/>
      <c r="AME46" s="26"/>
      <c r="AMF46" s="26"/>
      <c r="AMG46" s="26"/>
      <c r="AMH46" s="26"/>
      <c r="AMI46" s="26"/>
      <c r="AMJ46" s="26"/>
      <c r="AMK46" s="26"/>
      <c r="AML46" s="26"/>
      <c r="AMM46" s="26"/>
      <c r="AMN46" s="26"/>
      <c r="AMO46" s="26"/>
      <c r="AMP46" s="26"/>
      <c r="AMQ46" s="26"/>
      <c r="AMR46" s="26"/>
      <c r="AMS46" s="26"/>
      <c r="AMT46" s="26"/>
      <c r="AMU46" s="26"/>
      <c r="AMV46" s="26"/>
      <c r="AMW46" s="26"/>
      <c r="AMX46" s="26"/>
      <c r="AMY46" s="26"/>
      <c r="AMZ46" s="26"/>
      <c r="ANA46" s="26"/>
      <c r="ANB46" s="26"/>
      <c r="ANC46" s="26"/>
      <c r="AND46" s="26"/>
      <c r="ANE46" s="26"/>
      <c r="ANF46" s="26"/>
      <c r="ANG46" s="26"/>
      <c r="ANH46" s="26"/>
      <c r="ANI46" s="26"/>
      <c r="ANJ46" s="26"/>
      <c r="ANK46" s="26"/>
      <c r="ANL46" s="26"/>
      <c r="ANM46" s="26"/>
      <c r="ANN46" s="26"/>
      <c r="ANO46" s="26"/>
      <c r="ANP46" s="26"/>
      <c r="ANQ46" s="26"/>
      <c r="ANR46" s="26"/>
      <c r="ANS46" s="26"/>
      <c r="ANT46" s="26"/>
      <c r="ANU46" s="26"/>
      <c r="ANV46" s="26"/>
      <c r="ANW46" s="26"/>
      <c r="ANX46" s="26"/>
      <c r="ANY46" s="26"/>
      <c r="ANZ46" s="26"/>
      <c r="AOA46" s="26"/>
      <c r="AOB46" s="26"/>
      <c r="AOC46" s="26"/>
      <c r="AOD46" s="26"/>
      <c r="AOE46" s="26"/>
      <c r="AOF46" s="26"/>
      <c r="AOG46" s="26"/>
      <c r="AOH46" s="26"/>
      <c r="AOI46" s="26"/>
      <c r="AOJ46" s="26"/>
      <c r="AOK46" s="26"/>
      <c r="AOL46" s="26"/>
      <c r="AOM46" s="26"/>
      <c r="AON46" s="26"/>
      <c r="AOO46" s="26"/>
      <c r="AOP46" s="26"/>
      <c r="AOQ46" s="26"/>
      <c r="AOR46" s="26"/>
      <c r="AOS46" s="26"/>
      <c r="AOT46" s="26"/>
      <c r="AOU46" s="26"/>
      <c r="AOV46" s="26"/>
      <c r="AOW46" s="26"/>
      <c r="AOX46" s="26"/>
      <c r="AOY46" s="26"/>
      <c r="AOZ46" s="26"/>
      <c r="APA46" s="26"/>
      <c r="APB46" s="26"/>
      <c r="APC46" s="26"/>
      <c r="APD46" s="26"/>
      <c r="APE46" s="26"/>
      <c r="APF46" s="26"/>
      <c r="APG46" s="26"/>
      <c r="APH46" s="26"/>
      <c r="API46" s="26"/>
      <c r="APJ46" s="26"/>
      <c r="APK46" s="26"/>
      <c r="APL46" s="26"/>
      <c r="APM46" s="26"/>
      <c r="APN46" s="26"/>
      <c r="APO46" s="26"/>
      <c r="APP46" s="26"/>
      <c r="APQ46" s="26"/>
      <c r="APR46" s="26"/>
      <c r="APS46" s="26"/>
      <c r="APT46" s="26"/>
      <c r="APU46" s="26"/>
      <c r="APV46" s="26"/>
      <c r="APW46" s="26"/>
      <c r="APX46" s="26"/>
      <c r="APY46" s="26"/>
      <c r="APZ46" s="26"/>
      <c r="AQA46" s="26"/>
      <c r="AQB46" s="26"/>
      <c r="AQC46" s="26"/>
      <c r="AQD46" s="26"/>
      <c r="AQE46" s="26"/>
      <c r="AQF46" s="26"/>
      <c r="AQG46" s="26"/>
      <c r="AQH46" s="26"/>
      <c r="AQI46" s="26"/>
      <c r="AQJ46" s="26"/>
      <c r="AQK46" s="26"/>
      <c r="AQL46" s="26"/>
      <c r="AQM46" s="26"/>
      <c r="AQN46" s="26"/>
      <c r="AQO46" s="26"/>
      <c r="AQP46" s="26"/>
      <c r="AQQ46" s="26"/>
      <c r="AQR46" s="26"/>
      <c r="AQS46" s="26"/>
      <c r="AQT46" s="26"/>
      <c r="AQU46" s="26"/>
      <c r="AQV46" s="26"/>
      <c r="AQW46" s="26"/>
      <c r="AQX46" s="26"/>
      <c r="AQY46" s="26"/>
      <c r="AQZ46" s="26"/>
      <c r="ARA46" s="26"/>
      <c r="ARB46" s="26"/>
      <c r="ARC46" s="26"/>
      <c r="ARD46" s="26"/>
      <c r="ARE46" s="26"/>
      <c r="ARF46" s="26"/>
      <c r="ARG46" s="26"/>
      <c r="ARH46" s="26"/>
      <c r="ARI46" s="26"/>
      <c r="ARJ46" s="26"/>
      <c r="ARK46" s="26"/>
      <c r="ARL46" s="26"/>
      <c r="ARM46" s="26"/>
      <c r="ARN46" s="26"/>
      <c r="ARO46" s="26"/>
      <c r="ARP46" s="26"/>
      <c r="ARQ46" s="26"/>
      <c r="ARR46" s="26"/>
      <c r="ARS46" s="26"/>
      <c r="ART46" s="26"/>
      <c r="ARU46" s="26"/>
      <c r="ARV46" s="26"/>
      <c r="ARW46" s="26"/>
      <c r="ARX46" s="26"/>
      <c r="ARY46" s="26"/>
      <c r="ARZ46" s="26"/>
      <c r="ASA46" s="26"/>
      <c r="ASB46" s="26"/>
      <c r="ASC46" s="26"/>
      <c r="ASD46" s="26"/>
      <c r="ASE46" s="26"/>
      <c r="ASF46" s="26"/>
      <c r="ASG46" s="26"/>
      <c r="ASH46" s="26"/>
      <c r="ASI46" s="26"/>
      <c r="ASJ46" s="26"/>
      <c r="ASK46" s="26"/>
      <c r="ASL46" s="26"/>
      <c r="ASM46" s="26"/>
      <c r="ASN46" s="26"/>
      <c r="ASO46" s="26"/>
      <c r="ASP46" s="26"/>
      <c r="ASQ46" s="26"/>
      <c r="ASR46" s="26"/>
      <c r="ASS46" s="26"/>
      <c r="AST46" s="26"/>
      <c r="ASU46" s="26"/>
      <c r="ASV46" s="26"/>
      <c r="ASW46" s="26"/>
      <c r="ASX46" s="26"/>
      <c r="ASY46" s="26"/>
      <c r="ASZ46" s="26"/>
      <c r="ATA46" s="26"/>
      <c r="ATB46" s="26"/>
      <c r="ATC46" s="26"/>
      <c r="ATD46" s="26"/>
      <c r="ATE46" s="26"/>
      <c r="ATF46" s="26"/>
      <c r="ATG46" s="26"/>
      <c r="ATH46" s="26"/>
      <c r="ATI46" s="26"/>
      <c r="ATJ46" s="26"/>
      <c r="ATK46" s="26"/>
      <c r="ATL46" s="26"/>
      <c r="ATM46" s="26"/>
      <c r="ATN46" s="26"/>
      <c r="ATO46" s="26"/>
      <c r="ATP46" s="26"/>
      <c r="ATQ46" s="26"/>
      <c r="ATR46" s="26"/>
      <c r="ATS46" s="26"/>
      <c r="ATT46" s="26"/>
      <c r="ATU46" s="26"/>
      <c r="ATV46" s="26"/>
      <c r="ATW46" s="26"/>
      <c r="ATX46" s="26"/>
      <c r="ATY46" s="26"/>
      <c r="ATZ46" s="26"/>
      <c r="AUA46" s="26"/>
      <c r="AUB46" s="26"/>
      <c r="AUC46" s="26"/>
      <c r="AUD46" s="26"/>
      <c r="AUE46" s="26"/>
      <c r="AUF46" s="26"/>
      <c r="AUG46" s="26"/>
      <c r="AUH46" s="26"/>
      <c r="AUI46" s="26"/>
      <c r="AUJ46" s="26"/>
      <c r="AUK46" s="26"/>
      <c r="AUL46" s="26"/>
      <c r="AUM46" s="26"/>
      <c r="AUN46" s="26"/>
      <c r="AUO46" s="26"/>
      <c r="AUP46" s="26"/>
      <c r="AUQ46" s="26"/>
      <c r="AUR46" s="26"/>
      <c r="AUS46" s="26"/>
      <c r="AUT46" s="26"/>
      <c r="AUU46" s="26"/>
      <c r="AUV46" s="26"/>
      <c r="AUW46" s="26"/>
      <c r="AUX46" s="26"/>
      <c r="AUY46" s="26"/>
      <c r="AUZ46" s="26"/>
      <c r="AVA46" s="26"/>
      <c r="AVB46" s="26"/>
      <c r="AVC46" s="26"/>
      <c r="AVD46" s="26"/>
      <c r="AVE46" s="26"/>
      <c r="AVF46" s="26"/>
      <c r="AVG46" s="26"/>
      <c r="AVH46" s="26"/>
      <c r="AVI46" s="26"/>
      <c r="AVJ46" s="26"/>
      <c r="AVK46" s="26"/>
      <c r="AVL46" s="26"/>
      <c r="AVM46" s="26"/>
      <c r="AVN46" s="26"/>
      <c r="AVO46" s="26"/>
      <c r="AVP46" s="26"/>
      <c r="AVQ46" s="26"/>
      <c r="AVR46" s="26"/>
      <c r="AVS46" s="26"/>
      <c r="AVT46" s="26"/>
      <c r="AVU46" s="26"/>
      <c r="AVV46" s="26"/>
      <c r="AVW46" s="26"/>
      <c r="AVX46" s="26"/>
      <c r="AVY46" s="26"/>
      <c r="AVZ46" s="26"/>
      <c r="AWA46" s="26"/>
      <c r="AWB46" s="26"/>
      <c r="AWC46" s="26"/>
      <c r="AWD46" s="26"/>
      <c r="AWE46" s="26"/>
      <c r="AWF46" s="26"/>
      <c r="AWG46" s="26"/>
      <c r="AWH46" s="26"/>
      <c r="AWI46" s="26"/>
      <c r="AWJ46" s="26"/>
      <c r="AWK46" s="26"/>
      <c r="AWL46" s="26"/>
      <c r="AWM46" s="26"/>
      <c r="AWN46" s="26"/>
      <c r="AWO46" s="26"/>
      <c r="AWP46" s="26"/>
      <c r="AWQ46" s="26"/>
      <c r="AWR46" s="26"/>
      <c r="AWS46" s="26"/>
      <c r="AWT46" s="26"/>
      <c r="AWU46" s="26"/>
      <c r="AWV46" s="26"/>
      <c r="AWW46" s="26"/>
      <c r="AWX46" s="26"/>
      <c r="AWY46" s="26"/>
      <c r="AWZ46" s="26"/>
      <c r="AXA46" s="26"/>
      <c r="AXB46" s="26"/>
      <c r="AXC46" s="26"/>
      <c r="AXD46" s="26"/>
      <c r="AXE46" s="26"/>
      <c r="AXF46" s="26"/>
      <c r="AXG46" s="26"/>
      <c r="AXH46" s="26"/>
      <c r="AXI46" s="26"/>
      <c r="AXJ46" s="26"/>
      <c r="AXK46" s="26"/>
      <c r="AXL46" s="26"/>
      <c r="AXM46" s="26"/>
      <c r="AXN46" s="26"/>
      <c r="AXO46" s="26"/>
      <c r="AXP46" s="26"/>
      <c r="AXQ46" s="26"/>
      <c r="AXR46" s="26"/>
      <c r="AXS46" s="26"/>
      <c r="AXT46" s="26"/>
      <c r="AXU46" s="26"/>
      <c r="AXV46" s="26"/>
      <c r="AXW46" s="26"/>
      <c r="AXX46" s="26"/>
      <c r="AXY46" s="26"/>
      <c r="AXZ46" s="26"/>
      <c r="AYA46" s="26"/>
      <c r="AYB46" s="26"/>
      <c r="AYC46" s="26"/>
      <c r="AYD46" s="26"/>
      <c r="AYE46" s="26"/>
      <c r="AYF46" s="26"/>
      <c r="AYG46" s="26"/>
      <c r="AYH46" s="26"/>
      <c r="AYI46" s="26"/>
      <c r="AYJ46" s="26"/>
      <c r="AYK46" s="26"/>
      <c r="AYL46" s="26"/>
      <c r="AYM46" s="26"/>
      <c r="AYN46" s="26"/>
      <c r="AYO46" s="26"/>
      <c r="AYP46" s="26"/>
      <c r="AYQ46" s="26"/>
      <c r="AYR46" s="26"/>
      <c r="AYS46" s="26"/>
      <c r="AYT46" s="26"/>
      <c r="AYU46" s="26"/>
      <c r="AYV46" s="26"/>
      <c r="AYW46" s="26"/>
      <c r="AYX46" s="26"/>
      <c r="AYY46" s="26"/>
      <c r="AYZ46" s="26"/>
      <c r="AZA46" s="26"/>
      <c r="AZB46" s="26"/>
      <c r="AZC46" s="26"/>
      <c r="AZD46" s="26"/>
      <c r="AZE46" s="26"/>
      <c r="AZF46" s="26"/>
      <c r="AZG46" s="26"/>
      <c r="AZH46" s="26"/>
      <c r="AZI46" s="26"/>
      <c r="AZJ46" s="26"/>
      <c r="AZK46" s="26"/>
      <c r="AZL46" s="26"/>
      <c r="AZM46" s="26"/>
      <c r="AZN46" s="26"/>
      <c r="AZO46" s="26"/>
      <c r="AZP46" s="26"/>
      <c r="AZQ46" s="26"/>
      <c r="AZR46" s="26"/>
      <c r="AZS46" s="26"/>
      <c r="AZT46" s="26"/>
      <c r="AZU46" s="26"/>
      <c r="AZV46" s="26"/>
      <c r="AZW46" s="26"/>
      <c r="AZX46" s="26"/>
      <c r="AZY46" s="26"/>
      <c r="AZZ46" s="26"/>
      <c r="BAA46" s="26"/>
      <c r="BAB46" s="26"/>
      <c r="BAC46" s="26"/>
      <c r="BAD46" s="26"/>
      <c r="BAE46" s="26"/>
      <c r="BAF46" s="26"/>
      <c r="BAG46" s="26"/>
      <c r="BAH46" s="26"/>
      <c r="BAI46" s="26"/>
      <c r="BAJ46" s="26"/>
      <c r="BAK46" s="26"/>
      <c r="BAL46" s="26"/>
      <c r="BAM46" s="26"/>
      <c r="BAN46" s="26"/>
      <c r="BAO46" s="26"/>
      <c r="BAP46" s="26"/>
      <c r="BAQ46" s="26"/>
      <c r="BAR46" s="26"/>
      <c r="BAS46" s="26"/>
      <c r="BAT46" s="26"/>
      <c r="BAU46" s="26"/>
      <c r="BAV46" s="26"/>
      <c r="BAW46" s="26"/>
      <c r="BAX46" s="26"/>
      <c r="BAY46" s="26"/>
      <c r="BAZ46" s="26"/>
      <c r="BBA46" s="26"/>
      <c r="BBB46" s="26"/>
      <c r="BBC46" s="26"/>
      <c r="BBD46" s="26"/>
      <c r="BBE46" s="26"/>
      <c r="BBF46" s="26"/>
      <c r="BBG46" s="26"/>
      <c r="BBH46" s="26"/>
      <c r="BBI46" s="26"/>
      <c r="BBJ46" s="26"/>
      <c r="BBK46" s="26"/>
      <c r="BBL46" s="26"/>
      <c r="BBM46" s="26"/>
      <c r="BBN46" s="26"/>
      <c r="BBO46" s="26"/>
      <c r="BBP46" s="26"/>
      <c r="BBQ46" s="26"/>
      <c r="BBR46" s="26"/>
      <c r="BBS46" s="26"/>
      <c r="BBT46" s="26"/>
      <c r="BBU46" s="26"/>
      <c r="BBV46" s="26"/>
      <c r="BBW46" s="26"/>
      <c r="BBX46" s="26"/>
      <c r="BBY46" s="26"/>
      <c r="BBZ46" s="26"/>
      <c r="BCA46" s="26"/>
      <c r="BCB46" s="26"/>
      <c r="BCC46" s="26"/>
      <c r="BCD46" s="26"/>
      <c r="BCE46" s="26"/>
      <c r="BCF46" s="26"/>
      <c r="BCG46" s="26"/>
      <c r="BCH46" s="26"/>
      <c r="BCI46" s="26"/>
      <c r="BCJ46" s="26"/>
      <c r="BCK46" s="26"/>
      <c r="BCL46" s="26"/>
      <c r="BCM46" s="26"/>
      <c r="BCN46" s="26"/>
      <c r="BCO46" s="26"/>
      <c r="BCP46" s="26"/>
      <c r="BCQ46" s="26"/>
      <c r="BCR46" s="26"/>
      <c r="BCS46" s="26"/>
      <c r="BCT46" s="26"/>
      <c r="BCU46" s="26"/>
      <c r="BCV46" s="26"/>
      <c r="BCW46" s="26"/>
      <c r="BCX46" s="26"/>
      <c r="BCY46" s="26"/>
      <c r="BCZ46" s="26"/>
      <c r="BDA46" s="26"/>
      <c r="BDB46" s="26"/>
      <c r="BDC46" s="26"/>
      <c r="BDD46" s="26"/>
      <c r="BDE46" s="26"/>
      <c r="BDF46" s="26"/>
      <c r="BDG46" s="26"/>
      <c r="BDH46" s="26"/>
      <c r="BDI46" s="26"/>
      <c r="BDJ46" s="26"/>
      <c r="BDK46" s="26"/>
      <c r="BDL46" s="26"/>
      <c r="BDM46" s="26"/>
      <c r="BDN46" s="26"/>
      <c r="BDO46" s="26"/>
      <c r="BDP46" s="26"/>
      <c r="BDQ46" s="26"/>
      <c r="BDR46" s="26"/>
      <c r="BDS46" s="26"/>
      <c r="BDT46" s="26"/>
      <c r="BDU46" s="26"/>
      <c r="BDV46" s="26"/>
      <c r="BDW46" s="26"/>
      <c r="BDX46" s="26"/>
      <c r="BDY46" s="26"/>
      <c r="BDZ46" s="26"/>
      <c r="BEA46" s="26"/>
      <c r="BEB46" s="26"/>
      <c r="BEC46" s="26"/>
      <c r="BED46" s="26"/>
      <c r="BEE46" s="26"/>
      <c r="BEF46" s="26"/>
      <c r="BEG46" s="26"/>
      <c r="BEH46" s="26"/>
      <c r="BEI46" s="26"/>
      <c r="BEJ46" s="26"/>
      <c r="BEK46" s="26"/>
      <c r="BEL46" s="26"/>
      <c r="BEM46" s="26"/>
      <c r="BEN46" s="26"/>
      <c r="BEO46" s="26"/>
      <c r="BEP46" s="26"/>
      <c r="BEQ46" s="26"/>
      <c r="BER46" s="26"/>
      <c r="BES46" s="26"/>
      <c r="BET46" s="26"/>
      <c r="BEU46" s="26"/>
      <c r="BEV46" s="26"/>
      <c r="BEW46" s="26"/>
      <c r="BEX46" s="26"/>
      <c r="BEY46" s="26"/>
      <c r="BEZ46" s="26"/>
      <c r="BFA46" s="26"/>
      <c r="BFB46" s="26"/>
      <c r="BFC46" s="26"/>
      <c r="BFD46" s="26"/>
      <c r="BFE46" s="26"/>
      <c r="BFF46" s="26"/>
      <c r="BFG46" s="26"/>
      <c r="BFH46" s="26"/>
      <c r="BFI46" s="26"/>
      <c r="BFJ46" s="26"/>
      <c r="BFK46" s="26"/>
      <c r="BFL46" s="26"/>
      <c r="BFM46" s="26"/>
      <c r="BFN46" s="26"/>
      <c r="BFO46" s="26"/>
      <c r="BFP46" s="26"/>
      <c r="BFQ46" s="26"/>
      <c r="BFR46" s="26"/>
      <c r="BFS46" s="26"/>
      <c r="BFT46" s="26"/>
      <c r="BFU46" s="26"/>
      <c r="BFV46" s="26"/>
      <c r="BFW46" s="26"/>
      <c r="BFX46" s="26"/>
      <c r="BFY46" s="26"/>
      <c r="BFZ46" s="26"/>
      <c r="BGA46" s="26"/>
      <c r="BGB46" s="26"/>
      <c r="BGC46" s="26"/>
      <c r="BGD46" s="26"/>
      <c r="BGE46" s="26"/>
      <c r="BGF46" s="26"/>
      <c r="BGG46" s="26"/>
      <c r="BGH46" s="26"/>
      <c r="BGI46" s="26"/>
      <c r="BGJ46" s="26"/>
      <c r="BGK46" s="26"/>
      <c r="BGL46" s="26"/>
      <c r="BGM46" s="26"/>
      <c r="BGN46" s="26"/>
      <c r="BGO46" s="26"/>
      <c r="BGP46" s="26"/>
      <c r="BGQ46" s="26"/>
      <c r="BGR46" s="26"/>
      <c r="BGS46" s="26"/>
      <c r="BGT46" s="26"/>
      <c r="BGU46" s="26"/>
      <c r="BGV46" s="26"/>
      <c r="BGW46" s="26"/>
      <c r="BGX46" s="26"/>
      <c r="BGY46" s="26"/>
      <c r="BGZ46" s="26"/>
      <c r="BHA46" s="26"/>
      <c r="BHB46" s="26"/>
      <c r="BHC46" s="26"/>
      <c r="BHD46" s="26"/>
      <c r="BHE46" s="26"/>
      <c r="BHF46" s="26"/>
      <c r="BHG46" s="26"/>
      <c r="BHH46" s="26"/>
      <c r="BHI46" s="26"/>
      <c r="BHJ46" s="26"/>
      <c r="BHK46" s="26"/>
      <c r="BHL46" s="26"/>
      <c r="BHM46" s="26"/>
      <c r="BHN46" s="26"/>
      <c r="BHO46" s="26"/>
      <c r="BHP46" s="26"/>
      <c r="BHQ46" s="26"/>
      <c r="BHR46" s="26"/>
      <c r="BHS46" s="26"/>
      <c r="BHT46" s="26"/>
      <c r="BHU46" s="26"/>
      <c r="BHV46" s="26"/>
      <c r="BHW46" s="26"/>
      <c r="BHX46" s="26"/>
      <c r="BHY46" s="26"/>
      <c r="BHZ46" s="26"/>
      <c r="BIA46" s="26"/>
      <c r="BIB46" s="26"/>
      <c r="BIC46" s="26"/>
      <c r="BID46" s="26"/>
      <c r="BIE46" s="26"/>
      <c r="BIF46" s="26"/>
      <c r="BIG46" s="26"/>
      <c r="BIH46" s="26"/>
      <c r="BII46" s="26"/>
      <c r="BIJ46" s="26"/>
      <c r="BIK46" s="26"/>
      <c r="BIL46" s="26"/>
      <c r="BIM46" s="26"/>
      <c r="BIN46" s="26"/>
      <c r="BIO46" s="26"/>
      <c r="BIP46" s="26"/>
      <c r="BIQ46" s="26"/>
      <c r="BIR46" s="26"/>
      <c r="BIS46" s="26"/>
      <c r="BIT46" s="26"/>
      <c r="BIU46" s="26"/>
      <c r="BIV46" s="26"/>
      <c r="BIW46" s="26"/>
      <c r="BIX46" s="26"/>
      <c r="BIY46" s="26"/>
      <c r="BIZ46" s="26"/>
      <c r="BJA46" s="26"/>
      <c r="BJB46" s="26"/>
      <c r="BJC46" s="26"/>
      <c r="BJD46" s="26"/>
      <c r="BJE46" s="26"/>
      <c r="BJF46" s="26"/>
      <c r="BJG46" s="26"/>
      <c r="BJH46" s="26"/>
      <c r="BJI46" s="26"/>
      <c r="BJJ46" s="26"/>
      <c r="BJK46" s="26"/>
      <c r="BJL46" s="26"/>
      <c r="BJM46" s="26"/>
      <c r="BJN46" s="26"/>
      <c r="BJO46" s="26"/>
      <c r="BJP46" s="26"/>
      <c r="BJQ46" s="26"/>
      <c r="BJR46" s="26"/>
      <c r="BJS46" s="26"/>
      <c r="BJT46" s="26"/>
      <c r="BJU46" s="26"/>
      <c r="BJV46" s="26"/>
      <c r="BJW46" s="26"/>
      <c r="BJX46" s="26"/>
      <c r="BJY46" s="26"/>
      <c r="BJZ46" s="26"/>
      <c r="BKA46" s="26"/>
      <c r="BKB46" s="26"/>
      <c r="BKC46" s="26"/>
      <c r="BKD46" s="26"/>
      <c r="BKE46" s="26"/>
      <c r="BKF46" s="26"/>
      <c r="BKG46" s="26"/>
      <c r="BKH46" s="26"/>
      <c r="BKI46" s="26"/>
      <c r="BKJ46" s="26"/>
      <c r="BKK46" s="26"/>
      <c r="BKL46" s="26"/>
      <c r="BKM46" s="26"/>
      <c r="BKN46" s="26"/>
      <c r="BKO46" s="26"/>
      <c r="BKP46" s="26"/>
      <c r="BKQ46" s="26"/>
      <c r="BKR46" s="26"/>
      <c r="BKS46" s="26"/>
      <c r="BKT46" s="26"/>
      <c r="BKU46" s="26"/>
      <c r="BKV46" s="26"/>
      <c r="BKW46" s="26"/>
      <c r="BKX46" s="26"/>
      <c r="BKY46" s="26"/>
      <c r="BKZ46" s="26"/>
      <c r="BLA46" s="26"/>
      <c r="BLB46" s="26"/>
      <c r="BLC46" s="26"/>
      <c r="BLD46" s="26"/>
      <c r="BLE46" s="26"/>
      <c r="BLF46" s="26"/>
      <c r="BLG46" s="26"/>
      <c r="BLH46" s="26"/>
      <c r="BLI46" s="26"/>
      <c r="BLJ46" s="26"/>
      <c r="BLK46" s="26"/>
      <c r="BLL46" s="26"/>
      <c r="BLM46" s="26"/>
      <c r="BLN46" s="26"/>
      <c r="BLO46" s="26"/>
      <c r="BLP46" s="26"/>
      <c r="BLQ46" s="26"/>
      <c r="BLR46" s="26"/>
      <c r="BLS46" s="26"/>
      <c r="BLT46" s="26"/>
      <c r="BLU46" s="26"/>
      <c r="BLV46" s="26"/>
      <c r="BLW46" s="26"/>
      <c r="BLX46" s="26"/>
      <c r="BLY46" s="26"/>
      <c r="BLZ46" s="26"/>
      <c r="BMA46" s="26"/>
      <c r="BMB46" s="26"/>
      <c r="BMC46" s="26"/>
      <c r="BMD46" s="26"/>
      <c r="BME46" s="26"/>
      <c r="BMF46" s="26"/>
      <c r="BMG46" s="26"/>
      <c r="BMH46" s="26"/>
      <c r="BMI46" s="26"/>
      <c r="BMJ46" s="26"/>
      <c r="BMK46" s="26"/>
      <c r="BML46" s="26"/>
      <c r="BMM46" s="26"/>
      <c r="BMN46" s="26"/>
      <c r="BMO46" s="26"/>
      <c r="BMP46" s="26"/>
      <c r="BMQ46" s="26"/>
      <c r="BMR46" s="26"/>
      <c r="BMS46" s="26"/>
      <c r="BMT46" s="26"/>
      <c r="BMU46" s="26"/>
      <c r="BMV46" s="26"/>
      <c r="BMW46" s="26"/>
      <c r="BMX46" s="26"/>
      <c r="BMY46" s="26"/>
      <c r="BMZ46" s="26"/>
      <c r="BNA46" s="26"/>
      <c r="BNB46" s="26"/>
      <c r="BNC46" s="26"/>
      <c r="BND46" s="26"/>
      <c r="BNE46" s="26"/>
      <c r="BNF46" s="26"/>
      <c r="BNG46" s="26"/>
      <c r="BNH46" s="26"/>
      <c r="BNI46" s="26"/>
      <c r="BNJ46" s="26"/>
      <c r="BNK46" s="26"/>
      <c r="BNL46" s="26"/>
      <c r="BNM46" s="26"/>
      <c r="BNN46" s="26"/>
      <c r="BNO46" s="26"/>
      <c r="BNP46" s="26"/>
      <c r="BNQ46" s="26"/>
      <c r="BNR46" s="26"/>
      <c r="BNS46" s="26"/>
      <c r="BNT46" s="26"/>
      <c r="BNU46" s="26"/>
      <c r="BNV46" s="26"/>
      <c r="BNW46" s="26"/>
      <c r="BNX46" s="26"/>
      <c r="BNY46" s="26"/>
      <c r="BNZ46" s="26"/>
      <c r="BOA46" s="26"/>
      <c r="BOB46" s="26"/>
      <c r="BOC46" s="26"/>
      <c r="BOD46" s="26"/>
      <c r="BOE46" s="26"/>
      <c r="BOF46" s="26"/>
      <c r="BOG46" s="26"/>
      <c r="BOH46" s="26"/>
      <c r="BOI46" s="26"/>
      <c r="BOJ46" s="26"/>
      <c r="BOK46" s="26"/>
      <c r="BOL46" s="26"/>
      <c r="BOM46" s="26"/>
      <c r="BON46" s="26"/>
      <c r="BOO46" s="26"/>
      <c r="BOP46" s="26"/>
      <c r="BOQ46" s="26"/>
      <c r="BOR46" s="26"/>
      <c r="BOS46" s="26"/>
      <c r="BOT46" s="26"/>
      <c r="BOU46" s="26"/>
      <c r="BOV46" s="26"/>
      <c r="BOW46" s="26"/>
      <c r="BOX46" s="26"/>
      <c r="BOY46" s="26"/>
      <c r="BOZ46" s="26"/>
      <c r="BPA46" s="26"/>
      <c r="BPB46" s="26"/>
      <c r="BPC46" s="26"/>
      <c r="BPD46" s="26"/>
      <c r="BPE46" s="26"/>
      <c r="BPF46" s="26"/>
      <c r="BPG46" s="26"/>
      <c r="BPH46" s="26"/>
      <c r="BPI46" s="26"/>
      <c r="BPJ46" s="26"/>
      <c r="BPK46" s="26"/>
      <c r="BPL46" s="26"/>
      <c r="BPM46" s="26"/>
      <c r="BPN46" s="26"/>
      <c r="BPO46" s="26"/>
      <c r="BPP46" s="26"/>
      <c r="BPQ46" s="26"/>
      <c r="BPR46" s="26"/>
      <c r="BPS46" s="26"/>
      <c r="BPT46" s="26"/>
      <c r="BPU46" s="26"/>
      <c r="BPV46" s="26"/>
      <c r="BPW46" s="26"/>
      <c r="BPX46" s="26"/>
      <c r="BPY46" s="26"/>
      <c r="BPZ46" s="26"/>
      <c r="BQA46" s="26"/>
      <c r="BQB46" s="26"/>
      <c r="BQC46" s="26"/>
      <c r="BQD46" s="26"/>
      <c r="BQE46" s="26"/>
      <c r="BQF46" s="26"/>
      <c r="BQG46" s="26"/>
      <c r="BQH46" s="26"/>
      <c r="BQI46" s="26"/>
      <c r="BQJ46" s="26"/>
      <c r="BQK46" s="26"/>
      <c r="BQL46" s="26"/>
      <c r="BQM46" s="26"/>
      <c r="BQN46" s="26"/>
      <c r="BQO46" s="26"/>
      <c r="BQP46" s="26"/>
      <c r="BQQ46" s="26"/>
      <c r="BQR46" s="26"/>
      <c r="BQS46" s="26"/>
      <c r="BQT46" s="26"/>
      <c r="BQU46" s="26"/>
      <c r="BQV46" s="26"/>
      <c r="BQW46" s="26"/>
      <c r="BQX46" s="26"/>
      <c r="BQY46" s="26"/>
      <c r="BQZ46" s="26"/>
      <c r="BRA46" s="26"/>
      <c r="BRB46" s="26"/>
      <c r="BRC46" s="26"/>
      <c r="BRD46" s="26"/>
      <c r="BRE46" s="26"/>
      <c r="BRF46" s="26"/>
      <c r="BRG46" s="26"/>
      <c r="BRH46" s="26"/>
      <c r="BRI46" s="26"/>
      <c r="BRJ46" s="26"/>
      <c r="BRK46" s="26"/>
      <c r="BRL46" s="26"/>
      <c r="BRM46" s="26"/>
      <c r="BRN46" s="26"/>
      <c r="BRO46" s="26"/>
      <c r="BRP46" s="26"/>
      <c r="BRQ46" s="26"/>
      <c r="BRR46" s="26"/>
      <c r="BRS46" s="26"/>
      <c r="BRT46" s="26"/>
      <c r="BRU46" s="26"/>
      <c r="BRV46" s="26"/>
      <c r="BRW46" s="26"/>
      <c r="BRX46" s="26"/>
      <c r="BRY46" s="26"/>
      <c r="BRZ46" s="26"/>
      <c r="BSA46" s="26"/>
      <c r="BSB46" s="26"/>
      <c r="BSC46" s="26"/>
      <c r="BSD46" s="26"/>
      <c r="BSE46" s="26"/>
      <c r="BSF46" s="26"/>
      <c r="BSG46" s="26"/>
      <c r="BSH46" s="26"/>
      <c r="BSI46" s="26"/>
      <c r="BSJ46" s="26"/>
      <c r="BSK46" s="26"/>
      <c r="BSL46" s="26"/>
      <c r="BSM46" s="26"/>
      <c r="BSN46" s="26"/>
      <c r="BSO46" s="26"/>
      <c r="BSP46" s="26"/>
      <c r="BSQ46" s="26"/>
      <c r="BSR46" s="26"/>
      <c r="BSS46" s="26"/>
      <c r="BST46" s="26"/>
      <c r="BSU46" s="26"/>
      <c r="BSV46" s="26"/>
      <c r="BSW46" s="26"/>
      <c r="BSX46" s="26"/>
      <c r="BSY46" s="26"/>
      <c r="BSZ46" s="26"/>
      <c r="BTA46" s="26"/>
      <c r="BTB46" s="26"/>
      <c r="BTC46" s="26"/>
      <c r="BTD46" s="26"/>
      <c r="BTE46" s="26"/>
      <c r="BTF46" s="26"/>
      <c r="BTG46" s="26"/>
      <c r="BTH46" s="26"/>
      <c r="BTI46" s="26"/>
      <c r="BTJ46" s="26"/>
      <c r="BTK46" s="26"/>
      <c r="BTL46" s="26"/>
      <c r="BTM46" s="26"/>
      <c r="BTN46" s="26"/>
      <c r="BTO46" s="26"/>
      <c r="BTP46" s="26"/>
      <c r="BTQ46" s="26"/>
      <c r="BTR46" s="26"/>
      <c r="BTS46" s="26"/>
      <c r="BTT46" s="26"/>
      <c r="BTU46" s="26"/>
      <c r="BTV46" s="26"/>
      <c r="BTW46" s="26"/>
      <c r="BTX46" s="26"/>
      <c r="BTY46" s="26"/>
      <c r="BTZ46" s="26"/>
      <c r="BUA46" s="26"/>
      <c r="BUB46" s="26"/>
      <c r="BUC46" s="26"/>
      <c r="BUD46" s="26"/>
      <c r="BUE46" s="26"/>
      <c r="BUF46" s="26"/>
      <c r="BUG46" s="26"/>
      <c r="BUH46" s="26"/>
      <c r="BUI46" s="26"/>
      <c r="BUJ46" s="26"/>
      <c r="BUK46" s="26"/>
      <c r="BUL46" s="26"/>
      <c r="BUM46" s="26"/>
      <c r="BUN46" s="26"/>
      <c r="BUO46" s="26"/>
      <c r="BUP46" s="26"/>
      <c r="BUQ46" s="26"/>
      <c r="BUR46" s="26"/>
      <c r="BUS46" s="26"/>
      <c r="BUT46" s="26"/>
      <c r="BUU46" s="26"/>
      <c r="BUV46" s="26"/>
      <c r="BUW46" s="26"/>
      <c r="BUX46" s="26"/>
      <c r="BUY46" s="26"/>
      <c r="BUZ46" s="26"/>
      <c r="BVA46" s="26"/>
      <c r="BVB46" s="26"/>
      <c r="BVC46" s="26"/>
      <c r="BVD46" s="26"/>
      <c r="BVE46" s="26"/>
      <c r="BVF46" s="26"/>
      <c r="BVG46" s="26"/>
      <c r="BVH46" s="26"/>
      <c r="BVI46" s="26"/>
      <c r="BVJ46" s="26"/>
      <c r="BVK46" s="26"/>
      <c r="BVL46" s="26"/>
      <c r="BVM46" s="26"/>
      <c r="BVN46" s="26"/>
      <c r="BVO46" s="26"/>
      <c r="BVP46" s="26"/>
      <c r="BVQ46" s="26"/>
      <c r="BVR46" s="26"/>
      <c r="BVS46" s="26"/>
      <c r="BVT46" s="26"/>
      <c r="BVU46" s="26"/>
      <c r="BVV46" s="26"/>
      <c r="BVW46" s="26"/>
      <c r="BVX46" s="26"/>
      <c r="BVY46" s="26"/>
      <c r="BVZ46" s="26"/>
      <c r="BWA46" s="26"/>
      <c r="BWB46" s="26"/>
      <c r="BWC46" s="26"/>
      <c r="BWD46" s="26"/>
      <c r="BWE46" s="26"/>
      <c r="BWF46" s="26"/>
      <c r="BWG46" s="26"/>
      <c r="BWH46" s="26"/>
      <c r="BWI46" s="26"/>
      <c r="BWJ46" s="26"/>
      <c r="BWK46" s="26"/>
      <c r="BWL46" s="26"/>
      <c r="BWM46" s="26"/>
      <c r="BWN46" s="26"/>
      <c r="BWO46" s="26"/>
      <c r="BWP46" s="26"/>
      <c r="BWQ46" s="26"/>
      <c r="BWR46" s="26"/>
      <c r="BWS46" s="26"/>
      <c r="BWT46" s="26"/>
      <c r="BWU46" s="26"/>
      <c r="BWV46" s="26"/>
      <c r="BWW46" s="26"/>
      <c r="BWX46" s="26"/>
      <c r="BWY46" s="26"/>
      <c r="BWZ46" s="26"/>
      <c r="BXA46" s="26"/>
      <c r="BXB46" s="26"/>
      <c r="BXC46" s="26"/>
      <c r="BXD46" s="26"/>
      <c r="BXE46" s="26"/>
      <c r="BXF46" s="26"/>
      <c r="BXG46" s="26"/>
      <c r="BXH46" s="26"/>
      <c r="BXI46" s="26"/>
      <c r="BXJ46" s="26"/>
      <c r="BXK46" s="26"/>
      <c r="BXL46" s="26"/>
      <c r="BXM46" s="26"/>
      <c r="BXN46" s="26"/>
      <c r="BXO46" s="26"/>
      <c r="BXP46" s="26"/>
      <c r="BXQ46" s="26"/>
      <c r="BXR46" s="26"/>
      <c r="BXS46" s="26"/>
      <c r="BXT46" s="26"/>
      <c r="BXU46" s="26"/>
      <c r="BXV46" s="26"/>
      <c r="BXW46" s="26"/>
      <c r="BXX46" s="26"/>
      <c r="BXY46" s="26"/>
      <c r="BXZ46" s="26"/>
      <c r="BYA46" s="26"/>
      <c r="BYB46" s="26"/>
      <c r="BYC46" s="26"/>
      <c r="BYD46" s="26"/>
      <c r="BYE46" s="26"/>
      <c r="BYF46" s="26"/>
      <c r="BYG46" s="26"/>
      <c r="BYH46" s="26"/>
      <c r="BYI46" s="26"/>
      <c r="BYJ46" s="26"/>
      <c r="BYK46" s="26"/>
      <c r="BYL46" s="26"/>
      <c r="BYM46" s="26"/>
      <c r="BYN46" s="26"/>
      <c r="BYO46" s="26"/>
      <c r="BYP46" s="26"/>
      <c r="BYQ46" s="26"/>
      <c r="BYR46" s="26"/>
      <c r="BYS46" s="26"/>
      <c r="BYT46" s="26"/>
      <c r="BYU46" s="26"/>
      <c r="BYV46" s="26"/>
      <c r="BYW46" s="26"/>
      <c r="BYX46" s="26"/>
      <c r="BYY46" s="26"/>
      <c r="BYZ46" s="26"/>
      <c r="BZA46" s="26"/>
      <c r="BZB46" s="26"/>
      <c r="BZC46" s="26"/>
      <c r="BZD46" s="26"/>
      <c r="BZE46" s="26"/>
      <c r="BZF46" s="26"/>
      <c r="BZG46" s="26"/>
      <c r="BZH46" s="26"/>
      <c r="BZI46" s="26"/>
      <c r="BZJ46" s="26"/>
      <c r="BZK46" s="26"/>
      <c r="BZL46" s="26"/>
      <c r="BZM46" s="26"/>
      <c r="BZN46" s="26"/>
      <c r="BZO46" s="26"/>
      <c r="BZP46" s="26"/>
      <c r="BZQ46" s="26"/>
      <c r="BZR46" s="26"/>
      <c r="BZS46" s="26"/>
      <c r="BZT46" s="26"/>
      <c r="BZU46" s="26"/>
      <c r="BZV46" s="26"/>
      <c r="BZW46" s="26"/>
      <c r="BZX46" s="26"/>
      <c r="BZY46" s="26"/>
      <c r="BZZ46" s="26"/>
      <c r="CAA46" s="26"/>
      <c r="CAB46" s="26"/>
      <c r="CAC46" s="26"/>
      <c r="CAD46" s="26"/>
      <c r="CAE46" s="26"/>
      <c r="CAF46" s="26"/>
      <c r="CAG46" s="26"/>
      <c r="CAH46" s="26"/>
      <c r="CAI46" s="26"/>
      <c r="CAJ46" s="26"/>
      <c r="CAK46" s="26"/>
      <c r="CAL46" s="26"/>
      <c r="CAM46" s="26"/>
      <c r="CAN46" s="26"/>
      <c r="CAO46" s="26"/>
      <c r="CAP46" s="26"/>
      <c r="CAQ46" s="26"/>
      <c r="CAR46" s="26"/>
      <c r="CAS46" s="26"/>
      <c r="CAT46" s="26"/>
      <c r="CAU46" s="26"/>
      <c r="CAV46" s="26"/>
      <c r="CAW46" s="26"/>
      <c r="CAX46" s="26"/>
      <c r="CAY46" s="26"/>
      <c r="CAZ46" s="26"/>
      <c r="CBA46" s="26"/>
      <c r="CBB46" s="26"/>
      <c r="CBC46" s="26"/>
      <c r="CBD46" s="26"/>
      <c r="CBE46" s="26"/>
      <c r="CBF46" s="26"/>
      <c r="CBG46" s="26"/>
      <c r="CBH46" s="26"/>
      <c r="CBI46" s="26"/>
      <c r="CBJ46" s="26"/>
      <c r="CBK46" s="26"/>
      <c r="CBL46" s="26"/>
      <c r="CBM46" s="26"/>
      <c r="CBN46" s="26"/>
      <c r="CBO46" s="26"/>
      <c r="CBP46" s="26"/>
      <c r="CBQ46" s="26"/>
      <c r="CBR46" s="26"/>
      <c r="CBS46" s="26"/>
      <c r="CBT46" s="26"/>
      <c r="CBU46" s="26"/>
      <c r="CBV46" s="26"/>
      <c r="CBW46" s="26"/>
      <c r="CBX46" s="26"/>
      <c r="CBY46" s="26"/>
      <c r="CBZ46" s="26"/>
      <c r="CCA46" s="26"/>
      <c r="CCB46" s="26"/>
      <c r="CCC46" s="26"/>
      <c r="CCD46" s="26"/>
      <c r="CCE46" s="26"/>
      <c r="CCF46" s="26"/>
      <c r="CCG46" s="26"/>
      <c r="CCH46" s="26"/>
      <c r="CCI46" s="26"/>
      <c r="CCJ46" s="26"/>
      <c r="CCK46" s="26"/>
      <c r="CCL46" s="26"/>
      <c r="CCM46" s="26"/>
      <c r="CCN46" s="26"/>
      <c r="CCO46" s="26"/>
      <c r="CCP46" s="26"/>
      <c r="CCQ46" s="26"/>
      <c r="CCR46" s="26"/>
      <c r="CCS46" s="26"/>
      <c r="CCT46" s="26"/>
      <c r="CCU46" s="26"/>
      <c r="CCV46" s="26"/>
      <c r="CCW46" s="26"/>
      <c r="CCX46" s="26"/>
      <c r="CCY46" s="26"/>
      <c r="CCZ46" s="26"/>
      <c r="CDA46" s="26"/>
      <c r="CDB46" s="26"/>
      <c r="CDC46" s="26"/>
      <c r="CDD46" s="26"/>
      <c r="CDE46" s="26"/>
      <c r="CDF46" s="26"/>
      <c r="CDG46" s="26"/>
      <c r="CDH46" s="26"/>
      <c r="CDI46" s="26"/>
      <c r="CDJ46" s="26"/>
      <c r="CDK46" s="26"/>
      <c r="CDL46" s="26"/>
      <c r="CDM46" s="26"/>
      <c r="CDN46" s="26"/>
      <c r="CDO46" s="26"/>
      <c r="CDP46" s="26"/>
      <c r="CDQ46" s="26"/>
      <c r="CDR46" s="26"/>
      <c r="CDS46" s="26"/>
      <c r="CDT46" s="26"/>
      <c r="CDU46" s="26"/>
      <c r="CDV46" s="26"/>
      <c r="CDW46" s="26"/>
      <c r="CDX46" s="26"/>
      <c r="CDY46" s="26"/>
      <c r="CDZ46" s="26"/>
      <c r="CEA46" s="26"/>
      <c r="CEB46" s="26"/>
      <c r="CEC46" s="26"/>
      <c r="CED46" s="26"/>
      <c r="CEE46" s="26"/>
      <c r="CEF46" s="26"/>
      <c r="CEG46" s="26"/>
      <c r="CEH46" s="26"/>
      <c r="CEI46" s="26"/>
      <c r="CEJ46" s="26"/>
      <c r="CEK46" s="26"/>
      <c r="CEL46" s="26"/>
      <c r="CEM46" s="26"/>
      <c r="CEN46" s="26"/>
      <c r="CEO46" s="26"/>
      <c r="CEP46" s="26"/>
      <c r="CEQ46" s="26"/>
      <c r="CER46" s="26"/>
      <c r="CES46" s="26"/>
      <c r="CET46" s="26"/>
      <c r="CEU46" s="26"/>
      <c r="CEV46" s="26"/>
      <c r="CEW46" s="26"/>
      <c r="CEX46" s="26"/>
      <c r="CEY46" s="26"/>
      <c r="CEZ46" s="26"/>
      <c r="CFA46" s="26"/>
      <c r="CFB46" s="26"/>
      <c r="CFC46" s="26"/>
      <c r="CFD46" s="26"/>
      <c r="CFE46" s="26"/>
      <c r="CFF46" s="26"/>
      <c r="CFG46" s="26"/>
      <c r="CFH46" s="26"/>
      <c r="CFI46" s="26"/>
      <c r="CFJ46" s="26"/>
      <c r="CFK46" s="26"/>
      <c r="CFL46" s="26"/>
      <c r="CFM46" s="26"/>
      <c r="CFN46" s="26"/>
      <c r="CFO46" s="26"/>
      <c r="CFP46" s="26"/>
      <c r="CFQ46" s="26"/>
      <c r="CFR46" s="26"/>
      <c r="CFS46" s="26"/>
      <c r="CFT46" s="26"/>
      <c r="CFU46" s="26"/>
      <c r="CFV46" s="26"/>
      <c r="CFW46" s="26"/>
      <c r="CFX46" s="26"/>
      <c r="CFY46" s="26"/>
      <c r="CFZ46" s="26"/>
      <c r="CGA46" s="26"/>
      <c r="CGB46" s="26"/>
      <c r="CGC46" s="26"/>
      <c r="CGD46" s="26"/>
      <c r="CGE46" s="26"/>
      <c r="CGF46" s="26"/>
      <c r="CGG46" s="26"/>
      <c r="CGH46" s="26"/>
      <c r="CGI46" s="26"/>
      <c r="CGJ46" s="26"/>
      <c r="CGK46" s="26"/>
      <c r="CGL46" s="26"/>
      <c r="CGM46" s="26"/>
      <c r="CGN46" s="26"/>
      <c r="CGO46" s="26"/>
      <c r="CGP46" s="26"/>
      <c r="CGQ46" s="26"/>
      <c r="CGR46" s="26"/>
      <c r="CGS46" s="26"/>
      <c r="CGT46" s="26"/>
      <c r="CGU46" s="26"/>
      <c r="CGV46" s="26"/>
      <c r="CGW46" s="26"/>
      <c r="CGX46" s="26"/>
      <c r="CGY46" s="26"/>
      <c r="CGZ46" s="26"/>
      <c r="CHA46" s="26"/>
      <c r="CHB46" s="26"/>
      <c r="CHC46" s="26"/>
      <c r="CHD46" s="26"/>
      <c r="CHE46" s="26"/>
      <c r="CHF46" s="26"/>
      <c r="CHG46" s="26"/>
      <c r="CHH46" s="26"/>
      <c r="CHI46" s="26"/>
      <c r="CHJ46" s="26"/>
      <c r="CHK46" s="26"/>
      <c r="CHL46" s="26"/>
      <c r="CHM46" s="26"/>
      <c r="CHN46" s="26"/>
      <c r="CHO46" s="26"/>
      <c r="CHP46" s="26"/>
      <c r="CHQ46" s="26"/>
      <c r="CHR46" s="26"/>
      <c r="CHS46" s="26"/>
      <c r="CHT46" s="26"/>
      <c r="CHU46" s="26"/>
      <c r="CHV46" s="26"/>
      <c r="CHW46" s="26"/>
      <c r="CHX46" s="26"/>
      <c r="CHY46" s="26"/>
      <c r="CHZ46" s="26"/>
      <c r="CIA46" s="26"/>
      <c r="CIB46" s="26"/>
      <c r="CIC46" s="26"/>
      <c r="CID46" s="26"/>
      <c r="CIE46" s="26"/>
      <c r="CIF46" s="26"/>
      <c r="CIG46" s="26"/>
      <c r="CIH46" s="26"/>
      <c r="CII46" s="26"/>
      <c r="CIJ46" s="26"/>
      <c r="CIK46" s="26"/>
      <c r="CIL46" s="26"/>
      <c r="CIM46" s="26"/>
      <c r="CIN46" s="26"/>
      <c r="CIO46" s="26"/>
      <c r="CIP46" s="26"/>
      <c r="CIQ46" s="26"/>
      <c r="CIR46" s="26"/>
      <c r="CIS46" s="26"/>
      <c r="CIT46" s="26"/>
      <c r="CIU46" s="26"/>
      <c r="CIV46" s="26"/>
      <c r="CIW46" s="26"/>
      <c r="CIX46" s="26"/>
      <c r="CIY46" s="26"/>
      <c r="CIZ46" s="26"/>
      <c r="CJA46" s="26"/>
      <c r="CJB46" s="26"/>
      <c r="CJC46" s="26"/>
      <c r="CJD46" s="26"/>
      <c r="CJE46" s="26"/>
      <c r="CJF46" s="26"/>
      <c r="CJG46" s="26"/>
      <c r="CJH46" s="26"/>
      <c r="CJI46" s="26"/>
      <c r="CJJ46" s="26"/>
      <c r="CJK46" s="26"/>
      <c r="CJL46" s="26"/>
      <c r="CJM46" s="26"/>
      <c r="CJN46" s="26"/>
      <c r="CJO46" s="26"/>
      <c r="CJP46" s="26"/>
      <c r="CJQ46" s="26"/>
      <c r="CJR46" s="26"/>
      <c r="CJS46" s="26"/>
      <c r="CJT46" s="26"/>
      <c r="CJU46" s="26"/>
      <c r="CJV46" s="26"/>
      <c r="CJW46" s="26"/>
      <c r="CJX46" s="26"/>
      <c r="CJY46" s="26"/>
      <c r="CJZ46" s="26"/>
      <c r="CKA46" s="26"/>
      <c r="CKB46" s="26"/>
      <c r="CKC46" s="26"/>
      <c r="CKD46" s="26"/>
      <c r="CKE46" s="26"/>
      <c r="CKF46" s="26"/>
      <c r="CKG46" s="26"/>
      <c r="CKH46" s="26"/>
      <c r="CKI46" s="26"/>
      <c r="CKJ46" s="26"/>
      <c r="CKK46" s="26"/>
      <c r="CKL46" s="26"/>
      <c r="CKM46" s="26"/>
      <c r="CKN46" s="26"/>
      <c r="CKO46" s="26"/>
      <c r="CKP46" s="26"/>
      <c r="CKQ46" s="26"/>
      <c r="CKR46" s="26"/>
      <c r="CKS46" s="26"/>
      <c r="CKT46" s="26"/>
      <c r="CKU46" s="26"/>
      <c r="CKV46" s="26"/>
      <c r="CKW46" s="26"/>
      <c r="CKX46" s="26"/>
      <c r="CKY46" s="26"/>
      <c r="CKZ46" s="26"/>
      <c r="CLA46" s="26"/>
      <c r="CLB46" s="26"/>
      <c r="CLC46" s="26"/>
      <c r="CLD46" s="26"/>
      <c r="CLE46" s="26"/>
      <c r="CLF46" s="26"/>
      <c r="CLG46" s="26"/>
      <c r="CLH46" s="26"/>
      <c r="CLI46" s="26"/>
      <c r="CLJ46" s="26"/>
      <c r="CLK46" s="26"/>
      <c r="CLL46" s="26"/>
      <c r="CLM46" s="26"/>
      <c r="CLN46" s="26"/>
      <c r="CLO46" s="26"/>
      <c r="CLP46" s="26"/>
      <c r="CLQ46" s="26"/>
      <c r="CLR46" s="26"/>
      <c r="CLS46" s="26"/>
      <c r="CLT46" s="26"/>
      <c r="CLU46" s="26"/>
      <c r="CLV46" s="26"/>
      <c r="CLW46" s="26"/>
      <c r="CLX46" s="26"/>
      <c r="CLY46" s="26"/>
      <c r="CLZ46" s="26"/>
      <c r="CMA46" s="26"/>
      <c r="CMB46" s="26"/>
      <c r="CMC46" s="26"/>
      <c r="CMD46" s="26"/>
      <c r="CME46" s="26"/>
      <c r="CMF46" s="26"/>
      <c r="CMG46" s="26"/>
      <c r="CMH46" s="26"/>
      <c r="CMI46" s="26"/>
      <c r="CMJ46" s="26"/>
      <c r="CMK46" s="26"/>
      <c r="CML46" s="26"/>
      <c r="CMM46" s="26"/>
      <c r="CMN46" s="26"/>
      <c r="CMO46" s="26"/>
      <c r="CMP46" s="26"/>
      <c r="CMQ46" s="26"/>
      <c r="CMR46" s="26"/>
      <c r="CMS46" s="26"/>
      <c r="CMT46" s="26"/>
      <c r="CMU46" s="26"/>
      <c r="CMV46" s="26"/>
      <c r="CMW46" s="26"/>
      <c r="CMX46" s="26"/>
      <c r="CMY46" s="26"/>
      <c r="CMZ46" s="26"/>
      <c r="CNA46" s="26"/>
      <c r="CNB46" s="26"/>
      <c r="CNC46" s="26"/>
      <c r="CND46" s="26"/>
      <c r="CNE46" s="26"/>
      <c r="CNF46" s="26"/>
      <c r="CNG46" s="26"/>
      <c r="CNH46" s="26"/>
      <c r="CNI46" s="26"/>
      <c r="CNJ46" s="26"/>
      <c r="CNK46" s="26"/>
      <c r="CNL46" s="26"/>
      <c r="CNM46" s="26"/>
      <c r="CNN46" s="26"/>
      <c r="CNO46" s="26"/>
      <c r="CNP46" s="26"/>
      <c r="CNQ46" s="26"/>
      <c r="CNR46" s="26"/>
      <c r="CNS46" s="26"/>
      <c r="CNT46" s="26"/>
      <c r="CNU46" s="26"/>
      <c r="CNV46" s="26"/>
      <c r="CNW46" s="26"/>
      <c r="CNX46" s="26"/>
      <c r="CNY46" s="26"/>
      <c r="CNZ46" s="26"/>
      <c r="COA46" s="26"/>
      <c r="COB46" s="26"/>
      <c r="COC46" s="26"/>
      <c r="COD46" s="26"/>
      <c r="COE46" s="26"/>
      <c r="COF46" s="26"/>
      <c r="COG46" s="26"/>
      <c r="COH46" s="26"/>
      <c r="COI46" s="26"/>
      <c r="COJ46" s="26"/>
      <c r="COK46" s="26"/>
      <c r="COL46" s="26"/>
      <c r="COM46" s="26"/>
      <c r="CON46" s="26"/>
      <c r="COO46" s="26"/>
      <c r="COP46" s="26"/>
      <c r="COQ46" s="26"/>
      <c r="COR46" s="26"/>
      <c r="COS46" s="26"/>
      <c r="COT46" s="26"/>
      <c r="COU46" s="26"/>
      <c r="COV46" s="26"/>
      <c r="COW46" s="26"/>
      <c r="COX46" s="26"/>
      <c r="COY46" s="26"/>
      <c r="COZ46" s="26"/>
      <c r="CPA46" s="26"/>
      <c r="CPB46" s="26"/>
      <c r="CPC46" s="26"/>
      <c r="CPD46" s="26"/>
      <c r="CPE46" s="26"/>
      <c r="CPF46" s="26"/>
      <c r="CPG46" s="26"/>
      <c r="CPH46" s="26"/>
      <c r="CPI46" s="26"/>
      <c r="CPJ46" s="26"/>
      <c r="CPK46" s="26"/>
      <c r="CPL46" s="26"/>
      <c r="CPM46" s="26"/>
      <c r="CPN46" s="26"/>
      <c r="CPO46" s="26"/>
      <c r="CPP46" s="26"/>
      <c r="CPQ46" s="26"/>
      <c r="CPR46" s="26"/>
      <c r="CPS46" s="26"/>
      <c r="CPT46" s="26"/>
      <c r="CPU46" s="26"/>
      <c r="CPV46" s="26"/>
      <c r="CPW46" s="26"/>
      <c r="CPX46" s="26"/>
      <c r="CPY46" s="26"/>
      <c r="CPZ46" s="26"/>
      <c r="CQA46" s="26"/>
      <c r="CQB46" s="26"/>
      <c r="CQC46" s="26"/>
      <c r="CQD46" s="26"/>
      <c r="CQE46" s="26"/>
      <c r="CQF46" s="26"/>
      <c r="CQG46" s="26"/>
      <c r="CQH46" s="26"/>
      <c r="CQI46" s="26"/>
      <c r="CQJ46" s="26"/>
      <c r="CQK46" s="26"/>
      <c r="CQL46" s="26"/>
      <c r="CQM46" s="26"/>
      <c r="CQN46" s="26"/>
      <c r="CQO46" s="26"/>
      <c r="CQP46" s="26"/>
      <c r="CQQ46" s="26"/>
      <c r="CQR46" s="26"/>
      <c r="CQS46" s="26"/>
      <c r="CQT46" s="26"/>
      <c r="CQU46" s="26"/>
      <c r="CQV46" s="26"/>
      <c r="CQW46" s="26"/>
      <c r="CQX46" s="26"/>
      <c r="CQY46" s="26"/>
      <c r="CQZ46" s="26"/>
      <c r="CRA46" s="26"/>
      <c r="CRB46" s="26"/>
      <c r="CRC46" s="26"/>
      <c r="CRD46" s="26"/>
      <c r="CRE46" s="26"/>
      <c r="CRF46" s="26"/>
      <c r="CRG46" s="26"/>
      <c r="CRH46" s="26"/>
      <c r="CRI46" s="26"/>
      <c r="CRJ46" s="26"/>
      <c r="CRK46" s="26"/>
      <c r="CRL46" s="26"/>
      <c r="CRM46" s="26"/>
      <c r="CRN46" s="26"/>
      <c r="CRO46" s="26"/>
      <c r="CRP46" s="26"/>
      <c r="CRQ46" s="26"/>
      <c r="CRR46" s="26"/>
      <c r="CRS46" s="26"/>
      <c r="CRT46" s="26"/>
      <c r="CRU46" s="26"/>
      <c r="CRV46" s="26"/>
      <c r="CRW46" s="26"/>
      <c r="CRX46" s="26"/>
      <c r="CRY46" s="26"/>
      <c r="CRZ46" s="26"/>
      <c r="CSA46" s="26"/>
      <c r="CSB46" s="26"/>
      <c r="CSC46" s="26"/>
      <c r="CSD46" s="26"/>
      <c r="CSE46" s="26"/>
      <c r="CSF46" s="26"/>
      <c r="CSG46" s="26"/>
      <c r="CSH46" s="26"/>
      <c r="CSI46" s="26"/>
      <c r="CSJ46" s="26"/>
      <c r="CSK46" s="26"/>
      <c r="CSL46" s="26"/>
      <c r="CSM46" s="26"/>
      <c r="CSN46" s="26"/>
      <c r="CSO46" s="26"/>
      <c r="CSP46" s="26"/>
      <c r="CSQ46" s="26"/>
      <c r="CSR46" s="26"/>
      <c r="CSS46" s="26"/>
      <c r="CST46" s="26"/>
      <c r="CSU46" s="26"/>
      <c r="CSV46" s="26"/>
      <c r="CSW46" s="26"/>
      <c r="CSX46" s="26"/>
      <c r="CSY46" s="26"/>
      <c r="CSZ46" s="26"/>
      <c r="CTA46" s="26"/>
      <c r="CTB46" s="26"/>
      <c r="CTC46" s="26"/>
      <c r="CTD46" s="26"/>
      <c r="CTE46" s="26"/>
      <c r="CTF46" s="26"/>
      <c r="CTG46" s="26"/>
      <c r="CTH46" s="26"/>
      <c r="CTI46" s="26"/>
      <c r="CTJ46" s="26"/>
      <c r="CTK46" s="26"/>
      <c r="CTL46" s="26"/>
      <c r="CTM46" s="26"/>
      <c r="CTN46" s="26"/>
      <c r="CTO46" s="26"/>
      <c r="CTP46" s="26"/>
      <c r="CTQ46" s="26"/>
      <c r="CTR46" s="26"/>
      <c r="CTS46" s="26"/>
      <c r="CTT46" s="26"/>
      <c r="CTU46" s="26"/>
      <c r="CTV46" s="26"/>
      <c r="CTW46" s="26"/>
      <c r="CTX46" s="26"/>
      <c r="CTY46" s="26"/>
      <c r="CTZ46" s="26"/>
      <c r="CUA46" s="26"/>
      <c r="CUB46" s="26"/>
      <c r="CUC46" s="26"/>
      <c r="CUD46" s="26"/>
      <c r="CUE46" s="26"/>
      <c r="CUF46" s="26"/>
      <c r="CUG46" s="26"/>
      <c r="CUH46" s="26"/>
      <c r="CUI46" s="26"/>
      <c r="CUJ46" s="26"/>
      <c r="CUK46" s="26"/>
      <c r="CUL46" s="26"/>
      <c r="CUM46" s="26"/>
      <c r="CUN46" s="26"/>
      <c r="CUO46" s="26"/>
      <c r="CUP46" s="26"/>
      <c r="CUQ46" s="26"/>
      <c r="CUR46" s="26"/>
      <c r="CUS46" s="26"/>
      <c r="CUT46" s="26"/>
      <c r="CUU46" s="26"/>
      <c r="CUV46" s="26"/>
      <c r="CUW46" s="26"/>
      <c r="CUX46" s="26"/>
      <c r="CUY46" s="26"/>
      <c r="CUZ46" s="26"/>
      <c r="CVA46" s="26"/>
      <c r="CVB46" s="26"/>
      <c r="CVC46" s="26"/>
      <c r="CVD46" s="26"/>
      <c r="CVE46" s="26"/>
      <c r="CVF46" s="26"/>
      <c r="CVG46" s="26"/>
      <c r="CVH46" s="26"/>
      <c r="CVI46" s="26"/>
      <c r="CVJ46" s="26"/>
      <c r="CVK46" s="26"/>
      <c r="CVL46" s="26"/>
      <c r="CVM46" s="26"/>
      <c r="CVN46" s="26"/>
      <c r="CVO46" s="26"/>
      <c r="CVP46" s="26"/>
      <c r="CVQ46" s="26"/>
      <c r="CVR46" s="26"/>
      <c r="CVS46" s="26"/>
      <c r="CVT46" s="26"/>
      <c r="CVU46" s="26"/>
      <c r="CVV46" s="26"/>
      <c r="CVW46" s="26"/>
      <c r="CVX46" s="26"/>
      <c r="CVY46" s="26"/>
      <c r="CVZ46" s="26"/>
      <c r="CWA46" s="26"/>
      <c r="CWB46" s="26"/>
      <c r="CWC46" s="26"/>
      <c r="CWD46" s="26"/>
      <c r="CWE46" s="26"/>
      <c r="CWF46" s="26"/>
      <c r="CWG46" s="26"/>
      <c r="CWH46" s="26"/>
      <c r="CWI46" s="26"/>
      <c r="CWJ46" s="26"/>
      <c r="CWK46" s="26"/>
      <c r="CWL46" s="26"/>
      <c r="CWM46" s="26"/>
      <c r="CWN46" s="26"/>
      <c r="CWO46" s="26"/>
      <c r="CWP46" s="26"/>
      <c r="CWQ46" s="26"/>
      <c r="CWR46" s="26"/>
      <c r="CWS46" s="26"/>
      <c r="CWT46" s="26"/>
      <c r="CWU46" s="26"/>
      <c r="CWV46" s="26"/>
      <c r="CWW46" s="26"/>
      <c r="CWX46" s="26"/>
      <c r="CWY46" s="26"/>
      <c r="CWZ46" s="26"/>
      <c r="CXA46" s="26"/>
      <c r="CXB46" s="26"/>
      <c r="CXC46" s="26"/>
      <c r="CXD46" s="26"/>
      <c r="CXE46" s="26"/>
      <c r="CXF46" s="26"/>
      <c r="CXG46" s="26"/>
      <c r="CXH46" s="26"/>
      <c r="CXI46" s="26"/>
      <c r="CXJ46" s="26"/>
      <c r="CXK46" s="26"/>
      <c r="CXL46" s="26"/>
      <c r="CXM46" s="26"/>
      <c r="CXN46" s="26"/>
      <c r="CXO46" s="26"/>
      <c r="CXP46" s="26"/>
      <c r="CXQ46" s="26"/>
      <c r="CXR46" s="26"/>
      <c r="CXS46" s="26"/>
      <c r="CXT46" s="26"/>
      <c r="CXU46" s="26"/>
      <c r="CXV46" s="26"/>
      <c r="CXW46" s="26"/>
      <c r="CXX46" s="26"/>
      <c r="CXY46" s="26"/>
      <c r="CXZ46" s="26"/>
      <c r="CYA46" s="26"/>
      <c r="CYB46" s="26"/>
      <c r="CYC46" s="26"/>
      <c r="CYD46" s="26"/>
      <c r="CYE46" s="26"/>
      <c r="CYF46" s="26"/>
      <c r="CYG46" s="26"/>
      <c r="CYH46" s="26"/>
      <c r="CYI46" s="26"/>
      <c r="CYJ46" s="26"/>
      <c r="CYK46" s="26"/>
      <c r="CYL46" s="26"/>
      <c r="CYM46" s="26"/>
      <c r="CYN46" s="26"/>
      <c r="CYO46" s="26"/>
      <c r="CYP46" s="26"/>
      <c r="CYQ46" s="26"/>
      <c r="CYR46" s="26"/>
      <c r="CYS46" s="26"/>
      <c r="CYT46" s="26"/>
      <c r="CYU46" s="26"/>
      <c r="CYV46" s="26"/>
      <c r="CYW46" s="26"/>
      <c r="CYX46" s="26"/>
      <c r="CYY46" s="26"/>
      <c r="CYZ46" s="26"/>
      <c r="CZA46" s="26"/>
      <c r="CZB46" s="26"/>
      <c r="CZC46" s="26"/>
      <c r="CZD46" s="26"/>
      <c r="CZE46" s="26"/>
      <c r="CZF46" s="26"/>
      <c r="CZG46" s="26"/>
      <c r="CZH46" s="26"/>
      <c r="CZI46" s="26"/>
      <c r="CZJ46" s="26"/>
      <c r="CZK46" s="26"/>
      <c r="CZL46" s="26"/>
      <c r="CZM46" s="26"/>
      <c r="CZN46" s="26"/>
      <c r="CZO46" s="26"/>
      <c r="CZP46" s="26"/>
      <c r="CZQ46" s="26"/>
      <c r="CZR46" s="26"/>
      <c r="CZS46" s="26"/>
      <c r="CZT46" s="26"/>
      <c r="CZU46" s="26"/>
      <c r="CZV46" s="26"/>
      <c r="CZW46" s="26"/>
      <c r="CZX46" s="26"/>
      <c r="CZY46" s="26"/>
      <c r="CZZ46" s="26"/>
      <c r="DAA46" s="26"/>
      <c r="DAB46" s="26"/>
      <c r="DAC46" s="26"/>
      <c r="DAD46" s="26"/>
      <c r="DAE46" s="26"/>
      <c r="DAF46" s="26"/>
      <c r="DAG46" s="26"/>
      <c r="DAH46" s="26"/>
      <c r="DAI46" s="26"/>
      <c r="DAJ46" s="26"/>
      <c r="DAK46" s="26"/>
      <c r="DAL46" s="26"/>
      <c r="DAM46" s="26"/>
      <c r="DAN46" s="26"/>
      <c r="DAO46" s="26"/>
      <c r="DAP46" s="26"/>
      <c r="DAQ46" s="26"/>
      <c r="DAR46" s="26"/>
      <c r="DAS46" s="26"/>
      <c r="DAT46" s="26"/>
      <c r="DAU46" s="26"/>
      <c r="DAV46" s="26"/>
      <c r="DAW46" s="26"/>
      <c r="DAX46" s="26"/>
      <c r="DAY46" s="26"/>
      <c r="DAZ46" s="26"/>
      <c r="DBA46" s="26"/>
      <c r="DBB46" s="26"/>
      <c r="DBC46" s="26"/>
      <c r="DBD46" s="26"/>
      <c r="DBE46" s="26"/>
      <c r="DBF46" s="26"/>
      <c r="DBG46" s="26"/>
      <c r="DBH46" s="26"/>
      <c r="DBI46" s="26"/>
      <c r="DBJ46" s="26"/>
      <c r="DBK46" s="26"/>
      <c r="DBL46" s="26"/>
      <c r="DBM46" s="26"/>
      <c r="DBN46" s="26"/>
      <c r="DBO46" s="26"/>
      <c r="DBP46" s="26"/>
      <c r="DBQ46" s="26"/>
      <c r="DBR46" s="26"/>
      <c r="DBS46" s="26"/>
      <c r="DBT46" s="26"/>
      <c r="DBU46" s="26"/>
      <c r="DBV46" s="26"/>
      <c r="DBW46" s="26"/>
      <c r="DBX46" s="26"/>
      <c r="DBY46" s="26"/>
      <c r="DBZ46" s="26"/>
      <c r="DCA46" s="26"/>
      <c r="DCB46" s="26"/>
      <c r="DCC46" s="26"/>
      <c r="DCD46" s="26"/>
      <c r="DCE46" s="26"/>
      <c r="DCF46" s="26"/>
      <c r="DCG46" s="26"/>
      <c r="DCH46" s="26"/>
      <c r="DCI46" s="26"/>
      <c r="DCJ46" s="26"/>
      <c r="DCK46" s="26"/>
      <c r="DCL46" s="26"/>
      <c r="DCM46" s="26"/>
      <c r="DCN46" s="26"/>
      <c r="DCO46" s="26"/>
      <c r="DCP46" s="26"/>
      <c r="DCQ46" s="26"/>
      <c r="DCR46" s="26"/>
      <c r="DCS46" s="26"/>
      <c r="DCT46" s="26"/>
      <c r="DCU46" s="26"/>
      <c r="DCV46" s="26"/>
      <c r="DCW46" s="26"/>
      <c r="DCX46" s="26"/>
      <c r="DCY46" s="26"/>
      <c r="DCZ46" s="26"/>
      <c r="DDA46" s="26"/>
      <c r="DDB46" s="26"/>
      <c r="DDC46" s="26"/>
      <c r="DDD46" s="26"/>
      <c r="DDE46" s="26"/>
      <c r="DDF46" s="26"/>
      <c r="DDG46" s="26"/>
      <c r="DDH46" s="26"/>
      <c r="DDI46" s="26"/>
      <c r="DDJ46" s="26"/>
      <c r="DDK46" s="26"/>
      <c r="DDL46" s="26"/>
      <c r="DDM46" s="26"/>
      <c r="DDN46" s="26"/>
      <c r="DDO46" s="26"/>
      <c r="DDP46" s="26"/>
      <c r="DDQ46" s="26"/>
      <c r="DDR46" s="26"/>
      <c r="DDS46" s="26"/>
      <c r="DDT46" s="26"/>
      <c r="DDU46" s="26"/>
      <c r="DDV46" s="26"/>
      <c r="DDW46" s="26"/>
      <c r="DDX46" s="26"/>
      <c r="DDY46" s="26"/>
      <c r="DDZ46" s="26"/>
      <c r="DEA46" s="26"/>
      <c r="DEB46" s="26"/>
      <c r="DEC46" s="26"/>
      <c r="DED46" s="26"/>
      <c r="DEE46" s="26"/>
      <c r="DEF46" s="26"/>
      <c r="DEG46" s="26"/>
      <c r="DEH46" s="26"/>
      <c r="DEI46" s="26"/>
      <c r="DEJ46" s="26"/>
      <c r="DEK46" s="26"/>
      <c r="DEL46" s="26"/>
      <c r="DEM46" s="26"/>
      <c r="DEN46" s="26"/>
      <c r="DEO46" s="26"/>
      <c r="DEP46" s="26"/>
      <c r="DEQ46" s="26"/>
      <c r="DER46" s="26"/>
      <c r="DES46" s="26"/>
      <c r="DET46" s="26"/>
      <c r="DEU46" s="26"/>
      <c r="DEV46" s="26"/>
      <c r="DEW46" s="26"/>
      <c r="DEX46" s="26"/>
      <c r="DEY46" s="26"/>
      <c r="DEZ46" s="26"/>
      <c r="DFA46" s="26"/>
      <c r="DFB46" s="26"/>
      <c r="DFC46" s="26"/>
      <c r="DFD46" s="26"/>
      <c r="DFE46" s="26"/>
      <c r="DFF46" s="26"/>
      <c r="DFG46" s="26"/>
      <c r="DFH46" s="26"/>
      <c r="DFI46" s="26"/>
      <c r="DFJ46" s="26"/>
      <c r="DFK46" s="26"/>
      <c r="DFL46" s="26"/>
      <c r="DFM46" s="26"/>
      <c r="DFN46" s="26"/>
      <c r="DFO46" s="26"/>
      <c r="DFP46" s="26"/>
      <c r="DFQ46" s="26"/>
      <c r="DFR46" s="26"/>
      <c r="DFS46" s="26"/>
      <c r="DFT46" s="26"/>
      <c r="DFU46" s="26"/>
      <c r="DFV46" s="26"/>
      <c r="DFW46" s="26"/>
      <c r="DFX46" s="26"/>
      <c r="DFY46" s="26"/>
      <c r="DFZ46" s="26"/>
      <c r="DGA46" s="26"/>
      <c r="DGB46" s="26"/>
      <c r="DGC46" s="26"/>
      <c r="DGD46" s="26"/>
      <c r="DGE46" s="26"/>
      <c r="DGF46" s="26"/>
      <c r="DGG46" s="26"/>
      <c r="DGH46" s="26"/>
      <c r="DGI46" s="26"/>
      <c r="DGJ46" s="26"/>
      <c r="DGK46" s="26"/>
      <c r="DGL46" s="26"/>
      <c r="DGM46" s="26"/>
      <c r="DGN46" s="26"/>
      <c r="DGO46" s="26"/>
      <c r="DGP46" s="26"/>
      <c r="DGQ46" s="26"/>
      <c r="DGR46" s="26"/>
      <c r="DGS46" s="26"/>
      <c r="DGT46" s="26"/>
      <c r="DGU46" s="26"/>
      <c r="DGV46" s="26"/>
      <c r="DGW46" s="26"/>
      <c r="DGX46" s="26"/>
      <c r="DGY46" s="26"/>
      <c r="DGZ46" s="26"/>
      <c r="DHA46" s="26"/>
      <c r="DHB46" s="26"/>
      <c r="DHC46" s="26"/>
      <c r="DHD46" s="26"/>
      <c r="DHE46" s="26"/>
      <c r="DHF46" s="26"/>
      <c r="DHG46" s="26"/>
      <c r="DHH46" s="26"/>
      <c r="DHI46" s="26"/>
      <c r="DHJ46" s="26"/>
      <c r="DHK46" s="26"/>
      <c r="DHL46" s="26"/>
      <c r="DHM46" s="26"/>
      <c r="DHN46" s="26"/>
      <c r="DHO46" s="26"/>
      <c r="DHP46" s="26"/>
      <c r="DHQ46" s="26"/>
      <c r="DHR46" s="26"/>
      <c r="DHS46" s="26"/>
      <c r="DHT46" s="26"/>
      <c r="DHU46" s="26"/>
      <c r="DHV46" s="26"/>
      <c r="DHW46" s="26"/>
      <c r="DHX46" s="26"/>
      <c r="DHY46" s="26"/>
      <c r="DHZ46" s="26"/>
      <c r="DIA46" s="26"/>
      <c r="DIB46" s="26"/>
      <c r="DIC46" s="26"/>
      <c r="DID46" s="26"/>
      <c r="DIE46" s="26"/>
      <c r="DIF46" s="26"/>
      <c r="DIG46" s="26"/>
      <c r="DIH46" s="26"/>
      <c r="DII46" s="26"/>
      <c r="DIJ46" s="26"/>
      <c r="DIK46" s="26"/>
      <c r="DIL46" s="26"/>
      <c r="DIM46" s="26"/>
      <c r="DIN46" s="26"/>
      <c r="DIO46" s="26"/>
      <c r="DIP46" s="26"/>
      <c r="DIQ46" s="26"/>
      <c r="DIR46" s="26"/>
      <c r="DIS46" s="26"/>
      <c r="DIT46" s="26"/>
      <c r="DIU46" s="26"/>
      <c r="DIV46" s="26"/>
      <c r="DIW46" s="26"/>
      <c r="DIX46" s="26"/>
      <c r="DIY46" s="26"/>
      <c r="DIZ46" s="26"/>
      <c r="DJA46" s="26"/>
      <c r="DJB46" s="26"/>
      <c r="DJC46" s="26"/>
      <c r="DJD46" s="26"/>
      <c r="DJE46" s="26"/>
      <c r="DJF46" s="26"/>
      <c r="DJG46" s="26"/>
      <c r="DJH46" s="26"/>
      <c r="DJI46" s="26"/>
      <c r="DJJ46" s="26"/>
      <c r="DJK46" s="26"/>
      <c r="DJL46" s="26"/>
      <c r="DJM46" s="26"/>
      <c r="DJN46" s="26"/>
      <c r="DJO46" s="26"/>
      <c r="DJP46" s="26"/>
      <c r="DJQ46" s="26"/>
      <c r="DJR46" s="26"/>
      <c r="DJS46" s="26"/>
      <c r="DJT46" s="26"/>
      <c r="DJU46" s="26"/>
      <c r="DJV46" s="26"/>
      <c r="DJW46" s="26"/>
      <c r="DJX46" s="26"/>
      <c r="DJY46" s="26"/>
      <c r="DJZ46" s="26"/>
      <c r="DKA46" s="26"/>
      <c r="DKB46" s="26"/>
      <c r="DKC46" s="26"/>
      <c r="DKD46" s="26"/>
      <c r="DKE46" s="26"/>
      <c r="DKF46" s="26"/>
      <c r="DKG46" s="26"/>
      <c r="DKH46" s="26"/>
      <c r="DKI46" s="26"/>
      <c r="DKJ46" s="26"/>
      <c r="DKK46" s="26"/>
      <c r="DKL46" s="26"/>
      <c r="DKM46" s="26"/>
      <c r="DKN46" s="26"/>
      <c r="DKO46" s="26"/>
      <c r="DKP46" s="26"/>
      <c r="DKQ46" s="26"/>
      <c r="DKR46" s="26"/>
      <c r="DKS46" s="26"/>
      <c r="DKT46" s="26"/>
      <c r="DKU46" s="26"/>
      <c r="DKV46" s="26"/>
      <c r="DKW46" s="26"/>
      <c r="DKX46" s="26"/>
      <c r="DKY46" s="26"/>
      <c r="DKZ46" s="26"/>
      <c r="DLA46" s="26"/>
      <c r="DLB46" s="26"/>
      <c r="DLC46" s="26"/>
      <c r="DLD46" s="26"/>
      <c r="DLE46" s="26"/>
      <c r="DLF46" s="26"/>
      <c r="DLG46" s="26"/>
      <c r="DLH46" s="26"/>
      <c r="DLI46" s="26"/>
      <c r="DLJ46" s="26"/>
      <c r="DLK46" s="26"/>
      <c r="DLL46" s="26"/>
      <c r="DLM46" s="26"/>
      <c r="DLN46" s="26"/>
      <c r="DLO46" s="26"/>
      <c r="DLP46" s="26"/>
      <c r="DLQ46" s="26"/>
      <c r="DLR46" s="26"/>
      <c r="DLS46" s="26"/>
      <c r="DLT46" s="26"/>
      <c r="DLU46" s="26"/>
      <c r="DLV46" s="26"/>
      <c r="DLW46" s="26"/>
      <c r="DLX46" s="26"/>
      <c r="DLY46" s="26"/>
      <c r="DLZ46" s="26"/>
      <c r="DMA46" s="26"/>
      <c r="DMB46" s="26"/>
      <c r="DMC46" s="26"/>
      <c r="DMD46" s="26"/>
      <c r="DME46" s="26"/>
      <c r="DMF46" s="26"/>
      <c r="DMG46" s="26"/>
      <c r="DMH46" s="26"/>
      <c r="DMI46" s="26"/>
      <c r="DMJ46" s="26"/>
      <c r="DMK46" s="26"/>
      <c r="DML46" s="26"/>
      <c r="DMM46" s="26"/>
      <c r="DMN46" s="26"/>
      <c r="DMO46" s="26"/>
      <c r="DMP46" s="26"/>
      <c r="DMQ46" s="26"/>
      <c r="DMR46" s="26"/>
      <c r="DMS46" s="26"/>
      <c r="DMT46" s="26"/>
      <c r="DMU46" s="26"/>
      <c r="DMV46" s="26"/>
      <c r="DMW46" s="26"/>
      <c r="DMX46" s="26"/>
      <c r="DMY46" s="26"/>
      <c r="DMZ46" s="26"/>
      <c r="DNA46" s="26"/>
      <c r="DNB46" s="26"/>
      <c r="DNC46" s="26"/>
      <c r="DND46" s="26"/>
      <c r="DNE46" s="26"/>
      <c r="DNF46" s="26"/>
      <c r="DNG46" s="26"/>
      <c r="DNH46" s="26"/>
      <c r="DNI46" s="26"/>
      <c r="DNJ46" s="26"/>
      <c r="DNK46" s="26"/>
      <c r="DNL46" s="26"/>
      <c r="DNM46" s="26"/>
      <c r="DNN46" s="26"/>
      <c r="DNO46" s="26"/>
      <c r="DNP46" s="26"/>
      <c r="DNQ46" s="26"/>
      <c r="DNR46" s="26"/>
      <c r="DNS46" s="26"/>
      <c r="DNT46" s="26"/>
      <c r="DNU46" s="26"/>
      <c r="DNV46" s="26"/>
      <c r="DNW46" s="26"/>
      <c r="DNX46" s="26"/>
      <c r="DNY46" s="26"/>
      <c r="DNZ46" s="26"/>
      <c r="DOA46" s="26"/>
      <c r="DOB46" s="26"/>
      <c r="DOC46" s="26"/>
      <c r="DOD46" s="26"/>
      <c r="DOE46" s="26"/>
      <c r="DOF46" s="26"/>
      <c r="DOG46" s="26"/>
      <c r="DOH46" s="26"/>
      <c r="DOI46" s="26"/>
      <c r="DOJ46" s="26"/>
      <c r="DOK46" s="26"/>
      <c r="DOL46" s="26"/>
      <c r="DOM46" s="26"/>
      <c r="DON46" s="26"/>
      <c r="DOO46" s="26"/>
      <c r="DOP46" s="26"/>
      <c r="DOQ46" s="26"/>
      <c r="DOR46" s="26"/>
      <c r="DOS46" s="26"/>
      <c r="DOT46" s="26"/>
      <c r="DOU46" s="26"/>
      <c r="DOV46" s="26"/>
      <c r="DOW46" s="26"/>
      <c r="DOX46" s="26"/>
      <c r="DOY46" s="26"/>
      <c r="DOZ46" s="26"/>
      <c r="DPA46" s="26"/>
      <c r="DPB46" s="26"/>
      <c r="DPC46" s="26"/>
      <c r="DPD46" s="26"/>
      <c r="DPE46" s="26"/>
      <c r="DPF46" s="26"/>
      <c r="DPG46" s="26"/>
      <c r="DPH46" s="26"/>
      <c r="DPI46" s="26"/>
      <c r="DPJ46" s="26"/>
      <c r="DPK46" s="26"/>
      <c r="DPL46" s="26"/>
      <c r="DPM46" s="26"/>
      <c r="DPN46" s="26"/>
      <c r="DPO46" s="26"/>
      <c r="DPP46" s="26"/>
      <c r="DPQ46" s="26"/>
      <c r="DPR46" s="26"/>
      <c r="DPS46" s="26"/>
      <c r="DPT46" s="26"/>
      <c r="DPU46" s="26"/>
      <c r="DPV46" s="26"/>
      <c r="DPW46" s="26"/>
      <c r="DPX46" s="26"/>
      <c r="DPY46" s="26"/>
      <c r="DPZ46" s="26"/>
      <c r="DQA46" s="26"/>
      <c r="DQB46" s="26"/>
      <c r="DQC46" s="26"/>
      <c r="DQD46" s="26"/>
      <c r="DQE46" s="26"/>
      <c r="DQF46" s="26"/>
      <c r="DQG46" s="26"/>
      <c r="DQH46" s="26"/>
      <c r="DQI46" s="26"/>
      <c r="DQJ46" s="26"/>
      <c r="DQK46" s="26"/>
      <c r="DQL46" s="26"/>
      <c r="DQM46" s="26"/>
      <c r="DQN46" s="26"/>
      <c r="DQO46" s="26"/>
      <c r="DQP46" s="26"/>
      <c r="DQQ46" s="26"/>
      <c r="DQR46" s="26"/>
      <c r="DQS46" s="26"/>
      <c r="DQT46" s="26"/>
      <c r="DQU46" s="26"/>
      <c r="DQV46" s="26"/>
      <c r="DQW46" s="26"/>
      <c r="DQX46" s="26"/>
      <c r="DQY46" s="26"/>
      <c r="DQZ46" s="26"/>
      <c r="DRA46" s="26"/>
      <c r="DRB46" s="26"/>
      <c r="DRC46" s="26"/>
      <c r="DRD46" s="26"/>
      <c r="DRE46" s="26"/>
      <c r="DRF46" s="26"/>
      <c r="DRG46" s="26"/>
      <c r="DRH46" s="26"/>
      <c r="DRI46" s="26"/>
      <c r="DRJ46" s="26"/>
      <c r="DRK46" s="26"/>
      <c r="DRL46" s="26"/>
      <c r="DRM46" s="26"/>
      <c r="DRN46" s="26"/>
      <c r="DRO46" s="26"/>
      <c r="DRP46" s="26"/>
      <c r="DRQ46" s="26"/>
      <c r="DRR46" s="26"/>
      <c r="DRS46" s="26"/>
      <c r="DRT46" s="26"/>
      <c r="DRU46" s="26"/>
      <c r="DRV46" s="26"/>
      <c r="DRW46" s="26"/>
      <c r="DRX46" s="26"/>
      <c r="DRY46" s="26"/>
      <c r="DRZ46" s="26"/>
      <c r="DSA46" s="26"/>
      <c r="DSB46" s="26"/>
      <c r="DSC46" s="26"/>
      <c r="DSD46" s="26"/>
      <c r="DSE46" s="26"/>
      <c r="DSF46" s="26"/>
      <c r="DSG46" s="26"/>
      <c r="DSH46" s="26"/>
      <c r="DSI46" s="26"/>
      <c r="DSJ46" s="26"/>
      <c r="DSK46" s="26"/>
      <c r="DSL46" s="26"/>
      <c r="DSM46" s="26"/>
      <c r="DSN46" s="26"/>
      <c r="DSO46" s="26"/>
      <c r="DSP46" s="26"/>
      <c r="DSQ46" s="26"/>
      <c r="DSR46" s="26"/>
      <c r="DSS46" s="26"/>
      <c r="DST46" s="26"/>
      <c r="DSU46" s="26"/>
      <c r="DSV46" s="26"/>
      <c r="DSW46" s="26"/>
      <c r="DSX46" s="26"/>
      <c r="DSY46" s="26"/>
      <c r="DSZ46" s="26"/>
      <c r="DTA46" s="26"/>
      <c r="DTB46" s="26"/>
      <c r="DTC46" s="26"/>
      <c r="DTD46" s="26"/>
      <c r="DTE46" s="26"/>
      <c r="DTF46" s="26"/>
      <c r="DTG46" s="26"/>
      <c r="DTH46" s="26"/>
      <c r="DTI46" s="26"/>
      <c r="DTJ46" s="26"/>
      <c r="DTK46" s="26"/>
      <c r="DTL46" s="26"/>
      <c r="DTM46" s="26"/>
      <c r="DTN46" s="26"/>
      <c r="DTO46" s="26"/>
      <c r="DTP46" s="26"/>
      <c r="DTQ46" s="26"/>
      <c r="DTR46" s="26"/>
      <c r="DTS46" s="26"/>
      <c r="DTT46" s="26"/>
      <c r="DTU46" s="26"/>
      <c r="DTV46" s="26"/>
      <c r="DTW46" s="26"/>
      <c r="DTX46" s="26"/>
      <c r="DTY46" s="26"/>
      <c r="DTZ46" s="26"/>
      <c r="DUA46" s="26"/>
      <c r="DUB46" s="26"/>
      <c r="DUC46" s="26"/>
      <c r="DUD46" s="26"/>
      <c r="DUE46" s="26"/>
      <c r="DUF46" s="26"/>
      <c r="DUG46" s="26"/>
      <c r="DUH46" s="26"/>
      <c r="DUI46" s="26"/>
      <c r="DUJ46" s="26"/>
      <c r="DUK46" s="26"/>
      <c r="DUL46" s="26"/>
      <c r="DUM46" s="26"/>
      <c r="DUN46" s="26"/>
      <c r="DUO46" s="26"/>
      <c r="DUP46" s="26"/>
      <c r="DUQ46" s="26"/>
      <c r="DUR46" s="26"/>
      <c r="DUS46" s="26"/>
      <c r="DUT46" s="26"/>
      <c r="DUU46" s="26"/>
      <c r="DUV46" s="26"/>
      <c r="DUW46" s="26"/>
      <c r="DUX46" s="26"/>
      <c r="DUY46" s="26"/>
      <c r="DUZ46" s="26"/>
      <c r="DVA46" s="26"/>
      <c r="DVB46" s="26"/>
      <c r="DVC46" s="26"/>
      <c r="DVD46" s="26"/>
      <c r="DVE46" s="26"/>
      <c r="DVF46" s="26"/>
      <c r="DVG46" s="26"/>
      <c r="DVH46" s="26"/>
      <c r="DVI46" s="26"/>
      <c r="DVJ46" s="26"/>
      <c r="DVK46" s="26"/>
      <c r="DVL46" s="26"/>
      <c r="DVM46" s="26"/>
      <c r="DVN46" s="26"/>
      <c r="DVO46" s="26"/>
      <c r="DVP46" s="26"/>
      <c r="DVQ46" s="26"/>
      <c r="DVR46" s="26"/>
      <c r="DVS46" s="26"/>
      <c r="DVT46" s="26"/>
      <c r="DVU46" s="26"/>
      <c r="DVV46" s="26"/>
      <c r="DVW46" s="26"/>
      <c r="DVX46" s="26"/>
      <c r="DVY46" s="26"/>
      <c r="DVZ46" s="26"/>
      <c r="DWA46" s="26"/>
      <c r="DWB46" s="26"/>
      <c r="DWC46" s="26"/>
      <c r="DWD46" s="26"/>
      <c r="DWE46" s="26"/>
      <c r="DWF46" s="26"/>
      <c r="DWG46" s="26"/>
      <c r="DWH46" s="26"/>
      <c r="DWI46" s="26"/>
      <c r="DWJ46" s="26"/>
      <c r="DWK46" s="26"/>
      <c r="DWL46" s="26"/>
      <c r="DWM46" s="26"/>
      <c r="DWN46" s="26"/>
      <c r="DWO46" s="26"/>
      <c r="DWP46" s="26"/>
      <c r="DWQ46" s="26"/>
      <c r="DWR46" s="26"/>
      <c r="DWS46" s="26"/>
      <c r="DWT46" s="26"/>
      <c r="DWU46" s="26"/>
      <c r="DWV46" s="26"/>
      <c r="DWW46" s="26"/>
      <c r="DWX46" s="26"/>
      <c r="DWY46" s="26"/>
      <c r="DWZ46" s="26"/>
      <c r="DXA46" s="26"/>
      <c r="DXB46" s="26"/>
      <c r="DXC46" s="26"/>
      <c r="DXD46" s="26"/>
      <c r="DXE46" s="26"/>
      <c r="DXF46" s="26"/>
      <c r="DXG46" s="26"/>
      <c r="DXH46" s="26"/>
      <c r="DXI46" s="26"/>
      <c r="DXJ46" s="26"/>
      <c r="DXK46" s="26"/>
      <c r="DXL46" s="26"/>
      <c r="DXM46" s="26"/>
      <c r="DXN46" s="26"/>
      <c r="DXO46" s="26"/>
      <c r="DXP46" s="26"/>
      <c r="DXQ46" s="26"/>
      <c r="DXR46" s="26"/>
      <c r="DXS46" s="26"/>
      <c r="DXT46" s="26"/>
      <c r="DXU46" s="26"/>
      <c r="DXV46" s="26"/>
      <c r="DXW46" s="26"/>
      <c r="DXX46" s="26"/>
      <c r="DXY46" s="26"/>
      <c r="DXZ46" s="26"/>
      <c r="DYA46" s="26"/>
      <c r="DYB46" s="26"/>
      <c r="DYC46" s="26"/>
      <c r="DYD46" s="26"/>
      <c r="DYE46" s="26"/>
      <c r="DYF46" s="26"/>
      <c r="DYG46" s="26"/>
      <c r="DYH46" s="26"/>
      <c r="DYI46" s="26"/>
      <c r="DYJ46" s="26"/>
      <c r="DYK46" s="26"/>
      <c r="DYL46" s="26"/>
      <c r="DYM46" s="26"/>
      <c r="DYN46" s="26"/>
      <c r="DYO46" s="26"/>
      <c r="DYP46" s="26"/>
      <c r="DYQ46" s="26"/>
      <c r="DYR46" s="26"/>
      <c r="DYS46" s="26"/>
      <c r="DYT46" s="26"/>
      <c r="DYU46" s="26"/>
      <c r="DYV46" s="26"/>
      <c r="DYW46" s="26"/>
      <c r="DYX46" s="26"/>
      <c r="DYY46" s="26"/>
      <c r="DYZ46" s="26"/>
      <c r="DZA46" s="26"/>
      <c r="DZB46" s="26"/>
      <c r="DZC46" s="26"/>
      <c r="DZD46" s="26"/>
      <c r="DZE46" s="26"/>
      <c r="DZF46" s="26"/>
      <c r="DZG46" s="26"/>
      <c r="DZH46" s="26"/>
      <c r="DZI46" s="26"/>
      <c r="DZJ46" s="26"/>
      <c r="DZK46" s="26"/>
      <c r="DZL46" s="26"/>
      <c r="DZM46" s="26"/>
      <c r="DZN46" s="26"/>
      <c r="DZO46" s="26"/>
      <c r="DZP46" s="26"/>
      <c r="DZQ46" s="26"/>
      <c r="DZR46" s="26"/>
      <c r="DZS46" s="26"/>
      <c r="DZT46" s="26"/>
      <c r="DZU46" s="26"/>
      <c r="DZV46" s="26"/>
      <c r="DZW46" s="26"/>
      <c r="DZX46" s="26"/>
      <c r="DZY46" s="26"/>
      <c r="DZZ46" s="26"/>
      <c r="EAA46" s="26"/>
      <c r="EAB46" s="26"/>
      <c r="EAC46" s="26"/>
      <c r="EAD46" s="26"/>
      <c r="EAE46" s="26"/>
      <c r="EAF46" s="26"/>
      <c r="EAG46" s="26"/>
      <c r="EAH46" s="26"/>
      <c r="EAI46" s="26"/>
      <c r="EAJ46" s="26"/>
      <c r="EAK46" s="26"/>
      <c r="EAL46" s="26"/>
      <c r="EAM46" s="26"/>
      <c r="EAN46" s="26"/>
      <c r="EAO46" s="26"/>
      <c r="EAP46" s="26"/>
      <c r="EAQ46" s="26"/>
      <c r="EAR46" s="26"/>
      <c r="EAS46" s="26"/>
      <c r="EAT46" s="26"/>
      <c r="EAU46" s="26"/>
      <c r="EAV46" s="26"/>
      <c r="EAW46" s="26"/>
      <c r="EAX46" s="26"/>
      <c r="EAY46" s="26"/>
      <c r="EAZ46" s="26"/>
      <c r="EBA46" s="26"/>
      <c r="EBB46" s="26"/>
      <c r="EBC46" s="26"/>
      <c r="EBD46" s="26"/>
      <c r="EBE46" s="26"/>
      <c r="EBF46" s="26"/>
      <c r="EBG46" s="26"/>
      <c r="EBH46" s="26"/>
      <c r="EBI46" s="26"/>
      <c r="EBJ46" s="26"/>
      <c r="EBK46" s="26"/>
      <c r="EBL46" s="26"/>
      <c r="EBM46" s="26"/>
      <c r="EBN46" s="26"/>
      <c r="EBO46" s="26"/>
      <c r="EBP46" s="26"/>
      <c r="EBQ46" s="26"/>
      <c r="EBR46" s="26"/>
      <c r="EBS46" s="26"/>
      <c r="EBT46" s="26"/>
      <c r="EBU46" s="26"/>
      <c r="EBV46" s="26"/>
      <c r="EBW46" s="26"/>
      <c r="EBX46" s="26"/>
      <c r="EBY46" s="26"/>
      <c r="EBZ46" s="26"/>
      <c r="ECA46" s="26"/>
      <c r="ECB46" s="26"/>
      <c r="ECC46" s="26"/>
      <c r="ECD46" s="26"/>
      <c r="ECE46" s="26"/>
      <c r="ECF46" s="26"/>
      <c r="ECG46" s="26"/>
      <c r="ECH46" s="26"/>
      <c r="ECI46" s="26"/>
      <c r="ECJ46" s="26"/>
      <c r="ECK46" s="26"/>
      <c r="ECL46" s="26"/>
      <c r="ECM46" s="26"/>
      <c r="ECN46" s="26"/>
      <c r="ECO46" s="26"/>
      <c r="ECP46" s="26"/>
      <c r="ECQ46" s="26"/>
      <c r="ECR46" s="26"/>
      <c r="ECS46" s="26"/>
      <c r="ECT46" s="26"/>
      <c r="ECU46" s="26"/>
      <c r="ECV46" s="26"/>
      <c r="ECW46" s="26"/>
      <c r="ECX46" s="26"/>
      <c r="ECY46" s="26"/>
      <c r="ECZ46" s="26"/>
      <c r="EDA46" s="26"/>
      <c r="EDB46" s="26"/>
      <c r="EDC46" s="26"/>
      <c r="EDD46" s="26"/>
      <c r="EDE46" s="26"/>
      <c r="EDF46" s="26"/>
      <c r="EDG46" s="26"/>
      <c r="EDH46" s="26"/>
      <c r="EDI46" s="26"/>
      <c r="EDJ46" s="26"/>
      <c r="EDK46" s="26"/>
      <c r="EDL46" s="26"/>
      <c r="EDM46" s="26"/>
      <c r="EDN46" s="26"/>
      <c r="EDO46" s="26"/>
      <c r="EDP46" s="26"/>
      <c r="EDQ46" s="26"/>
      <c r="EDR46" s="26"/>
      <c r="EDS46" s="26"/>
      <c r="EDT46" s="26"/>
      <c r="EDU46" s="26"/>
      <c r="EDV46" s="26"/>
      <c r="EDW46" s="26"/>
      <c r="EDX46" s="26"/>
      <c r="EDY46" s="26"/>
      <c r="EDZ46" s="26"/>
      <c r="EEA46" s="26"/>
      <c r="EEB46" s="26"/>
      <c r="EEC46" s="26"/>
      <c r="EED46" s="26"/>
      <c r="EEE46" s="26"/>
      <c r="EEF46" s="26"/>
      <c r="EEG46" s="26"/>
      <c r="EEH46" s="26"/>
      <c r="EEI46" s="26"/>
      <c r="EEJ46" s="26"/>
      <c r="EEK46" s="26"/>
      <c r="EEL46" s="26"/>
      <c r="EEM46" s="26"/>
      <c r="EEN46" s="26"/>
      <c r="EEO46" s="26"/>
      <c r="EEP46" s="26"/>
      <c r="EEQ46" s="26"/>
      <c r="EER46" s="26"/>
      <c r="EES46" s="26"/>
      <c r="EET46" s="26"/>
      <c r="EEU46" s="26"/>
      <c r="EEV46" s="26"/>
      <c r="EEW46" s="26"/>
      <c r="EEX46" s="26"/>
      <c r="EEY46" s="26"/>
      <c r="EEZ46" s="26"/>
      <c r="EFA46" s="26"/>
      <c r="EFB46" s="26"/>
      <c r="EFC46" s="26"/>
      <c r="EFD46" s="26"/>
      <c r="EFE46" s="26"/>
      <c r="EFF46" s="26"/>
      <c r="EFG46" s="26"/>
      <c r="EFH46" s="26"/>
      <c r="EFI46" s="26"/>
      <c r="EFJ46" s="26"/>
      <c r="EFK46" s="26"/>
      <c r="EFL46" s="26"/>
      <c r="EFM46" s="26"/>
      <c r="EFN46" s="26"/>
      <c r="EFO46" s="26"/>
      <c r="EFP46" s="26"/>
      <c r="EFQ46" s="26"/>
      <c r="EFR46" s="26"/>
      <c r="EFS46" s="26"/>
      <c r="EFT46" s="26"/>
      <c r="EFU46" s="26"/>
      <c r="EFV46" s="26"/>
      <c r="EFW46" s="26"/>
      <c r="EFX46" s="26"/>
      <c r="EFY46" s="26"/>
      <c r="EFZ46" s="26"/>
      <c r="EGA46" s="26"/>
      <c r="EGB46" s="26"/>
      <c r="EGC46" s="26"/>
      <c r="EGD46" s="26"/>
      <c r="EGE46" s="26"/>
      <c r="EGF46" s="26"/>
      <c r="EGG46" s="26"/>
      <c r="EGH46" s="26"/>
      <c r="EGI46" s="26"/>
      <c r="EGJ46" s="26"/>
      <c r="EGK46" s="26"/>
      <c r="EGL46" s="26"/>
      <c r="EGM46" s="26"/>
      <c r="EGN46" s="26"/>
      <c r="EGO46" s="26"/>
      <c r="EGP46" s="26"/>
      <c r="EGQ46" s="26"/>
      <c r="EGR46" s="26"/>
      <c r="EGS46" s="26"/>
      <c r="EGT46" s="26"/>
      <c r="EGU46" s="26"/>
      <c r="EGV46" s="26"/>
      <c r="EGW46" s="26"/>
      <c r="EGX46" s="26"/>
      <c r="EGY46" s="26"/>
      <c r="EGZ46" s="26"/>
      <c r="EHA46" s="26"/>
      <c r="EHB46" s="26"/>
      <c r="EHC46" s="26"/>
      <c r="EHD46" s="26"/>
      <c r="EHE46" s="26"/>
      <c r="EHF46" s="26"/>
      <c r="EHG46" s="26"/>
      <c r="EHH46" s="26"/>
      <c r="EHI46" s="26"/>
      <c r="EHJ46" s="26"/>
      <c r="EHK46" s="26"/>
      <c r="EHL46" s="26"/>
      <c r="EHM46" s="26"/>
      <c r="EHN46" s="26"/>
      <c r="EHO46" s="26"/>
      <c r="EHP46" s="26"/>
      <c r="EHQ46" s="26"/>
      <c r="EHR46" s="26"/>
      <c r="EHS46" s="26"/>
      <c r="EHT46" s="26"/>
      <c r="EHU46" s="26"/>
      <c r="EHV46" s="26"/>
      <c r="EHW46" s="26"/>
      <c r="EHX46" s="26"/>
      <c r="EHY46" s="26"/>
      <c r="EHZ46" s="26"/>
      <c r="EIA46" s="26"/>
      <c r="EIB46" s="26"/>
      <c r="EIC46" s="26"/>
      <c r="EID46" s="26"/>
      <c r="EIE46" s="26"/>
      <c r="EIF46" s="26"/>
      <c r="EIG46" s="26"/>
      <c r="EIH46" s="26"/>
      <c r="EII46" s="26"/>
      <c r="EIJ46" s="26"/>
      <c r="EIK46" s="26"/>
      <c r="EIL46" s="26"/>
      <c r="EIM46" s="26"/>
      <c r="EIN46" s="26"/>
      <c r="EIO46" s="26"/>
      <c r="EIP46" s="26"/>
      <c r="EIQ46" s="26"/>
      <c r="EIR46" s="26"/>
      <c r="EIS46" s="26"/>
      <c r="EIT46" s="26"/>
      <c r="EIU46" s="26"/>
      <c r="EIV46" s="26"/>
      <c r="EIW46" s="26"/>
      <c r="EIX46" s="26"/>
      <c r="EIY46" s="26"/>
      <c r="EIZ46" s="26"/>
      <c r="EJA46" s="26"/>
      <c r="EJB46" s="26"/>
      <c r="EJC46" s="26"/>
      <c r="EJD46" s="26"/>
      <c r="EJE46" s="26"/>
      <c r="EJF46" s="26"/>
      <c r="EJG46" s="26"/>
      <c r="EJH46" s="26"/>
      <c r="EJI46" s="26"/>
      <c r="EJJ46" s="26"/>
      <c r="EJK46" s="26"/>
      <c r="EJL46" s="26"/>
      <c r="EJM46" s="26"/>
      <c r="EJN46" s="26"/>
      <c r="EJO46" s="26"/>
      <c r="EJP46" s="26"/>
      <c r="EJQ46" s="26"/>
      <c r="EJR46" s="26"/>
      <c r="EJS46" s="26"/>
      <c r="EJT46" s="26"/>
      <c r="EJU46" s="26"/>
      <c r="EJV46" s="26"/>
      <c r="EJW46" s="26"/>
      <c r="EJX46" s="26"/>
      <c r="EJY46" s="26"/>
      <c r="EJZ46" s="26"/>
      <c r="EKA46" s="26"/>
      <c r="EKB46" s="26"/>
      <c r="EKC46" s="26"/>
      <c r="EKD46" s="26"/>
      <c r="EKE46" s="26"/>
      <c r="EKF46" s="26"/>
      <c r="EKG46" s="26"/>
      <c r="EKH46" s="26"/>
      <c r="EKI46" s="26"/>
      <c r="EKJ46" s="26"/>
      <c r="EKK46" s="26"/>
      <c r="EKL46" s="26"/>
      <c r="EKM46" s="26"/>
      <c r="EKN46" s="26"/>
      <c r="EKO46" s="26"/>
      <c r="EKP46" s="26"/>
      <c r="EKQ46" s="26"/>
      <c r="EKR46" s="26"/>
      <c r="EKS46" s="26"/>
      <c r="EKT46" s="26"/>
      <c r="EKU46" s="26"/>
      <c r="EKV46" s="26"/>
      <c r="EKW46" s="26"/>
      <c r="EKX46" s="26"/>
      <c r="EKY46" s="26"/>
      <c r="EKZ46" s="26"/>
      <c r="ELA46" s="26"/>
      <c r="ELB46" s="26"/>
      <c r="ELC46" s="26"/>
      <c r="ELD46" s="26"/>
      <c r="ELE46" s="26"/>
      <c r="ELF46" s="26"/>
      <c r="ELG46" s="26"/>
      <c r="ELH46" s="26"/>
      <c r="ELI46" s="26"/>
      <c r="ELJ46" s="26"/>
      <c r="ELK46" s="26"/>
      <c r="ELL46" s="26"/>
      <c r="ELM46" s="26"/>
      <c r="ELN46" s="26"/>
      <c r="ELO46" s="26"/>
      <c r="ELP46" s="26"/>
      <c r="ELQ46" s="26"/>
      <c r="ELR46" s="26"/>
      <c r="ELS46" s="26"/>
      <c r="ELT46" s="26"/>
      <c r="ELU46" s="26"/>
      <c r="ELV46" s="26"/>
      <c r="ELW46" s="26"/>
      <c r="ELX46" s="26"/>
      <c r="ELY46" s="26"/>
      <c r="ELZ46" s="26"/>
      <c r="EMA46" s="26"/>
      <c r="EMB46" s="26"/>
      <c r="EMC46" s="26"/>
      <c r="EMD46" s="26"/>
      <c r="EME46" s="26"/>
      <c r="EMF46" s="26"/>
      <c r="EMG46" s="26"/>
      <c r="EMH46" s="26"/>
      <c r="EMI46" s="26"/>
      <c r="EMJ46" s="26"/>
      <c r="EMK46" s="26"/>
      <c r="EML46" s="26"/>
      <c r="EMM46" s="26"/>
      <c r="EMN46" s="26"/>
      <c r="EMO46" s="26"/>
      <c r="EMP46" s="26"/>
      <c r="EMQ46" s="26"/>
      <c r="EMR46" s="26"/>
      <c r="EMS46" s="26"/>
      <c r="EMT46" s="26"/>
      <c r="EMU46" s="26"/>
      <c r="EMV46" s="26"/>
      <c r="EMW46" s="26"/>
      <c r="EMX46" s="26"/>
      <c r="EMY46" s="26"/>
      <c r="EMZ46" s="26"/>
      <c r="ENA46" s="26"/>
      <c r="ENB46" s="26"/>
      <c r="ENC46" s="26"/>
      <c r="END46" s="26"/>
      <c r="ENE46" s="26"/>
      <c r="ENF46" s="26"/>
      <c r="ENG46" s="26"/>
      <c r="ENH46" s="26"/>
      <c r="ENI46" s="26"/>
      <c r="ENJ46" s="26"/>
      <c r="ENK46" s="26"/>
      <c r="ENL46" s="26"/>
      <c r="ENM46" s="26"/>
      <c r="ENN46" s="26"/>
      <c r="ENO46" s="26"/>
      <c r="ENP46" s="26"/>
      <c r="ENQ46" s="26"/>
      <c r="ENR46" s="26"/>
      <c r="ENS46" s="26"/>
      <c r="ENT46" s="26"/>
      <c r="ENU46" s="26"/>
      <c r="ENV46" s="26"/>
      <c r="ENW46" s="26"/>
      <c r="ENX46" s="26"/>
      <c r="ENY46" s="26"/>
      <c r="ENZ46" s="26"/>
      <c r="EOA46" s="26"/>
      <c r="EOB46" s="26"/>
      <c r="EOC46" s="26"/>
      <c r="EOD46" s="26"/>
      <c r="EOE46" s="26"/>
      <c r="EOF46" s="26"/>
      <c r="EOG46" s="26"/>
      <c r="EOH46" s="26"/>
      <c r="EOI46" s="26"/>
      <c r="EOJ46" s="26"/>
      <c r="EOK46" s="26"/>
      <c r="EOL46" s="26"/>
      <c r="EOM46" s="26"/>
      <c r="EON46" s="26"/>
      <c r="EOO46" s="26"/>
      <c r="EOP46" s="26"/>
      <c r="EOQ46" s="26"/>
      <c r="EOR46" s="26"/>
      <c r="EOS46" s="26"/>
      <c r="EOT46" s="26"/>
      <c r="EOU46" s="26"/>
      <c r="EOV46" s="26"/>
      <c r="EOW46" s="26"/>
      <c r="EOX46" s="26"/>
      <c r="EOY46" s="26"/>
      <c r="EOZ46" s="26"/>
      <c r="EPA46" s="26"/>
      <c r="EPB46" s="26"/>
      <c r="EPC46" s="26"/>
      <c r="EPD46" s="26"/>
      <c r="EPE46" s="26"/>
      <c r="EPF46" s="26"/>
      <c r="EPG46" s="26"/>
      <c r="EPH46" s="26"/>
      <c r="EPI46" s="26"/>
      <c r="EPJ46" s="26"/>
      <c r="EPK46" s="26"/>
      <c r="EPL46" s="26"/>
      <c r="EPM46" s="26"/>
      <c r="EPN46" s="26"/>
      <c r="EPO46" s="26"/>
      <c r="EPP46" s="26"/>
      <c r="EPQ46" s="26"/>
      <c r="EPR46" s="26"/>
      <c r="EPS46" s="26"/>
      <c r="EPT46" s="26"/>
      <c r="EPU46" s="26"/>
      <c r="EPV46" s="26"/>
      <c r="EPW46" s="26"/>
      <c r="EPX46" s="26"/>
      <c r="EPY46" s="26"/>
      <c r="EPZ46" s="26"/>
      <c r="EQA46" s="26"/>
      <c r="EQB46" s="26"/>
      <c r="EQC46" s="26"/>
      <c r="EQD46" s="26"/>
      <c r="EQE46" s="26"/>
      <c r="EQF46" s="26"/>
      <c r="EQG46" s="26"/>
      <c r="EQH46" s="26"/>
      <c r="EQI46" s="26"/>
      <c r="EQJ46" s="26"/>
      <c r="EQK46" s="26"/>
      <c r="EQL46" s="26"/>
      <c r="EQM46" s="26"/>
      <c r="EQN46" s="26"/>
      <c r="EQO46" s="26"/>
      <c r="EQP46" s="26"/>
      <c r="EQQ46" s="26"/>
      <c r="EQR46" s="26"/>
      <c r="EQS46" s="26"/>
      <c r="EQT46" s="26"/>
      <c r="EQU46" s="26"/>
      <c r="EQV46" s="26"/>
      <c r="EQW46" s="26"/>
      <c r="EQX46" s="26"/>
      <c r="EQY46" s="26"/>
      <c r="EQZ46" s="26"/>
      <c r="ERA46" s="26"/>
      <c r="ERB46" s="26"/>
      <c r="ERC46" s="26"/>
      <c r="ERD46" s="26"/>
      <c r="ERE46" s="26"/>
      <c r="ERF46" s="26"/>
      <c r="ERG46" s="26"/>
      <c r="ERH46" s="26"/>
      <c r="ERI46" s="26"/>
      <c r="ERJ46" s="26"/>
      <c r="ERK46" s="26"/>
      <c r="ERL46" s="26"/>
      <c r="ERM46" s="26"/>
      <c r="ERN46" s="26"/>
      <c r="ERO46" s="26"/>
      <c r="ERP46" s="26"/>
      <c r="ERQ46" s="26"/>
      <c r="ERR46" s="26"/>
      <c r="ERS46" s="26"/>
      <c r="ERT46" s="26"/>
      <c r="ERU46" s="26"/>
      <c r="ERV46" s="26"/>
      <c r="ERW46" s="26"/>
      <c r="ERX46" s="26"/>
      <c r="ERY46" s="26"/>
      <c r="ERZ46" s="26"/>
      <c r="ESA46" s="26"/>
      <c r="ESB46" s="26"/>
      <c r="ESC46" s="26"/>
      <c r="ESD46" s="26"/>
      <c r="ESE46" s="26"/>
      <c r="ESF46" s="26"/>
      <c r="ESG46" s="26"/>
      <c r="ESH46" s="26"/>
      <c r="ESI46" s="26"/>
      <c r="ESJ46" s="26"/>
      <c r="ESK46" s="26"/>
      <c r="ESL46" s="26"/>
      <c r="ESM46" s="26"/>
      <c r="ESN46" s="26"/>
      <c r="ESO46" s="26"/>
      <c r="ESP46" s="26"/>
      <c r="ESQ46" s="26"/>
      <c r="ESR46" s="26"/>
      <c r="ESS46" s="26"/>
      <c r="EST46" s="26"/>
      <c r="ESU46" s="26"/>
      <c r="ESV46" s="26"/>
      <c r="ESW46" s="26"/>
      <c r="ESX46" s="26"/>
      <c r="ESY46" s="26"/>
      <c r="ESZ46" s="26"/>
      <c r="ETA46" s="26"/>
      <c r="ETB46" s="26"/>
      <c r="ETC46" s="26"/>
      <c r="ETD46" s="26"/>
      <c r="ETE46" s="26"/>
      <c r="ETF46" s="26"/>
      <c r="ETG46" s="26"/>
      <c r="ETH46" s="26"/>
      <c r="ETI46" s="26"/>
      <c r="ETJ46" s="26"/>
      <c r="ETK46" s="26"/>
      <c r="ETL46" s="26"/>
      <c r="ETM46" s="26"/>
      <c r="ETN46" s="26"/>
      <c r="ETO46" s="26"/>
      <c r="ETP46" s="26"/>
      <c r="ETQ46" s="26"/>
      <c r="ETR46" s="26"/>
      <c r="ETS46" s="26"/>
      <c r="ETT46" s="26"/>
      <c r="ETU46" s="26"/>
      <c r="ETV46" s="26"/>
      <c r="ETW46" s="26"/>
      <c r="ETX46" s="26"/>
      <c r="ETY46" s="26"/>
      <c r="ETZ46" s="26"/>
      <c r="EUA46" s="26"/>
      <c r="EUB46" s="26"/>
      <c r="EUC46" s="26"/>
      <c r="EUD46" s="26"/>
      <c r="EUE46" s="26"/>
      <c r="EUF46" s="26"/>
      <c r="EUG46" s="26"/>
      <c r="EUH46" s="26"/>
      <c r="EUI46" s="26"/>
      <c r="EUJ46" s="26"/>
      <c r="EUK46" s="26"/>
      <c r="EUL46" s="26"/>
      <c r="EUM46" s="26"/>
      <c r="EUN46" s="26"/>
      <c r="EUO46" s="26"/>
      <c r="EUP46" s="26"/>
      <c r="EUQ46" s="26"/>
      <c r="EUR46" s="26"/>
      <c r="EUS46" s="26"/>
      <c r="EUT46" s="26"/>
      <c r="EUU46" s="26"/>
      <c r="EUV46" s="26"/>
      <c r="EUW46" s="26"/>
      <c r="EUX46" s="26"/>
      <c r="EUY46" s="26"/>
      <c r="EUZ46" s="26"/>
      <c r="EVA46" s="26"/>
      <c r="EVB46" s="26"/>
      <c r="EVC46" s="26"/>
      <c r="EVD46" s="26"/>
      <c r="EVE46" s="26"/>
      <c r="EVF46" s="26"/>
      <c r="EVG46" s="26"/>
      <c r="EVH46" s="26"/>
      <c r="EVI46" s="26"/>
      <c r="EVJ46" s="26"/>
      <c r="EVK46" s="26"/>
      <c r="EVL46" s="26"/>
      <c r="EVM46" s="26"/>
      <c r="EVN46" s="26"/>
      <c r="EVO46" s="26"/>
      <c r="EVP46" s="26"/>
      <c r="EVQ46" s="26"/>
      <c r="EVR46" s="26"/>
      <c r="EVS46" s="26"/>
      <c r="EVT46" s="26"/>
      <c r="EVU46" s="26"/>
      <c r="EVV46" s="26"/>
      <c r="EVW46" s="26"/>
      <c r="EVX46" s="26"/>
      <c r="EVY46" s="26"/>
      <c r="EVZ46" s="26"/>
      <c r="EWA46" s="26"/>
      <c r="EWB46" s="26"/>
      <c r="EWC46" s="26"/>
      <c r="EWD46" s="26"/>
      <c r="EWE46" s="26"/>
      <c r="EWF46" s="26"/>
      <c r="EWG46" s="26"/>
      <c r="EWH46" s="26"/>
      <c r="EWI46" s="26"/>
      <c r="EWJ46" s="26"/>
      <c r="EWK46" s="26"/>
      <c r="EWL46" s="26"/>
      <c r="EWM46" s="26"/>
      <c r="EWN46" s="26"/>
      <c r="EWO46" s="26"/>
      <c r="EWP46" s="26"/>
      <c r="EWQ46" s="26"/>
      <c r="EWR46" s="26"/>
      <c r="EWS46" s="26"/>
      <c r="EWT46" s="26"/>
      <c r="EWU46" s="26"/>
      <c r="EWV46" s="26"/>
      <c r="EWW46" s="26"/>
      <c r="EWX46" s="26"/>
      <c r="EWY46" s="26"/>
      <c r="EWZ46" s="26"/>
      <c r="EXA46" s="26"/>
      <c r="EXB46" s="26"/>
      <c r="EXC46" s="26"/>
      <c r="EXD46" s="26"/>
      <c r="EXE46" s="26"/>
      <c r="EXF46" s="26"/>
      <c r="EXG46" s="26"/>
      <c r="EXH46" s="26"/>
      <c r="EXI46" s="26"/>
      <c r="EXJ46" s="26"/>
      <c r="EXK46" s="26"/>
      <c r="EXL46" s="26"/>
      <c r="EXM46" s="26"/>
      <c r="EXN46" s="26"/>
      <c r="EXO46" s="26"/>
      <c r="EXP46" s="26"/>
      <c r="EXQ46" s="26"/>
      <c r="EXR46" s="26"/>
      <c r="EXS46" s="26"/>
      <c r="EXT46" s="26"/>
      <c r="EXU46" s="26"/>
      <c r="EXV46" s="26"/>
      <c r="EXW46" s="26"/>
      <c r="EXX46" s="26"/>
      <c r="EXY46" s="26"/>
      <c r="EXZ46" s="26"/>
      <c r="EYA46" s="26"/>
      <c r="EYB46" s="26"/>
      <c r="EYC46" s="26"/>
      <c r="EYD46" s="26"/>
      <c r="EYE46" s="26"/>
      <c r="EYF46" s="26"/>
      <c r="EYG46" s="26"/>
      <c r="EYH46" s="26"/>
      <c r="EYI46" s="26"/>
      <c r="EYJ46" s="26"/>
      <c r="EYK46" s="26"/>
      <c r="EYL46" s="26"/>
      <c r="EYM46" s="26"/>
      <c r="EYN46" s="26"/>
      <c r="EYO46" s="26"/>
      <c r="EYP46" s="26"/>
      <c r="EYQ46" s="26"/>
      <c r="EYR46" s="26"/>
      <c r="EYS46" s="26"/>
      <c r="EYT46" s="26"/>
      <c r="EYU46" s="26"/>
      <c r="EYV46" s="26"/>
      <c r="EYW46" s="26"/>
      <c r="EYX46" s="26"/>
      <c r="EYY46" s="26"/>
      <c r="EYZ46" s="26"/>
      <c r="EZA46" s="26"/>
      <c r="EZB46" s="26"/>
      <c r="EZC46" s="26"/>
      <c r="EZD46" s="26"/>
      <c r="EZE46" s="26"/>
      <c r="EZF46" s="26"/>
      <c r="EZG46" s="26"/>
      <c r="EZH46" s="26"/>
      <c r="EZI46" s="26"/>
      <c r="EZJ46" s="26"/>
      <c r="EZK46" s="26"/>
      <c r="EZL46" s="26"/>
      <c r="EZM46" s="26"/>
      <c r="EZN46" s="26"/>
      <c r="EZO46" s="26"/>
      <c r="EZP46" s="26"/>
      <c r="EZQ46" s="26"/>
      <c r="EZR46" s="26"/>
      <c r="EZS46" s="26"/>
      <c r="EZT46" s="26"/>
      <c r="EZU46" s="26"/>
      <c r="EZV46" s="26"/>
      <c r="EZW46" s="26"/>
      <c r="EZX46" s="26"/>
      <c r="EZY46" s="26"/>
      <c r="EZZ46" s="26"/>
      <c r="FAA46" s="26"/>
      <c r="FAB46" s="26"/>
      <c r="FAC46" s="26"/>
      <c r="FAD46" s="26"/>
      <c r="FAE46" s="26"/>
      <c r="FAF46" s="26"/>
      <c r="FAG46" s="26"/>
      <c r="FAH46" s="26"/>
      <c r="FAI46" s="26"/>
      <c r="FAJ46" s="26"/>
      <c r="FAK46" s="26"/>
      <c r="FAL46" s="26"/>
      <c r="FAM46" s="26"/>
      <c r="FAN46" s="26"/>
      <c r="FAO46" s="26"/>
      <c r="FAP46" s="26"/>
      <c r="FAQ46" s="26"/>
      <c r="FAR46" s="26"/>
      <c r="FAS46" s="26"/>
      <c r="FAT46" s="26"/>
      <c r="FAU46" s="26"/>
      <c r="FAV46" s="26"/>
      <c r="FAW46" s="26"/>
      <c r="FAX46" s="26"/>
      <c r="FAY46" s="26"/>
      <c r="FAZ46" s="26"/>
      <c r="FBA46" s="26"/>
      <c r="FBB46" s="26"/>
      <c r="FBC46" s="26"/>
      <c r="FBD46" s="26"/>
      <c r="FBE46" s="26"/>
      <c r="FBF46" s="26"/>
      <c r="FBG46" s="26"/>
      <c r="FBH46" s="26"/>
      <c r="FBI46" s="26"/>
      <c r="FBJ46" s="26"/>
      <c r="FBK46" s="26"/>
      <c r="FBL46" s="26"/>
      <c r="FBM46" s="26"/>
      <c r="FBN46" s="26"/>
      <c r="FBO46" s="26"/>
      <c r="FBP46" s="26"/>
      <c r="FBQ46" s="26"/>
      <c r="FBR46" s="26"/>
      <c r="FBS46" s="26"/>
      <c r="FBT46" s="26"/>
      <c r="FBU46" s="26"/>
      <c r="FBV46" s="26"/>
      <c r="FBW46" s="26"/>
      <c r="FBX46" s="26"/>
      <c r="FBY46" s="26"/>
      <c r="FBZ46" s="26"/>
      <c r="FCA46" s="26"/>
      <c r="FCB46" s="26"/>
      <c r="FCC46" s="26"/>
      <c r="FCD46" s="26"/>
      <c r="FCE46" s="26"/>
      <c r="FCF46" s="26"/>
      <c r="FCG46" s="26"/>
      <c r="FCH46" s="26"/>
      <c r="FCI46" s="26"/>
      <c r="FCJ46" s="26"/>
      <c r="FCK46" s="26"/>
      <c r="FCL46" s="26"/>
      <c r="FCM46" s="26"/>
      <c r="FCN46" s="26"/>
      <c r="FCO46" s="26"/>
      <c r="FCP46" s="26"/>
      <c r="FCQ46" s="26"/>
      <c r="FCR46" s="26"/>
      <c r="FCS46" s="26"/>
      <c r="FCT46" s="26"/>
      <c r="FCU46" s="26"/>
      <c r="FCV46" s="26"/>
      <c r="FCW46" s="26"/>
      <c r="FCX46" s="26"/>
      <c r="FCY46" s="26"/>
      <c r="FCZ46" s="26"/>
      <c r="FDA46" s="26"/>
      <c r="FDB46" s="26"/>
      <c r="FDC46" s="26"/>
      <c r="FDD46" s="26"/>
      <c r="FDE46" s="26"/>
      <c r="FDF46" s="26"/>
      <c r="FDG46" s="26"/>
      <c r="FDH46" s="26"/>
      <c r="FDI46" s="26"/>
      <c r="FDJ46" s="26"/>
      <c r="FDK46" s="26"/>
      <c r="FDL46" s="26"/>
      <c r="FDM46" s="26"/>
      <c r="FDN46" s="26"/>
      <c r="FDO46" s="26"/>
      <c r="FDP46" s="26"/>
      <c r="FDQ46" s="26"/>
      <c r="FDR46" s="26"/>
      <c r="FDS46" s="26"/>
      <c r="FDT46" s="26"/>
      <c r="FDU46" s="26"/>
      <c r="FDV46" s="26"/>
      <c r="FDW46" s="26"/>
      <c r="FDX46" s="26"/>
      <c r="FDY46" s="26"/>
      <c r="FDZ46" s="26"/>
      <c r="FEA46" s="26"/>
      <c r="FEB46" s="26"/>
      <c r="FEC46" s="26"/>
      <c r="FED46" s="26"/>
      <c r="FEE46" s="26"/>
      <c r="FEF46" s="26"/>
      <c r="FEG46" s="26"/>
      <c r="FEH46" s="26"/>
      <c r="FEI46" s="26"/>
      <c r="FEJ46" s="26"/>
      <c r="FEK46" s="26"/>
      <c r="FEL46" s="26"/>
      <c r="FEM46" s="26"/>
      <c r="FEN46" s="26"/>
      <c r="FEO46" s="26"/>
      <c r="FEP46" s="26"/>
      <c r="FEQ46" s="26"/>
      <c r="FER46" s="26"/>
      <c r="FES46" s="26"/>
      <c r="FET46" s="26"/>
      <c r="FEU46" s="26"/>
      <c r="FEV46" s="26"/>
      <c r="FEW46" s="26"/>
      <c r="FEX46" s="26"/>
      <c r="FEY46" s="26"/>
      <c r="FEZ46" s="26"/>
      <c r="FFA46" s="26"/>
      <c r="FFB46" s="26"/>
      <c r="FFC46" s="26"/>
      <c r="FFD46" s="26"/>
      <c r="FFE46" s="26"/>
      <c r="FFF46" s="26"/>
      <c r="FFG46" s="26"/>
      <c r="FFH46" s="26"/>
      <c r="FFI46" s="26"/>
      <c r="FFJ46" s="26"/>
      <c r="FFK46" s="26"/>
      <c r="FFL46" s="26"/>
      <c r="FFM46" s="26"/>
      <c r="FFN46" s="26"/>
      <c r="FFO46" s="26"/>
      <c r="FFP46" s="26"/>
      <c r="FFQ46" s="26"/>
      <c r="FFR46" s="26"/>
      <c r="FFS46" s="26"/>
      <c r="FFT46" s="26"/>
      <c r="FFU46" s="26"/>
      <c r="FFV46" s="26"/>
      <c r="FFW46" s="26"/>
      <c r="FFX46" s="26"/>
      <c r="FFY46" s="26"/>
      <c r="FFZ46" s="26"/>
      <c r="FGA46" s="26"/>
      <c r="FGB46" s="26"/>
      <c r="FGC46" s="26"/>
      <c r="FGD46" s="26"/>
      <c r="FGE46" s="26"/>
      <c r="FGF46" s="26"/>
      <c r="FGG46" s="26"/>
      <c r="FGH46" s="26"/>
      <c r="FGI46" s="26"/>
      <c r="FGJ46" s="26"/>
      <c r="FGK46" s="26"/>
      <c r="FGL46" s="26"/>
      <c r="FGM46" s="26"/>
      <c r="FGN46" s="26"/>
      <c r="FGO46" s="26"/>
      <c r="FGP46" s="26"/>
      <c r="FGQ46" s="26"/>
      <c r="FGR46" s="26"/>
      <c r="FGS46" s="26"/>
      <c r="FGT46" s="26"/>
      <c r="FGU46" s="26"/>
      <c r="FGV46" s="26"/>
      <c r="FGW46" s="26"/>
      <c r="FGX46" s="26"/>
      <c r="FGY46" s="26"/>
      <c r="FGZ46" s="26"/>
      <c r="FHA46" s="26"/>
      <c r="FHB46" s="26"/>
      <c r="FHC46" s="26"/>
      <c r="FHD46" s="26"/>
      <c r="FHE46" s="26"/>
      <c r="FHF46" s="26"/>
      <c r="FHG46" s="26"/>
      <c r="FHH46" s="26"/>
      <c r="FHI46" s="26"/>
      <c r="FHJ46" s="26"/>
      <c r="FHK46" s="26"/>
      <c r="FHL46" s="26"/>
      <c r="FHM46" s="26"/>
      <c r="FHN46" s="26"/>
      <c r="FHO46" s="26"/>
      <c r="FHP46" s="26"/>
      <c r="FHQ46" s="26"/>
      <c r="FHR46" s="26"/>
      <c r="FHS46" s="26"/>
      <c r="FHT46" s="26"/>
      <c r="FHU46" s="26"/>
      <c r="FHV46" s="26"/>
      <c r="FHW46" s="26"/>
      <c r="FHX46" s="26"/>
      <c r="FHY46" s="26"/>
      <c r="FHZ46" s="26"/>
      <c r="FIA46" s="26"/>
      <c r="FIB46" s="26"/>
      <c r="FIC46" s="26"/>
      <c r="FID46" s="26"/>
      <c r="FIE46" s="26"/>
      <c r="FIF46" s="26"/>
      <c r="FIG46" s="26"/>
      <c r="FIH46" s="26"/>
      <c r="FII46" s="26"/>
      <c r="FIJ46" s="26"/>
      <c r="FIK46" s="26"/>
      <c r="FIL46" s="26"/>
      <c r="FIM46" s="26"/>
      <c r="FIN46" s="26"/>
      <c r="FIO46" s="26"/>
      <c r="FIP46" s="26"/>
      <c r="FIQ46" s="26"/>
      <c r="FIR46" s="26"/>
      <c r="FIS46" s="26"/>
      <c r="FIT46" s="26"/>
      <c r="FIU46" s="26"/>
      <c r="FIV46" s="26"/>
      <c r="FIW46" s="26"/>
      <c r="FIX46" s="26"/>
      <c r="FIY46" s="26"/>
      <c r="FIZ46" s="26"/>
      <c r="FJA46" s="26"/>
      <c r="FJB46" s="26"/>
      <c r="FJC46" s="26"/>
      <c r="FJD46" s="26"/>
      <c r="FJE46" s="26"/>
      <c r="FJF46" s="26"/>
      <c r="FJG46" s="26"/>
      <c r="FJH46" s="26"/>
      <c r="FJI46" s="26"/>
      <c r="FJJ46" s="26"/>
      <c r="FJK46" s="26"/>
      <c r="FJL46" s="26"/>
      <c r="FJM46" s="26"/>
      <c r="FJN46" s="26"/>
      <c r="FJO46" s="26"/>
      <c r="FJP46" s="26"/>
      <c r="FJQ46" s="26"/>
      <c r="FJR46" s="26"/>
      <c r="FJS46" s="26"/>
      <c r="FJT46" s="26"/>
      <c r="FJU46" s="26"/>
      <c r="FJV46" s="26"/>
      <c r="FJW46" s="26"/>
      <c r="FJX46" s="26"/>
      <c r="FJY46" s="26"/>
      <c r="FJZ46" s="26"/>
      <c r="FKA46" s="26"/>
      <c r="FKB46" s="26"/>
      <c r="FKC46" s="26"/>
      <c r="FKD46" s="26"/>
      <c r="FKE46" s="26"/>
      <c r="FKF46" s="26"/>
      <c r="FKG46" s="26"/>
      <c r="FKH46" s="26"/>
      <c r="FKI46" s="26"/>
      <c r="FKJ46" s="26"/>
      <c r="FKK46" s="26"/>
      <c r="FKL46" s="26"/>
      <c r="FKM46" s="26"/>
      <c r="FKN46" s="26"/>
      <c r="FKO46" s="26"/>
      <c r="FKP46" s="26"/>
      <c r="FKQ46" s="26"/>
      <c r="FKR46" s="26"/>
      <c r="FKS46" s="26"/>
      <c r="FKT46" s="26"/>
      <c r="FKU46" s="26"/>
      <c r="FKV46" s="26"/>
      <c r="FKW46" s="26"/>
      <c r="FKX46" s="26"/>
      <c r="FKY46" s="26"/>
      <c r="FKZ46" s="26"/>
      <c r="FLA46" s="26"/>
      <c r="FLB46" s="26"/>
      <c r="FLC46" s="26"/>
      <c r="FLD46" s="26"/>
      <c r="FLE46" s="26"/>
      <c r="FLF46" s="26"/>
      <c r="FLG46" s="26"/>
      <c r="FLH46" s="26"/>
      <c r="FLI46" s="26"/>
      <c r="FLJ46" s="26"/>
      <c r="FLK46" s="26"/>
      <c r="FLL46" s="26"/>
      <c r="FLM46" s="26"/>
      <c r="FLN46" s="26"/>
      <c r="FLO46" s="26"/>
      <c r="FLP46" s="26"/>
      <c r="FLQ46" s="26"/>
      <c r="FLR46" s="26"/>
      <c r="FLS46" s="26"/>
      <c r="FLT46" s="26"/>
      <c r="FLU46" s="26"/>
      <c r="FLV46" s="26"/>
      <c r="FLW46" s="26"/>
      <c r="FLX46" s="26"/>
      <c r="FLY46" s="26"/>
      <c r="FLZ46" s="26"/>
      <c r="FMA46" s="26"/>
      <c r="FMB46" s="26"/>
      <c r="FMC46" s="26"/>
      <c r="FMD46" s="26"/>
      <c r="FME46" s="26"/>
      <c r="FMF46" s="26"/>
      <c r="FMG46" s="26"/>
      <c r="FMH46" s="26"/>
      <c r="FMI46" s="26"/>
      <c r="FMJ46" s="26"/>
      <c r="FMK46" s="26"/>
      <c r="FML46" s="26"/>
      <c r="FMM46" s="26"/>
      <c r="FMN46" s="26"/>
      <c r="FMO46" s="26"/>
      <c r="FMP46" s="26"/>
      <c r="FMQ46" s="26"/>
      <c r="FMR46" s="26"/>
      <c r="FMS46" s="26"/>
      <c r="FMT46" s="26"/>
      <c r="FMU46" s="26"/>
      <c r="FMV46" s="26"/>
      <c r="FMW46" s="26"/>
      <c r="FMX46" s="26"/>
      <c r="FMY46" s="26"/>
      <c r="FMZ46" s="26"/>
      <c r="FNA46" s="26"/>
      <c r="FNB46" s="26"/>
      <c r="FNC46" s="26"/>
      <c r="FND46" s="26"/>
      <c r="FNE46" s="26"/>
      <c r="FNF46" s="26"/>
      <c r="FNG46" s="26"/>
      <c r="FNH46" s="26"/>
      <c r="FNI46" s="26"/>
      <c r="FNJ46" s="26"/>
      <c r="FNK46" s="26"/>
      <c r="FNL46" s="26"/>
      <c r="FNM46" s="26"/>
      <c r="FNN46" s="26"/>
      <c r="FNO46" s="26"/>
      <c r="FNP46" s="26"/>
      <c r="FNQ46" s="26"/>
      <c r="FNR46" s="26"/>
      <c r="FNS46" s="26"/>
      <c r="FNT46" s="26"/>
      <c r="FNU46" s="26"/>
      <c r="FNV46" s="26"/>
      <c r="FNW46" s="26"/>
      <c r="FNX46" s="26"/>
      <c r="FNY46" s="26"/>
      <c r="FNZ46" s="26"/>
      <c r="FOA46" s="26"/>
      <c r="FOB46" s="26"/>
      <c r="FOC46" s="26"/>
      <c r="FOD46" s="26"/>
      <c r="FOE46" s="26"/>
      <c r="FOF46" s="26"/>
      <c r="FOG46" s="26"/>
      <c r="FOH46" s="26"/>
      <c r="FOI46" s="26"/>
      <c r="FOJ46" s="26"/>
      <c r="FOK46" s="26"/>
      <c r="FOL46" s="26"/>
      <c r="FOM46" s="26"/>
      <c r="FON46" s="26"/>
      <c r="FOO46" s="26"/>
      <c r="FOP46" s="26"/>
      <c r="FOQ46" s="26"/>
      <c r="FOR46" s="26"/>
      <c r="FOS46" s="26"/>
      <c r="FOT46" s="26"/>
      <c r="FOU46" s="26"/>
      <c r="FOV46" s="26"/>
      <c r="FOW46" s="26"/>
      <c r="FOX46" s="26"/>
      <c r="FOY46" s="26"/>
      <c r="FOZ46" s="26"/>
      <c r="FPA46" s="26"/>
      <c r="FPB46" s="26"/>
      <c r="FPC46" s="26"/>
      <c r="FPD46" s="26"/>
      <c r="FPE46" s="26"/>
      <c r="FPF46" s="26"/>
      <c r="FPG46" s="26"/>
      <c r="FPH46" s="26"/>
      <c r="FPI46" s="26"/>
      <c r="FPJ46" s="26"/>
      <c r="FPK46" s="26"/>
      <c r="FPL46" s="26"/>
      <c r="FPM46" s="26"/>
      <c r="FPN46" s="26"/>
      <c r="FPO46" s="26"/>
      <c r="FPP46" s="26"/>
      <c r="FPQ46" s="26"/>
      <c r="FPR46" s="26"/>
      <c r="FPS46" s="26"/>
      <c r="FPT46" s="26"/>
      <c r="FPU46" s="26"/>
      <c r="FPV46" s="26"/>
      <c r="FPW46" s="26"/>
      <c r="FPX46" s="26"/>
      <c r="FPY46" s="26"/>
      <c r="FPZ46" s="26"/>
      <c r="FQA46" s="26"/>
      <c r="FQB46" s="26"/>
      <c r="FQC46" s="26"/>
      <c r="FQD46" s="26"/>
      <c r="FQE46" s="26"/>
      <c r="FQF46" s="26"/>
      <c r="FQG46" s="26"/>
      <c r="FQH46" s="26"/>
      <c r="FQI46" s="26"/>
      <c r="FQJ46" s="26"/>
      <c r="FQK46" s="26"/>
      <c r="FQL46" s="26"/>
      <c r="FQM46" s="26"/>
      <c r="FQN46" s="26"/>
      <c r="FQO46" s="26"/>
      <c r="FQP46" s="26"/>
      <c r="FQQ46" s="26"/>
      <c r="FQR46" s="26"/>
      <c r="FQS46" s="26"/>
      <c r="FQT46" s="26"/>
      <c r="FQU46" s="26"/>
      <c r="FQV46" s="26"/>
      <c r="FQW46" s="26"/>
      <c r="FQX46" s="26"/>
      <c r="FQY46" s="26"/>
      <c r="FQZ46" s="26"/>
      <c r="FRA46" s="26"/>
      <c r="FRB46" s="26"/>
      <c r="FRC46" s="26"/>
      <c r="FRD46" s="26"/>
      <c r="FRE46" s="26"/>
      <c r="FRF46" s="26"/>
      <c r="FRG46" s="26"/>
      <c r="FRH46" s="26"/>
      <c r="FRI46" s="26"/>
      <c r="FRJ46" s="26"/>
      <c r="FRK46" s="26"/>
      <c r="FRL46" s="26"/>
      <c r="FRM46" s="26"/>
      <c r="FRN46" s="26"/>
      <c r="FRO46" s="26"/>
      <c r="FRP46" s="26"/>
      <c r="FRQ46" s="26"/>
      <c r="FRR46" s="26"/>
      <c r="FRS46" s="26"/>
      <c r="FRT46" s="26"/>
      <c r="FRU46" s="26"/>
      <c r="FRV46" s="26"/>
      <c r="FRW46" s="26"/>
      <c r="FRX46" s="26"/>
      <c r="FRY46" s="26"/>
      <c r="FRZ46" s="26"/>
      <c r="FSA46" s="26"/>
      <c r="FSB46" s="26"/>
      <c r="FSC46" s="26"/>
      <c r="FSD46" s="26"/>
      <c r="FSE46" s="26"/>
      <c r="FSF46" s="26"/>
      <c r="FSG46" s="26"/>
      <c r="FSH46" s="26"/>
      <c r="FSI46" s="26"/>
      <c r="FSJ46" s="26"/>
      <c r="FSK46" s="26"/>
      <c r="FSL46" s="26"/>
      <c r="FSM46" s="26"/>
      <c r="FSN46" s="26"/>
      <c r="FSO46" s="26"/>
      <c r="FSP46" s="26"/>
      <c r="FSQ46" s="26"/>
      <c r="FSR46" s="26"/>
      <c r="FSS46" s="26"/>
      <c r="FST46" s="26"/>
      <c r="FSU46" s="26"/>
      <c r="FSV46" s="26"/>
      <c r="FSW46" s="26"/>
      <c r="FSX46" s="26"/>
      <c r="FSY46" s="26"/>
      <c r="FSZ46" s="26"/>
      <c r="FTA46" s="26"/>
      <c r="FTB46" s="26"/>
      <c r="FTC46" s="26"/>
      <c r="FTD46" s="26"/>
      <c r="FTE46" s="26"/>
      <c r="FTF46" s="26"/>
      <c r="FTG46" s="26"/>
      <c r="FTH46" s="26"/>
      <c r="FTI46" s="26"/>
      <c r="FTJ46" s="26"/>
      <c r="FTK46" s="26"/>
      <c r="FTL46" s="26"/>
      <c r="FTM46" s="26"/>
      <c r="FTN46" s="26"/>
      <c r="FTO46" s="26"/>
      <c r="FTP46" s="26"/>
      <c r="FTQ46" s="26"/>
      <c r="FTR46" s="26"/>
      <c r="FTS46" s="26"/>
      <c r="FTT46" s="26"/>
      <c r="FTU46" s="26"/>
      <c r="FTV46" s="26"/>
      <c r="FTW46" s="26"/>
      <c r="FTX46" s="26"/>
      <c r="FTY46" s="26"/>
      <c r="FTZ46" s="26"/>
      <c r="FUA46" s="26"/>
      <c r="FUB46" s="26"/>
      <c r="FUC46" s="26"/>
      <c r="FUD46" s="26"/>
      <c r="FUE46" s="26"/>
      <c r="FUF46" s="26"/>
      <c r="FUG46" s="26"/>
      <c r="FUH46" s="26"/>
      <c r="FUI46" s="26"/>
      <c r="FUJ46" s="26"/>
      <c r="FUK46" s="26"/>
      <c r="FUL46" s="26"/>
      <c r="FUM46" s="26"/>
      <c r="FUN46" s="26"/>
      <c r="FUO46" s="26"/>
      <c r="FUP46" s="26"/>
      <c r="FUQ46" s="26"/>
      <c r="FUR46" s="26"/>
      <c r="FUS46" s="26"/>
      <c r="FUT46" s="26"/>
      <c r="FUU46" s="26"/>
      <c r="FUV46" s="26"/>
      <c r="FUW46" s="26"/>
      <c r="FUX46" s="26"/>
      <c r="FUY46" s="26"/>
      <c r="FUZ46" s="26"/>
      <c r="FVA46" s="26"/>
      <c r="FVB46" s="26"/>
      <c r="FVC46" s="26"/>
      <c r="FVD46" s="26"/>
      <c r="FVE46" s="26"/>
      <c r="FVF46" s="26"/>
      <c r="FVG46" s="26"/>
      <c r="FVH46" s="26"/>
      <c r="FVI46" s="26"/>
      <c r="FVJ46" s="26"/>
      <c r="FVK46" s="26"/>
      <c r="FVL46" s="26"/>
      <c r="FVM46" s="26"/>
      <c r="FVN46" s="26"/>
      <c r="FVO46" s="26"/>
      <c r="FVP46" s="26"/>
      <c r="FVQ46" s="26"/>
      <c r="FVR46" s="26"/>
      <c r="FVS46" s="26"/>
      <c r="FVT46" s="26"/>
      <c r="FVU46" s="26"/>
      <c r="FVV46" s="26"/>
      <c r="FVW46" s="26"/>
      <c r="FVX46" s="26"/>
      <c r="FVY46" s="26"/>
      <c r="FVZ46" s="26"/>
      <c r="FWA46" s="26"/>
      <c r="FWB46" s="26"/>
      <c r="FWC46" s="26"/>
      <c r="FWD46" s="26"/>
      <c r="FWE46" s="26"/>
      <c r="FWF46" s="26"/>
      <c r="FWG46" s="26"/>
      <c r="FWH46" s="26"/>
      <c r="FWI46" s="26"/>
      <c r="FWJ46" s="26"/>
      <c r="FWK46" s="26"/>
      <c r="FWL46" s="26"/>
      <c r="FWM46" s="26"/>
      <c r="FWN46" s="26"/>
      <c r="FWO46" s="26"/>
      <c r="FWP46" s="26"/>
      <c r="FWQ46" s="26"/>
      <c r="FWR46" s="26"/>
      <c r="FWS46" s="26"/>
      <c r="FWT46" s="26"/>
      <c r="FWU46" s="26"/>
      <c r="FWV46" s="26"/>
      <c r="FWW46" s="26"/>
      <c r="FWX46" s="26"/>
      <c r="FWY46" s="26"/>
      <c r="FWZ46" s="26"/>
      <c r="FXA46" s="26"/>
      <c r="FXB46" s="26"/>
      <c r="FXC46" s="26"/>
      <c r="FXD46" s="26"/>
      <c r="FXE46" s="26"/>
      <c r="FXF46" s="26"/>
      <c r="FXG46" s="26"/>
      <c r="FXH46" s="26"/>
      <c r="FXI46" s="26"/>
      <c r="FXJ46" s="26"/>
      <c r="FXK46" s="26"/>
      <c r="FXL46" s="26"/>
      <c r="FXM46" s="26"/>
      <c r="FXN46" s="26"/>
      <c r="FXO46" s="26"/>
      <c r="FXP46" s="26"/>
      <c r="FXQ46" s="26"/>
      <c r="FXR46" s="26"/>
      <c r="FXS46" s="26"/>
      <c r="FXT46" s="26"/>
      <c r="FXU46" s="26"/>
      <c r="FXV46" s="26"/>
      <c r="FXW46" s="26"/>
      <c r="FXX46" s="26"/>
      <c r="FXY46" s="26"/>
      <c r="FXZ46" s="26"/>
      <c r="FYA46" s="26"/>
      <c r="FYB46" s="26"/>
      <c r="FYC46" s="26"/>
      <c r="FYD46" s="26"/>
      <c r="FYE46" s="26"/>
      <c r="FYF46" s="26"/>
      <c r="FYG46" s="26"/>
      <c r="FYH46" s="26"/>
      <c r="FYI46" s="26"/>
      <c r="FYJ46" s="26"/>
      <c r="FYK46" s="26"/>
      <c r="FYL46" s="26"/>
      <c r="FYM46" s="26"/>
      <c r="FYN46" s="26"/>
      <c r="FYO46" s="26"/>
      <c r="FYP46" s="26"/>
      <c r="FYQ46" s="26"/>
      <c r="FYR46" s="26"/>
      <c r="FYS46" s="26"/>
      <c r="FYT46" s="26"/>
      <c r="FYU46" s="26"/>
      <c r="FYV46" s="26"/>
      <c r="FYW46" s="26"/>
      <c r="FYX46" s="26"/>
      <c r="FYY46" s="26"/>
      <c r="FYZ46" s="26"/>
      <c r="FZA46" s="26"/>
      <c r="FZB46" s="26"/>
      <c r="FZC46" s="26"/>
      <c r="FZD46" s="26"/>
      <c r="FZE46" s="26"/>
      <c r="FZF46" s="26"/>
      <c r="FZG46" s="26"/>
      <c r="FZH46" s="26"/>
      <c r="FZI46" s="26"/>
      <c r="FZJ46" s="26"/>
      <c r="FZK46" s="26"/>
      <c r="FZL46" s="26"/>
      <c r="FZM46" s="26"/>
      <c r="FZN46" s="26"/>
      <c r="FZO46" s="26"/>
      <c r="FZP46" s="26"/>
      <c r="FZQ46" s="26"/>
      <c r="FZR46" s="26"/>
      <c r="FZS46" s="26"/>
      <c r="FZT46" s="26"/>
      <c r="FZU46" s="26"/>
      <c r="FZV46" s="26"/>
      <c r="FZW46" s="26"/>
      <c r="FZX46" s="26"/>
      <c r="FZY46" s="26"/>
      <c r="FZZ46" s="26"/>
      <c r="GAA46" s="26"/>
      <c r="GAB46" s="26"/>
      <c r="GAC46" s="26"/>
      <c r="GAD46" s="26"/>
      <c r="GAE46" s="26"/>
      <c r="GAF46" s="26"/>
      <c r="GAG46" s="26"/>
      <c r="GAH46" s="26"/>
      <c r="GAI46" s="26"/>
      <c r="GAJ46" s="26"/>
      <c r="GAK46" s="26"/>
      <c r="GAL46" s="26"/>
      <c r="GAM46" s="26"/>
      <c r="GAN46" s="26"/>
      <c r="GAO46" s="26"/>
      <c r="GAP46" s="26"/>
      <c r="GAQ46" s="26"/>
      <c r="GAR46" s="26"/>
      <c r="GAS46" s="26"/>
      <c r="GAT46" s="26"/>
      <c r="GAU46" s="26"/>
      <c r="GAV46" s="26"/>
      <c r="GAW46" s="26"/>
      <c r="GAX46" s="26"/>
      <c r="GAY46" s="26"/>
      <c r="GAZ46" s="26"/>
      <c r="GBA46" s="26"/>
      <c r="GBB46" s="26"/>
      <c r="GBC46" s="26"/>
      <c r="GBD46" s="26"/>
      <c r="GBE46" s="26"/>
      <c r="GBF46" s="26"/>
      <c r="GBG46" s="26"/>
      <c r="GBH46" s="26"/>
      <c r="GBI46" s="26"/>
      <c r="GBJ46" s="26"/>
      <c r="GBK46" s="26"/>
      <c r="GBL46" s="26"/>
      <c r="GBM46" s="26"/>
      <c r="GBN46" s="26"/>
      <c r="GBO46" s="26"/>
      <c r="GBP46" s="26"/>
      <c r="GBQ46" s="26"/>
      <c r="GBR46" s="26"/>
      <c r="GBS46" s="26"/>
      <c r="GBT46" s="26"/>
      <c r="GBU46" s="26"/>
      <c r="GBV46" s="26"/>
      <c r="GBW46" s="26"/>
      <c r="GBX46" s="26"/>
      <c r="GBY46" s="26"/>
      <c r="GBZ46" s="26"/>
      <c r="GCA46" s="26"/>
      <c r="GCB46" s="26"/>
      <c r="GCC46" s="26"/>
      <c r="GCD46" s="26"/>
      <c r="GCE46" s="26"/>
      <c r="GCF46" s="26"/>
      <c r="GCG46" s="26"/>
      <c r="GCH46" s="26"/>
      <c r="GCI46" s="26"/>
      <c r="GCJ46" s="26"/>
      <c r="GCK46" s="26"/>
      <c r="GCL46" s="26"/>
      <c r="GCM46" s="26"/>
      <c r="GCN46" s="26"/>
      <c r="GCO46" s="26"/>
      <c r="GCP46" s="26"/>
      <c r="GCQ46" s="26"/>
      <c r="GCR46" s="26"/>
      <c r="GCS46" s="26"/>
      <c r="GCT46" s="26"/>
      <c r="GCU46" s="26"/>
      <c r="GCV46" s="26"/>
      <c r="GCW46" s="26"/>
      <c r="GCX46" s="26"/>
      <c r="GCY46" s="26"/>
      <c r="GCZ46" s="26"/>
      <c r="GDA46" s="26"/>
      <c r="GDB46" s="26"/>
      <c r="GDC46" s="26"/>
      <c r="GDD46" s="26"/>
      <c r="GDE46" s="26"/>
      <c r="GDF46" s="26"/>
      <c r="GDG46" s="26"/>
      <c r="GDH46" s="26"/>
      <c r="GDI46" s="26"/>
      <c r="GDJ46" s="26"/>
      <c r="GDK46" s="26"/>
      <c r="GDL46" s="26"/>
      <c r="GDM46" s="26"/>
      <c r="GDN46" s="26"/>
      <c r="GDO46" s="26"/>
      <c r="GDP46" s="26"/>
      <c r="GDQ46" s="26"/>
      <c r="GDR46" s="26"/>
      <c r="GDS46" s="26"/>
      <c r="GDT46" s="26"/>
      <c r="GDU46" s="26"/>
      <c r="GDV46" s="26"/>
      <c r="GDW46" s="26"/>
      <c r="GDX46" s="26"/>
      <c r="GDY46" s="26"/>
      <c r="GDZ46" s="26"/>
      <c r="GEA46" s="26"/>
      <c r="GEB46" s="26"/>
      <c r="GEC46" s="26"/>
      <c r="GED46" s="26"/>
      <c r="GEE46" s="26"/>
      <c r="GEF46" s="26"/>
      <c r="GEG46" s="26"/>
      <c r="GEH46" s="26"/>
      <c r="GEI46" s="26"/>
      <c r="GEJ46" s="26"/>
      <c r="GEK46" s="26"/>
      <c r="GEL46" s="26"/>
      <c r="GEM46" s="26"/>
      <c r="GEN46" s="26"/>
      <c r="GEO46" s="26"/>
      <c r="GEP46" s="26"/>
      <c r="GEQ46" s="26"/>
      <c r="GER46" s="26"/>
      <c r="GES46" s="26"/>
      <c r="GET46" s="26"/>
      <c r="GEU46" s="26"/>
      <c r="GEV46" s="26"/>
      <c r="GEW46" s="26"/>
      <c r="GEX46" s="26"/>
      <c r="GEY46" s="26"/>
      <c r="GEZ46" s="26"/>
      <c r="GFA46" s="26"/>
      <c r="GFB46" s="26"/>
      <c r="GFC46" s="26"/>
      <c r="GFD46" s="26"/>
      <c r="GFE46" s="26"/>
      <c r="GFF46" s="26"/>
      <c r="GFG46" s="26"/>
      <c r="GFH46" s="26"/>
      <c r="GFI46" s="26"/>
      <c r="GFJ46" s="26"/>
      <c r="GFK46" s="26"/>
      <c r="GFL46" s="26"/>
      <c r="GFM46" s="26"/>
      <c r="GFN46" s="26"/>
      <c r="GFO46" s="26"/>
      <c r="GFP46" s="26"/>
      <c r="GFQ46" s="26"/>
      <c r="GFR46" s="26"/>
      <c r="GFS46" s="26"/>
      <c r="GFT46" s="26"/>
      <c r="GFU46" s="26"/>
      <c r="GFV46" s="26"/>
      <c r="GFW46" s="26"/>
      <c r="GFX46" s="26"/>
      <c r="GFY46" s="26"/>
      <c r="GFZ46" s="26"/>
      <c r="GGA46" s="26"/>
      <c r="GGB46" s="26"/>
      <c r="GGC46" s="26"/>
      <c r="GGD46" s="26"/>
      <c r="GGE46" s="26"/>
      <c r="GGF46" s="26"/>
      <c r="GGG46" s="26"/>
      <c r="GGH46" s="26"/>
      <c r="GGI46" s="26"/>
      <c r="GGJ46" s="26"/>
      <c r="GGK46" s="26"/>
      <c r="GGL46" s="26"/>
      <c r="GGM46" s="26"/>
      <c r="GGN46" s="26"/>
      <c r="GGO46" s="26"/>
      <c r="GGP46" s="26"/>
      <c r="GGQ46" s="26"/>
      <c r="GGR46" s="26"/>
      <c r="GGS46" s="26"/>
      <c r="GGT46" s="26"/>
      <c r="GGU46" s="26"/>
      <c r="GGV46" s="26"/>
      <c r="GGW46" s="26"/>
      <c r="GGX46" s="26"/>
      <c r="GGY46" s="26"/>
      <c r="GGZ46" s="26"/>
      <c r="GHA46" s="26"/>
      <c r="GHB46" s="26"/>
      <c r="GHC46" s="26"/>
      <c r="GHD46" s="26"/>
      <c r="GHE46" s="26"/>
      <c r="GHF46" s="26"/>
      <c r="GHG46" s="26"/>
      <c r="GHH46" s="26"/>
      <c r="GHI46" s="26"/>
      <c r="GHJ46" s="26"/>
      <c r="GHK46" s="26"/>
      <c r="GHL46" s="26"/>
      <c r="GHM46" s="26"/>
      <c r="GHN46" s="26"/>
      <c r="GHO46" s="26"/>
      <c r="GHP46" s="26"/>
      <c r="GHQ46" s="26"/>
      <c r="GHR46" s="26"/>
      <c r="GHS46" s="26"/>
      <c r="GHT46" s="26"/>
      <c r="GHU46" s="26"/>
      <c r="GHV46" s="26"/>
      <c r="GHW46" s="26"/>
      <c r="GHX46" s="26"/>
      <c r="GHY46" s="26"/>
      <c r="GHZ46" s="26"/>
      <c r="GIA46" s="26"/>
      <c r="GIB46" s="26"/>
      <c r="GIC46" s="26"/>
      <c r="GID46" s="26"/>
      <c r="GIE46" s="26"/>
      <c r="GIF46" s="26"/>
      <c r="GIG46" s="26"/>
      <c r="GIH46" s="26"/>
      <c r="GII46" s="26"/>
      <c r="GIJ46" s="26"/>
      <c r="GIK46" s="26"/>
      <c r="GIL46" s="26"/>
      <c r="GIM46" s="26"/>
      <c r="GIN46" s="26"/>
      <c r="GIO46" s="26"/>
      <c r="GIP46" s="26"/>
      <c r="GIQ46" s="26"/>
      <c r="GIR46" s="26"/>
      <c r="GIS46" s="26"/>
      <c r="GIT46" s="26"/>
      <c r="GIU46" s="26"/>
      <c r="GIV46" s="26"/>
      <c r="GIW46" s="26"/>
      <c r="GIX46" s="26"/>
      <c r="GIY46" s="26"/>
      <c r="GIZ46" s="26"/>
      <c r="GJA46" s="26"/>
      <c r="GJB46" s="26"/>
      <c r="GJC46" s="26"/>
      <c r="GJD46" s="26"/>
      <c r="GJE46" s="26"/>
      <c r="GJF46" s="26"/>
      <c r="GJG46" s="26"/>
      <c r="GJH46" s="26"/>
      <c r="GJI46" s="26"/>
      <c r="GJJ46" s="26"/>
      <c r="GJK46" s="26"/>
      <c r="GJL46" s="26"/>
      <c r="GJM46" s="26"/>
      <c r="GJN46" s="26"/>
      <c r="GJO46" s="26"/>
      <c r="GJP46" s="26"/>
      <c r="GJQ46" s="26"/>
      <c r="GJR46" s="26"/>
      <c r="GJS46" s="26"/>
      <c r="GJT46" s="26"/>
      <c r="GJU46" s="26"/>
      <c r="GJV46" s="26"/>
      <c r="GJW46" s="26"/>
      <c r="GJX46" s="26"/>
      <c r="GJY46" s="26"/>
      <c r="GJZ46" s="26"/>
      <c r="GKA46" s="26"/>
      <c r="GKB46" s="26"/>
      <c r="GKC46" s="26"/>
      <c r="GKD46" s="26"/>
      <c r="GKE46" s="26"/>
      <c r="GKF46" s="26"/>
      <c r="GKG46" s="26"/>
      <c r="GKH46" s="26"/>
      <c r="GKI46" s="26"/>
      <c r="GKJ46" s="26"/>
      <c r="GKK46" s="26"/>
      <c r="GKL46" s="26"/>
      <c r="GKM46" s="26"/>
      <c r="GKN46" s="26"/>
      <c r="GKO46" s="26"/>
      <c r="GKP46" s="26"/>
      <c r="GKQ46" s="26"/>
      <c r="GKR46" s="26"/>
      <c r="GKS46" s="26"/>
      <c r="GKT46" s="26"/>
      <c r="GKU46" s="26"/>
      <c r="GKV46" s="26"/>
      <c r="GKW46" s="26"/>
      <c r="GKX46" s="26"/>
      <c r="GKY46" s="26"/>
      <c r="GKZ46" s="26"/>
      <c r="GLA46" s="26"/>
      <c r="GLB46" s="26"/>
      <c r="GLC46" s="26"/>
      <c r="GLD46" s="26"/>
      <c r="GLE46" s="26"/>
      <c r="GLF46" s="26"/>
      <c r="GLG46" s="26"/>
      <c r="GLH46" s="26"/>
      <c r="GLI46" s="26"/>
      <c r="GLJ46" s="26"/>
      <c r="GLK46" s="26"/>
      <c r="GLL46" s="26"/>
      <c r="GLM46" s="26"/>
      <c r="GLN46" s="26"/>
      <c r="GLO46" s="26"/>
      <c r="GLP46" s="26"/>
      <c r="GLQ46" s="26"/>
      <c r="GLR46" s="26"/>
      <c r="GLS46" s="26"/>
      <c r="GLT46" s="26"/>
      <c r="GLU46" s="26"/>
      <c r="GLV46" s="26"/>
      <c r="GLW46" s="26"/>
      <c r="GLX46" s="26"/>
      <c r="GLY46" s="26"/>
      <c r="GLZ46" s="26"/>
      <c r="GMA46" s="26"/>
      <c r="GMB46" s="26"/>
      <c r="GMC46" s="26"/>
      <c r="GMD46" s="26"/>
      <c r="GME46" s="26"/>
      <c r="GMF46" s="26"/>
      <c r="GMG46" s="26"/>
      <c r="GMH46" s="26"/>
      <c r="GMI46" s="26"/>
      <c r="GMJ46" s="26"/>
      <c r="GMK46" s="26"/>
      <c r="GML46" s="26"/>
      <c r="GMM46" s="26"/>
      <c r="GMN46" s="26"/>
      <c r="GMO46" s="26"/>
      <c r="GMP46" s="26"/>
      <c r="GMQ46" s="26"/>
      <c r="GMR46" s="26"/>
      <c r="GMS46" s="26"/>
      <c r="GMT46" s="26"/>
      <c r="GMU46" s="26"/>
      <c r="GMV46" s="26"/>
      <c r="GMW46" s="26"/>
      <c r="GMX46" s="26"/>
      <c r="GMY46" s="26"/>
      <c r="GMZ46" s="26"/>
      <c r="GNA46" s="26"/>
      <c r="GNB46" s="26"/>
      <c r="GNC46" s="26"/>
      <c r="GND46" s="26"/>
      <c r="GNE46" s="26"/>
      <c r="GNF46" s="26"/>
      <c r="GNG46" s="26"/>
      <c r="GNH46" s="26"/>
      <c r="GNI46" s="26"/>
      <c r="GNJ46" s="26"/>
      <c r="GNK46" s="26"/>
      <c r="GNL46" s="26"/>
      <c r="GNM46" s="26"/>
      <c r="GNN46" s="26"/>
      <c r="GNO46" s="26"/>
      <c r="GNP46" s="26"/>
      <c r="GNQ46" s="26"/>
      <c r="GNR46" s="26"/>
      <c r="GNS46" s="26"/>
      <c r="GNT46" s="26"/>
      <c r="GNU46" s="26"/>
      <c r="GNV46" s="26"/>
      <c r="GNW46" s="26"/>
      <c r="GNX46" s="26"/>
      <c r="GNY46" s="26"/>
      <c r="GNZ46" s="26"/>
      <c r="GOA46" s="26"/>
      <c r="GOB46" s="26"/>
      <c r="GOC46" s="26"/>
      <c r="GOD46" s="26"/>
      <c r="GOE46" s="26"/>
      <c r="GOF46" s="26"/>
      <c r="GOG46" s="26"/>
      <c r="GOH46" s="26"/>
      <c r="GOI46" s="26"/>
      <c r="GOJ46" s="26"/>
      <c r="GOK46" s="26"/>
      <c r="GOL46" s="26"/>
      <c r="GOM46" s="26"/>
      <c r="GON46" s="26"/>
      <c r="GOO46" s="26"/>
      <c r="GOP46" s="26"/>
      <c r="GOQ46" s="26"/>
      <c r="GOR46" s="26"/>
      <c r="GOS46" s="26"/>
      <c r="GOT46" s="26"/>
      <c r="GOU46" s="26"/>
      <c r="GOV46" s="26"/>
      <c r="GOW46" s="26"/>
      <c r="GOX46" s="26"/>
      <c r="GOY46" s="26"/>
      <c r="GOZ46" s="26"/>
      <c r="GPA46" s="26"/>
      <c r="GPB46" s="26"/>
      <c r="GPC46" s="26"/>
      <c r="GPD46" s="26"/>
      <c r="GPE46" s="26"/>
      <c r="GPF46" s="26"/>
      <c r="GPG46" s="26"/>
      <c r="GPH46" s="26"/>
      <c r="GPI46" s="26"/>
      <c r="GPJ46" s="26"/>
      <c r="GPK46" s="26"/>
      <c r="GPL46" s="26"/>
      <c r="GPM46" s="26"/>
      <c r="GPN46" s="26"/>
      <c r="GPO46" s="26"/>
      <c r="GPP46" s="26"/>
      <c r="GPQ46" s="26"/>
      <c r="GPR46" s="26"/>
      <c r="GPS46" s="26"/>
      <c r="GPT46" s="26"/>
      <c r="GPU46" s="26"/>
      <c r="GPV46" s="26"/>
      <c r="GPW46" s="26"/>
      <c r="GPX46" s="26"/>
      <c r="GPY46" s="26"/>
      <c r="GPZ46" s="26"/>
      <c r="GQA46" s="26"/>
      <c r="GQB46" s="26"/>
      <c r="GQC46" s="26"/>
      <c r="GQD46" s="26"/>
      <c r="GQE46" s="26"/>
      <c r="GQF46" s="26"/>
      <c r="GQG46" s="26"/>
      <c r="GQH46" s="26"/>
      <c r="GQI46" s="26"/>
      <c r="GQJ46" s="26"/>
      <c r="GQK46" s="26"/>
      <c r="GQL46" s="26"/>
      <c r="GQM46" s="26"/>
      <c r="GQN46" s="26"/>
      <c r="GQO46" s="26"/>
      <c r="GQP46" s="26"/>
      <c r="GQQ46" s="26"/>
      <c r="GQR46" s="26"/>
      <c r="GQS46" s="26"/>
      <c r="GQT46" s="26"/>
      <c r="GQU46" s="26"/>
      <c r="GQV46" s="26"/>
      <c r="GQW46" s="26"/>
      <c r="GQX46" s="26"/>
      <c r="GQY46" s="26"/>
      <c r="GQZ46" s="26"/>
      <c r="GRA46" s="26"/>
      <c r="GRB46" s="26"/>
      <c r="GRC46" s="26"/>
      <c r="GRD46" s="26"/>
      <c r="GRE46" s="26"/>
      <c r="GRF46" s="26"/>
      <c r="GRG46" s="26"/>
      <c r="GRH46" s="26"/>
      <c r="GRI46" s="26"/>
      <c r="GRJ46" s="26"/>
      <c r="GRK46" s="26"/>
      <c r="GRL46" s="26"/>
      <c r="GRM46" s="26"/>
      <c r="GRN46" s="26"/>
      <c r="GRO46" s="26"/>
      <c r="GRP46" s="26"/>
      <c r="GRQ46" s="26"/>
      <c r="GRR46" s="26"/>
      <c r="GRS46" s="26"/>
      <c r="GRT46" s="26"/>
      <c r="GRU46" s="26"/>
      <c r="GRV46" s="26"/>
      <c r="GRW46" s="26"/>
      <c r="GRX46" s="26"/>
      <c r="GRY46" s="26"/>
      <c r="GRZ46" s="26"/>
      <c r="GSA46" s="26"/>
      <c r="GSB46" s="26"/>
      <c r="GSC46" s="26"/>
      <c r="GSD46" s="26"/>
      <c r="GSE46" s="26"/>
      <c r="GSF46" s="26"/>
      <c r="GSG46" s="26"/>
      <c r="GSH46" s="26"/>
      <c r="GSI46" s="26"/>
      <c r="GSJ46" s="26"/>
      <c r="GSK46" s="26"/>
      <c r="GSL46" s="26"/>
      <c r="GSM46" s="26"/>
      <c r="GSN46" s="26"/>
      <c r="GSO46" s="26"/>
      <c r="GSP46" s="26"/>
      <c r="GSQ46" s="26"/>
      <c r="GSR46" s="26"/>
      <c r="GSS46" s="26"/>
      <c r="GST46" s="26"/>
      <c r="GSU46" s="26"/>
      <c r="GSV46" s="26"/>
      <c r="GSW46" s="26"/>
      <c r="GSX46" s="26"/>
      <c r="GSY46" s="26"/>
      <c r="GSZ46" s="26"/>
      <c r="GTA46" s="26"/>
      <c r="GTB46" s="26"/>
      <c r="GTC46" s="26"/>
      <c r="GTD46" s="26"/>
      <c r="GTE46" s="26"/>
      <c r="GTF46" s="26"/>
      <c r="GTG46" s="26"/>
      <c r="GTH46" s="26"/>
      <c r="GTI46" s="26"/>
      <c r="GTJ46" s="26"/>
      <c r="GTK46" s="26"/>
      <c r="GTL46" s="26"/>
      <c r="GTM46" s="26"/>
      <c r="GTN46" s="26"/>
      <c r="GTO46" s="26"/>
      <c r="GTP46" s="26"/>
      <c r="GTQ46" s="26"/>
      <c r="GTR46" s="26"/>
      <c r="GTS46" s="26"/>
      <c r="GTT46" s="26"/>
      <c r="GTU46" s="26"/>
      <c r="GTV46" s="26"/>
      <c r="GTW46" s="26"/>
      <c r="GTX46" s="26"/>
      <c r="GTY46" s="26"/>
      <c r="GTZ46" s="26"/>
      <c r="GUA46" s="26"/>
      <c r="GUB46" s="26"/>
      <c r="GUC46" s="26"/>
      <c r="GUD46" s="26"/>
      <c r="GUE46" s="26"/>
      <c r="GUF46" s="26"/>
      <c r="GUG46" s="26"/>
      <c r="GUH46" s="26"/>
      <c r="GUI46" s="26"/>
      <c r="GUJ46" s="26"/>
      <c r="GUK46" s="26"/>
      <c r="GUL46" s="26"/>
      <c r="GUM46" s="26"/>
      <c r="GUN46" s="26"/>
      <c r="GUO46" s="26"/>
      <c r="GUP46" s="26"/>
      <c r="GUQ46" s="26"/>
      <c r="GUR46" s="26"/>
      <c r="GUS46" s="26"/>
      <c r="GUT46" s="26"/>
      <c r="GUU46" s="26"/>
      <c r="GUV46" s="26"/>
      <c r="GUW46" s="26"/>
      <c r="GUX46" s="26"/>
      <c r="GUY46" s="26"/>
      <c r="GUZ46" s="26"/>
      <c r="GVA46" s="26"/>
      <c r="GVB46" s="26"/>
      <c r="GVC46" s="26"/>
      <c r="GVD46" s="26"/>
      <c r="GVE46" s="26"/>
      <c r="GVF46" s="26"/>
      <c r="GVG46" s="26"/>
      <c r="GVH46" s="26"/>
      <c r="GVI46" s="26"/>
      <c r="GVJ46" s="26"/>
      <c r="GVK46" s="26"/>
      <c r="GVL46" s="26"/>
      <c r="GVM46" s="26"/>
      <c r="GVN46" s="26"/>
      <c r="GVO46" s="26"/>
      <c r="GVP46" s="26"/>
      <c r="GVQ46" s="26"/>
      <c r="GVR46" s="26"/>
      <c r="GVS46" s="26"/>
      <c r="GVT46" s="26"/>
      <c r="GVU46" s="26"/>
      <c r="GVV46" s="26"/>
      <c r="GVW46" s="26"/>
      <c r="GVX46" s="26"/>
      <c r="GVY46" s="26"/>
      <c r="GVZ46" s="26"/>
      <c r="GWA46" s="26"/>
      <c r="GWB46" s="26"/>
      <c r="GWC46" s="26"/>
      <c r="GWD46" s="26"/>
      <c r="GWE46" s="26"/>
      <c r="GWF46" s="26"/>
      <c r="GWG46" s="26"/>
      <c r="GWH46" s="26"/>
      <c r="GWI46" s="26"/>
      <c r="GWJ46" s="26"/>
      <c r="GWK46" s="26"/>
      <c r="GWL46" s="26"/>
      <c r="GWM46" s="26"/>
      <c r="GWN46" s="26"/>
      <c r="GWO46" s="26"/>
      <c r="GWP46" s="26"/>
      <c r="GWQ46" s="26"/>
      <c r="GWR46" s="26"/>
      <c r="GWS46" s="26"/>
      <c r="GWT46" s="26"/>
      <c r="GWU46" s="26"/>
      <c r="GWV46" s="26"/>
      <c r="GWW46" s="26"/>
      <c r="GWX46" s="26"/>
      <c r="GWY46" s="26"/>
      <c r="GWZ46" s="26"/>
      <c r="GXA46" s="26"/>
      <c r="GXB46" s="26"/>
      <c r="GXC46" s="26"/>
      <c r="GXD46" s="26"/>
      <c r="GXE46" s="26"/>
      <c r="GXF46" s="26"/>
      <c r="GXG46" s="26"/>
      <c r="GXH46" s="26"/>
      <c r="GXI46" s="26"/>
      <c r="GXJ46" s="26"/>
      <c r="GXK46" s="26"/>
      <c r="GXL46" s="26"/>
      <c r="GXM46" s="26"/>
      <c r="GXN46" s="26"/>
      <c r="GXO46" s="26"/>
      <c r="GXP46" s="26"/>
      <c r="GXQ46" s="26"/>
      <c r="GXR46" s="26"/>
      <c r="GXS46" s="26"/>
      <c r="GXT46" s="26"/>
      <c r="GXU46" s="26"/>
      <c r="GXV46" s="26"/>
      <c r="GXW46" s="26"/>
      <c r="GXX46" s="26"/>
      <c r="GXY46" s="26"/>
      <c r="GXZ46" s="26"/>
      <c r="GYA46" s="26"/>
      <c r="GYB46" s="26"/>
      <c r="GYC46" s="26"/>
      <c r="GYD46" s="26"/>
      <c r="GYE46" s="26"/>
      <c r="GYF46" s="26"/>
      <c r="GYG46" s="26"/>
      <c r="GYH46" s="26"/>
      <c r="GYI46" s="26"/>
      <c r="GYJ46" s="26"/>
      <c r="GYK46" s="26"/>
      <c r="GYL46" s="26"/>
      <c r="GYM46" s="26"/>
      <c r="GYN46" s="26"/>
      <c r="GYO46" s="26"/>
      <c r="GYP46" s="26"/>
      <c r="GYQ46" s="26"/>
      <c r="GYR46" s="26"/>
      <c r="GYS46" s="26"/>
      <c r="GYT46" s="26"/>
      <c r="GYU46" s="26"/>
      <c r="GYV46" s="26"/>
      <c r="GYW46" s="26"/>
      <c r="GYX46" s="26"/>
      <c r="GYY46" s="26"/>
      <c r="GYZ46" s="26"/>
      <c r="GZA46" s="26"/>
      <c r="GZB46" s="26"/>
      <c r="GZC46" s="26"/>
      <c r="GZD46" s="26"/>
      <c r="GZE46" s="26"/>
      <c r="GZF46" s="26"/>
      <c r="GZG46" s="26"/>
      <c r="GZH46" s="26"/>
      <c r="GZI46" s="26"/>
      <c r="GZJ46" s="26"/>
      <c r="GZK46" s="26"/>
      <c r="GZL46" s="26"/>
      <c r="GZM46" s="26"/>
      <c r="GZN46" s="26"/>
      <c r="GZO46" s="26"/>
      <c r="GZP46" s="26"/>
      <c r="GZQ46" s="26"/>
      <c r="GZR46" s="26"/>
      <c r="GZS46" s="26"/>
      <c r="GZT46" s="26"/>
      <c r="GZU46" s="26"/>
      <c r="GZV46" s="26"/>
      <c r="GZW46" s="26"/>
      <c r="GZX46" s="26"/>
      <c r="GZY46" s="26"/>
      <c r="GZZ46" s="26"/>
      <c r="HAA46" s="26"/>
      <c r="HAB46" s="26"/>
      <c r="HAC46" s="26"/>
      <c r="HAD46" s="26"/>
      <c r="HAE46" s="26"/>
      <c r="HAF46" s="26"/>
      <c r="HAG46" s="26"/>
      <c r="HAH46" s="26"/>
      <c r="HAI46" s="26"/>
      <c r="HAJ46" s="26"/>
      <c r="HAK46" s="26"/>
      <c r="HAL46" s="26"/>
      <c r="HAM46" s="26"/>
      <c r="HAN46" s="26"/>
      <c r="HAO46" s="26"/>
      <c r="HAP46" s="26"/>
      <c r="HAQ46" s="26"/>
      <c r="HAR46" s="26"/>
      <c r="HAS46" s="26"/>
      <c r="HAT46" s="26"/>
      <c r="HAU46" s="26"/>
      <c r="HAV46" s="26"/>
      <c r="HAW46" s="26"/>
      <c r="HAX46" s="26"/>
      <c r="HAY46" s="26"/>
      <c r="HAZ46" s="26"/>
      <c r="HBA46" s="26"/>
      <c r="HBB46" s="26"/>
      <c r="HBC46" s="26"/>
      <c r="HBD46" s="26"/>
      <c r="HBE46" s="26"/>
      <c r="HBF46" s="26"/>
      <c r="HBG46" s="26"/>
      <c r="HBH46" s="26"/>
      <c r="HBI46" s="26"/>
      <c r="HBJ46" s="26"/>
      <c r="HBK46" s="26"/>
      <c r="HBL46" s="26"/>
      <c r="HBM46" s="26"/>
      <c r="HBN46" s="26"/>
      <c r="HBO46" s="26"/>
      <c r="HBP46" s="26"/>
      <c r="HBQ46" s="26"/>
      <c r="HBR46" s="26"/>
      <c r="HBS46" s="26"/>
      <c r="HBT46" s="26"/>
      <c r="HBU46" s="26"/>
      <c r="HBV46" s="26"/>
      <c r="HBW46" s="26"/>
      <c r="HBX46" s="26"/>
      <c r="HBY46" s="26"/>
      <c r="HBZ46" s="26"/>
      <c r="HCA46" s="26"/>
      <c r="HCB46" s="26"/>
      <c r="HCC46" s="26"/>
      <c r="HCD46" s="26"/>
      <c r="HCE46" s="26"/>
      <c r="HCF46" s="26"/>
      <c r="HCG46" s="26"/>
      <c r="HCH46" s="26"/>
      <c r="HCI46" s="26"/>
      <c r="HCJ46" s="26"/>
      <c r="HCK46" s="26"/>
      <c r="HCL46" s="26"/>
      <c r="HCM46" s="26"/>
      <c r="HCN46" s="26"/>
      <c r="HCO46" s="26"/>
      <c r="HCP46" s="26"/>
      <c r="HCQ46" s="26"/>
      <c r="HCR46" s="26"/>
      <c r="HCS46" s="26"/>
      <c r="HCT46" s="26"/>
      <c r="HCU46" s="26"/>
      <c r="HCV46" s="26"/>
      <c r="HCW46" s="26"/>
      <c r="HCX46" s="26"/>
      <c r="HCY46" s="26"/>
      <c r="HCZ46" s="26"/>
      <c r="HDA46" s="26"/>
      <c r="HDB46" s="26"/>
      <c r="HDC46" s="26"/>
      <c r="HDD46" s="26"/>
      <c r="HDE46" s="26"/>
      <c r="HDF46" s="26"/>
      <c r="HDG46" s="26"/>
      <c r="HDH46" s="26"/>
      <c r="HDI46" s="26"/>
      <c r="HDJ46" s="26"/>
      <c r="HDK46" s="26"/>
      <c r="HDL46" s="26"/>
      <c r="HDM46" s="26"/>
      <c r="HDN46" s="26"/>
      <c r="HDO46" s="26"/>
      <c r="HDP46" s="26"/>
      <c r="HDQ46" s="26"/>
      <c r="HDR46" s="26"/>
      <c r="HDS46" s="26"/>
      <c r="HDT46" s="26"/>
      <c r="HDU46" s="26"/>
      <c r="HDV46" s="26"/>
      <c r="HDW46" s="26"/>
      <c r="HDX46" s="26"/>
      <c r="HDY46" s="26"/>
      <c r="HDZ46" s="26"/>
      <c r="HEA46" s="26"/>
      <c r="HEB46" s="26"/>
      <c r="HEC46" s="26"/>
      <c r="HED46" s="26"/>
      <c r="HEE46" s="26"/>
      <c r="HEF46" s="26"/>
      <c r="HEG46" s="26"/>
      <c r="HEH46" s="26"/>
      <c r="HEI46" s="26"/>
      <c r="HEJ46" s="26"/>
      <c r="HEK46" s="26"/>
      <c r="HEL46" s="26"/>
      <c r="HEM46" s="26"/>
      <c r="HEN46" s="26"/>
      <c r="HEO46" s="26"/>
      <c r="HEP46" s="26"/>
      <c r="HEQ46" s="26"/>
      <c r="HER46" s="26"/>
      <c r="HES46" s="26"/>
      <c r="HET46" s="26"/>
      <c r="HEU46" s="26"/>
      <c r="HEV46" s="26"/>
      <c r="HEW46" s="26"/>
      <c r="HEX46" s="26"/>
      <c r="HEY46" s="26"/>
      <c r="HEZ46" s="26"/>
      <c r="HFA46" s="26"/>
      <c r="HFB46" s="26"/>
      <c r="HFC46" s="26"/>
      <c r="HFD46" s="26"/>
      <c r="HFE46" s="26"/>
      <c r="HFF46" s="26"/>
      <c r="HFG46" s="26"/>
      <c r="HFH46" s="26"/>
      <c r="HFI46" s="26"/>
      <c r="HFJ46" s="26"/>
      <c r="HFK46" s="26"/>
      <c r="HFL46" s="26"/>
      <c r="HFM46" s="26"/>
      <c r="HFN46" s="26"/>
      <c r="HFO46" s="26"/>
      <c r="HFP46" s="26"/>
      <c r="HFQ46" s="26"/>
      <c r="HFR46" s="26"/>
      <c r="HFS46" s="26"/>
      <c r="HFT46" s="26"/>
      <c r="HFU46" s="26"/>
      <c r="HFV46" s="26"/>
      <c r="HFW46" s="26"/>
      <c r="HFX46" s="26"/>
      <c r="HFY46" s="26"/>
      <c r="HFZ46" s="26"/>
      <c r="HGA46" s="26"/>
      <c r="HGB46" s="26"/>
      <c r="HGC46" s="26"/>
      <c r="HGD46" s="26"/>
      <c r="HGE46" s="26"/>
      <c r="HGF46" s="26"/>
      <c r="HGG46" s="26"/>
      <c r="HGH46" s="26"/>
      <c r="HGI46" s="26"/>
      <c r="HGJ46" s="26"/>
      <c r="HGK46" s="26"/>
      <c r="HGL46" s="26"/>
      <c r="HGM46" s="26"/>
      <c r="HGN46" s="26"/>
      <c r="HGO46" s="26"/>
      <c r="HGP46" s="26"/>
      <c r="HGQ46" s="26"/>
      <c r="HGR46" s="26"/>
      <c r="HGS46" s="26"/>
      <c r="HGT46" s="26"/>
      <c r="HGU46" s="26"/>
      <c r="HGV46" s="26"/>
      <c r="HGW46" s="26"/>
      <c r="HGX46" s="26"/>
      <c r="HGY46" s="26"/>
      <c r="HGZ46" s="26"/>
      <c r="HHA46" s="26"/>
      <c r="HHB46" s="26"/>
      <c r="HHC46" s="26"/>
      <c r="HHD46" s="26"/>
      <c r="HHE46" s="26"/>
      <c r="HHF46" s="26"/>
      <c r="HHG46" s="26"/>
      <c r="HHH46" s="26"/>
      <c r="HHI46" s="26"/>
      <c r="HHJ46" s="26"/>
      <c r="HHK46" s="26"/>
      <c r="HHL46" s="26"/>
      <c r="HHM46" s="26"/>
      <c r="HHN46" s="26"/>
      <c r="HHO46" s="26"/>
      <c r="HHP46" s="26"/>
      <c r="HHQ46" s="26"/>
      <c r="HHR46" s="26"/>
      <c r="HHS46" s="26"/>
      <c r="HHT46" s="26"/>
      <c r="HHU46" s="26"/>
      <c r="HHV46" s="26"/>
      <c r="HHW46" s="26"/>
      <c r="HHX46" s="26"/>
      <c r="HHY46" s="26"/>
      <c r="HHZ46" s="26"/>
      <c r="HIA46" s="26"/>
      <c r="HIB46" s="26"/>
      <c r="HIC46" s="26"/>
      <c r="HID46" s="26"/>
      <c r="HIE46" s="26"/>
      <c r="HIF46" s="26"/>
      <c r="HIG46" s="26"/>
      <c r="HIH46" s="26"/>
      <c r="HII46" s="26"/>
      <c r="HIJ46" s="26"/>
      <c r="HIK46" s="26"/>
      <c r="HIL46" s="26"/>
      <c r="HIM46" s="26"/>
      <c r="HIN46" s="26"/>
      <c r="HIO46" s="26"/>
      <c r="HIP46" s="26"/>
      <c r="HIQ46" s="26"/>
      <c r="HIR46" s="26"/>
      <c r="HIS46" s="26"/>
      <c r="HIT46" s="26"/>
      <c r="HIU46" s="26"/>
      <c r="HIV46" s="26"/>
      <c r="HIW46" s="26"/>
      <c r="HIX46" s="26"/>
      <c r="HIY46" s="26"/>
      <c r="HIZ46" s="26"/>
      <c r="HJA46" s="26"/>
      <c r="HJB46" s="26"/>
      <c r="HJC46" s="26"/>
      <c r="HJD46" s="26"/>
      <c r="HJE46" s="26"/>
      <c r="HJF46" s="26"/>
      <c r="HJG46" s="26"/>
      <c r="HJH46" s="26"/>
      <c r="HJI46" s="26"/>
      <c r="HJJ46" s="26"/>
      <c r="HJK46" s="26"/>
      <c r="HJL46" s="26"/>
      <c r="HJM46" s="26"/>
      <c r="HJN46" s="26"/>
      <c r="HJO46" s="26"/>
      <c r="HJP46" s="26"/>
      <c r="HJQ46" s="26"/>
      <c r="HJR46" s="26"/>
      <c r="HJS46" s="26"/>
      <c r="HJT46" s="26"/>
      <c r="HJU46" s="26"/>
      <c r="HJV46" s="26"/>
      <c r="HJW46" s="26"/>
      <c r="HJX46" s="26"/>
      <c r="HJY46" s="26"/>
      <c r="HJZ46" s="26"/>
      <c r="HKA46" s="26"/>
      <c r="HKB46" s="26"/>
      <c r="HKC46" s="26"/>
      <c r="HKD46" s="26"/>
      <c r="HKE46" s="26"/>
      <c r="HKF46" s="26"/>
      <c r="HKG46" s="26"/>
      <c r="HKH46" s="26"/>
      <c r="HKI46" s="26"/>
      <c r="HKJ46" s="26"/>
      <c r="HKK46" s="26"/>
      <c r="HKL46" s="26"/>
      <c r="HKM46" s="26"/>
      <c r="HKN46" s="26"/>
      <c r="HKO46" s="26"/>
      <c r="HKP46" s="26"/>
      <c r="HKQ46" s="26"/>
      <c r="HKR46" s="26"/>
      <c r="HKS46" s="26"/>
      <c r="HKT46" s="26"/>
      <c r="HKU46" s="26"/>
      <c r="HKV46" s="26"/>
      <c r="HKW46" s="26"/>
      <c r="HKX46" s="26"/>
      <c r="HKY46" s="26"/>
      <c r="HKZ46" s="26"/>
      <c r="HLA46" s="26"/>
      <c r="HLB46" s="26"/>
      <c r="HLC46" s="26"/>
      <c r="HLD46" s="26"/>
      <c r="HLE46" s="26"/>
      <c r="HLF46" s="26"/>
      <c r="HLG46" s="26"/>
      <c r="HLH46" s="26"/>
      <c r="HLI46" s="26"/>
      <c r="HLJ46" s="26"/>
      <c r="HLK46" s="26"/>
      <c r="HLL46" s="26"/>
      <c r="HLM46" s="26"/>
      <c r="HLN46" s="26"/>
      <c r="HLO46" s="26"/>
      <c r="HLP46" s="26"/>
      <c r="HLQ46" s="26"/>
      <c r="HLR46" s="26"/>
      <c r="HLS46" s="26"/>
      <c r="HLT46" s="26"/>
      <c r="HLU46" s="26"/>
      <c r="HLV46" s="26"/>
      <c r="HLW46" s="26"/>
      <c r="HLX46" s="26"/>
      <c r="HLY46" s="26"/>
      <c r="HLZ46" s="26"/>
      <c r="HMA46" s="26"/>
      <c r="HMB46" s="26"/>
      <c r="HMC46" s="26"/>
      <c r="HMD46" s="26"/>
      <c r="HME46" s="26"/>
      <c r="HMF46" s="26"/>
      <c r="HMG46" s="26"/>
      <c r="HMH46" s="26"/>
      <c r="HMI46" s="26"/>
      <c r="HMJ46" s="26"/>
      <c r="HMK46" s="26"/>
      <c r="HML46" s="26"/>
      <c r="HMM46" s="26"/>
      <c r="HMN46" s="26"/>
      <c r="HMO46" s="26"/>
      <c r="HMP46" s="26"/>
      <c r="HMQ46" s="26"/>
      <c r="HMR46" s="26"/>
      <c r="HMS46" s="26"/>
      <c r="HMT46" s="26"/>
      <c r="HMU46" s="26"/>
      <c r="HMV46" s="26"/>
      <c r="HMW46" s="26"/>
      <c r="HMX46" s="26"/>
      <c r="HMY46" s="26"/>
      <c r="HMZ46" s="26"/>
      <c r="HNA46" s="26"/>
      <c r="HNB46" s="26"/>
      <c r="HNC46" s="26"/>
      <c r="HND46" s="26"/>
      <c r="HNE46" s="26"/>
      <c r="HNF46" s="26"/>
      <c r="HNG46" s="26"/>
      <c r="HNH46" s="26"/>
      <c r="HNI46" s="26"/>
      <c r="HNJ46" s="26"/>
      <c r="HNK46" s="26"/>
      <c r="HNL46" s="26"/>
      <c r="HNM46" s="26"/>
      <c r="HNN46" s="26"/>
      <c r="HNO46" s="26"/>
      <c r="HNP46" s="26"/>
      <c r="HNQ46" s="26"/>
      <c r="HNR46" s="26"/>
      <c r="HNS46" s="26"/>
      <c r="HNT46" s="26"/>
      <c r="HNU46" s="26"/>
      <c r="HNV46" s="26"/>
      <c r="HNW46" s="26"/>
      <c r="HNX46" s="26"/>
      <c r="HNY46" s="26"/>
      <c r="HNZ46" s="26"/>
      <c r="HOA46" s="26"/>
      <c r="HOB46" s="26"/>
      <c r="HOC46" s="26"/>
      <c r="HOD46" s="26"/>
      <c r="HOE46" s="26"/>
      <c r="HOF46" s="26"/>
      <c r="HOG46" s="26"/>
      <c r="HOH46" s="26"/>
      <c r="HOI46" s="26"/>
      <c r="HOJ46" s="26"/>
      <c r="HOK46" s="26"/>
      <c r="HOL46" s="26"/>
      <c r="HOM46" s="26"/>
      <c r="HON46" s="26"/>
      <c r="HOO46" s="26"/>
      <c r="HOP46" s="26"/>
      <c r="HOQ46" s="26"/>
      <c r="HOR46" s="26"/>
      <c r="HOS46" s="26"/>
      <c r="HOT46" s="26"/>
      <c r="HOU46" s="26"/>
      <c r="HOV46" s="26"/>
      <c r="HOW46" s="26"/>
      <c r="HOX46" s="26"/>
      <c r="HOY46" s="26"/>
      <c r="HOZ46" s="26"/>
      <c r="HPA46" s="26"/>
      <c r="HPB46" s="26"/>
      <c r="HPC46" s="26"/>
      <c r="HPD46" s="26"/>
      <c r="HPE46" s="26"/>
      <c r="HPF46" s="26"/>
      <c r="HPG46" s="26"/>
      <c r="HPH46" s="26"/>
      <c r="HPI46" s="26"/>
      <c r="HPJ46" s="26"/>
      <c r="HPK46" s="26"/>
      <c r="HPL46" s="26"/>
      <c r="HPM46" s="26"/>
      <c r="HPN46" s="26"/>
      <c r="HPO46" s="26"/>
      <c r="HPP46" s="26"/>
      <c r="HPQ46" s="26"/>
      <c r="HPR46" s="26"/>
      <c r="HPS46" s="26"/>
      <c r="HPT46" s="26"/>
      <c r="HPU46" s="26"/>
      <c r="HPV46" s="26"/>
      <c r="HPW46" s="26"/>
      <c r="HPX46" s="26"/>
      <c r="HPY46" s="26"/>
      <c r="HPZ46" s="26"/>
      <c r="HQA46" s="26"/>
      <c r="HQB46" s="26"/>
      <c r="HQC46" s="26"/>
      <c r="HQD46" s="26"/>
      <c r="HQE46" s="26"/>
      <c r="HQF46" s="26"/>
      <c r="HQG46" s="26"/>
      <c r="HQH46" s="26"/>
      <c r="HQI46" s="26"/>
      <c r="HQJ46" s="26"/>
      <c r="HQK46" s="26"/>
      <c r="HQL46" s="26"/>
      <c r="HQM46" s="26"/>
      <c r="HQN46" s="26"/>
      <c r="HQO46" s="26"/>
      <c r="HQP46" s="26"/>
      <c r="HQQ46" s="26"/>
      <c r="HQR46" s="26"/>
      <c r="HQS46" s="26"/>
      <c r="HQT46" s="26"/>
      <c r="HQU46" s="26"/>
      <c r="HQV46" s="26"/>
      <c r="HQW46" s="26"/>
      <c r="HQX46" s="26"/>
      <c r="HQY46" s="26"/>
      <c r="HQZ46" s="26"/>
      <c r="HRA46" s="26"/>
      <c r="HRB46" s="26"/>
      <c r="HRC46" s="26"/>
      <c r="HRD46" s="26"/>
      <c r="HRE46" s="26"/>
      <c r="HRF46" s="26"/>
      <c r="HRG46" s="26"/>
      <c r="HRH46" s="26"/>
      <c r="HRI46" s="26"/>
      <c r="HRJ46" s="26"/>
      <c r="HRK46" s="26"/>
      <c r="HRL46" s="26"/>
      <c r="HRM46" s="26"/>
      <c r="HRN46" s="26"/>
      <c r="HRO46" s="26"/>
      <c r="HRP46" s="26"/>
      <c r="HRQ46" s="26"/>
      <c r="HRR46" s="26"/>
      <c r="HRS46" s="26"/>
      <c r="HRT46" s="26"/>
      <c r="HRU46" s="26"/>
      <c r="HRV46" s="26"/>
      <c r="HRW46" s="26"/>
      <c r="HRX46" s="26"/>
      <c r="HRY46" s="26"/>
      <c r="HRZ46" s="26"/>
      <c r="HSA46" s="26"/>
      <c r="HSB46" s="26"/>
      <c r="HSC46" s="26"/>
      <c r="HSD46" s="26"/>
      <c r="HSE46" s="26"/>
      <c r="HSF46" s="26"/>
      <c r="HSG46" s="26"/>
      <c r="HSH46" s="26"/>
      <c r="HSI46" s="26"/>
      <c r="HSJ46" s="26"/>
      <c r="HSK46" s="26"/>
      <c r="HSL46" s="26"/>
      <c r="HSM46" s="26"/>
      <c r="HSN46" s="26"/>
      <c r="HSO46" s="26"/>
      <c r="HSP46" s="26"/>
      <c r="HSQ46" s="26"/>
      <c r="HSR46" s="26"/>
      <c r="HSS46" s="26"/>
      <c r="HST46" s="26"/>
      <c r="HSU46" s="26"/>
      <c r="HSV46" s="26"/>
      <c r="HSW46" s="26"/>
      <c r="HSX46" s="26"/>
      <c r="HSY46" s="26"/>
      <c r="HSZ46" s="26"/>
      <c r="HTA46" s="26"/>
      <c r="HTB46" s="26"/>
      <c r="HTC46" s="26"/>
      <c r="HTD46" s="26"/>
      <c r="HTE46" s="26"/>
      <c r="HTF46" s="26"/>
      <c r="HTG46" s="26"/>
      <c r="HTH46" s="26"/>
      <c r="HTI46" s="26"/>
      <c r="HTJ46" s="26"/>
      <c r="HTK46" s="26"/>
      <c r="HTL46" s="26"/>
      <c r="HTM46" s="26"/>
      <c r="HTN46" s="26"/>
      <c r="HTO46" s="26"/>
      <c r="HTP46" s="26"/>
      <c r="HTQ46" s="26"/>
      <c r="HTR46" s="26"/>
      <c r="HTS46" s="26"/>
      <c r="HTT46" s="26"/>
      <c r="HTU46" s="26"/>
      <c r="HTV46" s="26"/>
      <c r="HTW46" s="26"/>
      <c r="HTX46" s="26"/>
      <c r="HTY46" s="26"/>
      <c r="HTZ46" s="26"/>
      <c r="HUA46" s="26"/>
      <c r="HUB46" s="26"/>
      <c r="HUC46" s="26"/>
      <c r="HUD46" s="26"/>
      <c r="HUE46" s="26"/>
      <c r="HUF46" s="26"/>
      <c r="HUG46" s="26"/>
      <c r="HUH46" s="26"/>
      <c r="HUI46" s="26"/>
      <c r="HUJ46" s="26"/>
      <c r="HUK46" s="26"/>
      <c r="HUL46" s="26"/>
      <c r="HUM46" s="26"/>
      <c r="HUN46" s="26"/>
      <c r="HUO46" s="26"/>
      <c r="HUP46" s="26"/>
      <c r="HUQ46" s="26"/>
      <c r="HUR46" s="26"/>
      <c r="HUS46" s="26"/>
      <c r="HUT46" s="26"/>
      <c r="HUU46" s="26"/>
      <c r="HUV46" s="26"/>
      <c r="HUW46" s="26"/>
      <c r="HUX46" s="26"/>
      <c r="HUY46" s="26"/>
      <c r="HUZ46" s="26"/>
      <c r="HVA46" s="26"/>
      <c r="HVB46" s="26"/>
      <c r="HVC46" s="26"/>
      <c r="HVD46" s="26"/>
      <c r="HVE46" s="26"/>
      <c r="HVF46" s="26"/>
      <c r="HVG46" s="26"/>
      <c r="HVH46" s="26"/>
      <c r="HVI46" s="26"/>
      <c r="HVJ46" s="26"/>
      <c r="HVK46" s="26"/>
      <c r="HVL46" s="26"/>
      <c r="HVM46" s="26"/>
      <c r="HVN46" s="26"/>
      <c r="HVO46" s="26"/>
      <c r="HVP46" s="26"/>
      <c r="HVQ46" s="26"/>
      <c r="HVR46" s="26"/>
      <c r="HVS46" s="26"/>
      <c r="HVT46" s="26"/>
      <c r="HVU46" s="26"/>
      <c r="HVV46" s="26"/>
      <c r="HVW46" s="26"/>
      <c r="HVX46" s="26"/>
      <c r="HVY46" s="26"/>
      <c r="HVZ46" s="26"/>
      <c r="HWA46" s="26"/>
      <c r="HWB46" s="26"/>
      <c r="HWC46" s="26"/>
      <c r="HWD46" s="26"/>
      <c r="HWE46" s="26"/>
      <c r="HWF46" s="26"/>
      <c r="HWG46" s="26"/>
      <c r="HWH46" s="26"/>
      <c r="HWI46" s="26"/>
      <c r="HWJ46" s="26"/>
      <c r="HWK46" s="26"/>
      <c r="HWL46" s="26"/>
      <c r="HWM46" s="26"/>
      <c r="HWN46" s="26"/>
      <c r="HWO46" s="26"/>
      <c r="HWP46" s="26"/>
      <c r="HWQ46" s="26"/>
      <c r="HWR46" s="26"/>
      <c r="HWS46" s="26"/>
      <c r="HWT46" s="26"/>
      <c r="HWU46" s="26"/>
      <c r="HWV46" s="26"/>
      <c r="HWW46" s="26"/>
      <c r="HWX46" s="26"/>
      <c r="HWY46" s="26"/>
      <c r="HWZ46" s="26"/>
      <c r="HXA46" s="26"/>
      <c r="HXB46" s="26"/>
      <c r="HXC46" s="26"/>
      <c r="HXD46" s="26"/>
      <c r="HXE46" s="26"/>
      <c r="HXF46" s="26"/>
      <c r="HXG46" s="26"/>
      <c r="HXH46" s="26"/>
      <c r="HXI46" s="26"/>
      <c r="HXJ46" s="26"/>
      <c r="HXK46" s="26"/>
      <c r="HXL46" s="26"/>
      <c r="HXM46" s="26"/>
      <c r="HXN46" s="26"/>
      <c r="HXO46" s="26"/>
      <c r="HXP46" s="26"/>
      <c r="HXQ46" s="26"/>
      <c r="HXR46" s="26"/>
      <c r="HXS46" s="26"/>
      <c r="HXT46" s="26"/>
      <c r="HXU46" s="26"/>
      <c r="HXV46" s="26"/>
      <c r="HXW46" s="26"/>
      <c r="HXX46" s="26"/>
      <c r="HXY46" s="26"/>
      <c r="HXZ46" s="26"/>
      <c r="HYA46" s="26"/>
      <c r="HYB46" s="26"/>
      <c r="HYC46" s="26"/>
      <c r="HYD46" s="26"/>
      <c r="HYE46" s="26"/>
      <c r="HYF46" s="26"/>
      <c r="HYG46" s="26"/>
      <c r="HYH46" s="26"/>
      <c r="HYI46" s="26"/>
      <c r="HYJ46" s="26"/>
      <c r="HYK46" s="26"/>
      <c r="HYL46" s="26"/>
      <c r="HYM46" s="26"/>
      <c r="HYN46" s="26"/>
      <c r="HYO46" s="26"/>
      <c r="HYP46" s="26"/>
      <c r="HYQ46" s="26"/>
      <c r="HYR46" s="26"/>
      <c r="HYS46" s="26"/>
      <c r="HYT46" s="26"/>
      <c r="HYU46" s="26"/>
      <c r="HYV46" s="26"/>
      <c r="HYW46" s="26"/>
      <c r="HYX46" s="26"/>
      <c r="HYY46" s="26"/>
      <c r="HYZ46" s="26"/>
      <c r="HZA46" s="26"/>
      <c r="HZB46" s="26"/>
      <c r="HZC46" s="26"/>
      <c r="HZD46" s="26"/>
      <c r="HZE46" s="26"/>
      <c r="HZF46" s="26"/>
      <c r="HZG46" s="26"/>
      <c r="HZH46" s="26"/>
      <c r="HZI46" s="26"/>
      <c r="HZJ46" s="26"/>
      <c r="HZK46" s="26"/>
      <c r="HZL46" s="26"/>
      <c r="HZM46" s="26"/>
      <c r="HZN46" s="26"/>
      <c r="HZO46" s="26"/>
      <c r="HZP46" s="26"/>
      <c r="HZQ46" s="26"/>
      <c r="HZR46" s="26"/>
      <c r="HZS46" s="26"/>
      <c r="HZT46" s="26"/>
      <c r="HZU46" s="26"/>
      <c r="HZV46" s="26"/>
      <c r="HZW46" s="26"/>
      <c r="HZX46" s="26"/>
      <c r="HZY46" s="26"/>
      <c r="HZZ46" s="26"/>
      <c r="IAA46" s="26"/>
      <c r="IAB46" s="26"/>
      <c r="IAC46" s="26"/>
      <c r="IAD46" s="26"/>
      <c r="IAE46" s="26"/>
      <c r="IAF46" s="26"/>
      <c r="IAG46" s="26"/>
      <c r="IAH46" s="26"/>
      <c r="IAI46" s="26"/>
      <c r="IAJ46" s="26"/>
      <c r="IAK46" s="26"/>
      <c r="IAL46" s="26"/>
      <c r="IAM46" s="26"/>
      <c r="IAN46" s="26"/>
      <c r="IAO46" s="26"/>
      <c r="IAP46" s="26"/>
      <c r="IAQ46" s="26"/>
      <c r="IAR46" s="26"/>
      <c r="IAS46" s="26"/>
      <c r="IAT46" s="26"/>
      <c r="IAU46" s="26"/>
      <c r="IAV46" s="26"/>
      <c r="IAW46" s="26"/>
      <c r="IAX46" s="26"/>
      <c r="IAY46" s="26"/>
      <c r="IAZ46" s="26"/>
      <c r="IBA46" s="26"/>
      <c r="IBB46" s="26"/>
      <c r="IBC46" s="26"/>
      <c r="IBD46" s="26"/>
      <c r="IBE46" s="26"/>
      <c r="IBF46" s="26"/>
      <c r="IBG46" s="26"/>
      <c r="IBH46" s="26"/>
      <c r="IBI46" s="26"/>
      <c r="IBJ46" s="26"/>
      <c r="IBK46" s="26"/>
      <c r="IBL46" s="26"/>
      <c r="IBM46" s="26"/>
      <c r="IBN46" s="26"/>
      <c r="IBO46" s="26"/>
      <c r="IBP46" s="26"/>
      <c r="IBQ46" s="26"/>
      <c r="IBR46" s="26"/>
      <c r="IBS46" s="26"/>
      <c r="IBT46" s="26"/>
      <c r="IBU46" s="26"/>
      <c r="IBV46" s="26"/>
      <c r="IBW46" s="26"/>
      <c r="IBX46" s="26"/>
      <c r="IBY46" s="26"/>
      <c r="IBZ46" s="26"/>
      <c r="ICA46" s="26"/>
      <c r="ICB46" s="26"/>
      <c r="ICC46" s="26"/>
      <c r="ICD46" s="26"/>
      <c r="ICE46" s="26"/>
      <c r="ICF46" s="26"/>
      <c r="ICG46" s="26"/>
      <c r="ICH46" s="26"/>
      <c r="ICI46" s="26"/>
      <c r="ICJ46" s="26"/>
      <c r="ICK46" s="26"/>
      <c r="ICL46" s="26"/>
      <c r="ICM46" s="26"/>
      <c r="ICN46" s="26"/>
      <c r="ICO46" s="26"/>
      <c r="ICP46" s="26"/>
      <c r="ICQ46" s="26"/>
      <c r="ICR46" s="26"/>
      <c r="ICS46" s="26"/>
      <c r="ICT46" s="26"/>
      <c r="ICU46" s="26"/>
      <c r="ICV46" s="26"/>
      <c r="ICW46" s="26"/>
      <c r="ICX46" s="26"/>
      <c r="ICY46" s="26"/>
      <c r="ICZ46" s="26"/>
      <c r="IDA46" s="26"/>
      <c r="IDB46" s="26"/>
      <c r="IDC46" s="26"/>
      <c r="IDD46" s="26"/>
      <c r="IDE46" s="26"/>
      <c r="IDF46" s="26"/>
      <c r="IDG46" s="26"/>
      <c r="IDH46" s="26"/>
      <c r="IDI46" s="26"/>
      <c r="IDJ46" s="26"/>
      <c r="IDK46" s="26"/>
      <c r="IDL46" s="26"/>
      <c r="IDM46" s="26"/>
      <c r="IDN46" s="26"/>
      <c r="IDO46" s="26"/>
      <c r="IDP46" s="26"/>
      <c r="IDQ46" s="26"/>
      <c r="IDR46" s="26"/>
      <c r="IDS46" s="26"/>
      <c r="IDT46" s="26"/>
      <c r="IDU46" s="26"/>
      <c r="IDV46" s="26"/>
      <c r="IDW46" s="26"/>
      <c r="IDX46" s="26"/>
      <c r="IDY46" s="26"/>
      <c r="IDZ46" s="26"/>
      <c r="IEA46" s="26"/>
      <c r="IEB46" s="26"/>
      <c r="IEC46" s="26"/>
      <c r="IED46" s="26"/>
      <c r="IEE46" s="26"/>
      <c r="IEF46" s="26"/>
      <c r="IEG46" s="26"/>
      <c r="IEH46" s="26"/>
      <c r="IEI46" s="26"/>
      <c r="IEJ46" s="26"/>
      <c r="IEK46" s="26"/>
      <c r="IEL46" s="26"/>
      <c r="IEM46" s="26"/>
      <c r="IEN46" s="26"/>
      <c r="IEO46" s="26"/>
      <c r="IEP46" s="26"/>
      <c r="IEQ46" s="26"/>
      <c r="IER46" s="26"/>
      <c r="IES46" s="26"/>
      <c r="IET46" s="26"/>
      <c r="IEU46" s="26"/>
      <c r="IEV46" s="26"/>
      <c r="IEW46" s="26"/>
      <c r="IEX46" s="26"/>
      <c r="IEY46" s="26"/>
      <c r="IEZ46" s="26"/>
      <c r="IFA46" s="26"/>
      <c r="IFB46" s="26"/>
      <c r="IFC46" s="26"/>
      <c r="IFD46" s="26"/>
      <c r="IFE46" s="26"/>
      <c r="IFF46" s="26"/>
      <c r="IFG46" s="26"/>
      <c r="IFH46" s="26"/>
      <c r="IFI46" s="26"/>
      <c r="IFJ46" s="26"/>
      <c r="IFK46" s="26"/>
      <c r="IFL46" s="26"/>
      <c r="IFM46" s="26"/>
      <c r="IFN46" s="26"/>
      <c r="IFO46" s="26"/>
      <c r="IFP46" s="26"/>
      <c r="IFQ46" s="26"/>
      <c r="IFR46" s="26"/>
      <c r="IFS46" s="26"/>
      <c r="IFT46" s="26"/>
      <c r="IFU46" s="26"/>
      <c r="IFV46" s="26"/>
      <c r="IFW46" s="26"/>
      <c r="IFX46" s="26"/>
      <c r="IFY46" s="26"/>
      <c r="IFZ46" s="26"/>
      <c r="IGA46" s="26"/>
      <c r="IGB46" s="26"/>
      <c r="IGC46" s="26"/>
      <c r="IGD46" s="26"/>
      <c r="IGE46" s="26"/>
      <c r="IGF46" s="26"/>
      <c r="IGG46" s="26"/>
      <c r="IGH46" s="26"/>
      <c r="IGI46" s="26"/>
      <c r="IGJ46" s="26"/>
      <c r="IGK46" s="26"/>
      <c r="IGL46" s="26"/>
      <c r="IGM46" s="26"/>
      <c r="IGN46" s="26"/>
      <c r="IGO46" s="26"/>
      <c r="IGP46" s="26"/>
      <c r="IGQ46" s="26"/>
      <c r="IGR46" s="26"/>
      <c r="IGS46" s="26"/>
      <c r="IGT46" s="26"/>
      <c r="IGU46" s="26"/>
      <c r="IGV46" s="26"/>
      <c r="IGW46" s="26"/>
      <c r="IGX46" s="26"/>
      <c r="IGY46" s="26"/>
      <c r="IGZ46" s="26"/>
      <c r="IHA46" s="26"/>
      <c r="IHB46" s="26"/>
      <c r="IHC46" s="26"/>
      <c r="IHD46" s="26"/>
      <c r="IHE46" s="26"/>
      <c r="IHF46" s="26"/>
      <c r="IHG46" s="26"/>
      <c r="IHH46" s="26"/>
      <c r="IHI46" s="26"/>
      <c r="IHJ46" s="26"/>
      <c r="IHK46" s="26"/>
      <c r="IHL46" s="26"/>
      <c r="IHM46" s="26"/>
      <c r="IHN46" s="26"/>
      <c r="IHO46" s="26"/>
      <c r="IHP46" s="26"/>
      <c r="IHQ46" s="26"/>
      <c r="IHR46" s="26"/>
      <c r="IHS46" s="26"/>
      <c r="IHT46" s="26"/>
      <c r="IHU46" s="26"/>
      <c r="IHV46" s="26"/>
      <c r="IHW46" s="26"/>
      <c r="IHX46" s="26"/>
      <c r="IHY46" s="26"/>
      <c r="IHZ46" s="26"/>
      <c r="IIA46" s="26"/>
      <c r="IIB46" s="26"/>
      <c r="IIC46" s="26"/>
      <c r="IID46" s="26"/>
      <c r="IIE46" s="26"/>
      <c r="IIF46" s="26"/>
      <c r="IIG46" s="26"/>
      <c r="IIH46" s="26"/>
      <c r="III46" s="26"/>
      <c r="IIJ46" s="26"/>
      <c r="IIK46" s="26"/>
      <c r="IIL46" s="26"/>
      <c r="IIM46" s="26"/>
      <c r="IIN46" s="26"/>
      <c r="IIO46" s="26"/>
      <c r="IIP46" s="26"/>
      <c r="IIQ46" s="26"/>
      <c r="IIR46" s="26"/>
      <c r="IIS46" s="26"/>
      <c r="IIT46" s="26"/>
      <c r="IIU46" s="26"/>
      <c r="IIV46" s="26"/>
      <c r="IIW46" s="26"/>
      <c r="IIX46" s="26"/>
      <c r="IIY46" s="26"/>
      <c r="IIZ46" s="26"/>
      <c r="IJA46" s="26"/>
      <c r="IJB46" s="26"/>
      <c r="IJC46" s="26"/>
      <c r="IJD46" s="26"/>
      <c r="IJE46" s="26"/>
      <c r="IJF46" s="26"/>
      <c r="IJG46" s="26"/>
      <c r="IJH46" s="26"/>
      <c r="IJI46" s="26"/>
      <c r="IJJ46" s="26"/>
      <c r="IJK46" s="26"/>
      <c r="IJL46" s="26"/>
      <c r="IJM46" s="26"/>
      <c r="IJN46" s="26"/>
      <c r="IJO46" s="26"/>
      <c r="IJP46" s="26"/>
      <c r="IJQ46" s="26"/>
      <c r="IJR46" s="26"/>
      <c r="IJS46" s="26"/>
      <c r="IJT46" s="26"/>
      <c r="IJU46" s="26"/>
      <c r="IJV46" s="26"/>
      <c r="IJW46" s="26"/>
      <c r="IJX46" s="26"/>
      <c r="IJY46" s="26"/>
      <c r="IJZ46" s="26"/>
      <c r="IKA46" s="26"/>
      <c r="IKB46" s="26"/>
      <c r="IKC46" s="26"/>
      <c r="IKD46" s="26"/>
      <c r="IKE46" s="26"/>
      <c r="IKF46" s="26"/>
      <c r="IKG46" s="26"/>
      <c r="IKH46" s="26"/>
      <c r="IKI46" s="26"/>
      <c r="IKJ46" s="26"/>
      <c r="IKK46" s="26"/>
      <c r="IKL46" s="26"/>
      <c r="IKM46" s="26"/>
      <c r="IKN46" s="26"/>
      <c r="IKO46" s="26"/>
      <c r="IKP46" s="26"/>
      <c r="IKQ46" s="26"/>
      <c r="IKR46" s="26"/>
      <c r="IKS46" s="26"/>
      <c r="IKT46" s="26"/>
      <c r="IKU46" s="26"/>
      <c r="IKV46" s="26"/>
      <c r="IKW46" s="26"/>
      <c r="IKX46" s="26"/>
      <c r="IKY46" s="26"/>
      <c r="IKZ46" s="26"/>
      <c r="ILA46" s="26"/>
      <c r="ILB46" s="26"/>
      <c r="ILC46" s="26"/>
      <c r="ILD46" s="26"/>
      <c r="ILE46" s="26"/>
      <c r="ILF46" s="26"/>
      <c r="ILG46" s="26"/>
      <c r="ILH46" s="26"/>
      <c r="ILI46" s="26"/>
      <c r="ILJ46" s="26"/>
      <c r="ILK46" s="26"/>
      <c r="ILL46" s="26"/>
      <c r="ILM46" s="26"/>
      <c r="ILN46" s="26"/>
      <c r="ILO46" s="26"/>
      <c r="ILP46" s="26"/>
      <c r="ILQ46" s="26"/>
      <c r="ILR46" s="26"/>
      <c r="ILS46" s="26"/>
      <c r="ILT46" s="26"/>
      <c r="ILU46" s="26"/>
      <c r="ILV46" s="26"/>
      <c r="ILW46" s="26"/>
      <c r="ILX46" s="26"/>
      <c r="ILY46" s="26"/>
      <c r="ILZ46" s="26"/>
      <c r="IMA46" s="26"/>
      <c r="IMB46" s="26"/>
      <c r="IMC46" s="26"/>
      <c r="IMD46" s="26"/>
      <c r="IME46" s="26"/>
      <c r="IMF46" s="26"/>
      <c r="IMG46" s="26"/>
      <c r="IMH46" s="26"/>
      <c r="IMI46" s="26"/>
      <c r="IMJ46" s="26"/>
      <c r="IMK46" s="26"/>
      <c r="IML46" s="26"/>
      <c r="IMM46" s="26"/>
      <c r="IMN46" s="26"/>
      <c r="IMO46" s="26"/>
      <c r="IMP46" s="26"/>
      <c r="IMQ46" s="26"/>
      <c r="IMR46" s="26"/>
      <c r="IMS46" s="26"/>
      <c r="IMT46" s="26"/>
      <c r="IMU46" s="26"/>
      <c r="IMV46" s="26"/>
      <c r="IMW46" s="26"/>
      <c r="IMX46" s="26"/>
      <c r="IMY46" s="26"/>
      <c r="IMZ46" s="26"/>
      <c r="INA46" s="26"/>
      <c r="INB46" s="26"/>
      <c r="INC46" s="26"/>
      <c r="IND46" s="26"/>
      <c r="INE46" s="26"/>
      <c r="INF46" s="26"/>
      <c r="ING46" s="26"/>
      <c r="INH46" s="26"/>
      <c r="INI46" s="26"/>
      <c r="INJ46" s="26"/>
      <c r="INK46" s="26"/>
      <c r="INL46" s="26"/>
      <c r="INM46" s="26"/>
      <c r="INN46" s="26"/>
      <c r="INO46" s="26"/>
      <c r="INP46" s="26"/>
      <c r="INQ46" s="26"/>
      <c r="INR46" s="26"/>
      <c r="INS46" s="26"/>
      <c r="INT46" s="26"/>
      <c r="INU46" s="26"/>
      <c r="INV46" s="26"/>
      <c r="INW46" s="26"/>
      <c r="INX46" s="26"/>
      <c r="INY46" s="26"/>
      <c r="INZ46" s="26"/>
      <c r="IOA46" s="26"/>
      <c r="IOB46" s="26"/>
      <c r="IOC46" s="26"/>
      <c r="IOD46" s="26"/>
      <c r="IOE46" s="26"/>
      <c r="IOF46" s="26"/>
      <c r="IOG46" s="26"/>
      <c r="IOH46" s="26"/>
      <c r="IOI46" s="26"/>
      <c r="IOJ46" s="26"/>
      <c r="IOK46" s="26"/>
      <c r="IOL46" s="26"/>
      <c r="IOM46" s="26"/>
      <c r="ION46" s="26"/>
      <c r="IOO46" s="26"/>
      <c r="IOP46" s="26"/>
      <c r="IOQ46" s="26"/>
      <c r="IOR46" s="26"/>
      <c r="IOS46" s="26"/>
      <c r="IOT46" s="26"/>
      <c r="IOU46" s="26"/>
      <c r="IOV46" s="26"/>
      <c r="IOW46" s="26"/>
      <c r="IOX46" s="26"/>
      <c r="IOY46" s="26"/>
      <c r="IOZ46" s="26"/>
      <c r="IPA46" s="26"/>
      <c r="IPB46" s="26"/>
      <c r="IPC46" s="26"/>
      <c r="IPD46" s="26"/>
      <c r="IPE46" s="26"/>
      <c r="IPF46" s="26"/>
      <c r="IPG46" s="26"/>
      <c r="IPH46" s="26"/>
      <c r="IPI46" s="26"/>
      <c r="IPJ46" s="26"/>
      <c r="IPK46" s="26"/>
      <c r="IPL46" s="26"/>
      <c r="IPM46" s="26"/>
      <c r="IPN46" s="26"/>
      <c r="IPO46" s="26"/>
      <c r="IPP46" s="26"/>
      <c r="IPQ46" s="26"/>
      <c r="IPR46" s="26"/>
      <c r="IPS46" s="26"/>
      <c r="IPT46" s="26"/>
      <c r="IPU46" s="26"/>
      <c r="IPV46" s="26"/>
      <c r="IPW46" s="26"/>
      <c r="IPX46" s="26"/>
      <c r="IPY46" s="26"/>
      <c r="IPZ46" s="26"/>
      <c r="IQA46" s="26"/>
      <c r="IQB46" s="26"/>
      <c r="IQC46" s="26"/>
      <c r="IQD46" s="26"/>
      <c r="IQE46" s="26"/>
      <c r="IQF46" s="26"/>
      <c r="IQG46" s="26"/>
      <c r="IQH46" s="26"/>
      <c r="IQI46" s="26"/>
      <c r="IQJ46" s="26"/>
      <c r="IQK46" s="26"/>
      <c r="IQL46" s="26"/>
      <c r="IQM46" s="26"/>
      <c r="IQN46" s="26"/>
      <c r="IQO46" s="26"/>
      <c r="IQP46" s="26"/>
      <c r="IQQ46" s="26"/>
      <c r="IQR46" s="26"/>
      <c r="IQS46" s="26"/>
      <c r="IQT46" s="26"/>
      <c r="IQU46" s="26"/>
      <c r="IQV46" s="26"/>
      <c r="IQW46" s="26"/>
      <c r="IQX46" s="26"/>
      <c r="IQY46" s="26"/>
      <c r="IQZ46" s="26"/>
      <c r="IRA46" s="26"/>
      <c r="IRB46" s="26"/>
      <c r="IRC46" s="26"/>
      <c r="IRD46" s="26"/>
      <c r="IRE46" s="26"/>
      <c r="IRF46" s="26"/>
      <c r="IRG46" s="26"/>
      <c r="IRH46" s="26"/>
      <c r="IRI46" s="26"/>
      <c r="IRJ46" s="26"/>
      <c r="IRK46" s="26"/>
      <c r="IRL46" s="26"/>
      <c r="IRM46" s="26"/>
      <c r="IRN46" s="26"/>
      <c r="IRO46" s="26"/>
      <c r="IRP46" s="26"/>
      <c r="IRQ46" s="26"/>
      <c r="IRR46" s="26"/>
      <c r="IRS46" s="26"/>
      <c r="IRT46" s="26"/>
      <c r="IRU46" s="26"/>
      <c r="IRV46" s="26"/>
      <c r="IRW46" s="26"/>
      <c r="IRX46" s="26"/>
      <c r="IRY46" s="26"/>
      <c r="IRZ46" s="26"/>
      <c r="ISA46" s="26"/>
      <c r="ISB46" s="26"/>
      <c r="ISC46" s="26"/>
      <c r="ISD46" s="26"/>
      <c r="ISE46" s="26"/>
      <c r="ISF46" s="26"/>
      <c r="ISG46" s="26"/>
      <c r="ISH46" s="26"/>
      <c r="ISI46" s="26"/>
      <c r="ISJ46" s="26"/>
      <c r="ISK46" s="26"/>
      <c r="ISL46" s="26"/>
      <c r="ISM46" s="26"/>
      <c r="ISN46" s="26"/>
      <c r="ISO46" s="26"/>
      <c r="ISP46" s="26"/>
      <c r="ISQ46" s="26"/>
      <c r="ISR46" s="26"/>
      <c r="ISS46" s="26"/>
      <c r="IST46" s="26"/>
      <c r="ISU46" s="26"/>
      <c r="ISV46" s="26"/>
      <c r="ISW46" s="26"/>
      <c r="ISX46" s="26"/>
      <c r="ISY46" s="26"/>
      <c r="ISZ46" s="26"/>
      <c r="ITA46" s="26"/>
      <c r="ITB46" s="26"/>
      <c r="ITC46" s="26"/>
      <c r="ITD46" s="26"/>
      <c r="ITE46" s="26"/>
      <c r="ITF46" s="26"/>
      <c r="ITG46" s="26"/>
      <c r="ITH46" s="26"/>
      <c r="ITI46" s="26"/>
      <c r="ITJ46" s="26"/>
      <c r="ITK46" s="26"/>
      <c r="ITL46" s="26"/>
      <c r="ITM46" s="26"/>
      <c r="ITN46" s="26"/>
      <c r="ITO46" s="26"/>
      <c r="ITP46" s="26"/>
      <c r="ITQ46" s="26"/>
      <c r="ITR46" s="26"/>
      <c r="ITS46" s="26"/>
      <c r="ITT46" s="26"/>
      <c r="ITU46" s="26"/>
      <c r="ITV46" s="26"/>
      <c r="ITW46" s="26"/>
      <c r="ITX46" s="26"/>
      <c r="ITY46" s="26"/>
      <c r="ITZ46" s="26"/>
      <c r="IUA46" s="26"/>
      <c r="IUB46" s="26"/>
      <c r="IUC46" s="26"/>
      <c r="IUD46" s="26"/>
      <c r="IUE46" s="26"/>
      <c r="IUF46" s="26"/>
      <c r="IUG46" s="26"/>
      <c r="IUH46" s="26"/>
      <c r="IUI46" s="26"/>
      <c r="IUJ46" s="26"/>
      <c r="IUK46" s="26"/>
      <c r="IUL46" s="26"/>
      <c r="IUM46" s="26"/>
      <c r="IUN46" s="26"/>
      <c r="IUO46" s="26"/>
      <c r="IUP46" s="26"/>
      <c r="IUQ46" s="26"/>
      <c r="IUR46" s="26"/>
      <c r="IUS46" s="26"/>
      <c r="IUT46" s="26"/>
      <c r="IUU46" s="26"/>
      <c r="IUV46" s="26"/>
      <c r="IUW46" s="26"/>
      <c r="IUX46" s="26"/>
      <c r="IUY46" s="26"/>
      <c r="IUZ46" s="26"/>
      <c r="IVA46" s="26"/>
      <c r="IVB46" s="26"/>
      <c r="IVC46" s="26"/>
      <c r="IVD46" s="26"/>
      <c r="IVE46" s="26"/>
      <c r="IVF46" s="26"/>
      <c r="IVG46" s="26"/>
      <c r="IVH46" s="26"/>
      <c r="IVI46" s="26"/>
      <c r="IVJ46" s="26"/>
      <c r="IVK46" s="26"/>
      <c r="IVL46" s="26"/>
      <c r="IVM46" s="26"/>
      <c r="IVN46" s="26"/>
      <c r="IVO46" s="26"/>
      <c r="IVP46" s="26"/>
      <c r="IVQ46" s="26"/>
      <c r="IVR46" s="26"/>
      <c r="IVS46" s="26"/>
      <c r="IVT46" s="26"/>
      <c r="IVU46" s="26"/>
      <c r="IVV46" s="26"/>
      <c r="IVW46" s="26"/>
      <c r="IVX46" s="26"/>
      <c r="IVY46" s="26"/>
      <c r="IVZ46" s="26"/>
      <c r="IWA46" s="26"/>
      <c r="IWB46" s="26"/>
      <c r="IWC46" s="26"/>
      <c r="IWD46" s="26"/>
      <c r="IWE46" s="26"/>
      <c r="IWF46" s="26"/>
      <c r="IWG46" s="26"/>
      <c r="IWH46" s="26"/>
      <c r="IWI46" s="26"/>
      <c r="IWJ46" s="26"/>
      <c r="IWK46" s="26"/>
      <c r="IWL46" s="26"/>
      <c r="IWM46" s="26"/>
      <c r="IWN46" s="26"/>
      <c r="IWO46" s="26"/>
      <c r="IWP46" s="26"/>
      <c r="IWQ46" s="26"/>
      <c r="IWR46" s="26"/>
      <c r="IWS46" s="26"/>
      <c r="IWT46" s="26"/>
      <c r="IWU46" s="26"/>
      <c r="IWV46" s="26"/>
      <c r="IWW46" s="26"/>
      <c r="IWX46" s="26"/>
      <c r="IWY46" s="26"/>
      <c r="IWZ46" s="26"/>
      <c r="IXA46" s="26"/>
      <c r="IXB46" s="26"/>
      <c r="IXC46" s="26"/>
      <c r="IXD46" s="26"/>
      <c r="IXE46" s="26"/>
      <c r="IXF46" s="26"/>
      <c r="IXG46" s="26"/>
      <c r="IXH46" s="26"/>
      <c r="IXI46" s="26"/>
      <c r="IXJ46" s="26"/>
      <c r="IXK46" s="26"/>
      <c r="IXL46" s="26"/>
      <c r="IXM46" s="26"/>
      <c r="IXN46" s="26"/>
      <c r="IXO46" s="26"/>
      <c r="IXP46" s="26"/>
      <c r="IXQ46" s="26"/>
      <c r="IXR46" s="26"/>
      <c r="IXS46" s="26"/>
      <c r="IXT46" s="26"/>
      <c r="IXU46" s="26"/>
      <c r="IXV46" s="26"/>
      <c r="IXW46" s="26"/>
      <c r="IXX46" s="26"/>
      <c r="IXY46" s="26"/>
      <c r="IXZ46" s="26"/>
      <c r="IYA46" s="26"/>
      <c r="IYB46" s="26"/>
      <c r="IYC46" s="26"/>
      <c r="IYD46" s="26"/>
      <c r="IYE46" s="26"/>
      <c r="IYF46" s="26"/>
      <c r="IYG46" s="26"/>
      <c r="IYH46" s="26"/>
      <c r="IYI46" s="26"/>
      <c r="IYJ46" s="26"/>
      <c r="IYK46" s="26"/>
      <c r="IYL46" s="26"/>
      <c r="IYM46" s="26"/>
      <c r="IYN46" s="26"/>
      <c r="IYO46" s="26"/>
      <c r="IYP46" s="26"/>
      <c r="IYQ46" s="26"/>
      <c r="IYR46" s="26"/>
      <c r="IYS46" s="26"/>
      <c r="IYT46" s="26"/>
      <c r="IYU46" s="26"/>
      <c r="IYV46" s="26"/>
      <c r="IYW46" s="26"/>
      <c r="IYX46" s="26"/>
      <c r="IYY46" s="26"/>
      <c r="IYZ46" s="26"/>
      <c r="IZA46" s="26"/>
      <c r="IZB46" s="26"/>
      <c r="IZC46" s="26"/>
      <c r="IZD46" s="26"/>
      <c r="IZE46" s="26"/>
      <c r="IZF46" s="26"/>
      <c r="IZG46" s="26"/>
      <c r="IZH46" s="26"/>
      <c r="IZI46" s="26"/>
      <c r="IZJ46" s="26"/>
      <c r="IZK46" s="26"/>
      <c r="IZL46" s="26"/>
      <c r="IZM46" s="26"/>
      <c r="IZN46" s="26"/>
      <c r="IZO46" s="26"/>
      <c r="IZP46" s="26"/>
      <c r="IZQ46" s="26"/>
      <c r="IZR46" s="26"/>
      <c r="IZS46" s="26"/>
      <c r="IZT46" s="26"/>
      <c r="IZU46" s="26"/>
      <c r="IZV46" s="26"/>
      <c r="IZW46" s="26"/>
      <c r="IZX46" s="26"/>
      <c r="IZY46" s="26"/>
      <c r="IZZ46" s="26"/>
      <c r="JAA46" s="26"/>
      <c r="JAB46" s="26"/>
      <c r="JAC46" s="26"/>
      <c r="JAD46" s="26"/>
      <c r="JAE46" s="26"/>
      <c r="JAF46" s="26"/>
      <c r="JAG46" s="26"/>
      <c r="JAH46" s="26"/>
      <c r="JAI46" s="26"/>
      <c r="JAJ46" s="26"/>
      <c r="JAK46" s="26"/>
      <c r="JAL46" s="26"/>
      <c r="JAM46" s="26"/>
      <c r="JAN46" s="26"/>
      <c r="JAO46" s="26"/>
      <c r="JAP46" s="26"/>
      <c r="JAQ46" s="26"/>
      <c r="JAR46" s="26"/>
      <c r="JAS46" s="26"/>
      <c r="JAT46" s="26"/>
      <c r="JAU46" s="26"/>
      <c r="JAV46" s="26"/>
      <c r="JAW46" s="26"/>
      <c r="JAX46" s="26"/>
      <c r="JAY46" s="26"/>
      <c r="JAZ46" s="26"/>
      <c r="JBA46" s="26"/>
      <c r="JBB46" s="26"/>
      <c r="JBC46" s="26"/>
      <c r="JBD46" s="26"/>
      <c r="JBE46" s="26"/>
      <c r="JBF46" s="26"/>
      <c r="JBG46" s="26"/>
      <c r="JBH46" s="26"/>
      <c r="JBI46" s="26"/>
      <c r="JBJ46" s="26"/>
      <c r="JBK46" s="26"/>
      <c r="JBL46" s="26"/>
      <c r="JBM46" s="26"/>
      <c r="JBN46" s="26"/>
      <c r="JBO46" s="26"/>
      <c r="JBP46" s="26"/>
      <c r="JBQ46" s="26"/>
      <c r="JBR46" s="26"/>
      <c r="JBS46" s="26"/>
      <c r="JBT46" s="26"/>
      <c r="JBU46" s="26"/>
      <c r="JBV46" s="26"/>
      <c r="JBW46" s="26"/>
      <c r="JBX46" s="26"/>
      <c r="JBY46" s="26"/>
      <c r="JBZ46" s="26"/>
      <c r="JCA46" s="26"/>
      <c r="JCB46" s="26"/>
      <c r="JCC46" s="26"/>
      <c r="JCD46" s="26"/>
      <c r="JCE46" s="26"/>
      <c r="JCF46" s="26"/>
      <c r="JCG46" s="26"/>
      <c r="JCH46" s="26"/>
      <c r="JCI46" s="26"/>
      <c r="JCJ46" s="26"/>
      <c r="JCK46" s="26"/>
      <c r="JCL46" s="26"/>
      <c r="JCM46" s="26"/>
      <c r="JCN46" s="26"/>
      <c r="JCO46" s="26"/>
      <c r="JCP46" s="26"/>
      <c r="JCQ46" s="26"/>
      <c r="JCR46" s="26"/>
      <c r="JCS46" s="26"/>
      <c r="JCT46" s="26"/>
      <c r="JCU46" s="26"/>
      <c r="JCV46" s="26"/>
      <c r="JCW46" s="26"/>
      <c r="JCX46" s="26"/>
      <c r="JCY46" s="26"/>
      <c r="JCZ46" s="26"/>
      <c r="JDA46" s="26"/>
      <c r="JDB46" s="26"/>
      <c r="JDC46" s="26"/>
      <c r="JDD46" s="26"/>
      <c r="JDE46" s="26"/>
      <c r="JDF46" s="26"/>
      <c r="JDG46" s="26"/>
      <c r="JDH46" s="26"/>
      <c r="JDI46" s="26"/>
      <c r="JDJ46" s="26"/>
      <c r="JDK46" s="26"/>
      <c r="JDL46" s="26"/>
      <c r="JDM46" s="26"/>
      <c r="JDN46" s="26"/>
      <c r="JDO46" s="26"/>
      <c r="JDP46" s="26"/>
      <c r="JDQ46" s="26"/>
      <c r="JDR46" s="26"/>
      <c r="JDS46" s="26"/>
      <c r="JDT46" s="26"/>
      <c r="JDU46" s="26"/>
      <c r="JDV46" s="26"/>
      <c r="JDW46" s="26"/>
      <c r="JDX46" s="26"/>
      <c r="JDY46" s="26"/>
      <c r="JDZ46" s="26"/>
      <c r="JEA46" s="26"/>
      <c r="JEB46" s="26"/>
      <c r="JEC46" s="26"/>
      <c r="JED46" s="26"/>
      <c r="JEE46" s="26"/>
      <c r="JEF46" s="26"/>
      <c r="JEG46" s="26"/>
      <c r="JEH46" s="26"/>
      <c r="JEI46" s="26"/>
      <c r="JEJ46" s="26"/>
      <c r="JEK46" s="26"/>
      <c r="JEL46" s="26"/>
      <c r="JEM46" s="26"/>
      <c r="JEN46" s="26"/>
      <c r="JEO46" s="26"/>
      <c r="JEP46" s="26"/>
      <c r="JEQ46" s="26"/>
      <c r="JER46" s="26"/>
      <c r="JES46" s="26"/>
      <c r="JET46" s="26"/>
      <c r="JEU46" s="26"/>
      <c r="JEV46" s="26"/>
      <c r="JEW46" s="26"/>
      <c r="JEX46" s="26"/>
      <c r="JEY46" s="26"/>
      <c r="JEZ46" s="26"/>
      <c r="JFA46" s="26"/>
      <c r="JFB46" s="26"/>
      <c r="JFC46" s="26"/>
      <c r="JFD46" s="26"/>
      <c r="JFE46" s="26"/>
      <c r="JFF46" s="26"/>
      <c r="JFG46" s="26"/>
      <c r="JFH46" s="26"/>
      <c r="JFI46" s="26"/>
      <c r="JFJ46" s="26"/>
      <c r="JFK46" s="26"/>
      <c r="JFL46" s="26"/>
      <c r="JFM46" s="26"/>
      <c r="JFN46" s="26"/>
      <c r="JFO46" s="26"/>
      <c r="JFP46" s="26"/>
      <c r="JFQ46" s="26"/>
      <c r="JFR46" s="26"/>
      <c r="JFS46" s="26"/>
      <c r="JFT46" s="26"/>
      <c r="JFU46" s="26"/>
      <c r="JFV46" s="26"/>
      <c r="JFW46" s="26"/>
      <c r="JFX46" s="26"/>
      <c r="JFY46" s="26"/>
      <c r="JFZ46" s="26"/>
      <c r="JGA46" s="26"/>
      <c r="JGB46" s="26"/>
      <c r="JGC46" s="26"/>
      <c r="JGD46" s="26"/>
      <c r="JGE46" s="26"/>
      <c r="JGF46" s="26"/>
      <c r="JGG46" s="26"/>
      <c r="JGH46" s="26"/>
      <c r="JGI46" s="26"/>
      <c r="JGJ46" s="26"/>
      <c r="JGK46" s="26"/>
      <c r="JGL46" s="26"/>
      <c r="JGM46" s="26"/>
      <c r="JGN46" s="26"/>
      <c r="JGO46" s="26"/>
      <c r="JGP46" s="26"/>
      <c r="JGQ46" s="26"/>
      <c r="JGR46" s="26"/>
      <c r="JGS46" s="26"/>
      <c r="JGT46" s="26"/>
      <c r="JGU46" s="26"/>
      <c r="JGV46" s="26"/>
      <c r="JGW46" s="26"/>
      <c r="JGX46" s="26"/>
      <c r="JGY46" s="26"/>
      <c r="JGZ46" s="26"/>
      <c r="JHA46" s="26"/>
      <c r="JHB46" s="26"/>
      <c r="JHC46" s="26"/>
      <c r="JHD46" s="26"/>
      <c r="JHE46" s="26"/>
      <c r="JHF46" s="26"/>
      <c r="JHG46" s="26"/>
      <c r="JHH46" s="26"/>
      <c r="JHI46" s="26"/>
      <c r="JHJ46" s="26"/>
      <c r="JHK46" s="26"/>
      <c r="JHL46" s="26"/>
      <c r="JHM46" s="26"/>
      <c r="JHN46" s="26"/>
      <c r="JHO46" s="26"/>
      <c r="JHP46" s="26"/>
      <c r="JHQ46" s="26"/>
      <c r="JHR46" s="26"/>
      <c r="JHS46" s="26"/>
      <c r="JHT46" s="26"/>
      <c r="JHU46" s="26"/>
      <c r="JHV46" s="26"/>
      <c r="JHW46" s="26"/>
      <c r="JHX46" s="26"/>
      <c r="JHY46" s="26"/>
      <c r="JHZ46" s="26"/>
      <c r="JIA46" s="26"/>
      <c r="JIB46" s="26"/>
      <c r="JIC46" s="26"/>
      <c r="JID46" s="26"/>
      <c r="JIE46" s="26"/>
      <c r="JIF46" s="26"/>
      <c r="JIG46" s="26"/>
      <c r="JIH46" s="26"/>
      <c r="JII46" s="26"/>
      <c r="JIJ46" s="26"/>
      <c r="JIK46" s="26"/>
      <c r="JIL46" s="26"/>
      <c r="JIM46" s="26"/>
      <c r="JIN46" s="26"/>
      <c r="JIO46" s="26"/>
      <c r="JIP46" s="26"/>
      <c r="JIQ46" s="26"/>
      <c r="JIR46" s="26"/>
      <c r="JIS46" s="26"/>
      <c r="JIT46" s="26"/>
      <c r="JIU46" s="26"/>
      <c r="JIV46" s="26"/>
      <c r="JIW46" s="26"/>
      <c r="JIX46" s="26"/>
      <c r="JIY46" s="26"/>
      <c r="JIZ46" s="26"/>
      <c r="JJA46" s="26"/>
      <c r="JJB46" s="26"/>
      <c r="JJC46" s="26"/>
      <c r="JJD46" s="26"/>
      <c r="JJE46" s="26"/>
      <c r="JJF46" s="26"/>
      <c r="JJG46" s="26"/>
      <c r="JJH46" s="26"/>
      <c r="JJI46" s="26"/>
      <c r="JJJ46" s="26"/>
      <c r="JJK46" s="26"/>
      <c r="JJL46" s="26"/>
      <c r="JJM46" s="26"/>
      <c r="JJN46" s="26"/>
      <c r="JJO46" s="26"/>
      <c r="JJP46" s="26"/>
      <c r="JJQ46" s="26"/>
      <c r="JJR46" s="26"/>
      <c r="JJS46" s="26"/>
      <c r="JJT46" s="26"/>
      <c r="JJU46" s="26"/>
      <c r="JJV46" s="26"/>
      <c r="JJW46" s="26"/>
      <c r="JJX46" s="26"/>
      <c r="JJY46" s="26"/>
      <c r="JJZ46" s="26"/>
      <c r="JKA46" s="26"/>
      <c r="JKB46" s="26"/>
      <c r="JKC46" s="26"/>
      <c r="JKD46" s="26"/>
      <c r="JKE46" s="26"/>
      <c r="JKF46" s="26"/>
      <c r="JKG46" s="26"/>
      <c r="JKH46" s="26"/>
      <c r="JKI46" s="26"/>
      <c r="JKJ46" s="26"/>
      <c r="JKK46" s="26"/>
      <c r="JKL46" s="26"/>
      <c r="JKM46" s="26"/>
      <c r="JKN46" s="26"/>
      <c r="JKO46" s="26"/>
      <c r="JKP46" s="26"/>
      <c r="JKQ46" s="26"/>
      <c r="JKR46" s="26"/>
      <c r="JKS46" s="26"/>
      <c r="JKT46" s="26"/>
      <c r="JKU46" s="26"/>
      <c r="JKV46" s="26"/>
      <c r="JKW46" s="26"/>
      <c r="JKX46" s="26"/>
      <c r="JKY46" s="26"/>
      <c r="JKZ46" s="26"/>
      <c r="JLA46" s="26"/>
      <c r="JLB46" s="26"/>
      <c r="JLC46" s="26"/>
      <c r="JLD46" s="26"/>
      <c r="JLE46" s="26"/>
      <c r="JLF46" s="26"/>
      <c r="JLG46" s="26"/>
      <c r="JLH46" s="26"/>
      <c r="JLI46" s="26"/>
      <c r="JLJ46" s="26"/>
      <c r="JLK46" s="26"/>
      <c r="JLL46" s="26"/>
      <c r="JLM46" s="26"/>
      <c r="JLN46" s="26"/>
      <c r="JLO46" s="26"/>
      <c r="JLP46" s="26"/>
      <c r="JLQ46" s="26"/>
      <c r="JLR46" s="26"/>
      <c r="JLS46" s="26"/>
      <c r="JLT46" s="26"/>
      <c r="JLU46" s="26"/>
      <c r="JLV46" s="26"/>
      <c r="JLW46" s="26"/>
      <c r="JLX46" s="26"/>
      <c r="JLY46" s="26"/>
      <c r="JLZ46" s="26"/>
      <c r="JMA46" s="26"/>
      <c r="JMB46" s="26"/>
      <c r="JMC46" s="26"/>
      <c r="JMD46" s="26"/>
      <c r="JME46" s="26"/>
      <c r="JMF46" s="26"/>
      <c r="JMG46" s="26"/>
      <c r="JMH46" s="26"/>
      <c r="JMI46" s="26"/>
      <c r="JMJ46" s="26"/>
      <c r="JMK46" s="26"/>
      <c r="JML46" s="26"/>
      <c r="JMM46" s="26"/>
      <c r="JMN46" s="26"/>
      <c r="JMO46" s="26"/>
      <c r="JMP46" s="26"/>
      <c r="JMQ46" s="26"/>
      <c r="JMR46" s="26"/>
      <c r="JMS46" s="26"/>
      <c r="JMT46" s="26"/>
      <c r="JMU46" s="26"/>
      <c r="JMV46" s="26"/>
      <c r="JMW46" s="26"/>
      <c r="JMX46" s="26"/>
      <c r="JMY46" s="26"/>
      <c r="JMZ46" s="26"/>
      <c r="JNA46" s="26"/>
      <c r="JNB46" s="26"/>
      <c r="JNC46" s="26"/>
      <c r="JND46" s="26"/>
      <c r="JNE46" s="26"/>
      <c r="JNF46" s="26"/>
      <c r="JNG46" s="26"/>
      <c r="JNH46" s="26"/>
      <c r="JNI46" s="26"/>
      <c r="JNJ46" s="26"/>
      <c r="JNK46" s="26"/>
      <c r="JNL46" s="26"/>
      <c r="JNM46" s="26"/>
      <c r="JNN46" s="26"/>
      <c r="JNO46" s="26"/>
      <c r="JNP46" s="26"/>
      <c r="JNQ46" s="26"/>
      <c r="JNR46" s="26"/>
      <c r="JNS46" s="26"/>
      <c r="JNT46" s="26"/>
      <c r="JNU46" s="26"/>
      <c r="JNV46" s="26"/>
      <c r="JNW46" s="26"/>
      <c r="JNX46" s="26"/>
      <c r="JNY46" s="26"/>
      <c r="JNZ46" s="26"/>
      <c r="JOA46" s="26"/>
      <c r="JOB46" s="26"/>
      <c r="JOC46" s="26"/>
      <c r="JOD46" s="26"/>
      <c r="JOE46" s="26"/>
      <c r="JOF46" s="26"/>
      <c r="JOG46" s="26"/>
      <c r="JOH46" s="26"/>
      <c r="JOI46" s="26"/>
      <c r="JOJ46" s="26"/>
      <c r="JOK46" s="26"/>
      <c r="JOL46" s="26"/>
      <c r="JOM46" s="26"/>
      <c r="JON46" s="26"/>
      <c r="JOO46" s="26"/>
      <c r="JOP46" s="26"/>
      <c r="JOQ46" s="26"/>
      <c r="JOR46" s="26"/>
      <c r="JOS46" s="26"/>
      <c r="JOT46" s="26"/>
      <c r="JOU46" s="26"/>
      <c r="JOV46" s="26"/>
      <c r="JOW46" s="26"/>
      <c r="JOX46" s="26"/>
      <c r="JOY46" s="26"/>
      <c r="JOZ46" s="26"/>
      <c r="JPA46" s="26"/>
      <c r="JPB46" s="26"/>
      <c r="JPC46" s="26"/>
      <c r="JPD46" s="26"/>
      <c r="JPE46" s="26"/>
      <c r="JPF46" s="26"/>
      <c r="JPG46" s="26"/>
      <c r="JPH46" s="26"/>
      <c r="JPI46" s="26"/>
      <c r="JPJ46" s="26"/>
      <c r="JPK46" s="26"/>
      <c r="JPL46" s="26"/>
      <c r="JPM46" s="26"/>
      <c r="JPN46" s="26"/>
      <c r="JPO46" s="26"/>
      <c r="JPP46" s="26"/>
      <c r="JPQ46" s="26"/>
      <c r="JPR46" s="26"/>
      <c r="JPS46" s="26"/>
      <c r="JPT46" s="26"/>
      <c r="JPU46" s="26"/>
      <c r="JPV46" s="26"/>
      <c r="JPW46" s="26"/>
      <c r="JPX46" s="26"/>
      <c r="JPY46" s="26"/>
      <c r="JPZ46" s="26"/>
      <c r="JQA46" s="26"/>
      <c r="JQB46" s="26"/>
      <c r="JQC46" s="26"/>
      <c r="JQD46" s="26"/>
      <c r="JQE46" s="26"/>
      <c r="JQF46" s="26"/>
      <c r="JQG46" s="26"/>
      <c r="JQH46" s="26"/>
      <c r="JQI46" s="26"/>
      <c r="JQJ46" s="26"/>
      <c r="JQK46" s="26"/>
      <c r="JQL46" s="26"/>
      <c r="JQM46" s="26"/>
      <c r="JQN46" s="26"/>
      <c r="JQO46" s="26"/>
      <c r="JQP46" s="26"/>
      <c r="JQQ46" s="26"/>
      <c r="JQR46" s="26"/>
      <c r="JQS46" s="26"/>
      <c r="JQT46" s="26"/>
      <c r="JQU46" s="26"/>
      <c r="JQV46" s="26"/>
      <c r="JQW46" s="26"/>
      <c r="JQX46" s="26"/>
      <c r="JQY46" s="26"/>
      <c r="JQZ46" s="26"/>
      <c r="JRA46" s="26"/>
      <c r="JRB46" s="26"/>
      <c r="JRC46" s="26"/>
      <c r="JRD46" s="26"/>
      <c r="JRE46" s="26"/>
      <c r="JRF46" s="26"/>
      <c r="JRG46" s="26"/>
      <c r="JRH46" s="26"/>
      <c r="JRI46" s="26"/>
      <c r="JRJ46" s="26"/>
      <c r="JRK46" s="26"/>
      <c r="JRL46" s="26"/>
      <c r="JRM46" s="26"/>
      <c r="JRN46" s="26"/>
      <c r="JRO46" s="26"/>
      <c r="JRP46" s="26"/>
      <c r="JRQ46" s="26"/>
      <c r="JRR46" s="26"/>
      <c r="JRS46" s="26"/>
      <c r="JRT46" s="26"/>
      <c r="JRU46" s="26"/>
      <c r="JRV46" s="26"/>
      <c r="JRW46" s="26"/>
      <c r="JRX46" s="26"/>
      <c r="JRY46" s="26"/>
      <c r="JRZ46" s="26"/>
      <c r="JSA46" s="26"/>
      <c r="JSB46" s="26"/>
      <c r="JSC46" s="26"/>
      <c r="JSD46" s="26"/>
      <c r="JSE46" s="26"/>
      <c r="JSF46" s="26"/>
      <c r="JSG46" s="26"/>
      <c r="JSH46" s="26"/>
      <c r="JSI46" s="26"/>
      <c r="JSJ46" s="26"/>
      <c r="JSK46" s="26"/>
      <c r="JSL46" s="26"/>
      <c r="JSM46" s="26"/>
      <c r="JSN46" s="26"/>
      <c r="JSO46" s="26"/>
      <c r="JSP46" s="26"/>
      <c r="JSQ46" s="26"/>
      <c r="JSR46" s="26"/>
      <c r="JSS46" s="26"/>
      <c r="JST46" s="26"/>
      <c r="JSU46" s="26"/>
      <c r="JSV46" s="26"/>
      <c r="JSW46" s="26"/>
      <c r="JSX46" s="26"/>
      <c r="JSY46" s="26"/>
      <c r="JSZ46" s="26"/>
      <c r="JTA46" s="26"/>
      <c r="JTB46" s="26"/>
      <c r="JTC46" s="26"/>
      <c r="JTD46" s="26"/>
      <c r="JTE46" s="26"/>
      <c r="JTF46" s="26"/>
      <c r="JTG46" s="26"/>
      <c r="JTH46" s="26"/>
      <c r="JTI46" s="26"/>
      <c r="JTJ46" s="26"/>
      <c r="JTK46" s="26"/>
      <c r="JTL46" s="26"/>
      <c r="JTM46" s="26"/>
      <c r="JTN46" s="26"/>
      <c r="JTO46" s="26"/>
      <c r="JTP46" s="26"/>
      <c r="JTQ46" s="26"/>
      <c r="JTR46" s="26"/>
      <c r="JTS46" s="26"/>
      <c r="JTT46" s="26"/>
      <c r="JTU46" s="26"/>
      <c r="JTV46" s="26"/>
      <c r="JTW46" s="26"/>
      <c r="JTX46" s="26"/>
      <c r="JTY46" s="26"/>
      <c r="JTZ46" s="26"/>
      <c r="JUA46" s="26"/>
      <c r="JUB46" s="26"/>
      <c r="JUC46" s="26"/>
      <c r="JUD46" s="26"/>
      <c r="JUE46" s="26"/>
      <c r="JUF46" s="26"/>
      <c r="JUG46" s="26"/>
      <c r="JUH46" s="26"/>
      <c r="JUI46" s="26"/>
      <c r="JUJ46" s="26"/>
      <c r="JUK46" s="26"/>
      <c r="JUL46" s="26"/>
      <c r="JUM46" s="26"/>
      <c r="JUN46" s="26"/>
      <c r="JUO46" s="26"/>
      <c r="JUP46" s="26"/>
      <c r="JUQ46" s="26"/>
      <c r="JUR46" s="26"/>
      <c r="JUS46" s="26"/>
      <c r="JUT46" s="26"/>
      <c r="JUU46" s="26"/>
      <c r="JUV46" s="26"/>
      <c r="JUW46" s="26"/>
      <c r="JUX46" s="26"/>
      <c r="JUY46" s="26"/>
      <c r="JUZ46" s="26"/>
      <c r="JVA46" s="26"/>
      <c r="JVB46" s="26"/>
      <c r="JVC46" s="26"/>
      <c r="JVD46" s="26"/>
      <c r="JVE46" s="26"/>
      <c r="JVF46" s="26"/>
      <c r="JVG46" s="26"/>
      <c r="JVH46" s="26"/>
      <c r="JVI46" s="26"/>
      <c r="JVJ46" s="26"/>
      <c r="JVK46" s="26"/>
      <c r="JVL46" s="26"/>
      <c r="JVM46" s="26"/>
      <c r="JVN46" s="26"/>
      <c r="JVO46" s="26"/>
      <c r="JVP46" s="26"/>
      <c r="JVQ46" s="26"/>
      <c r="JVR46" s="26"/>
      <c r="JVS46" s="26"/>
      <c r="JVT46" s="26"/>
      <c r="JVU46" s="26"/>
      <c r="JVV46" s="26"/>
      <c r="JVW46" s="26"/>
      <c r="JVX46" s="26"/>
      <c r="JVY46" s="26"/>
      <c r="JVZ46" s="26"/>
      <c r="JWA46" s="26"/>
      <c r="JWB46" s="26"/>
      <c r="JWC46" s="26"/>
      <c r="JWD46" s="26"/>
      <c r="JWE46" s="26"/>
      <c r="JWF46" s="26"/>
      <c r="JWG46" s="26"/>
      <c r="JWH46" s="26"/>
      <c r="JWI46" s="26"/>
      <c r="JWJ46" s="26"/>
      <c r="JWK46" s="26"/>
      <c r="JWL46" s="26"/>
      <c r="JWM46" s="26"/>
      <c r="JWN46" s="26"/>
      <c r="JWO46" s="26"/>
      <c r="JWP46" s="26"/>
      <c r="JWQ46" s="26"/>
      <c r="JWR46" s="26"/>
      <c r="JWS46" s="26"/>
      <c r="JWT46" s="26"/>
      <c r="JWU46" s="26"/>
      <c r="JWV46" s="26"/>
      <c r="JWW46" s="26"/>
      <c r="JWX46" s="26"/>
      <c r="JWY46" s="26"/>
      <c r="JWZ46" s="26"/>
      <c r="JXA46" s="26"/>
      <c r="JXB46" s="26"/>
      <c r="JXC46" s="26"/>
      <c r="JXD46" s="26"/>
      <c r="JXE46" s="26"/>
      <c r="JXF46" s="26"/>
      <c r="JXG46" s="26"/>
      <c r="JXH46" s="26"/>
      <c r="JXI46" s="26"/>
      <c r="JXJ46" s="26"/>
      <c r="JXK46" s="26"/>
      <c r="JXL46" s="26"/>
      <c r="JXM46" s="26"/>
      <c r="JXN46" s="26"/>
      <c r="JXO46" s="26"/>
      <c r="JXP46" s="26"/>
      <c r="JXQ46" s="26"/>
      <c r="JXR46" s="26"/>
      <c r="JXS46" s="26"/>
      <c r="JXT46" s="26"/>
      <c r="JXU46" s="26"/>
      <c r="JXV46" s="26"/>
      <c r="JXW46" s="26"/>
      <c r="JXX46" s="26"/>
      <c r="JXY46" s="26"/>
      <c r="JXZ46" s="26"/>
      <c r="JYA46" s="26"/>
      <c r="JYB46" s="26"/>
      <c r="JYC46" s="26"/>
      <c r="JYD46" s="26"/>
      <c r="JYE46" s="26"/>
      <c r="JYF46" s="26"/>
      <c r="JYG46" s="26"/>
      <c r="JYH46" s="26"/>
      <c r="JYI46" s="26"/>
      <c r="JYJ46" s="26"/>
      <c r="JYK46" s="26"/>
      <c r="JYL46" s="26"/>
      <c r="JYM46" s="26"/>
      <c r="JYN46" s="26"/>
      <c r="JYO46" s="26"/>
      <c r="JYP46" s="26"/>
      <c r="JYQ46" s="26"/>
      <c r="JYR46" s="26"/>
      <c r="JYS46" s="26"/>
      <c r="JYT46" s="26"/>
      <c r="JYU46" s="26"/>
      <c r="JYV46" s="26"/>
      <c r="JYW46" s="26"/>
      <c r="JYX46" s="26"/>
      <c r="JYY46" s="26"/>
      <c r="JYZ46" s="26"/>
      <c r="JZA46" s="26"/>
      <c r="JZB46" s="26"/>
      <c r="JZC46" s="26"/>
      <c r="JZD46" s="26"/>
      <c r="JZE46" s="26"/>
      <c r="JZF46" s="26"/>
      <c r="JZG46" s="26"/>
      <c r="JZH46" s="26"/>
      <c r="JZI46" s="26"/>
      <c r="JZJ46" s="26"/>
      <c r="JZK46" s="26"/>
      <c r="JZL46" s="26"/>
      <c r="JZM46" s="26"/>
      <c r="JZN46" s="26"/>
      <c r="JZO46" s="26"/>
      <c r="JZP46" s="26"/>
      <c r="JZQ46" s="26"/>
      <c r="JZR46" s="26"/>
      <c r="JZS46" s="26"/>
      <c r="JZT46" s="26"/>
      <c r="JZU46" s="26"/>
      <c r="JZV46" s="26"/>
      <c r="JZW46" s="26"/>
      <c r="JZX46" s="26"/>
      <c r="JZY46" s="26"/>
      <c r="JZZ46" s="26"/>
      <c r="KAA46" s="26"/>
      <c r="KAB46" s="26"/>
      <c r="KAC46" s="26"/>
      <c r="KAD46" s="26"/>
      <c r="KAE46" s="26"/>
      <c r="KAF46" s="26"/>
      <c r="KAG46" s="26"/>
      <c r="KAH46" s="26"/>
      <c r="KAI46" s="26"/>
      <c r="KAJ46" s="26"/>
      <c r="KAK46" s="26"/>
      <c r="KAL46" s="26"/>
      <c r="KAM46" s="26"/>
      <c r="KAN46" s="26"/>
      <c r="KAO46" s="26"/>
      <c r="KAP46" s="26"/>
      <c r="KAQ46" s="26"/>
      <c r="KAR46" s="26"/>
      <c r="KAS46" s="26"/>
      <c r="KAT46" s="26"/>
      <c r="KAU46" s="26"/>
      <c r="KAV46" s="26"/>
      <c r="KAW46" s="26"/>
      <c r="KAX46" s="26"/>
      <c r="KAY46" s="26"/>
      <c r="KAZ46" s="26"/>
      <c r="KBA46" s="26"/>
      <c r="KBB46" s="26"/>
      <c r="KBC46" s="26"/>
      <c r="KBD46" s="26"/>
      <c r="KBE46" s="26"/>
      <c r="KBF46" s="26"/>
      <c r="KBG46" s="26"/>
      <c r="KBH46" s="26"/>
      <c r="KBI46" s="26"/>
      <c r="KBJ46" s="26"/>
      <c r="KBK46" s="26"/>
      <c r="KBL46" s="26"/>
      <c r="KBM46" s="26"/>
      <c r="KBN46" s="26"/>
      <c r="KBO46" s="26"/>
      <c r="KBP46" s="26"/>
      <c r="KBQ46" s="26"/>
      <c r="KBR46" s="26"/>
      <c r="KBS46" s="26"/>
      <c r="KBT46" s="26"/>
      <c r="KBU46" s="26"/>
      <c r="KBV46" s="26"/>
      <c r="KBW46" s="26"/>
      <c r="KBX46" s="26"/>
      <c r="KBY46" s="26"/>
      <c r="KBZ46" s="26"/>
      <c r="KCA46" s="26"/>
      <c r="KCB46" s="26"/>
      <c r="KCC46" s="26"/>
      <c r="KCD46" s="26"/>
      <c r="KCE46" s="26"/>
      <c r="KCF46" s="26"/>
      <c r="KCG46" s="26"/>
      <c r="KCH46" s="26"/>
      <c r="KCI46" s="26"/>
      <c r="KCJ46" s="26"/>
      <c r="KCK46" s="26"/>
      <c r="KCL46" s="26"/>
      <c r="KCM46" s="26"/>
      <c r="KCN46" s="26"/>
      <c r="KCO46" s="26"/>
      <c r="KCP46" s="26"/>
      <c r="KCQ46" s="26"/>
      <c r="KCR46" s="26"/>
      <c r="KCS46" s="26"/>
      <c r="KCT46" s="26"/>
      <c r="KCU46" s="26"/>
      <c r="KCV46" s="26"/>
      <c r="KCW46" s="26"/>
      <c r="KCX46" s="26"/>
      <c r="KCY46" s="26"/>
      <c r="KCZ46" s="26"/>
      <c r="KDA46" s="26"/>
      <c r="KDB46" s="26"/>
      <c r="KDC46" s="26"/>
      <c r="KDD46" s="26"/>
      <c r="KDE46" s="26"/>
      <c r="KDF46" s="26"/>
      <c r="KDG46" s="26"/>
      <c r="KDH46" s="26"/>
      <c r="KDI46" s="26"/>
      <c r="KDJ46" s="26"/>
      <c r="KDK46" s="26"/>
      <c r="KDL46" s="26"/>
      <c r="KDM46" s="26"/>
      <c r="KDN46" s="26"/>
      <c r="KDO46" s="26"/>
      <c r="KDP46" s="26"/>
      <c r="KDQ46" s="26"/>
      <c r="KDR46" s="26"/>
      <c r="KDS46" s="26"/>
      <c r="KDT46" s="26"/>
      <c r="KDU46" s="26"/>
      <c r="KDV46" s="26"/>
      <c r="KDW46" s="26"/>
      <c r="KDX46" s="26"/>
      <c r="KDY46" s="26"/>
      <c r="KDZ46" s="26"/>
      <c r="KEA46" s="26"/>
      <c r="KEB46" s="26"/>
      <c r="KEC46" s="26"/>
      <c r="KED46" s="26"/>
      <c r="KEE46" s="26"/>
      <c r="KEF46" s="26"/>
      <c r="KEG46" s="26"/>
      <c r="KEH46" s="26"/>
      <c r="KEI46" s="26"/>
      <c r="KEJ46" s="26"/>
      <c r="KEK46" s="26"/>
      <c r="KEL46" s="26"/>
      <c r="KEM46" s="26"/>
      <c r="KEN46" s="26"/>
      <c r="KEO46" s="26"/>
      <c r="KEP46" s="26"/>
      <c r="KEQ46" s="26"/>
      <c r="KER46" s="26"/>
      <c r="KES46" s="26"/>
      <c r="KET46" s="26"/>
      <c r="KEU46" s="26"/>
      <c r="KEV46" s="26"/>
      <c r="KEW46" s="26"/>
      <c r="KEX46" s="26"/>
      <c r="KEY46" s="26"/>
      <c r="KEZ46" s="26"/>
      <c r="KFA46" s="26"/>
      <c r="KFB46" s="26"/>
      <c r="KFC46" s="26"/>
      <c r="KFD46" s="26"/>
      <c r="KFE46" s="26"/>
      <c r="KFF46" s="26"/>
      <c r="KFG46" s="26"/>
      <c r="KFH46" s="26"/>
      <c r="KFI46" s="26"/>
      <c r="KFJ46" s="26"/>
      <c r="KFK46" s="26"/>
      <c r="KFL46" s="26"/>
      <c r="KFM46" s="26"/>
      <c r="KFN46" s="26"/>
      <c r="KFO46" s="26"/>
      <c r="KFP46" s="26"/>
      <c r="KFQ46" s="26"/>
      <c r="KFR46" s="26"/>
      <c r="KFS46" s="26"/>
      <c r="KFT46" s="26"/>
      <c r="KFU46" s="26"/>
      <c r="KFV46" s="26"/>
      <c r="KFW46" s="26"/>
      <c r="KFX46" s="26"/>
      <c r="KFY46" s="26"/>
      <c r="KFZ46" s="26"/>
      <c r="KGA46" s="26"/>
      <c r="KGB46" s="26"/>
      <c r="KGC46" s="26"/>
      <c r="KGD46" s="26"/>
      <c r="KGE46" s="26"/>
      <c r="KGF46" s="26"/>
      <c r="KGG46" s="26"/>
      <c r="KGH46" s="26"/>
      <c r="KGI46" s="26"/>
      <c r="KGJ46" s="26"/>
      <c r="KGK46" s="26"/>
      <c r="KGL46" s="26"/>
      <c r="KGM46" s="26"/>
      <c r="KGN46" s="26"/>
      <c r="KGO46" s="26"/>
      <c r="KGP46" s="26"/>
      <c r="KGQ46" s="26"/>
      <c r="KGR46" s="26"/>
      <c r="KGS46" s="26"/>
      <c r="KGT46" s="26"/>
      <c r="KGU46" s="26"/>
      <c r="KGV46" s="26"/>
      <c r="KGW46" s="26"/>
      <c r="KGX46" s="26"/>
      <c r="KGY46" s="26"/>
      <c r="KGZ46" s="26"/>
      <c r="KHA46" s="26"/>
      <c r="KHB46" s="26"/>
      <c r="KHC46" s="26"/>
      <c r="KHD46" s="26"/>
      <c r="KHE46" s="26"/>
      <c r="KHF46" s="26"/>
      <c r="KHG46" s="26"/>
      <c r="KHH46" s="26"/>
      <c r="KHI46" s="26"/>
      <c r="KHJ46" s="26"/>
      <c r="KHK46" s="26"/>
      <c r="KHL46" s="26"/>
      <c r="KHM46" s="26"/>
      <c r="KHN46" s="26"/>
      <c r="KHO46" s="26"/>
      <c r="KHP46" s="26"/>
      <c r="KHQ46" s="26"/>
      <c r="KHR46" s="26"/>
      <c r="KHS46" s="26"/>
      <c r="KHT46" s="26"/>
      <c r="KHU46" s="26"/>
      <c r="KHV46" s="26"/>
      <c r="KHW46" s="26"/>
      <c r="KHX46" s="26"/>
      <c r="KHY46" s="26"/>
      <c r="KHZ46" s="26"/>
      <c r="KIA46" s="26"/>
      <c r="KIB46" s="26"/>
      <c r="KIC46" s="26"/>
      <c r="KID46" s="26"/>
      <c r="KIE46" s="26"/>
      <c r="KIF46" s="26"/>
      <c r="KIG46" s="26"/>
      <c r="KIH46" s="26"/>
      <c r="KII46" s="26"/>
      <c r="KIJ46" s="26"/>
      <c r="KIK46" s="26"/>
      <c r="KIL46" s="26"/>
      <c r="KIM46" s="26"/>
      <c r="KIN46" s="26"/>
      <c r="KIO46" s="26"/>
      <c r="KIP46" s="26"/>
      <c r="KIQ46" s="26"/>
      <c r="KIR46" s="26"/>
      <c r="KIS46" s="26"/>
      <c r="KIT46" s="26"/>
      <c r="KIU46" s="26"/>
      <c r="KIV46" s="26"/>
      <c r="KIW46" s="26"/>
      <c r="KIX46" s="26"/>
      <c r="KIY46" s="26"/>
      <c r="KIZ46" s="26"/>
      <c r="KJA46" s="26"/>
      <c r="KJB46" s="26"/>
      <c r="KJC46" s="26"/>
      <c r="KJD46" s="26"/>
      <c r="KJE46" s="26"/>
      <c r="KJF46" s="26"/>
      <c r="KJG46" s="26"/>
      <c r="KJH46" s="26"/>
      <c r="KJI46" s="26"/>
      <c r="KJJ46" s="26"/>
      <c r="KJK46" s="26"/>
      <c r="KJL46" s="26"/>
      <c r="KJM46" s="26"/>
      <c r="KJN46" s="26"/>
      <c r="KJO46" s="26"/>
      <c r="KJP46" s="26"/>
      <c r="KJQ46" s="26"/>
      <c r="KJR46" s="26"/>
      <c r="KJS46" s="26"/>
      <c r="KJT46" s="26"/>
      <c r="KJU46" s="26"/>
      <c r="KJV46" s="26"/>
      <c r="KJW46" s="26"/>
      <c r="KJX46" s="26"/>
      <c r="KJY46" s="26"/>
      <c r="KJZ46" s="26"/>
      <c r="KKA46" s="26"/>
      <c r="KKB46" s="26"/>
      <c r="KKC46" s="26"/>
      <c r="KKD46" s="26"/>
      <c r="KKE46" s="26"/>
      <c r="KKF46" s="26"/>
      <c r="KKG46" s="26"/>
      <c r="KKH46" s="26"/>
      <c r="KKI46" s="26"/>
      <c r="KKJ46" s="26"/>
      <c r="KKK46" s="26"/>
      <c r="KKL46" s="26"/>
      <c r="KKM46" s="26"/>
      <c r="KKN46" s="26"/>
      <c r="KKO46" s="26"/>
      <c r="KKP46" s="26"/>
      <c r="KKQ46" s="26"/>
      <c r="KKR46" s="26"/>
      <c r="KKS46" s="26"/>
      <c r="KKT46" s="26"/>
      <c r="KKU46" s="26"/>
      <c r="KKV46" s="26"/>
      <c r="KKW46" s="26"/>
      <c r="KKX46" s="26"/>
      <c r="KKY46" s="26"/>
      <c r="KKZ46" s="26"/>
      <c r="KLA46" s="26"/>
      <c r="KLB46" s="26"/>
      <c r="KLC46" s="26"/>
      <c r="KLD46" s="26"/>
      <c r="KLE46" s="26"/>
      <c r="KLF46" s="26"/>
      <c r="KLG46" s="26"/>
      <c r="KLH46" s="26"/>
      <c r="KLI46" s="26"/>
      <c r="KLJ46" s="26"/>
      <c r="KLK46" s="26"/>
      <c r="KLL46" s="26"/>
      <c r="KLM46" s="26"/>
      <c r="KLN46" s="26"/>
      <c r="KLO46" s="26"/>
      <c r="KLP46" s="26"/>
      <c r="KLQ46" s="26"/>
      <c r="KLR46" s="26"/>
      <c r="KLS46" s="26"/>
      <c r="KLT46" s="26"/>
      <c r="KLU46" s="26"/>
      <c r="KLV46" s="26"/>
      <c r="KLW46" s="26"/>
      <c r="KLX46" s="26"/>
      <c r="KLY46" s="26"/>
      <c r="KLZ46" s="26"/>
      <c r="KMA46" s="26"/>
      <c r="KMB46" s="26"/>
      <c r="KMC46" s="26"/>
      <c r="KMD46" s="26"/>
      <c r="KME46" s="26"/>
      <c r="KMF46" s="26"/>
      <c r="KMG46" s="26"/>
      <c r="KMH46" s="26"/>
      <c r="KMI46" s="26"/>
      <c r="KMJ46" s="26"/>
      <c r="KMK46" s="26"/>
      <c r="KML46" s="26"/>
      <c r="KMM46" s="26"/>
      <c r="KMN46" s="26"/>
      <c r="KMO46" s="26"/>
      <c r="KMP46" s="26"/>
      <c r="KMQ46" s="26"/>
      <c r="KMR46" s="26"/>
      <c r="KMS46" s="26"/>
      <c r="KMT46" s="26"/>
      <c r="KMU46" s="26"/>
      <c r="KMV46" s="26"/>
      <c r="KMW46" s="26"/>
      <c r="KMX46" s="26"/>
      <c r="KMY46" s="26"/>
      <c r="KMZ46" s="26"/>
      <c r="KNA46" s="26"/>
      <c r="KNB46" s="26"/>
      <c r="KNC46" s="26"/>
      <c r="KND46" s="26"/>
      <c r="KNE46" s="26"/>
      <c r="KNF46" s="26"/>
      <c r="KNG46" s="26"/>
      <c r="KNH46" s="26"/>
      <c r="KNI46" s="26"/>
      <c r="KNJ46" s="26"/>
      <c r="KNK46" s="26"/>
      <c r="KNL46" s="26"/>
      <c r="KNM46" s="26"/>
      <c r="KNN46" s="26"/>
      <c r="KNO46" s="26"/>
      <c r="KNP46" s="26"/>
      <c r="KNQ46" s="26"/>
      <c r="KNR46" s="26"/>
      <c r="KNS46" s="26"/>
      <c r="KNT46" s="26"/>
      <c r="KNU46" s="26"/>
      <c r="KNV46" s="26"/>
      <c r="KNW46" s="26"/>
      <c r="KNX46" s="26"/>
      <c r="KNY46" s="26"/>
      <c r="KNZ46" s="26"/>
      <c r="KOA46" s="26"/>
      <c r="KOB46" s="26"/>
      <c r="KOC46" s="26"/>
      <c r="KOD46" s="26"/>
      <c r="KOE46" s="26"/>
      <c r="KOF46" s="26"/>
      <c r="KOG46" s="26"/>
      <c r="KOH46" s="26"/>
      <c r="KOI46" s="26"/>
      <c r="KOJ46" s="26"/>
      <c r="KOK46" s="26"/>
      <c r="KOL46" s="26"/>
      <c r="KOM46" s="26"/>
      <c r="KON46" s="26"/>
      <c r="KOO46" s="26"/>
      <c r="KOP46" s="26"/>
      <c r="KOQ46" s="26"/>
      <c r="KOR46" s="26"/>
      <c r="KOS46" s="26"/>
      <c r="KOT46" s="26"/>
      <c r="KOU46" s="26"/>
      <c r="KOV46" s="26"/>
      <c r="KOW46" s="26"/>
      <c r="KOX46" s="26"/>
      <c r="KOY46" s="26"/>
      <c r="KOZ46" s="26"/>
      <c r="KPA46" s="26"/>
      <c r="KPB46" s="26"/>
      <c r="KPC46" s="26"/>
      <c r="KPD46" s="26"/>
      <c r="KPE46" s="26"/>
      <c r="KPF46" s="26"/>
      <c r="KPG46" s="26"/>
      <c r="KPH46" s="26"/>
      <c r="KPI46" s="26"/>
      <c r="KPJ46" s="26"/>
      <c r="KPK46" s="26"/>
      <c r="KPL46" s="26"/>
      <c r="KPM46" s="26"/>
      <c r="KPN46" s="26"/>
      <c r="KPO46" s="26"/>
      <c r="KPP46" s="26"/>
      <c r="KPQ46" s="26"/>
      <c r="KPR46" s="26"/>
      <c r="KPS46" s="26"/>
      <c r="KPT46" s="26"/>
      <c r="KPU46" s="26"/>
      <c r="KPV46" s="26"/>
      <c r="KPW46" s="26"/>
      <c r="KPX46" s="26"/>
      <c r="KPY46" s="26"/>
      <c r="KPZ46" s="26"/>
      <c r="KQA46" s="26"/>
      <c r="KQB46" s="26"/>
      <c r="KQC46" s="26"/>
      <c r="KQD46" s="26"/>
      <c r="KQE46" s="26"/>
      <c r="KQF46" s="26"/>
      <c r="KQG46" s="26"/>
      <c r="KQH46" s="26"/>
      <c r="KQI46" s="26"/>
      <c r="KQJ46" s="26"/>
      <c r="KQK46" s="26"/>
      <c r="KQL46" s="26"/>
      <c r="KQM46" s="26"/>
      <c r="KQN46" s="26"/>
      <c r="KQO46" s="26"/>
      <c r="KQP46" s="26"/>
      <c r="KQQ46" s="26"/>
      <c r="KQR46" s="26"/>
      <c r="KQS46" s="26"/>
      <c r="KQT46" s="26"/>
      <c r="KQU46" s="26"/>
      <c r="KQV46" s="26"/>
      <c r="KQW46" s="26"/>
      <c r="KQX46" s="26"/>
      <c r="KQY46" s="26"/>
      <c r="KQZ46" s="26"/>
      <c r="KRA46" s="26"/>
      <c r="KRB46" s="26"/>
      <c r="KRC46" s="26"/>
      <c r="KRD46" s="26"/>
      <c r="KRE46" s="26"/>
      <c r="KRF46" s="26"/>
      <c r="KRG46" s="26"/>
      <c r="KRH46" s="26"/>
      <c r="KRI46" s="26"/>
      <c r="KRJ46" s="26"/>
      <c r="KRK46" s="26"/>
      <c r="KRL46" s="26"/>
      <c r="KRM46" s="26"/>
      <c r="KRN46" s="26"/>
      <c r="KRO46" s="26"/>
      <c r="KRP46" s="26"/>
      <c r="KRQ46" s="26"/>
      <c r="KRR46" s="26"/>
      <c r="KRS46" s="26"/>
      <c r="KRT46" s="26"/>
      <c r="KRU46" s="26"/>
      <c r="KRV46" s="26"/>
      <c r="KRW46" s="26"/>
      <c r="KRX46" s="26"/>
      <c r="KRY46" s="26"/>
      <c r="KRZ46" s="26"/>
      <c r="KSA46" s="26"/>
      <c r="KSB46" s="26"/>
      <c r="KSC46" s="26"/>
      <c r="KSD46" s="26"/>
      <c r="KSE46" s="26"/>
      <c r="KSF46" s="26"/>
      <c r="KSG46" s="26"/>
      <c r="KSH46" s="26"/>
      <c r="KSI46" s="26"/>
      <c r="KSJ46" s="26"/>
      <c r="KSK46" s="26"/>
      <c r="KSL46" s="26"/>
      <c r="KSM46" s="26"/>
      <c r="KSN46" s="26"/>
      <c r="KSO46" s="26"/>
      <c r="KSP46" s="26"/>
      <c r="KSQ46" s="26"/>
      <c r="KSR46" s="26"/>
      <c r="KSS46" s="26"/>
      <c r="KST46" s="26"/>
      <c r="KSU46" s="26"/>
      <c r="KSV46" s="26"/>
      <c r="KSW46" s="26"/>
      <c r="KSX46" s="26"/>
      <c r="KSY46" s="26"/>
      <c r="KSZ46" s="26"/>
      <c r="KTA46" s="26"/>
      <c r="KTB46" s="26"/>
      <c r="KTC46" s="26"/>
      <c r="KTD46" s="26"/>
      <c r="KTE46" s="26"/>
      <c r="KTF46" s="26"/>
      <c r="KTG46" s="26"/>
      <c r="KTH46" s="26"/>
      <c r="KTI46" s="26"/>
      <c r="KTJ46" s="26"/>
      <c r="KTK46" s="26"/>
      <c r="KTL46" s="26"/>
      <c r="KTM46" s="26"/>
      <c r="KTN46" s="26"/>
      <c r="KTO46" s="26"/>
      <c r="KTP46" s="26"/>
      <c r="KTQ46" s="26"/>
      <c r="KTR46" s="26"/>
      <c r="KTS46" s="26"/>
      <c r="KTT46" s="26"/>
      <c r="KTU46" s="26"/>
      <c r="KTV46" s="26"/>
      <c r="KTW46" s="26"/>
      <c r="KTX46" s="26"/>
      <c r="KTY46" s="26"/>
      <c r="KTZ46" s="26"/>
      <c r="KUA46" s="26"/>
      <c r="KUB46" s="26"/>
      <c r="KUC46" s="26"/>
      <c r="KUD46" s="26"/>
      <c r="KUE46" s="26"/>
      <c r="KUF46" s="26"/>
      <c r="KUG46" s="26"/>
      <c r="KUH46" s="26"/>
      <c r="KUI46" s="26"/>
      <c r="KUJ46" s="26"/>
      <c r="KUK46" s="26"/>
      <c r="KUL46" s="26"/>
      <c r="KUM46" s="26"/>
      <c r="KUN46" s="26"/>
      <c r="KUO46" s="26"/>
      <c r="KUP46" s="26"/>
      <c r="KUQ46" s="26"/>
      <c r="KUR46" s="26"/>
      <c r="KUS46" s="26"/>
      <c r="KUT46" s="26"/>
      <c r="KUU46" s="26"/>
      <c r="KUV46" s="26"/>
      <c r="KUW46" s="26"/>
      <c r="KUX46" s="26"/>
      <c r="KUY46" s="26"/>
      <c r="KUZ46" s="26"/>
      <c r="KVA46" s="26"/>
      <c r="KVB46" s="26"/>
      <c r="KVC46" s="26"/>
      <c r="KVD46" s="26"/>
      <c r="KVE46" s="26"/>
      <c r="KVF46" s="26"/>
      <c r="KVG46" s="26"/>
      <c r="KVH46" s="26"/>
      <c r="KVI46" s="26"/>
      <c r="KVJ46" s="26"/>
      <c r="KVK46" s="26"/>
      <c r="KVL46" s="26"/>
      <c r="KVM46" s="26"/>
      <c r="KVN46" s="26"/>
      <c r="KVO46" s="26"/>
      <c r="KVP46" s="26"/>
      <c r="KVQ46" s="26"/>
      <c r="KVR46" s="26"/>
      <c r="KVS46" s="26"/>
      <c r="KVT46" s="26"/>
      <c r="KVU46" s="26"/>
      <c r="KVV46" s="26"/>
      <c r="KVW46" s="26"/>
      <c r="KVX46" s="26"/>
      <c r="KVY46" s="26"/>
      <c r="KVZ46" s="26"/>
      <c r="KWA46" s="26"/>
      <c r="KWB46" s="26"/>
      <c r="KWC46" s="26"/>
      <c r="KWD46" s="26"/>
      <c r="KWE46" s="26"/>
      <c r="KWF46" s="26"/>
      <c r="KWG46" s="26"/>
      <c r="KWH46" s="26"/>
      <c r="KWI46" s="26"/>
      <c r="KWJ46" s="26"/>
      <c r="KWK46" s="26"/>
      <c r="KWL46" s="26"/>
      <c r="KWM46" s="26"/>
      <c r="KWN46" s="26"/>
      <c r="KWO46" s="26"/>
      <c r="KWP46" s="26"/>
      <c r="KWQ46" s="26"/>
      <c r="KWR46" s="26"/>
      <c r="KWS46" s="26"/>
      <c r="KWT46" s="26"/>
      <c r="KWU46" s="26"/>
      <c r="KWV46" s="26"/>
      <c r="KWW46" s="26"/>
      <c r="KWX46" s="26"/>
      <c r="KWY46" s="26"/>
      <c r="KWZ46" s="26"/>
      <c r="KXA46" s="26"/>
      <c r="KXB46" s="26"/>
      <c r="KXC46" s="26"/>
      <c r="KXD46" s="26"/>
      <c r="KXE46" s="26"/>
      <c r="KXF46" s="26"/>
      <c r="KXG46" s="26"/>
      <c r="KXH46" s="26"/>
      <c r="KXI46" s="26"/>
      <c r="KXJ46" s="26"/>
      <c r="KXK46" s="26"/>
      <c r="KXL46" s="26"/>
      <c r="KXM46" s="26"/>
      <c r="KXN46" s="26"/>
      <c r="KXO46" s="26"/>
      <c r="KXP46" s="26"/>
      <c r="KXQ46" s="26"/>
      <c r="KXR46" s="26"/>
      <c r="KXS46" s="26"/>
      <c r="KXT46" s="26"/>
      <c r="KXU46" s="26"/>
      <c r="KXV46" s="26"/>
      <c r="KXW46" s="26"/>
      <c r="KXX46" s="26"/>
      <c r="KXY46" s="26"/>
      <c r="KXZ46" s="26"/>
      <c r="KYA46" s="26"/>
      <c r="KYB46" s="26"/>
      <c r="KYC46" s="26"/>
      <c r="KYD46" s="26"/>
      <c r="KYE46" s="26"/>
      <c r="KYF46" s="26"/>
      <c r="KYG46" s="26"/>
      <c r="KYH46" s="26"/>
      <c r="KYI46" s="26"/>
      <c r="KYJ46" s="26"/>
      <c r="KYK46" s="26"/>
      <c r="KYL46" s="26"/>
      <c r="KYM46" s="26"/>
      <c r="KYN46" s="26"/>
      <c r="KYO46" s="26"/>
      <c r="KYP46" s="26"/>
      <c r="KYQ46" s="26"/>
      <c r="KYR46" s="26"/>
      <c r="KYS46" s="26"/>
      <c r="KYT46" s="26"/>
      <c r="KYU46" s="26"/>
      <c r="KYV46" s="26"/>
      <c r="KYW46" s="26"/>
      <c r="KYX46" s="26"/>
      <c r="KYY46" s="26"/>
      <c r="KYZ46" s="26"/>
      <c r="KZA46" s="26"/>
      <c r="KZB46" s="26"/>
      <c r="KZC46" s="26"/>
      <c r="KZD46" s="26"/>
      <c r="KZE46" s="26"/>
      <c r="KZF46" s="26"/>
      <c r="KZG46" s="26"/>
      <c r="KZH46" s="26"/>
      <c r="KZI46" s="26"/>
      <c r="KZJ46" s="26"/>
      <c r="KZK46" s="26"/>
      <c r="KZL46" s="26"/>
      <c r="KZM46" s="26"/>
      <c r="KZN46" s="26"/>
      <c r="KZO46" s="26"/>
      <c r="KZP46" s="26"/>
      <c r="KZQ46" s="26"/>
      <c r="KZR46" s="26"/>
      <c r="KZS46" s="26"/>
      <c r="KZT46" s="26"/>
      <c r="KZU46" s="26"/>
      <c r="KZV46" s="26"/>
      <c r="KZW46" s="26"/>
      <c r="KZX46" s="26"/>
      <c r="KZY46" s="26"/>
      <c r="KZZ46" s="26"/>
      <c r="LAA46" s="26"/>
      <c r="LAB46" s="26"/>
      <c r="LAC46" s="26"/>
      <c r="LAD46" s="26"/>
      <c r="LAE46" s="26"/>
      <c r="LAF46" s="26"/>
      <c r="LAG46" s="26"/>
      <c r="LAH46" s="26"/>
      <c r="LAI46" s="26"/>
      <c r="LAJ46" s="26"/>
      <c r="LAK46" s="26"/>
      <c r="LAL46" s="26"/>
      <c r="LAM46" s="26"/>
      <c r="LAN46" s="26"/>
      <c r="LAO46" s="26"/>
      <c r="LAP46" s="26"/>
      <c r="LAQ46" s="26"/>
      <c r="LAR46" s="26"/>
      <c r="LAS46" s="26"/>
      <c r="LAT46" s="26"/>
      <c r="LAU46" s="26"/>
      <c r="LAV46" s="26"/>
      <c r="LAW46" s="26"/>
      <c r="LAX46" s="26"/>
      <c r="LAY46" s="26"/>
      <c r="LAZ46" s="26"/>
      <c r="LBA46" s="26"/>
      <c r="LBB46" s="26"/>
      <c r="LBC46" s="26"/>
      <c r="LBD46" s="26"/>
      <c r="LBE46" s="26"/>
      <c r="LBF46" s="26"/>
      <c r="LBG46" s="26"/>
      <c r="LBH46" s="26"/>
      <c r="LBI46" s="26"/>
      <c r="LBJ46" s="26"/>
      <c r="LBK46" s="26"/>
      <c r="LBL46" s="26"/>
      <c r="LBM46" s="26"/>
      <c r="LBN46" s="26"/>
      <c r="LBO46" s="26"/>
      <c r="LBP46" s="26"/>
      <c r="LBQ46" s="26"/>
      <c r="LBR46" s="26"/>
      <c r="LBS46" s="26"/>
      <c r="LBT46" s="26"/>
      <c r="LBU46" s="26"/>
      <c r="LBV46" s="26"/>
      <c r="LBW46" s="26"/>
      <c r="LBX46" s="26"/>
      <c r="LBY46" s="26"/>
      <c r="LBZ46" s="26"/>
      <c r="LCA46" s="26"/>
      <c r="LCB46" s="26"/>
      <c r="LCC46" s="26"/>
      <c r="LCD46" s="26"/>
      <c r="LCE46" s="26"/>
      <c r="LCF46" s="26"/>
      <c r="LCG46" s="26"/>
      <c r="LCH46" s="26"/>
      <c r="LCI46" s="26"/>
      <c r="LCJ46" s="26"/>
      <c r="LCK46" s="26"/>
      <c r="LCL46" s="26"/>
      <c r="LCM46" s="26"/>
      <c r="LCN46" s="26"/>
      <c r="LCO46" s="26"/>
      <c r="LCP46" s="26"/>
      <c r="LCQ46" s="26"/>
      <c r="LCR46" s="26"/>
      <c r="LCS46" s="26"/>
      <c r="LCT46" s="26"/>
      <c r="LCU46" s="26"/>
      <c r="LCV46" s="26"/>
      <c r="LCW46" s="26"/>
      <c r="LCX46" s="26"/>
      <c r="LCY46" s="26"/>
      <c r="LCZ46" s="26"/>
      <c r="LDA46" s="26"/>
      <c r="LDB46" s="26"/>
      <c r="LDC46" s="26"/>
      <c r="LDD46" s="26"/>
      <c r="LDE46" s="26"/>
      <c r="LDF46" s="26"/>
      <c r="LDG46" s="26"/>
      <c r="LDH46" s="26"/>
      <c r="LDI46" s="26"/>
      <c r="LDJ46" s="26"/>
      <c r="LDK46" s="26"/>
      <c r="LDL46" s="26"/>
      <c r="LDM46" s="26"/>
      <c r="LDN46" s="26"/>
      <c r="LDO46" s="26"/>
      <c r="LDP46" s="26"/>
      <c r="LDQ46" s="26"/>
      <c r="LDR46" s="26"/>
      <c r="LDS46" s="26"/>
      <c r="LDT46" s="26"/>
      <c r="LDU46" s="26"/>
      <c r="LDV46" s="26"/>
      <c r="LDW46" s="26"/>
      <c r="LDX46" s="26"/>
      <c r="LDY46" s="26"/>
      <c r="LDZ46" s="26"/>
      <c r="LEA46" s="26"/>
      <c r="LEB46" s="26"/>
      <c r="LEC46" s="26"/>
      <c r="LED46" s="26"/>
      <c r="LEE46" s="26"/>
      <c r="LEF46" s="26"/>
      <c r="LEG46" s="26"/>
      <c r="LEH46" s="26"/>
      <c r="LEI46" s="26"/>
      <c r="LEJ46" s="26"/>
      <c r="LEK46" s="26"/>
      <c r="LEL46" s="26"/>
      <c r="LEM46" s="26"/>
      <c r="LEN46" s="26"/>
      <c r="LEO46" s="26"/>
      <c r="LEP46" s="26"/>
      <c r="LEQ46" s="26"/>
      <c r="LER46" s="26"/>
      <c r="LES46" s="26"/>
      <c r="LET46" s="26"/>
      <c r="LEU46" s="26"/>
      <c r="LEV46" s="26"/>
      <c r="LEW46" s="26"/>
      <c r="LEX46" s="26"/>
      <c r="LEY46" s="26"/>
      <c r="LEZ46" s="26"/>
      <c r="LFA46" s="26"/>
      <c r="LFB46" s="26"/>
      <c r="LFC46" s="26"/>
      <c r="LFD46" s="26"/>
      <c r="LFE46" s="26"/>
      <c r="LFF46" s="26"/>
      <c r="LFG46" s="26"/>
      <c r="LFH46" s="26"/>
      <c r="LFI46" s="26"/>
      <c r="LFJ46" s="26"/>
      <c r="LFK46" s="26"/>
      <c r="LFL46" s="26"/>
      <c r="LFM46" s="26"/>
      <c r="LFN46" s="26"/>
      <c r="LFO46" s="26"/>
      <c r="LFP46" s="26"/>
      <c r="LFQ46" s="26"/>
      <c r="LFR46" s="26"/>
      <c r="LFS46" s="26"/>
      <c r="LFT46" s="26"/>
      <c r="LFU46" s="26"/>
      <c r="LFV46" s="26"/>
      <c r="LFW46" s="26"/>
      <c r="LFX46" s="26"/>
      <c r="LFY46" s="26"/>
      <c r="LFZ46" s="26"/>
      <c r="LGA46" s="26"/>
      <c r="LGB46" s="26"/>
      <c r="LGC46" s="26"/>
      <c r="LGD46" s="26"/>
      <c r="LGE46" s="26"/>
      <c r="LGF46" s="26"/>
      <c r="LGG46" s="26"/>
      <c r="LGH46" s="26"/>
      <c r="LGI46" s="26"/>
      <c r="LGJ46" s="26"/>
      <c r="LGK46" s="26"/>
      <c r="LGL46" s="26"/>
      <c r="LGM46" s="26"/>
      <c r="LGN46" s="26"/>
      <c r="LGO46" s="26"/>
      <c r="LGP46" s="26"/>
      <c r="LGQ46" s="26"/>
      <c r="LGR46" s="26"/>
      <c r="LGS46" s="26"/>
      <c r="LGT46" s="26"/>
      <c r="LGU46" s="26"/>
      <c r="LGV46" s="26"/>
      <c r="LGW46" s="26"/>
      <c r="LGX46" s="26"/>
      <c r="LGY46" s="26"/>
      <c r="LGZ46" s="26"/>
      <c r="LHA46" s="26"/>
      <c r="LHB46" s="26"/>
      <c r="LHC46" s="26"/>
      <c r="LHD46" s="26"/>
      <c r="LHE46" s="26"/>
      <c r="LHF46" s="26"/>
      <c r="LHG46" s="26"/>
      <c r="LHH46" s="26"/>
      <c r="LHI46" s="26"/>
      <c r="LHJ46" s="26"/>
      <c r="LHK46" s="26"/>
      <c r="LHL46" s="26"/>
      <c r="LHM46" s="26"/>
      <c r="LHN46" s="26"/>
      <c r="LHO46" s="26"/>
      <c r="LHP46" s="26"/>
      <c r="LHQ46" s="26"/>
      <c r="LHR46" s="26"/>
      <c r="LHS46" s="26"/>
      <c r="LHT46" s="26"/>
      <c r="LHU46" s="26"/>
      <c r="LHV46" s="26"/>
      <c r="LHW46" s="26"/>
      <c r="LHX46" s="26"/>
      <c r="LHY46" s="26"/>
      <c r="LHZ46" s="26"/>
      <c r="LIA46" s="26"/>
      <c r="LIB46" s="26"/>
      <c r="LIC46" s="26"/>
      <c r="LID46" s="26"/>
      <c r="LIE46" s="26"/>
      <c r="LIF46" s="26"/>
      <c r="LIG46" s="26"/>
      <c r="LIH46" s="26"/>
      <c r="LII46" s="26"/>
      <c r="LIJ46" s="26"/>
      <c r="LIK46" s="26"/>
      <c r="LIL46" s="26"/>
      <c r="LIM46" s="26"/>
      <c r="LIN46" s="26"/>
      <c r="LIO46" s="26"/>
      <c r="LIP46" s="26"/>
      <c r="LIQ46" s="26"/>
      <c r="LIR46" s="26"/>
      <c r="LIS46" s="26"/>
      <c r="LIT46" s="26"/>
      <c r="LIU46" s="26"/>
      <c r="LIV46" s="26"/>
      <c r="LIW46" s="26"/>
      <c r="LIX46" s="26"/>
      <c r="LIY46" s="26"/>
      <c r="LIZ46" s="26"/>
      <c r="LJA46" s="26"/>
      <c r="LJB46" s="26"/>
      <c r="LJC46" s="26"/>
      <c r="LJD46" s="26"/>
      <c r="LJE46" s="26"/>
      <c r="LJF46" s="26"/>
      <c r="LJG46" s="26"/>
      <c r="LJH46" s="26"/>
      <c r="LJI46" s="26"/>
      <c r="LJJ46" s="26"/>
      <c r="LJK46" s="26"/>
      <c r="LJL46" s="26"/>
      <c r="LJM46" s="26"/>
      <c r="LJN46" s="26"/>
      <c r="LJO46" s="26"/>
      <c r="LJP46" s="26"/>
      <c r="LJQ46" s="26"/>
      <c r="LJR46" s="26"/>
      <c r="LJS46" s="26"/>
      <c r="LJT46" s="26"/>
      <c r="LJU46" s="26"/>
      <c r="LJV46" s="26"/>
      <c r="LJW46" s="26"/>
      <c r="LJX46" s="26"/>
      <c r="LJY46" s="26"/>
      <c r="LJZ46" s="26"/>
      <c r="LKA46" s="26"/>
      <c r="LKB46" s="26"/>
      <c r="LKC46" s="26"/>
      <c r="LKD46" s="26"/>
      <c r="LKE46" s="26"/>
      <c r="LKF46" s="26"/>
      <c r="LKG46" s="26"/>
      <c r="LKH46" s="26"/>
      <c r="LKI46" s="26"/>
      <c r="LKJ46" s="26"/>
      <c r="LKK46" s="26"/>
      <c r="LKL46" s="26"/>
      <c r="LKM46" s="26"/>
      <c r="LKN46" s="26"/>
      <c r="LKO46" s="26"/>
      <c r="LKP46" s="26"/>
      <c r="LKQ46" s="26"/>
      <c r="LKR46" s="26"/>
      <c r="LKS46" s="26"/>
      <c r="LKT46" s="26"/>
      <c r="LKU46" s="26"/>
      <c r="LKV46" s="26"/>
      <c r="LKW46" s="26"/>
      <c r="LKX46" s="26"/>
      <c r="LKY46" s="26"/>
      <c r="LKZ46" s="26"/>
      <c r="LLA46" s="26"/>
      <c r="LLB46" s="26"/>
      <c r="LLC46" s="26"/>
      <c r="LLD46" s="26"/>
      <c r="LLE46" s="26"/>
      <c r="LLF46" s="26"/>
      <c r="LLG46" s="26"/>
      <c r="LLH46" s="26"/>
      <c r="LLI46" s="26"/>
      <c r="LLJ46" s="26"/>
      <c r="LLK46" s="26"/>
      <c r="LLL46" s="26"/>
      <c r="LLM46" s="26"/>
      <c r="LLN46" s="26"/>
      <c r="LLO46" s="26"/>
      <c r="LLP46" s="26"/>
      <c r="LLQ46" s="26"/>
      <c r="LLR46" s="26"/>
      <c r="LLS46" s="26"/>
      <c r="LLT46" s="26"/>
      <c r="LLU46" s="26"/>
      <c r="LLV46" s="26"/>
      <c r="LLW46" s="26"/>
      <c r="LLX46" s="26"/>
      <c r="LLY46" s="26"/>
      <c r="LLZ46" s="26"/>
      <c r="LMA46" s="26"/>
      <c r="LMB46" s="26"/>
      <c r="LMC46" s="26"/>
      <c r="LMD46" s="26"/>
      <c r="LME46" s="26"/>
      <c r="LMF46" s="26"/>
      <c r="LMG46" s="26"/>
      <c r="LMH46" s="26"/>
      <c r="LMI46" s="26"/>
      <c r="LMJ46" s="26"/>
      <c r="LMK46" s="26"/>
      <c r="LML46" s="26"/>
      <c r="LMM46" s="26"/>
      <c r="LMN46" s="26"/>
      <c r="LMO46" s="26"/>
      <c r="LMP46" s="26"/>
      <c r="LMQ46" s="26"/>
      <c r="LMR46" s="26"/>
      <c r="LMS46" s="26"/>
      <c r="LMT46" s="26"/>
      <c r="LMU46" s="26"/>
      <c r="LMV46" s="26"/>
      <c r="LMW46" s="26"/>
      <c r="LMX46" s="26"/>
      <c r="LMY46" s="26"/>
      <c r="LMZ46" s="26"/>
      <c r="LNA46" s="26"/>
      <c r="LNB46" s="26"/>
      <c r="LNC46" s="26"/>
      <c r="LND46" s="26"/>
      <c r="LNE46" s="26"/>
      <c r="LNF46" s="26"/>
      <c r="LNG46" s="26"/>
      <c r="LNH46" s="26"/>
      <c r="LNI46" s="26"/>
      <c r="LNJ46" s="26"/>
      <c r="LNK46" s="26"/>
      <c r="LNL46" s="26"/>
      <c r="LNM46" s="26"/>
      <c r="LNN46" s="26"/>
      <c r="LNO46" s="26"/>
      <c r="LNP46" s="26"/>
      <c r="LNQ46" s="26"/>
      <c r="LNR46" s="26"/>
      <c r="LNS46" s="26"/>
      <c r="LNT46" s="26"/>
      <c r="LNU46" s="26"/>
      <c r="LNV46" s="26"/>
      <c r="LNW46" s="26"/>
      <c r="LNX46" s="26"/>
      <c r="LNY46" s="26"/>
      <c r="LNZ46" s="26"/>
      <c r="LOA46" s="26"/>
      <c r="LOB46" s="26"/>
      <c r="LOC46" s="26"/>
      <c r="LOD46" s="26"/>
      <c r="LOE46" s="26"/>
      <c r="LOF46" s="26"/>
      <c r="LOG46" s="26"/>
      <c r="LOH46" s="26"/>
      <c r="LOI46" s="26"/>
      <c r="LOJ46" s="26"/>
      <c r="LOK46" s="26"/>
      <c r="LOL46" s="26"/>
      <c r="LOM46" s="26"/>
      <c r="LON46" s="26"/>
      <c r="LOO46" s="26"/>
      <c r="LOP46" s="26"/>
      <c r="LOQ46" s="26"/>
      <c r="LOR46" s="26"/>
      <c r="LOS46" s="26"/>
      <c r="LOT46" s="26"/>
      <c r="LOU46" s="26"/>
      <c r="LOV46" s="26"/>
      <c r="LOW46" s="26"/>
      <c r="LOX46" s="26"/>
      <c r="LOY46" s="26"/>
      <c r="LOZ46" s="26"/>
      <c r="LPA46" s="26"/>
      <c r="LPB46" s="26"/>
      <c r="LPC46" s="26"/>
      <c r="LPD46" s="26"/>
      <c r="LPE46" s="26"/>
      <c r="LPF46" s="26"/>
      <c r="LPG46" s="26"/>
      <c r="LPH46" s="26"/>
      <c r="LPI46" s="26"/>
      <c r="LPJ46" s="26"/>
      <c r="LPK46" s="26"/>
      <c r="LPL46" s="26"/>
      <c r="LPM46" s="26"/>
      <c r="LPN46" s="26"/>
      <c r="LPO46" s="26"/>
      <c r="LPP46" s="26"/>
      <c r="LPQ46" s="26"/>
      <c r="LPR46" s="26"/>
      <c r="LPS46" s="26"/>
      <c r="LPT46" s="26"/>
      <c r="LPU46" s="26"/>
      <c r="LPV46" s="26"/>
      <c r="LPW46" s="26"/>
      <c r="LPX46" s="26"/>
      <c r="LPY46" s="26"/>
      <c r="LPZ46" s="26"/>
      <c r="LQA46" s="26"/>
      <c r="LQB46" s="26"/>
      <c r="LQC46" s="26"/>
      <c r="LQD46" s="26"/>
      <c r="LQE46" s="26"/>
      <c r="LQF46" s="26"/>
      <c r="LQG46" s="26"/>
      <c r="LQH46" s="26"/>
      <c r="LQI46" s="26"/>
      <c r="LQJ46" s="26"/>
      <c r="LQK46" s="26"/>
      <c r="LQL46" s="26"/>
      <c r="LQM46" s="26"/>
      <c r="LQN46" s="26"/>
      <c r="LQO46" s="26"/>
      <c r="LQP46" s="26"/>
      <c r="LQQ46" s="26"/>
      <c r="LQR46" s="26"/>
      <c r="LQS46" s="26"/>
      <c r="LQT46" s="26"/>
      <c r="LQU46" s="26"/>
      <c r="LQV46" s="26"/>
      <c r="LQW46" s="26"/>
      <c r="LQX46" s="26"/>
      <c r="LQY46" s="26"/>
      <c r="LQZ46" s="26"/>
      <c r="LRA46" s="26"/>
      <c r="LRB46" s="26"/>
      <c r="LRC46" s="26"/>
      <c r="LRD46" s="26"/>
      <c r="LRE46" s="26"/>
      <c r="LRF46" s="26"/>
      <c r="LRG46" s="26"/>
      <c r="LRH46" s="26"/>
      <c r="LRI46" s="26"/>
      <c r="LRJ46" s="26"/>
      <c r="LRK46" s="26"/>
      <c r="LRL46" s="26"/>
      <c r="LRM46" s="26"/>
      <c r="LRN46" s="26"/>
      <c r="LRO46" s="26"/>
      <c r="LRP46" s="26"/>
      <c r="LRQ46" s="26"/>
      <c r="LRR46" s="26"/>
      <c r="LRS46" s="26"/>
      <c r="LRT46" s="26"/>
      <c r="LRU46" s="26"/>
      <c r="LRV46" s="26"/>
      <c r="LRW46" s="26"/>
      <c r="LRX46" s="26"/>
      <c r="LRY46" s="26"/>
      <c r="LRZ46" s="26"/>
      <c r="LSA46" s="26"/>
      <c r="LSB46" s="26"/>
      <c r="LSC46" s="26"/>
      <c r="LSD46" s="26"/>
      <c r="LSE46" s="26"/>
      <c r="LSF46" s="26"/>
      <c r="LSG46" s="26"/>
      <c r="LSH46" s="26"/>
      <c r="LSI46" s="26"/>
      <c r="LSJ46" s="26"/>
      <c r="LSK46" s="26"/>
      <c r="LSL46" s="26"/>
      <c r="LSM46" s="26"/>
      <c r="LSN46" s="26"/>
      <c r="LSO46" s="26"/>
      <c r="LSP46" s="26"/>
      <c r="LSQ46" s="26"/>
      <c r="LSR46" s="26"/>
      <c r="LSS46" s="26"/>
      <c r="LST46" s="26"/>
      <c r="LSU46" s="26"/>
      <c r="LSV46" s="26"/>
      <c r="LSW46" s="26"/>
      <c r="LSX46" s="26"/>
      <c r="LSY46" s="26"/>
      <c r="LSZ46" s="26"/>
      <c r="LTA46" s="26"/>
      <c r="LTB46" s="26"/>
      <c r="LTC46" s="26"/>
      <c r="LTD46" s="26"/>
      <c r="LTE46" s="26"/>
      <c r="LTF46" s="26"/>
      <c r="LTG46" s="26"/>
      <c r="LTH46" s="26"/>
      <c r="LTI46" s="26"/>
      <c r="LTJ46" s="26"/>
      <c r="LTK46" s="26"/>
      <c r="LTL46" s="26"/>
      <c r="LTM46" s="26"/>
      <c r="LTN46" s="26"/>
      <c r="LTO46" s="26"/>
      <c r="LTP46" s="26"/>
      <c r="LTQ46" s="26"/>
      <c r="LTR46" s="26"/>
      <c r="LTS46" s="26"/>
      <c r="LTT46" s="26"/>
      <c r="LTU46" s="26"/>
      <c r="LTV46" s="26"/>
      <c r="LTW46" s="26"/>
      <c r="LTX46" s="26"/>
      <c r="LTY46" s="26"/>
      <c r="LTZ46" s="26"/>
      <c r="LUA46" s="26"/>
      <c r="LUB46" s="26"/>
      <c r="LUC46" s="26"/>
      <c r="LUD46" s="26"/>
      <c r="LUE46" s="26"/>
      <c r="LUF46" s="26"/>
      <c r="LUG46" s="26"/>
      <c r="LUH46" s="26"/>
      <c r="LUI46" s="26"/>
      <c r="LUJ46" s="26"/>
      <c r="LUK46" s="26"/>
      <c r="LUL46" s="26"/>
      <c r="LUM46" s="26"/>
      <c r="LUN46" s="26"/>
      <c r="LUO46" s="26"/>
      <c r="LUP46" s="26"/>
      <c r="LUQ46" s="26"/>
      <c r="LUR46" s="26"/>
      <c r="LUS46" s="26"/>
      <c r="LUT46" s="26"/>
      <c r="LUU46" s="26"/>
      <c r="LUV46" s="26"/>
      <c r="LUW46" s="26"/>
      <c r="LUX46" s="26"/>
      <c r="LUY46" s="26"/>
      <c r="LUZ46" s="26"/>
      <c r="LVA46" s="26"/>
      <c r="LVB46" s="26"/>
      <c r="LVC46" s="26"/>
      <c r="LVD46" s="26"/>
      <c r="LVE46" s="26"/>
      <c r="LVF46" s="26"/>
      <c r="LVG46" s="26"/>
      <c r="LVH46" s="26"/>
      <c r="LVI46" s="26"/>
      <c r="LVJ46" s="26"/>
      <c r="LVK46" s="26"/>
      <c r="LVL46" s="26"/>
      <c r="LVM46" s="26"/>
      <c r="LVN46" s="26"/>
      <c r="LVO46" s="26"/>
      <c r="LVP46" s="26"/>
      <c r="LVQ46" s="26"/>
      <c r="LVR46" s="26"/>
      <c r="LVS46" s="26"/>
      <c r="LVT46" s="26"/>
      <c r="LVU46" s="26"/>
      <c r="LVV46" s="26"/>
      <c r="LVW46" s="26"/>
      <c r="LVX46" s="26"/>
      <c r="LVY46" s="26"/>
      <c r="LVZ46" s="26"/>
      <c r="LWA46" s="26"/>
      <c r="LWB46" s="26"/>
      <c r="LWC46" s="26"/>
      <c r="LWD46" s="26"/>
      <c r="LWE46" s="26"/>
      <c r="LWF46" s="26"/>
      <c r="LWG46" s="26"/>
      <c r="LWH46" s="26"/>
      <c r="LWI46" s="26"/>
      <c r="LWJ46" s="26"/>
      <c r="LWK46" s="26"/>
      <c r="LWL46" s="26"/>
      <c r="LWM46" s="26"/>
      <c r="LWN46" s="26"/>
      <c r="LWO46" s="26"/>
      <c r="LWP46" s="26"/>
      <c r="LWQ46" s="26"/>
      <c r="LWR46" s="26"/>
      <c r="LWS46" s="26"/>
      <c r="LWT46" s="26"/>
      <c r="LWU46" s="26"/>
      <c r="LWV46" s="26"/>
      <c r="LWW46" s="26"/>
      <c r="LWX46" s="26"/>
      <c r="LWY46" s="26"/>
      <c r="LWZ46" s="26"/>
      <c r="LXA46" s="26"/>
      <c r="LXB46" s="26"/>
      <c r="LXC46" s="26"/>
      <c r="LXD46" s="26"/>
      <c r="LXE46" s="26"/>
      <c r="LXF46" s="26"/>
      <c r="LXG46" s="26"/>
      <c r="LXH46" s="26"/>
      <c r="LXI46" s="26"/>
      <c r="LXJ46" s="26"/>
      <c r="LXK46" s="26"/>
      <c r="LXL46" s="26"/>
      <c r="LXM46" s="26"/>
      <c r="LXN46" s="26"/>
      <c r="LXO46" s="26"/>
      <c r="LXP46" s="26"/>
      <c r="LXQ46" s="26"/>
      <c r="LXR46" s="26"/>
      <c r="LXS46" s="26"/>
      <c r="LXT46" s="26"/>
      <c r="LXU46" s="26"/>
      <c r="LXV46" s="26"/>
      <c r="LXW46" s="26"/>
      <c r="LXX46" s="26"/>
      <c r="LXY46" s="26"/>
      <c r="LXZ46" s="26"/>
      <c r="LYA46" s="26"/>
      <c r="LYB46" s="26"/>
      <c r="LYC46" s="26"/>
      <c r="LYD46" s="26"/>
      <c r="LYE46" s="26"/>
      <c r="LYF46" s="26"/>
      <c r="LYG46" s="26"/>
      <c r="LYH46" s="26"/>
      <c r="LYI46" s="26"/>
      <c r="LYJ46" s="26"/>
      <c r="LYK46" s="26"/>
      <c r="LYL46" s="26"/>
      <c r="LYM46" s="26"/>
      <c r="LYN46" s="26"/>
      <c r="LYO46" s="26"/>
      <c r="LYP46" s="26"/>
      <c r="LYQ46" s="26"/>
      <c r="LYR46" s="26"/>
      <c r="LYS46" s="26"/>
      <c r="LYT46" s="26"/>
      <c r="LYU46" s="26"/>
      <c r="LYV46" s="26"/>
      <c r="LYW46" s="26"/>
      <c r="LYX46" s="26"/>
      <c r="LYY46" s="26"/>
      <c r="LYZ46" s="26"/>
      <c r="LZA46" s="26"/>
      <c r="LZB46" s="26"/>
      <c r="LZC46" s="26"/>
      <c r="LZD46" s="26"/>
      <c r="LZE46" s="26"/>
      <c r="LZF46" s="26"/>
      <c r="LZG46" s="26"/>
      <c r="LZH46" s="26"/>
      <c r="LZI46" s="26"/>
      <c r="LZJ46" s="26"/>
      <c r="LZK46" s="26"/>
      <c r="LZL46" s="26"/>
      <c r="LZM46" s="26"/>
      <c r="LZN46" s="26"/>
      <c r="LZO46" s="26"/>
      <c r="LZP46" s="26"/>
      <c r="LZQ46" s="26"/>
      <c r="LZR46" s="26"/>
      <c r="LZS46" s="26"/>
      <c r="LZT46" s="26"/>
      <c r="LZU46" s="26"/>
      <c r="LZV46" s="26"/>
      <c r="LZW46" s="26"/>
      <c r="LZX46" s="26"/>
      <c r="LZY46" s="26"/>
      <c r="LZZ46" s="26"/>
      <c r="MAA46" s="26"/>
      <c r="MAB46" s="26"/>
      <c r="MAC46" s="26"/>
      <c r="MAD46" s="26"/>
      <c r="MAE46" s="26"/>
      <c r="MAF46" s="26"/>
      <c r="MAG46" s="26"/>
      <c r="MAH46" s="26"/>
      <c r="MAI46" s="26"/>
      <c r="MAJ46" s="26"/>
      <c r="MAK46" s="26"/>
      <c r="MAL46" s="26"/>
      <c r="MAM46" s="26"/>
      <c r="MAN46" s="26"/>
      <c r="MAO46" s="26"/>
      <c r="MAP46" s="26"/>
      <c r="MAQ46" s="26"/>
      <c r="MAR46" s="26"/>
      <c r="MAS46" s="26"/>
      <c r="MAT46" s="26"/>
      <c r="MAU46" s="26"/>
      <c r="MAV46" s="26"/>
      <c r="MAW46" s="26"/>
      <c r="MAX46" s="26"/>
      <c r="MAY46" s="26"/>
      <c r="MAZ46" s="26"/>
      <c r="MBA46" s="26"/>
      <c r="MBB46" s="26"/>
      <c r="MBC46" s="26"/>
      <c r="MBD46" s="26"/>
      <c r="MBE46" s="26"/>
      <c r="MBF46" s="26"/>
      <c r="MBG46" s="26"/>
      <c r="MBH46" s="26"/>
      <c r="MBI46" s="26"/>
      <c r="MBJ46" s="26"/>
      <c r="MBK46" s="26"/>
      <c r="MBL46" s="26"/>
      <c r="MBM46" s="26"/>
      <c r="MBN46" s="26"/>
      <c r="MBO46" s="26"/>
      <c r="MBP46" s="26"/>
      <c r="MBQ46" s="26"/>
      <c r="MBR46" s="26"/>
      <c r="MBS46" s="26"/>
      <c r="MBT46" s="26"/>
      <c r="MBU46" s="26"/>
      <c r="MBV46" s="26"/>
      <c r="MBW46" s="26"/>
      <c r="MBX46" s="26"/>
      <c r="MBY46" s="26"/>
      <c r="MBZ46" s="26"/>
      <c r="MCA46" s="26"/>
      <c r="MCB46" s="26"/>
      <c r="MCC46" s="26"/>
      <c r="MCD46" s="26"/>
      <c r="MCE46" s="26"/>
      <c r="MCF46" s="26"/>
      <c r="MCG46" s="26"/>
      <c r="MCH46" s="26"/>
      <c r="MCI46" s="26"/>
      <c r="MCJ46" s="26"/>
      <c r="MCK46" s="26"/>
      <c r="MCL46" s="26"/>
      <c r="MCM46" s="26"/>
      <c r="MCN46" s="26"/>
      <c r="MCO46" s="26"/>
      <c r="MCP46" s="26"/>
      <c r="MCQ46" s="26"/>
      <c r="MCR46" s="26"/>
      <c r="MCS46" s="26"/>
      <c r="MCT46" s="26"/>
      <c r="MCU46" s="26"/>
      <c r="MCV46" s="26"/>
      <c r="MCW46" s="26"/>
      <c r="MCX46" s="26"/>
      <c r="MCY46" s="26"/>
      <c r="MCZ46" s="26"/>
      <c r="MDA46" s="26"/>
      <c r="MDB46" s="26"/>
      <c r="MDC46" s="26"/>
      <c r="MDD46" s="26"/>
      <c r="MDE46" s="26"/>
      <c r="MDF46" s="26"/>
      <c r="MDG46" s="26"/>
      <c r="MDH46" s="26"/>
      <c r="MDI46" s="26"/>
      <c r="MDJ46" s="26"/>
      <c r="MDK46" s="26"/>
      <c r="MDL46" s="26"/>
      <c r="MDM46" s="26"/>
      <c r="MDN46" s="26"/>
      <c r="MDO46" s="26"/>
      <c r="MDP46" s="26"/>
      <c r="MDQ46" s="26"/>
      <c r="MDR46" s="26"/>
      <c r="MDS46" s="26"/>
      <c r="MDT46" s="26"/>
      <c r="MDU46" s="26"/>
      <c r="MDV46" s="26"/>
      <c r="MDW46" s="26"/>
      <c r="MDX46" s="26"/>
      <c r="MDY46" s="26"/>
      <c r="MDZ46" s="26"/>
      <c r="MEA46" s="26"/>
      <c r="MEB46" s="26"/>
      <c r="MEC46" s="26"/>
      <c r="MED46" s="26"/>
      <c r="MEE46" s="26"/>
      <c r="MEF46" s="26"/>
      <c r="MEG46" s="26"/>
      <c r="MEH46" s="26"/>
      <c r="MEI46" s="26"/>
      <c r="MEJ46" s="26"/>
      <c r="MEK46" s="26"/>
      <c r="MEL46" s="26"/>
      <c r="MEM46" s="26"/>
      <c r="MEN46" s="26"/>
      <c r="MEO46" s="26"/>
      <c r="MEP46" s="26"/>
      <c r="MEQ46" s="26"/>
      <c r="MER46" s="26"/>
      <c r="MES46" s="26"/>
      <c r="MET46" s="26"/>
      <c r="MEU46" s="26"/>
      <c r="MEV46" s="26"/>
      <c r="MEW46" s="26"/>
      <c r="MEX46" s="26"/>
      <c r="MEY46" s="26"/>
      <c r="MEZ46" s="26"/>
      <c r="MFA46" s="26"/>
      <c r="MFB46" s="26"/>
      <c r="MFC46" s="26"/>
      <c r="MFD46" s="26"/>
      <c r="MFE46" s="26"/>
      <c r="MFF46" s="26"/>
      <c r="MFG46" s="26"/>
      <c r="MFH46" s="26"/>
      <c r="MFI46" s="26"/>
      <c r="MFJ46" s="26"/>
      <c r="MFK46" s="26"/>
      <c r="MFL46" s="26"/>
      <c r="MFM46" s="26"/>
      <c r="MFN46" s="26"/>
      <c r="MFO46" s="26"/>
      <c r="MFP46" s="26"/>
      <c r="MFQ46" s="26"/>
      <c r="MFR46" s="26"/>
      <c r="MFS46" s="26"/>
      <c r="MFT46" s="26"/>
      <c r="MFU46" s="26"/>
      <c r="MFV46" s="26"/>
      <c r="MFW46" s="26"/>
      <c r="MFX46" s="26"/>
      <c r="MFY46" s="26"/>
      <c r="MFZ46" s="26"/>
      <c r="MGA46" s="26"/>
      <c r="MGB46" s="26"/>
      <c r="MGC46" s="26"/>
      <c r="MGD46" s="26"/>
      <c r="MGE46" s="26"/>
      <c r="MGF46" s="26"/>
      <c r="MGG46" s="26"/>
      <c r="MGH46" s="26"/>
      <c r="MGI46" s="26"/>
      <c r="MGJ46" s="26"/>
      <c r="MGK46" s="26"/>
      <c r="MGL46" s="26"/>
      <c r="MGM46" s="26"/>
      <c r="MGN46" s="26"/>
      <c r="MGO46" s="26"/>
      <c r="MGP46" s="26"/>
      <c r="MGQ46" s="26"/>
      <c r="MGR46" s="26"/>
      <c r="MGS46" s="26"/>
      <c r="MGT46" s="26"/>
      <c r="MGU46" s="26"/>
      <c r="MGV46" s="26"/>
      <c r="MGW46" s="26"/>
      <c r="MGX46" s="26"/>
      <c r="MGY46" s="26"/>
      <c r="MGZ46" s="26"/>
      <c r="MHA46" s="26"/>
      <c r="MHB46" s="26"/>
      <c r="MHC46" s="26"/>
      <c r="MHD46" s="26"/>
      <c r="MHE46" s="26"/>
      <c r="MHF46" s="26"/>
      <c r="MHG46" s="26"/>
      <c r="MHH46" s="26"/>
      <c r="MHI46" s="26"/>
      <c r="MHJ46" s="26"/>
      <c r="MHK46" s="26"/>
      <c r="MHL46" s="26"/>
      <c r="MHM46" s="26"/>
      <c r="MHN46" s="26"/>
      <c r="MHO46" s="26"/>
      <c r="MHP46" s="26"/>
      <c r="MHQ46" s="26"/>
      <c r="MHR46" s="26"/>
      <c r="MHS46" s="26"/>
      <c r="MHT46" s="26"/>
      <c r="MHU46" s="26"/>
      <c r="MHV46" s="26"/>
      <c r="MHW46" s="26"/>
      <c r="MHX46" s="26"/>
      <c r="MHY46" s="26"/>
      <c r="MHZ46" s="26"/>
      <c r="MIA46" s="26"/>
      <c r="MIB46" s="26"/>
      <c r="MIC46" s="26"/>
      <c r="MID46" s="26"/>
      <c r="MIE46" s="26"/>
      <c r="MIF46" s="26"/>
      <c r="MIG46" s="26"/>
      <c r="MIH46" s="26"/>
      <c r="MII46" s="26"/>
      <c r="MIJ46" s="26"/>
      <c r="MIK46" s="26"/>
      <c r="MIL46" s="26"/>
      <c r="MIM46" s="26"/>
      <c r="MIN46" s="26"/>
      <c r="MIO46" s="26"/>
      <c r="MIP46" s="26"/>
      <c r="MIQ46" s="26"/>
      <c r="MIR46" s="26"/>
      <c r="MIS46" s="26"/>
      <c r="MIT46" s="26"/>
      <c r="MIU46" s="26"/>
      <c r="MIV46" s="26"/>
      <c r="MIW46" s="26"/>
      <c r="MIX46" s="26"/>
      <c r="MIY46" s="26"/>
      <c r="MIZ46" s="26"/>
      <c r="MJA46" s="26"/>
      <c r="MJB46" s="26"/>
      <c r="MJC46" s="26"/>
      <c r="MJD46" s="26"/>
      <c r="MJE46" s="26"/>
      <c r="MJF46" s="26"/>
      <c r="MJG46" s="26"/>
      <c r="MJH46" s="26"/>
      <c r="MJI46" s="26"/>
      <c r="MJJ46" s="26"/>
      <c r="MJK46" s="26"/>
      <c r="MJL46" s="26"/>
      <c r="MJM46" s="26"/>
      <c r="MJN46" s="26"/>
      <c r="MJO46" s="26"/>
      <c r="MJP46" s="26"/>
      <c r="MJQ46" s="26"/>
      <c r="MJR46" s="26"/>
      <c r="MJS46" s="26"/>
      <c r="MJT46" s="26"/>
      <c r="MJU46" s="26"/>
      <c r="MJV46" s="26"/>
      <c r="MJW46" s="26"/>
      <c r="MJX46" s="26"/>
      <c r="MJY46" s="26"/>
      <c r="MJZ46" s="26"/>
      <c r="MKA46" s="26"/>
      <c r="MKB46" s="26"/>
      <c r="MKC46" s="26"/>
      <c r="MKD46" s="26"/>
      <c r="MKE46" s="26"/>
      <c r="MKF46" s="26"/>
      <c r="MKG46" s="26"/>
      <c r="MKH46" s="26"/>
      <c r="MKI46" s="26"/>
      <c r="MKJ46" s="26"/>
      <c r="MKK46" s="26"/>
      <c r="MKL46" s="26"/>
      <c r="MKM46" s="26"/>
      <c r="MKN46" s="26"/>
      <c r="MKO46" s="26"/>
      <c r="MKP46" s="26"/>
      <c r="MKQ46" s="26"/>
      <c r="MKR46" s="26"/>
      <c r="MKS46" s="26"/>
      <c r="MKT46" s="26"/>
      <c r="MKU46" s="26"/>
      <c r="MKV46" s="26"/>
      <c r="MKW46" s="26"/>
      <c r="MKX46" s="26"/>
      <c r="MKY46" s="26"/>
      <c r="MKZ46" s="26"/>
      <c r="MLA46" s="26"/>
      <c r="MLB46" s="26"/>
      <c r="MLC46" s="26"/>
      <c r="MLD46" s="26"/>
      <c r="MLE46" s="26"/>
      <c r="MLF46" s="26"/>
      <c r="MLG46" s="26"/>
      <c r="MLH46" s="26"/>
      <c r="MLI46" s="26"/>
      <c r="MLJ46" s="26"/>
      <c r="MLK46" s="26"/>
      <c r="MLL46" s="26"/>
      <c r="MLM46" s="26"/>
      <c r="MLN46" s="26"/>
      <c r="MLO46" s="26"/>
      <c r="MLP46" s="26"/>
      <c r="MLQ46" s="26"/>
      <c r="MLR46" s="26"/>
      <c r="MLS46" s="26"/>
      <c r="MLT46" s="26"/>
      <c r="MLU46" s="26"/>
      <c r="MLV46" s="26"/>
      <c r="MLW46" s="26"/>
      <c r="MLX46" s="26"/>
      <c r="MLY46" s="26"/>
      <c r="MLZ46" s="26"/>
      <c r="MMA46" s="26"/>
      <c r="MMB46" s="26"/>
      <c r="MMC46" s="26"/>
      <c r="MMD46" s="26"/>
      <c r="MME46" s="26"/>
      <c r="MMF46" s="26"/>
      <c r="MMG46" s="26"/>
      <c r="MMH46" s="26"/>
      <c r="MMI46" s="26"/>
      <c r="MMJ46" s="26"/>
      <c r="MMK46" s="26"/>
      <c r="MML46" s="26"/>
      <c r="MMM46" s="26"/>
      <c r="MMN46" s="26"/>
      <c r="MMO46" s="26"/>
      <c r="MMP46" s="26"/>
      <c r="MMQ46" s="26"/>
      <c r="MMR46" s="26"/>
      <c r="MMS46" s="26"/>
      <c r="MMT46" s="26"/>
      <c r="MMU46" s="26"/>
      <c r="MMV46" s="26"/>
      <c r="MMW46" s="26"/>
      <c r="MMX46" s="26"/>
      <c r="MMY46" s="26"/>
      <c r="MMZ46" s="26"/>
      <c r="MNA46" s="26"/>
      <c r="MNB46" s="26"/>
      <c r="MNC46" s="26"/>
      <c r="MND46" s="26"/>
      <c r="MNE46" s="26"/>
      <c r="MNF46" s="26"/>
      <c r="MNG46" s="26"/>
      <c r="MNH46" s="26"/>
      <c r="MNI46" s="26"/>
      <c r="MNJ46" s="26"/>
      <c r="MNK46" s="26"/>
      <c r="MNL46" s="26"/>
      <c r="MNM46" s="26"/>
      <c r="MNN46" s="26"/>
      <c r="MNO46" s="26"/>
      <c r="MNP46" s="26"/>
      <c r="MNQ46" s="26"/>
      <c r="MNR46" s="26"/>
      <c r="MNS46" s="26"/>
      <c r="MNT46" s="26"/>
      <c r="MNU46" s="26"/>
      <c r="MNV46" s="26"/>
      <c r="MNW46" s="26"/>
      <c r="MNX46" s="26"/>
      <c r="MNY46" s="26"/>
      <c r="MNZ46" s="26"/>
      <c r="MOA46" s="26"/>
      <c r="MOB46" s="26"/>
      <c r="MOC46" s="26"/>
      <c r="MOD46" s="26"/>
      <c r="MOE46" s="26"/>
      <c r="MOF46" s="26"/>
      <c r="MOG46" s="26"/>
      <c r="MOH46" s="26"/>
      <c r="MOI46" s="26"/>
      <c r="MOJ46" s="26"/>
      <c r="MOK46" s="26"/>
      <c r="MOL46" s="26"/>
      <c r="MOM46" s="26"/>
      <c r="MON46" s="26"/>
      <c r="MOO46" s="26"/>
      <c r="MOP46" s="26"/>
      <c r="MOQ46" s="26"/>
      <c r="MOR46" s="26"/>
      <c r="MOS46" s="26"/>
      <c r="MOT46" s="26"/>
      <c r="MOU46" s="26"/>
      <c r="MOV46" s="26"/>
      <c r="MOW46" s="26"/>
      <c r="MOX46" s="26"/>
      <c r="MOY46" s="26"/>
      <c r="MOZ46" s="26"/>
      <c r="MPA46" s="26"/>
      <c r="MPB46" s="26"/>
      <c r="MPC46" s="26"/>
      <c r="MPD46" s="26"/>
      <c r="MPE46" s="26"/>
      <c r="MPF46" s="26"/>
      <c r="MPG46" s="26"/>
      <c r="MPH46" s="26"/>
      <c r="MPI46" s="26"/>
      <c r="MPJ46" s="26"/>
      <c r="MPK46" s="26"/>
      <c r="MPL46" s="26"/>
      <c r="MPM46" s="26"/>
      <c r="MPN46" s="26"/>
      <c r="MPO46" s="26"/>
      <c r="MPP46" s="26"/>
      <c r="MPQ46" s="26"/>
      <c r="MPR46" s="26"/>
      <c r="MPS46" s="26"/>
      <c r="MPT46" s="26"/>
      <c r="MPU46" s="26"/>
      <c r="MPV46" s="26"/>
      <c r="MPW46" s="26"/>
      <c r="MPX46" s="26"/>
      <c r="MPY46" s="26"/>
      <c r="MPZ46" s="26"/>
      <c r="MQA46" s="26"/>
      <c r="MQB46" s="26"/>
      <c r="MQC46" s="26"/>
      <c r="MQD46" s="26"/>
      <c r="MQE46" s="26"/>
      <c r="MQF46" s="26"/>
      <c r="MQG46" s="26"/>
      <c r="MQH46" s="26"/>
      <c r="MQI46" s="26"/>
      <c r="MQJ46" s="26"/>
      <c r="MQK46" s="26"/>
      <c r="MQL46" s="26"/>
      <c r="MQM46" s="26"/>
      <c r="MQN46" s="26"/>
      <c r="MQO46" s="26"/>
      <c r="MQP46" s="26"/>
      <c r="MQQ46" s="26"/>
      <c r="MQR46" s="26"/>
      <c r="MQS46" s="26"/>
      <c r="MQT46" s="26"/>
      <c r="MQU46" s="26"/>
      <c r="MQV46" s="26"/>
      <c r="MQW46" s="26"/>
      <c r="MQX46" s="26"/>
      <c r="MQY46" s="26"/>
      <c r="MQZ46" s="26"/>
      <c r="MRA46" s="26"/>
      <c r="MRB46" s="26"/>
      <c r="MRC46" s="26"/>
      <c r="MRD46" s="26"/>
      <c r="MRE46" s="26"/>
      <c r="MRF46" s="26"/>
      <c r="MRG46" s="26"/>
      <c r="MRH46" s="26"/>
      <c r="MRI46" s="26"/>
      <c r="MRJ46" s="26"/>
      <c r="MRK46" s="26"/>
      <c r="MRL46" s="26"/>
      <c r="MRM46" s="26"/>
      <c r="MRN46" s="26"/>
      <c r="MRO46" s="26"/>
      <c r="MRP46" s="26"/>
      <c r="MRQ46" s="26"/>
      <c r="MRR46" s="26"/>
      <c r="MRS46" s="26"/>
      <c r="MRT46" s="26"/>
      <c r="MRU46" s="26"/>
      <c r="MRV46" s="26"/>
      <c r="MRW46" s="26"/>
      <c r="MRX46" s="26"/>
      <c r="MRY46" s="26"/>
      <c r="MRZ46" s="26"/>
      <c r="MSA46" s="26"/>
      <c r="MSB46" s="26"/>
      <c r="MSC46" s="26"/>
      <c r="MSD46" s="26"/>
      <c r="MSE46" s="26"/>
      <c r="MSF46" s="26"/>
      <c r="MSG46" s="26"/>
      <c r="MSH46" s="26"/>
      <c r="MSI46" s="26"/>
      <c r="MSJ46" s="26"/>
      <c r="MSK46" s="26"/>
      <c r="MSL46" s="26"/>
      <c r="MSM46" s="26"/>
      <c r="MSN46" s="26"/>
      <c r="MSO46" s="26"/>
      <c r="MSP46" s="26"/>
      <c r="MSQ46" s="26"/>
      <c r="MSR46" s="26"/>
      <c r="MSS46" s="26"/>
      <c r="MST46" s="26"/>
      <c r="MSU46" s="26"/>
      <c r="MSV46" s="26"/>
      <c r="MSW46" s="26"/>
      <c r="MSX46" s="26"/>
      <c r="MSY46" s="26"/>
      <c r="MSZ46" s="26"/>
      <c r="MTA46" s="26"/>
      <c r="MTB46" s="26"/>
      <c r="MTC46" s="26"/>
      <c r="MTD46" s="26"/>
      <c r="MTE46" s="26"/>
      <c r="MTF46" s="26"/>
      <c r="MTG46" s="26"/>
      <c r="MTH46" s="26"/>
      <c r="MTI46" s="26"/>
      <c r="MTJ46" s="26"/>
      <c r="MTK46" s="26"/>
      <c r="MTL46" s="26"/>
      <c r="MTM46" s="26"/>
      <c r="MTN46" s="26"/>
      <c r="MTO46" s="26"/>
      <c r="MTP46" s="26"/>
      <c r="MTQ46" s="26"/>
      <c r="MTR46" s="26"/>
      <c r="MTS46" s="26"/>
      <c r="MTT46" s="26"/>
      <c r="MTU46" s="26"/>
      <c r="MTV46" s="26"/>
      <c r="MTW46" s="26"/>
      <c r="MTX46" s="26"/>
      <c r="MTY46" s="26"/>
      <c r="MTZ46" s="26"/>
      <c r="MUA46" s="26"/>
      <c r="MUB46" s="26"/>
      <c r="MUC46" s="26"/>
      <c r="MUD46" s="26"/>
      <c r="MUE46" s="26"/>
      <c r="MUF46" s="26"/>
      <c r="MUG46" s="26"/>
      <c r="MUH46" s="26"/>
      <c r="MUI46" s="26"/>
      <c r="MUJ46" s="26"/>
      <c r="MUK46" s="26"/>
      <c r="MUL46" s="26"/>
      <c r="MUM46" s="26"/>
      <c r="MUN46" s="26"/>
      <c r="MUO46" s="26"/>
      <c r="MUP46" s="26"/>
      <c r="MUQ46" s="26"/>
      <c r="MUR46" s="26"/>
      <c r="MUS46" s="26"/>
      <c r="MUT46" s="26"/>
      <c r="MUU46" s="26"/>
      <c r="MUV46" s="26"/>
      <c r="MUW46" s="26"/>
      <c r="MUX46" s="26"/>
      <c r="MUY46" s="26"/>
      <c r="MUZ46" s="26"/>
      <c r="MVA46" s="26"/>
      <c r="MVB46" s="26"/>
      <c r="MVC46" s="26"/>
      <c r="MVD46" s="26"/>
      <c r="MVE46" s="26"/>
      <c r="MVF46" s="26"/>
      <c r="MVG46" s="26"/>
      <c r="MVH46" s="26"/>
      <c r="MVI46" s="26"/>
      <c r="MVJ46" s="26"/>
      <c r="MVK46" s="26"/>
      <c r="MVL46" s="26"/>
      <c r="MVM46" s="26"/>
      <c r="MVN46" s="26"/>
      <c r="MVO46" s="26"/>
      <c r="MVP46" s="26"/>
      <c r="MVQ46" s="26"/>
      <c r="MVR46" s="26"/>
      <c r="MVS46" s="26"/>
      <c r="MVT46" s="26"/>
      <c r="MVU46" s="26"/>
      <c r="MVV46" s="26"/>
      <c r="MVW46" s="26"/>
      <c r="MVX46" s="26"/>
      <c r="MVY46" s="26"/>
      <c r="MVZ46" s="26"/>
      <c r="MWA46" s="26"/>
      <c r="MWB46" s="26"/>
      <c r="MWC46" s="26"/>
      <c r="MWD46" s="26"/>
      <c r="MWE46" s="26"/>
      <c r="MWF46" s="26"/>
      <c r="MWG46" s="26"/>
      <c r="MWH46" s="26"/>
      <c r="MWI46" s="26"/>
      <c r="MWJ46" s="26"/>
      <c r="MWK46" s="26"/>
      <c r="MWL46" s="26"/>
      <c r="MWM46" s="26"/>
      <c r="MWN46" s="26"/>
      <c r="MWO46" s="26"/>
      <c r="MWP46" s="26"/>
      <c r="MWQ46" s="26"/>
      <c r="MWR46" s="26"/>
      <c r="MWS46" s="26"/>
      <c r="MWT46" s="26"/>
      <c r="MWU46" s="26"/>
      <c r="MWV46" s="26"/>
      <c r="MWW46" s="26"/>
      <c r="MWX46" s="26"/>
      <c r="MWY46" s="26"/>
      <c r="MWZ46" s="26"/>
      <c r="MXA46" s="26"/>
      <c r="MXB46" s="26"/>
      <c r="MXC46" s="26"/>
      <c r="MXD46" s="26"/>
      <c r="MXE46" s="26"/>
      <c r="MXF46" s="26"/>
      <c r="MXG46" s="26"/>
      <c r="MXH46" s="26"/>
      <c r="MXI46" s="26"/>
      <c r="MXJ46" s="26"/>
      <c r="MXK46" s="26"/>
      <c r="MXL46" s="26"/>
      <c r="MXM46" s="26"/>
      <c r="MXN46" s="26"/>
      <c r="MXO46" s="26"/>
      <c r="MXP46" s="26"/>
      <c r="MXQ46" s="26"/>
      <c r="MXR46" s="26"/>
      <c r="MXS46" s="26"/>
      <c r="MXT46" s="26"/>
      <c r="MXU46" s="26"/>
      <c r="MXV46" s="26"/>
      <c r="MXW46" s="26"/>
      <c r="MXX46" s="26"/>
      <c r="MXY46" s="26"/>
      <c r="MXZ46" s="26"/>
      <c r="MYA46" s="26"/>
      <c r="MYB46" s="26"/>
      <c r="MYC46" s="26"/>
      <c r="MYD46" s="26"/>
      <c r="MYE46" s="26"/>
      <c r="MYF46" s="26"/>
      <c r="MYG46" s="26"/>
      <c r="MYH46" s="26"/>
      <c r="MYI46" s="26"/>
      <c r="MYJ46" s="26"/>
      <c r="MYK46" s="26"/>
      <c r="MYL46" s="26"/>
      <c r="MYM46" s="26"/>
      <c r="MYN46" s="26"/>
      <c r="MYO46" s="26"/>
      <c r="MYP46" s="26"/>
      <c r="MYQ46" s="26"/>
      <c r="MYR46" s="26"/>
      <c r="MYS46" s="26"/>
      <c r="MYT46" s="26"/>
      <c r="MYU46" s="26"/>
      <c r="MYV46" s="26"/>
      <c r="MYW46" s="26"/>
      <c r="MYX46" s="26"/>
      <c r="MYY46" s="26"/>
      <c r="MYZ46" s="26"/>
      <c r="MZA46" s="26"/>
      <c r="MZB46" s="26"/>
      <c r="MZC46" s="26"/>
      <c r="MZD46" s="26"/>
      <c r="MZE46" s="26"/>
      <c r="MZF46" s="26"/>
      <c r="MZG46" s="26"/>
      <c r="MZH46" s="26"/>
      <c r="MZI46" s="26"/>
      <c r="MZJ46" s="26"/>
      <c r="MZK46" s="26"/>
      <c r="MZL46" s="26"/>
      <c r="MZM46" s="26"/>
      <c r="MZN46" s="26"/>
      <c r="MZO46" s="26"/>
      <c r="MZP46" s="26"/>
      <c r="MZQ46" s="26"/>
      <c r="MZR46" s="26"/>
      <c r="MZS46" s="26"/>
      <c r="MZT46" s="26"/>
      <c r="MZU46" s="26"/>
      <c r="MZV46" s="26"/>
      <c r="MZW46" s="26"/>
      <c r="MZX46" s="26"/>
      <c r="MZY46" s="26"/>
      <c r="MZZ46" s="26"/>
      <c r="NAA46" s="26"/>
      <c r="NAB46" s="26"/>
      <c r="NAC46" s="26"/>
      <c r="NAD46" s="26"/>
      <c r="NAE46" s="26"/>
      <c r="NAF46" s="26"/>
      <c r="NAG46" s="26"/>
      <c r="NAH46" s="26"/>
      <c r="NAI46" s="26"/>
      <c r="NAJ46" s="26"/>
      <c r="NAK46" s="26"/>
      <c r="NAL46" s="26"/>
      <c r="NAM46" s="26"/>
      <c r="NAN46" s="26"/>
      <c r="NAO46" s="26"/>
      <c r="NAP46" s="26"/>
      <c r="NAQ46" s="26"/>
      <c r="NAR46" s="26"/>
      <c r="NAS46" s="26"/>
      <c r="NAT46" s="26"/>
      <c r="NAU46" s="26"/>
      <c r="NAV46" s="26"/>
      <c r="NAW46" s="26"/>
      <c r="NAX46" s="26"/>
      <c r="NAY46" s="26"/>
      <c r="NAZ46" s="26"/>
      <c r="NBA46" s="26"/>
      <c r="NBB46" s="26"/>
      <c r="NBC46" s="26"/>
      <c r="NBD46" s="26"/>
      <c r="NBE46" s="26"/>
      <c r="NBF46" s="26"/>
      <c r="NBG46" s="26"/>
      <c r="NBH46" s="26"/>
      <c r="NBI46" s="26"/>
      <c r="NBJ46" s="26"/>
      <c r="NBK46" s="26"/>
      <c r="NBL46" s="26"/>
      <c r="NBM46" s="26"/>
      <c r="NBN46" s="26"/>
      <c r="NBO46" s="26"/>
      <c r="NBP46" s="26"/>
      <c r="NBQ46" s="26"/>
      <c r="NBR46" s="26"/>
      <c r="NBS46" s="26"/>
      <c r="NBT46" s="26"/>
      <c r="NBU46" s="26"/>
      <c r="NBV46" s="26"/>
      <c r="NBW46" s="26"/>
      <c r="NBX46" s="26"/>
      <c r="NBY46" s="26"/>
      <c r="NBZ46" s="26"/>
      <c r="NCA46" s="26"/>
      <c r="NCB46" s="26"/>
      <c r="NCC46" s="26"/>
      <c r="NCD46" s="26"/>
      <c r="NCE46" s="26"/>
      <c r="NCF46" s="26"/>
      <c r="NCG46" s="26"/>
      <c r="NCH46" s="26"/>
      <c r="NCI46" s="26"/>
      <c r="NCJ46" s="26"/>
      <c r="NCK46" s="26"/>
      <c r="NCL46" s="26"/>
      <c r="NCM46" s="26"/>
      <c r="NCN46" s="26"/>
      <c r="NCO46" s="26"/>
      <c r="NCP46" s="26"/>
      <c r="NCQ46" s="26"/>
      <c r="NCR46" s="26"/>
      <c r="NCS46" s="26"/>
      <c r="NCT46" s="26"/>
      <c r="NCU46" s="26"/>
      <c r="NCV46" s="26"/>
      <c r="NCW46" s="26"/>
      <c r="NCX46" s="26"/>
      <c r="NCY46" s="26"/>
      <c r="NCZ46" s="26"/>
      <c r="NDA46" s="26"/>
      <c r="NDB46" s="26"/>
      <c r="NDC46" s="26"/>
      <c r="NDD46" s="26"/>
      <c r="NDE46" s="26"/>
      <c r="NDF46" s="26"/>
      <c r="NDG46" s="26"/>
      <c r="NDH46" s="26"/>
      <c r="NDI46" s="26"/>
      <c r="NDJ46" s="26"/>
      <c r="NDK46" s="26"/>
      <c r="NDL46" s="26"/>
      <c r="NDM46" s="26"/>
      <c r="NDN46" s="26"/>
      <c r="NDO46" s="26"/>
      <c r="NDP46" s="26"/>
      <c r="NDQ46" s="26"/>
      <c r="NDR46" s="26"/>
      <c r="NDS46" s="26"/>
      <c r="NDT46" s="26"/>
      <c r="NDU46" s="26"/>
      <c r="NDV46" s="26"/>
      <c r="NDW46" s="26"/>
      <c r="NDX46" s="26"/>
      <c r="NDY46" s="26"/>
      <c r="NDZ46" s="26"/>
      <c r="NEA46" s="26"/>
      <c r="NEB46" s="26"/>
      <c r="NEC46" s="26"/>
      <c r="NED46" s="26"/>
      <c r="NEE46" s="26"/>
      <c r="NEF46" s="26"/>
      <c r="NEG46" s="26"/>
      <c r="NEH46" s="26"/>
      <c r="NEI46" s="26"/>
      <c r="NEJ46" s="26"/>
      <c r="NEK46" s="26"/>
      <c r="NEL46" s="26"/>
      <c r="NEM46" s="26"/>
      <c r="NEN46" s="26"/>
      <c r="NEO46" s="26"/>
      <c r="NEP46" s="26"/>
      <c r="NEQ46" s="26"/>
      <c r="NER46" s="26"/>
      <c r="NES46" s="26"/>
      <c r="NET46" s="26"/>
      <c r="NEU46" s="26"/>
      <c r="NEV46" s="26"/>
      <c r="NEW46" s="26"/>
      <c r="NEX46" s="26"/>
      <c r="NEY46" s="26"/>
      <c r="NEZ46" s="26"/>
      <c r="NFA46" s="26"/>
      <c r="NFB46" s="26"/>
      <c r="NFC46" s="26"/>
      <c r="NFD46" s="26"/>
      <c r="NFE46" s="26"/>
      <c r="NFF46" s="26"/>
      <c r="NFG46" s="26"/>
      <c r="NFH46" s="26"/>
      <c r="NFI46" s="26"/>
      <c r="NFJ46" s="26"/>
      <c r="NFK46" s="26"/>
      <c r="NFL46" s="26"/>
      <c r="NFM46" s="26"/>
      <c r="NFN46" s="26"/>
      <c r="NFO46" s="26"/>
      <c r="NFP46" s="26"/>
      <c r="NFQ46" s="26"/>
      <c r="NFR46" s="26"/>
      <c r="NFS46" s="26"/>
      <c r="NFT46" s="26"/>
      <c r="NFU46" s="26"/>
      <c r="NFV46" s="26"/>
      <c r="NFW46" s="26"/>
      <c r="NFX46" s="26"/>
      <c r="NFY46" s="26"/>
      <c r="NFZ46" s="26"/>
      <c r="NGA46" s="26"/>
      <c r="NGB46" s="26"/>
      <c r="NGC46" s="26"/>
      <c r="NGD46" s="26"/>
      <c r="NGE46" s="26"/>
      <c r="NGF46" s="26"/>
      <c r="NGG46" s="26"/>
      <c r="NGH46" s="26"/>
      <c r="NGI46" s="26"/>
      <c r="NGJ46" s="26"/>
      <c r="NGK46" s="26"/>
      <c r="NGL46" s="26"/>
      <c r="NGM46" s="26"/>
      <c r="NGN46" s="26"/>
      <c r="NGO46" s="26"/>
      <c r="NGP46" s="26"/>
      <c r="NGQ46" s="26"/>
      <c r="NGR46" s="26"/>
      <c r="NGS46" s="26"/>
      <c r="NGT46" s="26"/>
      <c r="NGU46" s="26"/>
      <c r="NGV46" s="26"/>
      <c r="NGW46" s="26"/>
      <c r="NGX46" s="26"/>
      <c r="NGY46" s="26"/>
      <c r="NGZ46" s="26"/>
      <c r="NHA46" s="26"/>
      <c r="NHB46" s="26"/>
      <c r="NHC46" s="26"/>
      <c r="NHD46" s="26"/>
      <c r="NHE46" s="26"/>
      <c r="NHF46" s="26"/>
      <c r="NHG46" s="26"/>
      <c r="NHH46" s="26"/>
      <c r="NHI46" s="26"/>
      <c r="NHJ46" s="26"/>
      <c r="NHK46" s="26"/>
      <c r="NHL46" s="26"/>
      <c r="NHM46" s="26"/>
      <c r="NHN46" s="26"/>
      <c r="NHO46" s="26"/>
      <c r="NHP46" s="26"/>
      <c r="NHQ46" s="26"/>
      <c r="NHR46" s="26"/>
      <c r="NHS46" s="26"/>
      <c r="NHT46" s="26"/>
      <c r="NHU46" s="26"/>
      <c r="NHV46" s="26"/>
      <c r="NHW46" s="26"/>
      <c r="NHX46" s="26"/>
      <c r="NHY46" s="26"/>
      <c r="NHZ46" s="26"/>
      <c r="NIA46" s="26"/>
      <c r="NIB46" s="26"/>
      <c r="NIC46" s="26"/>
      <c r="NID46" s="26"/>
      <c r="NIE46" s="26"/>
      <c r="NIF46" s="26"/>
      <c r="NIG46" s="26"/>
      <c r="NIH46" s="26"/>
      <c r="NII46" s="26"/>
      <c r="NIJ46" s="26"/>
      <c r="NIK46" s="26"/>
      <c r="NIL46" s="26"/>
      <c r="NIM46" s="26"/>
      <c r="NIN46" s="26"/>
      <c r="NIO46" s="26"/>
      <c r="NIP46" s="26"/>
      <c r="NIQ46" s="26"/>
      <c r="NIR46" s="26"/>
      <c r="NIS46" s="26"/>
      <c r="NIT46" s="26"/>
      <c r="NIU46" s="26"/>
      <c r="NIV46" s="26"/>
      <c r="NIW46" s="26"/>
      <c r="NIX46" s="26"/>
      <c r="NIY46" s="26"/>
      <c r="NIZ46" s="26"/>
      <c r="NJA46" s="26"/>
      <c r="NJB46" s="26"/>
      <c r="NJC46" s="26"/>
      <c r="NJD46" s="26"/>
      <c r="NJE46" s="26"/>
      <c r="NJF46" s="26"/>
      <c r="NJG46" s="26"/>
      <c r="NJH46" s="26"/>
      <c r="NJI46" s="26"/>
      <c r="NJJ46" s="26"/>
      <c r="NJK46" s="26"/>
      <c r="NJL46" s="26"/>
      <c r="NJM46" s="26"/>
      <c r="NJN46" s="26"/>
      <c r="NJO46" s="26"/>
      <c r="NJP46" s="26"/>
      <c r="NJQ46" s="26"/>
      <c r="NJR46" s="26"/>
      <c r="NJS46" s="26"/>
      <c r="NJT46" s="26"/>
      <c r="NJU46" s="26"/>
      <c r="NJV46" s="26"/>
      <c r="NJW46" s="26"/>
      <c r="NJX46" s="26"/>
      <c r="NJY46" s="26"/>
      <c r="NJZ46" s="26"/>
      <c r="NKA46" s="26"/>
      <c r="NKB46" s="26"/>
      <c r="NKC46" s="26"/>
      <c r="NKD46" s="26"/>
      <c r="NKE46" s="26"/>
      <c r="NKF46" s="26"/>
      <c r="NKG46" s="26"/>
      <c r="NKH46" s="26"/>
      <c r="NKI46" s="26"/>
      <c r="NKJ46" s="26"/>
      <c r="NKK46" s="26"/>
      <c r="NKL46" s="26"/>
      <c r="NKM46" s="26"/>
      <c r="NKN46" s="26"/>
      <c r="NKO46" s="26"/>
      <c r="NKP46" s="26"/>
      <c r="NKQ46" s="26"/>
      <c r="NKR46" s="26"/>
      <c r="NKS46" s="26"/>
      <c r="NKT46" s="26"/>
      <c r="NKU46" s="26"/>
      <c r="NKV46" s="26"/>
      <c r="NKW46" s="26"/>
      <c r="NKX46" s="26"/>
      <c r="NKY46" s="26"/>
      <c r="NKZ46" s="26"/>
      <c r="NLA46" s="26"/>
      <c r="NLB46" s="26"/>
      <c r="NLC46" s="26"/>
      <c r="NLD46" s="26"/>
      <c r="NLE46" s="26"/>
      <c r="NLF46" s="26"/>
      <c r="NLG46" s="26"/>
      <c r="NLH46" s="26"/>
      <c r="NLI46" s="26"/>
      <c r="NLJ46" s="26"/>
      <c r="NLK46" s="26"/>
      <c r="NLL46" s="26"/>
      <c r="NLM46" s="26"/>
      <c r="NLN46" s="26"/>
      <c r="NLO46" s="26"/>
      <c r="NLP46" s="26"/>
      <c r="NLQ46" s="26"/>
      <c r="NLR46" s="26"/>
      <c r="NLS46" s="26"/>
      <c r="NLT46" s="26"/>
      <c r="NLU46" s="26"/>
      <c r="NLV46" s="26"/>
      <c r="NLW46" s="26"/>
      <c r="NLX46" s="26"/>
      <c r="NLY46" s="26"/>
      <c r="NLZ46" s="26"/>
      <c r="NMA46" s="26"/>
      <c r="NMB46" s="26"/>
      <c r="NMC46" s="26"/>
      <c r="NMD46" s="26"/>
      <c r="NME46" s="26"/>
      <c r="NMF46" s="26"/>
      <c r="NMG46" s="26"/>
      <c r="NMH46" s="26"/>
      <c r="NMI46" s="26"/>
      <c r="NMJ46" s="26"/>
      <c r="NMK46" s="26"/>
      <c r="NML46" s="26"/>
      <c r="NMM46" s="26"/>
      <c r="NMN46" s="26"/>
      <c r="NMO46" s="26"/>
      <c r="NMP46" s="26"/>
      <c r="NMQ46" s="26"/>
      <c r="NMR46" s="26"/>
      <c r="NMS46" s="26"/>
      <c r="NMT46" s="26"/>
      <c r="NMU46" s="26"/>
      <c r="NMV46" s="26"/>
      <c r="NMW46" s="26"/>
      <c r="NMX46" s="26"/>
      <c r="NMY46" s="26"/>
      <c r="NMZ46" s="26"/>
      <c r="NNA46" s="26"/>
      <c r="NNB46" s="26"/>
      <c r="NNC46" s="26"/>
      <c r="NND46" s="26"/>
      <c r="NNE46" s="26"/>
      <c r="NNF46" s="26"/>
      <c r="NNG46" s="26"/>
      <c r="NNH46" s="26"/>
      <c r="NNI46" s="26"/>
      <c r="NNJ46" s="26"/>
      <c r="NNK46" s="26"/>
      <c r="NNL46" s="26"/>
      <c r="NNM46" s="26"/>
      <c r="NNN46" s="26"/>
      <c r="NNO46" s="26"/>
      <c r="NNP46" s="26"/>
      <c r="NNQ46" s="26"/>
      <c r="NNR46" s="26"/>
      <c r="NNS46" s="26"/>
      <c r="NNT46" s="26"/>
      <c r="NNU46" s="26"/>
      <c r="NNV46" s="26"/>
      <c r="NNW46" s="26"/>
      <c r="NNX46" s="26"/>
      <c r="NNY46" s="26"/>
      <c r="NNZ46" s="26"/>
      <c r="NOA46" s="26"/>
      <c r="NOB46" s="26"/>
      <c r="NOC46" s="26"/>
      <c r="NOD46" s="26"/>
      <c r="NOE46" s="26"/>
      <c r="NOF46" s="26"/>
      <c r="NOG46" s="26"/>
      <c r="NOH46" s="26"/>
      <c r="NOI46" s="26"/>
      <c r="NOJ46" s="26"/>
      <c r="NOK46" s="26"/>
      <c r="NOL46" s="26"/>
      <c r="NOM46" s="26"/>
      <c r="NON46" s="26"/>
      <c r="NOO46" s="26"/>
      <c r="NOP46" s="26"/>
      <c r="NOQ46" s="26"/>
      <c r="NOR46" s="26"/>
      <c r="NOS46" s="26"/>
      <c r="NOT46" s="26"/>
      <c r="NOU46" s="26"/>
      <c r="NOV46" s="26"/>
      <c r="NOW46" s="26"/>
      <c r="NOX46" s="26"/>
      <c r="NOY46" s="26"/>
      <c r="NOZ46" s="26"/>
      <c r="NPA46" s="26"/>
      <c r="NPB46" s="26"/>
      <c r="NPC46" s="26"/>
      <c r="NPD46" s="26"/>
      <c r="NPE46" s="26"/>
      <c r="NPF46" s="26"/>
      <c r="NPG46" s="26"/>
      <c r="NPH46" s="26"/>
      <c r="NPI46" s="26"/>
      <c r="NPJ46" s="26"/>
      <c r="NPK46" s="26"/>
      <c r="NPL46" s="26"/>
      <c r="NPM46" s="26"/>
      <c r="NPN46" s="26"/>
      <c r="NPO46" s="26"/>
      <c r="NPP46" s="26"/>
      <c r="NPQ46" s="26"/>
      <c r="NPR46" s="26"/>
      <c r="NPS46" s="26"/>
      <c r="NPT46" s="26"/>
      <c r="NPU46" s="26"/>
      <c r="NPV46" s="26"/>
      <c r="NPW46" s="26"/>
      <c r="NPX46" s="26"/>
      <c r="NPY46" s="26"/>
      <c r="NPZ46" s="26"/>
      <c r="NQA46" s="26"/>
      <c r="NQB46" s="26"/>
      <c r="NQC46" s="26"/>
      <c r="NQD46" s="26"/>
      <c r="NQE46" s="26"/>
      <c r="NQF46" s="26"/>
      <c r="NQG46" s="26"/>
      <c r="NQH46" s="26"/>
      <c r="NQI46" s="26"/>
      <c r="NQJ46" s="26"/>
      <c r="NQK46" s="26"/>
      <c r="NQL46" s="26"/>
      <c r="NQM46" s="26"/>
      <c r="NQN46" s="26"/>
      <c r="NQO46" s="26"/>
      <c r="NQP46" s="26"/>
      <c r="NQQ46" s="26"/>
      <c r="NQR46" s="26"/>
      <c r="NQS46" s="26"/>
      <c r="NQT46" s="26"/>
      <c r="NQU46" s="26"/>
      <c r="NQV46" s="26"/>
      <c r="NQW46" s="26"/>
      <c r="NQX46" s="26"/>
      <c r="NQY46" s="26"/>
      <c r="NQZ46" s="26"/>
      <c r="NRA46" s="26"/>
      <c r="NRB46" s="26"/>
      <c r="NRC46" s="26"/>
      <c r="NRD46" s="26"/>
      <c r="NRE46" s="26"/>
      <c r="NRF46" s="26"/>
      <c r="NRG46" s="26"/>
      <c r="NRH46" s="26"/>
      <c r="NRI46" s="26"/>
      <c r="NRJ46" s="26"/>
      <c r="NRK46" s="26"/>
      <c r="NRL46" s="26"/>
      <c r="NRM46" s="26"/>
      <c r="NRN46" s="26"/>
      <c r="NRO46" s="26"/>
      <c r="NRP46" s="26"/>
      <c r="NRQ46" s="26"/>
      <c r="NRR46" s="26"/>
      <c r="NRS46" s="26"/>
      <c r="NRT46" s="26"/>
      <c r="NRU46" s="26"/>
      <c r="NRV46" s="26"/>
      <c r="NRW46" s="26"/>
      <c r="NRX46" s="26"/>
      <c r="NRY46" s="26"/>
      <c r="NRZ46" s="26"/>
      <c r="NSA46" s="26"/>
      <c r="NSB46" s="26"/>
      <c r="NSC46" s="26"/>
      <c r="NSD46" s="26"/>
      <c r="NSE46" s="26"/>
      <c r="NSF46" s="26"/>
      <c r="NSG46" s="26"/>
      <c r="NSH46" s="26"/>
      <c r="NSI46" s="26"/>
      <c r="NSJ46" s="26"/>
      <c r="NSK46" s="26"/>
      <c r="NSL46" s="26"/>
      <c r="NSM46" s="26"/>
      <c r="NSN46" s="26"/>
      <c r="NSO46" s="26"/>
      <c r="NSP46" s="26"/>
      <c r="NSQ46" s="26"/>
      <c r="NSR46" s="26"/>
      <c r="NSS46" s="26"/>
      <c r="NST46" s="26"/>
      <c r="NSU46" s="26"/>
      <c r="NSV46" s="26"/>
      <c r="NSW46" s="26"/>
      <c r="NSX46" s="26"/>
      <c r="NSY46" s="26"/>
      <c r="NSZ46" s="26"/>
      <c r="NTA46" s="26"/>
      <c r="NTB46" s="26"/>
      <c r="NTC46" s="26"/>
      <c r="NTD46" s="26"/>
      <c r="NTE46" s="26"/>
      <c r="NTF46" s="26"/>
      <c r="NTG46" s="26"/>
      <c r="NTH46" s="26"/>
      <c r="NTI46" s="26"/>
      <c r="NTJ46" s="26"/>
      <c r="NTK46" s="26"/>
      <c r="NTL46" s="26"/>
      <c r="NTM46" s="26"/>
      <c r="NTN46" s="26"/>
      <c r="NTO46" s="26"/>
      <c r="NTP46" s="26"/>
      <c r="NTQ46" s="26"/>
      <c r="NTR46" s="26"/>
      <c r="NTS46" s="26"/>
      <c r="NTT46" s="26"/>
      <c r="NTU46" s="26"/>
      <c r="NTV46" s="26"/>
      <c r="NTW46" s="26"/>
      <c r="NTX46" s="26"/>
      <c r="NTY46" s="26"/>
      <c r="NTZ46" s="26"/>
      <c r="NUA46" s="26"/>
      <c r="NUB46" s="26"/>
      <c r="NUC46" s="26"/>
      <c r="NUD46" s="26"/>
      <c r="NUE46" s="26"/>
      <c r="NUF46" s="26"/>
      <c r="NUG46" s="26"/>
      <c r="NUH46" s="26"/>
      <c r="NUI46" s="26"/>
      <c r="NUJ46" s="26"/>
      <c r="NUK46" s="26"/>
      <c r="NUL46" s="26"/>
      <c r="NUM46" s="26"/>
      <c r="NUN46" s="26"/>
      <c r="NUO46" s="26"/>
      <c r="NUP46" s="26"/>
      <c r="NUQ46" s="26"/>
      <c r="NUR46" s="26"/>
      <c r="NUS46" s="26"/>
      <c r="NUT46" s="26"/>
      <c r="NUU46" s="26"/>
      <c r="NUV46" s="26"/>
      <c r="NUW46" s="26"/>
      <c r="NUX46" s="26"/>
      <c r="NUY46" s="26"/>
      <c r="NUZ46" s="26"/>
      <c r="NVA46" s="26"/>
      <c r="NVB46" s="26"/>
      <c r="NVC46" s="26"/>
      <c r="NVD46" s="26"/>
      <c r="NVE46" s="26"/>
      <c r="NVF46" s="26"/>
      <c r="NVG46" s="26"/>
      <c r="NVH46" s="26"/>
      <c r="NVI46" s="26"/>
      <c r="NVJ46" s="26"/>
      <c r="NVK46" s="26"/>
      <c r="NVL46" s="26"/>
      <c r="NVM46" s="26"/>
      <c r="NVN46" s="26"/>
      <c r="NVO46" s="26"/>
      <c r="NVP46" s="26"/>
      <c r="NVQ46" s="26"/>
      <c r="NVR46" s="26"/>
      <c r="NVS46" s="26"/>
      <c r="NVT46" s="26"/>
      <c r="NVU46" s="26"/>
      <c r="NVV46" s="26"/>
      <c r="NVW46" s="26"/>
      <c r="NVX46" s="26"/>
      <c r="NVY46" s="26"/>
      <c r="NVZ46" s="26"/>
      <c r="NWA46" s="26"/>
      <c r="NWB46" s="26"/>
      <c r="NWC46" s="26"/>
      <c r="NWD46" s="26"/>
      <c r="NWE46" s="26"/>
      <c r="NWF46" s="26"/>
      <c r="NWG46" s="26"/>
      <c r="NWH46" s="26"/>
      <c r="NWI46" s="26"/>
      <c r="NWJ46" s="26"/>
      <c r="NWK46" s="26"/>
      <c r="NWL46" s="26"/>
      <c r="NWM46" s="26"/>
      <c r="NWN46" s="26"/>
      <c r="NWO46" s="26"/>
      <c r="NWP46" s="26"/>
      <c r="NWQ46" s="26"/>
      <c r="NWR46" s="26"/>
      <c r="NWS46" s="26"/>
      <c r="NWT46" s="26"/>
      <c r="NWU46" s="26"/>
      <c r="NWV46" s="26"/>
      <c r="NWW46" s="26"/>
      <c r="NWX46" s="26"/>
      <c r="NWY46" s="26"/>
      <c r="NWZ46" s="26"/>
      <c r="NXA46" s="26"/>
      <c r="NXB46" s="26"/>
      <c r="NXC46" s="26"/>
      <c r="NXD46" s="26"/>
      <c r="NXE46" s="26"/>
      <c r="NXF46" s="26"/>
      <c r="NXG46" s="26"/>
      <c r="NXH46" s="26"/>
      <c r="NXI46" s="26"/>
      <c r="NXJ46" s="26"/>
      <c r="NXK46" s="26"/>
      <c r="NXL46" s="26"/>
      <c r="NXM46" s="26"/>
      <c r="NXN46" s="26"/>
      <c r="NXO46" s="26"/>
      <c r="NXP46" s="26"/>
      <c r="NXQ46" s="26"/>
      <c r="NXR46" s="26"/>
      <c r="NXS46" s="26"/>
      <c r="NXT46" s="26"/>
      <c r="NXU46" s="26"/>
      <c r="NXV46" s="26"/>
      <c r="NXW46" s="26"/>
      <c r="NXX46" s="26"/>
      <c r="NXY46" s="26"/>
      <c r="NXZ46" s="26"/>
      <c r="NYA46" s="26"/>
      <c r="NYB46" s="26"/>
      <c r="NYC46" s="26"/>
      <c r="NYD46" s="26"/>
      <c r="NYE46" s="26"/>
      <c r="NYF46" s="26"/>
      <c r="NYG46" s="26"/>
      <c r="NYH46" s="26"/>
      <c r="NYI46" s="26"/>
      <c r="NYJ46" s="26"/>
      <c r="NYK46" s="26"/>
      <c r="NYL46" s="26"/>
      <c r="NYM46" s="26"/>
      <c r="NYN46" s="26"/>
      <c r="NYO46" s="26"/>
      <c r="NYP46" s="26"/>
      <c r="NYQ46" s="26"/>
      <c r="NYR46" s="26"/>
      <c r="NYS46" s="26"/>
      <c r="NYT46" s="26"/>
      <c r="NYU46" s="26"/>
      <c r="NYV46" s="26"/>
      <c r="NYW46" s="26"/>
      <c r="NYX46" s="26"/>
      <c r="NYY46" s="26"/>
      <c r="NYZ46" s="26"/>
      <c r="NZA46" s="26"/>
      <c r="NZB46" s="26"/>
      <c r="NZC46" s="26"/>
      <c r="NZD46" s="26"/>
      <c r="NZE46" s="26"/>
      <c r="NZF46" s="26"/>
      <c r="NZG46" s="26"/>
      <c r="NZH46" s="26"/>
      <c r="NZI46" s="26"/>
      <c r="NZJ46" s="26"/>
      <c r="NZK46" s="26"/>
      <c r="NZL46" s="26"/>
      <c r="NZM46" s="26"/>
      <c r="NZN46" s="26"/>
      <c r="NZO46" s="26"/>
      <c r="NZP46" s="26"/>
      <c r="NZQ46" s="26"/>
      <c r="NZR46" s="26"/>
      <c r="NZS46" s="26"/>
      <c r="NZT46" s="26"/>
      <c r="NZU46" s="26"/>
      <c r="NZV46" s="26"/>
      <c r="NZW46" s="26"/>
      <c r="NZX46" s="26"/>
      <c r="NZY46" s="26"/>
      <c r="NZZ46" s="26"/>
      <c r="OAA46" s="26"/>
      <c r="OAB46" s="26"/>
      <c r="OAC46" s="26"/>
      <c r="OAD46" s="26"/>
      <c r="OAE46" s="26"/>
      <c r="OAF46" s="26"/>
      <c r="OAG46" s="26"/>
      <c r="OAH46" s="26"/>
      <c r="OAI46" s="26"/>
      <c r="OAJ46" s="26"/>
      <c r="OAK46" s="26"/>
      <c r="OAL46" s="26"/>
      <c r="OAM46" s="26"/>
      <c r="OAN46" s="26"/>
      <c r="OAO46" s="26"/>
      <c r="OAP46" s="26"/>
      <c r="OAQ46" s="26"/>
      <c r="OAR46" s="26"/>
      <c r="OAS46" s="26"/>
      <c r="OAT46" s="26"/>
      <c r="OAU46" s="26"/>
      <c r="OAV46" s="26"/>
      <c r="OAW46" s="26"/>
      <c r="OAX46" s="26"/>
      <c r="OAY46" s="26"/>
      <c r="OAZ46" s="26"/>
      <c r="OBA46" s="26"/>
      <c r="OBB46" s="26"/>
      <c r="OBC46" s="26"/>
      <c r="OBD46" s="26"/>
      <c r="OBE46" s="26"/>
      <c r="OBF46" s="26"/>
      <c r="OBG46" s="26"/>
      <c r="OBH46" s="26"/>
      <c r="OBI46" s="26"/>
      <c r="OBJ46" s="26"/>
      <c r="OBK46" s="26"/>
      <c r="OBL46" s="26"/>
      <c r="OBM46" s="26"/>
      <c r="OBN46" s="26"/>
      <c r="OBO46" s="26"/>
      <c r="OBP46" s="26"/>
      <c r="OBQ46" s="26"/>
      <c r="OBR46" s="26"/>
      <c r="OBS46" s="26"/>
      <c r="OBT46" s="26"/>
      <c r="OBU46" s="26"/>
      <c r="OBV46" s="26"/>
      <c r="OBW46" s="26"/>
      <c r="OBX46" s="26"/>
      <c r="OBY46" s="26"/>
      <c r="OBZ46" s="26"/>
      <c r="OCA46" s="26"/>
      <c r="OCB46" s="26"/>
      <c r="OCC46" s="26"/>
      <c r="OCD46" s="26"/>
      <c r="OCE46" s="26"/>
      <c r="OCF46" s="26"/>
      <c r="OCG46" s="26"/>
      <c r="OCH46" s="26"/>
      <c r="OCI46" s="26"/>
      <c r="OCJ46" s="26"/>
      <c r="OCK46" s="26"/>
      <c r="OCL46" s="26"/>
      <c r="OCM46" s="26"/>
      <c r="OCN46" s="26"/>
      <c r="OCO46" s="26"/>
      <c r="OCP46" s="26"/>
      <c r="OCQ46" s="26"/>
      <c r="OCR46" s="26"/>
      <c r="OCS46" s="26"/>
      <c r="OCT46" s="26"/>
      <c r="OCU46" s="26"/>
      <c r="OCV46" s="26"/>
      <c r="OCW46" s="26"/>
      <c r="OCX46" s="26"/>
      <c r="OCY46" s="26"/>
      <c r="OCZ46" s="26"/>
      <c r="ODA46" s="26"/>
      <c r="ODB46" s="26"/>
      <c r="ODC46" s="26"/>
      <c r="ODD46" s="26"/>
      <c r="ODE46" s="26"/>
      <c r="ODF46" s="26"/>
      <c r="ODG46" s="26"/>
      <c r="ODH46" s="26"/>
      <c r="ODI46" s="26"/>
      <c r="ODJ46" s="26"/>
      <c r="ODK46" s="26"/>
      <c r="ODL46" s="26"/>
      <c r="ODM46" s="26"/>
      <c r="ODN46" s="26"/>
      <c r="ODO46" s="26"/>
      <c r="ODP46" s="26"/>
      <c r="ODQ46" s="26"/>
      <c r="ODR46" s="26"/>
      <c r="ODS46" s="26"/>
      <c r="ODT46" s="26"/>
      <c r="ODU46" s="26"/>
      <c r="ODV46" s="26"/>
      <c r="ODW46" s="26"/>
      <c r="ODX46" s="26"/>
      <c r="ODY46" s="26"/>
      <c r="ODZ46" s="26"/>
      <c r="OEA46" s="26"/>
      <c r="OEB46" s="26"/>
      <c r="OEC46" s="26"/>
      <c r="OED46" s="26"/>
      <c r="OEE46" s="26"/>
      <c r="OEF46" s="26"/>
      <c r="OEG46" s="26"/>
      <c r="OEH46" s="26"/>
      <c r="OEI46" s="26"/>
      <c r="OEJ46" s="26"/>
      <c r="OEK46" s="26"/>
      <c r="OEL46" s="26"/>
      <c r="OEM46" s="26"/>
      <c r="OEN46" s="26"/>
      <c r="OEO46" s="26"/>
      <c r="OEP46" s="26"/>
      <c r="OEQ46" s="26"/>
      <c r="OER46" s="26"/>
      <c r="OES46" s="26"/>
      <c r="OET46" s="26"/>
      <c r="OEU46" s="26"/>
      <c r="OEV46" s="26"/>
      <c r="OEW46" s="26"/>
      <c r="OEX46" s="26"/>
      <c r="OEY46" s="26"/>
      <c r="OEZ46" s="26"/>
      <c r="OFA46" s="26"/>
      <c r="OFB46" s="26"/>
      <c r="OFC46" s="26"/>
      <c r="OFD46" s="26"/>
      <c r="OFE46" s="26"/>
      <c r="OFF46" s="26"/>
      <c r="OFG46" s="26"/>
      <c r="OFH46" s="26"/>
      <c r="OFI46" s="26"/>
      <c r="OFJ46" s="26"/>
      <c r="OFK46" s="26"/>
      <c r="OFL46" s="26"/>
      <c r="OFM46" s="26"/>
      <c r="OFN46" s="26"/>
      <c r="OFO46" s="26"/>
      <c r="OFP46" s="26"/>
      <c r="OFQ46" s="26"/>
      <c r="OFR46" s="26"/>
      <c r="OFS46" s="26"/>
      <c r="OFT46" s="26"/>
      <c r="OFU46" s="26"/>
      <c r="OFV46" s="26"/>
      <c r="OFW46" s="26"/>
      <c r="OFX46" s="26"/>
      <c r="OFY46" s="26"/>
      <c r="OFZ46" s="26"/>
      <c r="OGA46" s="26"/>
      <c r="OGB46" s="26"/>
      <c r="OGC46" s="26"/>
      <c r="OGD46" s="26"/>
      <c r="OGE46" s="26"/>
      <c r="OGF46" s="26"/>
      <c r="OGG46" s="26"/>
      <c r="OGH46" s="26"/>
      <c r="OGI46" s="26"/>
      <c r="OGJ46" s="26"/>
      <c r="OGK46" s="26"/>
      <c r="OGL46" s="26"/>
      <c r="OGM46" s="26"/>
      <c r="OGN46" s="26"/>
      <c r="OGO46" s="26"/>
      <c r="OGP46" s="26"/>
      <c r="OGQ46" s="26"/>
      <c r="OGR46" s="26"/>
      <c r="OGS46" s="26"/>
      <c r="OGT46" s="26"/>
      <c r="OGU46" s="26"/>
      <c r="OGV46" s="26"/>
      <c r="OGW46" s="26"/>
      <c r="OGX46" s="26"/>
      <c r="OGY46" s="26"/>
      <c r="OGZ46" s="26"/>
      <c r="OHA46" s="26"/>
      <c r="OHB46" s="26"/>
      <c r="OHC46" s="26"/>
      <c r="OHD46" s="26"/>
      <c r="OHE46" s="26"/>
      <c r="OHF46" s="26"/>
      <c r="OHG46" s="26"/>
      <c r="OHH46" s="26"/>
      <c r="OHI46" s="26"/>
      <c r="OHJ46" s="26"/>
      <c r="OHK46" s="26"/>
      <c r="OHL46" s="26"/>
      <c r="OHM46" s="26"/>
      <c r="OHN46" s="26"/>
      <c r="OHO46" s="26"/>
      <c r="OHP46" s="26"/>
      <c r="OHQ46" s="26"/>
      <c r="OHR46" s="26"/>
      <c r="OHS46" s="26"/>
      <c r="OHT46" s="26"/>
      <c r="OHU46" s="26"/>
      <c r="OHV46" s="26"/>
      <c r="OHW46" s="26"/>
      <c r="OHX46" s="26"/>
      <c r="OHY46" s="26"/>
      <c r="OHZ46" s="26"/>
      <c r="OIA46" s="26"/>
      <c r="OIB46" s="26"/>
      <c r="OIC46" s="26"/>
      <c r="OID46" s="26"/>
      <c r="OIE46" s="26"/>
      <c r="OIF46" s="26"/>
      <c r="OIG46" s="26"/>
      <c r="OIH46" s="26"/>
      <c r="OII46" s="26"/>
      <c r="OIJ46" s="26"/>
      <c r="OIK46" s="26"/>
      <c r="OIL46" s="26"/>
      <c r="OIM46" s="26"/>
      <c r="OIN46" s="26"/>
      <c r="OIO46" s="26"/>
      <c r="OIP46" s="26"/>
      <c r="OIQ46" s="26"/>
      <c r="OIR46" s="26"/>
      <c r="OIS46" s="26"/>
      <c r="OIT46" s="26"/>
      <c r="OIU46" s="26"/>
      <c r="OIV46" s="26"/>
      <c r="OIW46" s="26"/>
      <c r="OIX46" s="26"/>
      <c r="OIY46" s="26"/>
      <c r="OIZ46" s="26"/>
      <c r="OJA46" s="26"/>
      <c r="OJB46" s="26"/>
      <c r="OJC46" s="26"/>
      <c r="OJD46" s="26"/>
      <c r="OJE46" s="26"/>
      <c r="OJF46" s="26"/>
      <c r="OJG46" s="26"/>
      <c r="OJH46" s="26"/>
      <c r="OJI46" s="26"/>
      <c r="OJJ46" s="26"/>
      <c r="OJK46" s="26"/>
      <c r="OJL46" s="26"/>
      <c r="OJM46" s="26"/>
      <c r="OJN46" s="26"/>
      <c r="OJO46" s="26"/>
      <c r="OJP46" s="26"/>
      <c r="OJQ46" s="26"/>
      <c r="OJR46" s="26"/>
      <c r="OJS46" s="26"/>
      <c r="OJT46" s="26"/>
      <c r="OJU46" s="26"/>
      <c r="OJV46" s="26"/>
      <c r="OJW46" s="26"/>
      <c r="OJX46" s="26"/>
      <c r="OJY46" s="26"/>
      <c r="OJZ46" s="26"/>
      <c r="OKA46" s="26"/>
      <c r="OKB46" s="26"/>
      <c r="OKC46" s="26"/>
      <c r="OKD46" s="26"/>
      <c r="OKE46" s="26"/>
      <c r="OKF46" s="26"/>
      <c r="OKG46" s="26"/>
      <c r="OKH46" s="26"/>
      <c r="OKI46" s="26"/>
      <c r="OKJ46" s="26"/>
      <c r="OKK46" s="26"/>
      <c r="OKL46" s="26"/>
      <c r="OKM46" s="26"/>
      <c r="OKN46" s="26"/>
      <c r="OKO46" s="26"/>
      <c r="OKP46" s="26"/>
      <c r="OKQ46" s="26"/>
      <c r="OKR46" s="26"/>
      <c r="OKS46" s="26"/>
      <c r="OKT46" s="26"/>
      <c r="OKU46" s="26"/>
      <c r="OKV46" s="26"/>
      <c r="OKW46" s="26"/>
      <c r="OKX46" s="26"/>
      <c r="OKY46" s="26"/>
      <c r="OKZ46" s="26"/>
      <c r="OLA46" s="26"/>
      <c r="OLB46" s="26"/>
      <c r="OLC46" s="26"/>
      <c r="OLD46" s="26"/>
      <c r="OLE46" s="26"/>
      <c r="OLF46" s="26"/>
      <c r="OLG46" s="26"/>
      <c r="OLH46" s="26"/>
      <c r="OLI46" s="26"/>
      <c r="OLJ46" s="26"/>
      <c r="OLK46" s="26"/>
      <c r="OLL46" s="26"/>
      <c r="OLM46" s="26"/>
      <c r="OLN46" s="26"/>
      <c r="OLO46" s="26"/>
      <c r="OLP46" s="26"/>
      <c r="OLQ46" s="26"/>
      <c r="OLR46" s="26"/>
      <c r="OLS46" s="26"/>
      <c r="OLT46" s="26"/>
      <c r="OLU46" s="26"/>
      <c r="OLV46" s="26"/>
      <c r="OLW46" s="26"/>
      <c r="OLX46" s="26"/>
      <c r="OLY46" s="26"/>
      <c r="OLZ46" s="26"/>
      <c r="OMA46" s="26"/>
      <c r="OMB46" s="26"/>
      <c r="OMC46" s="26"/>
      <c r="OMD46" s="26"/>
      <c r="OME46" s="26"/>
      <c r="OMF46" s="26"/>
      <c r="OMG46" s="26"/>
      <c r="OMH46" s="26"/>
      <c r="OMI46" s="26"/>
      <c r="OMJ46" s="26"/>
      <c r="OMK46" s="26"/>
      <c r="OML46" s="26"/>
      <c r="OMM46" s="26"/>
      <c r="OMN46" s="26"/>
      <c r="OMO46" s="26"/>
      <c r="OMP46" s="26"/>
      <c r="OMQ46" s="26"/>
      <c r="OMR46" s="26"/>
      <c r="OMS46" s="26"/>
      <c r="OMT46" s="26"/>
      <c r="OMU46" s="26"/>
      <c r="OMV46" s="26"/>
      <c r="OMW46" s="26"/>
      <c r="OMX46" s="26"/>
      <c r="OMY46" s="26"/>
      <c r="OMZ46" s="26"/>
      <c r="ONA46" s="26"/>
      <c r="ONB46" s="26"/>
      <c r="ONC46" s="26"/>
      <c r="OND46" s="26"/>
      <c r="ONE46" s="26"/>
      <c r="ONF46" s="26"/>
      <c r="ONG46" s="26"/>
      <c r="ONH46" s="26"/>
      <c r="ONI46" s="26"/>
      <c r="ONJ46" s="26"/>
      <c r="ONK46" s="26"/>
      <c r="ONL46" s="26"/>
      <c r="ONM46" s="26"/>
      <c r="ONN46" s="26"/>
      <c r="ONO46" s="26"/>
      <c r="ONP46" s="26"/>
      <c r="ONQ46" s="26"/>
      <c r="ONR46" s="26"/>
      <c r="ONS46" s="26"/>
      <c r="ONT46" s="26"/>
      <c r="ONU46" s="26"/>
      <c r="ONV46" s="26"/>
      <c r="ONW46" s="26"/>
      <c r="ONX46" s="26"/>
      <c r="ONY46" s="26"/>
      <c r="ONZ46" s="26"/>
      <c r="OOA46" s="26"/>
      <c r="OOB46" s="26"/>
      <c r="OOC46" s="26"/>
      <c r="OOD46" s="26"/>
      <c r="OOE46" s="26"/>
      <c r="OOF46" s="26"/>
      <c r="OOG46" s="26"/>
      <c r="OOH46" s="26"/>
      <c r="OOI46" s="26"/>
      <c r="OOJ46" s="26"/>
      <c r="OOK46" s="26"/>
      <c r="OOL46" s="26"/>
      <c r="OOM46" s="26"/>
      <c r="OON46" s="26"/>
      <c r="OOO46" s="26"/>
      <c r="OOP46" s="26"/>
      <c r="OOQ46" s="26"/>
      <c r="OOR46" s="26"/>
      <c r="OOS46" s="26"/>
      <c r="OOT46" s="26"/>
      <c r="OOU46" s="26"/>
      <c r="OOV46" s="26"/>
      <c r="OOW46" s="26"/>
      <c r="OOX46" s="26"/>
      <c r="OOY46" s="26"/>
      <c r="OOZ46" s="26"/>
      <c r="OPA46" s="26"/>
      <c r="OPB46" s="26"/>
      <c r="OPC46" s="26"/>
      <c r="OPD46" s="26"/>
      <c r="OPE46" s="26"/>
      <c r="OPF46" s="26"/>
      <c r="OPG46" s="26"/>
      <c r="OPH46" s="26"/>
      <c r="OPI46" s="26"/>
      <c r="OPJ46" s="26"/>
      <c r="OPK46" s="26"/>
      <c r="OPL46" s="26"/>
      <c r="OPM46" s="26"/>
      <c r="OPN46" s="26"/>
      <c r="OPO46" s="26"/>
      <c r="OPP46" s="26"/>
      <c r="OPQ46" s="26"/>
      <c r="OPR46" s="26"/>
      <c r="OPS46" s="26"/>
      <c r="OPT46" s="26"/>
      <c r="OPU46" s="26"/>
      <c r="OPV46" s="26"/>
      <c r="OPW46" s="26"/>
      <c r="OPX46" s="26"/>
      <c r="OPY46" s="26"/>
      <c r="OPZ46" s="26"/>
      <c r="OQA46" s="26"/>
      <c r="OQB46" s="26"/>
      <c r="OQC46" s="26"/>
      <c r="OQD46" s="26"/>
      <c r="OQE46" s="26"/>
      <c r="OQF46" s="26"/>
      <c r="OQG46" s="26"/>
      <c r="OQH46" s="26"/>
      <c r="OQI46" s="26"/>
      <c r="OQJ46" s="26"/>
      <c r="OQK46" s="26"/>
      <c r="OQL46" s="26"/>
      <c r="OQM46" s="26"/>
      <c r="OQN46" s="26"/>
      <c r="OQO46" s="26"/>
      <c r="OQP46" s="26"/>
      <c r="OQQ46" s="26"/>
      <c r="OQR46" s="26"/>
      <c r="OQS46" s="26"/>
      <c r="OQT46" s="26"/>
      <c r="OQU46" s="26"/>
      <c r="OQV46" s="26"/>
      <c r="OQW46" s="26"/>
      <c r="OQX46" s="26"/>
      <c r="OQY46" s="26"/>
      <c r="OQZ46" s="26"/>
      <c r="ORA46" s="26"/>
      <c r="ORB46" s="26"/>
      <c r="ORC46" s="26"/>
      <c r="ORD46" s="26"/>
      <c r="ORE46" s="26"/>
      <c r="ORF46" s="26"/>
      <c r="ORG46" s="26"/>
      <c r="ORH46" s="26"/>
      <c r="ORI46" s="26"/>
      <c r="ORJ46" s="26"/>
      <c r="ORK46" s="26"/>
      <c r="ORL46" s="26"/>
      <c r="ORM46" s="26"/>
      <c r="ORN46" s="26"/>
      <c r="ORO46" s="26"/>
      <c r="ORP46" s="26"/>
      <c r="ORQ46" s="26"/>
      <c r="ORR46" s="26"/>
      <c r="ORS46" s="26"/>
      <c r="ORT46" s="26"/>
      <c r="ORU46" s="26"/>
      <c r="ORV46" s="26"/>
      <c r="ORW46" s="26"/>
      <c r="ORX46" s="26"/>
      <c r="ORY46" s="26"/>
      <c r="ORZ46" s="26"/>
      <c r="OSA46" s="26"/>
      <c r="OSB46" s="26"/>
      <c r="OSC46" s="26"/>
      <c r="OSD46" s="26"/>
      <c r="OSE46" s="26"/>
      <c r="OSF46" s="26"/>
      <c r="OSG46" s="26"/>
      <c r="OSH46" s="26"/>
      <c r="OSI46" s="26"/>
      <c r="OSJ46" s="26"/>
      <c r="OSK46" s="26"/>
      <c r="OSL46" s="26"/>
      <c r="OSM46" s="26"/>
      <c r="OSN46" s="26"/>
      <c r="OSO46" s="26"/>
      <c r="OSP46" s="26"/>
      <c r="OSQ46" s="26"/>
      <c r="OSR46" s="26"/>
      <c r="OSS46" s="26"/>
      <c r="OST46" s="26"/>
      <c r="OSU46" s="26"/>
      <c r="OSV46" s="26"/>
      <c r="OSW46" s="26"/>
      <c r="OSX46" s="26"/>
      <c r="OSY46" s="26"/>
      <c r="OSZ46" s="26"/>
      <c r="OTA46" s="26"/>
      <c r="OTB46" s="26"/>
      <c r="OTC46" s="26"/>
      <c r="OTD46" s="26"/>
      <c r="OTE46" s="26"/>
      <c r="OTF46" s="26"/>
      <c r="OTG46" s="26"/>
      <c r="OTH46" s="26"/>
      <c r="OTI46" s="26"/>
      <c r="OTJ46" s="26"/>
      <c r="OTK46" s="26"/>
      <c r="OTL46" s="26"/>
      <c r="OTM46" s="26"/>
      <c r="OTN46" s="26"/>
      <c r="OTO46" s="26"/>
      <c r="OTP46" s="26"/>
      <c r="OTQ46" s="26"/>
      <c r="OTR46" s="26"/>
      <c r="OTS46" s="26"/>
      <c r="OTT46" s="26"/>
      <c r="OTU46" s="26"/>
      <c r="OTV46" s="26"/>
      <c r="OTW46" s="26"/>
      <c r="OTX46" s="26"/>
      <c r="OTY46" s="26"/>
      <c r="OTZ46" s="26"/>
      <c r="OUA46" s="26"/>
      <c r="OUB46" s="26"/>
      <c r="OUC46" s="26"/>
      <c r="OUD46" s="26"/>
      <c r="OUE46" s="26"/>
      <c r="OUF46" s="26"/>
      <c r="OUG46" s="26"/>
      <c r="OUH46" s="26"/>
      <c r="OUI46" s="26"/>
      <c r="OUJ46" s="26"/>
      <c r="OUK46" s="26"/>
      <c r="OUL46" s="26"/>
      <c r="OUM46" s="26"/>
      <c r="OUN46" s="26"/>
      <c r="OUO46" s="26"/>
      <c r="OUP46" s="26"/>
      <c r="OUQ46" s="26"/>
      <c r="OUR46" s="26"/>
      <c r="OUS46" s="26"/>
      <c r="OUT46" s="26"/>
      <c r="OUU46" s="26"/>
      <c r="OUV46" s="26"/>
      <c r="OUW46" s="26"/>
      <c r="OUX46" s="26"/>
      <c r="OUY46" s="26"/>
      <c r="OUZ46" s="26"/>
      <c r="OVA46" s="26"/>
      <c r="OVB46" s="26"/>
      <c r="OVC46" s="26"/>
      <c r="OVD46" s="26"/>
      <c r="OVE46" s="26"/>
      <c r="OVF46" s="26"/>
      <c r="OVG46" s="26"/>
      <c r="OVH46" s="26"/>
      <c r="OVI46" s="26"/>
      <c r="OVJ46" s="26"/>
      <c r="OVK46" s="26"/>
      <c r="OVL46" s="26"/>
      <c r="OVM46" s="26"/>
      <c r="OVN46" s="26"/>
      <c r="OVO46" s="26"/>
      <c r="OVP46" s="26"/>
      <c r="OVQ46" s="26"/>
      <c r="OVR46" s="26"/>
      <c r="OVS46" s="26"/>
      <c r="OVT46" s="26"/>
      <c r="OVU46" s="26"/>
      <c r="OVV46" s="26"/>
      <c r="OVW46" s="26"/>
      <c r="OVX46" s="26"/>
      <c r="OVY46" s="26"/>
      <c r="OVZ46" s="26"/>
      <c r="OWA46" s="26"/>
      <c r="OWB46" s="26"/>
      <c r="OWC46" s="26"/>
      <c r="OWD46" s="26"/>
      <c r="OWE46" s="26"/>
      <c r="OWF46" s="26"/>
      <c r="OWG46" s="26"/>
      <c r="OWH46" s="26"/>
      <c r="OWI46" s="26"/>
      <c r="OWJ46" s="26"/>
      <c r="OWK46" s="26"/>
      <c r="OWL46" s="26"/>
      <c r="OWM46" s="26"/>
      <c r="OWN46" s="26"/>
      <c r="OWO46" s="26"/>
      <c r="OWP46" s="26"/>
      <c r="OWQ46" s="26"/>
      <c r="OWR46" s="26"/>
      <c r="OWS46" s="26"/>
      <c r="OWT46" s="26"/>
      <c r="OWU46" s="26"/>
      <c r="OWV46" s="26"/>
      <c r="OWW46" s="26"/>
      <c r="OWX46" s="26"/>
      <c r="OWY46" s="26"/>
      <c r="OWZ46" s="26"/>
      <c r="OXA46" s="26"/>
      <c r="OXB46" s="26"/>
      <c r="OXC46" s="26"/>
      <c r="OXD46" s="26"/>
      <c r="OXE46" s="26"/>
      <c r="OXF46" s="26"/>
      <c r="OXG46" s="26"/>
      <c r="OXH46" s="26"/>
      <c r="OXI46" s="26"/>
      <c r="OXJ46" s="26"/>
      <c r="OXK46" s="26"/>
      <c r="OXL46" s="26"/>
      <c r="OXM46" s="26"/>
      <c r="OXN46" s="26"/>
      <c r="OXO46" s="26"/>
      <c r="OXP46" s="26"/>
      <c r="OXQ46" s="26"/>
      <c r="OXR46" s="26"/>
      <c r="OXS46" s="26"/>
      <c r="OXT46" s="26"/>
      <c r="OXU46" s="26"/>
      <c r="OXV46" s="26"/>
      <c r="OXW46" s="26"/>
      <c r="OXX46" s="26"/>
      <c r="OXY46" s="26"/>
      <c r="OXZ46" s="26"/>
      <c r="OYA46" s="26"/>
      <c r="OYB46" s="26"/>
      <c r="OYC46" s="26"/>
      <c r="OYD46" s="26"/>
      <c r="OYE46" s="26"/>
      <c r="OYF46" s="26"/>
      <c r="OYG46" s="26"/>
      <c r="OYH46" s="26"/>
      <c r="OYI46" s="26"/>
      <c r="OYJ46" s="26"/>
      <c r="OYK46" s="26"/>
      <c r="OYL46" s="26"/>
      <c r="OYM46" s="26"/>
      <c r="OYN46" s="26"/>
      <c r="OYO46" s="26"/>
      <c r="OYP46" s="26"/>
      <c r="OYQ46" s="26"/>
      <c r="OYR46" s="26"/>
      <c r="OYS46" s="26"/>
      <c r="OYT46" s="26"/>
      <c r="OYU46" s="26"/>
      <c r="OYV46" s="26"/>
      <c r="OYW46" s="26"/>
      <c r="OYX46" s="26"/>
      <c r="OYY46" s="26"/>
      <c r="OYZ46" s="26"/>
      <c r="OZA46" s="26"/>
      <c r="OZB46" s="26"/>
      <c r="OZC46" s="26"/>
      <c r="OZD46" s="26"/>
      <c r="OZE46" s="26"/>
      <c r="OZF46" s="26"/>
      <c r="OZG46" s="26"/>
      <c r="OZH46" s="26"/>
      <c r="OZI46" s="26"/>
      <c r="OZJ46" s="26"/>
      <c r="OZK46" s="26"/>
      <c r="OZL46" s="26"/>
      <c r="OZM46" s="26"/>
      <c r="OZN46" s="26"/>
      <c r="OZO46" s="26"/>
      <c r="OZP46" s="26"/>
      <c r="OZQ46" s="26"/>
      <c r="OZR46" s="26"/>
      <c r="OZS46" s="26"/>
      <c r="OZT46" s="26"/>
      <c r="OZU46" s="26"/>
      <c r="OZV46" s="26"/>
      <c r="OZW46" s="26"/>
      <c r="OZX46" s="26"/>
      <c r="OZY46" s="26"/>
      <c r="OZZ46" s="26"/>
      <c r="PAA46" s="26"/>
      <c r="PAB46" s="26"/>
      <c r="PAC46" s="26"/>
      <c r="PAD46" s="26"/>
      <c r="PAE46" s="26"/>
      <c r="PAF46" s="26"/>
      <c r="PAG46" s="26"/>
      <c r="PAH46" s="26"/>
      <c r="PAI46" s="26"/>
      <c r="PAJ46" s="26"/>
      <c r="PAK46" s="26"/>
      <c r="PAL46" s="26"/>
      <c r="PAM46" s="26"/>
      <c r="PAN46" s="26"/>
      <c r="PAO46" s="26"/>
      <c r="PAP46" s="26"/>
      <c r="PAQ46" s="26"/>
      <c r="PAR46" s="26"/>
      <c r="PAS46" s="26"/>
      <c r="PAT46" s="26"/>
      <c r="PAU46" s="26"/>
      <c r="PAV46" s="26"/>
      <c r="PAW46" s="26"/>
      <c r="PAX46" s="26"/>
      <c r="PAY46" s="26"/>
      <c r="PAZ46" s="26"/>
      <c r="PBA46" s="26"/>
      <c r="PBB46" s="26"/>
      <c r="PBC46" s="26"/>
      <c r="PBD46" s="26"/>
      <c r="PBE46" s="26"/>
      <c r="PBF46" s="26"/>
      <c r="PBG46" s="26"/>
      <c r="PBH46" s="26"/>
      <c r="PBI46" s="26"/>
      <c r="PBJ46" s="26"/>
      <c r="PBK46" s="26"/>
      <c r="PBL46" s="26"/>
      <c r="PBM46" s="26"/>
      <c r="PBN46" s="26"/>
      <c r="PBO46" s="26"/>
      <c r="PBP46" s="26"/>
      <c r="PBQ46" s="26"/>
      <c r="PBR46" s="26"/>
      <c r="PBS46" s="26"/>
      <c r="PBT46" s="26"/>
      <c r="PBU46" s="26"/>
      <c r="PBV46" s="26"/>
      <c r="PBW46" s="26"/>
      <c r="PBX46" s="26"/>
      <c r="PBY46" s="26"/>
      <c r="PBZ46" s="26"/>
      <c r="PCA46" s="26"/>
      <c r="PCB46" s="26"/>
      <c r="PCC46" s="26"/>
      <c r="PCD46" s="26"/>
      <c r="PCE46" s="26"/>
      <c r="PCF46" s="26"/>
      <c r="PCG46" s="26"/>
      <c r="PCH46" s="26"/>
      <c r="PCI46" s="26"/>
      <c r="PCJ46" s="26"/>
      <c r="PCK46" s="26"/>
      <c r="PCL46" s="26"/>
      <c r="PCM46" s="26"/>
      <c r="PCN46" s="26"/>
      <c r="PCO46" s="26"/>
      <c r="PCP46" s="26"/>
      <c r="PCQ46" s="26"/>
      <c r="PCR46" s="26"/>
      <c r="PCS46" s="26"/>
      <c r="PCT46" s="26"/>
      <c r="PCU46" s="26"/>
      <c r="PCV46" s="26"/>
      <c r="PCW46" s="26"/>
      <c r="PCX46" s="26"/>
      <c r="PCY46" s="26"/>
      <c r="PCZ46" s="26"/>
      <c r="PDA46" s="26"/>
      <c r="PDB46" s="26"/>
      <c r="PDC46" s="26"/>
      <c r="PDD46" s="26"/>
      <c r="PDE46" s="26"/>
      <c r="PDF46" s="26"/>
      <c r="PDG46" s="26"/>
      <c r="PDH46" s="26"/>
      <c r="PDI46" s="26"/>
      <c r="PDJ46" s="26"/>
      <c r="PDK46" s="26"/>
      <c r="PDL46" s="26"/>
      <c r="PDM46" s="26"/>
      <c r="PDN46" s="26"/>
      <c r="PDO46" s="26"/>
      <c r="PDP46" s="26"/>
      <c r="PDQ46" s="26"/>
      <c r="PDR46" s="26"/>
      <c r="PDS46" s="26"/>
      <c r="PDT46" s="26"/>
      <c r="PDU46" s="26"/>
      <c r="PDV46" s="26"/>
      <c r="PDW46" s="26"/>
      <c r="PDX46" s="26"/>
      <c r="PDY46" s="26"/>
      <c r="PDZ46" s="26"/>
      <c r="PEA46" s="26"/>
      <c r="PEB46" s="26"/>
      <c r="PEC46" s="26"/>
      <c r="PED46" s="26"/>
      <c r="PEE46" s="26"/>
      <c r="PEF46" s="26"/>
      <c r="PEG46" s="26"/>
      <c r="PEH46" s="26"/>
      <c r="PEI46" s="26"/>
      <c r="PEJ46" s="26"/>
      <c r="PEK46" s="26"/>
      <c r="PEL46" s="26"/>
      <c r="PEM46" s="26"/>
      <c r="PEN46" s="26"/>
      <c r="PEO46" s="26"/>
      <c r="PEP46" s="26"/>
      <c r="PEQ46" s="26"/>
      <c r="PER46" s="26"/>
      <c r="PES46" s="26"/>
      <c r="PET46" s="26"/>
      <c r="PEU46" s="26"/>
      <c r="PEV46" s="26"/>
      <c r="PEW46" s="26"/>
      <c r="PEX46" s="26"/>
      <c r="PEY46" s="26"/>
      <c r="PEZ46" s="26"/>
      <c r="PFA46" s="26"/>
      <c r="PFB46" s="26"/>
      <c r="PFC46" s="26"/>
      <c r="PFD46" s="26"/>
      <c r="PFE46" s="26"/>
      <c r="PFF46" s="26"/>
      <c r="PFG46" s="26"/>
      <c r="PFH46" s="26"/>
      <c r="PFI46" s="26"/>
      <c r="PFJ46" s="26"/>
      <c r="PFK46" s="26"/>
      <c r="PFL46" s="26"/>
      <c r="PFM46" s="26"/>
      <c r="PFN46" s="26"/>
      <c r="PFO46" s="26"/>
      <c r="PFP46" s="26"/>
      <c r="PFQ46" s="26"/>
      <c r="PFR46" s="26"/>
      <c r="PFS46" s="26"/>
      <c r="PFT46" s="26"/>
      <c r="PFU46" s="26"/>
      <c r="PFV46" s="26"/>
      <c r="PFW46" s="26"/>
      <c r="PFX46" s="26"/>
      <c r="PFY46" s="26"/>
      <c r="PFZ46" s="26"/>
      <c r="PGA46" s="26"/>
      <c r="PGB46" s="26"/>
      <c r="PGC46" s="26"/>
      <c r="PGD46" s="26"/>
      <c r="PGE46" s="26"/>
      <c r="PGF46" s="26"/>
      <c r="PGG46" s="26"/>
      <c r="PGH46" s="26"/>
      <c r="PGI46" s="26"/>
      <c r="PGJ46" s="26"/>
      <c r="PGK46" s="26"/>
      <c r="PGL46" s="26"/>
      <c r="PGM46" s="26"/>
      <c r="PGN46" s="26"/>
      <c r="PGO46" s="26"/>
      <c r="PGP46" s="26"/>
      <c r="PGQ46" s="26"/>
      <c r="PGR46" s="26"/>
      <c r="PGS46" s="26"/>
      <c r="PGT46" s="26"/>
      <c r="PGU46" s="26"/>
      <c r="PGV46" s="26"/>
      <c r="PGW46" s="26"/>
      <c r="PGX46" s="26"/>
      <c r="PGY46" s="26"/>
      <c r="PGZ46" s="26"/>
      <c r="PHA46" s="26"/>
      <c r="PHB46" s="26"/>
      <c r="PHC46" s="26"/>
      <c r="PHD46" s="26"/>
      <c r="PHE46" s="26"/>
      <c r="PHF46" s="26"/>
      <c r="PHG46" s="26"/>
      <c r="PHH46" s="26"/>
      <c r="PHI46" s="26"/>
      <c r="PHJ46" s="26"/>
      <c r="PHK46" s="26"/>
      <c r="PHL46" s="26"/>
      <c r="PHM46" s="26"/>
      <c r="PHN46" s="26"/>
      <c r="PHO46" s="26"/>
      <c r="PHP46" s="26"/>
      <c r="PHQ46" s="26"/>
      <c r="PHR46" s="26"/>
      <c r="PHS46" s="26"/>
      <c r="PHT46" s="26"/>
      <c r="PHU46" s="26"/>
      <c r="PHV46" s="26"/>
      <c r="PHW46" s="26"/>
      <c r="PHX46" s="26"/>
      <c r="PHY46" s="26"/>
      <c r="PHZ46" s="26"/>
      <c r="PIA46" s="26"/>
      <c r="PIB46" s="26"/>
      <c r="PIC46" s="26"/>
      <c r="PID46" s="26"/>
      <c r="PIE46" s="26"/>
      <c r="PIF46" s="26"/>
      <c r="PIG46" s="26"/>
      <c r="PIH46" s="26"/>
      <c r="PII46" s="26"/>
      <c r="PIJ46" s="26"/>
      <c r="PIK46" s="26"/>
      <c r="PIL46" s="26"/>
      <c r="PIM46" s="26"/>
      <c r="PIN46" s="26"/>
      <c r="PIO46" s="26"/>
      <c r="PIP46" s="26"/>
      <c r="PIQ46" s="26"/>
      <c r="PIR46" s="26"/>
      <c r="PIS46" s="26"/>
      <c r="PIT46" s="26"/>
      <c r="PIU46" s="26"/>
      <c r="PIV46" s="26"/>
      <c r="PIW46" s="26"/>
      <c r="PIX46" s="26"/>
      <c r="PIY46" s="26"/>
      <c r="PIZ46" s="26"/>
      <c r="PJA46" s="26"/>
      <c r="PJB46" s="26"/>
      <c r="PJC46" s="26"/>
      <c r="PJD46" s="26"/>
      <c r="PJE46" s="26"/>
      <c r="PJF46" s="26"/>
      <c r="PJG46" s="26"/>
      <c r="PJH46" s="26"/>
      <c r="PJI46" s="26"/>
      <c r="PJJ46" s="26"/>
      <c r="PJK46" s="26"/>
      <c r="PJL46" s="26"/>
      <c r="PJM46" s="26"/>
      <c r="PJN46" s="26"/>
      <c r="PJO46" s="26"/>
      <c r="PJP46" s="26"/>
      <c r="PJQ46" s="26"/>
      <c r="PJR46" s="26"/>
      <c r="PJS46" s="26"/>
      <c r="PJT46" s="26"/>
      <c r="PJU46" s="26"/>
      <c r="PJV46" s="26"/>
      <c r="PJW46" s="26"/>
      <c r="PJX46" s="26"/>
      <c r="PJY46" s="26"/>
      <c r="PJZ46" s="26"/>
      <c r="PKA46" s="26"/>
      <c r="PKB46" s="26"/>
      <c r="PKC46" s="26"/>
      <c r="PKD46" s="26"/>
      <c r="PKE46" s="26"/>
      <c r="PKF46" s="26"/>
      <c r="PKG46" s="26"/>
      <c r="PKH46" s="26"/>
      <c r="PKI46" s="26"/>
      <c r="PKJ46" s="26"/>
      <c r="PKK46" s="26"/>
      <c r="PKL46" s="26"/>
      <c r="PKM46" s="26"/>
      <c r="PKN46" s="26"/>
      <c r="PKO46" s="26"/>
      <c r="PKP46" s="26"/>
      <c r="PKQ46" s="26"/>
      <c r="PKR46" s="26"/>
      <c r="PKS46" s="26"/>
      <c r="PKT46" s="26"/>
      <c r="PKU46" s="26"/>
      <c r="PKV46" s="26"/>
      <c r="PKW46" s="26"/>
      <c r="PKX46" s="26"/>
      <c r="PKY46" s="26"/>
      <c r="PKZ46" s="26"/>
      <c r="PLA46" s="26"/>
      <c r="PLB46" s="26"/>
      <c r="PLC46" s="26"/>
      <c r="PLD46" s="26"/>
      <c r="PLE46" s="26"/>
      <c r="PLF46" s="26"/>
      <c r="PLG46" s="26"/>
      <c r="PLH46" s="26"/>
      <c r="PLI46" s="26"/>
      <c r="PLJ46" s="26"/>
      <c r="PLK46" s="26"/>
      <c r="PLL46" s="26"/>
      <c r="PLM46" s="26"/>
      <c r="PLN46" s="26"/>
      <c r="PLO46" s="26"/>
      <c r="PLP46" s="26"/>
      <c r="PLQ46" s="26"/>
      <c r="PLR46" s="26"/>
      <c r="PLS46" s="26"/>
      <c r="PLT46" s="26"/>
      <c r="PLU46" s="26"/>
      <c r="PLV46" s="26"/>
      <c r="PLW46" s="26"/>
      <c r="PLX46" s="26"/>
      <c r="PLY46" s="26"/>
      <c r="PLZ46" s="26"/>
      <c r="PMA46" s="26"/>
      <c r="PMB46" s="26"/>
      <c r="PMC46" s="26"/>
      <c r="PMD46" s="26"/>
      <c r="PME46" s="26"/>
      <c r="PMF46" s="26"/>
      <c r="PMG46" s="26"/>
      <c r="PMH46" s="26"/>
      <c r="PMI46" s="26"/>
      <c r="PMJ46" s="26"/>
      <c r="PMK46" s="26"/>
      <c r="PML46" s="26"/>
      <c r="PMM46" s="26"/>
      <c r="PMN46" s="26"/>
      <c r="PMO46" s="26"/>
      <c r="PMP46" s="26"/>
      <c r="PMQ46" s="26"/>
      <c r="PMR46" s="26"/>
      <c r="PMS46" s="26"/>
      <c r="PMT46" s="26"/>
      <c r="PMU46" s="26"/>
      <c r="PMV46" s="26"/>
      <c r="PMW46" s="26"/>
      <c r="PMX46" s="26"/>
      <c r="PMY46" s="26"/>
      <c r="PMZ46" s="26"/>
      <c r="PNA46" s="26"/>
      <c r="PNB46" s="26"/>
      <c r="PNC46" s="26"/>
      <c r="PND46" s="26"/>
      <c r="PNE46" s="26"/>
      <c r="PNF46" s="26"/>
      <c r="PNG46" s="26"/>
      <c r="PNH46" s="26"/>
      <c r="PNI46" s="26"/>
      <c r="PNJ46" s="26"/>
      <c r="PNK46" s="26"/>
      <c r="PNL46" s="26"/>
      <c r="PNM46" s="26"/>
      <c r="PNN46" s="26"/>
      <c r="PNO46" s="26"/>
      <c r="PNP46" s="26"/>
      <c r="PNQ46" s="26"/>
      <c r="PNR46" s="26"/>
      <c r="PNS46" s="26"/>
      <c r="PNT46" s="26"/>
      <c r="PNU46" s="26"/>
      <c r="PNV46" s="26"/>
      <c r="PNW46" s="26"/>
      <c r="PNX46" s="26"/>
      <c r="PNY46" s="26"/>
      <c r="PNZ46" s="26"/>
      <c r="POA46" s="26"/>
      <c r="POB46" s="26"/>
      <c r="POC46" s="26"/>
      <c r="POD46" s="26"/>
      <c r="POE46" s="26"/>
      <c r="POF46" s="26"/>
      <c r="POG46" s="26"/>
      <c r="POH46" s="26"/>
      <c r="POI46" s="26"/>
      <c r="POJ46" s="26"/>
      <c r="POK46" s="26"/>
      <c r="POL46" s="26"/>
      <c r="POM46" s="26"/>
      <c r="PON46" s="26"/>
      <c r="POO46" s="26"/>
      <c r="POP46" s="26"/>
      <c r="POQ46" s="26"/>
      <c r="POR46" s="26"/>
      <c r="POS46" s="26"/>
      <c r="POT46" s="26"/>
      <c r="POU46" s="26"/>
      <c r="POV46" s="26"/>
      <c r="POW46" s="26"/>
      <c r="POX46" s="26"/>
      <c r="POY46" s="26"/>
      <c r="POZ46" s="26"/>
      <c r="PPA46" s="26"/>
      <c r="PPB46" s="26"/>
      <c r="PPC46" s="26"/>
      <c r="PPD46" s="26"/>
      <c r="PPE46" s="26"/>
      <c r="PPF46" s="26"/>
      <c r="PPG46" s="26"/>
      <c r="PPH46" s="26"/>
      <c r="PPI46" s="26"/>
      <c r="PPJ46" s="26"/>
      <c r="PPK46" s="26"/>
      <c r="PPL46" s="26"/>
      <c r="PPM46" s="26"/>
      <c r="PPN46" s="26"/>
      <c r="PPO46" s="26"/>
      <c r="PPP46" s="26"/>
      <c r="PPQ46" s="26"/>
      <c r="PPR46" s="26"/>
      <c r="PPS46" s="26"/>
      <c r="PPT46" s="26"/>
      <c r="PPU46" s="26"/>
      <c r="PPV46" s="26"/>
      <c r="PPW46" s="26"/>
      <c r="PPX46" s="26"/>
      <c r="PPY46" s="26"/>
      <c r="PPZ46" s="26"/>
      <c r="PQA46" s="26"/>
      <c r="PQB46" s="26"/>
      <c r="PQC46" s="26"/>
      <c r="PQD46" s="26"/>
      <c r="PQE46" s="26"/>
      <c r="PQF46" s="26"/>
      <c r="PQG46" s="26"/>
      <c r="PQH46" s="26"/>
      <c r="PQI46" s="26"/>
      <c r="PQJ46" s="26"/>
      <c r="PQK46" s="26"/>
      <c r="PQL46" s="26"/>
      <c r="PQM46" s="26"/>
      <c r="PQN46" s="26"/>
      <c r="PQO46" s="26"/>
      <c r="PQP46" s="26"/>
      <c r="PQQ46" s="26"/>
      <c r="PQR46" s="26"/>
      <c r="PQS46" s="26"/>
      <c r="PQT46" s="26"/>
      <c r="PQU46" s="26"/>
      <c r="PQV46" s="26"/>
      <c r="PQW46" s="26"/>
      <c r="PQX46" s="26"/>
      <c r="PQY46" s="26"/>
      <c r="PQZ46" s="26"/>
      <c r="PRA46" s="26"/>
      <c r="PRB46" s="26"/>
      <c r="PRC46" s="26"/>
      <c r="PRD46" s="26"/>
      <c r="PRE46" s="26"/>
      <c r="PRF46" s="26"/>
      <c r="PRG46" s="26"/>
      <c r="PRH46" s="26"/>
      <c r="PRI46" s="26"/>
      <c r="PRJ46" s="26"/>
      <c r="PRK46" s="26"/>
      <c r="PRL46" s="26"/>
      <c r="PRM46" s="26"/>
      <c r="PRN46" s="26"/>
      <c r="PRO46" s="26"/>
      <c r="PRP46" s="26"/>
      <c r="PRQ46" s="26"/>
      <c r="PRR46" s="26"/>
      <c r="PRS46" s="26"/>
      <c r="PRT46" s="26"/>
      <c r="PRU46" s="26"/>
      <c r="PRV46" s="26"/>
      <c r="PRW46" s="26"/>
      <c r="PRX46" s="26"/>
      <c r="PRY46" s="26"/>
      <c r="PRZ46" s="26"/>
      <c r="PSA46" s="26"/>
      <c r="PSB46" s="26"/>
      <c r="PSC46" s="26"/>
      <c r="PSD46" s="26"/>
      <c r="PSE46" s="26"/>
      <c r="PSF46" s="26"/>
      <c r="PSG46" s="26"/>
      <c r="PSH46" s="26"/>
      <c r="PSI46" s="26"/>
      <c r="PSJ46" s="26"/>
      <c r="PSK46" s="26"/>
      <c r="PSL46" s="26"/>
      <c r="PSM46" s="26"/>
      <c r="PSN46" s="26"/>
      <c r="PSO46" s="26"/>
      <c r="PSP46" s="26"/>
      <c r="PSQ46" s="26"/>
      <c r="PSR46" s="26"/>
      <c r="PSS46" s="26"/>
      <c r="PST46" s="26"/>
      <c r="PSU46" s="26"/>
      <c r="PSV46" s="26"/>
      <c r="PSW46" s="26"/>
      <c r="PSX46" s="26"/>
      <c r="PSY46" s="26"/>
      <c r="PSZ46" s="26"/>
      <c r="PTA46" s="26"/>
      <c r="PTB46" s="26"/>
      <c r="PTC46" s="26"/>
      <c r="PTD46" s="26"/>
      <c r="PTE46" s="26"/>
      <c r="PTF46" s="26"/>
      <c r="PTG46" s="26"/>
      <c r="PTH46" s="26"/>
      <c r="PTI46" s="26"/>
      <c r="PTJ46" s="26"/>
      <c r="PTK46" s="26"/>
      <c r="PTL46" s="26"/>
      <c r="PTM46" s="26"/>
      <c r="PTN46" s="26"/>
      <c r="PTO46" s="26"/>
      <c r="PTP46" s="26"/>
      <c r="PTQ46" s="26"/>
      <c r="PTR46" s="26"/>
      <c r="PTS46" s="26"/>
      <c r="PTT46" s="26"/>
      <c r="PTU46" s="26"/>
      <c r="PTV46" s="26"/>
      <c r="PTW46" s="26"/>
      <c r="PTX46" s="26"/>
      <c r="PTY46" s="26"/>
      <c r="PTZ46" s="26"/>
      <c r="PUA46" s="26"/>
      <c r="PUB46" s="26"/>
      <c r="PUC46" s="26"/>
      <c r="PUD46" s="26"/>
      <c r="PUE46" s="26"/>
      <c r="PUF46" s="26"/>
      <c r="PUG46" s="26"/>
      <c r="PUH46" s="26"/>
      <c r="PUI46" s="26"/>
      <c r="PUJ46" s="26"/>
      <c r="PUK46" s="26"/>
      <c r="PUL46" s="26"/>
      <c r="PUM46" s="26"/>
      <c r="PUN46" s="26"/>
      <c r="PUO46" s="26"/>
      <c r="PUP46" s="26"/>
      <c r="PUQ46" s="26"/>
      <c r="PUR46" s="26"/>
      <c r="PUS46" s="26"/>
      <c r="PUT46" s="26"/>
      <c r="PUU46" s="26"/>
      <c r="PUV46" s="26"/>
      <c r="PUW46" s="26"/>
      <c r="PUX46" s="26"/>
      <c r="PUY46" s="26"/>
      <c r="PUZ46" s="26"/>
      <c r="PVA46" s="26"/>
      <c r="PVB46" s="26"/>
      <c r="PVC46" s="26"/>
      <c r="PVD46" s="26"/>
      <c r="PVE46" s="26"/>
      <c r="PVF46" s="26"/>
      <c r="PVG46" s="26"/>
      <c r="PVH46" s="26"/>
      <c r="PVI46" s="26"/>
      <c r="PVJ46" s="26"/>
      <c r="PVK46" s="26"/>
      <c r="PVL46" s="26"/>
      <c r="PVM46" s="26"/>
      <c r="PVN46" s="26"/>
      <c r="PVO46" s="26"/>
      <c r="PVP46" s="26"/>
      <c r="PVQ46" s="26"/>
      <c r="PVR46" s="26"/>
      <c r="PVS46" s="26"/>
      <c r="PVT46" s="26"/>
      <c r="PVU46" s="26"/>
      <c r="PVV46" s="26"/>
      <c r="PVW46" s="26"/>
      <c r="PVX46" s="26"/>
      <c r="PVY46" s="26"/>
      <c r="PVZ46" s="26"/>
      <c r="PWA46" s="26"/>
      <c r="PWB46" s="26"/>
      <c r="PWC46" s="26"/>
      <c r="PWD46" s="26"/>
      <c r="PWE46" s="26"/>
      <c r="PWF46" s="26"/>
      <c r="PWG46" s="26"/>
      <c r="PWH46" s="26"/>
      <c r="PWI46" s="26"/>
      <c r="PWJ46" s="26"/>
      <c r="PWK46" s="26"/>
      <c r="PWL46" s="26"/>
      <c r="PWM46" s="26"/>
      <c r="PWN46" s="26"/>
      <c r="PWO46" s="26"/>
      <c r="PWP46" s="26"/>
      <c r="PWQ46" s="26"/>
      <c r="PWR46" s="26"/>
      <c r="PWS46" s="26"/>
      <c r="PWT46" s="26"/>
      <c r="PWU46" s="26"/>
      <c r="PWV46" s="26"/>
      <c r="PWW46" s="26"/>
      <c r="PWX46" s="26"/>
      <c r="PWY46" s="26"/>
      <c r="PWZ46" s="26"/>
      <c r="PXA46" s="26"/>
      <c r="PXB46" s="26"/>
      <c r="PXC46" s="26"/>
      <c r="PXD46" s="26"/>
      <c r="PXE46" s="26"/>
      <c r="PXF46" s="26"/>
      <c r="PXG46" s="26"/>
      <c r="PXH46" s="26"/>
      <c r="PXI46" s="26"/>
      <c r="PXJ46" s="26"/>
      <c r="PXK46" s="26"/>
      <c r="PXL46" s="26"/>
      <c r="PXM46" s="26"/>
      <c r="PXN46" s="26"/>
      <c r="PXO46" s="26"/>
      <c r="PXP46" s="26"/>
      <c r="PXQ46" s="26"/>
      <c r="PXR46" s="26"/>
      <c r="PXS46" s="26"/>
      <c r="PXT46" s="26"/>
      <c r="PXU46" s="26"/>
      <c r="PXV46" s="26"/>
      <c r="PXW46" s="26"/>
      <c r="PXX46" s="26"/>
      <c r="PXY46" s="26"/>
      <c r="PXZ46" s="26"/>
      <c r="PYA46" s="26"/>
      <c r="PYB46" s="26"/>
      <c r="PYC46" s="26"/>
      <c r="PYD46" s="26"/>
      <c r="PYE46" s="26"/>
      <c r="PYF46" s="26"/>
      <c r="PYG46" s="26"/>
      <c r="PYH46" s="26"/>
      <c r="PYI46" s="26"/>
      <c r="PYJ46" s="26"/>
      <c r="PYK46" s="26"/>
      <c r="PYL46" s="26"/>
      <c r="PYM46" s="26"/>
      <c r="PYN46" s="26"/>
      <c r="PYO46" s="26"/>
      <c r="PYP46" s="26"/>
      <c r="PYQ46" s="26"/>
      <c r="PYR46" s="26"/>
      <c r="PYS46" s="26"/>
      <c r="PYT46" s="26"/>
      <c r="PYU46" s="26"/>
      <c r="PYV46" s="26"/>
      <c r="PYW46" s="26"/>
      <c r="PYX46" s="26"/>
      <c r="PYY46" s="26"/>
      <c r="PYZ46" s="26"/>
      <c r="PZA46" s="26"/>
      <c r="PZB46" s="26"/>
      <c r="PZC46" s="26"/>
      <c r="PZD46" s="26"/>
      <c r="PZE46" s="26"/>
      <c r="PZF46" s="26"/>
      <c r="PZG46" s="26"/>
      <c r="PZH46" s="26"/>
      <c r="PZI46" s="26"/>
      <c r="PZJ46" s="26"/>
      <c r="PZK46" s="26"/>
      <c r="PZL46" s="26"/>
      <c r="PZM46" s="26"/>
      <c r="PZN46" s="26"/>
      <c r="PZO46" s="26"/>
      <c r="PZP46" s="26"/>
      <c r="PZQ46" s="26"/>
      <c r="PZR46" s="26"/>
      <c r="PZS46" s="26"/>
      <c r="PZT46" s="26"/>
      <c r="PZU46" s="26"/>
      <c r="PZV46" s="26"/>
      <c r="PZW46" s="26"/>
      <c r="PZX46" s="26"/>
      <c r="PZY46" s="26"/>
      <c r="PZZ46" s="26"/>
      <c r="QAA46" s="26"/>
      <c r="QAB46" s="26"/>
      <c r="QAC46" s="26"/>
      <c r="QAD46" s="26"/>
      <c r="QAE46" s="26"/>
      <c r="QAF46" s="26"/>
      <c r="QAG46" s="26"/>
      <c r="QAH46" s="26"/>
      <c r="QAI46" s="26"/>
      <c r="QAJ46" s="26"/>
      <c r="QAK46" s="26"/>
      <c r="QAL46" s="26"/>
      <c r="QAM46" s="26"/>
      <c r="QAN46" s="26"/>
      <c r="QAO46" s="26"/>
      <c r="QAP46" s="26"/>
      <c r="QAQ46" s="26"/>
      <c r="QAR46" s="26"/>
      <c r="QAS46" s="26"/>
      <c r="QAT46" s="26"/>
      <c r="QAU46" s="26"/>
      <c r="QAV46" s="26"/>
      <c r="QAW46" s="26"/>
      <c r="QAX46" s="26"/>
      <c r="QAY46" s="26"/>
      <c r="QAZ46" s="26"/>
      <c r="QBA46" s="26"/>
      <c r="QBB46" s="26"/>
      <c r="QBC46" s="26"/>
      <c r="QBD46" s="26"/>
      <c r="QBE46" s="26"/>
      <c r="QBF46" s="26"/>
      <c r="QBG46" s="26"/>
      <c r="QBH46" s="26"/>
      <c r="QBI46" s="26"/>
      <c r="QBJ46" s="26"/>
      <c r="QBK46" s="26"/>
      <c r="QBL46" s="26"/>
      <c r="QBM46" s="26"/>
      <c r="QBN46" s="26"/>
      <c r="QBO46" s="26"/>
      <c r="QBP46" s="26"/>
      <c r="QBQ46" s="26"/>
      <c r="QBR46" s="26"/>
      <c r="QBS46" s="26"/>
      <c r="QBT46" s="26"/>
      <c r="QBU46" s="26"/>
      <c r="QBV46" s="26"/>
      <c r="QBW46" s="26"/>
      <c r="QBX46" s="26"/>
      <c r="QBY46" s="26"/>
      <c r="QBZ46" s="26"/>
      <c r="QCA46" s="26"/>
      <c r="QCB46" s="26"/>
      <c r="QCC46" s="26"/>
      <c r="QCD46" s="26"/>
      <c r="QCE46" s="26"/>
      <c r="QCF46" s="26"/>
      <c r="QCG46" s="26"/>
      <c r="QCH46" s="26"/>
      <c r="QCI46" s="26"/>
      <c r="QCJ46" s="26"/>
      <c r="QCK46" s="26"/>
      <c r="QCL46" s="26"/>
      <c r="QCM46" s="26"/>
      <c r="QCN46" s="26"/>
      <c r="QCO46" s="26"/>
      <c r="QCP46" s="26"/>
      <c r="QCQ46" s="26"/>
      <c r="QCR46" s="26"/>
      <c r="QCS46" s="26"/>
      <c r="QCT46" s="26"/>
      <c r="QCU46" s="26"/>
      <c r="QCV46" s="26"/>
      <c r="QCW46" s="26"/>
      <c r="QCX46" s="26"/>
      <c r="QCY46" s="26"/>
      <c r="QCZ46" s="26"/>
      <c r="QDA46" s="26"/>
      <c r="QDB46" s="26"/>
      <c r="QDC46" s="26"/>
      <c r="QDD46" s="26"/>
      <c r="QDE46" s="26"/>
      <c r="QDF46" s="26"/>
      <c r="QDG46" s="26"/>
      <c r="QDH46" s="26"/>
      <c r="QDI46" s="26"/>
      <c r="QDJ46" s="26"/>
      <c r="QDK46" s="26"/>
      <c r="QDL46" s="26"/>
      <c r="QDM46" s="26"/>
      <c r="QDN46" s="26"/>
      <c r="QDO46" s="26"/>
      <c r="QDP46" s="26"/>
      <c r="QDQ46" s="26"/>
      <c r="QDR46" s="26"/>
      <c r="QDS46" s="26"/>
      <c r="QDT46" s="26"/>
      <c r="QDU46" s="26"/>
      <c r="QDV46" s="26"/>
      <c r="QDW46" s="26"/>
      <c r="QDX46" s="26"/>
      <c r="QDY46" s="26"/>
      <c r="QDZ46" s="26"/>
      <c r="QEA46" s="26"/>
      <c r="QEB46" s="26"/>
      <c r="QEC46" s="26"/>
      <c r="QED46" s="26"/>
      <c r="QEE46" s="26"/>
      <c r="QEF46" s="26"/>
      <c r="QEG46" s="26"/>
      <c r="QEH46" s="26"/>
      <c r="QEI46" s="26"/>
      <c r="QEJ46" s="26"/>
      <c r="QEK46" s="26"/>
      <c r="QEL46" s="26"/>
      <c r="QEM46" s="26"/>
      <c r="QEN46" s="26"/>
      <c r="QEO46" s="26"/>
      <c r="QEP46" s="26"/>
      <c r="QEQ46" s="26"/>
      <c r="QER46" s="26"/>
      <c r="QES46" s="26"/>
      <c r="QET46" s="26"/>
      <c r="QEU46" s="26"/>
      <c r="QEV46" s="26"/>
      <c r="QEW46" s="26"/>
      <c r="QEX46" s="26"/>
      <c r="QEY46" s="26"/>
      <c r="QEZ46" s="26"/>
      <c r="QFA46" s="26"/>
      <c r="QFB46" s="26"/>
      <c r="QFC46" s="26"/>
      <c r="QFD46" s="26"/>
      <c r="QFE46" s="26"/>
      <c r="QFF46" s="26"/>
      <c r="QFG46" s="26"/>
      <c r="QFH46" s="26"/>
      <c r="QFI46" s="26"/>
      <c r="QFJ46" s="26"/>
      <c r="QFK46" s="26"/>
      <c r="QFL46" s="26"/>
      <c r="QFM46" s="26"/>
      <c r="QFN46" s="26"/>
      <c r="QFO46" s="26"/>
      <c r="QFP46" s="26"/>
      <c r="QFQ46" s="26"/>
      <c r="QFR46" s="26"/>
      <c r="QFS46" s="26"/>
      <c r="QFT46" s="26"/>
      <c r="QFU46" s="26"/>
      <c r="QFV46" s="26"/>
      <c r="QFW46" s="26"/>
      <c r="QFX46" s="26"/>
      <c r="QFY46" s="26"/>
      <c r="QFZ46" s="26"/>
      <c r="QGA46" s="26"/>
      <c r="QGB46" s="26"/>
      <c r="QGC46" s="26"/>
      <c r="QGD46" s="26"/>
      <c r="QGE46" s="26"/>
      <c r="QGF46" s="26"/>
      <c r="QGG46" s="26"/>
      <c r="QGH46" s="26"/>
      <c r="QGI46" s="26"/>
      <c r="QGJ46" s="26"/>
      <c r="QGK46" s="26"/>
      <c r="QGL46" s="26"/>
      <c r="QGM46" s="26"/>
      <c r="QGN46" s="26"/>
      <c r="QGO46" s="26"/>
      <c r="QGP46" s="26"/>
      <c r="QGQ46" s="26"/>
      <c r="QGR46" s="26"/>
      <c r="QGS46" s="26"/>
      <c r="QGT46" s="26"/>
      <c r="QGU46" s="26"/>
      <c r="QGV46" s="26"/>
      <c r="QGW46" s="26"/>
      <c r="QGX46" s="26"/>
      <c r="QGY46" s="26"/>
      <c r="QGZ46" s="26"/>
      <c r="QHA46" s="26"/>
      <c r="QHB46" s="26"/>
      <c r="QHC46" s="26"/>
      <c r="QHD46" s="26"/>
      <c r="QHE46" s="26"/>
      <c r="QHF46" s="26"/>
      <c r="QHG46" s="26"/>
      <c r="QHH46" s="26"/>
      <c r="QHI46" s="26"/>
      <c r="QHJ46" s="26"/>
      <c r="QHK46" s="26"/>
      <c r="QHL46" s="26"/>
      <c r="QHM46" s="26"/>
      <c r="QHN46" s="26"/>
      <c r="QHO46" s="26"/>
      <c r="QHP46" s="26"/>
      <c r="QHQ46" s="26"/>
      <c r="QHR46" s="26"/>
      <c r="QHS46" s="26"/>
      <c r="QHT46" s="26"/>
      <c r="QHU46" s="26"/>
      <c r="QHV46" s="26"/>
      <c r="QHW46" s="26"/>
      <c r="QHX46" s="26"/>
      <c r="QHY46" s="26"/>
      <c r="QHZ46" s="26"/>
      <c r="QIA46" s="26"/>
      <c r="QIB46" s="26"/>
      <c r="QIC46" s="26"/>
      <c r="QID46" s="26"/>
      <c r="QIE46" s="26"/>
      <c r="QIF46" s="26"/>
      <c r="QIG46" s="26"/>
      <c r="QIH46" s="26"/>
      <c r="QII46" s="26"/>
      <c r="QIJ46" s="26"/>
      <c r="QIK46" s="26"/>
      <c r="QIL46" s="26"/>
      <c r="QIM46" s="26"/>
      <c r="QIN46" s="26"/>
      <c r="QIO46" s="26"/>
      <c r="QIP46" s="26"/>
      <c r="QIQ46" s="26"/>
      <c r="QIR46" s="26"/>
      <c r="QIS46" s="26"/>
      <c r="QIT46" s="26"/>
      <c r="QIU46" s="26"/>
      <c r="QIV46" s="26"/>
      <c r="QIW46" s="26"/>
      <c r="QIX46" s="26"/>
      <c r="QIY46" s="26"/>
      <c r="QIZ46" s="26"/>
      <c r="QJA46" s="26"/>
      <c r="QJB46" s="26"/>
      <c r="QJC46" s="26"/>
      <c r="QJD46" s="26"/>
      <c r="QJE46" s="26"/>
      <c r="QJF46" s="26"/>
      <c r="QJG46" s="26"/>
      <c r="QJH46" s="26"/>
      <c r="QJI46" s="26"/>
      <c r="QJJ46" s="26"/>
      <c r="QJK46" s="26"/>
      <c r="QJL46" s="26"/>
      <c r="QJM46" s="26"/>
      <c r="QJN46" s="26"/>
      <c r="QJO46" s="26"/>
      <c r="QJP46" s="26"/>
      <c r="QJQ46" s="26"/>
      <c r="QJR46" s="26"/>
      <c r="QJS46" s="26"/>
      <c r="QJT46" s="26"/>
      <c r="QJU46" s="26"/>
      <c r="QJV46" s="26"/>
      <c r="QJW46" s="26"/>
      <c r="QJX46" s="26"/>
      <c r="QJY46" s="26"/>
      <c r="QJZ46" s="26"/>
      <c r="QKA46" s="26"/>
      <c r="QKB46" s="26"/>
      <c r="QKC46" s="26"/>
      <c r="QKD46" s="26"/>
      <c r="QKE46" s="26"/>
      <c r="QKF46" s="26"/>
      <c r="QKG46" s="26"/>
      <c r="QKH46" s="26"/>
      <c r="QKI46" s="26"/>
      <c r="QKJ46" s="26"/>
      <c r="QKK46" s="26"/>
      <c r="QKL46" s="26"/>
      <c r="QKM46" s="26"/>
      <c r="QKN46" s="26"/>
      <c r="QKO46" s="26"/>
      <c r="QKP46" s="26"/>
      <c r="QKQ46" s="26"/>
      <c r="QKR46" s="26"/>
      <c r="QKS46" s="26"/>
      <c r="QKT46" s="26"/>
      <c r="QKU46" s="26"/>
      <c r="QKV46" s="26"/>
      <c r="QKW46" s="26"/>
      <c r="QKX46" s="26"/>
      <c r="QKY46" s="26"/>
      <c r="QKZ46" s="26"/>
      <c r="QLA46" s="26"/>
      <c r="QLB46" s="26"/>
      <c r="QLC46" s="26"/>
      <c r="QLD46" s="26"/>
      <c r="QLE46" s="26"/>
      <c r="QLF46" s="26"/>
      <c r="QLG46" s="26"/>
      <c r="QLH46" s="26"/>
      <c r="QLI46" s="26"/>
      <c r="QLJ46" s="26"/>
      <c r="QLK46" s="26"/>
      <c r="QLL46" s="26"/>
      <c r="QLM46" s="26"/>
      <c r="QLN46" s="26"/>
      <c r="QLO46" s="26"/>
      <c r="QLP46" s="26"/>
      <c r="QLQ46" s="26"/>
      <c r="QLR46" s="26"/>
      <c r="QLS46" s="26"/>
      <c r="QLT46" s="26"/>
      <c r="QLU46" s="26"/>
      <c r="QLV46" s="26"/>
      <c r="QLW46" s="26"/>
      <c r="QLX46" s="26"/>
      <c r="QLY46" s="26"/>
      <c r="QLZ46" s="26"/>
      <c r="QMA46" s="26"/>
      <c r="QMB46" s="26"/>
      <c r="QMC46" s="26"/>
      <c r="QMD46" s="26"/>
      <c r="QME46" s="26"/>
      <c r="QMF46" s="26"/>
      <c r="QMG46" s="26"/>
      <c r="QMH46" s="26"/>
      <c r="QMI46" s="26"/>
      <c r="QMJ46" s="26"/>
      <c r="QMK46" s="26"/>
      <c r="QML46" s="26"/>
      <c r="QMM46" s="26"/>
      <c r="QMN46" s="26"/>
      <c r="QMO46" s="26"/>
      <c r="QMP46" s="26"/>
      <c r="QMQ46" s="26"/>
      <c r="QMR46" s="26"/>
      <c r="QMS46" s="26"/>
      <c r="QMT46" s="26"/>
      <c r="QMU46" s="26"/>
      <c r="QMV46" s="26"/>
      <c r="QMW46" s="26"/>
      <c r="QMX46" s="26"/>
      <c r="QMY46" s="26"/>
      <c r="QMZ46" s="26"/>
      <c r="QNA46" s="26"/>
      <c r="QNB46" s="26"/>
      <c r="QNC46" s="26"/>
      <c r="QND46" s="26"/>
      <c r="QNE46" s="26"/>
      <c r="QNF46" s="26"/>
      <c r="QNG46" s="26"/>
      <c r="QNH46" s="26"/>
      <c r="QNI46" s="26"/>
      <c r="QNJ46" s="26"/>
      <c r="QNK46" s="26"/>
      <c r="QNL46" s="26"/>
      <c r="QNM46" s="26"/>
      <c r="QNN46" s="26"/>
      <c r="QNO46" s="26"/>
      <c r="QNP46" s="26"/>
      <c r="QNQ46" s="26"/>
      <c r="QNR46" s="26"/>
      <c r="QNS46" s="26"/>
      <c r="QNT46" s="26"/>
      <c r="QNU46" s="26"/>
      <c r="QNV46" s="26"/>
      <c r="QNW46" s="26"/>
      <c r="QNX46" s="26"/>
      <c r="QNY46" s="26"/>
      <c r="QNZ46" s="26"/>
      <c r="QOA46" s="26"/>
      <c r="QOB46" s="26"/>
      <c r="QOC46" s="26"/>
      <c r="QOD46" s="26"/>
      <c r="QOE46" s="26"/>
      <c r="QOF46" s="26"/>
      <c r="QOG46" s="26"/>
      <c r="QOH46" s="26"/>
      <c r="QOI46" s="26"/>
      <c r="QOJ46" s="26"/>
      <c r="QOK46" s="26"/>
      <c r="QOL46" s="26"/>
      <c r="QOM46" s="26"/>
      <c r="QON46" s="26"/>
      <c r="QOO46" s="26"/>
      <c r="QOP46" s="26"/>
      <c r="QOQ46" s="26"/>
      <c r="QOR46" s="26"/>
      <c r="QOS46" s="26"/>
      <c r="QOT46" s="26"/>
      <c r="QOU46" s="26"/>
      <c r="QOV46" s="26"/>
      <c r="QOW46" s="26"/>
      <c r="QOX46" s="26"/>
      <c r="QOY46" s="26"/>
      <c r="QOZ46" s="26"/>
      <c r="QPA46" s="26"/>
      <c r="QPB46" s="26"/>
      <c r="QPC46" s="26"/>
      <c r="QPD46" s="26"/>
      <c r="QPE46" s="26"/>
      <c r="QPF46" s="26"/>
      <c r="QPG46" s="26"/>
      <c r="QPH46" s="26"/>
      <c r="QPI46" s="26"/>
      <c r="QPJ46" s="26"/>
      <c r="QPK46" s="26"/>
      <c r="QPL46" s="26"/>
      <c r="QPM46" s="26"/>
      <c r="QPN46" s="26"/>
      <c r="QPO46" s="26"/>
      <c r="QPP46" s="26"/>
      <c r="QPQ46" s="26"/>
      <c r="QPR46" s="26"/>
      <c r="QPS46" s="26"/>
      <c r="QPT46" s="26"/>
      <c r="QPU46" s="26"/>
      <c r="QPV46" s="26"/>
      <c r="QPW46" s="26"/>
      <c r="QPX46" s="26"/>
      <c r="QPY46" s="26"/>
      <c r="QPZ46" s="26"/>
      <c r="QQA46" s="26"/>
      <c r="QQB46" s="26"/>
      <c r="QQC46" s="26"/>
      <c r="QQD46" s="26"/>
      <c r="QQE46" s="26"/>
      <c r="QQF46" s="26"/>
      <c r="QQG46" s="26"/>
      <c r="QQH46" s="26"/>
      <c r="QQI46" s="26"/>
      <c r="QQJ46" s="26"/>
      <c r="QQK46" s="26"/>
      <c r="QQL46" s="26"/>
      <c r="QQM46" s="26"/>
      <c r="QQN46" s="26"/>
      <c r="QQO46" s="26"/>
      <c r="QQP46" s="26"/>
      <c r="QQQ46" s="26"/>
      <c r="QQR46" s="26"/>
      <c r="QQS46" s="26"/>
      <c r="QQT46" s="26"/>
      <c r="QQU46" s="26"/>
      <c r="QQV46" s="26"/>
      <c r="QQW46" s="26"/>
      <c r="QQX46" s="26"/>
      <c r="QQY46" s="26"/>
      <c r="QQZ46" s="26"/>
      <c r="QRA46" s="26"/>
      <c r="QRB46" s="26"/>
      <c r="QRC46" s="26"/>
      <c r="QRD46" s="26"/>
      <c r="QRE46" s="26"/>
      <c r="QRF46" s="26"/>
      <c r="QRG46" s="26"/>
      <c r="QRH46" s="26"/>
      <c r="QRI46" s="26"/>
      <c r="QRJ46" s="26"/>
      <c r="QRK46" s="26"/>
      <c r="QRL46" s="26"/>
      <c r="QRM46" s="26"/>
      <c r="QRN46" s="26"/>
      <c r="QRO46" s="26"/>
      <c r="QRP46" s="26"/>
      <c r="QRQ46" s="26"/>
      <c r="QRR46" s="26"/>
      <c r="QRS46" s="26"/>
      <c r="QRT46" s="26"/>
      <c r="QRU46" s="26"/>
      <c r="QRV46" s="26"/>
      <c r="QRW46" s="26"/>
      <c r="QRX46" s="26"/>
      <c r="QRY46" s="26"/>
      <c r="QRZ46" s="26"/>
      <c r="QSA46" s="26"/>
      <c r="QSB46" s="26"/>
      <c r="QSC46" s="26"/>
      <c r="QSD46" s="26"/>
      <c r="QSE46" s="26"/>
      <c r="QSF46" s="26"/>
      <c r="QSG46" s="26"/>
      <c r="QSH46" s="26"/>
      <c r="QSI46" s="26"/>
      <c r="QSJ46" s="26"/>
      <c r="QSK46" s="26"/>
      <c r="QSL46" s="26"/>
      <c r="QSM46" s="26"/>
      <c r="QSN46" s="26"/>
      <c r="QSO46" s="26"/>
      <c r="QSP46" s="26"/>
      <c r="QSQ46" s="26"/>
      <c r="QSR46" s="26"/>
      <c r="QSS46" s="26"/>
      <c r="QST46" s="26"/>
      <c r="QSU46" s="26"/>
      <c r="QSV46" s="26"/>
      <c r="QSW46" s="26"/>
      <c r="QSX46" s="26"/>
      <c r="QSY46" s="26"/>
      <c r="QSZ46" s="26"/>
      <c r="QTA46" s="26"/>
      <c r="QTB46" s="26"/>
      <c r="QTC46" s="26"/>
      <c r="QTD46" s="26"/>
      <c r="QTE46" s="26"/>
      <c r="QTF46" s="26"/>
      <c r="QTG46" s="26"/>
      <c r="QTH46" s="26"/>
      <c r="QTI46" s="26"/>
      <c r="QTJ46" s="26"/>
      <c r="QTK46" s="26"/>
      <c r="QTL46" s="26"/>
      <c r="QTM46" s="26"/>
      <c r="QTN46" s="26"/>
      <c r="QTO46" s="26"/>
      <c r="QTP46" s="26"/>
      <c r="QTQ46" s="26"/>
      <c r="QTR46" s="26"/>
      <c r="QTS46" s="26"/>
      <c r="QTT46" s="26"/>
      <c r="QTU46" s="26"/>
      <c r="QTV46" s="26"/>
      <c r="QTW46" s="26"/>
      <c r="QTX46" s="26"/>
      <c r="QTY46" s="26"/>
      <c r="QTZ46" s="26"/>
      <c r="QUA46" s="26"/>
      <c r="QUB46" s="26"/>
      <c r="QUC46" s="26"/>
      <c r="QUD46" s="26"/>
      <c r="QUE46" s="26"/>
      <c r="QUF46" s="26"/>
      <c r="QUG46" s="26"/>
      <c r="QUH46" s="26"/>
      <c r="QUI46" s="26"/>
      <c r="QUJ46" s="26"/>
      <c r="QUK46" s="26"/>
      <c r="QUL46" s="26"/>
      <c r="QUM46" s="26"/>
      <c r="QUN46" s="26"/>
      <c r="QUO46" s="26"/>
      <c r="QUP46" s="26"/>
      <c r="QUQ46" s="26"/>
      <c r="QUR46" s="26"/>
      <c r="QUS46" s="26"/>
      <c r="QUT46" s="26"/>
      <c r="QUU46" s="26"/>
      <c r="QUV46" s="26"/>
      <c r="QUW46" s="26"/>
      <c r="QUX46" s="26"/>
      <c r="QUY46" s="26"/>
      <c r="QUZ46" s="26"/>
      <c r="QVA46" s="26"/>
      <c r="QVB46" s="26"/>
      <c r="QVC46" s="26"/>
      <c r="QVD46" s="26"/>
      <c r="QVE46" s="26"/>
      <c r="QVF46" s="26"/>
      <c r="QVG46" s="26"/>
      <c r="QVH46" s="26"/>
      <c r="QVI46" s="26"/>
      <c r="QVJ46" s="26"/>
      <c r="QVK46" s="26"/>
      <c r="QVL46" s="26"/>
      <c r="QVM46" s="26"/>
      <c r="QVN46" s="26"/>
      <c r="QVO46" s="26"/>
      <c r="QVP46" s="26"/>
      <c r="QVQ46" s="26"/>
      <c r="QVR46" s="26"/>
      <c r="QVS46" s="26"/>
      <c r="QVT46" s="26"/>
      <c r="QVU46" s="26"/>
      <c r="QVV46" s="26"/>
      <c r="QVW46" s="26"/>
      <c r="QVX46" s="26"/>
      <c r="QVY46" s="26"/>
      <c r="QVZ46" s="26"/>
      <c r="QWA46" s="26"/>
      <c r="QWB46" s="26"/>
      <c r="QWC46" s="26"/>
      <c r="QWD46" s="26"/>
      <c r="QWE46" s="26"/>
      <c r="QWF46" s="26"/>
      <c r="QWG46" s="26"/>
      <c r="QWH46" s="26"/>
      <c r="QWI46" s="26"/>
      <c r="QWJ46" s="26"/>
      <c r="QWK46" s="26"/>
      <c r="QWL46" s="26"/>
      <c r="QWM46" s="26"/>
      <c r="QWN46" s="26"/>
      <c r="QWO46" s="26"/>
      <c r="QWP46" s="26"/>
      <c r="QWQ46" s="26"/>
      <c r="QWR46" s="26"/>
      <c r="QWS46" s="26"/>
      <c r="QWT46" s="26"/>
      <c r="QWU46" s="26"/>
      <c r="QWV46" s="26"/>
      <c r="QWW46" s="26"/>
      <c r="QWX46" s="26"/>
      <c r="QWY46" s="26"/>
      <c r="QWZ46" s="26"/>
      <c r="QXA46" s="26"/>
      <c r="QXB46" s="26"/>
      <c r="QXC46" s="26"/>
      <c r="QXD46" s="26"/>
      <c r="QXE46" s="26"/>
      <c r="QXF46" s="26"/>
      <c r="QXG46" s="26"/>
      <c r="QXH46" s="26"/>
      <c r="QXI46" s="26"/>
      <c r="QXJ46" s="26"/>
      <c r="QXK46" s="26"/>
      <c r="QXL46" s="26"/>
      <c r="QXM46" s="26"/>
      <c r="QXN46" s="26"/>
      <c r="QXO46" s="26"/>
      <c r="QXP46" s="26"/>
      <c r="QXQ46" s="26"/>
      <c r="QXR46" s="26"/>
      <c r="QXS46" s="26"/>
      <c r="QXT46" s="26"/>
      <c r="QXU46" s="26"/>
      <c r="QXV46" s="26"/>
      <c r="QXW46" s="26"/>
      <c r="QXX46" s="26"/>
      <c r="QXY46" s="26"/>
      <c r="QXZ46" s="26"/>
      <c r="QYA46" s="26"/>
      <c r="QYB46" s="26"/>
      <c r="QYC46" s="26"/>
      <c r="QYD46" s="26"/>
      <c r="QYE46" s="26"/>
      <c r="QYF46" s="26"/>
      <c r="QYG46" s="26"/>
      <c r="QYH46" s="26"/>
      <c r="QYI46" s="26"/>
      <c r="QYJ46" s="26"/>
      <c r="QYK46" s="26"/>
      <c r="QYL46" s="26"/>
      <c r="QYM46" s="26"/>
      <c r="QYN46" s="26"/>
      <c r="QYO46" s="26"/>
      <c r="QYP46" s="26"/>
      <c r="QYQ46" s="26"/>
      <c r="QYR46" s="26"/>
      <c r="QYS46" s="26"/>
      <c r="QYT46" s="26"/>
      <c r="QYU46" s="26"/>
      <c r="QYV46" s="26"/>
      <c r="QYW46" s="26"/>
      <c r="QYX46" s="26"/>
      <c r="QYY46" s="26"/>
      <c r="QYZ46" s="26"/>
      <c r="QZA46" s="26"/>
      <c r="QZB46" s="26"/>
      <c r="QZC46" s="26"/>
      <c r="QZD46" s="26"/>
      <c r="QZE46" s="26"/>
      <c r="QZF46" s="26"/>
      <c r="QZG46" s="26"/>
      <c r="QZH46" s="26"/>
      <c r="QZI46" s="26"/>
      <c r="QZJ46" s="26"/>
      <c r="QZK46" s="26"/>
      <c r="QZL46" s="26"/>
      <c r="QZM46" s="26"/>
      <c r="QZN46" s="26"/>
      <c r="QZO46" s="26"/>
      <c r="QZP46" s="26"/>
      <c r="QZQ46" s="26"/>
      <c r="QZR46" s="26"/>
      <c r="QZS46" s="26"/>
      <c r="QZT46" s="26"/>
      <c r="QZU46" s="26"/>
      <c r="QZV46" s="26"/>
      <c r="QZW46" s="26"/>
      <c r="QZX46" s="26"/>
      <c r="QZY46" s="26"/>
      <c r="QZZ46" s="26"/>
      <c r="RAA46" s="26"/>
      <c r="RAB46" s="26"/>
      <c r="RAC46" s="26"/>
      <c r="RAD46" s="26"/>
      <c r="RAE46" s="26"/>
      <c r="RAF46" s="26"/>
      <c r="RAG46" s="26"/>
      <c r="RAH46" s="26"/>
      <c r="RAI46" s="26"/>
      <c r="RAJ46" s="26"/>
      <c r="RAK46" s="26"/>
      <c r="RAL46" s="26"/>
      <c r="RAM46" s="26"/>
      <c r="RAN46" s="26"/>
      <c r="RAO46" s="26"/>
      <c r="RAP46" s="26"/>
      <c r="RAQ46" s="26"/>
      <c r="RAR46" s="26"/>
      <c r="RAS46" s="26"/>
      <c r="RAT46" s="26"/>
      <c r="RAU46" s="26"/>
      <c r="RAV46" s="26"/>
      <c r="RAW46" s="26"/>
      <c r="RAX46" s="26"/>
      <c r="RAY46" s="26"/>
      <c r="RAZ46" s="26"/>
      <c r="RBA46" s="26"/>
      <c r="RBB46" s="26"/>
      <c r="RBC46" s="26"/>
      <c r="RBD46" s="26"/>
      <c r="RBE46" s="26"/>
      <c r="RBF46" s="26"/>
      <c r="RBG46" s="26"/>
      <c r="RBH46" s="26"/>
      <c r="RBI46" s="26"/>
      <c r="RBJ46" s="26"/>
      <c r="RBK46" s="26"/>
      <c r="RBL46" s="26"/>
      <c r="RBM46" s="26"/>
      <c r="RBN46" s="26"/>
      <c r="RBO46" s="26"/>
      <c r="RBP46" s="26"/>
      <c r="RBQ46" s="26"/>
      <c r="RBR46" s="26"/>
      <c r="RBS46" s="26"/>
      <c r="RBT46" s="26"/>
      <c r="RBU46" s="26"/>
      <c r="RBV46" s="26"/>
      <c r="RBW46" s="26"/>
      <c r="RBX46" s="26"/>
      <c r="RBY46" s="26"/>
      <c r="RBZ46" s="26"/>
      <c r="RCA46" s="26"/>
      <c r="RCB46" s="26"/>
      <c r="RCC46" s="26"/>
      <c r="RCD46" s="26"/>
      <c r="RCE46" s="26"/>
      <c r="RCF46" s="26"/>
      <c r="RCG46" s="26"/>
      <c r="RCH46" s="26"/>
      <c r="RCI46" s="26"/>
      <c r="RCJ46" s="26"/>
      <c r="RCK46" s="26"/>
      <c r="RCL46" s="26"/>
      <c r="RCM46" s="26"/>
      <c r="RCN46" s="26"/>
      <c r="RCO46" s="26"/>
      <c r="RCP46" s="26"/>
      <c r="RCQ46" s="26"/>
      <c r="RCR46" s="26"/>
      <c r="RCS46" s="26"/>
      <c r="RCT46" s="26"/>
      <c r="RCU46" s="26"/>
      <c r="RCV46" s="26"/>
      <c r="RCW46" s="26"/>
      <c r="RCX46" s="26"/>
      <c r="RCY46" s="26"/>
      <c r="RCZ46" s="26"/>
      <c r="RDA46" s="26"/>
      <c r="RDB46" s="26"/>
      <c r="RDC46" s="26"/>
      <c r="RDD46" s="26"/>
      <c r="RDE46" s="26"/>
      <c r="RDF46" s="26"/>
      <c r="RDG46" s="26"/>
      <c r="RDH46" s="26"/>
      <c r="RDI46" s="26"/>
      <c r="RDJ46" s="26"/>
      <c r="RDK46" s="26"/>
      <c r="RDL46" s="26"/>
      <c r="RDM46" s="26"/>
      <c r="RDN46" s="26"/>
      <c r="RDO46" s="26"/>
      <c r="RDP46" s="26"/>
      <c r="RDQ46" s="26"/>
      <c r="RDR46" s="26"/>
      <c r="RDS46" s="26"/>
      <c r="RDT46" s="26"/>
      <c r="RDU46" s="26"/>
      <c r="RDV46" s="26"/>
      <c r="RDW46" s="26"/>
      <c r="RDX46" s="26"/>
      <c r="RDY46" s="26"/>
      <c r="RDZ46" s="26"/>
      <c r="REA46" s="26"/>
      <c r="REB46" s="26"/>
      <c r="REC46" s="26"/>
      <c r="RED46" s="26"/>
      <c r="REE46" s="26"/>
      <c r="REF46" s="26"/>
      <c r="REG46" s="26"/>
      <c r="REH46" s="26"/>
      <c r="REI46" s="26"/>
      <c r="REJ46" s="26"/>
      <c r="REK46" s="26"/>
      <c r="REL46" s="26"/>
      <c r="REM46" s="26"/>
      <c r="REN46" s="26"/>
      <c r="REO46" s="26"/>
      <c r="REP46" s="26"/>
      <c r="REQ46" s="26"/>
      <c r="RER46" s="26"/>
      <c r="RES46" s="26"/>
      <c r="RET46" s="26"/>
      <c r="REU46" s="26"/>
      <c r="REV46" s="26"/>
      <c r="REW46" s="26"/>
      <c r="REX46" s="26"/>
      <c r="REY46" s="26"/>
      <c r="REZ46" s="26"/>
      <c r="RFA46" s="26"/>
      <c r="RFB46" s="26"/>
      <c r="RFC46" s="26"/>
      <c r="RFD46" s="26"/>
      <c r="RFE46" s="26"/>
      <c r="RFF46" s="26"/>
      <c r="RFG46" s="26"/>
      <c r="RFH46" s="26"/>
      <c r="RFI46" s="26"/>
      <c r="RFJ46" s="26"/>
      <c r="RFK46" s="26"/>
      <c r="RFL46" s="26"/>
      <c r="RFM46" s="26"/>
      <c r="RFN46" s="26"/>
      <c r="RFO46" s="26"/>
      <c r="RFP46" s="26"/>
      <c r="RFQ46" s="26"/>
      <c r="RFR46" s="26"/>
      <c r="RFS46" s="26"/>
      <c r="RFT46" s="26"/>
      <c r="RFU46" s="26"/>
      <c r="RFV46" s="26"/>
      <c r="RFW46" s="26"/>
      <c r="RFX46" s="26"/>
      <c r="RFY46" s="26"/>
      <c r="RFZ46" s="26"/>
      <c r="RGA46" s="26"/>
      <c r="RGB46" s="26"/>
      <c r="RGC46" s="26"/>
      <c r="RGD46" s="26"/>
      <c r="RGE46" s="26"/>
      <c r="RGF46" s="26"/>
      <c r="RGG46" s="26"/>
      <c r="RGH46" s="26"/>
      <c r="RGI46" s="26"/>
      <c r="RGJ46" s="26"/>
      <c r="RGK46" s="26"/>
      <c r="RGL46" s="26"/>
      <c r="RGM46" s="26"/>
      <c r="RGN46" s="26"/>
      <c r="RGO46" s="26"/>
      <c r="RGP46" s="26"/>
      <c r="RGQ46" s="26"/>
      <c r="RGR46" s="26"/>
      <c r="RGS46" s="26"/>
      <c r="RGT46" s="26"/>
      <c r="RGU46" s="26"/>
      <c r="RGV46" s="26"/>
      <c r="RGW46" s="26"/>
      <c r="RGX46" s="26"/>
      <c r="RGY46" s="26"/>
      <c r="RGZ46" s="26"/>
      <c r="RHA46" s="26"/>
      <c r="RHB46" s="26"/>
      <c r="RHC46" s="26"/>
      <c r="RHD46" s="26"/>
      <c r="RHE46" s="26"/>
      <c r="RHF46" s="26"/>
      <c r="RHG46" s="26"/>
      <c r="RHH46" s="26"/>
      <c r="RHI46" s="26"/>
      <c r="RHJ46" s="26"/>
      <c r="RHK46" s="26"/>
      <c r="RHL46" s="26"/>
      <c r="RHM46" s="26"/>
      <c r="RHN46" s="26"/>
      <c r="RHO46" s="26"/>
      <c r="RHP46" s="26"/>
      <c r="RHQ46" s="26"/>
      <c r="RHR46" s="26"/>
      <c r="RHS46" s="26"/>
      <c r="RHT46" s="26"/>
      <c r="RHU46" s="26"/>
      <c r="RHV46" s="26"/>
      <c r="RHW46" s="26"/>
      <c r="RHX46" s="26"/>
      <c r="RHY46" s="26"/>
      <c r="RHZ46" s="26"/>
      <c r="RIA46" s="26"/>
      <c r="RIB46" s="26"/>
      <c r="RIC46" s="26"/>
      <c r="RID46" s="26"/>
      <c r="RIE46" s="26"/>
      <c r="RIF46" s="26"/>
      <c r="RIG46" s="26"/>
      <c r="RIH46" s="26"/>
      <c r="RII46" s="26"/>
      <c r="RIJ46" s="26"/>
      <c r="RIK46" s="26"/>
      <c r="RIL46" s="26"/>
      <c r="RIM46" s="26"/>
      <c r="RIN46" s="26"/>
      <c r="RIO46" s="26"/>
      <c r="RIP46" s="26"/>
      <c r="RIQ46" s="26"/>
      <c r="RIR46" s="26"/>
      <c r="RIS46" s="26"/>
      <c r="RIT46" s="26"/>
      <c r="RIU46" s="26"/>
      <c r="RIV46" s="26"/>
      <c r="RIW46" s="26"/>
      <c r="RIX46" s="26"/>
      <c r="RIY46" s="26"/>
      <c r="RIZ46" s="26"/>
      <c r="RJA46" s="26"/>
      <c r="RJB46" s="26"/>
      <c r="RJC46" s="26"/>
      <c r="RJD46" s="26"/>
      <c r="RJE46" s="26"/>
      <c r="RJF46" s="26"/>
      <c r="RJG46" s="26"/>
      <c r="RJH46" s="26"/>
      <c r="RJI46" s="26"/>
      <c r="RJJ46" s="26"/>
      <c r="RJK46" s="26"/>
      <c r="RJL46" s="26"/>
      <c r="RJM46" s="26"/>
      <c r="RJN46" s="26"/>
      <c r="RJO46" s="26"/>
      <c r="RJP46" s="26"/>
      <c r="RJQ46" s="26"/>
      <c r="RJR46" s="26"/>
      <c r="RJS46" s="26"/>
      <c r="RJT46" s="26"/>
      <c r="RJU46" s="26"/>
      <c r="RJV46" s="26"/>
      <c r="RJW46" s="26"/>
      <c r="RJX46" s="26"/>
      <c r="RJY46" s="26"/>
      <c r="RJZ46" s="26"/>
      <c r="RKA46" s="26"/>
      <c r="RKB46" s="26"/>
      <c r="RKC46" s="26"/>
      <c r="RKD46" s="26"/>
      <c r="RKE46" s="26"/>
      <c r="RKF46" s="26"/>
      <c r="RKG46" s="26"/>
      <c r="RKH46" s="26"/>
      <c r="RKI46" s="26"/>
      <c r="RKJ46" s="26"/>
      <c r="RKK46" s="26"/>
      <c r="RKL46" s="26"/>
      <c r="RKM46" s="26"/>
      <c r="RKN46" s="26"/>
      <c r="RKO46" s="26"/>
      <c r="RKP46" s="26"/>
      <c r="RKQ46" s="26"/>
      <c r="RKR46" s="26"/>
      <c r="RKS46" s="26"/>
      <c r="RKT46" s="26"/>
      <c r="RKU46" s="26"/>
      <c r="RKV46" s="26"/>
      <c r="RKW46" s="26"/>
      <c r="RKX46" s="26"/>
      <c r="RKY46" s="26"/>
      <c r="RKZ46" s="26"/>
      <c r="RLA46" s="26"/>
      <c r="RLB46" s="26"/>
      <c r="RLC46" s="26"/>
      <c r="RLD46" s="26"/>
      <c r="RLE46" s="26"/>
      <c r="RLF46" s="26"/>
      <c r="RLG46" s="26"/>
      <c r="RLH46" s="26"/>
      <c r="RLI46" s="26"/>
      <c r="RLJ46" s="26"/>
      <c r="RLK46" s="26"/>
      <c r="RLL46" s="26"/>
      <c r="RLM46" s="26"/>
      <c r="RLN46" s="26"/>
      <c r="RLO46" s="26"/>
      <c r="RLP46" s="26"/>
      <c r="RLQ46" s="26"/>
      <c r="RLR46" s="26"/>
      <c r="RLS46" s="26"/>
      <c r="RLT46" s="26"/>
      <c r="RLU46" s="26"/>
      <c r="RLV46" s="26"/>
      <c r="RLW46" s="26"/>
      <c r="RLX46" s="26"/>
      <c r="RLY46" s="26"/>
      <c r="RLZ46" s="26"/>
      <c r="RMA46" s="26"/>
      <c r="RMB46" s="26"/>
      <c r="RMC46" s="26"/>
      <c r="RMD46" s="26"/>
      <c r="RME46" s="26"/>
      <c r="RMF46" s="26"/>
      <c r="RMG46" s="26"/>
      <c r="RMH46" s="26"/>
      <c r="RMI46" s="26"/>
      <c r="RMJ46" s="26"/>
      <c r="RMK46" s="26"/>
      <c r="RML46" s="26"/>
      <c r="RMM46" s="26"/>
      <c r="RMN46" s="26"/>
      <c r="RMO46" s="26"/>
      <c r="RMP46" s="26"/>
      <c r="RMQ46" s="26"/>
      <c r="RMR46" s="26"/>
      <c r="RMS46" s="26"/>
      <c r="RMT46" s="26"/>
      <c r="RMU46" s="26"/>
      <c r="RMV46" s="26"/>
      <c r="RMW46" s="26"/>
      <c r="RMX46" s="26"/>
      <c r="RMY46" s="26"/>
      <c r="RMZ46" s="26"/>
      <c r="RNA46" s="26"/>
      <c r="RNB46" s="26"/>
      <c r="RNC46" s="26"/>
      <c r="RND46" s="26"/>
      <c r="RNE46" s="26"/>
      <c r="RNF46" s="26"/>
      <c r="RNG46" s="26"/>
      <c r="RNH46" s="26"/>
      <c r="RNI46" s="26"/>
      <c r="RNJ46" s="26"/>
      <c r="RNK46" s="26"/>
      <c r="RNL46" s="26"/>
      <c r="RNM46" s="26"/>
      <c r="RNN46" s="26"/>
      <c r="RNO46" s="26"/>
      <c r="RNP46" s="26"/>
      <c r="RNQ46" s="26"/>
      <c r="RNR46" s="26"/>
      <c r="RNS46" s="26"/>
      <c r="RNT46" s="26"/>
      <c r="RNU46" s="26"/>
      <c r="RNV46" s="26"/>
      <c r="RNW46" s="26"/>
      <c r="RNX46" s="26"/>
      <c r="RNY46" s="26"/>
      <c r="RNZ46" s="26"/>
      <c r="ROA46" s="26"/>
      <c r="ROB46" s="26"/>
      <c r="ROC46" s="26"/>
      <c r="ROD46" s="26"/>
      <c r="ROE46" s="26"/>
      <c r="ROF46" s="26"/>
      <c r="ROG46" s="26"/>
      <c r="ROH46" s="26"/>
      <c r="ROI46" s="26"/>
      <c r="ROJ46" s="26"/>
      <c r="ROK46" s="26"/>
      <c r="ROL46" s="26"/>
      <c r="ROM46" s="26"/>
      <c r="RON46" s="26"/>
      <c r="ROO46" s="26"/>
      <c r="ROP46" s="26"/>
      <c r="ROQ46" s="26"/>
      <c r="ROR46" s="26"/>
      <c r="ROS46" s="26"/>
      <c r="ROT46" s="26"/>
      <c r="ROU46" s="26"/>
      <c r="ROV46" s="26"/>
      <c r="ROW46" s="26"/>
      <c r="ROX46" s="26"/>
      <c r="ROY46" s="26"/>
      <c r="ROZ46" s="26"/>
      <c r="RPA46" s="26"/>
      <c r="RPB46" s="26"/>
      <c r="RPC46" s="26"/>
      <c r="RPD46" s="26"/>
      <c r="RPE46" s="26"/>
      <c r="RPF46" s="26"/>
      <c r="RPG46" s="26"/>
      <c r="RPH46" s="26"/>
      <c r="RPI46" s="26"/>
      <c r="RPJ46" s="26"/>
      <c r="RPK46" s="26"/>
      <c r="RPL46" s="26"/>
      <c r="RPM46" s="26"/>
      <c r="RPN46" s="26"/>
      <c r="RPO46" s="26"/>
      <c r="RPP46" s="26"/>
      <c r="RPQ46" s="26"/>
      <c r="RPR46" s="26"/>
      <c r="RPS46" s="26"/>
      <c r="RPT46" s="26"/>
      <c r="RPU46" s="26"/>
      <c r="RPV46" s="26"/>
      <c r="RPW46" s="26"/>
      <c r="RPX46" s="26"/>
      <c r="RPY46" s="26"/>
      <c r="RPZ46" s="26"/>
      <c r="RQA46" s="26"/>
      <c r="RQB46" s="26"/>
      <c r="RQC46" s="26"/>
      <c r="RQD46" s="26"/>
      <c r="RQE46" s="26"/>
      <c r="RQF46" s="26"/>
      <c r="RQG46" s="26"/>
      <c r="RQH46" s="26"/>
      <c r="RQI46" s="26"/>
      <c r="RQJ46" s="26"/>
      <c r="RQK46" s="26"/>
      <c r="RQL46" s="26"/>
      <c r="RQM46" s="26"/>
      <c r="RQN46" s="26"/>
      <c r="RQO46" s="26"/>
      <c r="RQP46" s="26"/>
      <c r="RQQ46" s="26"/>
      <c r="RQR46" s="26"/>
      <c r="RQS46" s="26"/>
      <c r="RQT46" s="26"/>
      <c r="RQU46" s="26"/>
      <c r="RQV46" s="26"/>
      <c r="RQW46" s="26"/>
      <c r="RQX46" s="26"/>
      <c r="RQY46" s="26"/>
      <c r="RQZ46" s="26"/>
      <c r="RRA46" s="26"/>
      <c r="RRB46" s="26"/>
      <c r="RRC46" s="26"/>
      <c r="RRD46" s="26"/>
      <c r="RRE46" s="26"/>
      <c r="RRF46" s="26"/>
      <c r="RRG46" s="26"/>
      <c r="RRH46" s="26"/>
      <c r="RRI46" s="26"/>
      <c r="RRJ46" s="26"/>
      <c r="RRK46" s="26"/>
      <c r="RRL46" s="26"/>
      <c r="RRM46" s="26"/>
      <c r="RRN46" s="26"/>
      <c r="RRO46" s="26"/>
      <c r="RRP46" s="26"/>
      <c r="RRQ46" s="26"/>
      <c r="RRR46" s="26"/>
      <c r="RRS46" s="26"/>
      <c r="RRT46" s="26"/>
      <c r="RRU46" s="26"/>
      <c r="RRV46" s="26"/>
      <c r="RRW46" s="26"/>
      <c r="RRX46" s="26"/>
      <c r="RRY46" s="26"/>
      <c r="RRZ46" s="26"/>
      <c r="RSA46" s="26"/>
      <c r="RSB46" s="26"/>
      <c r="RSC46" s="26"/>
      <c r="RSD46" s="26"/>
      <c r="RSE46" s="26"/>
      <c r="RSF46" s="26"/>
      <c r="RSG46" s="26"/>
      <c r="RSH46" s="26"/>
      <c r="RSI46" s="26"/>
      <c r="RSJ46" s="26"/>
      <c r="RSK46" s="26"/>
      <c r="RSL46" s="26"/>
      <c r="RSM46" s="26"/>
      <c r="RSN46" s="26"/>
      <c r="RSO46" s="26"/>
      <c r="RSP46" s="26"/>
      <c r="RSQ46" s="26"/>
      <c r="RSR46" s="26"/>
      <c r="RSS46" s="26"/>
      <c r="RST46" s="26"/>
      <c r="RSU46" s="26"/>
      <c r="RSV46" s="26"/>
      <c r="RSW46" s="26"/>
      <c r="RSX46" s="26"/>
      <c r="RSY46" s="26"/>
      <c r="RSZ46" s="26"/>
      <c r="RTA46" s="26"/>
      <c r="RTB46" s="26"/>
      <c r="RTC46" s="26"/>
      <c r="RTD46" s="26"/>
      <c r="RTE46" s="26"/>
      <c r="RTF46" s="26"/>
      <c r="RTG46" s="26"/>
      <c r="RTH46" s="26"/>
      <c r="RTI46" s="26"/>
      <c r="RTJ46" s="26"/>
      <c r="RTK46" s="26"/>
      <c r="RTL46" s="26"/>
      <c r="RTM46" s="26"/>
      <c r="RTN46" s="26"/>
      <c r="RTO46" s="26"/>
      <c r="RTP46" s="26"/>
      <c r="RTQ46" s="26"/>
      <c r="RTR46" s="26"/>
      <c r="RTS46" s="26"/>
      <c r="RTT46" s="26"/>
      <c r="RTU46" s="26"/>
      <c r="RTV46" s="26"/>
      <c r="RTW46" s="26"/>
      <c r="RTX46" s="26"/>
      <c r="RTY46" s="26"/>
      <c r="RTZ46" s="26"/>
      <c r="RUA46" s="26"/>
      <c r="RUB46" s="26"/>
      <c r="RUC46" s="26"/>
      <c r="RUD46" s="26"/>
      <c r="RUE46" s="26"/>
      <c r="RUF46" s="26"/>
      <c r="RUG46" s="26"/>
      <c r="RUH46" s="26"/>
      <c r="RUI46" s="26"/>
      <c r="RUJ46" s="26"/>
      <c r="RUK46" s="26"/>
      <c r="RUL46" s="26"/>
      <c r="RUM46" s="26"/>
      <c r="RUN46" s="26"/>
      <c r="RUO46" s="26"/>
      <c r="RUP46" s="26"/>
      <c r="RUQ46" s="26"/>
      <c r="RUR46" s="26"/>
      <c r="RUS46" s="26"/>
      <c r="RUT46" s="26"/>
      <c r="RUU46" s="26"/>
      <c r="RUV46" s="26"/>
      <c r="RUW46" s="26"/>
      <c r="RUX46" s="26"/>
      <c r="RUY46" s="26"/>
      <c r="RUZ46" s="26"/>
      <c r="RVA46" s="26"/>
      <c r="RVB46" s="26"/>
      <c r="RVC46" s="26"/>
      <c r="RVD46" s="26"/>
      <c r="RVE46" s="26"/>
      <c r="RVF46" s="26"/>
      <c r="RVG46" s="26"/>
      <c r="RVH46" s="26"/>
      <c r="RVI46" s="26"/>
      <c r="RVJ46" s="26"/>
      <c r="RVK46" s="26"/>
      <c r="RVL46" s="26"/>
      <c r="RVM46" s="26"/>
      <c r="RVN46" s="26"/>
      <c r="RVO46" s="26"/>
      <c r="RVP46" s="26"/>
      <c r="RVQ46" s="26"/>
      <c r="RVR46" s="26"/>
      <c r="RVS46" s="26"/>
      <c r="RVT46" s="26"/>
      <c r="RVU46" s="26"/>
      <c r="RVV46" s="26"/>
      <c r="RVW46" s="26"/>
      <c r="RVX46" s="26"/>
      <c r="RVY46" s="26"/>
      <c r="RVZ46" s="26"/>
      <c r="RWA46" s="26"/>
      <c r="RWB46" s="26"/>
      <c r="RWC46" s="26"/>
      <c r="RWD46" s="26"/>
      <c r="RWE46" s="26"/>
      <c r="RWF46" s="26"/>
      <c r="RWG46" s="26"/>
      <c r="RWH46" s="26"/>
      <c r="RWI46" s="26"/>
      <c r="RWJ46" s="26"/>
      <c r="RWK46" s="26"/>
      <c r="RWL46" s="26"/>
      <c r="RWM46" s="26"/>
      <c r="RWN46" s="26"/>
      <c r="RWO46" s="26"/>
      <c r="RWP46" s="26"/>
      <c r="RWQ46" s="26"/>
      <c r="RWR46" s="26"/>
      <c r="RWS46" s="26"/>
      <c r="RWT46" s="26"/>
      <c r="RWU46" s="26"/>
      <c r="RWV46" s="26"/>
      <c r="RWW46" s="26"/>
      <c r="RWX46" s="26"/>
      <c r="RWY46" s="26"/>
      <c r="RWZ46" s="26"/>
      <c r="RXA46" s="26"/>
      <c r="RXB46" s="26"/>
      <c r="RXC46" s="26"/>
      <c r="RXD46" s="26"/>
      <c r="RXE46" s="26"/>
      <c r="RXF46" s="26"/>
      <c r="RXG46" s="26"/>
      <c r="RXH46" s="26"/>
      <c r="RXI46" s="26"/>
      <c r="RXJ46" s="26"/>
      <c r="RXK46" s="26"/>
      <c r="RXL46" s="26"/>
      <c r="RXM46" s="26"/>
      <c r="RXN46" s="26"/>
      <c r="RXO46" s="26"/>
      <c r="RXP46" s="26"/>
      <c r="RXQ46" s="26"/>
      <c r="RXR46" s="26"/>
      <c r="RXS46" s="26"/>
      <c r="RXT46" s="26"/>
      <c r="RXU46" s="26"/>
      <c r="RXV46" s="26"/>
      <c r="RXW46" s="26"/>
      <c r="RXX46" s="26"/>
      <c r="RXY46" s="26"/>
      <c r="RXZ46" s="26"/>
      <c r="RYA46" s="26"/>
      <c r="RYB46" s="26"/>
      <c r="RYC46" s="26"/>
      <c r="RYD46" s="26"/>
      <c r="RYE46" s="26"/>
      <c r="RYF46" s="26"/>
      <c r="RYG46" s="26"/>
      <c r="RYH46" s="26"/>
      <c r="RYI46" s="26"/>
      <c r="RYJ46" s="26"/>
      <c r="RYK46" s="26"/>
      <c r="RYL46" s="26"/>
      <c r="RYM46" s="26"/>
      <c r="RYN46" s="26"/>
      <c r="RYO46" s="26"/>
      <c r="RYP46" s="26"/>
      <c r="RYQ46" s="26"/>
      <c r="RYR46" s="26"/>
      <c r="RYS46" s="26"/>
      <c r="RYT46" s="26"/>
      <c r="RYU46" s="26"/>
      <c r="RYV46" s="26"/>
      <c r="RYW46" s="26"/>
      <c r="RYX46" s="26"/>
      <c r="RYY46" s="26"/>
      <c r="RYZ46" s="26"/>
      <c r="RZA46" s="26"/>
      <c r="RZB46" s="26"/>
      <c r="RZC46" s="26"/>
      <c r="RZD46" s="26"/>
      <c r="RZE46" s="26"/>
      <c r="RZF46" s="26"/>
      <c r="RZG46" s="26"/>
      <c r="RZH46" s="26"/>
      <c r="RZI46" s="26"/>
      <c r="RZJ46" s="26"/>
      <c r="RZK46" s="26"/>
      <c r="RZL46" s="26"/>
      <c r="RZM46" s="26"/>
      <c r="RZN46" s="26"/>
      <c r="RZO46" s="26"/>
      <c r="RZP46" s="26"/>
      <c r="RZQ46" s="26"/>
      <c r="RZR46" s="26"/>
      <c r="RZS46" s="26"/>
      <c r="RZT46" s="26"/>
      <c r="RZU46" s="26"/>
      <c r="RZV46" s="26"/>
      <c r="RZW46" s="26"/>
      <c r="RZX46" s="26"/>
      <c r="RZY46" s="26"/>
      <c r="RZZ46" s="26"/>
      <c r="SAA46" s="26"/>
      <c r="SAB46" s="26"/>
      <c r="SAC46" s="26"/>
      <c r="SAD46" s="26"/>
      <c r="SAE46" s="26"/>
      <c r="SAF46" s="26"/>
      <c r="SAG46" s="26"/>
      <c r="SAH46" s="26"/>
      <c r="SAI46" s="26"/>
      <c r="SAJ46" s="26"/>
      <c r="SAK46" s="26"/>
      <c r="SAL46" s="26"/>
      <c r="SAM46" s="26"/>
      <c r="SAN46" s="26"/>
      <c r="SAO46" s="26"/>
      <c r="SAP46" s="26"/>
      <c r="SAQ46" s="26"/>
      <c r="SAR46" s="26"/>
      <c r="SAS46" s="26"/>
      <c r="SAT46" s="26"/>
      <c r="SAU46" s="26"/>
      <c r="SAV46" s="26"/>
      <c r="SAW46" s="26"/>
      <c r="SAX46" s="26"/>
      <c r="SAY46" s="26"/>
      <c r="SAZ46" s="26"/>
      <c r="SBA46" s="26"/>
      <c r="SBB46" s="26"/>
      <c r="SBC46" s="26"/>
      <c r="SBD46" s="26"/>
      <c r="SBE46" s="26"/>
      <c r="SBF46" s="26"/>
      <c r="SBG46" s="26"/>
      <c r="SBH46" s="26"/>
      <c r="SBI46" s="26"/>
      <c r="SBJ46" s="26"/>
      <c r="SBK46" s="26"/>
      <c r="SBL46" s="26"/>
      <c r="SBM46" s="26"/>
      <c r="SBN46" s="26"/>
      <c r="SBO46" s="26"/>
      <c r="SBP46" s="26"/>
      <c r="SBQ46" s="26"/>
      <c r="SBR46" s="26"/>
      <c r="SBS46" s="26"/>
      <c r="SBT46" s="26"/>
      <c r="SBU46" s="26"/>
      <c r="SBV46" s="26"/>
      <c r="SBW46" s="26"/>
      <c r="SBX46" s="26"/>
      <c r="SBY46" s="26"/>
      <c r="SBZ46" s="26"/>
      <c r="SCA46" s="26"/>
      <c r="SCB46" s="26"/>
      <c r="SCC46" s="26"/>
      <c r="SCD46" s="26"/>
      <c r="SCE46" s="26"/>
      <c r="SCF46" s="26"/>
      <c r="SCG46" s="26"/>
      <c r="SCH46" s="26"/>
      <c r="SCI46" s="26"/>
      <c r="SCJ46" s="26"/>
      <c r="SCK46" s="26"/>
      <c r="SCL46" s="26"/>
      <c r="SCM46" s="26"/>
      <c r="SCN46" s="26"/>
      <c r="SCO46" s="26"/>
      <c r="SCP46" s="26"/>
      <c r="SCQ46" s="26"/>
      <c r="SCR46" s="26"/>
      <c r="SCS46" s="26"/>
      <c r="SCT46" s="26"/>
      <c r="SCU46" s="26"/>
      <c r="SCV46" s="26"/>
      <c r="SCW46" s="26"/>
      <c r="SCX46" s="26"/>
      <c r="SCY46" s="26"/>
      <c r="SCZ46" s="26"/>
      <c r="SDA46" s="26"/>
      <c r="SDB46" s="26"/>
      <c r="SDC46" s="26"/>
      <c r="SDD46" s="26"/>
      <c r="SDE46" s="26"/>
      <c r="SDF46" s="26"/>
      <c r="SDG46" s="26"/>
      <c r="SDH46" s="26"/>
      <c r="SDI46" s="26"/>
      <c r="SDJ46" s="26"/>
      <c r="SDK46" s="26"/>
      <c r="SDL46" s="26"/>
      <c r="SDM46" s="26"/>
      <c r="SDN46" s="26"/>
      <c r="SDO46" s="26"/>
      <c r="SDP46" s="26"/>
      <c r="SDQ46" s="26"/>
      <c r="SDR46" s="26"/>
      <c r="SDS46" s="26"/>
      <c r="SDT46" s="26"/>
      <c r="SDU46" s="26"/>
      <c r="SDV46" s="26"/>
      <c r="SDW46" s="26"/>
      <c r="SDX46" s="26"/>
      <c r="SDY46" s="26"/>
      <c r="SDZ46" s="26"/>
      <c r="SEA46" s="26"/>
      <c r="SEB46" s="26"/>
      <c r="SEC46" s="26"/>
      <c r="SED46" s="26"/>
      <c r="SEE46" s="26"/>
      <c r="SEF46" s="26"/>
      <c r="SEG46" s="26"/>
      <c r="SEH46" s="26"/>
      <c r="SEI46" s="26"/>
      <c r="SEJ46" s="26"/>
      <c r="SEK46" s="26"/>
      <c r="SEL46" s="26"/>
      <c r="SEM46" s="26"/>
      <c r="SEN46" s="26"/>
      <c r="SEO46" s="26"/>
      <c r="SEP46" s="26"/>
      <c r="SEQ46" s="26"/>
      <c r="SER46" s="26"/>
      <c r="SES46" s="26"/>
      <c r="SET46" s="26"/>
      <c r="SEU46" s="26"/>
      <c r="SEV46" s="26"/>
      <c r="SEW46" s="26"/>
      <c r="SEX46" s="26"/>
      <c r="SEY46" s="26"/>
      <c r="SEZ46" s="26"/>
      <c r="SFA46" s="26"/>
      <c r="SFB46" s="26"/>
      <c r="SFC46" s="26"/>
      <c r="SFD46" s="26"/>
      <c r="SFE46" s="26"/>
      <c r="SFF46" s="26"/>
      <c r="SFG46" s="26"/>
      <c r="SFH46" s="26"/>
      <c r="SFI46" s="26"/>
      <c r="SFJ46" s="26"/>
      <c r="SFK46" s="26"/>
      <c r="SFL46" s="26"/>
      <c r="SFM46" s="26"/>
      <c r="SFN46" s="26"/>
      <c r="SFO46" s="26"/>
      <c r="SFP46" s="26"/>
      <c r="SFQ46" s="26"/>
      <c r="SFR46" s="26"/>
      <c r="SFS46" s="26"/>
      <c r="SFT46" s="26"/>
      <c r="SFU46" s="26"/>
      <c r="SFV46" s="26"/>
      <c r="SFW46" s="26"/>
      <c r="SFX46" s="26"/>
      <c r="SFY46" s="26"/>
      <c r="SFZ46" s="26"/>
      <c r="SGA46" s="26"/>
      <c r="SGB46" s="26"/>
      <c r="SGC46" s="26"/>
      <c r="SGD46" s="26"/>
      <c r="SGE46" s="26"/>
      <c r="SGF46" s="26"/>
      <c r="SGG46" s="26"/>
      <c r="SGH46" s="26"/>
      <c r="SGI46" s="26"/>
      <c r="SGJ46" s="26"/>
      <c r="SGK46" s="26"/>
      <c r="SGL46" s="26"/>
      <c r="SGM46" s="26"/>
      <c r="SGN46" s="26"/>
      <c r="SGO46" s="26"/>
      <c r="SGP46" s="26"/>
      <c r="SGQ46" s="26"/>
      <c r="SGR46" s="26"/>
      <c r="SGS46" s="26"/>
      <c r="SGT46" s="26"/>
      <c r="SGU46" s="26"/>
      <c r="SGV46" s="26"/>
      <c r="SGW46" s="26"/>
      <c r="SGX46" s="26"/>
      <c r="SGY46" s="26"/>
      <c r="SGZ46" s="26"/>
      <c r="SHA46" s="26"/>
      <c r="SHB46" s="26"/>
      <c r="SHC46" s="26"/>
      <c r="SHD46" s="26"/>
      <c r="SHE46" s="26"/>
      <c r="SHF46" s="26"/>
      <c r="SHG46" s="26"/>
      <c r="SHH46" s="26"/>
      <c r="SHI46" s="26"/>
      <c r="SHJ46" s="26"/>
      <c r="SHK46" s="26"/>
      <c r="SHL46" s="26"/>
      <c r="SHM46" s="26"/>
      <c r="SHN46" s="26"/>
      <c r="SHO46" s="26"/>
      <c r="SHP46" s="26"/>
      <c r="SHQ46" s="26"/>
      <c r="SHR46" s="26"/>
      <c r="SHS46" s="26"/>
      <c r="SHT46" s="26"/>
      <c r="SHU46" s="26"/>
      <c r="SHV46" s="26"/>
      <c r="SHW46" s="26"/>
      <c r="SHX46" s="26"/>
      <c r="SHY46" s="26"/>
      <c r="SHZ46" s="26"/>
      <c r="SIA46" s="26"/>
      <c r="SIB46" s="26"/>
      <c r="SIC46" s="26"/>
      <c r="SID46" s="26"/>
      <c r="SIE46" s="26"/>
      <c r="SIF46" s="26"/>
      <c r="SIG46" s="26"/>
      <c r="SIH46" s="26"/>
      <c r="SII46" s="26"/>
      <c r="SIJ46" s="26"/>
      <c r="SIK46" s="26"/>
      <c r="SIL46" s="26"/>
      <c r="SIM46" s="26"/>
      <c r="SIN46" s="26"/>
      <c r="SIO46" s="26"/>
      <c r="SIP46" s="26"/>
      <c r="SIQ46" s="26"/>
      <c r="SIR46" s="26"/>
      <c r="SIS46" s="26"/>
      <c r="SIT46" s="26"/>
      <c r="SIU46" s="26"/>
      <c r="SIV46" s="26"/>
      <c r="SIW46" s="26"/>
      <c r="SIX46" s="26"/>
      <c r="SIY46" s="26"/>
      <c r="SIZ46" s="26"/>
      <c r="SJA46" s="26"/>
      <c r="SJB46" s="26"/>
      <c r="SJC46" s="26"/>
      <c r="SJD46" s="26"/>
      <c r="SJE46" s="26"/>
      <c r="SJF46" s="26"/>
      <c r="SJG46" s="26"/>
      <c r="SJH46" s="26"/>
      <c r="SJI46" s="26"/>
      <c r="SJJ46" s="26"/>
      <c r="SJK46" s="26"/>
      <c r="SJL46" s="26"/>
      <c r="SJM46" s="26"/>
      <c r="SJN46" s="26"/>
      <c r="SJO46" s="26"/>
      <c r="SJP46" s="26"/>
      <c r="SJQ46" s="26"/>
      <c r="SJR46" s="26"/>
      <c r="SJS46" s="26"/>
      <c r="SJT46" s="26"/>
      <c r="SJU46" s="26"/>
      <c r="SJV46" s="26"/>
      <c r="SJW46" s="26"/>
      <c r="SJX46" s="26"/>
      <c r="SJY46" s="26"/>
      <c r="SJZ46" s="26"/>
      <c r="SKA46" s="26"/>
      <c r="SKB46" s="26"/>
      <c r="SKC46" s="26"/>
      <c r="SKD46" s="26"/>
      <c r="SKE46" s="26"/>
      <c r="SKF46" s="26"/>
      <c r="SKG46" s="26"/>
      <c r="SKH46" s="26"/>
      <c r="SKI46" s="26"/>
      <c r="SKJ46" s="26"/>
      <c r="SKK46" s="26"/>
      <c r="SKL46" s="26"/>
      <c r="SKM46" s="26"/>
      <c r="SKN46" s="26"/>
      <c r="SKO46" s="26"/>
      <c r="SKP46" s="26"/>
      <c r="SKQ46" s="26"/>
      <c r="SKR46" s="26"/>
      <c r="SKS46" s="26"/>
      <c r="SKT46" s="26"/>
      <c r="SKU46" s="26"/>
      <c r="SKV46" s="26"/>
      <c r="SKW46" s="26"/>
      <c r="SKX46" s="26"/>
      <c r="SKY46" s="26"/>
      <c r="SKZ46" s="26"/>
      <c r="SLA46" s="26"/>
      <c r="SLB46" s="26"/>
      <c r="SLC46" s="26"/>
      <c r="SLD46" s="26"/>
      <c r="SLE46" s="26"/>
      <c r="SLF46" s="26"/>
      <c r="SLG46" s="26"/>
      <c r="SLH46" s="26"/>
      <c r="SLI46" s="26"/>
      <c r="SLJ46" s="26"/>
      <c r="SLK46" s="26"/>
      <c r="SLL46" s="26"/>
      <c r="SLM46" s="26"/>
      <c r="SLN46" s="26"/>
      <c r="SLO46" s="26"/>
      <c r="SLP46" s="26"/>
      <c r="SLQ46" s="26"/>
      <c r="SLR46" s="26"/>
      <c r="SLS46" s="26"/>
      <c r="SLT46" s="26"/>
      <c r="SLU46" s="26"/>
      <c r="SLV46" s="26"/>
      <c r="SLW46" s="26"/>
      <c r="SLX46" s="26"/>
      <c r="SLY46" s="26"/>
      <c r="SLZ46" s="26"/>
      <c r="SMA46" s="26"/>
      <c r="SMB46" s="26"/>
      <c r="SMC46" s="26"/>
      <c r="SMD46" s="26"/>
      <c r="SME46" s="26"/>
      <c r="SMF46" s="26"/>
      <c r="SMG46" s="26"/>
      <c r="SMH46" s="26"/>
      <c r="SMI46" s="26"/>
      <c r="SMJ46" s="26"/>
      <c r="SMK46" s="26"/>
      <c r="SML46" s="26"/>
      <c r="SMM46" s="26"/>
      <c r="SMN46" s="26"/>
      <c r="SMO46" s="26"/>
      <c r="SMP46" s="26"/>
      <c r="SMQ46" s="26"/>
      <c r="SMR46" s="26"/>
      <c r="SMS46" s="26"/>
      <c r="SMT46" s="26"/>
      <c r="SMU46" s="26"/>
      <c r="SMV46" s="26"/>
      <c r="SMW46" s="26"/>
      <c r="SMX46" s="26"/>
      <c r="SMY46" s="26"/>
      <c r="SMZ46" s="26"/>
      <c r="SNA46" s="26"/>
      <c r="SNB46" s="26"/>
      <c r="SNC46" s="26"/>
      <c r="SND46" s="26"/>
      <c r="SNE46" s="26"/>
      <c r="SNF46" s="26"/>
      <c r="SNG46" s="26"/>
      <c r="SNH46" s="26"/>
      <c r="SNI46" s="26"/>
      <c r="SNJ46" s="26"/>
      <c r="SNK46" s="26"/>
      <c r="SNL46" s="26"/>
      <c r="SNM46" s="26"/>
      <c r="SNN46" s="26"/>
      <c r="SNO46" s="26"/>
      <c r="SNP46" s="26"/>
      <c r="SNQ46" s="26"/>
      <c r="SNR46" s="26"/>
      <c r="SNS46" s="26"/>
      <c r="SNT46" s="26"/>
      <c r="SNU46" s="26"/>
      <c r="SNV46" s="26"/>
      <c r="SNW46" s="26"/>
      <c r="SNX46" s="26"/>
      <c r="SNY46" s="26"/>
      <c r="SNZ46" s="26"/>
      <c r="SOA46" s="26"/>
      <c r="SOB46" s="26"/>
      <c r="SOC46" s="26"/>
      <c r="SOD46" s="26"/>
      <c r="SOE46" s="26"/>
      <c r="SOF46" s="26"/>
      <c r="SOG46" s="26"/>
      <c r="SOH46" s="26"/>
      <c r="SOI46" s="26"/>
      <c r="SOJ46" s="26"/>
      <c r="SOK46" s="26"/>
      <c r="SOL46" s="26"/>
      <c r="SOM46" s="26"/>
      <c r="SON46" s="26"/>
      <c r="SOO46" s="26"/>
      <c r="SOP46" s="26"/>
      <c r="SOQ46" s="26"/>
      <c r="SOR46" s="26"/>
      <c r="SOS46" s="26"/>
      <c r="SOT46" s="26"/>
      <c r="SOU46" s="26"/>
      <c r="SOV46" s="26"/>
      <c r="SOW46" s="26"/>
      <c r="SOX46" s="26"/>
      <c r="SOY46" s="26"/>
      <c r="SOZ46" s="26"/>
      <c r="SPA46" s="26"/>
      <c r="SPB46" s="26"/>
      <c r="SPC46" s="26"/>
      <c r="SPD46" s="26"/>
      <c r="SPE46" s="26"/>
      <c r="SPF46" s="26"/>
      <c r="SPG46" s="26"/>
      <c r="SPH46" s="26"/>
      <c r="SPI46" s="26"/>
      <c r="SPJ46" s="26"/>
      <c r="SPK46" s="26"/>
      <c r="SPL46" s="26"/>
      <c r="SPM46" s="26"/>
      <c r="SPN46" s="26"/>
      <c r="SPO46" s="26"/>
      <c r="SPP46" s="26"/>
      <c r="SPQ46" s="26"/>
      <c r="SPR46" s="26"/>
      <c r="SPS46" s="26"/>
      <c r="SPT46" s="26"/>
      <c r="SPU46" s="26"/>
      <c r="SPV46" s="26"/>
      <c r="SPW46" s="26"/>
      <c r="SPX46" s="26"/>
      <c r="SPY46" s="26"/>
      <c r="SPZ46" s="26"/>
      <c r="SQA46" s="26"/>
      <c r="SQB46" s="26"/>
      <c r="SQC46" s="26"/>
      <c r="SQD46" s="26"/>
      <c r="SQE46" s="26"/>
      <c r="SQF46" s="26"/>
      <c r="SQG46" s="26"/>
      <c r="SQH46" s="26"/>
      <c r="SQI46" s="26"/>
      <c r="SQJ46" s="26"/>
      <c r="SQK46" s="26"/>
      <c r="SQL46" s="26"/>
      <c r="SQM46" s="26"/>
      <c r="SQN46" s="26"/>
      <c r="SQO46" s="26"/>
      <c r="SQP46" s="26"/>
      <c r="SQQ46" s="26"/>
      <c r="SQR46" s="26"/>
      <c r="SQS46" s="26"/>
      <c r="SQT46" s="26"/>
      <c r="SQU46" s="26"/>
      <c r="SQV46" s="26"/>
      <c r="SQW46" s="26"/>
      <c r="SQX46" s="26"/>
      <c r="SQY46" s="26"/>
      <c r="SQZ46" s="26"/>
      <c r="SRA46" s="26"/>
      <c r="SRB46" s="26"/>
      <c r="SRC46" s="26"/>
      <c r="SRD46" s="26"/>
      <c r="SRE46" s="26"/>
      <c r="SRF46" s="26"/>
      <c r="SRG46" s="26"/>
      <c r="SRH46" s="26"/>
      <c r="SRI46" s="26"/>
      <c r="SRJ46" s="26"/>
      <c r="SRK46" s="26"/>
      <c r="SRL46" s="26"/>
      <c r="SRM46" s="26"/>
      <c r="SRN46" s="26"/>
      <c r="SRO46" s="26"/>
      <c r="SRP46" s="26"/>
      <c r="SRQ46" s="26"/>
      <c r="SRR46" s="26"/>
      <c r="SRS46" s="26"/>
      <c r="SRT46" s="26"/>
      <c r="SRU46" s="26"/>
      <c r="SRV46" s="26"/>
      <c r="SRW46" s="26"/>
      <c r="SRX46" s="26"/>
      <c r="SRY46" s="26"/>
      <c r="SRZ46" s="26"/>
      <c r="SSA46" s="26"/>
      <c r="SSB46" s="26"/>
      <c r="SSC46" s="26"/>
      <c r="SSD46" s="26"/>
      <c r="SSE46" s="26"/>
      <c r="SSF46" s="26"/>
      <c r="SSG46" s="26"/>
      <c r="SSH46" s="26"/>
      <c r="SSI46" s="26"/>
      <c r="SSJ46" s="26"/>
      <c r="SSK46" s="26"/>
      <c r="SSL46" s="26"/>
      <c r="SSM46" s="26"/>
      <c r="SSN46" s="26"/>
      <c r="SSO46" s="26"/>
      <c r="SSP46" s="26"/>
      <c r="SSQ46" s="26"/>
      <c r="SSR46" s="26"/>
      <c r="SSS46" s="26"/>
      <c r="SST46" s="26"/>
      <c r="SSU46" s="26"/>
      <c r="SSV46" s="26"/>
      <c r="SSW46" s="26"/>
      <c r="SSX46" s="26"/>
      <c r="SSY46" s="26"/>
      <c r="SSZ46" s="26"/>
      <c r="STA46" s="26"/>
      <c r="STB46" s="26"/>
      <c r="STC46" s="26"/>
      <c r="STD46" s="26"/>
      <c r="STE46" s="26"/>
      <c r="STF46" s="26"/>
      <c r="STG46" s="26"/>
      <c r="STH46" s="26"/>
      <c r="STI46" s="26"/>
      <c r="STJ46" s="26"/>
      <c r="STK46" s="26"/>
      <c r="STL46" s="26"/>
      <c r="STM46" s="26"/>
      <c r="STN46" s="26"/>
      <c r="STO46" s="26"/>
      <c r="STP46" s="26"/>
      <c r="STQ46" s="26"/>
      <c r="STR46" s="26"/>
      <c r="STS46" s="26"/>
      <c r="STT46" s="26"/>
      <c r="STU46" s="26"/>
      <c r="STV46" s="26"/>
      <c r="STW46" s="26"/>
      <c r="STX46" s="26"/>
      <c r="STY46" s="26"/>
      <c r="STZ46" s="26"/>
      <c r="SUA46" s="26"/>
      <c r="SUB46" s="26"/>
      <c r="SUC46" s="26"/>
      <c r="SUD46" s="26"/>
      <c r="SUE46" s="26"/>
      <c r="SUF46" s="26"/>
      <c r="SUG46" s="26"/>
      <c r="SUH46" s="26"/>
      <c r="SUI46" s="26"/>
      <c r="SUJ46" s="26"/>
      <c r="SUK46" s="26"/>
      <c r="SUL46" s="26"/>
      <c r="SUM46" s="26"/>
      <c r="SUN46" s="26"/>
      <c r="SUO46" s="26"/>
      <c r="SUP46" s="26"/>
      <c r="SUQ46" s="26"/>
      <c r="SUR46" s="26"/>
      <c r="SUS46" s="26"/>
      <c r="SUT46" s="26"/>
      <c r="SUU46" s="26"/>
      <c r="SUV46" s="26"/>
      <c r="SUW46" s="26"/>
      <c r="SUX46" s="26"/>
      <c r="SUY46" s="26"/>
      <c r="SUZ46" s="26"/>
      <c r="SVA46" s="26"/>
      <c r="SVB46" s="26"/>
      <c r="SVC46" s="26"/>
      <c r="SVD46" s="26"/>
      <c r="SVE46" s="26"/>
      <c r="SVF46" s="26"/>
      <c r="SVG46" s="26"/>
      <c r="SVH46" s="26"/>
      <c r="SVI46" s="26"/>
      <c r="SVJ46" s="26"/>
      <c r="SVK46" s="26"/>
      <c r="SVL46" s="26"/>
      <c r="SVM46" s="26"/>
      <c r="SVN46" s="26"/>
      <c r="SVO46" s="26"/>
      <c r="SVP46" s="26"/>
      <c r="SVQ46" s="26"/>
      <c r="SVR46" s="26"/>
      <c r="SVS46" s="26"/>
      <c r="SVT46" s="26"/>
      <c r="SVU46" s="26"/>
      <c r="SVV46" s="26"/>
      <c r="SVW46" s="26"/>
      <c r="SVX46" s="26"/>
      <c r="SVY46" s="26"/>
      <c r="SVZ46" s="26"/>
      <c r="SWA46" s="26"/>
      <c r="SWB46" s="26"/>
      <c r="SWC46" s="26"/>
      <c r="SWD46" s="26"/>
      <c r="SWE46" s="26"/>
      <c r="SWF46" s="26"/>
      <c r="SWG46" s="26"/>
      <c r="SWH46" s="26"/>
      <c r="SWI46" s="26"/>
      <c r="SWJ46" s="26"/>
      <c r="SWK46" s="26"/>
      <c r="SWL46" s="26"/>
      <c r="SWM46" s="26"/>
      <c r="SWN46" s="26"/>
      <c r="SWO46" s="26"/>
      <c r="SWP46" s="26"/>
      <c r="SWQ46" s="26"/>
      <c r="SWR46" s="26"/>
      <c r="SWS46" s="26"/>
      <c r="SWT46" s="26"/>
      <c r="SWU46" s="26"/>
      <c r="SWV46" s="26"/>
      <c r="SWW46" s="26"/>
      <c r="SWX46" s="26"/>
      <c r="SWY46" s="26"/>
      <c r="SWZ46" s="26"/>
      <c r="SXA46" s="26"/>
      <c r="SXB46" s="26"/>
      <c r="SXC46" s="26"/>
      <c r="SXD46" s="26"/>
      <c r="SXE46" s="26"/>
      <c r="SXF46" s="26"/>
      <c r="SXG46" s="26"/>
      <c r="SXH46" s="26"/>
      <c r="SXI46" s="26"/>
      <c r="SXJ46" s="26"/>
      <c r="SXK46" s="26"/>
      <c r="SXL46" s="26"/>
      <c r="SXM46" s="26"/>
      <c r="SXN46" s="26"/>
      <c r="SXO46" s="26"/>
      <c r="SXP46" s="26"/>
      <c r="SXQ46" s="26"/>
      <c r="SXR46" s="26"/>
      <c r="SXS46" s="26"/>
      <c r="SXT46" s="26"/>
      <c r="SXU46" s="26"/>
      <c r="SXV46" s="26"/>
      <c r="SXW46" s="26"/>
      <c r="SXX46" s="26"/>
      <c r="SXY46" s="26"/>
      <c r="SXZ46" s="26"/>
      <c r="SYA46" s="26"/>
      <c r="SYB46" s="26"/>
      <c r="SYC46" s="26"/>
      <c r="SYD46" s="26"/>
      <c r="SYE46" s="26"/>
      <c r="SYF46" s="26"/>
      <c r="SYG46" s="26"/>
      <c r="SYH46" s="26"/>
      <c r="SYI46" s="26"/>
      <c r="SYJ46" s="26"/>
      <c r="SYK46" s="26"/>
      <c r="SYL46" s="26"/>
      <c r="SYM46" s="26"/>
      <c r="SYN46" s="26"/>
      <c r="SYO46" s="26"/>
      <c r="SYP46" s="26"/>
      <c r="SYQ46" s="26"/>
      <c r="SYR46" s="26"/>
      <c r="SYS46" s="26"/>
      <c r="SYT46" s="26"/>
      <c r="SYU46" s="26"/>
      <c r="SYV46" s="26"/>
      <c r="SYW46" s="26"/>
      <c r="SYX46" s="26"/>
      <c r="SYY46" s="26"/>
      <c r="SYZ46" s="26"/>
      <c r="SZA46" s="26"/>
      <c r="SZB46" s="26"/>
      <c r="SZC46" s="26"/>
      <c r="SZD46" s="26"/>
      <c r="SZE46" s="26"/>
      <c r="SZF46" s="26"/>
      <c r="SZG46" s="26"/>
      <c r="SZH46" s="26"/>
      <c r="SZI46" s="26"/>
      <c r="SZJ46" s="26"/>
      <c r="SZK46" s="26"/>
      <c r="SZL46" s="26"/>
      <c r="SZM46" s="26"/>
      <c r="SZN46" s="26"/>
      <c r="SZO46" s="26"/>
      <c r="SZP46" s="26"/>
      <c r="SZQ46" s="26"/>
      <c r="SZR46" s="26"/>
      <c r="SZS46" s="26"/>
      <c r="SZT46" s="26"/>
      <c r="SZU46" s="26"/>
      <c r="SZV46" s="26"/>
      <c r="SZW46" s="26"/>
      <c r="SZX46" s="26"/>
      <c r="SZY46" s="26"/>
      <c r="SZZ46" s="26"/>
      <c r="TAA46" s="26"/>
      <c r="TAB46" s="26"/>
      <c r="TAC46" s="26"/>
      <c r="TAD46" s="26"/>
      <c r="TAE46" s="26"/>
      <c r="TAF46" s="26"/>
      <c r="TAG46" s="26"/>
      <c r="TAH46" s="26"/>
      <c r="TAI46" s="26"/>
      <c r="TAJ46" s="26"/>
      <c r="TAK46" s="26"/>
      <c r="TAL46" s="26"/>
      <c r="TAM46" s="26"/>
      <c r="TAN46" s="26"/>
      <c r="TAO46" s="26"/>
      <c r="TAP46" s="26"/>
      <c r="TAQ46" s="26"/>
      <c r="TAR46" s="26"/>
      <c r="TAS46" s="26"/>
      <c r="TAT46" s="26"/>
      <c r="TAU46" s="26"/>
      <c r="TAV46" s="26"/>
      <c r="TAW46" s="26"/>
      <c r="TAX46" s="26"/>
      <c r="TAY46" s="26"/>
      <c r="TAZ46" s="26"/>
      <c r="TBA46" s="26"/>
      <c r="TBB46" s="26"/>
      <c r="TBC46" s="26"/>
      <c r="TBD46" s="26"/>
      <c r="TBE46" s="26"/>
      <c r="TBF46" s="26"/>
      <c r="TBG46" s="26"/>
      <c r="TBH46" s="26"/>
      <c r="TBI46" s="26"/>
      <c r="TBJ46" s="26"/>
      <c r="TBK46" s="26"/>
      <c r="TBL46" s="26"/>
      <c r="TBM46" s="26"/>
      <c r="TBN46" s="26"/>
      <c r="TBO46" s="26"/>
      <c r="TBP46" s="26"/>
      <c r="TBQ46" s="26"/>
      <c r="TBR46" s="26"/>
      <c r="TBS46" s="26"/>
      <c r="TBT46" s="26"/>
      <c r="TBU46" s="26"/>
      <c r="TBV46" s="26"/>
      <c r="TBW46" s="26"/>
      <c r="TBX46" s="26"/>
      <c r="TBY46" s="26"/>
      <c r="TBZ46" s="26"/>
      <c r="TCA46" s="26"/>
      <c r="TCB46" s="26"/>
      <c r="TCC46" s="26"/>
      <c r="TCD46" s="26"/>
      <c r="TCE46" s="26"/>
      <c r="TCF46" s="26"/>
      <c r="TCG46" s="26"/>
      <c r="TCH46" s="26"/>
      <c r="TCI46" s="26"/>
      <c r="TCJ46" s="26"/>
      <c r="TCK46" s="26"/>
      <c r="TCL46" s="26"/>
      <c r="TCM46" s="26"/>
      <c r="TCN46" s="26"/>
      <c r="TCO46" s="26"/>
      <c r="TCP46" s="26"/>
      <c r="TCQ46" s="26"/>
      <c r="TCR46" s="26"/>
      <c r="TCS46" s="26"/>
      <c r="TCT46" s="26"/>
      <c r="TCU46" s="26"/>
      <c r="TCV46" s="26"/>
      <c r="TCW46" s="26"/>
      <c r="TCX46" s="26"/>
      <c r="TCY46" s="26"/>
      <c r="TCZ46" s="26"/>
      <c r="TDA46" s="26"/>
      <c r="TDB46" s="26"/>
      <c r="TDC46" s="26"/>
      <c r="TDD46" s="26"/>
      <c r="TDE46" s="26"/>
      <c r="TDF46" s="26"/>
      <c r="TDG46" s="26"/>
      <c r="TDH46" s="26"/>
      <c r="TDI46" s="26"/>
      <c r="TDJ46" s="26"/>
      <c r="TDK46" s="26"/>
      <c r="TDL46" s="26"/>
      <c r="TDM46" s="26"/>
      <c r="TDN46" s="26"/>
      <c r="TDO46" s="26"/>
      <c r="TDP46" s="26"/>
      <c r="TDQ46" s="26"/>
      <c r="TDR46" s="26"/>
      <c r="TDS46" s="26"/>
      <c r="TDT46" s="26"/>
      <c r="TDU46" s="26"/>
      <c r="TDV46" s="26"/>
      <c r="TDW46" s="26"/>
      <c r="TDX46" s="26"/>
      <c r="TDY46" s="26"/>
      <c r="TDZ46" s="26"/>
      <c r="TEA46" s="26"/>
      <c r="TEB46" s="26"/>
      <c r="TEC46" s="26"/>
      <c r="TED46" s="26"/>
      <c r="TEE46" s="26"/>
      <c r="TEF46" s="26"/>
      <c r="TEG46" s="26"/>
      <c r="TEH46" s="26"/>
      <c r="TEI46" s="26"/>
      <c r="TEJ46" s="26"/>
      <c r="TEK46" s="26"/>
      <c r="TEL46" s="26"/>
      <c r="TEM46" s="26"/>
      <c r="TEN46" s="26"/>
      <c r="TEO46" s="26"/>
      <c r="TEP46" s="26"/>
      <c r="TEQ46" s="26"/>
      <c r="TER46" s="26"/>
      <c r="TES46" s="26"/>
      <c r="TET46" s="26"/>
      <c r="TEU46" s="26"/>
      <c r="TEV46" s="26"/>
      <c r="TEW46" s="26"/>
      <c r="TEX46" s="26"/>
      <c r="TEY46" s="26"/>
      <c r="TEZ46" s="26"/>
      <c r="TFA46" s="26"/>
      <c r="TFB46" s="26"/>
      <c r="TFC46" s="26"/>
      <c r="TFD46" s="26"/>
      <c r="TFE46" s="26"/>
      <c r="TFF46" s="26"/>
      <c r="TFG46" s="26"/>
      <c r="TFH46" s="26"/>
      <c r="TFI46" s="26"/>
      <c r="TFJ46" s="26"/>
      <c r="TFK46" s="26"/>
      <c r="TFL46" s="26"/>
      <c r="TFM46" s="26"/>
      <c r="TFN46" s="26"/>
      <c r="TFO46" s="26"/>
      <c r="TFP46" s="26"/>
      <c r="TFQ46" s="26"/>
      <c r="TFR46" s="26"/>
      <c r="TFS46" s="26"/>
      <c r="TFT46" s="26"/>
      <c r="TFU46" s="26"/>
      <c r="TFV46" s="26"/>
      <c r="TFW46" s="26"/>
      <c r="TFX46" s="26"/>
      <c r="TFY46" s="26"/>
      <c r="TFZ46" s="26"/>
      <c r="TGA46" s="26"/>
      <c r="TGB46" s="26"/>
      <c r="TGC46" s="26"/>
      <c r="TGD46" s="26"/>
      <c r="TGE46" s="26"/>
      <c r="TGF46" s="26"/>
      <c r="TGG46" s="26"/>
      <c r="TGH46" s="26"/>
      <c r="TGI46" s="26"/>
      <c r="TGJ46" s="26"/>
      <c r="TGK46" s="26"/>
      <c r="TGL46" s="26"/>
      <c r="TGM46" s="26"/>
      <c r="TGN46" s="26"/>
      <c r="TGO46" s="26"/>
      <c r="TGP46" s="26"/>
      <c r="TGQ46" s="26"/>
      <c r="TGR46" s="26"/>
      <c r="TGS46" s="26"/>
      <c r="TGT46" s="26"/>
      <c r="TGU46" s="26"/>
      <c r="TGV46" s="26"/>
      <c r="TGW46" s="26"/>
      <c r="TGX46" s="26"/>
      <c r="TGY46" s="26"/>
      <c r="TGZ46" s="26"/>
      <c r="THA46" s="26"/>
      <c r="THB46" s="26"/>
      <c r="THC46" s="26"/>
      <c r="THD46" s="26"/>
      <c r="THE46" s="26"/>
      <c r="THF46" s="26"/>
      <c r="THG46" s="26"/>
      <c r="THH46" s="26"/>
      <c r="THI46" s="26"/>
      <c r="THJ46" s="26"/>
      <c r="THK46" s="26"/>
      <c r="THL46" s="26"/>
      <c r="THM46" s="26"/>
      <c r="THN46" s="26"/>
      <c r="THO46" s="26"/>
      <c r="THP46" s="26"/>
      <c r="THQ46" s="26"/>
      <c r="THR46" s="26"/>
      <c r="THS46" s="26"/>
      <c r="THT46" s="26"/>
      <c r="THU46" s="26"/>
      <c r="THV46" s="26"/>
      <c r="THW46" s="26"/>
      <c r="THX46" s="26"/>
      <c r="THY46" s="26"/>
      <c r="THZ46" s="26"/>
      <c r="TIA46" s="26"/>
      <c r="TIB46" s="26"/>
      <c r="TIC46" s="26"/>
      <c r="TID46" s="26"/>
      <c r="TIE46" s="26"/>
      <c r="TIF46" s="26"/>
      <c r="TIG46" s="26"/>
      <c r="TIH46" s="26"/>
      <c r="TII46" s="26"/>
      <c r="TIJ46" s="26"/>
      <c r="TIK46" s="26"/>
      <c r="TIL46" s="26"/>
      <c r="TIM46" s="26"/>
      <c r="TIN46" s="26"/>
      <c r="TIO46" s="26"/>
      <c r="TIP46" s="26"/>
      <c r="TIQ46" s="26"/>
      <c r="TIR46" s="26"/>
      <c r="TIS46" s="26"/>
      <c r="TIT46" s="26"/>
      <c r="TIU46" s="26"/>
      <c r="TIV46" s="26"/>
      <c r="TIW46" s="26"/>
      <c r="TIX46" s="26"/>
      <c r="TIY46" s="26"/>
      <c r="TIZ46" s="26"/>
      <c r="TJA46" s="26"/>
      <c r="TJB46" s="26"/>
      <c r="TJC46" s="26"/>
      <c r="TJD46" s="26"/>
      <c r="TJE46" s="26"/>
      <c r="TJF46" s="26"/>
      <c r="TJG46" s="26"/>
      <c r="TJH46" s="26"/>
      <c r="TJI46" s="26"/>
      <c r="TJJ46" s="26"/>
      <c r="TJK46" s="26"/>
      <c r="TJL46" s="26"/>
      <c r="TJM46" s="26"/>
      <c r="TJN46" s="26"/>
      <c r="TJO46" s="26"/>
      <c r="TJP46" s="26"/>
      <c r="TJQ46" s="26"/>
      <c r="TJR46" s="26"/>
      <c r="TJS46" s="26"/>
      <c r="TJT46" s="26"/>
      <c r="TJU46" s="26"/>
      <c r="TJV46" s="26"/>
      <c r="TJW46" s="26"/>
      <c r="TJX46" s="26"/>
      <c r="TJY46" s="26"/>
      <c r="TJZ46" s="26"/>
      <c r="TKA46" s="26"/>
      <c r="TKB46" s="26"/>
      <c r="TKC46" s="26"/>
      <c r="TKD46" s="26"/>
      <c r="TKE46" s="26"/>
      <c r="TKF46" s="26"/>
      <c r="TKG46" s="26"/>
      <c r="TKH46" s="26"/>
      <c r="TKI46" s="26"/>
      <c r="TKJ46" s="26"/>
      <c r="TKK46" s="26"/>
      <c r="TKL46" s="26"/>
      <c r="TKM46" s="26"/>
      <c r="TKN46" s="26"/>
      <c r="TKO46" s="26"/>
      <c r="TKP46" s="26"/>
      <c r="TKQ46" s="26"/>
      <c r="TKR46" s="26"/>
      <c r="TKS46" s="26"/>
      <c r="TKT46" s="26"/>
      <c r="TKU46" s="26"/>
      <c r="TKV46" s="26"/>
      <c r="TKW46" s="26"/>
      <c r="TKX46" s="26"/>
      <c r="TKY46" s="26"/>
      <c r="TKZ46" s="26"/>
      <c r="TLA46" s="26"/>
      <c r="TLB46" s="26"/>
      <c r="TLC46" s="26"/>
      <c r="TLD46" s="26"/>
      <c r="TLE46" s="26"/>
      <c r="TLF46" s="26"/>
      <c r="TLG46" s="26"/>
      <c r="TLH46" s="26"/>
      <c r="TLI46" s="26"/>
      <c r="TLJ46" s="26"/>
      <c r="TLK46" s="26"/>
      <c r="TLL46" s="26"/>
      <c r="TLM46" s="26"/>
      <c r="TLN46" s="26"/>
      <c r="TLO46" s="26"/>
      <c r="TLP46" s="26"/>
      <c r="TLQ46" s="26"/>
      <c r="TLR46" s="26"/>
      <c r="TLS46" s="26"/>
      <c r="TLT46" s="26"/>
      <c r="TLU46" s="26"/>
      <c r="TLV46" s="26"/>
      <c r="TLW46" s="26"/>
      <c r="TLX46" s="26"/>
      <c r="TLY46" s="26"/>
      <c r="TLZ46" s="26"/>
      <c r="TMA46" s="26"/>
      <c r="TMB46" s="26"/>
      <c r="TMC46" s="26"/>
      <c r="TMD46" s="26"/>
      <c r="TME46" s="26"/>
      <c r="TMF46" s="26"/>
      <c r="TMG46" s="26"/>
      <c r="TMH46" s="26"/>
      <c r="TMI46" s="26"/>
      <c r="TMJ46" s="26"/>
      <c r="TMK46" s="26"/>
      <c r="TML46" s="26"/>
      <c r="TMM46" s="26"/>
      <c r="TMN46" s="26"/>
      <c r="TMO46" s="26"/>
      <c r="TMP46" s="26"/>
      <c r="TMQ46" s="26"/>
      <c r="TMR46" s="26"/>
      <c r="TMS46" s="26"/>
      <c r="TMT46" s="26"/>
      <c r="TMU46" s="26"/>
      <c r="TMV46" s="26"/>
      <c r="TMW46" s="26"/>
      <c r="TMX46" s="26"/>
      <c r="TMY46" s="26"/>
      <c r="TMZ46" s="26"/>
      <c r="TNA46" s="26"/>
      <c r="TNB46" s="26"/>
      <c r="TNC46" s="26"/>
      <c r="TND46" s="26"/>
      <c r="TNE46" s="26"/>
      <c r="TNF46" s="26"/>
      <c r="TNG46" s="26"/>
      <c r="TNH46" s="26"/>
      <c r="TNI46" s="26"/>
      <c r="TNJ46" s="26"/>
      <c r="TNK46" s="26"/>
      <c r="TNL46" s="26"/>
      <c r="TNM46" s="26"/>
      <c r="TNN46" s="26"/>
      <c r="TNO46" s="26"/>
      <c r="TNP46" s="26"/>
      <c r="TNQ46" s="26"/>
      <c r="TNR46" s="26"/>
      <c r="TNS46" s="26"/>
      <c r="TNT46" s="26"/>
      <c r="TNU46" s="26"/>
      <c r="TNV46" s="26"/>
      <c r="TNW46" s="26"/>
      <c r="TNX46" s="26"/>
      <c r="TNY46" s="26"/>
      <c r="TNZ46" s="26"/>
      <c r="TOA46" s="26"/>
      <c r="TOB46" s="26"/>
      <c r="TOC46" s="26"/>
      <c r="TOD46" s="26"/>
      <c r="TOE46" s="26"/>
      <c r="TOF46" s="26"/>
      <c r="TOG46" s="26"/>
      <c r="TOH46" s="26"/>
      <c r="TOI46" s="26"/>
      <c r="TOJ46" s="26"/>
      <c r="TOK46" s="26"/>
      <c r="TOL46" s="26"/>
      <c r="TOM46" s="26"/>
      <c r="TON46" s="26"/>
      <c r="TOO46" s="26"/>
      <c r="TOP46" s="26"/>
      <c r="TOQ46" s="26"/>
      <c r="TOR46" s="26"/>
      <c r="TOS46" s="26"/>
      <c r="TOT46" s="26"/>
      <c r="TOU46" s="26"/>
      <c r="TOV46" s="26"/>
      <c r="TOW46" s="26"/>
      <c r="TOX46" s="26"/>
      <c r="TOY46" s="26"/>
      <c r="TOZ46" s="26"/>
      <c r="TPA46" s="26"/>
      <c r="TPB46" s="26"/>
      <c r="TPC46" s="26"/>
      <c r="TPD46" s="26"/>
      <c r="TPE46" s="26"/>
      <c r="TPF46" s="26"/>
      <c r="TPG46" s="26"/>
      <c r="TPH46" s="26"/>
      <c r="TPI46" s="26"/>
      <c r="TPJ46" s="26"/>
      <c r="TPK46" s="26"/>
      <c r="TPL46" s="26"/>
      <c r="TPM46" s="26"/>
      <c r="TPN46" s="26"/>
      <c r="TPO46" s="26"/>
      <c r="TPP46" s="26"/>
      <c r="TPQ46" s="26"/>
      <c r="TPR46" s="26"/>
      <c r="TPS46" s="26"/>
      <c r="TPT46" s="26"/>
      <c r="TPU46" s="26"/>
      <c r="TPV46" s="26"/>
      <c r="TPW46" s="26"/>
      <c r="TPX46" s="26"/>
      <c r="TPY46" s="26"/>
      <c r="TPZ46" s="26"/>
      <c r="TQA46" s="26"/>
      <c r="TQB46" s="26"/>
      <c r="TQC46" s="26"/>
      <c r="TQD46" s="26"/>
      <c r="TQE46" s="26"/>
      <c r="TQF46" s="26"/>
      <c r="TQG46" s="26"/>
      <c r="TQH46" s="26"/>
      <c r="TQI46" s="26"/>
      <c r="TQJ46" s="26"/>
      <c r="TQK46" s="26"/>
      <c r="TQL46" s="26"/>
      <c r="TQM46" s="26"/>
      <c r="TQN46" s="26"/>
      <c r="TQO46" s="26"/>
      <c r="TQP46" s="26"/>
      <c r="TQQ46" s="26"/>
      <c r="TQR46" s="26"/>
      <c r="TQS46" s="26"/>
      <c r="TQT46" s="26"/>
      <c r="TQU46" s="26"/>
      <c r="TQV46" s="26"/>
      <c r="TQW46" s="26"/>
      <c r="TQX46" s="26"/>
      <c r="TQY46" s="26"/>
      <c r="TQZ46" s="26"/>
      <c r="TRA46" s="26"/>
      <c r="TRB46" s="26"/>
      <c r="TRC46" s="26"/>
      <c r="TRD46" s="26"/>
      <c r="TRE46" s="26"/>
      <c r="TRF46" s="26"/>
      <c r="TRG46" s="26"/>
      <c r="TRH46" s="26"/>
      <c r="TRI46" s="26"/>
      <c r="TRJ46" s="26"/>
      <c r="TRK46" s="26"/>
      <c r="TRL46" s="26"/>
      <c r="TRM46" s="26"/>
      <c r="TRN46" s="26"/>
      <c r="TRO46" s="26"/>
      <c r="TRP46" s="26"/>
      <c r="TRQ46" s="26"/>
      <c r="TRR46" s="26"/>
      <c r="TRS46" s="26"/>
      <c r="TRT46" s="26"/>
      <c r="TRU46" s="26"/>
      <c r="TRV46" s="26"/>
      <c r="TRW46" s="26"/>
      <c r="TRX46" s="26"/>
      <c r="TRY46" s="26"/>
      <c r="TRZ46" s="26"/>
      <c r="TSA46" s="26"/>
      <c r="TSB46" s="26"/>
      <c r="TSC46" s="26"/>
      <c r="TSD46" s="26"/>
      <c r="TSE46" s="26"/>
      <c r="TSF46" s="26"/>
      <c r="TSG46" s="26"/>
      <c r="TSH46" s="26"/>
      <c r="TSI46" s="26"/>
      <c r="TSJ46" s="26"/>
      <c r="TSK46" s="26"/>
      <c r="TSL46" s="26"/>
      <c r="TSM46" s="26"/>
      <c r="TSN46" s="26"/>
      <c r="TSO46" s="26"/>
      <c r="TSP46" s="26"/>
      <c r="TSQ46" s="26"/>
      <c r="TSR46" s="26"/>
      <c r="TSS46" s="26"/>
      <c r="TST46" s="26"/>
      <c r="TSU46" s="26"/>
      <c r="TSV46" s="26"/>
      <c r="TSW46" s="26"/>
      <c r="TSX46" s="26"/>
      <c r="TSY46" s="26"/>
      <c r="TSZ46" s="26"/>
      <c r="TTA46" s="26"/>
      <c r="TTB46" s="26"/>
      <c r="TTC46" s="26"/>
      <c r="TTD46" s="26"/>
      <c r="TTE46" s="26"/>
      <c r="TTF46" s="26"/>
      <c r="TTG46" s="26"/>
      <c r="TTH46" s="26"/>
      <c r="TTI46" s="26"/>
      <c r="TTJ46" s="26"/>
      <c r="TTK46" s="26"/>
      <c r="TTL46" s="26"/>
      <c r="TTM46" s="26"/>
      <c r="TTN46" s="26"/>
      <c r="TTO46" s="26"/>
      <c r="TTP46" s="26"/>
      <c r="TTQ46" s="26"/>
      <c r="TTR46" s="26"/>
      <c r="TTS46" s="26"/>
      <c r="TTT46" s="26"/>
      <c r="TTU46" s="26"/>
      <c r="TTV46" s="26"/>
      <c r="TTW46" s="26"/>
      <c r="TTX46" s="26"/>
      <c r="TTY46" s="26"/>
      <c r="TTZ46" s="26"/>
      <c r="TUA46" s="26"/>
      <c r="TUB46" s="26"/>
      <c r="TUC46" s="26"/>
      <c r="TUD46" s="26"/>
      <c r="TUE46" s="26"/>
      <c r="TUF46" s="26"/>
      <c r="TUG46" s="26"/>
      <c r="TUH46" s="26"/>
      <c r="TUI46" s="26"/>
      <c r="TUJ46" s="26"/>
      <c r="TUK46" s="26"/>
      <c r="TUL46" s="26"/>
      <c r="TUM46" s="26"/>
      <c r="TUN46" s="26"/>
      <c r="TUO46" s="26"/>
      <c r="TUP46" s="26"/>
      <c r="TUQ46" s="26"/>
      <c r="TUR46" s="26"/>
      <c r="TUS46" s="26"/>
      <c r="TUT46" s="26"/>
      <c r="TUU46" s="26"/>
      <c r="TUV46" s="26"/>
      <c r="TUW46" s="26"/>
      <c r="TUX46" s="26"/>
      <c r="TUY46" s="26"/>
      <c r="TUZ46" s="26"/>
      <c r="TVA46" s="26"/>
      <c r="TVB46" s="26"/>
      <c r="TVC46" s="26"/>
      <c r="TVD46" s="26"/>
      <c r="TVE46" s="26"/>
      <c r="TVF46" s="26"/>
      <c r="TVG46" s="26"/>
      <c r="TVH46" s="26"/>
      <c r="TVI46" s="26"/>
      <c r="TVJ46" s="26"/>
      <c r="TVK46" s="26"/>
      <c r="TVL46" s="26"/>
      <c r="TVM46" s="26"/>
      <c r="TVN46" s="26"/>
      <c r="TVO46" s="26"/>
      <c r="TVP46" s="26"/>
      <c r="TVQ46" s="26"/>
      <c r="TVR46" s="26"/>
      <c r="TVS46" s="26"/>
      <c r="TVT46" s="26"/>
      <c r="TVU46" s="26"/>
      <c r="TVV46" s="26"/>
      <c r="TVW46" s="26"/>
      <c r="TVX46" s="26"/>
      <c r="TVY46" s="26"/>
      <c r="TVZ46" s="26"/>
      <c r="TWA46" s="26"/>
      <c r="TWB46" s="26"/>
      <c r="TWC46" s="26"/>
      <c r="TWD46" s="26"/>
      <c r="TWE46" s="26"/>
      <c r="TWF46" s="26"/>
      <c r="TWG46" s="26"/>
      <c r="TWH46" s="26"/>
      <c r="TWI46" s="26"/>
      <c r="TWJ46" s="26"/>
      <c r="TWK46" s="26"/>
      <c r="TWL46" s="26"/>
      <c r="TWM46" s="26"/>
      <c r="TWN46" s="26"/>
      <c r="TWO46" s="26"/>
      <c r="TWP46" s="26"/>
      <c r="TWQ46" s="26"/>
      <c r="TWR46" s="26"/>
      <c r="TWS46" s="26"/>
      <c r="TWT46" s="26"/>
      <c r="TWU46" s="26"/>
      <c r="TWV46" s="26"/>
      <c r="TWW46" s="26"/>
      <c r="TWX46" s="26"/>
      <c r="TWY46" s="26"/>
      <c r="TWZ46" s="26"/>
      <c r="TXA46" s="26"/>
      <c r="TXB46" s="26"/>
      <c r="TXC46" s="26"/>
      <c r="TXD46" s="26"/>
      <c r="TXE46" s="26"/>
      <c r="TXF46" s="26"/>
      <c r="TXG46" s="26"/>
      <c r="TXH46" s="26"/>
      <c r="TXI46" s="26"/>
      <c r="TXJ46" s="26"/>
      <c r="TXK46" s="26"/>
      <c r="TXL46" s="26"/>
      <c r="TXM46" s="26"/>
      <c r="TXN46" s="26"/>
      <c r="TXO46" s="26"/>
      <c r="TXP46" s="26"/>
      <c r="TXQ46" s="26"/>
      <c r="TXR46" s="26"/>
      <c r="TXS46" s="26"/>
      <c r="TXT46" s="26"/>
      <c r="TXU46" s="26"/>
      <c r="TXV46" s="26"/>
      <c r="TXW46" s="26"/>
      <c r="TXX46" s="26"/>
      <c r="TXY46" s="26"/>
      <c r="TXZ46" s="26"/>
      <c r="TYA46" s="26"/>
      <c r="TYB46" s="26"/>
      <c r="TYC46" s="26"/>
      <c r="TYD46" s="26"/>
      <c r="TYE46" s="26"/>
      <c r="TYF46" s="26"/>
      <c r="TYG46" s="26"/>
      <c r="TYH46" s="26"/>
      <c r="TYI46" s="26"/>
      <c r="TYJ46" s="26"/>
      <c r="TYK46" s="26"/>
      <c r="TYL46" s="26"/>
      <c r="TYM46" s="26"/>
      <c r="TYN46" s="26"/>
      <c r="TYO46" s="26"/>
      <c r="TYP46" s="26"/>
      <c r="TYQ46" s="26"/>
      <c r="TYR46" s="26"/>
      <c r="TYS46" s="26"/>
      <c r="TYT46" s="26"/>
      <c r="TYU46" s="26"/>
      <c r="TYV46" s="26"/>
      <c r="TYW46" s="26"/>
      <c r="TYX46" s="26"/>
      <c r="TYY46" s="26"/>
      <c r="TYZ46" s="26"/>
      <c r="TZA46" s="26"/>
      <c r="TZB46" s="26"/>
      <c r="TZC46" s="26"/>
      <c r="TZD46" s="26"/>
      <c r="TZE46" s="26"/>
      <c r="TZF46" s="26"/>
      <c r="TZG46" s="26"/>
      <c r="TZH46" s="26"/>
      <c r="TZI46" s="26"/>
      <c r="TZJ46" s="26"/>
      <c r="TZK46" s="26"/>
      <c r="TZL46" s="26"/>
      <c r="TZM46" s="26"/>
      <c r="TZN46" s="26"/>
      <c r="TZO46" s="26"/>
      <c r="TZP46" s="26"/>
      <c r="TZQ46" s="26"/>
      <c r="TZR46" s="26"/>
      <c r="TZS46" s="26"/>
      <c r="TZT46" s="26"/>
      <c r="TZU46" s="26"/>
      <c r="TZV46" s="26"/>
      <c r="TZW46" s="26"/>
      <c r="TZX46" s="26"/>
      <c r="TZY46" s="26"/>
      <c r="TZZ46" s="26"/>
      <c r="UAA46" s="26"/>
      <c r="UAB46" s="26"/>
      <c r="UAC46" s="26"/>
      <c r="UAD46" s="26"/>
      <c r="UAE46" s="26"/>
      <c r="UAF46" s="26"/>
      <c r="UAG46" s="26"/>
      <c r="UAH46" s="26"/>
      <c r="UAI46" s="26"/>
      <c r="UAJ46" s="26"/>
      <c r="UAK46" s="26"/>
      <c r="UAL46" s="26"/>
      <c r="UAM46" s="26"/>
      <c r="UAN46" s="26"/>
      <c r="UAO46" s="26"/>
      <c r="UAP46" s="26"/>
      <c r="UAQ46" s="26"/>
      <c r="UAR46" s="26"/>
      <c r="UAS46" s="26"/>
      <c r="UAT46" s="26"/>
      <c r="UAU46" s="26"/>
      <c r="UAV46" s="26"/>
      <c r="UAW46" s="26"/>
      <c r="UAX46" s="26"/>
      <c r="UAY46" s="26"/>
      <c r="UAZ46" s="26"/>
      <c r="UBA46" s="26"/>
      <c r="UBB46" s="26"/>
      <c r="UBC46" s="26"/>
      <c r="UBD46" s="26"/>
      <c r="UBE46" s="26"/>
      <c r="UBF46" s="26"/>
      <c r="UBG46" s="26"/>
      <c r="UBH46" s="26"/>
      <c r="UBI46" s="26"/>
      <c r="UBJ46" s="26"/>
      <c r="UBK46" s="26"/>
      <c r="UBL46" s="26"/>
      <c r="UBM46" s="26"/>
      <c r="UBN46" s="26"/>
      <c r="UBO46" s="26"/>
      <c r="UBP46" s="26"/>
      <c r="UBQ46" s="26"/>
      <c r="UBR46" s="26"/>
      <c r="UBS46" s="26"/>
      <c r="UBT46" s="26"/>
      <c r="UBU46" s="26"/>
      <c r="UBV46" s="26"/>
      <c r="UBW46" s="26"/>
      <c r="UBX46" s="26"/>
      <c r="UBY46" s="26"/>
      <c r="UBZ46" s="26"/>
      <c r="UCA46" s="26"/>
      <c r="UCB46" s="26"/>
      <c r="UCC46" s="26"/>
      <c r="UCD46" s="26"/>
      <c r="UCE46" s="26"/>
      <c r="UCF46" s="26"/>
      <c r="UCG46" s="26"/>
      <c r="UCH46" s="26"/>
      <c r="UCI46" s="26"/>
      <c r="UCJ46" s="26"/>
      <c r="UCK46" s="26"/>
      <c r="UCL46" s="26"/>
      <c r="UCM46" s="26"/>
      <c r="UCN46" s="26"/>
      <c r="UCO46" s="26"/>
      <c r="UCP46" s="26"/>
      <c r="UCQ46" s="26"/>
      <c r="UCR46" s="26"/>
      <c r="UCS46" s="26"/>
      <c r="UCT46" s="26"/>
      <c r="UCU46" s="26"/>
      <c r="UCV46" s="26"/>
      <c r="UCW46" s="26"/>
      <c r="UCX46" s="26"/>
      <c r="UCY46" s="26"/>
      <c r="UCZ46" s="26"/>
      <c r="UDA46" s="26"/>
      <c r="UDB46" s="26"/>
      <c r="UDC46" s="26"/>
      <c r="UDD46" s="26"/>
      <c r="UDE46" s="26"/>
      <c r="UDF46" s="26"/>
      <c r="UDG46" s="26"/>
      <c r="UDH46" s="26"/>
      <c r="UDI46" s="26"/>
      <c r="UDJ46" s="26"/>
      <c r="UDK46" s="26"/>
      <c r="UDL46" s="26"/>
      <c r="UDM46" s="26"/>
      <c r="UDN46" s="26"/>
      <c r="UDO46" s="26"/>
      <c r="UDP46" s="26"/>
      <c r="UDQ46" s="26"/>
      <c r="UDR46" s="26"/>
      <c r="UDS46" s="26"/>
      <c r="UDT46" s="26"/>
      <c r="UDU46" s="26"/>
      <c r="UDV46" s="26"/>
      <c r="UDW46" s="26"/>
      <c r="UDX46" s="26"/>
      <c r="UDY46" s="26"/>
      <c r="UDZ46" s="26"/>
      <c r="UEA46" s="26"/>
      <c r="UEB46" s="26"/>
      <c r="UEC46" s="26"/>
      <c r="UED46" s="26"/>
      <c r="UEE46" s="26"/>
      <c r="UEF46" s="26"/>
      <c r="UEG46" s="26"/>
      <c r="UEH46" s="26"/>
      <c r="UEI46" s="26"/>
      <c r="UEJ46" s="26"/>
      <c r="UEK46" s="26"/>
      <c r="UEL46" s="26"/>
      <c r="UEM46" s="26"/>
      <c r="UEN46" s="26"/>
      <c r="UEO46" s="26"/>
      <c r="UEP46" s="26"/>
      <c r="UEQ46" s="26"/>
      <c r="UER46" s="26"/>
      <c r="UES46" s="26"/>
      <c r="UET46" s="26"/>
      <c r="UEU46" s="26"/>
      <c r="UEV46" s="26"/>
      <c r="UEW46" s="26"/>
      <c r="UEX46" s="26"/>
      <c r="UEY46" s="26"/>
      <c r="UEZ46" s="26"/>
      <c r="UFA46" s="26"/>
      <c r="UFB46" s="26"/>
      <c r="UFC46" s="26"/>
      <c r="UFD46" s="26"/>
      <c r="UFE46" s="26"/>
      <c r="UFF46" s="26"/>
      <c r="UFG46" s="26"/>
      <c r="UFH46" s="26"/>
      <c r="UFI46" s="26"/>
      <c r="UFJ46" s="26"/>
      <c r="UFK46" s="26"/>
      <c r="UFL46" s="26"/>
      <c r="UFM46" s="26"/>
      <c r="UFN46" s="26"/>
      <c r="UFO46" s="26"/>
      <c r="UFP46" s="26"/>
      <c r="UFQ46" s="26"/>
      <c r="UFR46" s="26"/>
      <c r="UFS46" s="26"/>
      <c r="UFT46" s="26"/>
      <c r="UFU46" s="26"/>
      <c r="UFV46" s="26"/>
      <c r="UFW46" s="26"/>
      <c r="UFX46" s="26"/>
      <c r="UFY46" s="26"/>
      <c r="UFZ46" s="26"/>
      <c r="UGA46" s="26"/>
      <c r="UGB46" s="26"/>
      <c r="UGC46" s="26"/>
      <c r="UGD46" s="26"/>
      <c r="UGE46" s="26"/>
      <c r="UGF46" s="26"/>
      <c r="UGG46" s="26"/>
      <c r="UGH46" s="26"/>
      <c r="UGI46" s="26"/>
      <c r="UGJ46" s="26"/>
      <c r="UGK46" s="26"/>
      <c r="UGL46" s="26"/>
      <c r="UGM46" s="26"/>
      <c r="UGN46" s="26"/>
      <c r="UGO46" s="26"/>
      <c r="UGP46" s="26"/>
      <c r="UGQ46" s="26"/>
      <c r="UGR46" s="26"/>
      <c r="UGS46" s="26"/>
      <c r="UGT46" s="26"/>
      <c r="UGU46" s="26"/>
      <c r="UGV46" s="26"/>
      <c r="UGW46" s="26"/>
      <c r="UGX46" s="26"/>
      <c r="UGY46" s="26"/>
      <c r="UGZ46" s="26"/>
      <c r="UHA46" s="26"/>
      <c r="UHB46" s="26"/>
      <c r="UHC46" s="26"/>
      <c r="UHD46" s="26"/>
      <c r="UHE46" s="26"/>
      <c r="UHF46" s="26"/>
      <c r="UHG46" s="26"/>
      <c r="UHH46" s="26"/>
      <c r="UHI46" s="26"/>
      <c r="UHJ46" s="26"/>
      <c r="UHK46" s="26"/>
      <c r="UHL46" s="26"/>
      <c r="UHM46" s="26"/>
      <c r="UHN46" s="26"/>
      <c r="UHO46" s="26"/>
      <c r="UHP46" s="26"/>
      <c r="UHQ46" s="26"/>
      <c r="UHR46" s="26"/>
      <c r="UHS46" s="26"/>
      <c r="UHT46" s="26"/>
      <c r="UHU46" s="26"/>
      <c r="UHV46" s="26"/>
      <c r="UHW46" s="26"/>
      <c r="UHX46" s="26"/>
      <c r="UHY46" s="26"/>
      <c r="UHZ46" s="26"/>
      <c r="UIA46" s="26"/>
      <c r="UIB46" s="26"/>
      <c r="UIC46" s="26"/>
      <c r="UID46" s="26"/>
      <c r="UIE46" s="26"/>
      <c r="UIF46" s="26"/>
      <c r="UIG46" s="26"/>
      <c r="UIH46" s="26"/>
      <c r="UII46" s="26"/>
      <c r="UIJ46" s="26"/>
      <c r="UIK46" s="26"/>
      <c r="UIL46" s="26"/>
      <c r="UIM46" s="26"/>
      <c r="UIN46" s="26"/>
      <c r="UIO46" s="26"/>
      <c r="UIP46" s="26"/>
      <c r="UIQ46" s="26"/>
      <c r="UIR46" s="26"/>
      <c r="UIS46" s="26"/>
      <c r="UIT46" s="26"/>
      <c r="UIU46" s="26"/>
      <c r="UIV46" s="26"/>
      <c r="UIW46" s="26"/>
      <c r="UIX46" s="26"/>
      <c r="UIY46" s="26"/>
      <c r="UIZ46" s="26"/>
      <c r="UJA46" s="26"/>
      <c r="UJB46" s="26"/>
      <c r="UJC46" s="26"/>
      <c r="UJD46" s="26"/>
      <c r="UJE46" s="26"/>
      <c r="UJF46" s="26"/>
      <c r="UJG46" s="26"/>
      <c r="UJH46" s="26"/>
      <c r="UJI46" s="26"/>
      <c r="UJJ46" s="26"/>
      <c r="UJK46" s="26"/>
      <c r="UJL46" s="26"/>
      <c r="UJM46" s="26"/>
      <c r="UJN46" s="26"/>
      <c r="UJO46" s="26"/>
      <c r="UJP46" s="26"/>
      <c r="UJQ46" s="26"/>
      <c r="UJR46" s="26"/>
      <c r="UJS46" s="26"/>
      <c r="UJT46" s="26"/>
      <c r="UJU46" s="26"/>
      <c r="UJV46" s="26"/>
      <c r="UJW46" s="26"/>
      <c r="UJX46" s="26"/>
      <c r="UJY46" s="26"/>
      <c r="UJZ46" s="26"/>
      <c r="UKA46" s="26"/>
      <c r="UKB46" s="26"/>
      <c r="UKC46" s="26"/>
      <c r="UKD46" s="26"/>
      <c r="UKE46" s="26"/>
      <c r="UKF46" s="26"/>
      <c r="UKG46" s="26"/>
      <c r="UKH46" s="26"/>
      <c r="UKI46" s="26"/>
      <c r="UKJ46" s="26"/>
      <c r="UKK46" s="26"/>
      <c r="UKL46" s="26"/>
      <c r="UKM46" s="26"/>
      <c r="UKN46" s="26"/>
      <c r="UKO46" s="26"/>
      <c r="UKP46" s="26"/>
      <c r="UKQ46" s="26"/>
      <c r="UKR46" s="26"/>
      <c r="UKS46" s="26"/>
      <c r="UKT46" s="26"/>
      <c r="UKU46" s="26"/>
      <c r="UKV46" s="26"/>
      <c r="UKW46" s="26"/>
      <c r="UKX46" s="26"/>
      <c r="UKY46" s="26"/>
      <c r="UKZ46" s="26"/>
      <c r="ULA46" s="26"/>
      <c r="ULB46" s="26"/>
      <c r="ULC46" s="26"/>
      <c r="ULD46" s="26"/>
      <c r="ULE46" s="26"/>
      <c r="ULF46" s="26"/>
      <c r="ULG46" s="26"/>
      <c r="ULH46" s="26"/>
      <c r="ULI46" s="26"/>
      <c r="ULJ46" s="26"/>
      <c r="ULK46" s="26"/>
      <c r="ULL46" s="26"/>
      <c r="ULM46" s="26"/>
      <c r="ULN46" s="26"/>
      <c r="ULO46" s="26"/>
      <c r="ULP46" s="26"/>
      <c r="ULQ46" s="26"/>
      <c r="ULR46" s="26"/>
      <c r="ULS46" s="26"/>
      <c r="ULT46" s="26"/>
      <c r="ULU46" s="26"/>
      <c r="ULV46" s="26"/>
      <c r="ULW46" s="26"/>
      <c r="ULX46" s="26"/>
      <c r="ULY46" s="26"/>
      <c r="ULZ46" s="26"/>
      <c r="UMA46" s="26"/>
      <c r="UMB46" s="26"/>
      <c r="UMC46" s="26"/>
      <c r="UMD46" s="26"/>
      <c r="UME46" s="26"/>
      <c r="UMF46" s="26"/>
      <c r="UMG46" s="26"/>
      <c r="UMH46" s="26"/>
      <c r="UMI46" s="26"/>
      <c r="UMJ46" s="26"/>
      <c r="UMK46" s="26"/>
      <c r="UML46" s="26"/>
      <c r="UMM46" s="26"/>
      <c r="UMN46" s="26"/>
      <c r="UMO46" s="26"/>
      <c r="UMP46" s="26"/>
      <c r="UMQ46" s="26"/>
      <c r="UMR46" s="26"/>
      <c r="UMS46" s="26"/>
      <c r="UMT46" s="26"/>
      <c r="UMU46" s="26"/>
      <c r="UMV46" s="26"/>
      <c r="UMW46" s="26"/>
      <c r="UMX46" s="26"/>
      <c r="UMY46" s="26"/>
      <c r="UMZ46" s="26"/>
      <c r="UNA46" s="26"/>
      <c r="UNB46" s="26"/>
      <c r="UNC46" s="26"/>
      <c r="UND46" s="26"/>
      <c r="UNE46" s="26"/>
      <c r="UNF46" s="26"/>
      <c r="UNG46" s="26"/>
      <c r="UNH46" s="26"/>
      <c r="UNI46" s="26"/>
      <c r="UNJ46" s="26"/>
      <c r="UNK46" s="26"/>
      <c r="UNL46" s="26"/>
      <c r="UNM46" s="26"/>
      <c r="UNN46" s="26"/>
      <c r="UNO46" s="26"/>
      <c r="UNP46" s="26"/>
      <c r="UNQ46" s="26"/>
      <c r="UNR46" s="26"/>
      <c r="UNS46" s="26"/>
      <c r="UNT46" s="26"/>
      <c r="UNU46" s="26"/>
      <c r="UNV46" s="26"/>
      <c r="UNW46" s="26"/>
      <c r="UNX46" s="26"/>
      <c r="UNY46" s="26"/>
      <c r="UNZ46" s="26"/>
      <c r="UOA46" s="26"/>
      <c r="UOB46" s="26"/>
      <c r="UOC46" s="26"/>
      <c r="UOD46" s="26"/>
      <c r="UOE46" s="26"/>
      <c r="UOF46" s="26"/>
      <c r="UOG46" s="26"/>
      <c r="UOH46" s="26"/>
      <c r="UOI46" s="26"/>
      <c r="UOJ46" s="26"/>
      <c r="UOK46" s="26"/>
      <c r="UOL46" s="26"/>
      <c r="UOM46" s="26"/>
      <c r="UON46" s="26"/>
      <c r="UOO46" s="26"/>
      <c r="UOP46" s="26"/>
      <c r="UOQ46" s="26"/>
      <c r="UOR46" s="26"/>
      <c r="UOS46" s="26"/>
      <c r="UOT46" s="26"/>
      <c r="UOU46" s="26"/>
      <c r="UOV46" s="26"/>
      <c r="UOW46" s="26"/>
      <c r="UOX46" s="26"/>
      <c r="UOY46" s="26"/>
      <c r="UOZ46" s="26"/>
      <c r="UPA46" s="26"/>
      <c r="UPB46" s="26"/>
      <c r="UPC46" s="26"/>
      <c r="UPD46" s="26"/>
      <c r="UPE46" s="26"/>
      <c r="UPF46" s="26"/>
      <c r="UPG46" s="26"/>
      <c r="UPH46" s="26"/>
      <c r="UPI46" s="26"/>
      <c r="UPJ46" s="26"/>
      <c r="UPK46" s="26"/>
      <c r="UPL46" s="26"/>
      <c r="UPM46" s="26"/>
      <c r="UPN46" s="26"/>
      <c r="UPO46" s="26"/>
      <c r="UPP46" s="26"/>
      <c r="UPQ46" s="26"/>
      <c r="UPR46" s="26"/>
      <c r="UPS46" s="26"/>
      <c r="UPT46" s="26"/>
      <c r="UPU46" s="26"/>
      <c r="UPV46" s="26"/>
      <c r="UPW46" s="26"/>
      <c r="UPX46" s="26"/>
      <c r="UPY46" s="26"/>
      <c r="UPZ46" s="26"/>
      <c r="UQA46" s="26"/>
      <c r="UQB46" s="26"/>
      <c r="UQC46" s="26"/>
      <c r="UQD46" s="26"/>
      <c r="UQE46" s="26"/>
      <c r="UQF46" s="26"/>
      <c r="UQG46" s="26"/>
      <c r="UQH46" s="26"/>
      <c r="UQI46" s="26"/>
      <c r="UQJ46" s="26"/>
      <c r="UQK46" s="26"/>
      <c r="UQL46" s="26"/>
      <c r="UQM46" s="26"/>
      <c r="UQN46" s="26"/>
      <c r="UQO46" s="26"/>
      <c r="UQP46" s="26"/>
      <c r="UQQ46" s="26"/>
      <c r="UQR46" s="26"/>
      <c r="UQS46" s="26"/>
      <c r="UQT46" s="26"/>
      <c r="UQU46" s="26"/>
      <c r="UQV46" s="26"/>
      <c r="UQW46" s="26"/>
      <c r="UQX46" s="26"/>
      <c r="UQY46" s="26"/>
      <c r="UQZ46" s="26"/>
      <c r="URA46" s="26"/>
      <c r="URB46" s="26"/>
      <c r="URC46" s="26"/>
      <c r="URD46" s="26"/>
      <c r="URE46" s="26"/>
      <c r="URF46" s="26"/>
      <c r="URG46" s="26"/>
      <c r="URH46" s="26"/>
      <c r="URI46" s="26"/>
      <c r="URJ46" s="26"/>
      <c r="URK46" s="26"/>
      <c r="URL46" s="26"/>
      <c r="URM46" s="26"/>
      <c r="URN46" s="26"/>
      <c r="URO46" s="26"/>
      <c r="URP46" s="26"/>
      <c r="URQ46" s="26"/>
      <c r="URR46" s="26"/>
      <c r="URS46" s="26"/>
      <c r="URT46" s="26"/>
      <c r="URU46" s="26"/>
      <c r="URV46" s="26"/>
      <c r="URW46" s="26"/>
      <c r="URX46" s="26"/>
      <c r="URY46" s="26"/>
      <c r="URZ46" s="26"/>
      <c r="USA46" s="26"/>
      <c r="USB46" s="26"/>
      <c r="USC46" s="26"/>
      <c r="USD46" s="26"/>
      <c r="USE46" s="26"/>
      <c r="USF46" s="26"/>
      <c r="USG46" s="26"/>
      <c r="USH46" s="26"/>
      <c r="USI46" s="26"/>
      <c r="USJ46" s="26"/>
      <c r="USK46" s="26"/>
      <c r="USL46" s="26"/>
      <c r="USM46" s="26"/>
      <c r="USN46" s="26"/>
      <c r="USO46" s="26"/>
      <c r="USP46" s="26"/>
      <c r="USQ46" s="26"/>
      <c r="USR46" s="26"/>
      <c r="USS46" s="26"/>
      <c r="UST46" s="26"/>
      <c r="USU46" s="26"/>
      <c r="USV46" s="26"/>
      <c r="USW46" s="26"/>
      <c r="USX46" s="26"/>
      <c r="USY46" s="26"/>
      <c r="USZ46" s="26"/>
      <c r="UTA46" s="26"/>
      <c r="UTB46" s="26"/>
      <c r="UTC46" s="26"/>
      <c r="UTD46" s="26"/>
      <c r="UTE46" s="26"/>
      <c r="UTF46" s="26"/>
      <c r="UTG46" s="26"/>
      <c r="UTH46" s="26"/>
      <c r="UTI46" s="26"/>
      <c r="UTJ46" s="26"/>
      <c r="UTK46" s="26"/>
      <c r="UTL46" s="26"/>
      <c r="UTM46" s="26"/>
      <c r="UTN46" s="26"/>
      <c r="UTO46" s="26"/>
      <c r="UTP46" s="26"/>
      <c r="UTQ46" s="26"/>
      <c r="UTR46" s="26"/>
      <c r="UTS46" s="26"/>
      <c r="UTT46" s="26"/>
      <c r="UTU46" s="26"/>
      <c r="UTV46" s="26"/>
      <c r="UTW46" s="26"/>
      <c r="UTX46" s="26"/>
      <c r="UTY46" s="26"/>
      <c r="UTZ46" s="26"/>
      <c r="UUA46" s="26"/>
      <c r="UUB46" s="26"/>
      <c r="UUC46" s="26"/>
      <c r="UUD46" s="26"/>
      <c r="UUE46" s="26"/>
      <c r="UUF46" s="26"/>
      <c r="UUG46" s="26"/>
      <c r="UUH46" s="26"/>
      <c r="UUI46" s="26"/>
      <c r="UUJ46" s="26"/>
      <c r="UUK46" s="26"/>
      <c r="UUL46" s="26"/>
      <c r="UUM46" s="26"/>
      <c r="UUN46" s="26"/>
      <c r="UUO46" s="26"/>
      <c r="UUP46" s="26"/>
      <c r="UUQ46" s="26"/>
      <c r="UUR46" s="26"/>
      <c r="UUS46" s="26"/>
      <c r="UUT46" s="26"/>
      <c r="UUU46" s="26"/>
      <c r="UUV46" s="26"/>
      <c r="UUW46" s="26"/>
      <c r="UUX46" s="26"/>
      <c r="UUY46" s="26"/>
      <c r="UUZ46" s="26"/>
      <c r="UVA46" s="26"/>
      <c r="UVB46" s="26"/>
      <c r="UVC46" s="26"/>
      <c r="UVD46" s="26"/>
      <c r="UVE46" s="26"/>
      <c r="UVF46" s="26"/>
      <c r="UVG46" s="26"/>
      <c r="UVH46" s="26"/>
      <c r="UVI46" s="26"/>
      <c r="UVJ46" s="26"/>
      <c r="UVK46" s="26"/>
      <c r="UVL46" s="26"/>
      <c r="UVM46" s="26"/>
      <c r="UVN46" s="26"/>
      <c r="UVO46" s="26"/>
      <c r="UVP46" s="26"/>
      <c r="UVQ46" s="26"/>
      <c r="UVR46" s="26"/>
      <c r="UVS46" s="26"/>
      <c r="UVT46" s="26"/>
      <c r="UVU46" s="26"/>
      <c r="UVV46" s="26"/>
      <c r="UVW46" s="26"/>
      <c r="UVX46" s="26"/>
      <c r="UVY46" s="26"/>
      <c r="UVZ46" s="26"/>
      <c r="UWA46" s="26"/>
      <c r="UWB46" s="26"/>
      <c r="UWC46" s="26"/>
      <c r="UWD46" s="26"/>
      <c r="UWE46" s="26"/>
      <c r="UWF46" s="26"/>
      <c r="UWG46" s="26"/>
      <c r="UWH46" s="26"/>
      <c r="UWI46" s="26"/>
      <c r="UWJ46" s="26"/>
      <c r="UWK46" s="26"/>
      <c r="UWL46" s="26"/>
      <c r="UWM46" s="26"/>
      <c r="UWN46" s="26"/>
      <c r="UWO46" s="26"/>
      <c r="UWP46" s="26"/>
      <c r="UWQ46" s="26"/>
      <c r="UWR46" s="26"/>
      <c r="UWS46" s="26"/>
      <c r="UWT46" s="26"/>
      <c r="UWU46" s="26"/>
      <c r="UWV46" s="26"/>
      <c r="UWW46" s="26"/>
      <c r="UWX46" s="26"/>
      <c r="UWY46" s="26"/>
      <c r="UWZ46" s="26"/>
      <c r="UXA46" s="26"/>
      <c r="UXB46" s="26"/>
      <c r="UXC46" s="26"/>
      <c r="UXD46" s="26"/>
      <c r="UXE46" s="26"/>
      <c r="UXF46" s="26"/>
      <c r="UXG46" s="26"/>
      <c r="UXH46" s="26"/>
      <c r="UXI46" s="26"/>
      <c r="UXJ46" s="26"/>
      <c r="UXK46" s="26"/>
      <c r="UXL46" s="26"/>
      <c r="UXM46" s="26"/>
      <c r="UXN46" s="26"/>
      <c r="UXO46" s="26"/>
      <c r="UXP46" s="26"/>
      <c r="UXQ46" s="26"/>
      <c r="UXR46" s="26"/>
      <c r="UXS46" s="26"/>
      <c r="UXT46" s="26"/>
      <c r="UXU46" s="26"/>
      <c r="UXV46" s="26"/>
      <c r="UXW46" s="26"/>
      <c r="UXX46" s="26"/>
      <c r="UXY46" s="26"/>
      <c r="UXZ46" s="26"/>
      <c r="UYA46" s="26"/>
      <c r="UYB46" s="26"/>
      <c r="UYC46" s="26"/>
      <c r="UYD46" s="26"/>
      <c r="UYE46" s="26"/>
      <c r="UYF46" s="26"/>
      <c r="UYG46" s="26"/>
      <c r="UYH46" s="26"/>
      <c r="UYI46" s="26"/>
      <c r="UYJ46" s="26"/>
      <c r="UYK46" s="26"/>
      <c r="UYL46" s="26"/>
      <c r="UYM46" s="26"/>
      <c r="UYN46" s="26"/>
      <c r="UYO46" s="26"/>
      <c r="UYP46" s="26"/>
      <c r="UYQ46" s="26"/>
      <c r="UYR46" s="26"/>
      <c r="UYS46" s="26"/>
      <c r="UYT46" s="26"/>
      <c r="UYU46" s="26"/>
      <c r="UYV46" s="26"/>
      <c r="UYW46" s="26"/>
      <c r="UYX46" s="26"/>
      <c r="UYY46" s="26"/>
      <c r="UYZ46" s="26"/>
      <c r="UZA46" s="26"/>
      <c r="UZB46" s="26"/>
      <c r="UZC46" s="26"/>
      <c r="UZD46" s="26"/>
      <c r="UZE46" s="26"/>
      <c r="UZF46" s="26"/>
      <c r="UZG46" s="26"/>
      <c r="UZH46" s="26"/>
      <c r="UZI46" s="26"/>
      <c r="UZJ46" s="26"/>
      <c r="UZK46" s="26"/>
      <c r="UZL46" s="26"/>
      <c r="UZM46" s="26"/>
      <c r="UZN46" s="26"/>
      <c r="UZO46" s="26"/>
      <c r="UZP46" s="26"/>
      <c r="UZQ46" s="26"/>
      <c r="UZR46" s="26"/>
      <c r="UZS46" s="26"/>
      <c r="UZT46" s="26"/>
      <c r="UZU46" s="26"/>
      <c r="UZV46" s="26"/>
      <c r="UZW46" s="26"/>
      <c r="UZX46" s="26"/>
      <c r="UZY46" s="26"/>
      <c r="UZZ46" s="26"/>
      <c r="VAA46" s="26"/>
      <c r="VAB46" s="26"/>
      <c r="VAC46" s="26"/>
      <c r="VAD46" s="26"/>
      <c r="VAE46" s="26"/>
      <c r="VAF46" s="26"/>
      <c r="VAG46" s="26"/>
      <c r="VAH46" s="26"/>
      <c r="VAI46" s="26"/>
      <c r="VAJ46" s="26"/>
      <c r="VAK46" s="26"/>
      <c r="VAL46" s="26"/>
      <c r="VAM46" s="26"/>
      <c r="VAN46" s="26"/>
      <c r="VAO46" s="26"/>
      <c r="VAP46" s="26"/>
      <c r="VAQ46" s="26"/>
      <c r="VAR46" s="26"/>
      <c r="VAS46" s="26"/>
      <c r="VAT46" s="26"/>
      <c r="VAU46" s="26"/>
      <c r="VAV46" s="26"/>
      <c r="VAW46" s="26"/>
      <c r="VAX46" s="26"/>
      <c r="VAY46" s="26"/>
      <c r="VAZ46" s="26"/>
      <c r="VBA46" s="26"/>
      <c r="VBB46" s="26"/>
      <c r="VBC46" s="26"/>
      <c r="VBD46" s="26"/>
      <c r="VBE46" s="26"/>
      <c r="VBF46" s="26"/>
      <c r="VBG46" s="26"/>
      <c r="VBH46" s="26"/>
      <c r="VBI46" s="26"/>
      <c r="VBJ46" s="26"/>
      <c r="VBK46" s="26"/>
      <c r="VBL46" s="26"/>
      <c r="VBM46" s="26"/>
      <c r="VBN46" s="26"/>
      <c r="VBO46" s="26"/>
      <c r="VBP46" s="26"/>
      <c r="VBQ46" s="26"/>
      <c r="VBR46" s="26"/>
      <c r="VBS46" s="26"/>
      <c r="VBT46" s="26"/>
      <c r="VBU46" s="26"/>
      <c r="VBV46" s="26"/>
      <c r="VBW46" s="26"/>
      <c r="VBX46" s="26"/>
      <c r="VBY46" s="26"/>
      <c r="VBZ46" s="26"/>
      <c r="VCA46" s="26"/>
      <c r="VCB46" s="26"/>
      <c r="VCC46" s="26"/>
      <c r="VCD46" s="26"/>
      <c r="VCE46" s="26"/>
      <c r="VCF46" s="26"/>
      <c r="VCG46" s="26"/>
      <c r="VCH46" s="26"/>
      <c r="VCI46" s="26"/>
      <c r="VCJ46" s="26"/>
      <c r="VCK46" s="26"/>
      <c r="VCL46" s="26"/>
      <c r="VCM46" s="26"/>
      <c r="VCN46" s="26"/>
      <c r="VCO46" s="26"/>
      <c r="VCP46" s="26"/>
      <c r="VCQ46" s="26"/>
      <c r="VCR46" s="26"/>
      <c r="VCS46" s="26"/>
      <c r="VCT46" s="26"/>
      <c r="VCU46" s="26"/>
      <c r="VCV46" s="26"/>
      <c r="VCW46" s="26"/>
      <c r="VCX46" s="26"/>
      <c r="VCY46" s="26"/>
      <c r="VCZ46" s="26"/>
      <c r="VDA46" s="26"/>
      <c r="VDB46" s="26"/>
      <c r="VDC46" s="26"/>
      <c r="VDD46" s="26"/>
      <c r="VDE46" s="26"/>
      <c r="VDF46" s="26"/>
      <c r="VDG46" s="26"/>
      <c r="VDH46" s="26"/>
      <c r="VDI46" s="26"/>
      <c r="VDJ46" s="26"/>
      <c r="VDK46" s="26"/>
      <c r="VDL46" s="26"/>
      <c r="VDM46" s="26"/>
      <c r="VDN46" s="26"/>
      <c r="VDO46" s="26"/>
      <c r="VDP46" s="26"/>
      <c r="VDQ46" s="26"/>
      <c r="VDR46" s="26"/>
      <c r="VDS46" s="26"/>
      <c r="VDT46" s="26"/>
      <c r="VDU46" s="26"/>
      <c r="VDV46" s="26"/>
      <c r="VDW46" s="26"/>
      <c r="VDX46" s="26"/>
      <c r="VDY46" s="26"/>
      <c r="VDZ46" s="26"/>
      <c r="VEA46" s="26"/>
      <c r="VEB46" s="26"/>
      <c r="VEC46" s="26"/>
      <c r="VED46" s="26"/>
      <c r="VEE46" s="26"/>
      <c r="VEF46" s="26"/>
      <c r="VEG46" s="26"/>
      <c r="VEH46" s="26"/>
      <c r="VEI46" s="26"/>
      <c r="VEJ46" s="26"/>
      <c r="VEK46" s="26"/>
      <c r="VEL46" s="26"/>
      <c r="VEM46" s="26"/>
      <c r="VEN46" s="26"/>
      <c r="VEO46" s="26"/>
      <c r="VEP46" s="26"/>
      <c r="VEQ46" s="26"/>
      <c r="VER46" s="26"/>
      <c r="VES46" s="26"/>
      <c r="VET46" s="26"/>
      <c r="VEU46" s="26"/>
      <c r="VEV46" s="26"/>
      <c r="VEW46" s="26"/>
      <c r="VEX46" s="26"/>
      <c r="VEY46" s="26"/>
      <c r="VEZ46" s="26"/>
      <c r="VFA46" s="26"/>
      <c r="VFB46" s="26"/>
      <c r="VFC46" s="26"/>
      <c r="VFD46" s="26"/>
      <c r="VFE46" s="26"/>
      <c r="VFF46" s="26"/>
      <c r="VFG46" s="26"/>
      <c r="VFH46" s="26"/>
      <c r="VFI46" s="26"/>
      <c r="VFJ46" s="26"/>
      <c r="VFK46" s="26"/>
      <c r="VFL46" s="26"/>
      <c r="VFM46" s="26"/>
      <c r="VFN46" s="26"/>
      <c r="VFO46" s="26"/>
      <c r="VFP46" s="26"/>
      <c r="VFQ46" s="26"/>
      <c r="VFR46" s="26"/>
      <c r="VFS46" s="26"/>
      <c r="VFT46" s="26"/>
      <c r="VFU46" s="26"/>
      <c r="VFV46" s="26"/>
      <c r="VFW46" s="26"/>
      <c r="VFX46" s="26"/>
      <c r="VFY46" s="26"/>
      <c r="VFZ46" s="26"/>
      <c r="VGA46" s="26"/>
      <c r="VGB46" s="26"/>
      <c r="VGC46" s="26"/>
      <c r="VGD46" s="26"/>
      <c r="VGE46" s="26"/>
      <c r="VGF46" s="26"/>
      <c r="VGG46" s="26"/>
      <c r="VGH46" s="26"/>
      <c r="VGI46" s="26"/>
      <c r="VGJ46" s="26"/>
      <c r="VGK46" s="26"/>
      <c r="VGL46" s="26"/>
      <c r="VGM46" s="26"/>
      <c r="VGN46" s="26"/>
      <c r="VGO46" s="26"/>
      <c r="VGP46" s="26"/>
      <c r="VGQ46" s="26"/>
      <c r="VGR46" s="26"/>
      <c r="VGS46" s="26"/>
      <c r="VGT46" s="26"/>
      <c r="VGU46" s="26"/>
      <c r="VGV46" s="26"/>
      <c r="VGW46" s="26"/>
      <c r="VGX46" s="26"/>
      <c r="VGY46" s="26"/>
      <c r="VGZ46" s="26"/>
      <c r="VHA46" s="26"/>
      <c r="VHB46" s="26"/>
      <c r="VHC46" s="26"/>
      <c r="VHD46" s="26"/>
      <c r="VHE46" s="26"/>
      <c r="VHF46" s="26"/>
      <c r="VHG46" s="26"/>
      <c r="VHH46" s="26"/>
      <c r="VHI46" s="26"/>
      <c r="VHJ46" s="26"/>
      <c r="VHK46" s="26"/>
      <c r="VHL46" s="26"/>
      <c r="VHM46" s="26"/>
      <c r="VHN46" s="26"/>
      <c r="VHO46" s="26"/>
      <c r="VHP46" s="26"/>
      <c r="VHQ46" s="26"/>
      <c r="VHR46" s="26"/>
      <c r="VHS46" s="26"/>
      <c r="VHT46" s="26"/>
      <c r="VHU46" s="26"/>
      <c r="VHV46" s="26"/>
      <c r="VHW46" s="26"/>
      <c r="VHX46" s="26"/>
      <c r="VHY46" s="26"/>
      <c r="VHZ46" s="26"/>
      <c r="VIA46" s="26"/>
      <c r="VIB46" s="26"/>
      <c r="VIC46" s="26"/>
      <c r="VID46" s="26"/>
      <c r="VIE46" s="26"/>
      <c r="VIF46" s="26"/>
      <c r="VIG46" s="26"/>
      <c r="VIH46" s="26"/>
      <c r="VII46" s="26"/>
      <c r="VIJ46" s="26"/>
      <c r="VIK46" s="26"/>
      <c r="VIL46" s="26"/>
      <c r="VIM46" s="26"/>
      <c r="VIN46" s="26"/>
      <c r="VIO46" s="26"/>
      <c r="VIP46" s="26"/>
      <c r="VIQ46" s="26"/>
      <c r="VIR46" s="26"/>
      <c r="VIS46" s="26"/>
      <c r="VIT46" s="26"/>
      <c r="VIU46" s="26"/>
      <c r="VIV46" s="26"/>
      <c r="VIW46" s="26"/>
      <c r="VIX46" s="26"/>
      <c r="VIY46" s="26"/>
      <c r="VIZ46" s="26"/>
      <c r="VJA46" s="26"/>
      <c r="VJB46" s="26"/>
      <c r="VJC46" s="26"/>
      <c r="VJD46" s="26"/>
      <c r="VJE46" s="26"/>
      <c r="VJF46" s="26"/>
      <c r="VJG46" s="26"/>
      <c r="VJH46" s="26"/>
      <c r="VJI46" s="26"/>
      <c r="VJJ46" s="26"/>
      <c r="VJK46" s="26"/>
      <c r="VJL46" s="26"/>
      <c r="VJM46" s="26"/>
      <c r="VJN46" s="26"/>
      <c r="VJO46" s="26"/>
      <c r="VJP46" s="26"/>
      <c r="VJQ46" s="26"/>
      <c r="VJR46" s="26"/>
      <c r="VJS46" s="26"/>
      <c r="VJT46" s="26"/>
      <c r="VJU46" s="26"/>
      <c r="VJV46" s="26"/>
      <c r="VJW46" s="26"/>
      <c r="VJX46" s="26"/>
      <c r="VJY46" s="26"/>
      <c r="VJZ46" s="26"/>
      <c r="VKA46" s="26"/>
      <c r="VKB46" s="26"/>
      <c r="VKC46" s="26"/>
      <c r="VKD46" s="26"/>
      <c r="VKE46" s="26"/>
      <c r="VKF46" s="26"/>
      <c r="VKG46" s="26"/>
      <c r="VKH46" s="26"/>
      <c r="VKI46" s="26"/>
      <c r="VKJ46" s="26"/>
      <c r="VKK46" s="26"/>
      <c r="VKL46" s="26"/>
      <c r="VKM46" s="26"/>
      <c r="VKN46" s="26"/>
      <c r="VKO46" s="26"/>
      <c r="VKP46" s="26"/>
      <c r="VKQ46" s="26"/>
      <c r="VKR46" s="26"/>
      <c r="VKS46" s="26"/>
      <c r="VKT46" s="26"/>
      <c r="VKU46" s="26"/>
      <c r="VKV46" s="26"/>
      <c r="VKW46" s="26"/>
      <c r="VKX46" s="26"/>
      <c r="VKY46" s="26"/>
      <c r="VKZ46" s="26"/>
      <c r="VLA46" s="26"/>
      <c r="VLB46" s="26"/>
      <c r="VLC46" s="26"/>
      <c r="VLD46" s="26"/>
      <c r="VLE46" s="26"/>
      <c r="VLF46" s="26"/>
      <c r="VLG46" s="26"/>
      <c r="VLH46" s="26"/>
      <c r="VLI46" s="26"/>
      <c r="VLJ46" s="26"/>
      <c r="VLK46" s="26"/>
      <c r="VLL46" s="26"/>
      <c r="VLM46" s="26"/>
      <c r="VLN46" s="26"/>
      <c r="VLO46" s="26"/>
      <c r="VLP46" s="26"/>
      <c r="VLQ46" s="26"/>
      <c r="VLR46" s="26"/>
      <c r="VLS46" s="26"/>
      <c r="VLT46" s="26"/>
      <c r="VLU46" s="26"/>
      <c r="VLV46" s="26"/>
      <c r="VLW46" s="26"/>
      <c r="VLX46" s="26"/>
      <c r="VLY46" s="26"/>
      <c r="VLZ46" s="26"/>
      <c r="VMA46" s="26"/>
      <c r="VMB46" s="26"/>
      <c r="VMC46" s="26"/>
      <c r="VMD46" s="26"/>
      <c r="VME46" s="26"/>
      <c r="VMF46" s="26"/>
      <c r="VMG46" s="26"/>
      <c r="VMH46" s="26"/>
      <c r="VMI46" s="26"/>
      <c r="VMJ46" s="26"/>
      <c r="VMK46" s="26"/>
      <c r="VML46" s="26"/>
      <c r="VMM46" s="26"/>
      <c r="VMN46" s="26"/>
      <c r="VMO46" s="26"/>
      <c r="VMP46" s="26"/>
      <c r="VMQ46" s="26"/>
      <c r="VMR46" s="26"/>
      <c r="VMS46" s="26"/>
      <c r="VMT46" s="26"/>
      <c r="VMU46" s="26"/>
      <c r="VMV46" s="26"/>
      <c r="VMW46" s="26"/>
      <c r="VMX46" s="26"/>
      <c r="VMY46" s="26"/>
      <c r="VMZ46" s="26"/>
      <c r="VNA46" s="26"/>
      <c r="VNB46" s="26"/>
      <c r="VNC46" s="26"/>
      <c r="VND46" s="26"/>
      <c r="VNE46" s="26"/>
      <c r="VNF46" s="26"/>
      <c r="VNG46" s="26"/>
      <c r="VNH46" s="26"/>
      <c r="VNI46" s="26"/>
      <c r="VNJ46" s="26"/>
      <c r="VNK46" s="26"/>
      <c r="VNL46" s="26"/>
      <c r="VNM46" s="26"/>
      <c r="VNN46" s="26"/>
      <c r="VNO46" s="26"/>
      <c r="VNP46" s="26"/>
      <c r="VNQ46" s="26"/>
      <c r="VNR46" s="26"/>
      <c r="VNS46" s="26"/>
      <c r="VNT46" s="26"/>
      <c r="VNU46" s="26"/>
      <c r="VNV46" s="26"/>
      <c r="VNW46" s="26"/>
      <c r="VNX46" s="26"/>
      <c r="VNY46" s="26"/>
      <c r="VNZ46" s="26"/>
      <c r="VOA46" s="26"/>
      <c r="VOB46" s="26"/>
      <c r="VOC46" s="26"/>
      <c r="VOD46" s="26"/>
      <c r="VOE46" s="26"/>
      <c r="VOF46" s="26"/>
      <c r="VOG46" s="26"/>
      <c r="VOH46" s="26"/>
      <c r="VOI46" s="26"/>
      <c r="VOJ46" s="26"/>
      <c r="VOK46" s="26"/>
      <c r="VOL46" s="26"/>
      <c r="VOM46" s="26"/>
      <c r="VON46" s="26"/>
      <c r="VOO46" s="26"/>
      <c r="VOP46" s="26"/>
      <c r="VOQ46" s="26"/>
      <c r="VOR46" s="26"/>
      <c r="VOS46" s="26"/>
      <c r="VOT46" s="26"/>
      <c r="VOU46" s="26"/>
      <c r="VOV46" s="26"/>
      <c r="VOW46" s="26"/>
      <c r="VOX46" s="26"/>
      <c r="VOY46" s="26"/>
      <c r="VOZ46" s="26"/>
      <c r="VPA46" s="26"/>
      <c r="VPB46" s="26"/>
      <c r="VPC46" s="26"/>
      <c r="VPD46" s="26"/>
      <c r="VPE46" s="26"/>
      <c r="VPF46" s="26"/>
      <c r="VPG46" s="26"/>
      <c r="VPH46" s="26"/>
      <c r="VPI46" s="26"/>
      <c r="VPJ46" s="26"/>
      <c r="VPK46" s="26"/>
      <c r="VPL46" s="26"/>
      <c r="VPM46" s="26"/>
      <c r="VPN46" s="26"/>
      <c r="VPO46" s="26"/>
      <c r="VPP46" s="26"/>
      <c r="VPQ46" s="26"/>
      <c r="VPR46" s="26"/>
      <c r="VPS46" s="26"/>
      <c r="VPT46" s="26"/>
      <c r="VPU46" s="26"/>
      <c r="VPV46" s="26"/>
      <c r="VPW46" s="26"/>
      <c r="VPX46" s="26"/>
      <c r="VPY46" s="26"/>
      <c r="VPZ46" s="26"/>
      <c r="VQA46" s="26"/>
      <c r="VQB46" s="26"/>
      <c r="VQC46" s="26"/>
      <c r="VQD46" s="26"/>
      <c r="VQE46" s="26"/>
      <c r="VQF46" s="26"/>
      <c r="VQG46" s="26"/>
      <c r="VQH46" s="26"/>
      <c r="VQI46" s="26"/>
      <c r="VQJ46" s="26"/>
      <c r="VQK46" s="26"/>
      <c r="VQL46" s="26"/>
      <c r="VQM46" s="26"/>
      <c r="VQN46" s="26"/>
      <c r="VQO46" s="26"/>
      <c r="VQP46" s="26"/>
      <c r="VQQ46" s="26"/>
      <c r="VQR46" s="26"/>
      <c r="VQS46" s="26"/>
      <c r="VQT46" s="26"/>
      <c r="VQU46" s="26"/>
      <c r="VQV46" s="26"/>
      <c r="VQW46" s="26"/>
      <c r="VQX46" s="26"/>
      <c r="VQY46" s="26"/>
      <c r="VQZ46" s="26"/>
      <c r="VRA46" s="26"/>
      <c r="VRB46" s="26"/>
      <c r="VRC46" s="26"/>
      <c r="VRD46" s="26"/>
      <c r="VRE46" s="26"/>
      <c r="VRF46" s="26"/>
      <c r="VRG46" s="26"/>
      <c r="VRH46" s="26"/>
      <c r="VRI46" s="26"/>
      <c r="VRJ46" s="26"/>
      <c r="VRK46" s="26"/>
      <c r="VRL46" s="26"/>
      <c r="VRM46" s="26"/>
      <c r="VRN46" s="26"/>
      <c r="VRO46" s="26"/>
      <c r="VRP46" s="26"/>
      <c r="VRQ46" s="26"/>
      <c r="VRR46" s="26"/>
      <c r="VRS46" s="26"/>
      <c r="VRT46" s="26"/>
      <c r="VRU46" s="26"/>
      <c r="VRV46" s="26"/>
      <c r="VRW46" s="26"/>
      <c r="VRX46" s="26"/>
      <c r="VRY46" s="26"/>
      <c r="VRZ46" s="26"/>
      <c r="VSA46" s="26"/>
      <c r="VSB46" s="26"/>
      <c r="VSC46" s="26"/>
      <c r="VSD46" s="26"/>
      <c r="VSE46" s="26"/>
      <c r="VSF46" s="26"/>
      <c r="VSG46" s="26"/>
      <c r="VSH46" s="26"/>
      <c r="VSI46" s="26"/>
      <c r="VSJ46" s="26"/>
      <c r="VSK46" s="26"/>
      <c r="VSL46" s="26"/>
      <c r="VSM46" s="26"/>
      <c r="VSN46" s="26"/>
      <c r="VSO46" s="26"/>
      <c r="VSP46" s="26"/>
      <c r="VSQ46" s="26"/>
      <c r="VSR46" s="26"/>
      <c r="VSS46" s="26"/>
      <c r="VST46" s="26"/>
      <c r="VSU46" s="26"/>
      <c r="VSV46" s="26"/>
      <c r="VSW46" s="26"/>
      <c r="VSX46" s="26"/>
      <c r="VSY46" s="26"/>
      <c r="VSZ46" s="26"/>
      <c r="VTA46" s="26"/>
      <c r="VTB46" s="26"/>
      <c r="VTC46" s="26"/>
      <c r="VTD46" s="26"/>
      <c r="VTE46" s="26"/>
      <c r="VTF46" s="26"/>
      <c r="VTG46" s="26"/>
      <c r="VTH46" s="26"/>
      <c r="VTI46" s="26"/>
      <c r="VTJ46" s="26"/>
      <c r="VTK46" s="26"/>
      <c r="VTL46" s="26"/>
      <c r="VTM46" s="26"/>
      <c r="VTN46" s="26"/>
      <c r="VTO46" s="26"/>
      <c r="VTP46" s="26"/>
      <c r="VTQ46" s="26"/>
      <c r="VTR46" s="26"/>
      <c r="VTS46" s="26"/>
      <c r="VTT46" s="26"/>
      <c r="VTU46" s="26"/>
      <c r="VTV46" s="26"/>
      <c r="VTW46" s="26"/>
      <c r="VTX46" s="26"/>
      <c r="VTY46" s="26"/>
      <c r="VTZ46" s="26"/>
      <c r="VUA46" s="26"/>
      <c r="VUB46" s="26"/>
      <c r="VUC46" s="26"/>
      <c r="VUD46" s="26"/>
      <c r="VUE46" s="26"/>
      <c r="VUF46" s="26"/>
      <c r="VUG46" s="26"/>
      <c r="VUH46" s="26"/>
      <c r="VUI46" s="26"/>
      <c r="VUJ46" s="26"/>
      <c r="VUK46" s="26"/>
      <c r="VUL46" s="26"/>
      <c r="VUM46" s="26"/>
      <c r="VUN46" s="26"/>
      <c r="VUO46" s="26"/>
      <c r="VUP46" s="26"/>
      <c r="VUQ46" s="26"/>
      <c r="VUR46" s="26"/>
      <c r="VUS46" s="26"/>
      <c r="VUT46" s="26"/>
      <c r="VUU46" s="26"/>
      <c r="VUV46" s="26"/>
      <c r="VUW46" s="26"/>
      <c r="VUX46" s="26"/>
      <c r="VUY46" s="26"/>
      <c r="VUZ46" s="26"/>
      <c r="VVA46" s="26"/>
      <c r="VVB46" s="26"/>
      <c r="VVC46" s="26"/>
      <c r="VVD46" s="26"/>
      <c r="VVE46" s="26"/>
      <c r="VVF46" s="26"/>
      <c r="VVG46" s="26"/>
      <c r="VVH46" s="26"/>
      <c r="VVI46" s="26"/>
      <c r="VVJ46" s="26"/>
      <c r="VVK46" s="26"/>
      <c r="VVL46" s="26"/>
      <c r="VVM46" s="26"/>
      <c r="VVN46" s="26"/>
      <c r="VVO46" s="26"/>
      <c r="VVP46" s="26"/>
      <c r="VVQ46" s="26"/>
      <c r="VVR46" s="26"/>
      <c r="VVS46" s="26"/>
      <c r="VVT46" s="26"/>
      <c r="VVU46" s="26"/>
      <c r="VVV46" s="26"/>
      <c r="VVW46" s="26"/>
      <c r="VVX46" s="26"/>
      <c r="VVY46" s="26"/>
      <c r="VVZ46" s="26"/>
      <c r="VWA46" s="26"/>
      <c r="VWB46" s="26"/>
      <c r="VWC46" s="26"/>
      <c r="VWD46" s="26"/>
      <c r="VWE46" s="26"/>
      <c r="VWF46" s="26"/>
      <c r="VWG46" s="26"/>
      <c r="VWH46" s="26"/>
      <c r="VWI46" s="26"/>
      <c r="VWJ46" s="26"/>
      <c r="VWK46" s="26"/>
      <c r="VWL46" s="26"/>
      <c r="VWM46" s="26"/>
      <c r="VWN46" s="26"/>
      <c r="VWO46" s="26"/>
      <c r="VWP46" s="26"/>
      <c r="VWQ46" s="26"/>
      <c r="VWR46" s="26"/>
      <c r="VWS46" s="26"/>
      <c r="VWT46" s="26"/>
      <c r="VWU46" s="26"/>
      <c r="VWV46" s="26"/>
      <c r="VWW46" s="26"/>
      <c r="VWX46" s="26"/>
      <c r="VWY46" s="26"/>
      <c r="VWZ46" s="26"/>
      <c r="VXA46" s="26"/>
      <c r="VXB46" s="26"/>
      <c r="VXC46" s="26"/>
      <c r="VXD46" s="26"/>
      <c r="VXE46" s="26"/>
      <c r="VXF46" s="26"/>
      <c r="VXG46" s="26"/>
      <c r="VXH46" s="26"/>
      <c r="VXI46" s="26"/>
      <c r="VXJ46" s="26"/>
      <c r="VXK46" s="26"/>
      <c r="VXL46" s="26"/>
      <c r="VXM46" s="26"/>
      <c r="VXN46" s="26"/>
      <c r="VXO46" s="26"/>
      <c r="VXP46" s="26"/>
      <c r="VXQ46" s="26"/>
      <c r="VXR46" s="26"/>
      <c r="VXS46" s="26"/>
      <c r="VXT46" s="26"/>
      <c r="VXU46" s="26"/>
      <c r="VXV46" s="26"/>
      <c r="VXW46" s="26"/>
      <c r="VXX46" s="26"/>
      <c r="VXY46" s="26"/>
      <c r="VXZ46" s="26"/>
      <c r="VYA46" s="26"/>
      <c r="VYB46" s="26"/>
      <c r="VYC46" s="26"/>
      <c r="VYD46" s="26"/>
      <c r="VYE46" s="26"/>
      <c r="VYF46" s="26"/>
      <c r="VYG46" s="26"/>
      <c r="VYH46" s="26"/>
      <c r="VYI46" s="26"/>
      <c r="VYJ46" s="26"/>
      <c r="VYK46" s="26"/>
      <c r="VYL46" s="26"/>
      <c r="VYM46" s="26"/>
      <c r="VYN46" s="26"/>
      <c r="VYO46" s="26"/>
      <c r="VYP46" s="26"/>
      <c r="VYQ46" s="26"/>
      <c r="VYR46" s="26"/>
      <c r="VYS46" s="26"/>
      <c r="VYT46" s="26"/>
      <c r="VYU46" s="26"/>
      <c r="VYV46" s="26"/>
      <c r="VYW46" s="26"/>
      <c r="VYX46" s="26"/>
      <c r="VYY46" s="26"/>
      <c r="VYZ46" s="26"/>
      <c r="VZA46" s="26"/>
      <c r="VZB46" s="26"/>
      <c r="VZC46" s="26"/>
      <c r="VZD46" s="26"/>
      <c r="VZE46" s="26"/>
      <c r="VZF46" s="26"/>
      <c r="VZG46" s="26"/>
      <c r="VZH46" s="26"/>
      <c r="VZI46" s="26"/>
      <c r="VZJ46" s="26"/>
      <c r="VZK46" s="26"/>
      <c r="VZL46" s="26"/>
      <c r="VZM46" s="26"/>
      <c r="VZN46" s="26"/>
      <c r="VZO46" s="26"/>
      <c r="VZP46" s="26"/>
      <c r="VZQ46" s="26"/>
      <c r="VZR46" s="26"/>
      <c r="VZS46" s="26"/>
      <c r="VZT46" s="26"/>
      <c r="VZU46" s="26"/>
      <c r="VZV46" s="26"/>
      <c r="VZW46" s="26"/>
      <c r="VZX46" s="26"/>
      <c r="VZY46" s="26"/>
      <c r="VZZ46" s="26"/>
      <c r="WAA46" s="26"/>
      <c r="WAB46" s="26"/>
      <c r="WAC46" s="26"/>
      <c r="WAD46" s="26"/>
      <c r="WAE46" s="26"/>
      <c r="WAF46" s="26"/>
      <c r="WAG46" s="26"/>
      <c r="WAH46" s="26"/>
      <c r="WAI46" s="26"/>
      <c r="WAJ46" s="26"/>
      <c r="WAK46" s="26"/>
      <c r="WAL46" s="26"/>
      <c r="WAM46" s="26"/>
      <c r="WAN46" s="26"/>
      <c r="WAO46" s="26"/>
      <c r="WAP46" s="26"/>
      <c r="WAQ46" s="26"/>
      <c r="WAR46" s="26"/>
      <c r="WAS46" s="26"/>
      <c r="WAT46" s="26"/>
      <c r="WAU46" s="26"/>
      <c r="WAV46" s="26"/>
      <c r="WAW46" s="26"/>
      <c r="WAX46" s="26"/>
      <c r="WAY46" s="26"/>
      <c r="WAZ46" s="26"/>
      <c r="WBA46" s="26"/>
      <c r="WBB46" s="26"/>
      <c r="WBC46" s="26"/>
      <c r="WBD46" s="26"/>
      <c r="WBE46" s="26"/>
      <c r="WBF46" s="26"/>
      <c r="WBG46" s="26"/>
      <c r="WBH46" s="26"/>
      <c r="WBI46" s="26"/>
      <c r="WBJ46" s="26"/>
      <c r="WBK46" s="26"/>
      <c r="WBL46" s="26"/>
      <c r="WBM46" s="26"/>
      <c r="WBN46" s="26"/>
      <c r="WBO46" s="26"/>
      <c r="WBP46" s="26"/>
      <c r="WBQ46" s="26"/>
      <c r="WBR46" s="26"/>
      <c r="WBS46" s="26"/>
      <c r="WBT46" s="26"/>
      <c r="WBU46" s="26"/>
      <c r="WBV46" s="26"/>
      <c r="WBW46" s="26"/>
      <c r="WBX46" s="26"/>
      <c r="WBY46" s="26"/>
      <c r="WBZ46" s="26"/>
      <c r="WCA46" s="26"/>
      <c r="WCB46" s="26"/>
      <c r="WCC46" s="26"/>
      <c r="WCD46" s="26"/>
      <c r="WCE46" s="26"/>
      <c r="WCF46" s="26"/>
      <c r="WCG46" s="26"/>
      <c r="WCH46" s="26"/>
      <c r="WCI46" s="26"/>
      <c r="WCJ46" s="26"/>
      <c r="WCK46" s="26"/>
      <c r="WCL46" s="26"/>
      <c r="WCM46" s="26"/>
      <c r="WCN46" s="26"/>
      <c r="WCO46" s="26"/>
      <c r="WCP46" s="26"/>
      <c r="WCQ46" s="26"/>
      <c r="WCR46" s="26"/>
      <c r="WCS46" s="26"/>
      <c r="WCT46" s="26"/>
      <c r="WCU46" s="26"/>
      <c r="WCV46" s="26"/>
      <c r="WCW46" s="26"/>
      <c r="WCX46" s="26"/>
      <c r="WCY46" s="26"/>
      <c r="WCZ46" s="26"/>
      <c r="WDA46" s="26"/>
      <c r="WDB46" s="26"/>
      <c r="WDC46" s="26"/>
      <c r="WDD46" s="26"/>
      <c r="WDE46" s="26"/>
      <c r="WDF46" s="26"/>
      <c r="WDG46" s="26"/>
      <c r="WDH46" s="26"/>
      <c r="WDI46" s="26"/>
      <c r="WDJ46" s="26"/>
      <c r="WDK46" s="26"/>
      <c r="WDL46" s="26"/>
      <c r="WDM46" s="26"/>
      <c r="WDN46" s="26"/>
      <c r="WDO46" s="26"/>
      <c r="WDP46" s="26"/>
      <c r="WDQ46" s="26"/>
      <c r="WDR46" s="26"/>
      <c r="WDS46" s="26"/>
      <c r="WDT46" s="26"/>
      <c r="WDU46" s="26"/>
      <c r="WDV46" s="26"/>
      <c r="WDW46" s="26"/>
      <c r="WDX46" s="26"/>
      <c r="WDY46" s="26"/>
      <c r="WDZ46" s="26"/>
      <c r="WEA46" s="26"/>
      <c r="WEB46" s="26"/>
      <c r="WEC46" s="26"/>
      <c r="WED46" s="26"/>
      <c r="WEE46" s="26"/>
      <c r="WEF46" s="26"/>
      <c r="WEG46" s="26"/>
      <c r="WEH46" s="26"/>
      <c r="WEI46" s="26"/>
      <c r="WEJ46" s="26"/>
      <c r="WEK46" s="26"/>
      <c r="WEL46" s="26"/>
      <c r="WEM46" s="26"/>
      <c r="WEN46" s="26"/>
      <c r="WEO46" s="26"/>
      <c r="WEP46" s="26"/>
      <c r="WEQ46" s="26"/>
      <c r="WER46" s="26"/>
      <c r="WES46" s="26"/>
      <c r="WET46" s="26"/>
      <c r="WEU46" s="26"/>
      <c r="WEV46" s="26"/>
      <c r="WEW46" s="26"/>
      <c r="WEX46" s="26"/>
      <c r="WEY46" s="26"/>
      <c r="WEZ46" s="26"/>
      <c r="WFA46" s="26"/>
      <c r="WFB46" s="26"/>
      <c r="WFC46" s="26"/>
      <c r="WFD46" s="26"/>
      <c r="WFE46" s="26"/>
      <c r="WFF46" s="26"/>
      <c r="WFG46" s="26"/>
      <c r="WFH46" s="26"/>
      <c r="WFI46" s="26"/>
      <c r="WFJ46" s="26"/>
      <c r="WFK46" s="26"/>
      <c r="WFL46" s="26"/>
      <c r="WFM46" s="26"/>
      <c r="WFN46" s="26"/>
      <c r="WFO46" s="26"/>
      <c r="WFP46" s="26"/>
      <c r="WFQ46" s="26"/>
      <c r="WFR46" s="26"/>
      <c r="WFS46" s="26"/>
      <c r="WFT46" s="26"/>
      <c r="WFU46" s="26"/>
      <c r="WFV46" s="26"/>
      <c r="WFW46" s="26"/>
      <c r="WFX46" s="26"/>
      <c r="WFY46" s="26"/>
      <c r="WFZ46" s="26"/>
      <c r="WGA46" s="26"/>
      <c r="WGB46" s="26"/>
      <c r="WGC46" s="26"/>
      <c r="WGD46" s="26"/>
      <c r="WGE46" s="26"/>
      <c r="WGF46" s="26"/>
      <c r="WGG46" s="26"/>
      <c r="WGH46" s="26"/>
      <c r="WGI46" s="26"/>
      <c r="WGJ46" s="26"/>
      <c r="WGK46" s="26"/>
      <c r="WGL46" s="26"/>
      <c r="WGM46" s="26"/>
      <c r="WGN46" s="26"/>
      <c r="WGO46" s="26"/>
      <c r="WGP46" s="26"/>
      <c r="WGQ46" s="26"/>
      <c r="WGR46" s="26"/>
      <c r="WGS46" s="26"/>
      <c r="WGT46" s="26"/>
      <c r="WGU46" s="26"/>
      <c r="WGV46" s="26"/>
      <c r="WGW46" s="26"/>
      <c r="WGX46" s="26"/>
      <c r="WGY46" s="26"/>
      <c r="WGZ46" s="26"/>
      <c r="WHA46" s="26"/>
      <c r="WHB46" s="26"/>
      <c r="WHC46" s="26"/>
      <c r="WHD46" s="26"/>
      <c r="WHE46" s="26"/>
      <c r="WHF46" s="26"/>
      <c r="WHG46" s="26"/>
      <c r="WHH46" s="26"/>
      <c r="WHI46" s="26"/>
      <c r="WHJ46" s="26"/>
      <c r="WHK46" s="26"/>
      <c r="WHL46" s="26"/>
      <c r="WHM46" s="26"/>
      <c r="WHN46" s="26"/>
      <c r="WHO46" s="26"/>
      <c r="WHP46" s="26"/>
      <c r="WHQ46" s="26"/>
      <c r="WHR46" s="26"/>
      <c r="WHS46" s="26"/>
      <c r="WHT46" s="26"/>
      <c r="WHU46" s="26"/>
      <c r="WHV46" s="26"/>
      <c r="WHW46" s="26"/>
      <c r="WHX46" s="26"/>
      <c r="WHY46" s="26"/>
      <c r="WHZ46" s="26"/>
      <c r="WIA46" s="26"/>
      <c r="WIB46" s="26"/>
      <c r="WIC46" s="26"/>
      <c r="WID46" s="26"/>
      <c r="WIE46" s="26"/>
      <c r="WIF46" s="26"/>
      <c r="WIG46" s="26"/>
      <c r="WIH46" s="26"/>
      <c r="WII46" s="26"/>
      <c r="WIJ46" s="26"/>
      <c r="WIK46" s="26"/>
      <c r="WIL46" s="26"/>
      <c r="WIM46" s="26"/>
      <c r="WIN46" s="26"/>
      <c r="WIO46" s="26"/>
      <c r="WIP46" s="26"/>
      <c r="WIQ46" s="26"/>
      <c r="WIR46" s="26"/>
      <c r="WIS46" s="26"/>
      <c r="WIT46" s="26"/>
      <c r="WIU46" s="26"/>
      <c r="WIV46" s="26"/>
      <c r="WIW46" s="26"/>
      <c r="WIX46" s="26"/>
      <c r="WIY46" s="26"/>
      <c r="WIZ46" s="26"/>
      <c r="WJA46" s="26"/>
      <c r="WJB46" s="26"/>
      <c r="WJC46" s="26"/>
      <c r="WJD46" s="26"/>
      <c r="WJE46" s="26"/>
      <c r="WJF46" s="26"/>
      <c r="WJG46" s="26"/>
      <c r="WJH46" s="26"/>
      <c r="WJI46" s="26"/>
      <c r="WJJ46" s="26"/>
      <c r="WJK46" s="26"/>
      <c r="WJL46" s="26"/>
      <c r="WJM46" s="26"/>
      <c r="WJN46" s="26"/>
      <c r="WJO46" s="26"/>
      <c r="WJP46" s="26"/>
      <c r="WJQ46" s="26"/>
      <c r="WJR46" s="26"/>
      <c r="WJS46" s="26"/>
      <c r="WJT46" s="26"/>
      <c r="WJU46" s="26"/>
      <c r="WJV46" s="26"/>
      <c r="WJW46" s="26"/>
      <c r="WJX46" s="26"/>
      <c r="WJY46" s="26"/>
      <c r="WJZ46" s="26"/>
      <c r="WKA46" s="26"/>
      <c r="WKB46" s="26"/>
      <c r="WKC46" s="26"/>
      <c r="WKD46" s="26"/>
      <c r="WKE46" s="26"/>
      <c r="WKF46" s="26"/>
      <c r="WKG46" s="26"/>
      <c r="WKH46" s="26"/>
      <c r="WKI46" s="26"/>
      <c r="WKJ46" s="26"/>
      <c r="WKK46" s="26"/>
      <c r="WKL46" s="26"/>
      <c r="WKM46" s="26"/>
      <c r="WKN46" s="26"/>
      <c r="WKO46" s="26"/>
      <c r="WKP46" s="26"/>
      <c r="WKQ46" s="26"/>
      <c r="WKR46" s="26"/>
      <c r="WKS46" s="26"/>
      <c r="WKT46" s="26"/>
      <c r="WKU46" s="26"/>
      <c r="WKV46" s="26"/>
      <c r="WKW46" s="26"/>
      <c r="WKX46" s="26"/>
      <c r="WKY46" s="26"/>
      <c r="WKZ46" s="26"/>
      <c r="WLA46" s="26"/>
      <c r="WLB46" s="26"/>
      <c r="WLC46" s="26"/>
      <c r="WLD46" s="26"/>
      <c r="WLE46" s="26"/>
      <c r="WLF46" s="26"/>
      <c r="WLG46" s="26"/>
      <c r="WLH46" s="26"/>
      <c r="WLI46" s="26"/>
      <c r="WLJ46" s="26"/>
      <c r="WLK46" s="26"/>
      <c r="WLL46" s="26"/>
      <c r="WLM46" s="26"/>
      <c r="WLN46" s="26"/>
      <c r="WLO46" s="26"/>
      <c r="WLP46" s="26"/>
      <c r="WLQ46" s="26"/>
      <c r="WLR46" s="26"/>
      <c r="WLS46" s="26"/>
      <c r="WLT46" s="26"/>
      <c r="WLU46" s="26"/>
      <c r="WLV46" s="26"/>
      <c r="WLW46" s="26"/>
      <c r="WLX46" s="26"/>
      <c r="WLY46" s="26"/>
      <c r="WLZ46" s="26"/>
      <c r="WMA46" s="26"/>
      <c r="WMB46" s="26"/>
      <c r="WMC46" s="26"/>
      <c r="WMD46" s="26"/>
      <c r="WME46" s="26"/>
      <c r="WMF46" s="26"/>
      <c r="WMG46" s="26"/>
      <c r="WMH46" s="26"/>
      <c r="WMI46" s="26"/>
      <c r="WMJ46" s="26"/>
      <c r="WMK46" s="26"/>
      <c r="WML46" s="26"/>
      <c r="WMM46" s="26"/>
      <c r="WMN46" s="26"/>
      <c r="WMO46" s="26"/>
      <c r="WMP46" s="26"/>
      <c r="WMQ46" s="26"/>
      <c r="WMR46" s="26"/>
      <c r="WMS46" s="26"/>
      <c r="WMT46" s="26"/>
      <c r="WMU46" s="26"/>
      <c r="WMV46" s="26"/>
      <c r="WMW46" s="26"/>
      <c r="WMX46" s="26"/>
      <c r="WMY46" s="26"/>
      <c r="WMZ46" s="26"/>
      <c r="WNA46" s="26"/>
      <c r="WNB46" s="26"/>
      <c r="WNC46" s="26"/>
      <c r="WND46" s="26"/>
      <c r="WNE46" s="26"/>
      <c r="WNF46" s="26"/>
      <c r="WNG46" s="26"/>
      <c r="WNH46" s="26"/>
      <c r="WNI46" s="26"/>
      <c r="WNJ46" s="26"/>
      <c r="WNK46" s="26"/>
      <c r="WNL46" s="26"/>
      <c r="WNM46" s="26"/>
      <c r="WNN46" s="26"/>
      <c r="WNO46" s="26"/>
      <c r="WNP46" s="26"/>
      <c r="WNQ46" s="26"/>
      <c r="WNR46" s="26"/>
      <c r="WNS46" s="26"/>
      <c r="WNT46" s="26"/>
      <c r="WNU46" s="26"/>
      <c r="WNV46" s="26"/>
      <c r="WNW46" s="26"/>
      <c r="WNX46" s="26"/>
      <c r="WNY46" s="26"/>
      <c r="WNZ46" s="26"/>
      <c r="WOA46" s="26"/>
      <c r="WOB46" s="26"/>
      <c r="WOC46" s="26"/>
      <c r="WOD46" s="26"/>
      <c r="WOE46" s="26"/>
      <c r="WOF46" s="26"/>
      <c r="WOG46" s="26"/>
      <c r="WOH46" s="26"/>
      <c r="WOI46" s="26"/>
      <c r="WOJ46" s="26"/>
      <c r="WOK46" s="26"/>
      <c r="WOL46" s="26"/>
      <c r="WOM46" s="26"/>
      <c r="WON46" s="26"/>
      <c r="WOO46" s="26"/>
      <c r="WOP46" s="26"/>
      <c r="WOQ46" s="26"/>
      <c r="WOR46" s="26"/>
      <c r="WOS46" s="26"/>
      <c r="WOT46" s="26"/>
      <c r="WOU46" s="26"/>
      <c r="WOV46" s="26"/>
      <c r="WOW46" s="26"/>
      <c r="WOX46" s="26"/>
      <c r="WOY46" s="26"/>
      <c r="WOZ46" s="26"/>
      <c r="WPA46" s="26"/>
      <c r="WPB46" s="26"/>
      <c r="WPC46" s="26"/>
      <c r="WPD46" s="26"/>
      <c r="WPE46" s="26"/>
      <c r="WPF46" s="26"/>
      <c r="WPG46" s="26"/>
      <c r="WPH46" s="26"/>
      <c r="WPI46" s="26"/>
      <c r="WPJ46" s="26"/>
      <c r="WPK46" s="26"/>
      <c r="WPL46" s="26"/>
      <c r="WPM46" s="26"/>
      <c r="WPN46" s="26"/>
      <c r="WPO46" s="26"/>
      <c r="WPP46" s="26"/>
      <c r="WPQ46" s="26"/>
      <c r="WPR46" s="26"/>
      <c r="WPS46" s="26"/>
      <c r="WPT46" s="26"/>
      <c r="WPU46" s="26"/>
      <c r="WPV46" s="26"/>
      <c r="WPW46" s="26"/>
      <c r="WPX46" s="26"/>
      <c r="WPY46" s="26"/>
      <c r="WPZ46" s="26"/>
      <c r="WQA46" s="26"/>
      <c r="WQB46" s="26"/>
      <c r="WQC46" s="26"/>
      <c r="WQD46" s="26"/>
      <c r="WQE46" s="26"/>
      <c r="WQF46" s="26"/>
      <c r="WQG46" s="26"/>
      <c r="WQH46" s="26"/>
      <c r="WQI46" s="26"/>
      <c r="WQJ46" s="26"/>
      <c r="WQK46" s="26"/>
      <c r="WQL46" s="26"/>
      <c r="WQM46" s="26"/>
      <c r="WQN46" s="26"/>
      <c r="WQO46" s="26"/>
      <c r="WQP46" s="26"/>
      <c r="WQQ46" s="26"/>
      <c r="WQR46" s="26"/>
      <c r="WQS46" s="26"/>
      <c r="WQT46" s="26"/>
      <c r="WQU46" s="26"/>
      <c r="WQV46" s="26"/>
      <c r="WQW46" s="26"/>
      <c r="WQX46" s="26"/>
      <c r="WQY46" s="26"/>
      <c r="WQZ46" s="26"/>
      <c r="WRA46" s="26"/>
      <c r="WRB46" s="26"/>
      <c r="WRC46" s="26"/>
      <c r="WRD46" s="26"/>
      <c r="WRE46" s="26"/>
      <c r="WRF46" s="26"/>
      <c r="WRG46" s="26"/>
      <c r="WRH46" s="26"/>
      <c r="WRI46" s="26"/>
      <c r="WRJ46" s="26"/>
      <c r="WRK46" s="26"/>
      <c r="WRL46" s="26"/>
      <c r="WRM46" s="26"/>
      <c r="WRN46" s="26"/>
      <c r="WRO46" s="26"/>
      <c r="WRP46" s="26"/>
      <c r="WRQ46" s="26"/>
      <c r="WRR46" s="26"/>
      <c r="WRS46" s="26"/>
      <c r="WRT46" s="26"/>
      <c r="WRU46" s="26"/>
      <c r="WRV46" s="26"/>
      <c r="WRW46" s="26"/>
      <c r="WRX46" s="26"/>
      <c r="WRY46" s="26"/>
      <c r="WRZ46" s="26"/>
      <c r="WSA46" s="26"/>
      <c r="WSB46" s="26"/>
      <c r="WSC46" s="26"/>
      <c r="WSD46" s="26"/>
      <c r="WSE46" s="26"/>
      <c r="WSF46" s="26"/>
      <c r="WSG46" s="26"/>
      <c r="WSH46" s="26"/>
      <c r="WSI46" s="26"/>
      <c r="WSJ46" s="26"/>
      <c r="WSK46" s="26"/>
      <c r="WSL46" s="26"/>
      <c r="WSM46" s="26"/>
      <c r="WSN46" s="26"/>
      <c r="WSO46" s="26"/>
      <c r="WSP46" s="26"/>
      <c r="WSQ46" s="26"/>
      <c r="WSR46" s="26"/>
      <c r="WSS46" s="26"/>
      <c r="WST46" s="26"/>
      <c r="WSU46" s="26"/>
      <c r="WSV46" s="26"/>
      <c r="WSW46" s="26"/>
      <c r="WSX46" s="26"/>
      <c r="WSY46" s="26"/>
      <c r="WSZ46" s="26"/>
      <c r="WTA46" s="26"/>
      <c r="WTB46" s="26"/>
      <c r="WTC46" s="26"/>
      <c r="WTD46" s="26"/>
      <c r="WTE46" s="26"/>
      <c r="WTF46" s="26"/>
      <c r="WTG46" s="26"/>
      <c r="WTH46" s="26"/>
      <c r="WTI46" s="26"/>
      <c r="WTJ46" s="26"/>
      <c r="WTK46" s="26"/>
      <c r="WTL46" s="26"/>
      <c r="WTM46" s="26"/>
      <c r="WTN46" s="26"/>
      <c r="WTO46" s="26"/>
      <c r="WTP46" s="26"/>
      <c r="WTQ46" s="26"/>
      <c r="WTR46" s="26"/>
      <c r="WTS46" s="26"/>
      <c r="WTT46" s="26"/>
      <c r="WTU46" s="26"/>
      <c r="WTV46" s="26"/>
      <c r="WTW46" s="26"/>
      <c r="WTX46" s="26"/>
      <c r="WTY46" s="26"/>
      <c r="WTZ46" s="26"/>
      <c r="WUA46" s="26"/>
      <c r="WUB46" s="26"/>
      <c r="WUC46" s="26"/>
      <c r="WUD46" s="26"/>
      <c r="WUE46" s="26"/>
      <c r="WUF46" s="26"/>
      <c r="WUG46" s="26"/>
      <c r="WUH46" s="26"/>
      <c r="WUI46" s="26"/>
      <c r="WUJ46" s="26"/>
      <c r="WUK46" s="26"/>
      <c r="WUL46" s="26"/>
      <c r="WUM46" s="26"/>
      <c r="WUN46" s="26"/>
      <c r="WUO46" s="26"/>
      <c r="WUP46" s="26"/>
      <c r="WUQ46" s="26"/>
      <c r="WUR46" s="26"/>
      <c r="WUS46" s="26"/>
      <c r="WUT46" s="26"/>
      <c r="WUU46" s="26"/>
      <c r="WUV46" s="26"/>
      <c r="WUW46" s="26"/>
      <c r="WUX46" s="26"/>
      <c r="WUY46" s="26"/>
      <c r="WUZ46" s="26"/>
      <c r="WVA46" s="26"/>
      <c r="WVB46" s="26"/>
      <c r="WVC46" s="26"/>
      <c r="WVD46" s="26"/>
      <c r="WVE46" s="26"/>
      <c r="WVF46" s="26"/>
      <c r="WVG46" s="26"/>
      <c r="WVH46" s="26"/>
      <c r="WVI46" s="26"/>
      <c r="WVJ46" s="26"/>
      <c r="WVK46" s="26"/>
      <c r="WVL46" s="26"/>
      <c r="WVM46" s="26"/>
      <c r="WVN46" s="26"/>
      <c r="WVO46" s="26"/>
      <c r="WVP46" s="26"/>
      <c r="WVQ46" s="26"/>
      <c r="WVR46" s="26"/>
      <c r="WVS46" s="26"/>
      <c r="WVT46" s="26"/>
      <c r="WVU46" s="26"/>
      <c r="WVV46" s="26"/>
      <c r="WVW46" s="26"/>
      <c r="WVX46" s="26"/>
      <c r="WVY46" s="26"/>
      <c r="WVZ46" s="26"/>
      <c r="WWA46" s="26"/>
      <c r="WWB46" s="26"/>
      <c r="WWC46" s="26"/>
      <c r="WWD46" s="26"/>
      <c r="WWE46" s="26"/>
      <c r="WWF46" s="26"/>
      <c r="WWG46" s="26"/>
      <c r="WWH46" s="26"/>
      <c r="WWI46" s="26"/>
      <c r="WWJ46" s="26"/>
      <c r="WWK46" s="26"/>
      <c r="WWL46" s="26"/>
      <c r="WWM46" s="26"/>
      <c r="WWN46" s="26"/>
      <c r="WWO46" s="26"/>
      <c r="WWP46" s="26"/>
      <c r="WWQ46" s="26"/>
      <c r="WWR46" s="26"/>
      <c r="WWS46" s="26"/>
      <c r="WWT46" s="26"/>
      <c r="WWU46" s="26"/>
      <c r="WWV46" s="26"/>
      <c r="WWW46" s="26"/>
      <c r="WWX46" s="26"/>
      <c r="WWY46" s="26"/>
      <c r="WWZ46" s="26"/>
      <c r="WXA46" s="26"/>
      <c r="WXB46" s="26"/>
      <c r="WXC46" s="26"/>
      <c r="WXD46" s="26"/>
      <c r="WXE46" s="26"/>
      <c r="WXF46" s="26"/>
      <c r="WXG46" s="26"/>
      <c r="WXH46" s="26"/>
      <c r="WXI46" s="26"/>
      <c r="WXJ46" s="26"/>
      <c r="WXK46" s="26"/>
      <c r="WXL46" s="26"/>
      <c r="WXM46" s="26"/>
      <c r="WXN46" s="26"/>
      <c r="WXO46" s="26"/>
      <c r="WXP46" s="26"/>
      <c r="WXQ46" s="26"/>
      <c r="WXR46" s="26"/>
      <c r="WXS46" s="26"/>
      <c r="WXT46" s="26"/>
      <c r="WXU46" s="26"/>
      <c r="WXV46" s="26"/>
      <c r="WXW46" s="26"/>
      <c r="WXX46" s="26"/>
      <c r="WXY46" s="26"/>
      <c r="WXZ46" s="26"/>
      <c r="WYA46" s="26"/>
      <c r="WYB46" s="26"/>
      <c r="WYC46" s="26"/>
      <c r="WYD46" s="26"/>
      <c r="WYE46" s="26"/>
      <c r="WYF46" s="26"/>
      <c r="WYG46" s="26"/>
      <c r="WYH46" s="26"/>
      <c r="WYI46" s="26"/>
      <c r="WYJ46" s="26"/>
      <c r="WYK46" s="26"/>
      <c r="WYL46" s="26"/>
      <c r="WYM46" s="26"/>
      <c r="WYN46" s="26"/>
      <c r="WYO46" s="26"/>
      <c r="WYP46" s="26"/>
      <c r="WYQ46" s="26"/>
      <c r="WYR46" s="26"/>
      <c r="WYS46" s="26"/>
      <c r="WYT46" s="26"/>
      <c r="WYU46" s="26"/>
      <c r="WYV46" s="26"/>
      <c r="WYW46" s="26"/>
      <c r="WYX46" s="26"/>
      <c r="WYY46" s="26"/>
      <c r="WYZ46" s="26"/>
      <c r="WZA46" s="26"/>
      <c r="WZB46" s="26"/>
      <c r="WZC46" s="26"/>
      <c r="WZD46" s="26"/>
      <c r="WZE46" s="26"/>
      <c r="WZF46" s="26"/>
      <c r="WZG46" s="26"/>
      <c r="WZH46" s="26"/>
      <c r="WZI46" s="26"/>
      <c r="WZJ46" s="26"/>
      <c r="WZK46" s="26"/>
      <c r="WZL46" s="26"/>
      <c r="WZM46" s="26"/>
      <c r="WZN46" s="26"/>
      <c r="WZO46" s="26"/>
      <c r="WZP46" s="26"/>
      <c r="WZQ46" s="26"/>
      <c r="WZR46" s="26"/>
      <c r="WZS46" s="26"/>
      <c r="WZT46" s="26"/>
      <c r="WZU46" s="26"/>
      <c r="WZV46" s="26"/>
      <c r="WZW46" s="26"/>
      <c r="WZX46" s="26"/>
      <c r="WZY46" s="26"/>
      <c r="WZZ46" s="26"/>
      <c r="XAA46" s="26"/>
      <c r="XAB46" s="26"/>
      <c r="XAC46" s="26"/>
      <c r="XAD46" s="26"/>
      <c r="XAE46" s="26"/>
      <c r="XAF46" s="26"/>
      <c r="XAG46" s="26"/>
      <c r="XAH46" s="26"/>
      <c r="XAI46" s="26"/>
      <c r="XAJ46" s="26"/>
      <c r="XAK46" s="26"/>
      <c r="XAL46" s="26"/>
      <c r="XAM46" s="26"/>
      <c r="XAN46" s="26"/>
      <c r="XAO46" s="26"/>
      <c r="XAP46" s="26"/>
      <c r="XAQ46" s="26"/>
      <c r="XAR46" s="26"/>
      <c r="XAS46" s="26"/>
      <c r="XAT46" s="26"/>
      <c r="XAU46" s="26"/>
      <c r="XAV46" s="26"/>
      <c r="XAW46" s="26"/>
      <c r="XAX46" s="26"/>
      <c r="XAY46" s="26"/>
      <c r="XAZ46" s="26"/>
      <c r="XBA46" s="26"/>
      <c r="XBB46" s="26"/>
      <c r="XBC46" s="26"/>
      <c r="XBD46" s="26"/>
      <c r="XBE46" s="26"/>
      <c r="XBF46" s="26"/>
      <c r="XBG46" s="26"/>
      <c r="XBH46" s="26"/>
      <c r="XBI46" s="26"/>
      <c r="XBJ46" s="26"/>
      <c r="XBK46" s="26"/>
      <c r="XBL46" s="26"/>
      <c r="XBM46" s="26"/>
      <c r="XBN46" s="26"/>
      <c r="XBO46" s="26"/>
      <c r="XBP46" s="26"/>
      <c r="XBQ46" s="26"/>
      <c r="XBR46" s="26"/>
      <c r="XBS46" s="26"/>
      <c r="XBT46" s="26"/>
      <c r="XBU46" s="26"/>
      <c r="XBV46" s="26"/>
      <c r="XBW46" s="26"/>
      <c r="XBX46" s="26"/>
      <c r="XBY46" s="26"/>
      <c r="XBZ46" s="26"/>
      <c r="XCA46" s="26"/>
      <c r="XCB46" s="26"/>
      <c r="XCC46" s="26"/>
      <c r="XCD46" s="26"/>
      <c r="XCE46" s="26"/>
      <c r="XCF46" s="26"/>
      <c r="XCG46" s="26"/>
      <c r="XCH46" s="26"/>
      <c r="XCI46" s="26"/>
      <c r="XCJ46" s="26"/>
      <c r="XCK46" s="26"/>
      <c r="XCL46" s="26"/>
      <c r="XCM46" s="26"/>
      <c r="XCN46" s="26"/>
      <c r="XCO46" s="26"/>
      <c r="XCP46" s="26"/>
      <c r="XCQ46" s="26"/>
      <c r="XCR46" s="26"/>
      <c r="XCS46" s="26"/>
      <c r="XCT46" s="26"/>
      <c r="XCU46" s="26"/>
      <c r="XCV46" s="26"/>
      <c r="XCW46" s="26"/>
      <c r="XCX46" s="26"/>
      <c r="XCY46" s="26"/>
      <c r="XCZ46" s="26"/>
      <c r="XDA46" s="26"/>
      <c r="XDB46" s="26"/>
      <c r="XDC46" s="26"/>
      <c r="XDD46" s="26"/>
      <c r="XDE46" s="26"/>
      <c r="XDF46" s="26"/>
      <c r="XDG46" s="26"/>
      <c r="XDH46" s="26"/>
      <c r="XDI46" s="26"/>
      <c r="XDJ46" s="26"/>
      <c r="XDK46" s="26"/>
      <c r="XDL46" s="26"/>
      <c r="XDM46" s="26"/>
      <c r="XDN46" s="26"/>
      <c r="XDO46" s="26"/>
      <c r="XDP46" s="26"/>
      <c r="XDQ46" s="26"/>
      <c r="XDR46" s="26"/>
      <c r="XDS46" s="26"/>
      <c r="XDT46" s="26"/>
      <c r="XDU46" s="26"/>
      <c r="XDV46" s="26"/>
      <c r="XDW46" s="26"/>
      <c r="XDX46" s="26"/>
      <c r="XDY46" s="26"/>
      <c r="XDZ46" s="26"/>
      <c r="XEA46" s="26"/>
      <c r="XEB46" s="26"/>
      <c r="XEC46" s="26"/>
      <c r="XED46" s="26"/>
      <c r="XEE46" s="26"/>
      <c r="XEF46" s="26"/>
      <c r="XEG46" s="26"/>
      <c r="XEH46" s="26"/>
      <c r="XEI46" s="26"/>
      <c r="XEJ46" s="26"/>
      <c r="XEK46" s="26"/>
      <c r="XEL46" s="26"/>
      <c r="XEM46" s="26"/>
      <c r="XEN46" s="26"/>
      <c r="XEO46" s="26"/>
      <c r="XEP46" s="26"/>
      <c r="XEQ46" s="26"/>
      <c r="XER46" s="26"/>
      <c r="XES46" s="26"/>
      <c r="XET46" s="26"/>
      <c r="XEU46" s="26"/>
      <c r="XEV46" s="26"/>
      <c r="XEW46" s="26"/>
      <c r="XEX46" s="26"/>
      <c r="XEY46" s="26"/>
      <c r="XEZ46" s="26"/>
      <c r="XFA46" s="26"/>
    </row>
    <row r="47" spans="1:16381" s="29" customFormat="1" ht="12.75" x14ac:dyDescent="0.2">
      <c r="A47" s="26"/>
      <c r="B47" s="26"/>
      <c r="C47" s="26"/>
      <c r="D47" s="26"/>
      <c r="E47" s="26"/>
      <c r="F47" s="26"/>
      <c r="G47" s="26"/>
      <c r="H47" s="28"/>
      <c r="I47" s="28"/>
      <c r="J47" s="28"/>
      <c r="K47" s="26"/>
      <c r="L47" s="26"/>
      <c r="M47" s="27"/>
      <c r="N47" s="26"/>
      <c r="O47" s="27"/>
      <c r="P47" s="27"/>
      <c r="Q47" s="27"/>
      <c r="R47" s="27"/>
      <c r="S47" s="27"/>
      <c r="T47" s="27"/>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6"/>
      <c r="FI47" s="26"/>
      <c r="FJ47" s="26"/>
      <c r="FK47" s="26"/>
      <c r="FL47" s="26"/>
      <c r="FM47" s="26"/>
      <c r="FN47" s="26"/>
      <c r="FO47" s="26"/>
      <c r="FP47" s="26"/>
      <c r="FQ47" s="26"/>
      <c r="FR47" s="26"/>
      <c r="FS47" s="26"/>
      <c r="FT47" s="26"/>
      <c r="FU47" s="26"/>
      <c r="FV47" s="26"/>
      <c r="FW47" s="26"/>
      <c r="FX47" s="26"/>
      <c r="FY47" s="26"/>
      <c r="FZ47" s="26"/>
      <c r="GA47" s="26"/>
      <c r="GB47" s="26"/>
      <c r="GC47" s="26"/>
      <c r="GD47" s="26"/>
      <c r="GE47" s="26"/>
      <c r="GF47" s="26"/>
      <c r="GG47" s="26"/>
      <c r="GH47" s="26"/>
      <c r="GI47" s="26"/>
      <c r="GJ47" s="26"/>
      <c r="GK47" s="26"/>
      <c r="GL47" s="26"/>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6"/>
      <c r="HL47" s="26"/>
      <c r="HM47" s="26"/>
      <c r="HN47" s="26"/>
      <c r="HO47" s="26"/>
      <c r="HP47" s="26"/>
      <c r="HQ47" s="26"/>
      <c r="HR47" s="26"/>
      <c r="HS47" s="26"/>
      <c r="HT47" s="26"/>
      <c r="HU47" s="26"/>
      <c r="HV47" s="26"/>
      <c r="HW47" s="26"/>
      <c r="HX47" s="26"/>
      <c r="HY47" s="26"/>
      <c r="HZ47" s="26"/>
      <c r="IA47" s="26"/>
      <c r="IB47" s="26"/>
      <c r="IC47" s="2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6"/>
      <c r="JN47" s="26"/>
      <c r="JO47" s="26"/>
      <c r="JP47" s="26"/>
      <c r="JQ47" s="26"/>
      <c r="JR47" s="26"/>
      <c r="JS47" s="26"/>
      <c r="JT47" s="26"/>
      <c r="JU47" s="26"/>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c r="KW47" s="26"/>
      <c r="KX47" s="26"/>
      <c r="KY47" s="26"/>
      <c r="KZ47" s="26"/>
      <c r="LA47" s="26"/>
      <c r="LB47" s="26"/>
      <c r="LC47" s="26"/>
      <c r="LD47" s="26"/>
      <c r="LE47" s="26"/>
      <c r="LF47" s="26"/>
      <c r="LG47" s="26"/>
      <c r="LH47" s="26"/>
      <c r="LI47" s="26"/>
      <c r="LJ47" s="26"/>
      <c r="LK47" s="26"/>
      <c r="LL47" s="26"/>
      <c r="LM47" s="26"/>
      <c r="LN47" s="26"/>
      <c r="LO47" s="26"/>
      <c r="LP47" s="26"/>
      <c r="LQ47" s="26"/>
      <c r="LR47" s="26"/>
      <c r="LS47" s="26"/>
      <c r="LT47" s="26"/>
      <c r="LU47" s="26"/>
      <c r="LV47" s="26"/>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26"/>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26"/>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26"/>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26"/>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26"/>
      <c r="WA47" s="26"/>
      <c r="WB47" s="26"/>
      <c r="WC47" s="26"/>
      <c r="WD47" s="26"/>
      <c r="WE47" s="26"/>
      <c r="WF47" s="26"/>
      <c r="WG47" s="26"/>
      <c r="WH47" s="26"/>
      <c r="WI47" s="26"/>
      <c r="WJ47" s="26"/>
      <c r="WK47" s="26"/>
      <c r="WL47" s="26"/>
      <c r="WM47" s="26"/>
      <c r="WN47" s="26"/>
      <c r="WO47" s="26"/>
      <c r="WP47" s="26"/>
      <c r="WQ47" s="26"/>
      <c r="WR47" s="26"/>
      <c r="WS47" s="26"/>
      <c r="WT47" s="26"/>
      <c r="WU47" s="26"/>
      <c r="WV47" s="26"/>
      <c r="WW47" s="26"/>
      <c r="WX47" s="26"/>
      <c r="WY47" s="26"/>
      <c r="WZ47" s="26"/>
      <c r="XA47" s="26"/>
      <c r="XB47" s="26"/>
      <c r="XC47" s="26"/>
      <c r="XD47" s="26"/>
      <c r="XE47" s="26"/>
      <c r="XF47" s="26"/>
      <c r="XG47" s="26"/>
      <c r="XH47" s="26"/>
      <c r="XI47" s="26"/>
      <c r="XJ47" s="26"/>
      <c r="XK47" s="26"/>
      <c r="XL47" s="26"/>
      <c r="XM47" s="26"/>
      <c r="XN47" s="26"/>
      <c r="XO47" s="26"/>
      <c r="XP47" s="26"/>
      <c r="XQ47" s="26"/>
      <c r="XR47" s="26"/>
      <c r="XS47" s="26"/>
      <c r="XT47" s="26"/>
      <c r="XU47" s="26"/>
      <c r="XV47" s="26"/>
      <c r="XW47" s="26"/>
      <c r="XX47" s="26"/>
      <c r="XY47" s="26"/>
      <c r="XZ47" s="26"/>
      <c r="YA47" s="26"/>
      <c r="YB47" s="26"/>
      <c r="YC47" s="26"/>
      <c r="YD47" s="26"/>
      <c r="YE47" s="26"/>
      <c r="YF47" s="26"/>
      <c r="YG47" s="26"/>
      <c r="YH47" s="26"/>
      <c r="YI47" s="26"/>
      <c r="YJ47" s="26"/>
      <c r="YK47" s="26"/>
      <c r="YL47" s="26"/>
      <c r="YM47" s="26"/>
      <c r="YN47" s="26"/>
      <c r="YO47" s="26"/>
      <c r="YP47" s="26"/>
      <c r="YQ47" s="26"/>
      <c r="YR47" s="26"/>
      <c r="YS47" s="26"/>
      <c r="YT47" s="26"/>
      <c r="YU47" s="26"/>
      <c r="YV47" s="26"/>
      <c r="YW47" s="26"/>
      <c r="YX47" s="26"/>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X47" s="26"/>
      <c r="ZY47" s="26"/>
      <c r="ZZ47" s="26"/>
      <c r="AAA47" s="26"/>
      <c r="AAB47" s="26"/>
      <c r="AAC47" s="26"/>
      <c r="AAD47" s="26"/>
      <c r="AAE47" s="26"/>
      <c r="AAF47" s="26"/>
      <c r="AAG47" s="26"/>
      <c r="AAH47" s="26"/>
      <c r="AAI47" s="26"/>
      <c r="AAJ47" s="26"/>
      <c r="AAK47" s="26"/>
      <c r="AAL47" s="26"/>
      <c r="AAM47" s="26"/>
      <c r="AAN47" s="26"/>
      <c r="AAO47" s="26"/>
      <c r="AAP47" s="26"/>
      <c r="AAQ47" s="26"/>
      <c r="AAR47" s="26"/>
      <c r="AAS47" s="26"/>
      <c r="AAT47" s="26"/>
      <c r="AAU47" s="26"/>
      <c r="AAV47" s="26"/>
      <c r="AAW47" s="26"/>
      <c r="AAX47" s="26"/>
      <c r="AAY47" s="26"/>
      <c r="AAZ47" s="26"/>
      <c r="ABA47" s="26"/>
      <c r="ABB47" s="26"/>
      <c r="ABC47" s="26"/>
      <c r="ABD47" s="26"/>
      <c r="ABE47" s="26"/>
      <c r="ABF47" s="26"/>
      <c r="ABG47" s="26"/>
      <c r="ABH47" s="26"/>
      <c r="ABI47" s="26"/>
      <c r="ABJ47" s="26"/>
      <c r="ABK47" s="26"/>
      <c r="ABL47" s="26"/>
      <c r="ABM47" s="26"/>
      <c r="ABN47" s="26"/>
      <c r="ABO47" s="26"/>
      <c r="ABP47" s="26"/>
      <c r="ABQ47" s="26"/>
      <c r="ABR47" s="26"/>
      <c r="ABS47" s="26"/>
      <c r="ABT47" s="26"/>
      <c r="ABU47" s="26"/>
      <c r="ABV47" s="26"/>
      <c r="ABW47" s="26"/>
      <c r="ABX47" s="26"/>
      <c r="ABY47" s="26"/>
      <c r="ABZ47" s="26"/>
      <c r="ACA47" s="26"/>
      <c r="ACB47" s="26"/>
      <c r="ACC47" s="26"/>
      <c r="ACD47" s="26"/>
      <c r="ACE47" s="26"/>
      <c r="ACF47" s="26"/>
      <c r="ACG47" s="26"/>
      <c r="ACH47" s="26"/>
      <c r="ACI47" s="26"/>
      <c r="ACJ47" s="26"/>
      <c r="ACK47" s="26"/>
      <c r="ACL47" s="26"/>
      <c r="ACM47" s="26"/>
      <c r="ACN47" s="26"/>
      <c r="ACO47" s="26"/>
      <c r="ACP47" s="26"/>
      <c r="ACQ47" s="26"/>
      <c r="ACR47" s="26"/>
      <c r="ACS47" s="26"/>
      <c r="ACT47" s="26"/>
      <c r="ACU47" s="26"/>
      <c r="ACV47" s="26"/>
      <c r="ACW47" s="26"/>
      <c r="ACX47" s="26"/>
      <c r="ACY47" s="26"/>
      <c r="ACZ47" s="26"/>
      <c r="ADA47" s="26"/>
      <c r="ADB47" s="26"/>
      <c r="ADC47" s="26"/>
      <c r="ADD47" s="26"/>
      <c r="ADE47" s="26"/>
      <c r="ADF47" s="26"/>
      <c r="ADG47" s="26"/>
      <c r="ADH47" s="26"/>
      <c r="ADI47" s="26"/>
      <c r="ADJ47" s="26"/>
      <c r="ADK47" s="26"/>
      <c r="ADL47" s="26"/>
      <c r="ADM47" s="26"/>
      <c r="ADN47" s="26"/>
      <c r="ADO47" s="26"/>
      <c r="ADP47" s="26"/>
      <c r="ADQ47" s="26"/>
      <c r="ADR47" s="26"/>
      <c r="ADS47" s="26"/>
      <c r="ADT47" s="26"/>
      <c r="ADU47" s="26"/>
      <c r="ADV47" s="26"/>
      <c r="ADW47" s="26"/>
      <c r="ADX47" s="26"/>
      <c r="ADY47" s="26"/>
      <c r="ADZ47" s="26"/>
      <c r="AEA47" s="26"/>
      <c r="AEB47" s="26"/>
      <c r="AEC47" s="26"/>
      <c r="AED47" s="26"/>
      <c r="AEE47" s="26"/>
      <c r="AEF47" s="26"/>
      <c r="AEG47" s="26"/>
      <c r="AEH47" s="26"/>
      <c r="AEI47" s="26"/>
      <c r="AEJ47" s="26"/>
      <c r="AEK47" s="26"/>
      <c r="AEL47" s="26"/>
      <c r="AEM47" s="26"/>
      <c r="AEN47" s="26"/>
      <c r="AEO47" s="26"/>
      <c r="AEP47" s="26"/>
      <c r="AEQ47" s="26"/>
      <c r="AER47" s="26"/>
      <c r="AES47" s="26"/>
      <c r="AET47" s="26"/>
      <c r="AEU47" s="26"/>
      <c r="AEV47" s="26"/>
      <c r="AEW47" s="26"/>
      <c r="AEX47" s="26"/>
      <c r="AEY47" s="26"/>
      <c r="AEZ47" s="26"/>
      <c r="AFA47" s="26"/>
      <c r="AFB47" s="26"/>
      <c r="AFC47" s="26"/>
      <c r="AFD47" s="26"/>
      <c r="AFE47" s="26"/>
      <c r="AFF47" s="26"/>
      <c r="AFG47" s="26"/>
      <c r="AFH47" s="26"/>
      <c r="AFI47" s="26"/>
      <c r="AFJ47" s="26"/>
      <c r="AFK47" s="26"/>
      <c r="AFL47" s="26"/>
      <c r="AFM47" s="26"/>
      <c r="AFN47" s="26"/>
      <c r="AFO47" s="26"/>
      <c r="AFP47" s="26"/>
      <c r="AFQ47" s="26"/>
      <c r="AFR47" s="26"/>
      <c r="AFS47" s="26"/>
      <c r="AFT47" s="26"/>
      <c r="AFU47" s="26"/>
      <c r="AFV47" s="26"/>
      <c r="AFW47" s="26"/>
      <c r="AFX47" s="26"/>
      <c r="AFY47" s="26"/>
      <c r="AFZ47" s="26"/>
      <c r="AGA47" s="26"/>
      <c r="AGB47" s="26"/>
      <c r="AGC47" s="26"/>
      <c r="AGD47" s="26"/>
      <c r="AGE47" s="26"/>
      <c r="AGF47" s="26"/>
      <c r="AGG47" s="26"/>
      <c r="AGH47" s="26"/>
      <c r="AGI47" s="26"/>
      <c r="AGJ47" s="26"/>
      <c r="AGK47" s="26"/>
      <c r="AGL47" s="26"/>
      <c r="AGM47" s="26"/>
      <c r="AGN47" s="26"/>
      <c r="AGO47" s="26"/>
      <c r="AGP47" s="26"/>
      <c r="AGQ47" s="26"/>
      <c r="AGR47" s="26"/>
      <c r="AGS47" s="26"/>
      <c r="AGT47" s="26"/>
      <c r="AGU47" s="26"/>
      <c r="AGV47" s="26"/>
      <c r="AGW47" s="26"/>
      <c r="AGX47" s="26"/>
      <c r="AGY47" s="26"/>
      <c r="AGZ47" s="26"/>
      <c r="AHA47" s="26"/>
      <c r="AHB47" s="26"/>
      <c r="AHC47" s="26"/>
      <c r="AHD47" s="26"/>
      <c r="AHE47" s="26"/>
      <c r="AHF47" s="26"/>
      <c r="AHG47" s="26"/>
      <c r="AHH47" s="26"/>
      <c r="AHI47" s="26"/>
      <c r="AHJ47" s="26"/>
      <c r="AHK47" s="26"/>
      <c r="AHL47" s="26"/>
      <c r="AHM47" s="26"/>
      <c r="AHN47" s="26"/>
      <c r="AHO47" s="26"/>
      <c r="AHP47" s="26"/>
      <c r="AHQ47" s="26"/>
      <c r="AHR47" s="26"/>
      <c r="AHS47" s="26"/>
      <c r="AHT47" s="26"/>
      <c r="AHU47" s="26"/>
      <c r="AHV47" s="26"/>
      <c r="AHW47" s="26"/>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W47" s="26"/>
      <c r="AIX47" s="26"/>
      <c r="AIY47" s="26"/>
      <c r="AIZ47" s="26"/>
      <c r="AJA47" s="26"/>
      <c r="AJB47" s="26"/>
      <c r="AJC47" s="26"/>
      <c r="AJD47" s="26"/>
      <c r="AJE47" s="26"/>
      <c r="AJF47" s="26"/>
      <c r="AJG47" s="26"/>
      <c r="AJH47" s="26"/>
      <c r="AJI47" s="26"/>
      <c r="AJJ47" s="26"/>
      <c r="AJK47" s="26"/>
      <c r="AJL47" s="26"/>
      <c r="AJM47" s="26"/>
      <c r="AJN47" s="26"/>
      <c r="AJO47" s="26"/>
      <c r="AJP47" s="26"/>
      <c r="AJQ47" s="26"/>
      <c r="AJR47" s="26"/>
      <c r="AJS47" s="26"/>
      <c r="AJT47" s="26"/>
      <c r="AJU47" s="26"/>
      <c r="AJV47" s="26"/>
      <c r="AJW47" s="26"/>
      <c r="AJX47" s="26"/>
      <c r="AJY47" s="26"/>
      <c r="AJZ47" s="26"/>
      <c r="AKA47" s="26"/>
      <c r="AKB47" s="26"/>
      <c r="AKC47" s="26"/>
      <c r="AKD47" s="26"/>
      <c r="AKE47" s="26"/>
      <c r="AKF47" s="26"/>
      <c r="AKG47" s="26"/>
      <c r="AKH47" s="26"/>
      <c r="AKI47" s="26"/>
      <c r="AKJ47" s="26"/>
      <c r="AKK47" s="26"/>
      <c r="AKL47" s="26"/>
      <c r="AKM47" s="26"/>
      <c r="AKN47" s="26"/>
      <c r="AKO47" s="26"/>
      <c r="AKP47" s="26"/>
      <c r="AKQ47" s="26"/>
      <c r="AKR47" s="26"/>
      <c r="AKS47" s="26"/>
      <c r="AKT47" s="26"/>
      <c r="AKU47" s="26"/>
      <c r="AKV47" s="26"/>
      <c r="AKW47" s="26"/>
      <c r="AKX47" s="26"/>
      <c r="AKY47" s="26"/>
      <c r="AKZ47" s="26"/>
      <c r="ALA47" s="26"/>
      <c r="ALB47" s="26"/>
      <c r="ALC47" s="26"/>
      <c r="ALD47" s="26"/>
      <c r="ALE47" s="26"/>
      <c r="ALF47" s="26"/>
      <c r="ALG47" s="26"/>
      <c r="ALH47" s="26"/>
      <c r="ALI47" s="26"/>
      <c r="ALJ47" s="26"/>
      <c r="ALK47" s="26"/>
      <c r="ALL47" s="26"/>
      <c r="ALM47" s="26"/>
      <c r="ALN47" s="26"/>
      <c r="ALO47" s="26"/>
      <c r="ALP47" s="26"/>
      <c r="ALQ47" s="26"/>
      <c r="ALR47" s="26"/>
      <c r="ALS47" s="26"/>
      <c r="ALT47" s="26"/>
      <c r="ALU47" s="26"/>
      <c r="ALV47" s="26"/>
      <c r="ALW47" s="26"/>
      <c r="ALX47" s="26"/>
      <c r="ALY47" s="26"/>
      <c r="ALZ47" s="26"/>
      <c r="AMA47" s="26"/>
      <c r="AMB47" s="26"/>
      <c r="AMC47" s="26"/>
      <c r="AMD47" s="26"/>
      <c r="AME47" s="26"/>
      <c r="AMF47" s="26"/>
      <c r="AMG47" s="26"/>
      <c r="AMH47" s="26"/>
      <c r="AMI47" s="26"/>
      <c r="AMJ47" s="26"/>
      <c r="AMK47" s="26"/>
      <c r="AML47" s="26"/>
      <c r="AMM47" s="26"/>
      <c r="AMN47" s="26"/>
      <c r="AMO47" s="26"/>
      <c r="AMP47" s="26"/>
      <c r="AMQ47" s="26"/>
      <c r="AMR47" s="26"/>
      <c r="AMS47" s="26"/>
      <c r="AMT47" s="26"/>
      <c r="AMU47" s="26"/>
      <c r="AMV47" s="26"/>
      <c r="AMW47" s="26"/>
      <c r="AMX47" s="26"/>
      <c r="AMY47" s="26"/>
      <c r="AMZ47" s="26"/>
      <c r="ANA47" s="26"/>
      <c r="ANB47" s="26"/>
      <c r="ANC47" s="26"/>
      <c r="AND47" s="26"/>
      <c r="ANE47" s="26"/>
      <c r="ANF47" s="26"/>
      <c r="ANG47" s="26"/>
      <c r="ANH47" s="26"/>
      <c r="ANI47" s="26"/>
      <c r="ANJ47" s="26"/>
      <c r="ANK47" s="26"/>
      <c r="ANL47" s="26"/>
      <c r="ANM47" s="26"/>
      <c r="ANN47" s="26"/>
      <c r="ANO47" s="26"/>
      <c r="ANP47" s="26"/>
      <c r="ANQ47" s="26"/>
      <c r="ANR47" s="26"/>
      <c r="ANS47" s="26"/>
      <c r="ANT47" s="26"/>
      <c r="ANU47" s="26"/>
      <c r="ANV47" s="26"/>
      <c r="ANW47" s="26"/>
      <c r="ANX47" s="26"/>
      <c r="ANY47" s="26"/>
      <c r="ANZ47" s="26"/>
      <c r="AOA47" s="26"/>
      <c r="AOB47" s="26"/>
      <c r="AOC47" s="26"/>
      <c r="AOD47" s="26"/>
      <c r="AOE47" s="26"/>
      <c r="AOF47" s="26"/>
      <c r="AOG47" s="26"/>
      <c r="AOH47" s="26"/>
      <c r="AOI47" s="26"/>
      <c r="AOJ47" s="26"/>
      <c r="AOK47" s="26"/>
      <c r="AOL47" s="26"/>
      <c r="AOM47" s="26"/>
      <c r="AON47" s="26"/>
      <c r="AOO47" s="26"/>
      <c r="AOP47" s="26"/>
      <c r="AOQ47" s="26"/>
      <c r="AOR47" s="26"/>
      <c r="AOS47" s="26"/>
      <c r="AOT47" s="26"/>
      <c r="AOU47" s="26"/>
      <c r="AOV47" s="26"/>
      <c r="AOW47" s="26"/>
      <c r="AOX47" s="26"/>
      <c r="AOY47" s="26"/>
      <c r="AOZ47" s="26"/>
      <c r="APA47" s="26"/>
      <c r="APB47" s="26"/>
      <c r="APC47" s="26"/>
      <c r="APD47" s="26"/>
      <c r="APE47" s="26"/>
      <c r="APF47" s="26"/>
      <c r="APG47" s="26"/>
      <c r="APH47" s="26"/>
      <c r="API47" s="26"/>
      <c r="APJ47" s="26"/>
      <c r="APK47" s="26"/>
      <c r="APL47" s="26"/>
      <c r="APM47" s="26"/>
      <c r="APN47" s="26"/>
      <c r="APO47" s="26"/>
      <c r="APP47" s="26"/>
      <c r="APQ47" s="26"/>
      <c r="APR47" s="26"/>
      <c r="APS47" s="26"/>
      <c r="APT47" s="26"/>
      <c r="APU47" s="26"/>
      <c r="APV47" s="26"/>
      <c r="APW47" s="26"/>
      <c r="APX47" s="26"/>
      <c r="APY47" s="26"/>
      <c r="APZ47" s="26"/>
      <c r="AQA47" s="26"/>
      <c r="AQB47" s="26"/>
      <c r="AQC47" s="26"/>
      <c r="AQD47" s="26"/>
      <c r="AQE47" s="26"/>
      <c r="AQF47" s="26"/>
      <c r="AQG47" s="26"/>
      <c r="AQH47" s="26"/>
      <c r="AQI47" s="26"/>
      <c r="AQJ47" s="26"/>
      <c r="AQK47" s="26"/>
      <c r="AQL47" s="26"/>
      <c r="AQM47" s="26"/>
      <c r="AQN47" s="26"/>
      <c r="AQO47" s="26"/>
      <c r="AQP47" s="26"/>
      <c r="AQQ47" s="26"/>
      <c r="AQR47" s="26"/>
      <c r="AQS47" s="26"/>
      <c r="AQT47" s="26"/>
      <c r="AQU47" s="26"/>
      <c r="AQV47" s="26"/>
      <c r="AQW47" s="26"/>
      <c r="AQX47" s="26"/>
      <c r="AQY47" s="26"/>
      <c r="AQZ47" s="26"/>
      <c r="ARA47" s="26"/>
      <c r="ARB47" s="26"/>
      <c r="ARC47" s="26"/>
      <c r="ARD47" s="26"/>
      <c r="ARE47" s="26"/>
      <c r="ARF47" s="26"/>
      <c r="ARG47" s="26"/>
      <c r="ARH47" s="26"/>
      <c r="ARI47" s="26"/>
      <c r="ARJ47" s="26"/>
      <c r="ARK47" s="26"/>
      <c r="ARL47" s="26"/>
      <c r="ARM47" s="26"/>
      <c r="ARN47" s="26"/>
      <c r="ARO47" s="26"/>
      <c r="ARP47" s="26"/>
      <c r="ARQ47" s="26"/>
      <c r="ARR47" s="26"/>
      <c r="ARS47" s="26"/>
      <c r="ART47" s="26"/>
      <c r="ARU47" s="26"/>
      <c r="ARV47" s="26"/>
      <c r="ARW47" s="26"/>
      <c r="ARX47" s="26"/>
      <c r="ARY47" s="26"/>
      <c r="ARZ47" s="26"/>
      <c r="ASA47" s="26"/>
      <c r="ASB47" s="26"/>
      <c r="ASC47" s="26"/>
      <c r="ASD47" s="26"/>
      <c r="ASE47" s="26"/>
      <c r="ASF47" s="26"/>
      <c r="ASG47" s="26"/>
      <c r="ASH47" s="26"/>
      <c r="ASI47" s="26"/>
      <c r="ASJ47" s="26"/>
      <c r="ASK47" s="26"/>
      <c r="ASL47" s="26"/>
      <c r="ASM47" s="26"/>
      <c r="ASN47" s="26"/>
      <c r="ASO47" s="26"/>
      <c r="ASP47" s="26"/>
      <c r="ASQ47" s="26"/>
      <c r="ASR47" s="26"/>
      <c r="ASS47" s="26"/>
      <c r="AST47" s="26"/>
      <c r="ASU47" s="26"/>
      <c r="ASV47" s="26"/>
      <c r="ASW47" s="26"/>
      <c r="ASX47" s="26"/>
      <c r="ASY47" s="26"/>
      <c r="ASZ47" s="26"/>
      <c r="ATA47" s="26"/>
      <c r="ATB47" s="26"/>
      <c r="ATC47" s="26"/>
      <c r="ATD47" s="26"/>
      <c r="ATE47" s="26"/>
      <c r="ATF47" s="26"/>
      <c r="ATG47" s="26"/>
      <c r="ATH47" s="26"/>
      <c r="ATI47" s="26"/>
      <c r="ATJ47" s="26"/>
      <c r="ATK47" s="26"/>
      <c r="ATL47" s="26"/>
      <c r="ATM47" s="26"/>
      <c r="ATN47" s="26"/>
      <c r="ATO47" s="26"/>
      <c r="ATP47" s="26"/>
      <c r="ATQ47" s="26"/>
      <c r="ATR47" s="26"/>
      <c r="ATS47" s="26"/>
      <c r="ATT47" s="26"/>
      <c r="ATU47" s="26"/>
      <c r="ATV47" s="26"/>
      <c r="ATW47" s="26"/>
      <c r="ATX47" s="26"/>
      <c r="ATY47" s="26"/>
      <c r="ATZ47" s="26"/>
      <c r="AUA47" s="26"/>
      <c r="AUB47" s="26"/>
      <c r="AUC47" s="26"/>
      <c r="AUD47" s="26"/>
      <c r="AUE47" s="26"/>
      <c r="AUF47" s="26"/>
      <c r="AUG47" s="26"/>
      <c r="AUH47" s="26"/>
      <c r="AUI47" s="26"/>
      <c r="AUJ47" s="26"/>
      <c r="AUK47" s="26"/>
      <c r="AUL47" s="26"/>
      <c r="AUM47" s="26"/>
      <c r="AUN47" s="26"/>
      <c r="AUO47" s="26"/>
      <c r="AUP47" s="26"/>
      <c r="AUQ47" s="26"/>
      <c r="AUR47" s="26"/>
      <c r="AUS47" s="26"/>
      <c r="AUT47" s="26"/>
      <c r="AUU47" s="26"/>
      <c r="AUV47" s="26"/>
      <c r="AUW47" s="26"/>
      <c r="AUX47" s="26"/>
      <c r="AUY47" s="26"/>
      <c r="AUZ47" s="26"/>
      <c r="AVA47" s="26"/>
      <c r="AVB47" s="26"/>
      <c r="AVC47" s="26"/>
      <c r="AVD47" s="26"/>
      <c r="AVE47" s="26"/>
      <c r="AVF47" s="26"/>
      <c r="AVG47" s="26"/>
      <c r="AVH47" s="26"/>
      <c r="AVI47" s="26"/>
      <c r="AVJ47" s="26"/>
      <c r="AVK47" s="26"/>
      <c r="AVL47" s="26"/>
      <c r="AVM47" s="26"/>
      <c r="AVN47" s="26"/>
      <c r="AVO47" s="26"/>
      <c r="AVP47" s="26"/>
      <c r="AVQ47" s="26"/>
      <c r="AVR47" s="26"/>
      <c r="AVS47" s="26"/>
      <c r="AVT47" s="26"/>
      <c r="AVU47" s="26"/>
      <c r="AVV47" s="26"/>
      <c r="AVW47" s="26"/>
      <c r="AVX47" s="26"/>
      <c r="AVY47" s="26"/>
      <c r="AVZ47" s="26"/>
      <c r="AWA47" s="26"/>
      <c r="AWB47" s="26"/>
      <c r="AWC47" s="26"/>
      <c r="AWD47" s="26"/>
      <c r="AWE47" s="26"/>
      <c r="AWF47" s="26"/>
      <c r="AWG47" s="26"/>
      <c r="AWH47" s="26"/>
      <c r="AWI47" s="26"/>
      <c r="AWJ47" s="26"/>
      <c r="AWK47" s="26"/>
      <c r="AWL47" s="26"/>
      <c r="AWM47" s="26"/>
      <c r="AWN47" s="26"/>
      <c r="AWO47" s="26"/>
      <c r="AWP47" s="26"/>
      <c r="AWQ47" s="26"/>
      <c r="AWR47" s="26"/>
      <c r="AWS47" s="26"/>
      <c r="AWT47" s="26"/>
      <c r="AWU47" s="26"/>
      <c r="AWV47" s="26"/>
      <c r="AWW47" s="26"/>
      <c r="AWX47" s="26"/>
      <c r="AWY47" s="26"/>
      <c r="AWZ47" s="26"/>
      <c r="AXA47" s="26"/>
      <c r="AXB47" s="26"/>
      <c r="AXC47" s="26"/>
      <c r="AXD47" s="26"/>
      <c r="AXE47" s="26"/>
      <c r="AXF47" s="26"/>
      <c r="AXG47" s="26"/>
      <c r="AXH47" s="26"/>
      <c r="AXI47" s="26"/>
      <c r="AXJ47" s="26"/>
      <c r="AXK47" s="26"/>
      <c r="AXL47" s="26"/>
      <c r="AXM47" s="26"/>
      <c r="AXN47" s="26"/>
      <c r="AXO47" s="26"/>
      <c r="AXP47" s="26"/>
      <c r="AXQ47" s="26"/>
      <c r="AXR47" s="26"/>
      <c r="AXS47" s="26"/>
      <c r="AXT47" s="26"/>
      <c r="AXU47" s="26"/>
      <c r="AXV47" s="26"/>
      <c r="AXW47" s="26"/>
      <c r="AXX47" s="26"/>
      <c r="AXY47" s="26"/>
      <c r="AXZ47" s="26"/>
      <c r="AYA47" s="26"/>
      <c r="AYB47" s="26"/>
      <c r="AYC47" s="26"/>
      <c r="AYD47" s="26"/>
      <c r="AYE47" s="26"/>
      <c r="AYF47" s="26"/>
      <c r="AYG47" s="26"/>
      <c r="AYH47" s="26"/>
      <c r="AYI47" s="26"/>
      <c r="AYJ47" s="26"/>
      <c r="AYK47" s="26"/>
      <c r="AYL47" s="26"/>
      <c r="AYM47" s="26"/>
      <c r="AYN47" s="26"/>
      <c r="AYO47" s="26"/>
      <c r="AYP47" s="26"/>
      <c r="AYQ47" s="26"/>
      <c r="AYR47" s="26"/>
      <c r="AYS47" s="26"/>
      <c r="AYT47" s="26"/>
      <c r="AYU47" s="26"/>
      <c r="AYV47" s="26"/>
      <c r="AYW47" s="26"/>
      <c r="AYX47" s="26"/>
      <c r="AYY47" s="26"/>
      <c r="AYZ47" s="26"/>
      <c r="AZA47" s="26"/>
      <c r="AZB47" s="26"/>
      <c r="AZC47" s="26"/>
      <c r="AZD47" s="26"/>
      <c r="AZE47" s="26"/>
      <c r="AZF47" s="26"/>
      <c r="AZG47" s="26"/>
      <c r="AZH47" s="26"/>
      <c r="AZI47" s="26"/>
      <c r="AZJ47" s="26"/>
      <c r="AZK47" s="26"/>
      <c r="AZL47" s="26"/>
      <c r="AZM47" s="26"/>
      <c r="AZN47" s="26"/>
      <c r="AZO47" s="26"/>
      <c r="AZP47" s="26"/>
      <c r="AZQ47" s="26"/>
      <c r="AZR47" s="26"/>
      <c r="AZS47" s="26"/>
      <c r="AZT47" s="26"/>
      <c r="AZU47" s="26"/>
      <c r="AZV47" s="26"/>
      <c r="AZW47" s="26"/>
      <c r="AZX47" s="26"/>
      <c r="AZY47" s="26"/>
      <c r="AZZ47" s="26"/>
      <c r="BAA47" s="26"/>
      <c r="BAB47" s="26"/>
      <c r="BAC47" s="26"/>
      <c r="BAD47" s="26"/>
      <c r="BAE47" s="26"/>
      <c r="BAF47" s="26"/>
      <c r="BAG47" s="26"/>
      <c r="BAH47" s="26"/>
      <c r="BAI47" s="26"/>
      <c r="BAJ47" s="26"/>
      <c r="BAK47" s="26"/>
      <c r="BAL47" s="26"/>
      <c r="BAM47" s="26"/>
      <c r="BAN47" s="26"/>
      <c r="BAO47" s="26"/>
      <c r="BAP47" s="26"/>
      <c r="BAQ47" s="26"/>
      <c r="BAR47" s="26"/>
      <c r="BAS47" s="26"/>
      <c r="BAT47" s="26"/>
      <c r="BAU47" s="26"/>
      <c r="BAV47" s="26"/>
      <c r="BAW47" s="26"/>
      <c r="BAX47" s="26"/>
      <c r="BAY47" s="26"/>
      <c r="BAZ47" s="26"/>
      <c r="BBA47" s="26"/>
      <c r="BBB47" s="26"/>
      <c r="BBC47" s="26"/>
      <c r="BBD47" s="26"/>
      <c r="BBE47" s="26"/>
      <c r="BBF47" s="26"/>
      <c r="BBG47" s="26"/>
      <c r="BBH47" s="26"/>
      <c r="BBI47" s="26"/>
      <c r="BBJ47" s="26"/>
      <c r="BBK47" s="26"/>
      <c r="BBL47" s="26"/>
      <c r="BBM47" s="26"/>
      <c r="BBN47" s="26"/>
      <c r="BBO47" s="26"/>
      <c r="BBP47" s="26"/>
      <c r="BBQ47" s="26"/>
      <c r="BBR47" s="26"/>
      <c r="BBS47" s="26"/>
      <c r="BBT47" s="26"/>
      <c r="BBU47" s="26"/>
      <c r="BBV47" s="26"/>
      <c r="BBW47" s="26"/>
      <c r="BBX47" s="26"/>
      <c r="BBY47" s="26"/>
      <c r="BBZ47" s="26"/>
      <c r="BCA47" s="26"/>
      <c r="BCB47" s="26"/>
      <c r="BCC47" s="26"/>
      <c r="BCD47" s="26"/>
      <c r="BCE47" s="26"/>
      <c r="BCF47" s="26"/>
      <c r="BCG47" s="26"/>
      <c r="BCH47" s="26"/>
      <c r="BCI47" s="26"/>
      <c r="BCJ47" s="26"/>
      <c r="BCK47" s="26"/>
      <c r="BCL47" s="26"/>
      <c r="BCM47" s="26"/>
      <c r="BCN47" s="26"/>
      <c r="BCO47" s="26"/>
      <c r="BCP47" s="26"/>
      <c r="BCQ47" s="26"/>
      <c r="BCR47" s="26"/>
      <c r="BCS47" s="26"/>
      <c r="BCT47" s="26"/>
      <c r="BCU47" s="26"/>
      <c r="BCV47" s="26"/>
      <c r="BCW47" s="26"/>
      <c r="BCX47" s="26"/>
      <c r="BCY47" s="26"/>
      <c r="BCZ47" s="26"/>
      <c r="BDA47" s="26"/>
      <c r="BDB47" s="26"/>
      <c r="BDC47" s="26"/>
      <c r="BDD47" s="26"/>
      <c r="BDE47" s="26"/>
      <c r="BDF47" s="26"/>
      <c r="BDG47" s="26"/>
      <c r="BDH47" s="26"/>
      <c r="BDI47" s="26"/>
      <c r="BDJ47" s="26"/>
      <c r="BDK47" s="26"/>
      <c r="BDL47" s="26"/>
      <c r="BDM47" s="26"/>
      <c r="BDN47" s="26"/>
      <c r="BDO47" s="26"/>
      <c r="BDP47" s="26"/>
      <c r="BDQ47" s="26"/>
      <c r="BDR47" s="26"/>
      <c r="BDS47" s="26"/>
      <c r="BDT47" s="26"/>
      <c r="BDU47" s="26"/>
      <c r="BDV47" s="26"/>
      <c r="BDW47" s="26"/>
      <c r="BDX47" s="26"/>
      <c r="BDY47" s="26"/>
      <c r="BDZ47" s="26"/>
      <c r="BEA47" s="26"/>
      <c r="BEB47" s="26"/>
      <c r="BEC47" s="26"/>
      <c r="BED47" s="26"/>
      <c r="BEE47" s="26"/>
      <c r="BEF47" s="26"/>
      <c r="BEG47" s="26"/>
      <c r="BEH47" s="26"/>
      <c r="BEI47" s="26"/>
      <c r="BEJ47" s="26"/>
      <c r="BEK47" s="26"/>
      <c r="BEL47" s="26"/>
      <c r="BEM47" s="26"/>
      <c r="BEN47" s="26"/>
      <c r="BEO47" s="26"/>
      <c r="BEP47" s="26"/>
      <c r="BEQ47" s="26"/>
      <c r="BER47" s="26"/>
      <c r="BES47" s="26"/>
      <c r="BET47" s="26"/>
      <c r="BEU47" s="26"/>
      <c r="BEV47" s="26"/>
      <c r="BEW47" s="26"/>
      <c r="BEX47" s="26"/>
      <c r="BEY47" s="26"/>
      <c r="BEZ47" s="26"/>
      <c r="BFA47" s="26"/>
      <c r="BFB47" s="26"/>
      <c r="BFC47" s="26"/>
      <c r="BFD47" s="26"/>
      <c r="BFE47" s="26"/>
      <c r="BFF47" s="26"/>
      <c r="BFG47" s="26"/>
      <c r="BFH47" s="26"/>
      <c r="BFI47" s="26"/>
      <c r="BFJ47" s="26"/>
      <c r="BFK47" s="26"/>
      <c r="BFL47" s="26"/>
      <c r="BFM47" s="26"/>
      <c r="BFN47" s="26"/>
      <c r="BFO47" s="26"/>
      <c r="BFP47" s="26"/>
      <c r="BFQ47" s="26"/>
      <c r="BFR47" s="26"/>
      <c r="BFS47" s="26"/>
      <c r="BFT47" s="26"/>
      <c r="BFU47" s="26"/>
      <c r="BFV47" s="26"/>
      <c r="BFW47" s="26"/>
      <c r="BFX47" s="26"/>
      <c r="BFY47" s="26"/>
      <c r="BFZ47" s="26"/>
      <c r="BGA47" s="26"/>
      <c r="BGB47" s="26"/>
      <c r="BGC47" s="26"/>
      <c r="BGD47" s="26"/>
      <c r="BGE47" s="26"/>
      <c r="BGF47" s="26"/>
      <c r="BGG47" s="26"/>
      <c r="BGH47" s="26"/>
      <c r="BGI47" s="26"/>
      <c r="BGJ47" s="26"/>
      <c r="BGK47" s="26"/>
      <c r="BGL47" s="26"/>
      <c r="BGM47" s="26"/>
      <c r="BGN47" s="26"/>
      <c r="BGO47" s="26"/>
      <c r="BGP47" s="26"/>
      <c r="BGQ47" s="26"/>
      <c r="BGR47" s="26"/>
      <c r="BGS47" s="26"/>
      <c r="BGT47" s="26"/>
      <c r="BGU47" s="26"/>
      <c r="BGV47" s="26"/>
      <c r="BGW47" s="26"/>
      <c r="BGX47" s="26"/>
      <c r="BGY47" s="26"/>
      <c r="BGZ47" s="26"/>
      <c r="BHA47" s="26"/>
      <c r="BHB47" s="26"/>
      <c r="BHC47" s="26"/>
      <c r="BHD47" s="26"/>
      <c r="BHE47" s="26"/>
      <c r="BHF47" s="26"/>
      <c r="BHG47" s="26"/>
      <c r="BHH47" s="26"/>
      <c r="BHI47" s="26"/>
      <c r="BHJ47" s="26"/>
      <c r="BHK47" s="26"/>
      <c r="BHL47" s="26"/>
      <c r="BHM47" s="26"/>
      <c r="BHN47" s="26"/>
      <c r="BHO47" s="26"/>
      <c r="BHP47" s="26"/>
      <c r="BHQ47" s="26"/>
      <c r="BHR47" s="26"/>
      <c r="BHS47" s="26"/>
      <c r="BHT47" s="26"/>
      <c r="BHU47" s="26"/>
      <c r="BHV47" s="26"/>
      <c r="BHW47" s="26"/>
      <c r="BHX47" s="26"/>
      <c r="BHY47" s="26"/>
      <c r="BHZ47" s="26"/>
      <c r="BIA47" s="26"/>
      <c r="BIB47" s="26"/>
      <c r="BIC47" s="26"/>
      <c r="BID47" s="26"/>
      <c r="BIE47" s="26"/>
      <c r="BIF47" s="26"/>
      <c r="BIG47" s="26"/>
      <c r="BIH47" s="26"/>
      <c r="BII47" s="26"/>
      <c r="BIJ47" s="26"/>
      <c r="BIK47" s="26"/>
      <c r="BIL47" s="26"/>
      <c r="BIM47" s="26"/>
      <c r="BIN47" s="26"/>
      <c r="BIO47" s="26"/>
      <c r="BIP47" s="26"/>
      <c r="BIQ47" s="26"/>
      <c r="BIR47" s="26"/>
      <c r="BIS47" s="26"/>
      <c r="BIT47" s="26"/>
      <c r="BIU47" s="26"/>
      <c r="BIV47" s="26"/>
      <c r="BIW47" s="26"/>
      <c r="BIX47" s="26"/>
      <c r="BIY47" s="26"/>
      <c r="BIZ47" s="26"/>
      <c r="BJA47" s="26"/>
      <c r="BJB47" s="26"/>
      <c r="BJC47" s="26"/>
      <c r="BJD47" s="26"/>
      <c r="BJE47" s="26"/>
      <c r="BJF47" s="26"/>
      <c r="BJG47" s="26"/>
      <c r="BJH47" s="26"/>
      <c r="BJI47" s="26"/>
      <c r="BJJ47" s="26"/>
      <c r="BJK47" s="26"/>
      <c r="BJL47" s="26"/>
      <c r="BJM47" s="26"/>
      <c r="BJN47" s="26"/>
      <c r="BJO47" s="26"/>
      <c r="BJP47" s="26"/>
      <c r="BJQ47" s="26"/>
      <c r="BJR47" s="26"/>
      <c r="BJS47" s="26"/>
      <c r="BJT47" s="26"/>
      <c r="BJU47" s="26"/>
      <c r="BJV47" s="26"/>
      <c r="BJW47" s="26"/>
      <c r="BJX47" s="26"/>
      <c r="BJY47" s="26"/>
      <c r="BJZ47" s="26"/>
      <c r="BKA47" s="26"/>
      <c r="BKB47" s="26"/>
      <c r="BKC47" s="26"/>
      <c r="BKD47" s="26"/>
      <c r="BKE47" s="26"/>
      <c r="BKF47" s="26"/>
      <c r="BKG47" s="26"/>
      <c r="BKH47" s="26"/>
      <c r="BKI47" s="26"/>
      <c r="BKJ47" s="26"/>
      <c r="BKK47" s="26"/>
      <c r="BKL47" s="26"/>
      <c r="BKM47" s="26"/>
      <c r="BKN47" s="26"/>
      <c r="BKO47" s="26"/>
      <c r="BKP47" s="26"/>
      <c r="BKQ47" s="26"/>
      <c r="BKR47" s="26"/>
      <c r="BKS47" s="26"/>
      <c r="BKT47" s="26"/>
      <c r="BKU47" s="26"/>
      <c r="BKV47" s="26"/>
      <c r="BKW47" s="26"/>
      <c r="BKX47" s="26"/>
      <c r="BKY47" s="26"/>
      <c r="BKZ47" s="26"/>
      <c r="BLA47" s="26"/>
      <c r="BLB47" s="26"/>
      <c r="BLC47" s="26"/>
      <c r="BLD47" s="26"/>
      <c r="BLE47" s="26"/>
      <c r="BLF47" s="26"/>
      <c r="BLG47" s="26"/>
      <c r="BLH47" s="26"/>
      <c r="BLI47" s="26"/>
      <c r="BLJ47" s="26"/>
      <c r="BLK47" s="26"/>
      <c r="BLL47" s="26"/>
      <c r="BLM47" s="26"/>
      <c r="BLN47" s="26"/>
      <c r="BLO47" s="26"/>
      <c r="BLP47" s="26"/>
      <c r="BLQ47" s="26"/>
      <c r="BLR47" s="26"/>
      <c r="BLS47" s="26"/>
      <c r="BLT47" s="26"/>
      <c r="BLU47" s="26"/>
      <c r="BLV47" s="26"/>
      <c r="BLW47" s="26"/>
      <c r="BLX47" s="26"/>
      <c r="BLY47" s="26"/>
      <c r="BLZ47" s="26"/>
      <c r="BMA47" s="26"/>
      <c r="BMB47" s="26"/>
      <c r="BMC47" s="26"/>
      <c r="BMD47" s="26"/>
      <c r="BME47" s="26"/>
      <c r="BMF47" s="26"/>
      <c r="BMG47" s="26"/>
      <c r="BMH47" s="26"/>
      <c r="BMI47" s="26"/>
      <c r="BMJ47" s="26"/>
      <c r="BMK47" s="26"/>
      <c r="BML47" s="26"/>
      <c r="BMM47" s="26"/>
      <c r="BMN47" s="26"/>
      <c r="BMO47" s="26"/>
      <c r="BMP47" s="26"/>
      <c r="BMQ47" s="26"/>
      <c r="BMR47" s="26"/>
      <c r="BMS47" s="26"/>
      <c r="BMT47" s="26"/>
      <c r="BMU47" s="26"/>
      <c r="BMV47" s="26"/>
      <c r="BMW47" s="26"/>
      <c r="BMX47" s="26"/>
      <c r="BMY47" s="26"/>
      <c r="BMZ47" s="26"/>
      <c r="BNA47" s="26"/>
      <c r="BNB47" s="26"/>
      <c r="BNC47" s="26"/>
      <c r="BND47" s="26"/>
      <c r="BNE47" s="26"/>
      <c r="BNF47" s="26"/>
      <c r="BNG47" s="26"/>
      <c r="BNH47" s="26"/>
      <c r="BNI47" s="26"/>
      <c r="BNJ47" s="26"/>
      <c r="BNK47" s="26"/>
      <c r="BNL47" s="26"/>
      <c r="BNM47" s="26"/>
      <c r="BNN47" s="26"/>
      <c r="BNO47" s="26"/>
      <c r="BNP47" s="26"/>
      <c r="BNQ47" s="26"/>
      <c r="BNR47" s="26"/>
      <c r="BNS47" s="26"/>
      <c r="BNT47" s="26"/>
      <c r="BNU47" s="26"/>
      <c r="BNV47" s="26"/>
      <c r="BNW47" s="26"/>
      <c r="BNX47" s="26"/>
      <c r="BNY47" s="26"/>
      <c r="BNZ47" s="26"/>
      <c r="BOA47" s="26"/>
      <c r="BOB47" s="26"/>
      <c r="BOC47" s="26"/>
      <c r="BOD47" s="26"/>
      <c r="BOE47" s="26"/>
      <c r="BOF47" s="26"/>
      <c r="BOG47" s="26"/>
      <c r="BOH47" s="26"/>
      <c r="BOI47" s="26"/>
      <c r="BOJ47" s="26"/>
      <c r="BOK47" s="26"/>
      <c r="BOL47" s="26"/>
      <c r="BOM47" s="26"/>
      <c r="BON47" s="26"/>
      <c r="BOO47" s="26"/>
      <c r="BOP47" s="26"/>
      <c r="BOQ47" s="26"/>
      <c r="BOR47" s="26"/>
      <c r="BOS47" s="26"/>
      <c r="BOT47" s="26"/>
      <c r="BOU47" s="26"/>
      <c r="BOV47" s="26"/>
      <c r="BOW47" s="26"/>
      <c r="BOX47" s="26"/>
      <c r="BOY47" s="26"/>
      <c r="BOZ47" s="26"/>
      <c r="BPA47" s="26"/>
      <c r="BPB47" s="26"/>
      <c r="BPC47" s="26"/>
      <c r="BPD47" s="26"/>
      <c r="BPE47" s="26"/>
      <c r="BPF47" s="26"/>
      <c r="BPG47" s="26"/>
      <c r="BPH47" s="26"/>
      <c r="BPI47" s="26"/>
      <c r="BPJ47" s="26"/>
      <c r="BPK47" s="26"/>
      <c r="BPL47" s="26"/>
      <c r="BPM47" s="26"/>
      <c r="BPN47" s="26"/>
      <c r="BPO47" s="26"/>
      <c r="BPP47" s="26"/>
      <c r="BPQ47" s="26"/>
      <c r="BPR47" s="26"/>
      <c r="BPS47" s="26"/>
      <c r="BPT47" s="26"/>
      <c r="BPU47" s="26"/>
      <c r="BPV47" s="26"/>
      <c r="BPW47" s="26"/>
      <c r="BPX47" s="26"/>
      <c r="BPY47" s="26"/>
      <c r="BPZ47" s="26"/>
      <c r="BQA47" s="26"/>
      <c r="BQB47" s="26"/>
      <c r="BQC47" s="26"/>
      <c r="BQD47" s="26"/>
      <c r="BQE47" s="26"/>
      <c r="BQF47" s="26"/>
      <c r="BQG47" s="26"/>
      <c r="BQH47" s="26"/>
      <c r="BQI47" s="26"/>
      <c r="BQJ47" s="26"/>
      <c r="BQK47" s="26"/>
      <c r="BQL47" s="26"/>
      <c r="BQM47" s="26"/>
      <c r="BQN47" s="26"/>
      <c r="BQO47" s="26"/>
      <c r="BQP47" s="26"/>
      <c r="BQQ47" s="26"/>
      <c r="BQR47" s="26"/>
      <c r="BQS47" s="26"/>
      <c r="BQT47" s="26"/>
      <c r="BQU47" s="26"/>
      <c r="BQV47" s="26"/>
      <c r="BQW47" s="26"/>
      <c r="BQX47" s="26"/>
      <c r="BQY47" s="26"/>
      <c r="BQZ47" s="26"/>
      <c r="BRA47" s="26"/>
      <c r="BRB47" s="26"/>
      <c r="BRC47" s="26"/>
      <c r="BRD47" s="26"/>
      <c r="BRE47" s="26"/>
      <c r="BRF47" s="26"/>
      <c r="BRG47" s="26"/>
      <c r="BRH47" s="26"/>
      <c r="BRI47" s="26"/>
      <c r="BRJ47" s="26"/>
      <c r="BRK47" s="26"/>
      <c r="BRL47" s="26"/>
      <c r="BRM47" s="26"/>
      <c r="BRN47" s="26"/>
      <c r="BRO47" s="26"/>
      <c r="BRP47" s="26"/>
      <c r="BRQ47" s="26"/>
      <c r="BRR47" s="26"/>
      <c r="BRS47" s="26"/>
      <c r="BRT47" s="26"/>
      <c r="BRU47" s="26"/>
      <c r="BRV47" s="26"/>
      <c r="BRW47" s="26"/>
      <c r="BRX47" s="26"/>
      <c r="BRY47" s="26"/>
      <c r="BRZ47" s="26"/>
      <c r="BSA47" s="26"/>
      <c r="BSB47" s="26"/>
      <c r="BSC47" s="26"/>
      <c r="BSD47" s="26"/>
      <c r="BSE47" s="26"/>
      <c r="BSF47" s="26"/>
      <c r="BSG47" s="26"/>
      <c r="BSH47" s="26"/>
      <c r="BSI47" s="26"/>
      <c r="BSJ47" s="26"/>
      <c r="BSK47" s="26"/>
      <c r="BSL47" s="26"/>
      <c r="BSM47" s="26"/>
      <c r="BSN47" s="26"/>
      <c r="BSO47" s="26"/>
      <c r="BSP47" s="26"/>
      <c r="BSQ47" s="26"/>
      <c r="BSR47" s="26"/>
      <c r="BSS47" s="26"/>
      <c r="BST47" s="26"/>
      <c r="BSU47" s="26"/>
      <c r="BSV47" s="26"/>
      <c r="BSW47" s="26"/>
      <c r="BSX47" s="26"/>
      <c r="BSY47" s="26"/>
      <c r="BSZ47" s="26"/>
      <c r="BTA47" s="26"/>
      <c r="BTB47" s="26"/>
      <c r="BTC47" s="26"/>
      <c r="BTD47" s="26"/>
      <c r="BTE47" s="26"/>
      <c r="BTF47" s="26"/>
      <c r="BTG47" s="26"/>
      <c r="BTH47" s="26"/>
      <c r="BTI47" s="26"/>
      <c r="BTJ47" s="26"/>
      <c r="BTK47" s="26"/>
      <c r="BTL47" s="26"/>
      <c r="BTM47" s="26"/>
      <c r="BTN47" s="26"/>
      <c r="BTO47" s="26"/>
      <c r="BTP47" s="26"/>
      <c r="BTQ47" s="26"/>
      <c r="BTR47" s="26"/>
      <c r="BTS47" s="26"/>
      <c r="BTT47" s="26"/>
      <c r="BTU47" s="26"/>
      <c r="BTV47" s="26"/>
      <c r="BTW47" s="26"/>
      <c r="BTX47" s="26"/>
      <c r="BTY47" s="26"/>
      <c r="BTZ47" s="26"/>
      <c r="BUA47" s="26"/>
      <c r="BUB47" s="26"/>
      <c r="BUC47" s="26"/>
      <c r="BUD47" s="26"/>
      <c r="BUE47" s="26"/>
      <c r="BUF47" s="26"/>
      <c r="BUG47" s="26"/>
      <c r="BUH47" s="26"/>
      <c r="BUI47" s="26"/>
      <c r="BUJ47" s="26"/>
      <c r="BUK47" s="26"/>
      <c r="BUL47" s="26"/>
      <c r="BUM47" s="26"/>
      <c r="BUN47" s="26"/>
      <c r="BUO47" s="26"/>
      <c r="BUP47" s="26"/>
      <c r="BUQ47" s="26"/>
      <c r="BUR47" s="26"/>
      <c r="BUS47" s="26"/>
      <c r="BUT47" s="26"/>
      <c r="BUU47" s="26"/>
      <c r="BUV47" s="26"/>
      <c r="BUW47" s="26"/>
      <c r="BUX47" s="26"/>
      <c r="BUY47" s="26"/>
      <c r="BUZ47" s="26"/>
      <c r="BVA47" s="26"/>
      <c r="BVB47" s="26"/>
      <c r="BVC47" s="26"/>
      <c r="BVD47" s="26"/>
      <c r="BVE47" s="26"/>
      <c r="BVF47" s="26"/>
      <c r="BVG47" s="26"/>
      <c r="BVH47" s="26"/>
      <c r="BVI47" s="26"/>
      <c r="BVJ47" s="26"/>
      <c r="BVK47" s="26"/>
      <c r="BVL47" s="26"/>
      <c r="BVM47" s="26"/>
      <c r="BVN47" s="26"/>
      <c r="BVO47" s="26"/>
      <c r="BVP47" s="26"/>
      <c r="BVQ47" s="26"/>
      <c r="BVR47" s="26"/>
      <c r="BVS47" s="26"/>
      <c r="BVT47" s="26"/>
      <c r="BVU47" s="26"/>
      <c r="BVV47" s="26"/>
      <c r="BVW47" s="26"/>
      <c r="BVX47" s="26"/>
      <c r="BVY47" s="26"/>
      <c r="BVZ47" s="26"/>
      <c r="BWA47" s="26"/>
      <c r="BWB47" s="26"/>
      <c r="BWC47" s="26"/>
      <c r="BWD47" s="26"/>
      <c r="BWE47" s="26"/>
      <c r="BWF47" s="26"/>
      <c r="BWG47" s="26"/>
      <c r="BWH47" s="26"/>
      <c r="BWI47" s="26"/>
      <c r="BWJ47" s="26"/>
      <c r="BWK47" s="26"/>
      <c r="BWL47" s="26"/>
      <c r="BWM47" s="26"/>
      <c r="BWN47" s="26"/>
      <c r="BWO47" s="26"/>
      <c r="BWP47" s="26"/>
      <c r="BWQ47" s="26"/>
      <c r="BWR47" s="26"/>
      <c r="BWS47" s="26"/>
      <c r="BWT47" s="26"/>
      <c r="BWU47" s="26"/>
      <c r="BWV47" s="26"/>
      <c r="BWW47" s="26"/>
      <c r="BWX47" s="26"/>
      <c r="BWY47" s="26"/>
      <c r="BWZ47" s="26"/>
      <c r="BXA47" s="26"/>
      <c r="BXB47" s="26"/>
      <c r="BXC47" s="26"/>
      <c r="BXD47" s="26"/>
      <c r="BXE47" s="26"/>
      <c r="BXF47" s="26"/>
      <c r="BXG47" s="26"/>
      <c r="BXH47" s="26"/>
      <c r="BXI47" s="26"/>
      <c r="BXJ47" s="26"/>
      <c r="BXK47" s="26"/>
      <c r="BXL47" s="26"/>
      <c r="BXM47" s="26"/>
      <c r="BXN47" s="26"/>
      <c r="BXO47" s="26"/>
      <c r="BXP47" s="26"/>
      <c r="BXQ47" s="26"/>
      <c r="BXR47" s="26"/>
      <c r="BXS47" s="26"/>
      <c r="BXT47" s="26"/>
      <c r="BXU47" s="26"/>
      <c r="BXV47" s="26"/>
      <c r="BXW47" s="26"/>
      <c r="BXX47" s="26"/>
      <c r="BXY47" s="26"/>
      <c r="BXZ47" s="26"/>
      <c r="BYA47" s="26"/>
      <c r="BYB47" s="26"/>
      <c r="BYC47" s="26"/>
      <c r="BYD47" s="26"/>
      <c r="BYE47" s="26"/>
      <c r="BYF47" s="26"/>
      <c r="BYG47" s="26"/>
      <c r="BYH47" s="26"/>
      <c r="BYI47" s="26"/>
      <c r="BYJ47" s="26"/>
      <c r="BYK47" s="26"/>
      <c r="BYL47" s="26"/>
      <c r="BYM47" s="26"/>
      <c r="BYN47" s="26"/>
      <c r="BYO47" s="26"/>
      <c r="BYP47" s="26"/>
      <c r="BYQ47" s="26"/>
      <c r="BYR47" s="26"/>
      <c r="BYS47" s="26"/>
      <c r="BYT47" s="26"/>
      <c r="BYU47" s="26"/>
      <c r="BYV47" s="26"/>
      <c r="BYW47" s="26"/>
      <c r="BYX47" s="26"/>
      <c r="BYY47" s="26"/>
      <c r="BYZ47" s="26"/>
      <c r="BZA47" s="26"/>
      <c r="BZB47" s="26"/>
      <c r="BZC47" s="26"/>
      <c r="BZD47" s="26"/>
      <c r="BZE47" s="26"/>
      <c r="BZF47" s="26"/>
      <c r="BZG47" s="26"/>
      <c r="BZH47" s="26"/>
      <c r="BZI47" s="26"/>
      <c r="BZJ47" s="26"/>
      <c r="BZK47" s="26"/>
      <c r="BZL47" s="26"/>
      <c r="BZM47" s="26"/>
      <c r="BZN47" s="26"/>
      <c r="BZO47" s="26"/>
      <c r="BZP47" s="26"/>
      <c r="BZQ47" s="26"/>
      <c r="BZR47" s="26"/>
      <c r="BZS47" s="26"/>
      <c r="BZT47" s="26"/>
      <c r="BZU47" s="26"/>
      <c r="BZV47" s="26"/>
      <c r="BZW47" s="26"/>
      <c r="BZX47" s="26"/>
      <c r="BZY47" s="26"/>
      <c r="BZZ47" s="26"/>
      <c r="CAA47" s="26"/>
      <c r="CAB47" s="26"/>
      <c r="CAC47" s="26"/>
      <c r="CAD47" s="26"/>
      <c r="CAE47" s="26"/>
      <c r="CAF47" s="26"/>
      <c r="CAG47" s="26"/>
      <c r="CAH47" s="26"/>
      <c r="CAI47" s="26"/>
      <c r="CAJ47" s="26"/>
      <c r="CAK47" s="26"/>
      <c r="CAL47" s="26"/>
      <c r="CAM47" s="26"/>
      <c r="CAN47" s="26"/>
      <c r="CAO47" s="26"/>
      <c r="CAP47" s="26"/>
      <c r="CAQ47" s="26"/>
      <c r="CAR47" s="26"/>
      <c r="CAS47" s="26"/>
      <c r="CAT47" s="26"/>
      <c r="CAU47" s="26"/>
      <c r="CAV47" s="26"/>
      <c r="CAW47" s="26"/>
      <c r="CAX47" s="26"/>
      <c r="CAY47" s="26"/>
      <c r="CAZ47" s="26"/>
      <c r="CBA47" s="26"/>
      <c r="CBB47" s="26"/>
      <c r="CBC47" s="26"/>
      <c r="CBD47" s="26"/>
      <c r="CBE47" s="26"/>
      <c r="CBF47" s="26"/>
      <c r="CBG47" s="26"/>
      <c r="CBH47" s="26"/>
      <c r="CBI47" s="26"/>
      <c r="CBJ47" s="26"/>
      <c r="CBK47" s="26"/>
      <c r="CBL47" s="26"/>
      <c r="CBM47" s="26"/>
      <c r="CBN47" s="26"/>
      <c r="CBO47" s="26"/>
      <c r="CBP47" s="26"/>
      <c r="CBQ47" s="26"/>
      <c r="CBR47" s="26"/>
      <c r="CBS47" s="26"/>
      <c r="CBT47" s="26"/>
      <c r="CBU47" s="26"/>
      <c r="CBV47" s="26"/>
      <c r="CBW47" s="26"/>
      <c r="CBX47" s="26"/>
      <c r="CBY47" s="26"/>
      <c r="CBZ47" s="26"/>
      <c r="CCA47" s="26"/>
      <c r="CCB47" s="26"/>
      <c r="CCC47" s="26"/>
      <c r="CCD47" s="26"/>
      <c r="CCE47" s="26"/>
      <c r="CCF47" s="26"/>
      <c r="CCG47" s="26"/>
      <c r="CCH47" s="26"/>
      <c r="CCI47" s="26"/>
      <c r="CCJ47" s="26"/>
      <c r="CCK47" s="26"/>
      <c r="CCL47" s="26"/>
      <c r="CCM47" s="26"/>
      <c r="CCN47" s="26"/>
      <c r="CCO47" s="26"/>
      <c r="CCP47" s="26"/>
      <c r="CCQ47" s="26"/>
      <c r="CCR47" s="26"/>
      <c r="CCS47" s="26"/>
      <c r="CCT47" s="26"/>
      <c r="CCU47" s="26"/>
      <c r="CCV47" s="26"/>
      <c r="CCW47" s="26"/>
      <c r="CCX47" s="26"/>
      <c r="CCY47" s="26"/>
      <c r="CCZ47" s="26"/>
      <c r="CDA47" s="26"/>
      <c r="CDB47" s="26"/>
      <c r="CDC47" s="26"/>
      <c r="CDD47" s="26"/>
      <c r="CDE47" s="26"/>
      <c r="CDF47" s="26"/>
      <c r="CDG47" s="26"/>
      <c r="CDH47" s="26"/>
      <c r="CDI47" s="26"/>
      <c r="CDJ47" s="26"/>
      <c r="CDK47" s="26"/>
      <c r="CDL47" s="26"/>
      <c r="CDM47" s="26"/>
      <c r="CDN47" s="26"/>
      <c r="CDO47" s="26"/>
      <c r="CDP47" s="26"/>
      <c r="CDQ47" s="26"/>
      <c r="CDR47" s="26"/>
      <c r="CDS47" s="26"/>
      <c r="CDT47" s="26"/>
      <c r="CDU47" s="26"/>
      <c r="CDV47" s="26"/>
      <c r="CDW47" s="26"/>
      <c r="CDX47" s="26"/>
      <c r="CDY47" s="26"/>
      <c r="CDZ47" s="26"/>
      <c r="CEA47" s="26"/>
      <c r="CEB47" s="26"/>
      <c r="CEC47" s="26"/>
      <c r="CED47" s="26"/>
      <c r="CEE47" s="26"/>
      <c r="CEF47" s="26"/>
      <c r="CEG47" s="26"/>
      <c r="CEH47" s="26"/>
      <c r="CEI47" s="26"/>
      <c r="CEJ47" s="26"/>
      <c r="CEK47" s="26"/>
      <c r="CEL47" s="26"/>
      <c r="CEM47" s="26"/>
      <c r="CEN47" s="26"/>
      <c r="CEO47" s="26"/>
      <c r="CEP47" s="26"/>
      <c r="CEQ47" s="26"/>
      <c r="CER47" s="26"/>
      <c r="CES47" s="26"/>
      <c r="CET47" s="26"/>
      <c r="CEU47" s="26"/>
      <c r="CEV47" s="26"/>
      <c r="CEW47" s="26"/>
      <c r="CEX47" s="26"/>
      <c r="CEY47" s="26"/>
      <c r="CEZ47" s="26"/>
      <c r="CFA47" s="26"/>
      <c r="CFB47" s="26"/>
      <c r="CFC47" s="26"/>
      <c r="CFD47" s="26"/>
      <c r="CFE47" s="26"/>
      <c r="CFF47" s="26"/>
      <c r="CFG47" s="26"/>
      <c r="CFH47" s="26"/>
      <c r="CFI47" s="26"/>
      <c r="CFJ47" s="26"/>
      <c r="CFK47" s="26"/>
      <c r="CFL47" s="26"/>
      <c r="CFM47" s="26"/>
      <c r="CFN47" s="26"/>
      <c r="CFO47" s="26"/>
      <c r="CFP47" s="26"/>
      <c r="CFQ47" s="26"/>
      <c r="CFR47" s="26"/>
      <c r="CFS47" s="26"/>
      <c r="CFT47" s="26"/>
      <c r="CFU47" s="26"/>
      <c r="CFV47" s="26"/>
      <c r="CFW47" s="26"/>
      <c r="CFX47" s="26"/>
      <c r="CFY47" s="26"/>
      <c r="CFZ47" s="26"/>
      <c r="CGA47" s="26"/>
      <c r="CGB47" s="26"/>
      <c r="CGC47" s="26"/>
      <c r="CGD47" s="26"/>
      <c r="CGE47" s="26"/>
      <c r="CGF47" s="26"/>
      <c r="CGG47" s="26"/>
      <c r="CGH47" s="26"/>
      <c r="CGI47" s="26"/>
      <c r="CGJ47" s="26"/>
      <c r="CGK47" s="26"/>
      <c r="CGL47" s="26"/>
      <c r="CGM47" s="26"/>
      <c r="CGN47" s="26"/>
      <c r="CGO47" s="26"/>
      <c r="CGP47" s="26"/>
      <c r="CGQ47" s="26"/>
      <c r="CGR47" s="26"/>
      <c r="CGS47" s="26"/>
      <c r="CGT47" s="26"/>
      <c r="CGU47" s="26"/>
      <c r="CGV47" s="26"/>
      <c r="CGW47" s="26"/>
      <c r="CGX47" s="26"/>
      <c r="CGY47" s="26"/>
      <c r="CGZ47" s="26"/>
      <c r="CHA47" s="26"/>
      <c r="CHB47" s="26"/>
      <c r="CHC47" s="26"/>
      <c r="CHD47" s="26"/>
      <c r="CHE47" s="26"/>
      <c r="CHF47" s="26"/>
      <c r="CHG47" s="26"/>
      <c r="CHH47" s="26"/>
      <c r="CHI47" s="26"/>
      <c r="CHJ47" s="26"/>
      <c r="CHK47" s="26"/>
      <c r="CHL47" s="26"/>
      <c r="CHM47" s="26"/>
      <c r="CHN47" s="26"/>
      <c r="CHO47" s="26"/>
      <c r="CHP47" s="26"/>
      <c r="CHQ47" s="26"/>
      <c r="CHR47" s="26"/>
      <c r="CHS47" s="26"/>
      <c r="CHT47" s="26"/>
      <c r="CHU47" s="26"/>
      <c r="CHV47" s="26"/>
      <c r="CHW47" s="26"/>
      <c r="CHX47" s="26"/>
      <c r="CHY47" s="26"/>
      <c r="CHZ47" s="26"/>
      <c r="CIA47" s="26"/>
      <c r="CIB47" s="26"/>
      <c r="CIC47" s="26"/>
      <c r="CID47" s="26"/>
      <c r="CIE47" s="26"/>
      <c r="CIF47" s="26"/>
      <c r="CIG47" s="26"/>
      <c r="CIH47" s="26"/>
      <c r="CII47" s="26"/>
      <c r="CIJ47" s="26"/>
      <c r="CIK47" s="26"/>
      <c r="CIL47" s="26"/>
      <c r="CIM47" s="26"/>
      <c r="CIN47" s="26"/>
      <c r="CIO47" s="26"/>
      <c r="CIP47" s="26"/>
      <c r="CIQ47" s="26"/>
      <c r="CIR47" s="26"/>
      <c r="CIS47" s="26"/>
      <c r="CIT47" s="26"/>
      <c r="CIU47" s="26"/>
      <c r="CIV47" s="26"/>
      <c r="CIW47" s="26"/>
      <c r="CIX47" s="26"/>
      <c r="CIY47" s="26"/>
      <c r="CIZ47" s="26"/>
      <c r="CJA47" s="26"/>
      <c r="CJB47" s="26"/>
      <c r="CJC47" s="26"/>
      <c r="CJD47" s="26"/>
      <c r="CJE47" s="26"/>
      <c r="CJF47" s="26"/>
      <c r="CJG47" s="26"/>
      <c r="CJH47" s="26"/>
      <c r="CJI47" s="26"/>
      <c r="CJJ47" s="26"/>
      <c r="CJK47" s="26"/>
      <c r="CJL47" s="26"/>
      <c r="CJM47" s="26"/>
      <c r="CJN47" s="26"/>
      <c r="CJO47" s="26"/>
      <c r="CJP47" s="26"/>
      <c r="CJQ47" s="26"/>
      <c r="CJR47" s="26"/>
      <c r="CJS47" s="26"/>
      <c r="CJT47" s="26"/>
      <c r="CJU47" s="26"/>
      <c r="CJV47" s="26"/>
      <c r="CJW47" s="26"/>
      <c r="CJX47" s="26"/>
      <c r="CJY47" s="26"/>
      <c r="CJZ47" s="26"/>
      <c r="CKA47" s="26"/>
      <c r="CKB47" s="26"/>
      <c r="CKC47" s="26"/>
      <c r="CKD47" s="26"/>
      <c r="CKE47" s="26"/>
      <c r="CKF47" s="26"/>
      <c r="CKG47" s="26"/>
      <c r="CKH47" s="26"/>
      <c r="CKI47" s="26"/>
      <c r="CKJ47" s="26"/>
      <c r="CKK47" s="26"/>
      <c r="CKL47" s="26"/>
      <c r="CKM47" s="26"/>
      <c r="CKN47" s="26"/>
      <c r="CKO47" s="26"/>
      <c r="CKP47" s="26"/>
      <c r="CKQ47" s="26"/>
      <c r="CKR47" s="26"/>
      <c r="CKS47" s="26"/>
      <c r="CKT47" s="26"/>
      <c r="CKU47" s="26"/>
      <c r="CKV47" s="26"/>
      <c r="CKW47" s="26"/>
      <c r="CKX47" s="26"/>
      <c r="CKY47" s="26"/>
      <c r="CKZ47" s="26"/>
      <c r="CLA47" s="26"/>
      <c r="CLB47" s="26"/>
      <c r="CLC47" s="26"/>
      <c r="CLD47" s="26"/>
      <c r="CLE47" s="26"/>
      <c r="CLF47" s="26"/>
      <c r="CLG47" s="26"/>
      <c r="CLH47" s="26"/>
      <c r="CLI47" s="26"/>
      <c r="CLJ47" s="26"/>
      <c r="CLK47" s="26"/>
      <c r="CLL47" s="26"/>
      <c r="CLM47" s="26"/>
      <c r="CLN47" s="26"/>
      <c r="CLO47" s="26"/>
      <c r="CLP47" s="26"/>
      <c r="CLQ47" s="26"/>
      <c r="CLR47" s="26"/>
      <c r="CLS47" s="26"/>
      <c r="CLT47" s="26"/>
      <c r="CLU47" s="26"/>
      <c r="CLV47" s="26"/>
      <c r="CLW47" s="26"/>
      <c r="CLX47" s="26"/>
      <c r="CLY47" s="26"/>
      <c r="CLZ47" s="26"/>
      <c r="CMA47" s="26"/>
      <c r="CMB47" s="26"/>
      <c r="CMC47" s="26"/>
      <c r="CMD47" s="26"/>
      <c r="CME47" s="26"/>
      <c r="CMF47" s="26"/>
      <c r="CMG47" s="26"/>
      <c r="CMH47" s="26"/>
      <c r="CMI47" s="26"/>
      <c r="CMJ47" s="26"/>
      <c r="CMK47" s="26"/>
      <c r="CML47" s="26"/>
      <c r="CMM47" s="26"/>
      <c r="CMN47" s="26"/>
      <c r="CMO47" s="26"/>
      <c r="CMP47" s="26"/>
      <c r="CMQ47" s="26"/>
      <c r="CMR47" s="26"/>
      <c r="CMS47" s="26"/>
      <c r="CMT47" s="26"/>
      <c r="CMU47" s="26"/>
      <c r="CMV47" s="26"/>
      <c r="CMW47" s="26"/>
      <c r="CMX47" s="26"/>
      <c r="CMY47" s="26"/>
      <c r="CMZ47" s="26"/>
      <c r="CNA47" s="26"/>
      <c r="CNB47" s="26"/>
      <c r="CNC47" s="26"/>
      <c r="CND47" s="26"/>
      <c r="CNE47" s="26"/>
      <c r="CNF47" s="26"/>
      <c r="CNG47" s="26"/>
      <c r="CNH47" s="26"/>
      <c r="CNI47" s="26"/>
      <c r="CNJ47" s="26"/>
      <c r="CNK47" s="26"/>
      <c r="CNL47" s="26"/>
      <c r="CNM47" s="26"/>
      <c r="CNN47" s="26"/>
      <c r="CNO47" s="26"/>
      <c r="CNP47" s="26"/>
      <c r="CNQ47" s="26"/>
      <c r="CNR47" s="26"/>
      <c r="CNS47" s="26"/>
      <c r="CNT47" s="26"/>
      <c r="CNU47" s="26"/>
      <c r="CNV47" s="26"/>
      <c r="CNW47" s="26"/>
      <c r="CNX47" s="26"/>
      <c r="CNY47" s="26"/>
      <c r="CNZ47" s="26"/>
      <c r="COA47" s="26"/>
      <c r="COB47" s="26"/>
      <c r="COC47" s="26"/>
      <c r="COD47" s="26"/>
      <c r="COE47" s="26"/>
      <c r="COF47" s="26"/>
      <c r="COG47" s="26"/>
      <c r="COH47" s="26"/>
      <c r="COI47" s="26"/>
      <c r="COJ47" s="26"/>
      <c r="COK47" s="26"/>
      <c r="COL47" s="26"/>
      <c r="COM47" s="26"/>
      <c r="CON47" s="26"/>
      <c r="COO47" s="26"/>
      <c r="COP47" s="26"/>
      <c r="COQ47" s="26"/>
      <c r="COR47" s="26"/>
      <c r="COS47" s="26"/>
      <c r="COT47" s="26"/>
      <c r="COU47" s="26"/>
      <c r="COV47" s="26"/>
      <c r="COW47" s="26"/>
      <c r="COX47" s="26"/>
      <c r="COY47" s="26"/>
      <c r="COZ47" s="26"/>
      <c r="CPA47" s="26"/>
      <c r="CPB47" s="26"/>
      <c r="CPC47" s="26"/>
      <c r="CPD47" s="26"/>
      <c r="CPE47" s="26"/>
      <c r="CPF47" s="26"/>
      <c r="CPG47" s="26"/>
      <c r="CPH47" s="26"/>
      <c r="CPI47" s="26"/>
      <c r="CPJ47" s="26"/>
      <c r="CPK47" s="26"/>
      <c r="CPL47" s="26"/>
      <c r="CPM47" s="26"/>
      <c r="CPN47" s="26"/>
      <c r="CPO47" s="26"/>
      <c r="CPP47" s="26"/>
      <c r="CPQ47" s="26"/>
      <c r="CPR47" s="26"/>
      <c r="CPS47" s="26"/>
      <c r="CPT47" s="26"/>
      <c r="CPU47" s="26"/>
      <c r="CPV47" s="26"/>
      <c r="CPW47" s="26"/>
      <c r="CPX47" s="26"/>
      <c r="CPY47" s="26"/>
      <c r="CPZ47" s="26"/>
      <c r="CQA47" s="26"/>
      <c r="CQB47" s="26"/>
      <c r="CQC47" s="26"/>
      <c r="CQD47" s="26"/>
      <c r="CQE47" s="26"/>
      <c r="CQF47" s="26"/>
      <c r="CQG47" s="26"/>
      <c r="CQH47" s="26"/>
      <c r="CQI47" s="26"/>
      <c r="CQJ47" s="26"/>
      <c r="CQK47" s="26"/>
      <c r="CQL47" s="26"/>
      <c r="CQM47" s="26"/>
      <c r="CQN47" s="26"/>
      <c r="CQO47" s="26"/>
      <c r="CQP47" s="26"/>
      <c r="CQQ47" s="26"/>
      <c r="CQR47" s="26"/>
      <c r="CQS47" s="26"/>
      <c r="CQT47" s="26"/>
      <c r="CQU47" s="26"/>
      <c r="CQV47" s="26"/>
      <c r="CQW47" s="26"/>
      <c r="CQX47" s="26"/>
      <c r="CQY47" s="26"/>
      <c r="CQZ47" s="26"/>
      <c r="CRA47" s="26"/>
      <c r="CRB47" s="26"/>
      <c r="CRC47" s="26"/>
      <c r="CRD47" s="26"/>
      <c r="CRE47" s="26"/>
      <c r="CRF47" s="26"/>
      <c r="CRG47" s="26"/>
      <c r="CRH47" s="26"/>
      <c r="CRI47" s="26"/>
      <c r="CRJ47" s="26"/>
      <c r="CRK47" s="26"/>
      <c r="CRL47" s="26"/>
      <c r="CRM47" s="26"/>
      <c r="CRN47" s="26"/>
      <c r="CRO47" s="26"/>
      <c r="CRP47" s="26"/>
      <c r="CRQ47" s="26"/>
      <c r="CRR47" s="26"/>
      <c r="CRS47" s="26"/>
      <c r="CRT47" s="26"/>
      <c r="CRU47" s="26"/>
      <c r="CRV47" s="26"/>
      <c r="CRW47" s="26"/>
      <c r="CRX47" s="26"/>
      <c r="CRY47" s="26"/>
      <c r="CRZ47" s="26"/>
      <c r="CSA47" s="26"/>
      <c r="CSB47" s="26"/>
      <c r="CSC47" s="26"/>
      <c r="CSD47" s="26"/>
      <c r="CSE47" s="26"/>
      <c r="CSF47" s="26"/>
      <c r="CSG47" s="26"/>
      <c r="CSH47" s="26"/>
      <c r="CSI47" s="26"/>
      <c r="CSJ47" s="26"/>
      <c r="CSK47" s="26"/>
      <c r="CSL47" s="26"/>
      <c r="CSM47" s="26"/>
      <c r="CSN47" s="26"/>
      <c r="CSO47" s="26"/>
      <c r="CSP47" s="26"/>
      <c r="CSQ47" s="26"/>
      <c r="CSR47" s="26"/>
      <c r="CSS47" s="26"/>
      <c r="CST47" s="26"/>
      <c r="CSU47" s="26"/>
      <c r="CSV47" s="26"/>
      <c r="CSW47" s="26"/>
      <c r="CSX47" s="26"/>
      <c r="CSY47" s="26"/>
      <c r="CSZ47" s="26"/>
      <c r="CTA47" s="26"/>
      <c r="CTB47" s="26"/>
      <c r="CTC47" s="26"/>
      <c r="CTD47" s="26"/>
      <c r="CTE47" s="26"/>
      <c r="CTF47" s="26"/>
      <c r="CTG47" s="26"/>
      <c r="CTH47" s="26"/>
      <c r="CTI47" s="26"/>
      <c r="CTJ47" s="26"/>
      <c r="CTK47" s="26"/>
      <c r="CTL47" s="26"/>
      <c r="CTM47" s="26"/>
      <c r="CTN47" s="26"/>
      <c r="CTO47" s="26"/>
      <c r="CTP47" s="26"/>
      <c r="CTQ47" s="26"/>
      <c r="CTR47" s="26"/>
      <c r="CTS47" s="26"/>
      <c r="CTT47" s="26"/>
      <c r="CTU47" s="26"/>
      <c r="CTV47" s="26"/>
      <c r="CTW47" s="26"/>
      <c r="CTX47" s="26"/>
      <c r="CTY47" s="26"/>
      <c r="CTZ47" s="26"/>
      <c r="CUA47" s="26"/>
      <c r="CUB47" s="26"/>
      <c r="CUC47" s="26"/>
      <c r="CUD47" s="26"/>
      <c r="CUE47" s="26"/>
      <c r="CUF47" s="26"/>
      <c r="CUG47" s="26"/>
      <c r="CUH47" s="26"/>
      <c r="CUI47" s="26"/>
      <c r="CUJ47" s="26"/>
      <c r="CUK47" s="26"/>
      <c r="CUL47" s="26"/>
      <c r="CUM47" s="26"/>
      <c r="CUN47" s="26"/>
      <c r="CUO47" s="26"/>
      <c r="CUP47" s="26"/>
      <c r="CUQ47" s="26"/>
      <c r="CUR47" s="26"/>
      <c r="CUS47" s="26"/>
      <c r="CUT47" s="26"/>
      <c r="CUU47" s="26"/>
      <c r="CUV47" s="26"/>
      <c r="CUW47" s="26"/>
      <c r="CUX47" s="26"/>
      <c r="CUY47" s="26"/>
      <c r="CUZ47" s="26"/>
      <c r="CVA47" s="26"/>
      <c r="CVB47" s="26"/>
      <c r="CVC47" s="26"/>
      <c r="CVD47" s="26"/>
      <c r="CVE47" s="26"/>
      <c r="CVF47" s="26"/>
      <c r="CVG47" s="26"/>
      <c r="CVH47" s="26"/>
      <c r="CVI47" s="26"/>
      <c r="CVJ47" s="26"/>
      <c r="CVK47" s="26"/>
      <c r="CVL47" s="26"/>
      <c r="CVM47" s="26"/>
      <c r="CVN47" s="26"/>
      <c r="CVO47" s="26"/>
      <c r="CVP47" s="26"/>
      <c r="CVQ47" s="26"/>
      <c r="CVR47" s="26"/>
      <c r="CVS47" s="26"/>
      <c r="CVT47" s="26"/>
      <c r="CVU47" s="26"/>
      <c r="CVV47" s="26"/>
      <c r="CVW47" s="26"/>
      <c r="CVX47" s="26"/>
      <c r="CVY47" s="26"/>
      <c r="CVZ47" s="26"/>
      <c r="CWA47" s="26"/>
      <c r="CWB47" s="26"/>
      <c r="CWC47" s="26"/>
      <c r="CWD47" s="26"/>
      <c r="CWE47" s="26"/>
      <c r="CWF47" s="26"/>
      <c r="CWG47" s="26"/>
      <c r="CWH47" s="26"/>
      <c r="CWI47" s="26"/>
      <c r="CWJ47" s="26"/>
      <c r="CWK47" s="26"/>
      <c r="CWL47" s="26"/>
      <c r="CWM47" s="26"/>
      <c r="CWN47" s="26"/>
      <c r="CWO47" s="26"/>
      <c r="CWP47" s="26"/>
      <c r="CWQ47" s="26"/>
      <c r="CWR47" s="26"/>
      <c r="CWS47" s="26"/>
      <c r="CWT47" s="26"/>
      <c r="CWU47" s="26"/>
      <c r="CWV47" s="26"/>
      <c r="CWW47" s="26"/>
      <c r="CWX47" s="26"/>
      <c r="CWY47" s="26"/>
      <c r="CWZ47" s="26"/>
      <c r="CXA47" s="26"/>
      <c r="CXB47" s="26"/>
      <c r="CXC47" s="26"/>
      <c r="CXD47" s="26"/>
      <c r="CXE47" s="26"/>
      <c r="CXF47" s="26"/>
      <c r="CXG47" s="26"/>
      <c r="CXH47" s="26"/>
      <c r="CXI47" s="26"/>
      <c r="CXJ47" s="26"/>
      <c r="CXK47" s="26"/>
      <c r="CXL47" s="26"/>
      <c r="CXM47" s="26"/>
      <c r="CXN47" s="26"/>
      <c r="CXO47" s="26"/>
      <c r="CXP47" s="26"/>
      <c r="CXQ47" s="26"/>
      <c r="CXR47" s="26"/>
      <c r="CXS47" s="26"/>
      <c r="CXT47" s="26"/>
      <c r="CXU47" s="26"/>
      <c r="CXV47" s="26"/>
      <c r="CXW47" s="26"/>
      <c r="CXX47" s="26"/>
      <c r="CXY47" s="26"/>
      <c r="CXZ47" s="26"/>
      <c r="CYA47" s="26"/>
      <c r="CYB47" s="26"/>
      <c r="CYC47" s="26"/>
      <c r="CYD47" s="26"/>
      <c r="CYE47" s="26"/>
      <c r="CYF47" s="26"/>
      <c r="CYG47" s="26"/>
      <c r="CYH47" s="26"/>
      <c r="CYI47" s="26"/>
      <c r="CYJ47" s="26"/>
      <c r="CYK47" s="26"/>
      <c r="CYL47" s="26"/>
      <c r="CYM47" s="26"/>
      <c r="CYN47" s="26"/>
      <c r="CYO47" s="26"/>
      <c r="CYP47" s="26"/>
      <c r="CYQ47" s="26"/>
      <c r="CYR47" s="26"/>
      <c r="CYS47" s="26"/>
      <c r="CYT47" s="26"/>
      <c r="CYU47" s="26"/>
      <c r="CYV47" s="26"/>
      <c r="CYW47" s="26"/>
      <c r="CYX47" s="26"/>
      <c r="CYY47" s="26"/>
      <c r="CYZ47" s="26"/>
      <c r="CZA47" s="26"/>
      <c r="CZB47" s="26"/>
      <c r="CZC47" s="26"/>
      <c r="CZD47" s="26"/>
      <c r="CZE47" s="26"/>
      <c r="CZF47" s="26"/>
      <c r="CZG47" s="26"/>
      <c r="CZH47" s="26"/>
      <c r="CZI47" s="26"/>
      <c r="CZJ47" s="26"/>
      <c r="CZK47" s="26"/>
      <c r="CZL47" s="26"/>
      <c r="CZM47" s="26"/>
      <c r="CZN47" s="26"/>
      <c r="CZO47" s="26"/>
      <c r="CZP47" s="26"/>
      <c r="CZQ47" s="26"/>
      <c r="CZR47" s="26"/>
      <c r="CZS47" s="26"/>
      <c r="CZT47" s="26"/>
      <c r="CZU47" s="26"/>
      <c r="CZV47" s="26"/>
      <c r="CZW47" s="26"/>
      <c r="CZX47" s="26"/>
      <c r="CZY47" s="26"/>
      <c r="CZZ47" s="26"/>
      <c r="DAA47" s="26"/>
      <c r="DAB47" s="26"/>
      <c r="DAC47" s="26"/>
      <c r="DAD47" s="26"/>
      <c r="DAE47" s="26"/>
      <c r="DAF47" s="26"/>
      <c r="DAG47" s="26"/>
      <c r="DAH47" s="26"/>
      <c r="DAI47" s="26"/>
      <c r="DAJ47" s="26"/>
      <c r="DAK47" s="26"/>
      <c r="DAL47" s="26"/>
      <c r="DAM47" s="26"/>
      <c r="DAN47" s="26"/>
      <c r="DAO47" s="26"/>
      <c r="DAP47" s="26"/>
      <c r="DAQ47" s="26"/>
      <c r="DAR47" s="26"/>
      <c r="DAS47" s="26"/>
      <c r="DAT47" s="26"/>
      <c r="DAU47" s="26"/>
      <c r="DAV47" s="26"/>
      <c r="DAW47" s="26"/>
      <c r="DAX47" s="26"/>
      <c r="DAY47" s="26"/>
      <c r="DAZ47" s="26"/>
      <c r="DBA47" s="26"/>
      <c r="DBB47" s="26"/>
      <c r="DBC47" s="26"/>
      <c r="DBD47" s="26"/>
      <c r="DBE47" s="26"/>
      <c r="DBF47" s="26"/>
      <c r="DBG47" s="26"/>
      <c r="DBH47" s="26"/>
      <c r="DBI47" s="26"/>
      <c r="DBJ47" s="26"/>
      <c r="DBK47" s="26"/>
      <c r="DBL47" s="26"/>
      <c r="DBM47" s="26"/>
      <c r="DBN47" s="26"/>
      <c r="DBO47" s="26"/>
      <c r="DBP47" s="26"/>
      <c r="DBQ47" s="26"/>
      <c r="DBR47" s="26"/>
      <c r="DBS47" s="26"/>
      <c r="DBT47" s="26"/>
      <c r="DBU47" s="26"/>
      <c r="DBV47" s="26"/>
      <c r="DBW47" s="26"/>
      <c r="DBX47" s="26"/>
      <c r="DBY47" s="26"/>
      <c r="DBZ47" s="26"/>
      <c r="DCA47" s="26"/>
      <c r="DCB47" s="26"/>
      <c r="DCC47" s="26"/>
      <c r="DCD47" s="26"/>
      <c r="DCE47" s="26"/>
      <c r="DCF47" s="26"/>
      <c r="DCG47" s="26"/>
      <c r="DCH47" s="26"/>
      <c r="DCI47" s="26"/>
      <c r="DCJ47" s="26"/>
      <c r="DCK47" s="26"/>
      <c r="DCL47" s="26"/>
      <c r="DCM47" s="26"/>
      <c r="DCN47" s="26"/>
      <c r="DCO47" s="26"/>
      <c r="DCP47" s="26"/>
      <c r="DCQ47" s="26"/>
      <c r="DCR47" s="26"/>
      <c r="DCS47" s="26"/>
      <c r="DCT47" s="26"/>
      <c r="DCU47" s="26"/>
      <c r="DCV47" s="26"/>
      <c r="DCW47" s="26"/>
      <c r="DCX47" s="26"/>
      <c r="DCY47" s="26"/>
      <c r="DCZ47" s="26"/>
      <c r="DDA47" s="26"/>
      <c r="DDB47" s="26"/>
      <c r="DDC47" s="26"/>
      <c r="DDD47" s="26"/>
      <c r="DDE47" s="26"/>
      <c r="DDF47" s="26"/>
      <c r="DDG47" s="26"/>
      <c r="DDH47" s="26"/>
      <c r="DDI47" s="26"/>
      <c r="DDJ47" s="26"/>
      <c r="DDK47" s="26"/>
      <c r="DDL47" s="26"/>
      <c r="DDM47" s="26"/>
      <c r="DDN47" s="26"/>
      <c r="DDO47" s="26"/>
      <c r="DDP47" s="26"/>
      <c r="DDQ47" s="26"/>
      <c r="DDR47" s="26"/>
      <c r="DDS47" s="26"/>
      <c r="DDT47" s="26"/>
      <c r="DDU47" s="26"/>
      <c r="DDV47" s="26"/>
      <c r="DDW47" s="26"/>
      <c r="DDX47" s="26"/>
      <c r="DDY47" s="26"/>
      <c r="DDZ47" s="26"/>
      <c r="DEA47" s="26"/>
      <c r="DEB47" s="26"/>
      <c r="DEC47" s="26"/>
      <c r="DED47" s="26"/>
      <c r="DEE47" s="26"/>
      <c r="DEF47" s="26"/>
      <c r="DEG47" s="26"/>
      <c r="DEH47" s="26"/>
      <c r="DEI47" s="26"/>
      <c r="DEJ47" s="26"/>
      <c r="DEK47" s="26"/>
      <c r="DEL47" s="26"/>
      <c r="DEM47" s="26"/>
      <c r="DEN47" s="26"/>
      <c r="DEO47" s="26"/>
      <c r="DEP47" s="26"/>
      <c r="DEQ47" s="26"/>
      <c r="DER47" s="26"/>
      <c r="DES47" s="26"/>
      <c r="DET47" s="26"/>
      <c r="DEU47" s="26"/>
      <c r="DEV47" s="26"/>
      <c r="DEW47" s="26"/>
      <c r="DEX47" s="26"/>
      <c r="DEY47" s="26"/>
      <c r="DEZ47" s="26"/>
      <c r="DFA47" s="26"/>
      <c r="DFB47" s="26"/>
      <c r="DFC47" s="26"/>
      <c r="DFD47" s="26"/>
      <c r="DFE47" s="26"/>
      <c r="DFF47" s="26"/>
      <c r="DFG47" s="26"/>
      <c r="DFH47" s="26"/>
      <c r="DFI47" s="26"/>
      <c r="DFJ47" s="26"/>
      <c r="DFK47" s="26"/>
      <c r="DFL47" s="26"/>
      <c r="DFM47" s="26"/>
      <c r="DFN47" s="26"/>
      <c r="DFO47" s="26"/>
      <c r="DFP47" s="26"/>
      <c r="DFQ47" s="26"/>
      <c r="DFR47" s="26"/>
      <c r="DFS47" s="26"/>
      <c r="DFT47" s="26"/>
      <c r="DFU47" s="26"/>
      <c r="DFV47" s="26"/>
      <c r="DFW47" s="26"/>
      <c r="DFX47" s="26"/>
      <c r="DFY47" s="26"/>
      <c r="DFZ47" s="26"/>
      <c r="DGA47" s="26"/>
      <c r="DGB47" s="26"/>
      <c r="DGC47" s="26"/>
      <c r="DGD47" s="26"/>
      <c r="DGE47" s="26"/>
      <c r="DGF47" s="26"/>
      <c r="DGG47" s="26"/>
      <c r="DGH47" s="26"/>
      <c r="DGI47" s="26"/>
      <c r="DGJ47" s="26"/>
      <c r="DGK47" s="26"/>
      <c r="DGL47" s="26"/>
      <c r="DGM47" s="26"/>
      <c r="DGN47" s="26"/>
      <c r="DGO47" s="26"/>
      <c r="DGP47" s="26"/>
      <c r="DGQ47" s="26"/>
      <c r="DGR47" s="26"/>
      <c r="DGS47" s="26"/>
      <c r="DGT47" s="26"/>
      <c r="DGU47" s="26"/>
      <c r="DGV47" s="26"/>
      <c r="DGW47" s="26"/>
      <c r="DGX47" s="26"/>
      <c r="DGY47" s="26"/>
      <c r="DGZ47" s="26"/>
      <c r="DHA47" s="26"/>
      <c r="DHB47" s="26"/>
      <c r="DHC47" s="26"/>
      <c r="DHD47" s="26"/>
      <c r="DHE47" s="26"/>
      <c r="DHF47" s="26"/>
      <c r="DHG47" s="26"/>
      <c r="DHH47" s="26"/>
      <c r="DHI47" s="26"/>
      <c r="DHJ47" s="26"/>
      <c r="DHK47" s="26"/>
      <c r="DHL47" s="26"/>
      <c r="DHM47" s="26"/>
      <c r="DHN47" s="26"/>
      <c r="DHO47" s="26"/>
      <c r="DHP47" s="26"/>
      <c r="DHQ47" s="26"/>
      <c r="DHR47" s="26"/>
      <c r="DHS47" s="26"/>
      <c r="DHT47" s="26"/>
      <c r="DHU47" s="26"/>
      <c r="DHV47" s="26"/>
      <c r="DHW47" s="26"/>
      <c r="DHX47" s="26"/>
      <c r="DHY47" s="26"/>
      <c r="DHZ47" s="26"/>
      <c r="DIA47" s="26"/>
      <c r="DIB47" s="26"/>
      <c r="DIC47" s="26"/>
      <c r="DID47" s="26"/>
      <c r="DIE47" s="26"/>
      <c r="DIF47" s="26"/>
      <c r="DIG47" s="26"/>
      <c r="DIH47" s="26"/>
      <c r="DII47" s="26"/>
      <c r="DIJ47" s="26"/>
      <c r="DIK47" s="26"/>
      <c r="DIL47" s="26"/>
      <c r="DIM47" s="26"/>
      <c r="DIN47" s="26"/>
      <c r="DIO47" s="26"/>
      <c r="DIP47" s="26"/>
      <c r="DIQ47" s="26"/>
      <c r="DIR47" s="26"/>
      <c r="DIS47" s="26"/>
      <c r="DIT47" s="26"/>
      <c r="DIU47" s="26"/>
      <c r="DIV47" s="26"/>
      <c r="DIW47" s="26"/>
      <c r="DIX47" s="26"/>
      <c r="DIY47" s="26"/>
      <c r="DIZ47" s="26"/>
      <c r="DJA47" s="26"/>
      <c r="DJB47" s="26"/>
      <c r="DJC47" s="26"/>
      <c r="DJD47" s="26"/>
      <c r="DJE47" s="26"/>
      <c r="DJF47" s="26"/>
      <c r="DJG47" s="26"/>
      <c r="DJH47" s="26"/>
      <c r="DJI47" s="26"/>
      <c r="DJJ47" s="26"/>
      <c r="DJK47" s="26"/>
      <c r="DJL47" s="26"/>
      <c r="DJM47" s="26"/>
      <c r="DJN47" s="26"/>
      <c r="DJO47" s="26"/>
      <c r="DJP47" s="26"/>
      <c r="DJQ47" s="26"/>
      <c r="DJR47" s="26"/>
      <c r="DJS47" s="26"/>
      <c r="DJT47" s="26"/>
      <c r="DJU47" s="26"/>
      <c r="DJV47" s="26"/>
      <c r="DJW47" s="26"/>
      <c r="DJX47" s="26"/>
      <c r="DJY47" s="26"/>
      <c r="DJZ47" s="26"/>
      <c r="DKA47" s="26"/>
      <c r="DKB47" s="26"/>
      <c r="DKC47" s="26"/>
      <c r="DKD47" s="26"/>
      <c r="DKE47" s="26"/>
      <c r="DKF47" s="26"/>
      <c r="DKG47" s="26"/>
      <c r="DKH47" s="26"/>
      <c r="DKI47" s="26"/>
      <c r="DKJ47" s="26"/>
      <c r="DKK47" s="26"/>
      <c r="DKL47" s="26"/>
      <c r="DKM47" s="26"/>
      <c r="DKN47" s="26"/>
      <c r="DKO47" s="26"/>
      <c r="DKP47" s="26"/>
      <c r="DKQ47" s="26"/>
      <c r="DKR47" s="26"/>
      <c r="DKS47" s="26"/>
      <c r="DKT47" s="26"/>
      <c r="DKU47" s="26"/>
      <c r="DKV47" s="26"/>
      <c r="DKW47" s="26"/>
      <c r="DKX47" s="26"/>
      <c r="DKY47" s="26"/>
      <c r="DKZ47" s="26"/>
      <c r="DLA47" s="26"/>
      <c r="DLB47" s="26"/>
      <c r="DLC47" s="26"/>
      <c r="DLD47" s="26"/>
      <c r="DLE47" s="26"/>
      <c r="DLF47" s="26"/>
      <c r="DLG47" s="26"/>
      <c r="DLH47" s="26"/>
      <c r="DLI47" s="26"/>
      <c r="DLJ47" s="26"/>
      <c r="DLK47" s="26"/>
      <c r="DLL47" s="26"/>
      <c r="DLM47" s="26"/>
      <c r="DLN47" s="26"/>
      <c r="DLO47" s="26"/>
      <c r="DLP47" s="26"/>
      <c r="DLQ47" s="26"/>
      <c r="DLR47" s="26"/>
      <c r="DLS47" s="26"/>
      <c r="DLT47" s="26"/>
      <c r="DLU47" s="26"/>
      <c r="DLV47" s="26"/>
      <c r="DLW47" s="26"/>
      <c r="DLX47" s="26"/>
      <c r="DLY47" s="26"/>
      <c r="DLZ47" s="26"/>
      <c r="DMA47" s="26"/>
      <c r="DMB47" s="26"/>
      <c r="DMC47" s="26"/>
      <c r="DMD47" s="26"/>
      <c r="DME47" s="26"/>
      <c r="DMF47" s="26"/>
      <c r="DMG47" s="26"/>
      <c r="DMH47" s="26"/>
      <c r="DMI47" s="26"/>
      <c r="DMJ47" s="26"/>
      <c r="DMK47" s="26"/>
      <c r="DML47" s="26"/>
      <c r="DMM47" s="26"/>
      <c r="DMN47" s="26"/>
      <c r="DMO47" s="26"/>
      <c r="DMP47" s="26"/>
      <c r="DMQ47" s="26"/>
      <c r="DMR47" s="26"/>
      <c r="DMS47" s="26"/>
      <c r="DMT47" s="26"/>
      <c r="DMU47" s="26"/>
      <c r="DMV47" s="26"/>
      <c r="DMW47" s="26"/>
      <c r="DMX47" s="26"/>
      <c r="DMY47" s="26"/>
      <c r="DMZ47" s="26"/>
      <c r="DNA47" s="26"/>
      <c r="DNB47" s="26"/>
      <c r="DNC47" s="26"/>
      <c r="DND47" s="26"/>
      <c r="DNE47" s="26"/>
      <c r="DNF47" s="26"/>
      <c r="DNG47" s="26"/>
      <c r="DNH47" s="26"/>
      <c r="DNI47" s="26"/>
      <c r="DNJ47" s="26"/>
      <c r="DNK47" s="26"/>
      <c r="DNL47" s="26"/>
      <c r="DNM47" s="26"/>
      <c r="DNN47" s="26"/>
      <c r="DNO47" s="26"/>
      <c r="DNP47" s="26"/>
      <c r="DNQ47" s="26"/>
      <c r="DNR47" s="26"/>
      <c r="DNS47" s="26"/>
      <c r="DNT47" s="26"/>
      <c r="DNU47" s="26"/>
      <c r="DNV47" s="26"/>
      <c r="DNW47" s="26"/>
      <c r="DNX47" s="26"/>
      <c r="DNY47" s="26"/>
      <c r="DNZ47" s="26"/>
      <c r="DOA47" s="26"/>
      <c r="DOB47" s="26"/>
      <c r="DOC47" s="26"/>
      <c r="DOD47" s="26"/>
      <c r="DOE47" s="26"/>
      <c r="DOF47" s="26"/>
      <c r="DOG47" s="26"/>
      <c r="DOH47" s="26"/>
      <c r="DOI47" s="26"/>
      <c r="DOJ47" s="26"/>
      <c r="DOK47" s="26"/>
      <c r="DOL47" s="26"/>
      <c r="DOM47" s="26"/>
      <c r="DON47" s="26"/>
      <c r="DOO47" s="26"/>
      <c r="DOP47" s="26"/>
      <c r="DOQ47" s="26"/>
      <c r="DOR47" s="26"/>
      <c r="DOS47" s="26"/>
      <c r="DOT47" s="26"/>
      <c r="DOU47" s="26"/>
      <c r="DOV47" s="26"/>
      <c r="DOW47" s="26"/>
      <c r="DOX47" s="26"/>
      <c r="DOY47" s="26"/>
      <c r="DOZ47" s="26"/>
      <c r="DPA47" s="26"/>
      <c r="DPB47" s="26"/>
      <c r="DPC47" s="26"/>
      <c r="DPD47" s="26"/>
      <c r="DPE47" s="26"/>
      <c r="DPF47" s="26"/>
      <c r="DPG47" s="26"/>
      <c r="DPH47" s="26"/>
      <c r="DPI47" s="26"/>
      <c r="DPJ47" s="26"/>
      <c r="DPK47" s="26"/>
      <c r="DPL47" s="26"/>
      <c r="DPM47" s="26"/>
      <c r="DPN47" s="26"/>
      <c r="DPO47" s="26"/>
      <c r="DPP47" s="26"/>
      <c r="DPQ47" s="26"/>
      <c r="DPR47" s="26"/>
      <c r="DPS47" s="26"/>
      <c r="DPT47" s="26"/>
      <c r="DPU47" s="26"/>
      <c r="DPV47" s="26"/>
      <c r="DPW47" s="26"/>
      <c r="DPX47" s="26"/>
      <c r="DPY47" s="26"/>
      <c r="DPZ47" s="26"/>
      <c r="DQA47" s="26"/>
      <c r="DQB47" s="26"/>
      <c r="DQC47" s="26"/>
      <c r="DQD47" s="26"/>
      <c r="DQE47" s="26"/>
      <c r="DQF47" s="26"/>
      <c r="DQG47" s="26"/>
      <c r="DQH47" s="26"/>
      <c r="DQI47" s="26"/>
      <c r="DQJ47" s="26"/>
      <c r="DQK47" s="26"/>
      <c r="DQL47" s="26"/>
      <c r="DQM47" s="26"/>
      <c r="DQN47" s="26"/>
      <c r="DQO47" s="26"/>
      <c r="DQP47" s="26"/>
      <c r="DQQ47" s="26"/>
      <c r="DQR47" s="26"/>
      <c r="DQS47" s="26"/>
      <c r="DQT47" s="26"/>
      <c r="DQU47" s="26"/>
      <c r="DQV47" s="26"/>
      <c r="DQW47" s="26"/>
      <c r="DQX47" s="26"/>
      <c r="DQY47" s="26"/>
      <c r="DQZ47" s="26"/>
      <c r="DRA47" s="26"/>
      <c r="DRB47" s="26"/>
      <c r="DRC47" s="26"/>
      <c r="DRD47" s="26"/>
      <c r="DRE47" s="26"/>
      <c r="DRF47" s="26"/>
      <c r="DRG47" s="26"/>
      <c r="DRH47" s="26"/>
      <c r="DRI47" s="26"/>
      <c r="DRJ47" s="26"/>
      <c r="DRK47" s="26"/>
      <c r="DRL47" s="26"/>
      <c r="DRM47" s="26"/>
      <c r="DRN47" s="26"/>
      <c r="DRO47" s="26"/>
      <c r="DRP47" s="26"/>
      <c r="DRQ47" s="26"/>
      <c r="DRR47" s="26"/>
      <c r="DRS47" s="26"/>
      <c r="DRT47" s="26"/>
      <c r="DRU47" s="26"/>
      <c r="DRV47" s="26"/>
      <c r="DRW47" s="26"/>
      <c r="DRX47" s="26"/>
      <c r="DRY47" s="26"/>
      <c r="DRZ47" s="26"/>
      <c r="DSA47" s="26"/>
      <c r="DSB47" s="26"/>
      <c r="DSC47" s="26"/>
      <c r="DSD47" s="26"/>
      <c r="DSE47" s="26"/>
      <c r="DSF47" s="26"/>
      <c r="DSG47" s="26"/>
      <c r="DSH47" s="26"/>
      <c r="DSI47" s="26"/>
      <c r="DSJ47" s="26"/>
      <c r="DSK47" s="26"/>
      <c r="DSL47" s="26"/>
      <c r="DSM47" s="26"/>
      <c r="DSN47" s="26"/>
      <c r="DSO47" s="26"/>
      <c r="DSP47" s="26"/>
      <c r="DSQ47" s="26"/>
      <c r="DSR47" s="26"/>
      <c r="DSS47" s="26"/>
      <c r="DST47" s="26"/>
      <c r="DSU47" s="26"/>
      <c r="DSV47" s="26"/>
      <c r="DSW47" s="26"/>
      <c r="DSX47" s="26"/>
      <c r="DSY47" s="26"/>
      <c r="DSZ47" s="26"/>
      <c r="DTA47" s="26"/>
      <c r="DTB47" s="26"/>
      <c r="DTC47" s="26"/>
      <c r="DTD47" s="26"/>
      <c r="DTE47" s="26"/>
      <c r="DTF47" s="26"/>
      <c r="DTG47" s="26"/>
      <c r="DTH47" s="26"/>
      <c r="DTI47" s="26"/>
      <c r="DTJ47" s="26"/>
      <c r="DTK47" s="26"/>
      <c r="DTL47" s="26"/>
      <c r="DTM47" s="26"/>
      <c r="DTN47" s="26"/>
      <c r="DTO47" s="26"/>
      <c r="DTP47" s="26"/>
      <c r="DTQ47" s="26"/>
      <c r="DTR47" s="26"/>
      <c r="DTS47" s="26"/>
      <c r="DTT47" s="26"/>
      <c r="DTU47" s="26"/>
      <c r="DTV47" s="26"/>
      <c r="DTW47" s="26"/>
      <c r="DTX47" s="26"/>
      <c r="DTY47" s="26"/>
      <c r="DTZ47" s="26"/>
      <c r="DUA47" s="26"/>
      <c r="DUB47" s="26"/>
      <c r="DUC47" s="26"/>
      <c r="DUD47" s="26"/>
      <c r="DUE47" s="26"/>
      <c r="DUF47" s="26"/>
      <c r="DUG47" s="26"/>
      <c r="DUH47" s="26"/>
      <c r="DUI47" s="26"/>
      <c r="DUJ47" s="26"/>
      <c r="DUK47" s="26"/>
      <c r="DUL47" s="26"/>
      <c r="DUM47" s="26"/>
      <c r="DUN47" s="26"/>
      <c r="DUO47" s="26"/>
      <c r="DUP47" s="26"/>
      <c r="DUQ47" s="26"/>
      <c r="DUR47" s="26"/>
      <c r="DUS47" s="26"/>
      <c r="DUT47" s="26"/>
      <c r="DUU47" s="26"/>
      <c r="DUV47" s="26"/>
      <c r="DUW47" s="26"/>
      <c r="DUX47" s="26"/>
      <c r="DUY47" s="26"/>
      <c r="DUZ47" s="26"/>
      <c r="DVA47" s="26"/>
      <c r="DVB47" s="26"/>
      <c r="DVC47" s="26"/>
      <c r="DVD47" s="26"/>
      <c r="DVE47" s="26"/>
      <c r="DVF47" s="26"/>
      <c r="DVG47" s="26"/>
      <c r="DVH47" s="26"/>
      <c r="DVI47" s="26"/>
      <c r="DVJ47" s="26"/>
      <c r="DVK47" s="26"/>
      <c r="DVL47" s="26"/>
      <c r="DVM47" s="26"/>
      <c r="DVN47" s="26"/>
      <c r="DVO47" s="26"/>
      <c r="DVP47" s="26"/>
      <c r="DVQ47" s="26"/>
      <c r="DVR47" s="26"/>
      <c r="DVS47" s="26"/>
      <c r="DVT47" s="26"/>
      <c r="DVU47" s="26"/>
      <c r="DVV47" s="26"/>
      <c r="DVW47" s="26"/>
      <c r="DVX47" s="26"/>
      <c r="DVY47" s="26"/>
      <c r="DVZ47" s="26"/>
      <c r="DWA47" s="26"/>
      <c r="DWB47" s="26"/>
      <c r="DWC47" s="26"/>
      <c r="DWD47" s="26"/>
      <c r="DWE47" s="26"/>
      <c r="DWF47" s="26"/>
      <c r="DWG47" s="26"/>
      <c r="DWH47" s="26"/>
      <c r="DWI47" s="26"/>
      <c r="DWJ47" s="26"/>
      <c r="DWK47" s="26"/>
      <c r="DWL47" s="26"/>
      <c r="DWM47" s="26"/>
      <c r="DWN47" s="26"/>
      <c r="DWO47" s="26"/>
      <c r="DWP47" s="26"/>
      <c r="DWQ47" s="26"/>
      <c r="DWR47" s="26"/>
      <c r="DWS47" s="26"/>
      <c r="DWT47" s="26"/>
      <c r="DWU47" s="26"/>
      <c r="DWV47" s="26"/>
      <c r="DWW47" s="26"/>
      <c r="DWX47" s="26"/>
      <c r="DWY47" s="26"/>
      <c r="DWZ47" s="26"/>
      <c r="DXA47" s="26"/>
      <c r="DXB47" s="26"/>
      <c r="DXC47" s="26"/>
      <c r="DXD47" s="26"/>
      <c r="DXE47" s="26"/>
      <c r="DXF47" s="26"/>
      <c r="DXG47" s="26"/>
      <c r="DXH47" s="26"/>
      <c r="DXI47" s="26"/>
      <c r="DXJ47" s="26"/>
      <c r="DXK47" s="26"/>
      <c r="DXL47" s="26"/>
      <c r="DXM47" s="26"/>
      <c r="DXN47" s="26"/>
      <c r="DXO47" s="26"/>
      <c r="DXP47" s="26"/>
      <c r="DXQ47" s="26"/>
      <c r="DXR47" s="26"/>
      <c r="DXS47" s="26"/>
      <c r="DXT47" s="26"/>
      <c r="DXU47" s="26"/>
      <c r="DXV47" s="26"/>
      <c r="DXW47" s="26"/>
      <c r="DXX47" s="26"/>
      <c r="DXY47" s="26"/>
      <c r="DXZ47" s="26"/>
      <c r="DYA47" s="26"/>
      <c r="DYB47" s="26"/>
      <c r="DYC47" s="26"/>
      <c r="DYD47" s="26"/>
      <c r="DYE47" s="26"/>
      <c r="DYF47" s="26"/>
      <c r="DYG47" s="26"/>
      <c r="DYH47" s="26"/>
      <c r="DYI47" s="26"/>
      <c r="DYJ47" s="26"/>
      <c r="DYK47" s="26"/>
      <c r="DYL47" s="26"/>
      <c r="DYM47" s="26"/>
      <c r="DYN47" s="26"/>
      <c r="DYO47" s="26"/>
      <c r="DYP47" s="26"/>
      <c r="DYQ47" s="26"/>
      <c r="DYR47" s="26"/>
      <c r="DYS47" s="26"/>
      <c r="DYT47" s="26"/>
      <c r="DYU47" s="26"/>
      <c r="DYV47" s="26"/>
      <c r="DYW47" s="26"/>
      <c r="DYX47" s="26"/>
      <c r="DYY47" s="26"/>
      <c r="DYZ47" s="26"/>
      <c r="DZA47" s="26"/>
      <c r="DZB47" s="26"/>
      <c r="DZC47" s="26"/>
      <c r="DZD47" s="26"/>
      <c r="DZE47" s="26"/>
      <c r="DZF47" s="26"/>
      <c r="DZG47" s="26"/>
      <c r="DZH47" s="26"/>
      <c r="DZI47" s="26"/>
      <c r="DZJ47" s="26"/>
      <c r="DZK47" s="26"/>
      <c r="DZL47" s="26"/>
      <c r="DZM47" s="26"/>
      <c r="DZN47" s="26"/>
      <c r="DZO47" s="26"/>
      <c r="DZP47" s="26"/>
      <c r="DZQ47" s="26"/>
      <c r="DZR47" s="26"/>
      <c r="DZS47" s="26"/>
      <c r="DZT47" s="26"/>
      <c r="DZU47" s="26"/>
      <c r="DZV47" s="26"/>
      <c r="DZW47" s="26"/>
      <c r="DZX47" s="26"/>
      <c r="DZY47" s="26"/>
      <c r="DZZ47" s="26"/>
      <c r="EAA47" s="26"/>
      <c r="EAB47" s="26"/>
      <c r="EAC47" s="26"/>
      <c r="EAD47" s="26"/>
      <c r="EAE47" s="26"/>
      <c r="EAF47" s="26"/>
      <c r="EAG47" s="26"/>
      <c r="EAH47" s="26"/>
      <c r="EAI47" s="26"/>
      <c r="EAJ47" s="26"/>
      <c r="EAK47" s="26"/>
      <c r="EAL47" s="26"/>
      <c r="EAM47" s="26"/>
      <c r="EAN47" s="26"/>
      <c r="EAO47" s="26"/>
      <c r="EAP47" s="26"/>
      <c r="EAQ47" s="26"/>
      <c r="EAR47" s="26"/>
      <c r="EAS47" s="26"/>
      <c r="EAT47" s="26"/>
      <c r="EAU47" s="26"/>
      <c r="EAV47" s="26"/>
      <c r="EAW47" s="26"/>
      <c r="EAX47" s="26"/>
      <c r="EAY47" s="26"/>
      <c r="EAZ47" s="26"/>
      <c r="EBA47" s="26"/>
      <c r="EBB47" s="26"/>
      <c r="EBC47" s="26"/>
      <c r="EBD47" s="26"/>
      <c r="EBE47" s="26"/>
      <c r="EBF47" s="26"/>
      <c r="EBG47" s="26"/>
      <c r="EBH47" s="26"/>
      <c r="EBI47" s="26"/>
      <c r="EBJ47" s="26"/>
      <c r="EBK47" s="26"/>
      <c r="EBL47" s="26"/>
      <c r="EBM47" s="26"/>
      <c r="EBN47" s="26"/>
      <c r="EBO47" s="26"/>
      <c r="EBP47" s="26"/>
      <c r="EBQ47" s="26"/>
      <c r="EBR47" s="26"/>
      <c r="EBS47" s="26"/>
      <c r="EBT47" s="26"/>
      <c r="EBU47" s="26"/>
      <c r="EBV47" s="26"/>
      <c r="EBW47" s="26"/>
      <c r="EBX47" s="26"/>
      <c r="EBY47" s="26"/>
      <c r="EBZ47" s="26"/>
      <c r="ECA47" s="26"/>
      <c r="ECB47" s="26"/>
      <c r="ECC47" s="26"/>
      <c r="ECD47" s="26"/>
      <c r="ECE47" s="26"/>
      <c r="ECF47" s="26"/>
      <c r="ECG47" s="26"/>
      <c r="ECH47" s="26"/>
      <c r="ECI47" s="26"/>
      <c r="ECJ47" s="26"/>
      <c r="ECK47" s="26"/>
      <c r="ECL47" s="26"/>
      <c r="ECM47" s="26"/>
      <c r="ECN47" s="26"/>
      <c r="ECO47" s="26"/>
      <c r="ECP47" s="26"/>
      <c r="ECQ47" s="26"/>
      <c r="ECR47" s="26"/>
      <c r="ECS47" s="26"/>
      <c r="ECT47" s="26"/>
      <c r="ECU47" s="26"/>
      <c r="ECV47" s="26"/>
      <c r="ECW47" s="26"/>
      <c r="ECX47" s="26"/>
      <c r="ECY47" s="26"/>
      <c r="ECZ47" s="26"/>
      <c r="EDA47" s="26"/>
      <c r="EDB47" s="26"/>
      <c r="EDC47" s="26"/>
      <c r="EDD47" s="26"/>
      <c r="EDE47" s="26"/>
      <c r="EDF47" s="26"/>
      <c r="EDG47" s="26"/>
      <c r="EDH47" s="26"/>
      <c r="EDI47" s="26"/>
      <c r="EDJ47" s="26"/>
      <c r="EDK47" s="26"/>
      <c r="EDL47" s="26"/>
      <c r="EDM47" s="26"/>
      <c r="EDN47" s="26"/>
      <c r="EDO47" s="26"/>
      <c r="EDP47" s="26"/>
      <c r="EDQ47" s="26"/>
      <c r="EDR47" s="26"/>
      <c r="EDS47" s="26"/>
      <c r="EDT47" s="26"/>
      <c r="EDU47" s="26"/>
      <c r="EDV47" s="26"/>
      <c r="EDW47" s="26"/>
      <c r="EDX47" s="26"/>
      <c r="EDY47" s="26"/>
      <c r="EDZ47" s="26"/>
      <c r="EEA47" s="26"/>
      <c r="EEB47" s="26"/>
      <c r="EEC47" s="26"/>
      <c r="EED47" s="26"/>
      <c r="EEE47" s="26"/>
      <c r="EEF47" s="26"/>
      <c r="EEG47" s="26"/>
      <c r="EEH47" s="26"/>
      <c r="EEI47" s="26"/>
      <c r="EEJ47" s="26"/>
      <c r="EEK47" s="26"/>
      <c r="EEL47" s="26"/>
      <c r="EEM47" s="26"/>
      <c r="EEN47" s="26"/>
      <c r="EEO47" s="26"/>
      <c r="EEP47" s="26"/>
      <c r="EEQ47" s="26"/>
      <c r="EER47" s="26"/>
      <c r="EES47" s="26"/>
      <c r="EET47" s="26"/>
      <c r="EEU47" s="26"/>
      <c r="EEV47" s="26"/>
      <c r="EEW47" s="26"/>
      <c r="EEX47" s="26"/>
      <c r="EEY47" s="26"/>
      <c r="EEZ47" s="26"/>
      <c r="EFA47" s="26"/>
      <c r="EFB47" s="26"/>
      <c r="EFC47" s="26"/>
      <c r="EFD47" s="26"/>
      <c r="EFE47" s="26"/>
      <c r="EFF47" s="26"/>
      <c r="EFG47" s="26"/>
      <c r="EFH47" s="26"/>
      <c r="EFI47" s="26"/>
      <c r="EFJ47" s="26"/>
      <c r="EFK47" s="26"/>
      <c r="EFL47" s="26"/>
      <c r="EFM47" s="26"/>
      <c r="EFN47" s="26"/>
      <c r="EFO47" s="26"/>
      <c r="EFP47" s="26"/>
      <c r="EFQ47" s="26"/>
      <c r="EFR47" s="26"/>
      <c r="EFS47" s="26"/>
      <c r="EFT47" s="26"/>
      <c r="EFU47" s="26"/>
      <c r="EFV47" s="26"/>
      <c r="EFW47" s="26"/>
      <c r="EFX47" s="26"/>
      <c r="EFY47" s="26"/>
      <c r="EFZ47" s="26"/>
      <c r="EGA47" s="26"/>
      <c r="EGB47" s="26"/>
      <c r="EGC47" s="26"/>
      <c r="EGD47" s="26"/>
      <c r="EGE47" s="26"/>
      <c r="EGF47" s="26"/>
      <c r="EGG47" s="26"/>
      <c r="EGH47" s="26"/>
      <c r="EGI47" s="26"/>
      <c r="EGJ47" s="26"/>
      <c r="EGK47" s="26"/>
      <c r="EGL47" s="26"/>
      <c r="EGM47" s="26"/>
      <c r="EGN47" s="26"/>
      <c r="EGO47" s="26"/>
      <c r="EGP47" s="26"/>
      <c r="EGQ47" s="26"/>
      <c r="EGR47" s="26"/>
      <c r="EGS47" s="26"/>
      <c r="EGT47" s="26"/>
      <c r="EGU47" s="26"/>
      <c r="EGV47" s="26"/>
      <c r="EGW47" s="26"/>
      <c r="EGX47" s="26"/>
      <c r="EGY47" s="26"/>
      <c r="EGZ47" s="26"/>
      <c r="EHA47" s="26"/>
      <c r="EHB47" s="26"/>
      <c r="EHC47" s="26"/>
      <c r="EHD47" s="26"/>
      <c r="EHE47" s="26"/>
      <c r="EHF47" s="26"/>
      <c r="EHG47" s="26"/>
      <c r="EHH47" s="26"/>
      <c r="EHI47" s="26"/>
      <c r="EHJ47" s="26"/>
      <c r="EHK47" s="26"/>
      <c r="EHL47" s="26"/>
      <c r="EHM47" s="26"/>
      <c r="EHN47" s="26"/>
      <c r="EHO47" s="26"/>
      <c r="EHP47" s="26"/>
      <c r="EHQ47" s="26"/>
      <c r="EHR47" s="26"/>
      <c r="EHS47" s="26"/>
      <c r="EHT47" s="26"/>
      <c r="EHU47" s="26"/>
      <c r="EHV47" s="26"/>
      <c r="EHW47" s="26"/>
      <c r="EHX47" s="26"/>
      <c r="EHY47" s="26"/>
      <c r="EHZ47" s="26"/>
      <c r="EIA47" s="26"/>
      <c r="EIB47" s="26"/>
      <c r="EIC47" s="26"/>
      <c r="EID47" s="26"/>
      <c r="EIE47" s="26"/>
      <c r="EIF47" s="26"/>
      <c r="EIG47" s="26"/>
      <c r="EIH47" s="26"/>
      <c r="EII47" s="26"/>
      <c r="EIJ47" s="26"/>
      <c r="EIK47" s="26"/>
      <c r="EIL47" s="26"/>
      <c r="EIM47" s="26"/>
      <c r="EIN47" s="26"/>
      <c r="EIO47" s="26"/>
      <c r="EIP47" s="26"/>
      <c r="EIQ47" s="26"/>
      <c r="EIR47" s="26"/>
      <c r="EIS47" s="26"/>
      <c r="EIT47" s="26"/>
      <c r="EIU47" s="26"/>
      <c r="EIV47" s="26"/>
      <c r="EIW47" s="26"/>
      <c r="EIX47" s="26"/>
      <c r="EIY47" s="26"/>
      <c r="EIZ47" s="26"/>
      <c r="EJA47" s="26"/>
      <c r="EJB47" s="26"/>
      <c r="EJC47" s="26"/>
      <c r="EJD47" s="26"/>
      <c r="EJE47" s="26"/>
      <c r="EJF47" s="26"/>
      <c r="EJG47" s="26"/>
      <c r="EJH47" s="26"/>
      <c r="EJI47" s="26"/>
      <c r="EJJ47" s="26"/>
      <c r="EJK47" s="26"/>
      <c r="EJL47" s="26"/>
      <c r="EJM47" s="26"/>
      <c r="EJN47" s="26"/>
      <c r="EJO47" s="26"/>
      <c r="EJP47" s="26"/>
      <c r="EJQ47" s="26"/>
      <c r="EJR47" s="26"/>
      <c r="EJS47" s="26"/>
      <c r="EJT47" s="26"/>
      <c r="EJU47" s="26"/>
      <c r="EJV47" s="26"/>
      <c r="EJW47" s="26"/>
      <c r="EJX47" s="26"/>
      <c r="EJY47" s="26"/>
      <c r="EJZ47" s="26"/>
      <c r="EKA47" s="26"/>
      <c r="EKB47" s="26"/>
      <c r="EKC47" s="26"/>
      <c r="EKD47" s="26"/>
      <c r="EKE47" s="26"/>
      <c r="EKF47" s="26"/>
      <c r="EKG47" s="26"/>
      <c r="EKH47" s="26"/>
      <c r="EKI47" s="26"/>
      <c r="EKJ47" s="26"/>
      <c r="EKK47" s="26"/>
      <c r="EKL47" s="26"/>
      <c r="EKM47" s="26"/>
      <c r="EKN47" s="26"/>
      <c r="EKO47" s="26"/>
      <c r="EKP47" s="26"/>
      <c r="EKQ47" s="26"/>
      <c r="EKR47" s="26"/>
      <c r="EKS47" s="26"/>
      <c r="EKT47" s="26"/>
      <c r="EKU47" s="26"/>
      <c r="EKV47" s="26"/>
      <c r="EKW47" s="26"/>
      <c r="EKX47" s="26"/>
      <c r="EKY47" s="26"/>
      <c r="EKZ47" s="26"/>
      <c r="ELA47" s="26"/>
      <c r="ELB47" s="26"/>
      <c r="ELC47" s="26"/>
      <c r="ELD47" s="26"/>
      <c r="ELE47" s="26"/>
      <c r="ELF47" s="26"/>
      <c r="ELG47" s="26"/>
      <c r="ELH47" s="26"/>
      <c r="ELI47" s="26"/>
      <c r="ELJ47" s="26"/>
      <c r="ELK47" s="26"/>
      <c r="ELL47" s="26"/>
      <c r="ELM47" s="26"/>
      <c r="ELN47" s="26"/>
      <c r="ELO47" s="26"/>
      <c r="ELP47" s="26"/>
      <c r="ELQ47" s="26"/>
      <c r="ELR47" s="26"/>
      <c r="ELS47" s="26"/>
      <c r="ELT47" s="26"/>
      <c r="ELU47" s="26"/>
      <c r="ELV47" s="26"/>
      <c r="ELW47" s="26"/>
      <c r="ELX47" s="26"/>
      <c r="ELY47" s="26"/>
      <c r="ELZ47" s="26"/>
      <c r="EMA47" s="26"/>
      <c r="EMB47" s="26"/>
      <c r="EMC47" s="26"/>
      <c r="EMD47" s="26"/>
      <c r="EME47" s="26"/>
      <c r="EMF47" s="26"/>
      <c r="EMG47" s="26"/>
      <c r="EMH47" s="26"/>
      <c r="EMI47" s="26"/>
      <c r="EMJ47" s="26"/>
      <c r="EMK47" s="26"/>
      <c r="EML47" s="26"/>
      <c r="EMM47" s="26"/>
      <c r="EMN47" s="26"/>
      <c r="EMO47" s="26"/>
      <c r="EMP47" s="26"/>
      <c r="EMQ47" s="26"/>
      <c r="EMR47" s="26"/>
      <c r="EMS47" s="26"/>
      <c r="EMT47" s="26"/>
      <c r="EMU47" s="26"/>
      <c r="EMV47" s="26"/>
      <c r="EMW47" s="26"/>
      <c r="EMX47" s="26"/>
      <c r="EMY47" s="26"/>
      <c r="EMZ47" s="26"/>
      <c r="ENA47" s="26"/>
      <c r="ENB47" s="26"/>
      <c r="ENC47" s="26"/>
      <c r="END47" s="26"/>
      <c r="ENE47" s="26"/>
      <c r="ENF47" s="26"/>
      <c r="ENG47" s="26"/>
      <c r="ENH47" s="26"/>
      <c r="ENI47" s="26"/>
      <c r="ENJ47" s="26"/>
      <c r="ENK47" s="26"/>
      <c r="ENL47" s="26"/>
      <c r="ENM47" s="26"/>
      <c r="ENN47" s="26"/>
      <c r="ENO47" s="26"/>
      <c r="ENP47" s="26"/>
      <c r="ENQ47" s="26"/>
      <c r="ENR47" s="26"/>
      <c r="ENS47" s="26"/>
      <c r="ENT47" s="26"/>
      <c r="ENU47" s="26"/>
      <c r="ENV47" s="26"/>
      <c r="ENW47" s="26"/>
      <c r="ENX47" s="26"/>
      <c r="ENY47" s="26"/>
      <c r="ENZ47" s="26"/>
      <c r="EOA47" s="26"/>
      <c r="EOB47" s="26"/>
      <c r="EOC47" s="26"/>
      <c r="EOD47" s="26"/>
      <c r="EOE47" s="26"/>
      <c r="EOF47" s="26"/>
      <c r="EOG47" s="26"/>
      <c r="EOH47" s="26"/>
      <c r="EOI47" s="26"/>
      <c r="EOJ47" s="26"/>
      <c r="EOK47" s="26"/>
      <c r="EOL47" s="26"/>
      <c r="EOM47" s="26"/>
      <c r="EON47" s="26"/>
      <c r="EOO47" s="26"/>
      <c r="EOP47" s="26"/>
      <c r="EOQ47" s="26"/>
      <c r="EOR47" s="26"/>
      <c r="EOS47" s="26"/>
      <c r="EOT47" s="26"/>
      <c r="EOU47" s="26"/>
      <c r="EOV47" s="26"/>
      <c r="EOW47" s="26"/>
      <c r="EOX47" s="26"/>
      <c r="EOY47" s="26"/>
      <c r="EOZ47" s="26"/>
      <c r="EPA47" s="26"/>
      <c r="EPB47" s="26"/>
      <c r="EPC47" s="26"/>
      <c r="EPD47" s="26"/>
      <c r="EPE47" s="26"/>
      <c r="EPF47" s="26"/>
      <c r="EPG47" s="26"/>
      <c r="EPH47" s="26"/>
      <c r="EPI47" s="26"/>
      <c r="EPJ47" s="26"/>
      <c r="EPK47" s="26"/>
      <c r="EPL47" s="26"/>
      <c r="EPM47" s="26"/>
      <c r="EPN47" s="26"/>
      <c r="EPO47" s="26"/>
      <c r="EPP47" s="26"/>
      <c r="EPQ47" s="26"/>
      <c r="EPR47" s="26"/>
      <c r="EPS47" s="26"/>
      <c r="EPT47" s="26"/>
      <c r="EPU47" s="26"/>
      <c r="EPV47" s="26"/>
      <c r="EPW47" s="26"/>
      <c r="EPX47" s="26"/>
      <c r="EPY47" s="26"/>
      <c r="EPZ47" s="26"/>
      <c r="EQA47" s="26"/>
      <c r="EQB47" s="26"/>
      <c r="EQC47" s="26"/>
      <c r="EQD47" s="26"/>
      <c r="EQE47" s="26"/>
      <c r="EQF47" s="26"/>
      <c r="EQG47" s="26"/>
      <c r="EQH47" s="26"/>
      <c r="EQI47" s="26"/>
      <c r="EQJ47" s="26"/>
      <c r="EQK47" s="26"/>
      <c r="EQL47" s="26"/>
      <c r="EQM47" s="26"/>
      <c r="EQN47" s="26"/>
      <c r="EQO47" s="26"/>
      <c r="EQP47" s="26"/>
      <c r="EQQ47" s="26"/>
      <c r="EQR47" s="26"/>
      <c r="EQS47" s="26"/>
      <c r="EQT47" s="26"/>
      <c r="EQU47" s="26"/>
      <c r="EQV47" s="26"/>
      <c r="EQW47" s="26"/>
      <c r="EQX47" s="26"/>
      <c r="EQY47" s="26"/>
      <c r="EQZ47" s="26"/>
      <c r="ERA47" s="26"/>
      <c r="ERB47" s="26"/>
      <c r="ERC47" s="26"/>
      <c r="ERD47" s="26"/>
      <c r="ERE47" s="26"/>
      <c r="ERF47" s="26"/>
      <c r="ERG47" s="26"/>
      <c r="ERH47" s="26"/>
      <c r="ERI47" s="26"/>
      <c r="ERJ47" s="26"/>
      <c r="ERK47" s="26"/>
      <c r="ERL47" s="26"/>
      <c r="ERM47" s="26"/>
      <c r="ERN47" s="26"/>
      <c r="ERO47" s="26"/>
      <c r="ERP47" s="26"/>
      <c r="ERQ47" s="26"/>
      <c r="ERR47" s="26"/>
      <c r="ERS47" s="26"/>
      <c r="ERT47" s="26"/>
      <c r="ERU47" s="26"/>
      <c r="ERV47" s="26"/>
      <c r="ERW47" s="26"/>
      <c r="ERX47" s="26"/>
      <c r="ERY47" s="26"/>
      <c r="ERZ47" s="26"/>
      <c r="ESA47" s="26"/>
      <c r="ESB47" s="26"/>
      <c r="ESC47" s="26"/>
      <c r="ESD47" s="26"/>
      <c r="ESE47" s="26"/>
      <c r="ESF47" s="26"/>
      <c r="ESG47" s="26"/>
      <c r="ESH47" s="26"/>
      <c r="ESI47" s="26"/>
      <c r="ESJ47" s="26"/>
      <c r="ESK47" s="26"/>
      <c r="ESL47" s="26"/>
      <c r="ESM47" s="26"/>
      <c r="ESN47" s="26"/>
      <c r="ESO47" s="26"/>
      <c r="ESP47" s="26"/>
      <c r="ESQ47" s="26"/>
      <c r="ESR47" s="26"/>
      <c r="ESS47" s="26"/>
      <c r="EST47" s="26"/>
      <c r="ESU47" s="26"/>
      <c r="ESV47" s="26"/>
      <c r="ESW47" s="26"/>
      <c r="ESX47" s="26"/>
      <c r="ESY47" s="26"/>
      <c r="ESZ47" s="26"/>
      <c r="ETA47" s="26"/>
      <c r="ETB47" s="26"/>
      <c r="ETC47" s="26"/>
      <c r="ETD47" s="26"/>
      <c r="ETE47" s="26"/>
      <c r="ETF47" s="26"/>
      <c r="ETG47" s="26"/>
      <c r="ETH47" s="26"/>
      <c r="ETI47" s="26"/>
      <c r="ETJ47" s="26"/>
      <c r="ETK47" s="26"/>
      <c r="ETL47" s="26"/>
      <c r="ETM47" s="26"/>
      <c r="ETN47" s="26"/>
      <c r="ETO47" s="26"/>
      <c r="ETP47" s="26"/>
      <c r="ETQ47" s="26"/>
      <c r="ETR47" s="26"/>
      <c r="ETS47" s="26"/>
      <c r="ETT47" s="26"/>
      <c r="ETU47" s="26"/>
      <c r="ETV47" s="26"/>
      <c r="ETW47" s="26"/>
      <c r="ETX47" s="26"/>
      <c r="ETY47" s="26"/>
      <c r="ETZ47" s="26"/>
      <c r="EUA47" s="26"/>
      <c r="EUB47" s="26"/>
      <c r="EUC47" s="26"/>
      <c r="EUD47" s="26"/>
      <c r="EUE47" s="26"/>
      <c r="EUF47" s="26"/>
      <c r="EUG47" s="26"/>
      <c r="EUH47" s="26"/>
      <c r="EUI47" s="26"/>
      <c r="EUJ47" s="26"/>
      <c r="EUK47" s="26"/>
      <c r="EUL47" s="26"/>
      <c r="EUM47" s="26"/>
      <c r="EUN47" s="26"/>
      <c r="EUO47" s="26"/>
      <c r="EUP47" s="26"/>
      <c r="EUQ47" s="26"/>
      <c r="EUR47" s="26"/>
      <c r="EUS47" s="26"/>
      <c r="EUT47" s="26"/>
      <c r="EUU47" s="26"/>
      <c r="EUV47" s="26"/>
      <c r="EUW47" s="26"/>
      <c r="EUX47" s="26"/>
      <c r="EUY47" s="26"/>
      <c r="EUZ47" s="26"/>
      <c r="EVA47" s="26"/>
      <c r="EVB47" s="26"/>
      <c r="EVC47" s="26"/>
      <c r="EVD47" s="26"/>
      <c r="EVE47" s="26"/>
      <c r="EVF47" s="26"/>
      <c r="EVG47" s="26"/>
      <c r="EVH47" s="26"/>
      <c r="EVI47" s="26"/>
      <c r="EVJ47" s="26"/>
      <c r="EVK47" s="26"/>
      <c r="EVL47" s="26"/>
      <c r="EVM47" s="26"/>
      <c r="EVN47" s="26"/>
      <c r="EVO47" s="26"/>
      <c r="EVP47" s="26"/>
      <c r="EVQ47" s="26"/>
      <c r="EVR47" s="26"/>
      <c r="EVS47" s="26"/>
      <c r="EVT47" s="26"/>
      <c r="EVU47" s="26"/>
      <c r="EVV47" s="26"/>
      <c r="EVW47" s="26"/>
      <c r="EVX47" s="26"/>
      <c r="EVY47" s="26"/>
      <c r="EVZ47" s="26"/>
      <c r="EWA47" s="26"/>
      <c r="EWB47" s="26"/>
      <c r="EWC47" s="26"/>
      <c r="EWD47" s="26"/>
      <c r="EWE47" s="26"/>
      <c r="EWF47" s="26"/>
      <c r="EWG47" s="26"/>
      <c r="EWH47" s="26"/>
      <c r="EWI47" s="26"/>
      <c r="EWJ47" s="26"/>
      <c r="EWK47" s="26"/>
      <c r="EWL47" s="26"/>
      <c r="EWM47" s="26"/>
      <c r="EWN47" s="26"/>
      <c r="EWO47" s="26"/>
      <c r="EWP47" s="26"/>
      <c r="EWQ47" s="26"/>
      <c r="EWR47" s="26"/>
      <c r="EWS47" s="26"/>
      <c r="EWT47" s="26"/>
      <c r="EWU47" s="26"/>
      <c r="EWV47" s="26"/>
      <c r="EWW47" s="26"/>
      <c r="EWX47" s="26"/>
      <c r="EWY47" s="26"/>
      <c r="EWZ47" s="26"/>
      <c r="EXA47" s="26"/>
      <c r="EXB47" s="26"/>
      <c r="EXC47" s="26"/>
      <c r="EXD47" s="26"/>
      <c r="EXE47" s="26"/>
      <c r="EXF47" s="26"/>
      <c r="EXG47" s="26"/>
      <c r="EXH47" s="26"/>
      <c r="EXI47" s="26"/>
      <c r="EXJ47" s="26"/>
      <c r="EXK47" s="26"/>
      <c r="EXL47" s="26"/>
      <c r="EXM47" s="26"/>
      <c r="EXN47" s="26"/>
      <c r="EXO47" s="26"/>
      <c r="EXP47" s="26"/>
      <c r="EXQ47" s="26"/>
      <c r="EXR47" s="26"/>
      <c r="EXS47" s="26"/>
      <c r="EXT47" s="26"/>
      <c r="EXU47" s="26"/>
      <c r="EXV47" s="26"/>
      <c r="EXW47" s="26"/>
      <c r="EXX47" s="26"/>
      <c r="EXY47" s="26"/>
      <c r="EXZ47" s="26"/>
      <c r="EYA47" s="26"/>
      <c r="EYB47" s="26"/>
      <c r="EYC47" s="26"/>
      <c r="EYD47" s="26"/>
      <c r="EYE47" s="26"/>
      <c r="EYF47" s="26"/>
      <c r="EYG47" s="26"/>
      <c r="EYH47" s="26"/>
      <c r="EYI47" s="26"/>
      <c r="EYJ47" s="26"/>
      <c r="EYK47" s="26"/>
      <c r="EYL47" s="26"/>
      <c r="EYM47" s="26"/>
      <c r="EYN47" s="26"/>
      <c r="EYO47" s="26"/>
      <c r="EYP47" s="26"/>
      <c r="EYQ47" s="26"/>
      <c r="EYR47" s="26"/>
      <c r="EYS47" s="26"/>
      <c r="EYT47" s="26"/>
      <c r="EYU47" s="26"/>
      <c r="EYV47" s="26"/>
      <c r="EYW47" s="26"/>
      <c r="EYX47" s="26"/>
      <c r="EYY47" s="26"/>
      <c r="EYZ47" s="26"/>
      <c r="EZA47" s="26"/>
      <c r="EZB47" s="26"/>
      <c r="EZC47" s="26"/>
      <c r="EZD47" s="26"/>
      <c r="EZE47" s="26"/>
      <c r="EZF47" s="26"/>
      <c r="EZG47" s="26"/>
      <c r="EZH47" s="26"/>
      <c r="EZI47" s="26"/>
      <c r="EZJ47" s="26"/>
      <c r="EZK47" s="26"/>
      <c r="EZL47" s="26"/>
      <c r="EZM47" s="26"/>
      <c r="EZN47" s="26"/>
      <c r="EZO47" s="26"/>
      <c r="EZP47" s="26"/>
      <c r="EZQ47" s="26"/>
      <c r="EZR47" s="26"/>
      <c r="EZS47" s="26"/>
      <c r="EZT47" s="26"/>
      <c r="EZU47" s="26"/>
      <c r="EZV47" s="26"/>
      <c r="EZW47" s="26"/>
      <c r="EZX47" s="26"/>
      <c r="EZY47" s="26"/>
      <c r="EZZ47" s="26"/>
      <c r="FAA47" s="26"/>
      <c r="FAB47" s="26"/>
      <c r="FAC47" s="26"/>
      <c r="FAD47" s="26"/>
      <c r="FAE47" s="26"/>
      <c r="FAF47" s="26"/>
      <c r="FAG47" s="26"/>
      <c r="FAH47" s="26"/>
      <c r="FAI47" s="26"/>
      <c r="FAJ47" s="26"/>
      <c r="FAK47" s="26"/>
      <c r="FAL47" s="26"/>
      <c r="FAM47" s="26"/>
      <c r="FAN47" s="26"/>
      <c r="FAO47" s="26"/>
      <c r="FAP47" s="26"/>
      <c r="FAQ47" s="26"/>
      <c r="FAR47" s="26"/>
      <c r="FAS47" s="26"/>
      <c r="FAT47" s="26"/>
      <c r="FAU47" s="26"/>
      <c r="FAV47" s="26"/>
      <c r="FAW47" s="26"/>
      <c r="FAX47" s="26"/>
      <c r="FAY47" s="26"/>
      <c r="FAZ47" s="26"/>
      <c r="FBA47" s="26"/>
      <c r="FBB47" s="26"/>
      <c r="FBC47" s="26"/>
      <c r="FBD47" s="26"/>
      <c r="FBE47" s="26"/>
      <c r="FBF47" s="26"/>
      <c r="FBG47" s="26"/>
      <c r="FBH47" s="26"/>
      <c r="FBI47" s="26"/>
      <c r="FBJ47" s="26"/>
      <c r="FBK47" s="26"/>
      <c r="FBL47" s="26"/>
      <c r="FBM47" s="26"/>
      <c r="FBN47" s="26"/>
      <c r="FBO47" s="26"/>
      <c r="FBP47" s="26"/>
      <c r="FBQ47" s="26"/>
      <c r="FBR47" s="26"/>
      <c r="FBS47" s="26"/>
      <c r="FBT47" s="26"/>
      <c r="FBU47" s="26"/>
      <c r="FBV47" s="26"/>
      <c r="FBW47" s="26"/>
      <c r="FBX47" s="26"/>
      <c r="FBY47" s="26"/>
      <c r="FBZ47" s="26"/>
      <c r="FCA47" s="26"/>
      <c r="FCB47" s="26"/>
      <c r="FCC47" s="26"/>
      <c r="FCD47" s="26"/>
      <c r="FCE47" s="26"/>
      <c r="FCF47" s="26"/>
      <c r="FCG47" s="26"/>
      <c r="FCH47" s="26"/>
      <c r="FCI47" s="26"/>
      <c r="FCJ47" s="26"/>
      <c r="FCK47" s="26"/>
      <c r="FCL47" s="26"/>
      <c r="FCM47" s="26"/>
      <c r="FCN47" s="26"/>
      <c r="FCO47" s="26"/>
      <c r="FCP47" s="26"/>
      <c r="FCQ47" s="26"/>
      <c r="FCR47" s="26"/>
      <c r="FCS47" s="26"/>
      <c r="FCT47" s="26"/>
      <c r="FCU47" s="26"/>
      <c r="FCV47" s="26"/>
      <c r="FCW47" s="26"/>
      <c r="FCX47" s="26"/>
      <c r="FCY47" s="26"/>
      <c r="FCZ47" s="26"/>
      <c r="FDA47" s="26"/>
      <c r="FDB47" s="26"/>
      <c r="FDC47" s="26"/>
      <c r="FDD47" s="26"/>
      <c r="FDE47" s="26"/>
      <c r="FDF47" s="26"/>
      <c r="FDG47" s="26"/>
      <c r="FDH47" s="26"/>
      <c r="FDI47" s="26"/>
      <c r="FDJ47" s="26"/>
      <c r="FDK47" s="26"/>
      <c r="FDL47" s="26"/>
      <c r="FDM47" s="26"/>
      <c r="FDN47" s="26"/>
      <c r="FDO47" s="26"/>
      <c r="FDP47" s="26"/>
      <c r="FDQ47" s="26"/>
      <c r="FDR47" s="26"/>
      <c r="FDS47" s="26"/>
      <c r="FDT47" s="26"/>
      <c r="FDU47" s="26"/>
      <c r="FDV47" s="26"/>
      <c r="FDW47" s="26"/>
      <c r="FDX47" s="26"/>
      <c r="FDY47" s="26"/>
      <c r="FDZ47" s="26"/>
      <c r="FEA47" s="26"/>
      <c r="FEB47" s="26"/>
      <c r="FEC47" s="26"/>
      <c r="FED47" s="26"/>
      <c r="FEE47" s="26"/>
      <c r="FEF47" s="26"/>
      <c r="FEG47" s="26"/>
      <c r="FEH47" s="26"/>
      <c r="FEI47" s="26"/>
      <c r="FEJ47" s="26"/>
      <c r="FEK47" s="26"/>
      <c r="FEL47" s="26"/>
      <c r="FEM47" s="26"/>
      <c r="FEN47" s="26"/>
      <c r="FEO47" s="26"/>
      <c r="FEP47" s="26"/>
      <c r="FEQ47" s="26"/>
      <c r="FER47" s="26"/>
      <c r="FES47" s="26"/>
      <c r="FET47" s="26"/>
      <c r="FEU47" s="26"/>
      <c r="FEV47" s="26"/>
      <c r="FEW47" s="26"/>
      <c r="FEX47" s="26"/>
      <c r="FEY47" s="26"/>
      <c r="FEZ47" s="26"/>
      <c r="FFA47" s="26"/>
      <c r="FFB47" s="26"/>
      <c r="FFC47" s="26"/>
      <c r="FFD47" s="26"/>
      <c r="FFE47" s="26"/>
      <c r="FFF47" s="26"/>
      <c r="FFG47" s="26"/>
      <c r="FFH47" s="26"/>
      <c r="FFI47" s="26"/>
      <c r="FFJ47" s="26"/>
      <c r="FFK47" s="26"/>
      <c r="FFL47" s="26"/>
      <c r="FFM47" s="26"/>
      <c r="FFN47" s="26"/>
      <c r="FFO47" s="26"/>
      <c r="FFP47" s="26"/>
      <c r="FFQ47" s="26"/>
      <c r="FFR47" s="26"/>
      <c r="FFS47" s="26"/>
      <c r="FFT47" s="26"/>
      <c r="FFU47" s="26"/>
      <c r="FFV47" s="26"/>
      <c r="FFW47" s="26"/>
      <c r="FFX47" s="26"/>
      <c r="FFY47" s="26"/>
      <c r="FFZ47" s="26"/>
      <c r="FGA47" s="26"/>
      <c r="FGB47" s="26"/>
      <c r="FGC47" s="26"/>
      <c r="FGD47" s="26"/>
      <c r="FGE47" s="26"/>
      <c r="FGF47" s="26"/>
      <c r="FGG47" s="26"/>
      <c r="FGH47" s="26"/>
      <c r="FGI47" s="26"/>
      <c r="FGJ47" s="26"/>
      <c r="FGK47" s="26"/>
      <c r="FGL47" s="26"/>
      <c r="FGM47" s="26"/>
      <c r="FGN47" s="26"/>
      <c r="FGO47" s="26"/>
      <c r="FGP47" s="26"/>
      <c r="FGQ47" s="26"/>
      <c r="FGR47" s="26"/>
      <c r="FGS47" s="26"/>
      <c r="FGT47" s="26"/>
      <c r="FGU47" s="26"/>
      <c r="FGV47" s="26"/>
      <c r="FGW47" s="26"/>
      <c r="FGX47" s="26"/>
      <c r="FGY47" s="26"/>
      <c r="FGZ47" s="26"/>
      <c r="FHA47" s="26"/>
      <c r="FHB47" s="26"/>
      <c r="FHC47" s="26"/>
      <c r="FHD47" s="26"/>
      <c r="FHE47" s="26"/>
      <c r="FHF47" s="26"/>
      <c r="FHG47" s="26"/>
      <c r="FHH47" s="26"/>
      <c r="FHI47" s="26"/>
      <c r="FHJ47" s="26"/>
      <c r="FHK47" s="26"/>
      <c r="FHL47" s="26"/>
      <c r="FHM47" s="26"/>
      <c r="FHN47" s="26"/>
      <c r="FHO47" s="26"/>
      <c r="FHP47" s="26"/>
      <c r="FHQ47" s="26"/>
      <c r="FHR47" s="26"/>
      <c r="FHS47" s="26"/>
      <c r="FHT47" s="26"/>
      <c r="FHU47" s="26"/>
      <c r="FHV47" s="26"/>
      <c r="FHW47" s="26"/>
      <c r="FHX47" s="26"/>
      <c r="FHY47" s="26"/>
      <c r="FHZ47" s="26"/>
      <c r="FIA47" s="26"/>
      <c r="FIB47" s="26"/>
      <c r="FIC47" s="26"/>
      <c r="FID47" s="26"/>
      <c r="FIE47" s="26"/>
      <c r="FIF47" s="26"/>
      <c r="FIG47" s="26"/>
      <c r="FIH47" s="26"/>
      <c r="FII47" s="26"/>
      <c r="FIJ47" s="26"/>
      <c r="FIK47" s="26"/>
      <c r="FIL47" s="26"/>
      <c r="FIM47" s="26"/>
      <c r="FIN47" s="26"/>
      <c r="FIO47" s="26"/>
      <c r="FIP47" s="26"/>
      <c r="FIQ47" s="26"/>
      <c r="FIR47" s="26"/>
      <c r="FIS47" s="26"/>
      <c r="FIT47" s="26"/>
      <c r="FIU47" s="26"/>
      <c r="FIV47" s="26"/>
      <c r="FIW47" s="26"/>
      <c r="FIX47" s="26"/>
      <c r="FIY47" s="26"/>
      <c r="FIZ47" s="26"/>
      <c r="FJA47" s="26"/>
      <c r="FJB47" s="26"/>
      <c r="FJC47" s="26"/>
      <c r="FJD47" s="26"/>
      <c r="FJE47" s="26"/>
      <c r="FJF47" s="26"/>
      <c r="FJG47" s="26"/>
      <c r="FJH47" s="26"/>
      <c r="FJI47" s="26"/>
      <c r="FJJ47" s="26"/>
      <c r="FJK47" s="26"/>
      <c r="FJL47" s="26"/>
      <c r="FJM47" s="26"/>
      <c r="FJN47" s="26"/>
      <c r="FJO47" s="26"/>
      <c r="FJP47" s="26"/>
      <c r="FJQ47" s="26"/>
      <c r="FJR47" s="26"/>
      <c r="FJS47" s="26"/>
      <c r="FJT47" s="26"/>
      <c r="FJU47" s="26"/>
      <c r="FJV47" s="26"/>
      <c r="FJW47" s="26"/>
      <c r="FJX47" s="26"/>
      <c r="FJY47" s="26"/>
      <c r="FJZ47" s="26"/>
      <c r="FKA47" s="26"/>
      <c r="FKB47" s="26"/>
      <c r="FKC47" s="26"/>
      <c r="FKD47" s="26"/>
      <c r="FKE47" s="26"/>
      <c r="FKF47" s="26"/>
      <c r="FKG47" s="26"/>
      <c r="FKH47" s="26"/>
      <c r="FKI47" s="26"/>
      <c r="FKJ47" s="26"/>
      <c r="FKK47" s="26"/>
      <c r="FKL47" s="26"/>
      <c r="FKM47" s="26"/>
      <c r="FKN47" s="26"/>
      <c r="FKO47" s="26"/>
      <c r="FKP47" s="26"/>
      <c r="FKQ47" s="26"/>
      <c r="FKR47" s="26"/>
      <c r="FKS47" s="26"/>
      <c r="FKT47" s="26"/>
      <c r="FKU47" s="26"/>
      <c r="FKV47" s="26"/>
      <c r="FKW47" s="26"/>
      <c r="FKX47" s="26"/>
      <c r="FKY47" s="26"/>
      <c r="FKZ47" s="26"/>
      <c r="FLA47" s="26"/>
      <c r="FLB47" s="26"/>
      <c r="FLC47" s="26"/>
      <c r="FLD47" s="26"/>
      <c r="FLE47" s="26"/>
      <c r="FLF47" s="26"/>
      <c r="FLG47" s="26"/>
      <c r="FLH47" s="26"/>
      <c r="FLI47" s="26"/>
      <c r="FLJ47" s="26"/>
      <c r="FLK47" s="26"/>
      <c r="FLL47" s="26"/>
      <c r="FLM47" s="26"/>
      <c r="FLN47" s="26"/>
      <c r="FLO47" s="26"/>
      <c r="FLP47" s="26"/>
      <c r="FLQ47" s="26"/>
      <c r="FLR47" s="26"/>
      <c r="FLS47" s="26"/>
      <c r="FLT47" s="26"/>
      <c r="FLU47" s="26"/>
      <c r="FLV47" s="26"/>
      <c r="FLW47" s="26"/>
      <c r="FLX47" s="26"/>
      <c r="FLY47" s="26"/>
      <c r="FLZ47" s="26"/>
      <c r="FMA47" s="26"/>
      <c r="FMB47" s="26"/>
      <c r="FMC47" s="26"/>
      <c r="FMD47" s="26"/>
      <c r="FME47" s="26"/>
      <c r="FMF47" s="26"/>
      <c r="FMG47" s="26"/>
      <c r="FMH47" s="26"/>
      <c r="FMI47" s="26"/>
      <c r="FMJ47" s="26"/>
      <c r="FMK47" s="26"/>
      <c r="FML47" s="26"/>
      <c r="FMM47" s="26"/>
      <c r="FMN47" s="26"/>
      <c r="FMO47" s="26"/>
      <c r="FMP47" s="26"/>
      <c r="FMQ47" s="26"/>
      <c r="FMR47" s="26"/>
      <c r="FMS47" s="26"/>
      <c r="FMT47" s="26"/>
      <c r="FMU47" s="26"/>
      <c r="FMV47" s="26"/>
      <c r="FMW47" s="26"/>
      <c r="FMX47" s="26"/>
      <c r="FMY47" s="26"/>
      <c r="FMZ47" s="26"/>
      <c r="FNA47" s="26"/>
      <c r="FNB47" s="26"/>
      <c r="FNC47" s="26"/>
      <c r="FND47" s="26"/>
      <c r="FNE47" s="26"/>
      <c r="FNF47" s="26"/>
      <c r="FNG47" s="26"/>
      <c r="FNH47" s="26"/>
      <c r="FNI47" s="26"/>
      <c r="FNJ47" s="26"/>
      <c r="FNK47" s="26"/>
      <c r="FNL47" s="26"/>
      <c r="FNM47" s="26"/>
      <c r="FNN47" s="26"/>
      <c r="FNO47" s="26"/>
      <c r="FNP47" s="26"/>
      <c r="FNQ47" s="26"/>
      <c r="FNR47" s="26"/>
      <c r="FNS47" s="26"/>
      <c r="FNT47" s="26"/>
      <c r="FNU47" s="26"/>
      <c r="FNV47" s="26"/>
      <c r="FNW47" s="26"/>
      <c r="FNX47" s="26"/>
      <c r="FNY47" s="26"/>
      <c r="FNZ47" s="26"/>
      <c r="FOA47" s="26"/>
      <c r="FOB47" s="26"/>
      <c r="FOC47" s="26"/>
      <c r="FOD47" s="26"/>
      <c r="FOE47" s="26"/>
      <c r="FOF47" s="26"/>
      <c r="FOG47" s="26"/>
      <c r="FOH47" s="26"/>
      <c r="FOI47" s="26"/>
      <c r="FOJ47" s="26"/>
      <c r="FOK47" s="26"/>
      <c r="FOL47" s="26"/>
      <c r="FOM47" s="26"/>
      <c r="FON47" s="26"/>
      <c r="FOO47" s="26"/>
      <c r="FOP47" s="26"/>
      <c r="FOQ47" s="26"/>
      <c r="FOR47" s="26"/>
      <c r="FOS47" s="26"/>
      <c r="FOT47" s="26"/>
      <c r="FOU47" s="26"/>
      <c r="FOV47" s="26"/>
      <c r="FOW47" s="26"/>
      <c r="FOX47" s="26"/>
      <c r="FOY47" s="26"/>
      <c r="FOZ47" s="26"/>
      <c r="FPA47" s="26"/>
      <c r="FPB47" s="26"/>
      <c r="FPC47" s="26"/>
      <c r="FPD47" s="26"/>
      <c r="FPE47" s="26"/>
      <c r="FPF47" s="26"/>
      <c r="FPG47" s="26"/>
      <c r="FPH47" s="26"/>
      <c r="FPI47" s="26"/>
      <c r="FPJ47" s="26"/>
      <c r="FPK47" s="26"/>
      <c r="FPL47" s="26"/>
      <c r="FPM47" s="26"/>
      <c r="FPN47" s="26"/>
      <c r="FPO47" s="26"/>
      <c r="FPP47" s="26"/>
      <c r="FPQ47" s="26"/>
      <c r="FPR47" s="26"/>
      <c r="FPS47" s="26"/>
      <c r="FPT47" s="26"/>
      <c r="FPU47" s="26"/>
      <c r="FPV47" s="26"/>
      <c r="FPW47" s="26"/>
      <c r="FPX47" s="26"/>
      <c r="FPY47" s="26"/>
      <c r="FPZ47" s="26"/>
      <c r="FQA47" s="26"/>
      <c r="FQB47" s="26"/>
      <c r="FQC47" s="26"/>
      <c r="FQD47" s="26"/>
      <c r="FQE47" s="26"/>
      <c r="FQF47" s="26"/>
      <c r="FQG47" s="26"/>
      <c r="FQH47" s="26"/>
      <c r="FQI47" s="26"/>
      <c r="FQJ47" s="26"/>
      <c r="FQK47" s="26"/>
      <c r="FQL47" s="26"/>
      <c r="FQM47" s="26"/>
      <c r="FQN47" s="26"/>
      <c r="FQO47" s="26"/>
      <c r="FQP47" s="26"/>
      <c r="FQQ47" s="26"/>
      <c r="FQR47" s="26"/>
      <c r="FQS47" s="26"/>
      <c r="FQT47" s="26"/>
      <c r="FQU47" s="26"/>
      <c r="FQV47" s="26"/>
      <c r="FQW47" s="26"/>
      <c r="FQX47" s="26"/>
      <c r="FQY47" s="26"/>
      <c r="FQZ47" s="26"/>
      <c r="FRA47" s="26"/>
      <c r="FRB47" s="26"/>
      <c r="FRC47" s="26"/>
      <c r="FRD47" s="26"/>
      <c r="FRE47" s="26"/>
      <c r="FRF47" s="26"/>
      <c r="FRG47" s="26"/>
      <c r="FRH47" s="26"/>
      <c r="FRI47" s="26"/>
      <c r="FRJ47" s="26"/>
      <c r="FRK47" s="26"/>
      <c r="FRL47" s="26"/>
      <c r="FRM47" s="26"/>
      <c r="FRN47" s="26"/>
      <c r="FRO47" s="26"/>
      <c r="FRP47" s="26"/>
      <c r="FRQ47" s="26"/>
      <c r="FRR47" s="26"/>
      <c r="FRS47" s="26"/>
      <c r="FRT47" s="26"/>
      <c r="FRU47" s="26"/>
      <c r="FRV47" s="26"/>
      <c r="FRW47" s="26"/>
      <c r="FRX47" s="26"/>
      <c r="FRY47" s="26"/>
      <c r="FRZ47" s="26"/>
      <c r="FSA47" s="26"/>
      <c r="FSB47" s="26"/>
      <c r="FSC47" s="26"/>
      <c r="FSD47" s="26"/>
      <c r="FSE47" s="26"/>
      <c r="FSF47" s="26"/>
      <c r="FSG47" s="26"/>
      <c r="FSH47" s="26"/>
      <c r="FSI47" s="26"/>
      <c r="FSJ47" s="26"/>
      <c r="FSK47" s="26"/>
      <c r="FSL47" s="26"/>
      <c r="FSM47" s="26"/>
      <c r="FSN47" s="26"/>
      <c r="FSO47" s="26"/>
      <c r="FSP47" s="26"/>
      <c r="FSQ47" s="26"/>
      <c r="FSR47" s="26"/>
      <c r="FSS47" s="26"/>
      <c r="FST47" s="26"/>
      <c r="FSU47" s="26"/>
      <c r="FSV47" s="26"/>
      <c r="FSW47" s="26"/>
      <c r="FSX47" s="26"/>
      <c r="FSY47" s="26"/>
      <c r="FSZ47" s="26"/>
      <c r="FTA47" s="26"/>
      <c r="FTB47" s="26"/>
      <c r="FTC47" s="26"/>
      <c r="FTD47" s="26"/>
      <c r="FTE47" s="26"/>
      <c r="FTF47" s="26"/>
      <c r="FTG47" s="26"/>
      <c r="FTH47" s="26"/>
      <c r="FTI47" s="26"/>
      <c r="FTJ47" s="26"/>
      <c r="FTK47" s="26"/>
      <c r="FTL47" s="26"/>
      <c r="FTM47" s="26"/>
      <c r="FTN47" s="26"/>
      <c r="FTO47" s="26"/>
      <c r="FTP47" s="26"/>
      <c r="FTQ47" s="26"/>
      <c r="FTR47" s="26"/>
      <c r="FTS47" s="26"/>
      <c r="FTT47" s="26"/>
      <c r="FTU47" s="26"/>
      <c r="FTV47" s="26"/>
      <c r="FTW47" s="26"/>
      <c r="FTX47" s="26"/>
      <c r="FTY47" s="26"/>
      <c r="FTZ47" s="26"/>
      <c r="FUA47" s="26"/>
      <c r="FUB47" s="26"/>
      <c r="FUC47" s="26"/>
      <c r="FUD47" s="26"/>
      <c r="FUE47" s="26"/>
      <c r="FUF47" s="26"/>
      <c r="FUG47" s="26"/>
      <c r="FUH47" s="26"/>
      <c r="FUI47" s="26"/>
      <c r="FUJ47" s="26"/>
      <c r="FUK47" s="26"/>
      <c r="FUL47" s="26"/>
      <c r="FUM47" s="26"/>
      <c r="FUN47" s="26"/>
      <c r="FUO47" s="26"/>
      <c r="FUP47" s="26"/>
      <c r="FUQ47" s="26"/>
      <c r="FUR47" s="26"/>
      <c r="FUS47" s="26"/>
      <c r="FUT47" s="26"/>
      <c r="FUU47" s="26"/>
      <c r="FUV47" s="26"/>
      <c r="FUW47" s="26"/>
      <c r="FUX47" s="26"/>
      <c r="FUY47" s="26"/>
      <c r="FUZ47" s="26"/>
      <c r="FVA47" s="26"/>
      <c r="FVB47" s="26"/>
      <c r="FVC47" s="26"/>
      <c r="FVD47" s="26"/>
      <c r="FVE47" s="26"/>
      <c r="FVF47" s="26"/>
      <c r="FVG47" s="26"/>
      <c r="FVH47" s="26"/>
      <c r="FVI47" s="26"/>
      <c r="FVJ47" s="26"/>
      <c r="FVK47" s="26"/>
      <c r="FVL47" s="26"/>
      <c r="FVM47" s="26"/>
      <c r="FVN47" s="26"/>
      <c r="FVO47" s="26"/>
      <c r="FVP47" s="26"/>
      <c r="FVQ47" s="26"/>
      <c r="FVR47" s="26"/>
      <c r="FVS47" s="26"/>
      <c r="FVT47" s="26"/>
      <c r="FVU47" s="26"/>
      <c r="FVV47" s="26"/>
      <c r="FVW47" s="26"/>
      <c r="FVX47" s="26"/>
      <c r="FVY47" s="26"/>
      <c r="FVZ47" s="26"/>
      <c r="FWA47" s="26"/>
      <c r="FWB47" s="26"/>
      <c r="FWC47" s="26"/>
      <c r="FWD47" s="26"/>
      <c r="FWE47" s="26"/>
      <c r="FWF47" s="26"/>
      <c r="FWG47" s="26"/>
      <c r="FWH47" s="26"/>
      <c r="FWI47" s="26"/>
      <c r="FWJ47" s="26"/>
      <c r="FWK47" s="26"/>
      <c r="FWL47" s="26"/>
      <c r="FWM47" s="26"/>
      <c r="FWN47" s="26"/>
      <c r="FWO47" s="26"/>
      <c r="FWP47" s="26"/>
      <c r="FWQ47" s="26"/>
      <c r="FWR47" s="26"/>
      <c r="FWS47" s="26"/>
      <c r="FWT47" s="26"/>
      <c r="FWU47" s="26"/>
      <c r="FWV47" s="26"/>
      <c r="FWW47" s="26"/>
      <c r="FWX47" s="26"/>
      <c r="FWY47" s="26"/>
      <c r="FWZ47" s="26"/>
      <c r="FXA47" s="26"/>
      <c r="FXB47" s="26"/>
      <c r="FXC47" s="26"/>
      <c r="FXD47" s="26"/>
      <c r="FXE47" s="26"/>
      <c r="FXF47" s="26"/>
      <c r="FXG47" s="26"/>
      <c r="FXH47" s="26"/>
      <c r="FXI47" s="26"/>
      <c r="FXJ47" s="26"/>
      <c r="FXK47" s="26"/>
      <c r="FXL47" s="26"/>
      <c r="FXM47" s="26"/>
      <c r="FXN47" s="26"/>
      <c r="FXO47" s="26"/>
      <c r="FXP47" s="26"/>
      <c r="FXQ47" s="26"/>
      <c r="FXR47" s="26"/>
      <c r="FXS47" s="26"/>
      <c r="FXT47" s="26"/>
      <c r="FXU47" s="26"/>
      <c r="FXV47" s="26"/>
      <c r="FXW47" s="26"/>
      <c r="FXX47" s="26"/>
      <c r="FXY47" s="26"/>
      <c r="FXZ47" s="26"/>
      <c r="FYA47" s="26"/>
      <c r="FYB47" s="26"/>
      <c r="FYC47" s="26"/>
      <c r="FYD47" s="26"/>
      <c r="FYE47" s="26"/>
      <c r="FYF47" s="26"/>
      <c r="FYG47" s="26"/>
      <c r="FYH47" s="26"/>
      <c r="FYI47" s="26"/>
      <c r="FYJ47" s="26"/>
      <c r="FYK47" s="26"/>
      <c r="FYL47" s="26"/>
      <c r="FYM47" s="26"/>
      <c r="FYN47" s="26"/>
      <c r="FYO47" s="26"/>
      <c r="FYP47" s="26"/>
      <c r="FYQ47" s="26"/>
      <c r="FYR47" s="26"/>
      <c r="FYS47" s="26"/>
      <c r="FYT47" s="26"/>
      <c r="FYU47" s="26"/>
      <c r="FYV47" s="26"/>
      <c r="FYW47" s="26"/>
      <c r="FYX47" s="26"/>
      <c r="FYY47" s="26"/>
      <c r="FYZ47" s="26"/>
      <c r="FZA47" s="26"/>
      <c r="FZB47" s="26"/>
      <c r="FZC47" s="26"/>
      <c r="FZD47" s="26"/>
      <c r="FZE47" s="26"/>
      <c r="FZF47" s="26"/>
      <c r="FZG47" s="26"/>
      <c r="FZH47" s="26"/>
      <c r="FZI47" s="26"/>
      <c r="FZJ47" s="26"/>
      <c r="FZK47" s="26"/>
      <c r="FZL47" s="26"/>
      <c r="FZM47" s="26"/>
      <c r="FZN47" s="26"/>
      <c r="FZO47" s="26"/>
      <c r="FZP47" s="26"/>
      <c r="FZQ47" s="26"/>
      <c r="FZR47" s="26"/>
      <c r="FZS47" s="26"/>
      <c r="FZT47" s="26"/>
      <c r="FZU47" s="26"/>
      <c r="FZV47" s="26"/>
      <c r="FZW47" s="26"/>
      <c r="FZX47" s="26"/>
      <c r="FZY47" s="26"/>
      <c r="FZZ47" s="26"/>
      <c r="GAA47" s="26"/>
      <c r="GAB47" s="26"/>
      <c r="GAC47" s="26"/>
      <c r="GAD47" s="26"/>
      <c r="GAE47" s="26"/>
      <c r="GAF47" s="26"/>
      <c r="GAG47" s="26"/>
      <c r="GAH47" s="26"/>
      <c r="GAI47" s="26"/>
      <c r="GAJ47" s="26"/>
      <c r="GAK47" s="26"/>
      <c r="GAL47" s="26"/>
      <c r="GAM47" s="26"/>
      <c r="GAN47" s="26"/>
      <c r="GAO47" s="26"/>
      <c r="GAP47" s="26"/>
      <c r="GAQ47" s="26"/>
      <c r="GAR47" s="26"/>
      <c r="GAS47" s="26"/>
      <c r="GAT47" s="26"/>
      <c r="GAU47" s="26"/>
      <c r="GAV47" s="26"/>
      <c r="GAW47" s="26"/>
      <c r="GAX47" s="26"/>
      <c r="GAY47" s="26"/>
      <c r="GAZ47" s="26"/>
      <c r="GBA47" s="26"/>
      <c r="GBB47" s="26"/>
      <c r="GBC47" s="26"/>
      <c r="GBD47" s="26"/>
      <c r="GBE47" s="26"/>
      <c r="GBF47" s="26"/>
      <c r="GBG47" s="26"/>
      <c r="GBH47" s="26"/>
      <c r="GBI47" s="26"/>
      <c r="GBJ47" s="26"/>
      <c r="GBK47" s="26"/>
      <c r="GBL47" s="26"/>
      <c r="GBM47" s="26"/>
      <c r="GBN47" s="26"/>
      <c r="GBO47" s="26"/>
      <c r="GBP47" s="26"/>
      <c r="GBQ47" s="26"/>
      <c r="GBR47" s="26"/>
      <c r="GBS47" s="26"/>
      <c r="GBT47" s="26"/>
      <c r="GBU47" s="26"/>
      <c r="GBV47" s="26"/>
      <c r="GBW47" s="26"/>
      <c r="GBX47" s="26"/>
      <c r="GBY47" s="26"/>
      <c r="GBZ47" s="26"/>
      <c r="GCA47" s="26"/>
      <c r="GCB47" s="26"/>
      <c r="GCC47" s="26"/>
      <c r="GCD47" s="26"/>
      <c r="GCE47" s="26"/>
      <c r="GCF47" s="26"/>
      <c r="GCG47" s="26"/>
      <c r="GCH47" s="26"/>
      <c r="GCI47" s="26"/>
      <c r="GCJ47" s="26"/>
      <c r="GCK47" s="26"/>
      <c r="GCL47" s="26"/>
      <c r="GCM47" s="26"/>
      <c r="GCN47" s="26"/>
      <c r="GCO47" s="26"/>
      <c r="GCP47" s="26"/>
      <c r="GCQ47" s="26"/>
      <c r="GCR47" s="26"/>
      <c r="GCS47" s="26"/>
      <c r="GCT47" s="26"/>
      <c r="GCU47" s="26"/>
      <c r="GCV47" s="26"/>
      <c r="GCW47" s="26"/>
      <c r="GCX47" s="26"/>
      <c r="GCY47" s="26"/>
      <c r="GCZ47" s="26"/>
      <c r="GDA47" s="26"/>
      <c r="GDB47" s="26"/>
      <c r="GDC47" s="26"/>
      <c r="GDD47" s="26"/>
      <c r="GDE47" s="26"/>
      <c r="GDF47" s="26"/>
      <c r="GDG47" s="26"/>
      <c r="GDH47" s="26"/>
      <c r="GDI47" s="26"/>
      <c r="GDJ47" s="26"/>
      <c r="GDK47" s="26"/>
      <c r="GDL47" s="26"/>
      <c r="GDM47" s="26"/>
      <c r="GDN47" s="26"/>
      <c r="GDO47" s="26"/>
      <c r="GDP47" s="26"/>
      <c r="GDQ47" s="26"/>
      <c r="GDR47" s="26"/>
      <c r="GDS47" s="26"/>
      <c r="GDT47" s="26"/>
      <c r="GDU47" s="26"/>
      <c r="GDV47" s="26"/>
      <c r="GDW47" s="26"/>
      <c r="GDX47" s="26"/>
      <c r="GDY47" s="26"/>
      <c r="GDZ47" s="26"/>
      <c r="GEA47" s="26"/>
      <c r="GEB47" s="26"/>
      <c r="GEC47" s="26"/>
      <c r="GED47" s="26"/>
      <c r="GEE47" s="26"/>
      <c r="GEF47" s="26"/>
      <c r="GEG47" s="26"/>
      <c r="GEH47" s="26"/>
      <c r="GEI47" s="26"/>
      <c r="GEJ47" s="26"/>
      <c r="GEK47" s="26"/>
      <c r="GEL47" s="26"/>
      <c r="GEM47" s="26"/>
      <c r="GEN47" s="26"/>
      <c r="GEO47" s="26"/>
      <c r="GEP47" s="26"/>
      <c r="GEQ47" s="26"/>
      <c r="GER47" s="26"/>
      <c r="GES47" s="26"/>
      <c r="GET47" s="26"/>
      <c r="GEU47" s="26"/>
      <c r="GEV47" s="26"/>
      <c r="GEW47" s="26"/>
      <c r="GEX47" s="26"/>
      <c r="GEY47" s="26"/>
      <c r="GEZ47" s="26"/>
      <c r="GFA47" s="26"/>
      <c r="GFB47" s="26"/>
      <c r="GFC47" s="26"/>
      <c r="GFD47" s="26"/>
      <c r="GFE47" s="26"/>
      <c r="GFF47" s="26"/>
      <c r="GFG47" s="26"/>
      <c r="GFH47" s="26"/>
      <c r="GFI47" s="26"/>
      <c r="GFJ47" s="26"/>
      <c r="GFK47" s="26"/>
      <c r="GFL47" s="26"/>
      <c r="GFM47" s="26"/>
      <c r="GFN47" s="26"/>
      <c r="GFO47" s="26"/>
      <c r="GFP47" s="26"/>
      <c r="GFQ47" s="26"/>
      <c r="GFR47" s="26"/>
      <c r="GFS47" s="26"/>
      <c r="GFT47" s="26"/>
      <c r="GFU47" s="26"/>
      <c r="GFV47" s="26"/>
      <c r="GFW47" s="26"/>
      <c r="GFX47" s="26"/>
      <c r="GFY47" s="26"/>
      <c r="GFZ47" s="26"/>
      <c r="GGA47" s="26"/>
      <c r="GGB47" s="26"/>
      <c r="GGC47" s="26"/>
      <c r="GGD47" s="26"/>
      <c r="GGE47" s="26"/>
      <c r="GGF47" s="26"/>
      <c r="GGG47" s="26"/>
      <c r="GGH47" s="26"/>
      <c r="GGI47" s="26"/>
      <c r="GGJ47" s="26"/>
      <c r="GGK47" s="26"/>
      <c r="GGL47" s="26"/>
      <c r="GGM47" s="26"/>
      <c r="GGN47" s="26"/>
      <c r="GGO47" s="26"/>
      <c r="GGP47" s="26"/>
      <c r="GGQ47" s="26"/>
      <c r="GGR47" s="26"/>
      <c r="GGS47" s="26"/>
      <c r="GGT47" s="26"/>
      <c r="GGU47" s="26"/>
      <c r="GGV47" s="26"/>
      <c r="GGW47" s="26"/>
      <c r="GGX47" s="26"/>
      <c r="GGY47" s="26"/>
      <c r="GGZ47" s="26"/>
      <c r="GHA47" s="26"/>
      <c r="GHB47" s="26"/>
      <c r="GHC47" s="26"/>
      <c r="GHD47" s="26"/>
      <c r="GHE47" s="26"/>
      <c r="GHF47" s="26"/>
      <c r="GHG47" s="26"/>
      <c r="GHH47" s="26"/>
      <c r="GHI47" s="26"/>
      <c r="GHJ47" s="26"/>
      <c r="GHK47" s="26"/>
      <c r="GHL47" s="26"/>
      <c r="GHM47" s="26"/>
      <c r="GHN47" s="26"/>
      <c r="GHO47" s="26"/>
      <c r="GHP47" s="26"/>
      <c r="GHQ47" s="26"/>
      <c r="GHR47" s="26"/>
      <c r="GHS47" s="26"/>
      <c r="GHT47" s="26"/>
      <c r="GHU47" s="26"/>
      <c r="GHV47" s="26"/>
      <c r="GHW47" s="26"/>
      <c r="GHX47" s="26"/>
      <c r="GHY47" s="26"/>
      <c r="GHZ47" s="26"/>
      <c r="GIA47" s="26"/>
      <c r="GIB47" s="26"/>
      <c r="GIC47" s="26"/>
      <c r="GID47" s="26"/>
      <c r="GIE47" s="26"/>
      <c r="GIF47" s="26"/>
      <c r="GIG47" s="26"/>
      <c r="GIH47" s="26"/>
      <c r="GII47" s="26"/>
      <c r="GIJ47" s="26"/>
      <c r="GIK47" s="26"/>
      <c r="GIL47" s="26"/>
      <c r="GIM47" s="26"/>
      <c r="GIN47" s="26"/>
      <c r="GIO47" s="26"/>
      <c r="GIP47" s="26"/>
      <c r="GIQ47" s="26"/>
      <c r="GIR47" s="26"/>
      <c r="GIS47" s="26"/>
      <c r="GIT47" s="26"/>
      <c r="GIU47" s="26"/>
      <c r="GIV47" s="26"/>
      <c r="GIW47" s="26"/>
      <c r="GIX47" s="26"/>
      <c r="GIY47" s="26"/>
      <c r="GIZ47" s="26"/>
      <c r="GJA47" s="26"/>
      <c r="GJB47" s="26"/>
      <c r="GJC47" s="26"/>
      <c r="GJD47" s="26"/>
      <c r="GJE47" s="26"/>
      <c r="GJF47" s="26"/>
      <c r="GJG47" s="26"/>
      <c r="GJH47" s="26"/>
      <c r="GJI47" s="26"/>
      <c r="GJJ47" s="26"/>
      <c r="GJK47" s="26"/>
      <c r="GJL47" s="26"/>
      <c r="GJM47" s="26"/>
      <c r="GJN47" s="26"/>
      <c r="GJO47" s="26"/>
      <c r="GJP47" s="26"/>
      <c r="GJQ47" s="26"/>
      <c r="GJR47" s="26"/>
      <c r="GJS47" s="26"/>
      <c r="GJT47" s="26"/>
      <c r="GJU47" s="26"/>
      <c r="GJV47" s="26"/>
      <c r="GJW47" s="26"/>
      <c r="GJX47" s="26"/>
      <c r="GJY47" s="26"/>
      <c r="GJZ47" s="26"/>
      <c r="GKA47" s="26"/>
      <c r="GKB47" s="26"/>
      <c r="GKC47" s="26"/>
      <c r="GKD47" s="26"/>
      <c r="GKE47" s="26"/>
      <c r="GKF47" s="26"/>
      <c r="GKG47" s="26"/>
      <c r="GKH47" s="26"/>
      <c r="GKI47" s="26"/>
      <c r="GKJ47" s="26"/>
      <c r="GKK47" s="26"/>
      <c r="GKL47" s="26"/>
      <c r="GKM47" s="26"/>
      <c r="GKN47" s="26"/>
      <c r="GKO47" s="26"/>
      <c r="GKP47" s="26"/>
      <c r="GKQ47" s="26"/>
      <c r="GKR47" s="26"/>
      <c r="GKS47" s="26"/>
      <c r="GKT47" s="26"/>
      <c r="GKU47" s="26"/>
      <c r="GKV47" s="26"/>
      <c r="GKW47" s="26"/>
      <c r="GKX47" s="26"/>
      <c r="GKY47" s="26"/>
      <c r="GKZ47" s="26"/>
      <c r="GLA47" s="26"/>
      <c r="GLB47" s="26"/>
      <c r="GLC47" s="26"/>
      <c r="GLD47" s="26"/>
      <c r="GLE47" s="26"/>
      <c r="GLF47" s="26"/>
      <c r="GLG47" s="26"/>
      <c r="GLH47" s="26"/>
      <c r="GLI47" s="26"/>
      <c r="GLJ47" s="26"/>
      <c r="GLK47" s="26"/>
      <c r="GLL47" s="26"/>
      <c r="GLM47" s="26"/>
      <c r="GLN47" s="26"/>
      <c r="GLO47" s="26"/>
      <c r="GLP47" s="26"/>
      <c r="GLQ47" s="26"/>
      <c r="GLR47" s="26"/>
      <c r="GLS47" s="26"/>
      <c r="GLT47" s="26"/>
      <c r="GLU47" s="26"/>
      <c r="GLV47" s="26"/>
      <c r="GLW47" s="26"/>
      <c r="GLX47" s="26"/>
      <c r="GLY47" s="26"/>
      <c r="GLZ47" s="26"/>
      <c r="GMA47" s="26"/>
      <c r="GMB47" s="26"/>
      <c r="GMC47" s="26"/>
      <c r="GMD47" s="26"/>
      <c r="GME47" s="26"/>
      <c r="GMF47" s="26"/>
      <c r="GMG47" s="26"/>
      <c r="GMH47" s="26"/>
      <c r="GMI47" s="26"/>
      <c r="GMJ47" s="26"/>
      <c r="GMK47" s="26"/>
      <c r="GML47" s="26"/>
      <c r="GMM47" s="26"/>
      <c r="GMN47" s="26"/>
      <c r="GMO47" s="26"/>
      <c r="GMP47" s="26"/>
      <c r="GMQ47" s="26"/>
      <c r="GMR47" s="26"/>
      <c r="GMS47" s="26"/>
      <c r="GMT47" s="26"/>
      <c r="GMU47" s="26"/>
      <c r="GMV47" s="26"/>
      <c r="GMW47" s="26"/>
      <c r="GMX47" s="26"/>
      <c r="GMY47" s="26"/>
      <c r="GMZ47" s="26"/>
      <c r="GNA47" s="26"/>
      <c r="GNB47" s="26"/>
      <c r="GNC47" s="26"/>
      <c r="GND47" s="26"/>
      <c r="GNE47" s="26"/>
      <c r="GNF47" s="26"/>
      <c r="GNG47" s="26"/>
      <c r="GNH47" s="26"/>
      <c r="GNI47" s="26"/>
      <c r="GNJ47" s="26"/>
      <c r="GNK47" s="26"/>
      <c r="GNL47" s="26"/>
      <c r="GNM47" s="26"/>
      <c r="GNN47" s="26"/>
      <c r="GNO47" s="26"/>
      <c r="GNP47" s="26"/>
      <c r="GNQ47" s="26"/>
      <c r="GNR47" s="26"/>
      <c r="GNS47" s="26"/>
      <c r="GNT47" s="26"/>
      <c r="GNU47" s="26"/>
      <c r="GNV47" s="26"/>
      <c r="GNW47" s="26"/>
      <c r="GNX47" s="26"/>
      <c r="GNY47" s="26"/>
      <c r="GNZ47" s="26"/>
      <c r="GOA47" s="26"/>
      <c r="GOB47" s="26"/>
      <c r="GOC47" s="26"/>
      <c r="GOD47" s="26"/>
      <c r="GOE47" s="26"/>
      <c r="GOF47" s="26"/>
      <c r="GOG47" s="26"/>
      <c r="GOH47" s="26"/>
      <c r="GOI47" s="26"/>
      <c r="GOJ47" s="26"/>
      <c r="GOK47" s="26"/>
      <c r="GOL47" s="26"/>
      <c r="GOM47" s="26"/>
      <c r="GON47" s="26"/>
      <c r="GOO47" s="26"/>
      <c r="GOP47" s="26"/>
      <c r="GOQ47" s="26"/>
      <c r="GOR47" s="26"/>
      <c r="GOS47" s="26"/>
      <c r="GOT47" s="26"/>
      <c r="GOU47" s="26"/>
      <c r="GOV47" s="26"/>
      <c r="GOW47" s="26"/>
      <c r="GOX47" s="26"/>
      <c r="GOY47" s="26"/>
      <c r="GOZ47" s="26"/>
      <c r="GPA47" s="26"/>
      <c r="GPB47" s="26"/>
      <c r="GPC47" s="26"/>
      <c r="GPD47" s="26"/>
      <c r="GPE47" s="26"/>
      <c r="GPF47" s="26"/>
      <c r="GPG47" s="26"/>
      <c r="GPH47" s="26"/>
      <c r="GPI47" s="26"/>
      <c r="GPJ47" s="26"/>
      <c r="GPK47" s="26"/>
      <c r="GPL47" s="26"/>
      <c r="GPM47" s="26"/>
      <c r="GPN47" s="26"/>
      <c r="GPO47" s="26"/>
      <c r="GPP47" s="26"/>
      <c r="GPQ47" s="26"/>
      <c r="GPR47" s="26"/>
      <c r="GPS47" s="26"/>
      <c r="GPT47" s="26"/>
      <c r="GPU47" s="26"/>
      <c r="GPV47" s="26"/>
      <c r="GPW47" s="26"/>
      <c r="GPX47" s="26"/>
      <c r="GPY47" s="26"/>
      <c r="GPZ47" s="26"/>
      <c r="GQA47" s="26"/>
      <c r="GQB47" s="26"/>
      <c r="GQC47" s="26"/>
      <c r="GQD47" s="26"/>
      <c r="GQE47" s="26"/>
      <c r="GQF47" s="26"/>
      <c r="GQG47" s="26"/>
      <c r="GQH47" s="26"/>
      <c r="GQI47" s="26"/>
      <c r="GQJ47" s="26"/>
      <c r="GQK47" s="26"/>
      <c r="GQL47" s="26"/>
      <c r="GQM47" s="26"/>
      <c r="GQN47" s="26"/>
      <c r="GQO47" s="26"/>
      <c r="GQP47" s="26"/>
      <c r="GQQ47" s="26"/>
      <c r="GQR47" s="26"/>
      <c r="GQS47" s="26"/>
      <c r="GQT47" s="26"/>
      <c r="GQU47" s="26"/>
      <c r="GQV47" s="26"/>
      <c r="GQW47" s="26"/>
      <c r="GQX47" s="26"/>
      <c r="GQY47" s="26"/>
      <c r="GQZ47" s="26"/>
      <c r="GRA47" s="26"/>
      <c r="GRB47" s="26"/>
      <c r="GRC47" s="26"/>
      <c r="GRD47" s="26"/>
      <c r="GRE47" s="26"/>
      <c r="GRF47" s="26"/>
      <c r="GRG47" s="26"/>
      <c r="GRH47" s="26"/>
      <c r="GRI47" s="26"/>
      <c r="GRJ47" s="26"/>
      <c r="GRK47" s="26"/>
      <c r="GRL47" s="26"/>
      <c r="GRM47" s="26"/>
      <c r="GRN47" s="26"/>
      <c r="GRO47" s="26"/>
      <c r="GRP47" s="26"/>
      <c r="GRQ47" s="26"/>
      <c r="GRR47" s="26"/>
      <c r="GRS47" s="26"/>
      <c r="GRT47" s="26"/>
      <c r="GRU47" s="26"/>
      <c r="GRV47" s="26"/>
      <c r="GRW47" s="26"/>
      <c r="GRX47" s="26"/>
      <c r="GRY47" s="26"/>
      <c r="GRZ47" s="26"/>
      <c r="GSA47" s="26"/>
      <c r="GSB47" s="26"/>
      <c r="GSC47" s="26"/>
      <c r="GSD47" s="26"/>
      <c r="GSE47" s="26"/>
      <c r="GSF47" s="26"/>
      <c r="GSG47" s="26"/>
      <c r="GSH47" s="26"/>
      <c r="GSI47" s="26"/>
      <c r="GSJ47" s="26"/>
      <c r="GSK47" s="26"/>
      <c r="GSL47" s="26"/>
      <c r="GSM47" s="26"/>
      <c r="GSN47" s="26"/>
      <c r="GSO47" s="26"/>
      <c r="GSP47" s="26"/>
      <c r="GSQ47" s="26"/>
      <c r="GSR47" s="26"/>
      <c r="GSS47" s="26"/>
      <c r="GST47" s="26"/>
      <c r="GSU47" s="26"/>
      <c r="GSV47" s="26"/>
      <c r="GSW47" s="26"/>
      <c r="GSX47" s="26"/>
      <c r="GSY47" s="26"/>
      <c r="GSZ47" s="26"/>
      <c r="GTA47" s="26"/>
      <c r="GTB47" s="26"/>
      <c r="GTC47" s="26"/>
      <c r="GTD47" s="26"/>
      <c r="GTE47" s="26"/>
      <c r="GTF47" s="26"/>
      <c r="GTG47" s="26"/>
      <c r="GTH47" s="26"/>
      <c r="GTI47" s="26"/>
      <c r="GTJ47" s="26"/>
      <c r="GTK47" s="26"/>
      <c r="GTL47" s="26"/>
      <c r="GTM47" s="26"/>
      <c r="GTN47" s="26"/>
      <c r="GTO47" s="26"/>
      <c r="GTP47" s="26"/>
      <c r="GTQ47" s="26"/>
      <c r="GTR47" s="26"/>
      <c r="GTS47" s="26"/>
      <c r="GTT47" s="26"/>
      <c r="GTU47" s="26"/>
      <c r="GTV47" s="26"/>
      <c r="GTW47" s="26"/>
      <c r="GTX47" s="26"/>
      <c r="GTY47" s="26"/>
      <c r="GTZ47" s="26"/>
      <c r="GUA47" s="26"/>
      <c r="GUB47" s="26"/>
      <c r="GUC47" s="26"/>
      <c r="GUD47" s="26"/>
      <c r="GUE47" s="26"/>
      <c r="GUF47" s="26"/>
      <c r="GUG47" s="26"/>
      <c r="GUH47" s="26"/>
      <c r="GUI47" s="26"/>
      <c r="GUJ47" s="26"/>
      <c r="GUK47" s="26"/>
      <c r="GUL47" s="26"/>
      <c r="GUM47" s="26"/>
      <c r="GUN47" s="26"/>
      <c r="GUO47" s="26"/>
      <c r="GUP47" s="26"/>
      <c r="GUQ47" s="26"/>
      <c r="GUR47" s="26"/>
      <c r="GUS47" s="26"/>
      <c r="GUT47" s="26"/>
      <c r="GUU47" s="26"/>
      <c r="GUV47" s="26"/>
      <c r="GUW47" s="26"/>
      <c r="GUX47" s="26"/>
      <c r="GUY47" s="26"/>
      <c r="GUZ47" s="26"/>
      <c r="GVA47" s="26"/>
      <c r="GVB47" s="26"/>
      <c r="GVC47" s="26"/>
      <c r="GVD47" s="26"/>
      <c r="GVE47" s="26"/>
      <c r="GVF47" s="26"/>
      <c r="GVG47" s="26"/>
      <c r="GVH47" s="26"/>
      <c r="GVI47" s="26"/>
      <c r="GVJ47" s="26"/>
      <c r="GVK47" s="26"/>
      <c r="GVL47" s="26"/>
      <c r="GVM47" s="26"/>
      <c r="GVN47" s="26"/>
      <c r="GVO47" s="26"/>
      <c r="GVP47" s="26"/>
      <c r="GVQ47" s="26"/>
      <c r="GVR47" s="26"/>
      <c r="GVS47" s="26"/>
      <c r="GVT47" s="26"/>
      <c r="GVU47" s="26"/>
      <c r="GVV47" s="26"/>
      <c r="GVW47" s="26"/>
      <c r="GVX47" s="26"/>
      <c r="GVY47" s="26"/>
      <c r="GVZ47" s="26"/>
      <c r="GWA47" s="26"/>
      <c r="GWB47" s="26"/>
      <c r="GWC47" s="26"/>
      <c r="GWD47" s="26"/>
      <c r="GWE47" s="26"/>
      <c r="GWF47" s="26"/>
      <c r="GWG47" s="26"/>
      <c r="GWH47" s="26"/>
      <c r="GWI47" s="26"/>
      <c r="GWJ47" s="26"/>
      <c r="GWK47" s="26"/>
      <c r="GWL47" s="26"/>
      <c r="GWM47" s="26"/>
      <c r="GWN47" s="26"/>
      <c r="GWO47" s="26"/>
      <c r="GWP47" s="26"/>
      <c r="GWQ47" s="26"/>
      <c r="GWR47" s="26"/>
      <c r="GWS47" s="26"/>
      <c r="GWT47" s="26"/>
      <c r="GWU47" s="26"/>
      <c r="GWV47" s="26"/>
      <c r="GWW47" s="26"/>
      <c r="GWX47" s="26"/>
      <c r="GWY47" s="26"/>
      <c r="GWZ47" s="26"/>
      <c r="GXA47" s="26"/>
      <c r="GXB47" s="26"/>
      <c r="GXC47" s="26"/>
      <c r="GXD47" s="26"/>
      <c r="GXE47" s="26"/>
      <c r="GXF47" s="26"/>
      <c r="GXG47" s="26"/>
      <c r="GXH47" s="26"/>
      <c r="GXI47" s="26"/>
      <c r="GXJ47" s="26"/>
      <c r="GXK47" s="26"/>
      <c r="GXL47" s="26"/>
      <c r="GXM47" s="26"/>
      <c r="GXN47" s="26"/>
      <c r="GXO47" s="26"/>
      <c r="GXP47" s="26"/>
      <c r="GXQ47" s="26"/>
      <c r="GXR47" s="26"/>
      <c r="GXS47" s="26"/>
      <c r="GXT47" s="26"/>
      <c r="GXU47" s="26"/>
      <c r="GXV47" s="26"/>
      <c r="GXW47" s="26"/>
      <c r="GXX47" s="26"/>
      <c r="GXY47" s="26"/>
      <c r="GXZ47" s="26"/>
      <c r="GYA47" s="26"/>
      <c r="GYB47" s="26"/>
      <c r="GYC47" s="26"/>
      <c r="GYD47" s="26"/>
      <c r="GYE47" s="26"/>
      <c r="GYF47" s="26"/>
      <c r="GYG47" s="26"/>
      <c r="GYH47" s="26"/>
      <c r="GYI47" s="26"/>
      <c r="GYJ47" s="26"/>
      <c r="GYK47" s="26"/>
      <c r="GYL47" s="26"/>
      <c r="GYM47" s="26"/>
      <c r="GYN47" s="26"/>
      <c r="GYO47" s="26"/>
      <c r="GYP47" s="26"/>
      <c r="GYQ47" s="26"/>
      <c r="GYR47" s="26"/>
      <c r="GYS47" s="26"/>
      <c r="GYT47" s="26"/>
      <c r="GYU47" s="26"/>
      <c r="GYV47" s="26"/>
      <c r="GYW47" s="26"/>
      <c r="GYX47" s="26"/>
      <c r="GYY47" s="26"/>
      <c r="GYZ47" s="26"/>
      <c r="GZA47" s="26"/>
      <c r="GZB47" s="26"/>
      <c r="GZC47" s="26"/>
      <c r="GZD47" s="26"/>
      <c r="GZE47" s="26"/>
      <c r="GZF47" s="26"/>
      <c r="GZG47" s="26"/>
      <c r="GZH47" s="26"/>
      <c r="GZI47" s="26"/>
      <c r="GZJ47" s="26"/>
      <c r="GZK47" s="26"/>
      <c r="GZL47" s="26"/>
      <c r="GZM47" s="26"/>
      <c r="GZN47" s="26"/>
      <c r="GZO47" s="26"/>
      <c r="GZP47" s="26"/>
      <c r="GZQ47" s="26"/>
      <c r="GZR47" s="26"/>
      <c r="GZS47" s="26"/>
      <c r="GZT47" s="26"/>
      <c r="GZU47" s="26"/>
      <c r="GZV47" s="26"/>
      <c r="GZW47" s="26"/>
      <c r="GZX47" s="26"/>
      <c r="GZY47" s="26"/>
      <c r="GZZ47" s="26"/>
      <c r="HAA47" s="26"/>
      <c r="HAB47" s="26"/>
      <c r="HAC47" s="26"/>
      <c r="HAD47" s="26"/>
      <c r="HAE47" s="26"/>
      <c r="HAF47" s="26"/>
      <c r="HAG47" s="26"/>
      <c r="HAH47" s="26"/>
      <c r="HAI47" s="26"/>
      <c r="HAJ47" s="26"/>
      <c r="HAK47" s="26"/>
      <c r="HAL47" s="26"/>
      <c r="HAM47" s="26"/>
      <c r="HAN47" s="26"/>
      <c r="HAO47" s="26"/>
      <c r="HAP47" s="26"/>
      <c r="HAQ47" s="26"/>
      <c r="HAR47" s="26"/>
      <c r="HAS47" s="26"/>
      <c r="HAT47" s="26"/>
      <c r="HAU47" s="26"/>
      <c r="HAV47" s="26"/>
      <c r="HAW47" s="26"/>
      <c r="HAX47" s="26"/>
      <c r="HAY47" s="26"/>
      <c r="HAZ47" s="26"/>
      <c r="HBA47" s="26"/>
      <c r="HBB47" s="26"/>
      <c r="HBC47" s="26"/>
      <c r="HBD47" s="26"/>
      <c r="HBE47" s="26"/>
      <c r="HBF47" s="26"/>
      <c r="HBG47" s="26"/>
      <c r="HBH47" s="26"/>
      <c r="HBI47" s="26"/>
      <c r="HBJ47" s="26"/>
      <c r="HBK47" s="26"/>
      <c r="HBL47" s="26"/>
      <c r="HBM47" s="26"/>
      <c r="HBN47" s="26"/>
      <c r="HBO47" s="26"/>
      <c r="HBP47" s="26"/>
      <c r="HBQ47" s="26"/>
      <c r="HBR47" s="26"/>
      <c r="HBS47" s="26"/>
      <c r="HBT47" s="26"/>
      <c r="HBU47" s="26"/>
      <c r="HBV47" s="26"/>
      <c r="HBW47" s="26"/>
      <c r="HBX47" s="26"/>
      <c r="HBY47" s="26"/>
      <c r="HBZ47" s="26"/>
      <c r="HCA47" s="26"/>
      <c r="HCB47" s="26"/>
      <c r="HCC47" s="26"/>
      <c r="HCD47" s="26"/>
      <c r="HCE47" s="26"/>
      <c r="HCF47" s="26"/>
      <c r="HCG47" s="26"/>
      <c r="HCH47" s="26"/>
      <c r="HCI47" s="26"/>
      <c r="HCJ47" s="26"/>
      <c r="HCK47" s="26"/>
      <c r="HCL47" s="26"/>
      <c r="HCM47" s="26"/>
      <c r="HCN47" s="26"/>
      <c r="HCO47" s="26"/>
      <c r="HCP47" s="26"/>
      <c r="HCQ47" s="26"/>
      <c r="HCR47" s="26"/>
      <c r="HCS47" s="26"/>
      <c r="HCT47" s="26"/>
      <c r="HCU47" s="26"/>
      <c r="HCV47" s="26"/>
      <c r="HCW47" s="26"/>
      <c r="HCX47" s="26"/>
      <c r="HCY47" s="26"/>
      <c r="HCZ47" s="26"/>
      <c r="HDA47" s="26"/>
      <c r="HDB47" s="26"/>
      <c r="HDC47" s="26"/>
      <c r="HDD47" s="26"/>
      <c r="HDE47" s="26"/>
      <c r="HDF47" s="26"/>
      <c r="HDG47" s="26"/>
      <c r="HDH47" s="26"/>
      <c r="HDI47" s="26"/>
      <c r="HDJ47" s="26"/>
      <c r="HDK47" s="26"/>
      <c r="HDL47" s="26"/>
      <c r="HDM47" s="26"/>
      <c r="HDN47" s="26"/>
      <c r="HDO47" s="26"/>
      <c r="HDP47" s="26"/>
      <c r="HDQ47" s="26"/>
      <c r="HDR47" s="26"/>
      <c r="HDS47" s="26"/>
      <c r="HDT47" s="26"/>
      <c r="HDU47" s="26"/>
      <c r="HDV47" s="26"/>
      <c r="HDW47" s="26"/>
      <c r="HDX47" s="26"/>
      <c r="HDY47" s="26"/>
      <c r="HDZ47" s="26"/>
      <c r="HEA47" s="26"/>
      <c r="HEB47" s="26"/>
      <c r="HEC47" s="26"/>
      <c r="HED47" s="26"/>
      <c r="HEE47" s="26"/>
      <c r="HEF47" s="26"/>
      <c r="HEG47" s="26"/>
      <c r="HEH47" s="26"/>
      <c r="HEI47" s="26"/>
      <c r="HEJ47" s="26"/>
      <c r="HEK47" s="26"/>
      <c r="HEL47" s="26"/>
      <c r="HEM47" s="26"/>
      <c r="HEN47" s="26"/>
      <c r="HEO47" s="26"/>
      <c r="HEP47" s="26"/>
      <c r="HEQ47" s="26"/>
      <c r="HER47" s="26"/>
      <c r="HES47" s="26"/>
      <c r="HET47" s="26"/>
      <c r="HEU47" s="26"/>
      <c r="HEV47" s="26"/>
      <c r="HEW47" s="26"/>
      <c r="HEX47" s="26"/>
      <c r="HEY47" s="26"/>
      <c r="HEZ47" s="26"/>
      <c r="HFA47" s="26"/>
      <c r="HFB47" s="26"/>
      <c r="HFC47" s="26"/>
      <c r="HFD47" s="26"/>
      <c r="HFE47" s="26"/>
      <c r="HFF47" s="26"/>
      <c r="HFG47" s="26"/>
      <c r="HFH47" s="26"/>
      <c r="HFI47" s="26"/>
      <c r="HFJ47" s="26"/>
      <c r="HFK47" s="26"/>
      <c r="HFL47" s="26"/>
      <c r="HFM47" s="26"/>
      <c r="HFN47" s="26"/>
      <c r="HFO47" s="26"/>
      <c r="HFP47" s="26"/>
      <c r="HFQ47" s="26"/>
      <c r="HFR47" s="26"/>
      <c r="HFS47" s="26"/>
      <c r="HFT47" s="26"/>
      <c r="HFU47" s="26"/>
      <c r="HFV47" s="26"/>
      <c r="HFW47" s="26"/>
      <c r="HFX47" s="26"/>
      <c r="HFY47" s="26"/>
      <c r="HFZ47" s="26"/>
      <c r="HGA47" s="26"/>
      <c r="HGB47" s="26"/>
      <c r="HGC47" s="26"/>
      <c r="HGD47" s="26"/>
      <c r="HGE47" s="26"/>
      <c r="HGF47" s="26"/>
      <c r="HGG47" s="26"/>
      <c r="HGH47" s="26"/>
      <c r="HGI47" s="26"/>
      <c r="HGJ47" s="26"/>
      <c r="HGK47" s="26"/>
      <c r="HGL47" s="26"/>
      <c r="HGM47" s="26"/>
      <c r="HGN47" s="26"/>
      <c r="HGO47" s="26"/>
      <c r="HGP47" s="26"/>
      <c r="HGQ47" s="26"/>
      <c r="HGR47" s="26"/>
      <c r="HGS47" s="26"/>
      <c r="HGT47" s="26"/>
      <c r="HGU47" s="26"/>
      <c r="HGV47" s="26"/>
      <c r="HGW47" s="26"/>
      <c r="HGX47" s="26"/>
      <c r="HGY47" s="26"/>
      <c r="HGZ47" s="26"/>
      <c r="HHA47" s="26"/>
      <c r="HHB47" s="26"/>
      <c r="HHC47" s="26"/>
      <c r="HHD47" s="26"/>
      <c r="HHE47" s="26"/>
      <c r="HHF47" s="26"/>
      <c r="HHG47" s="26"/>
      <c r="HHH47" s="26"/>
      <c r="HHI47" s="26"/>
      <c r="HHJ47" s="26"/>
      <c r="HHK47" s="26"/>
      <c r="HHL47" s="26"/>
      <c r="HHM47" s="26"/>
      <c r="HHN47" s="26"/>
      <c r="HHO47" s="26"/>
      <c r="HHP47" s="26"/>
      <c r="HHQ47" s="26"/>
      <c r="HHR47" s="26"/>
      <c r="HHS47" s="26"/>
      <c r="HHT47" s="26"/>
      <c r="HHU47" s="26"/>
      <c r="HHV47" s="26"/>
      <c r="HHW47" s="26"/>
      <c r="HHX47" s="26"/>
      <c r="HHY47" s="26"/>
      <c r="HHZ47" s="26"/>
      <c r="HIA47" s="26"/>
      <c r="HIB47" s="26"/>
      <c r="HIC47" s="26"/>
      <c r="HID47" s="26"/>
      <c r="HIE47" s="26"/>
      <c r="HIF47" s="26"/>
      <c r="HIG47" s="26"/>
      <c r="HIH47" s="26"/>
      <c r="HII47" s="26"/>
      <c r="HIJ47" s="26"/>
      <c r="HIK47" s="26"/>
      <c r="HIL47" s="26"/>
      <c r="HIM47" s="26"/>
      <c r="HIN47" s="26"/>
      <c r="HIO47" s="26"/>
      <c r="HIP47" s="26"/>
      <c r="HIQ47" s="26"/>
      <c r="HIR47" s="26"/>
      <c r="HIS47" s="26"/>
      <c r="HIT47" s="26"/>
      <c r="HIU47" s="26"/>
      <c r="HIV47" s="26"/>
      <c r="HIW47" s="26"/>
      <c r="HIX47" s="26"/>
      <c r="HIY47" s="26"/>
      <c r="HIZ47" s="26"/>
      <c r="HJA47" s="26"/>
      <c r="HJB47" s="26"/>
      <c r="HJC47" s="26"/>
      <c r="HJD47" s="26"/>
      <c r="HJE47" s="26"/>
      <c r="HJF47" s="26"/>
      <c r="HJG47" s="26"/>
      <c r="HJH47" s="26"/>
      <c r="HJI47" s="26"/>
      <c r="HJJ47" s="26"/>
      <c r="HJK47" s="26"/>
      <c r="HJL47" s="26"/>
      <c r="HJM47" s="26"/>
      <c r="HJN47" s="26"/>
      <c r="HJO47" s="26"/>
      <c r="HJP47" s="26"/>
      <c r="HJQ47" s="26"/>
      <c r="HJR47" s="26"/>
      <c r="HJS47" s="26"/>
      <c r="HJT47" s="26"/>
      <c r="HJU47" s="26"/>
      <c r="HJV47" s="26"/>
      <c r="HJW47" s="26"/>
      <c r="HJX47" s="26"/>
      <c r="HJY47" s="26"/>
      <c r="HJZ47" s="26"/>
      <c r="HKA47" s="26"/>
      <c r="HKB47" s="26"/>
      <c r="HKC47" s="26"/>
      <c r="HKD47" s="26"/>
      <c r="HKE47" s="26"/>
      <c r="HKF47" s="26"/>
      <c r="HKG47" s="26"/>
      <c r="HKH47" s="26"/>
      <c r="HKI47" s="26"/>
      <c r="HKJ47" s="26"/>
      <c r="HKK47" s="26"/>
      <c r="HKL47" s="26"/>
      <c r="HKM47" s="26"/>
      <c r="HKN47" s="26"/>
      <c r="HKO47" s="26"/>
      <c r="HKP47" s="26"/>
      <c r="HKQ47" s="26"/>
      <c r="HKR47" s="26"/>
      <c r="HKS47" s="26"/>
      <c r="HKT47" s="26"/>
      <c r="HKU47" s="26"/>
      <c r="HKV47" s="26"/>
      <c r="HKW47" s="26"/>
      <c r="HKX47" s="26"/>
      <c r="HKY47" s="26"/>
      <c r="HKZ47" s="26"/>
      <c r="HLA47" s="26"/>
      <c r="HLB47" s="26"/>
      <c r="HLC47" s="26"/>
      <c r="HLD47" s="26"/>
      <c r="HLE47" s="26"/>
      <c r="HLF47" s="26"/>
      <c r="HLG47" s="26"/>
      <c r="HLH47" s="26"/>
      <c r="HLI47" s="26"/>
      <c r="HLJ47" s="26"/>
      <c r="HLK47" s="26"/>
      <c r="HLL47" s="26"/>
      <c r="HLM47" s="26"/>
      <c r="HLN47" s="26"/>
      <c r="HLO47" s="26"/>
      <c r="HLP47" s="26"/>
      <c r="HLQ47" s="26"/>
      <c r="HLR47" s="26"/>
      <c r="HLS47" s="26"/>
      <c r="HLT47" s="26"/>
      <c r="HLU47" s="26"/>
      <c r="HLV47" s="26"/>
      <c r="HLW47" s="26"/>
      <c r="HLX47" s="26"/>
      <c r="HLY47" s="26"/>
      <c r="HLZ47" s="26"/>
      <c r="HMA47" s="26"/>
      <c r="HMB47" s="26"/>
      <c r="HMC47" s="26"/>
      <c r="HMD47" s="26"/>
      <c r="HME47" s="26"/>
      <c r="HMF47" s="26"/>
      <c r="HMG47" s="26"/>
      <c r="HMH47" s="26"/>
      <c r="HMI47" s="26"/>
      <c r="HMJ47" s="26"/>
      <c r="HMK47" s="26"/>
      <c r="HML47" s="26"/>
      <c r="HMM47" s="26"/>
      <c r="HMN47" s="26"/>
      <c r="HMO47" s="26"/>
      <c r="HMP47" s="26"/>
      <c r="HMQ47" s="26"/>
      <c r="HMR47" s="26"/>
      <c r="HMS47" s="26"/>
      <c r="HMT47" s="26"/>
      <c r="HMU47" s="26"/>
      <c r="HMV47" s="26"/>
      <c r="HMW47" s="26"/>
      <c r="HMX47" s="26"/>
      <c r="HMY47" s="26"/>
      <c r="HMZ47" s="26"/>
      <c r="HNA47" s="26"/>
      <c r="HNB47" s="26"/>
      <c r="HNC47" s="26"/>
      <c r="HND47" s="26"/>
      <c r="HNE47" s="26"/>
      <c r="HNF47" s="26"/>
      <c r="HNG47" s="26"/>
      <c r="HNH47" s="26"/>
      <c r="HNI47" s="26"/>
      <c r="HNJ47" s="26"/>
      <c r="HNK47" s="26"/>
      <c r="HNL47" s="26"/>
      <c r="HNM47" s="26"/>
      <c r="HNN47" s="26"/>
      <c r="HNO47" s="26"/>
      <c r="HNP47" s="26"/>
      <c r="HNQ47" s="26"/>
      <c r="HNR47" s="26"/>
      <c r="HNS47" s="26"/>
      <c r="HNT47" s="26"/>
      <c r="HNU47" s="26"/>
      <c r="HNV47" s="26"/>
      <c r="HNW47" s="26"/>
      <c r="HNX47" s="26"/>
      <c r="HNY47" s="26"/>
      <c r="HNZ47" s="26"/>
      <c r="HOA47" s="26"/>
      <c r="HOB47" s="26"/>
      <c r="HOC47" s="26"/>
      <c r="HOD47" s="26"/>
      <c r="HOE47" s="26"/>
      <c r="HOF47" s="26"/>
      <c r="HOG47" s="26"/>
      <c r="HOH47" s="26"/>
      <c r="HOI47" s="26"/>
      <c r="HOJ47" s="26"/>
      <c r="HOK47" s="26"/>
      <c r="HOL47" s="26"/>
      <c r="HOM47" s="26"/>
      <c r="HON47" s="26"/>
      <c r="HOO47" s="26"/>
      <c r="HOP47" s="26"/>
      <c r="HOQ47" s="26"/>
      <c r="HOR47" s="26"/>
      <c r="HOS47" s="26"/>
      <c r="HOT47" s="26"/>
      <c r="HOU47" s="26"/>
      <c r="HOV47" s="26"/>
      <c r="HOW47" s="26"/>
      <c r="HOX47" s="26"/>
      <c r="HOY47" s="26"/>
      <c r="HOZ47" s="26"/>
      <c r="HPA47" s="26"/>
      <c r="HPB47" s="26"/>
      <c r="HPC47" s="26"/>
      <c r="HPD47" s="26"/>
      <c r="HPE47" s="26"/>
      <c r="HPF47" s="26"/>
      <c r="HPG47" s="26"/>
      <c r="HPH47" s="26"/>
      <c r="HPI47" s="26"/>
      <c r="HPJ47" s="26"/>
      <c r="HPK47" s="26"/>
      <c r="HPL47" s="26"/>
      <c r="HPM47" s="26"/>
      <c r="HPN47" s="26"/>
      <c r="HPO47" s="26"/>
      <c r="HPP47" s="26"/>
      <c r="HPQ47" s="26"/>
      <c r="HPR47" s="26"/>
      <c r="HPS47" s="26"/>
      <c r="HPT47" s="26"/>
      <c r="HPU47" s="26"/>
      <c r="HPV47" s="26"/>
      <c r="HPW47" s="26"/>
      <c r="HPX47" s="26"/>
      <c r="HPY47" s="26"/>
      <c r="HPZ47" s="26"/>
      <c r="HQA47" s="26"/>
      <c r="HQB47" s="26"/>
      <c r="HQC47" s="26"/>
      <c r="HQD47" s="26"/>
      <c r="HQE47" s="26"/>
      <c r="HQF47" s="26"/>
      <c r="HQG47" s="26"/>
      <c r="HQH47" s="26"/>
      <c r="HQI47" s="26"/>
      <c r="HQJ47" s="26"/>
      <c r="HQK47" s="26"/>
      <c r="HQL47" s="26"/>
      <c r="HQM47" s="26"/>
      <c r="HQN47" s="26"/>
      <c r="HQO47" s="26"/>
      <c r="HQP47" s="26"/>
      <c r="HQQ47" s="26"/>
      <c r="HQR47" s="26"/>
      <c r="HQS47" s="26"/>
      <c r="HQT47" s="26"/>
      <c r="HQU47" s="26"/>
      <c r="HQV47" s="26"/>
      <c r="HQW47" s="26"/>
      <c r="HQX47" s="26"/>
      <c r="HQY47" s="26"/>
      <c r="HQZ47" s="26"/>
      <c r="HRA47" s="26"/>
      <c r="HRB47" s="26"/>
      <c r="HRC47" s="26"/>
      <c r="HRD47" s="26"/>
      <c r="HRE47" s="26"/>
      <c r="HRF47" s="26"/>
      <c r="HRG47" s="26"/>
      <c r="HRH47" s="26"/>
      <c r="HRI47" s="26"/>
      <c r="HRJ47" s="26"/>
      <c r="HRK47" s="26"/>
      <c r="HRL47" s="26"/>
      <c r="HRM47" s="26"/>
      <c r="HRN47" s="26"/>
      <c r="HRO47" s="26"/>
      <c r="HRP47" s="26"/>
      <c r="HRQ47" s="26"/>
      <c r="HRR47" s="26"/>
      <c r="HRS47" s="26"/>
      <c r="HRT47" s="26"/>
      <c r="HRU47" s="26"/>
      <c r="HRV47" s="26"/>
      <c r="HRW47" s="26"/>
      <c r="HRX47" s="26"/>
      <c r="HRY47" s="26"/>
      <c r="HRZ47" s="26"/>
      <c r="HSA47" s="26"/>
      <c r="HSB47" s="26"/>
      <c r="HSC47" s="26"/>
      <c r="HSD47" s="26"/>
      <c r="HSE47" s="26"/>
      <c r="HSF47" s="26"/>
      <c r="HSG47" s="26"/>
      <c r="HSH47" s="26"/>
      <c r="HSI47" s="26"/>
      <c r="HSJ47" s="26"/>
      <c r="HSK47" s="26"/>
      <c r="HSL47" s="26"/>
      <c r="HSM47" s="26"/>
      <c r="HSN47" s="26"/>
      <c r="HSO47" s="26"/>
      <c r="HSP47" s="26"/>
      <c r="HSQ47" s="26"/>
      <c r="HSR47" s="26"/>
      <c r="HSS47" s="26"/>
      <c r="HST47" s="26"/>
      <c r="HSU47" s="26"/>
      <c r="HSV47" s="26"/>
      <c r="HSW47" s="26"/>
      <c r="HSX47" s="26"/>
      <c r="HSY47" s="26"/>
      <c r="HSZ47" s="26"/>
      <c r="HTA47" s="26"/>
      <c r="HTB47" s="26"/>
      <c r="HTC47" s="26"/>
      <c r="HTD47" s="26"/>
      <c r="HTE47" s="26"/>
      <c r="HTF47" s="26"/>
      <c r="HTG47" s="26"/>
      <c r="HTH47" s="26"/>
      <c r="HTI47" s="26"/>
      <c r="HTJ47" s="26"/>
      <c r="HTK47" s="26"/>
      <c r="HTL47" s="26"/>
      <c r="HTM47" s="26"/>
      <c r="HTN47" s="26"/>
      <c r="HTO47" s="26"/>
      <c r="HTP47" s="26"/>
      <c r="HTQ47" s="26"/>
      <c r="HTR47" s="26"/>
      <c r="HTS47" s="26"/>
      <c r="HTT47" s="26"/>
      <c r="HTU47" s="26"/>
      <c r="HTV47" s="26"/>
      <c r="HTW47" s="26"/>
      <c r="HTX47" s="26"/>
      <c r="HTY47" s="26"/>
      <c r="HTZ47" s="26"/>
      <c r="HUA47" s="26"/>
      <c r="HUB47" s="26"/>
      <c r="HUC47" s="26"/>
      <c r="HUD47" s="26"/>
      <c r="HUE47" s="26"/>
      <c r="HUF47" s="26"/>
      <c r="HUG47" s="26"/>
      <c r="HUH47" s="26"/>
      <c r="HUI47" s="26"/>
      <c r="HUJ47" s="26"/>
      <c r="HUK47" s="26"/>
      <c r="HUL47" s="26"/>
      <c r="HUM47" s="26"/>
      <c r="HUN47" s="26"/>
      <c r="HUO47" s="26"/>
      <c r="HUP47" s="26"/>
      <c r="HUQ47" s="26"/>
      <c r="HUR47" s="26"/>
      <c r="HUS47" s="26"/>
      <c r="HUT47" s="26"/>
      <c r="HUU47" s="26"/>
      <c r="HUV47" s="26"/>
      <c r="HUW47" s="26"/>
      <c r="HUX47" s="26"/>
      <c r="HUY47" s="26"/>
      <c r="HUZ47" s="26"/>
      <c r="HVA47" s="26"/>
      <c r="HVB47" s="26"/>
      <c r="HVC47" s="26"/>
      <c r="HVD47" s="26"/>
      <c r="HVE47" s="26"/>
      <c r="HVF47" s="26"/>
      <c r="HVG47" s="26"/>
      <c r="HVH47" s="26"/>
      <c r="HVI47" s="26"/>
      <c r="HVJ47" s="26"/>
      <c r="HVK47" s="26"/>
      <c r="HVL47" s="26"/>
      <c r="HVM47" s="26"/>
      <c r="HVN47" s="26"/>
      <c r="HVO47" s="26"/>
      <c r="HVP47" s="26"/>
      <c r="HVQ47" s="26"/>
      <c r="HVR47" s="26"/>
      <c r="HVS47" s="26"/>
      <c r="HVT47" s="26"/>
      <c r="HVU47" s="26"/>
      <c r="HVV47" s="26"/>
      <c r="HVW47" s="26"/>
      <c r="HVX47" s="26"/>
      <c r="HVY47" s="26"/>
      <c r="HVZ47" s="26"/>
      <c r="HWA47" s="26"/>
      <c r="HWB47" s="26"/>
      <c r="HWC47" s="26"/>
      <c r="HWD47" s="26"/>
      <c r="HWE47" s="26"/>
      <c r="HWF47" s="26"/>
      <c r="HWG47" s="26"/>
      <c r="HWH47" s="26"/>
      <c r="HWI47" s="26"/>
      <c r="HWJ47" s="26"/>
      <c r="HWK47" s="26"/>
      <c r="HWL47" s="26"/>
      <c r="HWM47" s="26"/>
      <c r="HWN47" s="26"/>
      <c r="HWO47" s="26"/>
      <c r="HWP47" s="26"/>
      <c r="HWQ47" s="26"/>
      <c r="HWR47" s="26"/>
      <c r="HWS47" s="26"/>
      <c r="HWT47" s="26"/>
      <c r="HWU47" s="26"/>
      <c r="HWV47" s="26"/>
      <c r="HWW47" s="26"/>
      <c r="HWX47" s="26"/>
      <c r="HWY47" s="26"/>
      <c r="HWZ47" s="26"/>
      <c r="HXA47" s="26"/>
      <c r="HXB47" s="26"/>
      <c r="HXC47" s="26"/>
      <c r="HXD47" s="26"/>
      <c r="HXE47" s="26"/>
      <c r="HXF47" s="26"/>
      <c r="HXG47" s="26"/>
      <c r="HXH47" s="26"/>
      <c r="HXI47" s="26"/>
      <c r="HXJ47" s="26"/>
      <c r="HXK47" s="26"/>
      <c r="HXL47" s="26"/>
      <c r="HXM47" s="26"/>
      <c r="HXN47" s="26"/>
      <c r="HXO47" s="26"/>
      <c r="HXP47" s="26"/>
      <c r="HXQ47" s="26"/>
      <c r="HXR47" s="26"/>
      <c r="HXS47" s="26"/>
      <c r="HXT47" s="26"/>
      <c r="HXU47" s="26"/>
      <c r="HXV47" s="26"/>
      <c r="HXW47" s="26"/>
      <c r="HXX47" s="26"/>
      <c r="HXY47" s="26"/>
      <c r="HXZ47" s="26"/>
      <c r="HYA47" s="26"/>
      <c r="HYB47" s="26"/>
      <c r="HYC47" s="26"/>
      <c r="HYD47" s="26"/>
      <c r="HYE47" s="26"/>
      <c r="HYF47" s="26"/>
      <c r="HYG47" s="26"/>
      <c r="HYH47" s="26"/>
      <c r="HYI47" s="26"/>
      <c r="HYJ47" s="26"/>
      <c r="HYK47" s="26"/>
      <c r="HYL47" s="26"/>
      <c r="HYM47" s="26"/>
      <c r="HYN47" s="26"/>
      <c r="HYO47" s="26"/>
      <c r="HYP47" s="26"/>
      <c r="HYQ47" s="26"/>
      <c r="HYR47" s="26"/>
      <c r="HYS47" s="26"/>
      <c r="HYT47" s="26"/>
      <c r="HYU47" s="26"/>
      <c r="HYV47" s="26"/>
      <c r="HYW47" s="26"/>
      <c r="HYX47" s="26"/>
      <c r="HYY47" s="26"/>
      <c r="HYZ47" s="26"/>
      <c r="HZA47" s="26"/>
      <c r="HZB47" s="26"/>
      <c r="HZC47" s="26"/>
      <c r="HZD47" s="26"/>
      <c r="HZE47" s="26"/>
      <c r="HZF47" s="26"/>
      <c r="HZG47" s="26"/>
      <c r="HZH47" s="26"/>
      <c r="HZI47" s="26"/>
      <c r="HZJ47" s="26"/>
      <c r="HZK47" s="26"/>
      <c r="HZL47" s="26"/>
      <c r="HZM47" s="26"/>
      <c r="HZN47" s="26"/>
      <c r="HZO47" s="26"/>
      <c r="HZP47" s="26"/>
      <c r="HZQ47" s="26"/>
      <c r="HZR47" s="26"/>
      <c r="HZS47" s="26"/>
      <c r="HZT47" s="26"/>
      <c r="HZU47" s="26"/>
      <c r="HZV47" s="26"/>
      <c r="HZW47" s="26"/>
      <c r="HZX47" s="26"/>
      <c r="HZY47" s="26"/>
      <c r="HZZ47" s="26"/>
      <c r="IAA47" s="26"/>
      <c r="IAB47" s="26"/>
      <c r="IAC47" s="26"/>
      <c r="IAD47" s="26"/>
      <c r="IAE47" s="26"/>
      <c r="IAF47" s="26"/>
      <c r="IAG47" s="26"/>
      <c r="IAH47" s="26"/>
      <c r="IAI47" s="26"/>
      <c r="IAJ47" s="26"/>
      <c r="IAK47" s="26"/>
      <c r="IAL47" s="26"/>
      <c r="IAM47" s="26"/>
      <c r="IAN47" s="26"/>
      <c r="IAO47" s="26"/>
      <c r="IAP47" s="26"/>
      <c r="IAQ47" s="26"/>
      <c r="IAR47" s="26"/>
      <c r="IAS47" s="26"/>
      <c r="IAT47" s="26"/>
      <c r="IAU47" s="26"/>
      <c r="IAV47" s="26"/>
      <c r="IAW47" s="26"/>
      <c r="IAX47" s="26"/>
      <c r="IAY47" s="26"/>
      <c r="IAZ47" s="26"/>
      <c r="IBA47" s="26"/>
      <c r="IBB47" s="26"/>
      <c r="IBC47" s="26"/>
      <c r="IBD47" s="26"/>
      <c r="IBE47" s="26"/>
      <c r="IBF47" s="26"/>
      <c r="IBG47" s="26"/>
      <c r="IBH47" s="26"/>
      <c r="IBI47" s="26"/>
      <c r="IBJ47" s="26"/>
      <c r="IBK47" s="26"/>
      <c r="IBL47" s="26"/>
      <c r="IBM47" s="26"/>
      <c r="IBN47" s="26"/>
      <c r="IBO47" s="26"/>
      <c r="IBP47" s="26"/>
      <c r="IBQ47" s="26"/>
      <c r="IBR47" s="26"/>
      <c r="IBS47" s="26"/>
      <c r="IBT47" s="26"/>
      <c r="IBU47" s="26"/>
      <c r="IBV47" s="26"/>
      <c r="IBW47" s="26"/>
      <c r="IBX47" s="26"/>
      <c r="IBY47" s="26"/>
      <c r="IBZ47" s="26"/>
      <c r="ICA47" s="26"/>
      <c r="ICB47" s="26"/>
      <c r="ICC47" s="26"/>
      <c r="ICD47" s="26"/>
      <c r="ICE47" s="26"/>
      <c r="ICF47" s="26"/>
      <c r="ICG47" s="26"/>
      <c r="ICH47" s="26"/>
      <c r="ICI47" s="26"/>
      <c r="ICJ47" s="26"/>
      <c r="ICK47" s="26"/>
      <c r="ICL47" s="26"/>
      <c r="ICM47" s="26"/>
      <c r="ICN47" s="26"/>
      <c r="ICO47" s="26"/>
      <c r="ICP47" s="26"/>
      <c r="ICQ47" s="26"/>
      <c r="ICR47" s="26"/>
      <c r="ICS47" s="26"/>
      <c r="ICT47" s="26"/>
      <c r="ICU47" s="26"/>
      <c r="ICV47" s="26"/>
      <c r="ICW47" s="26"/>
      <c r="ICX47" s="26"/>
      <c r="ICY47" s="26"/>
      <c r="ICZ47" s="26"/>
      <c r="IDA47" s="26"/>
      <c r="IDB47" s="26"/>
      <c r="IDC47" s="26"/>
      <c r="IDD47" s="26"/>
      <c r="IDE47" s="26"/>
      <c r="IDF47" s="26"/>
      <c r="IDG47" s="26"/>
      <c r="IDH47" s="26"/>
      <c r="IDI47" s="26"/>
      <c r="IDJ47" s="26"/>
      <c r="IDK47" s="26"/>
      <c r="IDL47" s="26"/>
      <c r="IDM47" s="26"/>
      <c r="IDN47" s="26"/>
      <c r="IDO47" s="26"/>
      <c r="IDP47" s="26"/>
      <c r="IDQ47" s="26"/>
      <c r="IDR47" s="26"/>
      <c r="IDS47" s="26"/>
      <c r="IDT47" s="26"/>
      <c r="IDU47" s="26"/>
      <c r="IDV47" s="26"/>
      <c r="IDW47" s="26"/>
      <c r="IDX47" s="26"/>
      <c r="IDY47" s="26"/>
      <c r="IDZ47" s="26"/>
      <c r="IEA47" s="26"/>
      <c r="IEB47" s="26"/>
      <c r="IEC47" s="26"/>
      <c r="IED47" s="26"/>
      <c r="IEE47" s="26"/>
      <c r="IEF47" s="26"/>
      <c r="IEG47" s="26"/>
      <c r="IEH47" s="26"/>
      <c r="IEI47" s="26"/>
      <c r="IEJ47" s="26"/>
      <c r="IEK47" s="26"/>
      <c r="IEL47" s="26"/>
      <c r="IEM47" s="26"/>
      <c r="IEN47" s="26"/>
      <c r="IEO47" s="26"/>
      <c r="IEP47" s="26"/>
      <c r="IEQ47" s="26"/>
      <c r="IER47" s="26"/>
      <c r="IES47" s="26"/>
      <c r="IET47" s="26"/>
      <c r="IEU47" s="26"/>
      <c r="IEV47" s="26"/>
      <c r="IEW47" s="26"/>
      <c r="IEX47" s="26"/>
      <c r="IEY47" s="26"/>
      <c r="IEZ47" s="26"/>
      <c r="IFA47" s="26"/>
      <c r="IFB47" s="26"/>
      <c r="IFC47" s="26"/>
      <c r="IFD47" s="26"/>
      <c r="IFE47" s="26"/>
      <c r="IFF47" s="26"/>
      <c r="IFG47" s="26"/>
      <c r="IFH47" s="26"/>
      <c r="IFI47" s="26"/>
      <c r="IFJ47" s="26"/>
      <c r="IFK47" s="26"/>
      <c r="IFL47" s="26"/>
      <c r="IFM47" s="26"/>
      <c r="IFN47" s="26"/>
      <c r="IFO47" s="26"/>
      <c r="IFP47" s="26"/>
      <c r="IFQ47" s="26"/>
      <c r="IFR47" s="26"/>
      <c r="IFS47" s="26"/>
      <c r="IFT47" s="26"/>
      <c r="IFU47" s="26"/>
      <c r="IFV47" s="26"/>
      <c r="IFW47" s="26"/>
      <c r="IFX47" s="26"/>
      <c r="IFY47" s="26"/>
      <c r="IFZ47" s="26"/>
      <c r="IGA47" s="26"/>
      <c r="IGB47" s="26"/>
      <c r="IGC47" s="26"/>
      <c r="IGD47" s="26"/>
      <c r="IGE47" s="26"/>
      <c r="IGF47" s="26"/>
      <c r="IGG47" s="26"/>
      <c r="IGH47" s="26"/>
      <c r="IGI47" s="26"/>
      <c r="IGJ47" s="26"/>
      <c r="IGK47" s="26"/>
      <c r="IGL47" s="26"/>
      <c r="IGM47" s="26"/>
      <c r="IGN47" s="26"/>
      <c r="IGO47" s="26"/>
      <c r="IGP47" s="26"/>
      <c r="IGQ47" s="26"/>
      <c r="IGR47" s="26"/>
      <c r="IGS47" s="26"/>
      <c r="IGT47" s="26"/>
      <c r="IGU47" s="26"/>
      <c r="IGV47" s="26"/>
      <c r="IGW47" s="26"/>
      <c r="IGX47" s="26"/>
      <c r="IGY47" s="26"/>
      <c r="IGZ47" s="26"/>
      <c r="IHA47" s="26"/>
      <c r="IHB47" s="26"/>
      <c r="IHC47" s="26"/>
      <c r="IHD47" s="26"/>
      <c r="IHE47" s="26"/>
      <c r="IHF47" s="26"/>
      <c r="IHG47" s="26"/>
      <c r="IHH47" s="26"/>
      <c r="IHI47" s="26"/>
      <c r="IHJ47" s="26"/>
      <c r="IHK47" s="26"/>
      <c r="IHL47" s="26"/>
      <c r="IHM47" s="26"/>
      <c r="IHN47" s="26"/>
      <c r="IHO47" s="26"/>
      <c r="IHP47" s="26"/>
      <c r="IHQ47" s="26"/>
      <c r="IHR47" s="26"/>
      <c r="IHS47" s="26"/>
      <c r="IHT47" s="26"/>
      <c r="IHU47" s="26"/>
      <c r="IHV47" s="26"/>
      <c r="IHW47" s="26"/>
      <c r="IHX47" s="26"/>
      <c r="IHY47" s="26"/>
      <c r="IHZ47" s="26"/>
      <c r="IIA47" s="26"/>
      <c r="IIB47" s="26"/>
      <c r="IIC47" s="26"/>
      <c r="IID47" s="26"/>
      <c r="IIE47" s="26"/>
      <c r="IIF47" s="26"/>
      <c r="IIG47" s="26"/>
      <c r="IIH47" s="26"/>
      <c r="III47" s="26"/>
      <c r="IIJ47" s="26"/>
      <c r="IIK47" s="26"/>
      <c r="IIL47" s="26"/>
      <c r="IIM47" s="26"/>
      <c r="IIN47" s="26"/>
      <c r="IIO47" s="26"/>
      <c r="IIP47" s="26"/>
      <c r="IIQ47" s="26"/>
      <c r="IIR47" s="26"/>
      <c r="IIS47" s="26"/>
      <c r="IIT47" s="26"/>
      <c r="IIU47" s="26"/>
      <c r="IIV47" s="26"/>
      <c r="IIW47" s="26"/>
      <c r="IIX47" s="26"/>
      <c r="IIY47" s="26"/>
      <c r="IIZ47" s="26"/>
      <c r="IJA47" s="26"/>
      <c r="IJB47" s="26"/>
      <c r="IJC47" s="26"/>
      <c r="IJD47" s="26"/>
      <c r="IJE47" s="26"/>
      <c r="IJF47" s="26"/>
      <c r="IJG47" s="26"/>
      <c r="IJH47" s="26"/>
      <c r="IJI47" s="26"/>
      <c r="IJJ47" s="26"/>
      <c r="IJK47" s="26"/>
      <c r="IJL47" s="26"/>
      <c r="IJM47" s="26"/>
      <c r="IJN47" s="26"/>
      <c r="IJO47" s="26"/>
      <c r="IJP47" s="26"/>
      <c r="IJQ47" s="26"/>
      <c r="IJR47" s="26"/>
      <c r="IJS47" s="26"/>
      <c r="IJT47" s="26"/>
      <c r="IJU47" s="26"/>
      <c r="IJV47" s="26"/>
      <c r="IJW47" s="26"/>
      <c r="IJX47" s="26"/>
      <c r="IJY47" s="26"/>
      <c r="IJZ47" s="26"/>
      <c r="IKA47" s="26"/>
      <c r="IKB47" s="26"/>
      <c r="IKC47" s="26"/>
      <c r="IKD47" s="26"/>
      <c r="IKE47" s="26"/>
      <c r="IKF47" s="26"/>
      <c r="IKG47" s="26"/>
      <c r="IKH47" s="26"/>
      <c r="IKI47" s="26"/>
      <c r="IKJ47" s="26"/>
      <c r="IKK47" s="26"/>
      <c r="IKL47" s="26"/>
      <c r="IKM47" s="26"/>
      <c r="IKN47" s="26"/>
      <c r="IKO47" s="26"/>
      <c r="IKP47" s="26"/>
      <c r="IKQ47" s="26"/>
      <c r="IKR47" s="26"/>
      <c r="IKS47" s="26"/>
      <c r="IKT47" s="26"/>
      <c r="IKU47" s="26"/>
      <c r="IKV47" s="26"/>
      <c r="IKW47" s="26"/>
      <c r="IKX47" s="26"/>
      <c r="IKY47" s="26"/>
      <c r="IKZ47" s="26"/>
      <c r="ILA47" s="26"/>
      <c r="ILB47" s="26"/>
      <c r="ILC47" s="26"/>
      <c r="ILD47" s="26"/>
      <c r="ILE47" s="26"/>
      <c r="ILF47" s="26"/>
      <c r="ILG47" s="26"/>
      <c r="ILH47" s="26"/>
      <c r="ILI47" s="26"/>
      <c r="ILJ47" s="26"/>
      <c r="ILK47" s="26"/>
      <c r="ILL47" s="26"/>
      <c r="ILM47" s="26"/>
      <c r="ILN47" s="26"/>
      <c r="ILO47" s="26"/>
      <c r="ILP47" s="26"/>
      <c r="ILQ47" s="26"/>
      <c r="ILR47" s="26"/>
      <c r="ILS47" s="26"/>
      <c r="ILT47" s="26"/>
      <c r="ILU47" s="26"/>
      <c r="ILV47" s="26"/>
      <c r="ILW47" s="26"/>
      <c r="ILX47" s="26"/>
      <c r="ILY47" s="26"/>
      <c r="ILZ47" s="26"/>
      <c r="IMA47" s="26"/>
      <c r="IMB47" s="26"/>
      <c r="IMC47" s="26"/>
      <c r="IMD47" s="26"/>
      <c r="IME47" s="26"/>
      <c r="IMF47" s="26"/>
      <c r="IMG47" s="26"/>
      <c r="IMH47" s="26"/>
      <c r="IMI47" s="26"/>
      <c r="IMJ47" s="26"/>
      <c r="IMK47" s="26"/>
      <c r="IML47" s="26"/>
      <c r="IMM47" s="26"/>
      <c r="IMN47" s="26"/>
      <c r="IMO47" s="26"/>
      <c r="IMP47" s="26"/>
      <c r="IMQ47" s="26"/>
      <c r="IMR47" s="26"/>
      <c r="IMS47" s="26"/>
      <c r="IMT47" s="26"/>
      <c r="IMU47" s="26"/>
      <c r="IMV47" s="26"/>
      <c r="IMW47" s="26"/>
      <c r="IMX47" s="26"/>
      <c r="IMY47" s="26"/>
      <c r="IMZ47" s="26"/>
      <c r="INA47" s="26"/>
      <c r="INB47" s="26"/>
      <c r="INC47" s="26"/>
      <c r="IND47" s="26"/>
      <c r="INE47" s="26"/>
      <c r="INF47" s="26"/>
      <c r="ING47" s="26"/>
      <c r="INH47" s="26"/>
      <c r="INI47" s="26"/>
      <c r="INJ47" s="26"/>
      <c r="INK47" s="26"/>
      <c r="INL47" s="26"/>
      <c r="INM47" s="26"/>
      <c r="INN47" s="26"/>
      <c r="INO47" s="26"/>
      <c r="INP47" s="26"/>
      <c r="INQ47" s="26"/>
      <c r="INR47" s="26"/>
      <c r="INS47" s="26"/>
      <c r="INT47" s="26"/>
      <c r="INU47" s="26"/>
      <c r="INV47" s="26"/>
      <c r="INW47" s="26"/>
      <c r="INX47" s="26"/>
      <c r="INY47" s="26"/>
      <c r="INZ47" s="26"/>
      <c r="IOA47" s="26"/>
      <c r="IOB47" s="26"/>
      <c r="IOC47" s="26"/>
      <c r="IOD47" s="26"/>
      <c r="IOE47" s="26"/>
      <c r="IOF47" s="26"/>
      <c r="IOG47" s="26"/>
      <c r="IOH47" s="26"/>
      <c r="IOI47" s="26"/>
      <c r="IOJ47" s="26"/>
      <c r="IOK47" s="26"/>
      <c r="IOL47" s="26"/>
      <c r="IOM47" s="26"/>
      <c r="ION47" s="26"/>
      <c r="IOO47" s="26"/>
      <c r="IOP47" s="26"/>
      <c r="IOQ47" s="26"/>
      <c r="IOR47" s="26"/>
      <c r="IOS47" s="26"/>
      <c r="IOT47" s="26"/>
      <c r="IOU47" s="26"/>
      <c r="IOV47" s="26"/>
      <c r="IOW47" s="26"/>
      <c r="IOX47" s="26"/>
      <c r="IOY47" s="26"/>
      <c r="IOZ47" s="26"/>
      <c r="IPA47" s="26"/>
      <c r="IPB47" s="26"/>
      <c r="IPC47" s="26"/>
      <c r="IPD47" s="26"/>
      <c r="IPE47" s="26"/>
      <c r="IPF47" s="26"/>
      <c r="IPG47" s="26"/>
      <c r="IPH47" s="26"/>
      <c r="IPI47" s="26"/>
      <c r="IPJ47" s="26"/>
      <c r="IPK47" s="26"/>
      <c r="IPL47" s="26"/>
      <c r="IPM47" s="26"/>
      <c r="IPN47" s="26"/>
      <c r="IPO47" s="26"/>
      <c r="IPP47" s="26"/>
      <c r="IPQ47" s="26"/>
      <c r="IPR47" s="26"/>
      <c r="IPS47" s="26"/>
      <c r="IPT47" s="26"/>
      <c r="IPU47" s="26"/>
      <c r="IPV47" s="26"/>
      <c r="IPW47" s="26"/>
      <c r="IPX47" s="26"/>
      <c r="IPY47" s="26"/>
      <c r="IPZ47" s="26"/>
      <c r="IQA47" s="26"/>
      <c r="IQB47" s="26"/>
      <c r="IQC47" s="26"/>
      <c r="IQD47" s="26"/>
      <c r="IQE47" s="26"/>
      <c r="IQF47" s="26"/>
      <c r="IQG47" s="26"/>
      <c r="IQH47" s="26"/>
      <c r="IQI47" s="26"/>
      <c r="IQJ47" s="26"/>
      <c r="IQK47" s="26"/>
      <c r="IQL47" s="26"/>
      <c r="IQM47" s="26"/>
      <c r="IQN47" s="26"/>
      <c r="IQO47" s="26"/>
      <c r="IQP47" s="26"/>
      <c r="IQQ47" s="26"/>
      <c r="IQR47" s="26"/>
      <c r="IQS47" s="26"/>
      <c r="IQT47" s="26"/>
      <c r="IQU47" s="26"/>
      <c r="IQV47" s="26"/>
      <c r="IQW47" s="26"/>
      <c r="IQX47" s="26"/>
      <c r="IQY47" s="26"/>
      <c r="IQZ47" s="26"/>
      <c r="IRA47" s="26"/>
      <c r="IRB47" s="26"/>
      <c r="IRC47" s="26"/>
      <c r="IRD47" s="26"/>
      <c r="IRE47" s="26"/>
      <c r="IRF47" s="26"/>
      <c r="IRG47" s="26"/>
      <c r="IRH47" s="26"/>
      <c r="IRI47" s="26"/>
      <c r="IRJ47" s="26"/>
      <c r="IRK47" s="26"/>
      <c r="IRL47" s="26"/>
      <c r="IRM47" s="26"/>
      <c r="IRN47" s="26"/>
      <c r="IRO47" s="26"/>
      <c r="IRP47" s="26"/>
      <c r="IRQ47" s="26"/>
      <c r="IRR47" s="26"/>
      <c r="IRS47" s="26"/>
      <c r="IRT47" s="26"/>
      <c r="IRU47" s="26"/>
      <c r="IRV47" s="26"/>
      <c r="IRW47" s="26"/>
      <c r="IRX47" s="26"/>
      <c r="IRY47" s="26"/>
      <c r="IRZ47" s="26"/>
      <c r="ISA47" s="26"/>
      <c r="ISB47" s="26"/>
      <c r="ISC47" s="26"/>
      <c r="ISD47" s="26"/>
      <c r="ISE47" s="26"/>
      <c r="ISF47" s="26"/>
      <c r="ISG47" s="26"/>
      <c r="ISH47" s="26"/>
      <c r="ISI47" s="26"/>
      <c r="ISJ47" s="26"/>
      <c r="ISK47" s="26"/>
      <c r="ISL47" s="26"/>
      <c r="ISM47" s="26"/>
      <c r="ISN47" s="26"/>
      <c r="ISO47" s="26"/>
      <c r="ISP47" s="26"/>
      <c r="ISQ47" s="26"/>
      <c r="ISR47" s="26"/>
      <c r="ISS47" s="26"/>
      <c r="IST47" s="26"/>
      <c r="ISU47" s="26"/>
      <c r="ISV47" s="26"/>
      <c r="ISW47" s="26"/>
      <c r="ISX47" s="26"/>
      <c r="ISY47" s="26"/>
      <c r="ISZ47" s="26"/>
      <c r="ITA47" s="26"/>
      <c r="ITB47" s="26"/>
      <c r="ITC47" s="26"/>
      <c r="ITD47" s="26"/>
      <c r="ITE47" s="26"/>
      <c r="ITF47" s="26"/>
      <c r="ITG47" s="26"/>
      <c r="ITH47" s="26"/>
      <c r="ITI47" s="26"/>
      <c r="ITJ47" s="26"/>
      <c r="ITK47" s="26"/>
      <c r="ITL47" s="26"/>
      <c r="ITM47" s="26"/>
      <c r="ITN47" s="26"/>
      <c r="ITO47" s="26"/>
      <c r="ITP47" s="26"/>
      <c r="ITQ47" s="26"/>
      <c r="ITR47" s="26"/>
      <c r="ITS47" s="26"/>
      <c r="ITT47" s="26"/>
      <c r="ITU47" s="26"/>
      <c r="ITV47" s="26"/>
      <c r="ITW47" s="26"/>
      <c r="ITX47" s="26"/>
      <c r="ITY47" s="26"/>
      <c r="ITZ47" s="26"/>
      <c r="IUA47" s="26"/>
      <c r="IUB47" s="26"/>
      <c r="IUC47" s="26"/>
      <c r="IUD47" s="26"/>
      <c r="IUE47" s="26"/>
      <c r="IUF47" s="26"/>
      <c r="IUG47" s="26"/>
      <c r="IUH47" s="26"/>
      <c r="IUI47" s="26"/>
      <c r="IUJ47" s="26"/>
      <c r="IUK47" s="26"/>
      <c r="IUL47" s="26"/>
      <c r="IUM47" s="26"/>
      <c r="IUN47" s="26"/>
      <c r="IUO47" s="26"/>
      <c r="IUP47" s="26"/>
      <c r="IUQ47" s="26"/>
      <c r="IUR47" s="26"/>
      <c r="IUS47" s="26"/>
      <c r="IUT47" s="26"/>
      <c r="IUU47" s="26"/>
      <c r="IUV47" s="26"/>
      <c r="IUW47" s="26"/>
      <c r="IUX47" s="26"/>
      <c r="IUY47" s="26"/>
      <c r="IUZ47" s="26"/>
      <c r="IVA47" s="26"/>
      <c r="IVB47" s="26"/>
      <c r="IVC47" s="26"/>
      <c r="IVD47" s="26"/>
      <c r="IVE47" s="26"/>
      <c r="IVF47" s="26"/>
      <c r="IVG47" s="26"/>
      <c r="IVH47" s="26"/>
      <c r="IVI47" s="26"/>
      <c r="IVJ47" s="26"/>
      <c r="IVK47" s="26"/>
      <c r="IVL47" s="26"/>
      <c r="IVM47" s="26"/>
      <c r="IVN47" s="26"/>
      <c r="IVO47" s="26"/>
      <c r="IVP47" s="26"/>
      <c r="IVQ47" s="26"/>
      <c r="IVR47" s="26"/>
      <c r="IVS47" s="26"/>
      <c r="IVT47" s="26"/>
      <c r="IVU47" s="26"/>
      <c r="IVV47" s="26"/>
      <c r="IVW47" s="26"/>
      <c r="IVX47" s="26"/>
      <c r="IVY47" s="26"/>
      <c r="IVZ47" s="26"/>
      <c r="IWA47" s="26"/>
      <c r="IWB47" s="26"/>
      <c r="IWC47" s="26"/>
      <c r="IWD47" s="26"/>
      <c r="IWE47" s="26"/>
      <c r="IWF47" s="26"/>
      <c r="IWG47" s="26"/>
      <c r="IWH47" s="26"/>
      <c r="IWI47" s="26"/>
      <c r="IWJ47" s="26"/>
      <c r="IWK47" s="26"/>
      <c r="IWL47" s="26"/>
      <c r="IWM47" s="26"/>
      <c r="IWN47" s="26"/>
      <c r="IWO47" s="26"/>
      <c r="IWP47" s="26"/>
      <c r="IWQ47" s="26"/>
      <c r="IWR47" s="26"/>
      <c r="IWS47" s="26"/>
      <c r="IWT47" s="26"/>
      <c r="IWU47" s="26"/>
      <c r="IWV47" s="26"/>
      <c r="IWW47" s="26"/>
      <c r="IWX47" s="26"/>
      <c r="IWY47" s="26"/>
      <c r="IWZ47" s="26"/>
      <c r="IXA47" s="26"/>
      <c r="IXB47" s="26"/>
      <c r="IXC47" s="26"/>
      <c r="IXD47" s="26"/>
      <c r="IXE47" s="26"/>
      <c r="IXF47" s="26"/>
      <c r="IXG47" s="26"/>
      <c r="IXH47" s="26"/>
      <c r="IXI47" s="26"/>
      <c r="IXJ47" s="26"/>
      <c r="IXK47" s="26"/>
      <c r="IXL47" s="26"/>
      <c r="IXM47" s="26"/>
      <c r="IXN47" s="26"/>
      <c r="IXO47" s="26"/>
      <c r="IXP47" s="26"/>
      <c r="IXQ47" s="26"/>
      <c r="IXR47" s="26"/>
      <c r="IXS47" s="26"/>
      <c r="IXT47" s="26"/>
      <c r="IXU47" s="26"/>
      <c r="IXV47" s="26"/>
      <c r="IXW47" s="26"/>
      <c r="IXX47" s="26"/>
      <c r="IXY47" s="26"/>
      <c r="IXZ47" s="26"/>
      <c r="IYA47" s="26"/>
      <c r="IYB47" s="26"/>
      <c r="IYC47" s="26"/>
      <c r="IYD47" s="26"/>
      <c r="IYE47" s="26"/>
      <c r="IYF47" s="26"/>
      <c r="IYG47" s="26"/>
      <c r="IYH47" s="26"/>
      <c r="IYI47" s="26"/>
      <c r="IYJ47" s="26"/>
      <c r="IYK47" s="26"/>
      <c r="IYL47" s="26"/>
      <c r="IYM47" s="26"/>
      <c r="IYN47" s="26"/>
      <c r="IYO47" s="26"/>
      <c r="IYP47" s="26"/>
      <c r="IYQ47" s="26"/>
      <c r="IYR47" s="26"/>
      <c r="IYS47" s="26"/>
      <c r="IYT47" s="26"/>
      <c r="IYU47" s="26"/>
      <c r="IYV47" s="26"/>
      <c r="IYW47" s="26"/>
      <c r="IYX47" s="26"/>
      <c r="IYY47" s="26"/>
      <c r="IYZ47" s="26"/>
      <c r="IZA47" s="26"/>
      <c r="IZB47" s="26"/>
      <c r="IZC47" s="26"/>
      <c r="IZD47" s="26"/>
      <c r="IZE47" s="26"/>
      <c r="IZF47" s="26"/>
      <c r="IZG47" s="26"/>
      <c r="IZH47" s="26"/>
      <c r="IZI47" s="26"/>
      <c r="IZJ47" s="26"/>
      <c r="IZK47" s="26"/>
      <c r="IZL47" s="26"/>
      <c r="IZM47" s="26"/>
      <c r="IZN47" s="26"/>
      <c r="IZO47" s="26"/>
      <c r="IZP47" s="26"/>
      <c r="IZQ47" s="26"/>
      <c r="IZR47" s="26"/>
      <c r="IZS47" s="26"/>
      <c r="IZT47" s="26"/>
      <c r="IZU47" s="26"/>
      <c r="IZV47" s="26"/>
      <c r="IZW47" s="26"/>
      <c r="IZX47" s="26"/>
      <c r="IZY47" s="26"/>
      <c r="IZZ47" s="26"/>
      <c r="JAA47" s="26"/>
      <c r="JAB47" s="26"/>
      <c r="JAC47" s="26"/>
      <c r="JAD47" s="26"/>
      <c r="JAE47" s="26"/>
      <c r="JAF47" s="26"/>
      <c r="JAG47" s="26"/>
      <c r="JAH47" s="26"/>
      <c r="JAI47" s="26"/>
      <c r="JAJ47" s="26"/>
      <c r="JAK47" s="26"/>
      <c r="JAL47" s="26"/>
      <c r="JAM47" s="26"/>
      <c r="JAN47" s="26"/>
      <c r="JAO47" s="26"/>
      <c r="JAP47" s="26"/>
      <c r="JAQ47" s="26"/>
      <c r="JAR47" s="26"/>
      <c r="JAS47" s="26"/>
      <c r="JAT47" s="26"/>
      <c r="JAU47" s="26"/>
      <c r="JAV47" s="26"/>
      <c r="JAW47" s="26"/>
      <c r="JAX47" s="26"/>
      <c r="JAY47" s="26"/>
      <c r="JAZ47" s="26"/>
      <c r="JBA47" s="26"/>
      <c r="JBB47" s="26"/>
      <c r="JBC47" s="26"/>
      <c r="JBD47" s="26"/>
      <c r="JBE47" s="26"/>
      <c r="JBF47" s="26"/>
      <c r="JBG47" s="26"/>
      <c r="JBH47" s="26"/>
      <c r="JBI47" s="26"/>
      <c r="JBJ47" s="26"/>
      <c r="JBK47" s="26"/>
      <c r="JBL47" s="26"/>
      <c r="JBM47" s="26"/>
      <c r="JBN47" s="26"/>
      <c r="JBO47" s="26"/>
      <c r="JBP47" s="26"/>
      <c r="JBQ47" s="26"/>
      <c r="JBR47" s="26"/>
      <c r="JBS47" s="26"/>
      <c r="JBT47" s="26"/>
      <c r="JBU47" s="26"/>
      <c r="JBV47" s="26"/>
      <c r="JBW47" s="26"/>
      <c r="JBX47" s="26"/>
      <c r="JBY47" s="26"/>
      <c r="JBZ47" s="26"/>
      <c r="JCA47" s="26"/>
      <c r="JCB47" s="26"/>
      <c r="JCC47" s="26"/>
      <c r="JCD47" s="26"/>
      <c r="JCE47" s="26"/>
      <c r="JCF47" s="26"/>
      <c r="JCG47" s="26"/>
      <c r="JCH47" s="26"/>
      <c r="JCI47" s="26"/>
      <c r="JCJ47" s="26"/>
      <c r="JCK47" s="26"/>
      <c r="JCL47" s="26"/>
      <c r="JCM47" s="26"/>
      <c r="JCN47" s="26"/>
      <c r="JCO47" s="26"/>
      <c r="JCP47" s="26"/>
      <c r="JCQ47" s="26"/>
      <c r="JCR47" s="26"/>
      <c r="JCS47" s="26"/>
      <c r="JCT47" s="26"/>
      <c r="JCU47" s="26"/>
      <c r="JCV47" s="26"/>
      <c r="JCW47" s="26"/>
      <c r="JCX47" s="26"/>
      <c r="JCY47" s="26"/>
      <c r="JCZ47" s="26"/>
      <c r="JDA47" s="26"/>
      <c r="JDB47" s="26"/>
      <c r="JDC47" s="26"/>
      <c r="JDD47" s="26"/>
      <c r="JDE47" s="26"/>
      <c r="JDF47" s="26"/>
      <c r="JDG47" s="26"/>
      <c r="JDH47" s="26"/>
      <c r="JDI47" s="26"/>
      <c r="JDJ47" s="26"/>
      <c r="JDK47" s="26"/>
      <c r="JDL47" s="26"/>
      <c r="JDM47" s="26"/>
      <c r="JDN47" s="26"/>
      <c r="JDO47" s="26"/>
      <c r="JDP47" s="26"/>
      <c r="JDQ47" s="26"/>
      <c r="JDR47" s="26"/>
      <c r="JDS47" s="26"/>
      <c r="JDT47" s="26"/>
      <c r="JDU47" s="26"/>
      <c r="JDV47" s="26"/>
      <c r="JDW47" s="26"/>
      <c r="JDX47" s="26"/>
      <c r="JDY47" s="26"/>
      <c r="JDZ47" s="26"/>
      <c r="JEA47" s="26"/>
      <c r="JEB47" s="26"/>
      <c r="JEC47" s="26"/>
      <c r="JED47" s="26"/>
      <c r="JEE47" s="26"/>
      <c r="JEF47" s="26"/>
      <c r="JEG47" s="26"/>
      <c r="JEH47" s="26"/>
      <c r="JEI47" s="26"/>
      <c r="JEJ47" s="26"/>
      <c r="JEK47" s="26"/>
      <c r="JEL47" s="26"/>
      <c r="JEM47" s="26"/>
      <c r="JEN47" s="26"/>
      <c r="JEO47" s="26"/>
      <c r="JEP47" s="26"/>
      <c r="JEQ47" s="26"/>
      <c r="JER47" s="26"/>
      <c r="JES47" s="26"/>
      <c r="JET47" s="26"/>
      <c r="JEU47" s="26"/>
      <c r="JEV47" s="26"/>
      <c r="JEW47" s="26"/>
      <c r="JEX47" s="26"/>
      <c r="JEY47" s="26"/>
      <c r="JEZ47" s="26"/>
      <c r="JFA47" s="26"/>
      <c r="JFB47" s="26"/>
      <c r="JFC47" s="26"/>
      <c r="JFD47" s="26"/>
      <c r="JFE47" s="26"/>
      <c r="JFF47" s="26"/>
      <c r="JFG47" s="26"/>
      <c r="JFH47" s="26"/>
      <c r="JFI47" s="26"/>
      <c r="JFJ47" s="26"/>
      <c r="JFK47" s="26"/>
      <c r="JFL47" s="26"/>
      <c r="JFM47" s="26"/>
      <c r="JFN47" s="26"/>
      <c r="JFO47" s="26"/>
      <c r="JFP47" s="26"/>
      <c r="JFQ47" s="26"/>
      <c r="JFR47" s="26"/>
      <c r="JFS47" s="26"/>
      <c r="JFT47" s="26"/>
      <c r="JFU47" s="26"/>
      <c r="JFV47" s="26"/>
      <c r="JFW47" s="26"/>
      <c r="JFX47" s="26"/>
      <c r="JFY47" s="26"/>
      <c r="JFZ47" s="26"/>
      <c r="JGA47" s="26"/>
      <c r="JGB47" s="26"/>
      <c r="JGC47" s="26"/>
      <c r="JGD47" s="26"/>
      <c r="JGE47" s="26"/>
      <c r="JGF47" s="26"/>
      <c r="JGG47" s="26"/>
      <c r="JGH47" s="26"/>
      <c r="JGI47" s="26"/>
      <c r="JGJ47" s="26"/>
      <c r="JGK47" s="26"/>
      <c r="JGL47" s="26"/>
      <c r="JGM47" s="26"/>
      <c r="JGN47" s="26"/>
      <c r="JGO47" s="26"/>
      <c r="JGP47" s="26"/>
      <c r="JGQ47" s="26"/>
      <c r="JGR47" s="26"/>
      <c r="JGS47" s="26"/>
      <c r="JGT47" s="26"/>
      <c r="JGU47" s="26"/>
      <c r="JGV47" s="26"/>
      <c r="JGW47" s="26"/>
      <c r="JGX47" s="26"/>
      <c r="JGY47" s="26"/>
      <c r="JGZ47" s="26"/>
      <c r="JHA47" s="26"/>
      <c r="JHB47" s="26"/>
      <c r="JHC47" s="26"/>
      <c r="JHD47" s="26"/>
      <c r="JHE47" s="26"/>
      <c r="JHF47" s="26"/>
      <c r="JHG47" s="26"/>
      <c r="JHH47" s="26"/>
      <c r="JHI47" s="26"/>
      <c r="JHJ47" s="26"/>
      <c r="JHK47" s="26"/>
      <c r="JHL47" s="26"/>
      <c r="JHM47" s="26"/>
      <c r="JHN47" s="26"/>
      <c r="JHO47" s="26"/>
      <c r="JHP47" s="26"/>
      <c r="JHQ47" s="26"/>
      <c r="JHR47" s="26"/>
      <c r="JHS47" s="26"/>
      <c r="JHT47" s="26"/>
      <c r="JHU47" s="26"/>
      <c r="JHV47" s="26"/>
      <c r="JHW47" s="26"/>
      <c r="JHX47" s="26"/>
      <c r="JHY47" s="26"/>
      <c r="JHZ47" s="26"/>
      <c r="JIA47" s="26"/>
      <c r="JIB47" s="26"/>
      <c r="JIC47" s="26"/>
      <c r="JID47" s="26"/>
      <c r="JIE47" s="26"/>
      <c r="JIF47" s="26"/>
      <c r="JIG47" s="26"/>
      <c r="JIH47" s="26"/>
      <c r="JII47" s="26"/>
      <c r="JIJ47" s="26"/>
      <c r="JIK47" s="26"/>
      <c r="JIL47" s="26"/>
      <c r="JIM47" s="26"/>
      <c r="JIN47" s="26"/>
      <c r="JIO47" s="26"/>
      <c r="JIP47" s="26"/>
      <c r="JIQ47" s="26"/>
      <c r="JIR47" s="26"/>
      <c r="JIS47" s="26"/>
      <c r="JIT47" s="26"/>
      <c r="JIU47" s="26"/>
      <c r="JIV47" s="26"/>
      <c r="JIW47" s="26"/>
      <c r="JIX47" s="26"/>
      <c r="JIY47" s="26"/>
      <c r="JIZ47" s="26"/>
      <c r="JJA47" s="26"/>
      <c r="JJB47" s="26"/>
      <c r="JJC47" s="26"/>
      <c r="JJD47" s="26"/>
      <c r="JJE47" s="26"/>
      <c r="JJF47" s="26"/>
      <c r="JJG47" s="26"/>
      <c r="JJH47" s="26"/>
      <c r="JJI47" s="26"/>
      <c r="JJJ47" s="26"/>
      <c r="JJK47" s="26"/>
      <c r="JJL47" s="26"/>
      <c r="JJM47" s="26"/>
      <c r="JJN47" s="26"/>
      <c r="JJO47" s="26"/>
      <c r="JJP47" s="26"/>
      <c r="JJQ47" s="26"/>
      <c r="JJR47" s="26"/>
      <c r="JJS47" s="26"/>
      <c r="JJT47" s="26"/>
      <c r="JJU47" s="26"/>
      <c r="JJV47" s="26"/>
      <c r="JJW47" s="26"/>
      <c r="JJX47" s="26"/>
      <c r="JJY47" s="26"/>
      <c r="JJZ47" s="26"/>
      <c r="JKA47" s="26"/>
      <c r="JKB47" s="26"/>
      <c r="JKC47" s="26"/>
      <c r="JKD47" s="26"/>
      <c r="JKE47" s="26"/>
      <c r="JKF47" s="26"/>
      <c r="JKG47" s="26"/>
      <c r="JKH47" s="26"/>
      <c r="JKI47" s="26"/>
      <c r="JKJ47" s="26"/>
      <c r="JKK47" s="26"/>
      <c r="JKL47" s="26"/>
      <c r="JKM47" s="26"/>
      <c r="JKN47" s="26"/>
      <c r="JKO47" s="26"/>
      <c r="JKP47" s="26"/>
      <c r="JKQ47" s="26"/>
      <c r="JKR47" s="26"/>
      <c r="JKS47" s="26"/>
      <c r="JKT47" s="26"/>
      <c r="JKU47" s="26"/>
      <c r="JKV47" s="26"/>
      <c r="JKW47" s="26"/>
      <c r="JKX47" s="26"/>
      <c r="JKY47" s="26"/>
      <c r="JKZ47" s="26"/>
      <c r="JLA47" s="26"/>
      <c r="JLB47" s="26"/>
      <c r="JLC47" s="26"/>
      <c r="JLD47" s="26"/>
      <c r="JLE47" s="26"/>
      <c r="JLF47" s="26"/>
      <c r="JLG47" s="26"/>
      <c r="JLH47" s="26"/>
      <c r="JLI47" s="26"/>
      <c r="JLJ47" s="26"/>
      <c r="JLK47" s="26"/>
      <c r="JLL47" s="26"/>
      <c r="JLM47" s="26"/>
      <c r="JLN47" s="26"/>
      <c r="JLO47" s="26"/>
      <c r="JLP47" s="26"/>
      <c r="JLQ47" s="26"/>
      <c r="JLR47" s="26"/>
      <c r="JLS47" s="26"/>
      <c r="JLT47" s="26"/>
      <c r="JLU47" s="26"/>
      <c r="JLV47" s="26"/>
      <c r="JLW47" s="26"/>
      <c r="JLX47" s="26"/>
      <c r="JLY47" s="26"/>
      <c r="JLZ47" s="26"/>
      <c r="JMA47" s="26"/>
      <c r="JMB47" s="26"/>
      <c r="JMC47" s="26"/>
      <c r="JMD47" s="26"/>
      <c r="JME47" s="26"/>
      <c r="JMF47" s="26"/>
      <c r="JMG47" s="26"/>
      <c r="JMH47" s="26"/>
      <c r="JMI47" s="26"/>
      <c r="JMJ47" s="26"/>
      <c r="JMK47" s="26"/>
      <c r="JML47" s="26"/>
      <c r="JMM47" s="26"/>
      <c r="JMN47" s="26"/>
      <c r="JMO47" s="26"/>
      <c r="JMP47" s="26"/>
      <c r="JMQ47" s="26"/>
      <c r="JMR47" s="26"/>
      <c r="JMS47" s="26"/>
      <c r="JMT47" s="26"/>
      <c r="JMU47" s="26"/>
      <c r="JMV47" s="26"/>
      <c r="JMW47" s="26"/>
      <c r="JMX47" s="26"/>
      <c r="JMY47" s="26"/>
      <c r="JMZ47" s="26"/>
      <c r="JNA47" s="26"/>
      <c r="JNB47" s="26"/>
      <c r="JNC47" s="26"/>
      <c r="JND47" s="26"/>
      <c r="JNE47" s="26"/>
      <c r="JNF47" s="26"/>
      <c r="JNG47" s="26"/>
      <c r="JNH47" s="26"/>
      <c r="JNI47" s="26"/>
      <c r="JNJ47" s="26"/>
      <c r="JNK47" s="26"/>
      <c r="JNL47" s="26"/>
      <c r="JNM47" s="26"/>
      <c r="JNN47" s="26"/>
      <c r="JNO47" s="26"/>
      <c r="JNP47" s="26"/>
      <c r="JNQ47" s="26"/>
      <c r="JNR47" s="26"/>
      <c r="JNS47" s="26"/>
      <c r="JNT47" s="26"/>
      <c r="JNU47" s="26"/>
      <c r="JNV47" s="26"/>
      <c r="JNW47" s="26"/>
      <c r="JNX47" s="26"/>
      <c r="JNY47" s="26"/>
      <c r="JNZ47" s="26"/>
      <c r="JOA47" s="26"/>
      <c r="JOB47" s="26"/>
      <c r="JOC47" s="26"/>
      <c r="JOD47" s="26"/>
      <c r="JOE47" s="26"/>
      <c r="JOF47" s="26"/>
      <c r="JOG47" s="26"/>
      <c r="JOH47" s="26"/>
      <c r="JOI47" s="26"/>
      <c r="JOJ47" s="26"/>
      <c r="JOK47" s="26"/>
      <c r="JOL47" s="26"/>
      <c r="JOM47" s="26"/>
      <c r="JON47" s="26"/>
      <c r="JOO47" s="26"/>
      <c r="JOP47" s="26"/>
      <c r="JOQ47" s="26"/>
      <c r="JOR47" s="26"/>
      <c r="JOS47" s="26"/>
      <c r="JOT47" s="26"/>
      <c r="JOU47" s="26"/>
      <c r="JOV47" s="26"/>
      <c r="JOW47" s="26"/>
      <c r="JOX47" s="26"/>
      <c r="JOY47" s="26"/>
      <c r="JOZ47" s="26"/>
      <c r="JPA47" s="26"/>
      <c r="JPB47" s="26"/>
      <c r="JPC47" s="26"/>
      <c r="JPD47" s="26"/>
      <c r="JPE47" s="26"/>
      <c r="JPF47" s="26"/>
      <c r="JPG47" s="26"/>
      <c r="JPH47" s="26"/>
      <c r="JPI47" s="26"/>
      <c r="JPJ47" s="26"/>
      <c r="JPK47" s="26"/>
      <c r="JPL47" s="26"/>
      <c r="JPM47" s="26"/>
      <c r="JPN47" s="26"/>
      <c r="JPO47" s="26"/>
      <c r="JPP47" s="26"/>
      <c r="JPQ47" s="26"/>
      <c r="JPR47" s="26"/>
      <c r="JPS47" s="26"/>
      <c r="JPT47" s="26"/>
      <c r="JPU47" s="26"/>
      <c r="JPV47" s="26"/>
      <c r="JPW47" s="26"/>
      <c r="JPX47" s="26"/>
      <c r="JPY47" s="26"/>
      <c r="JPZ47" s="26"/>
      <c r="JQA47" s="26"/>
      <c r="JQB47" s="26"/>
      <c r="JQC47" s="26"/>
      <c r="JQD47" s="26"/>
      <c r="JQE47" s="26"/>
      <c r="JQF47" s="26"/>
      <c r="JQG47" s="26"/>
      <c r="JQH47" s="26"/>
      <c r="JQI47" s="26"/>
      <c r="JQJ47" s="26"/>
      <c r="JQK47" s="26"/>
      <c r="JQL47" s="26"/>
      <c r="JQM47" s="26"/>
      <c r="JQN47" s="26"/>
      <c r="JQO47" s="26"/>
      <c r="JQP47" s="26"/>
      <c r="JQQ47" s="26"/>
      <c r="JQR47" s="26"/>
      <c r="JQS47" s="26"/>
      <c r="JQT47" s="26"/>
      <c r="JQU47" s="26"/>
      <c r="JQV47" s="26"/>
      <c r="JQW47" s="26"/>
      <c r="JQX47" s="26"/>
      <c r="JQY47" s="26"/>
      <c r="JQZ47" s="26"/>
      <c r="JRA47" s="26"/>
      <c r="JRB47" s="26"/>
      <c r="JRC47" s="26"/>
      <c r="JRD47" s="26"/>
      <c r="JRE47" s="26"/>
      <c r="JRF47" s="26"/>
      <c r="JRG47" s="26"/>
      <c r="JRH47" s="26"/>
      <c r="JRI47" s="26"/>
      <c r="JRJ47" s="26"/>
      <c r="JRK47" s="26"/>
      <c r="JRL47" s="26"/>
      <c r="JRM47" s="26"/>
      <c r="JRN47" s="26"/>
      <c r="JRO47" s="26"/>
      <c r="JRP47" s="26"/>
      <c r="JRQ47" s="26"/>
      <c r="JRR47" s="26"/>
      <c r="JRS47" s="26"/>
      <c r="JRT47" s="26"/>
      <c r="JRU47" s="26"/>
      <c r="JRV47" s="26"/>
      <c r="JRW47" s="26"/>
      <c r="JRX47" s="26"/>
      <c r="JRY47" s="26"/>
      <c r="JRZ47" s="26"/>
      <c r="JSA47" s="26"/>
      <c r="JSB47" s="26"/>
      <c r="JSC47" s="26"/>
      <c r="JSD47" s="26"/>
      <c r="JSE47" s="26"/>
      <c r="JSF47" s="26"/>
      <c r="JSG47" s="26"/>
      <c r="JSH47" s="26"/>
      <c r="JSI47" s="26"/>
      <c r="JSJ47" s="26"/>
      <c r="JSK47" s="26"/>
      <c r="JSL47" s="26"/>
      <c r="JSM47" s="26"/>
      <c r="JSN47" s="26"/>
      <c r="JSO47" s="26"/>
      <c r="JSP47" s="26"/>
      <c r="JSQ47" s="26"/>
      <c r="JSR47" s="26"/>
      <c r="JSS47" s="26"/>
      <c r="JST47" s="26"/>
      <c r="JSU47" s="26"/>
      <c r="JSV47" s="26"/>
      <c r="JSW47" s="26"/>
      <c r="JSX47" s="26"/>
      <c r="JSY47" s="26"/>
      <c r="JSZ47" s="26"/>
      <c r="JTA47" s="26"/>
      <c r="JTB47" s="26"/>
      <c r="JTC47" s="26"/>
      <c r="JTD47" s="26"/>
      <c r="JTE47" s="26"/>
      <c r="JTF47" s="26"/>
      <c r="JTG47" s="26"/>
      <c r="JTH47" s="26"/>
      <c r="JTI47" s="26"/>
      <c r="JTJ47" s="26"/>
      <c r="JTK47" s="26"/>
      <c r="JTL47" s="26"/>
      <c r="JTM47" s="26"/>
      <c r="JTN47" s="26"/>
      <c r="JTO47" s="26"/>
      <c r="JTP47" s="26"/>
      <c r="JTQ47" s="26"/>
      <c r="JTR47" s="26"/>
      <c r="JTS47" s="26"/>
      <c r="JTT47" s="26"/>
      <c r="JTU47" s="26"/>
      <c r="JTV47" s="26"/>
      <c r="JTW47" s="26"/>
      <c r="JTX47" s="26"/>
      <c r="JTY47" s="26"/>
      <c r="JTZ47" s="26"/>
      <c r="JUA47" s="26"/>
      <c r="JUB47" s="26"/>
      <c r="JUC47" s="26"/>
      <c r="JUD47" s="26"/>
      <c r="JUE47" s="26"/>
      <c r="JUF47" s="26"/>
      <c r="JUG47" s="26"/>
      <c r="JUH47" s="26"/>
      <c r="JUI47" s="26"/>
      <c r="JUJ47" s="26"/>
      <c r="JUK47" s="26"/>
      <c r="JUL47" s="26"/>
      <c r="JUM47" s="26"/>
      <c r="JUN47" s="26"/>
      <c r="JUO47" s="26"/>
      <c r="JUP47" s="26"/>
      <c r="JUQ47" s="26"/>
      <c r="JUR47" s="26"/>
      <c r="JUS47" s="26"/>
      <c r="JUT47" s="26"/>
      <c r="JUU47" s="26"/>
      <c r="JUV47" s="26"/>
      <c r="JUW47" s="26"/>
      <c r="JUX47" s="26"/>
      <c r="JUY47" s="26"/>
      <c r="JUZ47" s="26"/>
      <c r="JVA47" s="26"/>
      <c r="JVB47" s="26"/>
      <c r="JVC47" s="26"/>
      <c r="JVD47" s="26"/>
      <c r="JVE47" s="26"/>
      <c r="JVF47" s="26"/>
      <c r="JVG47" s="26"/>
      <c r="JVH47" s="26"/>
      <c r="JVI47" s="26"/>
      <c r="JVJ47" s="26"/>
      <c r="JVK47" s="26"/>
      <c r="JVL47" s="26"/>
      <c r="JVM47" s="26"/>
      <c r="JVN47" s="26"/>
      <c r="JVO47" s="26"/>
      <c r="JVP47" s="26"/>
      <c r="JVQ47" s="26"/>
      <c r="JVR47" s="26"/>
      <c r="JVS47" s="26"/>
      <c r="JVT47" s="26"/>
      <c r="JVU47" s="26"/>
      <c r="JVV47" s="26"/>
      <c r="JVW47" s="26"/>
      <c r="JVX47" s="26"/>
      <c r="JVY47" s="26"/>
      <c r="JVZ47" s="26"/>
      <c r="JWA47" s="26"/>
      <c r="JWB47" s="26"/>
      <c r="JWC47" s="26"/>
      <c r="JWD47" s="26"/>
      <c r="JWE47" s="26"/>
      <c r="JWF47" s="26"/>
      <c r="JWG47" s="26"/>
      <c r="JWH47" s="26"/>
      <c r="JWI47" s="26"/>
      <c r="JWJ47" s="26"/>
      <c r="JWK47" s="26"/>
      <c r="JWL47" s="26"/>
      <c r="JWM47" s="26"/>
      <c r="JWN47" s="26"/>
      <c r="JWO47" s="26"/>
      <c r="JWP47" s="26"/>
      <c r="JWQ47" s="26"/>
      <c r="JWR47" s="26"/>
      <c r="JWS47" s="26"/>
      <c r="JWT47" s="26"/>
      <c r="JWU47" s="26"/>
      <c r="JWV47" s="26"/>
      <c r="JWW47" s="26"/>
      <c r="JWX47" s="26"/>
      <c r="JWY47" s="26"/>
      <c r="JWZ47" s="26"/>
      <c r="JXA47" s="26"/>
      <c r="JXB47" s="26"/>
      <c r="JXC47" s="26"/>
      <c r="JXD47" s="26"/>
      <c r="JXE47" s="26"/>
      <c r="JXF47" s="26"/>
      <c r="JXG47" s="26"/>
      <c r="JXH47" s="26"/>
      <c r="JXI47" s="26"/>
      <c r="JXJ47" s="26"/>
      <c r="JXK47" s="26"/>
      <c r="JXL47" s="26"/>
      <c r="JXM47" s="26"/>
      <c r="JXN47" s="26"/>
      <c r="JXO47" s="26"/>
      <c r="JXP47" s="26"/>
      <c r="JXQ47" s="26"/>
      <c r="JXR47" s="26"/>
      <c r="JXS47" s="26"/>
      <c r="JXT47" s="26"/>
      <c r="JXU47" s="26"/>
      <c r="JXV47" s="26"/>
      <c r="JXW47" s="26"/>
      <c r="JXX47" s="26"/>
      <c r="JXY47" s="26"/>
      <c r="JXZ47" s="26"/>
      <c r="JYA47" s="26"/>
      <c r="JYB47" s="26"/>
      <c r="JYC47" s="26"/>
      <c r="JYD47" s="26"/>
      <c r="JYE47" s="26"/>
      <c r="JYF47" s="26"/>
      <c r="JYG47" s="26"/>
      <c r="JYH47" s="26"/>
      <c r="JYI47" s="26"/>
      <c r="JYJ47" s="26"/>
      <c r="JYK47" s="26"/>
      <c r="JYL47" s="26"/>
      <c r="JYM47" s="26"/>
      <c r="JYN47" s="26"/>
      <c r="JYO47" s="26"/>
      <c r="JYP47" s="26"/>
      <c r="JYQ47" s="26"/>
      <c r="JYR47" s="26"/>
      <c r="JYS47" s="26"/>
      <c r="JYT47" s="26"/>
      <c r="JYU47" s="26"/>
      <c r="JYV47" s="26"/>
      <c r="JYW47" s="26"/>
      <c r="JYX47" s="26"/>
      <c r="JYY47" s="26"/>
      <c r="JYZ47" s="26"/>
      <c r="JZA47" s="26"/>
      <c r="JZB47" s="26"/>
      <c r="JZC47" s="26"/>
      <c r="JZD47" s="26"/>
      <c r="JZE47" s="26"/>
      <c r="JZF47" s="26"/>
      <c r="JZG47" s="26"/>
      <c r="JZH47" s="26"/>
      <c r="JZI47" s="26"/>
      <c r="JZJ47" s="26"/>
      <c r="JZK47" s="26"/>
      <c r="JZL47" s="26"/>
      <c r="JZM47" s="26"/>
      <c r="JZN47" s="26"/>
      <c r="JZO47" s="26"/>
      <c r="JZP47" s="26"/>
      <c r="JZQ47" s="26"/>
      <c r="JZR47" s="26"/>
      <c r="JZS47" s="26"/>
      <c r="JZT47" s="26"/>
      <c r="JZU47" s="26"/>
      <c r="JZV47" s="26"/>
      <c r="JZW47" s="26"/>
      <c r="JZX47" s="26"/>
      <c r="JZY47" s="26"/>
      <c r="JZZ47" s="26"/>
      <c r="KAA47" s="26"/>
      <c r="KAB47" s="26"/>
      <c r="KAC47" s="26"/>
      <c r="KAD47" s="26"/>
      <c r="KAE47" s="26"/>
      <c r="KAF47" s="26"/>
      <c r="KAG47" s="26"/>
      <c r="KAH47" s="26"/>
      <c r="KAI47" s="26"/>
      <c r="KAJ47" s="26"/>
      <c r="KAK47" s="26"/>
      <c r="KAL47" s="26"/>
      <c r="KAM47" s="26"/>
      <c r="KAN47" s="26"/>
      <c r="KAO47" s="26"/>
      <c r="KAP47" s="26"/>
      <c r="KAQ47" s="26"/>
      <c r="KAR47" s="26"/>
      <c r="KAS47" s="26"/>
      <c r="KAT47" s="26"/>
      <c r="KAU47" s="26"/>
      <c r="KAV47" s="26"/>
      <c r="KAW47" s="26"/>
      <c r="KAX47" s="26"/>
      <c r="KAY47" s="26"/>
      <c r="KAZ47" s="26"/>
      <c r="KBA47" s="26"/>
      <c r="KBB47" s="26"/>
      <c r="KBC47" s="26"/>
      <c r="KBD47" s="26"/>
      <c r="KBE47" s="26"/>
      <c r="KBF47" s="26"/>
      <c r="KBG47" s="26"/>
      <c r="KBH47" s="26"/>
      <c r="KBI47" s="26"/>
      <c r="KBJ47" s="26"/>
      <c r="KBK47" s="26"/>
      <c r="KBL47" s="26"/>
      <c r="KBM47" s="26"/>
      <c r="KBN47" s="26"/>
      <c r="KBO47" s="26"/>
      <c r="KBP47" s="26"/>
      <c r="KBQ47" s="26"/>
      <c r="KBR47" s="26"/>
      <c r="KBS47" s="26"/>
      <c r="KBT47" s="26"/>
      <c r="KBU47" s="26"/>
      <c r="KBV47" s="26"/>
      <c r="KBW47" s="26"/>
      <c r="KBX47" s="26"/>
      <c r="KBY47" s="26"/>
      <c r="KBZ47" s="26"/>
      <c r="KCA47" s="26"/>
      <c r="KCB47" s="26"/>
      <c r="KCC47" s="26"/>
      <c r="KCD47" s="26"/>
      <c r="KCE47" s="26"/>
      <c r="KCF47" s="26"/>
      <c r="KCG47" s="26"/>
      <c r="KCH47" s="26"/>
      <c r="KCI47" s="26"/>
      <c r="KCJ47" s="26"/>
      <c r="KCK47" s="26"/>
      <c r="KCL47" s="26"/>
      <c r="KCM47" s="26"/>
      <c r="KCN47" s="26"/>
      <c r="KCO47" s="26"/>
      <c r="KCP47" s="26"/>
      <c r="KCQ47" s="26"/>
      <c r="KCR47" s="26"/>
      <c r="KCS47" s="26"/>
      <c r="KCT47" s="26"/>
      <c r="KCU47" s="26"/>
      <c r="KCV47" s="26"/>
      <c r="KCW47" s="26"/>
      <c r="KCX47" s="26"/>
      <c r="KCY47" s="26"/>
      <c r="KCZ47" s="26"/>
      <c r="KDA47" s="26"/>
      <c r="KDB47" s="26"/>
      <c r="KDC47" s="26"/>
      <c r="KDD47" s="26"/>
      <c r="KDE47" s="26"/>
      <c r="KDF47" s="26"/>
      <c r="KDG47" s="26"/>
      <c r="KDH47" s="26"/>
      <c r="KDI47" s="26"/>
      <c r="KDJ47" s="26"/>
      <c r="KDK47" s="26"/>
      <c r="KDL47" s="26"/>
      <c r="KDM47" s="26"/>
      <c r="KDN47" s="26"/>
      <c r="KDO47" s="26"/>
      <c r="KDP47" s="26"/>
      <c r="KDQ47" s="26"/>
      <c r="KDR47" s="26"/>
      <c r="KDS47" s="26"/>
      <c r="KDT47" s="26"/>
      <c r="KDU47" s="26"/>
      <c r="KDV47" s="26"/>
      <c r="KDW47" s="26"/>
      <c r="KDX47" s="26"/>
      <c r="KDY47" s="26"/>
      <c r="KDZ47" s="26"/>
      <c r="KEA47" s="26"/>
      <c r="KEB47" s="26"/>
      <c r="KEC47" s="26"/>
      <c r="KED47" s="26"/>
      <c r="KEE47" s="26"/>
      <c r="KEF47" s="26"/>
      <c r="KEG47" s="26"/>
      <c r="KEH47" s="26"/>
      <c r="KEI47" s="26"/>
      <c r="KEJ47" s="26"/>
      <c r="KEK47" s="26"/>
      <c r="KEL47" s="26"/>
      <c r="KEM47" s="26"/>
      <c r="KEN47" s="26"/>
      <c r="KEO47" s="26"/>
      <c r="KEP47" s="26"/>
      <c r="KEQ47" s="26"/>
      <c r="KER47" s="26"/>
      <c r="KES47" s="26"/>
      <c r="KET47" s="26"/>
      <c r="KEU47" s="26"/>
      <c r="KEV47" s="26"/>
      <c r="KEW47" s="26"/>
      <c r="KEX47" s="26"/>
      <c r="KEY47" s="26"/>
      <c r="KEZ47" s="26"/>
      <c r="KFA47" s="26"/>
      <c r="KFB47" s="26"/>
      <c r="KFC47" s="26"/>
      <c r="KFD47" s="26"/>
      <c r="KFE47" s="26"/>
      <c r="KFF47" s="26"/>
      <c r="KFG47" s="26"/>
      <c r="KFH47" s="26"/>
      <c r="KFI47" s="26"/>
      <c r="KFJ47" s="26"/>
      <c r="KFK47" s="26"/>
      <c r="KFL47" s="26"/>
      <c r="KFM47" s="26"/>
      <c r="KFN47" s="26"/>
      <c r="KFO47" s="26"/>
      <c r="KFP47" s="26"/>
      <c r="KFQ47" s="26"/>
      <c r="KFR47" s="26"/>
      <c r="KFS47" s="26"/>
      <c r="KFT47" s="26"/>
      <c r="KFU47" s="26"/>
      <c r="KFV47" s="26"/>
      <c r="KFW47" s="26"/>
      <c r="KFX47" s="26"/>
      <c r="KFY47" s="26"/>
      <c r="KFZ47" s="26"/>
      <c r="KGA47" s="26"/>
      <c r="KGB47" s="26"/>
      <c r="KGC47" s="26"/>
      <c r="KGD47" s="26"/>
      <c r="KGE47" s="26"/>
      <c r="KGF47" s="26"/>
      <c r="KGG47" s="26"/>
      <c r="KGH47" s="26"/>
      <c r="KGI47" s="26"/>
      <c r="KGJ47" s="26"/>
      <c r="KGK47" s="26"/>
      <c r="KGL47" s="26"/>
      <c r="KGM47" s="26"/>
      <c r="KGN47" s="26"/>
      <c r="KGO47" s="26"/>
      <c r="KGP47" s="26"/>
      <c r="KGQ47" s="26"/>
      <c r="KGR47" s="26"/>
      <c r="KGS47" s="26"/>
      <c r="KGT47" s="26"/>
      <c r="KGU47" s="26"/>
      <c r="KGV47" s="26"/>
      <c r="KGW47" s="26"/>
      <c r="KGX47" s="26"/>
      <c r="KGY47" s="26"/>
      <c r="KGZ47" s="26"/>
      <c r="KHA47" s="26"/>
      <c r="KHB47" s="26"/>
      <c r="KHC47" s="26"/>
      <c r="KHD47" s="26"/>
      <c r="KHE47" s="26"/>
      <c r="KHF47" s="26"/>
      <c r="KHG47" s="26"/>
      <c r="KHH47" s="26"/>
      <c r="KHI47" s="26"/>
      <c r="KHJ47" s="26"/>
      <c r="KHK47" s="26"/>
      <c r="KHL47" s="26"/>
      <c r="KHM47" s="26"/>
      <c r="KHN47" s="26"/>
      <c r="KHO47" s="26"/>
      <c r="KHP47" s="26"/>
      <c r="KHQ47" s="26"/>
      <c r="KHR47" s="26"/>
      <c r="KHS47" s="26"/>
      <c r="KHT47" s="26"/>
      <c r="KHU47" s="26"/>
      <c r="KHV47" s="26"/>
      <c r="KHW47" s="26"/>
      <c r="KHX47" s="26"/>
      <c r="KHY47" s="26"/>
      <c r="KHZ47" s="26"/>
      <c r="KIA47" s="26"/>
      <c r="KIB47" s="26"/>
      <c r="KIC47" s="26"/>
      <c r="KID47" s="26"/>
      <c r="KIE47" s="26"/>
      <c r="KIF47" s="26"/>
      <c r="KIG47" s="26"/>
      <c r="KIH47" s="26"/>
      <c r="KII47" s="26"/>
      <c r="KIJ47" s="26"/>
      <c r="KIK47" s="26"/>
      <c r="KIL47" s="26"/>
      <c r="KIM47" s="26"/>
      <c r="KIN47" s="26"/>
      <c r="KIO47" s="26"/>
      <c r="KIP47" s="26"/>
      <c r="KIQ47" s="26"/>
      <c r="KIR47" s="26"/>
      <c r="KIS47" s="26"/>
      <c r="KIT47" s="26"/>
      <c r="KIU47" s="26"/>
      <c r="KIV47" s="26"/>
      <c r="KIW47" s="26"/>
      <c r="KIX47" s="26"/>
      <c r="KIY47" s="26"/>
      <c r="KIZ47" s="26"/>
      <c r="KJA47" s="26"/>
      <c r="KJB47" s="26"/>
      <c r="KJC47" s="26"/>
      <c r="KJD47" s="26"/>
      <c r="KJE47" s="26"/>
      <c r="KJF47" s="26"/>
      <c r="KJG47" s="26"/>
      <c r="KJH47" s="26"/>
      <c r="KJI47" s="26"/>
      <c r="KJJ47" s="26"/>
      <c r="KJK47" s="26"/>
      <c r="KJL47" s="26"/>
      <c r="KJM47" s="26"/>
      <c r="KJN47" s="26"/>
      <c r="KJO47" s="26"/>
      <c r="KJP47" s="26"/>
      <c r="KJQ47" s="26"/>
      <c r="KJR47" s="26"/>
      <c r="KJS47" s="26"/>
      <c r="KJT47" s="26"/>
      <c r="KJU47" s="26"/>
      <c r="KJV47" s="26"/>
      <c r="KJW47" s="26"/>
      <c r="KJX47" s="26"/>
      <c r="KJY47" s="26"/>
      <c r="KJZ47" s="26"/>
      <c r="KKA47" s="26"/>
      <c r="KKB47" s="26"/>
      <c r="KKC47" s="26"/>
      <c r="KKD47" s="26"/>
      <c r="KKE47" s="26"/>
      <c r="KKF47" s="26"/>
      <c r="KKG47" s="26"/>
      <c r="KKH47" s="26"/>
      <c r="KKI47" s="26"/>
      <c r="KKJ47" s="26"/>
      <c r="KKK47" s="26"/>
      <c r="KKL47" s="26"/>
      <c r="KKM47" s="26"/>
      <c r="KKN47" s="26"/>
      <c r="KKO47" s="26"/>
      <c r="KKP47" s="26"/>
      <c r="KKQ47" s="26"/>
      <c r="KKR47" s="26"/>
      <c r="KKS47" s="26"/>
      <c r="KKT47" s="26"/>
      <c r="KKU47" s="26"/>
      <c r="KKV47" s="26"/>
      <c r="KKW47" s="26"/>
      <c r="KKX47" s="26"/>
      <c r="KKY47" s="26"/>
      <c r="KKZ47" s="26"/>
      <c r="KLA47" s="26"/>
      <c r="KLB47" s="26"/>
      <c r="KLC47" s="26"/>
      <c r="KLD47" s="26"/>
      <c r="KLE47" s="26"/>
      <c r="KLF47" s="26"/>
      <c r="KLG47" s="26"/>
      <c r="KLH47" s="26"/>
      <c r="KLI47" s="26"/>
      <c r="KLJ47" s="26"/>
      <c r="KLK47" s="26"/>
      <c r="KLL47" s="26"/>
      <c r="KLM47" s="26"/>
      <c r="KLN47" s="26"/>
      <c r="KLO47" s="26"/>
      <c r="KLP47" s="26"/>
      <c r="KLQ47" s="26"/>
      <c r="KLR47" s="26"/>
      <c r="KLS47" s="26"/>
      <c r="KLT47" s="26"/>
      <c r="KLU47" s="26"/>
      <c r="KLV47" s="26"/>
      <c r="KLW47" s="26"/>
      <c r="KLX47" s="26"/>
      <c r="KLY47" s="26"/>
      <c r="KLZ47" s="26"/>
      <c r="KMA47" s="26"/>
      <c r="KMB47" s="26"/>
      <c r="KMC47" s="26"/>
      <c r="KMD47" s="26"/>
      <c r="KME47" s="26"/>
      <c r="KMF47" s="26"/>
      <c r="KMG47" s="26"/>
      <c r="KMH47" s="26"/>
      <c r="KMI47" s="26"/>
      <c r="KMJ47" s="26"/>
      <c r="KMK47" s="26"/>
      <c r="KML47" s="26"/>
      <c r="KMM47" s="26"/>
      <c r="KMN47" s="26"/>
      <c r="KMO47" s="26"/>
      <c r="KMP47" s="26"/>
      <c r="KMQ47" s="26"/>
      <c r="KMR47" s="26"/>
      <c r="KMS47" s="26"/>
      <c r="KMT47" s="26"/>
      <c r="KMU47" s="26"/>
      <c r="KMV47" s="26"/>
      <c r="KMW47" s="26"/>
      <c r="KMX47" s="26"/>
      <c r="KMY47" s="26"/>
      <c r="KMZ47" s="26"/>
      <c r="KNA47" s="26"/>
      <c r="KNB47" s="26"/>
      <c r="KNC47" s="26"/>
      <c r="KND47" s="26"/>
      <c r="KNE47" s="26"/>
      <c r="KNF47" s="26"/>
      <c r="KNG47" s="26"/>
      <c r="KNH47" s="26"/>
      <c r="KNI47" s="26"/>
      <c r="KNJ47" s="26"/>
      <c r="KNK47" s="26"/>
      <c r="KNL47" s="26"/>
      <c r="KNM47" s="26"/>
      <c r="KNN47" s="26"/>
      <c r="KNO47" s="26"/>
      <c r="KNP47" s="26"/>
      <c r="KNQ47" s="26"/>
      <c r="KNR47" s="26"/>
      <c r="KNS47" s="26"/>
      <c r="KNT47" s="26"/>
      <c r="KNU47" s="26"/>
      <c r="KNV47" s="26"/>
      <c r="KNW47" s="26"/>
      <c r="KNX47" s="26"/>
      <c r="KNY47" s="26"/>
      <c r="KNZ47" s="26"/>
      <c r="KOA47" s="26"/>
      <c r="KOB47" s="26"/>
      <c r="KOC47" s="26"/>
      <c r="KOD47" s="26"/>
      <c r="KOE47" s="26"/>
      <c r="KOF47" s="26"/>
      <c r="KOG47" s="26"/>
      <c r="KOH47" s="26"/>
      <c r="KOI47" s="26"/>
      <c r="KOJ47" s="26"/>
      <c r="KOK47" s="26"/>
      <c r="KOL47" s="26"/>
      <c r="KOM47" s="26"/>
      <c r="KON47" s="26"/>
      <c r="KOO47" s="26"/>
      <c r="KOP47" s="26"/>
      <c r="KOQ47" s="26"/>
      <c r="KOR47" s="26"/>
      <c r="KOS47" s="26"/>
      <c r="KOT47" s="26"/>
      <c r="KOU47" s="26"/>
      <c r="KOV47" s="26"/>
      <c r="KOW47" s="26"/>
      <c r="KOX47" s="26"/>
      <c r="KOY47" s="26"/>
      <c r="KOZ47" s="26"/>
      <c r="KPA47" s="26"/>
      <c r="KPB47" s="26"/>
      <c r="KPC47" s="26"/>
      <c r="KPD47" s="26"/>
      <c r="KPE47" s="26"/>
      <c r="KPF47" s="26"/>
      <c r="KPG47" s="26"/>
      <c r="KPH47" s="26"/>
      <c r="KPI47" s="26"/>
      <c r="KPJ47" s="26"/>
      <c r="KPK47" s="26"/>
      <c r="KPL47" s="26"/>
      <c r="KPM47" s="26"/>
      <c r="KPN47" s="26"/>
      <c r="KPO47" s="26"/>
      <c r="KPP47" s="26"/>
      <c r="KPQ47" s="26"/>
      <c r="KPR47" s="26"/>
      <c r="KPS47" s="26"/>
      <c r="KPT47" s="26"/>
      <c r="KPU47" s="26"/>
      <c r="KPV47" s="26"/>
      <c r="KPW47" s="26"/>
      <c r="KPX47" s="26"/>
      <c r="KPY47" s="26"/>
      <c r="KPZ47" s="26"/>
      <c r="KQA47" s="26"/>
      <c r="KQB47" s="26"/>
      <c r="KQC47" s="26"/>
      <c r="KQD47" s="26"/>
      <c r="KQE47" s="26"/>
      <c r="KQF47" s="26"/>
      <c r="KQG47" s="26"/>
      <c r="KQH47" s="26"/>
      <c r="KQI47" s="26"/>
      <c r="KQJ47" s="26"/>
      <c r="KQK47" s="26"/>
      <c r="KQL47" s="26"/>
      <c r="KQM47" s="26"/>
      <c r="KQN47" s="26"/>
      <c r="KQO47" s="26"/>
      <c r="KQP47" s="26"/>
      <c r="KQQ47" s="26"/>
      <c r="KQR47" s="26"/>
      <c r="KQS47" s="26"/>
      <c r="KQT47" s="26"/>
      <c r="KQU47" s="26"/>
      <c r="KQV47" s="26"/>
      <c r="KQW47" s="26"/>
      <c r="KQX47" s="26"/>
      <c r="KQY47" s="26"/>
      <c r="KQZ47" s="26"/>
      <c r="KRA47" s="26"/>
      <c r="KRB47" s="26"/>
      <c r="KRC47" s="26"/>
      <c r="KRD47" s="26"/>
      <c r="KRE47" s="26"/>
      <c r="KRF47" s="26"/>
      <c r="KRG47" s="26"/>
      <c r="KRH47" s="26"/>
      <c r="KRI47" s="26"/>
      <c r="KRJ47" s="26"/>
      <c r="KRK47" s="26"/>
      <c r="KRL47" s="26"/>
      <c r="KRM47" s="26"/>
      <c r="KRN47" s="26"/>
      <c r="KRO47" s="26"/>
      <c r="KRP47" s="26"/>
      <c r="KRQ47" s="26"/>
      <c r="KRR47" s="26"/>
      <c r="KRS47" s="26"/>
      <c r="KRT47" s="26"/>
      <c r="KRU47" s="26"/>
      <c r="KRV47" s="26"/>
      <c r="KRW47" s="26"/>
      <c r="KRX47" s="26"/>
      <c r="KRY47" s="26"/>
      <c r="KRZ47" s="26"/>
      <c r="KSA47" s="26"/>
      <c r="KSB47" s="26"/>
      <c r="KSC47" s="26"/>
      <c r="KSD47" s="26"/>
      <c r="KSE47" s="26"/>
      <c r="KSF47" s="26"/>
      <c r="KSG47" s="26"/>
      <c r="KSH47" s="26"/>
      <c r="KSI47" s="26"/>
      <c r="KSJ47" s="26"/>
      <c r="KSK47" s="26"/>
      <c r="KSL47" s="26"/>
      <c r="KSM47" s="26"/>
      <c r="KSN47" s="26"/>
      <c r="KSO47" s="26"/>
      <c r="KSP47" s="26"/>
      <c r="KSQ47" s="26"/>
      <c r="KSR47" s="26"/>
      <c r="KSS47" s="26"/>
      <c r="KST47" s="26"/>
      <c r="KSU47" s="26"/>
      <c r="KSV47" s="26"/>
      <c r="KSW47" s="26"/>
      <c r="KSX47" s="26"/>
      <c r="KSY47" s="26"/>
      <c r="KSZ47" s="26"/>
      <c r="KTA47" s="26"/>
      <c r="KTB47" s="26"/>
      <c r="KTC47" s="26"/>
      <c r="KTD47" s="26"/>
      <c r="KTE47" s="26"/>
      <c r="KTF47" s="26"/>
      <c r="KTG47" s="26"/>
      <c r="KTH47" s="26"/>
      <c r="KTI47" s="26"/>
      <c r="KTJ47" s="26"/>
      <c r="KTK47" s="26"/>
      <c r="KTL47" s="26"/>
      <c r="KTM47" s="26"/>
      <c r="KTN47" s="26"/>
      <c r="KTO47" s="26"/>
      <c r="KTP47" s="26"/>
      <c r="KTQ47" s="26"/>
      <c r="KTR47" s="26"/>
      <c r="KTS47" s="26"/>
      <c r="KTT47" s="26"/>
      <c r="KTU47" s="26"/>
      <c r="KTV47" s="26"/>
      <c r="KTW47" s="26"/>
      <c r="KTX47" s="26"/>
      <c r="KTY47" s="26"/>
      <c r="KTZ47" s="26"/>
      <c r="KUA47" s="26"/>
      <c r="KUB47" s="26"/>
      <c r="KUC47" s="26"/>
      <c r="KUD47" s="26"/>
      <c r="KUE47" s="26"/>
      <c r="KUF47" s="26"/>
      <c r="KUG47" s="26"/>
      <c r="KUH47" s="26"/>
      <c r="KUI47" s="26"/>
      <c r="KUJ47" s="26"/>
      <c r="KUK47" s="26"/>
      <c r="KUL47" s="26"/>
      <c r="KUM47" s="26"/>
      <c r="KUN47" s="26"/>
      <c r="KUO47" s="26"/>
      <c r="KUP47" s="26"/>
      <c r="KUQ47" s="26"/>
      <c r="KUR47" s="26"/>
      <c r="KUS47" s="26"/>
      <c r="KUT47" s="26"/>
      <c r="KUU47" s="26"/>
      <c r="KUV47" s="26"/>
      <c r="KUW47" s="26"/>
      <c r="KUX47" s="26"/>
      <c r="KUY47" s="26"/>
      <c r="KUZ47" s="26"/>
      <c r="KVA47" s="26"/>
      <c r="KVB47" s="26"/>
      <c r="KVC47" s="26"/>
      <c r="KVD47" s="26"/>
      <c r="KVE47" s="26"/>
      <c r="KVF47" s="26"/>
      <c r="KVG47" s="26"/>
      <c r="KVH47" s="26"/>
      <c r="KVI47" s="26"/>
      <c r="KVJ47" s="26"/>
      <c r="KVK47" s="26"/>
      <c r="KVL47" s="26"/>
      <c r="KVM47" s="26"/>
      <c r="KVN47" s="26"/>
      <c r="KVO47" s="26"/>
      <c r="KVP47" s="26"/>
      <c r="KVQ47" s="26"/>
      <c r="KVR47" s="26"/>
      <c r="KVS47" s="26"/>
      <c r="KVT47" s="26"/>
      <c r="KVU47" s="26"/>
      <c r="KVV47" s="26"/>
      <c r="KVW47" s="26"/>
      <c r="KVX47" s="26"/>
      <c r="KVY47" s="26"/>
      <c r="KVZ47" s="26"/>
      <c r="KWA47" s="26"/>
      <c r="KWB47" s="26"/>
      <c r="KWC47" s="26"/>
      <c r="KWD47" s="26"/>
      <c r="KWE47" s="26"/>
      <c r="KWF47" s="26"/>
      <c r="KWG47" s="26"/>
      <c r="KWH47" s="26"/>
      <c r="KWI47" s="26"/>
      <c r="KWJ47" s="26"/>
      <c r="KWK47" s="26"/>
      <c r="KWL47" s="26"/>
      <c r="KWM47" s="26"/>
      <c r="KWN47" s="26"/>
      <c r="KWO47" s="26"/>
      <c r="KWP47" s="26"/>
      <c r="KWQ47" s="26"/>
      <c r="KWR47" s="26"/>
      <c r="KWS47" s="26"/>
      <c r="KWT47" s="26"/>
      <c r="KWU47" s="26"/>
      <c r="KWV47" s="26"/>
      <c r="KWW47" s="26"/>
      <c r="KWX47" s="26"/>
      <c r="KWY47" s="26"/>
      <c r="KWZ47" s="26"/>
      <c r="KXA47" s="26"/>
      <c r="KXB47" s="26"/>
      <c r="KXC47" s="26"/>
      <c r="KXD47" s="26"/>
      <c r="KXE47" s="26"/>
      <c r="KXF47" s="26"/>
      <c r="KXG47" s="26"/>
      <c r="KXH47" s="26"/>
      <c r="KXI47" s="26"/>
      <c r="KXJ47" s="26"/>
      <c r="KXK47" s="26"/>
      <c r="KXL47" s="26"/>
      <c r="KXM47" s="26"/>
      <c r="KXN47" s="26"/>
      <c r="KXO47" s="26"/>
      <c r="KXP47" s="26"/>
      <c r="KXQ47" s="26"/>
      <c r="KXR47" s="26"/>
      <c r="KXS47" s="26"/>
      <c r="KXT47" s="26"/>
      <c r="KXU47" s="26"/>
      <c r="KXV47" s="26"/>
      <c r="KXW47" s="26"/>
      <c r="KXX47" s="26"/>
      <c r="KXY47" s="26"/>
      <c r="KXZ47" s="26"/>
      <c r="KYA47" s="26"/>
      <c r="KYB47" s="26"/>
      <c r="KYC47" s="26"/>
      <c r="KYD47" s="26"/>
      <c r="KYE47" s="26"/>
      <c r="KYF47" s="26"/>
      <c r="KYG47" s="26"/>
      <c r="KYH47" s="26"/>
      <c r="KYI47" s="26"/>
      <c r="KYJ47" s="26"/>
      <c r="KYK47" s="26"/>
      <c r="KYL47" s="26"/>
      <c r="KYM47" s="26"/>
      <c r="KYN47" s="26"/>
      <c r="KYO47" s="26"/>
      <c r="KYP47" s="26"/>
      <c r="KYQ47" s="26"/>
      <c r="KYR47" s="26"/>
      <c r="KYS47" s="26"/>
      <c r="KYT47" s="26"/>
      <c r="KYU47" s="26"/>
      <c r="KYV47" s="26"/>
      <c r="KYW47" s="26"/>
      <c r="KYX47" s="26"/>
      <c r="KYY47" s="26"/>
      <c r="KYZ47" s="26"/>
      <c r="KZA47" s="26"/>
      <c r="KZB47" s="26"/>
      <c r="KZC47" s="26"/>
      <c r="KZD47" s="26"/>
      <c r="KZE47" s="26"/>
      <c r="KZF47" s="26"/>
      <c r="KZG47" s="26"/>
      <c r="KZH47" s="26"/>
      <c r="KZI47" s="26"/>
      <c r="KZJ47" s="26"/>
      <c r="KZK47" s="26"/>
      <c r="KZL47" s="26"/>
      <c r="KZM47" s="26"/>
      <c r="KZN47" s="26"/>
      <c r="KZO47" s="26"/>
      <c r="KZP47" s="26"/>
      <c r="KZQ47" s="26"/>
      <c r="KZR47" s="26"/>
      <c r="KZS47" s="26"/>
      <c r="KZT47" s="26"/>
      <c r="KZU47" s="26"/>
      <c r="KZV47" s="26"/>
      <c r="KZW47" s="26"/>
      <c r="KZX47" s="26"/>
      <c r="KZY47" s="26"/>
      <c r="KZZ47" s="26"/>
      <c r="LAA47" s="26"/>
      <c r="LAB47" s="26"/>
      <c r="LAC47" s="26"/>
      <c r="LAD47" s="26"/>
      <c r="LAE47" s="26"/>
      <c r="LAF47" s="26"/>
      <c r="LAG47" s="26"/>
      <c r="LAH47" s="26"/>
      <c r="LAI47" s="26"/>
      <c r="LAJ47" s="26"/>
      <c r="LAK47" s="26"/>
      <c r="LAL47" s="26"/>
      <c r="LAM47" s="26"/>
      <c r="LAN47" s="26"/>
      <c r="LAO47" s="26"/>
      <c r="LAP47" s="26"/>
      <c r="LAQ47" s="26"/>
      <c r="LAR47" s="26"/>
      <c r="LAS47" s="26"/>
      <c r="LAT47" s="26"/>
      <c r="LAU47" s="26"/>
      <c r="LAV47" s="26"/>
      <c r="LAW47" s="26"/>
      <c r="LAX47" s="26"/>
      <c r="LAY47" s="26"/>
      <c r="LAZ47" s="26"/>
      <c r="LBA47" s="26"/>
      <c r="LBB47" s="26"/>
      <c r="LBC47" s="26"/>
      <c r="LBD47" s="26"/>
      <c r="LBE47" s="26"/>
      <c r="LBF47" s="26"/>
      <c r="LBG47" s="26"/>
      <c r="LBH47" s="26"/>
      <c r="LBI47" s="26"/>
      <c r="LBJ47" s="26"/>
      <c r="LBK47" s="26"/>
      <c r="LBL47" s="26"/>
      <c r="LBM47" s="26"/>
      <c r="LBN47" s="26"/>
      <c r="LBO47" s="26"/>
      <c r="LBP47" s="26"/>
      <c r="LBQ47" s="26"/>
      <c r="LBR47" s="26"/>
      <c r="LBS47" s="26"/>
      <c r="LBT47" s="26"/>
      <c r="LBU47" s="26"/>
      <c r="LBV47" s="26"/>
      <c r="LBW47" s="26"/>
      <c r="LBX47" s="26"/>
      <c r="LBY47" s="26"/>
      <c r="LBZ47" s="26"/>
      <c r="LCA47" s="26"/>
      <c r="LCB47" s="26"/>
      <c r="LCC47" s="26"/>
      <c r="LCD47" s="26"/>
      <c r="LCE47" s="26"/>
      <c r="LCF47" s="26"/>
      <c r="LCG47" s="26"/>
      <c r="LCH47" s="26"/>
      <c r="LCI47" s="26"/>
      <c r="LCJ47" s="26"/>
      <c r="LCK47" s="26"/>
      <c r="LCL47" s="26"/>
      <c r="LCM47" s="26"/>
      <c r="LCN47" s="26"/>
      <c r="LCO47" s="26"/>
      <c r="LCP47" s="26"/>
      <c r="LCQ47" s="26"/>
      <c r="LCR47" s="26"/>
      <c r="LCS47" s="26"/>
      <c r="LCT47" s="26"/>
      <c r="LCU47" s="26"/>
      <c r="LCV47" s="26"/>
      <c r="LCW47" s="26"/>
      <c r="LCX47" s="26"/>
      <c r="LCY47" s="26"/>
      <c r="LCZ47" s="26"/>
      <c r="LDA47" s="26"/>
      <c r="LDB47" s="26"/>
      <c r="LDC47" s="26"/>
      <c r="LDD47" s="26"/>
      <c r="LDE47" s="26"/>
      <c r="LDF47" s="26"/>
      <c r="LDG47" s="26"/>
      <c r="LDH47" s="26"/>
      <c r="LDI47" s="26"/>
      <c r="LDJ47" s="26"/>
      <c r="LDK47" s="26"/>
      <c r="LDL47" s="26"/>
      <c r="LDM47" s="26"/>
      <c r="LDN47" s="26"/>
      <c r="LDO47" s="26"/>
      <c r="LDP47" s="26"/>
      <c r="LDQ47" s="26"/>
      <c r="LDR47" s="26"/>
      <c r="LDS47" s="26"/>
      <c r="LDT47" s="26"/>
      <c r="LDU47" s="26"/>
      <c r="LDV47" s="26"/>
      <c r="LDW47" s="26"/>
      <c r="LDX47" s="26"/>
      <c r="LDY47" s="26"/>
      <c r="LDZ47" s="26"/>
      <c r="LEA47" s="26"/>
      <c r="LEB47" s="26"/>
      <c r="LEC47" s="26"/>
      <c r="LED47" s="26"/>
      <c r="LEE47" s="26"/>
      <c r="LEF47" s="26"/>
      <c r="LEG47" s="26"/>
      <c r="LEH47" s="26"/>
      <c r="LEI47" s="26"/>
      <c r="LEJ47" s="26"/>
      <c r="LEK47" s="26"/>
      <c r="LEL47" s="26"/>
      <c r="LEM47" s="26"/>
      <c r="LEN47" s="26"/>
      <c r="LEO47" s="26"/>
      <c r="LEP47" s="26"/>
      <c r="LEQ47" s="26"/>
      <c r="LER47" s="26"/>
      <c r="LES47" s="26"/>
      <c r="LET47" s="26"/>
      <c r="LEU47" s="26"/>
      <c r="LEV47" s="26"/>
      <c r="LEW47" s="26"/>
      <c r="LEX47" s="26"/>
      <c r="LEY47" s="26"/>
      <c r="LEZ47" s="26"/>
      <c r="LFA47" s="26"/>
      <c r="LFB47" s="26"/>
      <c r="LFC47" s="26"/>
      <c r="LFD47" s="26"/>
      <c r="LFE47" s="26"/>
      <c r="LFF47" s="26"/>
      <c r="LFG47" s="26"/>
      <c r="LFH47" s="26"/>
      <c r="LFI47" s="26"/>
      <c r="LFJ47" s="26"/>
      <c r="LFK47" s="26"/>
      <c r="LFL47" s="26"/>
      <c r="LFM47" s="26"/>
      <c r="LFN47" s="26"/>
      <c r="LFO47" s="26"/>
      <c r="LFP47" s="26"/>
      <c r="LFQ47" s="26"/>
      <c r="LFR47" s="26"/>
      <c r="LFS47" s="26"/>
      <c r="LFT47" s="26"/>
      <c r="LFU47" s="26"/>
      <c r="LFV47" s="26"/>
      <c r="LFW47" s="26"/>
      <c r="LFX47" s="26"/>
      <c r="LFY47" s="26"/>
      <c r="LFZ47" s="26"/>
      <c r="LGA47" s="26"/>
      <c r="LGB47" s="26"/>
      <c r="LGC47" s="26"/>
      <c r="LGD47" s="26"/>
      <c r="LGE47" s="26"/>
      <c r="LGF47" s="26"/>
      <c r="LGG47" s="26"/>
      <c r="LGH47" s="26"/>
      <c r="LGI47" s="26"/>
      <c r="LGJ47" s="26"/>
      <c r="LGK47" s="26"/>
      <c r="LGL47" s="26"/>
      <c r="LGM47" s="26"/>
      <c r="LGN47" s="26"/>
      <c r="LGO47" s="26"/>
      <c r="LGP47" s="26"/>
      <c r="LGQ47" s="26"/>
      <c r="LGR47" s="26"/>
      <c r="LGS47" s="26"/>
      <c r="LGT47" s="26"/>
      <c r="LGU47" s="26"/>
      <c r="LGV47" s="26"/>
      <c r="LGW47" s="26"/>
      <c r="LGX47" s="26"/>
      <c r="LGY47" s="26"/>
      <c r="LGZ47" s="26"/>
      <c r="LHA47" s="26"/>
      <c r="LHB47" s="26"/>
      <c r="LHC47" s="26"/>
      <c r="LHD47" s="26"/>
      <c r="LHE47" s="26"/>
      <c r="LHF47" s="26"/>
      <c r="LHG47" s="26"/>
      <c r="LHH47" s="26"/>
      <c r="LHI47" s="26"/>
      <c r="LHJ47" s="26"/>
      <c r="LHK47" s="26"/>
      <c r="LHL47" s="26"/>
      <c r="LHM47" s="26"/>
      <c r="LHN47" s="26"/>
      <c r="LHO47" s="26"/>
      <c r="LHP47" s="26"/>
      <c r="LHQ47" s="26"/>
      <c r="LHR47" s="26"/>
      <c r="LHS47" s="26"/>
      <c r="LHT47" s="26"/>
      <c r="LHU47" s="26"/>
      <c r="LHV47" s="26"/>
      <c r="LHW47" s="26"/>
      <c r="LHX47" s="26"/>
      <c r="LHY47" s="26"/>
      <c r="LHZ47" s="26"/>
      <c r="LIA47" s="26"/>
      <c r="LIB47" s="26"/>
      <c r="LIC47" s="26"/>
      <c r="LID47" s="26"/>
      <c r="LIE47" s="26"/>
      <c r="LIF47" s="26"/>
      <c r="LIG47" s="26"/>
      <c r="LIH47" s="26"/>
      <c r="LII47" s="26"/>
      <c r="LIJ47" s="26"/>
      <c r="LIK47" s="26"/>
      <c r="LIL47" s="26"/>
      <c r="LIM47" s="26"/>
      <c r="LIN47" s="26"/>
      <c r="LIO47" s="26"/>
      <c r="LIP47" s="26"/>
      <c r="LIQ47" s="26"/>
      <c r="LIR47" s="26"/>
      <c r="LIS47" s="26"/>
      <c r="LIT47" s="26"/>
      <c r="LIU47" s="26"/>
      <c r="LIV47" s="26"/>
      <c r="LIW47" s="26"/>
      <c r="LIX47" s="26"/>
      <c r="LIY47" s="26"/>
      <c r="LIZ47" s="26"/>
      <c r="LJA47" s="26"/>
      <c r="LJB47" s="26"/>
      <c r="LJC47" s="26"/>
      <c r="LJD47" s="26"/>
      <c r="LJE47" s="26"/>
      <c r="LJF47" s="26"/>
      <c r="LJG47" s="26"/>
      <c r="LJH47" s="26"/>
      <c r="LJI47" s="26"/>
      <c r="LJJ47" s="26"/>
      <c r="LJK47" s="26"/>
      <c r="LJL47" s="26"/>
      <c r="LJM47" s="26"/>
      <c r="LJN47" s="26"/>
      <c r="LJO47" s="26"/>
      <c r="LJP47" s="26"/>
      <c r="LJQ47" s="26"/>
      <c r="LJR47" s="26"/>
      <c r="LJS47" s="26"/>
      <c r="LJT47" s="26"/>
      <c r="LJU47" s="26"/>
      <c r="LJV47" s="26"/>
      <c r="LJW47" s="26"/>
      <c r="LJX47" s="26"/>
      <c r="LJY47" s="26"/>
      <c r="LJZ47" s="26"/>
      <c r="LKA47" s="26"/>
      <c r="LKB47" s="26"/>
      <c r="LKC47" s="26"/>
      <c r="LKD47" s="26"/>
      <c r="LKE47" s="26"/>
      <c r="LKF47" s="26"/>
      <c r="LKG47" s="26"/>
      <c r="LKH47" s="26"/>
      <c r="LKI47" s="26"/>
      <c r="LKJ47" s="26"/>
      <c r="LKK47" s="26"/>
      <c r="LKL47" s="26"/>
      <c r="LKM47" s="26"/>
      <c r="LKN47" s="26"/>
      <c r="LKO47" s="26"/>
      <c r="LKP47" s="26"/>
      <c r="LKQ47" s="26"/>
      <c r="LKR47" s="26"/>
      <c r="LKS47" s="26"/>
      <c r="LKT47" s="26"/>
      <c r="LKU47" s="26"/>
      <c r="LKV47" s="26"/>
      <c r="LKW47" s="26"/>
      <c r="LKX47" s="26"/>
      <c r="LKY47" s="26"/>
      <c r="LKZ47" s="26"/>
      <c r="LLA47" s="26"/>
      <c r="LLB47" s="26"/>
      <c r="LLC47" s="26"/>
      <c r="LLD47" s="26"/>
      <c r="LLE47" s="26"/>
      <c r="LLF47" s="26"/>
      <c r="LLG47" s="26"/>
      <c r="LLH47" s="26"/>
      <c r="LLI47" s="26"/>
      <c r="LLJ47" s="26"/>
      <c r="LLK47" s="26"/>
      <c r="LLL47" s="26"/>
      <c r="LLM47" s="26"/>
      <c r="LLN47" s="26"/>
      <c r="LLO47" s="26"/>
      <c r="LLP47" s="26"/>
      <c r="LLQ47" s="26"/>
      <c r="LLR47" s="26"/>
      <c r="LLS47" s="26"/>
      <c r="LLT47" s="26"/>
      <c r="LLU47" s="26"/>
      <c r="LLV47" s="26"/>
      <c r="LLW47" s="26"/>
      <c r="LLX47" s="26"/>
      <c r="LLY47" s="26"/>
      <c r="LLZ47" s="26"/>
      <c r="LMA47" s="26"/>
      <c r="LMB47" s="26"/>
      <c r="LMC47" s="26"/>
      <c r="LMD47" s="26"/>
      <c r="LME47" s="26"/>
      <c r="LMF47" s="26"/>
      <c r="LMG47" s="26"/>
      <c r="LMH47" s="26"/>
      <c r="LMI47" s="26"/>
      <c r="LMJ47" s="26"/>
      <c r="LMK47" s="26"/>
      <c r="LML47" s="26"/>
      <c r="LMM47" s="26"/>
      <c r="LMN47" s="26"/>
      <c r="LMO47" s="26"/>
      <c r="LMP47" s="26"/>
      <c r="LMQ47" s="26"/>
      <c r="LMR47" s="26"/>
      <c r="LMS47" s="26"/>
      <c r="LMT47" s="26"/>
      <c r="LMU47" s="26"/>
      <c r="LMV47" s="26"/>
      <c r="LMW47" s="26"/>
      <c r="LMX47" s="26"/>
      <c r="LMY47" s="26"/>
      <c r="LMZ47" s="26"/>
      <c r="LNA47" s="26"/>
      <c r="LNB47" s="26"/>
      <c r="LNC47" s="26"/>
      <c r="LND47" s="26"/>
      <c r="LNE47" s="26"/>
      <c r="LNF47" s="26"/>
      <c r="LNG47" s="26"/>
      <c r="LNH47" s="26"/>
      <c r="LNI47" s="26"/>
      <c r="LNJ47" s="26"/>
      <c r="LNK47" s="26"/>
      <c r="LNL47" s="26"/>
      <c r="LNM47" s="26"/>
      <c r="LNN47" s="26"/>
      <c r="LNO47" s="26"/>
      <c r="LNP47" s="26"/>
      <c r="LNQ47" s="26"/>
      <c r="LNR47" s="26"/>
      <c r="LNS47" s="26"/>
      <c r="LNT47" s="26"/>
      <c r="LNU47" s="26"/>
      <c r="LNV47" s="26"/>
      <c r="LNW47" s="26"/>
      <c r="LNX47" s="26"/>
      <c r="LNY47" s="26"/>
      <c r="LNZ47" s="26"/>
      <c r="LOA47" s="26"/>
      <c r="LOB47" s="26"/>
      <c r="LOC47" s="26"/>
      <c r="LOD47" s="26"/>
      <c r="LOE47" s="26"/>
      <c r="LOF47" s="26"/>
      <c r="LOG47" s="26"/>
      <c r="LOH47" s="26"/>
      <c r="LOI47" s="26"/>
      <c r="LOJ47" s="26"/>
      <c r="LOK47" s="26"/>
      <c r="LOL47" s="26"/>
      <c r="LOM47" s="26"/>
      <c r="LON47" s="26"/>
      <c r="LOO47" s="26"/>
      <c r="LOP47" s="26"/>
      <c r="LOQ47" s="26"/>
      <c r="LOR47" s="26"/>
      <c r="LOS47" s="26"/>
      <c r="LOT47" s="26"/>
      <c r="LOU47" s="26"/>
      <c r="LOV47" s="26"/>
      <c r="LOW47" s="26"/>
      <c r="LOX47" s="26"/>
      <c r="LOY47" s="26"/>
      <c r="LOZ47" s="26"/>
      <c r="LPA47" s="26"/>
      <c r="LPB47" s="26"/>
      <c r="LPC47" s="26"/>
      <c r="LPD47" s="26"/>
      <c r="LPE47" s="26"/>
      <c r="LPF47" s="26"/>
      <c r="LPG47" s="26"/>
      <c r="LPH47" s="26"/>
      <c r="LPI47" s="26"/>
      <c r="LPJ47" s="26"/>
      <c r="LPK47" s="26"/>
      <c r="LPL47" s="26"/>
      <c r="LPM47" s="26"/>
      <c r="LPN47" s="26"/>
      <c r="LPO47" s="26"/>
      <c r="LPP47" s="26"/>
      <c r="LPQ47" s="26"/>
      <c r="LPR47" s="26"/>
      <c r="LPS47" s="26"/>
      <c r="LPT47" s="26"/>
      <c r="LPU47" s="26"/>
      <c r="LPV47" s="26"/>
      <c r="LPW47" s="26"/>
      <c r="LPX47" s="26"/>
      <c r="LPY47" s="26"/>
      <c r="LPZ47" s="26"/>
      <c r="LQA47" s="26"/>
      <c r="LQB47" s="26"/>
      <c r="LQC47" s="26"/>
      <c r="LQD47" s="26"/>
      <c r="LQE47" s="26"/>
      <c r="LQF47" s="26"/>
      <c r="LQG47" s="26"/>
      <c r="LQH47" s="26"/>
      <c r="LQI47" s="26"/>
      <c r="LQJ47" s="26"/>
      <c r="LQK47" s="26"/>
      <c r="LQL47" s="26"/>
      <c r="LQM47" s="26"/>
      <c r="LQN47" s="26"/>
      <c r="LQO47" s="26"/>
      <c r="LQP47" s="26"/>
      <c r="LQQ47" s="26"/>
      <c r="LQR47" s="26"/>
      <c r="LQS47" s="26"/>
      <c r="LQT47" s="26"/>
      <c r="LQU47" s="26"/>
      <c r="LQV47" s="26"/>
      <c r="LQW47" s="26"/>
      <c r="LQX47" s="26"/>
      <c r="LQY47" s="26"/>
      <c r="LQZ47" s="26"/>
      <c r="LRA47" s="26"/>
      <c r="LRB47" s="26"/>
      <c r="LRC47" s="26"/>
      <c r="LRD47" s="26"/>
      <c r="LRE47" s="26"/>
      <c r="LRF47" s="26"/>
      <c r="LRG47" s="26"/>
      <c r="LRH47" s="26"/>
      <c r="LRI47" s="26"/>
      <c r="LRJ47" s="26"/>
      <c r="LRK47" s="26"/>
      <c r="LRL47" s="26"/>
      <c r="LRM47" s="26"/>
      <c r="LRN47" s="26"/>
      <c r="LRO47" s="26"/>
      <c r="LRP47" s="26"/>
      <c r="LRQ47" s="26"/>
      <c r="LRR47" s="26"/>
      <c r="LRS47" s="26"/>
      <c r="LRT47" s="26"/>
      <c r="LRU47" s="26"/>
      <c r="LRV47" s="26"/>
      <c r="LRW47" s="26"/>
      <c r="LRX47" s="26"/>
      <c r="LRY47" s="26"/>
      <c r="LRZ47" s="26"/>
      <c r="LSA47" s="26"/>
      <c r="LSB47" s="26"/>
      <c r="LSC47" s="26"/>
      <c r="LSD47" s="26"/>
      <c r="LSE47" s="26"/>
      <c r="LSF47" s="26"/>
      <c r="LSG47" s="26"/>
      <c r="LSH47" s="26"/>
      <c r="LSI47" s="26"/>
      <c r="LSJ47" s="26"/>
      <c r="LSK47" s="26"/>
      <c r="LSL47" s="26"/>
      <c r="LSM47" s="26"/>
      <c r="LSN47" s="26"/>
      <c r="LSO47" s="26"/>
      <c r="LSP47" s="26"/>
      <c r="LSQ47" s="26"/>
      <c r="LSR47" s="26"/>
      <c r="LSS47" s="26"/>
      <c r="LST47" s="26"/>
      <c r="LSU47" s="26"/>
      <c r="LSV47" s="26"/>
      <c r="LSW47" s="26"/>
      <c r="LSX47" s="26"/>
      <c r="LSY47" s="26"/>
      <c r="LSZ47" s="26"/>
      <c r="LTA47" s="26"/>
      <c r="LTB47" s="26"/>
      <c r="LTC47" s="26"/>
      <c r="LTD47" s="26"/>
      <c r="LTE47" s="26"/>
      <c r="LTF47" s="26"/>
      <c r="LTG47" s="26"/>
      <c r="LTH47" s="26"/>
      <c r="LTI47" s="26"/>
      <c r="LTJ47" s="26"/>
      <c r="LTK47" s="26"/>
      <c r="LTL47" s="26"/>
      <c r="LTM47" s="26"/>
      <c r="LTN47" s="26"/>
      <c r="LTO47" s="26"/>
      <c r="LTP47" s="26"/>
      <c r="LTQ47" s="26"/>
      <c r="LTR47" s="26"/>
      <c r="LTS47" s="26"/>
      <c r="LTT47" s="26"/>
      <c r="LTU47" s="26"/>
      <c r="LTV47" s="26"/>
      <c r="LTW47" s="26"/>
      <c r="LTX47" s="26"/>
      <c r="LTY47" s="26"/>
      <c r="LTZ47" s="26"/>
      <c r="LUA47" s="26"/>
      <c r="LUB47" s="26"/>
      <c r="LUC47" s="26"/>
      <c r="LUD47" s="26"/>
      <c r="LUE47" s="26"/>
      <c r="LUF47" s="26"/>
      <c r="LUG47" s="26"/>
      <c r="LUH47" s="26"/>
      <c r="LUI47" s="26"/>
      <c r="LUJ47" s="26"/>
      <c r="LUK47" s="26"/>
      <c r="LUL47" s="26"/>
      <c r="LUM47" s="26"/>
      <c r="LUN47" s="26"/>
      <c r="LUO47" s="26"/>
      <c r="LUP47" s="26"/>
      <c r="LUQ47" s="26"/>
      <c r="LUR47" s="26"/>
      <c r="LUS47" s="26"/>
      <c r="LUT47" s="26"/>
      <c r="LUU47" s="26"/>
      <c r="LUV47" s="26"/>
      <c r="LUW47" s="26"/>
      <c r="LUX47" s="26"/>
      <c r="LUY47" s="26"/>
      <c r="LUZ47" s="26"/>
      <c r="LVA47" s="26"/>
      <c r="LVB47" s="26"/>
      <c r="LVC47" s="26"/>
      <c r="LVD47" s="26"/>
      <c r="LVE47" s="26"/>
      <c r="LVF47" s="26"/>
      <c r="LVG47" s="26"/>
      <c r="LVH47" s="26"/>
      <c r="LVI47" s="26"/>
      <c r="LVJ47" s="26"/>
      <c r="LVK47" s="26"/>
      <c r="LVL47" s="26"/>
      <c r="LVM47" s="26"/>
      <c r="LVN47" s="26"/>
      <c r="LVO47" s="26"/>
      <c r="LVP47" s="26"/>
      <c r="LVQ47" s="26"/>
      <c r="LVR47" s="26"/>
      <c r="LVS47" s="26"/>
      <c r="LVT47" s="26"/>
      <c r="LVU47" s="26"/>
      <c r="LVV47" s="26"/>
      <c r="LVW47" s="26"/>
      <c r="LVX47" s="26"/>
      <c r="LVY47" s="26"/>
      <c r="LVZ47" s="26"/>
      <c r="LWA47" s="26"/>
      <c r="LWB47" s="26"/>
      <c r="LWC47" s="26"/>
      <c r="LWD47" s="26"/>
      <c r="LWE47" s="26"/>
      <c r="LWF47" s="26"/>
      <c r="LWG47" s="26"/>
      <c r="LWH47" s="26"/>
      <c r="LWI47" s="26"/>
      <c r="LWJ47" s="26"/>
      <c r="LWK47" s="26"/>
      <c r="LWL47" s="26"/>
      <c r="LWM47" s="26"/>
      <c r="LWN47" s="26"/>
      <c r="LWO47" s="26"/>
      <c r="LWP47" s="26"/>
      <c r="LWQ47" s="26"/>
      <c r="LWR47" s="26"/>
      <c r="LWS47" s="26"/>
      <c r="LWT47" s="26"/>
      <c r="LWU47" s="26"/>
      <c r="LWV47" s="26"/>
      <c r="LWW47" s="26"/>
      <c r="LWX47" s="26"/>
      <c r="LWY47" s="26"/>
      <c r="LWZ47" s="26"/>
      <c r="LXA47" s="26"/>
      <c r="LXB47" s="26"/>
      <c r="LXC47" s="26"/>
      <c r="LXD47" s="26"/>
      <c r="LXE47" s="26"/>
      <c r="LXF47" s="26"/>
      <c r="LXG47" s="26"/>
      <c r="LXH47" s="26"/>
      <c r="LXI47" s="26"/>
      <c r="LXJ47" s="26"/>
      <c r="LXK47" s="26"/>
      <c r="LXL47" s="26"/>
      <c r="LXM47" s="26"/>
      <c r="LXN47" s="26"/>
      <c r="LXO47" s="26"/>
      <c r="LXP47" s="26"/>
      <c r="LXQ47" s="26"/>
      <c r="LXR47" s="26"/>
      <c r="LXS47" s="26"/>
      <c r="LXT47" s="26"/>
      <c r="LXU47" s="26"/>
      <c r="LXV47" s="26"/>
      <c r="LXW47" s="26"/>
      <c r="LXX47" s="26"/>
      <c r="LXY47" s="26"/>
      <c r="LXZ47" s="26"/>
      <c r="LYA47" s="26"/>
      <c r="LYB47" s="26"/>
      <c r="LYC47" s="26"/>
      <c r="LYD47" s="26"/>
      <c r="LYE47" s="26"/>
      <c r="LYF47" s="26"/>
      <c r="LYG47" s="26"/>
      <c r="LYH47" s="26"/>
      <c r="LYI47" s="26"/>
      <c r="LYJ47" s="26"/>
      <c r="LYK47" s="26"/>
      <c r="LYL47" s="26"/>
      <c r="LYM47" s="26"/>
      <c r="LYN47" s="26"/>
      <c r="LYO47" s="26"/>
      <c r="LYP47" s="26"/>
      <c r="LYQ47" s="26"/>
      <c r="LYR47" s="26"/>
      <c r="LYS47" s="26"/>
      <c r="LYT47" s="26"/>
      <c r="LYU47" s="26"/>
      <c r="LYV47" s="26"/>
      <c r="LYW47" s="26"/>
      <c r="LYX47" s="26"/>
      <c r="LYY47" s="26"/>
      <c r="LYZ47" s="26"/>
      <c r="LZA47" s="26"/>
      <c r="LZB47" s="26"/>
      <c r="LZC47" s="26"/>
      <c r="LZD47" s="26"/>
      <c r="LZE47" s="26"/>
      <c r="LZF47" s="26"/>
      <c r="LZG47" s="26"/>
      <c r="LZH47" s="26"/>
      <c r="LZI47" s="26"/>
      <c r="LZJ47" s="26"/>
      <c r="LZK47" s="26"/>
      <c r="LZL47" s="26"/>
      <c r="LZM47" s="26"/>
      <c r="LZN47" s="26"/>
      <c r="LZO47" s="26"/>
      <c r="LZP47" s="26"/>
      <c r="LZQ47" s="26"/>
      <c r="LZR47" s="26"/>
      <c r="LZS47" s="26"/>
      <c r="LZT47" s="26"/>
      <c r="LZU47" s="26"/>
      <c r="LZV47" s="26"/>
      <c r="LZW47" s="26"/>
      <c r="LZX47" s="26"/>
      <c r="LZY47" s="26"/>
      <c r="LZZ47" s="26"/>
      <c r="MAA47" s="26"/>
      <c r="MAB47" s="26"/>
      <c r="MAC47" s="26"/>
      <c r="MAD47" s="26"/>
      <c r="MAE47" s="26"/>
      <c r="MAF47" s="26"/>
      <c r="MAG47" s="26"/>
      <c r="MAH47" s="26"/>
      <c r="MAI47" s="26"/>
      <c r="MAJ47" s="26"/>
      <c r="MAK47" s="26"/>
      <c r="MAL47" s="26"/>
      <c r="MAM47" s="26"/>
      <c r="MAN47" s="26"/>
      <c r="MAO47" s="26"/>
      <c r="MAP47" s="26"/>
      <c r="MAQ47" s="26"/>
      <c r="MAR47" s="26"/>
      <c r="MAS47" s="26"/>
      <c r="MAT47" s="26"/>
      <c r="MAU47" s="26"/>
      <c r="MAV47" s="26"/>
      <c r="MAW47" s="26"/>
      <c r="MAX47" s="26"/>
      <c r="MAY47" s="26"/>
      <c r="MAZ47" s="26"/>
      <c r="MBA47" s="26"/>
      <c r="MBB47" s="26"/>
      <c r="MBC47" s="26"/>
      <c r="MBD47" s="26"/>
      <c r="MBE47" s="26"/>
      <c r="MBF47" s="26"/>
      <c r="MBG47" s="26"/>
      <c r="MBH47" s="26"/>
      <c r="MBI47" s="26"/>
      <c r="MBJ47" s="26"/>
      <c r="MBK47" s="26"/>
      <c r="MBL47" s="26"/>
      <c r="MBM47" s="26"/>
      <c r="MBN47" s="26"/>
      <c r="MBO47" s="26"/>
      <c r="MBP47" s="26"/>
      <c r="MBQ47" s="26"/>
      <c r="MBR47" s="26"/>
      <c r="MBS47" s="26"/>
      <c r="MBT47" s="26"/>
      <c r="MBU47" s="26"/>
      <c r="MBV47" s="26"/>
      <c r="MBW47" s="26"/>
      <c r="MBX47" s="26"/>
      <c r="MBY47" s="26"/>
      <c r="MBZ47" s="26"/>
      <c r="MCA47" s="26"/>
      <c r="MCB47" s="26"/>
      <c r="MCC47" s="26"/>
      <c r="MCD47" s="26"/>
      <c r="MCE47" s="26"/>
      <c r="MCF47" s="26"/>
      <c r="MCG47" s="26"/>
      <c r="MCH47" s="26"/>
      <c r="MCI47" s="26"/>
      <c r="MCJ47" s="26"/>
      <c r="MCK47" s="26"/>
      <c r="MCL47" s="26"/>
      <c r="MCM47" s="26"/>
      <c r="MCN47" s="26"/>
      <c r="MCO47" s="26"/>
      <c r="MCP47" s="26"/>
      <c r="MCQ47" s="26"/>
      <c r="MCR47" s="26"/>
      <c r="MCS47" s="26"/>
      <c r="MCT47" s="26"/>
      <c r="MCU47" s="26"/>
      <c r="MCV47" s="26"/>
      <c r="MCW47" s="26"/>
      <c r="MCX47" s="26"/>
      <c r="MCY47" s="26"/>
      <c r="MCZ47" s="26"/>
      <c r="MDA47" s="26"/>
      <c r="MDB47" s="26"/>
      <c r="MDC47" s="26"/>
      <c r="MDD47" s="26"/>
      <c r="MDE47" s="26"/>
      <c r="MDF47" s="26"/>
      <c r="MDG47" s="26"/>
      <c r="MDH47" s="26"/>
      <c r="MDI47" s="26"/>
      <c r="MDJ47" s="26"/>
      <c r="MDK47" s="26"/>
      <c r="MDL47" s="26"/>
      <c r="MDM47" s="26"/>
      <c r="MDN47" s="26"/>
      <c r="MDO47" s="26"/>
      <c r="MDP47" s="26"/>
      <c r="MDQ47" s="26"/>
      <c r="MDR47" s="26"/>
      <c r="MDS47" s="26"/>
      <c r="MDT47" s="26"/>
      <c r="MDU47" s="26"/>
      <c r="MDV47" s="26"/>
      <c r="MDW47" s="26"/>
      <c r="MDX47" s="26"/>
      <c r="MDY47" s="26"/>
      <c r="MDZ47" s="26"/>
      <c r="MEA47" s="26"/>
      <c r="MEB47" s="26"/>
      <c r="MEC47" s="26"/>
      <c r="MED47" s="26"/>
      <c r="MEE47" s="26"/>
      <c r="MEF47" s="26"/>
      <c r="MEG47" s="26"/>
      <c r="MEH47" s="26"/>
      <c r="MEI47" s="26"/>
      <c r="MEJ47" s="26"/>
      <c r="MEK47" s="26"/>
      <c r="MEL47" s="26"/>
      <c r="MEM47" s="26"/>
      <c r="MEN47" s="26"/>
      <c r="MEO47" s="26"/>
      <c r="MEP47" s="26"/>
      <c r="MEQ47" s="26"/>
      <c r="MER47" s="26"/>
      <c r="MES47" s="26"/>
      <c r="MET47" s="26"/>
      <c r="MEU47" s="26"/>
      <c r="MEV47" s="26"/>
      <c r="MEW47" s="26"/>
      <c r="MEX47" s="26"/>
      <c r="MEY47" s="26"/>
      <c r="MEZ47" s="26"/>
      <c r="MFA47" s="26"/>
      <c r="MFB47" s="26"/>
      <c r="MFC47" s="26"/>
      <c r="MFD47" s="26"/>
      <c r="MFE47" s="26"/>
      <c r="MFF47" s="26"/>
      <c r="MFG47" s="26"/>
      <c r="MFH47" s="26"/>
      <c r="MFI47" s="26"/>
      <c r="MFJ47" s="26"/>
      <c r="MFK47" s="26"/>
      <c r="MFL47" s="26"/>
      <c r="MFM47" s="26"/>
      <c r="MFN47" s="26"/>
      <c r="MFO47" s="26"/>
      <c r="MFP47" s="26"/>
      <c r="MFQ47" s="26"/>
      <c r="MFR47" s="26"/>
      <c r="MFS47" s="26"/>
      <c r="MFT47" s="26"/>
      <c r="MFU47" s="26"/>
      <c r="MFV47" s="26"/>
      <c r="MFW47" s="26"/>
      <c r="MFX47" s="26"/>
      <c r="MFY47" s="26"/>
      <c r="MFZ47" s="26"/>
      <c r="MGA47" s="26"/>
      <c r="MGB47" s="26"/>
      <c r="MGC47" s="26"/>
      <c r="MGD47" s="26"/>
      <c r="MGE47" s="26"/>
      <c r="MGF47" s="26"/>
      <c r="MGG47" s="26"/>
      <c r="MGH47" s="26"/>
      <c r="MGI47" s="26"/>
      <c r="MGJ47" s="26"/>
      <c r="MGK47" s="26"/>
      <c r="MGL47" s="26"/>
      <c r="MGM47" s="26"/>
      <c r="MGN47" s="26"/>
      <c r="MGO47" s="26"/>
      <c r="MGP47" s="26"/>
      <c r="MGQ47" s="26"/>
      <c r="MGR47" s="26"/>
      <c r="MGS47" s="26"/>
      <c r="MGT47" s="26"/>
      <c r="MGU47" s="26"/>
      <c r="MGV47" s="26"/>
      <c r="MGW47" s="26"/>
      <c r="MGX47" s="26"/>
      <c r="MGY47" s="26"/>
      <c r="MGZ47" s="26"/>
      <c r="MHA47" s="26"/>
      <c r="MHB47" s="26"/>
      <c r="MHC47" s="26"/>
      <c r="MHD47" s="26"/>
      <c r="MHE47" s="26"/>
      <c r="MHF47" s="26"/>
      <c r="MHG47" s="26"/>
      <c r="MHH47" s="26"/>
      <c r="MHI47" s="26"/>
      <c r="MHJ47" s="26"/>
      <c r="MHK47" s="26"/>
      <c r="MHL47" s="26"/>
      <c r="MHM47" s="26"/>
      <c r="MHN47" s="26"/>
      <c r="MHO47" s="26"/>
      <c r="MHP47" s="26"/>
      <c r="MHQ47" s="26"/>
      <c r="MHR47" s="26"/>
      <c r="MHS47" s="26"/>
      <c r="MHT47" s="26"/>
      <c r="MHU47" s="26"/>
      <c r="MHV47" s="26"/>
      <c r="MHW47" s="26"/>
      <c r="MHX47" s="26"/>
      <c r="MHY47" s="26"/>
      <c r="MHZ47" s="26"/>
      <c r="MIA47" s="26"/>
      <c r="MIB47" s="26"/>
      <c r="MIC47" s="26"/>
      <c r="MID47" s="26"/>
      <c r="MIE47" s="26"/>
      <c r="MIF47" s="26"/>
      <c r="MIG47" s="26"/>
      <c r="MIH47" s="26"/>
      <c r="MII47" s="26"/>
      <c r="MIJ47" s="26"/>
      <c r="MIK47" s="26"/>
      <c r="MIL47" s="26"/>
      <c r="MIM47" s="26"/>
      <c r="MIN47" s="26"/>
      <c r="MIO47" s="26"/>
      <c r="MIP47" s="26"/>
      <c r="MIQ47" s="26"/>
      <c r="MIR47" s="26"/>
      <c r="MIS47" s="26"/>
      <c r="MIT47" s="26"/>
      <c r="MIU47" s="26"/>
      <c r="MIV47" s="26"/>
      <c r="MIW47" s="26"/>
      <c r="MIX47" s="26"/>
      <c r="MIY47" s="26"/>
      <c r="MIZ47" s="26"/>
      <c r="MJA47" s="26"/>
      <c r="MJB47" s="26"/>
      <c r="MJC47" s="26"/>
      <c r="MJD47" s="26"/>
      <c r="MJE47" s="26"/>
      <c r="MJF47" s="26"/>
      <c r="MJG47" s="26"/>
      <c r="MJH47" s="26"/>
      <c r="MJI47" s="26"/>
      <c r="MJJ47" s="26"/>
      <c r="MJK47" s="26"/>
      <c r="MJL47" s="26"/>
      <c r="MJM47" s="26"/>
      <c r="MJN47" s="26"/>
      <c r="MJO47" s="26"/>
      <c r="MJP47" s="26"/>
      <c r="MJQ47" s="26"/>
      <c r="MJR47" s="26"/>
      <c r="MJS47" s="26"/>
      <c r="MJT47" s="26"/>
      <c r="MJU47" s="26"/>
      <c r="MJV47" s="26"/>
      <c r="MJW47" s="26"/>
      <c r="MJX47" s="26"/>
      <c r="MJY47" s="26"/>
      <c r="MJZ47" s="26"/>
      <c r="MKA47" s="26"/>
      <c r="MKB47" s="26"/>
      <c r="MKC47" s="26"/>
      <c r="MKD47" s="26"/>
      <c r="MKE47" s="26"/>
      <c r="MKF47" s="26"/>
      <c r="MKG47" s="26"/>
      <c r="MKH47" s="26"/>
      <c r="MKI47" s="26"/>
      <c r="MKJ47" s="26"/>
      <c r="MKK47" s="26"/>
      <c r="MKL47" s="26"/>
      <c r="MKM47" s="26"/>
      <c r="MKN47" s="26"/>
      <c r="MKO47" s="26"/>
      <c r="MKP47" s="26"/>
      <c r="MKQ47" s="26"/>
      <c r="MKR47" s="26"/>
      <c r="MKS47" s="26"/>
      <c r="MKT47" s="26"/>
      <c r="MKU47" s="26"/>
      <c r="MKV47" s="26"/>
      <c r="MKW47" s="26"/>
      <c r="MKX47" s="26"/>
      <c r="MKY47" s="26"/>
      <c r="MKZ47" s="26"/>
      <c r="MLA47" s="26"/>
      <c r="MLB47" s="26"/>
      <c r="MLC47" s="26"/>
      <c r="MLD47" s="26"/>
      <c r="MLE47" s="26"/>
      <c r="MLF47" s="26"/>
      <c r="MLG47" s="26"/>
      <c r="MLH47" s="26"/>
      <c r="MLI47" s="26"/>
      <c r="MLJ47" s="26"/>
      <c r="MLK47" s="26"/>
      <c r="MLL47" s="26"/>
      <c r="MLM47" s="26"/>
      <c r="MLN47" s="26"/>
      <c r="MLO47" s="26"/>
      <c r="MLP47" s="26"/>
      <c r="MLQ47" s="26"/>
      <c r="MLR47" s="26"/>
      <c r="MLS47" s="26"/>
      <c r="MLT47" s="26"/>
      <c r="MLU47" s="26"/>
      <c r="MLV47" s="26"/>
      <c r="MLW47" s="26"/>
      <c r="MLX47" s="26"/>
      <c r="MLY47" s="26"/>
      <c r="MLZ47" s="26"/>
      <c r="MMA47" s="26"/>
      <c r="MMB47" s="26"/>
      <c r="MMC47" s="26"/>
      <c r="MMD47" s="26"/>
      <c r="MME47" s="26"/>
      <c r="MMF47" s="26"/>
      <c r="MMG47" s="26"/>
      <c r="MMH47" s="26"/>
      <c r="MMI47" s="26"/>
      <c r="MMJ47" s="26"/>
      <c r="MMK47" s="26"/>
      <c r="MML47" s="26"/>
      <c r="MMM47" s="26"/>
      <c r="MMN47" s="26"/>
      <c r="MMO47" s="26"/>
      <c r="MMP47" s="26"/>
      <c r="MMQ47" s="26"/>
      <c r="MMR47" s="26"/>
      <c r="MMS47" s="26"/>
      <c r="MMT47" s="26"/>
      <c r="MMU47" s="26"/>
      <c r="MMV47" s="26"/>
      <c r="MMW47" s="26"/>
      <c r="MMX47" s="26"/>
      <c r="MMY47" s="26"/>
      <c r="MMZ47" s="26"/>
      <c r="MNA47" s="26"/>
      <c r="MNB47" s="26"/>
      <c r="MNC47" s="26"/>
      <c r="MND47" s="26"/>
      <c r="MNE47" s="26"/>
      <c r="MNF47" s="26"/>
      <c r="MNG47" s="26"/>
      <c r="MNH47" s="26"/>
      <c r="MNI47" s="26"/>
      <c r="MNJ47" s="26"/>
      <c r="MNK47" s="26"/>
      <c r="MNL47" s="26"/>
      <c r="MNM47" s="26"/>
      <c r="MNN47" s="26"/>
      <c r="MNO47" s="26"/>
      <c r="MNP47" s="26"/>
      <c r="MNQ47" s="26"/>
      <c r="MNR47" s="26"/>
      <c r="MNS47" s="26"/>
      <c r="MNT47" s="26"/>
      <c r="MNU47" s="26"/>
      <c r="MNV47" s="26"/>
      <c r="MNW47" s="26"/>
      <c r="MNX47" s="26"/>
      <c r="MNY47" s="26"/>
      <c r="MNZ47" s="26"/>
      <c r="MOA47" s="26"/>
      <c r="MOB47" s="26"/>
      <c r="MOC47" s="26"/>
      <c r="MOD47" s="26"/>
      <c r="MOE47" s="26"/>
      <c r="MOF47" s="26"/>
      <c r="MOG47" s="26"/>
      <c r="MOH47" s="26"/>
      <c r="MOI47" s="26"/>
      <c r="MOJ47" s="26"/>
      <c r="MOK47" s="26"/>
      <c r="MOL47" s="26"/>
      <c r="MOM47" s="26"/>
      <c r="MON47" s="26"/>
      <c r="MOO47" s="26"/>
      <c r="MOP47" s="26"/>
      <c r="MOQ47" s="26"/>
      <c r="MOR47" s="26"/>
      <c r="MOS47" s="26"/>
      <c r="MOT47" s="26"/>
      <c r="MOU47" s="26"/>
      <c r="MOV47" s="26"/>
      <c r="MOW47" s="26"/>
      <c r="MOX47" s="26"/>
      <c r="MOY47" s="26"/>
      <c r="MOZ47" s="26"/>
      <c r="MPA47" s="26"/>
      <c r="MPB47" s="26"/>
      <c r="MPC47" s="26"/>
      <c r="MPD47" s="26"/>
      <c r="MPE47" s="26"/>
      <c r="MPF47" s="26"/>
      <c r="MPG47" s="26"/>
      <c r="MPH47" s="26"/>
      <c r="MPI47" s="26"/>
      <c r="MPJ47" s="26"/>
      <c r="MPK47" s="26"/>
      <c r="MPL47" s="26"/>
      <c r="MPM47" s="26"/>
      <c r="MPN47" s="26"/>
      <c r="MPO47" s="26"/>
      <c r="MPP47" s="26"/>
      <c r="MPQ47" s="26"/>
      <c r="MPR47" s="26"/>
      <c r="MPS47" s="26"/>
      <c r="MPT47" s="26"/>
      <c r="MPU47" s="26"/>
      <c r="MPV47" s="26"/>
      <c r="MPW47" s="26"/>
      <c r="MPX47" s="26"/>
      <c r="MPY47" s="26"/>
      <c r="MPZ47" s="26"/>
      <c r="MQA47" s="26"/>
      <c r="MQB47" s="26"/>
      <c r="MQC47" s="26"/>
      <c r="MQD47" s="26"/>
      <c r="MQE47" s="26"/>
      <c r="MQF47" s="26"/>
      <c r="MQG47" s="26"/>
      <c r="MQH47" s="26"/>
      <c r="MQI47" s="26"/>
      <c r="MQJ47" s="26"/>
      <c r="MQK47" s="26"/>
      <c r="MQL47" s="26"/>
      <c r="MQM47" s="26"/>
      <c r="MQN47" s="26"/>
      <c r="MQO47" s="26"/>
      <c r="MQP47" s="26"/>
      <c r="MQQ47" s="26"/>
      <c r="MQR47" s="26"/>
      <c r="MQS47" s="26"/>
      <c r="MQT47" s="26"/>
      <c r="MQU47" s="26"/>
      <c r="MQV47" s="26"/>
      <c r="MQW47" s="26"/>
      <c r="MQX47" s="26"/>
      <c r="MQY47" s="26"/>
      <c r="MQZ47" s="26"/>
      <c r="MRA47" s="26"/>
      <c r="MRB47" s="26"/>
      <c r="MRC47" s="26"/>
      <c r="MRD47" s="26"/>
      <c r="MRE47" s="26"/>
      <c r="MRF47" s="26"/>
      <c r="MRG47" s="26"/>
      <c r="MRH47" s="26"/>
      <c r="MRI47" s="26"/>
      <c r="MRJ47" s="26"/>
      <c r="MRK47" s="26"/>
      <c r="MRL47" s="26"/>
      <c r="MRM47" s="26"/>
      <c r="MRN47" s="26"/>
      <c r="MRO47" s="26"/>
      <c r="MRP47" s="26"/>
      <c r="MRQ47" s="26"/>
      <c r="MRR47" s="26"/>
      <c r="MRS47" s="26"/>
      <c r="MRT47" s="26"/>
      <c r="MRU47" s="26"/>
      <c r="MRV47" s="26"/>
      <c r="MRW47" s="26"/>
      <c r="MRX47" s="26"/>
      <c r="MRY47" s="26"/>
      <c r="MRZ47" s="26"/>
      <c r="MSA47" s="26"/>
      <c r="MSB47" s="26"/>
      <c r="MSC47" s="26"/>
      <c r="MSD47" s="26"/>
      <c r="MSE47" s="26"/>
      <c r="MSF47" s="26"/>
      <c r="MSG47" s="26"/>
      <c r="MSH47" s="26"/>
      <c r="MSI47" s="26"/>
      <c r="MSJ47" s="26"/>
      <c r="MSK47" s="26"/>
      <c r="MSL47" s="26"/>
      <c r="MSM47" s="26"/>
      <c r="MSN47" s="26"/>
      <c r="MSO47" s="26"/>
      <c r="MSP47" s="26"/>
      <c r="MSQ47" s="26"/>
      <c r="MSR47" s="26"/>
      <c r="MSS47" s="26"/>
      <c r="MST47" s="26"/>
      <c r="MSU47" s="26"/>
      <c r="MSV47" s="26"/>
      <c r="MSW47" s="26"/>
      <c r="MSX47" s="26"/>
      <c r="MSY47" s="26"/>
      <c r="MSZ47" s="26"/>
      <c r="MTA47" s="26"/>
      <c r="MTB47" s="26"/>
      <c r="MTC47" s="26"/>
      <c r="MTD47" s="26"/>
      <c r="MTE47" s="26"/>
      <c r="MTF47" s="26"/>
      <c r="MTG47" s="26"/>
      <c r="MTH47" s="26"/>
      <c r="MTI47" s="26"/>
      <c r="MTJ47" s="26"/>
      <c r="MTK47" s="26"/>
      <c r="MTL47" s="26"/>
      <c r="MTM47" s="26"/>
      <c r="MTN47" s="26"/>
      <c r="MTO47" s="26"/>
      <c r="MTP47" s="26"/>
      <c r="MTQ47" s="26"/>
      <c r="MTR47" s="26"/>
      <c r="MTS47" s="26"/>
      <c r="MTT47" s="26"/>
      <c r="MTU47" s="26"/>
      <c r="MTV47" s="26"/>
      <c r="MTW47" s="26"/>
      <c r="MTX47" s="26"/>
      <c r="MTY47" s="26"/>
      <c r="MTZ47" s="26"/>
      <c r="MUA47" s="26"/>
      <c r="MUB47" s="26"/>
      <c r="MUC47" s="26"/>
      <c r="MUD47" s="26"/>
      <c r="MUE47" s="26"/>
      <c r="MUF47" s="26"/>
      <c r="MUG47" s="26"/>
      <c r="MUH47" s="26"/>
      <c r="MUI47" s="26"/>
      <c r="MUJ47" s="26"/>
      <c r="MUK47" s="26"/>
      <c r="MUL47" s="26"/>
      <c r="MUM47" s="26"/>
      <c r="MUN47" s="26"/>
      <c r="MUO47" s="26"/>
      <c r="MUP47" s="26"/>
      <c r="MUQ47" s="26"/>
      <c r="MUR47" s="26"/>
      <c r="MUS47" s="26"/>
      <c r="MUT47" s="26"/>
      <c r="MUU47" s="26"/>
      <c r="MUV47" s="26"/>
      <c r="MUW47" s="26"/>
      <c r="MUX47" s="26"/>
      <c r="MUY47" s="26"/>
      <c r="MUZ47" s="26"/>
      <c r="MVA47" s="26"/>
      <c r="MVB47" s="26"/>
      <c r="MVC47" s="26"/>
      <c r="MVD47" s="26"/>
      <c r="MVE47" s="26"/>
      <c r="MVF47" s="26"/>
      <c r="MVG47" s="26"/>
      <c r="MVH47" s="26"/>
      <c r="MVI47" s="26"/>
      <c r="MVJ47" s="26"/>
      <c r="MVK47" s="26"/>
      <c r="MVL47" s="26"/>
      <c r="MVM47" s="26"/>
      <c r="MVN47" s="26"/>
      <c r="MVO47" s="26"/>
      <c r="MVP47" s="26"/>
      <c r="MVQ47" s="26"/>
      <c r="MVR47" s="26"/>
      <c r="MVS47" s="26"/>
      <c r="MVT47" s="26"/>
      <c r="MVU47" s="26"/>
      <c r="MVV47" s="26"/>
      <c r="MVW47" s="26"/>
      <c r="MVX47" s="26"/>
      <c r="MVY47" s="26"/>
      <c r="MVZ47" s="26"/>
      <c r="MWA47" s="26"/>
      <c r="MWB47" s="26"/>
      <c r="MWC47" s="26"/>
      <c r="MWD47" s="26"/>
      <c r="MWE47" s="26"/>
      <c r="MWF47" s="26"/>
      <c r="MWG47" s="26"/>
      <c r="MWH47" s="26"/>
      <c r="MWI47" s="26"/>
      <c r="MWJ47" s="26"/>
      <c r="MWK47" s="26"/>
      <c r="MWL47" s="26"/>
      <c r="MWM47" s="26"/>
      <c r="MWN47" s="26"/>
      <c r="MWO47" s="26"/>
      <c r="MWP47" s="26"/>
      <c r="MWQ47" s="26"/>
      <c r="MWR47" s="26"/>
      <c r="MWS47" s="26"/>
      <c r="MWT47" s="26"/>
      <c r="MWU47" s="26"/>
      <c r="MWV47" s="26"/>
      <c r="MWW47" s="26"/>
      <c r="MWX47" s="26"/>
      <c r="MWY47" s="26"/>
      <c r="MWZ47" s="26"/>
      <c r="MXA47" s="26"/>
      <c r="MXB47" s="26"/>
      <c r="MXC47" s="26"/>
      <c r="MXD47" s="26"/>
      <c r="MXE47" s="26"/>
      <c r="MXF47" s="26"/>
      <c r="MXG47" s="26"/>
      <c r="MXH47" s="26"/>
      <c r="MXI47" s="26"/>
      <c r="MXJ47" s="26"/>
      <c r="MXK47" s="26"/>
      <c r="MXL47" s="26"/>
      <c r="MXM47" s="26"/>
      <c r="MXN47" s="26"/>
      <c r="MXO47" s="26"/>
      <c r="MXP47" s="26"/>
      <c r="MXQ47" s="26"/>
      <c r="MXR47" s="26"/>
      <c r="MXS47" s="26"/>
      <c r="MXT47" s="26"/>
      <c r="MXU47" s="26"/>
      <c r="MXV47" s="26"/>
      <c r="MXW47" s="26"/>
      <c r="MXX47" s="26"/>
      <c r="MXY47" s="26"/>
      <c r="MXZ47" s="26"/>
      <c r="MYA47" s="26"/>
      <c r="MYB47" s="26"/>
      <c r="MYC47" s="26"/>
      <c r="MYD47" s="26"/>
      <c r="MYE47" s="26"/>
      <c r="MYF47" s="26"/>
      <c r="MYG47" s="26"/>
      <c r="MYH47" s="26"/>
      <c r="MYI47" s="26"/>
      <c r="MYJ47" s="26"/>
      <c r="MYK47" s="26"/>
      <c r="MYL47" s="26"/>
      <c r="MYM47" s="26"/>
      <c r="MYN47" s="26"/>
      <c r="MYO47" s="26"/>
      <c r="MYP47" s="26"/>
      <c r="MYQ47" s="26"/>
      <c r="MYR47" s="26"/>
      <c r="MYS47" s="26"/>
      <c r="MYT47" s="26"/>
      <c r="MYU47" s="26"/>
      <c r="MYV47" s="26"/>
      <c r="MYW47" s="26"/>
      <c r="MYX47" s="26"/>
      <c r="MYY47" s="26"/>
      <c r="MYZ47" s="26"/>
      <c r="MZA47" s="26"/>
      <c r="MZB47" s="26"/>
      <c r="MZC47" s="26"/>
      <c r="MZD47" s="26"/>
      <c r="MZE47" s="26"/>
      <c r="MZF47" s="26"/>
      <c r="MZG47" s="26"/>
      <c r="MZH47" s="26"/>
      <c r="MZI47" s="26"/>
      <c r="MZJ47" s="26"/>
      <c r="MZK47" s="26"/>
      <c r="MZL47" s="26"/>
      <c r="MZM47" s="26"/>
      <c r="MZN47" s="26"/>
      <c r="MZO47" s="26"/>
      <c r="MZP47" s="26"/>
      <c r="MZQ47" s="26"/>
      <c r="MZR47" s="26"/>
      <c r="MZS47" s="26"/>
      <c r="MZT47" s="26"/>
      <c r="MZU47" s="26"/>
      <c r="MZV47" s="26"/>
      <c r="MZW47" s="26"/>
      <c r="MZX47" s="26"/>
      <c r="MZY47" s="26"/>
      <c r="MZZ47" s="26"/>
      <c r="NAA47" s="26"/>
      <c r="NAB47" s="26"/>
      <c r="NAC47" s="26"/>
      <c r="NAD47" s="26"/>
      <c r="NAE47" s="26"/>
      <c r="NAF47" s="26"/>
      <c r="NAG47" s="26"/>
      <c r="NAH47" s="26"/>
      <c r="NAI47" s="26"/>
      <c r="NAJ47" s="26"/>
      <c r="NAK47" s="26"/>
      <c r="NAL47" s="26"/>
      <c r="NAM47" s="26"/>
      <c r="NAN47" s="26"/>
      <c r="NAO47" s="26"/>
      <c r="NAP47" s="26"/>
      <c r="NAQ47" s="26"/>
      <c r="NAR47" s="26"/>
      <c r="NAS47" s="26"/>
      <c r="NAT47" s="26"/>
      <c r="NAU47" s="26"/>
      <c r="NAV47" s="26"/>
      <c r="NAW47" s="26"/>
      <c r="NAX47" s="26"/>
      <c r="NAY47" s="26"/>
      <c r="NAZ47" s="26"/>
      <c r="NBA47" s="26"/>
      <c r="NBB47" s="26"/>
      <c r="NBC47" s="26"/>
      <c r="NBD47" s="26"/>
      <c r="NBE47" s="26"/>
      <c r="NBF47" s="26"/>
      <c r="NBG47" s="26"/>
      <c r="NBH47" s="26"/>
      <c r="NBI47" s="26"/>
      <c r="NBJ47" s="26"/>
      <c r="NBK47" s="26"/>
      <c r="NBL47" s="26"/>
      <c r="NBM47" s="26"/>
      <c r="NBN47" s="26"/>
      <c r="NBO47" s="26"/>
      <c r="NBP47" s="26"/>
      <c r="NBQ47" s="26"/>
      <c r="NBR47" s="26"/>
      <c r="NBS47" s="26"/>
      <c r="NBT47" s="26"/>
      <c r="NBU47" s="26"/>
      <c r="NBV47" s="26"/>
      <c r="NBW47" s="26"/>
      <c r="NBX47" s="26"/>
      <c r="NBY47" s="26"/>
      <c r="NBZ47" s="26"/>
      <c r="NCA47" s="26"/>
      <c r="NCB47" s="26"/>
      <c r="NCC47" s="26"/>
      <c r="NCD47" s="26"/>
      <c r="NCE47" s="26"/>
      <c r="NCF47" s="26"/>
      <c r="NCG47" s="26"/>
      <c r="NCH47" s="26"/>
      <c r="NCI47" s="26"/>
      <c r="NCJ47" s="26"/>
      <c r="NCK47" s="26"/>
      <c r="NCL47" s="26"/>
      <c r="NCM47" s="26"/>
      <c r="NCN47" s="26"/>
      <c r="NCO47" s="26"/>
      <c r="NCP47" s="26"/>
      <c r="NCQ47" s="26"/>
      <c r="NCR47" s="26"/>
      <c r="NCS47" s="26"/>
      <c r="NCT47" s="26"/>
      <c r="NCU47" s="26"/>
      <c r="NCV47" s="26"/>
      <c r="NCW47" s="26"/>
      <c r="NCX47" s="26"/>
      <c r="NCY47" s="26"/>
      <c r="NCZ47" s="26"/>
      <c r="NDA47" s="26"/>
      <c r="NDB47" s="26"/>
      <c r="NDC47" s="26"/>
      <c r="NDD47" s="26"/>
      <c r="NDE47" s="26"/>
      <c r="NDF47" s="26"/>
      <c r="NDG47" s="26"/>
      <c r="NDH47" s="26"/>
      <c r="NDI47" s="26"/>
      <c r="NDJ47" s="26"/>
      <c r="NDK47" s="26"/>
      <c r="NDL47" s="26"/>
      <c r="NDM47" s="26"/>
      <c r="NDN47" s="26"/>
      <c r="NDO47" s="26"/>
      <c r="NDP47" s="26"/>
      <c r="NDQ47" s="26"/>
      <c r="NDR47" s="26"/>
      <c r="NDS47" s="26"/>
      <c r="NDT47" s="26"/>
      <c r="NDU47" s="26"/>
      <c r="NDV47" s="26"/>
      <c r="NDW47" s="26"/>
      <c r="NDX47" s="26"/>
      <c r="NDY47" s="26"/>
      <c r="NDZ47" s="26"/>
      <c r="NEA47" s="26"/>
      <c r="NEB47" s="26"/>
      <c r="NEC47" s="26"/>
      <c r="NED47" s="26"/>
      <c r="NEE47" s="26"/>
      <c r="NEF47" s="26"/>
      <c r="NEG47" s="26"/>
      <c r="NEH47" s="26"/>
      <c r="NEI47" s="26"/>
      <c r="NEJ47" s="26"/>
      <c r="NEK47" s="26"/>
      <c r="NEL47" s="26"/>
      <c r="NEM47" s="26"/>
      <c r="NEN47" s="26"/>
      <c r="NEO47" s="26"/>
      <c r="NEP47" s="26"/>
      <c r="NEQ47" s="26"/>
      <c r="NER47" s="26"/>
      <c r="NES47" s="26"/>
      <c r="NET47" s="26"/>
      <c r="NEU47" s="26"/>
      <c r="NEV47" s="26"/>
      <c r="NEW47" s="26"/>
      <c r="NEX47" s="26"/>
      <c r="NEY47" s="26"/>
      <c r="NEZ47" s="26"/>
      <c r="NFA47" s="26"/>
      <c r="NFB47" s="26"/>
      <c r="NFC47" s="26"/>
      <c r="NFD47" s="26"/>
      <c r="NFE47" s="26"/>
      <c r="NFF47" s="26"/>
      <c r="NFG47" s="26"/>
      <c r="NFH47" s="26"/>
      <c r="NFI47" s="26"/>
      <c r="NFJ47" s="26"/>
      <c r="NFK47" s="26"/>
      <c r="NFL47" s="26"/>
      <c r="NFM47" s="26"/>
      <c r="NFN47" s="26"/>
      <c r="NFO47" s="26"/>
      <c r="NFP47" s="26"/>
      <c r="NFQ47" s="26"/>
      <c r="NFR47" s="26"/>
      <c r="NFS47" s="26"/>
      <c r="NFT47" s="26"/>
      <c r="NFU47" s="26"/>
      <c r="NFV47" s="26"/>
      <c r="NFW47" s="26"/>
      <c r="NFX47" s="26"/>
      <c r="NFY47" s="26"/>
      <c r="NFZ47" s="26"/>
      <c r="NGA47" s="26"/>
      <c r="NGB47" s="26"/>
      <c r="NGC47" s="26"/>
      <c r="NGD47" s="26"/>
      <c r="NGE47" s="26"/>
      <c r="NGF47" s="26"/>
      <c r="NGG47" s="26"/>
      <c r="NGH47" s="26"/>
      <c r="NGI47" s="26"/>
      <c r="NGJ47" s="26"/>
      <c r="NGK47" s="26"/>
      <c r="NGL47" s="26"/>
      <c r="NGM47" s="26"/>
      <c r="NGN47" s="26"/>
      <c r="NGO47" s="26"/>
      <c r="NGP47" s="26"/>
      <c r="NGQ47" s="26"/>
      <c r="NGR47" s="26"/>
      <c r="NGS47" s="26"/>
      <c r="NGT47" s="26"/>
      <c r="NGU47" s="26"/>
      <c r="NGV47" s="26"/>
      <c r="NGW47" s="26"/>
      <c r="NGX47" s="26"/>
      <c r="NGY47" s="26"/>
      <c r="NGZ47" s="26"/>
      <c r="NHA47" s="26"/>
      <c r="NHB47" s="26"/>
      <c r="NHC47" s="26"/>
      <c r="NHD47" s="26"/>
      <c r="NHE47" s="26"/>
      <c r="NHF47" s="26"/>
      <c r="NHG47" s="26"/>
      <c r="NHH47" s="26"/>
      <c r="NHI47" s="26"/>
      <c r="NHJ47" s="26"/>
      <c r="NHK47" s="26"/>
      <c r="NHL47" s="26"/>
      <c r="NHM47" s="26"/>
      <c r="NHN47" s="26"/>
      <c r="NHO47" s="26"/>
      <c r="NHP47" s="26"/>
      <c r="NHQ47" s="26"/>
      <c r="NHR47" s="26"/>
      <c r="NHS47" s="26"/>
      <c r="NHT47" s="26"/>
      <c r="NHU47" s="26"/>
      <c r="NHV47" s="26"/>
      <c r="NHW47" s="26"/>
      <c r="NHX47" s="26"/>
      <c r="NHY47" s="26"/>
      <c r="NHZ47" s="26"/>
      <c r="NIA47" s="26"/>
      <c r="NIB47" s="26"/>
      <c r="NIC47" s="26"/>
      <c r="NID47" s="26"/>
      <c r="NIE47" s="26"/>
      <c r="NIF47" s="26"/>
      <c r="NIG47" s="26"/>
      <c r="NIH47" s="26"/>
      <c r="NII47" s="26"/>
      <c r="NIJ47" s="26"/>
      <c r="NIK47" s="26"/>
      <c r="NIL47" s="26"/>
      <c r="NIM47" s="26"/>
      <c r="NIN47" s="26"/>
      <c r="NIO47" s="26"/>
      <c r="NIP47" s="26"/>
      <c r="NIQ47" s="26"/>
      <c r="NIR47" s="26"/>
      <c r="NIS47" s="26"/>
      <c r="NIT47" s="26"/>
      <c r="NIU47" s="26"/>
      <c r="NIV47" s="26"/>
      <c r="NIW47" s="26"/>
      <c r="NIX47" s="26"/>
      <c r="NIY47" s="26"/>
      <c r="NIZ47" s="26"/>
      <c r="NJA47" s="26"/>
      <c r="NJB47" s="26"/>
      <c r="NJC47" s="26"/>
      <c r="NJD47" s="26"/>
      <c r="NJE47" s="26"/>
      <c r="NJF47" s="26"/>
      <c r="NJG47" s="26"/>
      <c r="NJH47" s="26"/>
      <c r="NJI47" s="26"/>
      <c r="NJJ47" s="26"/>
      <c r="NJK47" s="26"/>
      <c r="NJL47" s="26"/>
      <c r="NJM47" s="26"/>
      <c r="NJN47" s="26"/>
      <c r="NJO47" s="26"/>
      <c r="NJP47" s="26"/>
      <c r="NJQ47" s="26"/>
      <c r="NJR47" s="26"/>
      <c r="NJS47" s="26"/>
      <c r="NJT47" s="26"/>
      <c r="NJU47" s="26"/>
      <c r="NJV47" s="26"/>
      <c r="NJW47" s="26"/>
      <c r="NJX47" s="26"/>
      <c r="NJY47" s="26"/>
      <c r="NJZ47" s="26"/>
      <c r="NKA47" s="26"/>
      <c r="NKB47" s="26"/>
      <c r="NKC47" s="26"/>
      <c r="NKD47" s="26"/>
      <c r="NKE47" s="26"/>
      <c r="NKF47" s="26"/>
      <c r="NKG47" s="26"/>
      <c r="NKH47" s="26"/>
      <c r="NKI47" s="26"/>
      <c r="NKJ47" s="26"/>
      <c r="NKK47" s="26"/>
      <c r="NKL47" s="26"/>
      <c r="NKM47" s="26"/>
      <c r="NKN47" s="26"/>
      <c r="NKO47" s="26"/>
      <c r="NKP47" s="26"/>
      <c r="NKQ47" s="26"/>
      <c r="NKR47" s="26"/>
      <c r="NKS47" s="26"/>
      <c r="NKT47" s="26"/>
      <c r="NKU47" s="26"/>
      <c r="NKV47" s="26"/>
      <c r="NKW47" s="26"/>
      <c r="NKX47" s="26"/>
      <c r="NKY47" s="26"/>
      <c r="NKZ47" s="26"/>
      <c r="NLA47" s="26"/>
      <c r="NLB47" s="26"/>
      <c r="NLC47" s="26"/>
      <c r="NLD47" s="26"/>
      <c r="NLE47" s="26"/>
      <c r="NLF47" s="26"/>
      <c r="NLG47" s="26"/>
      <c r="NLH47" s="26"/>
      <c r="NLI47" s="26"/>
      <c r="NLJ47" s="26"/>
      <c r="NLK47" s="26"/>
      <c r="NLL47" s="26"/>
      <c r="NLM47" s="26"/>
      <c r="NLN47" s="26"/>
      <c r="NLO47" s="26"/>
      <c r="NLP47" s="26"/>
      <c r="NLQ47" s="26"/>
      <c r="NLR47" s="26"/>
      <c r="NLS47" s="26"/>
      <c r="NLT47" s="26"/>
      <c r="NLU47" s="26"/>
      <c r="NLV47" s="26"/>
      <c r="NLW47" s="26"/>
      <c r="NLX47" s="26"/>
      <c r="NLY47" s="26"/>
      <c r="NLZ47" s="26"/>
      <c r="NMA47" s="26"/>
      <c r="NMB47" s="26"/>
      <c r="NMC47" s="26"/>
      <c r="NMD47" s="26"/>
      <c r="NME47" s="26"/>
      <c r="NMF47" s="26"/>
      <c r="NMG47" s="26"/>
      <c r="NMH47" s="26"/>
      <c r="NMI47" s="26"/>
      <c r="NMJ47" s="26"/>
      <c r="NMK47" s="26"/>
      <c r="NML47" s="26"/>
      <c r="NMM47" s="26"/>
      <c r="NMN47" s="26"/>
      <c r="NMO47" s="26"/>
      <c r="NMP47" s="26"/>
      <c r="NMQ47" s="26"/>
      <c r="NMR47" s="26"/>
      <c r="NMS47" s="26"/>
      <c r="NMT47" s="26"/>
      <c r="NMU47" s="26"/>
      <c r="NMV47" s="26"/>
      <c r="NMW47" s="26"/>
      <c r="NMX47" s="26"/>
      <c r="NMY47" s="26"/>
      <c r="NMZ47" s="26"/>
      <c r="NNA47" s="26"/>
      <c r="NNB47" s="26"/>
      <c r="NNC47" s="26"/>
      <c r="NND47" s="26"/>
      <c r="NNE47" s="26"/>
      <c r="NNF47" s="26"/>
      <c r="NNG47" s="26"/>
      <c r="NNH47" s="26"/>
      <c r="NNI47" s="26"/>
      <c r="NNJ47" s="26"/>
      <c r="NNK47" s="26"/>
      <c r="NNL47" s="26"/>
      <c r="NNM47" s="26"/>
      <c r="NNN47" s="26"/>
      <c r="NNO47" s="26"/>
      <c r="NNP47" s="26"/>
      <c r="NNQ47" s="26"/>
      <c r="NNR47" s="26"/>
      <c r="NNS47" s="26"/>
      <c r="NNT47" s="26"/>
      <c r="NNU47" s="26"/>
      <c r="NNV47" s="26"/>
      <c r="NNW47" s="26"/>
      <c r="NNX47" s="26"/>
      <c r="NNY47" s="26"/>
      <c r="NNZ47" s="26"/>
      <c r="NOA47" s="26"/>
      <c r="NOB47" s="26"/>
      <c r="NOC47" s="26"/>
      <c r="NOD47" s="26"/>
      <c r="NOE47" s="26"/>
      <c r="NOF47" s="26"/>
      <c r="NOG47" s="26"/>
      <c r="NOH47" s="26"/>
      <c r="NOI47" s="26"/>
      <c r="NOJ47" s="26"/>
      <c r="NOK47" s="26"/>
      <c r="NOL47" s="26"/>
      <c r="NOM47" s="26"/>
      <c r="NON47" s="26"/>
      <c r="NOO47" s="26"/>
      <c r="NOP47" s="26"/>
      <c r="NOQ47" s="26"/>
      <c r="NOR47" s="26"/>
      <c r="NOS47" s="26"/>
      <c r="NOT47" s="26"/>
      <c r="NOU47" s="26"/>
      <c r="NOV47" s="26"/>
      <c r="NOW47" s="26"/>
      <c r="NOX47" s="26"/>
      <c r="NOY47" s="26"/>
      <c r="NOZ47" s="26"/>
      <c r="NPA47" s="26"/>
      <c r="NPB47" s="26"/>
      <c r="NPC47" s="26"/>
      <c r="NPD47" s="26"/>
      <c r="NPE47" s="26"/>
      <c r="NPF47" s="26"/>
      <c r="NPG47" s="26"/>
      <c r="NPH47" s="26"/>
      <c r="NPI47" s="26"/>
      <c r="NPJ47" s="26"/>
      <c r="NPK47" s="26"/>
      <c r="NPL47" s="26"/>
      <c r="NPM47" s="26"/>
      <c r="NPN47" s="26"/>
      <c r="NPO47" s="26"/>
      <c r="NPP47" s="26"/>
      <c r="NPQ47" s="26"/>
      <c r="NPR47" s="26"/>
      <c r="NPS47" s="26"/>
      <c r="NPT47" s="26"/>
      <c r="NPU47" s="26"/>
      <c r="NPV47" s="26"/>
      <c r="NPW47" s="26"/>
      <c r="NPX47" s="26"/>
      <c r="NPY47" s="26"/>
      <c r="NPZ47" s="26"/>
      <c r="NQA47" s="26"/>
      <c r="NQB47" s="26"/>
      <c r="NQC47" s="26"/>
      <c r="NQD47" s="26"/>
      <c r="NQE47" s="26"/>
      <c r="NQF47" s="26"/>
      <c r="NQG47" s="26"/>
      <c r="NQH47" s="26"/>
      <c r="NQI47" s="26"/>
      <c r="NQJ47" s="26"/>
      <c r="NQK47" s="26"/>
      <c r="NQL47" s="26"/>
      <c r="NQM47" s="26"/>
      <c r="NQN47" s="26"/>
      <c r="NQO47" s="26"/>
      <c r="NQP47" s="26"/>
      <c r="NQQ47" s="26"/>
      <c r="NQR47" s="26"/>
      <c r="NQS47" s="26"/>
      <c r="NQT47" s="26"/>
      <c r="NQU47" s="26"/>
      <c r="NQV47" s="26"/>
      <c r="NQW47" s="26"/>
      <c r="NQX47" s="26"/>
      <c r="NQY47" s="26"/>
      <c r="NQZ47" s="26"/>
      <c r="NRA47" s="26"/>
      <c r="NRB47" s="26"/>
      <c r="NRC47" s="26"/>
      <c r="NRD47" s="26"/>
      <c r="NRE47" s="26"/>
      <c r="NRF47" s="26"/>
      <c r="NRG47" s="26"/>
      <c r="NRH47" s="26"/>
      <c r="NRI47" s="26"/>
      <c r="NRJ47" s="26"/>
      <c r="NRK47" s="26"/>
      <c r="NRL47" s="26"/>
      <c r="NRM47" s="26"/>
      <c r="NRN47" s="26"/>
      <c r="NRO47" s="26"/>
      <c r="NRP47" s="26"/>
      <c r="NRQ47" s="26"/>
      <c r="NRR47" s="26"/>
      <c r="NRS47" s="26"/>
      <c r="NRT47" s="26"/>
      <c r="NRU47" s="26"/>
      <c r="NRV47" s="26"/>
      <c r="NRW47" s="26"/>
      <c r="NRX47" s="26"/>
      <c r="NRY47" s="26"/>
      <c r="NRZ47" s="26"/>
      <c r="NSA47" s="26"/>
      <c r="NSB47" s="26"/>
      <c r="NSC47" s="26"/>
      <c r="NSD47" s="26"/>
      <c r="NSE47" s="26"/>
      <c r="NSF47" s="26"/>
      <c r="NSG47" s="26"/>
      <c r="NSH47" s="26"/>
      <c r="NSI47" s="26"/>
      <c r="NSJ47" s="26"/>
      <c r="NSK47" s="26"/>
      <c r="NSL47" s="26"/>
      <c r="NSM47" s="26"/>
      <c r="NSN47" s="26"/>
      <c r="NSO47" s="26"/>
      <c r="NSP47" s="26"/>
      <c r="NSQ47" s="26"/>
      <c r="NSR47" s="26"/>
      <c r="NSS47" s="26"/>
      <c r="NST47" s="26"/>
      <c r="NSU47" s="26"/>
      <c r="NSV47" s="26"/>
      <c r="NSW47" s="26"/>
      <c r="NSX47" s="26"/>
      <c r="NSY47" s="26"/>
      <c r="NSZ47" s="26"/>
      <c r="NTA47" s="26"/>
      <c r="NTB47" s="26"/>
      <c r="NTC47" s="26"/>
      <c r="NTD47" s="26"/>
      <c r="NTE47" s="26"/>
      <c r="NTF47" s="26"/>
      <c r="NTG47" s="26"/>
      <c r="NTH47" s="26"/>
      <c r="NTI47" s="26"/>
      <c r="NTJ47" s="26"/>
      <c r="NTK47" s="26"/>
      <c r="NTL47" s="26"/>
      <c r="NTM47" s="26"/>
      <c r="NTN47" s="26"/>
      <c r="NTO47" s="26"/>
      <c r="NTP47" s="26"/>
      <c r="NTQ47" s="26"/>
      <c r="NTR47" s="26"/>
      <c r="NTS47" s="26"/>
      <c r="NTT47" s="26"/>
      <c r="NTU47" s="26"/>
      <c r="NTV47" s="26"/>
      <c r="NTW47" s="26"/>
      <c r="NTX47" s="26"/>
      <c r="NTY47" s="26"/>
      <c r="NTZ47" s="26"/>
      <c r="NUA47" s="26"/>
      <c r="NUB47" s="26"/>
      <c r="NUC47" s="26"/>
      <c r="NUD47" s="26"/>
      <c r="NUE47" s="26"/>
      <c r="NUF47" s="26"/>
      <c r="NUG47" s="26"/>
      <c r="NUH47" s="26"/>
      <c r="NUI47" s="26"/>
      <c r="NUJ47" s="26"/>
      <c r="NUK47" s="26"/>
      <c r="NUL47" s="26"/>
      <c r="NUM47" s="26"/>
      <c r="NUN47" s="26"/>
      <c r="NUO47" s="26"/>
      <c r="NUP47" s="26"/>
      <c r="NUQ47" s="26"/>
      <c r="NUR47" s="26"/>
      <c r="NUS47" s="26"/>
      <c r="NUT47" s="26"/>
      <c r="NUU47" s="26"/>
      <c r="NUV47" s="26"/>
      <c r="NUW47" s="26"/>
      <c r="NUX47" s="26"/>
      <c r="NUY47" s="26"/>
      <c r="NUZ47" s="26"/>
      <c r="NVA47" s="26"/>
      <c r="NVB47" s="26"/>
      <c r="NVC47" s="26"/>
      <c r="NVD47" s="26"/>
      <c r="NVE47" s="26"/>
      <c r="NVF47" s="26"/>
      <c r="NVG47" s="26"/>
      <c r="NVH47" s="26"/>
      <c r="NVI47" s="26"/>
      <c r="NVJ47" s="26"/>
      <c r="NVK47" s="26"/>
      <c r="NVL47" s="26"/>
      <c r="NVM47" s="26"/>
      <c r="NVN47" s="26"/>
      <c r="NVO47" s="26"/>
      <c r="NVP47" s="26"/>
      <c r="NVQ47" s="26"/>
      <c r="NVR47" s="26"/>
      <c r="NVS47" s="26"/>
      <c r="NVT47" s="26"/>
      <c r="NVU47" s="26"/>
      <c r="NVV47" s="26"/>
      <c r="NVW47" s="26"/>
      <c r="NVX47" s="26"/>
      <c r="NVY47" s="26"/>
      <c r="NVZ47" s="26"/>
      <c r="NWA47" s="26"/>
      <c r="NWB47" s="26"/>
      <c r="NWC47" s="26"/>
      <c r="NWD47" s="26"/>
      <c r="NWE47" s="26"/>
      <c r="NWF47" s="26"/>
      <c r="NWG47" s="26"/>
      <c r="NWH47" s="26"/>
      <c r="NWI47" s="26"/>
      <c r="NWJ47" s="26"/>
      <c r="NWK47" s="26"/>
      <c r="NWL47" s="26"/>
      <c r="NWM47" s="26"/>
      <c r="NWN47" s="26"/>
      <c r="NWO47" s="26"/>
      <c r="NWP47" s="26"/>
      <c r="NWQ47" s="26"/>
      <c r="NWR47" s="26"/>
      <c r="NWS47" s="26"/>
      <c r="NWT47" s="26"/>
      <c r="NWU47" s="26"/>
      <c r="NWV47" s="26"/>
      <c r="NWW47" s="26"/>
      <c r="NWX47" s="26"/>
      <c r="NWY47" s="26"/>
      <c r="NWZ47" s="26"/>
      <c r="NXA47" s="26"/>
      <c r="NXB47" s="26"/>
      <c r="NXC47" s="26"/>
      <c r="NXD47" s="26"/>
      <c r="NXE47" s="26"/>
      <c r="NXF47" s="26"/>
      <c r="NXG47" s="26"/>
      <c r="NXH47" s="26"/>
      <c r="NXI47" s="26"/>
      <c r="NXJ47" s="26"/>
      <c r="NXK47" s="26"/>
      <c r="NXL47" s="26"/>
      <c r="NXM47" s="26"/>
      <c r="NXN47" s="26"/>
      <c r="NXO47" s="26"/>
      <c r="NXP47" s="26"/>
      <c r="NXQ47" s="26"/>
      <c r="NXR47" s="26"/>
      <c r="NXS47" s="26"/>
      <c r="NXT47" s="26"/>
      <c r="NXU47" s="26"/>
      <c r="NXV47" s="26"/>
      <c r="NXW47" s="26"/>
      <c r="NXX47" s="26"/>
      <c r="NXY47" s="26"/>
      <c r="NXZ47" s="26"/>
      <c r="NYA47" s="26"/>
      <c r="NYB47" s="26"/>
      <c r="NYC47" s="26"/>
      <c r="NYD47" s="26"/>
      <c r="NYE47" s="26"/>
      <c r="NYF47" s="26"/>
      <c r="NYG47" s="26"/>
      <c r="NYH47" s="26"/>
      <c r="NYI47" s="26"/>
      <c r="NYJ47" s="26"/>
      <c r="NYK47" s="26"/>
      <c r="NYL47" s="26"/>
      <c r="NYM47" s="26"/>
      <c r="NYN47" s="26"/>
      <c r="NYO47" s="26"/>
      <c r="NYP47" s="26"/>
      <c r="NYQ47" s="26"/>
      <c r="NYR47" s="26"/>
      <c r="NYS47" s="26"/>
      <c r="NYT47" s="26"/>
      <c r="NYU47" s="26"/>
      <c r="NYV47" s="26"/>
      <c r="NYW47" s="26"/>
      <c r="NYX47" s="26"/>
      <c r="NYY47" s="26"/>
      <c r="NYZ47" s="26"/>
      <c r="NZA47" s="26"/>
      <c r="NZB47" s="26"/>
      <c r="NZC47" s="26"/>
      <c r="NZD47" s="26"/>
      <c r="NZE47" s="26"/>
      <c r="NZF47" s="26"/>
      <c r="NZG47" s="26"/>
      <c r="NZH47" s="26"/>
      <c r="NZI47" s="26"/>
      <c r="NZJ47" s="26"/>
      <c r="NZK47" s="26"/>
      <c r="NZL47" s="26"/>
      <c r="NZM47" s="26"/>
      <c r="NZN47" s="26"/>
      <c r="NZO47" s="26"/>
      <c r="NZP47" s="26"/>
      <c r="NZQ47" s="26"/>
      <c r="NZR47" s="26"/>
      <c r="NZS47" s="26"/>
      <c r="NZT47" s="26"/>
      <c r="NZU47" s="26"/>
      <c r="NZV47" s="26"/>
      <c r="NZW47" s="26"/>
      <c r="NZX47" s="26"/>
      <c r="NZY47" s="26"/>
      <c r="NZZ47" s="26"/>
      <c r="OAA47" s="26"/>
      <c r="OAB47" s="26"/>
      <c r="OAC47" s="26"/>
      <c r="OAD47" s="26"/>
      <c r="OAE47" s="26"/>
      <c r="OAF47" s="26"/>
      <c r="OAG47" s="26"/>
      <c r="OAH47" s="26"/>
      <c r="OAI47" s="26"/>
      <c r="OAJ47" s="26"/>
      <c r="OAK47" s="26"/>
      <c r="OAL47" s="26"/>
      <c r="OAM47" s="26"/>
      <c r="OAN47" s="26"/>
      <c r="OAO47" s="26"/>
      <c r="OAP47" s="26"/>
      <c r="OAQ47" s="26"/>
      <c r="OAR47" s="26"/>
      <c r="OAS47" s="26"/>
      <c r="OAT47" s="26"/>
      <c r="OAU47" s="26"/>
      <c r="OAV47" s="26"/>
      <c r="OAW47" s="26"/>
      <c r="OAX47" s="26"/>
      <c r="OAY47" s="26"/>
      <c r="OAZ47" s="26"/>
      <c r="OBA47" s="26"/>
      <c r="OBB47" s="26"/>
      <c r="OBC47" s="26"/>
      <c r="OBD47" s="26"/>
      <c r="OBE47" s="26"/>
      <c r="OBF47" s="26"/>
      <c r="OBG47" s="26"/>
      <c r="OBH47" s="26"/>
      <c r="OBI47" s="26"/>
      <c r="OBJ47" s="26"/>
      <c r="OBK47" s="26"/>
      <c r="OBL47" s="26"/>
      <c r="OBM47" s="26"/>
      <c r="OBN47" s="26"/>
      <c r="OBO47" s="26"/>
      <c r="OBP47" s="26"/>
      <c r="OBQ47" s="26"/>
      <c r="OBR47" s="26"/>
      <c r="OBS47" s="26"/>
      <c r="OBT47" s="26"/>
      <c r="OBU47" s="26"/>
      <c r="OBV47" s="26"/>
      <c r="OBW47" s="26"/>
      <c r="OBX47" s="26"/>
      <c r="OBY47" s="26"/>
      <c r="OBZ47" s="26"/>
      <c r="OCA47" s="26"/>
      <c r="OCB47" s="26"/>
      <c r="OCC47" s="26"/>
      <c r="OCD47" s="26"/>
      <c r="OCE47" s="26"/>
      <c r="OCF47" s="26"/>
      <c r="OCG47" s="26"/>
      <c r="OCH47" s="26"/>
      <c r="OCI47" s="26"/>
      <c r="OCJ47" s="26"/>
      <c r="OCK47" s="26"/>
      <c r="OCL47" s="26"/>
      <c r="OCM47" s="26"/>
      <c r="OCN47" s="26"/>
      <c r="OCO47" s="26"/>
      <c r="OCP47" s="26"/>
      <c r="OCQ47" s="26"/>
      <c r="OCR47" s="26"/>
      <c r="OCS47" s="26"/>
      <c r="OCT47" s="26"/>
      <c r="OCU47" s="26"/>
      <c r="OCV47" s="26"/>
      <c r="OCW47" s="26"/>
      <c r="OCX47" s="26"/>
      <c r="OCY47" s="26"/>
      <c r="OCZ47" s="26"/>
      <c r="ODA47" s="26"/>
      <c r="ODB47" s="26"/>
      <c r="ODC47" s="26"/>
      <c r="ODD47" s="26"/>
      <c r="ODE47" s="26"/>
      <c r="ODF47" s="26"/>
      <c r="ODG47" s="26"/>
      <c r="ODH47" s="26"/>
      <c r="ODI47" s="26"/>
      <c r="ODJ47" s="26"/>
      <c r="ODK47" s="26"/>
      <c r="ODL47" s="26"/>
      <c r="ODM47" s="26"/>
      <c r="ODN47" s="26"/>
      <c r="ODO47" s="26"/>
      <c r="ODP47" s="26"/>
      <c r="ODQ47" s="26"/>
      <c r="ODR47" s="26"/>
      <c r="ODS47" s="26"/>
      <c r="ODT47" s="26"/>
      <c r="ODU47" s="26"/>
      <c r="ODV47" s="26"/>
      <c r="ODW47" s="26"/>
      <c r="ODX47" s="26"/>
      <c r="ODY47" s="26"/>
      <c r="ODZ47" s="26"/>
      <c r="OEA47" s="26"/>
      <c r="OEB47" s="26"/>
      <c r="OEC47" s="26"/>
      <c r="OED47" s="26"/>
      <c r="OEE47" s="26"/>
      <c r="OEF47" s="26"/>
      <c r="OEG47" s="26"/>
      <c r="OEH47" s="26"/>
      <c r="OEI47" s="26"/>
      <c r="OEJ47" s="26"/>
      <c r="OEK47" s="26"/>
      <c r="OEL47" s="26"/>
      <c r="OEM47" s="26"/>
      <c r="OEN47" s="26"/>
      <c r="OEO47" s="26"/>
      <c r="OEP47" s="26"/>
      <c r="OEQ47" s="26"/>
      <c r="OER47" s="26"/>
      <c r="OES47" s="26"/>
      <c r="OET47" s="26"/>
      <c r="OEU47" s="26"/>
      <c r="OEV47" s="26"/>
      <c r="OEW47" s="26"/>
      <c r="OEX47" s="26"/>
      <c r="OEY47" s="26"/>
      <c r="OEZ47" s="26"/>
      <c r="OFA47" s="26"/>
      <c r="OFB47" s="26"/>
      <c r="OFC47" s="26"/>
      <c r="OFD47" s="26"/>
      <c r="OFE47" s="26"/>
      <c r="OFF47" s="26"/>
      <c r="OFG47" s="26"/>
      <c r="OFH47" s="26"/>
      <c r="OFI47" s="26"/>
      <c r="OFJ47" s="26"/>
      <c r="OFK47" s="26"/>
      <c r="OFL47" s="26"/>
      <c r="OFM47" s="26"/>
      <c r="OFN47" s="26"/>
      <c r="OFO47" s="26"/>
      <c r="OFP47" s="26"/>
      <c r="OFQ47" s="26"/>
      <c r="OFR47" s="26"/>
      <c r="OFS47" s="26"/>
      <c r="OFT47" s="26"/>
      <c r="OFU47" s="26"/>
      <c r="OFV47" s="26"/>
      <c r="OFW47" s="26"/>
      <c r="OFX47" s="26"/>
      <c r="OFY47" s="26"/>
      <c r="OFZ47" s="26"/>
      <c r="OGA47" s="26"/>
      <c r="OGB47" s="26"/>
      <c r="OGC47" s="26"/>
      <c r="OGD47" s="26"/>
      <c r="OGE47" s="26"/>
      <c r="OGF47" s="26"/>
      <c r="OGG47" s="26"/>
      <c r="OGH47" s="26"/>
      <c r="OGI47" s="26"/>
      <c r="OGJ47" s="26"/>
      <c r="OGK47" s="26"/>
      <c r="OGL47" s="26"/>
      <c r="OGM47" s="26"/>
      <c r="OGN47" s="26"/>
      <c r="OGO47" s="26"/>
      <c r="OGP47" s="26"/>
      <c r="OGQ47" s="26"/>
      <c r="OGR47" s="26"/>
      <c r="OGS47" s="26"/>
      <c r="OGT47" s="26"/>
      <c r="OGU47" s="26"/>
      <c r="OGV47" s="26"/>
      <c r="OGW47" s="26"/>
      <c r="OGX47" s="26"/>
      <c r="OGY47" s="26"/>
      <c r="OGZ47" s="26"/>
      <c r="OHA47" s="26"/>
      <c r="OHB47" s="26"/>
      <c r="OHC47" s="26"/>
      <c r="OHD47" s="26"/>
      <c r="OHE47" s="26"/>
      <c r="OHF47" s="26"/>
      <c r="OHG47" s="26"/>
      <c r="OHH47" s="26"/>
      <c r="OHI47" s="26"/>
      <c r="OHJ47" s="26"/>
      <c r="OHK47" s="26"/>
      <c r="OHL47" s="26"/>
      <c r="OHM47" s="26"/>
      <c r="OHN47" s="26"/>
      <c r="OHO47" s="26"/>
      <c r="OHP47" s="26"/>
      <c r="OHQ47" s="26"/>
      <c r="OHR47" s="26"/>
      <c r="OHS47" s="26"/>
      <c r="OHT47" s="26"/>
      <c r="OHU47" s="26"/>
      <c r="OHV47" s="26"/>
      <c r="OHW47" s="26"/>
      <c r="OHX47" s="26"/>
      <c r="OHY47" s="26"/>
      <c r="OHZ47" s="26"/>
      <c r="OIA47" s="26"/>
      <c r="OIB47" s="26"/>
      <c r="OIC47" s="26"/>
      <c r="OID47" s="26"/>
      <c r="OIE47" s="26"/>
      <c r="OIF47" s="26"/>
      <c r="OIG47" s="26"/>
      <c r="OIH47" s="26"/>
      <c r="OII47" s="26"/>
      <c r="OIJ47" s="26"/>
      <c r="OIK47" s="26"/>
      <c r="OIL47" s="26"/>
      <c r="OIM47" s="26"/>
      <c r="OIN47" s="26"/>
      <c r="OIO47" s="26"/>
      <c r="OIP47" s="26"/>
      <c r="OIQ47" s="26"/>
      <c r="OIR47" s="26"/>
      <c r="OIS47" s="26"/>
      <c r="OIT47" s="26"/>
      <c r="OIU47" s="26"/>
      <c r="OIV47" s="26"/>
      <c r="OIW47" s="26"/>
      <c r="OIX47" s="26"/>
      <c r="OIY47" s="26"/>
      <c r="OIZ47" s="26"/>
      <c r="OJA47" s="26"/>
      <c r="OJB47" s="26"/>
      <c r="OJC47" s="26"/>
      <c r="OJD47" s="26"/>
      <c r="OJE47" s="26"/>
      <c r="OJF47" s="26"/>
      <c r="OJG47" s="26"/>
      <c r="OJH47" s="26"/>
      <c r="OJI47" s="26"/>
      <c r="OJJ47" s="26"/>
      <c r="OJK47" s="26"/>
      <c r="OJL47" s="26"/>
      <c r="OJM47" s="26"/>
      <c r="OJN47" s="26"/>
      <c r="OJO47" s="26"/>
      <c r="OJP47" s="26"/>
      <c r="OJQ47" s="26"/>
      <c r="OJR47" s="26"/>
      <c r="OJS47" s="26"/>
      <c r="OJT47" s="26"/>
      <c r="OJU47" s="26"/>
      <c r="OJV47" s="26"/>
      <c r="OJW47" s="26"/>
      <c r="OJX47" s="26"/>
      <c r="OJY47" s="26"/>
      <c r="OJZ47" s="26"/>
      <c r="OKA47" s="26"/>
      <c r="OKB47" s="26"/>
      <c r="OKC47" s="26"/>
      <c r="OKD47" s="26"/>
      <c r="OKE47" s="26"/>
      <c r="OKF47" s="26"/>
      <c r="OKG47" s="26"/>
      <c r="OKH47" s="26"/>
      <c r="OKI47" s="26"/>
      <c r="OKJ47" s="26"/>
      <c r="OKK47" s="26"/>
      <c r="OKL47" s="26"/>
      <c r="OKM47" s="26"/>
      <c r="OKN47" s="26"/>
      <c r="OKO47" s="26"/>
      <c r="OKP47" s="26"/>
      <c r="OKQ47" s="26"/>
      <c r="OKR47" s="26"/>
      <c r="OKS47" s="26"/>
      <c r="OKT47" s="26"/>
      <c r="OKU47" s="26"/>
      <c r="OKV47" s="26"/>
      <c r="OKW47" s="26"/>
      <c r="OKX47" s="26"/>
      <c r="OKY47" s="26"/>
      <c r="OKZ47" s="26"/>
      <c r="OLA47" s="26"/>
      <c r="OLB47" s="26"/>
      <c r="OLC47" s="26"/>
      <c r="OLD47" s="26"/>
      <c r="OLE47" s="26"/>
      <c r="OLF47" s="26"/>
      <c r="OLG47" s="26"/>
      <c r="OLH47" s="26"/>
      <c r="OLI47" s="26"/>
      <c r="OLJ47" s="26"/>
      <c r="OLK47" s="26"/>
      <c r="OLL47" s="26"/>
      <c r="OLM47" s="26"/>
      <c r="OLN47" s="26"/>
      <c r="OLO47" s="26"/>
      <c r="OLP47" s="26"/>
      <c r="OLQ47" s="26"/>
      <c r="OLR47" s="26"/>
      <c r="OLS47" s="26"/>
      <c r="OLT47" s="26"/>
      <c r="OLU47" s="26"/>
      <c r="OLV47" s="26"/>
      <c r="OLW47" s="26"/>
      <c r="OLX47" s="26"/>
      <c r="OLY47" s="26"/>
      <c r="OLZ47" s="26"/>
      <c r="OMA47" s="26"/>
      <c r="OMB47" s="26"/>
      <c r="OMC47" s="26"/>
      <c r="OMD47" s="26"/>
      <c r="OME47" s="26"/>
      <c r="OMF47" s="26"/>
      <c r="OMG47" s="26"/>
      <c r="OMH47" s="26"/>
      <c r="OMI47" s="26"/>
      <c r="OMJ47" s="26"/>
      <c r="OMK47" s="26"/>
      <c r="OML47" s="26"/>
      <c r="OMM47" s="26"/>
      <c r="OMN47" s="26"/>
      <c r="OMO47" s="26"/>
      <c r="OMP47" s="26"/>
      <c r="OMQ47" s="26"/>
      <c r="OMR47" s="26"/>
      <c r="OMS47" s="26"/>
      <c r="OMT47" s="26"/>
      <c r="OMU47" s="26"/>
      <c r="OMV47" s="26"/>
      <c r="OMW47" s="26"/>
      <c r="OMX47" s="26"/>
      <c r="OMY47" s="26"/>
      <c r="OMZ47" s="26"/>
      <c r="ONA47" s="26"/>
      <c r="ONB47" s="26"/>
      <c r="ONC47" s="26"/>
      <c r="OND47" s="26"/>
      <c r="ONE47" s="26"/>
      <c r="ONF47" s="26"/>
      <c r="ONG47" s="26"/>
      <c r="ONH47" s="26"/>
      <c r="ONI47" s="26"/>
      <c r="ONJ47" s="26"/>
      <c r="ONK47" s="26"/>
      <c r="ONL47" s="26"/>
      <c r="ONM47" s="26"/>
      <c r="ONN47" s="26"/>
      <c r="ONO47" s="26"/>
      <c r="ONP47" s="26"/>
      <c r="ONQ47" s="26"/>
      <c r="ONR47" s="26"/>
      <c r="ONS47" s="26"/>
      <c r="ONT47" s="26"/>
      <c r="ONU47" s="26"/>
      <c r="ONV47" s="26"/>
      <c r="ONW47" s="26"/>
      <c r="ONX47" s="26"/>
      <c r="ONY47" s="26"/>
      <c r="ONZ47" s="26"/>
      <c r="OOA47" s="26"/>
      <c r="OOB47" s="26"/>
      <c r="OOC47" s="26"/>
      <c r="OOD47" s="26"/>
      <c r="OOE47" s="26"/>
      <c r="OOF47" s="26"/>
      <c r="OOG47" s="26"/>
      <c r="OOH47" s="26"/>
      <c r="OOI47" s="26"/>
      <c r="OOJ47" s="26"/>
      <c r="OOK47" s="26"/>
      <c r="OOL47" s="26"/>
      <c r="OOM47" s="26"/>
      <c r="OON47" s="26"/>
      <c r="OOO47" s="26"/>
      <c r="OOP47" s="26"/>
      <c r="OOQ47" s="26"/>
      <c r="OOR47" s="26"/>
      <c r="OOS47" s="26"/>
      <c r="OOT47" s="26"/>
      <c r="OOU47" s="26"/>
      <c r="OOV47" s="26"/>
      <c r="OOW47" s="26"/>
      <c r="OOX47" s="26"/>
      <c r="OOY47" s="26"/>
      <c r="OOZ47" s="26"/>
      <c r="OPA47" s="26"/>
      <c r="OPB47" s="26"/>
      <c r="OPC47" s="26"/>
      <c r="OPD47" s="26"/>
      <c r="OPE47" s="26"/>
      <c r="OPF47" s="26"/>
      <c r="OPG47" s="26"/>
      <c r="OPH47" s="26"/>
      <c r="OPI47" s="26"/>
      <c r="OPJ47" s="26"/>
      <c r="OPK47" s="26"/>
      <c r="OPL47" s="26"/>
      <c r="OPM47" s="26"/>
      <c r="OPN47" s="26"/>
      <c r="OPO47" s="26"/>
      <c r="OPP47" s="26"/>
      <c r="OPQ47" s="26"/>
      <c r="OPR47" s="26"/>
      <c r="OPS47" s="26"/>
      <c r="OPT47" s="26"/>
      <c r="OPU47" s="26"/>
      <c r="OPV47" s="26"/>
      <c r="OPW47" s="26"/>
      <c r="OPX47" s="26"/>
      <c r="OPY47" s="26"/>
      <c r="OPZ47" s="26"/>
      <c r="OQA47" s="26"/>
      <c r="OQB47" s="26"/>
      <c r="OQC47" s="26"/>
      <c r="OQD47" s="26"/>
      <c r="OQE47" s="26"/>
      <c r="OQF47" s="26"/>
      <c r="OQG47" s="26"/>
      <c r="OQH47" s="26"/>
      <c r="OQI47" s="26"/>
      <c r="OQJ47" s="26"/>
      <c r="OQK47" s="26"/>
      <c r="OQL47" s="26"/>
      <c r="OQM47" s="26"/>
      <c r="OQN47" s="26"/>
      <c r="OQO47" s="26"/>
      <c r="OQP47" s="26"/>
      <c r="OQQ47" s="26"/>
      <c r="OQR47" s="26"/>
      <c r="OQS47" s="26"/>
      <c r="OQT47" s="26"/>
      <c r="OQU47" s="26"/>
      <c r="OQV47" s="26"/>
      <c r="OQW47" s="26"/>
      <c r="OQX47" s="26"/>
      <c r="OQY47" s="26"/>
      <c r="OQZ47" s="26"/>
      <c r="ORA47" s="26"/>
      <c r="ORB47" s="26"/>
      <c r="ORC47" s="26"/>
      <c r="ORD47" s="26"/>
      <c r="ORE47" s="26"/>
      <c r="ORF47" s="26"/>
      <c r="ORG47" s="26"/>
      <c r="ORH47" s="26"/>
      <c r="ORI47" s="26"/>
      <c r="ORJ47" s="26"/>
      <c r="ORK47" s="26"/>
      <c r="ORL47" s="26"/>
      <c r="ORM47" s="26"/>
      <c r="ORN47" s="26"/>
      <c r="ORO47" s="26"/>
      <c r="ORP47" s="26"/>
      <c r="ORQ47" s="26"/>
      <c r="ORR47" s="26"/>
      <c r="ORS47" s="26"/>
      <c r="ORT47" s="26"/>
      <c r="ORU47" s="26"/>
      <c r="ORV47" s="26"/>
      <c r="ORW47" s="26"/>
      <c r="ORX47" s="26"/>
      <c r="ORY47" s="26"/>
      <c r="ORZ47" s="26"/>
      <c r="OSA47" s="26"/>
      <c r="OSB47" s="26"/>
      <c r="OSC47" s="26"/>
      <c r="OSD47" s="26"/>
      <c r="OSE47" s="26"/>
      <c r="OSF47" s="26"/>
      <c r="OSG47" s="26"/>
      <c r="OSH47" s="26"/>
      <c r="OSI47" s="26"/>
      <c r="OSJ47" s="26"/>
      <c r="OSK47" s="26"/>
      <c r="OSL47" s="26"/>
      <c r="OSM47" s="26"/>
      <c r="OSN47" s="26"/>
      <c r="OSO47" s="26"/>
      <c r="OSP47" s="26"/>
      <c r="OSQ47" s="26"/>
      <c r="OSR47" s="26"/>
      <c r="OSS47" s="26"/>
      <c r="OST47" s="26"/>
      <c r="OSU47" s="26"/>
      <c r="OSV47" s="26"/>
      <c r="OSW47" s="26"/>
      <c r="OSX47" s="26"/>
      <c r="OSY47" s="26"/>
      <c r="OSZ47" s="26"/>
      <c r="OTA47" s="26"/>
      <c r="OTB47" s="26"/>
      <c r="OTC47" s="26"/>
      <c r="OTD47" s="26"/>
      <c r="OTE47" s="26"/>
      <c r="OTF47" s="26"/>
      <c r="OTG47" s="26"/>
      <c r="OTH47" s="26"/>
      <c r="OTI47" s="26"/>
      <c r="OTJ47" s="26"/>
      <c r="OTK47" s="26"/>
      <c r="OTL47" s="26"/>
      <c r="OTM47" s="26"/>
      <c r="OTN47" s="26"/>
      <c r="OTO47" s="26"/>
      <c r="OTP47" s="26"/>
      <c r="OTQ47" s="26"/>
      <c r="OTR47" s="26"/>
      <c r="OTS47" s="26"/>
      <c r="OTT47" s="26"/>
      <c r="OTU47" s="26"/>
      <c r="OTV47" s="26"/>
      <c r="OTW47" s="26"/>
      <c r="OTX47" s="26"/>
      <c r="OTY47" s="26"/>
      <c r="OTZ47" s="26"/>
      <c r="OUA47" s="26"/>
      <c r="OUB47" s="26"/>
      <c r="OUC47" s="26"/>
      <c r="OUD47" s="26"/>
      <c r="OUE47" s="26"/>
      <c r="OUF47" s="26"/>
      <c r="OUG47" s="26"/>
      <c r="OUH47" s="26"/>
      <c r="OUI47" s="26"/>
      <c r="OUJ47" s="26"/>
      <c r="OUK47" s="26"/>
      <c r="OUL47" s="26"/>
      <c r="OUM47" s="26"/>
      <c r="OUN47" s="26"/>
      <c r="OUO47" s="26"/>
      <c r="OUP47" s="26"/>
      <c r="OUQ47" s="26"/>
      <c r="OUR47" s="26"/>
      <c r="OUS47" s="26"/>
      <c r="OUT47" s="26"/>
      <c r="OUU47" s="26"/>
      <c r="OUV47" s="26"/>
      <c r="OUW47" s="26"/>
      <c r="OUX47" s="26"/>
      <c r="OUY47" s="26"/>
      <c r="OUZ47" s="26"/>
      <c r="OVA47" s="26"/>
      <c r="OVB47" s="26"/>
      <c r="OVC47" s="26"/>
      <c r="OVD47" s="26"/>
      <c r="OVE47" s="26"/>
      <c r="OVF47" s="26"/>
      <c r="OVG47" s="26"/>
      <c r="OVH47" s="26"/>
      <c r="OVI47" s="26"/>
      <c r="OVJ47" s="26"/>
      <c r="OVK47" s="26"/>
      <c r="OVL47" s="26"/>
      <c r="OVM47" s="26"/>
      <c r="OVN47" s="26"/>
      <c r="OVO47" s="26"/>
      <c r="OVP47" s="26"/>
      <c r="OVQ47" s="26"/>
      <c r="OVR47" s="26"/>
      <c r="OVS47" s="26"/>
      <c r="OVT47" s="26"/>
      <c r="OVU47" s="26"/>
      <c r="OVV47" s="26"/>
      <c r="OVW47" s="26"/>
      <c r="OVX47" s="26"/>
      <c r="OVY47" s="26"/>
      <c r="OVZ47" s="26"/>
      <c r="OWA47" s="26"/>
      <c r="OWB47" s="26"/>
      <c r="OWC47" s="26"/>
      <c r="OWD47" s="26"/>
      <c r="OWE47" s="26"/>
      <c r="OWF47" s="26"/>
      <c r="OWG47" s="26"/>
      <c r="OWH47" s="26"/>
      <c r="OWI47" s="26"/>
      <c r="OWJ47" s="26"/>
      <c r="OWK47" s="26"/>
      <c r="OWL47" s="26"/>
      <c r="OWM47" s="26"/>
      <c r="OWN47" s="26"/>
      <c r="OWO47" s="26"/>
      <c r="OWP47" s="26"/>
      <c r="OWQ47" s="26"/>
      <c r="OWR47" s="26"/>
      <c r="OWS47" s="26"/>
      <c r="OWT47" s="26"/>
      <c r="OWU47" s="26"/>
      <c r="OWV47" s="26"/>
      <c r="OWW47" s="26"/>
      <c r="OWX47" s="26"/>
      <c r="OWY47" s="26"/>
      <c r="OWZ47" s="26"/>
      <c r="OXA47" s="26"/>
      <c r="OXB47" s="26"/>
      <c r="OXC47" s="26"/>
      <c r="OXD47" s="26"/>
      <c r="OXE47" s="26"/>
      <c r="OXF47" s="26"/>
      <c r="OXG47" s="26"/>
      <c r="OXH47" s="26"/>
      <c r="OXI47" s="26"/>
      <c r="OXJ47" s="26"/>
      <c r="OXK47" s="26"/>
      <c r="OXL47" s="26"/>
      <c r="OXM47" s="26"/>
      <c r="OXN47" s="26"/>
      <c r="OXO47" s="26"/>
      <c r="OXP47" s="26"/>
      <c r="OXQ47" s="26"/>
      <c r="OXR47" s="26"/>
      <c r="OXS47" s="26"/>
      <c r="OXT47" s="26"/>
      <c r="OXU47" s="26"/>
      <c r="OXV47" s="26"/>
      <c r="OXW47" s="26"/>
      <c r="OXX47" s="26"/>
      <c r="OXY47" s="26"/>
      <c r="OXZ47" s="26"/>
      <c r="OYA47" s="26"/>
      <c r="OYB47" s="26"/>
      <c r="OYC47" s="26"/>
      <c r="OYD47" s="26"/>
      <c r="OYE47" s="26"/>
      <c r="OYF47" s="26"/>
      <c r="OYG47" s="26"/>
      <c r="OYH47" s="26"/>
      <c r="OYI47" s="26"/>
      <c r="OYJ47" s="26"/>
      <c r="OYK47" s="26"/>
      <c r="OYL47" s="26"/>
      <c r="OYM47" s="26"/>
      <c r="OYN47" s="26"/>
      <c r="OYO47" s="26"/>
      <c r="OYP47" s="26"/>
      <c r="OYQ47" s="26"/>
      <c r="OYR47" s="26"/>
      <c r="OYS47" s="26"/>
      <c r="OYT47" s="26"/>
      <c r="OYU47" s="26"/>
      <c r="OYV47" s="26"/>
      <c r="OYW47" s="26"/>
      <c r="OYX47" s="26"/>
      <c r="OYY47" s="26"/>
      <c r="OYZ47" s="26"/>
      <c r="OZA47" s="26"/>
      <c r="OZB47" s="26"/>
      <c r="OZC47" s="26"/>
      <c r="OZD47" s="26"/>
      <c r="OZE47" s="26"/>
      <c r="OZF47" s="26"/>
      <c r="OZG47" s="26"/>
      <c r="OZH47" s="26"/>
      <c r="OZI47" s="26"/>
      <c r="OZJ47" s="26"/>
      <c r="OZK47" s="26"/>
      <c r="OZL47" s="26"/>
      <c r="OZM47" s="26"/>
      <c r="OZN47" s="26"/>
      <c r="OZO47" s="26"/>
      <c r="OZP47" s="26"/>
      <c r="OZQ47" s="26"/>
      <c r="OZR47" s="26"/>
      <c r="OZS47" s="26"/>
      <c r="OZT47" s="26"/>
      <c r="OZU47" s="26"/>
      <c r="OZV47" s="26"/>
      <c r="OZW47" s="26"/>
      <c r="OZX47" s="26"/>
      <c r="OZY47" s="26"/>
      <c r="OZZ47" s="26"/>
      <c r="PAA47" s="26"/>
      <c r="PAB47" s="26"/>
      <c r="PAC47" s="26"/>
      <c r="PAD47" s="26"/>
      <c r="PAE47" s="26"/>
      <c r="PAF47" s="26"/>
      <c r="PAG47" s="26"/>
      <c r="PAH47" s="26"/>
      <c r="PAI47" s="26"/>
      <c r="PAJ47" s="26"/>
      <c r="PAK47" s="26"/>
      <c r="PAL47" s="26"/>
      <c r="PAM47" s="26"/>
      <c r="PAN47" s="26"/>
      <c r="PAO47" s="26"/>
      <c r="PAP47" s="26"/>
      <c r="PAQ47" s="26"/>
      <c r="PAR47" s="26"/>
      <c r="PAS47" s="26"/>
      <c r="PAT47" s="26"/>
      <c r="PAU47" s="26"/>
      <c r="PAV47" s="26"/>
      <c r="PAW47" s="26"/>
      <c r="PAX47" s="26"/>
      <c r="PAY47" s="26"/>
      <c r="PAZ47" s="26"/>
      <c r="PBA47" s="26"/>
      <c r="PBB47" s="26"/>
      <c r="PBC47" s="26"/>
      <c r="PBD47" s="26"/>
      <c r="PBE47" s="26"/>
      <c r="PBF47" s="26"/>
      <c r="PBG47" s="26"/>
      <c r="PBH47" s="26"/>
      <c r="PBI47" s="26"/>
      <c r="PBJ47" s="26"/>
      <c r="PBK47" s="26"/>
      <c r="PBL47" s="26"/>
      <c r="PBM47" s="26"/>
      <c r="PBN47" s="26"/>
      <c r="PBO47" s="26"/>
      <c r="PBP47" s="26"/>
      <c r="PBQ47" s="26"/>
      <c r="PBR47" s="26"/>
      <c r="PBS47" s="26"/>
      <c r="PBT47" s="26"/>
      <c r="PBU47" s="26"/>
      <c r="PBV47" s="26"/>
      <c r="PBW47" s="26"/>
      <c r="PBX47" s="26"/>
      <c r="PBY47" s="26"/>
      <c r="PBZ47" s="26"/>
      <c r="PCA47" s="26"/>
      <c r="PCB47" s="26"/>
      <c r="PCC47" s="26"/>
      <c r="PCD47" s="26"/>
      <c r="PCE47" s="26"/>
      <c r="PCF47" s="26"/>
      <c r="PCG47" s="26"/>
      <c r="PCH47" s="26"/>
      <c r="PCI47" s="26"/>
      <c r="PCJ47" s="26"/>
      <c r="PCK47" s="26"/>
      <c r="PCL47" s="26"/>
      <c r="PCM47" s="26"/>
      <c r="PCN47" s="26"/>
      <c r="PCO47" s="26"/>
      <c r="PCP47" s="26"/>
      <c r="PCQ47" s="26"/>
      <c r="PCR47" s="26"/>
      <c r="PCS47" s="26"/>
      <c r="PCT47" s="26"/>
      <c r="PCU47" s="26"/>
      <c r="PCV47" s="26"/>
      <c r="PCW47" s="26"/>
      <c r="PCX47" s="26"/>
      <c r="PCY47" s="26"/>
      <c r="PCZ47" s="26"/>
      <c r="PDA47" s="26"/>
      <c r="PDB47" s="26"/>
      <c r="PDC47" s="26"/>
      <c r="PDD47" s="26"/>
      <c r="PDE47" s="26"/>
      <c r="PDF47" s="26"/>
      <c r="PDG47" s="26"/>
      <c r="PDH47" s="26"/>
      <c r="PDI47" s="26"/>
      <c r="PDJ47" s="26"/>
      <c r="PDK47" s="26"/>
      <c r="PDL47" s="26"/>
      <c r="PDM47" s="26"/>
      <c r="PDN47" s="26"/>
      <c r="PDO47" s="26"/>
      <c r="PDP47" s="26"/>
      <c r="PDQ47" s="26"/>
      <c r="PDR47" s="26"/>
      <c r="PDS47" s="26"/>
      <c r="PDT47" s="26"/>
      <c r="PDU47" s="26"/>
      <c r="PDV47" s="26"/>
      <c r="PDW47" s="26"/>
      <c r="PDX47" s="26"/>
      <c r="PDY47" s="26"/>
      <c r="PDZ47" s="26"/>
      <c r="PEA47" s="26"/>
      <c r="PEB47" s="26"/>
      <c r="PEC47" s="26"/>
      <c r="PED47" s="26"/>
      <c r="PEE47" s="26"/>
      <c r="PEF47" s="26"/>
      <c r="PEG47" s="26"/>
      <c r="PEH47" s="26"/>
      <c r="PEI47" s="26"/>
      <c r="PEJ47" s="26"/>
      <c r="PEK47" s="26"/>
      <c r="PEL47" s="26"/>
      <c r="PEM47" s="26"/>
      <c r="PEN47" s="26"/>
      <c r="PEO47" s="26"/>
      <c r="PEP47" s="26"/>
      <c r="PEQ47" s="26"/>
      <c r="PER47" s="26"/>
      <c r="PES47" s="26"/>
      <c r="PET47" s="26"/>
      <c r="PEU47" s="26"/>
      <c r="PEV47" s="26"/>
      <c r="PEW47" s="26"/>
      <c r="PEX47" s="26"/>
      <c r="PEY47" s="26"/>
      <c r="PEZ47" s="26"/>
      <c r="PFA47" s="26"/>
      <c r="PFB47" s="26"/>
      <c r="PFC47" s="26"/>
      <c r="PFD47" s="26"/>
      <c r="PFE47" s="26"/>
      <c r="PFF47" s="26"/>
      <c r="PFG47" s="26"/>
      <c r="PFH47" s="26"/>
      <c r="PFI47" s="26"/>
      <c r="PFJ47" s="26"/>
      <c r="PFK47" s="26"/>
      <c r="PFL47" s="26"/>
      <c r="PFM47" s="26"/>
      <c r="PFN47" s="26"/>
      <c r="PFO47" s="26"/>
      <c r="PFP47" s="26"/>
      <c r="PFQ47" s="26"/>
      <c r="PFR47" s="26"/>
      <c r="PFS47" s="26"/>
      <c r="PFT47" s="26"/>
      <c r="PFU47" s="26"/>
      <c r="PFV47" s="26"/>
      <c r="PFW47" s="26"/>
      <c r="PFX47" s="26"/>
      <c r="PFY47" s="26"/>
      <c r="PFZ47" s="26"/>
      <c r="PGA47" s="26"/>
      <c r="PGB47" s="26"/>
      <c r="PGC47" s="26"/>
      <c r="PGD47" s="26"/>
      <c r="PGE47" s="26"/>
      <c r="PGF47" s="26"/>
      <c r="PGG47" s="26"/>
      <c r="PGH47" s="26"/>
      <c r="PGI47" s="26"/>
      <c r="PGJ47" s="26"/>
      <c r="PGK47" s="26"/>
      <c r="PGL47" s="26"/>
      <c r="PGM47" s="26"/>
      <c r="PGN47" s="26"/>
      <c r="PGO47" s="26"/>
      <c r="PGP47" s="26"/>
      <c r="PGQ47" s="26"/>
      <c r="PGR47" s="26"/>
      <c r="PGS47" s="26"/>
      <c r="PGT47" s="26"/>
      <c r="PGU47" s="26"/>
      <c r="PGV47" s="26"/>
      <c r="PGW47" s="26"/>
      <c r="PGX47" s="26"/>
      <c r="PGY47" s="26"/>
      <c r="PGZ47" s="26"/>
      <c r="PHA47" s="26"/>
      <c r="PHB47" s="26"/>
      <c r="PHC47" s="26"/>
      <c r="PHD47" s="26"/>
      <c r="PHE47" s="26"/>
      <c r="PHF47" s="26"/>
      <c r="PHG47" s="26"/>
      <c r="PHH47" s="26"/>
      <c r="PHI47" s="26"/>
      <c r="PHJ47" s="26"/>
      <c r="PHK47" s="26"/>
      <c r="PHL47" s="26"/>
      <c r="PHM47" s="26"/>
      <c r="PHN47" s="26"/>
      <c r="PHO47" s="26"/>
      <c r="PHP47" s="26"/>
      <c r="PHQ47" s="26"/>
      <c r="PHR47" s="26"/>
      <c r="PHS47" s="26"/>
      <c r="PHT47" s="26"/>
      <c r="PHU47" s="26"/>
      <c r="PHV47" s="26"/>
      <c r="PHW47" s="26"/>
      <c r="PHX47" s="26"/>
      <c r="PHY47" s="26"/>
      <c r="PHZ47" s="26"/>
      <c r="PIA47" s="26"/>
      <c r="PIB47" s="26"/>
      <c r="PIC47" s="26"/>
      <c r="PID47" s="26"/>
      <c r="PIE47" s="26"/>
      <c r="PIF47" s="26"/>
      <c r="PIG47" s="26"/>
      <c r="PIH47" s="26"/>
      <c r="PII47" s="26"/>
      <c r="PIJ47" s="26"/>
      <c r="PIK47" s="26"/>
      <c r="PIL47" s="26"/>
      <c r="PIM47" s="26"/>
      <c r="PIN47" s="26"/>
      <c r="PIO47" s="26"/>
      <c r="PIP47" s="26"/>
      <c r="PIQ47" s="26"/>
      <c r="PIR47" s="26"/>
      <c r="PIS47" s="26"/>
      <c r="PIT47" s="26"/>
      <c r="PIU47" s="26"/>
      <c r="PIV47" s="26"/>
      <c r="PIW47" s="26"/>
      <c r="PIX47" s="26"/>
      <c r="PIY47" s="26"/>
      <c r="PIZ47" s="26"/>
      <c r="PJA47" s="26"/>
      <c r="PJB47" s="26"/>
      <c r="PJC47" s="26"/>
      <c r="PJD47" s="26"/>
      <c r="PJE47" s="26"/>
      <c r="PJF47" s="26"/>
      <c r="PJG47" s="26"/>
      <c r="PJH47" s="26"/>
      <c r="PJI47" s="26"/>
      <c r="PJJ47" s="26"/>
      <c r="PJK47" s="26"/>
      <c r="PJL47" s="26"/>
      <c r="PJM47" s="26"/>
      <c r="PJN47" s="26"/>
      <c r="PJO47" s="26"/>
      <c r="PJP47" s="26"/>
      <c r="PJQ47" s="26"/>
      <c r="PJR47" s="26"/>
      <c r="PJS47" s="26"/>
      <c r="PJT47" s="26"/>
      <c r="PJU47" s="26"/>
      <c r="PJV47" s="26"/>
      <c r="PJW47" s="26"/>
      <c r="PJX47" s="26"/>
      <c r="PJY47" s="26"/>
      <c r="PJZ47" s="26"/>
      <c r="PKA47" s="26"/>
      <c r="PKB47" s="26"/>
      <c r="PKC47" s="26"/>
      <c r="PKD47" s="26"/>
      <c r="PKE47" s="26"/>
      <c r="PKF47" s="26"/>
      <c r="PKG47" s="26"/>
      <c r="PKH47" s="26"/>
      <c r="PKI47" s="26"/>
      <c r="PKJ47" s="26"/>
      <c r="PKK47" s="26"/>
      <c r="PKL47" s="26"/>
      <c r="PKM47" s="26"/>
      <c r="PKN47" s="26"/>
      <c r="PKO47" s="26"/>
      <c r="PKP47" s="26"/>
      <c r="PKQ47" s="26"/>
      <c r="PKR47" s="26"/>
      <c r="PKS47" s="26"/>
      <c r="PKT47" s="26"/>
      <c r="PKU47" s="26"/>
      <c r="PKV47" s="26"/>
      <c r="PKW47" s="26"/>
      <c r="PKX47" s="26"/>
      <c r="PKY47" s="26"/>
      <c r="PKZ47" s="26"/>
      <c r="PLA47" s="26"/>
      <c r="PLB47" s="26"/>
      <c r="PLC47" s="26"/>
      <c r="PLD47" s="26"/>
      <c r="PLE47" s="26"/>
      <c r="PLF47" s="26"/>
      <c r="PLG47" s="26"/>
      <c r="PLH47" s="26"/>
      <c r="PLI47" s="26"/>
      <c r="PLJ47" s="26"/>
      <c r="PLK47" s="26"/>
      <c r="PLL47" s="26"/>
      <c r="PLM47" s="26"/>
      <c r="PLN47" s="26"/>
      <c r="PLO47" s="26"/>
      <c r="PLP47" s="26"/>
      <c r="PLQ47" s="26"/>
      <c r="PLR47" s="26"/>
      <c r="PLS47" s="26"/>
      <c r="PLT47" s="26"/>
      <c r="PLU47" s="26"/>
      <c r="PLV47" s="26"/>
      <c r="PLW47" s="26"/>
      <c r="PLX47" s="26"/>
      <c r="PLY47" s="26"/>
      <c r="PLZ47" s="26"/>
      <c r="PMA47" s="26"/>
      <c r="PMB47" s="26"/>
      <c r="PMC47" s="26"/>
      <c r="PMD47" s="26"/>
      <c r="PME47" s="26"/>
      <c r="PMF47" s="26"/>
      <c r="PMG47" s="26"/>
      <c r="PMH47" s="26"/>
      <c r="PMI47" s="26"/>
      <c r="PMJ47" s="26"/>
      <c r="PMK47" s="26"/>
      <c r="PML47" s="26"/>
      <c r="PMM47" s="26"/>
      <c r="PMN47" s="26"/>
      <c r="PMO47" s="26"/>
      <c r="PMP47" s="26"/>
      <c r="PMQ47" s="26"/>
      <c r="PMR47" s="26"/>
      <c r="PMS47" s="26"/>
      <c r="PMT47" s="26"/>
      <c r="PMU47" s="26"/>
      <c r="PMV47" s="26"/>
      <c r="PMW47" s="26"/>
      <c r="PMX47" s="26"/>
      <c r="PMY47" s="26"/>
      <c r="PMZ47" s="26"/>
      <c r="PNA47" s="26"/>
      <c r="PNB47" s="26"/>
      <c r="PNC47" s="26"/>
      <c r="PND47" s="26"/>
      <c r="PNE47" s="26"/>
      <c r="PNF47" s="26"/>
      <c r="PNG47" s="26"/>
      <c r="PNH47" s="26"/>
      <c r="PNI47" s="26"/>
      <c r="PNJ47" s="26"/>
      <c r="PNK47" s="26"/>
      <c r="PNL47" s="26"/>
      <c r="PNM47" s="26"/>
      <c r="PNN47" s="26"/>
      <c r="PNO47" s="26"/>
      <c r="PNP47" s="26"/>
      <c r="PNQ47" s="26"/>
      <c r="PNR47" s="26"/>
      <c r="PNS47" s="26"/>
      <c r="PNT47" s="26"/>
      <c r="PNU47" s="26"/>
      <c r="PNV47" s="26"/>
      <c r="PNW47" s="26"/>
      <c r="PNX47" s="26"/>
      <c r="PNY47" s="26"/>
      <c r="PNZ47" s="26"/>
      <c r="POA47" s="26"/>
      <c r="POB47" s="26"/>
      <c r="POC47" s="26"/>
      <c r="POD47" s="26"/>
      <c r="POE47" s="26"/>
      <c r="POF47" s="26"/>
      <c r="POG47" s="26"/>
      <c r="POH47" s="26"/>
      <c r="POI47" s="26"/>
      <c r="POJ47" s="26"/>
      <c r="POK47" s="26"/>
      <c r="POL47" s="26"/>
      <c r="POM47" s="26"/>
      <c r="PON47" s="26"/>
      <c r="POO47" s="26"/>
      <c r="POP47" s="26"/>
      <c r="POQ47" s="26"/>
      <c r="POR47" s="26"/>
      <c r="POS47" s="26"/>
      <c r="POT47" s="26"/>
      <c r="POU47" s="26"/>
      <c r="POV47" s="26"/>
      <c r="POW47" s="26"/>
      <c r="POX47" s="26"/>
      <c r="POY47" s="26"/>
      <c r="POZ47" s="26"/>
      <c r="PPA47" s="26"/>
      <c r="PPB47" s="26"/>
      <c r="PPC47" s="26"/>
      <c r="PPD47" s="26"/>
      <c r="PPE47" s="26"/>
      <c r="PPF47" s="26"/>
      <c r="PPG47" s="26"/>
      <c r="PPH47" s="26"/>
      <c r="PPI47" s="26"/>
      <c r="PPJ47" s="26"/>
      <c r="PPK47" s="26"/>
      <c r="PPL47" s="26"/>
      <c r="PPM47" s="26"/>
      <c r="PPN47" s="26"/>
      <c r="PPO47" s="26"/>
      <c r="PPP47" s="26"/>
      <c r="PPQ47" s="26"/>
      <c r="PPR47" s="26"/>
      <c r="PPS47" s="26"/>
      <c r="PPT47" s="26"/>
      <c r="PPU47" s="26"/>
      <c r="PPV47" s="26"/>
      <c r="PPW47" s="26"/>
      <c r="PPX47" s="26"/>
      <c r="PPY47" s="26"/>
      <c r="PPZ47" s="26"/>
      <c r="PQA47" s="26"/>
      <c r="PQB47" s="26"/>
      <c r="PQC47" s="26"/>
      <c r="PQD47" s="26"/>
      <c r="PQE47" s="26"/>
      <c r="PQF47" s="26"/>
      <c r="PQG47" s="26"/>
      <c r="PQH47" s="26"/>
      <c r="PQI47" s="26"/>
      <c r="PQJ47" s="26"/>
      <c r="PQK47" s="26"/>
      <c r="PQL47" s="26"/>
      <c r="PQM47" s="26"/>
      <c r="PQN47" s="26"/>
      <c r="PQO47" s="26"/>
      <c r="PQP47" s="26"/>
      <c r="PQQ47" s="26"/>
      <c r="PQR47" s="26"/>
      <c r="PQS47" s="26"/>
      <c r="PQT47" s="26"/>
      <c r="PQU47" s="26"/>
      <c r="PQV47" s="26"/>
      <c r="PQW47" s="26"/>
      <c r="PQX47" s="26"/>
      <c r="PQY47" s="26"/>
      <c r="PQZ47" s="26"/>
      <c r="PRA47" s="26"/>
      <c r="PRB47" s="26"/>
      <c r="PRC47" s="26"/>
      <c r="PRD47" s="26"/>
      <c r="PRE47" s="26"/>
      <c r="PRF47" s="26"/>
      <c r="PRG47" s="26"/>
      <c r="PRH47" s="26"/>
      <c r="PRI47" s="26"/>
      <c r="PRJ47" s="26"/>
      <c r="PRK47" s="26"/>
      <c r="PRL47" s="26"/>
      <c r="PRM47" s="26"/>
      <c r="PRN47" s="26"/>
      <c r="PRO47" s="26"/>
      <c r="PRP47" s="26"/>
      <c r="PRQ47" s="26"/>
      <c r="PRR47" s="26"/>
      <c r="PRS47" s="26"/>
      <c r="PRT47" s="26"/>
      <c r="PRU47" s="26"/>
      <c r="PRV47" s="26"/>
      <c r="PRW47" s="26"/>
      <c r="PRX47" s="26"/>
      <c r="PRY47" s="26"/>
      <c r="PRZ47" s="26"/>
      <c r="PSA47" s="26"/>
      <c r="PSB47" s="26"/>
      <c r="PSC47" s="26"/>
      <c r="PSD47" s="26"/>
      <c r="PSE47" s="26"/>
      <c r="PSF47" s="26"/>
      <c r="PSG47" s="26"/>
      <c r="PSH47" s="26"/>
      <c r="PSI47" s="26"/>
      <c r="PSJ47" s="26"/>
      <c r="PSK47" s="26"/>
      <c r="PSL47" s="26"/>
      <c r="PSM47" s="26"/>
      <c r="PSN47" s="26"/>
      <c r="PSO47" s="26"/>
      <c r="PSP47" s="26"/>
      <c r="PSQ47" s="26"/>
      <c r="PSR47" s="26"/>
      <c r="PSS47" s="26"/>
      <c r="PST47" s="26"/>
      <c r="PSU47" s="26"/>
      <c r="PSV47" s="26"/>
      <c r="PSW47" s="26"/>
      <c r="PSX47" s="26"/>
      <c r="PSY47" s="26"/>
      <c r="PSZ47" s="26"/>
      <c r="PTA47" s="26"/>
      <c r="PTB47" s="26"/>
      <c r="PTC47" s="26"/>
      <c r="PTD47" s="26"/>
      <c r="PTE47" s="26"/>
      <c r="PTF47" s="26"/>
      <c r="PTG47" s="26"/>
      <c r="PTH47" s="26"/>
      <c r="PTI47" s="26"/>
      <c r="PTJ47" s="26"/>
      <c r="PTK47" s="26"/>
      <c r="PTL47" s="26"/>
      <c r="PTM47" s="26"/>
      <c r="PTN47" s="26"/>
      <c r="PTO47" s="26"/>
      <c r="PTP47" s="26"/>
      <c r="PTQ47" s="26"/>
      <c r="PTR47" s="26"/>
      <c r="PTS47" s="26"/>
      <c r="PTT47" s="26"/>
      <c r="PTU47" s="26"/>
      <c r="PTV47" s="26"/>
      <c r="PTW47" s="26"/>
      <c r="PTX47" s="26"/>
      <c r="PTY47" s="26"/>
      <c r="PTZ47" s="26"/>
      <c r="PUA47" s="26"/>
      <c r="PUB47" s="26"/>
      <c r="PUC47" s="26"/>
      <c r="PUD47" s="26"/>
      <c r="PUE47" s="26"/>
      <c r="PUF47" s="26"/>
      <c r="PUG47" s="26"/>
      <c r="PUH47" s="26"/>
      <c r="PUI47" s="26"/>
      <c r="PUJ47" s="26"/>
      <c r="PUK47" s="26"/>
      <c r="PUL47" s="26"/>
      <c r="PUM47" s="26"/>
      <c r="PUN47" s="26"/>
      <c r="PUO47" s="26"/>
      <c r="PUP47" s="26"/>
      <c r="PUQ47" s="26"/>
      <c r="PUR47" s="26"/>
      <c r="PUS47" s="26"/>
      <c r="PUT47" s="26"/>
      <c r="PUU47" s="26"/>
      <c r="PUV47" s="26"/>
      <c r="PUW47" s="26"/>
      <c r="PUX47" s="26"/>
      <c r="PUY47" s="26"/>
      <c r="PUZ47" s="26"/>
      <c r="PVA47" s="26"/>
      <c r="PVB47" s="26"/>
      <c r="PVC47" s="26"/>
      <c r="PVD47" s="26"/>
      <c r="PVE47" s="26"/>
      <c r="PVF47" s="26"/>
      <c r="PVG47" s="26"/>
      <c r="PVH47" s="26"/>
      <c r="PVI47" s="26"/>
      <c r="PVJ47" s="26"/>
      <c r="PVK47" s="26"/>
      <c r="PVL47" s="26"/>
      <c r="PVM47" s="26"/>
      <c r="PVN47" s="26"/>
      <c r="PVO47" s="26"/>
      <c r="PVP47" s="26"/>
      <c r="PVQ47" s="26"/>
      <c r="PVR47" s="26"/>
      <c r="PVS47" s="26"/>
      <c r="PVT47" s="26"/>
      <c r="PVU47" s="26"/>
      <c r="PVV47" s="26"/>
      <c r="PVW47" s="26"/>
      <c r="PVX47" s="26"/>
      <c r="PVY47" s="26"/>
      <c r="PVZ47" s="26"/>
      <c r="PWA47" s="26"/>
      <c r="PWB47" s="26"/>
      <c r="PWC47" s="26"/>
      <c r="PWD47" s="26"/>
      <c r="PWE47" s="26"/>
      <c r="PWF47" s="26"/>
      <c r="PWG47" s="26"/>
      <c r="PWH47" s="26"/>
      <c r="PWI47" s="26"/>
      <c r="PWJ47" s="26"/>
      <c r="PWK47" s="26"/>
      <c r="PWL47" s="26"/>
      <c r="PWM47" s="26"/>
      <c r="PWN47" s="26"/>
      <c r="PWO47" s="26"/>
      <c r="PWP47" s="26"/>
      <c r="PWQ47" s="26"/>
      <c r="PWR47" s="26"/>
      <c r="PWS47" s="26"/>
      <c r="PWT47" s="26"/>
      <c r="PWU47" s="26"/>
      <c r="PWV47" s="26"/>
      <c r="PWW47" s="26"/>
      <c r="PWX47" s="26"/>
      <c r="PWY47" s="26"/>
      <c r="PWZ47" s="26"/>
      <c r="PXA47" s="26"/>
      <c r="PXB47" s="26"/>
      <c r="PXC47" s="26"/>
      <c r="PXD47" s="26"/>
      <c r="PXE47" s="26"/>
      <c r="PXF47" s="26"/>
      <c r="PXG47" s="26"/>
      <c r="PXH47" s="26"/>
      <c r="PXI47" s="26"/>
      <c r="PXJ47" s="26"/>
      <c r="PXK47" s="26"/>
      <c r="PXL47" s="26"/>
      <c r="PXM47" s="26"/>
      <c r="PXN47" s="26"/>
      <c r="PXO47" s="26"/>
      <c r="PXP47" s="26"/>
      <c r="PXQ47" s="26"/>
      <c r="PXR47" s="26"/>
      <c r="PXS47" s="26"/>
      <c r="PXT47" s="26"/>
      <c r="PXU47" s="26"/>
      <c r="PXV47" s="26"/>
      <c r="PXW47" s="26"/>
      <c r="PXX47" s="26"/>
      <c r="PXY47" s="26"/>
      <c r="PXZ47" s="26"/>
      <c r="PYA47" s="26"/>
      <c r="PYB47" s="26"/>
      <c r="PYC47" s="26"/>
      <c r="PYD47" s="26"/>
      <c r="PYE47" s="26"/>
      <c r="PYF47" s="26"/>
      <c r="PYG47" s="26"/>
      <c r="PYH47" s="26"/>
      <c r="PYI47" s="26"/>
      <c r="PYJ47" s="26"/>
      <c r="PYK47" s="26"/>
      <c r="PYL47" s="26"/>
      <c r="PYM47" s="26"/>
      <c r="PYN47" s="26"/>
      <c r="PYO47" s="26"/>
      <c r="PYP47" s="26"/>
      <c r="PYQ47" s="26"/>
      <c r="PYR47" s="26"/>
      <c r="PYS47" s="26"/>
      <c r="PYT47" s="26"/>
      <c r="PYU47" s="26"/>
      <c r="PYV47" s="26"/>
      <c r="PYW47" s="26"/>
      <c r="PYX47" s="26"/>
      <c r="PYY47" s="26"/>
      <c r="PYZ47" s="26"/>
      <c r="PZA47" s="26"/>
      <c r="PZB47" s="26"/>
      <c r="PZC47" s="26"/>
      <c r="PZD47" s="26"/>
      <c r="PZE47" s="26"/>
      <c r="PZF47" s="26"/>
      <c r="PZG47" s="26"/>
      <c r="PZH47" s="26"/>
      <c r="PZI47" s="26"/>
      <c r="PZJ47" s="26"/>
      <c r="PZK47" s="26"/>
      <c r="PZL47" s="26"/>
      <c r="PZM47" s="26"/>
      <c r="PZN47" s="26"/>
      <c r="PZO47" s="26"/>
      <c r="PZP47" s="26"/>
      <c r="PZQ47" s="26"/>
      <c r="PZR47" s="26"/>
      <c r="PZS47" s="26"/>
      <c r="PZT47" s="26"/>
      <c r="PZU47" s="26"/>
      <c r="PZV47" s="26"/>
      <c r="PZW47" s="26"/>
      <c r="PZX47" s="26"/>
      <c r="PZY47" s="26"/>
      <c r="PZZ47" s="26"/>
      <c r="QAA47" s="26"/>
      <c r="QAB47" s="26"/>
      <c r="QAC47" s="26"/>
      <c r="QAD47" s="26"/>
      <c r="QAE47" s="26"/>
      <c r="QAF47" s="26"/>
      <c r="QAG47" s="26"/>
      <c r="QAH47" s="26"/>
      <c r="QAI47" s="26"/>
      <c r="QAJ47" s="26"/>
      <c r="QAK47" s="26"/>
      <c r="QAL47" s="26"/>
      <c r="QAM47" s="26"/>
      <c r="QAN47" s="26"/>
      <c r="QAO47" s="26"/>
      <c r="QAP47" s="26"/>
      <c r="QAQ47" s="26"/>
      <c r="QAR47" s="26"/>
      <c r="QAS47" s="26"/>
      <c r="QAT47" s="26"/>
      <c r="QAU47" s="26"/>
      <c r="QAV47" s="26"/>
      <c r="QAW47" s="26"/>
      <c r="QAX47" s="26"/>
      <c r="QAY47" s="26"/>
      <c r="QAZ47" s="26"/>
      <c r="QBA47" s="26"/>
      <c r="QBB47" s="26"/>
      <c r="QBC47" s="26"/>
      <c r="QBD47" s="26"/>
      <c r="QBE47" s="26"/>
      <c r="QBF47" s="26"/>
      <c r="QBG47" s="26"/>
      <c r="QBH47" s="26"/>
      <c r="QBI47" s="26"/>
      <c r="QBJ47" s="26"/>
      <c r="QBK47" s="26"/>
      <c r="QBL47" s="26"/>
      <c r="QBM47" s="26"/>
      <c r="QBN47" s="26"/>
      <c r="QBO47" s="26"/>
      <c r="QBP47" s="26"/>
      <c r="QBQ47" s="26"/>
      <c r="QBR47" s="26"/>
      <c r="QBS47" s="26"/>
      <c r="QBT47" s="26"/>
      <c r="QBU47" s="26"/>
      <c r="QBV47" s="26"/>
      <c r="QBW47" s="26"/>
      <c r="QBX47" s="26"/>
      <c r="QBY47" s="26"/>
      <c r="QBZ47" s="26"/>
      <c r="QCA47" s="26"/>
      <c r="QCB47" s="26"/>
      <c r="QCC47" s="26"/>
      <c r="QCD47" s="26"/>
      <c r="QCE47" s="26"/>
      <c r="QCF47" s="26"/>
      <c r="QCG47" s="26"/>
      <c r="QCH47" s="26"/>
      <c r="QCI47" s="26"/>
      <c r="QCJ47" s="26"/>
      <c r="QCK47" s="26"/>
      <c r="QCL47" s="26"/>
      <c r="QCM47" s="26"/>
      <c r="QCN47" s="26"/>
      <c r="QCO47" s="26"/>
      <c r="QCP47" s="26"/>
      <c r="QCQ47" s="26"/>
      <c r="QCR47" s="26"/>
      <c r="QCS47" s="26"/>
      <c r="QCT47" s="26"/>
      <c r="QCU47" s="26"/>
      <c r="QCV47" s="26"/>
      <c r="QCW47" s="26"/>
      <c r="QCX47" s="26"/>
      <c r="QCY47" s="26"/>
      <c r="QCZ47" s="26"/>
      <c r="QDA47" s="26"/>
      <c r="QDB47" s="26"/>
      <c r="QDC47" s="26"/>
      <c r="QDD47" s="26"/>
      <c r="QDE47" s="26"/>
      <c r="QDF47" s="26"/>
      <c r="QDG47" s="26"/>
      <c r="QDH47" s="26"/>
      <c r="QDI47" s="26"/>
      <c r="QDJ47" s="26"/>
      <c r="QDK47" s="26"/>
      <c r="QDL47" s="26"/>
      <c r="QDM47" s="26"/>
      <c r="QDN47" s="26"/>
      <c r="QDO47" s="26"/>
      <c r="QDP47" s="26"/>
      <c r="QDQ47" s="26"/>
      <c r="QDR47" s="26"/>
      <c r="QDS47" s="26"/>
      <c r="QDT47" s="26"/>
      <c r="QDU47" s="26"/>
      <c r="QDV47" s="26"/>
      <c r="QDW47" s="26"/>
      <c r="QDX47" s="26"/>
      <c r="QDY47" s="26"/>
      <c r="QDZ47" s="26"/>
      <c r="QEA47" s="26"/>
      <c r="QEB47" s="26"/>
      <c r="QEC47" s="26"/>
      <c r="QED47" s="26"/>
      <c r="QEE47" s="26"/>
      <c r="QEF47" s="26"/>
      <c r="QEG47" s="26"/>
      <c r="QEH47" s="26"/>
      <c r="QEI47" s="26"/>
      <c r="QEJ47" s="26"/>
      <c r="QEK47" s="26"/>
      <c r="QEL47" s="26"/>
      <c r="QEM47" s="26"/>
      <c r="QEN47" s="26"/>
      <c r="QEO47" s="26"/>
      <c r="QEP47" s="26"/>
      <c r="QEQ47" s="26"/>
      <c r="QER47" s="26"/>
      <c r="QES47" s="26"/>
      <c r="QET47" s="26"/>
      <c r="QEU47" s="26"/>
      <c r="QEV47" s="26"/>
      <c r="QEW47" s="26"/>
      <c r="QEX47" s="26"/>
      <c r="QEY47" s="26"/>
      <c r="QEZ47" s="26"/>
      <c r="QFA47" s="26"/>
      <c r="QFB47" s="26"/>
      <c r="QFC47" s="26"/>
      <c r="QFD47" s="26"/>
      <c r="QFE47" s="26"/>
      <c r="QFF47" s="26"/>
      <c r="QFG47" s="26"/>
      <c r="QFH47" s="26"/>
      <c r="QFI47" s="26"/>
      <c r="QFJ47" s="26"/>
      <c r="QFK47" s="26"/>
      <c r="QFL47" s="26"/>
      <c r="QFM47" s="26"/>
      <c r="QFN47" s="26"/>
      <c r="QFO47" s="26"/>
      <c r="QFP47" s="26"/>
      <c r="QFQ47" s="26"/>
      <c r="QFR47" s="26"/>
      <c r="QFS47" s="26"/>
      <c r="QFT47" s="26"/>
      <c r="QFU47" s="26"/>
      <c r="QFV47" s="26"/>
      <c r="QFW47" s="26"/>
      <c r="QFX47" s="26"/>
      <c r="QFY47" s="26"/>
      <c r="QFZ47" s="26"/>
      <c r="QGA47" s="26"/>
      <c r="QGB47" s="26"/>
      <c r="QGC47" s="26"/>
      <c r="QGD47" s="26"/>
      <c r="QGE47" s="26"/>
      <c r="QGF47" s="26"/>
      <c r="QGG47" s="26"/>
      <c r="QGH47" s="26"/>
      <c r="QGI47" s="26"/>
      <c r="QGJ47" s="26"/>
      <c r="QGK47" s="26"/>
      <c r="QGL47" s="26"/>
      <c r="QGM47" s="26"/>
      <c r="QGN47" s="26"/>
      <c r="QGO47" s="26"/>
      <c r="QGP47" s="26"/>
      <c r="QGQ47" s="26"/>
      <c r="QGR47" s="26"/>
      <c r="QGS47" s="26"/>
      <c r="QGT47" s="26"/>
      <c r="QGU47" s="26"/>
      <c r="QGV47" s="26"/>
      <c r="QGW47" s="26"/>
      <c r="QGX47" s="26"/>
      <c r="QGY47" s="26"/>
      <c r="QGZ47" s="26"/>
      <c r="QHA47" s="26"/>
      <c r="QHB47" s="26"/>
      <c r="QHC47" s="26"/>
      <c r="QHD47" s="26"/>
      <c r="QHE47" s="26"/>
      <c r="QHF47" s="26"/>
      <c r="QHG47" s="26"/>
      <c r="QHH47" s="26"/>
      <c r="QHI47" s="26"/>
      <c r="QHJ47" s="26"/>
      <c r="QHK47" s="26"/>
      <c r="QHL47" s="26"/>
      <c r="QHM47" s="26"/>
      <c r="QHN47" s="26"/>
      <c r="QHO47" s="26"/>
      <c r="QHP47" s="26"/>
      <c r="QHQ47" s="26"/>
      <c r="QHR47" s="26"/>
      <c r="QHS47" s="26"/>
      <c r="QHT47" s="26"/>
      <c r="QHU47" s="26"/>
      <c r="QHV47" s="26"/>
      <c r="QHW47" s="26"/>
      <c r="QHX47" s="26"/>
      <c r="QHY47" s="26"/>
      <c r="QHZ47" s="26"/>
      <c r="QIA47" s="26"/>
      <c r="QIB47" s="26"/>
      <c r="QIC47" s="26"/>
      <c r="QID47" s="26"/>
      <c r="QIE47" s="26"/>
      <c r="QIF47" s="26"/>
      <c r="QIG47" s="26"/>
      <c r="QIH47" s="26"/>
      <c r="QII47" s="26"/>
      <c r="QIJ47" s="26"/>
      <c r="QIK47" s="26"/>
      <c r="QIL47" s="26"/>
      <c r="QIM47" s="26"/>
      <c r="QIN47" s="26"/>
      <c r="QIO47" s="26"/>
      <c r="QIP47" s="26"/>
      <c r="QIQ47" s="26"/>
      <c r="QIR47" s="26"/>
      <c r="QIS47" s="26"/>
      <c r="QIT47" s="26"/>
      <c r="QIU47" s="26"/>
      <c r="QIV47" s="26"/>
      <c r="QIW47" s="26"/>
      <c r="QIX47" s="26"/>
      <c r="QIY47" s="26"/>
      <c r="QIZ47" s="26"/>
      <c r="QJA47" s="26"/>
      <c r="QJB47" s="26"/>
      <c r="QJC47" s="26"/>
      <c r="QJD47" s="26"/>
      <c r="QJE47" s="26"/>
      <c r="QJF47" s="26"/>
      <c r="QJG47" s="26"/>
      <c r="QJH47" s="26"/>
      <c r="QJI47" s="26"/>
      <c r="QJJ47" s="26"/>
      <c r="QJK47" s="26"/>
      <c r="QJL47" s="26"/>
      <c r="QJM47" s="26"/>
      <c r="QJN47" s="26"/>
      <c r="QJO47" s="26"/>
      <c r="QJP47" s="26"/>
      <c r="QJQ47" s="26"/>
      <c r="QJR47" s="26"/>
      <c r="QJS47" s="26"/>
      <c r="QJT47" s="26"/>
      <c r="QJU47" s="26"/>
      <c r="QJV47" s="26"/>
      <c r="QJW47" s="26"/>
      <c r="QJX47" s="26"/>
      <c r="QJY47" s="26"/>
      <c r="QJZ47" s="26"/>
      <c r="QKA47" s="26"/>
      <c r="QKB47" s="26"/>
      <c r="QKC47" s="26"/>
      <c r="QKD47" s="26"/>
      <c r="QKE47" s="26"/>
      <c r="QKF47" s="26"/>
      <c r="QKG47" s="26"/>
      <c r="QKH47" s="26"/>
      <c r="QKI47" s="26"/>
      <c r="QKJ47" s="26"/>
      <c r="QKK47" s="26"/>
      <c r="QKL47" s="26"/>
      <c r="QKM47" s="26"/>
      <c r="QKN47" s="26"/>
      <c r="QKO47" s="26"/>
      <c r="QKP47" s="26"/>
      <c r="QKQ47" s="26"/>
      <c r="QKR47" s="26"/>
      <c r="QKS47" s="26"/>
      <c r="QKT47" s="26"/>
      <c r="QKU47" s="26"/>
      <c r="QKV47" s="26"/>
      <c r="QKW47" s="26"/>
      <c r="QKX47" s="26"/>
      <c r="QKY47" s="26"/>
      <c r="QKZ47" s="26"/>
      <c r="QLA47" s="26"/>
      <c r="QLB47" s="26"/>
      <c r="QLC47" s="26"/>
      <c r="QLD47" s="26"/>
      <c r="QLE47" s="26"/>
      <c r="QLF47" s="26"/>
      <c r="QLG47" s="26"/>
      <c r="QLH47" s="26"/>
      <c r="QLI47" s="26"/>
      <c r="QLJ47" s="26"/>
      <c r="QLK47" s="26"/>
      <c r="QLL47" s="26"/>
      <c r="QLM47" s="26"/>
      <c r="QLN47" s="26"/>
      <c r="QLO47" s="26"/>
      <c r="QLP47" s="26"/>
      <c r="QLQ47" s="26"/>
      <c r="QLR47" s="26"/>
      <c r="QLS47" s="26"/>
      <c r="QLT47" s="26"/>
      <c r="QLU47" s="26"/>
      <c r="QLV47" s="26"/>
      <c r="QLW47" s="26"/>
      <c r="QLX47" s="26"/>
      <c r="QLY47" s="26"/>
      <c r="QLZ47" s="26"/>
      <c r="QMA47" s="26"/>
      <c r="QMB47" s="26"/>
      <c r="QMC47" s="26"/>
      <c r="QMD47" s="26"/>
      <c r="QME47" s="26"/>
      <c r="QMF47" s="26"/>
      <c r="QMG47" s="26"/>
      <c r="QMH47" s="26"/>
      <c r="QMI47" s="26"/>
      <c r="QMJ47" s="26"/>
      <c r="QMK47" s="26"/>
      <c r="QML47" s="26"/>
      <c r="QMM47" s="26"/>
      <c r="QMN47" s="26"/>
      <c r="QMO47" s="26"/>
      <c r="QMP47" s="26"/>
      <c r="QMQ47" s="26"/>
      <c r="QMR47" s="26"/>
      <c r="QMS47" s="26"/>
      <c r="QMT47" s="26"/>
      <c r="QMU47" s="26"/>
      <c r="QMV47" s="26"/>
      <c r="QMW47" s="26"/>
      <c r="QMX47" s="26"/>
      <c r="QMY47" s="26"/>
      <c r="QMZ47" s="26"/>
      <c r="QNA47" s="26"/>
      <c r="QNB47" s="26"/>
      <c r="QNC47" s="26"/>
      <c r="QND47" s="26"/>
      <c r="QNE47" s="26"/>
      <c r="QNF47" s="26"/>
      <c r="QNG47" s="26"/>
      <c r="QNH47" s="26"/>
      <c r="QNI47" s="26"/>
      <c r="QNJ47" s="26"/>
      <c r="QNK47" s="26"/>
      <c r="QNL47" s="26"/>
      <c r="QNM47" s="26"/>
      <c r="QNN47" s="26"/>
      <c r="QNO47" s="26"/>
      <c r="QNP47" s="26"/>
      <c r="QNQ47" s="26"/>
      <c r="QNR47" s="26"/>
      <c r="QNS47" s="26"/>
      <c r="QNT47" s="26"/>
      <c r="QNU47" s="26"/>
      <c r="QNV47" s="26"/>
      <c r="QNW47" s="26"/>
      <c r="QNX47" s="26"/>
      <c r="QNY47" s="26"/>
      <c r="QNZ47" s="26"/>
      <c r="QOA47" s="26"/>
      <c r="QOB47" s="26"/>
      <c r="QOC47" s="26"/>
      <c r="QOD47" s="26"/>
      <c r="QOE47" s="26"/>
      <c r="QOF47" s="26"/>
      <c r="QOG47" s="26"/>
      <c r="QOH47" s="26"/>
      <c r="QOI47" s="26"/>
      <c r="QOJ47" s="26"/>
      <c r="QOK47" s="26"/>
      <c r="QOL47" s="26"/>
      <c r="QOM47" s="26"/>
      <c r="QON47" s="26"/>
      <c r="QOO47" s="26"/>
      <c r="QOP47" s="26"/>
      <c r="QOQ47" s="26"/>
      <c r="QOR47" s="26"/>
      <c r="QOS47" s="26"/>
      <c r="QOT47" s="26"/>
      <c r="QOU47" s="26"/>
      <c r="QOV47" s="26"/>
      <c r="QOW47" s="26"/>
      <c r="QOX47" s="26"/>
      <c r="QOY47" s="26"/>
      <c r="QOZ47" s="26"/>
      <c r="QPA47" s="26"/>
      <c r="QPB47" s="26"/>
      <c r="QPC47" s="26"/>
      <c r="QPD47" s="26"/>
      <c r="QPE47" s="26"/>
      <c r="QPF47" s="26"/>
      <c r="QPG47" s="26"/>
      <c r="QPH47" s="26"/>
      <c r="QPI47" s="26"/>
      <c r="QPJ47" s="26"/>
      <c r="QPK47" s="26"/>
      <c r="QPL47" s="26"/>
      <c r="QPM47" s="26"/>
      <c r="QPN47" s="26"/>
      <c r="QPO47" s="26"/>
      <c r="QPP47" s="26"/>
      <c r="QPQ47" s="26"/>
      <c r="QPR47" s="26"/>
      <c r="QPS47" s="26"/>
      <c r="QPT47" s="26"/>
      <c r="QPU47" s="26"/>
      <c r="QPV47" s="26"/>
      <c r="QPW47" s="26"/>
      <c r="QPX47" s="26"/>
      <c r="QPY47" s="26"/>
      <c r="QPZ47" s="26"/>
      <c r="QQA47" s="26"/>
      <c r="QQB47" s="26"/>
      <c r="QQC47" s="26"/>
      <c r="QQD47" s="26"/>
      <c r="QQE47" s="26"/>
      <c r="QQF47" s="26"/>
      <c r="QQG47" s="26"/>
      <c r="QQH47" s="26"/>
      <c r="QQI47" s="26"/>
      <c r="QQJ47" s="26"/>
      <c r="QQK47" s="26"/>
      <c r="QQL47" s="26"/>
      <c r="QQM47" s="26"/>
      <c r="QQN47" s="26"/>
      <c r="QQO47" s="26"/>
      <c r="QQP47" s="26"/>
      <c r="QQQ47" s="26"/>
      <c r="QQR47" s="26"/>
      <c r="QQS47" s="26"/>
      <c r="QQT47" s="26"/>
      <c r="QQU47" s="26"/>
      <c r="QQV47" s="26"/>
      <c r="QQW47" s="26"/>
      <c r="QQX47" s="26"/>
      <c r="QQY47" s="26"/>
      <c r="QQZ47" s="26"/>
      <c r="QRA47" s="26"/>
      <c r="QRB47" s="26"/>
      <c r="QRC47" s="26"/>
      <c r="QRD47" s="26"/>
      <c r="QRE47" s="26"/>
      <c r="QRF47" s="26"/>
      <c r="QRG47" s="26"/>
      <c r="QRH47" s="26"/>
      <c r="QRI47" s="26"/>
      <c r="QRJ47" s="26"/>
      <c r="QRK47" s="26"/>
      <c r="QRL47" s="26"/>
      <c r="QRM47" s="26"/>
      <c r="QRN47" s="26"/>
      <c r="QRO47" s="26"/>
      <c r="QRP47" s="26"/>
      <c r="QRQ47" s="26"/>
      <c r="QRR47" s="26"/>
      <c r="QRS47" s="26"/>
      <c r="QRT47" s="26"/>
      <c r="QRU47" s="26"/>
      <c r="QRV47" s="26"/>
      <c r="QRW47" s="26"/>
      <c r="QRX47" s="26"/>
      <c r="QRY47" s="26"/>
      <c r="QRZ47" s="26"/>
      <c r="QSA47" s="26"/>
      <c r="QSB47" s="26"/>
      <c r="QSC47" s="26"/>
      <c r="QSD47" s="26"/>
      <c r="QSE47" s="26"/>
      <c r="QSF47" s="26"/>
      <c r="QSG47" s="26"/>
      <c r="QSH47" s="26"/>
      <c r="QSI47" s="26"/>
      <c r="QSJ47" s="26"/>
      <c r="QSK47" s="26"/>
      <c r="QSL47" s="26"/>
      <c r="QSM47" s="26"/>
      <c r="QSN47" s="26"/>
      <c r="QSO47" s="26"/>
      <c r="QSP47" s="26"/>
      <c r="QSQ47" s="26"/>
      <c r="QSR47" s="26"/>
      <c r="QSS47" s="26"/>
      <c r="QST47" s="26"/>
      <c r="QSU47" s="26"/>
      <c r="QSV47" s="26"/>
      <c r="QSW47" s="26"/>
      <c r="QSX47" s="26"/>
      <c r="QSY47" s="26"/>
      <c r="QSZ47" s="26"/>
      <c r="QTA47" s="26"/>
      <c r="QTB47" s="26"/>
      <c r="QTC47" s="26"/>
      <c r="QTD47" s="26"/>
      <c r="QTE47" s="26"/>
      <c r="QTF47" s="26"/>
      <c r="QTG47" s="26"/>
      <c r="QTH47" s="26"/>
      <c r="QTI47" s="26"/>
      <c r="QTJ47" s="26"/>
      <c r="QTK47" s="26"/>
      <c r="QTL47" s="26"/>
      <c r="QTM47" s="26"/>
      <c r="QTN47" s="26"/>
      <c r="QTO47" s="26"/>
      <c r="QTP47" s="26"/>
      <c r="QTQ47" s="26"/>
      <c r="QTR47" s="26"/>
      <c r="QTS47" s="26"/>
      <c r="QTT47" s="26"/>
      <c r="QTU47" s="26"/>
      <c r="QTV47" s="26"/>
      <c r="QTW47" s="26"/>
      <c r="QTX47" s="26"/>
      <c r="QTY47" s="26"/>
      <c r="QTZ47" s="26"/>
      <c r="QUA47" s="26"/>
      <c r="QUB47" s="26"/>
      <c r="QUC47" s="26"/>
      <c r="QUD47" s="26"/>
      <c r="QUE47" s="26"/>
      <c r="QUF47" s="26"/>
      <c r="QUG47" s="26"/>
      <c r="QUH47" s="26"/>
      <c r="QUI47" s="26"/>
      <c r="QUJ47" s="26"/>
      <c r="QUK47" s="26"/>
      <c r="QUL47" s="26"/>
      <c r="QUM47" s="26"/>
      <c r="QUN47" s="26"/>
      <c r="QUO47" s="26"/>
      <c r="QUP47" s="26"/>
      <c r="QUQ47" s="26"/>
      <c r="QUR47" s="26"/>
      <c r="QUS47" s="26"/>
      <c r="QUT47" s="26"/>
      <c r="QUU47" s="26"/>
      <c r="QUV47" s="26"/>
      <c r="QUW47" s="26"/>
      <c r="QUX47" s="26"/>
      <c r="QUY47" s="26"/>
      <c r="QUZ47" s="26"/>
      <c r="QVA47" s="26"/>
      <c r="QVB47" s="26"/>
      <c r="QVC47" s="26"/>
      <c r="QVD47" s="26"/>
      <c r="QVE47" s="26"/>
      <c r="QVF47" s="26"/>
      <c r="QVG47" s="26"/>
      <c r="QVH47" s="26"/>
      <c r="QVI47" s="26"/>
      <c r="QVJ47" s="26"/>
      <c r="QVK47" s="26"/>
      <c r="QVL47" s="26"/>
      <c r="QVM47" s="26"/>
      <c r="QVN47" s="26"/>
      <c r="QVO47" s="26"/>
      <c r="QVP47" s="26"/>
      <c r="QVQ47" s="26"/>
      <c r="QVR47" s="26"/>
      <c r="QVS47" s="26"/>
      <c r="QVT47" s="26"/>
      <c r="QVU47" s="26"/>
      <c r="QVV47" s="26"/>
      <c r="QVW47" s="26"/>
      <c r="QVX47" s="26"/>
      <c r="QVY47" s="26"/>
      <c r="QVZ47" s="26"/>
      <c r="QWA47" s="26"/>
      <c r="QWB47" s="26"/>
      <c r="QWC47" s="26"/>
      <c r="QWD47" s="26"/>
      <c r="QWE47" s="26"/>
      <c r="QWF47" s="26"/>
      <c r="QWG47" s="26"/>
      <c r="QWH47" s="26"/>
      <c r="QWI47" s="26"/>
      <c r="QWJ47" s="26"/>
      <c r="QWK47" s="26"/>
      <c r="QWL47" s="26"/>
      <c r="QWM47" s="26"/>
      <c r="QWN47" s="26"/>
      <c r="QWO47" s="26"/>
      <c r="QWP47" s="26"/>
      <c r="QWQ47" s="26"/>
      <c r="QWR47" s="26"/>
      <c r="QWS47" s="26"/>
      <c r="QWT47" s="26"/>
      <c r="QWU47" s="26"/>
      <c r="QWV47" s="26"/>
      <c r="QWW47" s="26"/>
      <c r="QWX47" s="26"/>
      <c r="QWY47" s="26"/>
      <c r="QWZ47" s="26"/>
      <c r="QXA47" s="26"/>
      <c r="QXB47" s="26"/>
      <c r="QXC47" s="26"/>
      <c r="QXD47" s="26"/>
      <c r="QXE47" s="26"/>
      <c r="QXF47" s="26"/>
      <c r="QXG47" s="26"/>
      <c r="QXH47" s="26"/>
      <c r="QXI47" s="26"/>
      <c r="QXJ47" s="26"/>
      <c r="QXK47" s="26"/>
      <c r="QXL47" s="26"/>
      <c r="QXM47" s="26"/>
      <c r="QXN47" s="26"/>
      <c r="QXO47" s="26"/>
      <c r="QXP47" s="26"/>
      <c r="QXQ47" s="26"/>
      <c r="QXR47" s="26"/>
      <c r="QXS47" s="26"/>
      <c r="QXT47" s="26"/>
      <c r="QXU47" s="26"/>
      <c r="QXV47" s="26"/>
      <c r="QXW47" s="26"/>
      <c r="QXX47" s="26"/>
      <c r="QXY47" s="26"/>
      <c r="QXZ47" s="26"/>
      <c r="QYA47" s="26"/>
      <c r="QYB47" s="26"/>
      <c r="QYC47" s="26"/>
      <c r="QYD47" s="26"/>
      <c r="QYE47" s="26"/>
      <c r="QYF47" s="26"/>
      <c r="QYG47" s="26"/>
      <c r="QYH47" s="26"/>
      <c r="QYI47" s="26"/>
      <c r="QYJ47" s="26"/>
      <c r="QYK47" s="26"/>
      <c r="QYL47" s="26"/>
      <c r="QYM47" s="26"/>
      <c r="QYN47" s="26"/>
      <c r="QYO47" s="26"/>
      <c r="QYP47" s="26"/>
      <c r="QYQ47" s="26"/>
      <c r="QYR47" s="26"/>
      <c r="QYS47" s="26"/>
      <c r="QYT47" s="26"/>
      <c r="QYU47" s="26"/>
      <c r="QYV47" s="26"/>
      <c r="QYW47" s="26"/>
      <c r="QYX47" s="26"/>
      <c r="QYY47" s="26"/>
      <c r="QYZ47" s="26"/>
      <c r="QZA47" s="26"/>
      <c r="QZB47" s="26"/>
      <c r="QZC47" s="26"/>
      <c r="QZD47" s="26"/>
      <c r="QZE47" s="26"/>
      <c r="QZF47" s="26"/>
      <c r="QZG47" s="26"/>
      <c r="QZH47" s="26"/>
      <c r="QZI47" s="26"/>
      <c r="QZJ47" s="26"/>
      <c r="QZK47" s="26"/>
      <c r="QZL47" s="26"/>
      <c r="QZM47" s="26"/>
      <c r="QZN47" s="26"/>
      <c r="QZO47" s="26"/>
      <c r="QZP47" s="26"/>
      <c r="QZQ47" s="26"/>
      <c r="QZR47" s="26"/>
      <c r="QZS47" s="26"/>
      <c r="QZT47" s="26"/>
      <c r="QZU47" s="26"/>
      <c r="QZV47" s="26"/>
      <c r="QZW47" s="26"/>
      <c r="QZX47" s="26"/>
      <c r="QZY47" s="26"/>
      <c r="QZZ47" s="26"/>
      <c r="RAA47" s="26"/>
      <c r="RAB47" s="26"/>
      <c r="RAC47" s="26"/>
      <c r="RAD47" s="26"/>
      <c r="RAE47" s="26"/>
      <c r="RAF47" s="26"/>
      <c r="RAG47" s="26"/>
      <c r="RAH47" s="26"/>
      <c r="RAI47" s="26"/>
      <c r="RAJ47" s="26"/>
      <c r="RAK47" s="26"/>
      <c r="RAL47" s="26"/>
      <c r="RAM47" s="26"/>
      <c r="RAN47" s="26"/>
      <c r="RAO47" s="26"/>
      <c r="RAP47" s="26"/>
      <c r="RAQ47" s="26"/>
      <c r="RAR47" s="26"/>
      <c r="RAS47" s="26"/>
      <c r="RAT47" s="26"/>
      <c r="RAU47" s="26"/>
      <c r="RAV47" s="26"/>
      <c r="RAW47" s="26"/>
      <c r="RAX47" s="26"/>
      <c r="RAY47" s="26"/>
      <c r="RAZ47" s="26"/>
      <c r="RBA47" s="26"/>
      <c r="RBB47" s="26"/>
      <c r="RBC47" s="26"/>
      <c r="RBD47" s="26"/>
      <c r="RBE47" s="26"/>
      <c r="RBF47" s="26"/>
      <c r="RBG47" s="26"/>
      <c r="RBH47" s="26"/>
      <c r="RBI47" s="26"/>
      <c r="RBJ47" s="26"/>
      <c r="RBK47" s="26"/>
      <c r="RBL47" s="26"/>
      <c r="RBM47" s="26"/>
      <c r="RBN47" s="26"/>
      <c r="RBO47" s="26"/>
      <c r="RBP47" s="26"/>
      <c r="RBQ47" s="26"/>
      <c r="RBR47" s="26"/>
      <c r="RBS47" s="26"/>
      <c r="RBT47" s="26"/>
      <c r="RBU47" s="26"/>
      <c r="RBV47" s="26"/>
      <c r="RBW47" s="26"/>
      <c r="RBX47" s="26"/>
      <c r="RBY47" s="26"/>
      <c r="RBZ47" s="26"/>
      <c r="RCA47" s="26"/>
      <c r="RCB47" s="26"/>
      <c r="RCC47" s="26"/>
      <c r="RCD47" s="26"/>
      <c r="RCE47" s="26"/>
      <c r="RCF47" s="26"/>
      <c r="RCG47" s="26"/>
      <c r="RCH47" s="26"/>
      <c r="RCI47" s="26"/>
      <c r="RCJ47" s="26"/>
      <c r="RCK47" s="26"/>
      <c r="RCL47" s="26"/>
      <c r="RCM47" s="26"/>
      <c r="RCN47" s="26"/>
      <c r="RCO47" s="26"/>
      <c r="RCP47" s="26"/>
      <c r="RCQ47" s="26"/>
      <c r="RCR47" s="26"/>
      <c r="RCS47" s="26"/>
      <c r="RCT47" s="26"/>
      <c r="RCU47" s="26"/>
      <c r="RCV47" s="26"/>
      <c r="RCW47" s="26"/>
      <c r="RCX47" s="26"/>
      <c r="RCY47" s="26"/>
      <c r="RCZ47" s="26"/>
      <c r="RDA47" s="26"/>
      <c r="RDB47" s="26"/>
      <c r="RDC47" s="26"/>
      <c r="RDD47" s="26"/>
      <c r="RDE47" s="26"/>
      <c r="RDF47" s="26"/>
      <c r="RDG47" s="26"/>
      <c r="RDH47" s="26"/>
      <c r="RDI47" s="26"/>
      <c r="RDJ47" s="26"/>
      <c r="RDK47" s="26"/>
      <c r="RDL47" s="26"/>
      <c r="RDM47" s="26"/>
      <c r="RDN47" s="26"/>
      <c r="RDO47" s="26"/>
      <c r="RDP47" s="26"/>
      <c r="RDQ47" s="26"/>
      <c r="RDR47" s="26"/>
      <c r="RDS47" s="26"/>
      <c r="RDT47" s="26"/>
      <c r="RDU47" s="26"/>
      <c r="RDV47" s="26"/>
      <c r="RDW47" s="26"/>
      <c r="RDX47" s="26"/>
      <c r="RDY47" s="26"/>
      <c r="RDZ47" s="26"/>
      <c r="REA47" s="26"/>
      <c r="REB47" s="26"/>
      <c r="REC47" s="26"/>
      <c r="RED47" s="26"/>
      <c r="REE47" s="26"/>
      <c r="REF47" s="26"/>
      <c r="REG47" s="26"/>
      <c r="REH47" s="26"/>
      <c r="REI47" s="26"/>
      <c r="REJ47" s="26"/>
      <c r="REK47" s="26"/>
      <c r="REL47" s="26"/>
      <c r="REM47" s="26"/>
      <c r="REN47" s="26"/>
      <c r="REO47" s="26"/>
      <c r="REP47" s="26"/>
      <c r="REQ47" s="26"/>
      <c r="RER47" s="26"/>
      <c r="RES47" s="26"/>
      <c r="RET47" s="26"/>
      <c r="REU47" s="26"/>
      <c r="REV47" s="26"/>
      <c r="REW47" s="26"/>
      <c r="REX47" s="26"/>
      <c r="REY47" s="26"/>
      <c r="REZ47" s="26"/>
      <c r="RFA47" s="26"/>
      <c r="RFB47" s="26"/>
      <c r="RFC47" s="26"/>
      <c r="RFD47" s="26"/>
      <c r="RFE47" s="26"/>
      <c r="RFF47" s="26"/>
      <c r="RFG47" s="26"/>
      <c r="RFH47" s="26"/>
      <c r="RFI47" s="26"/>
      <c r="RFJ47" s="26"/>
      <c r="RFK47" s="26"/>
      <c r="RFL47" s="26"/>
      <c r="RFM47" s="26"/>
      <c r="RFN47" s="26"/>
      <c r="RFO47" s="26"/>
      <c r="RFP47" s="26"/>
      <c r="RFQ47" s="26"/>
      <c r="RFR47" s="26"/>
      <c r="RFS47" s="26"/>
      <c r="RFT47" s="26"/>
      <c r="RFU47" s="26"/>
      <c r="RFV47" s="26"/>
      <c r="RFW47" s="26"/>
      <c r="RFX47" s="26"/>
      <c r="RFY47" s="26"/>
      <c r="RFZ47" s="26"/>
      <c r="RGA47" s="26"/>
      <c r="RGB47" s="26"/>
      <c r="RGC47" s="26"/>
      <c r="RGD47" s="26"/>
      <c r="RGE47" s="26"/>
      <c r="RGF47" s="26"/>
      <c r="RGG47" s="26"/>
      <c r="RGH47" s="26"/>
      <c r="RGI47" s="26"/>
      <c r="RGJ47" s="26"/>
      <c r="RGK47" s="26"/>
      <c r="RGL47" s="26"/>
      <c r="RGM47" s="26"/>
      <c r="RGN47" s="26"/>
      <c r="RGO47" s="26"/>
      <c r="RGP47" s="26"/>
      <c r="RGQ47" s="26"/>
      <c r="RGR47" s="26"/>
      <c r="RGS47" s="26"/>
      <c r="RGT47" s="26"/>
      <c r="RGU47" s="26"/>
      <c r="RGV47" s="26"/>
      <c r="RGW47" s="26"/>
      <c r="RGX47" s="26"/>
      <c r="RGY47" s="26"/>
      <c r="RGZ47" s="26"/>
      <c r="RHA47" s="26"/>
      <c r="RHB47" s="26"/>
      <c r="RHC47" s="26"/>
      <c r="RHD47" s="26"/>
      <c r="RHE47" s="26"/>
      <c r="RHF47" s="26"/>
      <c r="RHG47" s="26"/>
      <c r="RHH47" s="26"/>
      <c r="RHI47" s="26"/>
      <c r="RHJ47" s="26"/>
      <c r="RHK47" s="26"/>
      <c r="RHL47" s="26"/>
      <c r="RHM47" s="26"/>
      <c r="RHN47" s="26"/>
      <c r="RHO47" s="26"/>
      <c r="RHP47" s="26"/>
      <c r="RHQ47" s="26"/>
      <c r="RHR47" s="26"/>
      <c r="RHS47" s="26"/>
      <c r="RHT47" s="26"/>
      <c r="RHU47" s="26"/>
      <c r="RHV47" s="26"/>
      <c r="RHW47" s="26"/>
      <c r="RHX47" s="26"/>
      <c r="RHY47" s="26"/>
      <c r="RHZ47" s="26"/>
      <c r="RIA47" s="26"/>
      <c r="RIB47" s="26"/>
      <c r="RIC47" s="26"/>
      <c r="RID47" s="26"/>
      <c r="RIE47" s="26"/>
      <c r="RIF47" s="26"/>
      <c r="RIG47" s="26"/>
      <c r="RIH47" s="26"/>
      <c r="RII47" s="26"/>
      <c r="RIJ47" s="26"/>
      <c r="RIK47" s="26"/>
      <c r="RIL47" s="26"/>
      <c r="RIM47" s="26"/>
      <c r="RIN47" s="26"/>
      <c r="RIO47" s="26"/>
      <c r="RIP47" s="26"/>
      <c r="RIQ47" s="26"/>
      <c r="RIR47" s="26"/>
      <c r="RIS47" s="26"/>
      <c r="RIT47" s="26"/>
      <c r="RIU47" s="26"/>
      <c r="RIV47" s="26"/>
      <c r="RIW47" s="26"/>
      <c r="RIX47" s="26"/>
      <c r="RIY47" s="26"/>
      <c r="RIZ47" s="26"/>
      <c r="RJA47" s="26"/>
      <c r="RJB47" s="26"/>
      <c r="RJC47" s="26"/>
      <c r="RJD47" s="26"/>
      <c r="RJE47" s="26"/>
      <c r="RJF47" s="26"/>
      <c r="RJG47" s="26"/>
      <c r="RJH47" s="26"/>
      <c r="RJI47" s="26"/>
      <c r="RJJ47" s="26"/>
      <c r="RJK47" s="26"/>
      <c r="RJL47" s="26"/>
      <c r="RJM47" s="26"/>
      <c r="RJN47" s="26"/>
      <c r="RJO47" s="26"/>
      <c r="RJP47" s="26"/>
      <c r="RJQ47" s="26"/>
      <c r="RJR47" s="26"/>
      <c r="RJS47" s="26"/>
      <c r="RJT47" s="26"/>
      <c r="RJU47" s="26"/>
      <c r="RJV47" s="26"/>
      <c r="RJW47" s="26"/>
      <c r="RJX47" s="26"/>
      <c r="RJY47" s="26"/>
      <c r="RJZ47" s="26"/>
      <c r="RKA47" s="26"/>
      <c r="RKB47" s="26"/>
      <c r="RKC47" s="26"/>
      <c r="RKD47" s="26"/>
      <c r="RKE47" s="26"/>
      <c r="RKF47" s="26"/>
      <c r="RKG47" s="26"/>
      <c r="RKH47" s="26"/>
      <c r="RKI47" s="26"/>
      <c r="RKJ47" s="26"/>
      <c r="RKK47" s="26"/>
      <c r="RKL47" s="26"/>
      <c r="RKM47" s="26"/>
      <c r="RKN47" s="26"/>
      <c r="RKO47" s="26"/>
      <c r="RKP47" s="26"/>
      <c r="RKQ47" s="26"/>
      <c r="RKR47" s="26"/>
      <c r="RKS47" s="26"/>
      <c r="RKT47" s="26"/>
      <c r="RKU47" s="26"/>
      <c r="RKV47" s="26"/>
      <c r="RKW47" s="26"/>
      <c r="RKX47" s="26"/>
      <c r="RKY47" s="26"/>
      <c r="RKZ47" s="26"/>
      <c r="RLA47" s="26"/>
      <c r="RLB47" s="26"/>
      <c r="RLC47" s="26"/>
      <c r="RLD47" s="26"/>
      <c r="RLE47" s="26"/>
      <c r="RLF47" s="26"/>
      <c r="RLG47" s="26"/>
      <c r="RLH47" s="26"/>
      <c r="RLI47" s="26"/>
      <c r="RLJ47" s="26"/>
      <c r="RLK47" s="26"/>
      <c r="RLL47" s="26"/>
      <c r="RLM47" s="26"/>
      <c r="RLN47" s="26"/>
      <c r="RLO47" s="26"/>
      <c r="RLP47" s="26"/>
      <c r="RLQ47" s="26"/>
      <c r="RLR47" s="26"/>
      <c r="RLS47" s="26"/>
      <c r="RLT47" s="26"/>
      <c r="RLU47" s="26"/>
      <c r="RLV47" s="26"/>
      <c r="RLW47" s="26"/>
      <c r="RLX47" s="26"/>
      <c r="RLY47" s="26"/>
      <c r="RLZ47" s="26"/>
      <c r="RMA47" s="26"/>
      <c r="RMB47" s="26"/>
      <c r="RMC47" s="26"/>
      <c r="RMD47" s="26"/>
      <c r="RME47" s="26"/>
      <c r="RMF47" s="26"/>
      <c r="RMG47" s="26"/>
      <c r="RMH47" s="26"/>
      <c r="RMI47" s="26"/>
      <c r="RMJ47" s="26"/>
      <c r="RMK47" s="26"/>
      <c r="RML47" s="26"/>
      <c r="RMM47" s="26"/>
      <c r="RMN47" s="26"/>
      <c r="RMO47" s="26"/>
      <c r="RMP47" s="26"/>
      <c r="RMQ47" s="26"/>
      <c r="RMR47" s="26"/>
      <c r="RMS47" s="26"/>
      <c r="RMT47" s="26"/>
      <c r="RMU47" s="26"/>
      <c r="RMV47" s="26"/>
      <c r="RMW47" s="26"/>
      <c r="RMX47" s="26"/>
      <c r="RMY47" s="26"/>
      <c r="RMZ47" s="26"/>
      <c r="RNA47" s="26"/>
      <c r="RNB47" s="26"/>
      <c r="RNC47" s="26"/>
      <c r="RND47" s="26"/>
      <c r="RNE47" s="26"/>
      <c r="RNF47" s="26"/>
      <c r="RNG47" s="26"/>
      <c r="RNH47" s="26"/>
      <c r="RNI47" s="26"/>
      <c r="RNJ47" s="26"/>
      <c r="RNK47" s="26"/>
      <c r="RNL47" s="26"/>
      <c r="RNM47" s="26"/>
      <c r="RNN47" s="26"/>
      <c r="RNO47" s="26"/>
      <c r="RNP47" s="26"/>
      <c r="RNQ47" s="26"/>
      <c r="RNR47" s="26"/>
      <c r="RNS47" s="26"/>
      <c r="RNT47" s="26"/>
      <c r="RNU47" s="26"/>
      <c r="RNV47" s="26"/>
      <c r="RNW47" s="26"/>
      <c r="RNX47" s="26"/>
      <c r="RNY47" s="26"/>
      <c r="RNZ47" s="26"/>
      <c r="ROA47" s="26"/>
      <c r="ROB47" s="26"/>
      <c r="ROC47" s="26"/>
      <c r="ROD47" s="26"/>
      <c r="ROE47" s="26"/>
      <c r="ROF47" s="26"/>
      <c r="ROG47" s="26"/>
      <c r="ROH47" s="26"/>
      <c r="ROI47" s="26"/>
      <c r="ROJ47" s="26"/>
      <c r="ROK47" s="26"/>
      <c r="ROL47" s="26"/>
      <c r="ROM47" s="26"/>
      <c r="RON47" s="26"/>
      <c r="ROO47" s="26"/>
      <c r="ROP47" s="26"/>
      <c r="ROQ47" s="26"/>
      <c r="ROR47" s="26"/>
      <c r="ROS47" s="26"/>
      <c r="ROT47" s="26"/>
      <c r="ROU47" s="26"/>
      <c r="ROV47" s="26"/>
      <c r="ROW47" s="26"/>
      <c r="ROX47" s="26"/>
      <c r="ROY47" s="26"/>
      <c r="ROZ47" s="26"/>
      <c r="RPA47" s="26"/>
      <c r="RPB47" s="26"/>
      <c r="RPC47" s="26"/>
      <c r="RPD47" s="26"/>
      <c r="RPE47" s="26"/>
      <c r="RPF47" s="26"/>
      <c r="RPG47" s="26"/>
      <c r="RPH47" s="26"/>
      <c r="RPI47" s="26"/>
      <c r="RPJ47" s="26"/>
      <c r="RPK47" s="26"/>
      <c r="RPL47" s="26"/>
      <c r="RPM47" s="26"/>
      <c r="RPN47" s="26"/>
      <c r="RPO47" s="26"/>
      <c r="RPP47" s="26"/>
      <c r="RPQ47" s="26"/>
      <c r="RPR47" s="26"/>
      <c r="RPS47" s="26"/>
      <c r="RPT47" s="26"/>
      <c r="RPU47" s="26"/>
      <c r="RPV47" s="26"/>
      <c r="RPW47" s="26"/>
      <c r="RPX47" s="26"/>
      <c r="RPY47" s="26"/>
      <c r="RPZ47" s="26"/>
      <c r="RQA47" s="26"/>
      <c r="RQB47" s="26"/>
      <c r="RQC47" s="26"/>
      <c r="RQD47" s="26"/>
      <c r="RQE47" s="26"/>
      <c r="RQF47" s="26"/>
      <c r="RQG47" s="26"/>
      <c r="RQH47" s="26"/>
      <c r="RQI47" s="26"/>
      <c r="RQJ47" s="26"/>
      <c r="RQK47" s="26"/>
      <c r="RQL47" s="26"/>
      <c r="RQM47" s="26"/>
      <c r="RQN47" s="26"/>
      <c r="RQO47" s="26"/>
      <c r="RQP47" s="26"/>
      <c r="RQQ47" s="26"/>
      <c r="RQR47" s="26"/>
      <c r="RQS47" s="26"/>
      <c r="RQT47" s="26"/>
      <c r="RQU47" s="26"/>
      <c r="RQV47" s="26"/>
      <c r="RQW47" s="26"/>
      <c r="RQX47" s="26"/>
      <c r="RQY47" s="26"/>
      <c r="RQZ47" s="26"/>
      <c r="RRA47" s="26"/>
      <c r="RRB47" s="26"/>
      <c r="RRC47" s="26"/>
      <c r="RRD47" s="26"/>
      <c r="RRE47" s="26"/>
      <c r="RRF47" s="26"/>
      <c r="RRG47" s="26"/>
      <c r="RRH47" s="26"/>
      <c r="RRI47" s="26"/>
      <c r="RRJ47" s="26"/>
      <c r="RRK47" s="26"/>
      <c r="RRL47" s="26"/>
      <c r="RRM47" s="26"/>
      <c r="RRN47" s="26"/>
      <c r="RRO47" s="26"/>
      <c r="RRP47" s="26"/>
      <c r="RRQ47" s="26"/>
      <c r="RRR47" s="26"/>
      <c r="RRS47" s="26"/>
      <c r="RRT47" s="26"/>
      <c r="RRU47" s="26"/>
      <c r="RRV47" s="26"/>
      <c r="RRW47" s="26"/>
      <c r="RRX47" s="26"/>
      <c r="RRY47" s="26"/>
      <c r="RRZ47" s="26"/>
      <c r="RSA47" s="26"/>
      <c r="RSB47" s="26"/>
      <c r="RSC47" s="26"/>
      <c r="RSD47" s="26"/>
      <c r="RSE47" s="26"/>
      <c r="RSF47" s="26"/>
      <c r="RSG47" s="26"/>
      <c r="RSH47" s="26"/>
      <c r="RSI47" s="26"/>
      <c r="RSJ47" s="26"/>
      <c r="RSK47" s="26"/>
      <c r="RSL47" s="26"/>
      <c r="RSM47" s="26"/>
      <c r="RSN47" s="26"/>
      <c r="RSO47" s="26"/>
      <c r="RSP47" s="26"/>
      <c r="RSQ47" s="26"/>
      <c r="RSR47" s="26"/>
      <c r="RSS47" s="26"/>
      <c r="RST47" s="26"/>
      <c r="RSU47" s="26"/>
      <c r="RSV47" s="26"/>
      <c r="RSW47" s="26"/>
      <c r="RSX47" s="26"/>
      <c r="RSY47" s="26"/>
      <c r="RSZ47" s="26"/>
      <c r="RTA47" s="26"/>
      <c r="RTB47" s="26"/>
      <c r="RTC47" s="26"/>
      <c r="RTD47" s="26"/>
      <c r="RTE47" s="26"/>
      <c r="RTF47" s="26"/>
      <c r="RTG47" s="26"/>
      <c r="RTH47" s="26"/>
      <c r="RTI47" s="26"/>
      <c r="RTJ47" s="26"/>
      <c r="RTK47" s="26"/>
      <c r="RTL47" s="26"/>
      <c r="RTM47" s="26"/>
      <c r="RTN47" s="26"/>
      <c r="RTO47" s="26"/>
      <c r="RTP47" s="26"/>
      <c r="RTQ47" s="26"/>
      <c r="RTR47" s="26"/>
      <c r="RTS47" s="26"/>
      <c r="RTT47" s="26"/>
      <c r="RTU47" s="26"/>
      <c r="RTV47" s="26"/>
      <c r="RTW47" s="26"/>
      <c r="RTX47" s="26"/>
      <c r="RTY47" s="26"/>
      <c r="RTZ47" s="26"/>
      <c r="RUA47" s="26"/>
      <c r="RUB47" s="26"/>
      <c r="RUC47" s="26"/>
      <c r="RUD47" s="26"/>
      <c r="RUE47" s="26"/>
      <c r="RUF47" s="26"/>
      <c r="RUG47" s="26"/>
      <c r="RUH47" s="26"/>
      <c r="RUI47" s="26"/>
      <c r="RUJ47" s="26"/>
      <c r="RUK47" s="26"/>
      <c r="RUL47" s="26"/>
      <c r="RUM47" s="26"/>
      <c r="RUN47" s="26"/>
      <c r="RUO47" s="26"/>
      <c r="RUP47" s="26"/>
      <c r="RUQ47" s="26"/>
      <c r="RUR47" s="26"/>
      <c r="RUS47" s="26"/>
      <c r="RUT47" s="26"/>
      <c r="RUU47" s="26"/>
      <c r="RUV47" s="26"/>
      <c r="RUW47" s="26"/>
      <c r="RUX47" s="26"/>
      <c r="RUY47" s="26"/>
      <c r="RUZ47" s="26"/>
      <c r="RVA47" s="26"/>
      <c r="RVB47" s="26"/>
      <c r="RVC47" s="26"/>
      <c r="RVD47" s="26"/>
      <c r="RVE47" s="26"/>
      <c r="RVF47" s="26"/>
      <c r="RVG47" s="26"/>
      <c r="RVH47" s="26"/>
      <c r="RVI47" s="26"/>
      <c r="RVJ47" s="26"/>
      <c r="RVK47" s="26"/>
      <c r="RVL47" s="26"/>
      <c r="RVM47" s="26"/>
      <c r="RVN47" s="26"/>
      <c r="RVO47" s="26"/>
      <c r="RVP47" s="26"/>
      <c r="RVQ47" s="26"/>
      <c r="RVR47" s="26"/>
      <c r="RVS47" s="26"/>
      <c r="RVT47" s="26"/>
      <c r="RVU47" s="26"/>
      <c r="RVV47" s="26"/>
      <c r="RVW47" s="26"/>
      <c r="RVX47" s="26"/>
      <c r="RVY47" s="26"/>
      <c r="RVZ47" s="26"/>
      <c r="RWA47" s="26"/>
      <c r="RWB47" s="26"/>
      <c r="RWC47" s="26"/>
      <c r="RWD47" s="26"/>
      <c r="RWE47" s="26"/>
      <c r="RWF47" s="26"/>
      <c r="RWG47" s="26"/>
      <c r="RWH47" s="26"/>
      <c r="RWI47" s="26"/>
      <c r="RWJ47" s="26"/>
      <c r="RWK47" s="26"/>
      <c r="RWL47" s="26"/>
      <c r="RWM47" s="26"/>
      <c r="RWN47" s="26"/>
      <c r="RWO47" s="26"/>
      <c r="RWP47" s="26"/>
      <c r="RWQ47" s="26"/>
      <c r="RWR47" s="26"/>
      <c r="RWS47" s="26"/>
      <c r="RWT47" s="26"/>
      <c r="RWU47" s="26"/>
      <c r="RWV47" s="26"/>
      <c r="RWW47" s="26"/>
      <c r="RWX47" s="26"/>
      <c r="RWY47" s="26"/>
      <c r="RWZ47" s="26"/>
      <c r="RXA47" s="26"/>
      <c r="RXB47" s="26"/>
      <c r="RXC47" s="26"/>
      <c r="RXD47" s="26"/>
      <c r="RXE47" s="26"/>
      <c r="RXF47" s="26"/>
      <c r="RXG47" s="26"/>
      <c r="RXH47" s="26"/>
      <c r="RXI47" s="26"/>
      <c r="RXJ47" s="26"/>
      <c r="RXK47" s="26"/>
      <c r="RXL47" s="26"/>
      <c r="RXM47" s="26"/>
      <c r="RXN47" s="26"/>
      <c r="RXO47" s="26"/>
      <c r="RXP47" s="26"/>
      <c r="RXQ47" s="26"/>
      <c r="RXR47" s="26"/>
      <c r="RXS47" s="26"/>
      <c r="RXT47" s="26"/>
      <c r="RXU47" s="26"/>
      <c r="RXV47" s="26"/>
      <c r="RXW47" s="26"/>
      <c r="RXX47" s="26"/>
      <c r="RXY47" s="26"/>
      <c r="RXZ47" s="26"/>
      <c r="RYA47" s="26"/>
      <c r="RYB47" s="26"/>
      <c r="RYC47" s="26"/>
      <c r="RYD47" s="26"/>
      <c r="RYE47" s="26"/>
      <c r="RYF47" s="26"/>
      <c r="RYG47" s="26"/>
      <c r="RYH47" s="26"/>
      <c r="RYI47" s="26"/>
      <c r="RYJ47" s="26"/>
      <c r="RYK47" s="26"/>
      <c r="RYL47" s="26"/>
      <c r="RYM47" s="26"/>
      <c r="RYN47" s="26"/>
      <c r="RYO47" s="26"/>
      <c r="RYP47" s="26"/>
      <c r="RYQ47" s="26"/>
      <c r="RYR47" s="26"/>
      <c r="RYS47" s="26"/>
      <c r="RYT47" s="26"/>
      <c r="RYU47" s="26"/>
      <c r="RYV47" s="26"/>
      <c r="RYW47" s="26"/>
      <c r="RYX47" s="26"/>
      <c r="RYY47" s="26"/>
      <c r="RYZ47" s="26"/>
      <c r="RZA47" s="26"/>
      <c r="RZB47" s="26"/>
      <c r="RZC47" s="26"/>
      <c r="RZD47" s="26"/>
      <c r="RZE47" s="26"/>
      <c r="RZF47" s="26"/>
      <c r="RZG47" s="26"/>
      <c r="RZH47" s="26"/>
      <c r="RZI47" s="26"/>
      <c r="RZJ47" s="26"/>
      <c r="RZK47" s="26"/>
      <c r="RZL47" s="26"/>
      <c r="RZM47" s="26"/>
      <c r="RZN47" s="26"/>
      <c r="RZO47" s="26"/>
      <c r="RZP47" s="26"/>
      <c r="RZQ47" s="26"/>
      <c r="RZR47" s="26"/>
      <c r="RZS47" s="26"/>
      <c r="RZT47" s="26"/>
      <c r="RZU47" s="26"/>
      <c r="RZV47" s="26"/>
      <c r="RZW47" s="26"/>
      <c r="RZX47" s="26"/>
      <c r="RZY47" s="26"/>
      <c r="RZZ47" s="26"/>
      <c r="SAA47" s="26"/>
      <c r="SAB47" s="26"/>
      <c r="SAC47" s="26"/>
      <c r="SAD47" s="26"/>
      <c r="SAE47" s="26"/>
      <c r="SAF47" s="26"/>
      <c r="SAG47" s="26"/>
      <c r="SAH47" s="26"/>
      <c r="SAI47" s="26"/>
      <c r="SAJ47" s="26"/>
      <c r="SAK47" s="26"/>
      <c r="SAL47" s="26"/>
      <c r="SAM47" s="26"/>
      <c r="SAN47" s="26"/>
      <c r="SAO47" s="26"/>
      <c r="SAP47" s="26"/>
      <c r="SAQ47" s="26"/>
      <c r="SAR47" s="26"/>
      <c r="SAS47" s="26"/>
      <c r="SAT47" s="26"/>
      <c r="SAU47" s="26"/>
      <c r="SAV47" s="26"/>
      <c r="SAW47" s="26"/>
      <c r="SAX47" s="26"/>
      <c r="SAY47" s="26"/>
      <c r="SAZ47" s="26"/>
      <c r="SBA47" s="26"/>
      <c r="SBB47" s="26"/>
      <c r="SBC47" s="26"/>
      <c r="SBD47" s="26"/>
      <c r="SBE47" s="26"/>
      <c r="SBF47" s="26"/>
      <c r="SBG47" s="26"/>
      <c r="SBH47" s="26"/>
      <c r="SBI47" s="26"/>
      <c r="SBJ47" s="26"/>
      <c r="SBK47" s="26"/>
      <c r="SBL47" s="26"/>
      <c r="SBM47" s="26"/>
      <c r="SBN47" s="26"/>
      <c r="SBO47" s="26"/>
      <c r="SBP47" s="26"/>
      <c r="SBQ47" s="26"/>
      <c r="SBR47" s="26"/>
      <c r="SBS47" s="26"/>
      <c r="SBT47" s="26"/>
      <c r="SBU47" s="26"/>
      <c r="SBV47" s="26"/>
      <c r="SBW47" s="26"/>
      <c r="SBX47" s="26"/>
      <c r="SBY47" s="26"/>
      <c r="SBZ47" s="26"/>
      <c r="SCA47" s="26"/>
      <c r="SCB47" s="26"/>
      <c r="SCC47" s="26"/>
      <c r="SCD47" s="26"/>
      <c r="SCE47" s="26"/>
      <c r="SCF47" s="26"/>
      <c r="SCG47" s="26"/>
      <c r="SCH47" s="26"/>
      <c r="SCI47" s="26"/>
      <c r="SCJ47" s="26"/>
      <c r="SCK47" s="26"/>
      <c r="SCL47" s="26"/>
      <c r="SCM47" s="26"/>
      <c r="SCN47" s="26"/>
      <c r="SCO47" s="26"/>
      <c r="SCP47" s="26"/>
      <c r="SCQ47" s="26"/>
      <c r="SCR47" s="26"/>
      <c r="SCS47" s="26"/>
      <c r="SCT47" s="26"/>
      <c r="SCU47" s="26"/>
      <c r="SCV47" s="26"/>
      <c r="SCW47" s="26"/>
      <c r="SCX47" s="26"/>
      <c r="SCY47" s="26"/>
      <c r="SCZ47" s="26"/>
      <c r="SDA47" s="26"/>
      <c r="SDB47" s="26"/>
      <c r="SDC47" s="26"/>
      <c r="SDD47" s="26"/>
      <c r="SDE47" s="26"/>
      <c r="SDF47" s="26"/>
      <c r="SDG47" s="26"/>
      <c r="SDH47" s="26"/>
      <c r="SDI47" s="26"/>
      <c r="SDJ47" s="26"/>
      <c r="SDK47" s="26"/>
      <c r="SDL47" s="26"/>
      <c r="SDM47" s="26"/>
      <c r="SDN47" s="26"/>
      <c r="SDO47" s="26"/>
      <c r="SDP47" s="26"/>
      <c r="SDQ47" s="26"/>
      <c r="SDR47" s="26"/>
      <c r="SDS47" s="26"/>
      <c r="SDT47" s="26"/>
      <c r="SDU47" s="26"/>
      <c r="SDV47" s="26"/>
      <c r="SDW47" s="26"/>
      <c r="SDX47" s="26"/>
      <c r="SDY47" s="26"/>
      <c r="SDZ47" s="26"/>
      <c r="SEA47" s="26"/>
      <c r="SEB47" s="26"/>
      <c r="SEC47" s="26"/>
      <c r="SED47" s="26"/>
      <c r="SEE47" s="26"/>
      <c r="SEF47" s="26"/>
      <c r="SEG47" s="26"/>
      <c r="SEH47" s="26"/>
      <c r="SEI47" s="26"/>
      <c r="SEJ47" s="26"/>
      <c r="SEK47" s="26"/>
      <c r="SEL47" s="26"/>
      <c r="SEM47" s="26"/>
      <c r="SEN47" s="26"/>
      <c r="SEO47" s="26"/>
      <c r="SEP47" s="26"/>
      <c r="SEQ47" s="26"/>
      <c r="SER47" s="26"/>
      <c r="SES47" s="26"/>
      <c r="SET47" s="26"/>
      <c r="SEU47" s="26"/>
      <c r="SEV47" s="26"/>
      <c r="SEW47" s="26"/>
      <c r="SEX47" s="26"/>
      <c r="SEY47" s="26"/>
      <c r="SEZ47" s="26"/>
      <c r="SFA47" s="26"/>
      <c r="SFB47" s="26"/>
      <c r="SFC47" s="26"/>
      <c r="SFD47" s="26"/>
      <c r="SFE47" s="26"/>
      <c r="SFF47" s="26"/>
      <c r="SFG47" s="26"/>
      <c r="SFH47" s="26"/>
      <c r="SFI47" s="26"/>
      <c r="SFJ47" s="26"/>
      <c r="SFK47" s="26"/>
      <c r="SFL47" s="26"/>
      <c r="SFM47" s="26"/>
      <c r="SFN47" s="26"/>
      <c r="SFO47" s="26"/>
      <c r="SFP47" s="26"/>
      <c r="SFQ47" s="26"/>
      <c r="SFR47" s="26"/>
      <c r="SFS47" s="26"/>
      <c r="SFT47" s="26"/>
      <c r="SFU47" s="26"/>
      <c r="SFV47" s="26"/>
      <c r="SFW47" s="26"/>
      <c r="SFX47" s="26"/>
      <c r="SFY47" s="26"/>
      <c r="SFZ47" s="26"/>
      <c r="SGA47" s="26"/>
      <c r="SGB47" s="26"/>
      <c r="SGC47" s="26"/>
      <c r="SGD47" s="26"/>
      <c r="SGE47" s="26"/>
      <c r="SGF47" s="26"/>
      <c r="SGG47" s="26"/>
      <c r="SGH47" s="26"/>
      <c r="SGI47" s="26"/>
      <c r="SGJ47" s="26"/>
      <c r="SGK47" s="26"/>
      <c r="SGL47" s="26"/>
      <c r="SGM47" s="26"/>
      <c r="SGN47" s="26"/>
      <c r="SGO47" s="26"/>
      <c r="SGP47" s="26"/>
      <c r="SGQ47" s="26"/>
      <c r="SGR47" s="26"/>
      <c r="SGS47" s="26"/>
      <c r="SGT47" s="26"/>
      <c r="SGU47" s="26"/>
      <c r="SGV47" s="26"/>
      <c r="SGW47" s="26"/>
      <c r="SGX47" s="26"/>
      <c r="SGY47" s="26"/>
      <c r="SGZ47" s="26"/>
      <c r="SHA47" s="26"/>
      <c r="SHB47" s="26"/>
      <c r="SHC47" s="26"/>
      <c r="SHD47" s="26"/>
      <c r="SHE47" s="26"/>
      <c r="SHF47" s="26"/>
      <c r="SHG47" s="26"/>
      <c r="SHH47" s="26"/>
      <c r="SHI47" s="26"/>
      <c r="SHJ47" s="26"/>
      <c r="SHK47" s="26"/>
      <c r="SHL47" s="26"/>
      <c r="SHM47" s="26"/>
      <c r="SHN47" s="26"/>
      <c r="SHO47" s="26"/>
      <c r="SHP47" s="26"/>
      <c r="SHQ47" s="26"/>
      <c r="SHR47" s="26"/>
      <c r="SHS47" s="26"/>
      <c r="SHT47" s="26"/>
      <c r="SHU47" s="26"/>
      <c r="SHV47" s="26"/>
      <c r="SHW47" s="26"/>
      <c r="SHX47" s="26"/>
      <c r="SHY47" s="26"/>
      <c r="SHZ47" s="26"/>
      <c r="SIA47" s="26"/>
      <c r="SIB47" s="26"/>
      <c r="SIC47" s="26"/>
      <c r="SID47" s="26"/>
      <c r="SIE47" s="26"/>
      <c r="SIF47" s="26"/>
      <c r="SIG47" s="26"/>
      <c r="SIH47" s="26"/>
      <c r="SII47" s="26"/>
      <c r="SIJ47" s="26"/>
      <c r="SIK47" s="26"/>
      <c r="SIL47" s="26"/>
      <c r="SIM47" s="26"/>
      <c r="SIN47" s="26"/>
      <c r="SIO47" s="26"/>
      <c r="SIP47" s="26"/>
      <c r="SIQ47" s="26"/>
      <c r="SIR47" s="26"/>
      <c r="SIS47" s="26"/>
      <c r="SIT47" s="26"/>
      <c r="SIU47" s="26"/>
      <c r="SIV47" s="26"/>
      <c r="SIW47" s="26"/>
      <c r="SIX47" s="26"/>
      <c r="SIY47" s="26"/>
      <c r="SIZ47" s="26"/>
      <c r="SJA47" s="26"/>
      <c r="SJB47" s="26"/>
      <c r="SJC47" s="26"/>
      <c r="SJD47" s="26"/>
      <c r="SJE47" s="26"/>
      <c r="SJF47" s="26"/>
      <c r="SJG47" s="26"/>
      <c r="SJH47" s="26"/>
      <c r="SJI47" s="26"/>
      <c r="SJJ47" s="26"/>
      <c r="SJK47" s="26"/>
      <c r="SJL47" s="26"/>
      <c r="SJM47" s="26"/>
      <c r="SJN47" s="26"/>
      <c r="SJO47" s="26"/>
      <c r="SJP47" s="26"/>
      <c r="SJQ47" s="26"/>
      <c r="SJR47" s="26"/>
      <c r="SJS47" s="26"/>
      <c r="SJT47" s="26"/>
      <c r="SJU47" s="26"/>
      <c r="SJV47" s="26"/>
      <c r="SJW47" s="26"/>
      <c r="SJX47" s="26"/>
      <c r="SJY47" s="26"/>
      <c r="SJZ47" s="26"/>
      <c r="SKA47" s="26"/>
      <c r="SKB47" s="26"/>
      <c r="SKC47" s="26"/>
      <c r="SKD47" s="26"/>
      <c r="SKE47" s="26"/>
      <c r="SKF47" s="26"/>
      <c r="SKG47" s="26"/>
      <c r="SKH47" s="26"/>
      <c r="SKI47" s="26"/>
      <c r="SKJ47" s="26"/>
      <c r="SKK47" s="26"/>
      <c r="SKL47" s="26"/>
      <c r="SKM47" s="26"/>
      <c r="SKN47" s="26"/>
      <c r="SKO47" s="26"/>
      <c r="SKP47" s="26"/>
      <c r="SKQ47" s="26"/>
      <c r="SKR47" s="26"/>
      <c r="SKS47" s="26"/>
      <c r="SKT47" s="26"/>
      <c r="SKU47" s="26"/>
      <c r="SKV47" s="26"/>
      <c r="SKW47" s="26"/>
      <c r="SKX47" s="26"/>
      <c r="SKY47" s="26"/>
      <c r="SKZ47" s="26"/>
      <c r="SLA47" s="26"/>
      <c r="SLB47" s="26"/>
      <c r="SLC47" s="26"/>
      <c r="SLD47" s="26"/>
      <c r="SLE47" s="26"/>
      <c r="SLF47" s="26"/>
      <c r="SLG47" s="26"/>
      <c r="SLH47" s="26"/>
      <c r="SLI47" s="26"/>
      <c r="SLJ47" s="26"/>
      <c r="SLK47" s="26"/>
      <c r="SLL47" s="26"/>
      <c r="SLM47" s="26"/>
      <c r="SLN47" s="26"/>
      <c r="SLO47" s="26"/>
      <c r="SLP47" s="26"/>
      <c r="SLQ47" s="26"/>
      <c r="SLR47" s="26"/>
      <c r="SLS47" s="26"/>
      <c r="SLT47" s="26"/>
      <c r="SLU47" s="26"/>
      <c r="SLV47" s="26"/>
      <c r="SLW47" s="26"/>
      <c r="SLX47" s="26"/>
      <c r="SLY47" s="26"/>
      <c r="SLZ47" s="26"/>
      <c r="SMA47" s="26"/>
      <c r="SMB47" s="26"/>
      <c r="SMC47" s="26"/>
      <c r="SMD47" s="26"/>
      <c r="SME47" s="26"/>
      <c r="SMF47" s="26"/>
      <c r="SMG47" s="26"/>
      <c r="SMH47" s="26"/>
      <c r="SMI47" s="26"/>
      <c r="SMJ47" s="26"/>
      <c r="SMK47" s="26"/>
      <c r="SML47" s="26"/>
      <c r="SMM47" s="26"/>
      <c r="SMN47" s="26"/>
      <c r="SMO47" s="26"/>
      <c r="SMP47" s="26"/>
      <c r="SMQ47" s="26"/>
      <c r="SMR47" s="26"/>
      <c r="SMS47" s="26"/>
      <c r="SMT47" s="26"/>
      <c r="SMU47" s="26"/>
      <c r="SMV47" s="26"/>
      <c r="SMW47" s="26"/>
      <c r="SMX47" s="26"/>
      <c r="SMY47" s="26"/>
      <c r="SMZ47" s="26"/>
      <c r="SNA47" s="26"/>
      <c r="SNB47" s="26"/>
      <c r="SNC47" s="26"/>
      <c r="SND47" s="26"/>
      <c r="SNE47" s="26"/>
      <c r="SNF47" s="26"/>
      <c r="SNG47" s="26"/>
      <c r="SNH47" s="26"/>
      <c r="SNI47" s="26"/>
      <c r="SNJ47" s="26"/>
      <c r="SNK47" s="26"/>
      <c r="SNL47" s="26"/>
      <c r="SNM47" s="26"/>
      <c r="SNN47" s="26"/>
      <c r="SNO47" s="26"/>
      <c r="SNP47" s="26"/>
      <c r="SNQ47" s="26"/>
      <c r="SNR47" s="26"/>
      <c r="SNS47" s="26"/>
      <c r="SNT47" s="26"/>
      <c r="SNU47" s="26"/>
      <c r="SNV47" s="26"/>
      <c r="SNW47" s="26"/>
      <c r="SNX47" s="26"/>
      <c r="SNY47" s="26"/>
      <c r="SNZ47" s="26"/>
      <c r="SOA47" s="26"/>
      <c r="SOB47" s="26"/>
      <c r="SOC47" s="26"/>
      <c r="SOD47" s="26"/>
      <c r="SOE47" s="26"/>
      <c r="SOF47" s="26"/>
      <c r="SOG47" s="26"/>
      <c r="SOH47" s="26"/>
      <c r="SOI47" s="26"/>
      <c r="SOJ47" s="26"/>
      <c r="SOK47" s="26"/>
      <c r="SOL47" s="26"/>
      <c r="SOM47" s="26"/>
      <c r="SON47" s="26"/>
      <c r="SOO47" s="26"/>
      <c r="SOP47" s="26"/>
      <c r="SOQ47" s="26"/>
      <c r="SOR47" s="26"/>
      <c r="SOS47" s="26"/>
      <c r="SOT47" s="26"/>
      <c r="SOU47" s="26"/>
      <c r="SOV47" s="26"/>
      <c r="SOW47" s="26"/>
      <c r="SOX47" s="26"/>
      <c r="SOY47" s="26"/>
      <c r="SOZ47" s="26"/>
      <c r="SPA47" s="26"/>
      <c r="SPB47" s="26"/>
      <c r="SPC47" s="26"/>
      <c r="SPD47" s="26"/>
      <c r="SPE47" s="26"/>
      <c r="SPF47" s="26"/>
      <c r="SPG47" s="26"/>
      <c r="SPH47" s="26"/>
      <c r="SPI47" s="26"/>
      <c r="SPJ47" s="26"/>
      <c r="SPK47" s="26"/>
      <c r="SPL47" s="26"/>
      <c r="SPM47" s="26"/>
      <c r="SPN47" s="26"/>
      <c r="SPO47" s="26"/>
      <c r="SPP47" s="26"/>
      <c r="SPQ47" s="26"/>
      <c r="SPR47" s="26"/>
      <c r="SPS47" s="26"/>
      <c r="SPT47" s="26"/>
      <c r="SPU47" s="26"/>
      <c r="SPV47" s="26"/>
      <c r="SPW47" s="26"/>
      <c r="SPX47" s="26"/>
      <c r="SPY47" s="26"/>
      <c r="SPZ47" s="26"/>
      <c r="SQA47" s="26"/>
      <c r="SQB47" s="26"/>
      <c r="SQC47" s="26"/>
      <c r="SQD47" s="26"/>
      <c r="SQE47" s="26"/>
      <c r="SQF47" s="26"/>
      <c r="SQG47" s="26"/>
      <c r="SQH47" s="26"/>
      <c r="SQI47" s="26"/>
      <c r="SQJ47" s="26"/>
      <c r="SQK47" s="26"/>
      <c r="SQL47" s="26"/>
      <c r="SQM47" s="26"/>
      <c r="SQN47" s="26"/>
      <c r="SQO47" s="26"/>
      <c r="SQP47" s="26"/>
      <c r="SQQ47" s="26"/>
      <c r="SQR47" s="26"/>
      <c r="SQS47" s="26"/>
      <c r="SQT47" s="26"/>
      <c r="SQU47" s="26"/>
      <c r="SQV47" s="26"/>
      <c r="SQW47" s="26"/>
      <c r="SQX47" s="26"/>
      <c r="SQY47" s="26"/>
      <c r="SQZ47" s="26"/>
      <c r="SRA47" s="26"/>
      <c r="SRB47" s="26"/>
      <c r="SRC47" s="26"/>
      <c r="SRD47" s="26"/>
      <c r="SRE47" s="26"/>
      <c r="SRF47" s="26"/>
      <c r="SRG47" s="26"/>
      <c r="SRH47" s="26"/>
      <c r="SRI47" s="26"/>
      <c r="SRJ47" s="26"/>
      <c r="SRK47" s="26"/>
      <c r="SRL47" s="26"/>
      <c r="SRM47" s="26"/>
      <c r="SRN47" s="26"/>
      <c r="SRO47" s="26"/>
      <c r="SRP47" s="26"/>
      <c r="SRQ47" s="26"/>
      <c r="SRR47" s="26"/>
      <c r="SRS47" s="26"/>
      <c r="SRT47" s="26"/>
      <c r="SRU47" s="26"/>
      <c r="SRV47" s="26"/>
      <c r="SRW47" s="26"/>
      <c r="SRX47" s="26"/>
      <c r="SRY47" s="26"/>
      <c r="SRZ47" s="26"/>
      <c r="SSA47" s="26"/>
      <c r="SSB47" s="26"/>
      <c r="SSC47" s="26"/>
      <c r="SSD47" s="26"/>
      <c r="SSE47" s="26"/>
      <c r="SSF47" s="26"/>
      <c r="SSG47" s="26"/>
      <c r="SSH47" s="26"/>
      <c r="SSI47" s="26"/>
      <c r="SSJ47" s="26"/>
      <c r="SSK47" s="26"/>
      <c r="SSL47" s="26"/>
      <c r="SSM47" s="26"/>
      <c r="SSN47" s="26"/>
      <c r="SSO47" s="26"/>
      <c r="SSP47" s="26"/>
      <c r="SSQ47" s="26"/>
      <c r="SSR47" s="26"/>
      <c r="SSS47" s="26"/>
      <c r="SST47" s="26"/>
      <c r="SSU47" s="26"/>
      <c r="SSV47" s="26"/>
      <c r="SSW47" s="26"/>
      <c r="SSX47" s="26"/>
      <c r="SSY47" s="26"/>
      <c r="SSZ47" s="26"/>
      <c r="STA47" s="26"/>
      <c r="STB47" s="26"/>
      <c r="STC47" s="26"/>
      <c r="STD47" s="26"/>
      <c r="STE47" s="26"/>
      <c r="STF47" s="26"/>
      <c r="STG47" s="26"/>
      <c r="STH47" s="26"/>
      <c r="STI47" s="26"/>
      <c r="STJ47" s="26"/>
      <c r="STK47" s="26"/>
      <c r="STL47" s="26"/>
      <c r="STM47" s="26"/>
      <c r="STN47" s="26"/>
      <c r="STO47" s="26"/>
      <c r="STP47" s="26"/>
      <c r="STQ47" s="26"/>
      <c r="STR47" s="26"/>
      <c r="STS47" s="26"/>
      <c r="STT47" s="26"/>
      <c r="STU47" s="26"/>
      <c r="STV47" s="26"/>
      <c r="STW47" s="26"/>
      <c r="STX47" s="26"/>
      <c r="STY47" s="26"/>
      <c r="STZ47" s="26"/>
      <c r="SUA47" s="26"/>
      <c r="SUB47" s="26"/>
      <c r="SUC47" s="26"/>
      <c r="SUD47" s="26"/>
      <c r="SUE47" s="26"/>
      <c r="SUF47" s="26"/>
      <c r="SUG47" s="26"/>
      <c r="SUH47" s="26"/>
      <c r="SUI47" s="26"/>
      <c r="SUJ47" s="26"/>
      <c r="SUK47" s="26"/>
      <c r="SUL47" s="26"/>
      <c r="SUM47" s="26"/>
      <c r="SUN47" s="26"/>
      <c r="SUO47" s="26"/>
      <c r="SUP47" s="26"/>
      <c r="SUQ47" s="26"/>
      <c r="SUR47" s="26"/>
      <c r="SUS47" s="26"/>
      <c r="SUT47" s="26"/>
      <c r="SUU47" s="26"/>
      <c r="SUV47" s="26"/>
      <c r="SUW47" s="26"/>
      <c r="SUX47" s="26"/>
      <c r="SUY47" s="26"/>
      <c r="SUZ47" s="26"/>
      <c r="SVA47" s="26"/>
      <c r="SVB47" s="26"/>
      <c r="SVC47" s="26"/>
      <c r="SVD47" s="26"/>
      <c r="SVE47" s="26"/>
      <c r="SVF47" s="26"/>
      <c r="SVG47" s="26"/>
      <c r="SVH47" s="26"/>
      <c r="SVI47" s="26"/>
      <c r="SVJ47" s="26"/>
      <c r="SVK47" s="26"/>
      <c r="SVL47" s="26"/>
      <c r="SVM47" s="26"/>
      <c r="SVN47" s="26"/>
      <c r="SVO47" s="26"/>
      <c r="SVP47" s="26"/>
      <c r="SVQ47" s="26"/>
      <c r="SVR47" s="26"/>
      <c r="SVS47" s="26"/>
      <c r="SVT47" s="26"/>
      <c r="SVU47" s="26"/>
      <c r="SVV47" s="26"/>
      <c r="SVW47" s="26"/>
      <c r="SVX47" s="26"/>
      <c r="SVY47" s="26"/>
      <c r="SVZ47" s="26"/>
      <c r="SWA47" s="26"/>
      <c r="SWB47" s="26"/>
      <c r="SWC47" s="26"/>
      <c r="SWD47" s="26"/>
      <c r="SWE47" s="26"/>
      <c r="SWF47" s="26"/>
      <c r="SWG47" s="26"/>
      <c r="SWH47" s="26"/>
      <c r="SWI47" s="26"/>
      <c r="SWJ47" s="26"/>
      <c r="SWK47" s="26"/>
      <c r="SWL47" s="26"/>
      <c r="SWM47" s="26"/>
      <c r="SWN47" s="26"/>
      <c r="SWO47" s="26"/>
      <c r="SWP47" s="26"/>
      <c r="SWQ47" s="26"/>
      <c r="SWR47" s="26"/>
      <c r="SWS47" s="26"/>
      <c r="SWT47" s="26"/>
      <c r="SWU47" s="26"/>
      <c r="SWV47" s="26"/>
      <c r="SWW47" s="26"/>
      <c r="SWX47" s="26"/>
      <c r="SWY47" s="26"/>
      <c r="SWZ47" s="26"/>
      <c r="SXA47" s="26"/>
      <c r="SXB47" s="26"/>
      <c r="SXC47" s="26"/>
      <c r="SXD47" s="26"/>
      <c r="SXE47" s="26"/>
      <c r="SXF47" s="26"/>
      <c r="SXG47" s="26"/>
      <c r="SXH47" s="26"/>
      <c r="SXI47" s="26"/>
      <c r="SXJ47" s="26"/>
      <c r="SXK47" s="26"/>
      <c r="SXL47" s="26"/>
      <c r="SXM47" s="26"/>
      <c r="SXN47" s="26"/>
      <c r="SXO47" s="26"/>
      <c r="SXP47" s="26"/>
      <c r="SXQ47" s="26"/>
      <c r="SXR47" s="26"/>
      <c r="SXS47" s="26"/>
      <c r="SXT47" s="26"/>
      <c r="SXU47" s="26"/>
      <c r="SXV47" s="26"/>
      <c r="SXW47" s="26"/>
      <c r="SXX47" s="26"/>
      <c r="SXY47" s="26"/>
      <c r="SXZ47" s="26"/>
      <c r="SYA47" s="26"/>
      <c r="SYB47" s="26"/>
      <c r="SYC47" s="26"/>
      <c r="SYD47" s="26"/>
      <c r="SYE47" s="26"/>
      <c r="SYF47" s="26"/>
      <c r="SYG47" s="26"/>
      <c r="SYH47" s="26"/>
      <c r="SYI47" s="26"/>
      <c r="SYJ47" s="26"/>
      <c r="SYK47" s="26"/>
      <c r="SYL47" s="26"/>
      <c r="SYM47" s="26"/>
      <c r="SYN47" s="26"/>
      <c r="SYO47" s="26"/>
      <c r="SYP47" s="26"/>
      <c r="SYQ47" s="26"/>
      <c r="SYR47" s="26"/>
      <c r="SYS47" s="26"/>
      <c r="SYT47" s="26"/>
      <c r="SYU47" s="26"/>
      <c r="SYV47" s="26"/>
      <c r="SYW47" s="26"/>
      <c r="SYX47" s="26"/>
      <c r="SYY47" s="26"/>
      <c r="SYZ47" s="26"/>
      <c r="SZA47" s="26"/>
      <c r="SZB47" s="26"/>
      <c r="SZC47" s="26"/>
      <c r="SZD47" s="26"/>
      <c r="SZE47" s="26"/>
      <c r="SZF47" s="26"/>
      <c r="SZG47" s="26"/>
      <c r="SZH47" s="26"/>
      <c r="SZI47" s="26"/>
      <c r="SZJ47" s="26"/>
      <c r="SZK47" s="26"/>
      <c r="SZL47" s="26"/>
      <c r="SZM47" s="26"/>
      <c r="SZN47" s="26"/>
      <c r="SZO47" s="26"/>
      <c r="SZP47" s="26"/>
      <c r="SZQ47" s="26"/>
      <c r="SZR47" s="26"/>
      <c r="SZS47" s="26"/>
      <c r="SZT47" s="26"/>
      <c r="SZU47" s="26"/>
      <c r="SZV47" s="26"/>
      <c r="SZW47" s="26"/>
      <c r="SZX47" s="26"/>
      <c r="SZY47" s="26"/>
      <c r="SZZ47" s="26"/>
      <c r="TAA47" s="26"/>
      <c r="TAB47" s="26"/>
      <c r="TAC47" s="26"/>
      <c r="TAD47" s="26"/>
      <c r="TAE47" s="26"/>
      <c r="TAF47" s="26"/>
      <c r="TAG47" s="26"/>
      <c r="TAH47" s="26"/>
      <c r="TAI47" s="26"/>
      <c r="TAJ47" s="26"/>
      <c r="TAK47" s="26"/>
      <c r="TAL47" s="26"/>
      <c r="TAM47" s="26"/>
      <c r="TAN47" s="26"/>
      <c r="TAO47" s="26"/>
      <c r="TAP47" s="26"/>
      <c r="TAQ47" s="26"/>
      <c r="TAR47" s="26"/>
      <c r="TAS47" s="26"/>
      <c r="TAT47" s="26"/>
      <c r="TAU47" s="26"/>
      <c r="TAV47" s="26"/>
      <c r="TAW47" s="26"/>
      <c r="TAX47" s="26"/>
      <c r="TAY47" s="26"/>
      <c r="TAZ47" s="26"/>
      <c r="TBA47" s="26"/>
      <c r="TBB47" s="26"/>
      <c r="TBC47" s="26"/>
      <c r="TBD47" s="26"/>
      <c r="TBE47" s="26"/>
      <c r="TBF47" s="26"/>
      <c r="TBG47" s="26"/>
      <c r="TBH47" s="26"/>
      <c r="TBI47" s="26"/>
      <c r="TBJ47" s="26"/>
      <c r="TBK47" s="26"/>
      <c r="TBL47" s="26"/>
      <c r="TBM47" s="26"/>
      <c r="TBN47" s="26"/>
      <c r="TBO47" s="26"/>
      <c r="TBP47" s="26"/>
      <c r="TBQ47" s="26"/>
      <c r="TBR47" s="26"/>
      <c r="TBS47" s="26"/>
      <c r="TBT47" s="26"/>
      <c r="TBU47" s="26"/>
      <c r="TBV47" s="26"/>
      <c r="TBW47" s="26"/>
      <c r="TBX47" s="26"/>
      <c r="TBY47" s="26"/>
      <c r="TBZ47" s="26"/>
      <c r="TCA47" s="26"/>
      <c r="TCB47" s="26"/>
      <c r="TCC47" s="26"/>
      <c r="TCD47" s="26"/>
      <c r="TCE47" s="26"/>
      <c r="TCF47" s="26"/>
      <c r="TCG47" s="26"/>
      <c r="TCH47" s="26"/>
      <c r="TCI47" s="26"/>
      <c r="TCJ47" s="26"/>
      <c r="TCK47" s="26"/>
      <c r="TCL47" s="26"/>
      <c r="TCM47" s="26"/>
      <c r="TCN47" s="26"/>
      <c r="TCO47" s="26"/>
      <c r="TCP47" s="26"/>
      <c r="TCQ47" s="26"/>
      <c r="TCR47" s="26"/>
      <c r="TCS47" s="26"/>
      <c r="TCT47" s="26"/>
      <c r="TCU47" s="26"/>
      <c r="TCV47" s="26"/>
      <c r="TCW47" s="26"/>
      <c r="TCX47" s="26"/>
      <c r="TCY47" s="26"/>
      <c r="TCZ47" s="26"/>
      <c r="TDA47" s="26"/>
      <c r="TDB47" s="26"/>
      <c r="TDC47" s="26"/>
      <c r="TDD47" s="26"/>
      <c r="TDE47" s="26"/>
      <c r="TDF47" s="26"/>
      <c r="TDG47" s="26"/>
      <c r="TDH47" s="26"/>
      <c r="TDI47" s="26"/>
      <c r="TDJ47" s="26"/>
      <c r="TDK47" s="26"/>
      <c r="TDL47" s="26"/>
      <c r="TDM47" s="26"/>
      <c r="TDN47" s="26"/>
      <c r="TDO47" s="26"/>
      <c r="TDP47" s="26"/>
      <c r="TDQ47" s="26"/>
      <c r="TDR47" s="26"/>
      <c r="TDS47" s="26"/>
      <c r="TDT47" s="26"/>
      <c r="TDU47" s="26"/>
      <c r="TDV47" s="26"/>
      <c r="TDW47" s="26"/>
      <c r="TDX47" s="26"/>
      <c r="TDY47" s="26"/>
      <c r="TDZ47" s="26"/>
      <c r="TEA47" s="26"/>
      <c r="TEB47" s="26"/>
      <c r="TEC47" s="26"/>
      <c r="TED47" s="26"/>
      <c r="TEE47" s="26"/>
      <c r="TEF47" s="26"/>
      <c r="TEG47" s="26"/>
      <c r="TEH47" s="26"/>
      <c r="TEI47" s="26"/>
      <c r="TEJ47" s="26"/>
      <c r="TEK47" s="26"/>
      <c r="TEL47" s="26"/>
      <c r="TEM47" s="26"/>
      <c r="TEN47" s="26"/>
      <c r="TEO47" s="26"/>
      <c r="TEP47" s="26"/>
      <c r="TEQ47" s="26"/>
      <c r="TER47" s="26"/>
      <c r="TES47" s="26"/>
      <c r="TET47" s="26"/>
      <c r="TEU47" s="26"/>
      <c r="TEV47" s="26"/>
      <c r="TEW47" s="26"/>
      <c r="TEX47" s="26"/>
      <c r="TEY47" s="26"/>
      <c r="TEZ47" s="26"/>
      <c r="TFA47" s="26"/>
      <c r="TFB47" s="26"/>
      <c r="TFC47" s="26"/>
      <c r="TFD47" s="26"/>
      <c r="TFE47" s="26"/>
      <c r="TFF47" s="26"/>
      <c r="TFG47" s="26"/>
      <c r="TFH47" s="26"/>
      <c r="TFI47" s="26"/>
      <c r="TFJ47" s="26"/>
      <c r="TFK47" s="26"/>
      <c r="TFL47" s="26"/>
      <c r="TFM47" s="26"/>
      <c r="TFN47" s="26"/>
      <c r="TFO47" s="26"/>
      <c r="TFP47" s="26"/>
      <c r="TFQ47" s="26"/>
      <c r="TFR47" s="26"/>
      <c r="TFS47" s="26"/>
      <c r="TFT47" s="26"/>
      <c r="TFU47" s="26"/>
      <c r="TFV47" s="26"/>
      <c r="TFW47" s="26"/>
      <c r="TFX47" s="26"/>
      <c r="TFY47" s="26"/>
      <c r="TFZ47" s="26"/>
      <c r="TGA47" s="26"/>
      <c r="TGB47" s="26"/>
      <c r="TGC47" s="26"/>
      <c r="TGD47" s="26"/>
      <c r="TGE47" s="26"/>
      <c r="TGF47" s="26"/>
      <c r="TGG47" s="26"/>
      <c r="TGH47" s="26"/>
      <c r="TGI47" s="26"/>
      <c r="TGJ47" s="26"/>
      <c r="TGK47" s="26"/>
      <c r="TGL47" s="26"/>
      <c r="TGM47" s="26"/>
      <c r="TGN47" s="26"/>
      <c r="TGO47" s="26"/>
      <c r="TGP47" s="26"/>
      <c r="TGQ47" s="26"/>
      <c r="TGR47" s="26"/>
      <c r="TGS47" s="26"/>
      <c r="TGT47" s="26"/>
      <c r="TGU47" s="26"/>
      <c r="TGV47" s="26"/>
      <c r="TGW47" s="26"/>
      <c r="TGX47" s="26"/>
      <c r="TGY47" s="26"/>
      <c r="TGZ47" s="26"/>
      <c r="THA47" s="26"/>
      <c r="THB47" s="26"/>
      <c r="THC47" s="26"/>
      <c r="THD47" s="26"/>
      <c r="THE47" s="26"/>
      <c r="THF47" s="26"/>
      <c r="THG47" s="26"/>
      <c r="THH47" s="26"/>
      <c r="THI47" s="26"/>
      <c r="THJ47" s="26"/>
      <c r="THK47" s="26"/>
      <c r="THL47" s="26"/>
      <c r="THM47" s="26"/>
      <c r="THN47" s="26"/>
      <c r="THO47" s="26"/>
      <c r="THP47" s="26"/>
      <c r="THQ47" s="26"/>
      <c r="THR47" s="26"/>
      <c r="THS47" s="26"/>
      <c r="THT47" s="26"/>
      <c r="THU47" s="26"/>
      <c r="THV47" s="26"/>
      <c r="THW47" s="26"/>
      <c r="THX47" s="26"/>
      <c r="THY47" s="26"/>
      <c r="THZ47" s="26"/>
      <c r="TIA47" s="26"/>
      <c r="TIB47" s="26"/>
      <c r="TIC47" s="26"/>
      <c r="TID47" s="26"/>
      <c r="TIE47" s="26"/>
      <c r="TIF47" s="26"/>
      <c r="TIG47" s="26"/>
      <c r="TIH47" s="26"/>
      <c r="TII47" s="26"/>
      <c r="TIJ47" s="26"/>
      <c r="TIK47" s="26"/>
      <c r="TIL47" s="26"/>
      <c r="TIM47" s="26"/>
      <c r="TIN47" s="26"/>
      <c r="TIO47" s="26"/>
      <c r="TIP47" s="26"/>
      <c r="TIQ47" s="26"/>
      <c r="TIR47" s="26"/>
      <c r="TIS47" s="26"/>
      <c r="TIT47" s="26"/>
      <c r="TIU47" s="26"/>
      <c r="TIV47" s="26"/>
      <c r="TIW47" s="26"/>
      <c r="TIX47" s="26"/>
      <c r="TIY47" s="26"/>
      <c r="TIZ47" s="26"/>
      <c r="TJA47" s="26"/>
      <c r="TJB47" s="26"/>
      <c r="TJC47" s="26"/>
      <c r="TJD47" s="26"/>
      <c r="TJE47" s="26"/>
      <c r="TJF47" s="26"/>
      <c r="TJG47" s="26"/>
      <c r="TJH47" s="26"/>
      <c r="TJI47" s="26"/>
      <c r="TJJ47" s="26"/>
      <c r="TJK47" s="26"/>
      <c r="TJL47" s="26"/>
      <c r="TJM47" s="26"/>
      <c r="TJN47" s="26"/>
      <c r="TJO47" s="26"/>
      <c r="TJP47" s="26"/>
      <c r="TJQ47" s="26"/>
      <c r="TJR47" s="26"/>
      <c r="TJS47" s="26"/>
      <c r="TJT47" s="26"/>
      <c r="TJU47" s="26"/>
      <c r="TJV47" s="26"/>
      <c r="TJW47" s="26"/>
      <c r="TJX47" s="26"/>
      <c r="TJY47" s="26"/>
      <c r="TJZ47" s="26"/>
      <c r="TKA47" s="26"/>
      <c r="TKB47" s="26"/>
      <c r="TKC47" s="26"/>
      <c r="TKD47" s="26"/>
      <c r="TKE47" s="26"/>
      <c r="TKF47" s="26"/>
      <c r="TKG47" s="26"/>
      <c r="TKH47" s="26"/>
      <c r="TKI47" s="26"/>
      <c r="TKJ47" s="26"/>
      <c r="TKK47" s="26"/>
      <c r="TKL47" s="26"/>
      <c r="TKM47" s="26"/>
      <c r="TKN47" s="26"/>
      <c r="TKO47" s="26"/>
      <c r="TKP47" s="26"/>
      <c r="TKQ47" s="26"/>
      <c r="TKR47" s="26"/>
      <c r="TKS47" s="26"/>
      <c r="TKT47" s="26"/>
      <c r="TKU47" s="26"/>
      <c r="TKV47" s="26"/>
      <c r="TKW47" s="26"/>
      <c r="TKX47" s="26"/>
      <c r="TKY47" s="26"/>
      <c r="TKZ47" s="26"/>
      <c r="TLA47" s="26"/>
      <c r="TLB47" s="26"/>
      <c r="TLC47" s="26"/>
      <c r="TLD47" s="26"/>
      <c r="TLE47" s="26"/>
      <c r="TLF47" s="26"/>
      <c r="TLG47" s="26"/>
      <c r="TLH47" s="26"/>
      <c r="TLI47" s="26"/>
      <c r="TLJ47" s="26"/>
      <c r="TLK47" s="26"/>
      <c r="TLL47" s="26"/>
      <c r="TLM47" s="26"/>
      <c r="TLN47" s="26"/>
      <c r="TLO47" s="26"/>
      <c r="TLP47" s="26"/>
      <c r="TLQ47" s="26"/>
      <c r="TLR47" s="26"/>
      <c r="TLS47" s="26"/>
      <c r="TLT47" s="26"/>
      <c r="TLU47" s="26"/>
      <c r="TLV47" s="26"/>
      <c r="TLW47" s="26"/>
      <c r="TLX47" s="26"/>
      <c r="TLY47" s="26"/>
      <c r="TLZ47" s="26"/>
      <c r="TMA47" s="26"/>
      <c r="TMB47" s="26"/>
      <c r="TMC47" s="26"/>
      <c r="TMD47" s="26"/>
      <c r="TME47" s="26"/>
      <c r="TMF47" s="26"/>
      <c r="TMG47" s="26"/>
      <c r="TMH47" s="26"/>
      <c r="TMI47" s="26"/>
      <c r="TMJ47" s="26"/>
      <c r="TMK47" s="26"/>
      <c r="TML47" s="26"/>
      <c r="TMM47" s="26"/>
      <c r="TMN47" s="26"/>
      <c r="TMO47" s="26"/>
      <c r="TMP47" s="26"/>
      <c r="TMQ47" s="26"/>
      <c r="TMR47" s="26"/>
      <c r="TMS47" s="26"/>
      <c r="TMT47" s="26"/>
      <c r="TMU47" s="26"/>
      <c r="TMV47" s="26"/>
      <c r="TMW47" s="26"/>
      <c r="TMX47" s="26"/>
      <c r="TMY47" s="26"/>
      <c r="TMZ47" s="26"/>
      <c r="TNA47" s="26"/>
      <c r="TNB47" s="26"/>
      <c r="TNC47" s="26"/>
      <c r="TND47" s="26"/>
      <c r="TNE47" s="26"/>
      <c r="TNF47" s="26"/>
      <c r="TNG47" s="26"/>
      <c r="TNH47" s="26"/>
      <c r="TNI47" s="26"/>
      <c r="TNJ47" s="26"/>
      <c r="TNK47" s="26"/>
      <c r="TNL47" s="26"/>
      <c r="TNM47" s="26"/>
      <c r="TNN47" s="26"/>
      <c r="TNO47" s="26"/>
      <c r="TNP47" s="26"/>
      <c r="TNQ47" s="26"/>
      <c r="TNR47" s="26"/>
      <c r="TNS47" s="26"/>
      <c r="TNT47" s="26"/>
      <c r="TNU47" s="26"/>
      <c r="TNV47" s="26"/>
      <c r="TNW47" s="26"/>
      <c r="TNX47" s="26"/>
      <c r="TNY47" s="26"/>
      <c r="TNZ47" s="26"/>
      <c r="TOA47" s="26"/>
      <c r="TOB47" s="26"/>
      <c r="TOC47" s="26"/>
      <c r="TOD47" s="26"/>
      <c r="TOE47" s="26"/>
      <c r="TOF47" s="26"/>
      <c r="TOG47" s="26"/>
      <c r="TOH47" s="26"/>
      <c r="TOI47" s="26"/>
      <c r="TOJ47" s="26"/>
      <c r="TOK47" s="26"/>
      <c r="TOL47" s="26"/>
      <c r="TOM47" s="26"/>
      <c r="TON47" s="26"/>
      <c r="TOO47" s="26"/>
      <c r="TOP47" s="26"/>
      <c r="TOQ47" s="26"/>
      <c r="TOR47" s="26"/>
      <c r="TOS47" s="26"/>
      <c r="TOT47" s="26"/>
      <c r="TOU47" s="26"/>
      <c r="TOV47" s="26"/>
      <c r="TOW47" s="26"/>
      <c r="TOX47" s="26"/>
      <c r="TOY47" s="26"/>
      <c r="TOZ47" s="26"/>
      <c r="TPA47" s="26"/>
      <c r="TPB47" s="26"/>
      <c r="TPC47" s="26"/>
      <c r="TPD47" s="26"/>
      <c r="TPE47" s="26"/>
      <c r="TPF47" s="26"/>
      <c r="TPG47" s="26"/>
      <c r="TPH47" s="26"/>
      <c r="TPI47" s="26"/>
      <c r="TPJ47" s="26"/>
      <c r="TPK47" s="26"/>
      <c r="TPL47" s="26"/>
      <c r="TPM47" s="26"/>
      <c r="TPN47" s="26"/>
      <c r="TPO47" s="26"/>
      <c r="TPP47" s="26"/>
      <c r="TPQ47" s="26"/>
      <c r="TPR47" s="26"/>
      <c r="TPS47" s="26"/>
      <c r="TPT47" s="26"/>
      <c r="TPU47" s="26"/>
      <c r="TPV47" s="26"/>
      <c r="TPW47" s="26"/>
      <c r="TPX47" s="26"/>
      <c r="TPY47" s="26"/>
      <c r="TPZ47" s="26"/>
      <c r="TQA47" s="26"/>
      <c r="TQB47" s="26"/>
      <c r="TQC47" s="26"/>
      <c r="TQD47" s="26"/>
      <c r="TQE47" s="26"/>
      <c r="TQF47" s="26"/>
      <c r="TQG47" s="26"/>
      <c r="TQH47" s="26"/>
      <c r="TQI47" s="26"/>
      <c r="TQJ47" s="26"/>
      <c r="TQK47" s="26"/>
      <c r="TQL47" s="26"/>
      <c r="TQM47" s="26"/>
      <c r="TQN47" s="26"/>
      <c r="TQO47" s="26"/>
      <c r="TQP47" s="26"/>
      <c r="TQQ47" s="26"/>
      <c r="TQR47" s="26"/>
      <c r="TQS47" s="26"/>
      <c r="TQT47" s="26"/>
      <c r="TQU47" s="26"/>
      <c r="TQV47" s="26"/>
      <c r="TQW47" s="26"/>
      <c r="TQX47" s="26"/>
      <c r="TQY47" s="26"/>
      <c r="TQZ47" s="26"/>
      <c r="TRA47" s="26"/>
      <c r="TRB47" s="26"/>
      <c r="TRC47" s="26"/>
      <c r="TRD47" s="26"/>
      <c r="TRE47" s="26"/>
      <c r="TRF47" s="26"/>
      <c r="TRG47" s="26"/>
      <c r="TRH47" s="26"/>
      <c r="TRI47" s="26"/>
      <c r="TRJ47" s="26"/>
      <c r="TRK47" s="26"/>
      <c r="TRL47" s="26"/>
      <c r="TRM47" s="26"/>
      <c r="TRN47" s="26"/>
      <c r="TRO47" s="26"/>
      <c r="TRP47" s="26"/>
      <c r="TRQ47" s="26"/>
      <c r="TRR47" s="26"/>
      <c r="TRS47" s="26"/>
      <c r="TRT47" s="26"/>
      <c r="TRU47" s="26"/>
      <c r="TRV47" s="26"/>
      <c r="TRW47" s="26"/>
      <c r="TRX47" s="26"/>
      <c r="TRY47" s="26"/>
      <c r="TRZ47" s="26"/>
      <c r="TSA47" s="26"/>
      <c r="TSB47" s="26"/>
      <c r="TSC47" s="26"/>
      <c r="TSD47" s="26"/>
      <c r="TSE47" s="26"/>
      <c r="TSF47" s="26"/>
      <c r="TSG47" s="26"/>
      <c r="TSH47" s="26"/>
      <c r="TSI47" s="26"/>
      <c r="TSJ47" s="26"/>
      <c r="TSK47" s="26"/>
      <c r="TSL47" s="26"/>
      <c r="TSM47" s="26"/>
      <c r="TSN47" s="26"/>
      <c r="TSO47" s="26"/>
      <c r="TSP47" s="26"/>
      <c r="TSQ47" s="26"/>
      <c r="TSR47" s="26"/>
      <c r="TSS47" s="26"/>
      <c r="TST47" s="26"/>
      <c r="TSU47" s="26"/>
      <c r="TSV47" s="26"/>
      <c r="TSW47" s="26"/>
      <c r="TSX47" s="26"/>
      <c r="TSY47" s="26"/>
      <c r="TSZ47" s="26"/>
      <c r="TTA47" s="26"/>
      <c r="TTB47" s="26"/>
      <c r="TTC47" s="26"/>
      <c r="TTD47" s="26"/>
      <c r="TTE47" s="26"/>
      <c r="TTF47" s="26"/>
      <c r="TTG47" s="26"/>
      <c r="TTH47" s="26"/>
      <c r="TTI47" s="26"/>
      <c r="TTJ47" s="26"/>
      <c r="TTK47" s="26"/>
      <c r="TTL47" s="26"/>
      <c r="TTM47" s="26"/>
      <c r="TTN47" s="26"/>
      <c r="TTO47" s="26"/>
      <c r="TTP47" s="26"/>
      <c r="TTQ47" s="26"/>
      <c r="TTR47" s="26"/>
      <c r="TTS47" s="26"/>
      <c r="TTT47" s="26"/>
      <c r="TTU47" s="26"/>
      <c r="TTV47" s="26"/>
      <c r="TTW47" s="26"/>
      <c r="TTX47" s="26"/>
      <c r="TTY47" s="26"/>
      <c r="TTZ47" s="26"/>
      <c r="TUA47" s="26"/>
      <c r="TUB47" s="26"/>
      <c r="TUC47" s="26"/>
      <c r="TUD47" s="26"/>
      <c r="TUE47" s="26"/>
      <c r="TUF47" s="26"/>
      <c r="TUG47" s="26"/>
      <c r="TUH47" s="26"/>
      <c r="TUI47" s="26"/>
      <c r="TUJ47" s="26"/>
      <c r="TUK47" s="26"/>
      <c r="TUL47" s="26"/>
      <c r="TUM47" s="26"/>
      <c r="TUN47" s="26"/>
      <c r="TUO47" s="26"/>
      <c r="TUP47" s="26"/>
      <c r="TUQ47" s="26"/>
      <c r="TUR47" s="26"/>
      <c r="TUS47" s="26"/>
      <c r="TUT47" s="26"/>
      <c r="TUU47" s="26"/>
      <c r="TUV47" s="26"/>
      <c r="TUW47" s="26"/>
      <c r="TUX47" s="26"/>
      <c r="TUY47" s="26"/>
      <c r="TUZ47" s="26"/>
      <c r="TVA47" s="26"/>
      <c r="TVB47" s="26"/>
      <c r="TVC47" s="26"/>
      <c r="TVD47" s="26"/>
      <c r="TVE47" s="26"/>
      <c r="TVF47" s="26"/>
      <c r="TVG47" s="26"/>
      <c r="TVH47" s="26"/>
      <c r="TVI47" s="26"/>
      <c r="TVJ47" s="26"/>
      <c r="TVK47" s="26"/>
      <c r="TVL47" s="26"/>
      <c r="TVM47" s="26"/>
      <c r="TVN47" s="26"/>
      <c r="TVO47" s="26"/>
      <c r="TVP47" s="26"/>
      <c r="TVQ47" s="26"/>
      <c r="TVR47" s="26"/>
      <c r="TVS47" s="26"/>
      <c r="TVT47" s="26"/>
      <c r="TVU47" s="26"/>
      <c r="TVV47" s="26"/>
      <c r="TVW47" s="26"/>
      <c r="TVX47" s="26"/>
      <c r="TVY47" s="26"/>
      <c r="TVZ47" s="26"/>
      <c r="TWA47" s="26"/>
      <c r="TWB47" s="26"/>
      <c r="TWC47" s="26"/>
      <c r="TWD47" s="26"/>
      <c r="TWE47" s="26"/>
      <c r="TWF47" s="26"/>
      <c r="TWG47" s="26"/>
      <c r="TWH47" s="26"/>
      <c r="TWI47" s="26"/>
      <c r="TWJ47" s="26"/>
      <c r="TWK47" s="26"/>
      <c r="TWL47" s="26"/>
      <c r="TWM47" s="26"/>
      <c r="TWN47" s="26"/>
      <c r="TWO47" s="26"/>
      <c r="TWP47" s="26"/>
      <c r="TWQ47" s="26"/>
      <c r="TWR47" s="26"/>
      <c r="TWS47" s="26"/>
      <c r="TWT47" s="26"/>
      <c r="TWU47" s="26"/>
      <c r="TWV47" s="26"/>
      <c r="TWW47" s="26"/>
      <c r="TWX47" s="26"/>
      <c r="TWY47" s="26"/>
      <c r="TWZ47" s="26"/>
      <c r="TXA47" s="26"/>
      <c r="TXB47" s="26"/>
      <c r="TXC47" s="26"/>
      <c r="TXD47" s="26"/>
      <c r="TXE47" s="26"/>
      <c r="TXF47" s="26"/>
      <c r="TXG47" s="26"/>
      <c r="TXH47" s="26"/>
      <c r="TXI47" s="26"/>
      <c r="TXJ47" s="26"/>
      <c r="TXK47" s="26"/>
      <c r="TXL47" s="26"/>
      <c r="TXM47" s="26"/>
      <c r="TXN47" s="26"/>
      <c r="TXO47" s="26"/>
      <c r="TXP47" s="26"/>
      <c r="TXQ47" s="26"/>
      <c r="TXR47" s="26"/>
      <c r="TXS47" s="26"/>
      <c r="TXT47" s="26"/>
      <c r="TXU47" s="26"/>
      <c r="TXV47" s="26"/>
      <c r="TXW47" s="26"/>
      <c r="TXX47" s="26"/>
      <c r="TXY47" s="26"/>
      <c r="TXZ47" s="26"/>
      <c r="TYA47" s="26"/>
      <c r="TYB47" s="26"/>
      <c r="TYC47" s="26"/>
      <c r="TYD47" s="26"/>
      <c r="TYE47" s="26"/>
      <c r="TYF47" s="26"/>
      <c r="TYG47" s="26"/>
      <c r="TYH47" s="26"/>
      <c r="TYI47" s="26"/>
      <c r="TYJ47" s="26"/>
      <c r="TYK47" s="26"/>
      <c r="TYL47" s="26"/>
      <c r="TYM47" s="26"/>
      <c r="TYN47" s="26"/>
      <c r="TYO47" s="26"/>
      <c r="TYP47" s="26"/>
      <c r="TYQ47" s="26"/>
      <c r="TYR47" s="26"/>
      <c r="TYS47" s="26"/>
      <c r="TYT47" s="26"/>
      <c r="TYU47" s="26"/>
      <c r="TYV47" s="26"/>
      <c r="TYW47" s="26"/>
      <c r="TYX47" s="26"/>
      <c r="TYY47" s="26"/>
      <c r="TYZ47" s="26"/>
      <c r="TZA47" s="26"/>
      <c r="TZB47" s="26"/>
      <c r="TZC47" s="26"/>
      <c r="TZD47" s="26"/>
      <c r="TZE47" s="26"/>
      <c r="TZF47" s="26"/>
      <c r="TZG47" s="26"/>
      <c r="TZH47" s="26"/>
      <c r="TZI47" s="26"/>
      <c r="TZJ47" s="26"/>
      <c r="TZK47" s="26"/>
      <c r="TZL47" s="26"/>
      <c r="TZM47" s="26"/>
      <c r="TZN47" s="26"/>
      <c r="TZO47" s="26"/>
      <c r="TZP47" s="26"/>
      <c r="TZQ47" s="26"/>
      <c r="TZR47" s="26"/>
      <c r="TZS47" s="26"/>
      <c r="TZT47" s="26"/>
      <c r="TZU47" s="26"/>
      <c r="TZV47" s="26"/>
      <c r="TZW47" s="26"/>
      <c r="TZX47" s="26"/>
      <c r="TZY47" s="26"/>
      <c r="TZZ47" s="26"/>
      <c r="UAA47" s="26"/>
      <c r="UAB47" s="26"/>
      <c r="UAC47" s="26"/>
      <c r="UAD47" s="26"/>
      <c r="UAE47" s="26"/>
      <c r="UAF47" s="26"/>
      <c r="UAG47" s="26"/>
      <c r="UAH47" s="26"/>
      <c r="UAI47" s="26"/>
      <c r="UAJ47" s="26"/>
      <c r="UAK47" s="26"/>
      <c r="UAL47" s="26"/>
      <c r="UAM47" s="26"/>
      <c r="UAN47" s="26"/>
      <c r="UAO47" s="26"/>
      <c r="UAP47" s="26"/>
      <c r="UAQ47" s="26"/>
      <c r="UAR47" s="26"/>
      <c r="UAS47" s="26"/>
      <c r="UAT47" s="26"/>
      <c r="UAU47" s="26"/>
      <c r="UAV47" s="26"/>
      <c r="UAW47" s="26"/>
      <c r="UAX47" s="26"/>
      <c r="UAY47" s="26"/>
      <c r="UAZ47" s="26"/>
      <c r="UBA47" s="26"/>
      <c r="UBB47" s="26"/>
      <c r="UBC47" s="26"/>
      <c r="UBD47" s="26"/>
      <c r="UBE47" s="26"/>
      <c r="UBF47" s="26"/>
      <c r="UBG47" s="26"/>
      <c r="UBH47" s="26"/>
      <c r="UBI47" s="26"/>
      <c r="UBJ47" s="26"/>
      <c r="UBK47" s="26"/>
      <c r="UBL47" s="26"/>
      <c r="UBM47" s="26"/>
      <c r="UBN47" s="26"/>
      <c r="UBO47" s="26"/>
      <c r="UBP47" s="26"/>
      <c r="UBQ47" s="26"/>
      <c r="UBR47" s="26"/>
      <c r="UBS47" s="26"/>
      <c r="UBT47" s="26"/>
      <c r="UBU47" s="26"/>
      <c r="UBV47" s="26"/>
      <c r="UBW47" s="26"/>
      <c r="UBX47" s="26"/>
      <c r="UBY47" s="26"/>
      <c r="UBZ47" s="26"/>
      <c r="UCA47" s="26"/>
      <c r="UCB47" s="26"/>
      <c r="UCC47" s="26"/>
      <c r="UCD47" s="26"/>
      <c r="UCE47" s="26"/>
      <c r="UCF47" s="26"/>
      <c r="UCG47" s="26"/>
      <c r="UCH47" s="26"/>
      <c r="UCI47" s="26"/>
      <c r="UCJ47" s="26"/>
      <c r="UCK47" s="26"/>
      <c r="UCL47" s="26"/>
      <c r="UCM47" s="26"/>
      <c r="UCN47" s="26"/>
      <c r="UCO47" s="26"/>
      <c r="UCP47" s="26"/>
      <c r="UCQ47" s="26"/>
      <c r="UCR47" s="26"/>
      <c r="UCS47" s="26"/>
      <c r="UCT47" s="26"/>
      <c r="UCU47" s="26"/>
      <c r="UCV47" s="26"/>
      <c r="UCW47" s="26"/>
      <c r="UCX47" s="26"/>
      <c r="UCY47" s="26"/>
      <c r="UCZ47" s="26"/>
      <c r="UDA47" s="26"/>
      <c r="UDB47" s="26"/>
      <c r="UDC47" s="26"/>
      <c r="UDD47" s="26"/>
      <c r="UDE47" s="26"/>
      <c r="UDF47" s="26"/>
      <c r="UDG47" s="26"/>
      <c r="UDH47" s="26"/>
      <c r="UDI47" s="26"/>
      <c r="UDJ47" s="26"/>
      <c r="UDK47" s="26"/>
      <c r="UDL47" s="26"/>
      <c r="UDM47" s="26"/>
      <c r="UDN47" s="26"/>
      <c r="UDO47" s="26"/>
      <c r="UDP47" s="26"/>
      <c r="UDQ47" s="26"/>
      <c r="UDR47" s="26"/>
      <c r="UDS47" s="26"/>
      <c r="UDT47" s="26"/>
      <c r="UDU47" s="26"/>
      <c r="UDV47" s="26"/>
      <c r="UDW47" s="26"/>
      <c r="UDX47" s="26"/>
      <c r="UDY47" s="26"/>
      <c r="UDZ47" s="26"/>
      <c r="UEA47" s="26"/>
      <c r="UEB47" s="26"/>
      <c r="UEC47" s="26"/>
      <c r="UED47" s="26"/>
      <c r="UEE47" s="26"/>
      <c r="UEF47" s="26"/>
      <c r="UEG47" s="26"/>
      <c r="UEH47" s="26"/>
      <c r="UEI47" s="26"/>
      <c r="UEJ47" s="26"/>
      <c r="UEK47" s="26"/>
      <c r="UEL47" s="26"/>
      <c r="UEM47" s="26"/>
      <c r="UEN47" s="26"/>
      <c r="UEO47" s="26"/>
      <c r="UEP47" s="26"/>
      <c r="UEQ47" s="26"/>
      <c r="UER47" s="26"/>
      <c r="UES47" s="26"/>
      <c r="UET47" s="26"/>
      <c r="UEU47" s="26"/>
      <c r="UEV47" s="26"/>
      <c r="UEW47" s="26"/>
      <c r="UEX47" s="26"/>
      <c r="UEY47" s="26"/>
      <c r="UEZ47" s="26"/>
      <c r="UFA47" s="26"/>
      <c r="UFB47" s="26"/>
      <c r="UFC47" s="26"/>
      <c r="UFD47" s="26"/>
      <c r="UFE47" s="26"/>
      <c r="UFF47" s="26"/>
      <c r="UFG47" s="26"/>
      <c r="UFH47" s="26"/>
      <c r="UFI47" s="26"/>
      <c r="UFJ47" s="26"/>
      <c r="UFK47" s="26"/>
      <c r="UFL47" s="26"/>
      <c r="UFM47" s="26"/>
      <c r="UFN47" s="26"/>
      <c r="UFO47" s="26"/>
      <c r="UFP47" s="26"/>
      <c r="UFQ47" s="26"/>
      <c r="UFR47" s="26"/>
      <c r="UFS47" s="26"/>
      <c r="UFT47" s="26"/>
      <c r="UFU47" s="26"/>
      <c r="UFV47" s="26"/>
      <c r="UFW47" s="26"/>
      <c r="UFX47" s="26"/>
      <c r="UFY47" s="26"/>
      <c r="UFZ47" s="26"/>
      <c r="UGA47" s="26"/>
      <c r="UGB47" s="26"/>
      <c r="UGC47" s="26"/>
      <c r="UGD47" s="26"/>
      <c r="UGE47" s="26"/>
      <c r="UGF47" s="26"/>
      <c r="UGG47" s="26"/>
      <c r="UGH47" s="26"/>
      <c r="UGI47" s="26"/>
      <c r="UGJ47" s="26"/>
      <c r="UGK47" s="26"/>
      <c r="UGL47" s="26"/>
      <c r="UGM47" s="26"/>
      <c r="UGN47" s="26"/>
      <c r="UGO47" s="26"/>
      <c r="UGP47" s="26"/>
      <c r="UGQ47" s="26"/>
      <c r="UGR47" s="26"/>
      <c r="UGS47" s="26"/>
      <c r="UGT47" s="26"/>
      <c r="UGU47" s="26"/>
      <c r="UGV47" s="26"/>
      <c r="UGW47" s="26"/>
      <c r="UGX47" s="26"/>
      <c r="UGY47" s="26"/>
      <c r="UGZ47" s="26"/>
      <c r="UHA47" s="26"/>
      <c r="UHB47" s="26"/>
      <c r="UHC47" s="26"/>
      <c r="UHD47" s="26"/>
      <c r="UHE47" s="26"/>
      <c r="UHF47" s="26"/>
      <c r="UHG47" s="26"/>
      <c r="UHH47" s="26"/>
      <c r="UHI47" s="26"/>
      <c r="UHJ47" s="26"/>
      <c r="UHK47" s="26"/>
      <c r="UHL47" s="26"/>
      <c r="UHM47" s="26"/>
      <c r="UHN47" s="26"/>
      <c r="UHO47" s="26"/>
      <c r="UHP47" s="26"/>
      <c r="UHQ47" s="26"/>
      <c r="UHR47" s="26"/>
      <c r="UHS47" s="26"/>
      <c r="UHT47" s="26"/>
      <c r="UHU47" s="26"/>
      <c r="UHV47" s="26"/>
      <c r="UHW47" s="26"/>
      <c r="UHX47" s="26"/>
      <c r="UHY47" s="26"/>
      <c r="UHZ47" s="26"/>
      <c r="UIA47" s="26"/>
      <c r="UIB47" s="26"/>
      <c r="UIC47" s="26"/>
      <c r="UID47" s="26"/>
      <c r="UIE47" s="26"/>
      <c r="UIF47" s="26"/>
      <c r="UIG47" s="26"/>
      <c r="UIH47" s="26"/>
      <c r="UII47" s="26"/>
      <c r="UIJ47" s="26"/>
      <c r="UIK47" s="26"/>
      <c r="UIL47" s="26"/>
      <c r="UIM47" s="26"/>
      <c r="UIN47" s="26"/>
      <c r="UIO47" s="26"/>
      <c r="UIP47" s="26"/>
      <c r="UIQ47" s="26"/>
      <c r="UIR47" s="26"/>
      <c r="UIS47" s="26"/>
      <c r="UIT47" s="26"/>
      <c r="UIU47" s="26"/>
      <c r="UIV47" s="26"/>
      <c r="UIW47" s="26"/>
      <c r="UIX47" s="26"/>
      <c r="UIY47" s="26"/>
      <c r="UIZ47" s="26"/>
      <c r="UJA47" s="26"/>
      <c r="UJB47" s="26"/>
      <c r="UJC47" s="26"/>
      <c r="UJD47" s="26"/>
      <c r="UJE47" s="26"/>
      <c r="UJF47" s="26"/>
      <c r="UJG47" s="26"/>
      <c r="UJH47" s="26"/>
      <c r="UJI47" s="26"/>
      <c r="UJJ47" s="26"/>
      <c r="UJK47" s="26"/>
      <c r="UJL47" s="26"/>
      <c r="UJM47" s="26"/>
      <c r="UJN47" s="26"/>
      <c r="UJO47" s="26"/>
      <c r="UJP47" s="26"/>
      <c r="UJQ47" s="26"/>
      <c r="UJR47" s="26"/>
      <c r="UJS47" s="26"/>
      <c r="UJT47" s="26"/>
      <c r="UJU47" s="26"/>
      <c r="UJV47" s="26"/>
      <c r="UJW47" s="26"/>
      <c r="UJX47" s="26"/>
      <c r="UJY47" s="26"/>
      <c r="UJZ47" s="26"/>
      <c r="UKA47" s="26"/>
      <c r="UKB47" s="26"/>
      <c r="UKC47" s="26"/>
      <c r="UKD47" s="26"/>
      <c r="UKE47" s="26"/>
      <c r="UKF47" s="26"/>
      <c r="UKG47" s="26"/>
      <c r="UKH47" s="26"/>
      <c r="UKI47" s="26"/>
      <c r="UKJ47" s="26"/>
      <c r="UKK47" s="26"/>
      <c r="UKL47" s="26"/>
      <c r="UKM47" s="26"/>
      <c r="UKN47" s="26"/>
      <c r="UKO47" s="26"/>
      <c r="UKP47" s="26"/>
      <c r="UKQ47" s="26"/>
      <c r="UKR47" s="26"/>
      <c r="UKS47" s="26"/>
      <c r="UKT47" s="26"/>
      <c r="UKU47" s="26"/>
      <c r="UKV47" s="26"/>
      <c r="UKW47" s="26"/>
      <c r="UKX47" s="26"/>
      <c r="UKY47" s="26"/>
      <c r="UKZ47" s="26"/>
      <c r="ULA47" s="26"/>
      <c r="ULB47" s="26"/>
      <c r="ULC47" s="26"/>
      <c r="ULD47" s="26"/>
      <c r="ULE47" s="26"/>
      <c r="ULF47" s="26"/>
      <c r="ULG47" s="26"/>
      <c r="ULH47" s="26"/>
      <c r="ULI47" s="26"/>
      <c r="ULJ47" s="26"/>
      <c r="ULK47" s="26"/>
      <c r="ULL47" s="26"/>
      <c r="ULM47" s="26"/>
      <c r="ULN47" s="26"/>
      <c r="ULO47" s="26"/>
      <c r="ULP47" s="26"/>
      <c r="ULQ47" s="26"/>
      <c r="ULR47" s="26"/>
      <c r="ULS47" s="26"/>
      <c r="ULT47" s="26"/>
      <c r="ULU47" s="26"/>
      <c r="ULV47" s="26"/>
      <c r="ULW47" s="26"/>
      <c r="ULX47" s="26"/>
      <c r="ULY47" s="26"/>
      <c r="ULZ47" s="26"/>
      <c r="UMA47" s="26"/>
      <c r="UMB47" s="26"/>
      <c r="UMC47" s="26"/>
      <c r="UMD47" s="26"/>
      <c r="UME47" s="26"/>
      <c r="UMF47" s="26"/>
      <c r="UMG47" s="26"/>
      <c r="UMH47" s="26"/>
      <c r="UMI47" s="26"/>
      <c r="UMJ47" s="26"/>
      <c r="UMK47" s="26"/>
      <c r="UML47" s="26"/>
      <c r="UMM47" s="26"/>
      <c r="UMN47" s="26"/>
      <c r="UMO47" s="26"/>
      <c r="UMP47" s="26"/>
      <c r="UMQ47" s="26"/>
      <c r="UMR47" s="26"/>
      <c r="UMS47" s="26"/>
      <c r="UMT47" s="26"/>
      <c r="UMU47" s="26"/>
      <c r="UMV47" s="26"/>
      <c r="UMW47" s="26"/>
      <c r="UMX47" s="26"/>
      <c r="UMY47" s="26"/>
      <c r="UMZ47" s="26"/>
      <c r="UNA47" s="26"/>
      <c r="UNB47" s="26"/>
      <c r="UNC47" s="26"/>
      <c r="UND47" s="26"/>
      <c r="UNE47" s="26"/>
      <c r="UNF47" s="26"/>
      <c r="UNG47" s="26"/>
      <c r="UNH47" s="26"/>
      <c r="UNI47" s="26"/>
      <c r="UNJ47" s="26"/>
      <c r="UNK47" s="26"/>
      <c r="UNL47" s="26"/>
      <c r="UNM47" s="26"/>
      <c r="UNN47" s="26"/>
      <c r="UNO47" s="26"/>
      <c r="UNP47" s="26"/>
      <c r="UNQ47" s="26"/>
      <c r="UNR47" s="26"/>
      <c r="UNS47" s="26"/>
      <c r="UNT47" s="26"/>
      <c r="UNU47" s="26"/>
      <c r="UNV47" s="26"/>
      <c r="UNW47" s="26"/>
      <c r="UNX47" s="26"/>
      <c r="UNY47" s="26"/>
      <c r="UNZ47" s="26"/>
      <c r="UOA47" s="26"/>
      <c r="UOB47" s="26"/>
      <c r="UOC47" s="26"/>
      <c r="UOD47" s="26"/>
      <c r="UOE47" s="26"/>
      <c r="UOF47" s="26"/>
      <c r="UOG47" s="26"/>
      <c r="UOH47" s="26"/>
      <c r="UOI47" s="26"/>
      <c r="UOJ47" s="26"/>
      <c r="UOK47" s="26"/>
      <c r="UOL47" s="26"/>
      <c r="UOM47" s="26"/>
      <c r="UON47" s="26"/>
      <c r="UOO47" s="26"/>
      <c r="UOP47" s="26"/>
      <c r="UOQ47" s="26"/>
      <c r="UOR47" s="26"/>
      <c r="UOS47" s="26"/>
      <c r="UOT47" s="26"/>
      <c r="UOU47" s="26"/>
      <c r="UOV47" s="26"/>
      <c r="UOW47" s="26"/>
      <c r="UOX47" s="26"/>
      <c r="UOY47" s="26"/>
      <c r="UOZ47" s="26"/>
      <c r="UPA47" s="26"/>
      <c r="UPB47" s="26"/>
      <c r="UPC47" s="26"/>
      <c r="UPD47" s="26"/>
      <c r="UPE47" s="26"/>
      <c r="UPF47" s="26"/>
      <c r="UPG47" s="26"/>
      <c r="UPH47" s="26"/>
      <c r="UPI47" s="26"/>
      <c r="UPJ47" s="26"/>
      <c r="UPK47" s="26"/>
      <c r="UPL47" s="26"/>
      <c r="UPM47" s="26"/>
      <c r="UPN47" s="26"/>
      <c r="UPO47" s="26"/>
      <c r="UPP47" s="26"/>
      <c r="UPQ47" s="26"/>
      <c r="UPR47" s="26"/>
      <c r="UPS47" s="26"/>
      <c r="UPT47" s="26"/>
      <c r="UPU47" s="26"/>
      <c r="UPV47" s="26"/>
      <c r="UPW47" s="26"/>
      <c r="UPX47" s="26"/>
      <c r="UPY47" s="26"/>
      <c r="UPZ47" s="26"/>
      <c r="UQA47" s="26"/>
      <c r="UQB47" s="26"/>
      <c r="UQC47" s="26"/>
      <c r="UQD47" s="26"/>
      <c r="UQE47" s="26"/>
      <c r="UQF47" s="26"/>
      <c r="UQG47" s="26"/>
      <c r="UQH47" s="26"/>
      <c r="UQI47" s="26"/>
      <c r="UQJ47" s="26"/>
      <c r="UQK47" s="26"/>
      <c r="UQL47" s="26"/>
      <c r="UQM47" s="26"/>
      <c r="UQN47" s="26"/>
      <c r="UQO47" s="26"/>
      <c r="UQP47" s="26"/>
      <c r="UQQ47" s="26"/>
      <c r="UQR47" s="26"/>
      <c r="UQS47" s="26"/>
      <c r="UQT47" s="26"/>
      <c r="UQU47" s="26"/>
      <c r="UQV47" s="26"/>
      <c r="UQW47" s="26"/>
      <c r="UQX47" s="26"/>
      <c r="UQY47" s="26"/>
      <c r="UQZ47" s="26"/>
      <c r="URA47" s="26"/>
      <c r="URB47" s="26"/>
      <c r="URC47" s="26"/>
      <c r="URD47" s="26"/>
      <c r="URE47" s="26"/>
      <c r="URF47" s="26"/>
      <c r="URG47" s="26"/>
      <c r="URH47" s="26"/>
      <c r="URI47" s="26"/>
      <c r="URJ47" s="26"/>
      <c r="URK47" s="26"/>
      <c r="URL47" s="26"/>
      <c r="URM47" s="26"/>
      <c r="URN47" s="26"/>
      <c r="URO47" s="26"/>
      <c r="URP47" s="26"/>
      <c r="URQ47" s="26"/>
      <c r="URR47" s="26"/>
      <c r="URS47" s="26"/>
      <c r="URT47" s="26"/>
      <c r="URU47" s="26"/>
      <c r="URV47" s="26"/>
      <c r="URW47" s="26"/>
      <c r="URX47" s="26"/>
      <c r="URY47" s="26"/>
      <c r="URZ47" s="26"/>
      <c r="USA47" s="26"/>
      <c r="USB47" s="26"/>
      <c r="USC47" s="26"/>
      <c r="USD47" s="26"/>
      <c r="USE47" s="26"/>
      <c r="USF47" s="26"/>
      <c r="USG47" s="26"/>
      <c r="USH47" s="26"/>
      <c r="USI47" s="26"/>
      <c r="USJ47" s="26"/>
      <c r="USK47" s="26"/>
      <c r="USL47" s="26"/>
      <c r="USM47" s="26"/>
      <c r="USN47" s="26"/>
      <c r="USO47" s="26"/>
      <c r="USP47" s="26"/>
      <c r="USQ47" s="26"/>
      <c r="USR47" s="26"/>
      <c r="USS47" s="26"/>
      <c r="UST47" s="26"/>
      <c r="USU47" s="26"/>
      <c r="USV47" s="26"/>
      <c r="USW47" s="26"/>
      <c r="USX47" s="26"/>
      <c r="USY47" s="26"/>
      <c r="USZ47" s="26"/>
      <c r="UTA47" s="26"/>
      <c r="UTB47" s="26"/>
      <c r="UTC47" s="26"/>
      <c r="UTD47" s="26"/>
      <c r="UTE47" s="26"/>
      <c r="UTF47" s="26"/>
      <c r="UTG47" s="26"/>
      <c r="UTH47" s="26"/>
      <c r="UTI47" s="26"/>
      <c r="UTJ47" s="26"/>
      <c r="UTK47" s="26"/>
      <c r="UTL47" s="26"/>
      <c r="UTM47" s="26"/>
      <c r="UTN47" s="26"/>
      <c r="UTO47" s="26"/>
      <c r="UTP47" s="26"/>
      <c r="UTQ47" s="26"/>
      <c r="UTR47" s="26"/>
      <c r="UTS47" s="26"/>
      <c r="UTT47" s="26"/>
      <c r="UTU47" s="26"/>
      <c r="UTV47" s="26"/>
      <c r="UTW47" s="26"/>
      <c r="UTX47" s="26"/>
      <c r="UTY47" s="26"/>
      <c r="UTZ47" s="26"/>
      <c r="UUA47" s="26"/>
      <c r="UUB47" s="26"/>
      <c r="UUC47" s="26"/>
      <c r="UUD47" s="26"/>
      <c r="UUE47" s="26"/>
      <c r="UUF47" s="26"/>
      <c r="UUG47" s="26"/>
      <c r="UUH47" s="26"/>
      <c r="UUI47" s="26"/>
      <c r="UUJ47" s="26"/>
      <c r="UUK47" s="26"/>
      <c r="UUL47" s="26"/>
      <c r="UUM47" s="26"/>
      <c r="UUN47" s="26"/>
      <c r="UUO47" s="26"/>
      <c r="UUP47" s="26"/>
      <c r="UUQ47" s="26"/>
      <c r="UUR47" s="26"/>
      <c r="UUS47" s="26"/>
      <c r="UUT47" s="26"/>
      <c r="UUU47" s="26"/>
      <c r="UUV47" s="26"/>
      <c r="UUW47" s="26"/>
      <c r="UUX47" s="26"/>
      <c r="UUY47" s="26"/>
      <c r="UUZ47" s="26"/>
      <c r="UVA47" s="26"/>
      <c r="UVB47" s="26"/>
      <c r="UVC47" s="26"/>
      <c r="UVD47" s="26"/>
      <c r="UVE47" s="26"/>
      <c r="UVF47" s="26"/>
      <c r="UVG47" s="26"/>
      <c r="UVH47" s="26"/>
      <c r="UVI47" s="26"/>
      <c r="UVJ47" s="26"/>
      <c r="UVK47" s="26"/>
      <c r="UVL47" s="26"/>
      <c r="UVM47" s="26"/>
      <c r="UVN47" s="26"/>
      <c r="UVO47" s="26"/>
      <c r="UVP47" s="26"/>
      <c r="UVQ47" s="26"/>
      <c r="UVR47" s="26"/>
      <c r="UVS47" s="26"/>
      <c r="UVT47" s="26"/>
      <c r="UVU47" s="26"/>
      <c r="UVV47" s="26"/>
      <c r="UVW47" s="26"/>
      <c r="UVX47" s="26"/>
      <c r="UVY47" s="26"/>
      <c r="UVZ47" s="26"/>
      <c r="UWA47" s="26"/>
      <c r="UWB47" s="26"/>
      <c r="UWC47" s="26"/>
      <c r="UWD47" s="26"/>
      <c r="UWE47" s="26"/>
      <c r="UWF47" s="26"/>
      <c r="UWG47" s="26"/>
      <c r="UWH47" s="26"/>
      <c r="UWI47" s="26"/>
      <c r="UWJ47" s="26"/>
      <c r="UWK47" s="26"/>
      <c r="UWL47" s="26"/>
      <c r="UWM47" s="26"/>
      <c r="UWN47" s="26"/>
      <c r="UWO47" s="26"/>
      <c r="UWP47" s="26"/>
      <c r="UWQ47" s="26"/>
      <c r="UWR47" s="26"/>
      <c r="UWS47" s="26"/>
      <c r="UWT47" s="26"/>
      <c r="UWU47" s="26"/>
      <c r="UWV47" s="26"/>
      <c r="UWW47" s="26"/>
      <c r="UWX47" s="26"/>
      <c r="UWY47" s="26"/>
      <c r="UWZ47" s="26"/>
      <c r="UXA47" s="26"/>
      <c r="UXB47" s="26"/>
      <c r="UXC47" s="26"/>
      <c r="UXD47" s="26"/>
      <c r="UXE47" s="26"/>
      <c r="UXF47" s="26"/>
      <c r="UXG47" s="26"/>
      <c r="UXH47" s="26"/>
      <c r="UXI47" s="26"/>
      <c r="UXJ47" s="26"/>
      <c r="UXK47" s="26"/>
      <c r="UXL47" s="26"/>
      <c r="UXM47" s="26"/>
      <c r="UXN47" s="26"/>
      <c r="UXO47" s="26"/>
      <c r="UXP47" s="26"/>
      <c r="UXQ47" s="26"/>
      <c r="UXR47" s="26"/>
      <c r="UXS47" s="26"/>
      <c r="UXT47" s="26"/>
      <c r="UXU47" s="26"/>
      <c r="UXV47" s="26"/>
      <c r="UXW47" s="26"/>
      <c r="UXX47" s="26"/>
      <c r="UXY47" s="26"/>
      <c r="UXZ47" s="26"/>
      <c r="UYA47" s="26"/>
      <c r="UYB47" s="26"/>
      <c r="UYC47" s="26"/>
      <c r="UYD47" s="26"/>
      <c r="UYE47" s="26"/>
      <c r="UYF47" s="26"/>
      <c r="UYG47" s="26"/>
      <c r="UYH47" s="26"/>
      <c r="UYI47" s="26"/>
      <c r="UYJ47" s="26"/>
      <c r="UYK47" s="26"/>
      <c r="UYL47" s="26"/>
      <c r="UYM47" s="26"/>
      <c r="UYN47" s="26"/>
      <c r="UYO47" s="26"/>
      <c r="UYP47" s="26"/>
      <c r="UYQ47" s="26"/>
      <c r="UYR47" s="26"/>
      <c r="UYS47" s="26"/>
      <c r="UYT47" s="26"/>
      <c r="UYU47" s="26"/>
      <c r="UYV47" s="26"/>
      <c r="UYW47" s="26"/>
      <c r="UYX47" s="26"/>
      <c r="UYY47" s="26"/>
      <c r="UYZ47" s="26"/>
      <c r="UZA47" s="26"/>
      <c r="UZB47" s="26"/>
      <c r="UZC47" s="26"/>
      <c r="UZD47" s="26"/>
      <c r="UZE47" s="26"/>
      <c r="UZF47" s="26"/>
      <c r="UZG47" s="26"/>
      <c r="UZH47" s="26"/>
      <c r="UZI47" s="26"/>
      <c r="UZJ47" s="26"/>
      <c r="UZK47" s="26"/>
      <c r="UZL47" s="26"/>
      <c r="UZM47" s="26"/>
      <c r="UZN47" s="26"/>
      <c r="UZO47" s="26"/>
      <c r="UZP47" s="26"/>
      <c r="UZQ47" s="26"/>
      <c r="UZR47" s="26"/>
      <c r="UZS47" s="26"/>
      <c r="UZT47" s="26"/>
      <c r="UZU47" s="26"/>
      <c r="UZV47" s="26"/>
      <c r="UZW47" s="26"/>
      <c r="UZX47" s="26"/>
      <c r="UZY47" s="26"/>
      <c r="UZZ47" s="26"/>
      <c r="VAA47" s="26"/>
      <c r="VAB47" s="26"/>
      <c r="VAC47" s="26"/>
      <c r="VAD47" s="26"/>
      <c r="VAE47" s="26"/>
      <c r="VAF47" s="26"/>
      <c r="VAG47" s="26"/>
      <c r="VAH47" s="26"/>
      <c r="VAI47" s="26"/>
      <c r="VAJ47" s="26"/>
      <c r="VAK47" s="26"/>
      <c r="VAL47" s="26"/>
      <c r="VAM47" s="26"/>
      <c r="VAN47" s="26"/>
      <c r="VAO47" s="26"/>
      <c r="VAP47" s="26"/>
      <c r="VAQ47" s="26"/>
      <c r="VAR47" s="26"/>
      <c r="VAS47" s="26"/>
      <c r="VAT47" s="26"/>
      <c r="VAU47" s="26"/>
      <c r="VAV47" s="26"/>
      <c r="VAW47" s="26"/>
      <c r="VAX47" s="26"/>
      <c r="VAY47" s="26"/>
      <c r="VAZ47" s="26"/>
      <c r="VBA47" s="26"/>
      <c r="VBB47" s="26"/>
      <c r="VBC47" s="26"/>
      <c r="VBD47" s="26"/>
      <c r="VBE47" s="26"/>
      <c r="VBF47" s="26"/>
      <c r="VBG47" s="26"/>
      <c r="VBH47" s="26"/>
      <c r="VBI47" s="26"/>
      <c r="VBJ47" s="26"/>
      <c r="VBK47" s="26"/>
      <c r="VBL47" s="26"/>
      <c r="VBM47" s="26"/>
      <c r="VBN47" s="26"/>
      <c r="VBO47" s="26"/>
      <c r="VBP47" s="26"/>
      <c r="VBQ47" s="26"/>
      <c r="VBR47" s="26"/>
      <c r="VBS47" s="26"/>
      <c r="VBT47" s="26"/>
      <c r="VBU47" s="26"/>
      <c r="VBV47" s="26"/>
      <c r="VBW47" s="26"/>
      <c r="VBX47" s="26"/>
      <c r="VBY47" s="26"/>
      <c r="VBZ47" s="26"/>
      <c r="VCA47" s="26"/>
      <c r="VCB47" s="26"/>
      <c r="VCC47" s="26"/>
      <c r="VCD47" s="26"/>
      <c r="VCE47" s="26"/>
      <c r="VCF47" s="26"/>
      <c r="VCG47" s="26"/>
      <c r="VCH47" s="26"/>
      <c r="VCI47" s="26"/>
      <c r="VCJ47" s="26"/>
      <c r="VCK47" s="26"/>
      <c r="VCL47" s="26"/>
      <c r="VCM47" s="26"/>
      <c r="VCN47" s="26"/>
      <c r="VCO47" s="26"/>
      <c r="VCP47" s="26"/>
      <c r="VCQ47" s="26"/>
      <c r="VCR47" s="26"/>
      <c r="VCS47" s="26"/>
      <c r="VCT47" s="26"/>
      <c r="VCU47" s="26"/>
      <c r="VCV47" s="26"/>
      <c r="VCW47" s="26"/>
      <c r="VCX47" s="26"/>
      <c r="VCY47" s="26"/>
      <c r="VCZ47" s="26"/>
      <c r="VDA47" s="26"/>
      <c r="VDB47" s="26"/>
      <c r="VDC47" s="26"/>
      <c r="VDD47" s="26"/>
      <c r="VDE47" s="26"/>
      <c r="VDF47" s="26"/>
      <c r="VDG47" s="26"/>
      <c r="VDH47" s="26"/>
      <c r="VDI47" s="26"/>
      <c r="VDJ47" s="26"/>
      <c r="VDK47" s="26"/>
      <c r="VDL47" s="26"/>
      <c r="VDM47" s="26"/>
      <c r="VDN47" s="26"/>
      <c r="VDO47" s="26"/>
      <c r="VDP47" s="26"/>
      <c r="VDQ47" s="26"/>
      <c r="VDR47" s="26"/>
      <c r="VDS47" s="26"/>
      <c r="VDT47" s="26"/>
      <c r="VDU47" s="26"/>
      <c r="VDV47" s="26"/>
      <c r="VDW47" s="26"/>
      <c r="VDX47" s="26"/>
      <c r="VDY47" s="26"/>
      <c r="VDZ47" s="26"/>
      <c r="VEA47" s="26"/>
      <c r="VEB47" s="26"/>
      <c r="VEC47" s="26"/>
      <c r="VED47" s="26"/>
      <c r="VEE47" s="26"/>
      <c r="VEF47" s="26"/>
      <c r="VEG47" s="26"/>
      <c r="VEH47" s="26"/>
      <c r="VEI47" s="26"/>
      <c r="VEJ47" s="26"/>
      <c r="VEK47" s="26"/>
      <c r="VEL47" s="26"/>
      <c r="VEM47" s="26"/>
      <c r="VEN47" s="26"/>
      <c r="VEO47" s="26"/>
      <c r="VEP47" s="26"/>
      <c r="VEQ47" s="26"/>
      <c r="VER47" s="26"/>
      <c r="VES47" s="26"/>
      <c r="VET47" s="26"/>
      <c r="VEU47" s="26"/>
      <c r="VEV47" s="26"/>
      <c r="VEW47" s="26"/>
      <c r="VEX47" s="26"/>
      <c r="VEY47" s="26"/>
      <c r="VEZ47" s="26"/>
      <c r="VFA47" s="26"/>
      <c r="VFB47" s="26"/>
      <c r="VFC47" s="26"/>
      <c r="VFD47" s="26"/>
      <c r="VFE47" s="26"/>
      <c r="VFF47" s="26"/>
      <c r="VFG47" s="26"/>
      <c r="VFH47" s="26"/>
      <c r="VFI47" s="26"/>
      <c r="VFJ47" s="26"/>
      <c r="VFK47" s="26"/>
      <c r="VFL47" s="26"/>
      <c r="VFM47" s="26"/>
      <c r="VFN47" s="26"/>
      <c r="VFO47" s="26"/>
      <c r="VFP47" s="26"/>
      <c r="VFQ47" s="26"/>
      <c r="VFR47" s="26"/>
      <c r="VFS47" s="26"/>
      <c r="VFT47" s="26"/>
      <c r="VFU47" s="26"/>
      <c r="VFV47" s="26"/>
      <c r="VFW47" s="26"/>
      <c r="VFX47" s="26"/>
      <c r="VFY47" s="26"/>
      <c r="VFZ47" s="26"/>
      <c r="VGA47" s="26"/>
      <c r="VGB47" s="26"/>
      <c r="VGC47" s="26"/>
      <c r="VGD47" s="26"/>
      <c r="VGE47" s="26"/>
      <c r="VGF47" s="26"/>
      <c r="VGG47" s="26"/>
      <c r="VGH47" s="26"/>
      <c r="VGI47" s="26"/>
      <c r="VGJ47" s="26"/>
      <c r="VGK47" s="26"/>
      <c r="VGL47" s="26"/>
      <c r="VGM47" s="26"/>
      <c r="VGN47" s="26"/>
      <c r="VGO47" s="26"/>
      <c r="VGP47" s="26"/>
      <c r="VGQ47" s="26"/>
      <c r="VGR47" s="26"/>
      <c r="VGS47" s="26"/>
      <c r="VGT47" s="26"/>
      <c r="VGU47" s="26"/>
      <c r="VGV47" s="26"/>
      <c r="VGW47" s="26"/>
      <c r="VGX47" s="26"/>
      <c r="VGY47" s="26"/>
      <c r="VGZ47" s="26"/>
      <c r="VHA47" s="26"/>
      <c r="VHB47" s="26"/>
      <c r="VHC47" s="26"/>
      <c r="VHD47" s="26"/>
      <c r="VHE47" s="26"/>
      <c r="VHF47" s="26"/>
      <c r="VHG47" s="26"/>
      <c r="VHH47" s="26"/>
      <c r="VHI47" s="26"/>
      <c r="VHJ47" s="26"/>
      <c r="VHK47" s="26"/>
      <c r="VHL47" s="26"/>
      <c r="VHM47" s="26"/>
      <c r="VHN47" s="26"/>
      <c r="VHO47" s="26"/>
      <c r="VHP47" s="26"/>
      <c r="VHQ47" s="26"/>
      <c r="VHR47" s="26"/>
      <c r="VHS47" s="26"/>
      <c r="VHT47" s="26"/>
      <c r="VHU47" s="26"/>
      <c r="VHV47" s="26"/>
      <c r="VHW47" s="26"/>
      <c r="VHX47" s="26"/>
      <c r="VHY47" s="26"/>
      <c r="VHZ47" s="26"/>
      <c r="VIA47" s="26"/>
      <c r="VIB47" s="26"/>
      <c r="VIC47" s="26"/>
      <c r="VID47" s="26"/>
      <c r="VIE47" s="26"/>
      <c r="VIF47" s="26"/>
      <c r="VIG47" s="26"/>
      <c r="VIH47" s="26"/>
      <c r="VII47" s="26"/>
      <c r="VIJ47" s="26"/>
      <c r="VIK47" s="26"/>
      <c r="VIL47" s="26"/>
      <c r="VIM47" s="26"/>
      <c r="VIN47" s="26"/>
      <c r="VIO47" s="26"/>
      <c r="VIP47" s="26"/>
      <c r="VIQ47" s="26"/>
      <c r="VIR47" s="26"/>
      <c r="VIS47" s="26"/>
      <c r="VIT47" s="26"/>
      <c r="VIU47" s="26"/>
      <c r="VIV47" s="26"/>
      <c r="VIW47" s="26"/>
      <c r="VIX47" s="26"/>
      <c r="VIY47" s="26"/>
      <c r="VIZ47" s="26"/>
      <c r="VJA47" s="26"/>
      <c r="VJB47" s="26"/>
      <c r="VJC47" s="26"/>
      <c r="VJD47" s="26"/>
      <c r="VJE47" s="26"/>
      <c r="VJF47" s="26"/>
      <c r="VJG47" s="26"/>
      <c r="VJH47" s="26"/>
      <c r="VJI47" s="26"/>
      <c r="VJJ47" s="26"/>
      <c r="VJK47" s="26"/>
      <c r="VJL47" s="26"/>
      <c r="VJM47" s="26"/>
      <c r="VJN47" s="26"/>
      <c r="VJO47" s="26"/>
      <c r="VJP47" s="26"/>
      <c r="VJQ47" s="26"/>
      <c r="VJR47" s="26"/>
      <c r="VJS47" s="26"/>
      <c r="VJT47" s="26"/>
      <c r="VJU47" s="26"/>
      <c r="VJV47" s="26"/>
      <c r="VJW47" s="26"/>
      <c r="VJX47" s="26"/>
      <c r="VJY47" s="26"/>
      <c r="VJZ47" s="26"/>
      <c r="VKA47" s="26"/>
      <c r="VKB47" s="26"/>
      <c r="VKC47" s="26"/>
      <c r="VKD47" s="26"/>
      <c r="VKE47" s="26"/>
      <c r="VKF47" s="26"/>
      <c r="VKG47" s="26"/>
      <c r="VKH47" s="26"/>
      <c r="VKI47" s="26"/>
      <c r="VKJ47" s="26"/>
      <c r="VKK47" s="26"/>
      <c r="VKL47" s="26"/>
      <c r="VKM47" s="26"/>
      <c r="VKN47" s="26"/>
      <c r="VKO47" s="26"/>
      <c r="VKP47" s="26"/>
      <c r="VKQ47" s="26"/>
      <c r="VKR47" s="26"/>
      <c r="VKS47" s="26"/>
      <c r="VKT47" s="26"/>
      <c r="VKU47" s="26"/>
      <c r="VKV47" s="26"/>
      <c r="VKW47" s="26"/>
      <c r="VKX47" s="26"/>
      <c r="VKY47" s="26"/>
      <c r="VKZ47" s="26"/>
      <c r="VLA47" s="26"/>
      <c r="VLB47" s="26"/>
      <c r="VLC47" s="26"/>
      <c r="VLD47" s="26"/>
      <c r="VLE47" s="26"/>
      <c r="VLF47" s="26"/>
      <c r="VLG47" s="26"/>
      <c r="VLH47" s="26"/>
      <c r="VLI47" s="26"/>
      <c r="VLJ47" s="26"/>
      <c r="VLK47" s="26"/>
      <c r="VLL47" s="26"/>
      <c r="VLM47" s="26"/>
      <c r="VLN47" s="26"/>
      <c r="VLO47" s="26"/>
      <c r="VLP47" s="26"/>
      <c r="VLQ47" s="26"/>
      <c r="VLR47" s="26"/>
      <c r="VLS47" s="26"/>
      <c r="VLT47" s="26"/>
      <c r="VLU47" s="26"/>
      <c r="VLV47" s="26"/>
      <c r="VLW47" s="26"/>
      <c r="VLX47" s="26"/>
      <c r="VLY47" s="26"/>
      <c r="VLZ47" s="26"/>
      <c r="VMA47" s="26"/>
      <c r="VMB47" s="26"/>
      <c r="VMC47" s="26"/>
      <c r="VMD47" s="26"/>
      <c r="VME47" s="26"/>
      <c r="VMF47" s="26"/>
      <c r="VMG47" s="26"/>
      <c r="VMH47" s="26"/>
      <c r="VMI47" s="26"/>
      <c r="VMJ47" s="26"/>
      <c r="VMK47" s="26"/>
      <c r="VML47" s="26"/>
      <c r="VMM47" s="26"/>
      <c r="VMN47" s="26"/>
      <c r="VMO47" s="26"/>
      <c r="VMP47" s="26"/>
      <c r="VMQ47" s="26"/>
      <c r="VMR47" s="26"/>
      <c r="VMS47" s="26"/>
      <c r="VMT47" s="26"/>
      <c r="VMU47" s="26"/>
      <c r="VMV47" s="26"/>
      <c r="VMW47" s="26"/>
      <c r="VMX47" s="26"/>
      <c r="VMY47" s="26"/>
      <c r="VMZ47" s="26"/>
      <c r="VNA47" s="26"/>
      <c r="VNB47" s="26"/>
      <c r="VNC47" s="26"/>
      <c r="VND47" s="26"/>
      <c r="VNE47" s="26"/>
      <c r="VNF47" s="26"/>
      <c r="VNG47" s="26"/>
      <c r="VNH47" s="26"/>
      <c r="VNI47" s="26"/>
      <c r="VNJ47" s="26"/>
      <c r="VNK47" s="26"/>
      <c r="VNL47" s="26"/>
      <c r="VNM47" s="26"/>
      <c r="VNN47" s="26"/>
      <c r="VNO47" s="26"/>
      <c r="VNP47" s="26"/>
      <c r="VNQ47" s="26"/>
      <c r="VNR47" s="26"/>
      <c r="VNS47" s="26"/>
      <c r="VNT47" s="26"/>
      <c r="VNU47" s="26"/>
      <c r="VNV47" s="26"/>
      <c r="VNW47" s="26"/>
      <c r="VNX47" s="26"/>
      <c r="VNY47" s="26"/>
      <c r="VNZ47" s="26"/>
      <c r="VOA47" s="26"/>
      <c r="VOB47" s="26"/>
      <c r="VOC47" s="26"/>
      <c r="VOD47" s="26"/>
      <c r="VOE47" s="26"/>
      <c r="VOF47" s="26"/>
      <c r="VOG47" s="26"/>
      <c r="VOH47" s="26"/>
      <c r="VOI47" s="26"/>
      <c r="VOJ47" s="26"/>
      <c r="VOK47" s="26"/>
      <c r="VOL47" s="26"/>
      <c r="VOM47" s="26"/>
      <c r="VON47" s="26"/>
      <c r="VOO47" s="26"/>
      <c r="VOP47" s="26"/>
      <c r="VOQ47" s="26"/>
      <c r="VOR47" s="26"/>
      <c r="VOS47" s="26"/>
      <c r="VOT47" s="26"/>
      <c r="VOU47" s="26"/>
      <c r="VOV47" s="26"/>
      <c r="VOW47" s="26"/>
      <c r="VOX47" s="26"/>
      <c r="VOY47" s="26"/>
      <c r="VOZ47" s="26"/>
      <c r="VPA47" s="26"/>
      <c r="VPB47" s="26"/>
      <c r="VPC47" s="26"/>
      <c r="VPD47" s="26"/>
      <c r="VPE47" s="26"/>
      <c r="VPF47" s="26"/>
      <c r="VPG47" s="26"/>
      <c r="VPH47" s="26"/>
      <c r="VPI47" s="26"/>
      <c r="VPJ47" s="26"/>
      <c r="VPK47" s="26"/>
      <c r="VPL47" s="26"/>
      <c r="VPM47" s="26"/>
      <c r="VPN47" s="26"/>
      <c r="VPO47" s="26"/>
      <c r="VPP47" s="26"/>
      <c r="VPQ47" s="26"/>
      <c r="VPR47" s="26"/>
      <c r="VPS47" s="26"/>
      <c r="VPT47" s="26"/>
      <c r="VPU47" s="26"/>
      <c r="VPV47" s="26"/>
      <c r="VPW47" s="26"/>
      <c r="VPX47" s="26"/>
      <c r="VPY47" s="26"/>
      <c r="VPZ47" s="26"/>
      <c r="VQA47" s="26"/>
      <c r="VQB47" s="26"/>
      <c r="VQC47" s="26"/>
      <c r="VQD47" s="26"/>
      <c r="VQE47" s="26"/>
      <c r="VQF47" s="26"/>
      <c r="VQG47" s="26"/>
      <c r="VQH47" s="26"/>
      <c r="VQI47" s="26"/>
      <c r="VQJ47" s="26"/>
      <c r="VQK47" s="26"/>
      <c r="VQL47" s="26"/>
      <c r="VQM47" s="26"/>
      <c r="VQN47" s="26"/>
      <c r="VQO47" s="26"/>
      <c r="VQP47" s="26"/>
      <c r="VQQ47" s="26"/>
      <c r="VQR47" s="26"/>
      <c r="VQS47" s="26"/>
      <c r="VQT47" s="26"/>
      <c r="VQU47" s="26"/>
      <c r="VQV47" s="26"/>
      <c r="VQW47" s="26"/>
      <c r="VQX47" s="26"/>
      <c r="VQY47" s="26"/>
      <c r="VQZ47" s="26"/>
      <c r="VRA47" s="26"/>
      <c r="VRB47" s="26"/>
      <c r="VRC47" s="26"/>
      <c r="VRD47" s="26"/>
      <c r="VRE47" s="26"/>
      <c r="VRF47" s="26"/>
      <c r="VRG47" s="26"/>
      <c r="VRH47" s="26"/>
      <c r="VRI47" s="26"/>
      <c r="VRJ47" s="26"/>
      <c r="VRK47" s="26"/>
      <c r="VRL47" s="26"/>
      <c r="VRM47" s="26"/>
      <c r="VRN47" s="26"/>
      <c r="VRO47" s="26"/>
      <c r="VRP47" s="26"/>
      <c r="VRQ47" s="26"/>
      <c r="VRR47" s="26"/>
      <c r="VRS47" s="26"/>
      <c r="VRT47" s="26"/>
      <c r="VRU47" s="26"/>
      <c r="VRV47" s="26"/>
      <c r="VRW47" s="26"/>
      <c r="VRX47" s="26"/>
      <c r="VRY47" s="26"/>
      <c r="VRZ47" s="26"/>
      <c r="VSA47" s="26"/>
      <c r="VSB47" s="26"/>
      <c r="VSC47" s="26"/>
      <c r="VSD47" s="26"/>
      <c r="VSE47" s="26"/>
      <c r="VSF47" s="26"/>
      <c r="VSG47" s="26"/>
      <c r="VSH47" s="26"/>
      <c r="VSI47" s="26"/>
      <c r="VSJ47" s="26"/>
      <c r="VSK47" s="26"/>
      <c r="VSL47" s="26"/>
      <c r="VSM47" s="26"/>
      <c r="VSN47" s="26"/>
      <c r="VSO47" s="26"/>
      <c r="VSP47" s="26"/>
      <c r="VSQ47" s="26"/>
      <c r="VSR47" s="26"/>
      <c r="VSS47" s="26"/>
      <c r="VST47" s="26"/>
      <c r="VSU47" s="26"/>
      <c r="VSV47" s="26"/>
      <c r="VSW47" s="26"/>
      <c r="VSX47" s="26"/>
      <c r="VSY47" s="26"/>
      <c r="VSZ47" s="26"/>
      <c r="VTA47" s="26"/>
      <c r="VTB47" s="26"/>
      <c r="VTC47" s="26"/>
      <c r="VTD47" s="26"/>
      <c r="VTE47" s="26"/>
      <c r="VTF47" s="26"/>
      <c r="VTG47" s="26"/>
      <c r="VTH47" s="26"/>
      <c r="VTI47" s="26"/>
      <c r="VTJ47" s="26"/>
      <c r="VTK47" s="26"/>
      <c r="VTL47" s="26"/>
      <c r="VTM47" s="26"/>
      <c r="VTN47" s="26"/>
      <c r="VTO47" s="26"/>
      <c r="VTP47" s="26"/>
      <c r="VTQ47" s="26"/>
      <c r="VTR47" s="26"/>
      <c r="VTS47" s="26"/>
      <c r="VTT47" s="26"/>
      <c r="VTU47" s="26"/>
      <c r="VTV47" s="26"/>
      <c r="VTW47" s="26"/>
      <c r="VTX47" s="26"/>
      <c r="VTY47" s="26"/>
      <c r="VTZ47" s="26"/>
      <c r="VUA47" s="26"/>
      <c r="VUB47" s="26"/>
      <c r="VUC47" s="26"/>
      <c r="VUD47" s="26"/>
      <c r="VUE47" s="26"/>
      <c r="VUF47" s="26"/>
      <c r="VUG47" s="26"/>
      <c r="VUH47" s="26"/>
      <c r="VUI47" s="26"/>
      <c r="VUJ47" s="26"/>
      <c r="VUK47" s="26"/>
      <c r="VUL47" s="26"/>
      <c r="VUM47" s="26"/>
      <c r="VUN47" s="26"/>
      <c r="VUO47" s="26"/>
      <c r="VUP47" s="26"/>
      <c r="VUQ47" s="26"/>
      <c r="VUR47" s="26"/>
      <c r="VUS47" s="26"/>
      <c r="VUT47" s="26"/>
      <c r="VUU47" s="26"/>
      <c r="VUV47" s="26"/>
      <c r="VUW47" s="26"/>
      <c r="VUX47" s="26"/>
      <c r="VUY47" s="26"/>
      <c r="VUZ47" s="26"/>
      <c r="VVA47" s="26"/>
      <c r="VVB47" s="26"/>
      <c r="VVC47" s="26"/>
      <c r="VVD47" s="26"/>
      <c r="VVE47" s="26"/>
      <c r="VVF47" s="26"/>
      <c r="VVG47" s="26"/>
      <c r="VVH47" s="26"/>
      <c r="VVI47" s="26"/>
      <c r="VVJ47" s="26"/>
      <c r="VVK47" s="26"/>
      <c r="VVL47" s="26"/>
      <c r="VVM47" s="26"/>
      <c r="VVN47" s="26"/>
      <c r="VVO47" s="26"/>
      <c r="VVP47" s="26"/>
      <c r="VVQ47" s="26"/>
      <c r="VVR47" s="26"/>
      <c r="VVS47" s="26"/>
      <c r="VVT47" s="26"/>
      <c r="VVU47" s="26"/>
      <c r="VVV47" s="26"/>
      <c r="VVW47" s="26"/>
      <c r="VVX47" s="26"/>
      <c r="VVY47" s="26"/>
      <c r="VVZ47" s="26"/>
      <c r="VWA47" s="26"/>
      <c r="VWB47" s="26"/>
      <c r="VWC47" s="26"/>
      <c r="VWD47" s="26"/>
      <c r="VWE47" s="26"/>
      <c r="VWF47" s="26"/>
      <c r="VWG47" s="26"/>
      <c r="VWH47" s="26"/>
      <c r="VWI47" s="26"/>
      <c r="VWJ47" s="26"/>
      <c r="VWK47" s="26"/>
      <c r="VWL47" s="26"/>
      <c r="VWM47" s="26"/>
      <c r="VWN47" s="26"/>
      <c r="VWO47" s="26"/>
      <c r="VWP47" s="26"/>
      <c r="VWQ47" s="26"/>
      <c r="VWR47" s="26"/>
      <c r="VWS47" s="26"/>
      <c r="VWT47" s="26"/>
      <c r="VWU47" s="26"/>
      <c r="VWV47" s="26"/>
      <c r="VWW47" s="26"/>
      <c r="VWX47" s="26"/>
      <c r="VWY47" s="26"/>
      <c r="VWZ47" s="26"/>
      <c r="VXA47" s="26"/>
      <c r="VXB47" s="26"/>
      <c r="VXC47" s="26"/>
      <c r="VXD47" s="26"/>
      <c r="VXE47" s="26"/>
      <c r="VXF47" s="26"/>
      <c r="VXG47" s="26"/>
      <c r="VXH47" s="26"/>
      <c r="VXI47" s="26"/>
      <c r="VXJ47" s="26"/>
      <c r="VXK47" s="26"/>
      <c r="VXL47" s="26"/>
      <c r="VXM47" s="26"/>
      <c r="VXN47" s="26"/>
      <c r="VXO47" s="26"/>
      <c r="VXP47" s="26"/>
      <c r="VXQ47" s="26"/>
      <c r="VXR47" s="26"/>
      <c r="VXS47" s="26"/>
      <c r="VXT47" s="26"/>
      <c r="VXU47" s="26"/>
      <c r="VXV47" s="26"/>
      <c r="VXW47" s="26"/>
      <c r="VXX47" s="26"/>
      <c r="VXY47" s="26"/>
      <c r="VXZ47" s="26"/>
      <c r="VYA47" s="26"/>
      <c r="VYB47" s="26"/>
      <c r="VYC47" s="26"/>
      <c r="VYD47" s="26"/>
      <c r="VYE47" s="26"/>
      <c r="VYF47" s="26"/>
      <c r="VYG47" s="26"/>
      <c r="VYH47" s="26"/>
      <c r="VYI47" s="26"/>
      <c r="VYJ47" s="26"/>
      <c r="VYK47" s="26"/>
      <c r="VYL47" s="26"/>
      <c r="VYM47" s="26"/>
      <c r="VYN47" s="26"/>
      <c r="VYO47" s="26"/>
      <c r="VYP47" s="26"/>
      <c r="VYQ47" s="26"/>
      <c r="VYR47" s="26"/>
      <c r="VYS47" s="26"/>
      <c r="VYT47" s="26"/>
      <c r="VYU47" s="26"/>
      <c r="VYV47" s="26"/>
      <c r="VYW47" s="26"/>
      <c r="VYX47" s="26"/>
      <c r="VYY47" s="26"/>
      <c r="VYZ47" s="26"/>
      <c r="VZA47" s="26"/>
      <c r="VZB47" s="26"/>
      <c r="VZC47" s="26"/>
      <c r="VZD47" s="26"/>
      <c r="VZE47" s="26"/>
      <c r="VZF47" s="26"/>
      <c r="VZG47" s="26"/>
      <c r="VZH47" s="26"/>
      <c r="VZI47" s="26"/>
      <c r="VZJ47" s="26"/>
      <c r="VZK47" s="26"/>
      <c r="VZL47" s="26"/>
      <c r="VZM47" s="26"/>
      <c r="VZN47" s="26"/>
      <c r="VZO47" s="26"/>
      <c r="VZP47" s="26"/>
      <c r="VZQ47" s="26"/>
      <c r="VZR47" s="26"/>
      <c r="VZS47" s="26"/>
      <c r="VZT47" s="26"/>
      <c r="VZU47" s="26"/>
      <c r="VZV47" s="26"/>
      <c r="VZW47" s="26"/>
      <c r="VZX47" s="26"/>
      <c r="VZY47" s="26"/>
      <c r="VZZ47" s="26"/>
      <c r="WAA47" s="26"/>
      <c r="WAB47" s="26"/>
      <c r="WAC47" s="26"/>
      <c r="WAD47" s="26"/>
      <c r="WAE47" s="26"/>
      <c r="WAF47" s="26"/>
      <c r="WAG47" s="26"/>
      <c r="WAH47" s="26"/>
      <c r="WAI47" s="26"/>
      <c r="WAJ47" s="26"/>
      <c r="WAK47" s="26"/>
      <c r="WAL47" s="26"/>
      <c r="WAM47" s="26"/>
      <c r="WAN47" s="26"/>
      <c r="WAO47" s="26"/>
      <c r="WAP47" s="26"/>
      <c r="WAQ47" s="26"/>
      <c r="WAR47" s="26"/>
      <c r="WAS47" s="26"/>
      <c r="WAT47" s="26"/>
      <c r="WAU47" s="26"/>
      <c r="WAV47" s="26"/>
      <c r="WAW47" s="26"/>
      <c r="WAX47" s="26"/>
      <c r="WAY47" s="26"/>
      <c r="WAZ47" s="26"/>
      <c r="WBA47" s="26"/>
      <c r="WBB47" s="26"/>
      <c r="WBC47" s="26"/>
      <c r="WBD47" s="26"/>
      <c r="WBE47" s="26"/>
      <c r="WBF47" s="26"/>
      <c r="WBG47" s="26"/>
      <c r="WBH47" s="26"/>
      <c r="WBI47" s="26"/>
      <c r="WBJ47" s="26"/>
      <c r="WBK47" s="26"/>
      <c r="WBL47" s="26"/>
      <c r="WBM47" s="26"/>
      <c r="WBN47" s="26"/>
      <c r="WBO47" s="26"/>
      <c r="WBP47" s="26"/>
      <c r="WBQ47" s="26"/>
      <c r="WBR47" s="26"/>
      <c r="WBS47" s="26"/>
      <c r="WBT47" s="26"/>
      <c r="WBU47" s="26"/>
      <c r="WBV47" s="26"/>
      <c r="WBW47" s="26"/>
      <c r="WBX47" s="26"/>
      <c r="WBY47" s="26"/>
      <c r="WBZ47" s="26"/>
      <c r="WCA47" s="26"/>
      <c r="WCB47" s="26"/>
      <c r="WCC47" s="26"/>
      <c r="WCD47" s="26"/>
      <c r="WCE47" s="26"/>
      <c r="WCF47" s="26"/>
      <c r="WCG47" s="26"/>
      <c r="WCH47" s="26"/>
      <c r="WCI47" s="26"/>
      <c r="WCJ47" s="26"/>
      <c r="WCK47" s="26"/>
      <c r="WCL47" s="26"/>
      <c r="WCM47" s="26"/>
      <c r="WCN47" s="26"/>
      <c r="WCO47" s="26"/>
      <c r="WCP47" s="26"/>
      <c r="WCQ47" s="26"/>
      <c r="WCR47" s="26"/>
      <c r="WCS47" s="26"/>
      <c r="WCT47" s="26"/>
      <c r="WCU47" s="26"/>
      <c r="WCV47" s="26"/>
      <c r="WCW47" s="26"/>
      <c r="WCX47" s="26"/>
      <c r="WCY47" s="26"/>
      <c r="WCZ47" s="26"/>
      <c r="WDA47" s="26"/>
      <c r="WDB47" s="26"/>
      <c r="WDC47" s="26"/>
      <c r="WDD47" s="26"/>
      <c r="WDE47" s="26"/>
      <c r="WDF47" s="26"/>
      <c r="WDG47" s="26"/>
      <c r="WDH47" s="26"/>
      <c r="WDI47" s="26"/>
      <c r="WDJ47" s="26"/>
      <c r="WDK47" s="26"/>
      <c r="WDL47" s="26"/>
      <c r="WDM47" s="26"/>
      <c r="WDN47" s="26"/>
      <c r="WDO47" s="26"/>
      <c r="WDP47" s="26"/>
      <c r="WDQ47" s="26"/>
      <c r="WDR47" s="26"/>
      <c r="WDS47" s="26"/>
      <c r="WDT47" s="26"/>
      <c r="WDU47" s="26"/>
      <c r="WDV47" s="26"/>
      <c r="WDW47" s="26"/>
      <c r="WDX47" s="26"/>
      <c r="WDY47" s="26"/>
      <c r="WDZ47" s="26"/>
      <c r="WEA47" s="26"/>
      <c r="WEB47" s="26"/>
      <c r="WEC47" s="26"/>
      <c r="WED47" s="26"/>
      <c r="WEE47" s="26"/>
      <c r="WEF47" s="26"/>
      <c r="WEG47" s="26"/>
      <c r="WEH47" s="26"/>
      <c r="WEI47" s="26"/>
      <c r="WEJ47" s="26"/>
      <c r="WEK47" s="26"/>
      <c r="WEL47" s="26"/>
      <c r="WEM47" s="26"/>
      <c r="WEN47" s="26"/>
      <c r="WEO47" s="26"/>
      <c r="WEP47" s="26"/>
      <c r="WEQ47" s="26"/>
      <c r="WER47" s="26"/>
      <c r="WES47" s="26"/>
      <c r="WET47" s="26"/>
      <c r="WEU47" s="26"/>
      <c r="WEV47" s="26"/>
      <c r="WEW47" s="26"/>
      <c r="WEX47" s="26"/>
      <c r="WEY47" s="26"/>
      <c r="WEZ47" s="26"/>
      <c r="WFA47" s="26"/>
      <c r="WFB47" s="26"/>
      <c r="WFC47" s="26"/>
      <c r="WFD47" s="26"/>
      <c r="WFE47" s="26"/>
      <c r="WFF47" s="26"/>
      <c r="WFG47" s="26"/>
      <c r="WFH47" s="26"/>
      <c r="WFI47" s="26"/>
      <c r="WFJ47" s="26"/>
      <c r="WFK47" s="26"/>
      <c r="WFL47" s="26"/>
      <c r="WFM47" s="26"/>
      <c r="WFN47" s="26"/>
      <c r="WFO47" s="26"/>
      <c r="WFP47" s="26"/>
      <c r="WFQ47" s="26"/>
      <c r="WFR47" s="26"/>
      <c r="WFS47" s="26"/>
      <c r="WFT47" s="26"/>
      <c r="WFU47" s="26"/>
      <c r="WFV47" s="26"/>
      <c r="WFW47" s="26"/>
      <c r="WFX47" s="26"/>
      <c r="WFY47" s="26"/>
      <c r="WFZ47" s="26"/>
      <c r="WGA47" s="26"/>
      <c r="WGB47" s="26"/>
      <c r="WGC47" s="26"/>
      <c r="WGD47" s="26"/>
      <c r="WGE47" s="26"/>
      <c r="WGF47" s="26"/>
      <c r="WGG47" s="26"/>
      <c r="WGH47" s="26"/>
      <c r="WGI47" s="26"/>
      <c r="WGJ47" s="26"/>
      <c r="WGK47" s="26"/>
      <c r="WGL47" s="26"/>
      <c r="WGM47" s="26"/>
      <c r="WGN47" s="26"/>
      <c r="WGO47" s="26"/>
      <c r="WGP47" s="26"/>
      <c r="WGQ47" s="26"/>
      <c r="WGR47" s="26"/>
      <c r="WGS47" s="26"/>
      <c r="WGT47" s="26"/>
      <c r="WGU47" s="26"/>
      <c r="WGV47" s="26"/>
      <c r="WGW47" s="26"/>
      <c r="WGX47" s="26"/>
      <c r="WGY47" s="26"/>
      <c r="WGZ47" s="26"/>
      <c r="WHA47" s="26"/>
      <c r="WHB47" s="26"/>
      <c r="WHC47" s="26"/>
      <c r="WHD47" s="26"/>
      <c r="WHE47" s="26"/>
      <c r="WHF47" s="26"/>
      <c r="WHG47" s="26"/>
      <c r="WHH47" s="26"/>
      <c r="WHI47" s="26"/>
      <c r="WHJ47" s="26"/>
      <c r="WHK47" s="26"/>
      <c r="WHL47" s="26"/>
      <c r="WHM47" s="26"/>
      <c r="WHN47" s="26"/>
      <c r="WHO47" s="26"/>
      <c r="WHP47" s="26"/>
      <c r="WHQ47" s="26"/>
      <c r="WHR47" s="26"/>
      <c r="WHS47" s="26"/>
      <c r="WHT47" s="26"/>
      <c r="WHU47" s="26"/>
      <c r="WHV47" s="26"/>
      <c r="WHW47" s="26"/>
      <c r="WHX47" s="26"/>
      <c r="WHY47" s="26"/>
      <c r="WHZ47" s="26"/>
      <c r="WIA47" s="26"/>
      <c r="WIB47" s="26"/>
      <c r="WIC47" s="26"/>
      <c r="WID47" s="26"/>
      <c r="WIE47" s="26"/>
      <c r="WIF47" s="26"/>
      <c r="WIG47" s="26"/>
      <c r="WIH47" s="26"/>
      <c r="WII47" s="26"/>
      <c r="WIJ47" s="26"/>
      <c r="WIK47" s="26"/>
      <c r="WIL47" s="26"/>
      <c r="WIM47" s="26"/>
      <c r="WIN47" s="26"/>
      <c r="WIO47" s="26"/>
      <c r="WIP47" s="26"/>
      <c r="WIQ47" s="26"/>
      <c r="WIR47" s="26"/>
      <c r="WIS47" s="26"/>
      <c r="WIT47" s="26"/>
      <c r="WIU47" s="26"/>
      <c r="WIV47" s="26"/>
      <c r="WIW47" s="26"/>
      <c r="WIX47" s="26"/>
      <c r="WIY47" s="26"/>
      <c r="WIZ47" s="26"/>
      <c r="WJA47" s="26"/>
      <c r="WJB47" s="26"/>
      <c r="WJC47" s="26"/>
      <c r="WJD47" s="26"/>
      <c r="WJE47" s="26"/>
      <c r="WJF47" s="26"/>
      <c r="WJG47" s="26"/>
      <c r="WJH47" s="26"/>
      <c r="WJI47" s="26"/>
      <c r="WJJ47" s="26"/>
      <c r="WJK47" s="26"/>
      <c r="WJL47" s="26"/>
      <c r="WJM47" s="26"/>
      <c r="WJN47" s="26"/>
      <c r="WJO47" s="26"/>
      <c r="WJP47" s="26"/>
      <c r="WJQ47" s="26"/>
      <c r="WJR47" s="26"/>
      <c r="WJS47" s="26"/>
      <c r="WJT47" s="26"/>
      <c r="WJU47" s="26"/>
      <c r="WJV47" s="26"/>
      <c r="WJW47" s="26"/>
      <c r="WJX47" s="26"/>
      <c r="WJY47" s="26"/>
      <c r="WJZ47" s="26"/>
      <c r="WKA47" s="26"/>
      <c r="WKB47" s="26"/>
      <c r="WKC47" s="26"/>
      <c r="WKD47" s="26"/>
      <c r="WKE47" s="26"/>
      <c r="WKF47" s="26"/>
      <c r="WKG47" s="26"/>
      <c r="WKH47" s="26"/>
      <c r="WKI47" s="26"/>
      <c r="WKJ47" s="26"/>
      <c r="WKK47" s="26"/>
      <c r="WKL47" s="26"/>
      <c r="WKM47" s="26"/>
      <c r="WKN47" s="26"/>
      <c r="WKO47" s="26"/>
      <c r="WKP47" s="26"/>
      <c r="WKQ47" s="26"/>
      <c r="WKR47" s="26"/>
      <c r="WKS47" s="26"/>
      <c r="WKT47" s="26"/>
      <c r="WKU47" s="26"/>
      <c r="WKV47" s="26"/>
      <c r="WKW47" s="26"/>
      <c r="WKX47" s="26"/>
      <c r="WKY47" s="26"/>
      <c r="WKZ47" s="26"/>
      <c r="WLA47" s="26"/>
      <c r="WLB47" s="26"/>
      <c r="WLC47" s="26"/>
      <c r="WLD47" s="26"/>
      <c r="WLE47" s="26"/>
      <c r="WLF47" s="26"/>
      <c r="WLG47" s="26"/>
      <c r="WLH47" s="26"/>
      <c r="WLI47" s="26"/>
      <c r="WLJ47" s="26"/>
      <c r="WLK47" s="26"/>
      <c r="WLL47" s="26"/>
      <c r="WLM47" s="26"/>
      <c r="WLN47" s="26"/>
      <c r="WLO47" s="26"/>
      <c r="WLP47" s="26"/>
      <c r="WLQ47" s="26"/>
      <c r="WLR47" s="26"/>
      <c r="WLS47" s="26"/>
      <c r="WLT47" s="26"/>
      <c r="WLU47" s="26"/>
      <c r="WLV47" s="26"/>
      <c r="WLW47" s="26"/>
      <c r="WLX47" s="26"/>
      <c r="WLY47" s="26"/>
      <c r="WLZ47" s="26"/>
      <c r="WMA47" s="26"/>
      <c r="WMB47" s="26"/>
      <c r="WMC47" s="26"/>
      <c r="WMD47" s="26"/>
      <c r="WME47" s="26"/>
      <c r="WMF47" s="26"/>
      <c r="WMG47" s="26"/>
      <c r="WMH47" s="26"/>
      <c r="WMI47" s="26"/>
      <c r="WMJ47" s="26"/>
      <c r="WMK47" s="26"/>
      <c r="WML47" s="26"/>
      <c r="WMM47" s="26"/>
      <c r="WMN47" s="26"/>
      <c r="WMO47" s="26"/>
      <c r="WMP47" s="26"/>
      <c r="WMQ47" s="26"/>
      <c r="WMR47" s="26"/>
      <c r="WMS47" s="26"/>
      <c r="WMT47" s="26"/>
      <c r="WMU47" s="26"/>
      <c r="WMV47" s="26"/>
      <c r="WMW47" s="26"/>
      <c r="WMX47" s="26"/>
      <c r="WMY47" s="26"/>
      <c r="WMZ47" s="26"/>
      <c r="WNA47" s="26"/>
      <c r="WNB47" s="26"/>
      <c r="WNC47" s="26"/>
      <c r="WND47" s="26"/>
      <c r="WNE47" s="26"/>
      <c r="WNF47" s="26"/>
      <c r="WNG47" s="26"/>
      <c r="WNH47" s="26"/>
      <c r="WNI47" s="26"/>
      <c r="WNJ47" s="26"/>
      <c r="WNK47" s="26"/>
      <c r="WNL47" s="26"/>
      <c r="WNM47" s="26"/>
      <c r="WNN47" s="26"/>
      <c r="WNO47" s="26"/>
      <c r="WNP47" s="26"/>
      <c r="WNQ47" s="26"/>
      <c r="WNR47" s="26"/>
      <c r="WNS47" s="26"/>
      <c r="WNT47" s="26"/>
      <c r="WNU47" s="26"/>
      <c r="WNV47" s="26"/>
      <c r="WNW47" s="26"/>
      <c r="WNX47" s="26"/>
      <c r="WNY47" s="26"/>
      <c r="WNZ47" s="26"/>
      <c r="WOA47" s="26"/>
      <c r="WOB47" s="26"/>
      <c r="WOC47" s="26"/>
      <c r="WOD47" s="26"/>
      <c r="WOE47" s="26"/>
      <c r="WOF47" s="26"/>
      <c r="WOG47" s="26"/>
      <c r="WOH47" s="26"/>
      <c r="WOI47" s="26"/>
      <c r="WOJ47" s="26"/>
      <c r="WOK47" s="26"/>
      <c r="WOL47" s="26"/>
      <c r="WOM47" s="26"/>
      <c r="WON47" s="26"/>
      <c r="WOO47" s="26"/>
      <c r="WOP47" s="26"/>
      <c r="WOQ47" s="26"/>
      <c r="WOR47" s="26"/>
      <c r="WOS47" s="26"/>
      <c r="WOT47" s="26"/>
      <c r="WOU47" s="26"/>
      <c r="WOV47" s="26"/>
      <c r="WOW47" s="26"/>
      <c r="WOX47" s="26"/>
      <c r="WOY47" s="26"/>
      <c r="WOZ47" s="26"/>
      <c r="WPA47" s="26"/>
      <c r="WPB47" s="26"/>
      <c r="WPC47" s="26"/>
      <c r="WPD47" s="26"/>
      <c r="WPE47" s="26"/>
      <c r="WPF47" s="26"/>
      <c r="WPG47" s="26"/>
      <c r="WPH47" s="26"/>
      <c r="WPI47" s="26"/>
      <c r="WPJ47" s="26"/>
      <c r="WPK47" s="26"/>
      <c r="WPL47" s="26"/>
      <c r="WPM47" s="26"/>
      <c r="WPN47" s="26"/>
      <c r="WPO47" s="26"/>
      <c r="WPP47" s="26"/>
      <c r="WPQ47" s="26"/>
      <c r="WPR47" s="26"/>
      <c r="WPS47" s="26"/>
      <c r="WPT47" s="26"/>
      <c r="WPU47" s="26"/>
      <c r="WPV47" s="26"/>
      <c r="WPW47" s="26"/>
      <c r="WPX47" s="26"/>
      <c r="WPY47" s="26"/>
      <c r="WPZ47" s="26"/>
      <c r="WQA47" s="26"/>
      <c r="WQB47" s="26"/>
      <c r="WQC47" s="26"/>
      <c r="WQD47" s="26"/>
      <c r="WQE47" s="26"/>
      <c r="WQF47" s="26"/>
      <c r="WQG47" s="26"/>
      <c r="WQH47" s="26"/>
      <c r="WQI47" s="26"/>
      <c r="WQJ47" s="26"/>
      <c r="WQK47" s="26"/>
      <c r="WQL47" s="26"/>
      <c r="WQM47" s="26"/>
      <c r="WQN47" s="26"/>
      <c r="WQO47" s="26"/>
      <c r="WQP47" s="26"/>
      <c r="WQQ47" s="26"/>
      <c r="WQR47" s="26"/>
      <c r="WQS47" s="26"/>
      <c r="WQT47" s="26"/>
      <c r="WQU47" s="26"/>
      <c r="WQV47" s="26"/>
      <c r="WQW47" s="26"/>
      <c r="WQX47" s="26"/>
      <c r="WQY47" s="26"/>
      <c r="WQZ47" s="26"/>
      <c r="WRA47" s="26"/>
      <c r="WRB47" s="26"/>
      <c r="WRC47" s="26"/>
      <c r="WRD47" s="26"/>
      <c r="WRE47" s="26"/>
      <c r="WRF47" s="26"/>
      <c r="WRG47" s="26"/>
      <c r="WRH47" s="26"/>
      <c r="WRI47" s="26"/>
      <c r="WRJ47" s="26"/>
      <c r="WRK47" s="26"/>
      <c r="WRL47" s="26"/>
      <c r="WRM47" s="26"/>
      <c r="WRN47" s="26"/>
      <c r="WRO47" s="26"/>
      <c r="WRP47" s="26"/>
      <c r="WRQ47" s="26"/>
      <c r="WRR47" s="26"/>
      <c r="WRS47" s="26"/>
      <c r="WRT47" s="26"/>
      <c r="WRU47" s="26"/>
      <c r="WRV47" s="26"/>
      <c r="WRW47" s="26"/>
      <c r="WRX47" s="26"/>
      <c r="WRY47" s="26"/>
      <c r="WRZ47" s="26"/>
      <c r="WSA47" s="26"/>
      <c r="WSB47" s="26"/>
      <c r="WSC47" s="26"/>
      <c r="WSD47" s="26"/>
      <c r="WSE47" s="26"/>
      <c r="WSF47" s="26"/>
      <c r="WSG47" s="26"/>
      <c r="WSH47" s="26"/>
      <c r="WSI47" s="26"/>
      <c r="WSJ47" s="26"/>
      <c r="WSK47" s="26"/>
      <c r="WSL47" s="26"/>
      <c r="WSM47" s="26"/>
      <c r="WSN47" s="26"/>
      <c r="WSO47" s="26"/>
      <c r="WSP47" s="26"/>
      <c r="WSQ47" s="26"/>
      <c r="WSR47" s="26"/>
      <c r="WSS47" s="26"/>
      <c r="WST47" s="26"/>
      <c r="WSU47" s="26"/>
      <c r="WSV47" s="26"/>
      <c r="WSW47" s="26"/>
      <c r="WSX47" s="26"/>
      <c r="WSY47" s="26"/>
      <c r="WSZ47" s="26"/>
      <c r="WTA47" s="26"/>
      <c r="WTB47" s="26"/>
      <c r="WTC47" s="26"/>
      <c r="WTD47" s="26"/>
      <c r="WTE47" s="26"/>
      <c r="WTF47" s="26"/>
      <c r="WTG47" s="26"/>
      <c r="WTH47" s="26"/>
      <c r="WTI47" s="26"/>
      <c r="WTJ47" s="26"/>
      <c r="WTK47" s="26"/>
      <c r="WTL47" s="26"/>
      <c r="WTM47" s="26"/>
      <c r="WTN47" s="26"/>
      <c r="WTO47" s="26"/>
      <c r="WTP47" s="26"/>
      <c r="WTQ47" s="26"/>
      <c r="WTR47" s="26"/>
      <c r="WTS47" s="26"/>
      <c r="WTT47" s="26"/>
      <c r="WTU47" s="26"/>
      <c r="WTV47" s="26"/>
      <c r="WTW47" s="26"/>
      <c r="WTX47" s="26"/>
      <c r="WTY47" s="26"/>
      <c r="WTZ47" s="26"/>
      <c r="WUA47" s="26"/>
      <c r="WUB47" s="26"/>
      <c r="WUC47" s="26"/>
      <c r="WUD47" s="26"/>
      <c r="WUE47" s="26"/>
      <c r="WUF47" s="26"/>
      <c r="WUG47" s="26"/>
      <c r="WUH47" s="26"/>
      <c r="WUI47" s="26"/>
      <c r="WUJ47" s="26"/>
      <c r="WUK47" s="26"/>
      <c r="WUL47" s="26"/>
      <c r="WUM47" s="26"/>
      <c r="WUN47" s="26"/>
      <c r="WUO47" s="26"/>
      <c r="WUP47" s="26"/>
      <c r="WUQ47" s="26"/>
      <c r="WUR47" s="26"/>
      <c r="WUS47" s="26"/>
      <c r="WUT47" s="26"/>
      <c r="WUU47" s="26"/>
      <c r="WUV47" s="26"/>
      <c r="WUW47" s="26"/>
      <c r="WUX47" s="26"/>
      <c r="WUY47" s="26"/>
      <c r="WUZ47" s="26"/>
      <c r="WVA47" s="26"/>
      <c r="WVB47" s="26"/>
      <c r="WVC47" s="26"/>
      <c r="WVD47" s="26"/>
      <c r="WVE47" s="26"/>
      <c r="WVF47" s="26"/>
      <c r="WVG47" s="26"/>
      <c r="WVH47" s="26"/>
      <c r="WVI47" s="26"/>
      <c r="WVJ47" s="26"/>
      <c r="WVK47" s="26"/>
      <c r="WVL47" s="26"/>
      <c r="WVM47" s="26"/>
      <c r="WVN47" s="26"/>
      <c r="WVO47" s="26"/>
      <c r="WVP47" s="26"/>
      <c r="WVQ47" s="26"/>
      <c r="WVR47" s="26"/>
      <c r="WVS47" s="26"/>
      <c r="WVT47" s="26"/>
      <c r="WVU47" s="26"/>
      <c r="WVV47" s="26"/>
      <c r="WVW47" s="26"/>
      <c r="WVX47" s="26"/>
      <c r="WVY47" s="26"/>
      <c r="WVZ47" s="26"/>
      <c r="WWA47" s="26"/>
      <c r="WWB47" s="26"/>
      <c r="WWC47" s="26"/>
      <c r="WWD47" s="26"/>
      <c r="WWE47" s="26"/>
      <c r="WWF47" s="26"/>
      <c r="WWG47" s="26"/>
      <c r="WWH47" s="26"/>
      <c r="WWI47" s="26"/>
      <c r="WWJ47" s="26"/>
      <c r="WWK47" s="26"/>
      <c r="WWL47" s="26"/>
      <c r="WWM47" s="26"/>
      <c r="WWN47" s="26"/>
      <c r="WWO47" s="26"/>
      <c r="WWP47" s="26"/>
      <c r="WWQ47" s="26"/>
      <c r="WWR47" s="26"/>
      <c r="WWS47" s="26"/>
      <c r="WWT47" s="26"/>
      <c r="WWU47" s="26"/>
      <c r="WWV47" s="26"/>
      <c r="WWW47" s="26"/>
      <c r="WWX47" s="26"/>
      <c r="WWY47" s="26"/>
      <c r="WWZ47" s="26"/>
      <c r="WXA47" s="26"/>
      <c r="WXB47" s="26"/>
      <c r="WXC47" s="26"/>
      <c r="WXD47" s="26"/>
      <c r="WXE47" s="26"/>
      <c r="WXF47" s="26"/>
      <c r="WXG47" s="26"/>
      <c r="WXH47" s="26"/>
      <c r="WXI47" s="26"/>
      <c r="WXJ47" s="26"/>
      <c r="WXK47" s="26"/>
      <c r="WXL47" s="26"/>
      <c r="WXM47" s="26"/>
      <c r="WXN47" s="26"/>
      <c r="WXO47" s="26"/>
      <c r="WXP47" s="26"/>
      <c r="WXQ47" s="26"/>
      <c r="WXR47" s="26"/>
      <c r="WXS47" s="26"/>
      <c r="WXT47" s="26"/>
      <c r="WXU47" s="26"/>
      <c r="WXV47" s="26"/>
      <c r="WXW47" s="26"/>
      <c r="WXX47" s="26"/>
      <c r="WXY47" s="26"/>
      <c r="WXZ47" s="26"/>
      <c r="WYA47" s="26"/>
      <c r="WYB47" s="26"/>
      <c r="WYC47" s="26"/>
      <c r="WYD47" s="26"/>
      <c r="WYE47" s="26"/>
      <c r="WYF47" s="26"/>
      <c r="WYG47" s="26"/>
      <c r="WYH47" s="26"/>
      <c r="WYI47" s="26"/>
      <c r="WYJ47" s="26"/>
      <c r="WYK47" s="26"/>
      <c r="WYL47" s="26"/>
      <c r="WYM47" s="26"/>
      <c r="WYN47" s="26"/>
      <c r="WYO47" s="26"/>
      <c r="WYP47" s="26"/>
      <c r="WYQ47" s="26"/>
      <c r="WYR47" s="26"/>
      <c r="WYS47" s="26"/>
      <c r="WYT47" s="26"/>
      <c r="WYU47" s="26"/>
      <c r="WYV47" s="26"/>
      <c r="WYW47" s="26"/>
      <c r="WYX47" s="26"/>
      <c r="WYY47" s="26"/>
      <c r="WYZ47" s="26"/>
      <c r="WZA47" s="26"/>
      <c r="WZB47" s="26"/>
      <c r="WZC47" s="26"/>
      <c r="WZD47" s="26"/>
      <c r="WZE47" s="26"/>
      <c r="WZF47" s="26"/>
      <c r="WZG47" s="26"/>
      <c r="WZH47" s="26"/>
      <c r="WZI47" s="26"/>
      <c r="WZJ47" s="26"/>
      <c r="WZK47" s="26"/>
      <c r="WZL47" s="26"/>
      <c r="WZM47" s="26"/>
      <c r="WZN47" s="26"/>
      <c r="WZO47" s="26"/>
      <c r="WZP47" s="26"/>
      <c r="WZQ47" s="26"/>
      <c r="WZR47" s="26"/>
      <c r="WZS47" s="26"/>
      <c r="WZT47" s="26"/>
      <c r="WZU47" s="26"/>
      <c r="WZV47" s="26"/>
      <c r="WZW47" s="26"/>
      <c r="WZX47" s="26"/>
      <c r="WZY47" s="26"/>
      <c r="WZZ47" s="26"/>
      <c r="XAA47" s="26"/>
      <c r="XAB47" s="26"/>
      <c r="XAC47" s="26"/>
      <c r="XAD47" s="26"/>
      <c r="XAE47" s="26"/>
      <c r="XAF47" s="26"/>
      <c r="XAG47" s="26"/>
      <c r="XAH47" s="26"/>
      <c r="XAI47" s="26"/>
      <c r="XAJ47" s="26"/>
      <c r="XAK47" s="26"/>
      <c r="XAL47" s="26"/>
      <c r="XAM47" s="26"/>
      <c r="XAN47" s="26"/>
      <c r="XAO47" s="26"/>
      <c r="XAP47" s="26"/>
      <c r="XAQ47" s="26"/>
      <c r="XAR47" s="26"/>
      <c r="XAS47" s="26"/>
      <c r="XAT47" s="26"/>
      <c r="XAU47" s="26"/>
      <c r="XAV47" s="26"/>
      <c r="XAW47" s="26"/>
      <c r="XAX47" s="26"/>
      <c r="XAY47" s="26"/>
      <c r="XAZ47" s="26"/>
      <c r="XBA47" s="26"/>
      <c r="XBB47" s="26"/>
      <c r="XBC47" s="26"/>
      <c r="XBD47" s="26"/>
      <c r="XBE47" s="26"/>
      <c r="XBF47" s="26"/>
      <c r="XBG47" s="26"/>
      <c r="XBH47" s="26"/>
      <c r="XBI47" s="26"/>
      <c r="XBJ47" s="26"/>
      <c r="XBK47" s="26"/>
      <c r="XBL47" s="26"/>
      <c r="XBM47" s="26"/>
      <c r="XBN47" s="26"/>
      <c r="XBO47" s="26"/>
      <c r="XBP47" s="26"/>
      <c r="XBQ47" s="26"/>
      <c r="XBR47" s="26"/>
      <c r="XBS47" s="26"/>
      <c r="XBT47" s="26"/>
      <c r="XBU47" s="26"/>
      <c r="XBV47" s="26"/>
      <c r="XBW47" s="26"/>
      <c r="XBX47" s="26"/>
      <c r="XBY47" s="26"/>
      <c r="XBZ47" s="26"/>
      <c r="XCA47" s="26"/>
      <c r="XCB47" s="26"/>
      <c r="XCC47" s="26"/>
      <c r="XCD47" s="26"/>
      <c r="XCE47" s="26"/>
      <c r="XCF47" s="26"/>
      <c r="XCG47" s="26"/>
      <c r="XCH47" s="26"/>
      <c r="XCI47" s="26"/>
      <c r="XCJ47" s="26"/>
      <c r="XCK47" s="26"/>
      <c r="XCL47" s="26"/>
      <c r="XCM47" s="26"/>
      <c r="XCN47" s="26"/>
      <c r="XCO47" s="26"/>
      <c r="XCP47" s="26"/>
      <c r="XCQ47" s="26"/>
      <c r="XCR47" s="26"/>
      <c r="XCS47" s="26"/>
      <c r="XCT47" s="26"/>
      <c r="XCU47" s="26"/>
      <c r="XCV47" s="26"/>
      <c r="XCW47" s="26"/>
      <c r="XCX47" s="26"/>
      <c r="XCY47" s="26"/>
      <c r="XCZ47" s="26"/>
      <c r="XDA47" s="26"/>
      <c r="XDB47" s="26"/>
      <c r="XDC47" s="26"/>
      <c r="XDD47" s="26"/>
      <c r="XDE47" s="26"/>
      <c r="XDF47" s="26"/>
      <c r="XDG47" s="26"/>
      <c r="XDH47" s="26"/>
      <c r="XDI47" s="26"/>
      <c r="XDJ47" s="26"/>
      <c r="XDK47" s="26"/>
      <c r="XDL47" s="26"/>
      <c r="XDM47" s="26"/>
      <c r="XDN47" s="26"/>
      <c r="XDO47" s="26"/>
      <c r="XDP47" s="26"/>
      <c r="XDQ47" s="26"/>
      <c r="XDR47" s="26"/>
      <c r="XDS47" s="26"/>
      <c r="XDT47" s="26"/>
      <c r="XDU47" s="26"/>
      <c r="XDV47" s="26"/>
      <c r="XDW47" s="26"/>
      <c r="XDX47" s="26"/>
      <c r="XDY47" s="26"/>
      <c r="XDZ47" s="26"/>
      <c r="XEA47" s="26"/>
      <c r="XEB47" s="26"/>
      <c r="XEC47" s="26"/>
      <c r="XED47" s="26"/>
      <c r="XEE47" s="26"/>
      <c r="XEF47" s="26"/>
      <c r="XEG47" s="26"/>
      <c r="XEH47" s="26"/>
      <c r="XEI47" s="26"/>
      <c r="XEJ47" s="26"/>
      <c r="XEK47" s="26"/>
      <c r="XEL47" s="26"/>
      <c r="XEM47" s="26"/>
      <c r="XEN47" s="26"/>
      <c r="XEO47" s="26"/>
      <c r="XEP47" s="26"/>
      <c r="XEQ47" s="26"/>
      <c r="XER47" s="26"/>
      <c r="XES47" s="26"/>
      <c r="XET47" s="26"/>
      <c r="XEU47" s="26"/>
      <c r="XEV47" s="26"/>
      <c r="XEW47" s="26"/>
      <c r="XEX47" s="26"/>
      <c r="XEY47" s="26"/>
      <c r="XEZ47" s="26"/>
      <c r="XFA47" s="26"/>
    </row>
    <row r="48" spans="1:16381" s="29" customFormat="1" ht="12.75" x14ac:dyDescent="0.2">
      <c r="A48" s="26"/>
      <c r="B48" s="26"/>
      <c r="C48" s="26"/>
      <c r="D48" s="26"/>
      <c r="E48" s="26"/>
      <c r="F48" s="26"/>
      <c r="G48" s="26"/>
      <c r="H48" s="28"/>
      <c r="I48" s="28"/>
      <c r="J48" s="28"/>
      <c r="K48" s="26"/>
      <c r="L48" s="26"/>
      <c r="M48" s="27"/>
      <c r="N48" s="26"/>
      <c r="O48" s="27"/>
      <c r="P48" s="27"/>
      <c r="Q48" s="27"/>
      <c r="R48" s="27"/>
      <c r="S48" s="27"/>
      <c r="T48" s="27"/>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c r="HR48" s="26"/>
      <c r="HS48" s="26"/>
      <c r="HT48" s="26"/>
      <c r="HU48" s="26"/>
      <c r="HV48" s="26"/>
      <c r="HW48" s="26"/>
      <c r="HX48" s="26"/>
      <c r="HY48" s="26"/>
      <c r="HZ48" s="26"/>
      <c r="IA48" s="26"/>
      <c r="IB48" s="26"/>
      <c r="IC48" s="2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6"/>
      <c r="JN48" s="26"/>
      <c r="JO48" s="26"/>
      <c r="JP48" s="26"/>
      <c r="JQ48" s="26"/>
      <c r="JR48" s="26"/>
      <c r="JS48" s="26"/>
      <c r="JT48" s="26"/>
      <c r="JU48" s="26"/>
      <c r="JV48" s="26"/>
      <c r="JW48" s="26"/>
      <c r="JX48" s="26"/>
      <c r="JY48" s="26"/>
      <c r="JZ48" s="26"/>
      <c r="KA48" s="26"/>
      <c r="KB48" s="26"/>
      <c r="KC48" s="26"/>
      <c r="KD48" s="26"/>
      <c r="KE48" s="26"/>
      <c r="KF48" s="26"/>
      <c r="KG48" s="26"/>
      <c r="KH48" s="26"/>
      <c r="KI48" s="26"/>
      <c r="KJ48" s="26"/>
      <c r="KK48" s="26"/>
      <c r="KL48" s="26"/>
      <c r="KM48" s="26"/>
      <c r="KN48" s="26"/>
      <c r="KO48" s="26"/>
      <c r="KP48" s="26"/>
      <c r="KQ48" s="26"/>
      <c r="KR48" s="26"/>
      <c r="KS48" s="26"/>
      <c r="KT48" s="26"/>
      <c r="KU48" s="26"/>
      <c r="KV48" s="26"/>
      <c r="KW48" s="26"/>
      <c r="KX48" s="26"/>
      <c r="KY48" s="26"/>
      <c r="KZ48" s="26"/>
      <c r="LA48" s="26"/>
      <c r="LB48" s="26"/>
      <c r="LC48" s="26"/>
      <c r="LD48" s="26"/>
      <c r="LE48" s="26"/>
      <c r="LF48" s="26"/>
      <c r="LG48" s="26"/>
      <c r="LH48" s="26"/>
      <c r="LI48" s="26"/>
      <c r="LJ48" s="26"/>
      <c r="LK48" s="26"/>
      <c r="LL48" s="26"/>
      <c r="LM48" s="26"/>
      <c r="LN48" s="26"/>
      <c r="LO48" s="26"/>
      <c r="LP48" s="26"/>
      <c r="LQ48" s="26"/>
      <c r="LR48" s="26"/>
      <c r="LS48" s="26"/>
      <c r="LT48" s="26"/>
      <c r="LU48" s="26"/>
      <c r="LV48" s="26"/>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26"/>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26"/>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26"/>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26"/>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26"/>
      <c r="WA48" s="26"/>
      <c r="WB48" s="26"/>
      <c r="WC48" s="26"/>
      <c r="WD48" s="26"/>
      <c r="WE48" s="26"/>
      <c r="WF48" s="26"/>
      <c r="WG48" s="26"/>
      <c r="WH48" s="26"/>
      <c r="WI48" s="26"/>
      <c r="WJ48" s="26"/>
      <c r="WK48" s="26"/>
      <c r="WL48" s="26"/>
      <c r="WM48" s="26"/>
      <c r="WN48" s="26"/>
      <c r="WO48" s="26"/>
      <c r="WP48" s="26"/>
      <c r="WQ48" s="26"/>
      <c r="WR48" s="26"/>
      <c r="WS48" s="26"/>
      <c r="WT48" s="26"/>
      <c r="WU48" s="26"/>
      <c r="WV48" s="26"/>
      <c r="WW48" s="26"/>
      <c r="WX48" s="26"/>
      <c r="WY48" s="26"/>
      <c r="WZ48" s="26"/>
      <c r="XA48" s="26"/>
      <c r="XB48" s="26"/>
      <c r="XC48" s="26"/>
      <c r="XD48" s="26"/>
      <c r="XE48" s="26"/>
      <c r="XF48" s="26"/>
      <c r="XG48" s="26"/>
      <c r="XH48" s="26"/>
      <c r="XI48" s="26"/>
      <c r="XJ48" s="26"/>
      <c r="XK48" s="26"/>
      <c r="XL48" s="26"/>
      <c r="XM48" s="26"/>
      <c r="XN48" s="26"/>
      <c r="XO48" s="26"/>
      <c r="XP48" s="26"/>
      <c r="XQ48" s="26"/>
      <c r="XR48" s="26"/>
      <c r="XS48" s="26"/>
      <c r="XT48" s="26"/>
      <c r="XU48" s="26"/>
      <c r="XV48" s="26"/>
      <c r="XW48" s="26"/>
      <c r="XX48" s="26"/>
      <c r="XY48" s="26"/>
      <c r="XZ48" s="26"/>
      <c r="YA48" s="26"/>
      <c r="YB48" s="26"/>
      <c r="YC48" s="26"/>
      <c r="YD48" s="26"/>
      <c r="YE48" s="26"/>
      <c r="YF48" s="26"/>
      <c r="YG48" s="26"/>
      <c r="YH48" s="26"/>
      <c r="YI48" s="26"/>
      <c r="YJ48" s="26"/>
      <c r="YK48" s="26"/>
      <c r="YL48" s="26"/>
      <c r="YM48" s="26"/>
      <c r="YN48" s="26"/>
      <c r="YO48" s="26"/>
      <c r="YP48" s="26"/>
      <c r="YQ48" s="26"/>
      <c r="YR48" s="26"/>
      <c r="YS48" s="26"/>
      <c r="YT48" s="26"/>
      <c r="YU48" s="26"/>
      <c r="YV48" s="26"/>
      <c r="YW48" s="26"/>
      <c r="YX48" s="26"/>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X48" s="26"/>
      <c r="ZY48" s="26"/>
      <c r="ZZ48" s="26"/>
      <c r="AAA48" s="26"/>
      <c r="AAB48" s="26"/>
      <c r="AAC48" s="26"/>
      <c r="AAD48" s="26"/>
      <c r="AAE48" s="26"/>
      <c r="AAF48" s="26"/>
      <c r="AAG48" s="26"/>
      <c r="AAH48" s="26"/>
      <c r="AAI48" s="26"/>
      <c r="AAJ48" s="26"/>
      <c r="AAK48" s="26"/>
      <c r="AAL48" s="26"/>
      <c r="AAM48" s="26"/>
      <c r="AAN48" s="26"/>
      <c r="AAO48" s="26"/>
      <c r="AAP48" s="26"/>
      <c r="AAQ48" s="26"/>
      <c r="AAR48" s="26"/>
      <c r="AAS48" s="26"/>
      <c r="AAT48" s="26"/>
      <c r="AAU48" s="26"/>
      <c r="AAV48" s="26"/>
      <c r="AAW48" s="26"/>
      <c r="AAX48" s="26"/>
      <c r="AAY48" s="26"/>
      <c r="AAZ48" s="26"/>
      <c r="ABA48" s="26"/>
      <c r="ABB48" s="26"/>
      <c r="ABC48" s="26"/>
      <c r="ABD48" s="26"/>
      <c r="ABE48" s="26"/>
      <c r="ABF48" s="26"/>
      <c r="ABG48" s="26"/>
      <c r="ABH48" s="26"/>
      <c r="ABI48" s="26"/>
      <c r="ABJ48" s="26"/>
      <c r="ABK48" s="26"/>
      <c r="ABL48" s="26"/>
      <c r="ABM48" s="26"/>
      <c r="ABN48" s="26"/>
      <c r="ABO48" s="26"/>
      <c r="ABP48" s="26"/>
      <c r="ABQ48" s="26"/>
      <c r="ABR48" s="26"/>
      <c r="ABS48" s="26"/>
      <c r="ABT48" s="26"/>
      <c r="ABU48" s="26"/>
      <c r="ABV48" s="26"/>
      <c r="ABW48" s="26"/>
      <c r="ABX48" s="26"/>
      <c r="ABY48" s="26"/>
      <c r="ABZ48" s="26"/>
      <c r="ACA48" s="26"/>
      <c r="ACB48" s="26"/>
      <c r="ACC48" s="26"/>
      <c r="ACD48" s="26"/>
      <c r="ACE48" s="26"/>
      <c r="ACF48" s="26"/>
      <c r="ACG48" s="26"/>
      <c r="ACH48" s="26"/>
      <c r="ACI48" s="26"/>
      <c r="ACJ48" s="26"/>
      <c r="ACK48" s="26"/>
      <c r="ACL48" s="26"/>
      <c r="ACM48" s="26"/>
      <c r="ACN48" s="26"/>
      <c r="ACO48" s="26"/>
      <c r="ACP48" s="26"/>
      <c r="ACQ48" s="26"/>
      <c r="ACR48" s="26"/>
      <c r="ACS48" s="26"/>
      <c r="ACT48" s="26"/>
      <c r="ACU48" s="26"/>
      <c r="ACV48" s="26"/>
      <c r="ACW48" s="26"/>
      <c r="ACX48" s="26"/>
      <c r="ACY48" s="26"/>
      <c r="ACZ48" s="26"/>
      <c r="ADA48" s="26"/>
      <c r="ADB48" s="26"/>
      <c r="ADC48" s="26"/>
      <c r="ADD48" s="26"/>
      <c r="ADE48" s="26"/>
      <c r="ADF48" s="26"/>
      <c r="ADG48" s="26"/>
      <c r="ADH48" s="26"/>
      <c r="ADI48" s="26"/>
      <c r="ADJ48" s="26"/>
      <c r="ADK48" s="26"/>
      <c r="ADL48" s="26"/>
      <c r="ADM48" s="26"/>
      <c r="ADN48" s="26"/>
      <c r="ADO48" s="26"/>
      <c r="ADP48" s="26"/>
      <c r="ADQ48" s="26"/>
      <c r="ADR48" s="26"/>
      <c r="ADS48" s="26"/>
      <c r="ADT48" s="26"/>
      <c r="ADU48" s="26"/>
      <c r="ADV48" s="26"/>
      <c r="ADW48" s="26"/>
      <c r="ADX48" s="26"/>
      <c r="ADY48" s="26"/>
      <c r="ADZ48" s="26"/>
      <c r="AEA48" s="26"/>
      <c r="AEB48" s="26"/>
      <c r="AEC48" s="26"/>
      <c r="AED48" s="26"/>
      <c r="AEE48" s="26"/>
      <c r="AEF48" s="26"/>
      <c r="AEG48" s="26"/>
      <c r="AEH48" s="26"/>
      <c r="AEI48" s="26"/>
      <c r="AEJ48" s="26"/>
      <c r="AEK48" s="26"/>
      <c r="AEL48" s="26"/>
      <c r="AEM48" s="26"/>
      <c r="AEN48" s="26"/>
      <c r="AEO48" s="26"/>
      <c r="AEP48" s="26"/>
      <c r="AEQ48" s="26"/>
      <c r="AER48" s="26"/>
      <c r="AES48" s="26"/>
      <c r="AET48" s="26"/>
      <c r="AEU48" s="26"/>
      <c r="AEV48" s="26"/>
      <c r="AEW48" s="26"/>
      <c r="AEX48" s="26"/>
      <c r="AEY48" s="26"/>
      <c r="AEZ48" s="26"/>
      <c r="AFA48" s="26"/>
      <c r="AFB48" s="26"/>
      <c r="AFC48" s="26"/>
      <c r="AFD48" s="26"/>
      <c r="AFE48" s="26"/>
      <c r="AFF48" s="26"/>
      <c r="AFG48" s="26"/>
      <c r="AFH48" s="26"/>
      <c r="AFI48" s="26"/>
      <c r="AFJ48" s="26"/>
      <c r="AFK48" s="26"/>
      <c r="AFL48" s="26"/>
      <c r="AFM48" s="26"/>
      <c r="AFN48" s="26"/>
      <c r="AFO48" s="26"/>
      <c r="AFP48" s="26"/>
      <c r="AFQ48" s="26"/>
      <c r="AFR48" s="26"/>
      <c r="AFS48" s="26"/>
      <c r="AFT48" s="26"/>
      <c r="AFU48" s="26"/>
      <c r="AFV48" s="26"/>
      <c r="AFW48" s="26"/>
      <c r="AFX48" s="26"/>
      <c r="AFY48" s="26"/>
      <c r="AFZ48" s="26"/>
      <c r="AGA48" s="26"/>
      <c r="AGB48" s="26"/>
      <c r="AGC48" s="26"/>
      <c r="AGD48" s="26"/>
      <c r="AGE48" s="26"/>
      <c r="AGF48" s="26"/>
      <c r="AGG48" s="26"/>
      <c r="AGH48" s="26"/>
      <c r="AGI48" s="26"/>
      <c r="AGJ48" s="26"/>
      <c r="AGK48" s="26"/>
      <c r="AGL48" s="26"/>
      <c r="AGM48" s="26"/>
      <c r="AGN48" s="26"/>
      <c r="AGO48" s="26"/>
      <c r="AGP48" s="26"/>
      <c r="AGQ48" s="26"/>
      <c r="AGR48" s="26"/>
      <c r="AGS48" s="26"/>
      <c r="AGT48" s="26"/>
      <c r="AGU48" s="26"/>
      <c r="AGV48" s="26"/>
      <c r="AGW48" s="26"/>
      <c r="AGX48" s="26"/>
      <c r="AGY48" s="26"/>
      <c r="AGZ48" s="26"/>
      <c r="AHA48" s="26"/>
      <c r="AHB48" s="26"/>
      <c r="AHC48" s="26"/>
      <c r="AHD48" s="26"/>
      <c r="AHE48" s="26"/>
      <c r="AHF48" s="26"/>
      <c r="AHG48" s="26"/>
      <c r="AHH48" s="26"/>
      <c r="AHI48" s="26"/>
      <c r="AHJ48" s="26"/>
      <c r="AHK48" s="26"/>
      <c r="AHL48" s="26"/>
      <c r="AHM48" s="26"/>
      <c r="AHN48" s="26"/>
      <c r="AHO48" s="26"/>
      <c r="AHP48" s="26"/>
      <c r="AHQ48" s="26"/>
      <c r="AHR48" s="26"/>
      <c r="AHS48" s="26"/>
      <c r="AHT48" s="26"/>
      <c r="AHU48" s="26"/>
      <c r="AHV48" s="26"/>
      <c r="AHW48" s="26"/>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W48" s="26"/>
      <c r="AIX48" s="26"/>
      <c r="AIY48" s="26"/>
      <c r="AIZ48" s="26"/>
      <c r="AJA48" s="26"/>
      <c r="AJB48" s="26"/>
      <c r="AJC48" s="26"/>
      <c r="AJD48" s="26"/>
      <c r="AJE48" s="26"/>
      <c r="AJF48" s="26"/>
      <c r="AJG48" s="26"/>
      <c r="AJH48" s="26"/>
      <c r="AJI48" s="26"/>
      <c r="AJJ48" s="26"/>
      <c r="AJK48" s="26"/>
      <c r="AJL48" s="26"/>
      <c r="AJM48" s="26"/>
      <c r="AJN48" s="26"/>
      <c r="AJO48" s="26"/>
      <c r="AJP48" s="26"/>
      <c r="AJQ48" s="26"/>
      <c r="AJR48" s="26"/>
      <c r="AJS48" s="26"/>
      <c r="AJT48" s="26"/>
      <c r="AJU48" s="26"/>
      <c r="AJV48" s="26"/>
      <c r="AJW48" s="26"/>
      <c r="AJX48" s="26"/>
      <c r="AJY48" s="26"/>
      <c r="AJZ48" s="26"/>
      <c r="AKA48" s="26"/>
      <c r="AKB48" s="26"/>
      <c r="AKC48" s="26"/>
      <c r="AKD48" s="26"/>
      <c r="AKE48" s="26"/>
      <c r="AKF48" s="26"/>
      <c r="AKG48" s="26"/>
      <c r="AKH48" s="26"/>
      <c r="AKI48" s="26"/>
      <c r="AKJ48" s="26"/>
      <c r="AKK48" s="26"/>
      <c r="AKL48" s="26"/>
      <c r="AKM48" s="26"/>
      <c r="AKN48" s="26"/>
      <c r="AKO48" s="26"/>
      <c r="AKP48" s="26"/>
      <c r="AKQ48" s="26"/>
      <c r="AKR48" s="26"/>
      <c r="AKS48" s="26"/>
      <c r="AKT48" s="26"/>
      <c r="AKU48" s="26"/>
      <c r="AKV48" s="26"/>
      <c r="AKW48" s="26"/>
      <c r="AKX48" s="26"/>
      <c r="AKY48" s="26"/>
      <c r="AKZ48" s="26"/>
      <c r="ALA48" s="26"/>
      <c r="ALB48" s="26"/>
      <c r="ALC48" s="26"/>
      <c r="ALD48" s="26"/>
      <c r="ALE48" s="26"/>
      <c r="ALF48" s="26"/>
      <c r="ALG48" s="26"/>
      <c r="ALH48" s="26"/>
      <c r="ALI48" s="26"/>
      <c r="ALJ48" s="26"/>
      <c r="ALK48" s="26"/>
      <c r="ALL48" s="26"/>
      <c r="ALM48" s="26"/>
      <c r="ALN48" s="26"/>
      <c r="ALO48" s="26"/>
      <c r="ALP48" s="26"/>
      <c r="ALQ48" s="26"/>
      <c r="ALR48" s="26"/>
      <c r="ALS48" s="26"/>
      <c r="ALT48" s="26"/>
      <c r="ALU48" s="26"/>
      <c r="ALV48" s="26"/>
      <c r="ALW48" s="26"/>
      <c r="ALX48" s="26"/>
      <c r="ALY48" s="26"/>
      <c r="ALZ48" s="26"/>
      <c r="AMA48" s="26"/>
      <c r="AMB48" s="26"/>
      <c r="AMC48" s="26"/>
      <c r="AMD48" s="26"/>
      <c r="AME48" s="26"/>
      <c r="AMF48" s="26"/>
      <c r="AMG48" s="26"/>
      <c r="AMH48" s="26"/>
      <c r="AMI48" s="26"/>
      <c r="AMJ48" s="26"/>
      <c r="AMK48" s="26"/>
      <c r="AML48" s="26"/>
      <c r="AMM48" s="26"/>
      <c r="AMN48" s="26"/>
      <c r="AMO48" s="26"/>
      <c r="AMP48" s="26"/>
      <c r="AMQ48" s="26"/>
      <c r="AMR48" s="26"/>
      <c r="AMS48" s="26"/>
      <c r="AMT48" s="26"/>
      <c r="AMU48" s="26"/>
      <c r="AMV48" s="26"/>
      <c r="AMW48" s="26"/>
      <c r="AMX48" s="26"/>
      <c r="AMY48" s="26"/>
      <c r="AMZ48" s="26"/>
      <c r="ANA48" s="26"/>
      <c r="ANB48" s="26"/>
      <c r="ANC48" s="26"/>
      <c r="AND48" s="26"/>
      <c r="ANE48" s="26"/>
      <c r="ANF48" s="26"/>
      <c r="ANG48" s="26"/>
      <c r="ANH48" s="26"/>
      <c r="ANI48" s="26"/>
      <c r="ANJ48" s="26"/>
      <c r="ANK48" s="26"/>
      <c r="ANL48" s="26"/>
      <c r="ANM48" s="26"/>
      <c r="ANN48" s="26"/>
      <c r="ANO48" s="26"/>
      <c r="ANP48" s="26"/>
      <c r="ANQ48" s="26"/>
      <c r="ANR48" s="26"/>
      <c r="ANS48" s="26"/>
      <c r="ANT48" s="26"/>
      <c r="ANU48" s="26"/>
      <c r="ANV48" s="26"/>
      <c r="ANW48" s="26"/>
      <c r="ANX48" s="26"/>
      <c r="ANY48" s="26"/>
      <c r="ANZ48" s="26"/>
      <c r="AOA48" s="26"/>
      <c r="AOB48" s="26"/>
      <c r="AOC48" s="26"/>
      <c r="AOD48" s="26"/>
      <c r="AOE48" s="26"/>
      <c r="AOF48" s="26"/>
      <c r="AOG48" s="26"/>
      <c r="AOH48" s="26"/>
      <c r="AOI48" s="26"/>
      <c r="AOJ48" s="26"/>
      <c r="AOK48" s="26"/>
      <c r="AOL48" s="26"/>
      <c r="AOM48" s="26"/>
      <c r="AON48" s="26"/>
      <c r="AOO48" s="26"/>
      <c r="AOP48" s="26"/>
      <c r="AOQ48" s="26"/>
      <c r="AOR48" s="26"/>
      <c r="AOS48" s="26"/>
      <c r="AOT48" s="26"/>
      <c r="AOU48" s="26"/>
      <c r="AOV48" s="26"/>
      <c r="AOW48" s="26"/>
      <c r="AOX48" s="26"/>
      <c r="AOY48" s="26"/>
      <c r="AOZ48" s="26"/>
      <c r="APA48" s="26"/>
      <c r="APB48" s="26"/>
      <c r="APC48" s="26"/>
      <c r="APD48" s="26"/>
      <c r="APE48" s="26"/>
      <c r="APF48" s="26"/>
      <c r="APG48" s="26"/>
      <c r="APH48" s="26"/>
      <c r="API48" s="26"/>
      <c r="APJ48" s="26"/>
      <c r="APK48" s="26"/>
      <c r="APL48" s="26"/>
      <c r="APM48" s="26"/>
      <c r="APN48" s="26"/>
      <c r="APO48" s="26"/>
      <c r="APP48" s="26"/>
      <c r="APQ48" s="26"/>
      <c r="APR48" s="26"/>
      <c r="APS48" s="26"/>
      <c r="APT48" s="26"/>
      <c r="APU48" s="26"/>
      <c r="APV48" s="26"/>
      <c r="APW48" s="26"/>
      <c r="APX48" s="26"/>
      <c r="APY48" s="26"/>
      <c r="APZ48" s="26"/>
      <c r="AQA48" s="26"/>
      <c r="AQB48" s="26"/>
      <c r="AQC48" s="26"/>
      <c r="AQD48" s="26"/>
      <c r="AQE48" s="26"/>
      <c r="AQF48" s="26"/>
      <c r="AQG48" s="26"/>
      <c r="AQH48" s="26"/>
      <c r="AQI48" s="26"/>
      <c r="AQJ48" s="26"/>
      <c r="AQK48" s="26"/>
      <c r="AQL48" s="26"/>
      <c r="AQM48" s="26"/>
      <c r="AQN48" s="26"/>
      <c r="AQO48" s="26"/>
      <c r="AQP48" s="26"/>
      <c r="AQQ48" s="26"/>
      <c r="AQR48" s="26"/>
      <c r="AQS48" s="26"/>
      <c r="AQT48" s="26"/>
      <c r="AQU48" s="26"/>
      <c r="AQV48" s="26"/>
      <c r="AQW48" s="26"/>
      <c r="AQX48" s="26"/>
      <c r="AQY48" s="26"/>
      <c r="AQZ48" s="26"/>
      <c r="ARA48" s="26"/>
      <c r="ARB48" s="26"/>
      <c r="ARC48" s="26"/>
      <c r="ARD48" s="26"/>
      <c r="ARE48" s="26"/>
      <c r="ARF48" s="26"/>
      <c r="ARG48" s="26"/>
      <c r="ARH48" s="26"/>
      <c r="ARI48" s="26"/>
      <c r="ARJ48" s="26"/>
      <c r="ARK48" s="26"/>
      <c r="ARL48" s="26"/>
      <c r="ARM48" s="26"/>
      <c r="ARN48" s="26"/>
      <c r="ARO48" s="26"/>
      <c r="ARP48" s="26"/>
      <c r="ARQ48" s="26"/>
      <c r="ARR48" s="26"/>
      <c r="ARS48" s="26"/>
      <c r="ART48" s="26"/>
      <c r="ARU48" s="26"/>
      <c r="ARV48" s="26"/>
      <c r="ARW48" s="26"/>
      <c r="ARX48" s="26"/>
      <c r="ARY48" s="26"/>
      <c r="ARZ48" s="26"/>
      <c r="ASA48" s="26"/>
      <c r="ASB48" s="26"/>
      <c r="ASC48" s="26"/>
      <c r="ASD48" s="26"/>
      <c r="ASE48" s="26"/>
      <c r="ASF48" s="26"/>
      <c r="ASG48" s="26"/>
      <c r="ASH48" s="26"/>
      <c r="ASI48" s="26"/>
      <c r="ASJ48" s="26"/>
      <c r="ASK48" s="26"/>
      <c r="ASL48" s="26"/>
      <c r="ASM48" s="26"/>
      <c r="ASN48" s="26"/>
      <c r="ASO48" s="26"/>
      <c r="ASP48" s="26"/>
      <c r="ASQ48" s="26"/>
      <c r="ASR48" s="26"/>
      <c r="ASS48" s="26"/>
      <c r="AST48" s="26"/>
      <c r="ASU48" s="26"/>
      <c r="ASV48" s="26"/>
      <c r="ASW48" s="26"/>
      <c r="ASX48" s="26"/>
      <c r="ASY48" s="26"/>
      <c r="ASZ48" s="26"/>
      <c r="ATA48" s="26"/>
      <c r="ATB48" s="26"/>
      <c r="ATC48" s="26"/>
      <c r="ATD48" s="26"/>
      <c r="ATE48" s="26"/>
      <c r="ATF48" s="26"/>
      <c r="ATG48" s="26"/>
      <c r="ATH48" s="26"/>
      <c r="ATI48" s="26"/>
      <c r="ATJ48" s="26"/>
      <c r="ATK48" s="26"/>
      <c r="ATL48" s="26"/>
      <c r="ATM48" s="26"/>
      <c r="ATN48" s="26"/>
      <c r="ATO48" s="26"/>
      <c r="ATP48" s="26"/>
      <c r="ATQ48" s="26"/>
      <c r="ATR48" s="26"/>
      <c r="ATS48" s="26"/>
      <c r="ATT48" s="26"/>
      <c r="ATU48" s="26"/>
      <c r="ATV48" s="26"/>
      <c r="ATW48" s="26"/>
      <c r="ATX48" s="26"/>
      <c r="ATY48" s="26"/>
      <c r="ATZ48" s="26"/>
      <c r="AUA48" s="26"/>
      <c r="AUB48" s="26"/>
      <c r="AUC48" s="26"/>
      <c r="AUD48" s="26"/>
      <c r="AUE48" s="26"/>
      <c r="AUF48" s="26"/>
      <c r="AUG48" s="26"/>
      <c r="AUH48" s="26"/>
      <c r="AUI48" s="26"/>
      <c r="AUJ48" s="26"/>
      <c r="AUK48" s="26"/>
      <c r="AUL48" s="26"/>
      <c r="AUM48" s="26"/>
      <c r="AUN48" s="26"/>
      <c r="AUO48" s="26"/>
      <c r="AUP48" s="26"/>
      <c r="AUQ48" s="26"/>
      <c r="AUR48" s="26"/>
      <c r="AUS48" s="26"/>
      <c r="AUT48" s="26"/>
      <c r="AUU48" s="26"/>
      <c r="AUV48" s="26"/>
      <c r="AUW48" s="26"/>
      <c r="AUX48" s="26"/>
      <c r="AUY48" s="26"/>
      <c r="AUZ48" s="26"/>
      <c r="AVA48" s="26"/>
      <c r="AVB48" s="26"/>
      <c r="AVC48" s="26"/>
      <c r="AVD48" s="26"/>
      <c r="AVE48" s="26"/>
      <c r="AVF48" s="26"/>
      <c r="AVG48" s="26"/>
      <c r="AVH48" s="26"/>
      <c r="AVI48" s="26"/>
      <c r="AVJ48" s="26"/>
      <c r="AVK48" s="26"/>
      <c r="AVL48" s="26"/>
      <c r="AVM48" s="26"/>
      <c r="AVN48" s="26"/>
      <c r="AVO48" s="26"/>
      <c r="AVP48" s="26"/>
      <c r="AVQ48" s="26"/>
      <c r="AVR48" s="26"/>
      <c r="AVS48" s="26"/>
      <c r="AVT48" s="26"/>
      <c r="AVU48" s="26"/>
      <c r="AVV48" s="26"/>
      <c r="AVW48" s="26"/>
      <c r="AVX48" s="26"/>
      <c r="AVY48" s="26"/>
      <c r="AVZ48" s="26"/>
      <c r="AWA48" s="26"/>
      <c r="AWB48" s="26"/>
      <c r="AWC48" s="26"/>
      <c r="AWD48" s="26"/>
      <c r="AWE48" s="26"/>
      <c r="AWF48" s="26"/>
      <c r="AWG48" s="26"/>
      <c r="AWH48" s="26"/>
      <c r="AWI48" s="26"/>
      <c r="AWJ48" s="26"/>
      <c r="AWK48" s="26"/>
      <c r="AWL48" s="26"/>
      <c r="AWM48" s="26"/>
      <c r="AWN48" s="26"/>
      <c r="AWO48" s="26"/>
      <c r="AWP48" s="26"/>
      <c r="AWQ48" s="26"/>
      <c r="AWR48" s="26"/>
      <c r="AWS48" s="26"/>
      <c r="AWT48" s="26"/>
      <c r="AWU48" s="26"/>
      <c r="AWV48" s="26"/>
      <c r="AWW48" s="26"/>
      <c r="AWX48" s="26"/>
      <c r="AWY48" s="26"/>
      <c r="AWZ48" s="26"/>
      <c r="AXA48" s="26"/>
      <c r="AXB48" s="26"/>
      <c r="AXC48" s="26"/>
      <c r="AXD48" s="26"/>
      <c r="AXE48" s="26"/>
      <c r="AXF48" s="26"/>
      <c r="AXG48" s="26"/>
      <c r="AXH48" s="26"/>
      <c r="AXI48" s="26"/>
      <c r="AXJ48" s="26"/>
      <c r="AXK48" s="26"/>
      <c r="AXL48" s="26"/>
      <c r="AXM48" s="26"/>
      <c r="AXN48" s="26"/>
      <c r="AXO48" s="26"/>
      <c r="AXP48" s="26"/>
      <c r="AXQ48" s="26"/>
      <c r="AXR48" s="26"/>
      <c r="AXS48" s="26"/>
      <c r="AXT48" s="26"/>
      <c r="AXU48" s="26"/>
      <c r="AXV48" s="26"/>
      <c r="AXW48" s="26"/>
      <c r="AXX48" s="26"/>
      <c r="AXY48" s="26"/>
      <c r="AXZ48" s="26"/>
      <c r="AYA48" s="26"/>
      <c r="AYB48" s="26"/>
      <c r="AYC48" s="26"/>
      <c r="AYD48" s="26"/>
      <c r="AYE48" s="26"/>
      <c r="AYF48" s="26"/>
      <c r="AYG48" s="26"/>
      <c r="AYH48" s="26"/>
      <c r="AYI48" s="26"/>
      <c r="AYJ48" s="26"/>
      <c r="AYK48" s="26"/>
      <c r="AYL48" s="26"/>
      <c r="AYM48" s="26"/>
      <c r="AYN48" s="26"/>
      <c r="AYO48" s="26"/>
      <c r="AYP48" s="26"/>
      <c r="AYQ48" s="26"/>
      <c r="AYR48" s="26"/>
      <c r="AYS48" s="26"/>
      <c r="AYT48" s="26"/>
      <c r="AYU48" s="26"/>
      <c r="AYV48" s="26"/>
      <c r="AYW48" s="26"/>
      <c r="AYX48" s="26"/>
      <c r="AYY48" s="26"/>
      <c r="AYZ48" s="26"/>
      <c r="AZA48" s="26"/>
      <c r="AZB48" s="26"/>
      <c r="AZC48" s="26"/>
      <c r="AZD48" s="26"/>
      <c r="AZE48" s="26"/>
      <c r="AZF48" s="26"/>
      <c r="AZG48" s="26"/>
      <c r="AZH48" s="26"/>
      <c r="AZI48" s="26"/>
      <c r="AZJ48" s="26"/>
      <c r="AZK48" s="26"/>
      <c r="AZL48" s="26"/>
      <c r="AZM48" s="26"/>
      <c r="AZN48" s="26"/>
      <c r="AZO48" s="26"/>
      <c r="AZP48" s="26"/>
      <c r="AZQ48" s="26"/>
      <c r="AZR48" s="26"/>
      <c r="AZS48" s="26"/>
      <c r="AZT48" s="26"/>
      <c r="AZU48" s="26"/>
      <c r="AZV48" s="26"/>
      <c r="AZW48" s="26"/>
      <c r="AZX48" s="26"/>
      <c r="AZY48" s="26"/>
      <c r="AZZ48" s="26"/>
      <c r="BAA48" s="26"/>
      <c r="BAB48" s="26"/>
      <c r="BAC48" s="26"/>
      <c r="BAD48" s="26"/>
      <c r="BAE48" s="26"/>
      <c r="BAF48" s="26"/>
      <c r="BAG48" s="26"/>
      <c r="BAH48" s="26"/>
      <c r="BAI48" s="26"/>
      <c r="BAJ48" s="26"/>
      <c r="BAK48" s="26"/>
      <c r="BAL48" s="26"/>
      <c r="BAM48" s="26"/>
      <c r="BAN48" s="26"/>
      <c r="BAO48" s="26"/>
      <c r="BAP48" s="26"/>
      <c r="BAQ48" s="26"/>
      <c r="BAR48" s="26"/>
      <c r="BAS48" s="26"/>
      <c r="BAT48" s="26"/>
      <c r="BAU48" s="26"/>
      <c r="BAV48" s="26"/>
      <c r="BAW48" s="26"/>
      <c r="BAX48" s="26"/>
      <c r="BAY48" s="26"/>
      <c r="BAZ48" s="26"/>
      <c r="BBA48" s="26"/>
      <c r="BBB48" s="26"/>
      <c r="BBC48" s="26"/>
      <c r="BBD48" s="26"/>
      <c r="BBE48" s="26"/>
      <c r="BBF48" s="26"/>
      <c r="BBG48" s="26"/>
      <c r="BBH48" s="26"/>
      <c r="BBI48" s="26"/>
      <c r="BBJ48" s="26"/>
      <c r="BBK48" s="26"/>
      <c r="BBL48" s="26"/>
      <c r="BBM48" s="26"/>
      <c r="BBN48" s="26"/>
      <c r="BBO48" s="26"/>
      <c r="BBP48" s="26"/>
      <c r="BBQ48" s="26"/>
      <c r="BBR48" s="26"/>
      <c r="BBS48" s="26"/>
      <c r="BBT48" s="26"/>
      <c r="BBU48" s="26"/>
      <c r="BBV48" s="26"/>
      <c r="BBW48" s="26"/>
      <c r="BBX48" s="26"/>
      <c r="BBY48" s="26"/>
      <c r="BBZ48" s="26"/>
      <c r="BCA48" s="26"/>
      <c r="BCB48" s="26"/>
      <c r="BCC48" s="26"/>
      <c r="BCD48" s="26"/>
      <c r="BCE48" s="26"/>
      <c r="BCF48" s="26"/>
      <c r="BCG48" s="26"/>
      <c r="BCH48" s="26"/>
      <c r="BCI48" s="26"/>
      <c r="BCJ48" s="26"/>
      <c r="BCK48" s="26"/>
      <c r="BCL48" s="26"/>
      <c r="BCM48" s="26"/>
      <c r="BCN48" s="26"/>
      <c r="BCO48" s="26"/>
      <c r="BCP48" s="26"/>
      <c r="BCQ48" s="26"/>
      <c r="BCR48" s="26"/>
      <c r="BCS48" s="26"/>
      <c r="BCT48" s="26"/>
      <c r="BCU48" s="26"/>
      <c r="BCV48" s="26"/>
      <c r="BCW48" s="26"/>
      <c r="BCX48" s="26"/>
      <c r="BCY48" s="26"/>
      <c r="BCZ48" s="26"/>
      <c r="BDA48" s="26"/>
      <c r="BDB48" s="26"/>
      <c r="BDC48" s="26"/>
      <c r="BDD48" s="26"/>
      <c r="BDE48" s="26"/>
      <c r="BDF48" s="26"/>
      <c r="BDG48" s="26"/>
      <c r="BDH48" s="26"/>
      <c r="BDI48" s="26"/>
      <c r="BDJ48" s="26"/>
      <c r="BDK48" s="26"/>
      <c r="BDL48" s="26"/>
      <c r="BDM48" s="26"/>
      <c r="BDN48" s="26"/>
      <c r="BDO48" s="26"/>
      <c r="BDP48" s="26"/>
      <c r="BDQ48" s="26"/>
      <c r="BDR48" s="26"/>
      <c r="BDS48" s="26"/>
      <c r="BDT48" s="26"/>
      <c r="BDU48" s="26"/>
      <c r="BDV48" s="26"/>
      <c r="BDW48" s="26"/>
      <c r="BDX48" s="26"/>
      <c r="BDY48" s="26"/>
      <c r="BDZ48" s="26"/>
      <c r="BEA48" s="26"/>
      <c r="BEB48" s="26"/>
      <c r="BEC48" s="26"/>
      <c r="BED48" s="26"/>
      <c r="BEE48" s="26"/>
      <c r="BEF48" s="26"/>
      <c r="BEG48" s="26"/>
      <c r="BEH48" s="26"/>
      <c r="BEI48" s="26"/>
      <c r="BEJ48" s="26"/>
      <c r="BEK48" s="26"/>
      <c r="BEL48" s="26"/>
      <c r="BEM48" s="26"/>
      <c r="BEN48" s="26"/>
      <c r="BEO48" s="26"/>
      <c r="BEP48" s="26"/>
      <c r="BEQ48" s="26"/>
      <c r="BER48" s="26"/>
      <c r="BES48" s="26"/>
      <c r="BET48" s="26"/>
      <c r="BEU48" s="26"/>
      <c r="BEV48" s="26"/>
      <c r="BEW48" s="26"/>
      <c r="BEX48" s="26"/>
      <c r="BEY48" s="26"/>
      <c r="BEZ48" s="26"/>
      <c r="BFA48" s="26"/>
      <c r="BFB48" s="26"/>
      <c r="BFC48" s="26"/>
      <c r="BFD48" s="26"/>
      <c r="BFE48" s="26"/>
      <c r="BFF48" s="26"/>
      <c r="BFG48" s="26"/>
      <c r="BFH48" s="26"/>
      <c r="BFI48" s="26"/>
      <c r="BFJ48" s="26"/>
      <c r="BFK48" s="26"/>
      <c r="BFL48" s="26"/>
      <c r="BFM48" s="26"/>
      <c r="BFN48" s="26"/>
      <c r="BFO48" s="26"/>
      <c r="BFP48" s="26"/>
      <c r="BFQ48" s="26"/>
      <c r="BFR48" s="26"/>
      <c r="BFS48" s="26"/>
      <c r="BFT48" s="26"/>
      <c r="BFU48" s="26"/>
      <c r="BFV48" s="26"/>
      <c r="BFW48" s="26"/>
      <c r="BFX48" s="26"/>
      <c r="BFY48" s="26"/>
      <c r="BFZ48" s="26"/>
      <c r="BGA48" s="26"/>
      <c r="BGB48" s="26"/>
      <c r="BGC48" s="26"/>
      <c r="BGD48" s="26"/>
      <c r="BGE48" s="26"/>
      <c r="BGF48" s="26"/>
      <c r="BGG48" s="26"/>
      <c r="BGH48" s="26"/>
      <c r="BGI48" s="26"/>
      <c r="BGJ48" s="26"/>
      <c r="BGK48" s="26"/>
      <c r="BGL48" s="26"/>
      <c r="BGM48" s="26"/>
      <c r="BGN48" s="26"/>
      <c r="BGO48" s="26"/>
      <c r="BGP48" s="26"/>
      <c r="BGQ48" s="26"/>
      <c r="BGR48" s="26"/>
      <c r="BGS48" s="26"/>
      <c r="BGT48" s="26"/>
      <c r="BGU48" s="26"/>
      <c r="BGV48" s="26"/>
      <c r="BGW48" s="26"/>
      <c r="BGX48" s="26"/>
      <c r="BGY48" s="26"/>
      <c r="BGZ48" s="26"/>
      <c r="BHA48" s="26"/>
      <c r="BHB48" s="26"/>
      <c r="BHC48" s="26"/>
      <c r="BHD48" s="26"/>
      <c r="BHE48" s="26"/>
      <c r="BHF48" s="26"/>
      <c r="BHG48" s="26"/>
      <c r="BHH48" s="26"/>
      <c r="BHI48" s="26"/>
      <c r="BHJ48" s="26"/>
      <c r="BHK48" s="26"/>
      <c r="BHL48" s="26"/>
      <c r="BHM48" s="26"/>
      <c r="BHN48" s="26"/>
      <c r="BHO48" s="26"/>
      <c r="BHP48" s="26"/>
      <c r="BHQ48" s="26"/>
      <c r="BHR48" s="26"/>
      <c r="BHS48" s="26"/>
      <c r="BHT48" s="26"/>
      <c r="BHU48" s="26"/>
      <c r="BHV48" s="26"/>
      <c r="BHW48" s="26"/>
      <c r="BHX48" s="26"/>
      <c r="BHY48" s="26"/>
      <c r="BHZ48" s="26"/>
      <c r="BIA48" s="26"/>
      <c r="BIB48" s="26"/>
      <c r="BIC48" s="26"/>
      <c r="BID48" s="26"/>
      <c r="BIE48" s="26"/>
      <c r="BIF48" s="26"/>
      <c r="BIG48" s="26"/>
      <c r="BIH48" s="26"/>
      <c r="BII48" s="26"/>
      <c r="BIJ48" s="26"/>
      <c r="BIK48" s="26"/>
      <c r="BIL48" s="26"/>
      <c r="BIM48" s="26"/>
      <c r="BIN48" s="26"/>
      <c r="BIO48" s="26"/>
      <c r="BIP48" s="26"/>
      <c r="BIQ48" s="26"/>
      <c r="BIR48" s="26"/>
      <c r="BIS48" s="26"/>
      <c r="BIT48" s="26"/>
      <c r="BIU48" s="26"/>
      <c r="BIV48" s="26"/>
      <c r="BIW48" s="26"/>
      <c r="BIX48" s="26"/>
      <c r="BIY48" s="26"/>
      <c r="BIZ48" s="26"/>
      <c r="BJA48" s="26"/>
      <c r="BJB48" s="26"/>
      <c r="BJC48" s="26"/>
      <c r="BJD48" s="26"/>
      <c r="BJE48" s="26"/>
      <c r="BJF48" s="26"/>
      <c r="BJG48" s="26"/>
      <c r="BJH48" s="26"/>
      <c r="BJI48" s="26"/>
      <c r="BJJ48" s="26"/>
      <c r="BJK48" s="26"/>
      <c r="BJL48" s="26"/>
      <c r="BJM48" s="26"/>
      <c r="BJN48" s="26"/>
      <c r="BJO48" s="26"/>
      <c r="BJP48" s="26"/>
      <c r="BJQ48" s="26"/>
      <c r="BJR48" s="26"/>
      <c r="BJS48" s="26"/>
      <c r="BJT48" s="26"/>
      <c r="BJU48" s="26"/>
      <c r="BJV48" s="26"/>
      <c r="BJW48" s="26"/>
      <c r="BJX48" s="26"/>
      <c r="BJY48" s="26"/>
      <c r="BJZ48" s="26"/>
      <c r="BKA48" s="26"/>
      <c r="BKB48" s="26"/>
      <c r="BKC48" s="26"/>
      <c r="BKD48" s="26"/>
      <c r="BKE48" s="26"/>
      <c r="BKF48" s="26"/>
      <c r="BKG48" s="26"/>
      <c r="BKH48" s="26"/>
      <c r="BKI48" s="26"/>
      <c r="BKJ48" s="26"/>
      <c r="BKK48" s="26"/>
      <c r="BKL48" s="26"/>
      <c r="BKM48" s="26"/>
      <c r="BKN48" s="26"/>
      <c r="BKO48" s="26"/>
      <c r="BKP48" s="26"/>
      <c r="BKQ48" s="26"/>
      <c r="BKR48" s="26"/>
      <c r="BKS48" s="26"/>
      <c r="BKT48" s="26"/>
      <c r="BKU48" s="26"/>
      <c r="BKV48" s="26"/>
      <c r="BKW48" s="26"/>
      <c r="BKX48" s="26"/>
      <c r="BKY48" s="26"/>
      <c r="BKZ48" s="26"/>
      <c r="BLA48" s="26"/>
      <c r="BLB48" s="26"/>
      <c r="BLC48" s="26"/>
      <c r="BLD48" s="26"/>
      <c r="BLE48" s="26"/>
      <c r="BLF48" s="26"/>
      <c r="BLG48" s="26"/>
      <c r="BLH48" s="26"/>
      <c r="BLI48" s="26"/>
      <c r="BLJ48" s="26"/>
      <c r="BLK48" s="26"/>
      <c r="BLL48" s="26"/>
      <c r="BLM48" s="26"/>
      <c r="BLN48" s="26"/>
      <c r="BLO48" s="26"/>
      <c r="BLP48" s="26"/>
      <c r="BLQ48" s="26"/>
      <c r="BLR48" s="26"/>
      <c r="BLS48" s="26"/>
      <c r="BLT48" s="26"/>
      <c r="BLU48" s="26"/>
      <c r="BLV48" s="26"/>
      <c r="BLW48" s="26"/>
      <c r="BLX48" s="26"/>
      <c r="BLY48" s="26"/>
      <c r="BLZ48" s="26"/>
      <c r="BMA48" s="26"/>
      <c r="BMB48" s="26"/>
      <c r="BMC48" s="26"/>
      <c r="BMD48" s="26"/>
      <c r="BME48" s="26"/>
      <c r="BMF48" s="26"/>
      <c r="BMG48" s="26"/>
      <c r="BMH48" s="26"/>
      <c r="BMI48" s="26"/>
      <c r="BMJ48" s="26"/>
      <c r="BMK48" s="26"/>
      <c r="BML48" s="26"/>
      <c r="BMM48" s="26"/>
      <c r="BMN48" s="26"/>
      <c r="BMO48" s="26"/>
      <c r="BMP48" s="26"/>
      <c r="BMQ48" s="26"/>
      <c r="BMR48" s="26"/>
      <c r="BMS48" s="26"/>
      <c r="BMT48" s="26"/>
      <c r="BMU48" s="26"/>
      <c r="BMV48" s="26"/>
      <c r="BMW48" s="26"/>
      <c r="BMX48" s="26"/>
      <c r="BMY48" s="26"/>
      <c r="BMZ48" s="26"/>
      <c r="BNA48" s="26"/>
      <c r="BNB48" s="26"/>
      <c r="BNC48" s="26"/>
      <c r="BND48" s="26"/>
      <c r="BNE48" s="26"/>
      <c r="BNF48" s="26"/>
      <c r="BNG48" s="26"/>
      <c r="BNH48" s="26"/>
      <c r="BNI48" s="26"/>
      <c r="BNJ48" s="26"/>
      <c r="BNK48" s="26"/>
      <c r="BNL48" s="26"/>
      <c r="BNM48" s="26"/>
      <c r="BNN48" s="26"/>
      <c r="BNO48" s="26"/>
      <c r="BNP48" s="26"/>
      <c r="BNQ48" s="26"/>
      <c r="BNR48" s="26"/>
      <c r="BNS48" s="26"/>
      <c r="BNT48" s="26"/>
      <c r="BNU48" s="26"/>
      <c r="BNV48" s="26"/>
      <c r="BNW48" s="26"/>
      <c r="BNX48" s="26"/>
      <c r="BNY48" s="26"/>
      <c r="BNZ48" s="26"/>
      <c r="BOA48" s="26"/>
      <c r="BOB48" s="26"/>
      <c r="BOC48" s="26"/>
      <c r="BOD48" s="26"/>
      <c r="BOE48" s="26"/>
      <c r="BOF48" s="26"/>
      <c r="BOG48" s="26"/>
      <c r="BOH48" s="26"/>
      <c r="BOI48" s="26"/>
      <c r="BOJ48" s="26"/>
      <c r="BOK48" s="26"/>
      <c r="BOL48" s="26"/>
      <c r="BOM48" s="26"/>
      <c r="BON48" s="26"/>
      <c r="BOO48" s="26"/>
      <c r="BOP48" s="26"/>
      <c r="BOQ48" s="26"/>
      <c r="BOR48" s="26"/>
      <c r="BOS48" s="26"/>
      <c r="BOT48" s="26"/>
      <c r="BOU48" s="26"/>
      <c r="BOV48" s="26"/>
      <c r="BOW48" s="26"/>
      <c r="BOX48" s="26"/>
      <c r="BOY48" s="26"/>
      <c r="BOZ48" s="26"/>
      <c r="BPA48" s="26"/>
      <c r="BPB48" s="26"/>
      <c r="BPC48" s="26"/>
      <c r="BPD48" s="26"/>
      <c r="BPE48" s="26"/>
      <c r="BPF48" s="26"/>
      <c r="BPG48" s="26"/>
      <c r="BPH48" s="26"/>
      <c r="BPI48" s="26"/>
      <c r="BPJ48" s="26"/>
      <c r="BPK48" s="26"/>
      <c r="BPL48" s="26"/>
      <c r="BPM48" s="26"/>
      <c r="BPN48" s="26"/>
      <c r="BPO48" s="26"/>
      <c r="BPP48" s="26"/>
      <c r="BPQ48" s="26"/>
      <c r="BPR48" s="26"/>
      <c r="BPS48" s="26"/>
      <c r="BPT48" s="26"/>
      <c r="BPU48" s="26"/>
      <c r="BPV48" s="26"/>
      <c r="BPW48" s="26"/>
      <c r="BPX48" s="26"/>
      <c r="BPY48" s="26"/>
      <c r="BPZ48" s="26"/>
      <c r="BQA48" s="26"/>
      <c r="BQB48" s="26"/>
      <c r="BQC48" s="26"/>
      <c r="BQD48" s="26"/>
      <c r="BQE48" s="26"/>
      <c r="BQF48" s="26"/>
      <c r="BQG48" s="26"/>
      <c r="BQH48" s="26"/>
      <c r="BQI48" s="26"/>
      <c r="BQJ48" s="26"/>
      <c r="BQK48" s="26"/>
      <c r="BQL48" s="26"/>
      <c r="BQM48" s="26"/>
      <c r="BQN48" s="26"/>
      <c r="BQO48" s="26"/>
      <c r="BQP48" s="26"/>
      <c r="BQQ48" s="26"/>
      <c r="BQR48" s="26"/>
      <c r="BQS48" s="26"/>
      <c r="BQT48" s="26"/>
      <c r="BQU48" s="26"/>
      <c r="BQV48" s="26"/>
      <c r="BQW48" s="26"/>
      <c r="BQX48" s="26"/>
      <c r="BQY48" s="26"/>
      <c r="BQZ48" s="26"/>
      <c r="BRA48" s="26"/>
      <c r="BRB48" s="26"/>
      <c r="BRC48" s="26"/>
      <c r="BRD48" s="26"/>
      <c r="BRE48" s="26"/>
      <c r="BRF48" s="26"/>
      <c r="BRG48" s="26"/>
      <c r="BRH48" s="26"/>
      <c r="BRI48" s="26"/>
      <c r="BRJ48" s="26"/>
      <c r="BRK48" s="26"/>
      <c r="BRL48" s="26"/>
      <c r="BRM48" s="26"/>
      <c r="BRN48" s="26"/>
      <c r="BRO48" s="26"/>
      <c r="BRP48" s="26"/>
      <c r="BRQ48" s="26"/>
      <c r="BRR48" s="26"/>
      <c r="BRS48" s="26"/>
      <c r="BRT48" s="26"/>
      <c r="BRU48" s="26"/>
      <c r="BRV48" s="26"/>
      <c r="BRW48" s="26"/>
      <c r="BRX48" s="26"/>
      <c r="BRY48" s="26"/>
      <c r="BRZ48" s="26"/>
      <c r="BSA48" s="26"/>
      <c r="BSB48" s="26"/>
      <c r="BSC48" s="26"/>
      <c r="BSD48" s="26"/>
      <c r="BSE48" s="26"/>
      <c r="BSF48" s="26"/>
      <c r="BSG48" s="26"/>
      <c r="BSH48" s="26"/>
      <c r="BSI48" s="26"/>
      <c r="BSJ48" s="26"/>
      <c r="BSK48" s="26"/>
      <c r="BSL48" s="26"/>
      <c r="BSM48" s="26"/>
      <c r="BSN48" s="26"/>
      <c r="BSO48" s="26"/>
      <c r="BSP48" s="26"/>
      <c r="BSQ48" s="26"/>
      <c r="BSR48" s="26"/>
      <c r="BSS48" s="26"/>
      <c r="BST48" s="26"/>
      <c r="BSU48" s="26"/>
      <c r="BSV48" s="26"/>
      <c r="BSW48" s="26"/>
      <c r="BSX48" s="26"/>
      <c r="BSY48" s="26"/>
      <c r="BSZ48" s="26"/>
      <c r="BTA48" s="26"/>
      <c r="BTB48" s="26"/>
      <c r="BTC48" s="26"/>
      <c r="BTD48" s="26"/>
      <c r="BTE48" s="26"/>
      <c r="BTF48" s="26"/>
      <c r="BTG48" s="26"/>
      <c r="BTH48" s="26"/>
      <c r="BTI48" s="26"/>
      <c r="BTJ48" s="26"/>
      <c r="BTK48" s="26"/>
      <c r="BTL48" s="26"/>
      <c r="BTM48" s="26"/>
      <c r="BTN48" s="26"/>
      <c r="BTO48" s="26"/>
      <c r="BTP48" s="26"/>
      <c r="BTQ48" s="26"/>
      <c r="BTR48" s="26"/>
      <c r="BTS48" s="26"/>
      <c r="BTT48" s="26"/>
      <c r="BTU48" s="26"/>
      <c r="BTV48" s="26"/>
      <c r="BTW48" s="26"/>
      <c r="BTX48" s="26"/>
      <c r="BTY48" s="26"/>
      <c r="BTZ48" s="26"/>
      <c r="BUA48" s="26"/>
      <c r="BUB48" s="26"/>
      <c r="BUC48" s="26"/>
      <c r="BUD48" s="26"/>
      <c r="BUE48" s="26"/>
      <c r="BUF48" s="26"/>
      <c r="BUG48" s="26"/>
      <c r="BUH48" s="26"/>
      <c r="BUI48" s="26"/>
      <c r="BUJ48" s="26"/>
      <c r="BUK48" s="26"/>
      <c r="BUL48" s="26"/>
      <c r="BUM48" s="26"/>
      <c r="BUN48" s="26"/>
      <c r="BUO48" s="26"/>
      <c r="BUP48" s="26"/>
      <c r="BUQ48" s="26"/>
      <c r="BUR48" s="26"/>
      <c r="BUS48" s="26"/>
      <c r="BUT48" s="26"/>
      <c r="BUU48" s="26"/>
      <c r="BUV48" s="26"/>
      <c r="BUW48" s="26"/>
      <c r="BUX48" s="26"/>
      <c r="BUY48" s="26"/>
      <c r="BUZ48" s="26"/>
      <c r="BVA48" s="26"/>
      <c r="BVB48" s="26"/>
      <c r="BVC48" s="26"/>
      <c r="BVD48" s="26"/>
      <c r="BVE48" s="26"/>
      <c r="BVF48" s="26"/>
      <c r="BVG48" s="26"/>
      <c r="BVH48" s="26"/>
      <c r="BVI48" s="26"/>
      <c r="BVJ48" s="26"/>
      <c r="BVK48" s="26"/>
      <c r="BVL48" s="26"/>
      <c r="BVM48" s="26"/>
      <c r="BVN48" s="26"/>
      <c r="BVO48" s="26"/>
      <c r="BVP48" s="26"/>
      <c r="BVQ48" s="26"/>
      <c r="BVR48" s="26"/>
      <c r="BVS48" s="26"/>
      <c r="BVT48" s="26"/>
      <c r="BVU48" s="26"/>
      <c r="BVV48" s="26"/>
      <c r="BVW48" s="26"/>
      <c r="BVX48" s="26"/>
      <c r="BVY48" s="26"/>
      <c r="BVZ48" s="26"/>
      <c r="BWA48" s="26"/>
      <c r="BWB48" s="26"/>
      <c r="BWC48" s="26"/>
      <c r="BWD48" s="26"/>
      <c r="BWE48" s="26"/>
      <c r="BWF48" s="26"/>
      <c r="BWG48" s="26"/>
      <c r="BWH48" s="26"/>
      <c r="BWI48" s="26"/>
      <c r="BWJ48" s="26"/>
      <c r="BWK48" s="26"/>
      <c r="BWL48" s="26"/>
      <c r="BWM48" s="26"/>
      <c r="BWN48" s="26"/>
      <c r="BWO48" s="26"/>
      <c r="BWP48" s="26"/>
      <c r="BWQ48" s="26"/>
      <c r="BWR48" s="26"/>
      <c r="BWS48" s="26"/>
      <c r="BWT48" s="26"/>
      <c r="BWU48" s="26"/>
      <c r="BWV48" s="26"/>
      <c r="BWW48" s="26"/>
      <c r="BWX48" s="26"/>
      <c r="BWY48" s="26"/>
      <c r="BWZ48" s="26"/>
      <c r="BXA48" s="26"/>
      <c r="BXB48" s="26"/>
      <c r="BXC48" s="26"/>
      <c r="BXD48" s="26"/>
      <c r="BXE48" s="26"/>
      <c r="BXF48" s="26"/>
      <c r="BXG48" s="26"/>
      <c r="BXH48" s="26"/>
      <c r="BXI48" s="26"/>
      <c r="BXJ48" s="26"/>
      <c r="BXK48" s="26"/>
      <c r="BXL48" s="26"/>
      <c r="BXM48" s="26"/>
      <c r="BXN48" s="26"/>
      <c r="BXO48" s="26"/>
      <c r="BXP48" s="26"/>
      <c r="BXQ48" s="26"/>
      <c r="BXR48" s="26"/>
      <c r="BXS48" s="26"/>
      <c r="BXT48" s="26"/>
      <c r="BXU48" s="26"/>
      <c r="BXV48" s="26"/>
      <c r="BXW48" s="26"/>
      <c r="BXX48" s="26"/>
      <c r="BXY48" s="26"/>
      <c r="BXZ48" s="26"/>
      <c r="BYA48" s="26"/>
      <c r="BYB48" s="26"/>
      <c r="BYC48" s="26"/>
      <c r="BYD48" s="26"/>
      <c r="BYE48" s="26"/>
      <c r="BYF48" s="26"/>
      <c r="BYG48" s="26"/>
      <c r="BYH48" s="26"/>
      <c r="BYI48" s="26"/>
      <c r="BYJ48" s="26"/>
      <c r="BYK48" s="26"/>
      <c r="BYL48" s="26"/>
      <c r="BYM48" s="26"/>
      <c r="BYN48" s="26"/>
      <c r="BYO48" s="26"/>
      <c r="BYP48" s="26"/>
      <c r="BYQ48" s="26"/>
      <c r="BYR48" s="26"/>
      <c r="BYS48" s="26"/>
      <c r="BYT48" s="26"/>
      <c r="BYU48" s="26"/>
      <c r="BYV48" s="26"/>
      <c r="BYW48" s="26"/>
      <c r="BYX48" s="26"/>
      <c r="BYY48" s="26"/>
      <c r="BYZ48" s="26"/>
      <c r="BZA48" s="26"/>
      <c r="BZB48" s="26"/>
      <c r="BZC48" s="26"/>
      <c r="BZD48" s="26"/>
      <c r="BZE48" s="26"/>
      <c r="BZF48" s="26"/>
      <c r="BZG48" s="26"/>
      <c r="BZH48" s="26"/>
      <c r="BZI48" s="26"/>
      <c r="BZJ48" s="26"/>
      <c r="BZK48" s="26"/>
      <c r="BZL48" s="26"/>
      <c r="BZM48" s="26"/>
      <c r="BZN48" s="26"/>
      <c r="BZO48" s="26"/>
      <c r="BZP48" s="26"/>
      <c r="BZQ48" s="26"/>
      <c r="BZR48" s="26"/>
      <c r="BZS48" s="26"/>
      <c r="BZT48" s="26"/>
      <c r="BZU48" s="26"/>
      <c r="BZV48" s="26"/>
      <c r="BZW48" s="26"/>
      <c r="BZX48" s="26"/>
      <c r="BZY48" s="26"/>
      <c r="BZZ48" s="26"/>
      <c r="CAA48" s="26"/>
      <c r="CAB48" s="26"/>
      <c r="CAC48" s="26"/>
      <c r="CAD48" s="26"/>
      <c r="CAE48" s="26"/>
      <c r="CAF48" s="26"/>
      <c r="CAG48" s="26"/>
      <c r="CAH48" s="26"/>
      <c r="CAI48" s="26"/>
      <c r="CAJ48" s="26"/>
      <c r="CAK48" s="26"/>
      <c r="CAL48" s="26"/>
      <c r="CAM48" s="26"/>
      <c r="CAN48" s="26"/>
      <c r="CAO48" s="26"/>
      <c r="CAP48" s="26"/>
      <c r="CAQ48" s="26"/>
      <c r="CAR48" s="26"/>
      <c r="CAS48" s="26"/>
      <c r="CAT48" s="26"/>
      <c r="CAU48" s="26"/>
      <c r="CAV48" s="26"/>
      <c r="CAW48" s="26"/>
      <c r="CAX48" s="26"/>
      <c r="CAY48" s="26"/>
      <c r="CAZ48" s="26"/>
      <c r="CBA48" s="26"/>
      <c r="CBB48" s="26"/>
      <c r="CBC48" s="26"/>
      <c r="CBD48" s="26"/>
      <c r="CBE48" s="26"/>
      <c r="CBF48" s="26"/>
      <c r="CBG48" s="26"/>
      <c r="CBH48" s="26"/>
      <c r="CBI48" s="26"/>
      <c r="CBJ48" s="26"/>
      <c r="CBK48" s="26"/>
      <c r="CBL48" s="26"/>
      <c r="CBM48" s="26"/>
      <c r="CBN48" s="26"/>
      <c r="CBO48" s="26"/>
      <c r="CBP48" s="26"/>
      <c r="CBQ48" s="26"/>
      <c r="CBR48" s="26"/>
      <c r="CBS48" s="26"/>
      <c r="CBT48" s="26"/>
      <c r="CBU48" s="26"/>
      <c r="CBV48" s="26"/>
      <c r="CBW48" s="26"/>
      <c r="CBX48" s="26"/>
      <c r="CBY48" s="26"/>
      <c r="CBZ48" s="26"/>
      <c r="CCA48" s="26"/>
      <c r="CCB48" s="26"/>
      <c r="CCC48" s="26"/>
      <c r="CCD48" s="26"/>
      <c r="CCE48" s="26"/>
      <c r="CCF48" s="26"/>
      <c r="CCG48" s="26"/>
      <c r="CCH48" s="26"/>
      <c r="CCI48" s="26"/>
      <c r="CCJ48" s="26"/>
      <c r="CCK48" s="26"/>
      <c r="CCL48" s="26"/>
      <c r="CCM48" s="26"/>
      <c r="CCN48" s="26"/>
      <c r="CCO48" s="26"/>
      <c r="CCP48" s="26"/>
      <c r="CCQ48" s="26"/>
      <c r="CCR48" s="26"/>
      <c r="CCS48" s="26"/>
      <c r="CCT48" s="26"/>
      <c r="CCU48" s="26"/>
      <c r="CCV48" s="26"/>
      <c r="CCW48" s="26"/>
      <c r="CCX48" s="26"/>
      <c r="CCY48" s="26"/>
      <c r="CCZ48" s="26"/>
      <c r="CDA48" s="26"/>
      <c r="CDB48" s="26"/>
      <c r="CDC48" s="26"/>
      <c r="CDD48" s="26"/>
      <c r="CDE48" s="26"/>
      <c r="CDF48" s="26"/>
      <c r="CDG48" s="26"/>
      <c r="CDH48" s="26"/>
      <c r="CDI48" s="26"/>
      <c r="CDJ48" s="26"/>
      <c r="CDK48" s="26"/>
      <c r="CDL48" s="26"/>
      <c r="CDM48" s="26"/>
      <c r="CDN48" s="26"/>
      <c r="CDO48" s="26"/>
      <c r="CDP48" s="26"/>
      <c r="CDQ48" s="26"/>
      <c r="CDR48" s="26"/>
      <c r="CDS48" s="26"/>
      <c r="CDT48" s="26"/>
      <c r="CDU48" s="26"/>
      <c r="CDV48" s="26"/>
      <c r="CDW48" s="26"/>
      <c r="CDX48" s="26"/>
      <c r="CDY48" s="26"/>
      <c r="CDZ48" s="26"/>
      <c r="CEA48" s="26"/>
      <c r="CEB48" s="26"/>
      <c r="CEC48" s="26"/>
      <c r="CED48" s="26"/>
      <c r="CEE48" s="26"/>
      <c r="CEF48" s="26"/>
      <c r="CEG48" s="26"/>
      <c r="CEH48" s="26"/>
      <c r="CEI48" s="26"/>
      <c r="CEJ48" s="26"/>
      <c r="CEK48" s="26"/>
      <c r="CEL48" s="26"/>
      <c r="CEM48" s="26"/>
      <c r="CEN48" s="26"/>
      <c r="CEO48" s="26"/>
      <c r="CEP48" s="26"/>
      <c r="CEQ48" s="26"/>
      <c r="CER48" s="26"/>
      <c r="CES48" s="26"/>
      <c r="CET48" s="26"/>
      <c r="CEU48" s="26"/>
      <c r="CEV48" s="26"/>
      <c r="CEW48" s="26"/>
      <c r="CEX48" s="26"/>
      <c r="CEY48" s="26"/>
      <c r="CEZ48" s="26"/>
      <c r="CFA48" s="26"/>
      <c r="CFB48" s="26"/>
      <c r="CFC48" s="26"/>
      <c r="CFD48" s="26"/>
      <c r="CFE48" s="26"/>
      <c r="CFF48" s="26"/>
      <c r="CFG48" s="26"/>
      <c r="CFH48" s="26"/>
      <c r="CFI48" s="26"/>
      <c r="CFJ48" s="26"/>
      <c r="CFK48" s="26"/>
      <c r="CFL48" s="26"/>
      <c r="CFM48" s="26"/>
      <c r="CFN48" s="26"/>
      <c r="CFO48" s="26"/>
      <c r="CFP48" s="26"/>
      <c r="CFQ48" s="26"/>
      <c r="CFR48" s="26"/>
      <c r="CFS48" s="26"/>
      <c r="CFT48" s="26"/>
      <c r="CFU48" s="26"/>
      <c r="CFV48" s="26"/>
      <c r="CFW48" s="26"/>
      <c r="CFX48" s="26"/>
      <c r="CFY48" s="26"/>
      <c r="CFZ48" s="26"/>
      <c r="CGA48" s="26"/>
      <c r="CGB48" s="26"/>
      <c r="CGC48" s="26"/>
      <c r="CGD48" s="26"/>
      <c r="CGE48" s="26"/>
      <c r="CGF48" s="26"/>
      <c r="CGG48" s="26"/>
      <c r="CGH48" s="26"/>
      <c r="CGI48" s="26"/>
      <c r="CGJ48" s="26"/>
      <c r="CGK48" s="26"/>
      <c r="CGL48" s="26"/>
      <c r="CGM48" s="26"/>
      <c r="CGN48" s="26"/>
      <c r="CGO48" s="26"/>
      <c r="CGP48" s="26"/>
      <c r="CGQ48" s="26"/>
      <c r="CGR48" s="26"/>
      <c r="CGS48" s="26"/>
      <c r="CGT48" s="26"/>
      <c r="CGU48" s="26"/>
      <c r="CGV48" s="26"/>
      <c r="CGW48" s="26"/>
      <c r="CGX48" s="26"/>
      <c r="CGY48" s="26"/>
      <c r="CGZ48" s="26"/>
      <c r="CHA48" s="26"/>
      <c r="CHB48" s="26"/>
      <c r="CHC48" s="26"/>
      <c r="CHD48" s="26"/>
      <c r="CHE48" s="26"/>
      <c r="CHF48" s="26"/>
      <c r="CHG48" s="26"/>
      <c r="CHH48" s="26"/>
      <c r="CHI48" s="26"/>
      <c r="CHJ48" s="26"/>
      <c r="CHK48" s="26"/>
      <c r="CHL48" s="26"/>
      <c r="CHM48" s="26"/>
      <c r="CHN48" s="26"/>
      <c r="CHO48" s="26"/>
      <c r="CHP48" s="26"/>
      <c r="CHQ48" s="26"/>
      <c r="CHR48" s="26"/>
      <c r="CHS48" s="26"/>
      <c r="CHT48" s="26"/>
      <c r="CHU48" s="26"/>
      <c r="CHV48" s="26"/>
      <c r="CHW48" s="26"/>
      <c r="CHX48" s="26"/>
      <c r="CHY48" s="26"/>
      <c r="CHZ48" s="26"/>
      <c r="CIA48" s="26"/>
      <c r="CIB48" s="26"/>
      <c r="CIC48" s="26"/>
      <c r="CID48" s="26"/>
      <c r="CIE48" s="26"/>
      <c r="CIF48" s="26"/>
      <c r="CIG48" s="26"/>
      <c r="CIH48" s="26"/>
      <c r="CII48" s="26"/>
      <c r="CIJ48" s="26"/>
      <c r="CIK48" s="26"/>
      <c r="CIL48" s="26"/>
      <c r="CIM48" s="26"/>
      <c r="CIN48" s="26"/>
      <c r="CIO48" s="26"/>
      <c r="CIP48" s="26"/>
      <c r="CIQ48" s="26"/>
      <c r="CIR48" s="26"/>
      <c r="CIS48" s="26"/>
      <c r="CIT48" s="26"/>
      <c r="CIU48" s="26"/>
      <c r="CIV48" s="26"/>
      <c r="CIW48" s="26"/>
      <c r="CIX48" s="26"/>
      <c r="CIY48" s="26"/>
      <c r="CIZ48" s="26"/>
      <c r="CJA48" s="26"/>
      <c r="CJB48" s="26"/>
      <c r="CJC48" s="26"/>
      <c r="CJD48" s="26"/>
      <c r="CJE48" s="26"/>
      <c r="CJF48" s="26"/>
      <c r="CJG48" s="26"/>
      <c r="CJH48" s="26"/>
      <c r="CJI48" s="26"/>
      <c r="CJJ48" s="26"/>
      <c r="CJK48" s="26"/>
      <c r="CJL48" s="26"/>
      <c r="CJM48" s="26"/>
      <c r="CJN48" s="26"/>
      <c r="CJO48" s="26"/>
      <c r="CJP48" s="26"/>
      <c r="CJQ48" s="26"/>
      <c r="CJR48" s="26"/>
      <c r="CJS48" s="26"/>
      <c r="CJT48" s="26"/>
      <c r="CJU48" s="26"/>
      <c r="CJV48" s="26"/>
      <c r="CJW48" s="26"/>
      <c r="CJX48" s="26"/>
      <c r="CJY48" s="26"/>
      <c r="CJZ48" s="26"/>
      <c r="CKA48" s="26"/>
      <c r="CKB48" s="26"/>
      <c r="CKC48" s="26"/>
      <c r="CKD48" s="26"/>
      <c r="CKE48" s="26"/>
      <c r="CKF48" s="26"/>
      <c r="CKG48" s="26"/>
      <c r="CKH48" s="26"/>
      <c r="CKI48" s="26"/>
      <c r="CKJ48" s="26"/>
      <c r="CKK48" s="26"/>
      <c r="CKL48" s="26"/>
      <c r="CKM48" s="26"/>
      <c r="CKN48" s="26"/>
      <c r="CKO48" s="26"/>
      <c r="CKP48" s="26"/>
      <c r="CKQ48" s="26"/>
      <c r="CKR48" s="26"/>
      <c r="CKS48" s="26"/>
      <c r="CKT48" s="26"/>
      <c r="CKU48" s="26"/>
      <c r="CKV48" s="26"/>
      <c r="CKW48" s="26"/>
      <c r="CKX48" s="26"/>
      <c r="CKY48" s="26"/>
      <c r="CKZ48" s="26"/>
      <c r="CLA48" s="26"/>
      <c r="CLB48" s="26"/>
      <c r="CLC48" s="26"/>
      <c r="CLD48" s="26"/>
      <c r="CLE48" s="26"/>
      <c r="CLF48" s="26"/>
      <c r="CLG48" s="26"/>
      <c r="CLH48" s="26"/>
      <c r="CLI48" s="26"/>
      <c r="CLJ48" s="26"/>
      <c r="CLK48" s="26"/>
      <c r="CLL48" s="26"/>
      <c r="CLM48" s="26"/>
      <c r="CLN48" s="26"/>
      <c r="CLO48" s="26"/>
      <c r="CLP48" s="26"/>
      <c r="CLQ48" s="26"/>
      <c r="CLR48" s="26"/>
      <c r="CLS48" s="26"/>
      <c r="CLT48" s="26"/>
      <c r="CLU48" s="26"/>
      <c r="CLV48" s="26"/>
      <c r="CLW48" s="26"/>
      <c r="CLX48" s="26"/>
      <c r="CLY48" s="26"/>
      <c r="CLZ48" s="26"/>
      <c r="CMA48" s="26"/>
      <c r="CMB48" s="26"/>
      <c r="CMC48" s="26"/>
      <c r="CMD48" s="26"/>
      <c r="CME48" s="26"/>
      <c r="CMF48" s="26"/>
      <c r="CMG48" s="26"/>
      <c r="CMH48" s="26"/>
      <c r="CMI48" s="26"/>
      <c r="CMJ48" s="26"/>
      <c r="CMK48" s="26"/>
      <c r="CML48" s="26"/>
      <c r="CMM48" s="26"/>
      <c r="CMN48" s="26"/>
      <c r="CMO48" s="26"/>
      <c r="CMP48" s="26"/>
      <c r="CMQ48" s="26"/>
      <c r="CMR48" s="26"/>
      <c r="CMS48" s="26"/>
      <c r="CMT48" s="26"/>
      <c r="CMU48" s="26"/>
      <c r="CMV48" s="26"/>
      <c r="CMW48" s="26"/>
      <c r="CMX48" s="26"/>
      <c r="CMY48" s="26"/>
      <c r="CMZ48" s="26"/>
      <c r="CNA48" s="26"/>
      <c r="CNB48" s="26"/>
      <c r="CNC48" s="26"/>
      <c r="CND48" s="26"/>
      <c r="CNE48" s="26"/>
      <c r="CNF48" s="26"/>
      <c r="CNG48" s="26"/>
      <c r="CNH48" s="26"/>
      <c r="CNI48" s="26"/>
      <c r="CNJ48" s="26"/>
      <c r="CNK48" s="26"/>
      <c r="CNL48" s="26"/>
      <c r="CNM48" s="26"/>
      <c r="CNN48" s="26"/>
      <c r="CNO48" s="26"/>
      <c r="CNP48" s="26"/>
      <c r="CNQ48" s="26"/>
      <c r="CNR48" s="26"/>
      <c r="CNS48" s="26"/>
      <c r="CNT48" s="26"/>
      <c r="CNU48" s="26"/>
      <c r="CNV48" s="26"/>
      <c r="CNW48" s="26"/>
      <c r="CNX48" s="26"/>
      <c r="CNY48" s="26"/>
      <c r="CNZ48" s="26"/>
      <c r="COA48" s="26"/>
      <c r="COB48" s="26"/>
      <c r="COC48" s="26"/>
      <c r="COD48" s="26"/>
      <c r="COE48" s="26"/>
      <c r="COF48" s="26"/>
      <c r="COG48" s="26"/>
      <c r="COH48" s="26"/>
      <c r="COI48" s="26"/>
      <c r="COJ48" s="26"/>
      <c r="COK48" s="26"/>
      <c r="COL48" s="26"/>
      <c r="COM48" s="26"/>
      <c r="CON48" s="26"/>
      <c r="COO48" s="26"/>
      <c r="COP48" s="26"/>
      <c r="COQ48" s="26"/>
      <c r="COR48" s="26"/>
      <c r="COS48" s="26"/>
      <c r="COT48" s="26"/>
      <c r="COU48" s="26"/>
      <c r="COV48" s="26"/>
      <c r="COW48" s="26"/>
      <c r="COX48" s="26"/>
      <c r="COY48" s="26"/>
      <c r="COZ48" s="26"/>
      <c r="CPA48" s="26"/>
      <c r="CPB48" s="26"/>
      <c r="CPC48" s="26"/>
      <c r="CPD48" s="26"/>
      <c r="CPE48" s="26"/>
      <c r="CPF48" s="26"/>
      <c r="CPG48" s="26"/>
      <c r="CPH48" s="26"/>
      <c r="CPI48" s="26"/>
      <c r="CPJ48" s="26"/>
      <c r="CPK48" s="26"/>
      <c r="CPL48" s="26"/>
      <c r="CPM48" s="26"/>
      <c r="CPN48" s="26"/>
      <c r="CPO48" s="26"/>
      <c r="CPP48" s="26"/>
      <c r="CPQ48" s="26"/>
      <c r="CPR48" s="26"/>
      <c r="CPS48" s="26"/>
      <c r="CPT48" s="26"/>
      <c r="CPU48" s="26"/>
      <c r="CPV48" s="26"/>
      <c r="CPW48" s="26"/>
      <c r="CPX48" s="26"/>
      <c r="CPY48" s="26"/>
      <c r="CPZ48" s="26"/>
      <c r="CQA48" s="26"/>
      <c r="CQB48" s="26"/>
      <c r="CQC48" s="26"/>
      <c r="CQD48" s="26"/>
      <c r="CQE48" s="26"/>
      <c r="CQF48" s="26"/>
      <c r="CQG48" s="26"/>
      <c r="CQH48" s="26"/>
      <c r="CQI48" s="26"/>
      <c r="CQJ48" s="26"/>
      <c r="CQK48" s="26"/>
      <c r="CQL48" s="26"/>
      <c r="CQM48" s="26"/>
      <c r="CQN48" s="26"/>
      <c r="CQO48" s="26"/>
      <c r="CQP48" s="26"/>
      <c r="CQQ48" s="26"/>
      <c r="CQR48" s="26"/>
      <c r="CQS48" s="26"/>
      <c r="CQT48" s="26"/>
      <c r="CQU48" s="26"/>
      <c r="CQV48" s="26"/>
      <c r="CQW48" s="26"/>
      <c r="CQX48" s="26"/>
      <c r="CQY48" s="26"/>
      <c r="CQZ48" s="26"/>
      <c r="CRA48" s="26"/>
      <c r="CRB48" s="26"/>
      <c r="CRC48" s="26"/>
      <c r="CRD48" s="26"/>
      <c r="CRE48" s="26"/>
      <c r="CRF48" s="26"/>
      <c r="CRG48" s="26"/>
      <c r="CRH48" s="26"/>
      <c r="CRI48" s="26"/>
      <c r="CRJ48" s="26"/>
      <c r="CRK48" s="26"/>
      <c r="CRL48" s="26"/>
      <c r="CRM48" s="26"/>
      <c r="CRN48" s="26"/>
      <c r="CRO48" s="26"/>
      <c r="CRP48" s="26"/>
      <c r="CRQ48" s="26"/>
      <c r="CRR48" s="26"/>
      <c r="CRS48" s="26"/>
      <c r="CRT48" s="26"/>
      <c r="CRU48" s="26"/>
      <c r="CRV48" s="26"/>
      <c r="CRW48" s="26"/>
      <c r="CRX48" s="26"/>
      <c r="CRY48" s="26"/>
      <c r="CRZ48" s="26"/>
      <c r="CSA48" s="26"/>
      <c r="CSB48" s="26"/>
      <c r="CSC48" s="26"/>
      <c r="CSD48" s="26"/>
      <c r="CSE48" s="26"/>
      <c r="CSF48" s="26"/>
      <c r="CSG48" s="26"/>
      <c r="CSH48" s="26"/>
      <c r="CSI48" s="26"/>
      <c r="CSJ48" s="26"/>
      <c r="CSK48" s="26"/>
      <c r="CSL48" s="26"/>
      <c r="CSM48" s="26"/>
      <c r="CSN48" s="26"/>
      <c r="CSO48" s="26"/>
      <c r="CSP48" s="26"/>
      <c r="CSQ48" s="26"/>
      <c r="CSR48" s="26"/>
      <c r="CSS48" s="26"/>
      <c r="CST48" s="26"/>
      <c r="CSU48" s="26"/>
      <c r="CSV48" s="26"/>
      <c r="CSW48" s="26"/>
      <c r="CSX48" s="26"/>
      <c r="CSY48" s="26"/>
      <c r="CSZ48" s="26"/>
      <c r="CTA48" s="26"/>
      <c r="CTB48" s="26"/>
      <c r="CTC48" s="26"/>
      <c r="CTD48" s="26"/>
      <c r="CTE48" s="26"/>
      <c r="CTF48" s="26"/>
      <c r="CTG48" s="26"/>
      <c r="CTH48" s="26"/>
      <c r="CTI48" s="26"/>
      <c r="CTJ48" s="26"/>
      <c r="CTK48" s="26"/>
      <c r="CTL48" s="26"/>
      <c r="CTM48" s="26"/>
      <c r="CTN48" s="26"/>
      <c r="CTO48" s="26"/>
      <c r="CTP48" s="26"/>
      <c r="CTQ48" s="26"/>
      <c r="CTR48" s="26"/>
      <c r="CTS48" s="26"/>
      <c r="CTT48" s="26"/>
      <c r="CTU48" s="26"/>
      <c r="CTV48" s="26"/>
      <c r="CTW48" s="26"/>
      <c r="CTX48" s="26"/>
      <c r="CTY48" s="26"/>
      <c r="CTZ48" s="26"/>
      <c r="CUA48" s="26"/>
      <c r="CUB48" s="26"/>
      <c r="CUC48" s="26"/>
      <c r="CUD48" s="26"/>
      <c r="CUE48" s="26"/>
      <c r="CUF48" s="26"/>
      <c r="CUG48" s="26"/>
      <c r="CUH48" s="26"/>
      <c r="CUI48" s="26"/>
      <c r="CUJ48" s="26"/>
      <c r="CUK48" s="26"/>
      <c r="CUL48" s="26"/>
      <c r="CUM48" s="26"/>
      <c r="CUN48" s="26"/>
      <c r="CUO48" s="26"/>
      <c r="CUP48" s="26"/>
      <c r="CUQ48" s="26"/>
      <c r="CUR48" s="26"/>
      <c r="CUS48" s="26"/>
      <c r="CUT48" s="26"/>
      <c r="CUU48" s="26"/>
      <c r="CUV48" s="26"/>
      <c r="CUW48" s="26"/>
      <c r="CUX48" s="26"/>
      <c r="CUY48" s="26"/>
      <c r="CUZ48" s="26"/>
      <c r="CVA48" s="26"/>
      <c r="CVB48" s="26"/>
      <c r="CVC48" s="26"/>
      <c r="CVD48" s="26"/>
      <c r="CVE48" s="26"/>
      <c r="CVF48" s="26"/>
      <c r="CVG48" s="26"/>
      <c r="CVH48" s="26"/>
      <c r="CVI48" s="26"/>
      <c r="CVJ48" s="26"/>
      <c r="CVK48" s="26"/>
      <c r="CVL48" s="26"/>
      <c r="CVM48" s="26"/>
      <c r="CVN48" s="26"/>
      <c r="CVO48" s="26"/>
      <c r="CVP48" s="26"/>
      <c r="CVQ48" s="26"/>
      <c r="CVR48" s="26"/>
      <c r="CVS48" s="26"/>
      <c r="CVT48" s="26"/>
      <c r="CVU48" s="26"/>
      <c r="CVV48" s="26"/>
      <c r="CVW48" s="26"/>
      <c r="CVX48" s="26"/>
      <c r="CVY48" s="26"/>
      <c r="CVZ48" s="26"/>
      <c r="CWA48" s="26"/>
      <c r="CWB48" s="26"/>
      <c r="CWC48" s="26"/>
      <c r="CWD48" s="26"/>
      <c r="CWE48" s="26"/>
      <c r="CWF48" s="26"/>
      <c r="CWG48" s="26"/>
      <c r="CWH48" s="26"/>
      <c r="CWI48" s="26"/>
      <c r="CWJ48" s="26"/>
      <c r="CWK48" s="26"/>
      <c r="CWL48" s="26"/>
      <c r="CWM48" s="26"/>
      <c r="CWN48" s="26"/>
      <c r="CWO48" s="26"/>
      <c r="CWP48" s="26"/>
      <c r="CWQ48" s="26"/>
      <c r="CWR48" s="26"/>
      <c r="CWS48" s="26"/>
      <c r="CWT48" s="26"/>
      <c r="CWU48" s="26"/>
      <c r="CWV48" s="26"/>
      <c r="CWW48" s="26"/>
      <c r="CWX48" s="26"/>
      <c r="CWY48" s="26"/>
      <c r="CWZ48" s="26"/>
      <c r="CXA48" s="26"/>
      <c r="CXB48" s="26"/>
      <c r="CXC48" s="26"/>
      <c r="CXD48" s="26"/>
      <c r="CXE48" s="26"/>
      <c r="CXF48" s="26"/>
      <c r="CXG48" s="26"/>
      <c r="CXH48" s="26"/>
      <c r="CXI48" s="26"/>
      <c r="CXJ48" s="26"/>
      <c r="CXK48" s="26"/>
      <c r="CXL48" s="26"/>
      <c r="CXM48" s="26"/>
      <c r="CXN48" s="26"/>
      <c r="CXO48" s="26"/>
      <c r="CXP48" s="26"/>
      <c r="CXQ48" s="26"/>
      <c r="CXR48" s="26"/>
      <c r="CXS48" s="26"/>
      <c r="CXT48" s="26"/>
      <c r="CXU48" s="26"/>
      <c r="CXV48" s="26"/>
      <c r="CXW48" s="26"/>
      <c r="CXX48" s="26"/>
      <c r="CXY48" s="26"/>
      <c r="CXZ48" s="26"/>
      <c r="CYA48" s="26"/>
      <c r="CYB48" s="26"/>
      <c r="CYC48" s="26"/>
      <c r="CYD48" s="26"/>
      <c r="CYE48" s="26"/>
      <c r="CYF48" s="26"/>
      <c r="CYG48" s="26"/>
      <c r="CYH48" s="26"/>
      <c r="CYI48" s="26"/>
      <c r="CYJ48" s="26"/>
      <c r="CYK48" s="26"/>
      <c r="CYL48" s="26"/>
      <c r="CYM48" s="26"/>
      <c r="CYN48" s="26"/>
      <c r="CYO48" s="26"/>
      <c r="CYP48" s="26"/>
      <c r="CYQ48" s="26"/>
      <c r="CYR48" s="26"/>
      <c r="CYS48" s="26"/>
      <c r="CYT48" s="26"/>
      <c r="CYU48" s="26"/>
      <c r="CYV48" s="26"/>
      <c r="CYW48" s="26"/>
      <c r="CYX48" s="26"/>
      <c r="CYY48" s="26"/>
      <c r="CYZ48" s="26"/>
      <c r="CZA48" s="26"/>
      <c r="CZB48" s="26"/>
      <c r="CZC48" s="26"/>
      <c r="CZD48" s="26"/>
      <c r="CZE48" s="26"/>
      <c r="CZF48" s="26"/>
      <c r="CZG48" s="26"/>
      <c r="CZH48" s="26"/>
      <c r="CZI48" s="26"/>
      <c r="CZJ48" s="26"/>
      <c r="CZK48" s="26"/>
      <c r="CZL48" s="26"/>
      <c r="CZM48" s="26"/>
      <c r="CZN48" s="26"/>
      <c r="CZO48" s="26"/>
      <c r="CZP48" s="26"/>
      <c r="CZQ48" s="26"/>
      <c r="CZR48" s="26"/>
      <c r="CZS48" s="26"/>
      <c r="CZT48" s="26"/>
      <c r="CZU48" s="26"/>
      <c r="CZV48" s="26"/>
      <c r="CZW48" s="26"/>
      <c r="CZX48" s="26"/>
      <c r="CZY48" s="26"/>
      <c r="CZZ48" s="26"/>
      <c r="DAA48" s="26"/>
      <c r="DAB48" s="26"/>
      <c r="DAC48" s="26"/>
      <c r="DAD48" s="26"/>
      <c r="DAE48" s="26"/>
      <c r="DAF48" s="26"/>
      <c r="DAG48" s="26"/>
      <c r="DAH48" s="26"/>
      <c r="DAI48" s="26"/>
      <c r="DAJ48" s="26"/>
      <c r="DAK48" s="26"/>
      <c r="DAL48" s="26"/>
      <c r="DAM48" s="26"/>
      <c r="DAN48" s="26"/>
      <c r="DAO48" s="26"/>
      <c r="DAP48" s="26"/>
      <c r="DAQ48" s="26"/>
      <c r="DAR48" s="26"/>
      <c r="DAS48" s="26"/>
      <c r="DAT48" s="26"/>
      <c r="DAU48" s="26"/>
      <c r="DAV48" s="26"/>
      <c r="DAW48" s="26"/>
      <c r="DAX48" s="26"/>
      <c r="DAY48" s="26"/>
      <c r="DAZ48" s="26"/>
      <c r="DBA48" s="26"/>
      <c r="DBB48" s="26"/>
      <c r="DBC48" s="26"/>
      <c r="DBD48" s="26"/>
      <c r="DBE48" s="26"/>
      <c r="DBF48" s="26"/>
      <c r="DBG48" s="26"/>
      <c r="DBH48" s="26"/>
      <c r="DBI48" s="26"/>
      <c r="DBJ48" s="26"/>
      <c r="DBK48" s="26"/>
      <c r="DBL48" s="26"/>
      <c r="DBM48" s="26"/>
      <c r="DBN48" s="26"/>
      <c r="DBO48" s="26"/>
      <c r="DBP48" s="26"/>
      <c r="DBQ48" s="26"/>
      <c r="DBR48" s="26"/>
      <c r="DBS48" s="26"/>
      <c r="DBT48" s="26"/>
      <c r="DBU48" s="26"/>
      <c r="DBV48" s="26"/>
      <c r="DBW48" s="26"/>
      <c r="DBX48" s="26"/>
      <c r="DBY48" s="26"/>
      <c r="DBZ48" s="26"/>
      <c r="DCA48" s="26"/>
      <c r="DCB48" s="26"/>
      <c r="DCC48" s="26"/>
      <c r="DCD48" s="26"/>
      <c r="DCE48" s="26"/>
      <c r="DCF48" s="26"/>
      <c r="DCG48" s="26"/>
      <c r="DCH48" s="26"/>
      <c r="DCI48" s="26"/>
      <c r="DCJ48" s="26"/>
      <c r="DCK48" s="26"/>
      <c r="DCL48" s="26"/>
      <c r="DCM48" s="26"/>
      <c r="DCN48" s="26"/>
      <c r="DCO48" s="26"/>
      <c r="DCP48" s="26"/>
      <c r="DCQ48" s="26"/>
      <c r="DCR48" s="26"/>
      <c r="DCS48" s="26"/>
      <c r="DCT48" s="26"/>
      <c r="DCU48" s="26"/>
      <c r="DCV48" s="26"/>
      <c r="DCW48" s="26"/>
      <c r="DCX48" s="26"/>
      <c r="DCY48" s="26"/>
      <c r="DCZ48" s="26"/>
      <c r="DDA48" s="26"/>
      <c r="DDB48" s="26"/>
      <c r="DDC48" s="26"/>
      <c r="DDD48" s="26"/>
      <c r="DDE48" s="26"/>
      <c r="DDF48" s="26"/>
      <c r="DDG48" s="26"/>
      <c r="DDH48" s="26"/>
      <c r="DDI48" s="26"/>
      <c r="DDJ48" s="26"/>
      <c r="DDK48" s="26"/>
      <c r="DDL48" s="26"/>
      <c r="DDM48" s="26"/>
      <c r="DDN48" s="26"/>
      <c r="DDO48" s="26"/>
      <c r="DDP48" s="26"/>
      <c r="DDQ48" s="26"/>
      <c r="DDR48" s="26"/>
      <c r="DDS48" s="26"/>
      <c r="DDT48" s="26"/>
      <c r="DDU48" s="26"/>
      <c r="DDV48" s="26"/>
      <c r="DDW48" s="26"/>
      <c r="DDX48" s="26"/>
      <c r="DDY48" s="26"/>
      <c r="DDZ48" s="26"/>
      <c r="DEA48" s="26"/>
      <c r="DEB48" s="26"/>
      <c r="DEC48" s="26"/>
      <c r="DED48" s="26"/>
      <c r="DEE48" s="26"/>
      <c r="DEF48" s="26"/>
      <c r="DEG48" s="26"/>
      <c r="DEH48" s="26"/>
      <c r="DEI48" s="26"/>
      <c r="DEJ48" s="26"/>
      <c r="DEK48" s="26"/>
      <c r="DEL48" s="26"/>
      <c r="DEM48" s="26"/>
      <c r="DEN48" s="26"/>
      <c r="DEO48" s="26"/>
      <c r="DEP48" s="26"/>
      <c r="DEQ48" s="26"/>
      <c r="DER48" s="26"/>
      <c r="DES48" s="26"/>
      <c r="DET48" s="26"/>
      <c r="DEU48" s="26"/>
      <c r="DEV48" s="26"/>
      <c r="DEW48" s="26"/>
      <c r="DEX48" s="26"/>
      <c r="DEY48" s="26"/>
      <c r="DEZ48" s="26"/>
      <c r="DFA48" s="26"/>
      <c r="DFB48" s="26"/>
      <c r="DFC48" s="26"/>
      <c r="DFD48" s="26"/>
      <c r="DFE48" s="26"/>
      <c r="DFF48" s="26"/>
      <c r="DFG48" s="26"/>
      <c r="DFH48" s="26"/>
      <c r="DFI48" s="26"/>
      <c r="DFJ48" s="26"/>
      <c r="DFK48" s="26"/>
      <c r="DFL48" s="26"/>
      <c r="DFM48" s="26"/>
      <c r="DFN48" s="26"/>
      <c r="DFO48" s="26"/>
      <c r="DFP48" s="26"/>
      <c r="DFQ48" s="26"/>
      <c r="DFR48" s="26"/>
      <c r="DFS48" s="26"/>
      <c r="DFT48" s="26"/>
      <c r="DFU48" s="26"/>
      <c r="DFV48" s="26"/>
      <c r="DFW48" s="26"/>
      <c r="DFX48" s="26"/>
      <c r="DFY48" s="26"/>
      <c r="DFZ48" s="26"/>
      <c r="DGA48" s="26"/>
      <c r="DGB48" s="26"/>
      <c r="DGC48" s="26"/>
      <c r="DGD48" s="26"/>
      <c r="DGE48" s="26"/>
      <c r="DGF48" s="26"/>
      <c r="DGG48" s="26"/>
      <c r="DGH48" s="26"/>
      <c r="DGI48" s="26"/>
      <c r="DGJ48" s="26"/>
      <c r="DGK48" s="26"/>
      <c r="DGL48" s="26"/>
      <c r="DGM48" s="26"/>
      <c r="DGN48" s="26"/>
      <c r="DGO48" s="26"/>
      <c r="DGP48" s="26"/>
      <c r="DGQ48" s="26"/>
      <c r="DGR48" s="26"/>
      <c r="DGS48" s="26"/>
      <c r="DGT48" s="26"/>
      <c r="DGU48" s="26"/>
      <c r="DGV48" s="26"/>
      <c r="DGW48" s="26"/>
      <c r="DGX48" s="26"/>
      <c r="DGY48" s="26"/>
      <c r="DGZ48" s="26"/>
      <c r="DHA48" s="26"/>
      <c r="DHB48" s="26"/>
      <c r="DHC48" s="26"/>
      <c r="DHD48" s="26"/>
      <c r="DHE48" s="26"/>
      <c r="DHF48" s="26"/>
      <c r="DHG48" s="26"/>
      <c r="DHH48" s="26"/>
      <c r="DHI48" s="26"/>
      <c r="DHJ48" s="26"/>
      <c r="DHK48" s="26"/>
      <c r="DHL48" s="26"/>
      <c r="DHM48" s="26"/>
      <c r="DHN48" s="26"/>
      <c r="DHO48" s="26"/>
      <c r="DHP48" s="26"/>
      <c r="DHQ48" s="26"/>
      <c r="DHR48" s="26"/>
      <c r="DHS48" s="26"/>
      <c r="DHT48" s="26"/>
      <c r="DHU48" s="26"/>
      <c r="DHV48" s="26"/>
      <c r="DHW48" s="26"/>
      <c r="DHX48" s="26"/>
      <c r="DHY48" s="26"/>
      <c r="DHZ48" s="26"/>
      <c r="DIA48" s="26"/>
      <c r="DIB48" s="26"/>
      <c r="DIC48" s="26"/>
      <c r="DID48" s="26"/>
      <c r="DIE48" s="26"/>
      <c r="DIF48" s="26"/>
      <c r="DIG48" s="26"/>
      <c r="DIH48" s="26"/>
      <c r="DII48" s="26"/>
      <c r="DIJ48" s="26"/>
      <c r="DIK48" s="26"/>
      <c r="DIL48" s="26"/>
      <c r="DIM48" s="26"/>
      <c r="DIN48" s="26"/>
      <c r="DIO48" s="26"/>
      <c r="DIP48" s="26"/>
      <c r="DIQ48" s="26"/>
      <c r="DIR48" s="26"/>
      <c r="DIS48" s="26"/>
      <c r="DIT48" s="26"/>
      <c r="DIU48" s="26"/>
      <c r="DIV48" s="26"/>
      <c r="DIW48" s="26"/>
      <c r="DIX48" s="26"/>
      <c r="DIY48" s="26"/>
      <c r="DIZ48" s="26"/>
      <c r="DJA48" s="26"/>
      <c r="DJB48" s="26"/>
      <c r="DJC48" s="26"/>
      <c r="DJD48" s="26"/>
      <c r="DJE48" s="26"/>
      <c r="DJF48" s="26"/>
      <c r="DJG48" s="26"/>
      <c r="DJH48" s="26"/>
      <c r="DJI48" s="26"/>
      <c r="DJJ48" s="26"/>
      <c r="DJK48" s="26"/>
      <c r="DJL48" s="26"/>
      <c r="DJM48" s="26"/>
      <c r="DJN48" s="26"/>
      <c r="DJO48" s="26"/>
      <c r="DJP48" s="26"/>
      <c r="DJQ48" s="26"/>
      <c r="DJR48" s="26"/>
      <c r="DJS48" s="26"/>
      <c r="DJT48" s="26"/>
      <c r="DJU48" s="26"/>
      <c r="DJV48" s="26"/>
      <c r="DJW48" s="26"/>
      <c r="DJX48" s="26"/>
      <c r="DJY48" s="26"/>
      <c r="DJZ48" s="26"/>
      <c r="DKA48" s="26"/>
      <c r="DKB48" s="26"/>
      <c r="DKC48" s="26"/>
      <c r="DKD48" s="26"/>
      <c r="DKE48" s="26"/>
      <c r="DKF48" s="26"/>
      <c r="DKG48" s="26"/>
      <c r="DKH48" s="26"/>
      <c r="DKI48" s="26"/>
      <c r="DKJ48" s="26"/>
      <c r="DKK48" s="26"/>
      <c r="DKL48" s="26"/>
      <c r="DKM48" s="26"/>
      <c r="DKN48" s="26"/>
      <c r="DKO48" s="26"/>
      <c r="DKP48" s="26"/>
      <c r="DKQ48" s="26"/>
      <c r="DKR48" s="26"/>
      <c r="DKS48" s="26"/>
      <c r="DKT48" s="26"/>
      <c r="DKU48" s="26"/>
      <c r="DKV48" s="26"/>
      <c r="DKW48" s="26"/>
      <c r="DKX48" s="26"/>
      <c r="DKY48" s="26"/>
      <c r="DKZ48" s="26"/>
      <c r="DLA48" s="26"/>
      <c r="DLB48" s="26"/>
      <c r="DLC48" s="26"/>
      <c r="DLD48" s="26"/>
      <c r="DLE48" s="26"/>
      <c r="DLF48" s="26"/>
      <c r="DLG48" s="26"/>
      <c r="DLH48" s="26"/>
      <c r="DLI48" s="26"/>
      <c r="DLJ48" s="26"/>
      <c r="DLK48" s="26"/>
      <c r="DLL48" s="26"/>
      <c r="DLM48" s="26"/>
      <c r="DLN48" s="26"/>
      <c r="DLO48" s="26"/>
      <c r="DLP48" s="26"/>
      <c r="DLQ48" s="26"/>
      <c r="DLR48" s="26"/>
      <c r="DLS48" s="26"/>
      <c r="DLT48" s="26"/>
      <c r="DLU48" s="26"/>
      <c r="DLV48" s="26"/>
      <c r="DLW48" s="26"/>
      <c r="DLX48" s="26"/>
      <c r="DLY48" s="26"/>
      <c r="DLZ48" s="26"/>
      <c r="DMA48" s="26"/>
      <c r="DMB48" s="26"/>
      <c r="DMC48" s="26"/>
      <c r="DMD48" s="26"/>
      <c r="DME48" s="26"/>
      <c r="DMF48" s="26"/>
      <c r="DMG48" s="26"/>
      <c r="DMH48" s="26"/>
      <c r="DMI48" s="26"/>
      <c r="DMJ48" s="26"/>
      <c r="DMK48" s="26"/>
      <c r="DML48" s="26"/>
      <c r="DMM48" s="26"/>
      <c r="DMN48" s="26"/>
      <c r="DMO48" s="26"/>
      <c r="DMP48" s="26"/>
      <c r="DMQ48" s="26"/>
      <c r="DMR48" s="26"/>
      <c r="DMS48" s="26"/>
      <c r="DMT48" s="26"/>
      <c r="DMU48" s="26"/>
      <c r="DMV48" s="26"/>
      <c r="DMW48" s="26"/>
      <c r="DMX48" s="26"/>
      <c r="DMY48" s="26"/>
      <c r="DMZ48" s="26"/>
      <c r="DNA48" s="26"/>
      <c r="DNB48" s="26"/>
      <c r="DNC48" s="26"/>
      <c r="DND48" s="26"/>
      <c r="DNE48" s="26"/>
      <c r="DNF48" s="26"/>
      <c r="DNG48" s="26"/>
      <c r="DNH48" s="26"/>
      <c r="DNI48" s="26"/>
      <c r="DNJ48" s="26"/>
      <c r="DNK48" s="26"/>
      <c r="DNL48" s="26"/>
      <c r="DNM48" s="26"/>
      <c r="DNN48" s="26"/>
      <c r="DNO48" s="26"/>
      <c r="DNP48" s="26"/>
      <c r="DNQ48" s="26"/>
      <c r="DNR48" s="26"/>
      <c r="DNS48" s="26"/>
      <c r="DNT48" s="26"/>
      <c r="DNU48" s="26"/>
      <c r="DNV48" s="26"/>
      <c r="DNW48" s="26"/>
      <c r="DNX48" s="26"/>
      <c r="DNY48" s="26"/>
      <c r="DNZ48" s="26"/>
      <c r="DOA48" s="26"/>
      <c r="DOB48" s="26"/>
      <c r="DOC48" s="26"/>
      <c r="DOD48" s="26"/>
      <c r="DOE48" s="26"/>
      <c r="DOF48" s="26"/>
      <c r="DOG48" s="26"/>
      <c r="DOH48" s="26"/>
      <c r="DOI48" s="26"/>
      <c r="DOJ48" s="26"/>
      <c r="DOK48" s="26"/>
      <c r="DOL48" s="26"/>
      <c r="DOM48" s="26"/>
      <c r="DON48" s="26"/>
      <c r="DOO48" s="26"/>
      <c r="DOP48" s="26"/>
      <c r="DOQ48" s="26"/>
      <c r="DOR48" s="26"/>
      <c r="DOS48" s="26"/>
      <c r="DOT48" s="26"/>
      <c r="DOU48" s="26"/>
      <c r="DOV48" s="26"/>
      <c r="DOW48" s="26"/>
      <c r="DOX48" s="26"/>
      <c r="DOY48" s="26"/>
      <c r="DOZ48" s="26"/>
      <c r="DPA48" s="26"/>
      <c r="DPB48" s="26"/>
      <c r="DPC48" s="26"/>
      <c r="DPD48" s="26"/>
      <c r="DPE48" s="26"/>
      <c r="DPF48" s="26"/>
      <c r="DPG48" s="26"/>
      <c r="DPH48" s="26"/>
      <c r="DPI48" s="26"/>
      <c r="DPJ48" s="26"/>
      <c r="DPK48" s="26"/>
      <c r="DPL48" s="26"/>
      <c r="DPM48" s="26"/>
      <c r="DPN48" s="26"/>
      <c r="DPO48" s="26"/>
      <c r="DPP48" s="26"/>
      <c r="DPQ48" s="26"/>
      <c r="DPR48" s="26"/>
      <c r="DPS48" s="26"/>
      <c r="DPT48" s="26"/>
      <c r="DPU48" s="26"/>
      <c r="DPV48" s="26"/>
      <c r="DPW48" s="26"/>
      <c r="DPX48" s="26"/>
      <c r="DPY48" s="26"/>
      <c r="DPZ48" s="26"/>
      <c r="DQA48" s="26"/>
      <c r="DQB48" s="26"/>
      <c r="DQC48" s="26"/>
      <c r="DQD48" s="26"/>
      <c r="DQE48" s="26"/>
      <c r="DQF48" s="26"/>
      <c r="DQG48" s="26"/>
      <c r="DQH48" s="26"/>
      <c r="DQI48" s="26"/>
      <c r="DQJ48" s="26"/>
      <c r="DQK48" s="26"/>
      <c r="DQL48" s="26"/>
      <c r="DQM48" s="26"/>
      <c r="DQN48" s="26"/>
      <c r="DQO48" s="26"/>
      <c r="DQP48" s="26"/>
      <c r="DQQ48" s="26"/>
      <c r="DQR48" s="26"/>
      <c r="DQS48" s="26"/>
      <c r="DQT48" s="26"/>
      <c r="DQU48" s="26"/>
      <c r="DQV48" s="26"/>
      <c r="DQW48" s="26"/>
      <c r="DQX48" s="26"/>
      <c r="DQY48" s="26"/>
      <c r="DQZ48" s="26"/>
      <c r="DRA48" s="26"/>
      <c r="DRB48" s="26"/>
      <c r="DRC48" s="26"/>
      <c r="DRD48" s="26"/>
      <c r="DRE48" s="26"/>
      <c r="DRF48" s="26"/>
      <c r="DRG48" s="26"/>
      <c r="DRH48" s="26"/>
      <c r="DRI48" s="26"/>
      <c r="DRJ48" s="26"/>
      <c r="DRK48" s="26"/>
      <c r="DRL48" s="26"/>
      <c r="DRM48" s="26"/>
      <c r="DRN48" s="26"/>
      <c r="DRO48" s="26"/>
      <c r="DRP48" s="26"/>
      <c r="DRQ48" s="26"/>
      <c r="DRR48" s="26"/>
      <c r="DRS48" s="26"/>
      <c r="DRT48" s="26"/>
      <c r="DRU48" s="26"/>
      <c r="DRV48" s="26"/>
      <c r="DRW48" s="26"/>
      <c r="DRX48" s="26"/>
      <c r="DRY48" s="26"/>
      <c r="DRZ48" s="26"/>
      <c r="DSA48" s="26"/>
      <c r="DSB48" s="26"/>
      <c r="DSC48" s="26"/>
      <c r="DSD48" s="26"/>
      <c r="DSE48" s="26"/>
      <c r="DSF48" s="26"/>
      <c r="DSG48" s="26"/>
      <c r="DSH48" s="26"/>
      <c r="DSI48" s="26"/>
      <c r="DSJ48" s="26"/>
      <c r="DSK48" s="26"/>
      <c r="DSL48" s="26"/>
      <c r="DSM48" s="26"/>
      <c r="DSN48" s="26"/>
      <c r="DSO48" s="26"/>
      <c r="DSP48" s="26"/>
      <c r="DSQ48" s="26"/>
      <c r="DSR48" s="26"/>
      <c r="DSS48" s="26"/>
      <c r="DST48" s="26"/>
      <c r="DSU48" s="26"/>
      <c r="DSV48" s="26"/>
      <c r="DSW48" s="26"/>
      <c r="DSX48" s="26"/>
      <c r="DSY48" s="26"/>
      <c r="DSZ48" s="26"/>
      <c r="DTA48" s="26"/>
      <c r="DTB48" s="26"/>
      <c r="DTC48" s="26"/>
      <c r="DTD48" s="26"/>
      <c r="DTE48" s="26"/>
      <c r="DTF48" s="26"/>
      <c r="DTG48" s="26"/>
      <c r="DTH48" s="26"/>
      <c r="DTI48" s="26"/>
      <c r="DTJ48" s="26"/>
      <c r="DTK48" s="26"/>
      <c r="DTL48" s="26"/>
      <c r="DTM48" s="26"/>
      <c r="DTN48" s="26"/>
      <c r="DTO48" s="26"/>
      <c r="DTP48" s="26"/>
      <c r="DTQ48" s="26"/>
      <c r="DTR48" s="26"/>
      <c r="DTS48" s="26"/>
      <c r="DTT48" s="26"/>
      <c r="DTU48" s="26"/>
      <c r="DTV48" s="26"/>
      <c r="DTW48" s="26"/>
      <c r="DTX48" s="26"/>
      <c r="DTY48" s="26"/>
      <c r="DTZ48" s="26"/>
      <c r="DUA48" s="26"/>
      <c r="DUB48" s="26"/>
      <c r="DUC48" s="26"/>
      <c r="DUD48" s="26"/>
      <c r="DUE48" s="26"/>
      <c r="DUF48" s="26"/>
      <c r="DUG48" s="26"/>
      <c r="DUH48" s="26"/>
      <c r="DUI48" s="26"/>
      <c r="DUJ48" s="26"/>
      <c r="DUK48" s="26"/>
      <c r="DUL48" s="26"/>
      <c r="DUM48" s="26"/>
      <c r="DUN48" s="26"/>
      <c r="DUO48" s="26"/>
      <c r="DUP48" s="26"/>
      <c r="DUQ48" s="26"/>
      <c r="DUR48" s="26"/>
      <c r="DUS48" s="26"/>
      <c r="DUT48" s="26"/>
      <c r="DUU48" s="26"/>
      <c r="DUV48" s="26"/>
      <c r="DUW48" s="26"/>
      <c r="DUX48" s="26"/>
      <c r="DUY48" s="26"/>
      <c r="DUZ48" s="26"/>
      <c r="DVA48" s="26"/>
      <c r="DVB48" s="26"/>
      <c r="DVC48" s="26"/>
      <c r="DVD48" s="26"/>
      <c r="DVE48" s="26"/>
      <c r="DVF48" s="26"/>
      <c r="DVG48" s="26"/>
      <c r="DVH48" s="26"/>
      <c r="DVI48" s="26"/>
      <c r="DVJ48" s="26"/>
      <c r="DVK48" s="26"/>
      <c r="DVL48" s="26"/>
      <c r="DVM48" s="26"/>
      <c r="DVN48" s="26"/>
      <c r="DVO48" s="26"/>
      <c r="DVP48" s="26"/>
      <c r="DVQ48" s="26"/>
      <c r="DVR48" s="26"/>
      <c r="DVS48" s="26"/>
      <c r="DVT48" s="26"/>
      <c r="DVU48" s="26"/>
      <c r="DVV48" s="26"/>
      <c r="DVW48" s="26"/>
      <c r="DVX48" s="26"/>
      <c r="DVY48" s="26"/>
      <c r="DVZ48" s="26"/>
      <c r="DWA48" s="26"/>
      <c r="DWB48" s="26"/>
      <c r="DWC48" s="26"/>
      <c r="DWD48" s="26"/>
      <c r="DWE48" s="26"/>
      <c r="DWF48" s="26"/>
      <c r="DWG48" s="26"/>
      <c r="DWH48" s="26"/>
      <c r="DWI48" s="26"/>
      <c r="DWJ48" s="26"/>
      <c r="DWK48" s="26"/>
      <c r="DWL48" s="26"/>
      <c r="DWM48" s="26"/>
      <c r="DWN48" s="26"/>
      <c r="DWO48" s="26"/>
      <c r="DWP48" s="26"/>
      <c r="DWQ48" s="26"/>
      <c r="DWR48" s="26"/>
      <c r="DWS48" s="26"/>
      <c r="DWT48" s="26"/>
      <c r="DWU48" s="26"/>
      <c r="DWV48" s="26"/>
      <c r="DWW48" s="26"/>
      <c r="DWX48" s="26"/>
      <c r="DWY48" s="26"/>
      <c r="DWZ48" s="26"/>
      <c r="DXA48" s="26"/>
      <c r="DXB48" s="26"/>
      <c r="DXC48" s="26"/>
      <c r="DXD48" s="26"/>
      <c r="DXE48" s="26"/>
      <c r="DXF48" s="26"/>
      <c r="DXG48" s="26"/>
      <c r="DXH48" s="26"/>
      <c r="DXI48" s="26"/>
      <c r="DXJ48" s="26"/>
      <c r="DXK48" s="26"/>
      <c r="DXL48" s="26"/>
      <c r="DXM48" s="26"/>
      <c r="DXN48" s="26"/>
      <c r="DXO48" s="26"/>
      <c r="DXP48" s="26"/>
      <c r="DXQ48" s="26"/>
      <c r="DXR48" s="26"/>
      <c r="DXS48" s="26"/>
      <c r="DXT48" s="26"/>
      <c r="DXU48" s="26"/>
      <c r="DXV48" s="26"/>
      <c r="DXW48" s="26"/>
      <c r="DXX48" s="26"/>
      <c r="DXY48" s="26"/>
      <c r="DXZ48" s="26"/>
      <c r="DYA48" s="26"/>
      <c r="DYB48" s="26"/>
      <c r="DYC48" s="26"/>
      <c r="DYD48" s="26"/>
      <c r="DYE48" s="26"/>
      <c r="DYF48" s="26"/>
      <c r="DYG48" s="26"/>
      <c r="DYH48" s="26"/>
      <c r="DYI48" s="26"/>
      <c r="DYJ48" s="26"/>
      <c r="DYK48" s="26"/>
      <c r="DYL48" s="26"/>
      <c r="DYM48" s="26"/>
      <c r="DYN48" s="26"/>
      <c r="DYO48" s="26"/>
      <c r="DYP48" s="26"/>
      <c r="DYQ48" s="26"/>
      <c r="DYR48" s="26"/>
      <c r="DYS48" s="26"/>
      <c r="DYT48" s="26"/>
      <c r="DYU48" s="26"/>
      <c r="DYV48" s="26"/>
      <c r="DYW48" s="26"/>
      <c r="DYX48" s="26"/>
      <c r="DYY48" s="26"/>
      <c r="DYZ48" s="26"/>
      <c r="DZA48" s="26"/>
      <c r="DZB48" s="26"/>
      <c r="DZC48" s="26"/>
      <c r="DZD48" s="26"/>
      <c r="DZE48" s="26"/>
      <c r="DZF48" s="26"/>
      <c r="DZG48" s="26"/>
      <c r="DZH48" s="26"/>
      <c r="DZI48" s="26"/>
      <c r="DZJ48" s="26"/>
      <c r="DZK48" s="26"/>
      <c r="DZL48" s="26"/>
      <c r="DZM48" s="26"/>
      <c r="DZN48" s="26"/>
      <c r="DZO48" s="26"/>
      <c r="DZP48" s="26"/>
      <c r="DZQ48" s="26"/>
      <c r="DZR48" s="26"/>
      <c r="DZS48" s="26"/>
      <c r="DZT48" s="26"/>
      <c r="DZU48" s="26"/>
      <c r="DZV48" s="26"/>
      <c r="DZW48" s="26"/>
      <c r="DZX48" s="26"/>
      <c r="DZY48" s="26"/>
      <c r="DZZ48" s="26"/>
      <c r="EAA48" s="26"/>
      <c r="EAB48" s="26"/>
      <c r="EAC48" s="26"/>
      <c r="EAD48" s="26"/>
      <c r="EAE48" s="26"/>
      <c r="EAF48" s="26"/>
      <c r="EAG48" s="26"/>
      <c r="EAH48" s="26"/>
      <c r="EAI48" s="26"/>
      <c r="EAJ48" s="26"/>
      <c r="EAK48" s="26"/>
      <c r="EAL48" s="26"/>
      <c r="EAM48" s="26"/>
      <c r="EAN48" s="26"/>
      <c r="EAO48" s="26"/>
      <c r="EAP48" s="26"/>
      <c r="EAQ48" s="26"/>
      <c r="EAR48" s="26"/>
      <c r="EAS48" s="26"/>
      <c r="EAT48" s="26"/>
      <c r="EAU48" s="26"/>
      <c r="EAV48" s="26"/>
      <c r="EAW48" s="26"/>
      <c r="EAX48" s="26"/>
      <c r="EAY48" s="26"/>
      <c r="EAZ48" s="26"/>
      <c r="EBA48" s="26"/>
      <c r="EBB48" s="26"/>
      <c r="EBC48" s="26"/>
      <c r="EBD48" s="26"/>
      <c r="EBE48" s="26"/>
      <c r="EBF48" s="26"/>
      <c r="EBG48" s="26"/>
      <c r="EBH48" s="26"/>
      <c r="EBI48" s="26"/>
      <c r="EBJ48" s="26"/>
      <c r="EBK48" s="26"/>
      <c r="EBL48" s="26"/>
      <c r="EBM48" s="26"/>
      <c r="EBN48" s="26"/>
      <c r="EBO48" s="26"/>
      <c r="EBP48" s="26"/>
      <c r="EBQ48" s="26"/>
      <c r="EBR48" s="26"/>
      <c r="EBS48" s="26"/>
      <c r="EBT48" s="26"/>
      <c r="EBU48" s="26"/>
      <c r="EBV48" s="26"/>
      <c r="EBW48" s="26"/>
      <c r="EBX48" s="26"/>
      <c r="EBY48" s="26"/>
      <c r="EBZ48" s="26"/>
      <c r="ECA48" s="26"/>
      <c r="ECB48" s="26"/>
      <c r="ECC48" s="26"/>
      <c r="ECD48" s="26"/>
      <c r="ECE48" s="26"/>
      <c r="ECF48" s="26"/>
      <c r="ECG48" s="26"/>
      <c r="ECH48" s="26"/>
      <c r="ECI48" s="26"/>
      <c r="ECJ48" s="26"/>
      <c r="ECK48" s="26"/>
      <c r="ECL48" s="26"/>
      <c r="ECM48" s="26"/>
      <c r="ECN48" s="26"/>
      <c r="ECO48" s="26"/>
      <c r="ECP48" s="26"/>
      <c r="ECQ48" s="26"/>
      <c r="ECR48" s="26"/>
      <c r="ECS48" s="26"/>
      <c r="ECT48" s="26"/>
      <c r="ECU48" s="26"/>
      <c r="ECV48" s="26"/>
      <c r="ECW48" s="26"/>
      <c r="ECX48" s="26"/>
      <c r="ECY48" s="26"/>
      <c r="ECZ48" s="26"/>
      <c r="EDA48" s="26"/>
      <c r="EDB48" s="26"/>
      <c r="EDC48" s="26"/>
      <c r="EDD48" s="26"/>
      <c r="EDE48" s="26"/>
      <c r="EDF48" s="26"/>
      <c r="EDG48" s="26"/>
      <c r="EDH48" s="26"/>
      <c r="EDI48" s="26"/>
      <c r="EDJ48" s="26"/>
      <c r="EDK48" s="26"/>
      <c r="EDL48" s="26"/>
      <c r="EDM48" s="26"/>
      <c r="EDN48" s="26"/>
      <c r="EDO48" s="26"/>
      <c r="EDP48" s="26"/>
      <c r="EDQ48" s="26"/>
      <c r="EDR48" s="26"/>
      <c r="EDS48" s="26"/>
      <c r="EDT48" s="26"/>
      <c r="EDU48" s="26"/>
      <c r="EDV48" s="26"/>
      <c r="EDW48" s="26"/>
      <c r="EDX48" s="26"/>
      <c r="EDY48" s="26"/>
      <c r="EDZ48" s="26"/>
      <c r="EEA48" s="26"/>
      <c r="EEB48" s="26"/>
      <c r="EEC48" s="26"/>
      <c r="EED48" s="26"/>
      <c r="EEE48" s="26"/>
      <c r="EEF48" s="26"/>
      <c r="EEG48" s="26"/>
      <c r="EEH48" s="26"/>
      <c r="EEI48" s="26"/>
      <c r="EEJ48" s="26"/>
      <c r="EEK48" s="26"/>
      <c r="EEL48" s="26"/>
      <c r="EEM48" s="26"/>
      <c r="EEN48" s="26"/>
      <c r="EEO48" s="26"/>
      <c r="EEP48" s="26"/>
      <c r="EEQ48" s="26"/>
      <c r="EER48" s="26"/>
      <c r="EES48" s="26"/>
      <c r="EET48" s="26"/>
      <c r="EEU48" s="26"/>
      <c r="EEV48" s="26"/>
      <c r="EEW48" s="26"/>
      <c r="EEX48" s="26"/>
      <c r="EEY48" s="26"/>
      <c r="EEZ48" s="26"/>
      <c r="EFA48" s="26"/>
      <c r="EFB48" s="26"/>
      <c r="EFC48" s="26"/>
      <c r="EFD48" s="26"/>
      <c r="EFE48" s="26"/>
      <c r="EFF48" s="26"/>
      <c r="EFG48" s="26"/>
      <c r="EFH48" s="26"/>
      <c r="EFI48" s="26"/>
      <c r="EFJ48" s="26"/>
      <c r="EFK48" s="26"/>
      <c r="EFL48" s="26"/>
      <c r="EFM48" s="26"/>
      <c r="EFN48" s="26"/>
      <c r="EFO48" s="26"/>
      <c r="EFP48" s="26"/>
      <c r="EFQ48" s="26"/>
      <c r="EFR48" s="26"/>
      <c r="EFS48" s="26"/>
      <c r="EFT48" s="26"/>
      <c r="EFU48" s="26"/>
      <c r="EFV48" s="26"/>
      <c r="EFW48" s="26"/>
      <c r="EFX48" s="26"/>
      <c r="EFY48" s="26"/>
      <c r="EFZ48" s="26"/>
      <c r="EGA48" s="26"/>
      <c r="EGB48" s="26"/>
      <c r="EGC48" s="26"/>
      <c r="EGD48" s="26"/>
      <c r="EGE48" s="26"/>
      <c r="EGF48" s="26"/>
      <c r="EGG48" s="26"/>
      <c r="EGH48" s="26"/>
      <c r="EGI48" s="26"/>
      <c r="EGJ48" s="26"/>
      <c r="EGK48" s="26"/>
      <c r="EGL48" s="26"/>
      <c r="EGM48" s="26"/>
      <c r="EGN48" s="26"/>
      <c r="EGO48" s="26"/>
      <c r="EGP48" s="26"/>
      <c r="EGQ48" s="26"/>
      <c r="EGR48" s="26"/>
      <c r="EGS48" s="26"/>
      <c r="EGT48" s="26"/>
      <c r="EGU48" s="26"/>
      <c r="EGV48" s="26"/>
      <c r="EGW48" s="26"/>
      <c r="EGX48" s="26"/>
      <c r="EGY48" s="26"/>
      <c r="EGZ48" s="26"/>
      <c r="EHA48" s="26"/>
      <c r="EHB48" s="26"/>
      <c r="EHC48" s="26"/>
      <c r="EHD48" s="26"/>
      <c r="EHE48" s="26"/>
      <c r="EHF48" s="26"/>
      <c r="EHG48" s="26"/>
      <c r="EHH48" s="26"/>
      <c r="EHI48" s="26"/>
      <c r="EHJ48" s="26"/>
      <c r="EHK48" s="26"/>
      <c r="EHL48" s="26"/>
      <c r="EHM48" s="26"/>
      <c r="EHN48" s="26"/>
      <c r="EHO48" s="26"/>
      <c r="EHP48" s="26"/>
      <c r="EHQ48" s="26"/>
      <c r="EHR48" s="26"/>
      <c r="EHS48" s="26"/>
      <c r="EHT48" s="26"/>
      <c r="EHU48" s="26"/>
      <c r="EHV48" s="26"/>
      <c r="EHW48" s="26"/>
      <c r="EHX48" s="26"/>
      <c r="EHY48" s="26"/>
      <c r="EHZ48" s="26"/>
      <c r="EIA48" s="26"/>
      <c r="EIB48" s="26"/>
      <c r="EIC48" s="26"/>
      <c r="EID48" s="26"/>
      <c r="EIE48" s="26"/>
      <c r="EIF48" s="26"/>
      <c r="EIG48" s="26"/>
      <c r="EIH48" s="26"/>
      <c r="EII48" s="26"/>
      <c r="EIJ48" s="26"/>
      <c r="EIK48" s="26"/>
      <c r="EIL48" s="26"/>
      <c r="EIM48" s="26"/>
      <c r="EIN48" s="26"/>
      <c r="EIO48" s="26"/>
      <c r="EIP48" s="26"/>
      <c r="EIQ48" s="26"/>
      <c r="EIR48" s="26"/>
      <c r="EIS48" s="26"/>
      <c r="EIT48" s="26"/>
      <c r="EIU48" s="26"/>
      <c r="EIV48" s="26"/>
      <c r="EIW48" s="26"/>
      <c r="EIX48" s="26"/>
      <c r="EIY48" s="26"/>
      <c r="EIZ48" s="26"/>
      <c r="EJA48" s="26"/>
      <c r="EJB48" s="26"/>
      <c r="EJC48" s="26"/>
      <c r="EJD48" s="26"/>
      <c r="EJE48" s="26"/>
      <c r="EJF48" s="26"/>
      <c r="EJG48" s="26"/>
      <c r="EJH48" s="26"/>
      <c r="EJI48" s="26"/>
      <c r="EJJ48" s="26"/>
      <c r="EJK48" s="26"/>
      <c r="EJL48" s="26"/>
      <c r="EJM48" s="26"/>
      <c r="EJN48" s="26"/>
      <c r="EJO48" s="26"/>
      <c r="EJP48" s="26"/>
      <c r="EJQ48" s="26"/>
      <c r="EJR48" s="26"/>
      <c r="EJS48" s="26"/>
      <c r="EJT48" s="26"/>
      <c r="EJU48" s="26"/>
      <c r="EJV48" s="26"/>
      <c r="EJW48" s="26"/>
      <c r="EJX48" s="26"/>
      <c r="EJY48" s="26"/>
      <c r="EJZ48" s="26"/>
      <c r="EKA48" s="26"/>
      <c r="EKB48" s="26"/>
      <c r="EKC48" s="26"/>
      <c r="EKD48" s="26"/>
      <c r="EKE48" s="26"/>
      <c r="EKF48" s="26"/>
      <c r="EKG48" s="26"/>
      <c r="EKH48" s="26"/>
      <c r="EKI48" s="26"/>
      <c r="EKJ48" s="26"/>
      <c r="EKK48" s="26"/>
      <c r="EKL48" s="26"/>
      <c r="EKM48" s="26"/>
      <c r="EKN48" s="26"/>
      <c r="EKO48" s="26"/>
      <c r="EKP48" s="26"/>
      <c r="EKQ48" s="26"/>
      <c r="EKR48" s="26"/>
      <c r="EKS48" s="26"/>
      <c r="EKT48" s="26"/>
      <c r="EKU48" s="26"/>
      <c r="EKV48" s="26"/>
      <c r="EKW48" s="26"/>
      <c r="EKX48" s="26"/>
      <c r="EKY48" s="26"/>
      <c r="EKZ48" s="26"/>
      <c r="ELA48" s="26"/>
      <c r="ELB48" s="26"/>
      <c r="ELC48" s="26"/>
      <c r="ELD48" s="26"/>
      <c r="ELE48" s="26"/>
      <c r="ELF48" s="26"/>
      <c r="ELG48" s="26"/>
      <c r="ELH48" s="26"/>
      <c r="ELI48" s="26"/>
      <c r="ELJ48" s="26"/>
      <c r="ELK48" s="26"/>
      <c r="ELL48" s="26"/>
      <c r="ELM48" s="26"/>
      <c r="ELN48" s="26"/>
      <c r="ELO48" s="26"/>
      <c r="ELP48" s="26"/>
      <c r="ELQ48" s="26"/>
      <c r="ELR48" s="26"/>
      <c r="ELS48" s="26"/>
      <c r="ELT48" s="26"/>
      <c r="ELU48" s="26"/>
      <c r="ELV48" s="26"/>
      <c r="ELW48" s="26"/>
      <c r="ELX48" s="26"/>
      <c r="ELY48" s="26"/>
      <c r="ELZ48" s="26"/>
      <c r="EMA48" s="26"/>
      <c r="EMB48" s="26"/>
      <c r="EMC48" s="26"/>
      <c r="EMD48" s="26"/>
      <c r="EME48" s="26"/>
      <c r="EMF48" s="26"/>
      <c r="EMG48" s="26"/>
      <c r="EMH48" s="26"/>
      <c r="EMI48" s="26"/>
      <c r="EMJ48" s="26"/>
      <c r="EMK48" s="26"/>
      <c r="EML48" s="26"/>
      <c r="EMM48" s="26"/>
      <c r="EMN48" s="26"/>
      <c r="EMO48" s="26"/>
      <c r="EMP48" s="26"/>
      <c r="EMQ48" s="26"/>
      <c r="EMR48" s="26"/>
      <c r="EMS48" s="26"/>
      <c r="EMT48" s="26"/>
      <c r="EMU48" s="26"/>
      <c r="EMV48" s="26"/>
      <c r="EMW48" s="26"/>
      <c r="EMX48" s="26"/>
      <c r="EMY48" s="26"/>
      <c r="EMZ48" s="26"/>
      <c r="ENA48" s="26"/>
      <c r="ENB48" s="26"/>
      <c r="ENC48" s="26"/>
      <c r="END48" s="26"/>
      <c r="ENE48" s="26"/>
      <c r="ENF48" s="26"/>
      <c r="ENG48" s="26"/>
      <c r="ENH48" s="26"/>
      <c r="ENI48" s="26"/>
      <c r="ENJ48" s="26"/>
      <c r="ENK48" s="26"/>
      <c r="ENL48" s="26"/>
      <c r="ENM48" s="26"/>
      <c r="ENN48" s="26"/>
      <c r="ENO48" s="26"/>
      <c r="ENP48" s="26"/>
      <c r="ENQ48" s="26"/>
      <c r="ENR48" s="26"/>
      <c r="ENS48" s="26"/>
      <c r="ENT48" s="26"/>
      <c r="ENU48" s="26"/>
      <c r="ENV48" s="26"/>
      <c r="ENW48" s="26"/>
      <c r="ENX48" s="26"/>
      <c r="ENY48" s="26"/>
      <c r="ENZ48" s="26"/>
      <c r="EOA48" s="26"/>
      <c r="EOB48" s="26"/>
      <c r="EOC48" s="26"/>
      <c r="EOD48" s="26"/>
      <c r="EOE48" s="26"/>
      <c r="EOF48" s="26"/>
      <c r="EOG48" s="26"/>
      <c r="EOH48" s="26"/>
      <c r="EOI48" s="26"/>
      <c r="EOJ48" s="26"/>
      <c r="EOK48" s="26"/>
      <c r="EOL48" s="26"/>
      <c r="EOM48" s="26"/>
      <c r="EON48" s="26"/>
      <c r="EOO48" s="26"/>
      <c r="EOP48" s="26"/>
      <c r="EOQ48" s="26"/>
      <c r="EOR48" s="26"/>
      <c r="EOS48" s="26"/>
      <c r="EOT48" s="26"/>
      <c r="EOU48" s="26"/>
      <c r="EOV48" s="26"/>
      <c r="EOW48" s="26"/>
      <c r="EOX48" s="26"/>
      <c r="EOY48" s="26"/>
      <c r="EOZ48" s="26"/>
      <c r="EPA48" s="26"/>
      <c r="EPB48" s="26"/>
      <c r="EPC48" s="26"/>
      <c r="EPD48" s="26"/>
      <c r="EPE48" s="26"/>
      <c r="EPF48" s="26"/>
      <c r="EPG48" s="26"/>
      <c r="EPH48" s="26"/>
      <c r="EPI48" s="26"/>
      <c r="EPJ48" s="26"/>
      <c r="EPK48" s="26"/>
      <c r="EPL48" s="26"/>
      <c r="EPM48" s="26"/>
      <c r="EPN48" s="26"/>
      <c r="EPO48" s="26"/>
      <c r="EPP48" s="26"/>
      <c r="EPQ48" s="26"/>
      <c r="EPR48" s="26"/>
      <c r="EPS48" s="26"/>
      <c r="EPT48" s="26"/>
      <c r="EPU48" s="26"/>
      <c r="EPV48" s="26"/>
      <c r="EPW48" s="26"/>
      <c r="EPX48" s="26"/>
      <c r="EPY48" s="26"/>
      <c r="EPZ48" s="26"/>
      <c r="EQA48" s="26"/>
      <c r="EQB48" s="26"/>
      <c r="EQC48" s="26"/>
      <c r="EQD48" s="26"/>
      <c r="EQE48" s="26"/>
      <c r="EQF48" s="26"/>
      <c r="EQG48" s="26"/>
      <c r="EQH48" s="26"/>
      <c r="EQI48" s="26"/>
      <c r="EQJ48" s="26"/>
      <c r="EQK48" s="26"/>
      <c r="EQL48" s="26"/>
      <c r="EQM48" s="26"/>
      <c r="EQN48" s="26"/>
      <c r="EQO48" s="26"/>
      <c r="EQP48" s="26"/>
      <c r="EQQ48" s="26"/>
      <c r="EQR48" s="26"/>
      <c r="EQS48" s="26"/>
      <c r="EQT48" s="26"/>
      <c r="EQU48" s="26"/>
      <c r="EQV48" s="26"/>
      <c r="EQW48" s="26"/>
      <c r="EQX48" s="26"/>
      <c r="EQY48" s="26"/>
      <c r="EQZ48" s="26"/>
      <c r="ERA48" s="26"/>
      <c r="ERB48" s="26"/>
      <c r="ERC48" s="26"/>
      <c r="ERD48" s="26"/>
      <c r="ERE48" s="26"/>
      <c r="ERF48" s="26"/>
      <c r="ERG48" s="26"/>
      <c r="ERH48" s="26"/>
      <c r="ERI48" s="26"/>
      <c r="ERJ48" s="26"/>
      <c r="ERK48" s="26"/>
      <c r="ERL48" s="26"/>
      <c r="ERM48" s="26"/>
      <c r="ERN48" s="26"/>
      <c r="ERO48" s="26"/>
      <c r="ERP48" s="26"/>
      <c r="ERQ48" s="26"/>
      <c r="ERR48" s="26"/>
      <c r="ERS48" s="26"/>
      <c r="ERT48" s="26"/>
      <c r="ERU48" s="26"/>
      <c r="ERV48" s="26"/>
      <c r="ERW48" s="26"/>
      <c r="ERX48" s="26"/>
      <c r="ERY48" s="26"/>
      <c r="ERZ48" s="26"/>
      <c r="ESA48" s="26"/>
      <c r="ESB48" s="26"/>
      <c r="ESC48" s="26"/>
      <c r="ESD48" s="26"/>
      <c r="ESE48" s="26"/>
      <c r="ESF48" s="26"/>
      <c r="ESG48" s="26"/>
      <c r="ESH48" s="26"/>
      <c r="ESI48" s="26"/>
      <c r="ESJ48" s="26"/>
      <c r="ESK48" s="26"/>
      <c r="ESL48" s="26"/>
      <c r="ESM48" s="26"/>
      <c r="ESN48" s="26"/>
      <c r="ESO48" s="26"/>
      <c r="ESP48" s="26"/>
      <c r="ESQ48" s="26"/>
      <c r="ESR48" s="26"/>
      <c r="ESS48" s="26"/>
      <c r="EST48" s="26"/>
      <c r="ESU48" s="26"/>
      <c r="ESV48" s="26"/>
      <c r="ESW48" s="26"/>
      <c r="ESX48" s="26"/>
      <c r="ESY48" s="26"/>
      <c r="ESZ48" s="26"/>
      <c r="ETA48" s="26"/>
      <c r="ETB48" s="26"/>
      <c r="ETC48" s="26"/>
      <c r="ETD48" s="26"/>
      <c r="ETE48" s="26"/>
      <c r="ETF48" s="26"/>
      <c r="ETG48" s="26"/>
      <c r="ETH48" s="26"/>
      <c r="ETI48" s="26"/>
      <c r="ETJ48" s="26"/>
      <c r="ETK48" s="26"/>
      <c r="ETL48" s="26"/>
      <c r="ETM48" s="26"/>
      <c r="ETN48" s="26"/>
      <c r="ETO48" s="26"/>
      <c r="ETP48" s="26"/>
      <c r="ETQ48" s="26"/>
      <c r="ETR48" s="26"/>
      <c r="ETS48" s="26"/>
      <c r="ETT48" s="26"/>
      <c r="ETU48" s="26"/>
      <c r="ETV48" s="26"/>
      <c r="ETW48" s="26"/>
      <c r="ETX48" s="26"/>
      <c r="ETY48" s="26"/>
      <c r="ETZ48" s="26"/>
      <c r="EUA48" s="26"/>
      <c r="EUB48" s="26"/>
      <c r="EUC48" s="26"/>
      <c r="EUD48" s="26"/>
      <c r="EUE48" s="26"/>
      <c r="EUF48" s="26"/>
      <c r="EUG48" s="26"/>
      <c r="EUH48" s="26"/>
      <c r="EUI48" s="26"/>
      <c r="EUJ48" s="26"/>
      <c r="EUK48" s="26"/>
      <c r="EUL48" s="26"/>
      <c r="EUM48" s="26"/>
      <c r="EUN48" s="26"/>
      <c r="EUO48" s="26"/>
      <c r="EUP48" s="26"/>
      <c r="EUQ48" s="26"/>
      <c r="EUR48" s="26"/>
      <c r="EUS48" s="26"/>
      <c r="EUT48" s="26"/>
      <c r="EUU48" s="26"/>
      <c r="EUV48" s="26"/>
      <c r="EUW48" s="26"/>
      <c r="EUX48" s="26"/>
      <c r="EUY48" s="26"/>
      <c r="EUZ48" s="26"/>
      <c r="EVA48" s="26"/>
      <c r="EVB48" s="26"/>
      <c r="EVC48" s="26"/>
      <c r="EVD48" s="26"/>
      <c r="EVE48" s="26"/>
      <c r="EVF48" s="26"/>
      <c r="EVG48" s="26"/>
      <c r="EVH48" s="26"/>
      <c r="EVI48" s="26"/>
      <c r="EVJ48" s="26"/>
      <c r="EVK48" s="26"/>
      <c r="EVL48" s="26"/>
      <c r="EVM48" s="26"/>
      <c r="EVN48" s="26"/>
      <c r="EVO48" s="26"/>
      <c r="EVP48" s="26"/>
      <c r="EVQ48" s="26"/>
      <c r="EVR48" s="26"/>
      <c r="EVS48" s="26"/>
      <c r="EVT48" s="26"/>
      <c r="EVU48" s="26"/>
      <c r="EVV48" s="26"/>
      <c r="EVW48" s="26"/>
      <c r="EVX48" s="26"/>
      <c r="EVY48" s="26"/>
      <c r="EVZ48" s="26"/>
      <c r="EWA48" s="26"/>
      <c r="EWB48" s="26"/>
      <c r="EWC48" s="26"/>
      <c r="EWD48" s="26"/>
      <c r="EWE48" s="26"/>
      <c r="EWF48" s="26"/>
      <c r="EWG48" s="26"/>
      <c r="EWH48" s="26"/>
      <c r="EWI48" s="26"/>
      <c r="EWJ48" s="26"/>
      <c r="EWK48" s="26"/>
      <c r="EWL48" s="26"/>
      <c r="EWM48" s="26"/>
      <c r="EWN48" s="26"/>
      <c r="EWO48" s="26"/>
      <c r="EWP48" s="26"/>
      <c r="EWQ48" s="26"/>
      <c r="EWR48" s="26"/>
      <c r="EWS48" s="26"/>
      <c r="EWT48" s="26"/>
      <c r="EWU48" s="26"/>
      <c r="EWV48" s="26"/>
      <c r="EWW48" s="26"/>
      <c r="EWX48" s="26"/>
      <c r="EWY48" s="26"/>
      <c r="EWZ48" s="26"/>
      <c r="EXA48" s="26"/>
      <c r="EXB48" s="26"/>
      <c r="EXC48" s="26"/>
      <c r="EXD48" s="26"/>
      <c r="EXE48" s="26"/>
      <c r="EXF48" s="26"/>
      <c r="EXG48" s="26"/>
      <c r="EXH48" s="26"/>
      <c r="EXI48" s="26"/>
      <c r="EXJ48" s="26"/>
      <c r="EXK48" s="26"/>
      <c r="EXL48" s="26"/>
      <c r="EXM48" s="26"/>
      <c r="EXN48" s="26"/>
      <c r="EXO48" s="26"/>
      <c r="EXP48" s="26"/>
      <c r="EXQ48" s="26"/>
      <c r="EXR48" s="26"/>
      <c r="EXS48" s="26"/>
      <c r="EXT48" s="26"/>
      <c r="EXU48" s="26"/>
      <c r="EXV48" s="26"/>
      <c r="EXW48" s="26"/>
      <c r="EXX48" s="26"/>
      <c r="EXY48" s="26"/>
      <c r="EXZ48" s="26"/>
      <c r="EYA48" s="26"/>
      <c r="EYB48" s="26"/>
      <c r="EYC48" s="26"/>
      <c r="EYD48" s="26"/>
      <c r="EYE48" s="26"/>
      <c r="EYF48" s="26"/>
      <c r="EYG48" s="26"/>
      <c r="EYH48" s="26"/>
      <c r="EYI48" s="26"/>
      <c r="EYJ48" s="26"/>
      <c r="EYK48" s="26"/>
      <c r="EYL48" s="26"/>
      <c r="EYM48" s="26"/>
      <c r="EYN48" s="26"/>
      <c r="EYO48" s="26"/>
      <c r="EYP48" s="26"/>
      <c r="EYQ48" s="26"/>
      <c r="EYR48" s="26"/>
      <c r="EYS48" s="26"/>
      <c r="EYT48" s="26"/>
      <c r="EYU48" s="26"/>
      <c r="EYV48" s="26"/>
      <c r="EYW48" s="26"/>
      <c r="EYX48" s="26"/>
      <c r="EYY48" s="26"/>
      <c r="EYZ48" s="26"/>
      <c r="EZA48" s="26"/>
      <c r="EZB48" s="26"/>
      <c r="EZC48" s="26"/>
      <c r="EZD48" s="26"/>
      <c r="EZE48" s="26"/>
      <c r="EZF48" s="26"/>
      <c r="EZG48" s="26"/>
      <c r="EZH48" s="26"/>
      <c r="EZI48" s="26"/>
      <c r="EZJ48" s="26"/>
      <c r="EZK48" s="26"/>
      <c r="EZL48" s="26"/>
      <c r="EZM48" s="26"/>
      <c r="EZN48" s="26"/>
      <c r="EZO48" s="26"/>
      <c r="EZP48" s="26"/>
      <c r="EZQ48" s="26"/>
      <c r="EZR48" s="26"/>
      <c r="EZS48" s="26"/>
      <c r="EZT48" s="26"/>
      <c r="EZU48" s="26"/>
      <c r="EZV48" s="26"/>
      <c r="EZW48" s="26"/>
      <c r="EZX48" s="26"/>
      <c r="EZY48" s="26"/>
      <c r="EZZ48" s="26"/>
      <c r="FAA48" s="26"/>
      <c r="FAB48" s="26"/>
      <c r="FAC48" s="26"/>
      <c r="FAD48" s="26"/>
      <c r="FAE48" s="26"/>
      <c r="FAF48" s="26"/>
      <c r="FAG48" s="26"/>
      <c r="FAH48" s="26"/>
      <c r="FAI48" s="26"/>
      <c r="FAJ48" s="26"/>
      <c r="FAK48" s="26"/>
      <c r="FAL48" s="26"/>
      <c r="FAM48" s="26"/>
      <c r="FAN48" s="26"/>
      <c r="FAO48" s="26"/>
      <c r="FAP48" s="26"/>
      <c r="FAQ48" s="26"/>
      <c r="FAR48" s="26"/>
      <c r="FAS48" s="26"/>
      <c r="FAT48" s="26"/>
      <c r="FAU48" s="26"/>
      <c r="FAV48" s="26"/>
      <c r="FAW48" s="26"/>
      <c r="FAX48" s="26"/>
      <c r="FAY48" s="26"/>
      <c r="FAZ48" s="26"/>
      <c r="FBA48" s="26"/>
      <c r="FBB48" s="26"/>
      <c r="FBC48" s="26"/>
      <c r="FBD48" s="26"/>
      <c r="FBE48" s="26"/>
      <c r="FBF48" s="26"/>
      <c r="FBG48" s="26"/>
      <c r="FBH48" s="26"/>
      <c r="FBI48" s="26"/>
      <c r="FBJ48" s="26"/>
      <c r="FBK48" s="26"/>
      <c r="FBL48" s="26"/>
      <c r="FBM48" s="26"/>
      <c r="FBN48" s="26"/>
      <c r="FBO48" s="26"/>
      <c r="FBP48" s="26"/>
      <c r="FBQ48" s="26"/>
      <c r="FBR48" s="26"/>
      <c r="FBS48" s="26"/>
      <c r="FBT48" s="26"/>
      <c r="FBU48" s="26"/>
      <c r="FBV48" s="26"/>
      <c r="FBW48" s="26"/>
      <c r="FBX48" s="26"/>
      <c r="FBY48" s="26"/>
      <c r="FBZ48" s="26"/>
      <c r="FCA48" s="26"/>
      <c r="FCB48" s="26"/>
      <c r="FCC48" s="26"/>
      <c r="FCD48" s="26"/>
      <c r="FCE48" s="26"/>
      <c r="FCF48" s="26"/>
      <c r="FCG48" s="26"/>
      <c r="FCH48" s="26"/>
      <c r="FCI48" s="26"/>
      <c r="FCJ48" s="26"/>
      <c r="FCK48" s="26"/>
      <c r="FCL48" s="26"/>
      <c r="FCM48" s="26"/>
      <c r="FCN48" s="26"/>
      <c r="FCO48" s="26"/>
      <c r="FCP48" s="26"/>
      <c r="FCQ48" s="26"/>
      <c r="FCR48" s="26"/>
      <c r="FCS48" s="26"/>
      <c r="FCT48" s="26"/>
      <c r="FCU48" s="26"/>
      <c r="FCV48" s="26"/>
      <c r="FCW48" s="26"/>
      <c r="FCX48" s="26"/>
      <c r="FCY48" s="26"/>
      <c r="FCZ48" s="26"/>
      <c r="FDA48" s="26"/>
      <c r="FDB48" s="26"/>
      <c r="FDC48" s="26"/>
      <c r="FDD48" s="26"/>
      <c r="FDE48" s="26"/>
      <c r="FDF48" s="26"/>
      <c r="FDG48" s="26"/>
      <c r="FDH48" s="26"/>
      <c r="FDI48" s="26"/>
      <c r="FDJ48" s="26"/>
      <c r="FDK48" s="26"/>
      <c r="FDL48" s="26"/>
      <c r="FDM48" s="26"/>
      <c r="FDN48" s="26"/>
      <c r="FDO48" s="26"/>
      <c r="FDP48" s="26"/>
      <c r="FDQ48" s="26"/>
      <c r="FDR48" s="26"/>
      <c r="FDS48" s="26"/>
      <c r="FDT48" s="26"/>
      <c r="FDU48" s="26"/>
      <c r="FDV48" s="26"/>
      <c r="FDW48" s="26"/>
      <c r="FDX48" s="26"/>
      <c r="FDY48" s="26"/>
      <c r="FDZ48" s="26"/>
      <c r="FEA48" s="26"/>
      <c r="FEB48" s="26"/>
      <c r="FEC48" s="26"/>
      <c r="FED48" s="26"/>
      <c r="FEE48" s="26"/>
      <c r="FEF48" s="26"/>
      <c r="FEG48" s="26"/>
      <c r="FEH48" s="26"/>
      <c r="FEI48" s="26"/>
      <c r="FEJ48" s="26"/>
      <c r="FEK48" s="26"/>
      <c r="FEL48" s="26"/>
      <c r="FEM48" s="26"/>
      <c r="FEN48" s="26"/>
      <c r="FEO48" s="26"/>
      <c r="FEP48" s="26"/>
      <c r="FEQ48" s="26"/>
      <c r="FER48" s="26"/>
      <c r="FES48" s="26"/>
      <c r="FET48" s="26"/>
      <c r="FEU48" s="26"/>
      <c r="FEV48" s="26"/>
      <c r="FEW48" s="26"/>
      <c r="FEX48" s="26"/>
      <c r="FEY48" s="26"/>
      <c r="FEZ48" s="26"/>
      <c r="FFA48" s="26"/>
      <c r="FFB48" s="26"/>
      <c r="FFC48" s="26"/>
      <c r="FFD48" s="26"/>
      <c r="FFE48" s="26"/>
      <c r="FFF48" s="26"/>
      <c r="FFG48" s="26"/>
      <c r="FFH48" s="26"/>
      <c r="FFI48" s="26"/>
      <c r="FFJ48" s="26"/>
      <c r="FFK48" s="26"/>
      <c r="FFL48" s="26"/>
      <c r="FFM48" s="26"/>
      <c r="FFN48" s="26"/>
      <c r="FFO48" s="26"/>
      <c r="FFP48" s="26"/>
      <c r="FFQ48" s="26"/>
      <c r="FFR48" s="26"/>
      <c r="FFS48" s="26"/>
      <c r="FFT48" s="26"/>
      <c r="FFU48" s="26"/>
      <c r="FFV48" s="26"/>
      <c r="FFW48" s="26"/>
      <c r="FFX48" s="26"/>
      <c r="FFY48" s="26"/>
      <c r="FFZ48" s="26"/>
      <c r="FGA48" s="26"/>
      <c r="FGB48" s="26"/>
      <c r="FGC48" s="26"/>
      <c r="FGD48" s="26"/>
      <c r="FGE48" s="26"/>
      <c r="FGF48" s="26"/>
      <c r="FGG48" s="26"/>
      <c r="FGH48" s="26"/>
      <c r="FGI48" s="26"/>
      <c r="FGJ48" s="26"/>
      <c r="FGK48" s="26"/>
      <c r="FGL48" s="26"/>
      <c r="FGM48" s="26"/>
      <c r="FGN48" s="26"/>
      <c r="FGO48" s="26"/>
      <c r="FGP48" s="26"/>
      <c r="FGQ48" s="26"/>
      <c r="FGR48" s="26"/>
      <c r="FGS48" s="26"/>
      <c r="FGT48" s="26"/>
      <c r="FGU48" s="26"/>
      <c r="FGV48" s="26"/>
      <c r="FGW48" s="26"/>
      <c r="FGX48" s="26"/>
      <c r="FGY48" s="26"/>
      <c r="FGZ48" s="26"/>
      <c r="FHA48" s="26"/>
      <c r="FHB48" s="26"/>
      <c r="FHC48" s="26"/>
      <c r="FHD48" s="26"/>
      <c r="FHE48" s="26"/>
      <c r="FHF48" s="26"/>
      <c r="FHG48" s="26"/>
      <c r="FHH48" s="26"/>
      <c r="FHI48" s="26"/>
      <c r="FHJ48" s="26"/>
      <c r="FHK48" s="26"/>
      <c r="FHL48" s="26"/>
      <c r="FHM48" s="26"/>
      <c r="FHN48" s="26"/>
      <c r="FHO48" s="26"/>
      <c r="FHP48" s="26"/>
      <c r="FHQ48" s="26"/>
      <c r="FHR48" s="26"/>
      <c r="FHS48" s="26"/>
      <c r="FHT48" s="26"/>
      <c r="FHU48" s="26"/>
      <c r="FHV48" s="26"/>
      <c r="FHW48" s="26"/>
      <c r="FHX48" s="26"/>
      <c r="FHY48" s="26"/>
      <c r="FHZ48" s="26"/>
      <c r="FIA48" s="26"/>
      <c r="FIB48" s="26"/>
      <c r="FIC48" s="26"/>
      <c r="FID48" s="26"/>
      <c r="FIE48" s="26"/>
      <c r="FIF48" s="26"/>
      <c r="FIG48" s="26"/>
      <c r="FIH48" s="26"/>
      <c r="FII48" s="26"/>
      <c r="FIJ48" s="26"/>
      <c r="FIK48" s="26"/>
      <c r="FIL48" s="26"/>
      <c r="FIM48" s="26"/>
      <c r="FIN48" s="26"/>
      <c r="FIO48" s="26"/>
      <c r="FIP48" s="26"/>
      <c r="FIQ48" s="26"/>
      <c r="FIR48" s="26"/>
      <c r="FIS48" s="26"/>
      <c r="FIT48" s="26"/>
      <c r="FIU48" s="26"/>
      <c r="FIV48" s="26"/>
      <c r="FIW48" s="26"/>
      <c r="FIX48" s="26"/>
      <c r="FIY48" s="26"/>
      <c r="FIZ48" s="26"/>
      <c r="FJA48" s="26"/>
      <c r="FJB48" s="26"/>
      <c r="FJC48" s="26"/>
      <c r="FJD48" s="26"/>
      <c r="FJE48" s="26"/>
      <c r="FJF48" s="26"/>
      <c r="FJG48" s="26"/>
      <c r="FJH48" s="26"/>
      <c r="FJI48" s="26"/>
      <c r="FJJ48" s="26"/>
      <c r="FJK48" s="26"/>
      <c r="FJL48" s="26"/>
      <c r="FJM48" s="26"/>
      <c r="FJN48" s="26"/>
      <c r="FJO48" s="26"/>
      <c r="FJP48" s="26"/>
      <c r="FJQ48" s="26"/>
      <c r="FJR48" s="26"/>
      <c r="FJS48" s="26"/>
      <c r="FJT48" s="26"/>
      <c r="FJU48" s="26"/>
      <c r="FJV48" s="26"/>
      <c r="FJW48" s="26"/>
      <c r="FJX48" s="26"/>
      <c r="FJY48" s="26"/>
      <c r="FJZ48" s="26"/>
      <c r="FKA48" s="26"/>
      <c r="FKB48" s="26"/>
      <c r="FKC48" s="26"/>
      <c r="FKD48" s="26"/>
      <c r="FKE48" s="26"/>
      <c r="FKF48" s="26"/>
      <c r="FKG48" s="26"/>
      <c r="FKH48" s="26"/>
      <c r="FKI48" s="26"/>
      <c r="FKJ48" s="26"/>
      <c r="FKK48" s="26"/>
      <c r="FKL48" s="26"/>
      <c r="FKM48" s="26"/>
      <c r="FKN48" s="26"/>
      <c r="FKO48" s="26"/>
      <c r="FKP48" s="26"/>
      <c r="FKQ48" s="26"/>
      <c r="FKR48" s="26"/>
      <c r="FKS48" s="26"/>
      <c r="FKT48" s="26"/>
      <c r="FKU48" s="26"/>
      <c r="FKV48" s="26"/>
      <c r="FKW48" s="26"/>
      <c r="FKX48" s="26"/>
      <c r="FKY48" s="26"/>
      <c r="FKZ48" s="26"/>
      <c r="FLA48" s="26"/>
      <c r="FLB48" s="26"/>
      <c r="FLC48" s="26"/>
      <c r="FLD48" s="26"/>
      <c r="FLE48" s="26"/>
      <c r="FLF48" s="26"/>
      <c r="FLG48" s="26"/>
      <c r="FLH48" s="26"/>
      <c r="FLI48" s="26"/>
      <c r="FLJ48" s="26"/>
      <c r="FLK48" s="26"/>
      <c r="FLL48" s="26"/>
      <c r="FLM48" s="26"/>
      <c r="FLN48" s="26"/>
      <c r="FLO48" s="26"/>
      <c r="FLP48" s="26"/>
      <c r="FLQ48" s="26"/>
      <c r="FLR48" s="26"/>
      <c r="FLS48" s="26"/>
      <c r="FLT48" s="26"/>
      <c r="FLU48" s="26"/>
      <c r="FLV48" s="26"/>
      <c r="FLW48" s="26"/>
      <c r="FLX48" s="26"/>
      <c r="FLY48" s="26"/>
      <c r="FLZ48" s="26"/>
      <c r="FMA48" s="26"/>
      <c r="FMB48" s="26"/>
      <c r="FMC48" s="26"/>
      <c r="FMD48" s="26"/>
      <c r="FME48" s="26"/>
      <c r="FMF48" s="26"/>
      <c r="FMG48" s="26"/>
      <c r="FMH48" s="26"/>
      <c r="FMI48" s="26"/>
      <c r="FMJ48" s="26"/>
      <c r="FMK48" s="26"/>
      <c r="FML48" s="26"/>
      <c r="FMM48" s="26"/>
      <c r="FMN48" s="26"/>
      <c r="FMO48" s="26"/>
      <c r="FMP48" s="26"/>
      <c r="FMQ48" s="26"/>
      <c r="FMR48" s="26"/>
      <c r="FMS48" s="26"/>
      <c r="FMT48" s="26"/>
      <c r="FMU48" s="26"/>
      <c r="FMV48" s="26"/>
      <c r="FMW48" s="26"/>
      <c r="FMX48" s="26"/>
      <c r="FMY48" s="26"/>
      <c r="FMZ48" s="26"/>
      <c r="FNA48" s="26"/>
      <c r="FNB48" s="26"/>
      <c r="FNC48" s="26"/>
      <c r="FND48" s="26"/>
      <c r="FNE48" s="26"/>
      <c r="FNF48" s="26"/>
      <c r="FNG48" s="26"/>
      <c r="FNH48" s="26"/>
      <c r="FNI48" s="26"/>
      <c r="FNJ48" s="26"/>
      <c r="FNK48" s="26"/>
      <c r="FNL48" s="26"/>
      <c r="FNM48" s="26"/>
      <c r="FNN48" s="26"/>
      <c r="FNO48" s="26"/>
      <c r="FNP48" s="26"/>
      <c r="FNQ48" s="26"/>
      <c r="FNR48" s="26"/>
      <c r="FNS48" s="26"/>
      <c r="FNT48" s="26"/>
      <c r="FNU48" s="26"/>
      <c r="FNV48" s="26"/>
      <c r="FNW48" s="26"/>
      <c r="FNX48" s="26"/>
      <c r="FNY48" s="26"/>
      <c r="FNZ48" s="26"/>
      <c r="FOA48" s="26"/>
      <c r="FOB48" s="26"/>
      <c r="FOC48" s="26"/>
      <c r="FOD48" s="26"/>
      <c r="FOE48" s="26"/>
      <c r="FOF48" s="26"/>
      <c r="FOG48" s="26"/>
      <c r="FOH48" s="26"/>
      <c r="FOI48" s="26"/>
      <c r="FOJ48" s="26"/>
      <c r="FOK48" s="26"/>
      <c r="FOL48" s="26"/>
      <c r="FOM48" s="26"/>
      <c r="FON48" s="26"/>
      <c r="FOO48" s="26"/>
      <c r="FOP48" s="26"/>
      <c r="FOQ48" s="26"/>
      <c r="FOR48" s="26"/>
      <c r="FOS48" s="26"/>
      <c r="FOT48" s="26"/>
      <c r="FOU48" s="26"/>
      <c r="FOV48" s="26"/>
      <c r="FOW48" s="26"/>
      <c r="FOX48" s="26"/>
      <c r="FOY48" s="26"/>
      <c r="FOZ48" s="26"/>
      <c r="FPA48" s="26"/>
      <c r="FPB48" s="26"/>
      <c r="FPC48" s="26"/>
      <c r="FPD48" s="26"/>
      <c r="FPE48" s="26"/>
      <c r="FPF48" s="26"/>
      <c r="FPG48" s="26"/>
      <c r="FPH48" s="26"/>
      <c r="FPI48" s="26"/>
      <c r="FPJ48" s="26"/>
      <c r="FPK48" s="26"/>
      <c r="FPL48" s="26"/>
      <c r="FPM48" s="26"/>
      <c r="FPN48" s="26"/>
      <c r="FPO48" s="26"/>
      <c r="FPP48" s="26"/>
      <c r="FPQ48" s="26"/>
      <c r="FPR48" s="26"/>
      <c r="FPS48" s="26"/>
      <c r="FPT48" s="26"/>
      <c r="FPU48" s="26"/>
      <c r="FPV48" s="26"/>
      <c r="FPW48" s="26"/>
      <c r="FPX48" s="26"/>
      <c r="FPY48" s="26"/>
      <c r="FPZ48" s="26"/>
      <c r="FQA48" s="26"/>
      <c r="FQB48" s="26"/>
      <c r="FQC48" s="26"/>
      <c r="FQD48" s="26"/>
      <c r="FQE48" s="26"/>
      <c r="FQF48" s="26"/>
      <c r="FQG48" s="26"/>
      <c r="FQH48" s="26"/>
      <c r="FQI48" s="26"/>
      <c r="FQJ48" s="26"/>
      <c r="FQK48" s="26"/>
      <c r="FQL48" s="26"/>
      <c r="FQM48" s="26"/>
      <c r="FQN48" s="26"/>
      <c r="FQO48" s="26"/>
      <c r="FQP48" s="26"/>
      <c r="FQQ48" s="26"/>
      <c r="FQR48" s="26"/>
      <c r="FQS48" s="26"/>
      <c r="FQT48" s="26"/>
      <c r="FQU48" s="26"/>
      <c r="FQV48" s="26"/>
      <c r="FQW48" s="26"/>
      <c r="FQX48" s="26"/>
      <c r="FQY48" s="26"/>
      <c r="FQZ48" s="26"/>
      <c r="FRA48" s="26"/>
      <c r="FRB48" s="26"/>
      <c r="FRC48" s="26"/>
      <c r="FRD48" s="26"/>
      <c r="FRE48" s="26"/>
      <c r="FRF48" s="26"/>
      <c r="FRG48" s="26"/>
      <c r="FRH48" s="26"/>
      <c r="FRI48" s="26"/>
      <c r="FRJ48" s="26"/>
      <c r="FRK48" s="26"/>
      <c r="FRL48" s="26"/>
      <c r="FRM48" s="26"/>
      <c r="FRN48" s="26"/>
      <c r="FRO48" s="26"/>
      <c r="FRP48" s="26"/>
      <c r="FRQ48" s="26"/>
      <c r="FRR48" s="26"/>
      <c r="FRS48" s="26"/>
      <c r="FRT48" s="26"/>
      <c r="FRU48" s="26"/>
      <c r="FRV48" s="26"/>
      <c r="FRW48" s="26"/>
      <c r="FRX48" s="26"/>
      <c r="FRY48" s="26"/>
      <c r="FRZ48" s="26"/>
      <c r="FSA48" s="26"/>
      <c r="FSB48" s="26"/>
      <c r="FSC48" s="26"/>
      <c r="FSD48" s="26"/>
      <c r="FSE48" s="26"/>
      <c r="FSF48" s="26"/>
      <c r="FSG48" s="26"/>
      <c r="FSH48" s="26"/>
      <c r="FSI48" s="26"/>
      <c r="FSJ48" s="26"/>
      <c r="FSK48" s="26"/>
      <c r="FSL48" s="26"/>
      <c r="FSM48" s="26"/>
      <c r="FSN48" s="26"/>
      <c r="FSO48" s="26"/>
      <c r="FSP48" s="26"/>
      <c r="FSQ48" s="26"/>
      <c r="FSR48" s="26"/>
      <c r="FSS48" s="26"/>
      <c r="FST48" s="26"/>
      <c r="FSU48" s="26"/>
      <c r="FSV48" s="26"/>
      <c r="FSW48" s="26"/>
      <c r="FSX48" s="26"/>
      <c r="FSY48" s="26"/>
      <c r="FSZ48" s="26"/>
      <c r="FTA48" s="26"/>
      <c r="FTB48" s="26"/>
      <c r="FTC48" s="26"/>
      <c r="FTD48" s="26"/>
      <c r="FTE48" s="26"/>
      <c r="FTF48" s="26"/>
      <c r="FTG48" s="26"/>
      <c r="FTH48" s="26"/>
      <c r="FTI48" s="26"/>
      <c r="FTJ48" s="26"/>
      <c r="FTK48" s="26"/>
      <c r="FTL48" s="26"/>
      <c r="FTM48" s="26"/>
      <c r="FTN48" s="26"/>
      <c r="FTO48" s="26"/>
      <c r="FTP48" s="26"/>
      <c r="FTQ48" s="26"/>
      <c r="FTR48" s="26"/>
      <c r="FTS48" s="26"/>
      <c r="FTT48" s="26"/>
      <c r="FTU48" s="26"/>
      <c r="FTV48" s="26"/>
      <c r="FTW48" s="26"/>
      <c r="FTX48" s="26"/>
      <c r="FTY48" s="26"/>
      <c r="FTZ48" s="26"/>
      <c r="FUA48" s="26"/>
      <c r="FUB48" s="26"/>
      <c r="FUC48" s="26"/>
      <c r="FUD48" s="26"/>
      <c r="FUE48" s="26"/>
      <c r="FUF48" s="26"/>
      <c r="FUG48" s="26"/>
      <c r="FUH48" s="26"/>
      <c r="FUI48" s="26"/>
      <c r="FUJ48" s="26"/>
      <c r="FUK48" s="26"/>
      <c r="FUL48" s="26"/>
      <c r="FUM48" s="26"/>
      <c r="FUN48" s="26"/>
      <c r="FUO48" s="26"/>
      <c r="FUP48" s="26"/>
      <c r="FUQ48" s="26"/>
      <c r="FUR48" s="26"/>
      <c r="FUS48" s="26"/>
      <c r="FUT48" s="26"/>
      <c r="FUU48" s="26"/>
      <c r="FUV48" s="26"/>
      <c r="FUW48" s="26"/>
      <c r="FUX48" s="26"/>
      <c r="FUY48" s="26"/>
      <c r="FUZ48" s="26"/>
      <c r="FVA48" s="26"/>
      <c r="FVB48" s="26"/>
      <c r="FVC48" s="26"/>
      <c r="FVD48" s="26"/>
      <c r="FVE48" s="26"/>
      <c r="FVF48" s="26"/>
      <c r="FVG48" s="26"/>
      <c r="FVH48" s="26"/>
      <c r="FVI48" s="26"/>
      <c r="FVJ48" s="26"/>
      <c r="FVK48" s="26"/>
      <c r="FVL48" s="26"/>
      <c r="FVM48" s="26"/>
      <c r="FVN48" s="26"/>
      <c r="FVO48" s="26"/>
      <c r="FVP48" s="26"/>
      <c r="FVQ48" s="26"/>
      <c r="FVR48" s="26"/>
      <c r="FVS48" s="26"/>
      <c r="FVT48" s="26"/>
      <c r="FVU48" s="26"/>
      <c r="FVV48" s="26"/>
      <c r="FVW48" s="26"/>
      <c r="FVX48" s="26"/>
      <c r="FVY48" s="26"/>
      <c r="FVZ48" s="26"/>
      <c r="FWA48" s="26"/>
      <c r="FWB48" s="26"/>
      <c r="FWC48" s="26"/>
      <c r="FWD48" s="26"/>
      <c r="FWE48" s="26"/>
      <c r="FWF48" s="26"/>
      <c r="FWG48" s="26"/>
      <c r="FWH48" s="26"/>
      <c r="FWI48" s="26"/>
      <c r="FWJ48" s="26"/>
      <c r="FWK48" s="26"/>
      <c r="FWL48" s="26"/>
      <c r="FWM48" s="26"/>
      <c r="FWN48" s="26"/>
      <c r="FWO48" s="26"/>
      <c r="FWP48" s="26"/>
      <c r="FWQ48" s="26"/>
      <c r="FWR48" s="26"/>
      <c r="FWS48" s="26"/>
      <c r="FWT48" s="26"/>
      <c r="FWU48" s="26"/>
      <c r="FWV48" s="26"/>
      <c r="FWW48" s="26"/>
      <c r="FWX48" s="26"/>
      <c r="FWY48" s="26"/>
      <c r="FWZ48" s="26"/>
      <c r="FXA48" s="26"/>
      <c r="FXB48" s="26"/>
      <c r="FXC48" s="26"/>
      <c r="FXD48" s="26"/>
      <c r="FXE48" s="26"/>
      <c r="FXF48" s="26"/>
      <c r="FXG48" s="26"/>
      <c r="FXH48" s="26"/>
      <c r="FXI48" s="26"/>
      <c r="FXJ48" s="26"/>
      <c r="FXK48" s="26"/>
      <c r="FXL48" s="26"/>
      <c r="FXM48" s="26"/>
      <c r="FXN48" s="26"/>
      <c r="FXO48" s="26"/>
      <c r="FXP48" s="26"/>
      <c r="FXQ48" s="26"/>
      <c r="FXR48" s="26"/>
      <c r="FXS48" s="26"/>
      <c r="FXT48" s="26"/>
      <c r="FXU48" s="26"/>
      <c r="FXV48" s="26"/>
      <c r="FXW48" s="26"/>
      <c r="FXX48" s="26"/>
      <c r="FXY48" s="26"/>
      <c r="FXZ48" s="26"/>
      <c r="FYA48" s="26"/>
      <c r="FYB48" s="26"/>
      <c r="FYC48" s="26"/>
      <c r="FYD48" s="26"/>
      <c r="FYE48" s="26"/>
      <c r="FYF48" s="26"/>
      <c r="FYG48" s="26"/>
      <c r="FYH48" s="26"/>
      <c r="FYI48" s="26"/>
      <c r="FYJ48" s="26"/>
      <c r="FYK48" s="26"/>
      <c r="FYL48" s="26"/>
      <c r="FYM48" s="26"/>
      <c r="FYN48" s="26"/>
      <c r="FYO48" s="26"/>
      <c r="FYP48" s="26"/>
      <c r="FYQ48" s="26"/>
      <c r="FYR48" s="26"/>
      <c r="FYS48" s="26"/>
      <c r="FYT48" s="26"/>
      <c r="FYU48" s="26"/>
      <c r="FYV48" s="26"/>
      <c r="FYW48" s="26"/>
      <c r="FYX48" s="26"/>
      <c r="FYY48" s="26"/>
      <c r="FYZ48" s="26"/>
      <c r="FZA48" s="26"/>
      <c r="FZB48" s="26"/>
      <c r="FZC48" s="26"/>
      <c r="FZD48" s="26"/>
      <c r="FZE48" s="26"/>
      <c r="FZF48" s="26"/>
      <c r="FZG48" s="26"/>
      <c r="FZH48" s="26"/>
      <c r="FZI48" s="26"/>
      <c r="FZJ48" s="26"/>
      <c r="FZK48" s="26"/>
      <c r="FZL48" s="26"/>
      <c r="FZM48" s="26"/>
      <c r="FZN48" s="26"/>
      <c r="FZO48" s="26"/>
      <c r="FZP48" s="26"/>
      <c r="FZQ48" s="26"/>
      <c r="FZR48" s="26"/>
      <c r="FZS48" s="26"/>
      <c r="FZT48" s="26"/>
      <c r="FZU48" s="26"/>
      <c r="FZV48" s="26"/>
      <c r="FZW48" s="26"/>
      <c r="FZX48" s="26"/>
      <c r="FZY48" s="26"/>
      <c r="FZZ48" s="26"/>
      <c r="GAA48" s="26"/>
      <c r="GAB48" s="26"/>
      <c r="GAC48" s="26"/>
      <c r="GAD48" s="26"/>
      <c r="GAE48" s="26"/>
      <c r="GAF48" s="26"/>
      <c r="GAG48" s="26"/>
      <c r="GAH48" s="26"/>
      <c r="GAI48" s="26"/>
      <c r="GAJ48" s="26"/>
      <c r="GAK48" s="26"/>
      <c r="GAL48" s="26"/>
      <c r="GAM48" s="26"/>
      <c r="GAN48" s="26"/>
      <c r="GAO48" s="26"/>
      <c r="GAP48" s="26"/>
      <c r="GAQ48" s="26"/>
      <c r="GAR48" s="26"/>
      <c r="GAS48" s="26"/>
      <c r="GAT48" s="26"/>
      <c r="GAU48" s="26"/>
      <c r="GAV48" s="26"/>
      <c r="GAW48" s="26"/>
      <c r="GAX48" s="26"/>
      <c r="GAY48" s="26"/>
      <c r="GAZ48" s="26"/>
      <c r="GBA48" s="26"/>
      <c r="GBB48" s="26"/>
      <c r="GBC48" s="26"/>
      <c r="GBD48" s="26"/>
      <c r="GBE48" s="26"/>
      <c r="GBF48" s="26"/>
      <c r="GBG48" s="26"/>
      <c r="GBH48" s="26"/>
      <c r="GBI48" s="26"/>
      <c r="GBJ48" s="26"/>
      <c r="GBK48" s="26"/>
      <c r="GBL48" s="26"/>
      <c r="GBM48" s="26"/>
      <c r="GBN48" s="26"/>
      <c r="GBO48" s="26"/>
      <c r="GBP48" s="26"/>
      <c r="GBQ48" s="26"/>
      <c r="GBR48" s="26"/>
      <c r="GBS48" s="26"/>
      <c r="GBT48" s="26"/>
      <c r="GBU48" s="26"/>
      <c r="GBV48" s="26"/>
      <c r="GBW48" s="26"/>
      <c r="GBX48" s="26"/>
      <c r="GBY48" s="26"/>
      <c r="GBZ48" s="26"/>
      <c r="GCA48" s="26"/>
      <c r="GCB48" s="26"/>
      <c r="GCC48" s="26"/>
      <c r="GCD48" s="26"/>
      <c r="GCE48" s="26"/>
      <c r="GCF48" s="26"/>
      <c r="GCG48" s="26"/>
      <c r="GCH48" s="26"/>
      <c r="GCI48" s="26"/>
      <c r="GCJ48" s="26"/>
      <c r="GCK48" s="26"/>
      <c r="GCL48" s="26"/>
      <c r="GCM48" s="26"/>
      <c r="GCN48" s="26"/>
      <c r="GCO48" s="26"/>
      <c r="GCP48" s="26"/>
      <c r="GCQ48" s="26"/>
      <c r="GCR48" s="26"/>
      <c r="GCS48" s="26"/>
      <c r="GCT48" s="26"/>
      <c r="GCU48" s="26"/>
      <c r="GCV48" s="26"/>
      <c r="GCW48" s="26"/>
      <c r="GCX48" s="26"/>
      <c r="GCY48" s="26"/>
      <c r="GCZ48" s="26"/>
      <c r="GDA48" s="26"/>
      <c r="GDB48" s="26"/>
      <c r="GDC48" s="26"/>
      <c r="GDD48" s="26"/>
      <c r="GDE48" s="26"/>
      <c r="GDF48" s="26"/>
      <c r="GDG48" s="26"/>
      <c r="GDH48" s="26"/>
      <c r="GDI48" s="26"/>
      <c r="GDJ48" s="26"/>
      <c r="GDK48" s="26"/>
      <c r="GDL48" s="26"/>
      <c r="GDM48" s="26"/>
      <c r="GDN48" s="26"/>
      <c r="GDO48" s="26"/>
      <c r="GDP48" s="26"/>
      <c r="GDQ48" s="26"/>
      <c r="GDR48" s="26"/>
      <c r="GDS48" s="26"/>
      <c r="GDT48" s="26"/>
      <c r="GDU48" s="26"/>
      <c r="GDV48" s="26"/>
      <c r="GDW48" s="26"/>
      <c r="GDX48" s="26"/>
      <c r="GDY48" s="26"/>
      <c r="GDZ48" s="26"/>
      <c r="GEA48" s="26"/>
      <c r="GEB48" s="26"/>
      <c r="GEC48" s="26"/>
      <c r="GED48" s="26"/>
      <c r="GEE48" s="26"/>
      <c r="GEF48" s="26"/>
      <c r="GEG48" s="26"/>
      <c r="GEH48" s="26"/>
      <c r="GEI48" s="26"/>
      <c r="GEJ48" s="26"/>
      <c r="GEK48" s="26"/>
      <c r="GEL48" s="26"/>
      <c r="GEM48" s="26"/>
      <c r="GEN48" s="26"/>
      <c r="GEO48" s="26"/>
      <c r="GEP48" s="26"/>
      <c r="GEQ48" s="26"/>
      <c r="GER48" s="26"/>
      <c r="GES48" s="26"/>
      <c r="GET48" s="26"/>
      <c r="GEU48" s="26"/>
      <c r="GEV48" s="26"/>
      <c r="GEW48" s="26"/>
      <c r="GEX48" s="26"/>
      <c r="GEY48" s="26"/>
      <c r="GEZ48" s="26"/>
      <c r="GFA48" s="26"/>
      <c r="GFB48" s="26"/>
      <c r="GFC48" s="26"/>
      <c r="GFD48" s="26"/>
      <c r="GFE48" s="26"/>
      <c r="GFF48" s="26"/>
      <c r="GFG48" s="26"/>
      <c r="GFH48" s="26"/>
      <c r="GFI48" s="26"/>
      <c r="GFJ48" s="26"/>
      <c r="GFK48" s="26"/>
      <c r="GFL48" s="26"/>
      <c r="GFM48" s="26"/>
      <c r="GFN48" s="26"/>
      <c r="GFO48" s="26"/>
      <c r="GFP48" s="26"/>
      <c r="GFQ48" s="26"/>
      <c r="GFR48" s="26"/>
      <c r="GFS48" s="26"/>
      <c r="GFT48" s="26"/>
      <c r="GFU48" s="26"/>
      <c r="GFV48" s="26"/>
      <c r="GFW48" s="26"/>
      <c r="GFX48" s="26"/>
      <c r="GFY48" s="26"/>
      <c r="GFZ48" s="26"/>
      <c r="GGA48" s="26"/>
      <c r="GGB48" s="26"/>
      <c r="GGC48" s="26"/>
      <c r="GGD48" s="26"/>
      <c r="GGE48" s="26"/>
      <c r="GGF48" s="26"/>
      <c r="GGG48" s="26"/>
      <c r="GGH48" s="26"/>
      <c r="GGI48" s="26"/>
      <c r="GGJ48" s="26"/>
      <c r="GGK48" s="26"/>
      <c r="GGL48" s="26"/>
      <c r="GGM48" s="26"/>
      <c r="GGN48" s="26"/>
      <c r="GGO48" s="26"/>
      <c r="GGP48" s="26"/>
      <c r="GGQ48" s="26"/>
      <c r="GGR48" s="26"/>
      <c r="GGS48" s="26"/>
      <c r="GGT48" s="26"/>
      <c r="GGU48" s="26"/>
      <c r="GGV48" s="26"/>
      <c r="GGW48" s="26"/>
      <c r="GGX48" s="26"/>
      <c r="GGY48" s="26"/>
      <c r="GGZ48" s="26"/>
      <c r="GHA48" s="26"/>
      <c r="GHB48" s="26"/>
      <c r="GHC48" s="26"/>
      <c r="GHD48" s="26"/>
      <c r="GHE48" s="26"/>
      <c r="GHF48" s="26"/>
      <c r="GHG48" s="26"/>
      <c r="GHH48" s="26"/>
      <c r="GHI48" s="26"/>
      <c r="GHJ48" s="26"/>
      <c r="GHK48" s="26"/>
      <c r="GHL48" s="26"/>
      <c r="GHM48" s="26"/>
      <c r="GHN48" s="26"/>
      <c r="GHO48" s="26"/>
      <c r="GHP48" s="26"/>
      <c r="GHQ48" s="26"/>
      <c r="GHR48" s="26"/>
      <c r="GHS48" s="26"/>
      <c r="GHT48" s="26"/>
      <c r="GHU48" s="26"/>
      <c r="GHV48" s="26"/>
      <c r="GHW48" s="26"/>
      <c r="GHX48" s="26"/>
      <c r="GHY48" s="26"/>
      <c r="GHZ48" s="26"/>
      <c r="GIA48" s="26"/>
      <c r="GIB48" s="26"/>
      <c r="GIC48" s="26"/>
      <c r="GID48" s="26"/>
      <c r="GIE48" s="26"/>
      <c r="GIF48" s="26"/>
      <c r="GIG48" s="26"/>
      <c r="GIH48" s="26"/>
      <c r="GII48" s="26"/>
      <c r="GIJ48" s="26"/>
      <c r="GIK48" s="26"/>
      <c r="GIL48" s="26"/>
      <c r="GIM48" s="26"/>
      <c r="GIN48" s="26"/>
      <c r="GIO48" s="26"/>
      <c r="GIP48" s="26"/>
      <c r="GIQ48" s="26"/>
      <c r="GIR48" s="26"/>
      <c r="GIS48" s="26"/>
      <c r="GIT48" s="26"/>
      <c r="GIU48" s="26"/>
      <c r="GIV48" s="26"/>
      <c r="GIW48" s="26"/>
      <c r="GIX48" s="26"/>
      <c r="GIY48" s="26"/>
      <c r="GIZ48" s="26"/>
      <c r="GJA48" s="26"/>
      <c r="GJB48" s="26"/>
      <c r="GJC48" s="26"/>
      <c r="GJD48" s="26"/>
      <c r="GJE48" s="26"/>
      <c r="GJF48" s="26"/>
      <c r="GJG48" s="26"/>
      <c r="GJH48" s="26"/>
      <c r="GJI48" s="26"/>
      <c r="GJJ48" s="26"/>
      <c r="GJK48" s="26"/>
      <c r="GJL48" s="26"/>
      <c r="GJM48" s="26"/>
      <c r="GJN48" s="26"/>
      <c r="GJO48" s="26"/>
      <c r="GJP48" s="26"/>
      <c r="GJQ48" s="26"/>
      <c r="GJR48" s="26"/>
      <c r="GJS48" s="26"/>
      <c r="GJT48" s="26"/>
      <c r="GJU48" s="26"/>
      <c r="GJV48" s="26"/>
      <c r="GJW48" s="26"/>
      <c r="GJX48" s="26"/>
      <c r="GJY48" s="26"/>
      <c r="GJZ48" s="26"/>
      <c r="GKA48" s="26"/>
      <c r="GKB48" s="26"/>
      <c r="GKC48" s="26"/>
      <c r="GKD48" s="26"/>
      <c r="GKE48" s="26"/>
      <c r="GKF48" s="26"/>
      <c r="GKG48" s="26"/>
      <c r="GKH48" s="26"/>
      <c r="GKI48" s="26"/>
      <c r="GKJ48" s="26"/>
      <c r="GKK48" s="26"/>
      <c r="GKL48" s="26"/>
      <c r="GKM48" s="26"/>
      <c r="GKN48" s="26"/>
      <c r="GKO48" s="26"/>
      <c r="GKP48" s="26"/>
      <c r="GKQ48" s="26"/>
      <c r="GKR48" s="26"/>
      <c r="GKS48" s="26"/>
      <c r="GKT48" s="26"/>
      <c r="GKU48" s="26"/>
      <c r="GKV48" s="26"/>
      <c r="GKW48" s="26"/>
      <c r="GKX48" s="26"/>
      <c r="GKY48" s="26"/>
      <c r="GKZ48" s="26"/>
      <c r="GLA48" s="26"/>
      <c r="GLB48" s="26"/>
      <c r="GLC48" s="26"/>
      <c r="GLD48" s="26"/>
      <c r="GLE48" s="26"/>
      <c r="GLF48" s="26"/>
      <c r="GLG48" s="26"/>
      <c r="GLH48" s="26"/>
      <c r="GLI48" s="26"/>
      <c r="GLJ48" s="26"/>
      <c r="GLK48" s="26"/>
      <c r="GLL48" s="26"/>
      <c r="GLM48" s="26"/>
      <c r="GLN48" s="26"/>
      <c r="GLO48" s="26"/>
      <c r="GLP48" s="26"/>
      <c r="GLQ48" s="26"/>
      <c r="GLR48" s="26"/>
      <c r="GLS48" s="26"/>
      <c r="GLT48" s="26"/>
      <c r="GLU48" s="26"/>
      <c r="GLV48" s="26"/>
      <c r="GLW48" s="26"/>
      <c r="GLX48" s="26"/>
      <c r="GLY48" s="26"/>
      <c r="GLZ48" s="26"/>
      <c r="GMA48" s="26"/>
      <c r="GMB48" s="26"/>
      <c r="GMC48" s="26"/>
      <c r="GMD48" s="26"/>
      <c r="GME48" s="26"/>
      <c r="GMF48" s="26"/>
      <c r="GMG48" s="26"/>
      <c r="GMH48" s="26"/>
      <c r="GMI48" s="26"/>
      <c r="GMJ48" s="26"/>
      <c r="GMK48" s="26"/>
      <c r="GML48" s="26"/>
      <c r="GMM48" s="26"/>
      <c r="GMN48" s="26"/>
      <c r="GMO48" s="26"/>
      <c r="GMP48" s="26"/>
      <c r="GMQ48" s="26"/>
      <c r="GMR48" s="26"/>
      <c r="GMS48" s="26"/>
      <c r="GMT48" s="26"/>
      <c r="GMU48" s="26"/>
      <c r="GMV48" s="26"/>
      <c r="GMW48" s="26"/>
      <c r="GMX48" s="26"/>
      <c r="GMY48" s="26"/>
      <c r="GMZ48" s="26"/>
      <c r="GNA48" s="26"/>
      <c r="GNB48" s="26"/>
      <c r="GNC48" s="26"/>
      <c r="GND48" s="26"/>
      <c r="GNE48" s="26"/>
      <c r="GNF48" s="26"/>
      <c r="GNG48" s="26"/>
      <c r="GNH48" s="26"/>
      <c r="GNI48" s="26"/>
      <c r="GNJ48" s="26"/>
      <c r="GNK48" s="26"/>
      <c r="GNL48" s="26"/>
      <c r="GNM48" s="26"/>
      <c r="GNN48" s="26"/>
      <c r="GNO48" s="26"/>
      <c r="GNP48" s="26"/>
      <c r="GNQ48" s="26"/>
      <c r="GNR48" s="26"/>
      <c r="GNS48" s="26"/>
      <c r="GNT48" s="26"/>
      <c r="GNU48" s="26"/>
      <c r="GNV48" s="26"/>
      <c r="GNW48" s="26"/>
      <c r="GNX48" s="26"/>
      <c r="GNY48" s="26"/>
      <c r="GNZ48" s="26"/>
      <c r="GOA48" s="26"/>
      <c r="GOB48" s="26"/>
      <c r="GOC48" s="26"/>
      <c r="GOD48" s="26"/>
      <c r="GOE48" s="26"/>
      <c r="GOF48" s="26"/>
      <c r="GOG48" s="26"/>
      <c r="GOH48" s="26"/>
      <c r="GOI48" s="26"/>
      <c r="GOJ48" s="26"/>
      <c r="GOK48" s="26"/>
      <c r="GOL48" s="26"/>
      <c r="GOM48" s="26"/>
      <c r="GON48" s="26"/>
      <c r="GOO48" s="26"/>
      <c r="GOP48" s="26"/>
      <c r="GOQ48" s="26"/>
      <c r="GOR48" s="26"/>
      <c r="GOS48" s="26"/>
      <c r="GOT48" s="26"/>
      <c r="GOU48" s="26"/>
      <c r="GOV48" s="26"/>
      <c r="GOW48" s="26"/>
      <c r="GOX48" s="26"/>
      <c r="GOY48" s="26"/>
      <c r="GOZ48" s="26"/>
      <c r="GPA48" s="26"/>
      <c r="GPB48" s="26"/>
      <c r="GPC48" s="26"/>
      <c r="GPD48" s="26"/>
      <c r="GPE48" s="26"/>
      <c r="GPF48" s="26"/>
      <c r="GPG48" s="26"/>
      <c r="GPH48" s="26"/>
      <c r="GPI48" s="26"/>
      <c r="GPJ48" s="26"/>
      <c r="GPK48" s="26"/>
      <c r="GPL48" s="26"/>
      <c r="GPM48" s="26"/>
      <c r="GPN48" s="26"/>
      <c r="GPO48" s="26"/>
      <c r="GPP48" s="26"/>
      <c r="GPQ48" s="26"/>
      <c r="GPR48" s="26"/>
      <c r="GPS48" s="26"/>
      <c r="GPT48" s="26"/>
      <c r="GPU48" s="26"/>
      <c r="GPV48" s="26"/>
      <c r="GPW48" s="26"/>
      <c r="GPX48" s="26"/>
      <c r="GPY48" s="26"/>
      <c r="GPZ48" s="26"/>
      <c r="GQA48" s="26"/>
      <c r="GQB48" s="26"/>
      <c r="GQC48" s="26"/>
      <c r="GQD48" s="26"/>
      <c r="GQE48" s="26"/>
      <c r="GQF48" s="26"/>
      <c r="GQG48" s="26"/>
      <c r="GQH48" s="26"/>
      <c r="GQI48" s="26"/>
      <c r="GQJ48" s="26"/>
      <c r="GQK48" s="26"/>
      <c r="GQL48" s="26"/>
      <c r="GQM48" s="26"/>
      <c r="GQN48" s="26"/>
      <c r="GQO48" s="26"/>
      <c r="GQP48" s="26"/>
      <c r="GQQ48" s="26"/>
      <c r="GQR48" s="26"/>
      <c r="GQS48" s="26"/>
      <c r="GQT48" s="26"/>
      <c r="GQU48" s="26"/>
      <c r="GQV48" s="26"/>
      <c r="GQW48" s="26"/>
      <c r="GQX48" s="26"/>
      <c r="GQY48" s="26"/>
      <c r="GQZ48" s="26"/>
      <c r="GRA48" s="26"/>
      <c r="GRB48" s="26"/>
      <c r="GRC48" s="26"/>
      <c r="GRD48" s="26"/>
      <c r="GRE48" s="26"/>
      <c r="GRF48" s="26"/>
      <c r="GRG48" s="26"/>
      <c r="GRH48" s="26"/>
      <c r="GRI48" s="26"/>
      <c r="GRJ48" s="26"/>
      <c r="GRK48" s="26"/>
      <c r="GRL48" s="26"/>
      <c r="GRM48" s="26"/>
      <c r="GRN48" s="26"/>
      <c r="GRO48" s="26"/>
      <c r="GRP48" s="26"/>
      <c r="GRQ48" s="26"/>
      <c r="GRR48" s="26"/>
      <c r="GRS48" s="26"/>
      <c r="GRT48" s="26"/>
      <c r="GRU48" s="26"/>
      <c r="GRV48" s="26"/>
      <c r="GRW48" s="26"/>
      <c r="GRX48" s="26"/>
      <c r="GRY48" s="26"/>
      <c r="GRZ48" s="26"/>
      <c r="GSA48" s="26"/>
      <c r="GSB48" s="26"/>
      <c r="GSC48" s="26"/>
      <c r="GSD48" s="26"/>
      <c r="GSE48" s="26"/>
      <c r="GSF48" s="26"/>
      <c r="GSG48" s="26"/>
      <c r="GSH48" s="26"/>
      <c r="GSI48" s="26"/>
      <c r="GSJ48" s="26"/>
      <c r="GSK48" s="26"/>
      <c r="GSL48" s="26"/>
      <c r="GSM48" s="26"/>
      <c r="GSN48" s="26"/>
      <c r="GSO48" s="26"/>
      <c r="GSP48" s="26"/>
      <c r="GSQ48" s="26"/>
      <c r="GSR48" s="26"/>
      <c r="GSS48" s="26"/>
      <c r="GST48" s="26"/>
      <c r="GSU48" s="26"/>
      <c r="GSV48" s="26"/>
      <c r="GSW48" s="26"/>
      <c r="GSX48" s="26"/>
      <c r="GSY48" s="26"/>
      <c r="GSZ48" s="26"/>
      <c r="GTA48" s="26"/>
      <c r="GTB48" s="26"/>
      <c r="GTC48" s="26"/>
      <c r="GTD48" s="26"/>
      <c r="GTE48" s="26"/>
      <c r="GTF48" s="26"/>
      <c r="GTG48" s="26"/>
      <c r="GTH48" s="26"/>
      <c r="GTI48" s="26"/>
      <c r="GTJ48" s="26"/>
      <c r="GTK48" s="26"/>
      <c r="GTL48" s="26"/>
      <c r="GTM48" s="26"/>
      <c r="GTN48" s="26"/>
      <c r="GTO48" s="26"/>
      <c r="GTP48" s="26"/>
      <c r="GTQ48" s="26"/>
      <c r="GTR48" s="26"/>
      <c r="GTS48" s="26"/>
      <c r="GTT48" s="26"/>
      <c r="GTU48" s="26"/>
      <c r="GTV48" s="26"/>
      <c r="GTW48" s="26"/>
      <c r="GTX48" s="26"/>
      <c r="GTY48" s="26"/>
      <c r="GTZ48" s="26"/>
      <c r="GUA48" s="26"/>
      <c r="GUB48" s="26"/>
      <c r="GUC48" s="26"/>
      <c r="GUD48" s="26"/>
      <c r="GUE48" s="26"/>
      <c r="GUF48" s="26"/>
      <c r="GUG48" s="26"/>
      <c r="GUH48" s="26"/>
      <c r="GUI48" s="26"/>
      <c r="GUJ48" s="26"/>
      <c r="GUK48" s="26"/>
      <c r="GUL48" s="26"/>
      <c r="GUM48" s="26"/>
      <c r="GUN48" s="26"/>
      <c r="GUO48" s="26"/>
      <c r="GUP48" s="26"/>
      <c r="GUQ48" s="26"/>
      <c r="GUR48" s="26"/>
      <c r="GUS48" s="26"/>
      <c r="GUT48" s="26"/>
      <c r="GUU48" s="26"/>
      <c r="GUV48" s="26"/>
      <c r="GUW48" s="26"/>
      <c r="GUX48" s="26"/>
      <c r="GUY48" s="26"/>
      <c r="GUZ48" s="26"/>
      <c r="GVA48" s="26"/>
      <c r="GVB48" s="26"/>
      <c r="GVC48" s="26"/>
      <c r="GVD48" s="26"/>
      <c r="GVE48" s="26"/>
      <c r="GVF48" s="26"/>
      <c r="GVG48" s="26"/>
      <c r="GVH48" s="26"/>
      <c r="GVI48" s="26"/>
      <c r="GVJ48" s="26"/>
      <c r="GVK48" s="26"/>
      <c r="GVL48" s="26"/>
      <c r="GVM48" s="26"/>
      <c r="GVN48" s="26"/>
      <c r="GVO48" s="26"/>
      <c r="GVP48" s="26"/>
      <c r="GVQ48" s="26"/>
      <c r="GVR48" s="26"/>
      <c r="GVS48" s="26"/>
      <c r="GVT48" s="26"/>
      <c r="GVU48" s="26"/>
      <c r="GVV48" s="26"/>
      <c r="GVW48" s="26"/>
      <c r="GVX48" s="26"/>
      <c r="GVY48" s="26"/>
      <c r="GVZ48" s="26"/>
      <c r="GWA48" s="26"/>
      <c r="GWB48" s="26"/>
      <c r="GWC48" s="26"/>
      <c r="GWD48" s="26"/>
      <c r="GWE48" s="26"/>
      <c r="GWF48" s="26"/>
      <c r="GWG48" s="26"/>
      <c r="GWH48" s="26"/>
      <c r="GWI48" s="26"/>
      <c r="GWJ48" s="26"/>
      <c r="GWK48" s="26"/>
      <c r="GWL48" s="26"/>
      <c r="GWM48" s="26"/>
      <c r="GWN48" s="26"/>
      <c r="GWO48" s="26"/>
      <c r="GWP48" s="26"/>
      <c r="GWQ48" s="26"/>
      <c r="GWR48" s="26"/>
      <c r="GWS48" s="26"/>
      <c r="GWT48" s="26"/>
      <c r="GWU48" s="26"/>
      <c r="GWV48" s="26"/>
      <c r="GWW48" s="26"/>
      <c r="GWX48" s="26"/>
      <c r="GWY48" s="26"/>
      <c r="GWZ48" s="26"/>
      <c r="GXA48" s="26"/>
      <c r="GXB48" s="26"/>
      <c r="GXC48" s="26"/>
      <c r="GXD48" s="26"/>
      <c r="GXE48" s="26"/>
      <c r="GXF48" s="26"/>
      <c r="GXG48" s="26"/>
      <c r="GXH48" s="26"/>
      <c r="GXI48" s="26"/>
      <c r="GXJ48" s="26"/>
      <c r="GXK48" s="26"/>
      <c r="GXL48" s="26"/>
      <c r="GXM48" s="26"/>
      <c r="GXN48" s="26"/>
      <c r="GXO48" s="26"/>
      <c r="GXP48" s="26"/>
      <c r="GXQ48" s="26"/>
      <c r="GXR48" s="26"/>
      <c r="GXS48" s="26"/>
      <c r="GXT48" s="26"/>
      <c r="GXU48" s="26"/>
      <c r="GXV48" s="26"/>
      <c r="GXW48" s="26"/>
      <c r="GXX48" s="26"/>
      <c r="GXY48" s="26"/>
      <c r="GXZ48" s="26"/>
      <c r="GYA48" s="26"/>
      <c r="GYB48" s="26"/>
      <c r="GYC48" s="26"/>
      <c r="GYD48" s="26"/>
      <c r="GYE48" s="26"/>
      <c r="GYF48" s="26"/>
      <c r="GYG48" s="26"/>
      <c r="GYH48" s="26"/>
      <c r="GYI48" s="26"/>
      <c r="GYJ48" s="26"/>
      <c r="GYK48" s="26"/>
      <c r="GYL48" s="26"/>
      <c r="GYM48" s="26"/>
      <c r="GYN48" s="26"/>
      <c r="GYO48" s="26"/>
      <c r="GYP48" s="26"/>
      <c r="GYQ48" s="26"/>
      <c r="GYR48" s="26"/>
      <c r="GYS48" s="26"/>
      <c r="GYT48" s="26"/>
      <c r="GYU48" s="26"/>
      <c r="GYV48" s="26"/>
      <c r="GYW48" s="26"/>
      <c r="GYX48" s="26"/>
      <c r="GYY48" s="26"/>
      <c r="GYZ48" s="26"/>
      <c r="GZA48" s="26"/>
      <c r="GZB48" s="26"/>
      <c r="GZC48" s="26"/>
      <c r="GZD48" s="26"/>
      <c r="GZE48" s="26"/>
      <c r="GZF48" s="26"/>
      <c r="GZG48" s="26"/>
      <c r="GZH48" s="26"/>
      <c r="GZI48" s="26"/>
      <c r="GZJ48" s="26"/>
      <c r="GZK48" s="26"/>
      <c r="GZL48" s="26"/>
      <c r="GZM48" s="26"/>
      <c r="GZN48" s="26"/>
      <c r="GZO48" s="26"/>
      <c r="GZP48" s="26"/>
      <c r="GZQ48" s="26"/>
      <c r="GZR48" s="26"/>
      <c r="GZS48" s="26"/>
      <c r="GZT48" s="26"/>
      <c r="GZU48" s="26"/>
      <c r="GZV48" s="26"/>
      <c r="GZW48" s="26"/>
      <c r="GZX48" s="26"/>
      <c r="GZY48" s="26"/>
      <c r="GZZ48" s="26"/>
      <c r="HAA48" s="26"/>
      <c r="HAB48" s="26"/>
      <c r="HAC48" s="26"/>
      <c r="HAD48" s="26"/>
      <c r="HAE48" s="26"/>
      <c r="HAF48" s="26"/>
      <c r="HAG48" s="26"/>
      <c r="HAH48" s="26"/>
      <c r="HAI48" s="26"/>
      <c r="HAJ48" s="26"/>
      <c r="HAK48" s="26"/>
      <c r="HAL48" s="26"/>
      <c r="HAM48" s="26"/>
      <c r="HAN48" s="26"/>
      <c r="HAO48" s="26"/>
      <c r="HAP48" s="26"/>
      <c r="HAQ48" s="26"/>
      <c r="HAR48" s="26"/>
      <c r="HAS48" s="26"/>
      <c r="HAT48" s="26"/>
      <c r="HAU48" s="26"/>
      <c r="HAV48" s="26"/>
      <c r="HAW48" s="26"/>
      <c r="HAX48" s="26"/>
      <c r="HAY48" s="26"/>
      <c r="HAZ48" s="26"/>
      <c r="HBA48" s="26"/>
      <c r="HBB48" s="26"/>
      <c r="HBC48" s="26"/>
      <c r="HBD48" s="26"/>
      <c r="HBE48" s="26"/>
      <c r="HBF48" s="26"/>
      <c r="HBG48" s="26"/>
      <c r="HBH48" s="26"/>
      <c r="HBI48" s="26"/>
      <c r="HBJ48" s="26"/>
      <c r="HBK48" s="26"/>
      <c r="HBL48" s="26"/>
      <c r="HBM48" s="26"/>
      <c r="HBN48" s="26"/>
      <c r="HBO48" s="26"/>
      <c r="HBP48" s="26"/>
      <c r="HBQ48" s="26"/>
      <c r="HBR48" s="26"/>
      <c r="HBS48" s="26"/>
      <c r="HBT48" s="26"/>
      <c r="HBU48" s="26"/>
      <c r="HBV48" s="26"/>
      <c r="HBW48" s="26"/>
      <c r="HBX48" s="26"/>
      <c r="HBY48" s="26"/>
      <c r="HBZ48" s="26"/>
      <c r="HCA48" s="26"/>
      <c r="HCB48" s="26"/>
      <c r="HCC48" s="26"/>
      <c r="HCD48" s="26"/>
      <c r="HCE48" s="26"/>
      <c r="HCF48" s="26"/>
      <c r="HCG48" s="26"/>
      <c r="HCH48" s="26"/>
      <c r="HCI48" s="26"/>
      <c r="HCJ48" s="26"/>
      <c r="HCK48" s="26"/>
      <c r="HCL48" s="26"/>
      <c r="HCM48" s="26"/>
      <c r="HCN48" s="26"/>
      <c r="HCO48" s="26"/>
      <c r="HCP48" s="26"/>
      <c r="HCQ48" s="26"/>
      <c r="HCR48" s="26"/>
      <c r="HCS48" s="26"/>
      <c r="HCT48" s="26"/>
      <c r="HCU48" s="26"/>
      <c r="HCV48" s="26"/>
      <c r="HCW48" s="26"/>
      <c r="HCX48" s="26"/>
      <c r="HCY48" s="26"/>
      <c r="HCZ48" s="26"/>
      <c r="HDA48" s="26"/>
      <c r="HDB48" s="26"/>
      <c r="HDC48" s="26"/>
      <c r="HDD48" s="26"/>
      <c r="HDE48" s="26"/>
      <c r="HDF48" s="26"/>
      <c r="HDG48" s="26"/>
      <c r="HDH48" s="26"/>
      <c r="HDI48" s="26"/>
      <c r="HDJ48" s="26"/>
      <c r="HDK48" s="26"/>
      <c r="HDL48" s="26"/>
      <c r="HDM48" s="26"/>
      <c r="HDN48" s="26"/>
      <c r="HDO48" s="26"/>
      <c r="HDP48" s="26"/>
      <c r="HDQ48" s="26"/>
      <c r="HDR48" s="26"/>
      <c r="HDS48" s="26"/>
      <c r="HDT48" s="26"/>
      <c r="HDU48" s="26"/>
      <c r="HDV48" s="26"/>
      <c r="HDW48" s="26"/>
      <c r="HDX48" s="26"/>
      <c r="HDY48" s="26"/>
      <c r="HDZ48" s="26"/>
      <c r="HEA48" s="26"/>
      <c r="HEB48" s="26"/>
      <c r="HEC48" s="26"/>
      <c r="HED48" s="26"/>
      <c r="HEE48" s="26"/>
      <c r="HEF48" s="26"/>
      <c r="HEG48" s="26"/>
      <c r="HEH48" s="26"/>
      <c r="HEI48" s="26"/>
      <c r="HEJ48" s="26"/>
      <c r="HEK48" s="26"/>
      <c r="HEL48" s="26"/>
      <c r="HEM48" s="26"/>
      <c r="HEN48" s="26"/>
      <c r="HEO48" s="26"/>
      <c r="HEP48" s="26"/>
      <c r="HEQ48" s="26"/>
      <c r="HER48" s="26"/>
      <c r="HES48" s="26"/>
      <c r="HET48" s="26"/>
      <c r="HEU48" s="26"/>
      <c r="HEV48" s="26"/>
      <c r="HEW48" s="26"/>
      <c r="HEX48" s="26"/>
      <c r="HEY48" s="26"/>
      <c r="HEZ48" s="26"/>
      <c r="HFA48" s="26"/>
      <c r="HFB48" s="26"/>
      <c r="HFC48" s="26"/>
      <c r="HFD48" s="26"/>
      <c r="HFE48" s="26"/>
      <c r="HFF48" s="26"/>
      <c r="HFG48" s="26"/>
      <c r="HFH48" s="26"/>
      <c r="HFI48" s="26"/>
      <c r="HFJ48" s="26"/>
      <c r="HFK48" s="26"/>
      <c r="HFL48" s="26"/>
      <c r="HFM48" s="26"/>
      <c r="HFN48" s="26"/>
      <c r="HFO48" s="26"/>
      <c r="HFP48" s="26"/>
      <c r="HFQ48" s="26"/>
      <c r="HFR48" s="26"/>
      <c r="HFS48" s="26"/>
      <c r="HFT48" s="26"/>
      <c r="HFU48" s="26"/>
      <c r="HFV48" s="26"/>
      <c r="HFW48" s="26"/>
      <c r="HFX48" s="26"/>
      <c r="HFY48" s="26"/>
      <c r="HFZ48" s="26"/>
      <c r="HGA48" s="26"/>
      <c r="HGB48" s="26"/>
      <c r="HGC48" s="26"/>
      <c r="HGD48" s="26"/>
      <c r="HGE48" s="26"/>
      <c r="HGF48" s="26"/>
      <c r="HGG48" s="26"/>
      <c r="HGH48" s="26"/>
      <c r="HGI48" s="26"/>
      <c r="HGJ48" s="26"/>
      <c r="HGK48" s="26"/>
      <c r="HGL48" s="26"/>
      <c r="HGM48" s="26"/>
      <c r="HGN48" s="26"/>
      <c r="HGO48" s="26"/>
      <c r="HGP48" s="26"/>
      <c r="HGQ48" s="26"/>
      <c r="HGR48" s="26"/>
      <c r="HGS48" s="26"/>
      <c r="HGT48" s="26"/>
      <c r="HGU48" s="26"/>
      <c r="HGV48" s="26"/>
      <c r="HGW48" s="26"/>
      <c r="HGX48" s="26"/>
      <c r="HGY48" s="26"/>
      <c r="HGZ48" s="26"/>
      <c r="HHA48" s="26"/>
      <c r="HHB48" s="26"/>
      <c r="HHC48" s="26"/>
      <c r="HHD48" s="26"/>
      <c r="HHE48" s="26"/>
      <c r="HHF48" s="26"/>
      <c r="HHG48" s="26"/>
      <c r="HHH48" s="26"/>
      <c r="HHI48" s="26"/>
      <c r="HHJ48" s="26"/>
      <c r="HHK48" s="26"/>
      <c r="HHL48" s="26"/>
      <c r="HHM48" s="26"/>
      <c r="HHN48" s="26"/>
      <c r="HHO48" s="26"/>
      <c r="HHP48" s="26"/>
      <c r="HHQ48" s="26"/>
      <c r="HHR48" s="26"/>
      <c r="HHS48" s="26"/>
      <c r="HHT48" s="26"/>
      <c r="HHU48" s="26"/>
      <c r="HHV48" s="26"/>
      <c r="HHW48" s="26"/>
      <c r="HHX48" s="26"/>
      <c r="HHY48" s="26"/>
      <c r="HHZ48" s="26"/>
      <c r="HIA48" s="26"/>
      <c r="HIB48" s="26"/>
      <c r="HIC48" s="26"/>
      <c r="HID48" s="26"/>
      <c r="HIE48" s="26"/>
      <c r="HIF48" s="26"/>
      <c r="HIG48" s="26"/>
      <c r="HIH48" s="26"/>
      <c r="HII48" s="26"/>
      <c r="HIJ48" s="26"/>
      <c r="HIK48" s="26"/>
      <c r="HIL48" s="26"/>
      <c r="HIM48" s="26"/>
      <c r="HIN48" s="26"/>
      <c r="HIO48" s="26"/>
      <c r="HIP48" s="26"/>
      <c r="HIQ48" s="26"/>
      <c r="HIR48" s="26"/>
      <c r="HIS48" s="26"/>
      <c r="HIT48" s="26"/>
      <c r="HIU48" s="26"/>
      <c r="HIV48" s="26"/>
      <c r="HIW48" s="26"/>
      <c r="HIX48" s="26"/>
      <c r="HIY48" s="26"/>
      <c r="HIZ48" s="26"/>
      <c r="HJA48" s="26"/>
      <c r="HJB48" s="26"/>
      <c r="HJC48" s="26"/>
      <c r="HJD48" s="26"/>
      <c r="HJE48" s="26"/>
      <c r="HJF48" s="26"/>
      <c r="HJG48" s="26"/>
      <c r="HJH48" s="26"/>
      <c r="HJI48" s="26"/>
      <c r="HJJ48" s="26"/>
      <c r="HJK48" s="26"/>
      <c r="HJL48" s="26"/>
      <c r="HJM48" s="26"/>
      <c r="HJN48" s="26"/>
      <c r="HJO48" s="26"/>
      <c r="HJP48" s="26"/>
      <c r="HJQ48" s="26"/>
      <c r="HJR48" s="26"/>
      <c r="HJS48" s="26"/>
      <c r="HJT48" s="26"/>
      <c r="HJU48" s="26"/>
      <c r="HJV48" s="26"/>
      <c r="HJW48" s="26"/>
      <c r="HJX48" s="26"/>
      <c r="HJY48" s="26"/>
      <c r="HJZ48" s="26"/>
      <c r="HKA48" s="26"/>
      <c r="HKB48" s="26"/>
      <c r="HKC48" s="26"/>
      <c r="HKD48" s="26"/>
      <c r="HKE48" s="26"/>
      <c r="HKF48" s="26"/>
      <c r="HKG48" s="26"/>
      <c r="HKH48" s="26"/>
      <c r="HKI48" s="26"/>
      <c r="HKJ48" s="26"/>
      <c r="HKK48" s="26"/>
      <c r="HKL48" s="26"/>
      <c r="HKM48" s="26"/>
      <c r="HKN48" s="26"/>
      <c r="HKO48" s="26"/>
      <c r="HKP48" s="26"/>
      <c r="HKQ48" s="26"/>
      <c r="HKR48" s="26"/>
      <c r="HKS48" s="26"/>
      <c r="HKT48" s="26"/>
      <c r="HKU48" s="26"/>
      <c r="HKV48" s="26"/>
      <c r="HKW48" s="26"/>
      <c r="HKX48" s="26"/>
      <c r="HKY48" s="26"/>
      <c r="HKZ48" s="26"/>
      <c r="HLA48" s="26"/>
      <c r="HLB48" s="26"/>
      <c r="HLC48" s="26"/>
      <c r="HLD48" s="26"/>
      <c r="HLE48" s="26"/>
      <c r="HLF48" s="26"/>
      <c r="HLG48" s="26"/>
      <c r="HLH48" s="26"/>
      <c r="HLI48" s="26"/>
      <c r="HLJ48" s="26"/>
      <c r="HLK48" s="26"/>
      <c r="HLL48" s="26"/>
      <c r="HLM48" s="26"/>
      <c r="HLN48" s="26"/>
      <c r="HLO48" s="26"/>
      <c r="HLP48" s="26"/>
      <c r="HLQ48" s="26"/>
      <c r="HLR48" s="26"/>
      <c r="HLS48" s="26"/>
      <c r="HLT48" s="26"/>
      <c r="HLU48" s="26"/>
      <c r="HLV48" s="26"/>
      <c r="HLW48" s="26"/>
      <c r="HLX48" s="26"/>
      <c r="HLY48" s="26"/>
      <c r="HLZ48" s="26"/>
      <c r="HMA48" s="26"/>
      <c r="HMB48" s="26"/>
      <c r="HMC48" s="26"/>
      <c r="HMD48" s="26"/>
      <c r="HME48" s="26"/>
      <c r="HMF48" s="26"/>
      <c r="HMG48" s="26"/>
      <c r="HMH48" s="26"/>
      <c r="HMI48" s="26"/>
      <c r="HMJ48" s="26"/>
      <c r="HMK48" s="26"/>
      <c r="HML48" s="26"/>
      <c r="HMM48" s="26"/>
      <c r="HMN48" s="26"/>
      <c r="HMO48" s="26"/>
      <c r="HMP48" s="26"/>
      <c r="HMQ48" s="26"/>
      <c r="HMR48" s="26"/>
      <c r="HMS48" s="26"/>
      <c r="HMT48" s="26"/>
      <c r="HMU48" s="26"/>
      <c r="HMV48" s="26"/>
      <c r="HMW48" s="26"/>
      <c r="HMX48" s="26"/>
      <c r="HMY48" s="26"/>
      <c r="HMZ48" s="26"/>
      <c r="HNA48" s="26"/>
      <c r="HNB48" s="26"/>
      <c r="HNC48" s="26"/>
      <c r="HND48" s="26"/>
      <c r="HNE48" s="26"/>
      <c r="HNF48" s="26"/>
      <c r="HNG48" s="26"/>
      <c r="HNH48" s="26"/>
      <c r="HNI48" s="26"/>
      <c r="HNJ48" s="26"/>
      <c r="HNK48" s="26"/>
      <c r="HNL48" s="26"/>
      <c r="HNM48" s="26"/>
      <c r="HNN48" s="26"/>
      <c r="HNO48" s="26"/>
      <c r="HNP48" s="26"/>
      <c r="HNQ48" s="26"/>
      <c r="HNR48" s="26"/>
      <c r="HNS48" s="26"/>
      <c r="HNT48" s="26"/>
      <c r="HNU48" s="26"/>
      <c r="HNV48" s="26"/>
      <c r="HNW48" s="26"/>
      <c r="HNX48" s="26"/>
      <c r="HNY48" s="26"/>
      <c r="HNZ48" s="26"/>
      <c r="HOA48" s="26"/>
      <c r="HOB48" s="26"/>
      <c r="HOC48" s="26"/>
      <c r="HOD48" s="26"/>
      <c r="HOE48" s="26"/>
      <c r="HOF48" s="26"/>
      <c r="HOG48" s="26"/>
      <c r="HOH48" s="26"/>
      <c r="HOI48" s="26"/>
      <c r="HOJ48" s="26"/>
      <c r="HOK48" s="26"/>
      <c r="HOL48" s="26"/>
      <c r="HOM48" s="26"/>
      <c r="HON48" s="26"/>
      <c r="HOO48" s="26"/>
      <c r="HOP48" s="26"/>
      <c r="HOQ48" s="26"/>
      <c r="HOR48" s="26"/>
      <c r="HOS48" s="26"/>
      <c r="HOT48" s="26"/>
      <c r="HOU48" s="26"/>
      <c r="HOV48" s="26"/>
      <c r="HOW48" s="26"/>
      <c r="HOX48" s="26"/>
      <c r="HOY48" s="26"/>
      <c r="HOZ48" s="26"/>
      <c r="HPA48" s="26"/>
      <c r="HPB48" s="26"/>
      <c r="HPC48" s="26"/>
      <c r="HPD48" s="26"/>
      <c r="HPE48" s="26"/>
      <c r="HPF48" s="26"/>
      <c r="HPG48" s="26"/>
      <c r="HPH48" s="26"/>
      <c r="HPI48" s="26"/>
      <c r="HPJ48" s="26"/>
      <c r="HPK48" s="26"/>
      <c r="HPL48" s="26"/>
      <c r="HPM48" s="26"/>
      <c r="HPN48" s="26"/>
      <c r="HPO48" s="26"/>
      <c r="HPP48" s="26"/>
      <c r="HPQ48" s="26"/>
      <c r="HPR48" s="26"/>
      <c r="HPS48" s="26"/>
      <c r="HPT48" s="26"/>
      <c r="HPU48" s="26"/>
      <c r="HPV48" s="26"/>
      <c r="HPW48" s="26"/>
      <c r="HPX48" s="26"/>
      <c r="HPY48" s="26"/>
      <c r="HPZ48" s="26"/>
      <c r="HQA48" s="26"/>
      <c r="HQB48" s="26"/>
      <c r="HQC48" s="26"/>
      <c r="HQD48" s="26"/>
      <c r="HQE48" s="26"/>
      <c r="HQF48" s="26"/>
      <c r="HQG48" s="26"/>
      <c r="HQH48" s="26"/>
      <c r="HQI48" s="26"/>
      <c r="HQJ48" s="26"/>
      <c r="HQK48" s="26"/>
      <c r="HQL48" s="26"/>
      <c r="HQM48" s="26"/>
      <c r="HQN48" s="26"/>
      <c r="HQO48" s="26"/>
      <c r="HQP48" s="26"/>
      <c r="HQQ48" s="26"/>
      <c r="HQR48" s="26"/>
      <c r="HQS48" s="26"/>
      <c r="HQT48" s="26"/>
      <c r="HQU48" s="26"/>
      <c r="HQV48" s="26"/>
      <c r="HQW48" s="26"/>
      <c r="HQX48" s="26"/>
      <c r="HQY48" s="26"/>
      <c r="HQZ48" s="26"/>
      <c r="HRA48" s="26"/>
      <c r="HRB48" s="26"/>
      <c r="HRC48" s="26"/>
      <c r="HRD48" s="26"/>
      <c r="HRE48" s="26"/>
      <c r="HRF48" s="26"/>
      <c r="HRG48" s="26"/>
      <c r="HRH48" s="26"/>
      <c r="HRI48" s="26"/>
      <c r="HRJ48" s="26"/>
      <c r="HRK48" s="26"/>
      <c r="HRL48" s="26"/>
      <c r="HRM48" s="26"/>
      <c r="HRN48" s="26"/>
      <c r="HRO48" s="26"/>
      <c r="HRP48" s="26"/>
      <c r="HRQ48" s="26"/>
      <c r="HRR48" s="26"/>
      <c r="HRS48" s="26"/>
      <c r="HRT48" s="26"/>
      <c r="HRU48" s="26"/>
      <c r="HRV48" s="26"/>
      <c r="HRW48" s="26"/>
      <c r="HRX48" s="26"/>
      <c r="HRY48" s="26"/>
      <c r="HRZ48" s="26"/>
      <c r="HSA48" s="26"/>
      <c r="HSB48" s="26"/>
      <c r="HSC48" s="26"/>
      <c r="HSD48" s="26"/>
      <c r="HSE48" s="26"/>
      <c r="HSF48" s="26"/>
      <c r="HSG48" s="26"/>
      <c r="HSH48" s="26"/>
      <c r="HSI48" s="26"/>
      <c r="HSJ48" s="26"/>
      <c r="HSK48" s="26"/>
      <c r="HSL48" s="26"/>
      <c r="HSM48" s="26"/>
      <c r="HSN48" s="26"/>
      <c r="HSO48" s="26"/>
      <c r="HSP48" s="26"/>
      <c r="HSQ48" s="26"/>
      <c r="HSR48" s="26"/>
      <c r="HSS48" s="26"/>
      <c r="HST48" s="26"/>
      <c r="HSU48" s="26"/>
      <c r="HSV48" s="26"/>
      <c r="HSW48" s="26"/>
      <c r="HSX48" s="26"/>
      <c r="HSY48" s="26"/>
      <c r="HSZ48" s="26"/>
      <c r="HTA48" s="26"/>
      <c r="HTB48" s="26"/>
      <c r="HTC48" s="26"/>
      <c r="HTD48" s="26"/>
      <c r="HTE48" s="26"/>
      <c r="HTF48" s="26"/>
      <c r="HTG48" s="26"/>
      <c r="HTH48" s="26"/>
      <c r="HTI48" s="26"/>
      <c r="HTJ48" s="26"/>
      <c r="HTK48" s="26"/>
      <c r="HTL48" s="26"/>
      <c r="HTM48" s="26"/>
      <c r="HTN48" s="26"/>
      <c r="HTO48" s="26"/>
      <c r="HTP48" s="26"/>
      <c r="HTQ48" s="26"/>
      <c r="HTR48" s="26"/>
      <c r="HTS48" s="26"/>
      <c r="HTT48" s="26"/>
      <c r="HTU48" s="26"/>
      <c r="HTV48" s="26"/>
      <c r="HTW48" s="26"/>
      <c r="HTX48" s="26"/>
      <c r="HTY48" s="26"/>
      <c r="HTZ48" s="26"/>
      <c r="HUA48" s="26"/>
      <c r="HUB48" s="26"/>
      <c r="HUC48" s="26"/>
      <c r="HUD48" s="26"/>
      <c r="HUE48" s="26"/>
      <c r="HUF48" s="26"/>
      <c r="HUG48" s="26"/>
      <c r="HUH48" s="26"/>
      <c r="HUI48" s="26"/>
      <c r="HUJ48" s="26"/>
      <c r="HUK48" s="26"/>
      <c r="HUL48" s="26"/>
      <c r="HUM48" s="26"/>
      <c r="HUN48" s="26"/>
      <c r="HUO48" s="26"/>
      <c r="HUP48" s="26"/>
      <c r="HUQ48" s="26"/>
      <c r="HUR48" s="26"/>
      <c r="HUS48" s="26"/>
      <c r="HUT48" s="26"/>
      <c r="HUU48" s="26"/>
      <c r="HUV48" s="26"/>
      <c r="HUW48" s="26"/>
      <c r="HUX48" s="26"/>
      <c r="HUY48" s="26"/>
      <c r="HUZ48" s="26"/>
      <c r="HVA48" s="26"/>
      <c r="HVB48" s="26"/>
      <c r="HVC48" s="26"/>
      <c r="HVD48" s="26"/>
      <c r="HVE48" s="26"/>
      <c r="HVF48" s="26"/>
      <c r="HVG48" s="26"/>
      <c r="HVH48" s="26"/>
      <c r="HVI48" s="26"/>
      <c r="HVJ48" s="26"/>
      <c r="HVK48" s="26"/>
      <c r="HVL48" s="26"/>
      <c r="HVM48" s="26"/>
      <c r="HVN48" s="26"/>
      <c r="HVO48" s="26"/>
      <c r="HVP48" s="26"/>
      <c r="HVQ48" s="26"/>
      <c r="HVR48" s="26"/>
      <c r="HVS48" s="26"/>
      <c r="HVT48" s="26"/>
      <c r="HVU48" s="26"/>
      <c r="HVV48" s="26"/>
      <c r="HVW48" s="26"/>
      <c r="HVX48" s="26"/>
      <c r="HVY48" s="26"/>
      <c r="HVZ48" s="26"/>
      <c r="HWA48" s="26"/>
      <c r="HWB48" s="26"/>
      <c r="HWC48" s="26"/>
      <c r="HWD48" s="26"/>
      <c r="HWE48" s="26"/>
      <c r="HWF48" s="26"/>
      <c r="HWG48" s="26"/>
      <c r="HWH48" s="26"/>
      <c r="HWI48" s="26"/>
      <c r="HWJ48" s="26"/>
      <c r="HWK48" s="26"/>
      <c r="HWL48" s="26"/>
      <c r="HWM48" s="26"/>
      <c r="HWN48" s="26"/>
      <c r="HWO48" s="26"/>
      <c r="HWP48" s="26"/>
      <c r="HWQ48" s="26"/>
      <c r="HWR48" s="26"/>
      <c r="HWS48" s="26"/>
      <c r="HWT48" s="26"/>
      <c r="HWU48" s="26"/>
      <c r="HWV48" s="26"/>
      <c r="HWW48" s="26"/>
      <c r="HWX48" s="26"/>
      <c r="HWY48" s="26"/>
      <c r="HWZ48" s="26"/>
      <c r="HXA48" s="26"/>
      <c r="HXB48" s="26"/>
      <c r="HXC48" s="26"/>
      <c r="HXD48" s="26"/>
      <c r="HXE48" s="26"/>
      <c r="HXF48" s="26"/>
      <c r="HXG48" s="26"/>
      <c r="HXH48" s="26"/>
      <c r="HXI48" s="26"/>
      <c r="HXJ48" s="26"/>
      <c r="HXK48" s="26"/>
      <c r="HXL48" s="26"/>
      <c r="HXM48" s="26"/>
      <c r="HXN48" s="26"/>
      <c r="HXO48" s="26"/>
      <c r="HXP48" s="26"/>
      <c r="HXQ48" s="26"/>
      <c r="HXR48" s="26"/>
      <c r="HXS48" s="26"/>
      <c r="HXT48" s="26"/>
      <c r="HXU48" s="26"/>
      <c r="HXV48" s="26"/>
      <c r="HXW48" s="26"/>
      <c r="HXX48" s="26"/>
      <c r="HXY48" s="26"/>
      <c r="HXZ48" s="26"/>
      <c r="HYA48" s="26"/>
      <c r="HYB48" s="26"/>
      <c r="HYC48" s="26"/>
      <c r="HYD48" s="26"/>
      <c r="HYE48" s="26"/>
      <c r="HYF48" s="26"/>
      <c r="HYG48" s="26"/>
      <c r="HYH48" s="26"/>
      <c r="HYI48" s="26"/>
      <c r="HYJ48" s="26"/>
      <c r="HYK48" s="26"/>
      <c r="HYL48" s="26"/>
      <c r="HYM48" s="26"/>
      <c r="HYN48" s="26"/>
      <c r="HYO48" s="26"/>
      <c r="HYP48" s="26"/>
      <c r="HYQ48" s="26"/>
      <c r="HYR48" s="26"/>
      <c r="HYS48" s="26"/>
      <c r="HYT48" s="26"/>
      <c r="HYU48" s="26"/>
      <c r="HYV48" s="26"/>
      <c r="HYW48" s="26"/>
      <c r="HYX48" s="26"/>
      <c r="HYY48" s="26"/>
      <c r="HYZ48" s="26"/>
      <c r="HZA48" s="26"/>
      <c r="HZB48" s="26"/>
      <c r="HZC48" s="26"/>
      <c r="HZD48" s="26"/>
      <c r="HZE48" s="26"/>
      <c r="HZF48" s="26"/>
      <c r="HZG48" s="26"/>
      <c r="HZH48" s="26"/>
      <c r="HZI48" s="26"/>
      <c r="HZJ48" s="26"/>
      <c r="HZK48" s="26"/>
      <c r="HZL48" s="26"/>
      <c r="HZM48" s="26"/>
      <c r="HZN48" s="26"/>
      <c r="HZO48" s="26"/>
      <c r="HZP48" s="26"/>
      <c r="HZQ48" s="26"/>
      <c r="HZR48" s="26"/>
      <c r="HZS48" s="26"/>
      <c r="HZT48" s="26"/>
      <c r="HZU48" s="26"/>
      <c r="HZV48" s="26"/>
      <c r="HZW48" s="26"/>
      <c r="HZX48" s="26"/>
      <c r="HZY48" s="26"/>
      <c r="HZZ48" s="26"/>
      <c r="IAA48" s="26"/>
      <c r="IAB48" s="26"/>
      <c r="IAC48" s="26"/>
      <c r="IAD48" s="26"/>
      <c r="IAE48" s="26"/>
      <c r="IAF48" s="26"/>
      <c r="IAG48" s="26"/>
      <c r="IAH48" s="26"/>
      <c r="IAI48" s="26"/>
      <c r="IAJ48" s="26"/>
      <c r="IAK48" s="26"/>
      <c r="IAL48" s="26"/>
      <c r="IAM48" s="26"/>
      <c r="IAN48" s="26"/>
      <c r="IAO48" s="26"/>
      <c r="IAP48" s="26"/>
      <c r="IAQ48" s="26"/>
      <c r="IAR48" s="26"/>
      <c r="IAS48" s="26"/>
      <c r="IAT48" s="26"/>
      <c r="IAU48" s="26"/>
      <c r="IAV48" s="26"/>
      <c r="IAW48" s="26"/>
      <c r="IAX48" s="26"/>
      <c r="IAY48" s="26"/>
      <c r="IAZ48" s="26"/>
      <c r="IBA48" s="26"/>
      <c r="IBB48" s="26"/>
      <c r="IBC48" s="26"/>
      <c r="IBD48" s="26"/>
      <c r="IBE48" s="26"/>
      <c r="IBF48" s="26"/>
      <c r="IBG48" s="26"/>
      <c r="IBH48" s="26"/>
      <c r="IBI48" s="26"/>
      <c r="IBJ48" s="26"/>
      <c r="IBK48" s="26"/>
      <c r="IBL48" s="26"/>
      <c r="IBM48" s="26"/>
      <c r="IBN48" s="26"/>
      <c r="IBO48" s="26"/>
      <c r="IBP48" s="26"/>
      <c r="IBQ48" s="26"/>
      <c r="IBR48" s="26"/>
      <c r="IBS48" s="26"/>
      <c r="IBT48" s="26"/>
      <c r="IBU48" s="26"/>
      <c r="IBV48" s="26"/>
      <c r="IBW48" s="26"/>
      <c r="IBX48" s="26"/>
      <c r="IBY48" s="26"/>
      <c r="IBZ48" s="26"/>
      <c r="ICA48" s="26"/>
      <c r="ICB48" s="26"/>
      <c r="ICC48" s="26"/>
      <c r="ICD48" s="26"/>
      <c r="ICE48" s="26"/>
      <c r="ICF48" s="26"/>
      <c r="ICG48" s="26"/>
      <c r="ICH48" s="26"/>
      <c r="ICI48" s="26"/>
      <c r="ICJ48" s="26"/>
      <c r="ICK48" s="26"/>
      <c r="ICL48" s="26"/>
      <c r="ICM48" s="26"/>
      <c r="ICN48" s="26"/>
      <c r="ICO48" s="26"/>
      <c r="ICP48" s="26"/>
      <c r="ICQ48" s="26"/>
      <c r="ICR48" s="26"/>
      <c r="ICS48" s="26"/>
      <c r="ICT48" s="26"/>
      <c r="ICU48" s="26"/>
      <c r="ICV48" s="26"/>
      <c r="ICW48" s="26"/>
      <c r="ICX48" s="26"/>
      <c r="ICY48" s="26"/>
      <c r="ICZ48" s="26"/>
      <c r="IDA48" s="26"/>
      <c r="IDB48" s="26"/>
      <c r="IDC48" s="26"/>
      <c r="IDD48" s="26"/>
      <c r="IDE48" s="26"/>
      <c r="IDF48" s="26"/>
      <c r="IDG48" s="26"/>
      <c r="IDH48" s="26"/>
      <c r="IDI48" s="26"/>
      <c r="IDJ48" s="26"/>
      <c r="IDK48" s="26"/>
      <c r="IDL48" s="26"/>
      <c r="IDM48" s="26"/>
      <c r="IDN48" s="26"/>
      <c r="IDO48" s="26"/>
      <c r="IDP48" s="26"/>
      <c r="IDQ48" s="26"/>
      <c r="IDR48" s="26"/>
      <c r="IDS48" s="26"/>
      <c r="IDT48" s="26"/>
      <c r="IDU48" s="26"/>
      <c r="IDV48" s="26"/>
      <c r="IDW48" s="26"/>
      <c r="IDX48" s="26"/>
      <c r="IDY48" s="26"/>
      <c r="IDZ48" s="26"/>
      <c r="IEA48" s="26"/>
      <c r="IEB48" s="26"/>
      <c r="IEC48" s="26"/>
      <c r="IED48" s="26"/>
      <c r="IEE48" s="26"/>
      <c r="IEF48" s="26"/>
      <c r="IEG48" s="26"/>
      <c r="IEH48" s="26"/>
      <c r="IEI48" s="26"/>
      <c r="IEJ48" s="26"/>
      <c r="IEK48" s="26"/>
      <c r="IEL48" s="26"/>
      <c r="IEM48" s="26"/>
      <c r="IEN48" s="26"/>
      <c r="IEO48" s="26"/>
      <c r="IEP48" s="26"/>
      <c r="IEQ48" s="26"/>
      <c r="IER48" s="26"/>
      <c r="IES48" s="26"/>
      <c r="IET48" s="26"/>
      <c r="IEU48" s="26"/>
      <c r="IEV48" s="26"/>
      <c r="IEW48" s="26"/>
      <c r="IEX48" s="26"/>
      <c r="IEY48" s="26"/>
      <c r="IEZ48" s="26"/>
      <c r="IFA48" s="26"/>
      <c r="IFB48" s="26"/>
      <c r="IFC48" s="26"/>
      <c r="IFD48" s="26"/>
      <c r="IFE48" s="26"/>
      <c r="IFF48" s="26"/>
      <c r="IFG48" s="26"/>
      <c r="IFH48" s="26"/>
      <c r="IFI48" s="26"/>
      <c r="IFJ48" s="26"/>
      <c r="IFK48" s="26"/>
      <c r="IFL48" s="26"/>
      <c r="IFM48" s="26"/>
      <c r="IFN48" s="26"/>
      <c r="IFO48" s="26"/>
      <c r="IFP48" s="26"/>
      <c r="IFQ48" s="26"/>
      <c r="IFR48" s="26"/>
      <c r="IFS48" s="26"/>
      <c r="IFT48" s="26"/>
      <c r="IFU48" s="26"/>
      <c r="IFV48" s="26"/>
      <c r="IFW48" s="26"/>
      <c r="IFX48" s="26"/>
      <c r="IFY48" s="26"/>
      <c r="IFZ48" s="26"/>
      <c r="IGA48" s="26"/>
      <c r="IGB48" s="26"/>
      <c r="IGC48" s="26"/>
      <c r="IGD48" s="26"/>
      <c r="IGE48" s="26"/>
      <c r="IGF48" s="26"/>
      <c r="IGG48" s="26"/>
      <c r="IGH48" s="26"/>
      <c r="IGI48" s="26"/>
      <c r="IGJ48" s="26"/>
      <c r="IGK48" s="26"/>
      <c r="IGL48" s="26"/>
      <c r="IGM48" s="26"/>
      <c r="IGN48" s="26"/>
      <c r="IGO48" s="26"/>
      <c r="IGP48" s="26"/>
      <c r="IGQ48" s="26"/>
      <c r="IGR48" s="26"/>
      <c r="IGS48" s="26"/>
      <c r="IGT48" s="26"/>
      <c r="IGU48" s="26"/>
      <c r="IGV48" s="26"/>
      <c r="IGW48" s="26"/>
      <c r="IGX48" s="26"/>
      <c r="IGY48" s="26"/>
      <c r="IGZ48" s="26"/>
      <c r="IHA48" s="26"/>
      <c r="IHB48" s="26"/>
      <c r="IHC48" s="26"/>
      <c r="IHD48" s="26"/>
      <c r="IHE48" s="26"/>
      <c r="IHF48" s="26"/>
      <c r="IHG48" s="26"/>
      <c r="IHH48" s="26"/>
      <c r="IHI48" s="26"/>
      <c r="IHJ48" s="26"/>
      <c r="IHK48" s="26"/>
      <c r="IHL48" s="26"/>
      <c r="IHM48" s="26"/>
      <c r="IHN48" s="26"/>
      <c r="IHO48" s="26"/>
      <c r="IHP48" s="26"/>
      <c r="IHQ48" s="26"/>
      <c r="IHR48" s="26"/>
      <c r="IHS48" s="26"/>
      <c r="IHT48" s="26"/>
      <c r="IHU48" s="26"/>
      <c r="IHV48" s="26"/>
      <c r="IHW48" s="26"/>
      <c r="IHX48" s="26"/>
      <c r="IHY48" s="26"/>
      <c r="IHZ48" s="26"/>
      <c r="IIA48" s="26"/>
      <c r="IIB48" s="26"/>
      <c r="IIC48" s="26"/>
      <c r="IID48" s="26"/>
      <c r="IIE48" s="26"/>
      <c r="IIF48" s="26"/>
      <c r="IIG48" s="26"/>
      <c r="IIH48" s="26"/>
      <c r="III48" s="26"/>
      <c r="IIJ48" s="26"/>
      <c r="IIK48" s="26"/>
      <c r="IIL48" s="26"/>
      <c r="IIM48" s="26"/>
      <c r="IIN48" s="26"/>
      <c r="IIO48" s="26"/>
      <c r="IIP48" s="26"/>
      <c r="IIQ48" s="26"/>
      <c r="IIR48" s="26"/>
      <c r="IIS48" s="26"/>
      <c r="IIT48" s="26"/>
      <c r="IIU48" s="26"/>
      <c r="IIV48" s="26"/>
      <c r="IIW48" s="26"/>
      <c r="IIX48" s="26"/>
      <c r="IIY48" s="26"/>
      <c r="IIZ48" s="26"/>
      <c r="IJA48" s="26"/>
      <c r="IJB48" s="26"/>
      <c r="IJC48" s="26"/>
      <c r="IJD48" s="26"/>
      <c r="IJE48" s="26"/>
      <c r="IJF48" s="26"/>
      <c r="IJG48" s="26"/>
      <c r="IJH48" s="26"/>
      <c r="IJI48" s="26"/>
      <c r="IJJ48" s="26"/>
      <c r="IJK48" s="26"/>
      <c r="IJL48" s="26"/>
      <c r="IJM48" s="26"/>
      <c r="IJN48" s="26"/>
      <c r="IJO48" s="26"/>
      <c r="IJP48" s="26"/>
      <c r="IJQ48" s="26"/>
      <c r="IJR48" s="26"/>
      <c r="IJS48" s="26"/>
      <c r="IJT48" s="26"/>
      <c r="IJU48" s="26"/>
      <c r="IJV48" s="26"/>
      <c r="IJW48" s="26"/>
      <c r="IJX48" s="26"/>
      <c r="IJY48" s="26"/>
      <c r="IJZ48" s="26"/>
      <c r="IKA48" s="26"/>
      <c r="IKB48" s="26"/>
      <c r="IKC48" s="26"/>
      <c r="IKD48" s="26"/>
      <c r="IKE48" s="26"/>
      <c r="IKF48" s="26"/>
      <c r="IKG48" s="26"/>
      <c r="IKH48" s="26"/>
      <c r="IKI48" s="26"/>
      <c r="IKJ48" s="26"/>
      <c r="IKK48" s="26"/>
      <c r="IKL48" s="26"/>
      <c r="IKM48" s="26"/>
      <c r="IKN48" s="26"/>
      <c r="IKO48" s="26"/>
      <c r="IKP48" s="26"/>
      <c r="IKQ48" s="26"/>
      <c r="IKR48" s="26"/>
      <c r="IKS48" s="26"/>
      <c r="IKT48" s="26"/>
      <c r="IKU48" s="26"/>
      <c r="IKV48" s="26"/>
      <c r="IKW48" s="26"/>
      <c r="IKX48" s="26"/>
      <c r="IKY48" s="26"/>
      <c r="IKZ48" s="26"/>
      <c r="ILA48" s="26"/>
      <c r="ILB48" s="26"/>
      <c r="ILC48" s="26"/>
      <c r="ILD48" s="26"/>
      <c r="ILE48" s="26"/>
      <c r="ILF48" s="26"/>
      <c r="ILG48" s="26"/>
      <c r="ILH48" s="26"/>
      <c r="ILI48" s="26"/>
      <c r="ILJ48" s="26"/>
      <c r="ILK48" s="26"/>
      <c r="ILL48" s="26"/>
      <c r="ILM48" s="26"/>
      <c r="ILN48" s="26"/>
      <c r="ILO48" s="26"/>
      <c r="ILP48" s="26"/>
      <c r="ILQ48" s="26"/>
      <c r="ILR48" s="26"/>
      <c r="ILS48" s="26"/>
      <c r="ILT48" s="26"/>
      <c r="ILU48" s="26"/>
      <c r="ILV48" s="26"/>
      <c r="ILW48" s="26"/>
      <c r="ILX48" s="26"/>
      <c r="ILY48" s="26"/>
      <c r="ILZ48" s="26"/>
      <c r="IMA48" s="26"/>
      <c r="IMB48" s="26"/>
      <c r="IMC48" s="26"/>
      <c r="IMD48" s="26"/>
      <c r="IME48" s="26"/>
      <c r="IMF48" s="26"/>
      <c r="IMG48" s="26"/>
      <c r="IMH48" s="26"/>
      <c r="IMI48" s="26"/>
      <c r="IMJ48" s="26"/>
      <c r="IMK48" s="26"/>
      <c r="IML48" s="26"/>
      <c r="IMM48" s="26"/>
      <c r="IMN48" s="26"/>
      <c r="IMO48" s="26"/>
      <c r="IMP48" s="26"/>
      <c r="IMQ48" s="26"/>
      <c r="IMR48" s="26"/>
      <c r="IMS48" s="26"/>
      <c r="IMT48" s="26"/>
      <c r="IMU48" s="26"/>
      <c r="IMV48" s="26"/>
      <c r="IMW48" s="26"/>
      <c r="IMX48" s="26"/>
      <c r="IMY48" s="26"/>
      <c r="IMZ48" s="26"/>
      <c r="INA48" s="26"/>
      <c r="INB48" s="26"/>
      <c r="INC48" s="26"/>
      <c r="IND48" s="26"/>
      <c r="INE48" s="26"/>
      <c r="INF48" s="26"/>
      <c r="ING48" s="26"/>
      <c r="INH48" s="26"/>
      <c r="INI48" s="26"/>
      <c r="INJ48" s="26"/>
      <c r="INK48" s="26"/>
      <c r="INL48" s="26"/>
      <c r="INM48" s="26"/>
      <c r="INN48" s="26"/>
      <c r="INO48" s="26"/>
      <c r="INP48" s="26"/>
      <c r="INQ48" s="26"/>
      <c r="INR48" s="26"/>
      <c r="INS48" s="26"/>
      <c r="INT48" s="26"/>
      <c r="INU48" s="26"/>
      <c r="INV48" s="26"/>
      <c r="INW48" s="26"/>
      <c r="INX48" s="26"/>
      <c r="INY48" s="26"/>
      <c r="INZ48" s="26"/>
      <c r="IOA48" s="26"/>
      <c r="IOB48" s="26"/>
      <c r="IOC48" s="26"/>
      <c r="IOD48" s="26"/>
      <c r="IOE48" s="26"/>
      <c r="IOF48" s="26"/>
      <c r="IOG48" s="26"/>
      <c r="IOH48" s="26"/>
      <c r="IOI48" s="26"/>
      <c r="IOJ48" s="26"/>
      <c r="IOK48" s="26"/>
      <c r="IOL48" s="26"/>
      <c r="IOM48" s="26"/>
      <c r="ION48" s="26"/>
      <c r="IOO48" s="26"/>
      <c r="IOP48" s="26"/>
      <c r="IOQ48" s="26"/>
      <c r="IOR48" s="26"/>
      <c r="IOS48" s="26"/>
      <c r="IOT48" s="26"/>
      <c r="IOU48" s="26"/>
      <c r="IOV48" s="26"/>
      <c r="IOW48" s="26"/>
      <c r="IOX48" s="26"/>
      <c r="IOY48" s="26"/>
      <c r="IOZ48" s="26"/>
      <c r="IPA48" s="26"/>
      <c r="IPB48" s="26"/>
      <c r="IPC48" s="26"/>
      <c r="IPD48" s="26"/>
      <c r="IPE48" s="26"/>
      <c r="IPF48" s="26"/>
      <c r="IPG48" s="26"/>
      <c r="IPH48" s="26"/>
      <c r="IPI48" s="26"/>
      <c r="IPJ48" s="26"/>
      <c r="IPK48" s="26"/>
      <c r="IPL48" s="26"/>
      <c r="IPM48" s="26"/>
      <c r="IPN48" s="26"/>
      <c r="IPO48" s="26"/>
      <c r="IPP48" s="26"/>
      <c r="IPQ48" s="26"/>
      <c r="IPR48" s="26"/>
      <c r="IPS48" s="26"/>
      <c r="IPT48" s="26"/>
      <c r="IPU48" s="26"/>
      <c r="IPV48" s="26"/>
      <c r="IPW48" s="26"/>
      <c r="IPX48" s="26"/>
      <c r="IPY48" s="26"/>
      <c r="IPZ48" s="26"/>
      <c r="IQA48" s="26"/>
      <c r="IQB48" s="26"/>
      <c r="IQC48" s="26"/>
      <c r="IQD48" s="26"/>
      <c r="IQE48" s="26"/>
      <c r="IQF48" s="26"/>
      <c r="IQG48" s="26"/>
      <c r="IQH48" s="26"/>
      <c r="IQI48" s="26"/>
      <c r="IQJ48" s="26"/>
      <c r="IQK48" s="26"/>
      <c r="IQL48" s="26"/>
      <c r="IQM48" s="26"/>
      <c r="IQN48" s="26"/>
      <c r="IQO48" s="26"/>
      <c r="IQP48" s="26"/>
      <c r="IQQ48" s="26"/>
      <c r="IQR48" s="26"/>
      <c r="IQS48" s="26"/>
      <c r="IQT48" s="26"/>
      <c r="IQU48" s="26"/>
      <c r="IQV48" s="26"/>
      <c r="IQW48" s="26"/>
      <c r="IQX48" s="26"/>
      <c r="IQY48" s="26"/>
      <c r="IQZ48" s="26"/>
      <c r="IRA48" s="26"/>
      <c r="IRB48" s="26"/>
      <c r="IRC48" s="26"/>
      <c r="IRD48" s="26"/>
      <c r="IRE48" s="26"/>
      <c r="IRF48" s="26"/>
      <c r="IRG48" s="26"/>
      <c r="IRH48" s="26"/>
      <c r="IRI48" s="26"/>
      <c r="IRJ48" s="26"/>
      <c r="IRK48" s="26"/>
      <c r="IRL48" s="26"/>
      <c r="IRM48" s="26"/>
      <c r="IRN48" s="26"/>
      <c r="IRO48" s="26"/>
      <c r="IRP48" s="26"/>
      <c r="IRQ48" s="26"/>
      <c r="IRR48" s="26"/>
      <c r="IRS48" s="26"/>
      <c r="IRT48" s="26"/>
      <c r="IRU48" s="26"/>
      <c r="IRV48" s="26"/>
      <c r="IRW48" s="26"/>
      <c r="IRX48" s="26"/>
      <c r="IRY48" s="26"/>
      <c r="IRZ48" s="26"/>
      <c r="ISA48" s="26"/>
      <c r="ISB48" s="26"/>
      <c r="ISC48" s="26"/>
      <c r="ISD48" s="26"/>
      <c r="ISE48" s="26"/>
      <c r="ISF48" s="26"/>
      <c r="ISG48" s="26"/>
      <c r="ISH48" s="26"/>
      <c r="ISI48" s="26"/>
      <c r="ISJ48" s="26"/>
      <c r="ISK48" s="26"/>
      <c r="ISL48" s="26"/>
      <c r="ISM48" s="26"/>
      <c r="ISN48" s="26"/>
      <c r="ISO48" s="26"/>
      <c r="ISP48" s="26"/>
      <c r="ISQ48" s="26"/>
      <c r="ISR48" s="26"/>
      <c r="ISS48" s="26"/>
      <c r="IST48" s="26"/>
      <c r="ISU48" s="26"/>
      <c r="ISV48" s="26"/>
      <c r="ISW48" s="26"/>
      <c r="ISX48" s="26"/>
      <c r="ISY48" s="26"/>
      <c r="ISZ48" s="26"/>
      <c r="ITA48" s="26"/>
      <c r="ITB48" s="26"/>
      <c r="ITC48" s="26"/>
      <c r="ITD48" s="26"/>
      <c r="ITE48" s="26"/>
      <c r="ITF48" s="26"/>
      <c r="ITG48" s="26"/>
      <c r="ITH48" s="26"/>
      <c r="ITI48" s="26"/>
      <c r="ITJ48" s="26"/>
      <c r="ITK48" s="26"/>
      <c r="ITL48" s="26"/>
      <c r="ITM48" s="26"/>
      <c r="ITN48" s="26"/>
      <c r="ITO48" s="26"/>
      <c r="ITP48" s="26"/>
      <c r="ITQ48" s="26"/>
      <c r="ITR48" s="26"/>
      <c r="ITS48" s="26"/>
      <c r="ITT48" s="26"/>
      <c r="ITU48" s="26"/>
      <c r="ITV48" s="26"/>
      <c r="ITW48" s="26"/>
      <c r="ITX48" s="26"/>
      <c r="ITY48" s="26"/>
      <c r="ITZ48" s="26"/>
      <c r="IUA48" s="26"/>
      <c r="IUB48" s="26"/>
      <c r="IUC48" s="26"/>
      <c r="IUD48" s="26"/>
      <c r="IUE48" s="26"/>
      <c r="IUF48" s="26"/>
      <c r="IUG48" s="26"/>
      <c r="IUH48" s="26"/>
      <c r="IUI48" s="26"/>
      <c r="IUJ48" s="26"/>
      <c r="IUK48" s="26"/>
      <c r="IUL48" s="26"/>
      <c r="IUM48" s="26"/>
      <c r="IUN48" s="26"/>
      <c r="IUO48" s="26"/>
      <c r="IUP48" s="26"/>
      <c r="IUQ48" s="26"/>
      <c r="IUR48" s="26"/>
      <c r="IUS48" s="26"/>
      <c r="IUT48" s="26"/>
      <c r="IUU48" s="26"/>
      <c r="IUV48" s="26"/>
      <c r="IUW48" s="26"/>
      <c r="IUX48" s="26"/>
      <c r="IUY48" s="26"/>
      <c r="IUZ48" s="26"/>
      <c r="IVA48" s="26"/>
      <c r="IVB48" s="26"/>
      <c r="IVC48" s="26"/>
      <c r="IVD48" s="26"/>
      <c r="IVE48" s="26"/>
      <c r="IVF48" s="26"/>
      <c r="IVG48" s="26"/>
      <c r="IVH48" s="26"/>
      <c r="IVI48" s="26"/>
      <c r="IVJ48" s="26"/>
      <c r="IVK48" s="26"/>
      <c r="IVL48" s="26"/>
      <c r="IVM48" s="26"/>
      <c r="IVN48" s="26"/>
      <c r="IVO48" s="26"/>
      <c r="IVP48" s="26"/>
      <c r="IVQ48" s="26"/>
      <c r="IVR48" s="26"/>
      <c r="IVS48" s="26"/>
      <c r="IVT48" s="26"/>
      <c r="IVU48" s="26"/>
      <c r="IVV48" s="26"/>
      <c r="IVW48" s="26"/>
      <c r="IVX48" s="26"/>
      <c r="IVY48" s="26"/>
      <c r="IVZ48" s="26"/>
      <c r="IWA48" s="26"/>
      <c r="IWB48" s="26"/>
      <c r="IWC48" s="26"/>
      <c r="IWD48" s="26"/>
      <c r="IWE48" s="26"/>
      <c r="IWF48" s="26"/>
      <c r="IWG48" s="26"/>
      <c r="IWH48" s="26"/>
      <c r="IWI48" s="26"/>
      <c r="IWJ48" s="26"/>
      <c r="IWK48" s="26"/>
      <c r="IWL48" s="26"/>
      <c r="IWM48" s="26"/>
      <c r="IWN48" s="26"/>
      <c r="IWO48" s="26"/>
      <c r="IWP48" s="26"/>
      <c r="IWQ48" s="26"/>
      <c r="IWR48" s="26"/>
      <c r="IWS48" s="26"/>
      <c r="IWT48" s="26"/>
      <c r="IWU48" s="26"/>
      <c r="IWV48" s="26"/>
      <c r="IWW48" s="26"/>
      <c r="IWX48" s="26"/>
      <c r="IWY48" s="26"/>
      <c r="IWZ48" s="26"/>
      <c r="IXA48" s="26"/>
      <c r="IXB48" s="26"/>
      <c r="IXC48" s="26"/>
      <c r="IXD48" s="26"/>
      <c r="IXE48" s="26"/>
      <c r="IXF48" s="26"/>
      <c r="IXG48" s="26"/>
      <c r="IXH48" s="26"/>
      <c r="IXI48" s="26"/>
      <c r="IXJ48" s="26"/>
      <c r="IXK48" s="26"/>
      <c r="IXL48" s="26"/>
      <c r="IXM48" s="26"/>
      <c r="IXN48" s="26"/>
      <c r="IXO48" s="26"/>
      <c r="IXP48" s="26"/>
      <c r="IXQ48" s="26"/>
      <c r="IXR48" s="26"/>
      <c r="IXS48" s="26"/>
      <c r="IXT48" s="26"/>
      <c r="IXU48" s="26"/>
      <c r="IXV48" s="26"/>
      <c r="IXW48" s="26"/>
      <c r="IXX48" s="26"/>
      <c r="IXY48" s="26"/>
      <c r="IXZ48" s="26"/>
      <c r="IYA48" s="26"/>
      <c r="IYB48" s="26"/>
      <c r="IYC48" s="26"/>
      <c r="IYD48" s="26"/>
      <c r="IYE48" s="26"/>
      <c r="IYF48" s="26"/>
      <c r="IYG48" s="26"/>
      <c r="IYH48" s="26"/>
      <c r="IYI48" s="26"/>
      <c r="IYJ48" s="26"/>
      <c r="IYK48" s="26"/>
      <c r="IYL48" s="26"/>
      <c r="IYM48" s="26"/>
      <c r="IYN48" s="26"/>
      <c r="IYO48" s="26"/>
      <c r="IYP48" s="26"/>
      <c r="IYQ48" s="26"/>
      <c r="IYR48" s="26"/>
      <c r="IYS48" s="26"/>
      <c r="IYT48" s="26"/>
      <c r="IYU48" s="26"/>
      <c r="IYV48" s="26"/>
      <c r="IYW48" s="26"/>
      <c r="IYX48" s="26"/>
      <c r="IYY48" s="26"/>
      <c r="IYZ48" s="26"/>
      <c r="IZA48" s="26"/>
      <c r="IZB48" s="26"/>
      <c r="IZC48" s="26"/>
      <c r="IZD48" s="26"/>
      <c r="IZE48" s="26"/>
      <c r="IZF48" s="26"/>
      <c r="IZG48" s="26"/>
      <c r="IZH48" s="26"/>
      <c r="IZI48" s="26"/>
      <c r="IZJ48" s="26"/>
      <c r="IZK48" s="26"/>
      <c r="IZL48" s="26"/>
      <c r="IZM48" s="26"/>
      <c r="IZN48" s="26"/>
      <c r="IZO48" s="26"/>
      <c r="IZP48" s="26"/>
      <c r="IZQ48" s="26"/>
      <c r="IZR48" s="26"/>
      <c r="IZS48" s="26"/>
      <c r="IZT48" s="26"/>
      <c r="IZU48" s="26"/>
      <c r="IZV48" s="26"/>
      <c r="IZW48" s="26"/>
      <c r="IZX48" s="26"/>
      <c r="IZY48" s="26"/>
      <c r="IZZ48" s="26"/>
      <c r="JAA48" s="26"/>
      <c r="JAB48" s="26"/>
      <c r="JAC48" s="26"/>
      <c r="JAD48" s="26"/>
      <c r="JAE48" s="26"/>
      <c r="JAF48" s="26"/>
      <c r="JAG48" s="26"/>
      <c r="JAH48" s="26"/>
      <c r="JAI48" s="26"/>
      <c r="JAJ48" s="26"/>
      <c r="JAK48" s="26"/>
      <c r="JAL48" s="26"/>
      <c r="JAM48" s="26"/>
      <c r="JAN48" s="26"/>
      <c r="JAO48" s="26"/>
      <c r="JAP48" s="26"/>
      <c r="JAQ48" s="26"/>
      <c r="JAR48" s="26"/>
      <c r="JAS48" s="26"/>
      <c r="JAT48" s="26"/>
      <c r="JAU48" s="26"/>
      <c r="JAV48" s="26"/>
      <c r="JAW48" s="26"/>
      <c r="JAX48" s="26"/>
      <c r="JAY48" s="26"/>
      <c r="JAZ48" s="26"/>
      <c r="JBA48" s="26"/>
      <c r="JBB48" s="26"/>
      <c r="JBC48" s="26"/>
      <c r="JBD48" s="26"/>
      <c r="JBE48" s="26"/>
      <c r="JBF48" s="26"/>
      <c r="JBG48" s="26"/>
      <c r="JBH48" s="26"/>
      <c r="JBI48" s="26"/>
      <c r="JBJ48" s="26"/>
      <c r="JBK48" s="26"/>
      <c r="JBL48" s="26"/>
      <c r="JBM48" s="26"/>
      <c r="JBN48" s="26"/>
      <c r="JBO48" s="26"/>
      <c r="JBP48" s="26"/>
      <c r="JBQ48" s="26"/>
      <c r="JBR48" s="26"/>
      <c r="JBS48" s="26"/>
      <c r="JBT48" s="26"/>
      <c r="JBU48" s="26"/>
      <c r="JBV48" s="26"/>
      <c r="JBW48" s="26"/>
      <c r="JBX48" s="26"/>
      <c r="JBY48" s="26"/>
      <c r="JBZ48" s="26"/>
      <c r="JCA48" s="26"/>
      <c r="JCB48" s="26"/>
      <c r="JCC48" s="26"/>
      <c r="JCD48" s="26"/>
      <c r="JCE48" s="26"/>
      <c r="JCF48" s="26"/>
      <c r="JCG48" s="26"/>
      <c r="JCH48" s="26"/>
      <c r="JCI48" s="26"/>
      <c r="JCJ48" s="26"/>
      <c r="JCK48" s="26"/>
      <c r="JCL48" s="26"/>
      <c r="JCM48" s="26"/>
      <c r="JCN48" s="26"/>
      <c r="JCO48" s="26"/>
      <c r="JCP48" s="26"/>
      <c r="JCQ48" s="26"/>
      <c r="JCR48" s="26"/>
      <c r="JCS48" s="26"/>
      <c r="JCT48" s="26"/>
      <c r="JCU48" s="26"/>
      <c r="JCV48" s="26"/>
      <c r="JCW48" s="26"/>
      <c r="JCX48" s="26"/>
      <c r="JCY48" s="26"/>
      <c r="JCZ48" s="26"/>
      <c r="JDA48" s="26"/>
      <c r="JDB48" s="26"/>
      <c r="JDC48" s="26"/>
      <c r="JDD48" s="26"/>
      <c r="JDE48" s="26"/>
      <c r="JDF48" s="26"/>
      <c r="JDG48" s="26"/>
      <c r="JDH48" s="26"/>
      <c r="JDI48" s="26"/>
      <c r="JDJ48" s="26"/>
      <c r="JDK48" s="26"/>
      <c r="JDL48" s="26"/>
      <c r="JDM48" s="26"/>
      <c r="JDN48" s="26"/>
      <c r="JDO48" s="26"/>
      <c r="JDP48" s="26"/>
      <c r="JDQ48" s="26"/>
      <c r="JDR48" s="26"/>
      <c r="JDS48" s="26"/>
      <c r="JDT48" s="26"/>
      <c r="JDU48" s="26"/>
      <c r="JDV48" s="26"/>
      <c r="JDW48" s="26"/>
      <c r="JDX48" s="26"/>
      <c r="JDY48" s="26"/>
      <c r="JDZ48" s="26"/>
      <c r="JEA48" s="26"/>
      <c r="JEB48" s="26"/>
      <c r="JEC48" s="26"/>
      <c r="JED48" s="26"/>
      <c r="JEE48" s="26"/>
      <c r="JEF48" s="26"/>
      <c r="JEG48" s="26"/>
      <c r="JEH48" s="26"/>
      <c r="JEI48" s="26"/>
      <c r="JEJ48" s="26"/>
      <c r="JEK48" s="26"/>
      <c r="JEL48" s="26"/>
      <c r="JEM48" s="26"/>
      <c r="JEN48" s="26"/>
      <c r="JEO48" s="26"/>
      <c r="JEP48" s="26"/>
      <c r="JEQ48" s="26"/>
      <c r="JER48" s="26"/>
      <c r="JES48" s="26"/>
      <c r="JET48" s="26"/>
      <c r="JEU48" s="26"/>
      <c r="JEV48" s="26"/>
      <c r="JEW48" s="26"/>
      <c r="JEX48" s="26"/>
      <c r="JEY48" s="26"/>
      <c r="JEZ48" s="26"/>
      <c r="JFA48" s="26"/>
      <c r="JFB48" s="26"/>
      <c r="JFC48" s="26"/>
      <c r="JFD48" s="26"/>
      <c r="JFE48" s="26"/>
      <c r="JFF48" s="26"/>
      <c r="JFG48" s="26"/>
      <c r="JFH48" s="26"/>
      <c r="JFI48" s="26"/>
      <c r="JFJ48" s="26"/>
      <c r="JFK48" s="26"/>
      <c r="JFL48" s="26"/>
      <c r="JFM48" s="26"/>
      <c r="JFN48" s="26"/>
      <c r="JFO48" s="26"/>
      <c r="JFP48" s="26"/>
      <c r="JFQ48" s="26"/>
      <c r="JFR48" s="26"/>
      <c r="JFS48" s="26"/>
      <c r="JFT48" s="26"/>
      <c r="JFU48" s="26"/>
      <c r="JFV48" s="26"/>
      <c r="JFW48" s="26"/>
      <c r="JFX48" s="26"/>
      <c r="JFY48" s="26"/>
      <c r="JFZ48" s="26"/>
      <c r="JGA48" s="26"/>
      <c r="JGB48" s="26"/>
      <c r="JGC48" s="26"/>
      <c r="JGD48" s="26"/>
      <c r="JGE48" s="26"/>
      <c r="JGF48" s="26"/>
      <c r="JGG48" s="26"/>
      <c r="JGH48" s="26"/>
      <c r="JGI48" s="26"/>
      <c r="JGJ48" s="26"/>
      <c r="JGK48" s="26"/>
      <c r="JGL48" s="26"/>
      <c r="JGM48" s="26"/>
      <c r="JGN48" s="26"/>
      <c r="JGO48" s="26"/>
      <c r="JGP48" s="26"/>
      <c r="JGQ48" s="26"/>
      <c r="JGR48" s="26"/>
      <c r="JGS48" s="26"/>
      <c r="JGT48" s="26"/>
      <c r="JGU48" s="26"/>
      <c r="JGV48" s="26"/>
      <c r="JGW48" s="26"/>
      <c r="JGX48" s="26"/>
      <c r="JGY48" s="26"/>
      <c r="JGZ48" s="26"/>
      <c r="JHA48" s="26"/>
      <c r="JHB48" s="26"/>
      <c r="JHC48" s="26"/>
      <c r="JHD48" s="26"/>
      <c r="JHE48" s="26"/>
      <c r="JHF48" s="26"/>
      <c r="JHG48" s="26"/>
      <c r="JHH48" s="26"/>
      <c r="JHI48" s="26"/>
      <c r="JHJ48" s="26"/>
      <c r="JHK48" s="26"/>
      <c r="JHL48" s="26"/>
      <c r="JHM48" s="26"/>
      <c r="JHN48" s="26"/>
      <c r="JHO48" s="26"/>
      <c r="JHP48" s="26"/>
      <c r="JHQ48" s="26"/>
      <c r="JHR48" s="26"/>
      <c r="JHS48" s="26"/>
      <c r="JHT48" s="26"/>
      <c r="JHU48" s="26"/>
      <c r="JHV48" s="26"/>
      <c r="JHW48" s="26"/>
      <c r="JHX48" s="26"/>
      <c r="JHY48" s="26"/>
      <c r="JHZ48" s="26"/>
      <c r="JIA48" s="26"/>
      <c r="JIB48" s="26"/>
      <c r="JIC48" s="26"/>
      <c r="JID48" s="26"/>
      <c r="JIE48" s="26"/>
      <c r="JIF48" s="26"/>
      <c r="JIG48" s="26"/>
      <c r="JIH48" s="26"/>
      <c r="JII48" s="26"/>
      <c r="JIJ48" s="26"/>
      <c r="JIK48" s="26"/>
      <c r="JIL48" s="26"/>
      <c r="JIM48" s="26"/>
      <c r="JIN48" s="26"/>
      <c r="JIO48" s="26"/>
      <c r="JIP48" s="26"/>
      <c r="JIQ48" s="26"/>
      <c r="JIR48" s="26"/>
      <c r="JIS48" s="26"/>
      <c r="JIT48" s="26"/>
      <c r="JIU48" s="26"/>
      <c r="JIV48" s="26"/>
      <c r="JIW48" s="26"/>
      <c r="JIX48" s="26"/>
      <c r="JIY48" s="26"/>
      <c r="JIZ48" s="26"/>
      <c r="JJA48" s="26"/>
      <c r="JJB48" s="26"/>
      <c r="JJC48" s="26"/>
      <c r="JJD48" s="26"/>
      <c r="JJE48" s="26"/>
      <c r="JJF48" s="26"/>
      <c r="JJG48" s="26"/>
      <c r="JJH48" s="26"/>
      <c r="JJI48" s="26"/>
      <c r="JJJ48" s="26"/>
      <c r="JJK48" s="26"/>
      <c r="JJL48" s="26"/>
      <c r="JJM48" s="26"/>
      <c r="JJN48" s="26"/>
      <c r="JJO48" s="26"/>
      <c r="JJP48" s="26"/>
      <c r="JJQ48" s="26"/>
      <c r="JJR48" s="26"/>
      <c r="JJS48" s="26"/>
      <c r="JJT48" s="26"/>
      <c r="JJU48" s="26"/>
      <c r="JJV48" s="26"/>
      <c r="JJW48" s="26"/>
      <c r="JJX48" s="26"/>
      <c r="JJY48" s="26"/>
      <c r="JJZ48" s="26"/>
      <c r="JKA48" s="26"/>
      <c r="JKB48" s="26"/>
      <c r="JKC48" s="26"/>
      <c r="JKD48" s="26"/>
      <c r="JKE48" s="26"/>
      <c r="JKF48" s="26"/>
      <c r="JKG48" s="26"/>
      <c r="JKH48" s="26"/>
      <c r="JKI48" s="26"/>
      <c r="JKJ48" s="26"/>
      <c r="JKK48" s="26"/>
      <c r="JKL48" s="26"/>
      <c r="JKM48" s="26"/>
      <c r="JKN48" s="26"/>
      <c r="JKO48" s="26"/>
      <c r="JKP48" s="26"/>
      <c r="JKQ48" s="26"/>
      <c r="JKR48" s="26"/>
      <c r="JKS48" s="26"/>
      <c r="JKT48" s="26"/>
      <c r="JKU48" s="26"/>
      <c r="JKV48" s="26"/>
      <c r="JKW48" s="26"/>
      <c r="JKX48" s="26"/>
      <c r="JKY48" s="26"/>
      <c r="JKZ48" s="26"/>
      <c r="JLA48" s="26"/>
      <c r="JLB48" s="26"/>
      <c r="JLC48" s="26"/>
      <c r="JLD48" s="26"/>
      <c r="JLE48" s="26"/>
      <c r="JLF48" s="26"/>
      <c r="JLG48" s="26"/>
      <c r="JLH48" s="26"/>
      <c r="JLI48" s="26"/>
      <c r="JLJ48" s="26"/>
      <c r="JLK48" s="26"/>
      <c r="JLL48" s="26"/>
      <c r="JLM48" s="26"/>
      <c r="JLN48" s="26"/>
      <c r="JLO48" s="26"/>
      <c r="JLP48" s="26"/>
      <c r="JLQ48" s="26"/>
      <c r="JLR48" s="26"/>
      <c r="JLS48" s="26"/>
      <c r="JLT48" s="26"/>
      <c r="JLU48" s="26"/>
      <c r="JLV48" s="26"/>
      <c r="JLW48" s="26"/>
      <c r="JLX48" s="26"/>
      <c r="JLY48" s="26"/>
      <c r="JLZ48" s="26"/>
      <c r="JMA48" s="26"/>
      <c r="JMB48" s="26"/>
      <c r="JMC48" s="26"/>
      <c r="JMD48" s="26"/>
      <c r="JME48" s="26"/>
      <c r="JMF48" s="26"/>
      <c r="JMG48" s="26"/>
      <c r="JMH48" s="26"/>
      <c r="JMI48" s="26"/>
      <c r="JMJ48" s="26"/>
      <c r="JMK48" s="26"/>
      <c r="JML48" s="26"/>
      <c r="JMM48" s="26"/>
      <c r="JMN48" s="26"/>
      <c r="JMO48" s="26"/>
      <c r="JMP48" s="26"/>
      <c r="JMQ48" s="26"/>
      <c r="JMR48" s="26"/>
      <c r="JMS48" s="26"/>
      <c r="JMT48" s="26"/>
      <c r="JMU48" s="26"/>
      <c r="JMV48" s="26"/>
      <c r="JMW48" s="26"/>
      <c r="JMX48" s="26"/>
      <c r="JMY48" s="26"/>
      <c r="JMZ48" s="26"/>
      <c r="JNA48" s="26"/>
      <c r="JNB48" s="26"/>
      <c r="JNC48" s="26"/>
      <c r="JND48" s="26"/>
      <c r="JNE48" s="26"/>
      <c r="JNF48" s="26"/>
      <c r="JNG48" s="26"/>
      <c r="JNH48" s="26"/>
      <c r="JNI48" s="26"/>
      <c r="JNJ48" s="26"/>
      <c r="JNK48" s="26"/>
      <c r="JNL48" s="26"/>
      <c r="JNM48" s="26"/>
      <c r="JNN48" s="26"/>
      <c r="JNO48" s="26"/>
      <c r="JNP48" s="26"/>
      <c r="JNQ48" s="26"/>
      <c r="JNR48" s="26"/>
      <c r="JNS48" s="26"/>
      <c r="JNT48" s="26"/>
      <c r="JNU48" s="26"/>
      <c r="JNV48" s="26"/>
      <c r="JNW48" s="26"/>
      <c r="JNX48" s="26"/>
      <c r="JNY48" s="26"/>
      <c r="JNZ48" s="26"/>
      <c r="JOA48" s="26"/>
      <c r="JOB48" s="26"/>
      <c r="JOC48" s="26"/>
      <c r="JOD48" s="26"/>
      <c r="JOE48" s="26"/>
      <c r="JOF48" s="26"/>
      <c r="JOG48" s="26"/>
      <c r="JOH48" s="26"/>
      <c r="JOI48" s="26"/>
      <c r="JOJ48" s="26"/>
      <c r="JOK48" s="26"/>
      <c r="JOL48" s="26"/>
      <c r="JOM48" s="26"/>
      <c r="JON48" s="26"/>
      <c r="JOO48" s="26"/>
      <c r="JOP48" s="26"/>
      <c r="JOQ48" s="26"/>
      <c r="JOR48" s="26"/>
      <c r="JOS48" s="26"/>
      <c r="JOT48" s="26"/>
      <c r="JOU48" s="26"/>
      <c r="JOV48" s="26"/>
      <c r="JOW48" s="26"/>
      <c r="JOX48" s="26"/>
      <c r="JOY48" s="26"/>
      <c r="JOZ48" s="26"/>
      <c r="JPA48" s="26"/>
      <c r="JPB48" s="26"/>
      <c r="JPC48" s="26"/>
      <c r="JPD48" s="26"/>
      <c r="JPE48" s="26"/>
      <c r="JPF48" s="26"/>
      <c r="JPG48" s="26"/>
      <c r="JPH48" s="26"/>
      <c r="JPI48" s="26"/>
      <c r="JPJ48" s="26"/>
      <c r="JPK48" s="26"/>
      <c r="JPL48" s="26"/>
      <c r="JPM48" s="26"/>
      <c r="JPN48" s="26"/>
      <c r="JPO48" s="26"/>
      <c r="JPP48" s="26"/>
      <c r="JPQ48" s="26"/>
      <c r="JPR48" s="26"/>
      <c r="JPS48" s="26"/>
      <c r="JPT48" s="26"/>
      <c r="JPU48" s="26"/>
      <c r="JPV48" s="26"/>
      <c r="JPW48" s="26"/>
      <c r="JPX48" s="26"/>
      <c r="JPY48" s="26"/>
      <c r="JPZ48" s="26"/>
      <c r="JQA48" s="26"/>
      <c r="JQB48" s="26"/>
      <c r="JQC48" s="26"/>
      <c r="JQD48" s="26"/>
      <c r="JQE48" s="26"/>
      <c r="JQF48" s="26"/>
      <c r="JQG48" s="26"/>
      <c r="JQH48" s="26"/>
      <c r="JQI48" s="26"/>
      <c r="JQJ48" s="26"/>
      <c r="JQK48" s="26"/>
      <c r="JQL48" s="26"/>
      <c r="JQM48" s="26"/>
      <c r="JQN48" s="26"/>
      <c r="JQO48" s="26"/>
      <c r="JQP48" s="26"/>
      <c r="JQQ48" s="26"/>
      <c r="JQR48" s="26"/>
      <c r="JQS48" s="26"/>
      <c r="JQT48" s="26"/>
      <c r="JQU48" s="26"/>
      <c r="JQV48" s="26"/>
      <c r="JQW48" s="26"/>
      <c r="JQX48" s="26"/>
      <c r="JQY48" s="26"/>
      <c r="JQZ48" s="26"/>
      <c r="JRA48" s="26"/>
      <c r="JRB48" s="26"/>
      <c r="JRC48" s="26"/>
      <c r="JRD48" s="26"/>
      <c r="JRE48" s="26"/>
      <c r="JRF48" s="26"/>
      <c r="JRG48" s="26"/>
      <c r="JRH48" s="26"/>
      <c r="JRI48" s="26"/>
      <c r="JRJ48" s="26"/>
      <c r="JRK48" s="26"/>
      <c r="JRL48" s="26"/>
      <c r="JRM48" s="26"/>
      <c r="JRN48" s="26"/>
      <c r="JRO48" s="26"/>
      <c r="JRP48" s="26"/>
      <c r="JRQ48" s="26"/>
      <c r="JRR48" s="26"/>
      <c r="JRS48" s="26"/>
      <c r="JRT48" s="26"/>
      <c r="JRU48" s="26"/>
      <c r="JRV48" s="26"/>
      <c r="JRW48" s="26"/>
      <c r="JRX48" s="26"/>
      <c r="JRY48" s="26"/>
      <c r="JRZ48" s="26"/>
      <c r="JSA48" s="26"/>
      <c r="JSB48" s="26"/>
      <c r="JSC48" s="26"/>
      <c r="JSD48" s="26"/>
      <c r="JSE48" s="26"/>
      <c r="JSF48" s="26"/>
      <c r="JSG48" s="26"/>
      <c r="JSH48" s="26"/>
      <c r="JSI48" s="26"/>
      <c r="JSJ48" s="26"/>
      <c r="JSK48" s="26"/>
      <c r="JSL48" s="26"/>
      <c r="JSM48" s="26"/>
      <c r="JSN48" s="26"/>
      <c r="JSO48" s="26"/>
      <c r="JSP48" s="26"/>
      <c r="JSQ48" s="26"/>
      <c r="JSR48" s="26"/>
      <c r="JSS48" s="26"/>
      <c r="JST48" s="26"/>
      <c r="JSU48" s="26"/>
      <c r="JSV48" s="26"/>
      <c r="JSW48" s="26"/>
      <c r="JSX48" s="26"/>
      <c r="JSY48" s="26"/>
      <c r="JSZ48" s="26"/>
      <c r="JTA48" s="26"/>
      <c r="JTB48" s="26"/>
      <c r="JTC48" s="26"/>
      <c r="JTD48" s="26"/>
      <c r="JTE48" s="26"/>
      <c r="JTF48" s="26"/>
      <c r="JTG48" s="26"/>
      <c r="JTH48" s="26"/>
      <c r="JTI48" s="26"/>
      <c r="JTJ48" s="26"/>
      <c r="JTK48" s="26"/>
      <c r="JTL48" s="26"/>
      <c r="JTM48" s="26"/>
      <c r="JTN48" s="26"/>
      <c r="JTO48" s="26"/>
      <c r="JTP48" s="26"/>
      <c r="JTQ48" s="26"/>
      <c r="JTR48" s="26"/>
      <c r="JTS48" s="26"/>
      <c r="JTT48" s="26"/>
      <c r="JTU48" s="26"/>
      <c r="JTV48" s="26"/>
      <c r="JTW48" s="26"/>
      <c r="JTX48" s="26"/>
      <c r="JTY48" s="26"/>
      <c r="JTZ48" s="26"/>
      <c r="JUA48" s="26"/>
      <c r="JUB48" s="26"/>
      <c r="JUC48" s="26"/>
      <c r="JUD48" s="26"/>
      <c r="JUE48" s="26"/>
      <c r="JUF48" s="26"/>
      <c r="JUG48" s="26"/>
      <c r="JUH48" s="26"/>
      <c r="JUI48" s="26"/>
      <c r="JUJ48" s="26"/>
      <c r="JUK48" s="26"/>
      <c r="JUL48" s="26"/>
      <c r="JUM48" s="26"/>
      <c r="JUN48" s="26"/>
      <c r="JUO48" s="26"/>
      <c r="JUP48" s="26"/>
      <c r="JUQ48" s="26"/>
      <c r="JUR48" s="26"/>
      <c r="JUS48" s="26"/>
      <c r="JUT48" s="26"/>
      <c r="JUU48" s="26"/>
      <c r="JUV48" s="26"/>
      <c r="JUW48" s="26"/>
      <c r="JUX48" s="26"/>
      <c r="JUY48" s="26"/>
      <c r="JUZ48" s="26"/>
      <c r="JVA48" s="26"/>
      <c r="JVB48" s="26"/>
      <c r="JVC48" s="26"/>
      <c r="JVD48" s="26"/>
      <c r="JVE48" s="26"/>
      <c r="JVF48" s="26"/>
      <c r="JVG48" s="26"/>
      <c r="JVH48" s="26"/>
      <c r="JVI48" s="26"/>
      <c r="JVJ48" s="26"/>
      <c r="JVK48" s="26"/>
      <c r="JVL48" s="26"/>
      <c r="JVM48" s="26"/>
      <c r="JVN48" s="26"/>
      <c r="JVO48" s="26"/>
      <c r="JVP48" s="26"/>
      <c r="JVQ48" s="26"/>
      <c r="JVR48" s="26"/>
      <c r="JVS48" s="26"/>
      <c r="JVT48" s="26"/>
      <c r="JVU48" s="26"/>
      <c r="JVV48" s="26"/>
      <c r="JVW48" s="26"/>
      <c r="JVX48" s="26"/>
      <c r="JVY48" s="26"/>
      <c r="JVZ48" s="26"/>
      <c r="JWA48" s="26"/>
      <c r="JWB48" s="26"/>
      <c r="JWC48" s="26"/>
      <c r="JWD48" s="26"/>
      <c r="JWE48" s="26"/>
      <c r="JWF48" s="26"/>
      <c r="JWG48" s="26"/>
      <c r="JWH48" s="26"/>
      <c r="JWI48" s="26"/>
      <c r="JWJ48" s="26"/>
      <c r="JWK48" s="26"/>
      <c r="JWL48" s="26"/>
      <c r="JWM48" s="26"/>
      <c r="JWN48" s="26"/>
      <c r="JWO48" s="26"/>
      <c r="JWP48" s="26"/>
      <c r="JWQ48" s="26"/>
      <c r="JWR48" s="26"/>
      <c r="JWS48" s="26"/>
      <c r="JWT48" s="26"/>
      <c r="JWU48" s="26"/>
      <c r="JWV48" s="26"/>
      <c r="JWW48" s="26"/>
      <c r="JWX48" s="26"/>
      <c r="JWY48" s="26"/>
      <c r="JWZ48" s="26"/>
      <c r="JXA48" s="26"/>
      <c r="JXB48" s="26"/>
      <c r="JXC48" s="26"/>
      <c r="JXD48" s="26"/>
      <c r="JXE48" s="26"/>
      <c r="JXF48" s="26"/>
      <c r="JXG48" s="26"/>
      <c r="JXH48" s="26"/>
      <c r="JXI48" s="26"/>
      <c r="JXJ48" s="26"/>
      <c r="JXK48" s="26"/>
      <c r="JXL48" s="26"/>
      <c r="JXM48" s="26"/>
      <c r="JXN48" s="26"/>
      <c r="JXO48" s="26"/>
      <c r="JXP48" s="26"/>
      <c r="JXQ48" s="26"/>
      <c r="JXR48" s="26"/>
      <c r="JXS48" s="26"/>
      <c r="JXT48" s="26"/>
      <c r="JXU48" s="26"/>
      <c r="JXV48" s="26"/>
      <c r="JXW48" s="26"/>
      <c r="JXX48" s="26"/>
      <c r="JXY48" s="26"/>
      <c r="JXZ48" s="26"/>
      <c r="JYA48" s="26"/>
      <c r="JYB48" s="26"/>
      <c r="JYC48" s="26"/>
      <c r="JYD48" s="26"/>
      <c r="JYE48" s="26"/>
      <c r="JYF48" s="26"/>
      <c r="JYG48" s="26"/>
      <c r="JYH48" s="26"/>
      <c r="JYI48" s="26"/>
      <c r="JYJ48" s="26"/>
      <c r="JYK48" s="26"/>
      <c r="JYL48" s="26"/>
      <c r="JYM48" s="26"/>
      <c r="JYN48" s="26"/>
      <c r="JYO48" s="26"/>
      <c r="JYP48" s="26"/>
      <c r="JYQ48" s="26"/>
      <c r="JYR48" s="26"/>
      <c r="JYS48" s="26"/>
      <c r="JYT48" s="26"/>
      <c r="JYU48" s="26"/>
      <c r="JYV48" s="26"/>
      <c r="JYW48" s="26"/>
      <c r="JYX48" s="26"/>
      <c r="JYY48" s="26"/>
      <c r="JYZ48" s="26"/>
      <c r="JZA48" s="26"/>
      <c r="JZB48" s="26"/>
      <c r="JZC48" s="26"/>
      <c r="JZD48" s="26"/>
      <c r="JZE48" s="26"/>
      <c r="JZF48" s="26"/>
      <c r="JZG48" s="26"/>
      <c r="JZH48" s="26"/>
      <c r="JZI48" s="26"/>
      <c r="JZJ48" s="26"/>
      <c r="JZK48" s="26"/>
      <c r="JZL48" s="26"/>
      <c r="JZM48" s="26"/>
      <c r="JZN48" s="26"/>
      <c r="JZO48" s="26"/>
      <c r="JZP48" s="26"/>
      <c r="JZQ48" s="26"/>
      <c r="JZR48" s="26"/>
      <c r="JZS48" s="26"/>
      <c r="JZT48" s="26"/>
      <c r="JZU48" s="26"/>
      <c r="JZV48" s="26"/>
      <c r="JZW48" s="26"/>
      <c r="JZX48" s="26"/>
      <c r="JZY48" s="26"/>
      <c r="JZZ48" s="26"/>
      <c r="KAA48" s="26"/>
      <c r="KAB48" s="26"/>
      <c r="KAC48" s="26"/>
      <c r="KAD48" s="26"/>
      <c r="KAE48" s="26"/>
      <c r="KAF48" s="26"/>
      <c r="KAG48" s="26"/>
      <c r="KAH48" s="26"/>
      <c r="KAI48" s="26"/>
      <c r="KAJ48" s="26"/>
      <c r="KAK48" s="26"/>
      <c r="KAL48" s="26"/>
      <c r="KAM48" s="26"/>
      <c r="KAN48" s="26"/>
      <c r="KAO48" s="26"/>
      <c r="KAP48" s="26"/>
      <c r="KAQ48" s="26"/>
      <c r="KAR48" s="26"/>
      <c r="KAS48" s="26"/>
      <c r="KAT48" s="26"/>
      <c r="KAU48" s="26"/>
      <c r="KAV48" s="26"/>
      <c r="KAW48" s="26"/>
      <c r="KAX48" s="26"/>
      <c r="KAY48" s="26"/>
      <c r="KAZ48" s="26"/>
      <c r="KBA48" s="26"/>
      <c r="KBB48" s="26"/>
      <c r="KBC48" s="26"/>
      <c r="KBD48" s="26"/>
      <c r="KBE48" s="26"/>
      <c r="KBF48" s="26"/>
      <c r="KBG48" s="26"/>
      <c r="KBH48" s="26"/>
      <c r="KBI48" s="26"/>
      <c r="KBJ48" s="26"/>
      <c r="KBK48" s="26"/>
      <c r="KBL48" s="26"/>
      <c r="KBM48" s="26"/>
      <c r="KBN48" s="26"/>
      <c r="KBO48" s="26"/>
      <c r="KBP48" s="26"/>
      <c r="KBQ48" s="26"/>
      <c r="KBR48" s="26"/>
      <c r="KBS48" s="26"/>
      <c r="KBT48" s="26"/>
      <c r="KBU48" s="26"/>
      <c r="KBV48" s="26"/>
      <c r="KBW48" s="26"/>
      <c r="KBX48" s="26"/>
      <c r="KBY48" s="26"/>
      <c r="KBZ48" s="26"/>
      <c r="KCA48" s="26"/>
      <c r="KCB48" s="26"/>
      <c r="KCC48" s="26"/>
      <c r="KCD48" s="26"/>
      <c r="KCE48" s="26"/>
      <c r="KCF48" s="26"/>
      <c r="KCG48" s="26"/>
      <c r="KCH48" s="26"/>
      <c r="KCI48" s="26"/>
      <c r="KCJ48" s="26"/>
      <c r="KCK48" s="26"/>
      <c r="KCL48" s="26"/>
      <c r="KCM48" s="26"/>
      <c r="KCN48" s="26"/>
      <c r="KCO48" s="26"/>
      <c r="KCP48" s="26"/>
      <c r="KCQ48" s="26"/>
      <c r="KCR48" s="26"/>
      <c r="KCS48" s="26"/>
      <c r="KCT48" s="26"/>
      <c r="KCU48" s="26"/>
      <c r="KCV48" s="26"/>
      <c r="KCW48" s="26"/>
      <c r="KCX48" s="26"/>
      <c r="KCY48" s="26"/>
      <c r="KCZ48" s="26"/>
      <c r="KDA48" s="26"/>
      <c r="KDB48" s="26"/>
      <c r="KDC48" s="26"/>
      <c r="KDD48" s="26"/>
      <c r="KDE48" s="26"/>
      <c r="KDF48" s="26"/>
      <c r="KDG48" s="26"/>
      <c r="KDH48" s="26"/>
      <c r="KDI48" s="26"/>
      <c r="KDJ48" s="26"/>
      <c r="KDK48" s="26"/>
      <c r="KDL48" s="26"/>
      <c r="KDM48" s="26"/>
      <c r="KDN48" s="26"/>
      <c r="KDO48" s="26"/>
      <c r="KDP48" s="26"/>
      <c r="KDQ48" s="26"/>
      <c r="KDR48" s="26"/>
      <c r="KDS48" s="26"/>
      <c r="KDT48" s="26"/>
      <c r="KDU48" s="26"/>
      <c r="KDV48" s="26"/>
      <c r="KDW48" s="26"/>
      <c r="KDX48" s="26"/>
      <c r="KDY48" s="26"/>
      <c r="KDZ48" s="26"/>
      <c r="KEA48" s="26"/>
      <c r="KEB48" s="26"/>
      <c r="KEC48" s="26"/>
      <c r="KED48" s="26"/>
      <c r="KEE48" s="26"/>
      <c r="KEF48" s="26"/>
      <c r="KEG48" s="26"/>
      <c r="KEH48" s="26"/>
      <c r="KEI48" s="26"/>
      <c r="KEJ48" s="26"/>
      <c r="KEK48" s="26"/>
      <c r="KEL48" s="26"/>
      <c r="KEM48" s="26"/>
      <c r="KEN48" s="26"/>
      <c r="KEO48" s="26"/>
      <c r="KEP48" s="26"/>
      <c r="KEQ48" s="26"/>
      <c r="KER48" s="26"/>
      <c r="KES48" s="26"/>
      <c r="KET48" s="26"/>
      <c r="KEU48" s="26"/>
      <c r="KEV48" s="26"/>
      <c r="KEW48" s="26"/>
      <c r="KEX48" s="26"/>
      <c r="KEY48" s="26"/>
      <c r="KEZ48" s="26"/>
      <c r="KFA48" s="26"/>
      <c r="KFB48" s="26"/>
      <c r="KFC48" s="26"/>
      <c r="KFD48" s="26"/>
      <c r="KFE48" s="26"/>
      <c r="KFF48" s="26"/>
      <c r="KFG48" s="26"/>
      <c r="KFH48" s="26"/>
      <c r="KFI48" s="26"/>
      <c r="KFJ48" s="26"/>
      <c r="KFK48" s="26"/>
      <c r="KFL48" s="26"/>
      <c r="KFM48" s="26"/>
      <c r="KFN48" s="26"/>
      <c r="KFO48" s="26"/>
      <c r="KFP48" s="26"/>
      <c r="KFQ48" s="26"/>
      <c r="KFR48" s="26"/>
      <c r="KFS48" s="26"/>
      <c r="KFT48" s="26"/>
      <c r="KFU48" s="26"/>
      <c r="KFV48" s="26"/>
      <c r="KFW48" s="26"/>
      <c r="KFX48" s="26"/>
      <c r="KFY48" s="26"/>
      <c r="KFZ48" s="26"/>
      <c r="KGA48" s="26"/>
      <c r="KGB48" s="26"/>
      <c r="KGC48" s="26"/>
      <c r="KGD48" s="26"/>
      <c r="KGE48" s="26"/>
      <c r="KGF48" s="26"/>
      <c r="KGG48" s="26"/>
      <c r="KGH48" s="26"/>
      <c r="KGI48" s="26"/>
      <c r="KGJ48" s="26"/>
      <c r="KGK48" s="26"/>
      <c r="KGL48" s="26"/>
      <c r="KGM48" s="26"/>
      <c r="KGN48" s="26"/>
      <c r="KGO48" s="26"/>
      <c r="KGP48" s="26"/>
      <c r="KGQ48" s="26"/>
      <c r="KGR48" s="26"/>
      <c r="KGS48" s="26"/>
      <c r="KGT48" s="26"/>
      <c r="KGU48" s="26"/>
      <c r="KGV48" s="26"/>
      <c r="KGW48" s="26"/>
      <c r="KGX48" s="26"/>
      <c r="KGY48" s="26"/>
      <c r="KGZ48" s="26"/>
      <c r="KHA48" s="26"/>
      <c r="KHB48" s="26"/>
      <c r="KHC48" s="26"/>
      <c r="KHD48" s="26"/>
      <c r="KHE48" s="26"/>
      <c r="KHF48" s="26"/>
      <c r="KHG48" s="26"/>
      <c r="KHH48" s="26"/>
      <c r="KHI48" s="26"/>
      <c r="KHJ48" s="26"/>
      <c r="KHK48" s="26"/>
      <c r="KHL48" s="26"/>
      <c r="KHM48" s="26"/>
      <c r="KHN48" s="26"/>
      <c r="KHO48" s="26"/>
      <c r="KHP48" s="26"/>
      <c r="KHQ48" s="26"/>
      <c r="KHR48" s="26"/>
      <c r="KHS48" s="26"/>
      <c r="KHT48" s="26"/>
      <c r="KHU48" s="26"/>
      <c r="KHV48" s="26"/>
      <c r="KHW48" s="26"/>
      <c r="KHX48" s="26"/>
      <c r="KHY48" s="26"/>
      <c r="KHZ48" s="26"/>
      <c r="KIA48" s="26"/>
      <c r="KIB48" s="26"/>
      <c r="KIC48" s="26"/>
      <c r="KID48" s="26"/>
      <c r="KIE48" s="26"/>
      <c r="KIF48" s="26"/>
      <c r="KIG48" s="26"/>
      <c r="KIH48" s="26"/>
      <c r="KII48" s="26"/>
      <c r="KIJ48" s="26"/>
      <c r="KIK48" s="26"/>
      <c r="KIL48" s="26"/>
      <c r="KIM48" s="26"/>
      <c r="KIN48" s="26"/>
      <c r="KIO48" s="26"/>
      <c r="KIP48" s="26"/>
      <c r="KIQ48" s="26"/>
      <c r="KIR48" s="26"/>
      <c r="KIS48" s="26"/>
      <c r="KIT48" s="26"/>
      <c r="KIU48" s="26"/>
      <c r="KIV48" s="26"/>
      <c r="KIW48" s="26"/>
      <c r="KIX48" s="26"/>
      <c r="KIY48" s="26"/>
      <c r="KIZ48" s="26"/>
      <c r="KJA48" s="26"/>
      <c r="KJB48" s="26"/>
      <c r="KJC48" s="26"/>
      <c r="KJD48" s="26"/>
      <c r="KJE48" s="26"/>
      <c r="KJF48" s="26"/>
      <c r="KJG48" s="26"/>
      <c r="KJH48" s="26"/>
      <c r="KJI48" s="26"/>
      <c r="KJJ48" s="26"/>
      <c r="KJK48" s="26"/>
      <c r="KJL48" s="26"/>
      <c r="KJM48" s="26"/>
      <c r="KJN48" s="26"/>
      <c r="KJO48" s="26"/>
      <c r="KJP48" s="26"/>
      <c r="KJQ48" s="26"/>
      <c r="KJR48" s="26"/>
      <c r="KJS48" s="26"/>
      <c r="KJT48" s="26"/>
      <c r="KJU48" s="26"/>
      <c r="KJV48" s="26"/>
      <c r="KJW48" s="26"/>
      <c r="KJX48" s="26"/>
      <c r="KJY48" s="26"/>
      <c r="KJZ48" s="26"/>
      <c r="KKA48" s="26"/>
      <c r="KKB48" s="26"/>
      <c r="KKC48" s="26"/>
      <c r="KKD48" s="26"/>
      <c r="KKE48" s="26"/>
      <c r="KKF48" s="26"/>
      <c r="KKG48" s="26"/>
      <c r="KKH48" s="26"/>
      <c r="KKI48" s="26"/>
      <c r="KKJ48" s="26"/>
      <c r="KKK48" s="26"/>
      <c r="KKL48" s="26"/>
      <c r="KKM48" s="26"/>
      <c r="KKN48" s="26"/>
      <c r="KKO48" s="26"/>
      <c r="KKP48" s="26"/>
      <c r="KKQ48" s="26"/>
      <c r="KKR48" s="26"/>
      <c r="KKS48" s="26"/>
      <c r="KKT48" s="26"/>
      <c r="KKU48" s="26"/>
      <c r="KKV48" s="26"/>
      <c r="KKW48" s="26"/>
      <c r="KKX48" s="26"/>
      <c r="KKY48" s="26"/>
      <c r="KKZ48" s="26"/>
      <c r="KLA48" s="26"/>
      <c r="KLB48" s="26"/>
      <c r="KLC48" s="26"/>
      <c r="KLD48" s="26"/>
      <c r="KLE48" s="26"/>
      <c r="KLF48" s="26"/>
      <c r="KLG48" s="26"/>
      <c r="KLH48" s="26"/>
      <c r="KLI48" s="26"/>
      <c r="KLJ48" s="26"/>
      <c r="KLK48" s="26"/>
      <c r="KLL48" s="26"/>
      <c r="KLM48" s="26"/>
      <c r="KLN48" s="26"/>
      <c r="KLO48" s="26"/>
      <c r="KLP48" s="26"/>
      <c r="KLQ48" s="26"/>
      <c r="KLR48" s="26"/>
      <c r="KLS48" s="26"/>
      <c r="KLT48" s="26"/>
      <c r="KLU48" s="26"/>
      <c r="KLV48" s="26"/>
      <c r="KLW48" s="26"/>
      <c r="KLX48" s="26"/>
      <c r="KLY48" s="26"/>
      <c r="KLZ48" s="26"/>
      <c r="KMA48" s="26"/>
      <c r="KMB48" s="26"/>
      <c r="KMC48" s="26"/>
      <c r="KMD48" s="26"/>
      <c r="KME48" s="26"/>
      <c r="KMF48" s="26"/>
      <c r="KMG48" s="26"/>
      <c r="KMH48" s="26"/>
      <c r="KMI48" s="26"/>
      <c r="KMJ48" s="26"/>
      <c r="KMK48" s="26"/>
      <c r="KML48" s="26"/>
      <c r="KMM48" s="26"/>
      <c r="KMN48" s="26"/>
      <c r="KMO48" s="26"/>
      <c r="KMP48" s="26"/>
      <c r="KMQ48" s="26"/>
      <c r="KMR48" s="26"/>
      <c r="KMS48" s="26"/>
      <c r="KMT48" s="26"/>
      <c r="KMU48" s="26"/>
      <c r="KMV48" s="26"/>
      <c r="KMW48" s="26"/>
      <c r="KMX48" s="26"/>
      <c r="KMY48" s="26"/>
      <c r="KMZ48" s="26"/>
      <c r="KNA48" s="26"/>
      <c r="KNB48" s="26"/>
      <c r="KNC48" s="26"/>
      <c r="KND48" s="26"/>
      <c r="KNE48" s="26"/>
      <c r="KNF48" s="26"/>
      <c r="KNG48" s="26"/>
      <c r="KNH48" s="26"/>
      <c r="KNI48" s="26"/>
      <c r="KNJ48" s="26"/>
      <c r="KNK48" s="26"/>
      <c r="KNL48" s="26"/>
      <c r="KNM48" s="26"/>
      <c r="KNN48" s="26"/>
      <c r="KNO48" s="26"/>
      <c r="KNP48" s="26"/>
      <c r="KNQ48" s="26"/>
      <c r="KNR48" s="26"/>
      <c r="KNS48" s="26"/>
      <c r="KNT48" s="26"/>
      <c r="KNU48" s="26"/>
      <c r="KNV48" s="26"/>
      <c r="KNW48" s="26"/>
      <c r="KNX48" s="26"/>
      <c r="KNY48" s="26"/>
      <c r="KNZ48" s="26"/>
      <c r="KOA48" s="26"/>
      <c r="KOB48" s="26"/>
      <c r="KOC48" s="26"/>
      <c r="KOD48" s="26"/>
      <c r="KOE48" s="26"/>
      <c r="KOF48" s="26"/>
      <c r="KOG48" s="26"/>
      <c r="KOH48" s="26"/>
      <c r="KOI48" s="26"/>
      <c r="KOJ48" s="26"/>
      <c r="KOK48" s="26"/>
      <c r="KOL48" s="26"/>
      <c r="KOM48" s="26"/>
      <c r="KON48" s="26"/>
      <c r="KOO48" s="26"/>
      <c r="KOP48" s="26"/>
      <c r="KOQ48" s="26"/>
      <c r="KOR48" s="26"/>
      <c r="KOS48" s="26"/>
      <c r="KOT48" s="26"/>
      <c r="KOU48" s="26"/>
      <c r="KOV48" s="26"/>
      <c r="KOW48" s="26"/>
      <c r="KOX48" s="26"/>
      <c r="KOY48" s="26"/>
      <c r="KOZ48" s="26"/>
      <c r="KPA48" s="26"/>
      <c r="KPB48" s="26"/>
      <c r="KPC48" s="26"/>
      <c r="KPD48" s="26"/>
      <c r="KPE48" s="26"/>
      <c r="KPF48" s="26"/>
      <c r="KPG48" s="26"/>
      <c r="KPH48" s="26"/>
      <c r="KPI48" s="26"/>
      <c r="KPJ48" s="26"/>
      <c r="KPK48" s="26"/>
      <c r="KPL48" s="26"/>
      <c r="KPM48" s="26"/>
      <c r="KPN48" s="26"/>
      <c r="KPO48" s="26"/>
      <c r="KPP48" s="26"/>
      <c r="KPQ48" s="26"/>
      <c r="KPR48" s="26"/>
      <c r="KPS48" s="26"/>
      <c r="KPT48" s="26"/>
      <c r="KPU48" s="26"/>
      <c r="KPV48" s="26"/>
      <c r="KPW48" s="26"/>
      <c r="KPX48" s="26"/>
      <c r="KPY48" s="26"/>
      <c r="KPZ48" s="26"/>
      <c r="KQA48" s="26"/>
      <c r="KQB48" s="26"/>
      <c r="KQC48" s="26"/>
      <c r="KQD48" s="26"/>
      <c r="KQE48" s="26"/>
      <c r="KQF48" s="26"/>
      <c r="KQG48" s="26"/>
      <c r="KQH48" s="26"/>
      <c r="KQI48" s="26"/>
      <c r="KQJ48" s="26"/>
      <c r="KQK48" s="26"/>
      <c r="KQL48" s="26"/>
      <c r="KQM48" s="26"/>
      <c r="KQN48" s="26"/>
      <c r="KQO48" s="26"/>
      <c r="KQP48" s="26"/>
      <c r="KQQ48" s="26"/>
      <c r="KQR48" s="26"/>
      <c r="KQS48" s="26"/>
      <c r="KQT48" s="26"/>
      <c r="KQU48" s="26"/>
      <c r="KQV48" s="26"/>
      <c r="KQW48" s="26"/>
      <c r="KQX48" s="26"/>
      <c r="KQY48" s="26"/>
      <c r="KQZ48" s="26"/>
      <c r="KRA48" s="26"/>
      <c r="KRB48" s="26"/>
      <c r="KRC48" s="26"/>
      <c r="KRD48" s="26"/>
      <c r="KRE48" s="26"/>
      <c r="KRF48" s="26"/>
      <c r="KRG48" s="26"/>
      <c r="KRH48" s="26"/>
      <c r="KRI48" s="26"/>
      <c r="KRJ48" s="26"/>
      <c r="KRK48" s="26"/>
      <c r="KRL48" s="26"/>
      <c r="KRM48" s="26"/>
      <c r="KRN48" s="26"/>
      <c r="KRO48" s="26"/>
      <c r="KRP48" s="26"/>
      <c r="KRQ48" s="26"/>
      <c r="KRR48" s="26"/>
      <c r="KRS48" s="26"/>
      <c r="KRT48" s="26"/>
      <c r="KRU48" s="26"/>
      <c r="KRV48" s="26"/>
      <c r="KRW48" s="26"/>
      <c r="KRX48" s="26"/>
      <c r="KRY48" s="26"/>
      <c r="KRZ48" s="26"/>
      <c r="KSA48" s="26"/>
      <c r="KSB48" s="26"/>
      <c r="KSC48" s="26"/>
      <c r="KSD48" s="26"/>
      <c r="KSE48" s="26"/>
      <c r="KSF48" s="26"/>
      <c r="KSG48" s="26"/>
      <c r="KSH48" s="26"/>
      <c r="KSI48" s="26"/>
      <c r="KSJ48" s="26"/>
      <c r="KSK48" s="26"/>
      <c r="KSL48" s="26"/>
      <c r="KSM48" s="26"/>
      <c r="KSN48" s="26"/>
      <c r="KSO48" s="26"/>
      <c r="KSP48" s="26"/>
      <c r="KSQ48" s="26"/>
      <c r="KSR48" s="26"/>
      <c r="KSS48" s="26"/>
      <c r="KST48" s="26"/>
      <c r="KSU48" s="26"/>
      <c r="KSV48" s="26"/>
      <c r="KSW48" s="26"/>
      <c r="KSX48" s="26"/>
      <c r="KSY48" s="26"/>
      <c r="KSZ48" s="26"/>
      <c r="KTA48" s="26"/>
      <c r="KTB48" s="26"/>
      <c r="KTC48" s="26"/>
      <c r="KTD48" s="26"/>
      <c r="KTE48" s="26"/>
      <c r="KTF48" s="26"/>
      <c r="KTG48" s="26"/>
      <c r="KTH48" s="26"/>
      <c r="KTI48" s="26"/>
      <c r="KTJ48" s="26"/>
      <c r="KTK48" s="26"/>
      <c r="KTL48" s="26"/>
      <c r="KTM48" s="26"/>
      <c r="KTN48" s="26"/>
      <c r="KTO48" s="26"/>
      <c r="KTP48" s="26"/>
      <c r="KTQ48" s="26"/>
      <c r="KTR48" s="26"/>
      <c r="KTS48" s="26"/>
      <c r="KTT48" s="26"/>
      <c r="KTU48" s="26"/>
      <c r="KTV48" s="26"/>
      <c r="KTW48" s="26"/>
      <c r="KTX48" s="26"/>
      <c r="KTY48" s="26"/>
      <c r="KTZ48" s="26"/>
      <c r="KUA48" s="26"/>
      <c r="KUB48" s="26"/>
      <c r="KUC48" s="26"/>
      <c r="KUD48" s="26"/>
      <c r="KUE48" s="26"/>
      <c r="KUF48" s="26"/>
      <c r="KUG48" s="26"/>
      <c r="KUH48" s="26"/>
      <c r="KUI48" s="26"/>
      <c r="KUJ48" s="26"/>
      <c r="KUK48" s="26"/>
      <c r="KUL48" s="26"/>
      <c r="KUM48" s="26"/>
      <c r="KUN48" s="26"/>
      <c r="KUO48" s="26"/>
      <c r="KUP48" s="26"/>
      <c r="KUQ48" s="26"/>
      <c r="KUR48" s="26"/>
      <c r="KUS48" s="26"/>
      <c r="KUT48" s="26"/>
      <c r="KUU48" s="26"/>
      <c r="KUV48" s="26"/>
      <c r="KUW48" s="26"/>
      <c r="KUX48" s="26"/>
      <c r="KUY48" s="26"/>
      <c r="KUZ48" s="26"/>
      <c r="KVA48" s="26"/>
      <c r="KVB48" s="26"/>
      <c r="KVC48" s="26"/>
      <c r="KVD48" s="26"/>
      <c r="KVE48" s="26"/>
      <c r="KVF48" s="26"/>
      <c r="KVG48" s="26"/>
      <c r="KVH48" s="26"/>
      <c r="KVI48" s="26"/>
      <c r="KVJ48" s="26"/>
      <c r="KVK48" s="26"/>
      <c r="KVL48" s="26"/>
      <c r="KVM48" s="26"/>
      <c r="KVN48" s="26"/>
      <c r="KVO48" s="26"/>
      <c r="KVP48" s="26"/>
      <c r="KVQ48" s="26"/>
      <c r="KVR48" s="26"/>
      <c r="KVS48" s="26"/>
      <c r="KVT48" s="26"/>
      <c r="KVU48" s="26"/>
      <c r="KVV48" s="26"/>
      <c r="KVW48" s="26"/>
      <c r="KVX48" s="26"/>
      <c r="KVY48" s="26"/>
      <c r="KVZ48" s="26"/>
      <c r="KWA48" s="26"/>
      <c r="KWB48" s="26"/>
      <c r="KWC48" s="26"/>
      <c r="KWD48" s="26"/>
      <c r="KWE48" s="26"/>
      <c r="KWF48" s="26"/>
      <c r="KWG48" s="26"/>
      <c r="KWH48" s="26"/>
      <c r="KWI48" s="26"/>
      <c r="KWJ48" s="26"/>
      <c r="KWK48" s="26"/>
      <c r="KWL48" s="26"/>
      <c r="KWM48" s="26"/>
      <c r="KWN48" s="26"/>
      <c r="KWO48" s="26"/>
      <c r="KWP48" s="26"/>
      <c r="KWQ48" s="26"/>
      <c r="KWR48" s="26"/>
      <c r="KWS48" s="26"/>
      <c r="KWT48" s="26"/>
      <c r="KWU48" s="26"/>
      <c r="KWV48" s="26"/>
      <c r="KWW48" s="26"/>
      <c r="KWX48" s="26"/>
      <c r="KWY48" s="26"/>
      <c r="KWZ48" s="26"/>
      <c r="KXA48" s="26"/>
      <c r="KXB48" s="26"/>
      <c r="KXC48" s="26"/>
      <c r="KXD48" s="26"/>
      <c r="KXE48" s="26"/>
      <c r="KXF48" s="26"/>
      <c r="KXG48" s="26"/>
      <c r="KXH48" s="26"/>
      <c r="KXI48" s="26"/>
      <c r="KXJ48" s="26"/>
      <c r="KXK48" s="26"/>
      <c r="KXL48" s="26"/>
      <c r="KXM48" s="26"/>
      <c r="KXN48" s="26"/>
      <c r="KXO48" s="26"/>
      <c r="KXP48" s="26"/>
      <c r="KXQ48" s="26"/>
      <c r="KXR48" s="26"/>
      <c r="KXS48" s="26"/>
      <c r="KXT48" s="26"/>
      <c r="KXU48" s="26"/>
      <c r="KXV48" s="26"/>
      <c r="KXW48" s="26"/>
      <c r="KXX48" s="26"/>
      <c r="KXY48" s="26"/>
      <c r="KXZ48" s="26"/>
      <c r="KYA48" s="26"/>
      <c r="KYB48" s="26"/>
      <c r="KYC48" s="26"/>
      <c r="KYD48" s="26"/>
      <c r="KYE48" s="26"/>
      <c r="KYF48" s="26"/>
      <c r="KYG48" s="26"/>
      <c r="KYH48" s="26"/>
      <c r="KYI48" s="26"/>
      <c r="KYJ48" s="26"/>
      <c r="KYK48" s="26"/>
      <c r="KYL48" s="26"/>
      <c r="KYM48" s="26"/>
      <c r="KYN48" s="26"/>
      <c r="KYO48" s="26"/>
      <c r="KYP48" s="26"/>
      <c r="KYQ48" s="26"/>
      <c r="KYR48" s="26"/>
      <c r="KYS48" s="26"/>
      <c r="KYT48" s="26"/>
      <c r="KYU48" s="26"/>
      <c r="KYV48" s="26"/>
      <c r="KYW48" s="26"/>
      <c r="KYX48" s="26"/>
      <c r="KYY48" s="26"/>
      <c r="KYZ48" s="26"/>
      <c r="KZA48" s="26"/>
      <c r="KZB48" s="26"/>
      <c r="KZC48" s="26"/>
      <c r="KZD48" s="26"/>
      <c r="KZE48" s="26"/>
      <c r="KZF48" s="26"/>
      <c r="KZG48" s="26"/>
      <c r="KZH48" s="26"/>
      <c r="KZI48" s="26"/>
      <c r="KZJ48" s="26"/>
      <c r="KZK48" s="26"/>
      <c r="KZL48" s="26"/>
      <c r="KZM48" s="26"/>
      <c r="KZN48" s="26"/>
      <c r="KZO48" s="26"/>
      <c r="KZP48" s="26"/>
      <c r="KZQ48" s="26"/>
      <c r="KZR48" s="26"/>
      <c r="KZS48" s="26"/>
      <c r="KZT48" s="26"/>
      <c r="KZU48" s="26"/>
      <c r="KZV48" s="26"/>
      <c r="KZW48" s="26"/>
      <c r="KZX48" s="26"/>
      <c r="KZY48" s="26"/>
      <c r="KZZ48" s="26"/>
      <c r="LAA48" s="26"/>
      <c r="LAB48" s="26"/>
      <c r="LAC48" s="26"/>
      <c r="LAD48" s="26"/>
      <c r="LAE48" s="26"/>
      <c r="LAF48" s="26"/>
      <c r="LAG48" s="26"/>
      <c r="LAH48" s="26"/>
      <c r="LAI48" s="26"/>
      <c r="LAJ48" s="26"/>
      <c r="LAK48" s="26"/>
      <c r="LAL48" s="26"/>
      <c r="LAM48" s="26"/>
      <c r="LAN48" s="26"/>
      <c r="LAO48" s="26"/>
      <c r="LAP48" s="26"/>
      <c r="LAQ48" s="26"/>
      <c r="LAR48" s="26"/>
      <c r="LAS48" s="26"/>
      <c r="LAT48" s="26"/>
      <c r="LAU48" s="26"/>
      <c r="LAV48" s="26"/>
      <c r="LAW48" s="26"/>
      <c r="LAX48" s="26"/>
      <c r="LAY48" s="26"/>
      <c r="LAZ48" s="26"/>
      <c r="LBA48" s="26"/>
      <c r="LBB48" s="26"/>
      <c r="LBC48" s="26"/>
      <c r="LBD48" s="26"/>
      <c r="LBE48" s="26"/>
      <c r="LBF48" s="26"/>
      <c r="LBG48" s="26"/>
      <c r="LBH48" s="26"/>
      <c r="LBI48" s="26"/>
      <c r="LBJ48" s="26"/>
      <c r="LBK48" s="26"/>
      <c r="LBL48" s="26"/>
      <c r="LBM48" s="26"/>
      <c r="LBN48" s="26"/>
      <c r="LBO48" s="26"/>
      <c r="LBP48" s="26"/>
      <c r="LBQ48" s="26"/>
      <c r="LBR48" s="26"/>
      <c r="LBS48" s="26"/>
      <c r="LBT48" s="26"/>
      <c r="LBU48" s="26"/>
      <c r="LBV48" s="26"/>
      <c r="LBW48" s="26"/>
      <c r="LBX48" s="26"/>
      <c r="LBY48" s="26"/>
      <c r="LBZ48" s="26"/>
      <c r="LCA48" s="26"/>
      <c r="LCB48" s="26"/>
      <c r="LCC48" s="26"/>
      <c r="LCD48" s="26"/>
      <c r="LCE48" s="26"/>
      <c r="LCF48" s="26"/>
      <c r="LCG48" s="26"/>
      <c r="LCH48" s="26"/>
      <c r="LCI48" s="26"/>
      <c r="LCJ48" s="26"/>
      <c r="LCK48" s="26"/>
      <c r="LCL48" s="26"/>
      <c r="LCM48" s="26"/>
      <c r="LCN48" s="26"/>
      <c r="LCO48" s="26"/>
      <c r="LCP48" s="26"/>
      <c r="LCQ48" s="26"/>
      <c r="LCR48" s="26"/>
      <c r="LCS48" s="26"/>
      <c r="LCT48" s="26"/>
      <c r="LCU48" s="26"/>
      <c r="LCV48" s="26"/>
      <c r="LCW48" s="26"/>
      <c r="LCX48" s="26"/>
      <c r="LCY48" s="26"/>
      <c r="LCZ48" s="26"/>
      <c r="LDA48" s="26"/>
      <c r="LDB48" s="26"/>
      <c r="LDC48" s="26"/>
      <c r="LDD48" s="26"/>
      <c r="LDE48" s="26"/>
      <c r="LDF48" s="26"/>
      <c r="LDG48" s="26"/>
      <c r="LDH48" s="26"/>
      <c r="LDI48" s="26"/>
      <c r="LDJ48" s="26"/>
      <c r="LDK48" s="26"/>
      <c r="LDL48" s="26"/>
      <c r="LDM48" s="26"/>
      <c r="LDN48" s="26"/>
      <c r="LDO48" s="26"/>
      <c r="LDP48" s="26"/>
      <c r="LDQ48" s="26"/>
      <c r="LDR48" s="26"/>
      <c r="LDS48" s="26"/>
      <c r="LDT48" s="26"/>
      <c r="LDU48" s="26"/>
      <c r="LDV48" s="26"/>
      <c r="LDW48" s="26"/>
      <c r="LDX48" s="26"/>
      <c r="LDY48" s="26"/>
      <c r="LDZ48" s="26"/>
      <c r="LEA48" s="26"/>
      <c r="LEB48" s="26"/>
      <c r="LEC48" s="26"/>
      <c r="LED48" s="26"/>
      <c r="LEE48" s="26"/>
      <c r="LEF48" s="26"/>
      <c r="LEG48" s="26"/>
      <c r="LEH48" s="26"/>
      <c r="LEI48" s="26"/>
      <c r="LEJ48" s="26"/>
      <c r="LEK48" s="26"/>
      <c r="LEL48" s="26"/>
      <c r="LEM48" s="26"/>
      <c r="LEN48" s="26"/>
      <c r="LEO48" s="26"/>
      <c r="LEP48" s="26"/>
      <c r="LEQ48" s="26"/>
      <c r="LER48" s="26"/>
      <c r="LES48" s="26"/>
      <c r="LET48" s="26"/>
      <c r="LEU48" s="26"/>
      <c r="LEV48" s="26"/>
      <c r="LEW48" s="26"/>
      <c r="LEX48" s="26"/>
      <c r="LEY48" s="26"/>
      <c r="LEZ48" s="26"/>
      <c r="LFA48" s="26"/>
      <c r="LFB48" s="26"/>
      <c r="LFC48" s="26"/>
      <c r="LFD48" s="26"/>
      <c r="LFE48" s="26"/>
      <c r="LFF48" s="26"/>
      <c r="LFG48" s="26"/>
      <c r="LFH48" s="26"/>
      <c r="LFI48" s="26"/>
      <c r="LFJ48" s="26"/>
      <c r="LFK48" s="26"/>
      <c r="LFL48" s="26"/>
      <c r="LFM48" s="26"/>
      <c r="LFN48" s="26"/>
      <c r="LFO48" s="26"/>
      <c r="LFP48" s="26"/>
      <c r="LFQ48" s="26"/>
      <c r="LFR48" s="26"/>
      <c r="LFS48" s="26"/>
      <c r="LFT48" s="26"/>
      <c r="LFU48" s="26"/>
      <c r="LFV48" s="26"/>
      <c r="LFW48" s="26"/>
      <c r="LFX48" s="26"/>
      <c r="LFY48" s="26"/>
      <c r="LFZ48" s="26"/>
      <c r="LGA48" s="26"/>
      <c r="LGB48" s="26"/>
      <c r="LGC48" s="26"/>
      <c r="LGD48" s="26"/>
      <c r="LGE48" s="26"/>
      <c r="LGF48" s="26"/>
      <c r="LGG48" s="26"/>
      <c r="LGH48" s="26"/>
      <c r="LGI48" s="26"/>
      <c r="LGJ48" s="26"/>
      <c r="LGK48" s="26"/>
      <c r="LGL48" s="26"/>
      <c r="LGM48" s="26"/>
      <c r="LGN48" s="26"/>
      <c r="LGO48" s="26"/>
      <c r="LGP48" s="26"/>
      <c r="LGQ48" s="26"/>
      <c r="LGR48" s="26"/>
      <c r="LGS48" s="26"/>
      <c r="LGT48" s="26"/>
      <c r="LGU48" s="26"/>
      <c r="LGV48" s="26"/>
      <c r="LGW48" s="26"/>
      <c r="LGX48" s="26"/>
      <c r="LGY48" s="26"/>
      <c r="LGZ48" s="26"/>
      <c r="LHA48" s="26"/>
      <c r="LHB48" s="26"/>
      <c r="LHC48" s="26"/>
      <c r="LHD48" s="26"/>
      <c r="LHE48" s="26"/>
      <c r="LHF48" s="26"/>
      <c r="LHG48" s="26"/>
      <c r="LHH48" s="26"/>
      <c r="LHI48" s="26"/>
      <c r="LHJ48" s="26"/>
      <c r="LHK48" s="26"/>
      <c r="LHL48" s="26"/>
      <c r="LHM48" s="26"/>
      <c r="LHN48" s="26"/>
      <c r="LHO48" s="26"/>
      <c r="LHP48" s="26"/>
      <c r="LHQ48" s="26"/>
      <c r="LHR48" s="26"/>
      <c r="LHS48" s="26"/>
      <c r="LHT48" s="26"/>
      <c r="LHU48" s="26"/>
      <c r="LHV48" s="26"/>
      <c r="LHW48" s="26"/>
      <c r="LHX48" s="26"/>
      <c r="LHY48" s="26"/>
      <c r="LHZ48" s="26"/>
      <c r="LIA48" s="26"/>
      <c r="LIB48" s="26"/>
      <c r="LIC48" s="26"/>
      <c r="LID48" s="26"/>
      <c r="LIE48" s="26"/>
      <c r="LIF48" s="26"/>
      <c r="LIG48" s="26"/>
      <c r="LIH48" s="26"/>
      <c r="LII48" s="26"/>
      <c r="LIJ48" s="26"/>
      <c r="LIK48" s="26"/>
      <c r="LIL48" s="26"/>
      <c r="LIM48" s="26"/>
      <c r="LIN48" s="26"/>
      <c r="LIO48" s="26"/>
      <c r="LIP48" s="26"/>
      <c r="LIQ48" s="26"/>
      <c r="LIR48" s="26"/>
      <c r="LIS48" s="26"/>
      <c r="LIT48" s="26"/>
      <c r="LIU48" s="26"/>
      <c r="LIV48" s="26"/>
      <c r="LIW48" s="26"/>
      <c r="LIX48" s="26"/>
      <c r="LIY48" s="26"/>
      <c r="LIZ48" s="26"/>
      <c r="LJA48" s="26"/>
      <c r="LJB48" s="26"/>
      <c r="LJC48" s="26"/>
      <c r="LJD48" s="26"/>
      <c r="LJE48" s="26"/>
      <c r="LJF48" s="26"/>
      <c r="LJG48" s="26"/>
      <c r="LJH48" s="26"/>
      <c r="LJI48" s="26"/>
      <c r="LJJ48" s="26"/>
      <c r="LJK48" s="26"/>
      <c r="LJL48" s="26"/>
      <c r="LJM48" s="26"/>
      <c r="LJN48" s="26"/>
      <c r="LJO48" s="26"/>
      <c r="LJP48" s="26"/>
      <c r="LJQ48" s="26"/>
      <c r="LJR48" s="26"/>
      <c r="LJS48" s="26"/>
      <c r="LJT48" s="26"/>
      <c r="LJU48" s="26"/>
      <c r="LJV48" s="26"/>
      <c r="LJW48" s="26"/>
      <c r="LJX48" s="26"/>
      <c r="LJY48" s="26"/>
      <c r="LJZ48" s="26"/>
      <c r="LKA48" s="26"/>
      <c r="LKB48" s="26"/>
      <c r="LKC48" s="26"/>
      <c r="LKD48" s="26"/>
      <c r="LKE48" s="26"/>
      <c r="LKF48" s="26"/>
      <c r="LKG48" s="26"/>
      <c r="LKH48" s="26"/>
      <c r="LKI48" s="26"/>
      <c r="LKJ48" s="26"/>
      <c r="LKK48" s="26"/>
      <c r="LKL48" s="26"/>
      <c r="LKM48" s="26"/>
      <c r="LKN48" s="26"/>
      <c r="LKO48" s="26"/>
      <c r="LKP48" s="26"/>
      <c r="LKQ48" s="26"/>
      <c r="LKR48" s="26"/>
      <c r="LKS48" s="26"/>
      <c r="LKT48" s="26"/>
      <c r="LKU48" s="26"/>
      <c r="LKV48" s="26"/>
      <c r="LKW48" s="26"/>
      <c r="LKX48" s="26"/>
      <c r="LKY48" s="26"/>
      <c r="LKZ48" s="26"/>
      <c r="LLA48" s="26"/>
      <c r="LLB48" s="26"/>
      <c r="LLC48" s="26"/>
      <c r="LLD48" s="26"/>
      <c r="LLE48" s="26"/>
      <c r="LLF48" s="26"/>
      <c r="LLG48" s="26"/>
      <c r="LLH48" s="26"/>
      <c r="LLI48" s="26"/>
      <c r="LLJ48" s="26"/>
      <c r="LLK48" s="26"/>
      <c r="LLL48" s="26"/>
      <c r="LLM48" s="26"/>
      <c r="LLN48" s="26"/>
      <c r="LLO48" s="26"/>
      <c r="LLP48" s="26"/>
      <c r="LLQ48" s="26"/>
      <c r="LLR48" s="26"/>
      <c r="LLS48" s="26"/>
      <c r="LLT48" s="26"/>
      <c r="LLU48" s="26"/>
      <c r="LLV48" s="26"/>
      <c r="LLW48" s="26"/>
      <c r="LLX48" s="26"/>
      <c r="LLY48" s="26"/>
      <c r="LLZ48" s="26"/>
      <c r="LMA48" s="26"/>
      <c r="LMB48" s="26"/>
      <c r="LMC48" s="26"/>
      <c r="LMD48" s="26"/>
      <c r="LME48" s="26"/>
      <c r="LMF48" s="26"/>
      <c r="LMG48" s="26"/>
      <c r="LMH48" s="26"/>
      <c r="LMI48" s="26"/>
      <c r="LMJ48" s="26"/>
      <c r="LMK48" s="26"/>
      <c r="LML48" s="26"/>
      <c r="LMM48" s="26"/>
      <c r="LMN48" s="26"/>
      <c r="LMO48" s="26"/>
      <c r="LMP48" s="26"/>
      <c r="LMQ48" s="26"/>
      <c r="LMR48" s="26"/>
      <c r="LMS48" s="26"/>
      <c r="LMT48" s="26"/>
      <c r="LMU48" s="26"/>
      <c r="LMV48" s="26"/>
      <c r="LMW48" s="26"/>
      <c r="LMX48" s="26"/>
      <c r="LMY48" s="26"/>
      <c r="LMZ48" s="26"/>
      <c r="LNA48" s="26"/>
      <c r="LNB48" s="26"/>
      <c r="LNC48" s="26"/>
      <c r="LND48" s="26"/>
      <c r="LNE48" s="26"/>
      <c r="LNF48" s="26"/>
      <c r="LNG48" s="26"/>
      <c r="LNH48" s="26"/>
      <c r="LNI48" s="26"/>
      <c r="LNJ48" s="26"/>
      <c r="LNK48" s="26"/>
      <c r="LNL48" s="26"/>
      <c r="LNM48" s="26"/>
      <c r="LNN48" s="26"/>
      <c r="LNO48" s="26"/>
      <c r="LNP48" s="26"/>
      <c r="LNQ48" s="26"/>
      <c r="LNR48" s="26"/>
      <c r="LNS48" s="26"/>
      <c r="LNT48" s="26"/>
      <c r="LNU48" s="26"/>
      <c r="LNV48" s="26"/>
      <c r="LNW48" s="26"/>
      <c r="LNX48" s="26"/>
      <c r="LNY48" s="26"/>
      <c r="LNZ48" s="26"/>
      <c r="LOA48" s="26"/>
      <c r="LOB48" s="26"/>
      <c r="LOC48" s="26"/>
      <c r="LOD48" s="26"/>
      <c r="LOE48" s="26"/>
      <c r="LOF48" s="26"/>
      <c r="LOG48" s="26"/>
      <c r="LOH48" s="26"/>
      <c r="LOI48" s="26"/>
      <c r="LOJ48" s="26"/>
      <c r="LOK48" s="26"/>
      <c r="LOL48" s="26"/>
      <c r="LOM48" s="26"/>
      <c r="LON48" s="26"/>
      <c r="LOO48" s="26"/>
      <c r="LOP48" s="26"/>
      <c r="LOQ48" s="26"/>
      <c r="LOR48" s="26"/>
      <c r="LOS48" s="26"/>
      <c r="LOT48" s="26"/>
      <c r="LOU48" s="26"/>
      <c r="LOV48" s="26"/>
      <c r="LOW48" s="26"/>
      <c r="LOX48" s="26"/>
      <c r="LOY48" s="26"/>
      <c r="LOZ48" s="26"/>
      <c r="LPA48" s="26"/>
      <c r="LPB48" s="26"/>
      <c r="LPC48" s="26"/>
      <c r="LPD48" s="26"/>
      <c r="LPE48" s="26"/>
      <c r="LPF48" s="26"/>
      <c r="LPG48" s="26"/>
      <c r="LPH48" s="26"/>
      <c r="LPI48" s="26"/>
      <c r="LPJ48" s="26"/>
      <c r="LPK48" s="26"/>
      <c r="LPL48" s="26"/>
      <c r="LPM48" s="26"/>
      <c r="LPN48" s="26"/>
      <c r="LPO48" s="26"/>
      <c r="LPP48" s="26"/>
      <c r="LPQ48" s="26"/>
      <c r="LPR48" s="26"/>
      <c r="LPS48" s="26"/>
      <c r="LPT48" s="26"/>
      <c r="LPU48" s="26"/>
      <c r="LPV48" s="26"/>
      <c r="LPW48" s="26"/>
      <c r="LPX48" s="26"/>
      <c r="LPY48" s="26"/>
      <c r="LPZ48" s="26"/>
      <c r="LQA48" s="26"/>
      <c r="LQB48" s="26"/>
      <c r="LQC48" s="26"/>
      <c r="LQD48" s="26"/>
      <c r="LQE48" s="26"/>
      <c r="LQF48" s="26"/>
      <c r="LQG48" s="26"/>
      <c r="LQH48" s="26"/>
      <c r="LQI48" s="26"/>
      <c r="LQJ48" s="26"/>
      <c r="LQK48" s="26"/>
      <c r="LQL48" s="26"/>
      <c r="LQM48" s="26"/>
      <c r="LQN48" s="26"/>
      <c r="LQO48" s="26"/>
      <c r="LQP48" s="26"/>
      <c r="LQQ48" s="26"/>
      <c r="LQR48" s="26"/>
      <c r="LQS48" s="26"/>
      <c r="LQT48" s="26"/>
      <c r="LQU48" s="26"/>
      <c r="LQV48" s="26"/>
      <c r="LQW48" s="26"/>
      <c r="LQX48" s="26"/>
      <c r="LQY48" s="26"/>
      <c r="LQZ48" s="26"/>
      <c r="LRA48" s="26"/>
      <c r="LRB48" s="26"/>
      <c r="LRC48" s="26"/>
      <c r="LRD48" s="26"/>
      <c r="LRE48" s="26"/>
      <c r="LRF48" s="26"/>
      <c r="LRG48" s="26"/>
      <c r="LRH48" s="26"/>
      <c r="LRI48" s="26"/>
      <c r="LRJ48" s="26"/>
      <c r="LRK48" s="26"/>
      <c r="LRL48" s="26"/>
      <c r="LRM48" s="26"/>
      <c r="LRN48" s="26"/>
      <c r="LRO48" s="26"/>
      <c r="LRP48" s="26"/>
      <c r="LRQ48" s="26"/>
      <c r="LRR48" s="26"/>
      <c r="LRS48" s="26"/>
      <c r="LRT48" s="26"/>
      <c r="LRU48" s="26"/>
      <c r="LRV48" s="26"/>
      <c r="LRW48" s="26"/>
      <c r="LRX48" s="26"/>
      <c r="LRY48" s="26"/>
      <c r="LRZ48" s="26"/>
      <c r="LSA48" s="26"/>
      <c r="LSB48" s="26"/>
      <c r="LSC48" s="26"/>
      <c r="LSD48" s="26"/>
      <c r="LSE48" s="26"/>
      <c r="LSF48" s="26"/>
      <c r="LSG48" s="26"/>
      <c r="LSH48" s="26"/>
      <c r="LSI48" s="26"/>
      <c r="LSJ48" s="26"/>
      <c r="LSK48" s="26"/>
      <c r="LSL48" s="26"/>
      <c r="LSM48" s="26"/>
      <c r="LSN48" s="26"/>
      <c r="LSO48" s="26"/>
      <c r="LSP48" s="26"/>
      <c r="LSQ48" s="26"/>
      <c r="LSR48" s="26"/>
      <c r="LSS48" s="26"/>
      <c r="LST48" s="26"/>
      <c r="LSU48" s="26"/>
      <c r="LSV48" s="26"/>
      <c r="LSW48" s="26"/>
      <c r="LSX48" s="26"/>
      <c r="LSY48" s="26"/>
      <c r="LSZ48" s="26"/>
      <c r="LTA48" s="26"/>
      <c r="LTB48" s="26"/>
      <c r="LTC48" s="26"/>
      <c r="LTD48" s="26"/>
      <c r="LTE48" s="26"/>
      <c r="LTF48" s="26"/>
      <c r="LTG48" s="26"/>
      <c r="LTH48" s="26"/>
      <c r="LTI48" s="26"/>
      <c r="LTJ48" s="26"/>
      <c r="LTK48" s="26"/>
      <c r="LTL48" s="26"/>
      <c r="LTM48" s="26"/>
      <c r="LTN48" s="26"/>
      <c r="LTO48" s="26"/>
      <c r="LTP48" s="26"/>
      <c r="LTQ48" s="26"/>
      <c r="LTR48" s="26"/>
      <c r="LTS48" s="26"/>
      <c r="LTT48" s="26"/>
      <c r="LTU48" s="26"/>
      <c r="LTV48" s="26"/>
      <c r="LTW48" s="26"/>
      <c r="LTX48" s="26"/>
      <c r="LTY48" s="26"/>
      <c r="LTZ48" s="26"/>
      <c r="LUA48" s="26"/>
      <c r="LUB48" s="26"/>
      <c r="LUC48" s="26"/>
      <c r="LUD48" s="26"/>
      <c r="LUE48" s="26"/>
      <c r="LUF48" s="26"/>
      <c r="LUG48" s="26"/>
      <c r="LUH48" s="26"/>
      <c r="LUI48" s="26"/>
      <c r="LUJ48" s="26"/>
      <c r="LUK48" s="26"/>
      <c r="LUL48" s="26"/>
      <c r="LUM48" s="26"/>
      <c r="LUN48" s="26"/>
      <c r="LUO48" s="26"/>
      <c r="LUP48" s="26"/>
      <c r="LUQ48" s="26"/>
      <c r="LUR48" s="26"/>
      <c r="LUS48" s="26"/>
      <c r="LUT48" s="26"/>
      <c r="LUU48" s="26"/>
      <c r="LUV48" s="26"/>
      <c r="LUW48" s="26"/>
      <c r="LUX48" s="26"/>
      <c r="LUY48" s="26"/>
      <c r="LUZ48" s="26"/>
      <c r="LVA48" s="26"/>
      <c r="LVB48" s="26"/>
      <c r="LVC48" s="26"/>
      <c r="LVD48" s="26"/>
      <c r="LVE48" s="26"/>
      <c r="LVF48" s="26"/>
      <c r="LVG48" s="26"/>
      <c r="LVH48" s="26"/>
      <c r="LVI48" s="26"/>
      <c r="LVJ48" s="26"/>
      <c r="LVK48" s="26"/>
      <c r="LVL48" s="26"/>
      <c r="LVM48" s="26"/>
      <c r="LVN48" s="26"/>
      <c r="LVO48" s="26"/>
      <c r="LVP48" s="26"/>
      <c r="LVQ48" s="26"/>
      <c r="LVR48" s="26"/>
      <c r="LVS48" s="26"/>
      <c r="LVT48" s="26"/>
      <c r="LVU48" s="26"/>
      <c r="LVV48" s="26"/>
      <c r="LVW48" s="26"/>
      <c r="LVX48" s="26"/>
      <c r="LVY48" s="26"/>
      <c r="LVZ48" s="26"/>
      <c r="LWA48" s="26"/>
      <c r="LWB48" s="26"/>
      <c r="LWC48" s="26"/>
      <c r="LWD48" s="26"/>
      <c r="LWE48" s="26"/>
      <c r="LWF48" s="26"/>
      <c r="LWG48" s="26"/>
      <c r="LWH48" s="26"/>
      <c r="LWI48" s="26"/>
      <c r="LWJ48" s="26"/>
      <c r="LWK48" s="26"/>
      <c r="LWL48" s="26"/>
      <c r="LWM48" s="26"/>
      <c r="LWN48" s="26"/>
      <c r="LWO48" s="26"/>
      <c r="LWP48" s="26"/>
      <c r="LWQ48" s="26"/>
      <c r="LWR48" s="26"/>
      <c r="LWS48" s="26"/>
      <c r="LWT48" s="26"/>
      <c r="LWU48" s="26"/>
      <c r="LWV48" s="26"/>
      <c r="LWW48" s="26"/>
      <c r="LWX48" s="26"/>
      <c r="LWY48" s="26"/>
      <c r="LWZ48" s="26"/>
      <c r="LXA48" s="26"/>
      <c r="LXB48" s="26"/>
      <c r="LXC48" s="26"/>
      <c r="LXD48" s="26"/>
      <c r="LXE48" s="26"/>
      <c r="LXF48" s="26"/>
      <c r="LXG48" s="26"/>
      <c r="LXH48" s="26"/>
      <c r="LXI48" s="26"/>
      <c r="LXJ48" s="26"/>
      <c r="LXK48" s="26"/>
      <c r="LXL48" s="26"/>
      <c r="LXM48" s="26"/>
      <c r="LXN48" s="26"/>
      <c r="LXO48" s="26"/>
      <c r="LXP48" s="26"/>
      <c r="LXQ48" s="26"/>
      <c r="LXR48" s="26"/>
      <c r="LXS48" s="26"/>
      <c r="LXT48" s="26"/>
      <c r="LXU48" s="26"/>
      <c r="LXV48" s="26"/>
      <c r="LXW48" s="26"/>
      <c r="LXX48" s="26"/>
      <c r="LXY48" s="26"/>
      <c r="LXZ48" s="26"/>
      <c r="LYA48" s="26"/>
      <c r="LYB48" s="26"/>
      <c r="LYC48" s="26"/>
      <c r="LYD48" s="26"/>
      <c r="LYE48" s="26"/>
      <c r="LYF48" s="26"/>
      <c r="LYG48" s="26"/>
      <c r="LYH48" s="26"/>
      <c r="LYI48" s="26"/>
      <c r="LYJ48" s="26"/>
      <c r="LYK48" s="26"/>
      <c r="LYL48" s="26"/>
      <c r="LYM48" s="26"/>
      <c r="LYN48" s="26"/>
      <c r="LYO48" s="26"/>
      <c r="LYP48" s="26"/>
      <c r="LYQ48" s="26"/>
      <c r="LYR48" s="26"/>
      <c r="LYS48" s="26"/>
      <c r="LYT48" s="26"/>
      <c r="LYU48" s="26"/>
      <c r="LYV48" s="26"/>
      <c r="LYW48" s="26"/>
      <c r="LYX48" s="26"/>
      <c r="LYY48" s="26"/>
      <c r="LYZ48" s="26"/>
      <c r="LZA48" s="26"/>
      <c r="LZB48" s="26"/>
      <c r="LZC48" s="26"/>
      <c r="LZD48" s="26"/>
      <c r="LZE48" s="26"/>
      <c r="LZF48" s="26"/>
      <c r="LZG48" s="26"/>
      <c r="LZH48" s="26"/>
      <c r="LZI48" s="26"/>
      <c r="LZJ48" s="26"/>
      <c r="LZK48" s="26"/>
      <c r="LZL48" s="26"/>
      <c r="LZM48" s="26"/>
      <c r="LZN48" s="26"/>
      <c r="LZO48" s="26"/>
      <c r="LZP48" s="26"/>
      <c r="LZQ48" s="26"/>
      <c r="LZR48" s="26"/>
      <c r="LZS48" s="26"/>
      <c r="LZT48" s="26"/>
      <c r="LZU48" s="26"/>
      <c r="LZV48" s="26"/>
      <c r="LZW48" s="26"/>
      <c r="LZX48" s="26"/>
      <c r="LZY48" s="26"/>
      <c r="LZZ48" s="26"/>
      <c r="MAA48" s="26"/>
      <c r="MAB48" s="26"/>
      <c r="MAC48" s="26"/>
      <c r="MAD48" s="26"/>
      <c r="MAE48" s="26"/>
      <c r="MAF48" s="26"/>
      <c r="MAG48" s="26"/>
      <c r="MAH48" s="26"/>
      <c r="MAI48" s="26"/>
      <c r="MAJ48" s="26"/>
      <c r="MAK48" s="26"/>
      <c r="MAL48" s="26"/>
      <c r="MAM48" s="26"/>
      <c r="MAN48" s="26"/>
      <c r="MAO48" s="26"/>
      <c r="MAP48" s="26"/>
      <c r="MAQ48" s="26"/>
      <c r="MAR48" s="26"/>
      <c r="MAS48" s="26"/>
      <c r="MAT48" s="26"/>
      <c r="MAU48" s="26"/>
      <c r="MAV48" s="26"/>
      <c r="MAW48" s="26"/>
      <c r="MAX48" s="26"/>
      <c r="MAY48" s="26"/>
      <c r="MAZ48" s="26"/>
      <c r="MBA48" s="26"/>
      <c r="MBB48" s="26"/>
      <c r="MBC48" s="26"/>
      <c r="MBD48" s="26"/>
      <c r="MBE48" s="26"/>
      <c r="MBF48" s="26"/>
      <c r="MBG48" s="26"/>
      <c r="MBH48" s="26"/>
      <c r="MBI48" s="26"/>
      <c r="MBJ48" s="26"/>
      <c r="MBK48" s="26"/>
      <c r="MBL48" s="26"/>
      <c r="MBM48" s="26"/>
      <c r="MBN48" s="26"/>
      <c r="MBO48" s="26"/>
      <c r="MBP48" s="26"/>
      <c r="MBQ48" s="26"/>
      <c r="MBR48" s="26"/>
      <c r="MBS48" s="26"/>
      <c r="MBT48" s="26"/>
      <c r="MBU48" s="26"/>
      <c r="MBV48" s="26"/>
      <c r="MBW48" s="26"/>
      <c r="MBX48" s="26"/>
      <c r="MBY48" s="26"/>
      <c r="MBZ48" s="26"/>
      <c r="MCA48" s="26"/>
      <c r="MCB48" s="26"/>
      <c r="MCC48" s="26"/>
      <c r="MCD48" s="26"/>
      <c r="MCE48" s="26"/>
      <c r="MCF48" s="26"/>
      <c r="MCG48" s="26"/>
      <c r="MCH48" s="26"/>
      <c r="MCI48" s="26"/>
      <c r="MCJ48" s="26"/>
      <c r="MCK48" s="26"/>
      <c r="MCL48" s="26"/>
      <c r="MCM48" s="26"/>
      <c r="MCN48" s="26"/>
      <c r="MCO48" s="26"/>
      <c r="MCP48" s="26"/>
      <c r="MCQ48" s="26"/>
      <c r="MCR48" s="26"/>
      <c r="MCS48" s="26"/>
      <c r="MCT48" s="26"/>
      <c r="MCU48" s="26"/>
      <c r="MCV48" s="26"/>
      <c r="MCW48" s="26"/>
      <c r="MCX48" s="26"/>
      <c r="MCY48" s="26"/>
      <c r="MCZ48" s="26"/>
      <c r="MDA48" s="26"/>
      <c r="MDB48" s="26"/>
      <c r="MDC48" s="26"/>
      <c r="MDD48" s="26"/>
      <c r="MDE48" s="26"/>
      <c r="MDF48" s="26"/>
      <c r="MDG48" s="26"/>
      <c r="MDH48" s="26"/>
      <c r="MDI48" s="26"/>
      <c r="MDJ48" s="26"/>
      <c r="MDK48" s="26"/>
      <c r="MDL48" s="26"/>
      <c r="MDM48" s="26"/>
      <c r="MDN48" s="26"/>
      <c r="MDO48" s="26"/>
      <c r="MDP48" s="26"/>
      <c r="MDQ48" s="26"/>
      <c r="MDR48" s="26"/>
      <c r="MDS48" s="26"/>
      <c r="MDT48" s="26"/>
      <c r="MDU48" s="26"/>
      <c r="MDV48" s="26"/>
      <c r="MDW48" s="26"/>
      <c r="MDX48" s="26"/>
      <c r="MDY48" s="26"/>
      <c r="MDZ48" s="26"/>
      <c r="MEA48" s="26"/>
      <c r="MEB48" s="26"/>
      <c r="MEC48" s="26"/>
      <c r="MED48" s="26"/>
      <c r="MEE48" s="26"/>
      <c r="MEF48" s="26"/>
      <c r="MEG48" s="26"/>
      <c r="MEH48" s="26"/>
      <c r="MEI48" s="26"/>
      <c r="MEJ48" s="26"/>
      <c r="MEK48" s="26"/>
      <c r="MEL48" s="26"/>
      <c r="MEM48" s="26"/>
      <c r="MEN48" s="26"/>
      <c r="MEO48" s="26"/>
      <c r="MEP48" s="26"/>
      <c r="MEQ48" s="26"/>
      <c r="MER48" s="26"/>
      <c r="MES48" s="26"/>
      <c r="MET48" s="26"/>
      <c r="MEU48" s="26"/>
      <c r="MEV48" s="26"/>
      <c r="MEW48" s="26"/>
      <c r="MEX48" s="26"/>
      <c r="MEY48" s="26"/>
      <c r="MEZ48" s="26"/>
      <c r="MFA48" s="26"/>
      <c r="MFB48" s="26"/>
      <c r="MFC48" s="26"/>
      <c r="MFD48" s="26"/>
      <c r="MFE48" s="26"/>
      <c r="MFF48" s="26"/>
      <c r="MFG48" s="26"/>
      <c r="MFH48" s="26"/>
      <c r="MFI48" s="26"/>
      <c r="MFJ48" s="26"/>
      <c r="MFK48" s="26"/>
      <c r="MFL48" s="26"/>
      <c r="MFM48" s="26"/>
      <c r="MFN48" s="26"/>
      <c r="MFO48" s="26"/>
      <c r="MFP48" s="26"/>
      <c r="MFQ48" s="26"/>
      <c r="MFR48" s="26"/>
      <c r="MFS48" s="26"/>
      <c r="MFT48" s="26"/>
      <c r="MFU48" s="26"/>
      <c r="MFV48" s="26"/>
      <c r="MFW48" s="26"/>
      <c r="MFX48" s="26"/>
      <c r="MFY48" s="26"/>
      <c r="MFZ48" s="26"/>
      <c r="MGA48" s="26"/>
      <c r="MGB48" s="26"/>
      <c r="MGC48" s="26"/>
      <c r="MGD48" s="26"/>
      <c r="MGE48" s="26"/>
      <c r="MGF48" s="26"/>
      <c r="MGG48" s="26"/>
      <c r="MGH48" s="26"/>
      <c r="MGI48" s="26"/>
      <c r="MGJ48" s="26"/>
      <c r="MGK48" s="26"/>
      <c r="MGL48" s="26"/>
      <c r="MGM48" s="26"/>
      <c r="MGN48" s="26"/>
      <c r="MGO48" s="26"/>
      <c r="MGP48" s="26"/>
      <c r="MGQ48" s="26"/>
      <c r="MGR48" s="26"/>
      <c r="MGS48" s="26"/>
      <c r="MGT48" s="26"/>
      <c r="MGU48" s="26"/>
      <c r="MGV48" s="26"/>
      <c r="MGW48" s="26"/>
      <c r="MGX48" s="26"/>
      <c r="MGY48" s="26"/>
      <c r="MGZ48" s="26"/>
      <c r="MHA48" s="26"/>
      <c r="MHB48" s="26"/>
      <c r="MHC48" s="26"/>
      <c r="MHD48" s="26"/>
      <c r="MHE48" s="26"/>
      <c r="MHF48" s="26"/>
      <c r="MHG48" s="26"/>
      <c r="MHH48" s="26"/>
      <c r="MHI48" s="26"/>
      <c r="MHJ48" s="26"/>
      <c r="MHK48" s="26"/>
      <c r="MHL48" s="26"/>
      <c r="MHM48" s="26"/>
      <c r="MHN48" s="26"/>
      <c r="MHO48" s="26"/>
      <c r="MHP48" s="26"/>
      <c r="MHQ48" s="26"/>
      <c r="MHR48" s="26"/>
      <c r="MHS48" s="26"/>
      <c r="MHT48" s="26"/>
      <c r="MHU48" s="26"/>
      <c r="MHV48" s="26"/>
      <c r="MHW48" s="26"/>
      <c r="MHX48" s="26"/>
      <c r="MHY48" s="26"/>
      <c r="MHZ48" s="26"/>
      <c r="MIA48" s="26"/>
      <c r="MIB48" s="26"/>
      <c r="MIC48" s="26"/>
      <c r="MID48" s="26"/>
      <c r="MIE48" s="26"/>
      <c r="MIF48" s="26"/>
      <c r="MIG48" s="26"/>
      <c r="MIH48" s="26"/>
      <c r="MII48" s="26"/>
      <c r="MIJ48" s="26"/>
      <c r="MIK48" s="26"/>
      <c r="MIL48" s="26"/>
      <c r="MIM48" s="26"/>
      <c r="MIN48" s="26"/>
      <c r="MIO48" s="26"/>
      <c r="MIP48" s="26"/>
      <c r="MIQ48" s="26"/>
      <c r="MIR48" s="26"/>
      <c r="MIS48" s="26"/>
      <c r="MIT48" s="26"/>
      <c r="MIU48" s="26"/>
      <c r="MIV48" s="26"/>
      <c r="MIW48" s="26"/>
      <c r="MIX48" s="26"/>
      <c r="MIY48" s="26"/>
      <c r="MIZ48" s="26"/>
      <c r="MJA48" s="26"/>
      <c r="MJB48" s="26"/>
      <c r="MJC48" s="26"/>
      <c r="MJD48" s="26"/>
      <c r="MJE48" s="26"/>
      <c r="MJF48" s="26"/>
      <c r="MJG48" s="26"/>
      <c r="MJH48" s="26"/>
      <c r="MJI48" s="26"/>
      <c r="MJJ48" s="26"/>
      <c r="MJK48" s="26"/>
      <c r="MJL48" s="26"/>
      <c r="MJM48" s="26"/>
      <c r="MJN48" s="26"/>
      <c r="MJO48" s="26"/>
      <c r="MJP48" s="26"/>
      <c r="MJQ48" s="26"/>
      <c r="MJR48" s="26"/>
      <c r="MJS48" s="26"/>
      <c r="MJT48" s="26"/>
      <c r="MJU48" s="26"/>
      <c r="MJV48" s="26"/>
      <c r="MJW48" s="26"/>
      <c r="MJX48" s="26"/>
      <c r="MJY48" s="26"/>
      <c r="MJZ48" s="26"/>
      <c r="MKA48" s="26"/>
      <c r="MKB48" s="26"/>
      <c r="MKC48" s="26"/>
      <c r="MKD48" s="26"/>
      <c r="MKE48" s="26"/>
      <c r="MKF48" s="26"/>
      <c r="MKG48" s="26"/>
      <c r="MKH48" s="26"/>
      <c r="MKI48" s="26"/>
      <c r="MKJ48" s="26"/>
      <c r="MKK48" s="26"/>
      <c r="MKL48" s="26"/>
      <c r="MKM48" s="26"/>
      <c r="MKN48" s="26"/>
      <c r="MKO48" s="26"/>
      <c r="MKP48" s="26"/>
      <c r="MKQ48" s="26"/>
      <c r="MKR48" s="26"/>
      <c r="MKS48" s="26"/>
      <c r="MKT48" s="26"/>
      <c r="MKU48" s="26"/>
      <c r="MKV48" s="26"/>
      <c r="MKW48" s="26"/>
      <c r="MKX48" s="26"/>
      <c r="MKY48" s="26"/>
      <c r="MKZ48" s="26"/>
      <c r="MLA48" s="26"/>
      <c r="MLB48" s="26"/>
      <c r="MLC48" s="26"/>
      <c r="MLD48" s="26"/>
      <c r="MLE48" s="26"/>
      <c r="MLF48" s="26"/>
      <c r="MLG48" s="26"/>
      <c r="MLH48" s="26"/>
      <c r="MLI48" s="26"/>
      <c r="MLJ48" s="26"/>
      <c r="MLK48" s="26"/>
      <c r="MLL48" s="26"/>
      <c r="MLM48" s="26"/>
      <c r="MLN48" s="26"/>
      <c r="MLO48" s="26"/>
      <c r="MLP48" s="26"/>
      <c r="MLQ48" s="26"/>
      <c r="MLR48" s="26"/>
      <c r="MLS48" s="26"/>
      <c r="MLT48" s="26"/>
      <c r="MLU48" s="26"/>
      <c r="MLV48" s="26"/>
      <c r="MLW48" s="26"/>
      <c r="MLX48" s="26"/>
      <c r="MLY48" s="26"/>
      <c r="MLZ48" s="26"/>
      <c r="MMA48" s="26"/>
      <c r="MMB48" s="26"/>
      <c r="MMC48" s="26"/>
      <c r="MMD48" s="26"/>
      <c r="MME48" s="26"/>
      <c r="MMF48" s="26"/>
      <c r="MMG48" s="26"/>
      <c r="MMH48" s="26"/>
      <c r="MMI48" s="26"/>
      <c r="MMJ48" s="26"/>
      <c r="MMK48" s="26"/>
      <c r="MML48" s="26"/>
      <c r="MMM48" s="26"/>
      <c r="MMN48" s="26"/>
      <c r="MMO48" s="26"/>
      <c r="MMP48" s="26"/>
      <c r="MMQ48" s="26"/>
      <c r="MMR48" s="26"/>
      <c r="MMS48" s="26"/>
      <c r="MMT48" s="26"/>
      <c r="MMU48" s="26"/>
      <c r="MMV48" s="26"/>
      <c r="MMW48" s="26"/>
      <c r="MMX48" s="26"/>
      <c r="MMY48" s="26"/>
      <c r="MMZ48" s="26"/>
      <c r="MNA48" s="26"/>
      <c r="MNB48" s="26"/>
      <c r="MNC48" s="26"/>
      <c r="MND48" s="26"/>
      <c r="MNE48" s="26"/>
      <c r="MNF48" s="26"/>
      <c r="MNG48" s="26"/>
      <c r="MNH48" s="26"/>
      <c r="MNI48" s="26"/>
      <c r="MNJ48" s="26"/>
      <c r="MNK48" s="26"/>
      <c r="MNL48" s="26"/>
      <c r="MNM48" s="26"/>
      <c r="MNN48" s="26"/>
      <c r="MNO48" s="26"/>
      <c r="MNP48" s="26"/>
      <c r="MNQ48" s="26"/>
      <c r="MNR48" s="26"/>
      <c r="MNS48" s="26"/>
      <c r="MNT48" s="26"/>
      <c r="MNU48" s="26"/>
      <c r="MNV48" s="26"/>
      <c r="MNW48" s="26"/>
      <c r="MNX48" s="26"/>
      <c r="MNY48" s="26"/>
      <c r="MNZ48" s="26"/>
      <c r="MOA48" s="26"/>
      <c r="MOB48" s="26"/>
      <c r="MOC48" s="26"/>
      <c r="MOD48" s="26"/>
      <c r="MOE48" s="26"/>
      <c r="MOF48" s="26"/>
      <c r="MOG48" s="26"/>
      <c r="MOH48" s="26"/>
      <c r="MOI48" s="26"/>
      <c r="MOJ48" s="26"/>
      <c r="MOK48" s="26"/>
      <c r="MOL48" s="26"/>
      <c r="MOM48" s="26"/>
      <c r="MON48" s="26"/>
      <c r="MOO48" s="26"/>
      <c r="MOP48" s="26"/>
      <c r="MOQ48" s="26"/>
      <c r="MOR48" s="26"/>
      <c r="MOS48" s="26"/>
      <c r="MOT48" s="26"/>
      <c r="MOU48" s="26"/>
      <c r="MOV48" s="26"/>
      <c r="MOW48" s="26"/>
      <c r="MOX48" s="26"/>
      <c r="MOY48" s="26"/>
      <c r="MOZ48" s="26"/>
      <c r="MPA48" s="26"/>
      <c r="MPB48" s="26"/>
      <c r="MPC48" s="26"/>
      <c r="MPD48" s="26"/>
      <c r="MPE48" s="26"/>
      <c r="MPF48" s="26"/>
      <c r="MPG48" s="26"/>
      <c r="MPH48" s="26"/>
      <c r="MPI48" s="26"/>
      <c r="MPJ48" s="26"/>
      <c r="MPK48" s="26"/>
      <c r="MPL48" s="26"/>
      <c r="MPM48" s="26"/>
      <c r="MPN48" s="26"/>
      <c r="MPO48" s="26"/>
      <c r="MPP48" s="26"/>
      <c r="MPQ48" s="26"/>
      <c r="MPR48" s="26"/>
      <c r="MPS48" s="26"/>
      <c r="MPT48" s="26"/>
      <c r="MPU48" s="26"/>
      <c r="MPV48" s="26"/>
      <c r="MPW48" s="26"/>
      <c r="MPX48" s="26"/>
      <c r="MPY48" s="26"/>
      <c r="MPZ48" s="26"/>
      <c r="MQA48" s="26"/>
      <c r="MQB48" s="26"/>
      <c r="MQC48" s="26"/>
      <c r="MQD48" s="26"/>
      <c r="MQE48" s="26"/>
      <c r="MQF48" s="26"/>
      <c r="MQG48" s="26"/>
      <c r="MQH48" s="26"/>
      <c r="MQI48" s="26"/>
      <c r="MQJ48" s="26"/>
      <c r="MQK48" s="26"/>
      <c r="MQL48" s="26"/>
      <c r="MQM48" s="26"/>
      <c r="MQN48" s="26"/>
      <c r="MQO48" s="26"/>
      <c r="MQP48" s="26"/>
      <c r="MQQ48" s="26"/>
      <c r="MQR48" s="26"/>
      <c r="MQS48" s="26"/>
      <c r="MQT48" s="26"/>
      <c r="MQU48" s="26"/>
      <c r="MQV48" s="26"/>
      <c r="MQW48" s="26"/>
      <c r="MQX48" s="26"/>
      <c r="MQY48" s="26"/>
      <c r="MQZ48" s="26"/>
      <c r="MRA48" s="26"/>
      <c r="MRB48" s="26"/>
      <c r="MRC48" s="26"/>
      <c r="MRD48" s="26"/>
      <c r="MRE48" s="26"/>
      <c r="MRF48" s="26"/>
      <c r="MRG48" s="26"/>
      <c r="MRH48" s="26"/>
      <c r="MRI48" s="26"/>
      <c r="MRJ48" s="26"/>
      <c r="MRK48" s="26"/>
      <c r="MRL48" s="26"/>
      <c r="MRM48" s="26"/>
      <c r="MRN48" s="26"/>
      <c r="MRO48" s="26"/>
      <c r="MRP48" s="26"/>
      <c r="MRQ48" s="26"/>
      <c r="MRR48" s="26"/>
      <c r="MRS48" s="26"/>
      <c r="MRT48" s="26"/>
      <c r="MRU48" s="26"/>
      <c r="MRV48" s="26"/>
      <c r="MRW48" s="26"/>
      <c r="MRX48" s="26"/>
      <c r="MRY48" s="26"/>
      <c r="MRZ48" s="26"/>
      <c r="MSA48" s="26"/>
      <c r="MSB48" s="26"/>
      <c r="MSC48" s="26"/>
      <c r="MSD48" s="26"/>
      <c r="MSE48" s="26"/>
      <c r="MSF48" s="26"/>
      <c r="MSG48" s="26"/>
      <c r="MSH48" s="26"/>
      <c r="MSI48" s="26"/>
      <c r="MSJ48" s="26"/>
      <c r="MSK48" s="26"/>
      <c r="MSL48" s="26"/>
      <c r="MSM48" s="26"/>
      <c r="MSN48" s="26"/>
      <c r="MSO48" s="26"/>
      <c r="MSP48" s="26"/>
      <c r="MSQ48" s="26"/>
      <c r="MSR48" s="26"/>
      <c r="MSS48" s="26"/>
      <c r="MST48" s="26"/>
      <c r="MSU48" s="26"/>
      <c r="MSV48" s="26"/>
      <c r="MSW48" s="26"/>
      <c r="MSX48" s="26"/>
      <c r="MSY48" s="26"/>
      <c r="MSZ48" s="26"/>
      <c r="MTA48" s="26"/>
      <c r="MTB48" s="26"/>
      <c r="MTC48" s="26"/>
      <c r="MTD48" s="26"/>
      <c r="MTE48" s="26"/>
      <c r="MTF48" s="26"/>
      <c r="MTG48" s="26"/>
      <c r="MTH48" s="26"/>
      <c r="MTI48" s="26"/>
      <c r="MTJ48" s="26"/>
      <c r="MTK48" s="26"/>
      <c r="MTL48" s="26"/>
      <c r="MTM48" s="26"/>
      <c r="MTN48" s="26"/>
      <c r="MTO48" s="26"/>
      <c r="MTP48" s="26"/>
      <c r="MTQ48" s="26"/>
      <c r="MTR48" s="26"/>
      <c r="MTS48" s="26"/>
      <c r="MTT48" s="26"/>
      <c r="MTU48" s="26"/>
      <c r="MTV48" s="26"/>
      <c r="MTW48" s="26"/>
      <c r="MTX48" s="26"/>
      <c r="MTY48" s="26"/>
      <c r="MTZ48" s="26"/>
      <c r="MUA48" s="26"/>
      <c r="MUB48" s="26"/>
      <c r="MUC48" s="26"/>
      <c r="MUD48" s="26"/>
      <c r="MUE48" s="26"/>
      <c r="MUF48" s="26"/>
      <c r="MUG48" s="26"/>
      <c r="MUH48" s="26"/>
      <c r="MUI48" s="26"/>
      <c r="MUJ48" s="26"/>
      <c r="MUK48" s="26"/>
      <c r="MUL48" s="26"/>
      <c r="MUM48" s="26"/>
      <c r="MUN48" s="26"/>
      <c r="MUO48" s="26"/>
      <c r="MUP48" s="26"/>
      <c r="MUQ48" s="26"/>
      <c r="MUR48" s="26"/>
      <c r="MUS48" s="26"/>
      <c r="MUT48" s="26"/>
      <c r="MUU48" s="26"/>
      <c r="MUV48" s="26"/>
      <c r="MUW48" s="26"/>
      <c r="MUX48" s="26"/>
      <c r="MUY48" s="26"/>
      <c r="MUZ48" s="26"/>
      <c r="MVA48" s="26"/>
      <c r="MVB48" s="26"/>
      <c r="MVC48" s="26"/>
      <c r="MVD48" s="26"/>
      <c r="MVE48" s="26"/>
      <c r="MVF48" s="26"/>
      <c r="MVG48" s="26"/>
      <c r="MVH48" s="26"/>
      <c r="MVI48" s="26"/>
      <c r="MVJ48" s="26"/>
      <c r="MVK48" s="26"/>
      <c r="MVL48" s="26"/>
      <c r="MVM48" s="26"/>
      <c r="MVN48" s="26"/>
      <c r="MVO48" s="26"/>
      <c r="MVP48" s="26"/>
      <c r="MVQ48" s="26"/>
      <c r="MVR48" s="26"/>
      <c r="MVS48" s="26"/>
      <c r="MVT48" s="26"/>
      <c r="MVU48" s="26"/>
      <c r="MVV48" s="26"/>
      <c r="MVW48" s="26"/>
      <c r="MVX48" s="26"/>
      <c r="MVY48" s="26"/>
      <c r="MVZ48" s="26"/>
      <c r="MWA48" s="26"/>
      <c r="MWB48" s="26"/>
      <c r="MWC48" s="26"/>
      <c r="MWD48" s="26"/>
      <c r="MWE48" s="26"/>
      <c r="MWF48" s="26"/>
      <c r="MWG48" s="26"/>
      <c r="MWH48" s="26"/>
      <c r="MWI48" s="26"/>
      <c r="MWJ48" s="26"/>
      <c r="MWK48" s="26"/>
      <c r="MWL48" s="26"/>
      <c r="MWM48" s="26"/>
      <c r="MWN48" s="26"/>
      <c r="MWO48" s="26"/>
      <c r="MWP48" s="26"/>
      <c r="MWQ48" s="26"/>
      <c r="MWR48" s="26"/>
      <c r="MWS48" s="26"/>
      <c r="MWT48" s="26"/>
      <c r="MWU48" s="26"/>
      <c r="MWV48" s="26"/>
      <c r="MWW48" s="26"/>
      <c r="MWX48" s="26"/>
      <c r="MWY48" s="26"/>
      <c r="MWZ48" s="26"/>
      <c r="MXA48" s="26"/>
      <c r="MXB48" s="26"/>
      <c r="MXC48" s="26"/>
      <c r="MXD48" s="26"/>
      <c r="MXE48" s="26"/>
      <c r="MXF48" s="26"/>
      <c r="MXG48" s="26"/>
      <c r="MXH48" s="26"/>
      <c r="MXI48" s="26"/>
      <c r="MXJ48" s="26"/>
      <c r="MXK48" s="26"/>
      <c r="MXL48" s="26"/>
      <c r="MXM48" s="26"/>
      <c r="MXN48" s="26"/>
      <c r="MXO48" s="26"/>
      <c r="MXP48" s="26"/>
      <c r="MXQ48" s="26"/>
      <c r="MXR48" s="26"/>
      <c r="MXS48" s="26"/>
      <c r="MXT48" s="26"/>
      <c r="MXU48" s="26"/>
      <c r="MXV48" s="26"/>
      <c r="MXW48" s="26"/>
      <c r="MXX48" s="26"/>
      <c r="MXY48" s="26"/>
      <c r="MXZ48" s="26"/>
      <c r="MYA48" s="26"/>
      <c r="MYB48" s="26"/>
      <c r="MYC48" s="26"/>
      <c r="MYD48" s="26"/>
      <c r="MYE48" s="26"/>
      <c r="MYF48" s="26"/>
      <c r="MYG48" s="26"/>
      <c r="MYH48" s="26"/>
      <c r="MYI48" s="26"/>
      <c r="MYJ48" s="26"/>
      <c r="MYK48" s="26"/>
      <c r="MYL48" s="26"/>
      <c r="MYM48" s="26"/>
      <c r="MYN48" s="26"/>
      <c r="MYO48" s="26"/>
      <c r="MYP48" s="26"/>
      <c r="MYQ48" s="26"/>
      <c r="MYR48" s="26"/>
      <c r="MYS48" s="26"/>
      <c r="MYT48" s="26"/>
      <c r="MYU48" s="26"/>
      <c r="MYV48" s="26"/>
      <c r="MYW48" s="26"/>
      <c r="MYX48" s="26"/>
      <c r="MYY48" s="26"/>
      <c r="MYZ48" s="26"/>
      <c r="MZA48" s="26"/>
      <c r="MZB48" s="26"/>
      <c r="MZC48" s="26"/>
      <c r="MZD48" s="26"/>
      <c r="MZE48" s="26"/>
      <c r="MZF48" s="26"/>
      <c r="MZG48" s="26"/>
      <c r="MZH48" s="26"/>
      <c r="MZI48" s="26"/>
      <c r="MZJ48" s="26"/>
      <c r="MZK48" s="26"/>
      <c r="MZL48" s="26"/>
      <c r="MZM48" s="26"/>
      <c r="MZN48" s="26"/>
      <c r="MZO48" s="26"/>
      <c r="MZP48" s="26"/>
      <c r="MZQ48" s="26"/>
      <c r="MZR48" s="26"/>
      <c r="MZS48" s="26"/>
      <c r="MZT48" s="26"/>
      <c r="MZU48" s="26"/>
      <c r="MZV48" s="26"/>
      <c r="MZW48" s="26"/>
      <c r="MZX48" s="26"/>
      <c r="MZY48" s="26"/>
      <c r="MZZ48" s="26"/>
      <c r="NAA48" s="26"/>
      <c r="NAB48" s="26"/>
      <c r="NAC48" s="26"/>
      <c r="NAD48" s="26"/>
      <c r="NAE48" s="26"/>
      <c r="NAF48" s="26"/>
      <c r="NAG48" s="26"/>
      <c r="NAH48" s="26"/>
      <c r="NAI48" s="26"/>
      <c r="NAJ48" s="26"/>
      <c r="NAK48" s="26"/>
      <c r="NAL48" s="26"/>
      <c r="NAM48" s="26"/>
      <c r="NAN48" s="26"/>
      <c r="NAO48" s="26"/>
      <c r="NAP48" s="26"/>
      <c r="NAQ48" s="26"/>
      <c r="NAR48" s="26"/>
      <c r="NAS48" s="26"/>
      <c r="NAT48" s="26"/>
      <c r="NAU48" s="26"/>
      <c r="NAV48" s="26"/>
      <c r="NAW48" s="26"/>
      <c r="NAX48" s="26"/>
      <c r="NAY48" s="26"/>
      <c r="NAZ48" s="26"/>
      <c r="NBA48" s="26"/>
      <c r="NBB48" s="26"/>
      <c r="NBC48" s="26"/>
      <c r="NBD48" s="26"/>
      <c r="NBE48" s="26"/>
      <c r="NBF48" s="26"/>
      <c r="NBG48" s="26"/>
      <c r="NBH48" s="26"/>
      <c r="NBI48" s="26"/>
      <c r="NBJ48" s="26"/>
      <c r="NBK48" s="26"/>
      <c r="NBL48" s="26"/>
      <c r="NBM48" s="26"/>
      <c r="NBN48" s="26"/>
      <c r="NBO48" s="26"/>
      <c r="NBP48" s="26"/>
      <c r="NBQ48" s="26"/>
      <c r="NBR48" s="26"/>
      <c r="NBS48" s="26"/>
      <c r="NBT48" s="26"/>
      <c r="NBU48" s="26"/>
      <c r="NBV48" s="26"/>
      <c r="NBW48" s="26"/>
      <c r="NBX48" s="26"/>
      <c r="NBY48" s="26"/>
      <c r="NBZ48" s="26"/>
      <c r="NCA48" s="26"/>
      <c r="NCB48" s="26"/>
      <c r="NCC48" s="26"/>
      <c r="NCD48" s="26"/>
      <c r="NCE48" s="26"/>
      <c r="NCF48" s="26"/>
      <c r="NCG48" s="26"/>
      <c r="NCH48" s="26"/>
      <c r="NCI48" s="26"/>
      <c r="NCJ48" s="26"/>
      <c r="NCK48" s="26"/>
      <c r="NCL48" s="26"/>
      <c r="NCM48" s="26"/>
      <c r="NCN48" s="26"/>
      <c r="NCO48" s="26"/>
      <c r="NCP48" s="26"/>
      <c r="NCQ48" s="26"/>
      <c r="NCR48" s="26"/>
      <c r="NCS48" s="26"/>
      <c r="NCT48" s="26"/>
      <c r="NCU48" s="26"/>
      <c r="NCV48" s="26"/>
      <c r="NCW48" s="26"/>
      <c r="NCX48" s="26"/>
      <c r="NCY48" s="26"/>
      <c r="NCZ48" s="26"/>
      <c r="NDA48" s="26"/>
      <c r="NDB48" s="26"/>
      <c r="NDC48" s="26"/>
      <c r="NDD48" s="26"/>
      <c r="NDE48" s="26"/>
      <c r="NDF48" s="26"/>
      <c r="NDG48" s="26"/>
      <c r="NDH48" s="26"/>
      <c r="NDI48" s="26"/>
      <c r="NDJ48" s="26"/>
      <c r="NDK48" s="26"/>
      <c r="NDL48" s="26"/>
      <c r="NDM48" s="26"/>
      <c r="NDN48" s="26"/>
      <c r="NDO48" s="26"/>
      <c r="NDP48" s="26"/>
      <c r="NDQ48" s="26"/>
      <c r="NDR48" s="26"/>
      <c r="NDS48" s="26"/>
      <c r="NDT48" s="26"/>
      <c r="NDU48" s="26"/>
      <c r="NDV48" s="26"/>
      <c r="NDW48" s="26"/>
      <c r="NDX48" s="26"/>
      <c r="NDY48" s="26"/>
      <c r="NDZ48" s="26"/>
      <c r="NEA48" s="26"/>
      <c r="NEB48" s="26"/>
      <c r="NEC48" s="26"/>
      <c r="NED48" s="26"/>
      <c r="NEE48" s="26"/>
      <c r="NEF48" s="26"/>
      <c r="NEG48" s="26"/>
      <c r="NEH48" s="26"/>
      <c r="NEI48" s="26"/>
      <c r="NEJ48" s="26"/>
      <c r="NEK48" s="26"/>
      <c r="NEL48" s="26"/>
      <c r="NEM48" s="26"/>
      <c r="NEN48" s="26"/>
      <c r="NEO48" s="26"/>
      <c r="NEP48" s="26"/>
      <c r="NEQ48" s="26"/>
      <c r="NER48" s="26"/>
      <c r="NES48" s="26"/>
      <c r="NET48" s="26"/>
      <c r="NEU48" s="26"/>
      <c r="NEV48" s="26"/>
      <c r="NEW48" s="26"/>
      <c r="NEX48" s="26"/>
      <c r="NEY48" s="26"/>
      <c r="NEZ48" s="26"/>
      <c r="NFA48" s="26"/>
      <c r="NFB48" s="26"/>
      <c r="NFC48" s="26"/>
      <c r="NFD48" s="26"/>
      <c r="NFE48" s="26"/>
      <c r="NFF48" s="26"/>
      <c r="NFG48" s="26"/>
      <c r="NFH48" s="26"/>
      <c r="NFI48" s="26"/>
      <c r="NFJ48" s="26"/>
      <c r="NFK48" s="26"/>
      <c r="NFL48" s="26"/>
      <c r="NFM48" s="26"/>
      <c r="NFN48" s="26"/>
      <c r="NFO48" s="26"/>
      <c r="NFP48" s="26"/>
      <c r="NFQ48" s="26"/>
      <c r="NFR48" s="26"/>
      <c r="NFS48" s="26"/>
      <c r="NFT48" s="26"/>
      <c r="NFU48" s="26"/>
      <c r="NFV48" s="26"/>
      <c r="NFW48" s="26"/>
      <c r="NFX48" s="26"/>
      <c r="NFY48" s="26"/>
      <c r="NFZ48" s="26"/>
      <c r="NGA48" s="26"/>
      <c r="NGB48" s="26"/>
      <c r="NGC48" s="26"/>
      <c r="NGD48" s="26"/>
      <c r="NGE48" s="26"/>
      <c r="NGF48" s="26"/>
      <c r="NGG48" s="26"/>
      <c r="NGH48" s="26"/>
      <c r="NGI48" s="26"/>
      <c r="NGJ48" s="26"/>
      <c r="NGK48" s="26"/>
      <c r="NGL48" s="26"/>
      <c r="NGM48" s="26"/>
      <c r="NGN48" s="26"/>
      <c r="NGO48" s="26"/>
      <c r="NGP48" s="26"/>
      <c r="NGQ48" s="26"/>
      <c r="NGR48" s="26"/>
      <c r="NGS48" s="26"/>
      <c r="NGT48" s="26"/>
      <c r="NGU48" s="26"/>
      <c r="NGV48" s="26"/>
      <c r="NGW48" s="26"/>
      <c r="NGX48" s="26"/>
      <c r="NGY48" s="26"/>
      <c r="NGZ48" s="26"/>
      <c r="NHA48" s="26"/>
      <c r="NHB48" s="26"/>
      <c r="NHC48" s="26"/>
      <c r="NHD48" s="26"/>
      <c r="NHE48" s="26"/>
      <c r="NHF48" s="26"/>
      <c r="NHG48" s="26"/>
      <c r="NHH48" s="26"/>
      <c r="NHI48" s="26"/>
      <c r="NHJ48" s="26"/>
      <c r="NHK48" s="26"/>
      <c r="NHL48" s="26"/>
      <c r="NHM48" s="26"/>
      <c r="NHN48" s="26"/>
      <c r="NHO48" s="26"/>
      <c r="NHP48" s="26"/>
      <c r="NHQ48" s="26"/>
      <c r="NHR48" s="26"/>
      <c r="NHS48" s="26"/>
      <c r="NHT48" s="26"/>
      <c r="NHU48" s="26"/>
      <c r="NHV48" s="26"/>
      <c r="NHW48" s="26"/>
      <c r="NHX48" s="26"/>
      <c r="NHY48" s="26"/>
      <c r="NHZ48" s="26"/>
      <c r="NIA48" s="26"/>
      <c r="NIB48" s="26"/>
      <c r="NIC48" s="26"/>
      <c r="NID48" s="26"/>
      <c r="NIE48" s="26"/>
      <c r="NIF48" s="26"/>
      <c r="NIG48" s="26"/>
      <c r="NIH48" s="26"/>
      <c r="NII48" s="26"/>
      <c r="NIJ48" s="26"/>
      <c r="NIK48" s="26"/>
      <c r="NIL48" s="26"/>
      <c r="NIM48" s="26"/>
      <c r="NIN48" s="26"/>
      <c r="NIO48" s="26"/>
      <c r="NIP48" s="26"/>
      <c r="NIQ48" s="26"/>
      <c r="NIR48" s="26"/>
      <c r="NIS48" s="26"/>
      <c r="NIT48" s="26"/>
      <c r="NIU48" s="26"/>
      <c r="NIV48" s="26"/>
      <c r="NIW48" s="26"/>
      <c r="NIX48" s="26"/>
      <c r="NIY48" s="26"/>
      <c r="NIZ48" s="26"/>
      <c r="NJA48" s="26"/>
      <c r="NJB48" s="26"/>
      <c r="NJC48" s="26"/>
      <c r="NJD48" s="26"/>
      <c r="NJE48" s="26"/>
      <c r="NJF48" s="26"/>
      <c r="NJG48" s="26"/>
      <c r="NJH48" s="26"/>
      <c r="NJI48" s="26"/>
      <c r="NJJ48" s="26"/>
      <c r="NJK48" s="26"/>
      <c r="NJL48" s="26"/>
      <c r="NJM48" s="26"/>
      <c r="NJN48" s="26"/>
      <c r="NJO48" s="26"/>
      <c r="NJP48" s="26"/>
      <c r="NJQ48" s="26"/>
      <c r="NJR48" s="26"/>
      <c r="NJS48" s="26"/>
      <c r="NJT48" s="26"/>
      <c r="NJU48" s="26"/>
      <c r="NJV48" s="26"/>
      <c r="NJW48" s="26"/>
      <c r="NJX48" s="26"/>
      <c r="NJY48" s="26"/>
      <c r="NJZ48" s="26"/>
      <c r="NKA48" s="26"/>
      <c r="NKB48" s="26"/>
      <c r="NKC48" s="26"/>
      <c r="NKD48" s="26"/>
      <c r="NKE48" s="26"/>
      <c r="NKF48" s="26"/>
      <c r="NKG48" s="26"/>
      <c r="NKH48" s="26"/>
      <c r="NKI48" s="26"/>
      <c r="NKJ48" s="26"/>
      <c r="NKK48" s="26"/>
      <c r="NKL48" s="26"/>
      <c r="NKM48" s="26"/>
      <c r="NKN48" s="26"/>
      <c r="NKO48" s="26"/>
      <c r="NKP48" s="26"/>
      <c r="NKQ48" s="26"/>
      <c r="NKR48" s="26"/>
      <c r="NKS48" s="26"/>
      <c r="NKT48" s="26"/>
      <c r="NKU48" s="26"/>
      <c r="NKV48" s="26"/>
      <c r="NKW48" s="26"/>
      <c r="NKX48" s="26"/>
      <c r="NKY48" s="26"/>
      <c r="NKZ48" s="26"/>
      <c r="NLA48" s="26"/>
      <c r="NLB48" s="26"/>
      <c r="NLC48" s="26"/>
      <c r="NLD48" s="26"/>
      <c r="NLE48" s="26"/>
      <c r="NLF48" s="26"/>
      <c r="NLG48" s="26"/>
      <c r="NLH48" s="26"/>
      <c r="NLI48" s="26"/>
      <c r="NLJ48" s="26"/>
      <c r="NLK48" s="26"/>
      <c r="NLL48" s="26"/>
      <c r="NLM48" s="26"/>
      <c r="NLN48" s="26"/>
      <c r="NLO48" s="26"/>
      <c r="NLP48" s="26"/>
      <c r="NLQ48" s="26"/>
      <c r="NLR48" s="26"/>
      <c r="NLS48" s="26"/>
      <c r="NLT48" s="26"/>
      <c r="NLU48" s="26"/>
      <c r="NLV48" s="26"/>
      <c r="NLW48" s="26"/>
      <c r="NLX48" s="26"/>
      <c r="NLY48" s="26"/>
      <c r="NLZ48" s="26"/>
      <c r="NMA48" s="26"/>
      <c r="NMB48" s="26"/>
      <c r="NMC48" s="26"/>
      <c r="NMD48" s="26"/>
      <c r="NME48" s="26"/>
      <c r="NMF48" s="26"/>
      <c r="NMG48" s="26"/>
      <c r="NMH48" s="26"/>
      <c r="NMI48" s="26"/>
      <c r="NMJ48" s="26"/>
      <c r="NMK48" s="26"/>
      <c r="NML48" s="26"/>
      <c r="NMM48" s="26"/>
      <c r="NMN48" s="26"/>
      <c r="NMO48" s="26"/>
      <c r="NMP48" s="26"/>
      <c r="NMQ48" s="26"/>
      <c r="NMR48" s="26"/>
      <c r="NMS48" s="26"/>
      <c r="NMT48" s="26"/>
      <c r="NMU48" s="26"/>
      <c r="NMV48" s="26"/>
      <c r="NMW48" s="26"/>
      <c r="NMX48" s="26"/>
      <c r="NMY48" s="26"/>
      <c r="NMZ48" s="26"/>
      <c r="NNA48" s="26"/>
      <c r="NNB48" s="26"/>
      <c r="NNC48" s="26"/>
      <c r="NND48" s="26"/>
      <c r="NNE48" s="26"/>
      <c r="NNF48" s="26"/>
      <c r="NNG48" s="26"/>
      <c r="NNH48" s="26"/>
      <c r="NNI48" s="26"/>
      <c r="NNJ48" s="26"/>
      <c r="NNK48" s="26"/>
      <c r="NNL48" s="26"/>
      <c r="NNM48" s="26"/>
      <c r="NNN48" s="26"/>
      <c r="NNO48" s="26"/>
      <c r="NNP48" s="26"/>
      <c r="NNQ48" s="26"/>
      <c r="NNR48" s="26"/>
      <c r="NNS48" s="26"/>
      <c r="NNT48" s="26"/>
      <c r="NNU48" s="26"/>
      <c r="NNV48" s="26"/>
      <c r="NNW48" s="26"/>
      <c r="NNX48" s="26"/>
      <c r="NNY48" s="26"/>
      <c r="NNZ48" s="26"/>
      <c r="NOA48" s="26"/>
      <c r="NOB48" s="26"/>
      <c r="NOC48" s="26"/>
      <c r="NOD48" s="26"/>
      <c r="NOE48" s="26"/>
      <c r="NOF48" s="26"/>
      <c r="NOG48" s="26"/>
      <c r="NOH48" s="26"/>
      <c r="NOI48" s="26"/>
      <c r="NOJ48" s="26"/>
      <c r="NOK48" s="26"/>
      <c r="NOL48" s="26"/>
      <c r="NOM48" s="26"/>
      <c r="NON48" s="26"/>
      <c r="NOO48" s="26"/>
      <c r="NOP48" s="26"/>
      <c r="NOQ48" s="26"/>
      <c r="NOR48" s="26"/>
      <c r="NOS48" s="26"/>
      <c r="NOT48" s="26"/>
      <c r="NOU48" s="26"/>
      <c r="NOV48" s="26"/>
      <c r="NOW48" s="26"/>
      <c r="NOX48" s="26"/>
      <c r="NOY48" s="26"/>
      <c r="NOZ48" s="26"/>
      <c r="NPA48" s="26"/>
      <c r="NPB48" s="26"/>
      <c r="NPC48" s="26"/>
      <c r="NPD48" s="26"/>
      <c r="NPE48" s="26"/>
      <c r="NPF48" s="26"/>
      <c r="NPG48" s="26"/>
      <c r="NPH48" s="26"/>
      <c r="NPI48" s="26"/>
      <c r="NPJ48" s="26"/>
      <c r="NPK48" s="26"/>
      <c r="NPL48" s="26"/>
      <c r="NPM48" s="26"/>
      <c r="NPN48" s="26"/>
      <c r="NPO48" s="26"/>
      <c r="NPP48" s="26"/>
      <c r="NPQ48" s="26"/>
      <c r="NPR48" s="26"/>
      <c r="NPS48" s="26"/>
      <c r="NPT48" s="26"/>
      <c r="NPU48" s="26"/>
      <c r="NPV48" s="26"/>
      <c r="NPW48" s="26"/>
      <c r="NPX48" s="26"/>
      <c r="NPY48" s="26"/>
      <c r="NPZ48" s="26"/>
      <c r="NQA48" s="26"/>
      <c r="NQB48" s="26"/>
      <c r="NQC48" s="26"/>
      <c r="NQD48" s="26"/>
      <c r="NQE48" s="26"/>
      <c r="NQF48" s="26"/>
      <c r="NQG48" s="26"/>
      <c r="NQH48" s="26"/>
      <c r="NQI48" s="26"/>
      <c r="NQJ48" s="26"/>
      <c r="NQK48" s="26"/>
      <c r="NQL48" s="26"/>
      <c r="NQM48" s="26"/>
      <c r="NQN48" s="26"/>
      <c r="NQO48" s="26"/>
      <c r="NQP48" s="26"/>
      <c r="NQQ48" s="26"/>
      <c r="NQR48" s="26"/>
      <c r="NQS48" s="26"/>
      <c r="NQT48" s="26"/>
      <c r="NQU48" s="26"/>
      <c r="NQV48" s="26"/>
      <c r="NQW48" s="26"/>
      <c r="NQX48" s="26"/>
      <c r="NQY48" s="26"/>
      <c r="NQZ48" s="26"/>
      <c r="NRA48" s="26"/>
      <c r="NRB48" s="26"/>
      <c r="NRC48" s="26"/>
      <c r="NRD48" s="26"/>
      <c r="NRE48" s="26"/>
      <c r="NRF48" s="26"/>
      <c r="NRG48" s="26"/>
      <c r="NRH48" s="26"/>
      <c r="NRI48" s="26"/>
      <c r="NRJ48" s="26"/>
      <c r="NRK48" s="26"/>
      <c r="NRL48" s="26"/>
      <c r="NRM48" s="26"/>
      <c r="NRN48" s="26"/>
      <c r="NRO48" s="26"/>
      <c r="NRP48" s="26"/>
      <c r="NRQ48" s="26"/>
      <c r="NRR48" s="26"/>
      <c r="NRS48" s="26"/>
      <c r="NRT48" s="26"/>
      <c r="NRU48" s="26"/>
      <c r="NRV48" s="26"/>
      <c r="NRW48" s="26"/>
      <c r="NRX48" s="26"/>
      <c r="NRY48" s="26"/>
      <c r="NRZ48" s="26"/>
      <c r="NSA48" s="26"/>
      <c r="NSB48" s="26"/>
      <c r="NSC48" s="26"/>
      <c r="NSD48" s="26"/>
      <c r="NSE48" s="26"/>
      <c r="NSF48" s="26"/>
      <c r="NSG48" s="26"/>
      <c r="NSH48" s="26"/>
      <c r="NSI48" s="26"/>
      <c r="NSJ48" s="26"/>
      <c r="NSK48" s="26"/>
      <c r="NSL48" s="26"/>
      <c r="NSM48" s="26"/>
      <c r="NSN48" s="26"/>
      <c r="NSO48" s="26"/>
      <c r="NSP48" s="26"/>
      <c r="NSQ48" s="26"/>
      <c r="NSR48" s="26"/>
      <c r="NSS48" s="26"/>
      <c r="NST48" s="26"/>
      <c r="NSU48" s="26"/>
      <c r="NSV48" s="26"/>
      <c r="NSW48" s="26"/>
      <c r="NSX48" s="26"/>
      <c r="NSY48" s="26"/>
      <c r="NSZ48" s="26"/>
      <c r="NTA48" s="26"/>
      <c r="NTB48" s="26"/>
      <c r="NTC48" s="26"/>
      <c r="NTD48" s="26"/>
      <c r="NTE48" s="26"/>
      <c r="NTF48" s="26"/>
      <c r="NTG48" s="26"/>
      <c r="NTH48" s="26"/>
      <c r="NTI48" s="26"/>
      <c r="NTJ48" s="26"/>
      <c r="NTK48" s="26"/>
      <c r="NTL48" s="26"/>
      <c r="NTM48" s="26"/>
      <c r="NTN48" s="26"/>
      <c r="NTO48" s="26"/>
      <c r="NTP48" s="26"/>
      <c r="NTQ48" s="26"/>
      <c r="NTR48" s="26"/>
      <c r="NTS48" s="26"/>
      <c r="NTT48" s="26"/>
      <c r="NTU48" s="26"/>
      <c r="NTV48" s="26"/>
      <c r="NTW48" s="26"/>
      <c r="NTX48" s="26"/>
      <c r="NTY48" s="26"/>
      <c r="NTZ48" s="26"/>
      <c r="NUA48" s="26"/>
      <c r="NUB48" s="26"/>
      <c r="NUC48" s="26"/>
      <c r="NUD48" s="26"/>
      <c r="NUE48" s="26"/>
      <c r="NUF48" s="26"/>
      <c r="NUG48" s="26"/>
      <c r="NUH48" s="26"/>
      <c r="NUI48" s="26"/>
      <c r="NUJ48" s="26"/>
      <c r="NUK48" s="26"/>
      <c r="NUL48" s="26"/>
      <c r="NUM48" s="26"/>
      <c r="NUN48" s="26"/>
      <c r="NUO48" s="26"/>
      <c r="NUP48" s="26"/>
      <c r="NUQ48" s="26"/>
      <c r="NUR48" s="26"/>
      <c r="NUS48" s="26"/>
      <c r="NUT48" s="26"/>
      <c r="NUU48" s="26"/>
      <c r="NUV48" s="26"/>
      <c r="NUW48" s="26"/>
      <c r="NUX48" s="26"/>
      <c r="NUY48" s="26"/>
      <c r="NUZ48" s="26"/>
      <c r="NVA48" s="26"/>
      <c r="NVB48" s="26"/>
      <c r="NVC48" s="26"/>
      <c r="NVD48" s="26"/>
      <c r="NVE48" s="26"/>
      <c r="NVF48" s="26"/>
      <c r="NVG48" s="26"/>
      <c r="NVH48" s="26"/>
      <c r="NVI48" s="26"/>
      <c r="NVJ48" s="26"/>
      <c r="NVK48" s="26"/>
      <c r="NVL48" s="26"/>
      <c r="NVM48" s="26"/>
      <c r="NVN48" s="26"/>
      <c r="NVO48" s="26"/>
      <c r="NVP48" s="26"/>
      <c r="NVQ48" s="26"/>
      <c r="NVR48" s="26"/>
      <c r="NVS48" s="26"/>
      <c r="NVT48" s="26"/>
      <c r="NVU48" s="26"/>
      <c r="NVV48" s="26"/>
      <c r="NVW48" s="26"/>
      <c r="NVX48" s="26"/>
      <c r="NVY48" s="26"/>
      <c r="NVZ48" s="26"/>
      <c r="NWA48" s="26"/>
      <c r="NWB48" s="26"/>
      <c r="NWC48" s="26"/>
      <c r="NWD48" s="26"/>
      <c r="NWE48" s="26"/>
      <c r="NWF48" s="26"/>
      <c r="NWG48" s="26"/>
      <c r="NWH48" s="26"/>
      <c r="NWI48" s="26"/>
      <c r="NWJ48" s="26"/>
      <c r="NWK48" s="26"/>
      <c r="NWL48" s="26"/>
      <c r="NWM48" s="26"/>
      <c r="NWN48" s="26"/>
      <c r="NWO48" s="26"/>
      <c r="NWP48" s="26"/>
      <c r="NWQ48" s="26"/>
      <c r="NWR48" s="26"/>
      <c r="NWS48" s="26"/>
      <c r="NWT48" s="26"/>
      <c r="NWU48" s="26"/>
      <c r="NWV48" s="26"/>
      <c r="NWW48" s="26"/>
      <c r="NWX48" s="26"/>
      <c r="NWY48" s="26"/>
      <c r="NWZ48" s="26"/>
      <c r="NXA48" s="26"/>
      <c r="NXB48" s="26"/>
      <c r="NXC48" s="26"/>
      <c r="NXD48" s="26"/>
      <c r="NXE48" s="26"/>
      <c r="NXF48" s="26"/>
      <c r="NXG48" s="26"/>
      <c r="NXH48" s="26"/>
      <c r="NXI48" s="26"/>
      <c r="NXJ48" s="26"/>
      <c r="NXK48" s="26"/>
      <c r="NXL48" s="26"/>
      <c r="NXM48" s="26"/>
      <c r="NXN48" s="26"/>
      <c r="NXO48" s="26"/>
      <c r="NXP48" s="26"/>
      <c r="NXQ48" s="26"/>
      <c r="NXR48" s="26"/>
      <c r="NXS48" s="26"/>
      <c r="NXT48" s="26"/>
      <c r="NXU48" s="26"/>
      <c r="NXV48" s="26"/>
      <c r="NXW48" s="26"/>
      <c r="NXX48" s="26"/>
      <c r="NXY48" s="26"/>
      <c r="NXZ48" s="26"/>
      <c r="NYA48" s="26"/>
      <c r="NYB48" s="26"/>
      <c r="NYC48" s="26"/>
      <c r="NYD48" s="26"/>
      <c r="NYE48" s="26"/>
      <c r="NYF48" s="26"/>
      <c r="NYG48" s="26"/>
      <c r="NYH48" s="26"/>
      <c r="NYI48" s="26"/>
      <c r="NYJ48" s="26"/>
      <c r="NYK48" s="26"/>
      <c r="NYL48" s="26"/>
      <c r="NYM48" s="26"/>
      <c r="NYN48" s="26"/>
      <c r="NYO48" s="26"/>
      <c r="NYP48" s="26"/>
      <c r="NYQ48" s="26"/>
      <c r="NYR48" s="26"/>
      <c r="NYS48" s="26"/>
      <c r="NYT48" s="26"/>
      <c r="NYU48" s="26"/>
      <c r="NYV48" s="26"/>
      <c r="NYW48" s="26"/>
      <c r="NYX48" s="26"/>
      <c r="NYY48" s="26"/>
      <c r="NYZ48" s="26"/>
      <c r="NZA48" s="26"/>
      <c r="NZB48" s="26"/>
      <c r="NZC48" s="26"/>
      <c r="NZD48" s="26"/>
      <c r="NZE48" s="26"/>
      <c r="NZF48" s="26"/>
      <c r="NZG48" s="26"/>
      <c r="NZH48" s="26"/>
      <c r="NZI48" s="26"/>
      <c r="NZJ48" s="26"/>
      <c r="NZK48" s="26"/>
      <c r="NZL48" s="26"/>
      <c r="NZM48" s="26"/>
      <c r="NZN48" s="26"/>
      <c r="NZO48" s="26"/>
      <c r="NZP48" s="26"/>
      <c r="NZQ48" s="26"/>
      <c r="NZR48" s="26"/>
      <c r="NZS48" s="26"/>
      <c r="NZT48" s="26"/>
      <c r="NZU48" s="26"/>
      <c r="NZV48" s="26"/>
      <c r="NZW48" s="26"/>
      <c r="NZX48" s="26"/>
      <c r="NZY48" s="26"/>
      <c r="NZZ48" s="26"/>
      <c r="OAA48" s="26"/>
      <c r="OAB48" s="26"/>
      <c r="OAC48" s="26"/>
      <c r="OAD48" s="26"/>
      <c r="OAE48" s="26"/>
      <c r="OAF48" s="26"/>
      <c r="OAG48" s="26"/>
      <c r="OAH48" s="26"/>
      <c r="OAI48" s="26"/>
      <c r="OAJ48" s="26"/>
      <c r="OAK48" s="26"/>
      <c r="OAL48" s="26"/>
      <c r="OAM48" s="26"/>
      <c r="OAN48" s="26"/>
      <c r="OAO48" s="26"/>
      <c r="OAP48" s="26"/>
      <c r="OAQ48" s="26"/>
      <c r="OAR48" s="26"/>
      <c r="OAS48" s="26"/>
      <c r="OAT48" s="26"/>
      <c r="OAU48" s="26"/>
      <c r="OAV48" s="26"/>
      <c r="OAW48" s="26"/>
      <c r="OAX48" s="26"/>
      <c r="OAY48" s="26"/>
      <c r="OAZ48" s="26"/>
      <c r="OBA48" s="26"/>
      <c r="OBB48" s="26"/>
      <c r="OBC48" s="26"/>
      <c r="OBD48" s="26"/>
      <c r="OBE48" s="26"/>
      <c r="OBF48" s="26"/>
      <c r="OBG48" s="26"/>
      <c r="OBH48" s="26"/>
      <c r="OBI48" s="26"/>
      <c r="OBJ48" s="26"/>
      <c r="OBK48" s="26"/>
      <c r="OBL48" s="26"/>
      <c r="OBM48" s="26"/>
      <c r="OBN48" s="26"/>
      <c r="OBO48" s="26"/>
      <c r="OBP48" s="26"/>
      <c r="OBQ48" s="26"/>
      <c r="OBR48" s="26"/>
      <c r="OBS48" s="26"/>
      <c r="OBT48" s="26"/>
      <c r="OBU48" s="26"/>
      <c r="OBV48" s="26"/>
      <c r="OBW48" s="26"/>
      <c r="OBX48" s="26"/>
      <c r="OBY48" s="26"/>
      <c r="OBZ48" s="26"/>
      <c r="OCA48" s="26"/>
      <c r="OCB48" s="26"/>
      <c r="OCC48" s="26"/>
      <c r="OCD48" s="26"/>
      <c r="OCE48" s="26"/>
      <c r="OCF48" s="26"/>
      <c r="OCG48" s="26"/>
      <c r="OCH48" s="26"/>
      <c r="OCI48" s="26"/>
      <c r="OCJ48" s="26"/>
      <c r="OCK48" s="26"/>
      <c r="OCL48" s="26"/>
      <c r="OCM48" s="26"/>
      <c r="OCN48" s="26"/>
      <c r="OCO48" s="26"/>
      <c r="OCP48" s="26"/>
      <c r="OCQ48" s="26"/>
      <c r="OCR48" s="26"/>
      <c r="OCS48" s="26"/>
      <c r="OCT48" s="26"/>
      <c r="OCU48" s="26"/>
      <c r="OCV48" s="26"/>
      <c r="OCW48" s="26"/>
      <c r="OCX48" s="26"/>
      <c r="OCY48" s="26"/>
      <c r="OCZ48" s="26"/>
      <c r="ODA48" s="26"/>
      <c r="ODB48" s="26"/>
      <c r="ODC48" s="26"/>
      <c r="ODD48" s="26"/>
      <c r="ODE48" s="26"/>
      <c r="ODF48" s="26"/>
      <c r="ODG48" s="26"/>
      <c r="ODH48" s="26"/>
      <c r="ODI48" s="26"/>
      <c r="ODJ48" s="26"/>
      <c r="ODK48" s="26"/>
      <c r="ODL48" s="26"/>
      <c r="ODM48" s="26"/>
      <c r="ODN48" s="26"/>
      <c r="ODO48" s="26"/>
      <c r="ODP48" s="26"/>
      <c r="ODQ48" s="26"/>
      <c r="ODR48" s="26"/>
      <c r="ODS48" s="26"/>
      <c r="ODT48" s="26"/>
      <c r="ODU48" s="26"/>
      <c r="ODV48" s="26"/>
      <c r="ODW48" s="26"/>
      <c r="ODX48" s="26"/>
      <c r="ODY48" s="26"/>
      <c r="ODZ48" s="26"/>
      <c r="OEA48" s="26"/>
      <c r="OEB48" s="26"/>
      <c r="OEC48" s="26"/>
      <c r="OED48" s="26"/>
      <c r="OEE48" s="26"/>
      <c r="OEF48" s="26"/>
      <c r="OEG48" s="26"/>
      <c r="OEH48" s="26"/>
      <c r="OEI48" s="26"/>
      <c r="OEJ48" s="26"/>
      <c r="OEK48" s="26"/>
      <c r="OEL48" s="26"/>
      <c r="OEM48" s="26"/>
      <c r="OEN48" s="26"/>
      <c r="OEO48" s="26"/>
      <c r="OEP48" s="26"/>
      <c r="OEQ48" s="26"/>
      <c r="OER48" s="26"/>
      <c r="OES48" s="26"/>
      <c r="OET48" s="26"/>
      <c r="OEU48" s="26"/>
      <c r="OEV48" s="26"/>
      <c r="OEW48" s="26"/>
      <c r="OEX48" s="26"/>
      <c r="OEY48" s="26"/>
      <c r="OEZ48" s="26"/>
      <c r="OFA48" s="26"/>
      <c r="OFB48" s="26"/>
      <c r="OFC48" s="26"/>
      <c r="OFD48" s="26"/>
      <c r="OFE48" s="26"/>
      <c r="OFF48" s="26"/>
      <c r="OFG48" s="26"/>
      <c r="OFH48" s="26"/>
      <c r="OFI48" s="26"/>
      <c r="OFJ48" s="26"/>
      <c r="OFK48" s="26"/>
      <c r="OFL48" s="26"/>
      <c r="OFM48" s="26"/>
      <c r="OFN48" s="26"/>
      <c r="OFO48" s="26"/>
      <c r="OFP48" s="26"/>
      <c r="OFQ48" s="26"/>
      <c r="OFR48" s="26"/>
      <c r="OFS48" s="26"/>
      <c r="OFT48" s="26"/>
      <c r="OFU48" s="26"/>
      <c r="OFV48" s="26"/>
      <c r="OFW48" s="26"/>
      <c r="OFX48" s="26"/>
      <c r="OFY48" s="26"/>
      <c r="OFZ48" s="26"/>
      <c r="OGA48" s="26"/>
      <c r="OGB48" s="26"/>
      <c r="OGC48" s="26"/>
      <c r="OGD48" s="26"/>
      <c r="OGE48" s="26"/>
      <c r="OGF48" s="26"/>
      <c r="OGG48" s="26"/>
      <c r="OGH48" s="26"/>
      <c r="OGI48" s="26"/>
      <c r="OGJ48" s="26"/>
      <c r="OGK48" s="26"/>
      <c r="OGL48" s="26"/>
      <c r="OGM48" s="26"/>
      <c r="OGN48" s="26"/>
      <c r="OGO48" s="26"/>
      <c r="OGP48" s="26"/>
      <c r="OGQ48" s="26"/>
      <c r="OGR48" s="26"/>
      <c r="OGS48" s="26"/>
      <c r="OGT48" s="26"/>
      <c r="OGU48" s="26"/>
      <c r="OGV48" s="26"/>
      <c r="OGW48" s="26"/>
      <c r="OGX48" s="26"/>
      <c r="OGY48" s="26"/>
      <c r="OGZ48" s="26"/>
      <c r="OHA48" s="26"/>
      <c r="OHB48" s="26"/>
      <c r="OHC48" s="26"/>
      <c r="OHD48" s="26"/>
      <c r="OHE48" s="26"/>
      <c r="OHF48" s="26"/>
      <c r="OHG48" s="26"/>
      <c r="OHH48" s="26"/>
      <c r="OHI48" s="26"/>
      <c r="OHJ48" s="26"/>
      <c r="OHK48" s="26"/>
      <c r="OHL48" s="26"/>
      <c r="OHM48" s="26"/>
      <c r="OHN48" s="26"/>
      <c r="OHO48" s="26"/>
      <c r="OHP48" s="26"/>
      <c r="OHQ48" s="26"/>
      <c r="OHR48" s="26"/>
      <c r="OHS48" s="26"/>
      <c r="OHT48" s="26"/>
      <c r="OHU48" s="26"/>
      <c r="OHV48" s="26"/>
      <c r="OHW48" s="26"/>
      <c r="OHX48" s="26"/>
      <c r="OHY48" s="26"/>
      <c r="OHZ48" s="26"/>
      <c r="OIA48" s="26"/>
      <c r="OIB48" s="26"/>
      <c r="OIC48" s="26"/>
      <c r="OID48" s="26"/>
      <c r="OIE48" s="26"/>
      <c r="OIF48" s="26"/>
      <c r="OIG48" s="26"/>
      <c r="OIH48" s="26"/>
      <c r="OII48" s="26"/>
      <c r="OIJ48" s="26"/>
      <c r="OIK48" s="26"/>
      <c r="OIL48" s="26"/>
      <c r="OIM48" s="26"/>
      <c r="OIN48" s="26"/>
      <c r="OIO48" s="26"/>
      <c r="OIP48" s="26"/>
      <c r="OIQ48" s="26"/>
      <c r="OIR48" s="26"/>
      <c r="OIS48" s="26"/>
      <c r="OIT48" s="26"/>
      <c r="OIU48" s="26"/>
      <c r="OIV48" s="26"/>
      <c r="OIW48" s="26"/>
      <c r="OIX48" s="26"/>
      <c r="OIY48" s="26"/>
      <c r="OIZ48" s="26"/>
      <c r="OJA48" s="26"/>
      <c r="OJB48" s="26"/>
      <c r="OJC48" s="26"/>
      <c r="OJD48" s="26"/>
      <c r="OJE48" s="26"/>
      <c r="OJF48" s="26"/>
      <c r="OJG48" s="26"/>
      <c r="OJH48" s="26"/>
      <c r="OJI48" s="26"/>
      <c r="OJJ48" s="26"/>
      <c r="OJK48" s="26"/>
      <c r="OJL48" s="26"/>
      <c r="OJM48" s="26"/>
      <c r="OJN48" s="26"/>
      <c r="OJO48" s="26"/>
      <c r="OJP48" s="26"/>
      <c r="OJQ48" s="26"/>
      <c r="OJR48" s="26"/>
      <c r="OJS48" s="26"/>
      <c r="OJT48" s="26"/>
      <c r="OJU48" s="26"/>
      <c r="OJV48" s="26"/>
      <c r="OJW48" s="26"/>
      <c r="OJX48" s="26"/>
      <c r="OJY48" s="26"/>
      <c r="OJZ48" s="26"/>
      <c r="OKA48" s="26"/>
      <c r="OKB48" s="26"/>
      <c r="OKC48" s="26"/>
      <c r="OKD48" s="26"/>
      <c r="OKE48" s="26"/>
      <c r="OKF48" s="26"/>
      <c r="OKG48" s="26"/>
      <c r="OKH48" s="26"/>
      <c r="OKI48" s="26"/>
      <c r="OKJ48" s="26"/>
      <c r="OKK48" s="26"/>
      <c r="OKL48" s="26"/>
      <c r="OKM48" s="26"/>
      <c r="OKN48" s="26"/>
      <c r="OKO48" s="26"/>
      <c r="OKP48" s="26"/>
      <c r="OKQ48" s="26"/>
      <c r="OKR48" s="26"/>
      <c r="OKS48" s="26"/>
      <c r="OKT48" s="26"/>
      <c r="OKU48" s="26"/>
      <c r="OKV48" s="26"/>
      <c r="OKW48" s="26"/>
      <c r="OKX48" s="26"/>
      <c r="OKY48" s="26"/>
      <c r="OKZ48" s="26"/>
      <c r="OLA48" s="26"/>
      <c r="OLB48" s="26"/>
      <c r="OLC48" s="26"/>
      <c r="OLD48" s="26"/>
      <c r="OLE48" s="26"/>
      <c r="OLF48" s="26"/>
      <c r="OLG48" s="26"/>
      <c r="OLH48" s="26"/>
      <c r="OLI48" s="26"/>
      <c r="OLJ48" s="26"/>
      <c r="OLK48" s="26"/>
      <c r="OLL48" s="26"/>
      <c r="OLM48" s="26"/>
      <c r="OLN48" s="26"/>
      <c r="OLO48" s="26"/>
      <c r="OLP48" s="26"/>
      <c r="OLQ48" s="26"/>
      <c r="OLR48" s="26"/>
      <c r="OLS48" s="26"/>
      <c r="OLT48" s="26"/>
      <c r="OLU48" s="26"/>
      <c r="OLV48" s="26"/>
      <c r="OLW48" s="26"/>
      <c r="OLX48" s="26"/>
      <c r="OLY48" s="26"/>
      <c r="OLZ48" s="26"/>
      <c r="OMA48" s="26"/>
      <c r="OMB48" s="26"/>
      <c r="OMC48" s="26"/>
      <c r="OMD48" s="26"/>
      <c r="OME48" s="26"/>
      <c r="OMF48" s="26"/>
      <c r="OMG48" s="26"/>
      <c r="OMH48" s="26"/>
      <c r="OMI48" s="26"/>
      <c r="OMJ48" s="26"/>
      <c r="OMK48" s="26"/>
      <c r="OML48" s="26"/>
      <c r="OMM48" s="26"/>
      <c r="OMN48" s="26"/>
      <c r="OMO48" s="26"/>
      <c r="OMP48" s="26"/>
      <c r="OMQ48" s="26"/>
      <c r="OMR48" s="26"/>
      <c r="OMS48" s="26"/>
      <c r="OMT48" s="26"/>
      <c r="OMU48" s="26"/>
      <c r="OMV48" s="26"/>
      <c r="OMW48" s="26"/>
      <c r="OMX48" s="26"/>
      <c r="OMY48" s="26"/>
      <c r="OMZ48" s="26"/>
      <c r="ONA48" s="26"/>
      <c r="ONB48" s="26"/>
      <c r="ONC48" s="26"/>
      <c r="OND48" s="26"/>
      <c r="ONE48" s="26"/>
      <c r="ONF48" s="26"/>
      <c r="ONG48" s="26"/>
      <c r="ONH48" s="26"/>
      <c r="ONI48" s="26"/>
      <c r="ONJ48" s="26"/>
      <c r="ONK48" s="26"/>
      <c r="ONL48" s="26"/>
      <c r="ONM48" s="26"/>
      <c r="ONN48" s="26"/>
      <c r="ONO48" s="26"/>
      <c r="ONP48" s="26"/>
      <c r="ONQ48" s="26"/>
      <c r="ONR48" s="26"/>
      <c r="ONS48" s="26"/>
      <c r="ONT48" s="26"/>
      <c r="ONU48" s="26"/>
      <c r="ONV48" s="26"/>
      <c r="ONW48" s="26"/>
      <c r="ONX48" s="26"/>
      <c r="ONY48" s="26"/>
      <c r="ONZ48" s="26"/>
      <c r="OOA48" s="26"/>
      <c r="OOB48" s="26"/>
      <c r="OOC48" s="26"/>
      <c r="OOD48" s="26"/>
      <c r="OOE48" s="26"/>
      <c r="OOF48" s="26"/>
      <c r="OOG48" s="26"/>
      <c r="OOH48" s="26"/>
      <c r="OOI48" s="26"/>
      <c r="OOJ48" s="26"/>
      <c r="OOK48" s="26"/>
      <c r="OOL48" s="26"/>
      <c r="OOM48" s="26"/>
      <c r="OON48" s="26"/>
      <c r="OOO48" s="26"/>
      <c r="OOP48" s="26"/>
      <c r="OOQ48" s="26"/>
      <c r="OOR48" s="26"/>
      <c r="OOS48" s="26"/>
      <c r="OOT48" s="26"/>
      <c r="OOU48" s="26"/>
      <c r="OOV48" s="26"/>
      <c r="OOW48" s="26"/>
      <c r="OOX48" s="26"/>
      <c r="OOY48" s="26"/>
      <c r="OOZ48" s="26"/>
      <c r="OPA48" s="26"/>
      <c r="OPB48" s="26"/>
      <c r="OPC48" s="26"/>
      <c r="OPD48" s="26"/>
      <c r="OPE48" s="26"/>
      <c r="OPF48" s="26"/>
      <c r="OPG48" s="26"/>
      <c r="OPH48" s="26"/>
      <c r="OPI48" s="26"/>
      <c r="OPJ48" s="26"/>
      <c r="OPK48" s="26"/>
      <c r="OPL48" s="26"/>
      <c r="OPM48" s="26"/>
      <c r="OPN48" s="26"/>
      <c r="OPO48" s="26"/>
      <c r="OPP48" s="26"/>
      <c r="OPQ48" s="26"/>
      <c r="OPR48" s="26"/>
      <c r="OPS48" s="26"/>
      <c r="OPT48" s="26"/>
      <c r="OPU48" s="26"/>
      <c r="OPV48" s="26"/>
      <c r="OPW48" s="26"/>
      <c r="OPX48" s="26"/>
      <c r="OPY48" s="26"/>
      <c r="OPZ48" s="26"/>
      <c r="OQA48" s="26"/>
      <c r="OQB48" s="26"/>
      <c r="OQC48" s="26"/>
      <c r="OQD48" s="26"/>
      <c r="OQE48" s="26"/>
      <c r="OQF48" s="26"/>
      <c r="OQG48" s="26"/>
      <c r="OQH48" s="26"/>
      <c r="OQI48" s="26"/>
      <c r="OQJ48" s="26"/>
      <c r="OQK48" s="26"/>
      <c r="OQL48" s="26"/>
      <c r="OQM48" s="26"/>
      <c r="OQN48" s="26"/>
      <c r="OQO48" s="26"/>
      <c r="OQP48" s="26"/>
      <c r="OQQ48" s="26"/>
      <c r="OQR48" s="26"/>
      <c r="OQS48" s="26"/>
      <c r="OQT48" s="26"/>
      <c r="OQU48" s="26"/>
      <c r="OQV48" s="26"/>
      <c r="OQW48" s="26"/>
      <c r="OQX48" s="26"/>
      <c r="OQY48" s="26"/>
      <c r="OQZ48" s="26"/>
      <c r="ORA48" s="26"/>
      <c r="ORB48" s="26"/>
      <c r="ORC48" s="26"/>
      <c r="ORD48" s="26"/>
      <c r="ORE48" s="26"/>
      <c r="ORF48" s="26"/>
      <c r="ORG48" s="26"/>
      <c r="ORH48" s="26"/>
      <c r="ORI48" s="26"/>
      <c r="ORJ48" s="26"/>
      <c r="ORK48" s="26"/>
      <c r="ORL48" s="26"/>
      <c r="ORM48" s="26"/>
      <c r="ORN48" s="26"/>
      <c r="ORO48" s="26"/>
      <c r="ORP48" s="26"/>
      <c r="ORQ48" s="26"/>
      <c r="ORR48" s="26"/>
      <c r="ORS48" s="26"/>
      <c r="ORT48" s="26"/>
      <c r="ORU48" s="26"/>
      <c r="ORV48" s="26"/>
      <c r="ORW48" s="26"/>
      <c r="ORX48" s="26"/>
      <c r="ORY48" s="26"/>
      <c r="ORZ48" s="26"/>
      <c r="OSA48" s="26"/>
      <c r="OSB48" s="26"/>
      <c r="OSC48" s="26"/>
      <c r="OSD48" s="26"/>
      <c r="OSE48" s="26"/>
      <c r="OSF48" s="26"/>
      <c r="OSG48" s="26"/>
      <c r="OSH48" s="26"/>
      <c r="OSI48" s="26"/>
      <c r="OSJ48" s="26"/>
      <c r="OSK48" s="26"/>
      <c r="OSL48" s="26"/>
      <c r="OSM48" s="26"/>
      <c r="OSN48" s="26"/>
      <c r="OSO48" s="26"/>
      <c r="OSP48" s="26"/>
      <c r="OSQ48" s="26"/>
      <c r="OSR48" s="26"/>
      <c r="OSS48" s="26"/>
      <c r="OST48" s="26"/>
      <c r="OSU48" s="26"/>
      <c r="OSV48" s="26"/>
      <c r="OSW48" s="26"/>
      <c r="OSX48" s="26"/>
      <c r="OSY48" s="26"/>
      <c r="OSZ48" s="26"/>
      <c r="OTA48" s="26"/>
      <c r="OTB48" s="26"/>
      <c r="OTC48" s="26"/>
      <c r="OTD48" s="26"/>
      <c r="OTE48" s="26"/>
      <c r="OTF48" s="26"/>
      <c r="OTG48" s="26"/>
      <c r="OTH48" s="26"/>
      <c r="OTI48" s="26"/>
      <c r="OTJ48" s="26"/>
      <c r="OTK48" s="26"/>
      <c r="OTL48" s="26"/>
      <c r="OTM48" s="26"/>
      <c r="OTN48" s="26"/>
      <c r="OTO48" s="26"/>
      <c r="OTP48" s="26"/>
      <c r="OTQ48" s="26"/>
      <c r="OTR48" s="26"/>
      <c r="OTS48" s="26"/>
      <c r="OTT48" s="26"/>
      <c r="OTU48" s="26"/>
      <c r="OTV48" s="26"/>
      <c r="OTW48" s="26"/>
      <c r="OTX48" s="26"/>
      <c r="OTY48" s="26"/>
      <c r="OTZ48" s="26"/>
      <c r="OUA48" s="26"/>
      <c r="OUB48" s="26"/>
      <c r="OUC48" s="26"/>
      <c r="OUD48" s="26"/>
      <c r="OUE48" s="26"/>
      <c r="OUF48" s="26"/>
      <c r="OUG48" s="26"/>
      <c r="OUH48" s="26"/>
      <c r="OUI48" s="26"/>
      <c r="OUJ48" s="26"/>
      <c r="OUK48" s="26"/>
      <c r="OUL48" s="26"/>
      <c r="OUM48" s="26"/>
      <c r="OUN48" s="26"/>
      <c r="OUO48" s="26"/>
      <c r="OUP48" s="26"/>
      <c r="OUQ48" s="26"/>
      <c r="OUR48" s="26"/>
      <c r="OUS48" s="26"/>
      <c r="OUT48" s="26"/>
      <c r="OUU48" s="26"/>
      <c r="OUV48" s="26"/>
      <c r="OUW48" s="26"/>
      <c r="OUX48" s="26"/>
      <c r="OUY48" s="26"/>
      <c r="OUZ48" s="26"/>
      <c r="OVA48" s="26"/>
      <c r="OVB48" s="26"/>
      <c r="OVC48" s="26"/>
      <c r="OVD48" s="26"/>
      <c r="OVE48" s="26"/>
      <c r="OVF48" s="26"/>
      <c r="OVG48" s="26"/>
      <c r="OVH48" s="26"/>
      <c r="OVI48" s="26"/>
      <c r="OVJ48" s="26"/>
      <c r="OVK48" s="26"/>
      <c r="OVL48" s="26"/>
      <c r="OVM48" s="26"/>
      <c r="OVN48" s="26"/>
      <c r="OVO48" s="26"/>
      <c r="OVP48" s="26"/>
      <c r="OVQ48" s="26"/>
      <c r="OVR48" s="26"/>
      <c r="OVS48" s="26"/>
      <c r="OVT48" s="26"/>
      <c r="OVU48" s="26"/>
      <c r="OVV48" s="26"/>
      <c r="OVW48" s="26"/>
      <c r="OVX48" s="26"/>
      <c r="OVY48" s="26"/>
      <c r="OVZ48" s="26"/>
      <c r="OWA48" s="26"/>
      <c r="OWB48" s="26"/>
      <c r="OWC48" s="26"/>
      <c r="OWD48" s="26"/>
      <c r="OWE48" s="26"/>
      <c r="OWF48" s="26"/>
      <c r="OWG48" s="26"/>
      <c r="OWH48" s="26"/>
      <c r="OWI48" s="26"/>
      <c r="OWJ48" s="26"/>
      <c r="OWK48" s="26"/>
      <c r="OWL48" s="26"/>
      <c r="OWM48" s="26"/>
      <c r="OWN48" s="26"/>
      <c r="OWO48" s="26"/>
      <c r="OWP48" s="26"/>
      <c r="OWQ48" s="26"/>
      <c r="OWR48" s="26"/>
      <c r="OWS48" s="26"/>
      <c r="OWT48" s="26"/>
      <c r="OWU48" s="26"/>
      <c r="OWV48" s="26"/>
      <c r="OWW48" s="26"/>
      <c r="OWX48" s="26"/>
      <c r="OWY48" s="26"/>
      <c r="OWZ48" s="26"/>
      <c r="OXA48" s="26"/>
      <c r="OXB48" s="26"/>
      <c r="OXC48" s="26"/>
      <c r="OXD48" s="26"/>
      <c r="OXE48" s="26"/>
      <c r="OXF48" s="26"/>
      <c r="OXG48" s="26"/>
      <c r="OXH48" s="26"/>
      <c r="OXI48" s="26"/>
      <c r="OXJ48" s="26"/>
      <c r="OXK48" s="26"/>
      <c r="OXL48" s="26"/>
      <c r="OXM48" s="26"/>
      <c r="OXN48" s="26"/>
      <c r="OXO48" s="26"/>
      <c r="OXP48" s="26"/>
      <c r="OXQ48" s="26"/>
      <c r="OXR48" s="26"/>
      <c r="OXS48" s="26"/>
      <c r="OXT48" s="26"/>
      <c r="OXU48" s="26"/>
      <c r="OXV48" s="26"/>
      <c r="OXW48" s="26"/>
      <c r="OXX48" s="26"/>
      <c r="OXY48" s="26"/>
      <c r="OXZ48" s="26"/>
      <c r="OYA48" s="26"/>
      <c r="OYB48" s="26"/>
      <c r="OYC48" s="26"/>
      <c r="OYD48" s="26"/>
      <c r="OYE48" s="26"/>
      <c r="OYF48" s="26"/>
      <c r="OYG48" s="26"/>
      <c r="OYH48" s="26"/>
      <c r="OYI48" s="26"/>
      <c r="OYJ48" s="26"/>
      <c r="OYK48" s="26"/>
      <c r="OYL48" s="26"/>
      <c r="OYM48" s="26"/>
      <c r="OYN48" s="26"/>
      <c r="OYO48" s="26"/>
      <c r="OYP48" s="26"/>
      <c r="OYQ48" s="26"/>
      <c r="OYR48" s="26"/>
      <c r="OYS48" s="26"/>
      <c r="OYT48" s="26"/>
      <c r="OYU48" s="26"/>
      <c r="OYV48" s="26"/>
      <c r="OYW48" s="26"/>
      <c r="OYX48" s="26"/>
      <c r="OYY48" s="26"/>
      <c r="OYZ48" s="26"/>
      <c r="OZA48" s="26"/>
      <c r="OZB48" s="26"/>
      <c r="OZC48" s="26"/>
      <c r="OZD48" s="26"/>
      <c r="OZE48" s="26"/>
      <c r="OZF48" s="26"/>
      <c r="OZG48" s="26"/>
      <c r="OZH48" s="26"/>
      <c r="OZI48" s="26"/>
      <c r="OZJ48" s="26"/>
      <c r="OZK48" s="26"/>
      <c r="OZL48" s="26"/>
      <c r="OZM48" s="26"/>
      <c r="OZN48" s="26"/>
      <c r="OZO48" s="26"/>
      <c r="OZP48" s="26"/>
      <c r="OZQ48" s="26"/>
      <c r="OZR48" s="26"/>
      <c r="OZS48" s="26"/>
      <c r="OZT48" s="26"/>
      <c r="OZU48" s="26"/>
      <c r="OZV48" s="26"/>
      <c r="OZW48" s="26"/>
      <c r="OZX48" s="26"/>
      <c r="OZY48" s="26"/>
      <c r="OZZ48" s="26"/>
      <c r="PAA48" s="26"/>
      <c r="PAB48" s="26"/>
      <c r="PAC48" s="26"/>
      <c r="PAD48" s="26"/>
      <c r="PAE48" s="26"/>
      <c r="PAF48" s="26"/>
      <c r="PAG48" s="26"/>
      <c r="PAH48" s="26"/>
      <c r="PAI48" s="26"/>
      <c r="PAJ48" s="26"/>
      <c r="PAK48" s="26"/>
      <c r="PAL48" s="26"/>
      <c r="PAM48" s="26"/>
      <c r="PAN48" s="26"/>
      <c r="PAO48" s="26"/>
      <c r="PAP48" s="26"/>
      <c r="PAQ48" s="26"/>
      <c r="PAR48" s="26"/>
      <c r="PAS48" s="26"/>
      <c r="PAT48" s="26"/>
      <c r="PAU48" s="26"/>
      <c r="PAV48" s="26"/>
      <c r="PAW48" s="26"/>
      <c r="PAX48" s="26"/>
      <c r="PAY48" s="26"/>
      <c r="PAZ48" s="26"/>
      <c r="PBA48" s="26"/>
      <c r="PBB48" s="26"/>
      <c r="PBC48" s="26"/>
      <c r="PBD48" s="26"/>
      <c r="PBE48" s="26"/>
      <c r="PBF48" s="26"/>
      <c r="PBG48" s="26"/>
      <c r="PBH48" s="26"/>
      <c r="PBI48" s="26"/>
      <c r="PBJ48" s="26"/>
      <c r="PBK48" s="26"/>
      <c r="PBL48" s="26"/>
      <c r="PBM48" s="26"/>
      <c r="PBN48" s="26"/>
      <c r="PBO48" s="26"/>
      <c r="PBP48" s="26"/>
      <c r="PBQ48" s="26"/>
      <c r="PBR48" s="26"/>
      <c r="PBS48" s="26"/>
      <c r="PBT48" s="26"/>
      <c r="PBU48" s="26"/>
      <c r="PBV48" s="26"/>
      <c r="PBW48" s="26"/>
      <c r="PBX48" s="26"/>
      <c r="PBY48" s="26"/>
      <c r="PBZ48" s="26"/>
      <c r="PCA48" s="26"/>
      <c r="PCB48" s="26"/>
      <c r="PCC48" s="26"/>
      <c r="PCD48" s="26"/>
      <c r="PCE48" s="26"/>
      <c r="PCF48" s="26"/>
      <c r="PCG48" s="26"/>
      <c r="PCH48" s="26"/>
      <c r="PCI48" s="26"/>
      <c r="PCJ48" s="26"/>
      <c r="PCK48" s="26"/>
      <c r="PCL48" s="26"/>
      <c r="PCM48" s="26"/>
      <c r="PCN48" s="26"/>
      <c r="PCO48" s="26"/>
      <c r="PCP48" s="26"/>
      <c r="PCQ48" s="26"/>
      <c r="PCR48" s="26"/>
      <c r="PCS48" s="26"/>
      <c r="PCT48" s="26"/>
      <c r="PCU48" s="26"/>
      <c r="PCV48" s="26"/>
      <c r="PCW48" s="26"/>
      <c r="PCX48" s="26"/>
      <c r="PCY48" s="26"/>
      <c r="PCZ48" s="26"/>
      <c r="PDA48" s="26"/>
      <c r="PDB48" s="26"/>
      <c r="PDC48" s="26"/>
      <c r="PDD48" s="26"/>
      <c r="PDE48" s="26"/>
      <c r="PDF48" s="26"/>
      <c r="PDG48" s="26"/>
      <c r="PDH48" s="26"/>
      <c r="PDI48" s="26"/>
      <c r="PDJ48" s="26"/>
      <c r="PDK48" s="26"/>
      <c r="PDL48" s="26"/>
      <c r="PDM48" s="26"/>
      <c r="PDN48" s="26"/>
      <c r="PDO48" s="26"/>
      <c r="PDP48" s="26"/>
      <c r="PDQ48" s="26"/>
      <c r="PDR48" s="26"/>
      <c r="PDS48" s="26"/>
      <c r="PDT48" s="26"/>
      <c r="PDU48" s="26"/>
      <c r="PDV48" s="26"/>
      <c r="PDW48" s="26"/>
      <c r="PDX48" s="26"/>
      <c r="PDY48" s="26"/>
      <c r="PDZ48" s="26"/>
      <c r="PEA48" s="26"/>
      <c r="PEB48" s="26"/>
      <c r="PEC48" s="26"/>
      <c r="PED48" s="26"/>
      <c r="PEE48" s="26"/>
      <c r="PEF48" s="26"/>
      <c r="PEG48" s="26"/>
      <c r="PEH48" s="26"/>
      <c r="PEI48" s="26"/>
      <c r="PEJ48" s="26"/>
      <c r="PEK48" s="26"/>
      <c r="PEL48" s="26"/>
      <c r="PEM48" s="26"/>
      <c r="PEN48" s="26"/>
      <c r="PEO48" s="26"/>
      <c r="PEP48" s="26"/>
      <c r="PEQ48" s="26"/>
      <c r="PER48" s="26"/>
      <c r="PES48" s="26"/>
      <c r="PET48" s="26"/>
      <c r="PEU48" s="26"/>
      <c r="PEV48" s="26"/>
      <c r="PEW48" s="26"/>
      <c r="PEX48" s="26"/>
      <c r="PEY48" s="26"/>
      <c r="PEZ48" s="26"/>
      <c r="PFA48" s="26"/>
      <c r="PFB48" s="26"/>
      <c r="PFC48" s="26"/>
      <c r="PFD48" s="26"/>
      <c r="PFE48" s="26"/>
      <c r="PFF48" s="26"/>
      <c r="PFG48" s="26"/>
      <c r="PFH48" s="26"/>
      <c r="PFI48" s="26"/>
      <c r="PFJ48" s="26"/>
      <c r="PFK48" s="26"/>
      <c r="PFL48" s="26"/>
      <c r="PFM48" s="26"/>
      <c r="PFN48" s="26"/>
      <c r="PFO48" s="26"/>
      <c r="PFP48" s="26"/>
      <c r="PFQ48" s="26"/>
      <c r="PFR48" s="26"/>
      <c r="PFS48" s="26"/>
      <c r="PFT48" s="26"/>
      <c r="PFU48" s="26"/>
      <c r="PFV48" s="26"/>
      <c r="PFW48" s="26"/>
      <c r="PFX48" s="26"/>
      <c r="PFY48" s="26"/>
      <c r="PFZ48" s="26"/>
      <c r="PGA48" s="26"/>
      <c r="PGB48" s="26"/>
      <c r="PGC48" s="26"/>
      <c r="PGD48" s="26"/>
      <c r="PGE48" s="26"/>
      <c r="PGF48" s="26"/>
      <c r="PGG48" s="26"/>
      <c r="PGH48" s="26"/>
      <c r="PGI48" s="26"/>
      <c r="PGJ48" s="26"/>
      <c r="PGK48" s="26"/>
      <c r="PGL48" s="26"/>
      <c r="PGM48" s="26"/>
      <c r="PGN48" s="26"/>
      <c r="PGO48" s="26"/>
      <c r="PGP48" s="26"/>
      <c r="PGQ48" s="26"/>
      <c r="PGR48" s="26"/>
      <c r="PGS48" s="26"/>
      <c r="PGT48" s="26"/>
      <c r="PGU48" s="26"/>
      <c r="PGV48" s="26"/>
      <c r="PGW48" s="26"/>
      <c r="PGX48" s="26"/>
      <c r="PGY48" s="26"/>
      <c r="PGZ48" s="26"/>
      <c r="PHA48" s="26"/>
      <c r="PHB48" s="26"/>
      <c r="PHC48" s="26"/>
      <c r="PHD48" s="26"/>
      <c r="PHE48" s="26"/>
      <c r="PHF48" s="26"/>
      <c r="PHG48" s="26"/>
      <c r="PHH48" s="26"/>
      <c r="PHI48" s="26"/>
      <c r="PHJ48" s="26"/>
      <c r="PHK48" s="26"/>
      <c r="PHL48" s="26"/>
      <c r="PHM48" s="26"/>
      <c r="PHN48" s="26"/>
      <c r="PHO48" s="26"/>
      <c r="PHP48" s="26"/>
      <c r="PHQ48" s="26"/>
      <c r="PHR48" s="26"/>
      <c r="PHS48" s="26"/>
      <c r="PHT48" s="26"/>
      <c r="PHU48" s="26"/>
      <c r="PHV48" s="26"/>
      <c r="PHW48" s="26"/>
      <c r="PHX48" s="26"/>
      <c r="PHY48" s="26"/>
      <c r="PHZ48" s="26"/>
      <c r="PIA48" s="26"/>
      <c r="PIB48" s="26"/>
      <c r="PIC48" s="26"/>
      <c r="PID48" s="26"/>
      <c r="PIE48" s="26"/>
      <c r="PIF48" s="26"/>
      <c r="PIG48" s="26"/>
      <c r="PIH48" s="26"/>
      <c r="PII48" s="26"/>
      <c r="PIJ48" s="26"/>
      <c r="PIK48" s="26"/>
      <c r="PIL48" s="26"/>
      <c r="PIM48" s="26"/>
      <c r="PIN48" s="26"/>
      <c r="PIO48" s="26"/>
      <c r="PIP48" s="26"/>
      <c r="PIQ48" s="26"/>
      <c r="PIR48" s="26"/>
      <c r="PIS48" s="26"/>
      <c r="PIT48" s="26"/>
      <c r="PIU48" s="26"/>
      <c r="PIV48" s="26"/>
      <c r="PIW48" s="26"/>
      <c r="PIX48" s="26"/>
      <c r="PIY48" s="26"/>
      <c r="PIZ48" s="26"/>
      <c r="PJA48" s="26"/>
      <c r="PJB48" s="26"/>
      <c r="PJC48" s="26"/>
      <c r="PJD48" s="26"/>
      <c r="PJE48" s="26"/>
      <c r="PJF48" s="26"/>
      <c r="PJG48" s="26"/>
      <c r="PJH48" s="26"/>
      <c r="PJI48" s="26"/>
      <c r="PJJ48" s="26"/>
      <c r="PJK48" s="26"/>
      <c r="PJL48" s="26"/>
      <c r="PJM48" s="26"/>
      <c r="PJN48" s="26"/>
      <c r="PJO48" s="26"/>
      <c r="PJP48" s="26"/>
      <c r="PJQ48" s="26"/>
      <c r="PJR48" s="26"/>
      <c r="PJS48" s="26"/>
      <c r="PJT48" s="26"/>
      <c r="PJU48" s="26"/>
      <c r="PJV48" s="26"/>
      <c r="PJW48" s="26"/>
      <c r="PJX48" s="26"/>
      <c r="PJY48" s="26"/>
      <c r="PJZ48" s="26"/>
      <c r="PKA48" s="26"/>
      <c r="PKB48" s="26"/>
      <c r="PKC48" s="26"/>
      <c r="PKD48" s="26"/>
      <c r="PKE48" s="26"/>
      <c r="PKF48" s="26"/>
      <c r="PKG48" s="26"/>
      <c r="PKH48" s="26"/>
      <c r="PKI48" s="26"/>
      <c r="PKJ48" s="26"/>
      <c r="PKK48" s="26"/>
      <c r="PKL48" s="26"/>
      <c r="PKM48" s="26"/>
      <c r="PKN48" s="26"/>
      <c r="PKO48" s="26"/>
      <c r="PKP48" s="26"/>
      <c r="PKQ48" s="26"/>
      <c r="PKR48" s="26"/>
      <c r="PKS48" s="26"/>
      <c r="PKT48" s="26"/>
      <c r="PKU48" s="26"/>
      <c r="PKV48" s="26"/>
      <c r="PKW48" s="26"/>
      <c r="PKX48" s="26"/>
      <c r="PKY48" s="26"/>
      <c r="PKZ48" s="26"/>
      <c r="PLA48" s="26"/>
      <c r="PLB48" s="26"/>
      <c r="PLC48" s="26"/>
      <c r="PLD48" s="26"/>
      <c r="PLE48" s="26"/>
      <c r="PLF48" s="26"/>
      <c r="PLG48" s="26"/>
      <c r="PLH48" s="26"/>
      <c r="PLI48" s="26"/>
      <c r="PLJ48" s="26"/>
      <c r="PLK48" s="26"/>
      <c r="PLL48" s="26"/>
      <c r="PLM48" s="26"/>
      <c r="PLN48" s="26"/>
      <c r="PLO48" s="26"/>
      <c r="PLP48" s="26"/>
      <c r="PLQ48" s="26"/>
      <c r="PLR48" s="26"/>
      <c r="PLS48" s="26"/>
      <c r="PLT48" s="26"/>
      <c r="PLU48" s="26"/>
      <c r="PLV48" s="26"/>
      <c r="PLW48" s="26"/>
      <c r="PLX48" s="26"/>
      <c r="PLY48" s="26"/>
      <c r="PLZ48" s="26"/>
      <c r="PMA48" s="26"/>
      <c r="PMB48" s="26"/>
      <c r="PMC48" s="26"/>
      <c r="PMD48" s="26"/>
      <c r="PME48" s="26"/>
      <c r="PMF48" s="26"/>
      <c r="PMG48" s="26"/>
      <c r="PMH48" s="26"/>
      <c r="PMI48" s="26"/>
      <c r="PMJ48" s="26"/>
      <c r="PMK48" s="26"/>
      <c r="PML48" s="26"/>
      <c r="PMM48" s="26"/>
      <c r="PMN48" s="26"/>
      <c r="PMO48" s="26"/>
      <c r="PMP48" s="26"/>
      <c r="PMQ48" s="26"/>
      <c r="PMR48" s="26"/>
      <c r="PMS48" s="26"/>
      <c r="PMT48" s="26"/>
      <c r="PMU48" s="26"/>
      <c r="PMV48" s="26"/>
      <c r="PMW48" s="26"/>
      <c r="PMX48" s="26"/>
      <c r="PMY48" s="26"/>
      <c r="PMZ48" s="26"/>
      <c r="PNA48" s="26"/>
      <c r="PNB48" s="26"/>
      <c r="PNC48" s="26"/>
      <c r="PND48" s="26"/>
      <c r="PNE48" s="26"/>
      <c r="PNF48" s="26"/>
      <c r="PNG48" s="26"/>
      <c r="PNH48" s="26"/>
      <c r="PNI48" s="26"/>
      <c r="PNJ48" s="26"/>
      <c r="PNK48" s="26"/>
      <c r="PNL48" s="26"/>
      <c r="PNM48" s="26"/>
      <c r="PNN48" s="26"/>
      <c r="PNO48" s="26"/>
      <c r="PNP48" s="26"/>
      <c r="PNQ48" s="26"/>
      <c r="PNR48" s="26"/>
      <c r="PNS48" s="26"/>
      <c r="PNT48" s="26"/>
      <c r="PNU48" s="26"/>
      <c r="PNV48" s="26"/>
      <c r="PNW48" s="26"/>
      <c r="PNX48" s="26"/>
      <c r="PNY48" s="26"/>
      <c r="PNZ48" s="26"/>
      <c r="POA48" s="26"/>
      <c r="POB48" s="26"/>
      <c r="POC48" s="26"/>
      <c r="POD48" s="26"/>
      <c r="POE48" s="26"/>
      <c r="POF48" s="26"/>
      <c r="POG48" s="26"/>
      <c r="POH48" s="26"/>
      <c r="POI48" s="26"/>
      <c r="POJ48" s="26"/>
      <c r="POK48" s="26"/>
      <c r="POL48" s="26"/>
      <c r="POM48" s="26"/>
      <c r="PON48" s="26"/>
      <c r="POO48" s="26"/>
      <c r="POP48" s="26"/>
      <c r="POQ48" s="26"/>
      <c r="POR48" s="26"/>
      <c r="POS48" s="26"/>
      <c r="POT48" s="26"/>
      <c r="POU48" s="26"/>
      <c r="POV48" s="26"/>
      <c r="POW48" s="26"/>
      <c r="POX48" s="26"/>
      <c r="POY48" s="26"/>
      <c r="POZ48" s="26"/>
      <c r="PPA48" s="26"/>
      <c r="PPB48" s="26"/>
      <c r="PPC48" s="26"/>
      <c r="PPD48" s="26"/>
      <c r="PPE48" s="26"/>
      <c r="PPF48" s="26"/>
      <c r="PPG48" s="26"/>
      <c r="PPH48" s="26"/>
      <c r="PPI48" s="26"/>
      <c r="PPJ48" s="26"/>
      <c r="PPK48" s="26"/>
      <c r="PPL48" s="26"/>
      <c r="PPM48" s="26"/>
      <c r="PPN48" s="26"/>
      <c r="PPO48" s="26"/>
      <c r="PPP48" s="26"/>
      <c r="PPQ48" s="26"/>
      <c r="PPR48" s="26"/>
      <c r="PPS48" s="26"/>
      <c r="PPT48" s="26"/>
      <c r="PPU48" s="26"/>
      <c r="PPV48" s="26"/>
      <c r="PPW48" s="26"/>
      <c r="PPX48" s="26"/>
      <c r="PPY48" s="26"/>
      <c r="PPZ48" s="26"/>
      <c r="PQA48" s="26"/>
      <c r="PQB48" s="26"/>
      <c r="PQC48" s="26"/>
      <c r="PQD48" s="26"/>
      <c r="PQE48" s="26"/>
      <c r="PQF48" s="26"/>
      <c r="PQG48" s="26"/>
      <c r="PQH48" s="26"/>
      <c r="PQI48" s="26"/>
      <c r="PQJ48" s="26"/>
      <c r="PQK48" s="26"/>
      <c r="PQL48" s="26"/>
      <c r="PQM48" s="26"/>
      <c r="PQN48" s="26"/>
      <c r="PQO48" s="26"/>
      <c r="PQP48" s="26"/>
      <c r="PQQ48" s="26"/>
      <c r="PQR48" s="26"/>
      <c r="PQS48" s="26"/>
      <c r="PQT48" s="26"/>
      <c r="PQU48" s="26"/>
      <c r="PQV48" s="26"/>
      <c r="PQW48" s="26"/>
      <c r="PQX48" s="26"/>
      <c r="PQY48" s="26"/>
      <c r="PQZ48" s="26"/>
      <c r="PRA48" s="26"/>
      <c r="PRB48" s="26"/>
      <c r="PRC48" s="26"/>
      <c r="PRD48" s="26"/>
      <c r="PRE48" s="26"/>
      <c r="PRF48" s="26"/>
      <c r="PRG48" s="26"/>
      <c r="PRH48" s="26"/>
      <c r="PRI48" s="26"/>
      <c r="PRJ48" s="26"/>
      <c r="PRK48" s="26"/>
      <c r="PRL48" s="26"/>
      <c r="PRM48" s="26"/>
      <c r="PRN48" s="26"/>
      <c r="PRO48" s="26"/>
      <c r="PRP48" s="26"/>
      <c r="PRQ48" s="26"/>
      <c r="PRR48" s="26"/>
      <c r="PRS48" s="26"/>
      <c r="PRT48" s="26"/>
      <c r="PRU48" s="26"/>
      <c r="PRV48" s="26"/>
      <c r="PRW48" s="26"/>
      <c r="PRX48" s="26"/>
      <c r="PRY48" s="26"/>
      <c r="PRZ48" s="26"/>
      <c r="PSA48" s="26"/>
      <c r="PSB48" s="26"/>
      <c r="PSC48" s="26"/>
      <c r="PSD48" s="26"/>
      <c r="PSE48" s="26"/>
      <c r="PSF48" s="26"/>
      <c r="PSG48" s="26"/>
      <c r="PSH48" s="26"/>
      <c r="PSI48" s="26"/>
      <c r="PSJ48" s="26"/>
      <c r="PSK48" s="26"/>
      <c r="PSL48" s="26"/>
      <c r="PSM48" s="26"/>
      <c r="PSN48" s="26"/>
      <c r="PSO48" s="26"/>
      <c r="PSP48" s="26"/>
      <c r="PSQ48" s="26"/>
      <c r="PSR48" s="26"/>
      <c r="PSS48" s="26"/>
      <c r="PST48" s="26"/>
      <c r="PSU48" s="26"/>
      <c r="PSV48" s="26"/>
      <c r="PSW48" s="26"/>
      <c r="PSX48" s="26"/>
      <c r="PSY48" s="26"/>
      <c r="PSZ48" s="26"/>
      <c r="PTA48" s="26"/>
      <c r="PTB48" s="26"/>
      <c r="PTC48" s="26"/>
      <c r="PTD48" s="26"/>
      <c r="PTE48" s="26"/>
      <c r="PTF48" s="26"/>
      <c r="PTG48" s="26"/>
      <c r="PTH48" s="26"/>
      <c r="PTI48" s="26"/>
      <c r="PTJ48" s="26"/>
      <c r="PTK48" s="26"/>
      <c r="PTL48" s="26"/>
      <c r="PTM48" s="26"/>
      <c r="PTN48" s="26"/>
      <c r="PTO48" s="26"/>
      <c r="PTP48" s="26"/>
      <c r="PTQ48" s="26"/>
      <c r="PTR48" s="26"/>
      <c r="PTS48" s="26"/>
      <c r="PTT48" s="26"/>
      <c r="PTU48" s="26"/>
      <c r="PTV48" s="26"/>
      <c r="PTW48" s="26"/>
      <c r="PTX48" s="26"/>
      <c r="PTY48" s="26"/>
      <c r="PTZ48" s="26"/>
      <c r="PUA48" s="26"/>
      <c r="PUB48" s="26"/>
      <c r="PUC48" s="26"/>
      <c r="PUD48" s="26"/>
      <c r="PUE48" s="26"/>
      <c r="PUF48" s="26"/>
      <c r="PUG48" s="26"/>
      <c r="PUH48" s="26"/>
      <c r="PUI48" s="26"/>
      <c r="PUJ48" s="26"/>
      <c r="PUK48" s="26"/>
      <c r="PUL48" s="26"/>
      <c r="PUM48" s="26"/>
      <c r="PUN48" s="26"/>
      <c r="PUO48" s="26"/>
      <c r="PUP48" s="26"/>
      <c r="PUQ48" s="26"/>
      <c r="PUR48" s="26"/>
      <c r="PUS48" s="26"/>
      <c r="PUT48" s="26"/>
      <c r="PUU48" s="26"/>
      <c r="PUV48" s="26"/>
      <c r="PUW48" s="26"/>
      <c r="PUX48" s="26"/>
      <c r="PUY48" s="26"/>
      <c r="PUZ48" s="26"/>
      <c r="PVA48" s="26"/>
      <c r="PVB48" s="26"/>
      <c r="PVC48" s="26"/>
      <c r="PVD48" s="26"/>
      <c r="PVE48" s="26"/>
      <c r="PVF48" s="26"/>
      <c r="PVG48" s="26"/>
      <c r="PVH48" s="26"/>
      <c r="PVI48" s="26"/>
      <c r="PVJ48" s="26"/>
      <c r="PVK48" s="26"/>
      <c r="PVL48" s="26"/>
      <c r="PVM48" s="26"/>
      <c r="PVN48" s="26"/>
      <c r="PVO48" s="26"/>
      <c r="PVP48" s="26"/>
      <c r="PVQ48" s="26"/>
      <c r="PVR48" s="26"/>
      <c r="PVS48" s="26"/>
      <c r="PVT48" s="26"/>
      <c r="PVU48" s="26"/>
      <c r="PVV48" s="26"/>
      <c r="PVW48" s="26"/>
      <c r="PVX48" s="26"/>
      <c r="PVY48" s="26"/>
      <c r="PVZ48" s="26"/>
      <c r="PWA48" s="26"/>
      <c r="PWB48" s="26"/>
      <c r="PWC48" s="26"/>
      <c r="PWD48" s="26"/>
      <c r="PWE48" s="26"/>
      <c r="PWF48" s="26"/>
      <c r="PWG48" s="26"/>
      <c r="PWH48" s="26"/>
      <c r="PWI48" s="26"/>
      <c r="PWJ48" s="26"/>
      <c r="PWK48" s="26"/>
      <c r="PWL48" s="26"/>
      <c r="PWM48" s="26"/>
      <c r="PWN48" s="26"/>
      <c r="PWO48" s="26"/>
      <c r="PWP48" s="26"/>
      <c r="PWQ48" s="26"/>
      <c r="PWR48" s="26"/>
      <c r="PWS48" s="26"/>
      <c r="PWT48" s="26"/>
      <c r="PWU48" s="26"/>
      <c r="PWV48" s="26"/>
      <c r="PWW48" s="26"/>
      <c r="PWX48" s="26"/>
      <c r="PWY48" s="26"/>
      <c r="PWZ48" s="26"/>
      <c r="PXA48" s="26"/>
      <c r="PXB48" s="26"/>
      <c r="PXC48" s="26"/>
      <c r="PXD48" s="26"/>
      <c r="PXE48" s="26"/>
      <c r="PXF48" s="26"/>
      <c r="PXG48" s="26"/>
      <c r="PXH48" s="26"/>
      <c r="PXI48" s="26"/>
      <c r="PXJ48" s="26"/>
      <c r="PXK48" s="26"/>
      <c r="PXL48" s="26"/>
      <c r="PXM48" s="26"/>
      <c r="PXN48" s="26"/>
      <c r="PXO48" s="26"/>
      <c r="PXP48" s="26"/>
      <c r="PXQ48" s="26"/>
      <c r="PXR48" s="26"/>
      <c r="PXS48" s="26"/>
      <c r="PXT48" s="26"/>
      <c r="PXU48" s="26"/>
      <c r="PXV48" s="26"/>
      <c r="PXW48" s="26"/>
      <c r="PXX48" s="26"/>
      <c r="PXY48" s="26"/>
      <c r="PXZ48" s="26"/>
      <c r="PYA48" s="26"/>
      <c r="PYB48" s="26"/>
      <c r="PYC48" s="26"/>
      <c r="PYD48" s="26"/>
      <c r="PYE48" s="26"/>
      <c r="PYF48" s="26"/>
      <c r="PYG48" s="26"/>
      <c r="PYH48" s="26"/>
      <c r="PYI48" s="26"/>
      <c r="PYJ48" s="26"/>
      <c r="PYK48" s="26"/>
      <c r="PYL48" s="26"/>
      <c r="PYM48" s="26"/>
      <c r="PYN48" s="26"/>
      <c r="PYO48" s="26"/>
      <c r="PYP48" s="26"/>
      <c r="PYQ48" s="26"/>
      <c r="PYR48" s="26"/>
      <c r="PYS48" s="26"/>
      <c r="PYT48" s="26"/>
      <c r="PYU48" s="26"/>
      <c r="PYV48" s="26"/>
      <c r="PYW48" s="26"/>
      <c r="PYX48" s="26"/>
      <c r="PYY48" s="26"/>
      <c r="PYZ48" s="26"/>
      <c r="PZA48" s="26"/>
      <c r="PZB48" s="26"/>
      <c r="PZC48" s="26"/>
      <c r="PZD48" s="26"/>
      <c r="PZE48" s="26"/>
      <c r="PZF48" s="26"/>
      <c r="PZG48" s="26"/>
      <c r="PZH48" s="26"/>
      <c r="PZI48" s="26"/>
      <c r="PZJ48" s="26"/>
      <c r="PZK48" s="26"/>
      <c r="PZL48" s="26"/>
      <c r="PZM48" s="26"/>
      <c r="PZN48" s="26"/>
      <c r="PZO48" s="26"/>
      <c r="PZP48" s="26"/>
      <c r="PZQ48" s="26"/>
      <c r="PZR48" s="26"/>
      <c r="PZS48" s="26"/>
      <c r="PZT48" s="26"/>
      <c r="PZU48" s="26"/>
      <c r="PZV48" s="26"/>
      <c r="PZW48" s="26"/>
      <c r="PZX48" s="26"/>
      <c r="PZY48" s="26"/>
      <c r="PZZ48" s="26"/>
      <c r="QAA48" s="26"/>
      <c r="QAB48" s="26"/>
      <c r="QAC48" s="26"/>
      <c r="QAD48" s="26"/>
      <c r="QAE48" s="26"/>
      <c r="QAF48" s="26"/>
      <c r="QAG48" s="26"/>
      <c r="QAH48" s="26"/>
      <c r="QAI48" s="26"/>
      <c r="QAJ48" s="26"/>
      <c r="QAK48" s="26"/>
      <c r="QAL48" s="26"/>
      <c r="QAM48" s="26"/>
      <c r="QAN48" s="26"/>
      <c r="QAO48" s="26"/>
      <c r="QAP48" s="26"/>
      <c r="QAQ48" s="26"/>
      <c r="QAR48" s="26"/>
      <c r="QAS48" s="26"/>
      <c r="QAT48" s="26"/>
      <c r="QAU48" s="26"/>
      <c r="QAV48" s="26"/>
      <c r="QAW48" s="26"/>
      <c r="QAX48" s="26"/>
      <c r="QAY48" s="26"/>
      <c r="QAZ48" s="26"/>
      <c r="QBA48" s="26"/>
      <c r="QBB48" s="26"/>
      <c r="QBC48" s="26"/>
      <c r="QBD48" s="26"/>
      <c r="QBE48" s="26"/>
      <c r="QBF48" s="26"/>
      <c r="QBG48" s="26"/>
      <c r="QBH48" s="26"/>
      <c r="QBI48" s="26"/>
      <c r="QBJ48" s="26"/>
      <c r="QBK48" s="26"/>
      <c r="QBL48" s="26"/>
      <c r="QBM48" s="26"/>
      <c r="QBN48" s="26"/>
      <c r="QBO48" s="26"/>
      <c r="QBP48" s="26"/>
      <c r="QBQ48" s="26"/>
      <c r="QBR48" s="26"/>
      <c r="QBS48" s="26"/>
      <c r="QBT48" s="26"/>
      <c r="QBU48" s="26"/>
      <c r="QBV48" s="26"/>
      <c r="QBW48" s="26"/>
      <c r="QBX48" s="26"/>
      <c r="QBY48" s="26"/>
      <c r="QBZ48" s="26"/>
      <c r="QCA48" s="26"/>
      <c r="QCB48" s="26"/>
      <c r="QCC48" s="26"/>
      <c r="QCD48" s="26"/>
      <c r="QCE48" s="26"/>
      <c r="QCF48" s="26"/>
      <c r="QCG48" s="26"/>
      <c r="QCH48" s="26"/>
      <c r="QCI48" s="26"/>
      <c r="QCJ48" s="26"/>
      <c r="QCK48" s="26"/>
      <c r="QCL48" s="26"/>
      <c r="QCM48" s="26"/>
      <c r="QCN48" s="26"/>
      <c r="QCO48" s="26"/>
      <c r="QCP48" s="26"/>
      <c r="QCQ48" s="26"/>
      <c r="QCR48" s="26"/>
      <c r="QCS48" s="26"/>
      <c r="QCT48" s="26"/>
      <c r="QCU48" s="26"/>
      <c r="QCV48" s="26"/>
      <c r="QCW48" s="26"/>
      <c r="QCX48" s="26"/>
      <c r="QCY48" s="26"/>
      <c r="QCZ48" s="26"/>
      <c r="QDA48" s="26"/>
      <c r="QDB48" s="26"/>
      <c r="QDC48" s="26"/>
      <c r="QDD48" s="26"/>
      <c r="QDE48" s="26"/>
      <c r="QDF48" s="26"/>
      <c r="QDG48" s="26"/>
      <c r="QDH48" s="26"/>
      <c r="QDI48" s="26"/>
      <c r="QDJ48" s="26"/>
      <c r="QDK48" s="26"/>
      <c r="QDL48" s="26"/>
      <c r="QDM48" s="26"/>
      <c r="QDN48" s="26"/>
      <c r="QDO48" s="26"/>
      <c r="QDP48" s="26"/>
      <c r="QDQ48" s="26"/>
      <c r="QDR48" s="26"/>
      <c r="QDS48" s="26"/>
      <c r="QDT48" s="26"/>
      <c r="QDU48" s="26"/>
      <c r="QDV48" s="26"/>
      <c r="QDW48" s="26"/>
      <c r="QDX48" s="26"/>
      <c r="QDY48" s="26"/>
      <c r="QDZ48" s="26"/>
      <c r="QEA48" s="26"/>
      <c r="QEB48" s="26"/>
      <c r="QEC48" s="26"/>
      <c r="QED48" s="26"/>
      <c r="QEE48" s="26"/>
      <c r="QEF48" s="26"/>
      <c r="QEG48" s="26"/>
      <c r="QEH48" s="26"/>
      <c r="QEI48" s="26"/>
      <c r="QEJ48" s="26"/>
      <c r="QEK48" s="26"/>
      <c r="QEL48" s="26"/>
      <c r="QEM48" s="26"/>
      <c r="QEN48" s="26"/>
      <c r="QEO48" s="26"/>
      <c r="QEP48" s="26"/>
      <c r="QEQ48" s="26"/>
      <c r="QER48" s="26"/>
      <c r="QES48" s="26"/>
      <c r="QET48" s="26"/>
      <c r="QEU48" s="26"/>
      <c r="QEV48" s="26"/>
      <c r="QEW48" s="26"/>
      <c r="QEX48" s="26"/>
      <c r="QEY48" s="26"/>
      <c r="QEZ48" s="26"/>
      <c r="QFA48" s="26"/>
      <c r="QFB48" s="26"/>
      <c r="QFC48" s="26"/>
      <c r="QFD48" s="26"/>
      <c r="QFE48" s="26"/>
      <c r="QFF48" s="26"/>
      <c r="QFG48" s="26"/>
      <c r="QFH48" s="26"/>
      <c r="QFI48" s="26"/>
      <c r="QFJ48" s="26"/>
      <c r="QFK48" s="26"/>
      <c r="QFL48" s="26"/>
      <c r="QFM48" s="26"/>
      <c r="QFN48" s="26"/>
      <c r="QFO48" s="26"/>
      <c r="QFP48" s="26"/>
      <c r="QFQ48" s="26"/>
      <c r="QFR48" s="26"/>
      <c r="QFS48" s="26"/>
      <c r="QFT48" s="26"/>
      <c r="QFU48" s="26"/>
      <c r="QFV48" s="26"/>
      <c r="QFW48" s="26"/>
      <c r="QFX48" s="26"/>
      <c r="QFY48" s="26"/>
      <c r="QFZ48" s="26"/>
      <c r="QGA48" s="26"/>
      <c r="QGB48" s="26"/>
      <c r="QGC48" s="26"/>
      <c r="QGD48" s="26"/>
      <c r="QGE48" s="26"/>
      <c r="QGF48" s="26"/>
      <c r="QGG48" s="26"/>
      <c r="QGH48" s="26"/>
      <c r="QGI48" s="26"/>
      <c r="QGJ48" s="26"/>
      <c r="QGK48" s="26"/>
      <c r="QGL48" s="26"/>
      <c r="QGM48" s="26"/>
      <c r="QGN48" s="26"/>
      <c r="QGO48" s="26"/>
      <c r="QGP48" s="26"/>
      <c r="QGQ48" s="26"/>
      <c r="QGR48" s="26"/>
      <c r="QGS48" s="26"/>
      <c r="QGT48" s="26"/>
      <c r="QGU48" s="26"/>
      <c r="QGV48" s="26"/>
      <c r="QGW48" s="26"/>
      <c r="QGX48" s="26"/>
      <c r="QGY48" s="26"/>
      <c r="QGZ48" s="26"/>
      <c r="QHA48" s="26"/>
      <c r="QHB48" s="26"/>
      <c r="QHC48" s="26"/>
      <c r="QHD48" s="26"/>
      <c r="QHE48" s="26"/>
      <c r="QHF48" s="26"/>
      <c r="QHG48" s="26"/>
      <c r="QHH48" s="26"/>
      <c r="QHI48" s="26"/>
      <c r="QHJ48" s="26"/>
      <c r="QHK48" s="26"/>
      <c r="QHL48" s="26"/>
      <c r="QHM48" s="26"/>
      <c r="QHN48" s="26"/>
      <c r="QHO48" s="26"/>
      <c r="QHP48" s="26"/>
      <c r="QHQ48" s="26"/>
      <c r="QHR48" s="26"/>
      <c r="QHS48" s="26"/>
      <c r="QHT48" s="26"/>
      <c r="QHU48" s="26"/>
      <c r="QHV48" s="26"/>
      <c r="QHW48" s="26"/>
      <c r="QHX48" s="26"/>
      <c r="QHY48" s="26"/>
      <c r="QHZ48" s="26"/>
      <c r="QIA48" s="26"/>
      <c r="QIB48" s="26"/>
      <c r="QIC48" s="26"/>
      <c r="QID48" s="26"/>
      <c r="QIE48" s="26"/>
      <c r="QIF48" s="26"/>
      <c r="QIG48" s="26"/>
      <c r="QIH48" s="26"/>
      <c r="QII48" s="26"/>
      <c r="QIJ48" s="26"/>
      <c r="QIK48" s="26"/>
      <c r="QIL48" s="26"/>
      <c r="QIM48" s="26"/>
      <c r="QIN48" s="26"/>
      <c r="QIO48" s="26"/>
      <c r="QIP48" s="26"/>
      <c r="QIQ48" s="26"/>
      <c r="QIR48" s="26"/>
      <c r="QIS48" s="26"/>
      <c r="QIT48" s="26"/>
      <c r="QIU48" s="26"/>
      <c r="QIV48" s="26"/>
      <c r="QIW48" s="26"/>
      <c r="QIX48" s="26"/>
      <c r="QIY48" s="26"/>
      <c r="QIZ48" s="26"/>
      <c r="QJA48" s="26"/>
      <c r="QJB48" s="26"/>
      <c r="QJC48" s="26"/>
      <c r="QJD48" s="26"/>
      <c r="QJE48" s="26"/>
      <c r="QJF48" s="26"/>
      <c r="QJG48" s="26"/>
      <c r="QJH48" s="26"/>
      <c r="QJI48" s="26"/>
      <c r="QJJ48" s="26"/>
      <c r="QJK48" s="26"/>
      <c r="QJL48" s="26"/>
      <c r="QJM48" s="26"/>
      <c r="QJN48" s="26"/>
      <c r="QJO48" s="26"/>
      <c r="QJP48" s="26"/>
      <c r="QJQ48" s="26"/>
      <c r="QJR48" s="26"/>
      <c r="QJS48" s="26"/>
      <c r="QJT48" s="26"/>
      <c r="QJU48" s="26"/>
      <c r="QJV48" s="26"/>
      <c r="QJW48" s="26"/>
      <c r="QJX48" s="26"/>
      <c r="QJY48" s="26"/>
      <c r="QJZ48" s="26"/>
      <c r="QKA48" s="26"/>
      <c r="QKB48" s="26"/>
      <c r="QKC48" s="26"/>
      <c r="QKD48" s="26"/>
      <c r="QKE48" s="26"/>
      <c r="QKF48" s="26"/>
      <c r="QKG48" s="26"/>
      <c r="QKH48" s="26"/>
      <c r="QKI48" s="26"/>
      <c r="QKJ48" s="26"/>
      <c r="QKK48" s="26"/>
      <c r="QKL48" s="26"/>
      <c r="QKM48" s="26"/>
      <c r="QKN48" s="26"/>
      <c r="QKO48" s="26"/>
      <c r="QKP48" s="26"/>
      <c r="QKQ48" s="26"/>
      <c r="QKR48" s="26"/>
      <c r="QKS48" s="26"/>
      <c r="QKT48" s="26"/>
      <c r="QKU48" s="26"/>
      <c r="QKV48" s="26"/>
      <c r="QKW48" s="26"/>
      <c r="QKX48" s="26"/>
      <c r="QKY48" s="26"/>
      <c r="QKZ48" s="26"/>
      <c r="QLA48" s="26"/>
      <c r="QLB48" s="26"/>
      <c r="QLC48" s="26"/>
      <c r="QLD48" s="26"/>
      <c r="QLE48" s="26"/>
      <c r="QLF48" s="26"/>
      <c r="QLG48" s="26"/>
      <c r="QLH48" s="26"/>
      <c r="QLI48" s="26"/>
      <c r="QLJ48" s="26"/>
      <c r="QLK48" s="26"/>
      <c r="QLL48" s="26"/>
      <c r="QLM48" s="26"/>
      <c r="QLN48" s="26"/>
      <c r="QLO48" s="26"/>
      <c r="QLP48" s="26"/>
      <c r="QLQ48" s="26"/>
      <c r="QLR48" s="26"/>
      <c r="QLS48" s="26"/>
      <c r="QLT48" s="26"/>
      <c r="QLU48" s="26"/>
      <c r="QLV48" s="26"/>
      <c r="QLW48" s="26"/>
      <c r="QLX48" s="26"/>
      <c r="QLY48" s="26"/>
      <c r="QLZ48" s="26"/>
      <c r="QMA48" s="26"/>
      <c r="QMB48" s="26"/>
      <c r="QMC48" s="26"/>
      <c r="QMD48" s="26"/>
      <c r="QME48" s="26"/>
      <c r="QMF48" s="26"/>
      <c r="QMG48" s="26"/>
      <c r="QMH48" s="26"/>
      <c r="QMI48" s="26"/>
      <c r="QMJ48" s="26"/>
      <c r="QMK48" s="26"/>
      <c r="QML48" s="26"/>
      <c r="QMM48" s="26"/>
      <c r="QMN48" s="26"/>
      <c r="QMO48" s="26"/>
      <c r="QMP48" s="26"/>
      <c r="QMQ48" s="26"/>
      <c r="QMR48" s="26"/>
      <c r="QMS48" s="26"/>
      <c r="QMT48" s="26"/>
      <c r="QMU48" s="26"/>
      <c r="QMV48" s="26"/>
      <c r="QMW48" s="26"/>
      <c r="QMX48" s="26"/>
      <c r="QMY48" s="26"/>
      <c r="QMZ48" s="26"/>
      <c r="QNA48" s="26"/>
      <c r="QNB48" s="26"/>
      <c r="QNC48" s="26"/>
      <c r="QND48" s="26"/>
      <c r="QNE48" s="26"/>
      <c r="QNF48" s="26"/>
      <c r="QNG48" s="26"/>
      <c r="QNH48" s="26"/>
      <c r="QNI48" s="26"/>
      <c r="QNJ48" s="26"/>
      <c r="QNK48" s="26"/>
      <c r="QNL48" s="26"/>
      <c r="QNM48" s="26"/>
      <c r="QNN48" s="26"/>
      <c r="QNO48" s="26"/>
      <c r="QNP48" s="26"/>
      <c r="QNQ48" s="26"/>
      <c r="QNR48" s="26"/>
      <c r="QNS48" s="26"/>
      <c r="QNT48" s="26"/>
      <c r="QNU48" s="26"/>
      <c r="QNV48" s="26"/>
      <c r="QNW48" s="26"/>
      <c r="QNX48" s="26"/>
      <c r="QNY48" s="26"/>
      <c r="QNZ48" s="26"/>
      <c r="QOA48" s="26"/>
      <c r="QOB48" s="26"/>
      <c r="QOC48" s="26"/>
      <c r="QOD48" s="26"/>
      <c r="QOE48" s="26"/>
      <c r="QOF48" s="26"/>
      <c r="QOG48" s="26"/>
      <c r="QOH48" s="26"/>
      <c r="QOI48" s="26"/>
      <c r="QOJ48" s="26"/>
      <c r="QOK48" s="26"/>
      <c r="QOL48" s="26"/>
      <c r="QOM48" s="26"/>
      <c r="QON48" s="26"/>
      <c r="QOO48" s="26"/>
      <c r="QOP48" s="26"/>
      <c r="QOQ48" s="26"/>
      <c r="QOR48" s="26"/>
      <c r="QOS48" s="26"/>
      <c r="QOT48" s="26"/>
      <c r="QOU48" s="26"/>
      <c r="QOV48" s="26"/>
      <c r="QOW48" s="26"/>
      <c r="QOX48" s="26"/>
      <c r="QOY48" s="26"/>
      <c r="QOZ48" s="26"/>
      <c r="QPA48" s="26"/>
      <c r="QPB48" s="26"/>
      <c r="QPC48" s="26"/>
      <c r="QPD48" s="26"/>
      <c r="QPE48" s="26"/>
      <c r="QPF48" s="26"/>
      <c r="QPG48" s="26"/>
      <c r="QPH48" s="26"/>
      <c r="QPI48" s="26"/>
      <c r="QPJ48" s="26"/>
      <c r="QPK48" s="26"/>
      <c r="QPL48" s="26"/>
      <c r="QPM48" s="26"/>
      <c r="QPN48" s="26"/>
      <c r="QPO48" s="26"/>
      <c r="QPP48" s="26"/>
      <c r="QPQ48" s="26"/>
      <c r="QPR48" s="26"/>
      <c r="QPS48" s="26"/>
      <c r="QPT48" s="26"/>
      <c r="QPU48" s="26"/>
      <c r="QPV48" s="26"/>
      <c r="QPW48" s="26"/>
      <c r="QPX48" s="26"/>
      <c r="QPY48" s="26"/>
      <c r="QPZ48" s="26"/>
      <c r="QQA48" s="26"/>
      <c r="QQB48" s="26"/>
      <c r="QQC48" s="26"/>
      <c r="QQD48" s="26"/>
      <c r="QQE48" s="26"/>
      <c r="QQF48" s="26"/>
      <c r="QQG48" s="26"/>
      <c r="QQH48" s="26"/>
      <c r="QQI48" s="26"/>
      <c r="QQJ48" s="26"/>
      <c r="QQK48" s="26"/>
      <c r="QQL48" s="26"/>
      <c r="QQM48" s="26"/>
      <c r="QQN48" s="26"/>
      <c r="QQO48" s="26"/>
      <c r="QQP48" s="26"/>
      <c r="QQQ48" s="26"/>
      <c r="QQR48" s="26"/>
      <c r="QQS48" s="26"/>
      <c r="QQT48" s="26"/>
      <c r="QQU48" s="26"/>
      <c r="QQV48" s="26"/>
      <c r="QQW48" s="26"/>
      <c r="QQX48" s="26"/>
      <c r="QQY48" s="26"/>
      <c r="QQZ48" s="26"/>
      <c r="QRA48" s="26"/>
      <c r="QRB48" s="26"/>
      <c r="QRC48" s="26"/>
      <c r="QRD48" s="26"/>
      <c r="QRE48" s="26"/>
      <c r="QRF48" s="26"/>
      <c r="QRG48" s="26"/>
      <c r="QRH48" s="26"/>
      <c r="QRI48" s="26"/>
      <c r="QRJ48" s="26"/>
      <c r="QRK48" s="26"/>
      <c r="QRL48" s="26"/>
      <c r="QRM48" s="26"/>
      <c r="QRN48" s="26"/>
      <c r="QRO48" s="26"/>
      <c r="QRP48" s="26"/>
      <c r="QRQ48" s="26"/>
      <c r="QRR48" s="26"/>
      <c r="QRS48" s="26"/>
      <c r="QRT48" s="26"/>
      <c r="QRU48" s="26"/>
      <c r="QRV48" s="26"/>
      <c r="QRW48" s="26"/>
      <c r="QRX48" s="26"/>
      <c r="QRY48" s="26"/>
      <c r="QRZ48" s="26"/>
      <c r="QSA48" s="26"/>
      <c r="QSB48" s="26"/>
      <c r="QSC48" s="26"/>
      <c r="QSD48" s="26"/>
      <c r="QSE48" s="26"/>
      <c r="QSF48" s="26"/>
      <c r="QSG48" s="26"/>
      <c r="QSH48" s="26"/>
      <c r="QSI48" s="26"/>
      <c r="QSJ48" s="26"/>
      <c r="QSK48" s="26"/>
      <c r="QSL48" s="26"/>
      <c r="QSM48" s="26"/>
      <c r="QSN48" s="26"/>
      <c r="QSO48" s="26"/>
      <c r="QSP48" s="26"/>
      <c r="QSQ48" s="26"/>
      <c r="QSR48" s="26"/>
      <c r="QSS48" s="26"/>
      <c r="QST48" s="26"/>
      <c r="QSU48" s="26"/>
      <c r="QSV48" s="26"/>
      <c r="QSW48" s="26"/>
      <c r="QSX48" s="26"/>
      <c r="QSY48" s="26"/>
      <c r="QSZ48" s="26"/>
      <c r="QTA48" s="26"/>
      <c r="QTB48" s="26"/>
      <c r="QTC48" s="26"/>
      <c r="QTD48" s="26"/>
      <c r="QTE48" s="26"/>
      <c r="QTF48" s="26"/>
      <c r="QTG48" s="26"/>
      <c r="QTH48" s="26"/>
      <c r="QTI48" s="26"/>
      <c r="QTJ48" s="26"/>
      <c r="QTK48" s="26"/>
      <c r="QTL48" s="26"/>
      <c r="QTM48" s="26"/>
      <c r="QTN48" s="26"/>
      <c r="QTO48" s="26"/>
      <c r="QTP48" s="26"/>
      <c r="QTQ48" s="26"/>
      <c r="QTR48" s="26"/>
      <c r="QTS48" s="26"/>
      <c r="QTT48" s="26"/>
      <c r="QTU48" s="26"/>
      <c r="QTV48" s="26"/>
      <c r="QTW48" s="26"/>
      <c r="QTX48" s="26"/>
      <c r="QTY48" s="26"/>
      <c r="QTZ48" s="26"/>
      <c r="QUA48" s="26"/>
      <c r="QUB48" s="26"/>
      <c r="QUC48" s="26"/>
      <c r="QUD48" s="26"/>
      <c r="QUE48" s="26"/>
      <c r="QUF48" s="26"/>
      <c r="QUG48" s="26"/>
      <c r="QUH48" s="26"/>
      <c r="QUI48" s="26"/>
      <c r="QUJ48" s="26"/>
      <c r="QUK48" s="26"/>
      <c r="QUL48" s="26"/>
      <c r="QUM48" s="26"/>
      <c r="QUN48" s="26"/>
      <c r="QUO48" s="26"/>
      <c r="QUP48" s="26"/>
      <c r="QUQ48" s="26"/>
      <c r="QUR48" s="26"/>
      <c r="QUS48" s="26"/>
      <c r="QUT48" s="26"/>
      <c r="QUU48" s="26"/>
      <c r="QUV48" s="26"/>
      <c r="QUW48" s="26"/>
      <c r="QUX48" s="26"/>
      <c r="QUY48" s="26"/>
      <c r="QUZ48" s="26"/>
      <c r="QVA48" s="26"/>
      <c r="QVB48" s="26"/>
      <c r="QVC48" s="26"/>
      <c r="QVD48" s="26"/>
      <c r="QVE48" s="26"/>
      <c r="QVF48" s="26"/>
      <c r="QVG48" s="26"/>
      <c r="QVH48" s="26"/>
      <c r="QVI48" s="26"/>
      <c r="QVJ48" s="26"/>
      <c r="QVK48" s="26"/>
      <c r="QVL48" s="26"/>
      <c r="QVM48" s="26"/>
      <c r="QVN48" s="26"/>
      <c r="QVO48" s="26"/>
      <c r="QVP48" s="26"/>
      <c r="QVQ48" s="26"/>
      <c r="QVR48" s="26"/>
      <c r="QVS48" s="26"/>
      <c r="QVT48" s="26"/>
      <c r="QVU48" s="26"/>
      <c r="QVV48" s="26"/>
      <c r="QVW48" s="26"/>
      <c r="QVX48" s="26"/>
      <c r="QVY48" s="26"/>
      <c r="QVZ48" s="26"/>
      <c r="QWA48" s="26"/>
      <c r="QWB48" s="26"/>
      <c r="QWC48" s="26"/>
      <c r="QWD48" s="26"/>
      <c r="QWE48" s="26"/>
      <c r="QWF48" s="26"/>
      <c r="QWG48" s="26"/>
      <c r="QWH48" s="26"/>
      <c r="QWI48" s="26"/>
      <c r="QWJ48" s="26"/>
      <c r="QWK48" s="26"/>
      <c r="QWL48" s="26"/>
      <c r="QWM48" s="26"/>
      <c r="QWN48" s="26"/>
      <c r="QWO48" s="26"/>
      <c r="QWP48" s="26"/>
      <c r="QWQ48" s="26"/>
      <c r="QWR48" s="26"/>
      <c r="QWS48" s="26"/>
      <c r="QWT48" s="26"/>
      <c r="QWU48" s="26"/>
      <c r="QWV48" s="26"/>
      <c r="QWW48" s="26"/>
      <c r="QWX48" s="26"/>
      <c r="QWY48" s="26"/>
      <c r="QWZ48" s="26"/>
      <c r="QXA48" s="26"/>
      <c r="QXB48" s="26"/>
      <c r="QXC48" s="26"/>
      <c r="QXD48" s="26"/>
      <c r="QXE48" s="26"/>
      <c r="QXF48" s="26"/>
      <c r="QXG48" s="26"/>
      <c r="QXH48" s="26"/>
      <c r="QXI48" s="26"/>
      <c r="QXJ48" s="26"/>
      <c r="QXK48" s="26"/>
      <c r="QXL48" s="26"/>
      <c r="QXM48" s="26"/>
      <c r="QXN48" s="26"/>
      <c r="QXO48" s="26"/>
      <c r="QXP48" s="26"/>
      <c r="QXQ48" s="26"/>
      <c r="QXR48" s="26"/>
      <c r="QXS48" s="26"/>
      <c r="QXT48" s="26"/>
      <c r="QXU48" s="26"/>
      <c r="QXV48" s="26"/>
      <c r="QXW48" s="26"/>
      <c r="QXX48" s="26"/>
      <c r="QXY48" s="26"/>
      <c r="QXZ48" s="26"/>
      <c r="QYA48" s="26"/>
      <c r="QYB48" s="26"/>
      <c r="QYC48" s="26"/>
      <c r="QYD48" s="26"/>
      <c r="QYE48" s="26"/>
      <c r="QYF48" s="26"/>
      <c r="QYG48" s="26"/>
      <c r="QYH48" s="26"/>
      <c r="QYI48" s="26"/>
      <c r="QYJ48" s="26"/>
      <c r="QYK48" s="26"/>
      <c r="QYL48" s="26"/>
      <c r="QYM48" s="26"/>
      <c r="QYN48" s="26"/>
      <c r="QYO48" s="26"/>
      <c r="QYP48" s="26"/>
      <c r="QYQ48" s="26"/>
      <c r="QYR48" s="26"/>
      <c r="QYS48" s="26"/>
      <c r="QYT48" s="26"/>
      <c r="QYU48" s="26"/>
      <c r="QYV48" s="26"/>
      <c r="QYW48" s="26"/>
      <c r="QYX48" s="26"/>
      <c r="QYY48" s="26"/>
      <c r="QYZ48" s="26"/>
      <c r="QZA48" s="26"/>
      <c r="QZB48" s="26"/>
      <c r="QZC48" s="26"/>
      <c r="QZD48" s="26"/>
      <c r="QZE48" s="26"/>
      <c r="QZF48" s="26"/>
      <c r="QZG48" s="26"/>
      <c r="QZH48" s="26"/>
      <c r="QZI48" s="26"/>
      <c r="QZJ48" s="26"/>
      <c r="QZK48" s="26"/>
      <c r="QZL48" s="26"/>
      <c r="QZM48" s="26"/>
      <c r="QZN48" s="26"/>
      <c r="QZO48" s="26"/>
      <c r="QZP48" s="26"/>
      <c r="QZQ48" s="26"/>
      <c r="QZR48" s="26"/>
      <c r="QZS48" s="26"/>
      <c r="QZT48" s="26"/>
      <c r="QZU48" s="26"/>
      <c r="QZV48" s="26"/>
      <c r="QZW48" s="26"/>
      <c r="QZX48" s="26"/>
      <c r="QZY48" s="26"/>
      <c r="QZZ48" s="26"/>
      <c r="RAA48" s="26"/>
      <c r="RAB48" s="26"/>
      <c r="RAC48" s="26"/>
      <c r="RAD48" s="26"/>
      <c r="RAE48" s="26"/>
      <c r="RAF48" s="26"/>
      <c r="RAG48" s="26"/>
      <c r="RAH48" s="26"/>
      <c r="RAI48" s="26"/>
      <c r="RAJ48" s="26"/>
      <c r="RAK48" s="26"/>
      <c r="RAL48" s="26"/>
      <c r="RAM48" s="26"/>
      <c r="RAN48" s="26"/>
      <c r="RAO48" s="26"/>
      <c r="RAP48" s="26"/>
      <c r="RAQ48" s="26"/>
      <c r="RAR48" s="26"/>
      <c r="RAS48" s="26"/>
      <c r="RAT48" s="26"/>
      <c r="RAU48" s="26"/>
      <c r="RAV48" s="26"/>
      <c r="RAW48" s="26"/>
      <c r="RAX48" s="26"/>
      <c r="RAY48" s="26"/>
      <c r="RAZ48" s="26"/>
      <c r="RBA48" s="26"/>
      <c r="RBB48" s="26"/>
      <c r="RBC48" s="26"/>
      <c r="RBD48" s="26"/>
      <c r="RBE48" s="26"/>
      <c r="RBF48" s="26"/>
      <c r="RBG48" s="26"/>
      <c r="RBH48" s="26"/>
      <c r="RBI48" s="26"/>
      <c r="RBJ48" s="26"/>
      <c r="RBK48" s="26"/>
      <c r="RBL48" s="26"/>
      <c r="RBM48" s="26"/>
      <c r="RBN48" s="26"/>
      <c r="RBO48" s="26"/>
      <c r="RBP48" s="26"/>
      <c r="RBQ48" s="26"/>
      <c r="RBR48" s="26"/>
      <c r="RBS48" s="26"/>
      <c r="RBT48" s="26"/>
      <c r="RBU48" s="26"/>
      <c r="RBV48" s="26"/>
      <c r="RBW48" s="26"/>
      <c r="RBX48" s="26"/>
      <c r="RBY48" s="26"/>
      <c r="RBZ48" s="26"/>
      <c r="RCA48" s="26"/>
      <c r="RCB48" s="26"/>
      <c r="RCC48" s="26"/>
      <c r="RCD48" s="26"/>
      <c r="RCE48" s="26"/>
      <c r="RCF48" s="26"/>
      <c r="RCG48" s="26"/>
      <c r="RCH48" s="26"/>
      <c r="RCI48" s="26"/>
      <c r="RCJ48" s="26"/>
      <c r="RCK48" s="26"/>
      <c r="RCL48" s="26"/>
      <c r="RCM48" s="26"/>
      <c r="RCN48" s="26"/>
      <c r="RCO48" s="26"/>
      <c r="RCP48" s="26"/>
      <c r="RCQ48" s="26"/>
      <c r="RCR48" s="26"/>
      <c r="RCS48" s="26"/>
      <c r="RCT48" s="26"/>
      <c r="RCU48" s="26"/>
      <c r="RCV48" s="26"/>
      <c r="RCW48" s="26"/>
      <c r="RCX48" s="26"/>
      <c r="RCY48" s="26"/>
      <c r="RCZ48" s="26"/>
      <c r="RDA48" s="26"/>
      <c r="RDB48" s="26"/>
      <c r="RDC48" s="26"/>
      <c r="RDD48" s="26"/>
      <c r="RDE48" s="26"/>
      <c r="RDF48" s="26"/>
      <c r="RDG48" s="26"/>
      <c r="RDH48" s="26"/>
      <c r="RDI48" s="26"/>
      <c r="RDJ48" s="26"/>
      <c r="RDK48" s="26"/>
      <c r="RDL48" s="26"/>
      <c r="RDM48" s="26"/>
      <c r="RDN48" s="26"/>
      <c r="RDO48" s="26"/>
      <c r="RDP48" s="26"/>
      <c r="RDQ48" s="26"/>
      <c r="RDR48" s="26"/>
      <c r="RDS48" s="26"/>
      <c r="RDT48" s="26"/>
      <c r="RDU48" s="26"/>
      <c r="RDV48" s="26"/>
      <c r="RDW48" s="26"/>
      <c r="RDX48" s="26"/>
      <c r="RDY48" s="26"/>
      <c r="RDZ48" s="26"/>
      <c r="REA48" s="26"/>
      <c r="REB48" s="26"/>
      <c r="REC48" s="26"/>
      <c r="RED48" s="26"/>
      <c r="REE48" s="26"/>
      <c r="REF48" s="26"/>
      <c r="REG48" s="26"/>
      <c r="REH48" s="26"/>
      <c r="REI48" s="26"/>
      <c r="REJ48" s="26"/>
      <c r="REK48" s="26"/>
      <c r="REL48" s="26"/>
      <c r="REM48" s="26"/>
      <c r="REN48" s="26"/>
      <c r="REO48" s="26"/>
      <c r="REP48" s="26"/>
      <c r="REQ48" s="26"/>
      <c r="RER48" s="26"/>
      <c r="RES48" s="26"/>
      <c r="RET48" s="26"/>
      <c r="REU48" s="26"/>
      <c r="REV48" s="26"/>
      <c r="REW48" s="26"/>
      <c r="REX48" s="26"/>
      <c r="REY48" s="26"/>
      <c r="REZ48" s="26"/>
      <c r="RFA48" s="26"/>
      <c r="RFB48" s="26"/>
      <c r="RFC48" s="26"/>
      <c r="RFD48" s="26"/>
      <c r="RFE48" s="26"/>
      <c r="RFF48" s="26"/>
      <c r="RFG48" s="26"/>
      <c r="RFH48" s="26"/>
      <c r="RFI48" s="26"/>
      <c r="RFJ48" s="26"/>
      <c r="RFK48" s="26"/>
      <c r="RFL48" s="26"/>
      <c r="RFM48" s="26"/>
      <c r="RFN48" s="26"/>
      <c r="RFO48" s="26"/>
      <c r="RFP48" s="26"/>
      <c r="RFQ48" s="26"/>
      <c r="RFR48" s="26"/>
      <c r="RFS48" s="26"/>
      <c r="RFT48" s="26"/>
      <c r="RFU48" s="26"/>
      <c r="RFV48" s="26"/>
      <c r="RFW48" s="26"/>
      <c r="RFX48" s="26"/>
      <c r="RFY48" s="26"/>
      <c r="RFZ48" s="26"/>
      <c r="RGA48" s="26"/>
      <c r="RGB48" s="26"/>
      <c r="RGC48" s="26"/>
      <c r="RGD48" s="26"/>
      <c r="RGE48" s="26"/>
      <c r="RGF48" s="26"/>
      <c r="RGG48" s="26"/>
      <c r="RGH48" s="26"/>
      <c r="RGI48" s="26"/>
      <c r="RGJ48" s="26"/>
      <c r="RGK48" s="26"/>
      <c r="RGL48" s="26"/>
      <c r="RGM48" s="26"/>
      <c r="RGN48" s="26"/>
      <c r="RGO48" s="26"/>
      <c r="RGP48" s="26"/>
      <c r="RGQ48" s="26"/>
      <c r="RGR48" s="26"/>
      <c r="RGS48" s="26"/>
      <c r="RGT48" s="26"/>
      <c r="RGU48" s="26"/>
      <c r="RGV48" s="26"/>
      <c r="RGW48" s="26"/>
      <c r="RGX48" s="26"/>
      <c r="RGY48" s="26"/>
      <c r="RGZ48" s="26"/>
      <c r="RHA48" s="26"/>
      <c r="RHB48" s="26"/>
      <c r="RHC48" s="26"/>
      <c r="RHD48" s="26"/>
      <c r="RHE48" s="26"/>
      <c r="RHF48" s="26"/>
      <c r="RHG48" s="26"/>
      <c r="RHH48" s="26"/>
      <c r="RHI48" s="26"/>
      <c r="RHJ48" s="26"/>
      <c r="RHK48" s="26"/>
      <c r="RHL48" s="26"/>
      <c r="RHM48" s="26"/>
      <c r="RHN48" s="26"/>
      <c r="RHO48" s="26"/>
      <c r="RHP48" s="26"/>
      <c r="RHQ48" s="26"/>
      <c r="RHR48" s="26"/>
      <c r="RHS48" s="26"/>
      <c r="RHT48" s="26"/>
      <c r="RHU48" s="26"/>
      <c r="RHV48" s="26"/>
      <c r="RHW48" s="26"/>
      <c r="RHX48" s="26"/>
      <c r="RHY48" s="26"/>
      <c r="RHZ48" s="26"/>
      <c r="RIA48" s="26"/>
      <c r="RIB48" s="26"/>
      <c r="RIC48" s="26"/>
      <c r="RID48" s="26"/>
      <c r="RIE48" s="26"/>
      <c r="RIF48" s="26"/>
      <c r="RIG48" s="26"/>
      <c r="RIH48" s="26"/>
      <c r="RII48" s="26"/>
      <c r="RIJ48" s="26"/>
      <c r="RIK48" s="26"/>
      <c r="RIL48" s="26"/>
      <c r="RIM48" s="26"/>
      <c r="RIN48" s="26"/>
      <c r="RIO48" s="26"/>
      <c r="RIP48" s="26"/>
      <c r="RIQ48" s="26"/>
      <c r="RIR48" s="26"/>
      <c r="RIS48" s="26"/>
      <c r="RIT48" s="26"/>
      <c r="RIU48" s="26"/>
      <c r="RIV48" s="26"/>
      <c r="RIW48" s="26"/>
      <c r="RIX48" s="26"/>
      <c r="RIY48" s="26"/>
      <c r="RIZ48" s="26"/>
      <c r="RJA48" s="26"/>
      <c r="RJB48" s="26"/>
      <c r="RJC48" s="26"/>
      <c r="RJD48" s="26"/>
      <c r="RJE48" s="26"/>
      <c r="RJF48" s="26"/>
      <c r="RJG48" s="26"/>
      <c r="RJH48" s="26"/>
      <c r="RJI48" s="26"/>
      <c r="RJJ48" s="26"/>
      <c r="RJK48" s="26"/>
      <c r="RJL48" s="26"/>
      <c r="RJM48" s="26"/>
      <c r="RJN48" s="26"/>
      <c r="RJO48" s="26"/>
      <c r="RJP48" s="26"/>
      <c r="RJQ48" s="26"/>
      <c r="RJR48" s="26"/>
      <c r="RJS48" s="26"/>
      <c r="RJT48" s="26"/>
      <c r="RJU48" s="26"/>
      <c r="RJV48" s="26"/>
      <c r="RJW48" s="26"/>
      <c r="RJX48" s="26"/>
      <c r="RJY48" s="26"/>
      <c r="RJZ48" s="26"/>
      <c r="RKA48" s="26"/>
      <c r="RKB48" s="26"/>
      <c r="RKC48" s="26"/>
      <c r="RKD48" s="26"/>
      <c r="RKE48" s="26"/>
      <c r="RKF48" s="26"/>
      <c r="RKG48" s="26"/>
      <c r="RKH48" s="26"/>
      <c r="RKI48" s="26"/>
      <c r="RKJ48" s="26"/>
      <c r="RKK48" s="26"/>
      <c r="RKL48" s="26"/>
      <c r="RKM48" s="26"/>
      <c r="RKN48" s="26"/>
      <c r="RKO48" s="26"/>
      <c r="RKP48" s="26"/>
      <c r="RKQ48" s="26"/>
      <c r="RKR48" s="26"/>
      <c r="RKS48" s="26"/>
      <c r="RKT48" s="26"/>
      <c r="RKU48" s="26"/>
      <c r="RKV48" s="26"/>
      <c r="RKW48" s="26"/>
      <c r="RKX48" s="26"/>
      <c r="RKY48" s="26"/>
      <c r="RKZ48" s="26"/>
      <c r="RLA48" s="26"/>
      <c r="RLB48" s="26"/>
      <c r="RLC48" s="26"/>
      <c r="RLD48" s="26"/>
      <c r="RLE48" s="26"/>
      <c r="RLF48" s="26"/>
      <c r="RLG48" s="26"/>
      <c r="RLH48" s="26"/>
      <c r="RLI48" s="26"/>
      <c r="RLJ48" s="26"/>
      <c r="RLK48" s="26"/>
      <c r="RLL48" s="26"/>
      <c r="RLM48" s="26"/>
      <c r="RLN48" s="26"/>
      <c r="RLO48" s="26"/>
      <c r="RLP48" s="26"/>
      <c r="RLQ48" s="26"/>
      <c r="RLR48" s="26"/>
      <c r="RLS48" s="26"/>
      <c r="RLT48" s="26"/>
      <c r="RLU48" s="26"/>
      <c r="RLV48" s="26"/>
      <c r="RLW48" s="26"/>
      <c r="RLX48" s="26"/>
      <c r="RLY48" s="26"/>
      <c r="RLZ48" s="26"/>
      <c r="RMA48" s="26"/>
      <c r="RMB48" s="26"/>
      <c r="RMC48" s="26"/>
      <c r="RMD48" s="26"/>
      <c r="RME48" s="26"/>
      <c r="RMF48" s="26"/>
      <c r="RMG48" s="26"/>
      <c r="RMH48" s="26"/>
      <c r="RMI48" s="26"/>
      <c r="RMJ48" s="26"/>
      <c r="RMK48" s="26"/>
      <c r="RML48" s="26"/>
      <c r="RMM48" s="26"/>
      <c r="RMN48" s="26"/>
      <c r="RMO48" s="26"/>
      <c r="RMP48" s="26"/>
      <c r="RMQ48" s="26"/>
      <c r="RMR48" s="26"/>
      <c r="RMS48" s="26"/>
      <c r="RMT48" s="26"/>
      <c r="RMU48" s="26"/>
      <c r="RMV48" s="26"/>
      <c r="RMW48" s="26"/>
      <c r="RMX48" s="26"/>
      <c r="RMY48" s="26"/>
      <c r="RMZ48" s="26"/>
      <c r="RNA48" s="26"/>
      <c r="RNB48" s="26"/>
      <c r="RNC48" s="26"/>
      <c r="RND48" s="26"/>
      <c r="RNE48" s="26"/>
      <c r="RNF48" s="26"/>
      <c r="RNG48" s="26"/>
      <c r="RNH48" s="26"/>
      <c r="RNI48" s="26"/>
      <c r="RNJ48" s="26"/>
      <c r="RNK48" s="26"/>
      <c r="RNL48" s="26"/>
      <c r="RNM48" s="26"/>
      <c r="RNN48" s="26"/>
      <c r="RNO48" s="26"/>
      <c r="RNP48" s="26"/>
      <c r="RNQ48" s="26"/>
      <c r="RNR48" s="26"/>
      <c r="RNS48" s="26"/>
      <c r="RNT48" s="26"/>
      <c r="RNU48" s="26"/>
      <c r="RNV48" s="26"/>
      <c r="RNW48" s="26"/>
      <c r="RNX48" s="26"/>
      <c r="RNY48" s="26"/>
      <c r="RNZ48" s="26"/>
      <c r="ROA48" s="26"/>
      <c r="ROB48" s="26"/>
      <c r="ROC48" s="26"/>
      <c r="ROD48" s="26"/>
      <c r="ROE48" s="26"/>
      <c r="ROF48" s="26"/>
      <c r="ROG48" s="26"/>
      <c r="ROH48" s="26"/>
      <c r="ROI48" s="26"/>
      <c r="ROJ48" s="26"/>
      <c r="ROK48" s="26"/>
      <c r="ROL48" s="26"/>
      <c r="ROM48" s="26"/>
      <c r="RON48" s="26"/>
      <c r="ROO48" s="26"/>
      <c r="ROP48" s="26"/>
      <c r="ROQ48" s="26"/>
      <c r="ROR48" s="26"/>
      <c r="ROS48" s="26"/>
      <c r="ROT48" s="26"/>
      <c r="ROU48" s="26"/>
      <c r="ROV48" s="26"/>
      <c r="ROW48" s="26"/>
      <c r="ROX48" s="26"/>
      <c r="ROY48" s="26"/>
      <c r="ROZ48" s="26"/>
      <c r="RPA48" s="26"/>
      <c r="RPB48" s="26"/>
      <c r="RPC48" s="26"/>
      <c r="RPD48" s="26"/>
      <c r="RPE48" s="26"/>
      <c r="RPF48" s="26"/>
      <c r="RPG48" s="26"/>
      <c r="RPH48" s="26"/>
      <c r="RPI48" s="26"/>
      <c r="RPJ48" s="26"/>
      <c r="RPK48" s="26"/>
      <c r="RPL48" s="26"/>
      <c r="RPM48" s="26"/>
      <c r="RPN48" s="26"/>
      <c r="RPO48" s="26"/>
      <c r="RPP48" s="26"/>
      <c r="RPQ48" s="26"/>
      <c r="RPR48" s="26"/>
      <c r="RPS48" s="26"/>
      <c r="RPT48" s="26"/>
      <c r="RPU48" s="26"/>
      <c r="RPV48" s="26"/>
      <c r="RPW48" s="26"/>
      <c r="RPX48" s="26"/>
      <c r="RPY48" s="26"/>
      <c r="RPZ48" s="26"/>
      <c r="RQA48" s="26"/>
      <c r="RQB48" s="26"/>
      <c r="RQC48" s="26"/>
      <c r="RQD48" s="26"/>
      <c r="RQE48" s="26"/>
      <c r="RQF48" s="26"/>
      <c r="RQG48" s="26"/>
      <c r="RQH48" s="26"/>
      <c r="RQI48" s="26"/>
      <c r="RQJ48" s="26"/>
      <c r="RQK48" s="26"/>
      <c r="RQL48" s="26"/>
      <c r="RQM48" s="26"/>
      <c r="RQN48" s="26"/>
      <c r="RQO48" s="26"/>
      <c r="RQP48" s="26"/>
      <c r="RQQ48" s="26"/>
      <c r="RQR48" s="26"/>
      <c r="RQS48" s="26"/>
      <c r="RQT48" s="26"/>
      <c r="RQU48" s="26"/>
      <c r="RQV48" s="26"/>
      <c r="RQW48" s="26"/>
      <c r="RQX48" s="26"/>
      <c r="RQY48" s="26"/>
      <c r="RQZ48" s="26"/>
      <c r="RRA48" s="26"/>
      <c r="RRB48" s="26"/>
      <c r="RRC48" s="26"/>
      <c r="RRD48" s="26"/>
      <c r="RRE48" s="26"/>
      <c r="RRF48" s="26"/>
      <c r="RRG48" s="26"/>
      <c r="RRH48" s="26"/>
      <c r="RRI48" s="26"/>
      <c r="RRJ48" s="26"/>
      <c r="RRK48" s="26"/>
      <c r="RRL48" s="26"/>
      <c r="RRM48" s="26"/>
      <c r="RRN48" s="26"/>
      <c r="RRO48" s="26"/>
      <c r="RRP48" s="26"/>
      <c r="RRQ48" s="26"/>
      <c r="RRR48" s="26"/>
      <c r="RRS48" s="26"/>
      <c r="RRT48" s="26"/>
      <c r="RRU48" s="26"/>
      <c r="RRV48" s="26"/>
      <c r="RRW48" s="26"/>
      <c r="RRX48" s="26"/>
      <c r="RRY48" s="26"/>
      <c r="RRZ48" s="26"/>
      <c r="RSA48" s="26"/>
      <c r="RSB48" s="26"/>
      <c r="RSC48" s="26"/>
      <c r="RSD48" s="26"/>
      <c r="RSE48" s="26"/>
      <c r="RSF48" s="26"/>
      <c r="RSG48" s="26"/>
      <c r="RSH48" s="26"/>
      <c r="RSI48" s="26"/>
      <c r="RSJ48" s="26"/>
      <c r="RSK48" s="26"/>
      <c r="RSL48" s="26"/>
      <c r="RSM48" s="26"/>
      <c r="RSN48" s="26"/>
      <c r="RSO48" s="26"/>
      <c r="RSP48" s="26"/>
      <c r="RSQ48" s="26"/>
      <c r="RSR48" s="26"/>
      <c r="RSS48" s="26"/>
      <c r="RST48" s="26"/>
      <c r="RSU48" s="26"/>
      <c r="RSV48" s="26"/>
      <c r="RSW48" s="26"/>
      <c r="RSX48" s="26"/>
      <c r="RSY48" s="26"/>
      <c r="RSZ48" s="26"/>
      <c r="RTA48" s="26"/>
      <c r="RTB48" s="26"/>
      <c r="RTC48" s="26"/>
      <c r="RTD48" s="26"/>
      <c r="RTE48" s="26"/>
      <c r="RTF48" s="26"/>
      <c r="RTG48" s="26"/>
      <c r="RTH48" s="26"/>
      <c r="RTI48" s="26"/>
      <c r="RTJ48" s="26"/>
      <c r="RTK48" s="26"/>
      <c r="RTL48" s="26"/>
      <c r="RTM48" s="26"/>
      <c r="RTN48" s="26"/>
      <c r="RTO48" s="26"/>
      <c r="RTP48" s="26"/>
      <c r="RTQ48" s="26"/>
      <c r="RTR48" s="26"/>
      <c r="RTS48" s="26"/>
      <c r="RTT48" s="26"/>
      <c r="RTU48" s="26"/>
      <c r="RTV48" s="26"/>
      <c r="RTW48" s="26"/>
      <c r="RTX48" s="26"/>
      <c r="RTY48" s="26"/>
      <c r="RTZ48" s="26"/>
      <c r="RUA48" s="26"/>
      <c r="RUB48" s="26"/>
      <c r="RUC48" s="26"/>
      <c r="RUD48" s="26"/>
      <c r="RUE48" s="26"/>
      <c r="RUF48" s="26"/>
      <c r="RUG48" s="26"/>
      <c r="RUH48" s="26"/>
      <c r="RUI48" s="26"/>
      <c r="RUJ48" s="26"/>
      <c r="RUK48" s="26"/>
      <c r="RUL48" s="26"/>
      <c r="RUM48" s="26"/>
      <c r="RUN48" s="26"/>
      <c r="RUO48" s="26"/>
      <c r="RUP48" s="26"/>
      <c r="RUQ48" s="26"/>
      <c r="RUR48" s="26"/>
      <c r="RUS48" s="26"/>
      <c r="RUT48" s="26"/>
      <c r="RUU48" s="26"/>
      <c r="RUV48" s="26"/>
      <c r="RUW48" s="26"/>
      <c r="RUX48" s="26"/>
      <c r="RUY48" s="26"/>
      <c r="RUZ48" s="26"/>
      <c r="RVA48" s="26"/>
      <c r="RVB48" s="26"/>
      <c r="RVC48" s="26"/>
      <c r="RVD48" s="26"/>
      <c r="RVE48" s="26"/>
      <c r="RVF48" s="26"/>
      <c r="RVG48" s="26"/>
      <c r="RVH48" s="26"/>
      <c r="RVI48" s="26"/>
      <c r="RVJ48" s="26"/>
      <c r="RVK48" s="26"/>
      <c r="RVL48" s="26"/>
      <c r="RVM48" s="26"/>
      <c r="RVN48" s="26"/>
      <c r="RVO48" s="26"/>
      <c r="RVP48" s="26"/>
      <c r="RVQ48" s="26"/>
      <c r="RVR48" s="26"/>
      <c r="RVS48" s="26"/>
      <c r="RVT48" s="26"/>
      <c r="RVU48" s="26"/>
      <c r="RVV48" s="26"/>
      <c r="RVW48" s="26"/>
      <c r="RVX48" s="26"/>
      <c r="RVY48" s="26"/>
      <c r="RVZ48" s="26"/>
      <c r="RWA48" s="26"/>
      <c r="RWB48" s="26"/>
      <c r="RWC48" s="26"/>
      <c r="RWD48" s="26"/>
      <c r="RWE48" s="26"/>
      <c r="RWF48" s="26"/>
      <c r="RWG48" s="26"/>
      <c r="RWH48" s="26"/>
      <c r="RWI48" s="26"/>
      <c r="RWJ48" s="26"/>
      <c r="RWK48" s="26"/>
      <c r="RWL48" s="26"/>
      <c r="RWM48" s="26"/>
      <c r="RWN48" s="26"/>
      <c r="RWO48" s="26"/>
      <c r="RWP48" s="26"/>
      <c r="RWQ48" s="26"/>
      <c r="RWR48" s="26"/>
      <c r="RWS48" s="26"/>
      <c r="RWT48" s="26"/>
      <c r="RWU48" s="26"/>
      <c r="RWV48" s="26"/>
      <c r="RWW48" s="26"/>
      <c r="RWX48" s="26"/>
      <c r="RWY48" s="26"/>
      <c r="RWZ48" s="26"/>
      <c r="RXA48" s="26"/>
      <c r="RXB48" s="26"/>
      <c r="RXC48" s="26"/>
      <c r="RXD48" s="26"/>
      <c r="RXE48" s="26"/>
      <c r="RXF48" s="26"/>
      <c r="RXG48" s="26"/>
      <c r="RXH48" s="26"/>
      <c r="RXI48" s="26"/>
      <c r="RXJ48" s="26"/>
      <c r="RXK48" s="26"/>
      <c r="RXL48" s="26"/>
      <c r="RXM48" s="26"/>
      <c r="RXN48" s="26"/>
      <c r="RXO48" s="26"/>
      <c r="RXP48" s="26"/>
      <c r="RXQ48" s="26"/>
      <c r="RXR48" s="26"/>
      <c r="RXS48" s="26"/>
      <c r="RXT48" s="26"/>
      <c r="RXU48" s="26"/>
      <c r="RXV48" s="26"/>
      <c r="RXW48" s="26"/>
      <c r="RXX48" s="26"/>
      <c r="RXY48" s="26"/>
      <c r="RXZ48" s="26"/>
      <c r="RYA48" s="26"/>
      <c r="RYB48" s="26"/>
      <c r="RYC48" s="26"/>
      <c r="RYD48" s="26"/>
      <c r="RYE48" s="26"/>
      <c r="RYF48" s="26"/>
      <c r="RYG48" s="26"/>
      <c r="RYH48" s="26"/>
      <c r="RYI48" s="26"/>
      <c r="RYJ48" s="26"/>
      <c r="RYK48" s="26"/>
      <c r="RYL48" s="26"/>
      <c r="RYM48" s="26"/>
      <c r="RYN48" s="26"/>
      <c r="RYO48" s="26"/>
      <c r="RYP48" s="26"/>
      <c r="RYQ48" s="26"/>
      <c r="RYR48" s="26"/>
      <c r="RYS48" s="26"/>
      <c r="RYT48" s="26"/>
      <c r="RYU48" s="26"/>
      <c r="RYV48" s="26"/>
      <c r="RYW48" s="26"/>
      <c r="RYX48" s="26"/>
      <c r="RYY48" s="26"/>
      <c r="RYZ48" s="26"/>
      <c r="RZA48" s="26"/>
      <c r="RZB48" s="26"/>
      <c r="RZC48" s="26"/>
      <c r="RZD48" s="26"/>
      <c r="RZE48" s="26"/>
      <c r="RZF48" s="26"/>
      <c r="RZG48" s="26"/>
      <c r="RZH48" s="26"/>
      <c r="RZI48" s="26"/>
      <c r="RZJ48" s="26"/>
      <c r="RZK48" s="26"/>
      <c r="RZL48" s="26"/>
      <c r="RZM48" s="26"/>
      <c r="RZN48" s="26"/>
      <c r="RZO48" s="26"/>
      <c r="RZP48" s="26"/>
      <c r="RZQ48" s="26"/>
      <c r="RZR48" s="26"/>
      <c r="RZS48" s="26"/>
      <c r="RZT48" s="26"/>
      <c r="RZU48" s="26"/>
      <c r="RZV48" s="26"/>
      <c r="RZW48" s="26"/>
      <c r="RZX48" s="26"/>
      <c r="RZY48" s="26"/>
      <c r="RZZ48" s="26"/>
      <c r="SAA48" s="26"/>
      <c r="SAB48" s="26"/>
      <c r="SAC48" s="26"/>
      <c r="SAD48" s="26"/>
      <c r="SAE48" s="26"/>
      <c r="SAF48" s="26"/>
      <c r="SAG48" s="26"/>
      <c r="SAH48" s="26"/>
      <c r="SAI48" s="26"/>
      <c r="SAJ48" s="26"/>
      <c r="SAK48" s="26"/>
      <c r="SAL48" s="26"/>
      <c r="SAM48" s="26"/>
      <c r="SAN48" s="26"/>
      <c r="SAO48" s="26"/>
      <c r="SAP48" s="26"/>
      <c r="SAQ48" s="26"/>
      <c r="SAR48" s="26"/>
      <c r="SAS48" s="26"/>
      <c r="SAT48" s="26"/>
      <c r="SAU48" s="26"/>
      <c r="SAV48" s="26"/>
      <c r="SAW48" s="26"/>
      <c r="SAX48" s="26"/>
      <c r="SAY48" s="26"/>
      <c r="SAZ48" s="26"/>
      <c r="SBA48" s="26"/>
      <c r="SBB48" s="26"/>
      <c r="SBC48" s="26"/>
      <c r="SBD48" s="26"/>
      <c r="SBE48" s="26"/>
      <c r="SBF48" s="26"/>
      <c r="SBG48" s="26"/>
      <c r="SBH48" s="26"/>
      <c r="SBI48" s="26"/>
      <c r="SBJ48" s="26"/>
      <c r="SBK48" s="26"/>
      <c r="SBL48" s="26"/>
      <c r="SBM48" s="26"/>
      <c r="SBN48" s="26"/>
      <c r="SBO48" s="26"/>
      <c r="SBP48" s="26"/>
      <c r="SBQ48" s="26"/>
      <c r="SBR48" s="26"/>
      <c r="SBS48" s="26"/>
      <c r="SBT48" s="26"/>
      <c r="SBU48" s="26"/>
      <c r="SBV48" s="26"/>
      <c r="SBW48" s="26"/>
      <c r="SBX48" s="26"/>
      <c r="SBY48" s="26"/>
      <c r="SBZ48" s="26"/>
      <c r="SCA48" s="26"/>
      <c r="SCB48" s="26"/>
      <c r="SCC48" s="26"/>
      <c r="SCD48" s="26"/>
      <c r="SCE48" s="26"/>
      <c r="SCF48" s="26"/>
      <c r="SCG48" s="26"/>
      <c r="SCH48" s="26"/>
      <c r="SCI48" s="26"/>
      <c r="SCJ48" s="26"/>
      <c r="SCK48" s="26"/>
      <c r="SCL48" s="26"/>
      <c r="SCM48" s="26"/>
      <c r="SCN48" s="26"/>
      <c r="SCO48" s="26"/>
      <c r="SCP48" s="26"/>
      <c r="SCQ48" s="26"/>
      <c r="SCR48" s="26"/>
      <c r="SCS48" s="26"/>
      <c r="SCT48" s="26"/>
      <c r="SCU48" s="26"/>
      <c r="SCV48" s="26"/>
      <c r="SCW48" s="26"/>
      <c r="SCX48" s="26"/>
      <c r="SCY48" s="26"/>
      <c r="SCZ48" s="26"/>
      <c r="SDA48" s="26"/>
      <c r="SDB48" s="26"/>
      <c r="SDC48" s="26"/>
      <c r="SDD48" s="26"/>
      <c r="SDE48" s="26"/>
      <c r="SDF48" s="26"/>
      <c r="SDG48" s="26"/>
      <c r="SDH48" s="26"/>
      <c r="SDI48" s="26"/>
      <c r="SDJ48" s="26"/>
      <c r="SDK48" s="26"/>
      <c r="SDL48" s="26"/>
      <c r="SDM48" s="26"/>
      <c r="SDN48" s="26"/>
      <c r="SDO48" s="26"/>
      <c r="SDP48" s="26"/>
      <c r="SDQ48" s="26"/>
      <c r="SDR48" s="26"/>
      <c r="SDS48" s="26"/>
      <c r="SDT48" s="26"/>
      <c r="SDU48" s="26"/>
      <c r="SDV48" s="26"/>
      <c r="SDW48" s="26"/>
      <c r="SDX48" s="26"/>
      <c r="SDY48" s="26"/>
      <c r="SDZ48" s="26"/>
      <c r="SEA48" s="26"/>
      <c r="SEB48" s="26"/>
      <c r="SEC48" s="26"/>
      <c r="SED48" s="26"/>
      <c r="SEE48" s="26"/>
      <c r="SEF48" s="26"/>
      <c r="SEG48" s="26"/>
      <c r="SEH48" s="26"/>
      <c r="SEI48" s="26"/>
      <c r="SEJ48" s="26"/>
      <c r="SEK48" s="26"/>
      <c r="SEL48" s="26"/>
      <c r="SEM48" s="26"/>
      <c r="SEN48" s="26"/>
      <c r="SEO48" s="26"/>
      <c r="SEP48" s="26"/>
      <c r="SEQ48" s="26"/>
      <c r="SER48" s="26"/>
      <c r="SES48" s="26"/>
      <c r="SET48" s="26"/>
      <c r="SEU48" s="26"/>
      <c r="SEV48" s="26"/>
      <c r="SEW48" s="26"/>
      <c r="SEX48" s="26"/>
      <c r="SEY48" s="26"/>
      <c r="SEZ48" s="26"/>
      <c r="SFA48" s="26"/>
      <c r="SFB48" s="26"/>
      <c r="SFC48" s="26"/>
      <c r="SFD48" s="26"/>
      <c r="SFE48" s="26"/>
      <c r="SFF48" s="26"/>
      <c r="SFG48" s="26"/>
      <c r="SFH48" s="26"/>
      <c r="SFI48" s="26"/>
      <c r="SFJ48" s="26"/>
      <c r="SFK48" s="26"/>
      <c r="SFL48" s="26"/>
      <c r="SFM48" s="26"/>
      <c r="SFN48" s="26"/>
      <c r="SFO48" s="26"/>
      <c r="SFP48" s="26"/>
      <c r="SFQ48" s="26"/>
      <c r="SFR48" s="26"/>
      <c r="SFS48" s="26"/>
      <c r="SFT48" s="26"/>
      <c r="SFU48" s="26"/>
      <c r="SFV48" s="26"/>
      <c r="SFW48" s="26"/>
      <c r="SFX48" s="26"/>
      <c r="SFY48" s="26"/>
      <c r="SFZ48" s="26"/>
      <c r="SGA48" s="26"/>
      <c r="SGB48" s="26"/>
      <c r="SGC48" s="26"/>
      <c r="SGD48" s="26"/>
      <c r="SGE48" s="26"/>
      <c r="SGF48" s="26"/>
      <c r="SGG48" s="26"/>
      <c r="SGH48" s="26"/>
      <c r="SGI48" s="26"/>
      <c r="SGJ48" s="26"/>
      <c r="SGK48" s="26"/>
      <c r="SGL48" s="26"/>
      <c r="SGM48" s="26"/>
      <c r="SGN48" s="26"/>
      <c r="SGO48" s="26"/>
      <c r="SGP48" s="26"/>
      <c r="SGQ48" s="26"/>
      <c r="SGR48" s="26"/>
      <c r="SGS48" s="26"/>
      <c r="SGT48" s="26"/>
      <c r="SGU48" s="26"/>
      <c r="SGV48" s="26"/>
      <c r="SGW48" s="26"/>
      <c r="SGX48" s="26"/>
      <c r="SGY48" s="26"/>
      <c r="SGZ48" s="26"/>
      <c r="SHA48" s="26"/>
      <c r="SHB48" s="26"/>
      <c r="SHC48" s="26"/>
      <c r="SHD48" s="26"/>
      <c r="SHE48" s="26"/>
      <c r="SHF48" s="26"/>
      <c r="SHG48" s="26"/>
      <c r="SHH48" s="26"/>
      <c r="SHI48" s="26"/>
      <c r="SHJ48" s="26"/>
      <c r="SHK48" s="26"/>
      <c r="SHL48" s="26"/>
      <c r="SHM48" s="26"/>
      <c r="SHN48" s="26"/>
      <c r="SHO48" s="26"/>
      <c r="SHP48" s="26"/>
      <c r="SHQ48" s="26"/>
      <c r="SHR48" s="26"/>
      <c r="SHS48" s="26"/>
      <c r="SHT48" s="26"/>
      <c r="SHU48" s="26"/>
      <c r="SHV48" s="26"/>
      <c r="SHW48" s="26"/>
      <c r="SHX48" s="26"/>
      <c r="SHY48" s="26"/>
      <c r="SHZ48" s="26"/>
      <c r="SIA48" s="26"/>
      <c r="SIB48" s="26"/>
      <c r="SIC48" s="26"/>
      <c r="SID48" s="26"/>
      <c r="SIE48" s="26"/>
      <c r="SIF48" s="26"/>
      <c r="SIG48" s="26"/>
      <c r="SIH48" s="26"/>
      <c r="SII48" s="26"/>
      <c r="SIJ48" s="26"/>
      <c r="SIK48" s="26"/>
      <c r="SIL48" s="26"/>
      <c r="SIM48" s="26"/>
      <c r="SIN48" s="26"/>
      <c r="SIO48" s="26"/>
      <c r="SIP48" s="26"/>
      <c r="SIQ48" s="26"/>
      <c r="SIR48" s="26"/>
      <c r="SIS48" s="26"/>
      <c r="SIT48" s="26"/>
      <c r="SIU48" s="26"/>
      <c r="SIV48" s="26"/>
      <c r="SIW48" s="26"/>
      <c r="SIX48" s="26"/>
      <c r="SIY48" s="26"/>
      <c r="SIZ48" s="26"/>
      <c r="SJA48" s="26"/>
      <c r="SJB48" s="26"/>
      <c r="SJC48" s="26"/>
      <c r="SJD48" s="26"/>
      <c r="SJE48" s="26"/>
      <c r="SJF48" s="26"/>
      <c r="SJG48" s="26"/>
      <c r="SJH48" s="26"/>
      <c r="SJI48" s="26"/>
      <c r="SJJ48" s="26"/>
      <c r="SJK48" s="26"/>
      <c r="SJL48" s="26"/>
      <c r="SJM48" s="26"/>
      <c r="SJN48" s="26"/>
      <c r="SJO48" s="26"/>
      <c r="SJP48" s="26"/>
      <c r="SJQ48" s="26"/>
      <c r="SJR48" s="26"/>
      <c r="SJS48" s="26"/>
      <c r="SJT48" s="26"/>
      <c r="SJU48" s="26"/>
      <c r="SJV48" s="26"/>
      <c r="SJW48" s="26"/>
      <c r="SJX48" s="26"/>
      <c r="SJY48" s="26"/>
      <c r="SJZ48" s="26"/>
      <c r="SKA48" s="26"/>
      <c r="SKB48" s="26"/>
      <c r="SKC48" s="26"/>
      <c r="SKD48" s="26"/>
      <c r="SKE48" s="26"/>
      <c r="SKF48" s="26"/>
      <c r="SKG48" s="26"/>
      <c r="SKH48" s="26"/>
      <c r="SKI48" s="26"/>
      <c r="SKJ48" s="26"/>
      <c r="SKK48" s="26"/>
      <c r="SKL48" s="26"/>
      <c r="SKM48" s="26"/>
      <c r="SKN48" s="26"/>
      <c r="SKO48" s="26"/>
      <c r="SKP48" s="26"/>
      <c r="SKQ48" s="26"/>
      <c r="SKR48" s="26"/>
      <c r="SKS48" s="26"/>
      <c r="SKT48" s="26"/>
      <c r="SKU48" s="26"/>
      <c r="SKV48" s="26"/>
      <c r="SKW48" s="26"/>
      <c r="SKX48" s="26"/>
      <c r="SKY48" s="26"/>
      <c r="SKZ48" s="26"/>
      <c r="SLA48" s="26"/>
      <c r="SLB48" s="26"/>
      <c r="SLC48" s="26"/>
      <c r="SLD48" s="26"/>
      <c r="SLE48" s="26"/>
      <c r="SLF48" s="26"/>
      <c r="SLG48" s="26"/>
      <c r="SLH48" s="26"/>
      <c r="SLI48" s="26"/>
      <c r="SLJ48" s="26"/>
      <c r="SLK48" s="26"/>
      <c r="SLL48" s="26"/>
      <c r="SLM48" s="26"/>
      <c r="SLN48" s="26"/>
      <c r="SLO48" s="26"/>
      <c r="SLP48" s="26"/>
      <c r="SLQ48" s="26"/>
      <c r="SLR48" s="26"/>
      <c r="SLS48" s="26"/>
      <c r="SLT48" s="26"/>
      <c r="SLU48" s="26"/>
      <c r="SLV48" s="26"/>
      <c r="SLW48" s="26"/>
      <c r="SLX48" s="26"/>
      <c r="SLY48" s="26"/>
      <c r="SLZ48" s="26"/>
      <c r="SMA48" s="26"/>
      <c r="SMB48" s="26"/>
      <c r="SMC48" s="26"/>
      <c r="SMD48" s="26"/>
      <c r="SME48" s="26"/>
      <c r="SMF48" s="26"/>
      <c r="SMG48" s="26"/>
      <c r="SMH48" s="26"/>
      <c r="SMI48" s="26"/>
      <c r="SMJ48" s="26"/>
      <c r="SMK48" s="26"/>
      <c r="SML48" s="26"/>
      <c r="SMM48" s="26"/>
      <c r="SMN48" s="26"/>
      <c r="SMO48" s="26"/>
      <c r="SMP48" s="26"/>
      <c r="SMQ48" s="26"/>
      <c r="SMR48" s="26"/>
      <c r="SMS48" s="26"/>
      <c r="SMT48" s="26"/>
      <c r="SMU48" s="26"/>
      <c r="SMV48" s="26"/>
      <c r="SMW48" s="26"/>
      <c r="SMX48" s="26"/>
      <c r="SMY48" s="26"/>
      <c r="SMZ48" s="26"/>
      <c r="SNA48" s="26"/>
      <c r="SNB48" s="26"/>
      <c r="SNC48" s="26"/>
      <c r="SND48" s="26"/>
      <c r="SNE48" s="26"/>
      <c r="SNF48" s="26"/>
      <c r="SNG48" s="26"/>
      <c r="SNH48" s="26"/>
      <c r="SNI48" s="26"/>
      <c r="SNJ48" s="26"/>
      <c r="SNK48" s="26"/>
      <c r="SNL48" s="26"/>
      <c r="SNM48" s="26"/>
      <c r="SNN48" s="26"/>
      <c r="SNO48" s="26"/>
      <c r="SNP48" s="26"/>
      <c r="SNQ48" s="26"/>
      <c r="SNR48" s="26"/>
      <c r="SNS48" s="26"/>
      <c r="SNT48" s="26"/>
      <c r="SNU48" s="26"/>
      <c r="SNV48" s="26"/>
      <c r="SNW48" s="26"/>
      <c r="SNX48" s="26"/>
      <c r="SNY48" s="26"/>
      <c r="SNZ48" s="26"/>
      <c r="SOA48" s="26"/>
      <c r="SOB48" s="26"/>
      <c r="SOC48" s="26"/>
      <c r="SOD48" s="26"/>
      <c r="SOE48" s="26"/>
      <c r="SOF48" s="26"/>
      <c r="SOG48" s="26"/>
      <c r="SOH48" s="26"/>
      <c r="SOI48" s="26"/>
      <c r="SOJ48" s="26"/>
      <c r="SOK48" s="26"/>
      <c r="SOL48" s="26"/>
      <c r="SOM48" s="26"/>
      <c r="SON48" s="26"/>
      <c r="SOO48" s="26"/>
      <c r="SOP48" s="26"/>
      <c r="SOQ48" s="26"/>
      <c r="SOR48" s="26"/>
      <c r="SOS48" s="26"/>
      <c r="SOT48" s="26"/>
      <c r="SOU48" s="26"/>
      <c r="SOV48" s="26"/>
      <c r="SOW48" s="26"/>
      <c r="SOX48" s="26"/>
      <c r="SOY48" s="26"/>
      <c r="SOZ48" s="26"/>
      <c r="SPA48" s="26"/>
      <c r="SPB48" s="26"/>
      <c r="SPC48" s="26"/>
      <c r="SPD48" s="26"/>
      <c r="SPE48" s="26"/>
      <c r="SPF48" s="26"/>
      <c r="SPG48" s="26"/>
      <c r="SPH48" s="26"/>
      <c r="SPI48" s="26"/>
      <c r="SPJ48" s="26"/>
      <c r="SPK48" s="26"/>
      <c r="SPL48" s="26"/>
      <c r="SPM48" s="26"/>
      <c r="SPN48" s="26"/>
      <c r="SPO48" s="26"/>
      <c r="SPP48" s="26"/>
      <c r="SPQ48" s="26"/>
      <c r="SPR48" s="26"/>
      <c r="SPS48" s="26"/>
      <c r="SPT48" s="26"/>
      <c r="SPU48" s="26"/>
      <c r="SPV48" s="26"/>
      <c r="SPW48" s="26"/>
      <c r="SPX48" s="26"/>
      <c r="SPY48" s="26"/>
      <c r="SPZ48" s="26"/>
      <c r="SQA48" s="26"/>
      <c r="SQB48" s="26"/>
      <c r="SQC48" s="26"/>
      <c r="SQD48" s="26"/>
      <c r="SQE48" s="26"/>
      <c r="SQF48" s="26"/>
      <c r="SQG48" s="26"/>
      <c r="SQH48" s="26"/>
      <c r="SQI48" s="26"/>
      <c r="SQJ48" s="26"/>
      <c r="SQK48" s="26"/>
      <c r="SQL48" s="26"/>
      <c r="SQM48" s="26"/>
      <c r="SQN48" s="26"/>
      <c r="SQO48" s="26"/>
      <c r="SQP48" s="26"/>
      <c r="SQQ48" s="26"/>
      <c r="SQR48" s="26"/>
      <c r="SQS48" s="26"/>
      <c r="SQT48" s="26"/>
      <c r="SQU48" s="26"/>
      <c r="SQV48" s="26"/>
      <c r="SQW48" s="26"/>
      <c r="SQX48" s="26"/>
      <c r="SQY48" s="26"/>
      <c r="SQZ48" s="26"/>
      <c r="SRA48" s="26"/>
      <c r="SRB48" s="26"/>
      <c r="SRC48" s="26"/>
      <c r="SRD48" s="26"/>
      <c r="SRE48" s="26"/>
      <c r="SRF48" s="26"/>
      <c r="SRG48" s="26"/>
      <c r="SRH48" s="26"/>
      <c r="SRI48" s="26"/>
      <c r="SRJ48" s="26"/>
      <c r="SRK48" s="26"/>
      <c r="SRL48" s="26"/>
      <c r="SRM48" s="26"/>
      <c r="SRN48" s="26"/>
      <c r="SRO48" s="26"/>
      <c r="SRP48" s="26"/>
      <c r="SRQ48" s="26"/>
      <c r="SRR48" s="26"/>
      <c r="SRS48" s="26"/>
      <c r="SRT48" s="26"/>
      <c r="SRU48" s="26"/>
      <c r="SRV48" s="26"/>
      <c r="SRW48" s="26"/>
      <c r="SRX48" s="26"/>
      <c r="SRY48" s="26"/>
      <c r="SRZ48" s="26"/>
      <c r="SSA48" s="26"/>
      <c r="SSB48" s="26"/>
      <c r="SSC48" s="26"/>
      <c r="SSD48" s="26"/>
      <c r="SSE48" s="26"/>
      <c r="SSF48" s="26"/>
      <c r="SSG48" s="26"/>
      <c r="SSH48" s="26"/>
      <c r="SSI48" s="26"/>
      <c r="SSJ48" s="26"/>
      <c r="SSK48" s="26"/>
      <c r="SSL48" s="26"/>
      <c r="SSM48" s="26"/>
      <c r="SSN48" s="26"/>
      <c r="SSO48" s="26"/>
      <c r="SSP48" s="26"/>
      <c r="SSQ48" s="26"/>
      <c r="SSR48" s="26"/>
      <c r="SSS48" s="26"/>
      <c r="SST48" s="26"/>
      <c r="SSU48" s="26"/>
      <c r="SSV48" s="26"/>
      <c r="SSW48" s="26"/>
      <c r="SSX48" s="26"/>
      <c r="SSY48" s="26"/>
      <c r="SSZ48" s="26"/>
      <c r="STA48" s="26"/>
      <c r="STB48" s="26"/>
      <c r="STC48" s="26"/>
      <c r="STD48" s="26"/>
      <c r="STE48" s="26"/>
      <c r="STF48" s="26"/>
      <c r="STG48" s="26"/>
      <c r="STH48" s="26"/>
      <c r="STI48" s="26"/>
      <c r="STJ48" s="26"/>
      <c r="STK48" s="26"/>
      <c r="STL48" s="26"/>
      <c r="STM48" s="26"/>
      <c r="STN48" s="26"/>
      <c r="STO48" s="26"/>
      <c r="STP48" s="26"/>
      <c r="STQ48" s="26"/>
      <c r="STR48" s="26"/>
      <c r="STS48" s="26"/>
      <c r="STT48" s="26"/>
      <c r="STU48" s="26"/>
      <c r="STV48" s="26"/>
      <c r="STW48" s="26"/>
      <c r="STX48" s="26"/>
      <c r="STY48" s="26"/>
      <c r="STZ48" s="26"/>
      <c r="SUA48" s="26"/>
      <c r="SUB48" s="26"/>
      <c r="SUC48" s="26"/>
      <c r="SUD48" s="26"/>
      <c r="SUE48" s="26"/>
      <c r="SUF48" s="26"/>
      <c r="SUG48" s="26"/>
      <c r="SUH48" s="26"/>
      <c r="SUI48" s="26"/>
      <c r="SUJ48" s="26"/>
      <c r="SUK48" s="26"/>
      <c r="SUL48" s="26"/>
      <c r="SUM48" s="26"/>
      <c r="SUN48" s="26"/>
      <c r="SUO48" s="26"/>
      <c r="SUP48" s="26"/>
      <c r="SUQ48" s="26"/>
      <c r="SUR48" s="26"/>
      <c r="SUS48" s="26"/>
      <c r="SUT48" s="26"/>
      <c r="SUU48" s="26"/>
      <c r="SUV48" s="26"/>
      <c r="SUW48" s="26"/>
      <c r="SUX48" s="26"/>
      <c r="SUY48" s="26"/>
      <c r="SUZ48" s="26"/>
      <c r="SVA48" s="26"/>
      <c r="SVB48" s="26"/>
      <c r="SVC48" s="26"/>
      <c r="SVD48" s="26"/>
      <c r="SVE48" s="26"/>
      <c r="SVF48" s="26"/>
      <c r="SVG48" s="26"/>
      <c r="SVH48" s="26"/>
      <c r="SVI48" s="26"/>
      <c r="SVJ48" s="26"/>
      <c r="SVK48" s="26"/>
      <c r="SVL48" s="26"/>
      <c r="SVM48" s="26"/>
      <c r="SVN48" s="26"/>
      <c r="SVO48" s="26"/>
      <c r="SVP48" s="26"/>
      <c r="SVQ48" s="26"/>
      <c r="SVR48" s="26"/>
      <c r="SVS48" s="26"/>
      <c r="SVT48" s="26"/>
      <c r="SVU48" s="26"/>
      <c r="SVV48" s="26"/>
      <c r="SVW48" s="26"/>
      <c r="SVX48" s="26"/>
      <c r="SVY48" s="26"/>
      <c r="SVZ48" s="26"/>
      <c r="SWA48" s="26"/>
      <c r="SWB48" s="26"/>
      <c r="SWC48" s="26"/>
      <c r="SWD48" s="26"/>
      <c r="SWE48" s="26"/>
      <c r="SWF48" s="26"/>
      <c r="SWG48" s="26"/>
      <c r="SWH48" s="26"/>
      <c r="SWI48" s="26"/>
      <c r="SWJ48" s="26"/>
      <c r="SWK48" s="26"/>
      <c r="SWL48" s="26"/>
      <c r="SWM48" s="26"/>
      <c r="SWN48" s="26"/>
      <c r="SWO48" s="26"/>
      <c r="SWP48" s="26"/>
      <c r="SWQ48" s="26"/>
      <c r="SWR48" s="26"/>
      <c r="SWS48" s="26"/>
      <c r="SWT48" s="26"/>
      <c r="SWU48" s="26"/>
      <c r="SWV48" s="26"/>
      <c r="SWW48" s="26"/>
      <c r="SWX48" s="26"/>
      <c r="SWY48" s="26"/>
      <c r="SWZ48" s="26"/>
      <c r="SXA48" s="26"/>
      <c r="SXB48" s="26"/>
      <c r="SXC48" s="26"/>
      <c r="SXD48" s="26"/>
      <c r="SXE48" s="26"/>
      <c r="SXF48" s="26"/>
      <c r="SXG48" s="26"/>
      <c r="SXH48" s="26"/>
      <c r="SXI48" s="26"/>
      <c r="SXJ48" s="26"/>
      <c r="SXK48" s="26"/>
      <c r="SXL48" s="26"/>
      <c r="SXM48" s="26"/>
      <c r="SXN48" s="26"/>
      <c r="SXO48" s="26"/>
      <c r="SXP48" s="26"/>
      <c r="SXQ48" s="26"/>
      <c r="SXR48" s="26"/>
      <c r="SXS48" s="26"/>
      <c r="SXT48" s="26"/>
      <c r="SXU48" s="26"/>
      <c r="SXV48" s="26"/>
      <c r="SXW48" s="26"/>
      <c r="SXX48" s="26"/>
      <c r="SXY48" s="26"/>
      <c r="SXZ48" s="26"/>
      <c r="SYA48" s="26"/>
      <c r="SYB48" s="26"/>
      <c r="SYC48" s="26"/>
      <c r="SYD48" s="26"/>
      <c r="SYE48" s="26"/>
      <c r="SYF48" s="26"/>
      <c r="SYG48" s="26"/>
      <c r="SYH48" s="26"/>
      <c r="SYI48" s="26"/>
      <c r="SYJ48" s="26"/>
      <c r="SYK48" s="26"/>
      <c r="SYL48" s="26"/>
      <c r="SYM48" s="26"/>
      <c r="SYN48" s="26"/>
      <c r="SYO48" s="26"/>
      <c r="SYP48" s="26"/>
      <c r="SYQ48" s="26"/>
      <c r="SYR48" s="26"/>
      <c r="SYS48" s="26"/>
      <c r="SYT48" s="26"/>
      <c r="SYU48" s="26"/>
      <c r="SYV48" s="26"/>
      <c r="SYW48" s="26"/>
      <c r="SYX48" s="26"/>
      <c r="SYY48" s="26"/>
      <c r="SYZ48" s="26"/>
      <c r="SZA48" s="26"/>
      <c r="SZB48" s="26"/>
      <c r="SZC48" s="26"/>
      <c r="SZD48" s="26"/>
      <c r="SZE48" s="26"/>
      <c r="SZF48" s="26"/>
      <c r="SZG48" s="26"/>
      <c r="SZH48" s="26"/>
      <c r="SZI48" s="26"/>
      <c r="SZJ48" s="26"/>
      <c r="SZK48" s="26"/>
      <c r="SZL48" s="26"/>
      <c r="SZM48" s="26"/>
      <c r="SZN48" s="26"/>
      <c r="SZO48" s="26"/>
      <c r="SZP48" s="26"/>
      <c r="SZQ48" s="26"/>
      <c r="SZR48" s="26"/>
      <c r="SZS48" s="26"/>
      <c r="SZT48" s="26"/>
      <c r="SZU48" s="26"/>
      <c r="SZV48" s="26"/>
      <c r="SZW48" s="26"/>
      <c r="SZX48" s="26"/>
      <c r="SZY48" s="26"/>
      <c r="SZZ48" s="26"/>
      <c r="TAA48" s="26"/>
      <c r="TAB48" s="26"/>
      <c r="TAC48" s="26"/>
      <c r="TAD48" s="26"/>
      <c r="TAE48" s="26"/>
      <c r="TAF48" s="26"/>
      <c r="TAG48" s="26"/>
      <c r="TAH48" s="26"/>
      <c r="TAI48" s="26"/>
      <c r="TAJ48" s="26"/>
      <c r="TAK48" s="26"/>
      <c r="TAL48" s="26"/>
      <c r="TAM48" s="26"/>
      <c r="TAN48" s="26"/>
      <c r="TAO48" s="26"/>
      <c r="TAP48" s="26"/>
      <c r="TAQ48" s="26"/>
      <c r="TAR48" s="26"/>
      <c r="TAS48" s="26"/>
      <c r="TAT48" s="26"/>
      <c r="TAU48" s="26"/>
      <c r="TAV48" s="26"/>
      <c r="TAW48" s="26"/>
      <c r="TAX48" s="26"/>
      <c r="TAY48" s="26"/>
      <c r="TAZ48" s="26"/>
      <c r="TBA48" s="26"/>
      <c r="TBB48" s="26"/>
      <c r="TBC48" s="26"/>
      <c r="TBD48" s="26"/>
      <c r="TBE48" s="26"/>
      <c r="TBF48" s="26"/>
      <c r="TBG48" s="26"/>
      <c r="TBH48" s="26"/>
      <c r="TBI48" s="26"/>
      <c r="TBJ48" s="26"/>
      <c r="TBK48" s="26"/>
      <c r="TBL48" s="26"/>
      <c r="TBM48" s="26"/>
      <c r="TBN48" s="26"/>
      <c r="TBO48" s="26"/>
      <c r="TBP48" s="26"/>
      <c r="TBQ48" s="26"/>
      <c r="TBR48" s="26"/>
      <c r="TBS48" s="26"/>
      <c r="TBT48" s="26"/>
      <c r="TBU48" s="26"/>
      <c r="TBV48" s="26"/>
      <c r="TBW48" s="26"/>
      <c r="TBX48" s="26"/>
      <c r="TBY48" s="26"/>
      <c r="TBZ48" s="26"/>
      <c r="TCA48" s="26"/>
      <c r="TCB48" s="26"/>
      <c r="TCC48" s="26"/>
      <c r="TCD48" s="26"/>
      <c r="TCE48" s="26"/>
      <c r="TCF48" s="26"/>
      <c r="TCG48" s="26"/>
      <c r="TCH48" s="26"/>
      <c r="TCI48" s="26"/>
      <c r="TCJ48" s="26"/>
      <c r="TCK48" s="26"/>
      <c r="TCL48" s="26"/>
      <c r="TCM48" s="26"/>
      <c r="TCN48" s="26"/>
      <c r="TCO48" s="26"/>
      <c r="TCP48" s="26"/>
      <c r="TCQ48" s="26"/>
      <c r="TCR48" s="26"/>
      <c r="TCS48" s="26"/>
      <c r="TCT48" s="26"/>
      <c r="TCU48" s="26"/>
      <c r="TCV48" s="26"/>
      <c r="TCW48" s="26"/>
      <c r="TCX48" s="26"/>
      <c r="TCY48" s="26"/>
      <c r="TCZ48" s="26"/>
      <c r="TDA48" s="26"/>
      <c r="TDB48" s="26"/>
      <c r="TDC48" s="26"/>
      <c r="TDD48" s="26"/>
      <c r="TDE48" s="26"/>
      <c r="TDF48" s="26"/>
      <c r="TDG48" s="26"/>
      <c r="TDH48" s="26"/>
      <c r="TDI48" s="26"/>
      <c r="TDJ48" s="26"/>
      <c r="TDK48" s="26"/>
      <c r="TDL48" s="26"/>
      <c r="TDM48" s="26"/>
      <c r="TDN48" s="26"/>
      <c r="TDO48" s="26"/>
      <c r="TDP48" s="26"/>
      <c r="TDQ48" s="26"/>
      <c r="TDR48" s="26"/>
      <c r="TDS48" s="26"/>
      <c r="TDT48" s="26"/>
      <c r="TDU48" s="26"/>
      <c r="TDV48" s="26"/>
      <c r="TDW48" s="26"/>
      <c r="TDX48" s="26"/>
      <c r="TDY48" s="26"/>
      <c r="TDZ48" s="26"/>
      <c r="TEA48" s="26"/>
      <c r="TEB48" s="26"/>
      <c r="TEC48" s="26"/>
      <c r="TED48" s="26"/>
      <c r="TEE48" s="26"/>
      <c r="TEF48" s="26"/>
      <c r="TEG48" s="26"/>
      <c r="TEH48" s="26"/>
      <c r="TEI48" s="26"/>
      <c r="TEJ48" s="26"/>
      <c r="TEK48" s="26"/>
      <c r="TEL48" s="26"/>
      <c r="TEM48" s="26"/>
      <c r="TEN48" s="26"/>
      <c r="TEO48" s="26"/>
      <c r="TEP48" s="26"/>
      <c r="TEQ48" s="26"/>
      <c r="TER48" s="26"/>
      <c r="TES48" s="26"/>
      <c r="TET48" s="26"/>
      <c r="TEU48" s="26"/>
      <c r="TEV48" s="26"/>
      <c r="TEW48" s="26"/>
      <c r="TEX48" s="26"/>
      <c r="TEY48" s="26"/>
      <c r="TEZ48" s="26"/>
      <c r="TFA48" s="26"/>
      <c r="TFB48" s="26"/>
      <c r="TFC48" s="26"/>
      <c r="TFD48" s="26"/>
      <c r="TFE48" s="26"/>
      <c r="TFF48" s="26"/>
      <c r="TFG48" s="26"/>
      <c r="TFH48" s="26"/>
      <c r="TFI48" s="26"/>
      <c r="TFJ48" s="26"/>
      <c r="TFK48" s="26"/>
      <c r="TFL48" s="26"/>
      <c r="TFM48" s="26"/>
      <c r="TFN48" s="26"/>
      <c r="TFO48" s="26"/>
      <c r="TFP48" s="26"/>
      <c r="TFQ48" s="26"/>
      <c r="TFR48" s="26"/>
      <c r="TFS48" s="26"/>
      <c r="TFT48" s="26"/>
      <c r="TFU48" s="26"/>
      <c r="TFV48" s="26"/>
      <c r="TFW48" s="26"/>
      <c r="TFX48" s="26"/>
      <c r="TFY48" s="26"/>
      <c r="TFZ48" s="26"/>
      <c r="TGA48" s="26"/>
      <c r="TGB48" s="26"/>
      <c r="TGC48" s="26"/>
      <c r="TGD48" s="26"/>
      <c r="TGE48" s="26"/>
      <c r="TGF48" s="26"/>
      <c r="TGG48" s="26"/>
      <c r="TGH48" s="26"/>
      <c r="TGI48" s="26"/>
      <c r="TGJ48" s="26"/>
      <c r="TGK48" s="26"/>
      <c r="TGL48" s="26"/>
      <c r="TGM48" s="26"/>
      <c r="TGN48" s="26"/>
      <c r="TGO48" s="26"/>
      <c r="TGP48" s="26"/>
      <c r="TGQ48" s="26"/>
      <c r="TGR48" s="26"/>
      <c r="TGS48" s="26"/>
      <c r="TGT48" s="26"/>
      <c r="TGU48" s="26"/>
      <c r="TGV48" s="26"/>
      <c r="TGW48" s="26"/>
      <c r="TGX48" s="26"/>
      <c r="TGY48" s="26"/>
      <c r="TGZ48" s="26"/>
      <c r="THA48" s="26"/>
      <c r="THB48" s="26"/>
      <c r="THC48" s="26"/>
      <c r="THD48" s="26"/>
      <c r="THE48" s="26"/>
      <c r="THF48" s="26"/>
      <c r="THG48" s="26"/>
      <c r="THH48" s="26"/>
      <c r="THI48" s="26"/>
      <c r="THJ48" s="26"/>
      <c r="THK48" s="26"/>
      <c r="THL48" s="26"/>
      <c r="THM48" s="26"/>
      <c r="THN48" s="26"/>
      <c r="THO48" s="26"/>
      <c r="THP48" s="26"/>
      <c r="THQ48" s="26"/>
      <c r="THR48" s="26"/>
      <c r="THS48" s="26"/>
      <c r="THT48" s="26"/>
      <c r="THU48" s="26"/>
      <c r="THV48" s="26"/>
      <c r="THW48" s="26"/>
      <c r="THX48" s="26"/>
      <c r="THY48" s="26"/>
      <c r="THZ48" s="26"/>
      <c r="TIA48" s="26"/>
      <c r="TIB48" s="26"/>
      <c r="TIC48" s="26"/>
      <c r="TID48" s="26"/>
      <c r="TIE48" s="26"/>
      <c r="TIF48" s="26"/>
      <c r="TIG48" s="26"/>
      <c r="TIH48" s="26"/>
      <c r="TII48" s="26"/>
      <c r="TIJ48" s="26"/>
      <c r="TIK48" s="26"/>
      <c r="TIL48" s="26"/>
      <c r="TIM48" s="26"/>
      <c r="TIN48" s="26"/>
      <c r="TIO48" s="26"/>
      <c r="TIP48" s="26"/>
      <c r="TIQ48" s="26"/>
      <c r="TIR48" s="26"/>
      <c r="TIS48" s="26"/>
      <c r="TIT48" s="26"/>
      <c r="TIU48" s="26"/>
      <c r="TIV48" s="26"/>
      <c r="TIW48" s="26"/>
      <c r="TIX48" s="26"/>
      <c r="TIY48" s="26"/>
      <c r="TIZ48" s="26"/>
      <c r="TJA48" s="26"/>
      <c r="TJB48" s="26"/>
      <c r="TJC48" s="26"/>
      <c r="TJD48" s="26"/>
      <c r="TJE48" s="26"/>
      <c r="TJF48" s="26"/>
      <c r="TJG48" s="26"/>
      <c r="TJH48" s="26"/>
      <c r="TJI48" s="26"/>
      <c r="TJJ48" s="26"/>
      <c r="TJK48" s="26"/>
      <c r="TJL48" s="26"/>
      <c r="TJM48" s="26"/>
      <c r="TJN48" s="26"/>
      <c r="TJO48" s="26"/>
      <c r="TJP48" s="26"/>
      <c r="TJQ48" s="26"/>
      <c r="TJR48" s="26"/>
      <c r="TJS48" s="26"/>
      <c r="TJT48" s="26"/>
      <c r="TJU48" s="26"/>
      <c r="TJV48" s="26"/>
      <c r="TJW48" s="26"/>
      <c r="TJX48" s="26"/>
      <c r="TJY48" s="26"/>
      <c r="TJZ48" s="26"/>
      <c r="TKA48" s="26"/>
      <c r="TKB48" s="26"/>
      <c r="TKC48" s="26"/>
      <c r="TKD48" s="26"/>
      <c r="TKE48" s="26"/>
      <c r="TKF48" s="26"/>
      <c r="TKG48" s="26"/>
      <c r="TKH48" s="26"/>
      <c r="TKI48" s="26"/>
      <c r="TKJ48" s="26"/>
      <c r="TKK48" s="26"/>
      <c r="TKL48" s="26"/>
      <c r="TKM48" s="26"/>
      <c r="TKN48" s="26"/>
      <c r="TKO48" s="26"/>
      <c r="TKP48" s="26"/>
      <c r="TKQ48" s="26"/>
      <c r="TKR48" s="26"/>
      <c r="TKS48" s="26"/>
      <c r="TKT48" s="26"/>
      <c r="TKU48" s="26"/>
      <c r="TKV48" s="26"/>
      <c r="TKW48" s="26"/>
      <c r="TKX48" s="26"/>
      <c r="TKY48" s="26"/>
      <c r="TKZ48" s="26"/>
      <c r="TLA48" s="26"/>
      <c r="TLB48" s="26"/>
      <c r="TLC48" s="26"/>
      <c r="TLD48" s="26"/>
      <c r="TLE48" s="26"/>
      <c r="TLF48" s="26"/>
      <c r="TLG48" s="26"/>
      <c r="TLH48" s="26"/>
      <c r="TLI48" s="26"/>
      <c r="TLJ48" s="26"/>
      <c r="TLK48" s="26"/>
      <c r="TLL48" s="26"/>
      <c r="TLM48" s="26"/>
      <c r="TLN48" s="26"/>
      <c r="TLO48" s="26"/>
      <c r="TLP48" s="26"/>
      <c r="TLQ48" s="26"/>
      <c r="TLR48" s="26"/>
      <c r="TLS48" s="26"/>
      <c r="TLT48" s="26"/>
      <c r="TLU48" s="26"/>
      <c r="TLV48" s="26"/>
      <c r="TLW48" s="26"/>
      <c r="TLX48" s="26"/>
      <c r="TLY48" s="26"/>
      <c r="TLZ48" s="26"/>
      <c r="TMA48" s="26"/>
      <c r="TMB48" s="26"/>
      <c r="TMC48" s="26"/>
      <c r="TMD48" s="26"/>
      <c r="TME48" s="26"/>
      <c r="TMF48" s="26"/>
      <c r="TMG48" s="26"/>
      <c r="TMH48" s="26"/>
      <c r="TMI48" s="26"/>
      <c r="TMJ48" s="26"/>
      <c r="TMK48" s="26"/>
      <c r="TML48" s="26"/>
      <c r="TMM48" s="26"/>
      <c r="TMN48" s="26"/>
      <c r="TMO48" s="26"/>
      <c r="TMP48" s="26"/>
      <c r="TMQ48" s="26"/>
      <c r="TMR48" s="26"/>
      <c r="TMS48" s="26"/>
      <c r="TMT48" s="26"/>
      <c r="TMU48" s="26"/>
      <c r="TMV48" s="26"/>
      <c r="TMW48" s="26"/>
      <c r="TMX48" s="26"/>
      <c r="TMY48" s="26"/>
      <c r="TMZ48" s="26"/>
      <c r="TNA48" s="26"/>
      <c r="TNB48" s="26"/>
      <c r="TNC48" s="26"/>
      <c r="TND48" s="26"/>
      <c r="TNE48" s="26"/>
      <c r="TNF48" s="26"/>
      <c r="TNG48" s="26"/>
      <c r="TNH48" s="26"/>
      <c r="TNI48" s="26"/>
      <c r="TNJ48" s="26"/>
      <c r="TNK48" s="26"/>
      <c r="TNL48" s="26"/>
      <c r="TNM48" s="26"/>
      <c r="TNN48" s="26"/>
      <c r="TNO48" s="26"/>
      <c r="TNP48" s="26"/>
      <c r="TNQ48" s="26"/>
      <c r="TNR48" s="26"/>
      <c r="TNS48" s="26"/>
      <c r="TNT48" s="26"/>
      <c r="TNU48" s="26"/>
      <c r="TNV48" s="26"/>
      <c r="TNW48" s="26"/>
      <c r="TNX48" s="26"/>
      <c r="TNY48" s="26"/>
      <c r="TNZ48" s="26"/>
      <c r="TOA48" s="26"/>
      <c r="TOB48" s="26"/>
      <c r="TOC48" s="26"/>
      <c r="TOD48" s="26"/>
      <c r="TOE48" s="26"/>
      <c r="TOF48" s="26"/>
      <c r="TOG48" s="26"/>
      <c r="TOH48" s="26"/>
      <c r="TOI48" s="26"/>
      <c r="TOJ48" s="26"/>
      <c r="TOK48" s="26"/>
      <c r="TOL48" s="26"/>
      <c r="TOM48" s="26"/>
      <c r="TON48" s="26"/>
      <c r="TOO48" s="26"/>
      <c r="TOP48" s="26"/>
      <c r="TOQ48" s="26"/>
      <c r="TOR48" s="26"/>
      <c r="TOS48" s="26"/>
      <c r="TOT48" s="26"/>
      <c r="TOU48" s="26"/>
      <c r="TOV48" s="26"/>
      <c r="TOW48" s="26"/>
      <c r="TOX48" s="26"/>
      <c r="TOY48" s="26"/>
      <c r="TOZ48" s="26"/>
      <c r="TPA48" s="26"/>
      <c r="TPB48" s="26"/>
      <c r="TPC48" s="26"/>
      <c r="TPD48" s="26"/>
      <c r="TPE48" s="26"/>
      <c r="TPF48" s="26"/>
      <c r="TPG48" s="26"/>
      <c r="TPH48" s="26"/>
      <c r="TPI48" s="26"/>
      <c r="TPJ48" s="26"/>
      <c r="TPK48" s="26"/>
      <c r="TPL48" s="26"/>
      <c r="TPM48" s="26"/>
      <c r="TPN48" s="26"/>
      <c r="TPO48" s="26"/>
      <c r="TPP48" s="26"/>
      <c r="TPQ48" s="26"/>
      <c r="TPR48" s="26"/>
      <c r="TPS48" s="26"/>
      <c r="TPT48" s="26"/>
      <c r="TPU48" s="26"/>
      <c r="TPV48" s="26"/>
      <c r="TPW48" s="26"/>
      <c r="TPX48" s="26"/>
      <c r="TPY48" s="26"/>
      <c r="TPZ48" s="26"/>
      <c r="TQA48" s="26"/>
      <c r="TQB48" s="26"/>
      <c r="TQC48" s="26"/>
      <c r="TQD48" s="26"/>
      <c r="TQE48" s="26"/>
      <c r="TQF48" s="26"/>
      <c r="TQG48" s="26"/>
      <c r="TQH48" s="26"/>
      <c r="TQI48" s="26"/>
      <c r="TQJ48" s="26"/>
      <c r="TQK48" s="26"/>
      <c r="TQL48" s="26"/>
      <c r="TQM48" s="26"/>
      <c r="TQN48" s="26"/>
      <c r="TQO48" s="26"/>
      <c r="TQP48" s="26"/>
      <c r="TQQ48" s="26"/>
      <c r="TQR48" s="26"/>
      <c r="TQS48" s="26"/>
      <c r="TQT48" s="26"/>
      <c r="TQU48" s="26"/>
      <c r="TQV48" s="26"/>
      <c r="TQW48" s="26"/>
      <c r="TQX48" s="26"/>
      <c r="TQY48" s="26"/>
      <c r="TQZ48" s="26"/>
      <c r="TRA48" s="26"/>
      <c r="TRB48" s="26"/>
      <c r="TRC48" s="26"/>
      <c r="TRD48" s="26"/>
      <c r="TRE48" s="26"/>
      <c r="TRF48" s="26"/>
      <c r="TRG48" s="26"/>
      <c r="TRH48" s="26"/>
      <c r="TRI48" s="26"/>
      <c r="TRJ48" s="26"/>
      <c r="TRK48" s="26"/>
      <c r="TRL48" s="26"/>
      <c r="TRM48" s="26"/>
      <c r="TRN48" s="26"/>
      <c r="TRO48" s="26"/>
      <c r="TRP48" s="26"/>
      <c r="TRQ48" s="26"/>
      <c r="TRR48" s="26"/>
      <c r="TRS48" s="26"/>
      <c r="TRT48" s="26"/>
      <c r="TRU48" s="26"/>
      <c r="TRV48" s="26"/>
      <c r="TRW48" s="26"/>
      <c r="TRX48" s="26"/>
      <c r="TRY48" s="26"/>
      <c r="TRZ48" s="26"/>
      <c r="TSA48" s="26"/>
      <c r="TSB48" s="26"/>
      <c r="TSC48" s="26"/>
      <c r="TSD48" s="26"/>
      <c r="TSE48" s="26"/>
      <c r="TSF48" s="26"/>
      <c r="TSG48" s="26"/>
      <c r="TSH48" s="26"/>
      <c r="TSI48" s="26"/>
      <c r="TSJ48" s="26"/>
      <c r="TSK48" s="26"/>
      <c r="TSL48" s="26"/>
      <c r="TSM48" s="26"/>
      <c r="TSN48" s="26"/>
      <c r="TSO48" s="26"/>
      <c r="TSP48" s="26"/>
      <c r="TSQ48" s="26"/>
      <c r="TSR48" s="26"/>
      <c r="TSS48" s="26"/>
      <c r="TST48" s="26"/>
      <c r="TSU48" s="26"/>
      <c r="TSV48" s="26"/>
      <c r="TSW48" s="26"/>
      <c r="TSX48" s="26"/>
      <c r="TSY48" s="26"/>
      <c r="TSZ48" s="26"/>
      <c r="TTA48" s="26"/>
      <c r="TTB48" s="26"/>
      <c r="TTC48" s="26"/>
      <c r="TTD48" s="26"/>
      <c r="TTE48" s="26"/>
      <c r="TTF48" s="26"/>
      <c r="TTG48" s="26"/>
      <c r="TTH48" s="26"/>
      <c r="TTI48" s="26"/>
      <c r="TTJ48" s="26"/>
      <c r="TTK48" s="26"/>
      <c r="TTL48" s="26"/>
      <c r="TTM48" s="26"/>
      <c r="TTN48" s="26"/>
      <c r="TTO48" s="26"/>
      <c r="TTP48" s="26"/>
      <c r="TTQ48" s="26"/>
      <c r="TTR48" s="26"/>
      <c r="TTS48" s="26"/>
      <c r="TTT48" s="26"/>
      <c r="TTU48" s="26"/>
      <c r="TTV48" s="26"/>
      <c r="TTW48" s="26"/>
      <c r="TTX48" s="26"/>
      <c r="TTY48" s="26"/>
      <c r="TTZ48" s="26"/>
      <c r="TUA48" s="26"/>
      <c r="TUB48" s="26"/>
      <c r="TUC48" s="26"/>
      <c r="TUD48" s="26"/>
      <c r="TUE48" s="26"/>
      <c r="TUF48" s="26"/>
      <c r="TUG48" s="26"/>
      <c r="TUH48" s="26"/>
      <c r="TUI48" s="26"/>
      <c r="TUJ48" s="26"/>
      <c r="TUK48" s="26"/>
      <c r="TUL48" s="26"/>
      <c r="TUM48" s="26"/>
      <c r="TUN48" s="26"/>
      <c r="TUO48" s="26"/>
      <c r="TUP48" s="26"/>
      <c r="TUQ48" s="26"/>
      <c r="TUR48" s="26"/>
      <c r="TUS48" s="26"/>
      <c r="TUT48" s="26"/>
      <c r="TUU48" s="26"/>
      <c r="TUV48" s="26"/>
      <c r="TUW48" s="26"/>
      <c r="TUX48" s="26"/>
      <c r="TUY48" s="26"/>
      <c r="TUZ48" s="26"/>
      <c r="TVA48" s="26"/>
      <c r="TVB48" s="26"/>
      <c r="TVC48" s="26"/>
      <c r="TVD48" s="26"/>
      <c r="TVE48" s="26"/>
      <c r="TVF48" s="26"/>
      <c r="TVG48" s="26"/>
      <c r="TVH48" s="26"/>
      <c r="TVI48" s="26"/>
      <c r="TVJ48" s="26"/>
      <c r="TVK48" s="26"/>
      <c r="TVL48" s="26"/>
      <c r="TVM48" s="26"/>
      <c r="TVN48" s="26"/>
      <c r="TVO48" s="26"/>
      <c r="TVP48" s="26"/>
      <c r="TVQ48" s="26"/>
      <c r="TVR48" s="26"/>
      <c r="TVS48" s="26"/>
      <c r="TVT48" s="26"/>
      <c r="TVU48" s="26"/>
      <c r="TVV48" s="26"/>
      <c r="TVW48" s="26"/>
      <c r="TVX48" s="26"/>
      <c r="TVY48" s="26"/>
      <c r="TVZ48" s="26"/>
      <c r="TWA48" s="26"/>
      <c r="TWB48" s="26"/>
      <c r="TWC48" s="26"/>
      <c r="TWD48" s="26"/>
      <c r="TWE48" s="26"/>
      <c r="TWF48" s="26"/>
      <c r="TWG48" s="26"/>
      <c r="TWH48" s="26"/>
      <c r="TWI48" s="26"/>
      <c r="TWJ48" s="26"/>
      <c r="TWK48" s="26"/>
      <c r="TWL48" s="26"/>
      <c r="TWM48" s="26"/>
      <c r="TWN48" s="26"/>
      <c r="TWO48" s="26"/>
      <c r="TWP48" s="26"/>
      <c r="TWQ48" s="26"/>
      <c r="TWR48" s="26"/>
      <c r="TWS48" s="26"/>
      <c r="TWT48" s="26"/>
      <c r="TWU48" s="26"/>
      <c r="TWV48" s="26"/>
      <c r="TWW48" s="26"/>
      <c r="TWX48" s="26"/>
      <c r="TWY48" s="26"/>
      <c r="TWZ48" s="26"/>
      <c r="TXA48" s="26"/>
      <c r="TXB48" s="26"/>
      <c r="TXC48" s="26"/>
      <c r="TXD48" s="26"/>
      <c r="TXE48" s="26"/>
      <c r="TXF48" s="26"/>
      <c r="TXG48" s="26"/>
      <c r="TXH48" s="26"/>
      <c r="TXI48" s="26"/>
      <c r="TXJ48" s="26"/>
      <c r="TXK48" s="26"/>
      <c r="TXL48" s="26"/>
      <c r="TXM48" s="26"/>
      <c r="TXN48" s="26"/>
      <c r="TXO48" s="26"/>
      <c r="TXP48" s="26"/>
      <c r="TXQ48" s="26"/>
      <c r="TXR48" s="26"/>
      <c r="TXS48" s="26"/>
      <c r="TXT48" s="26"/>
      <c r="TXU48" s="26"/>
      <c r="TXV48" s="26"/>
      <c r="TXW48" s="26"/>
      <c r="TXX48" s="26"/>
      <c r="TXY48" s="26"/>
      <c r="TXZ48" s="26"/>
      <c r="TYA48" s="26"/>
      <c r="TYB48" s="26"/>
      <c r="TYC48" s="26"/>
      <c r="TYD48" s="26"/>
      <c r="TYE48" s="26"/>
      <c r="TYF48" s="26"/>
      <c r="TYG48" s="26"/>
      <c r="TYH48" s="26"/>
      <c r="TYI48" s="26"/>
      <c r="TYJ48" s="26"/>
      <c r="TYK48" s="26"/>
      <c r="TYL48" s="26"/>
      <c r="TYM48" s="26"/>
      <c r="TYN48" s="26"/>
      <c r="TYO48" s="26"/>
      <c r="TYP48" s="26"/>
      <c r="TYQ48" s="26"/>
      <c r="TYR48" s="26"/>
      <c r="TYS48" s="26"/>
      <c r="TYT48" s="26"/>
      <c r="TYU48" s="26"/>
      <c r="TYV48" s="26"/>
      <c r="TYW48" s="26"/>
      <c r="TYX48" s="26"/>
      <c r="TYY48" s="26"/>
      <c r="TYZ48" s="26"/>
      <c r="TZA48" s="26"/>
      <c r="TZB48" s="26"/>
      <c r="TZC48" s="26"/>
      <c r="TZD48" s="26"/>
      <c r="TZE48" s="26"/>
      <c r="TZF48" s="26"/>
      <c r="TZG48" s="26"/>
      <c r="TZH48" s="26"/>
      <c r="TZI48" s="26"/>
      <c r="TZJ48" s="26"/>
      <c r="TZK48" s="26"/>
      <c r="TZL48" s="26"/>
      <c r="TZM48" s="26"/>
      <c r="TZN48" s="26"/>
      <c r="TZO48" s="26"/>
      <c r="TZP48" s="26"/>
      <c r="TZQ48" s="26"/>
      <c r="TZR48" s="26"/>
      <c r="TZS48" s="26"/>
      <c r="TZT48" s="26"/>
      <c r="TZU48" s="26"/>
      <c r="TZV48" s="26"/>
      <c r="TZW48" s="26"/>
      <c r="TZX48" s="26"/>
      <c r="TZY48" s="26"/>
      <c r="TZZ48" s="26"/>
      <c r="UAA48" s="26"/>
      <c r="UAB48" s="26"/>
      <c r="UAC48" s="26"/>
      <c r="UAD48" s="26"/>
      <c r="UAE48" s="26"/>
      <c r="UAF48" s="26"/>
      <c r="UAG48" s="26"/>
      <c r="UAH48" s="26"/>
      <c r="UAI48" s="26"/>
      <c r="UAJ48" s="26"/>
      <c r="UAK48" s="26"/>
      <c r="UAL48" s="26"/>
      <c r="UAM48" s="26"/>
      <c r="UAN48" s="26"/>
      <c r="UAO48" s="26"/>
      <c r="UAP48" s="26"/>
      <c r="UAQ48" s="26"/>
      <c r="UAR48" s="26"/>
      <c r="UAS48" s="26"/>
      <c r="UAT48" s="26"/>
      <c r="UAU48" s="26"/>
      <c r="UAV48" s="26"/>
      <c r="UAW48" s="26"/>
      <c r="UAX48" s="26"/>
      <c r="UAY48" s="26"/>
      <c r="UAZ48" s="26"/>
      <c r="UBA48" s="26"/>
      <c r="UBB48" s="26"/>
      <c r="UBC48" s="26"/>
      <c r="UBD48" s="26"/>
      <c r="UBE48" s="26"/>
      <c r="UBF48" s="26"/>
      <c r="UBG48" s="26"/>
      <c r="UBH48" s="26"/>
      <c r="UBI48" s="26"/>
      <c r="UBJ48" s="26"/>
      <c r="UBK48" s="26"/>
      <c r="UBL48" s="26"/>
      <c r="UBM48" s="26"/>
      <c r="UBN48" s="26"/>
      <c r="UBO48" s="26"/>
      <c r="UBP48" s="26"/>
      <c r="UBQ48" s="26"/>
      <c r="UBR48" s="26"/>
      <c r="UBS48" s="26"/>
      <c r="UBT48" s="26"/>
      <c r="UBU48" s="26"/>
      <c r="UBV48" s="26"/>
      <c r="UBW48" s="26"/>
      <c r="UBX48" s="26"/>
      <c r="UBY48" s="26"/>
      <c r="UBZ48" s="26"/>
      <c r="UCA48" s="26"/>
      <c r="UCB48" s="26"/>
      <c r="UCC48" s="26"/>
      <c r="UCD48" s="26"/>
      <c r="UCE48" s="26"/>
      <c r="UCF48" s="26"/>
      <c r="UCG48" s="26"/>
      <c r="UCH48" s="26"/>
      <c r="UCI48" s="26"/>
      <c r="UCJ48" s="26"/>
      <c r="UCK48" s="26"/>
      <c r="UCL48" s="26"/>
      <c r="UCM48" s="26"/>
      <c r="UCN48" s="26"/>
      <c r="UCO48" s="26"/>
      <c r="UCP48" s="26"/>
      <c r="UCQ48" s="26"/>
      <c r="UCR48" s="26"/>
      <c r="UCS48" s="26"/>
      <c r="UCT48" s="26"/>
      <c r="UCU48" s="26"/>
      <c r="UCV48" s="26"/>
      <c r="UCW48" s="26"/>
      <c r="UCX48" s="26"/>
      <c r="UCY48" s="26"/>
      <c r="UCZ48" s="26"/>
      <c r="UDA48" s="26"/>
      <c r="UDB48" s="26"/>
      <c r="UDC48" s="26"/>
      <c r="UDD48" s="26"/>
      <c r="UDE48" s="26"/>
      <c r="UDF48" s="26"/>
      <c r="UDG48" s="26"/>
      <c r="UDH48" s="26"/>
      <c r="UDI48" s="26"/>
      <c r="UDJ48" s="26"/>
      <c r="UDK48" s="26"/>
      <c r="UDL48" s="26"/>
      <c r="UDM48" s="26"/>
      <c r="UDN48" s="26"/>
      <c r="UDO48" s="26"/>
      <c r="UDP48" s="26"/>
      <c r="UDQ48" s="26"/>
      <c r="UDR48" s="26"/>
      <c r="UDS48" s="26"/>
      <c r="UDT48" s="26"/>
      <c r="UDU48" s="26"/>
      <c r="UDV48" s="26"/>
      <c r="UDW48" s="26"/>
      <c r="UDX48" s="26"/>
      <c r="UDY48" s="26"/>
      <c r="UDZ48" s="26"/>
      <c r="UEA48" s="26"/>
      <c r="UEB48" s="26"/>
      <c r="UEC48" s="26"/>
      <c r="UED48" s="26"/>
      <c r="UEE48" s="26"/>
      <c r="UEF48" s="26"/>
      <c r="UEG48" s="26"/>
      <c r="UEH48" s="26"/>
      <c r="UEI48" s="26"/>
      <c r="UEJ48" s="26"/>
      <c r="UEK48" s="26"/>
      <c r="UEL48" s="26"/>
      <c r="UEM48" s="26"/>
      <c r="UEN48" s="26"/>
      <c r="UEO48" s="26"/>
      <c r="UEP48" s="26"/>
      <c r="UEQ48" s="26"/>
      <c r="UER48" s="26"/>
      <c r="UES48" s="26"/>
      <c r="UET48" s="26"/>
      <c r="UEU48" s="26"/>
      <c r="UEV48" s="26"/>
      <c r="UEW48" s="26"/>
      <c r="UEX48" s="26"/>
      <c r="UEY48" s="26"/>
      <c r="UEZ48" s="26"/>
      <c r="UFA48" s="26"/>
      <c r="UFB48" s="26"/>
      <c r="UFC48" s="26"/>
      <c r="UFD48" s="26"/>
      <c r="UFE48" s="26"/>
      <c r="UFF48" s="26"/>
      <c r="UFG48" s="26"/>
      <c r="UFH48" s="26"/>
      <c r="UFI48" s="26"/>
      <c r="UFJ48" s="26"/>
      <c r="UFK48" s="26"/>
      <c r="UFL48" s="26"/>
      <c r="UFM48" s="26"/>
      <c r="UFN48" s="26"/>
      <c r="UFO48" s="26"/>
      <c r="UFP48" s="26"/>
      <c r="UFQ48" s="26"/>
      <c r="UFR48" s="26"/>
      <c r="UFS48" s="26"/>
      <c r="UFT48" s="26"/>
      <c r="UFU48" s="26"/>
      <c r="UFV48" s="26"/>
      <c r="UFW48" s="26"/>
      <c r="UFX48" s="26"/>
      <c r="UFY48" s="26"/>
      <c r="UFZ48" s="26"/>
      <c r="UGA48" s="26"/>
      <c r="UGB48" s="26"/>
      <c r="UGC48" s="26"/>
      <c r="UGD48" s="26"/>
      <c r="UGE48" s="26"/>
      <c r="UGF48" s="26"/>
      <c r="UGG48" s="26"/>
      <c r="UGH48" s="26"/>
      <c r="UGI48" s="26"/>
      <c r="UGJ48" s="26"/>
      <c r="UGK48" s="26"/>
      <c r="UGL48" s="26"/>
      <c r="UGM48" s="26"/>
      <c r="UGN48" s="26"/>
      <c r="UGO48" s="26"/>
      <c r="UGP48" s="26"/>
      <c r="UGQ48" s="26"/>
      <c r="UGR48" s="26"/>
      <c r="UGS48" s="26"/>
      <c r="UGT48" s="26"/>
      <c r="UGU48" s="26"/>
      <c r="UGV48" s="26"/>
      <c r="UGW48" s="26"/>
      <c r="UGX48" s="26"/>
      <c r="UGY48" s="26"/>
      <c r="UGZ48" s="26"/>
      <c r="UHA48" s="26"/>
      <c r="UHB48" s="26"/>
      <c r="UHC48" s="26"/>
      <c r="UHD48" s="26"/>
      <c r="UHE48" s="26"/>
      <c r="UHF48" s="26"/>
      <c r="UHG48" s="26"/>
      <c r="UHH48" s="26"/>
      <c r="UHI48" s="26"/>
      <c r="UHJ48" s="26"/>
      <c r="UHK48" s="26"/>
      <c r="UHL48" s="26"/>
      <c r="UHM48" s="26"/>
      <c r="UHN48" s="26"/>
      <c r="UHO48" s="26"/>
      <c r="UHP48" s="26"/>
      <c r="UHQ48" s="26"/>
      <c r="UHR48" s="26"/>
      <c r="UHS48" s="26"/>
      <c r="UHT48" s="26"/>
      <c r="UHU48" s="26"/>
      <c r="UHV48" s="26"/>
      <c r="UHW48" s="26"/>
      <c r="UHX48" s="26"/>
      <c r="UHY48" s="26"/>
      <c r="UHZ48" s="26"/>
      <c r="UIA48" s="26"/>
      <c r="UIB48" s="26"/>
      <c r="UIC48" s="26"/>
      <c r="UID48" s="26"/>
      <c r="UIE48" s="26"/>
      <c r="UIF48" s="26"/>
      <c r="UIG48" s="26"/>
      <c r="UIH48" s="26"/>
      <c r="UII48" s="26"/>
      <c r="UIJ48" s="26"/>
      <c r="UIK48" s="26"/>
      <c r="UIL48" s="26"/>
      <c r="UIM48" s="26"/>
      <c r="UIN48" s="26"/>
      <c r="UIO48" s="26"/>
      <c r="UIP48" s="26"/>
      <c r="UIQ48" s="26"/>
      <c r="UIR48" s="26"/>
      <c r="UIS48" s="26"/>
      <c r="UIT48" s="26"/>
      <c r="UIU48" s="26"/>
      <c r="UIV48" s="26"/>
      <c r="UIW48" s="26"/>
      <c r="UIX48" s="26"/>
      <c r="UIY48" s="26"/>
      <c r="UIZ48" s="26"/>
      <c r="UJA48" s="26"/>
      <c r="UJB48" s="26"/>
      <c r="UJC48" s="26"/>
      <c r="UJD48" s="26"/>
      <c r="UJE48" s="26"/>
      <c r="UJF48" s="26"/>
      <c r="UJG48" s="26"/>
      <c r="UJH48" s="26"/>
      <c r="UJI48" s="26"/>
      <c r="UJJ48" s="26"/>
      <c r="UJK48" s="26"/>
      <c r="UJL48" s="26"/>
      <c r="UJM48" s="26"/>
      <c r="UJN48" s="26"/>
      <c r="UJO48" s="26"/>
      <c r="UJP48" s="26"/>
      <c r="UJQ48" s="26"/>
      <c r="UJR48" s="26"/>
      <c r="UJS48" s="26"/>
      <c r="UJT48" s="26"/>
      <c r="UJU48" s="26"/>
      <c r="UJV48" s="26"/>
      <c r="UJW48" s="26"/>
      <c r="UJX48" s="26"/>
      <c r="UJY48" s="26"/>
      <c r="UJZ48" s="26"/>
      <c r="UKA48" s="26"/>
      <c r="UKB48" s="26"/>
      <c r="UKC48" s="26"/>
      <c r="UKD48" s="26"/>
      <c r="UKE48" s="26"/>
      <c r="UKF48" s="26"/>
      <c r="UKG48" s="26"/>
      <c r="UKH48" s="26"/>
      <c r="UKI48" s="26"/>
      <c r="UKJ48" s="26"/>
      <c r="UKK48" s="26"/>
      <c r="UKL48" s="26"/>
      <c r="UKM48" s="26"/>
      <c r="UKN48" s="26"/>
      <c r="UKO48" s="26"/>
      <c r="UKP48" s="26"/>
      <c r="UKQ48" s="26"/>
      <c r="UKR48" s="26"/>
      <c r="UKS48" s="26"/>
      <c r="UKT48" s="26"/>
      <c r="UKU48" s="26"/>
      <c r="UKV48" s="26"/>
      <c r="UKW48" s="26"/>
      <c r="UKX48" s="26"/>
      <c r="UKY48" s="26"/>
      <c r="UKZ48" s="26"/>
      <c r="ULA48" s="26"/>
      <c r="ULB48" s="26"/>
      <c r="ULC48" s="26"/>
      <c r="ULD48" s="26"/>
      <c r="ULE48" s="26"/>
      <c r="ULF48" s="26"/>
      <c r="ULG48" s="26"/>
      <c r="ULH48" s="26"/>
      <c r="ULI48" s="26"/>
      <c r="ULJ48" s="26"/>
      <c r="ULK48" s="26"/>
      <c r="ULL48" s="26"/>
      <c r="ULM48" s="26"/>
      <c r="ULN48" s="26"/>
      <c r="ULO48" s="26"/>
      <c r="ULP48" s="26"/>
      <c r="ULQ48" s="26"/>
      <c r="ULR48" s="26"/>
      <c r="ULS48" s="26"/>
      <c r="ULT48" s="26"/>
      <c r="ULU48" s="26"/>
      <c r="ULV48" s="26"/>
      <c r="ULW48" s="26"/>
      <c r="ULX48" s="26"/>
      <c r="ULY48" s="26"/>
      <c r="ULZ48" s="26"/>
      <c r="UMA48" s="26"/>
      <c r="UMB48" s="26"/>
      <c r="UMC48" s="26"/>
      <c r="UMD48" s="26"/>
      <c r="UME48" s="26"/>
      <c r="UMF48" s="26"/>
      <c r="UMG48" s="26"/>
      <c r="UMH48" s="26"/>
      <c r="UMI48" s="26"/>
      <c r="UMJ48" s="26"/>
      <c r="UMK48" s="26"/>
      <c r="UML48" s="26"/>
      <c r="UMM48" s="26"/>
      <c r="UMN48" s="26"/>
      <c r="UMO48" s="26"/>
      <c r="UMP48" s="26"/>
      <c r="UMQ48" s="26"/>
      <c r="UMR48" s="26"/>
      <c r="UMS48" s="26"/>
      <c r="UMT48" s="26"/>
      <c r="UMU48" s="26"/>
      <c r="UMV48" s="26"/>
      <c r="UMW48" s="26"/>
      <c r="UMX48" s="26"/>
      <c r="UMY48" s="26"/>
      <c r="UMZ48" s="26"/>
      <c r="UNA48" s="26"/>
      <c r="UNB48" s="26"/>
      <c r="UNC48" s="26"/>
      <c r="UND48" s="26"/>
      <c r="UNE48" s="26"/>
      <c r="UNF48" s="26"/>
      <c r="UNG48" s="26"/>
      <c r="UNH48" s="26"/>
      <c r="UNI48" s="26"/>
      <c r="UNJ48" s="26"/>
      <c r="UNK48" s="26"/>
      <c r="UNL48" s="26"/>
      <c r="UNM48" s="26"/>
      <c r="UNN48" s="26"/>
      <c r="UNO48" s="26"/>
      <c r="UNP48" s="26"/>
      <c r="UNQ48" s="26"/>
      <c r="UNR48" s="26"/>
      <c r="UNS48" s="26"/>
      <c r="UNT48" s="26"/>
      <c r="UNU48" s="26"/>
      <c r="UNV48" s="26"/>
      <c r="UNW48" s="26"/>
      <c r="UNX48" s="26"/>
      <c r="UNY48" s="26"/>
      <c r="UNZ48" s="26"/>
      <c r="UOA48" s="26"/>
      <c r="UOB48" s="26"/>
      <c r="UOC48" s="26"/>
      <c r="UOD48" s="26"/>
      <c r="UOE48" s="26"/>
      <c r="UOF48" s="26"/>
      <c r="UOG48" s="26"/>
      <c r="UOH48" s="26"/>
      <c r="UOI48" s="26"/>
      <c r="UOJ48" s="26"/>
      <c r="UOK48" s="26"/>
      <c r="UOL48" s="26"/>
      <c r="UOM48" s="26"/>
      <c r="UON48" s="26"/>
      <c r="UOO48" s="26"/>
      <c r="UOP48" s="26"/>
      <c r="UOQ48" s="26"/>
      <c r="UOR48" s="26"/>
      <c r="UOS48" s="26"/>
      <c r="UOT48" s="26"/>
      <c r="UOU48" s="26"/>
      <c r="UOV48" s="26"/>
      <c r="UOW48" s="26"/>
      <c r="UOX48" s="26"/>
      <c r="UOY48" s="26"/>
      <c r="UOZ48" s="26"/>
      <c r="UPA48" s="26"/>
      <c r="UPB48" s="26"/>
      <c r="UPC48" s="26"/>
      <c r="UPD48" s="26"/>
      <c r="UPE48" s="26"/>
      <c r="UPF48" s="26"/>
      <c r="UPG48" s="26"/>
      <c r="UPH48" s="26"/>
      <c r="UPI48" s="26"/>
      <c r="UPJ48" s="26"/>
      <c r="UPK48" s="26"/>
      <c r="UPL48" s="26"/>
      <c r="UPM48" s="26"/>
      <c r="UPN48" s="26"/>
      <c r="UPO48" s="26"/>
      <c r="UPP48" s="26"/>
      <c r="UPQ48" s="26"/>
      <c r="UPR48" s="26"/>
      <c r="UPS48" s="26"/>
      <c r="UPT48" s="26"/>
      <c r="UPU48" s="26"/>
      <c r="UPV48" s="26"/>
      <c r="UPW48" s="26"/>
      <c r="UPX48" s="26"/>
      <c r="UPY48" s="26"/>
      <c r="UPZ48" s="26"/>
      <c r="UQA48" s="26"/>
      <c r="UQB48" s="26"/>
      <c r="UQC48" s="26"/>
      <c r="UQD48" s="26"/>
      <c r="UQE48" s="26"/>
      <c r="UQF48" s="26"/>
      <c r="UQG48" s="26"/>
      <c r="UQH48" s="26"/>
      <c r="UQI48" s="26"/>
      <c r="UQJ48" s="26"/>
      <c r="UQK48" s="26"/>
      <c r="UQL48" s="26"/>
      <c r="UQM48" s="26"/>
      <c r="UQN48" s="26"/>
      <c r="UQO48" s="26"/>
      <c r="UQP48" s="26"/>
      <c r="UQQ48" s="26"/>
      <c r="UQR48" s="26"/>
      <c r="UQS48" s="26"/>
      <c r="UQT48" s="26"/>
      <c r="UQU48" s="26"/>
      <c r="UQV48" s="26"/>
      <c r="UQW48" s="26"/>
      <c r="UQX48" s="26"/>
      <c r="UQY48" s="26"/>
      <c r="UQZ48" s="26"/>
      <c r="URA48" s="26"/>
      <c r="URB48" s="26"/>
      <c r="URC48" s="26"/>
      <c r="URD48" s="26"/>
      <c r="URE48" s="26"/>
      <c r="URF48" s="26"/>
      <c r="URG48" s="26"/>
      <c r="URH48" s="26"/>
      <c r="URI48" s="26"/>
      <c r="URJ48" s="26"/>
      <c r="URK48" s="26"/>
      <c r="URL48" s="26"/>
      <c r="URM48" s="26"/>
      <c r="URN48" s="26"/>
      <c r="URO48" s="26"/>
      <c r="URP48" s="26"/>
      <c r="URQ48" s="26"/>
      <c r="URR48" s="26"/>
      <c r="URS48" s="26"/>
      <c r="URT48" s="26"/>
      <c r="URU48" s="26"/>
      <c r="URV48" s="26"/>
      <c r="URW48" s="26"/>
      <c r="URX48" s="26"/>
      <c r="URY48" s="26"/>
      <c r="URZ48" s="26"/>
      <c r="USA48" s="26"/>
      <c r="USB48" s="26"/>
      <c r="USC48" s="26"/>
      <c r="USD48" s="26"/>
      <c r="USE48" s="26"/>
      <c r="USF48" s="26"/>
      <c r="USG48" s="26"/>
      <c r="USH48" s="26"/>
      <c r="USI48" s="26"/>
      <c r="USJ48" s="26"/>
      <c r="USK48" s="26"/>
      <c r="USL48" s="26"/>
      <c r="USM48" s="26"/>
      <c r="USN48" s="26"/>
      <c r="USO48" s="26"/>
      <c r="USP48" s="26"/>
      <c r="USQ48" s="26"/>
      <c r="USR48" s="26"/>
      <c r="USS48" s="26"/>
      <c r="UST48" s="26"/>
      <c r="USU48" s="26"/>
      <c r="USV48" s="26"/>
      <c r="USW48" s="26"/>
      <c r="USX48" s="26"/>
      <c r="USY48" s="26"/>
      <c r="USZ48" s="26"/>
      <c r="UTA48" s="26"/>
      <c r="UTB48" s="26"/>
      <c r="UTC48" s="26"/>
      <c r="UTD48" s="26"/>
      <c r="UTE48" s="26"/>
      <c r="UTF48" s="26"/>
      <c r="UTG48" s="26"/>
      <c r="UTH48" s="26"/>
      <c r="UTI48" s="26"/>
      <c r="UTJ48" s="26"/>
      <c r="UTK48" s="26"/>
      <c r="UTL48" s="26"/>
      <c r="UTM48" s="26"/>
      <c r="UTN48" s="26"/>
      <c r="UTO48" s="26"/>
      <c r="UTP48" s="26"/>
      <c r="UTQ48" s="26"/>
      <c r="UTR48" s="26"/>
      <c r="UTS48" s="26"/>
      <c r="UTT48" s="26"/>
      <c r="UTU48" s="26"/>
      <c r="UTV48" s="26"/>
      <c r="UTW48" s="26"/>
      <c r="UTX48" s="26"/>
      <c r="UTY48" s="26"/>
      <c r="UTZ48" s="26"/>
      <c r="UUA48" s="26"/>
      <c r="UUB48" s="26"/>
      <c r="UUC48" s="26"/>
      <c r="UUD48" s="26"/>
      <c r="UUE48" s="26"/>
      <c r="UUF48" s="26"/>
      <c r="UUG48" s="26"/>
      <c r="UUH48" s="26"/>
      <c r="UUI48" s="26"/>
      <c r="UUJ48" s="26"/>
      <c r="UUK48" s="26"/>
      <c r="UUL48" s="26"/>
      <c r="UUM48" s="26"/>
      <c r="UUN48" s="26"/>
      <c r="UUO48" s="26"/>
      <c r="UUP48" s="26"/>
      <c r="UUQ48" s="26"/>
      <c r="UUR48" s="26"/>
      <c r="UUS48" s="26"/>
      <c r="UUT48" s="26"/>
      <c r="UUU48" s="26"/>
      <c r="UUV48" s="26"/>
      <c r="UUW48" s="26"/>
      <c r="UUX48" s="26"/>
      <c r="UUY48" s="26"/>
      <c r="UUZ48" s="26"/>
      <c r="UVA48" s="26"/>
      <c r="UVB48" s="26"/>
      <c r="UVC48" s="26"/>
      <c r="UVD48" s="26"/>
      <c r="UVE48" s="26"/>
      <c r="UVF48" s="26"/>
      <c r="UVG48" s="26"/>
      <c r="UVH48" s="26"/>
      <c r="UVI48" s="26"/>
      <c r="UVJ48" s="26"/>
      <c r="UVK48" s="26"/>
      <c r="UVL48" s="26"/>
      <c r="UVM48" s="26"/>
      <c r="UVN48" s="26"/>
      <c r="UVO48" s="26"/>
      <c r="UVP48" s="26"/>
      <c r="UVQ48" s="26"/>
      <c r="UVR48" s="26"/>
      <c r="UVS48" s="26"/>
      <c r="UVT48" s="26"/>
      <c r="UVU48" s="26"/>
      <c r="UVV48" s="26"/>
      <c r="UVW48" s="26"/>
      <c r="UVX48" s="26"/>
      <c r="UVY48" s="26"/>
      <c r="UVZ48" s="26"/>
      <c r="UWA48" s="26"/>
      <c r="UWB48" s="26"/>
      <c r="UWC48" s="26"/>
      <c r="UWD48" s="26"/>
      <c r="UWE48" s="26"/>
      <c r="UWF48" s="26"/>
      <c r="UWG48" s="26"/>
      <c r="UWH48" s="26"/>
      <c r="UWI48" s="26"/>
      <c r="UWJ48" s="26"/>
      <c r="UWK48" s="26"/>
      <c r="UWL48" s="26"/>
      <c r="UWM48" s="26"/>
      <c r="UWN48" s="26"/>
      <c r="UWO48" s="26"/>
      <c r="UWP48" s="26"/>
      <c r="UWQ48" s="26"/>
      <c r="UWR48" s="26"/>
      <c r="UWS48" s="26"/>
      <c r="UWT48" s="26"/>
      <c r="UWU48" s="26"/>
      <c r="UWV48" s="26"/>
      <c r="UWW48" s="26"/>
      <c r="UWX48" s="26"/>
      <c r="UWY48" s="26"/>
      <c r="UWZ48" s="26"/>
      <c r="UXA48" s="26"/>
      <c r="UXB48" s="26"/>
      <c r="UXC48" s="26"/>
      <c r="UXD48" s="26"/>
      <c r="UXE48" s="26"/>
      <c r="UXF48" s="26"/>
      <c r="UXG48" s="26"/>
      <c r="UXH48" s="26"/>
      <c r="UXI48" s="26"/>
      <c r="UXJ48" s="26"/>
      <c r="UXK48" s="26"/>
      <c r="UXL48" s="26"/>
      <c r="UXM48" s="26"/>
      <c r="UXN48" s="26"/>
      <c r="UXO48" s="26"/>
      <c r="UXP48" s="26"/>
      <c r="UXQ48" s="26"/>
      <c r="UXR48" s="26"/>
      <c r="UXS48" s="26"/>
      <c r="UXT48" s="26"/>
      <c r="UXU48" s="26"/>
      <c r="UXV48" s="26"/>
      <c r="UXW48" s="26"/>
      <c r="UXX48" s="26"/>
      <c r="UXY48" s="26"/>
      <c r="UXZ48" s="26"/>
      <c r="UYA48" s="26"/>
      <c r="UYB48" s="26"/>
      <c r="UYC48" s="26"/>
      <c r="UYD48" s="26"/>
      <c r="UYE48" s="26"/>
      <c r="UYF48" s="26"/>
      <c r="UYG48" s="26"/>
      <c r="UYH48" s="26"/>
      <c r="UYI48" s="26"/>
      <c r="UYJ48" s="26"/>
      <c r="UYK48" s="26"/>
      <c r="UYL48" s="26"/>
      <c r="UYM48" s="26"/>
      <c r="UYN48" s="26"/>
      <c r="UYO48" s="26"/>
      <c r="UYP48" s="26"/>
      <c r="UYQ48" s="26"/>
      <c r="UYR48" s="26"/>
      <c r="UYS48" s="26"/>
      <c r="UYT48" s="26"/>
      <c r="UYU48" s="26"/>
      <c r="UYV48" s="26"/>
      <c r="UYW48" s="26"/>
      <c r="UYX48" s="26"/>
      <c r="UYY48" s="26"/>
      <c r="UYZ48" s="26"/>
      <c r="UZA48" s="26"/>
      <c r="UZB48" s="26"/>
      <c r="UZC48" s="26"/>
      <c r="UZD48" s="26"/>
      <c r="UZE48" s="26"/>
      <c r="UZF48" s="26"/>
      <c r="UZG48" s="26"/>
      <c r="UZH48" s="26"/>
      <c r="UZI48" s="26"/>
      <c r="UZJ48" s="26"/>
      <c r="UZK48" s="26"/>
      <c r="UZL48" s="26"/>
      <c r="UZM48" s="26"/>
      <c r="UZN48" s="26"/>
      <c r="UZO48" s="26"/>
      <c r="UZP48" s="26"/>
      <c r="UZQ48" s="26"/>
      <c r="UZR48" s="26"/>
      <c r="UZS48" s="26"/>
      <c r="UZT48" s="26"/>
      <c r="UZU48" s="26"/>
      <c r="UZV48" s="26"/>
      <c r="UZW48" s="26"/>
      <c r="UZX48" s="26"/>
      <c r="UZY48" s="26"/>
      <c r="UZZ48" s="26"/>
      <c r="VAA48" s="26"/>
      <c r="VAB48" s="26"/>
      <c r="VAC48" s="26"/>
      <c r="VAD48" s="26"/>
      <c r="VAE48" s="26"/>
      <c r="VAF48" s="26"/>
      <c r="VAG48" s="26"/>
      <c r="VAH48" s="26"/>
      <c r="VAI48" s="26"/>
      <c r="VAJ48" s="26"/>
      <c r="VAK48" s="26"/>
      <c r="VAL48" s="26"/>
      <c r="VAM48" s="26"/>
      <c r="VAN48" s="26"/>
      <c r="VAO48" s="26"/>
      <c r="VAP48" s="26"/>
      <c r="VAQ48" s="26"/>
      <c r="VAR48" s="26"/>
      <c r="VAS48" s="26"/>
      <c r="VAT48" s="26"/>
      <c r="VAU48" s="26"/>
      <c r="VAV48" s="26"/>
      <c r="VAW48" s="26"/>
      <c r="VAX48" s="26"/>
      <c r="VAY48" s="26"/>
      <c r="VAZ48" s="26"/>
      <c r="VBA48" s="26"/>
      <c r="VBB48" s="26"/>
      <c r="VBC48" s="26"/>
      <c r="VBD48" s="26"/>
      <c r="VBE48" s="26"/>
      <c r="VBF48" s="26"/>
      <c r="VBG48" s="26"/>
      <c r="VBH48" s="26"/>
      <c r="VBI48" s="26"/>
      <c r="VBJ48" s="26"/>
      <c r="VBK48" s="26"/>
      <c r="VBL48" s="26"/>
      <c r="VBM48" s="26"/>
      <c r="VBN48" s="26"/>
      <c r="VBO48" s="26"/>
      <c r="VBP48" s="26"/>
      <c r="VBQ48" s="26"/>
      <c r="VBR48" s="26"/>
      <c r="VBS48" s="26"/>
      <c r="VBT48" s="26"/>
      <c r="VBU48" s="26"/>
      <c r="VBV48" s="26"/>
      <c r="VBW48" s="26"/>
      <c r="VBX48" s="26"/>
      <c r="VBY48" s="26"/>
      <c r="VBZ48" s="26"/>
      <c r="VCA48" s="26"/>
      <c r="VCB48" s="26"/>
      <c r="VCC48" s="26"/>
      <c r="VCD48" s="26"/>
      <c r="VCE48" s="26"/>
      <c r="VCF48" s="26"/>
      <c r="VCG48" s="26"/>
      <c r="VCH48" s="26"/>
      <c r="VCI48" s="26"/>
      <c r="VCJ48" s="26"/>
      <c r="VCK48" s="26"/>
      <c r="VCL48" s="26"/>
      <c r="VCM48" s="26"/>
      <c r="VCN48" s="26"/>
      <c r="VCO48" s="26"/>
      <c r="VCP48" s="26"/>
      <c r="VCQ48" s="26"/>
      <c r="VCR48" s="26"/>
      <c r="VCS48" s="26"/>
      <c r="VCT48" s="26"/>
      <c r="VCU48" s="26"/>
      <c r="VCV48" s="26"/>
      <c r="VCW48" s="26"/>
      <c r="VCX48" s="26"/>
      <c r="VCY48" s="26"/>
      <c r="VCZ48" s="26"/>
      <c r="VDA48" s="26"/>
      <c r="VDB48" s="26"/>
      <c r="VDC48" s="26"/>
      <c r="VDD48" s="26"/>
      <c r="VDE48" s="26"/>
      <c r="VDF48" s="26"/>
      <c r="VDG48" s="26"/>
      <c r="VDH48" s="26"/>
      <c r="VDI48" s="26"/>
      <c r="VDJ48" s="26"/>
      <c r="VDK48" s="26"/>
      <c r="VDL48" s="26"/>
      <c r="VDM48" s="26"/>
      <c r="VDN48" s="26"/>
      <c r="VDO48" s="26"/>
      <c r="VDP48" s="26"/>
      <c r="VDQ48" s="26"/>
      <c r="VDR48" s="26"/>
      <c r="VDS48" s="26"/>
      <c r="VDT48" s="26"/>
      <c r="VDU48" s="26"/>
      <c r="VDV48" s="26"/>
      <c r="VDW48" s="26"/>
      <c r="VDX48" s="26"/>
      <c r="VDY48" s="26"/>
      <c r="VDZ48" s="26"/>
      <c r="VEA48" s="26"/>
      <c r="VEB48" s="26"/>
      <c r="VEC48" s="26"/>
      <c r="VED48" s="26"/>
      <c r="VEE48" s="26"/>
      <c r="VEF48" s="26"/>
      <c r="VEG48" s="26"/>
      <c r="VEH48" s="26"/>
      <c r="VEI48" s="26"/>
      <c r="VEJ48" s="26"/>
      <c r="VEK48" s="26"/>
      <c r="VEL48" s="26"/>
      <c r="VEM48" s="26"/>
      <c r="VEN48" s="26"/>
      <c r="VEO48" s="26"/>
      <c r="VEP48" s="26"/>
      <c r="VEQ48" s="26"/>
      <c r="VER48" s="26"/>
      <c r="VES48" s="26"/>
      <c r="VET48" s="26"/>
      <c r="VEU48" s="26"/>
      <c r="VEV48" s="26"/>
      <c r="VEW48" s="26"/>
      <c r="VEX48" s="26"/>
      <c r="VEY48" s="26"/>
      <c r="VEZ48" s="26"/>
      <c r="VFA48" s="26"/>
      <c r="VFB48" s="26"/>
      <c r="VFC48" s="26"/>
      <c r="VFD48" s="26"/>
      <c r="VFE48" s="26"/>
      <c r="VFF48" s="26"/>
      <c r="VFG48" s="26"/>
      <c r="VFH48" s="26"/>
      <c r="VFI48" s="26"/>
      <c r="VFJ48" s="26"/>
      <c r="VFK48" s="26"/>
      <c r="VFL48" s="26"/>
      <c r="VFM48" s="26"/>
      <c r="VFN48" s="26"/>
      <c r="VFO48" s="26"/>
      <c r="VFP48" s="26"/>
      <c r="VFQ48" s="26"/>
      <c r="VFR48" s="26"/>
      <c r="VFS48" s="26"/>
      <c r="VFT48" s="26"/>
      <c r="VFU48" s="26"/>
      <c r="VFV48" s="26"/>
      <c r="VFW48" s="26"/>
      <c r="VFX48" s="26"/>
      <c r="VFY48" s="26"/>
      <c r="VFZ48" s="26"/>
      <c r="VGA48" s="26"/>
      <c r="VGB48" s="26"/>
      <c r="VGC48" s="26"/>
      <c r="VGD48" s="26"/>
      <c r="VGE48" s="26"/>
      <c r="VGF48" s="26"/>
      <c r="VGG48" s="26"/>
      <c r="VGH48" s="26"/>
      <c r="VGI48" s="26"/>
      <c r="VGJ48" s="26"/>
      <c r="VGK48" s="26"/>
      <c r="VGL48" s="26"/>
      <c r="VGM48" s="26"/>
      <c r="VGN48" s="26"/>
      <c r="VGO48" s="26"/>
      <c r="VGP48" s="26"/>
      <c r="VGQ48" s="26"/>
      <c r="VGR48" s="26"/>
      <c r="VGS48" s="26"/>
      <c r="VGT48" s="26"/>
      <c r="VGU48" s="26"/>
      <c r="VGV48" s="26"/>
      <c r="VGW48" s="26"/>
      <c r="VGX48" s="26"/>
      <c r="VGY48" s="26"/>
      <c r="VGZ48" s="26"/>
      <c r="VHA48" s="26"/>
      <c r="VHB48" s="26"/>
      <c r="VHC48" s="26"/>
      <c r="VHD48" s="26"/>
      <c r="VHE48" s="26"/>
      <c r="VHF48" s="26"/>
      <c r="VHG48" s="26"/>
      <c r="VHH48" s="26"/>
      <c r="VHI48" s="26"/>
      <c r="VHJ48" s="26"/>
      <c r="VHK48" s="26"/>
      <c r="VHL48" s="26"/>
      <c r="VHM48" s="26"/>
      <c r="VHN48" s="26"/>
      <c r="VHO48" s="26"/>
      <c r="VHP48" s="26"/>
      <c r="VHQ48" s="26"/>
      <c r="VHR48" s="26"/>
      <c r="VHS48" s="26"/>
      <c r="VHT48" s="26"/>
      <c r="VHU48" s="26"/>
      <c r="VHV48" s="26"/>
      <c r="VHW48" s="26"/>
      <c r="VHX48" s="26"/>
      <c r="VHY48" s="26"/>
      <c r="VHZ48" s="26"/>
      <c r="VIA48" s="26"/>
      <c r="VIB48" s="26"/>
      <c r="VIC48" s="26"/>
      <c r="VID48" s="26"/>
      <c r="VIE48" s="26"/>
      <c r="VIF48" s="26"/>
      <c r="VIG48" s="26"/>
      <c r="VIH48" s="26"/>
      <c r="VII48" s="26"/>
      <c r="VIJ48" s="26"/>
      <c r="VIK48" s="26"/>
      <c r="VIL48" s="26"/>
      <c r="VIM48" s="26"/>
      <c r="VIN48" s="26"/>
      <c r="VIO48" s="26"/>
      <c r="VIP48" s="26"/>
      <c r="VIQ48" s="26"/>
      <c r="VIR48" s="26"/>
      <c r="VIS48" s="26"/>
      <c r="VIT48" s="26"/>
      <c r="VIU48" s="26"/>
      <c r="VIV48" s="26"/>
      <c r="VIW48" s="26"/>
      <c r="VIX48" s="26"/>
      <c r="VIY48" s="26"/>
      <c r="VIZ48" s="26"/>
      <c r="VJA48" s="26"/>
      <c r="VJB48" s="26"/>
      <c r="VJC48" s="26"/>
      <c r="VJD48" s="26"/>
      <c r="VJE48" s="26"/>
      <c r="VJF48" s="26"/>
      <c r="VJG48" s="26"/>
      <c r="VJH48" s="26"/>
      <c r="VJI48" s="26"/>
      <c r="VJJ48" s="26"/>
      <c r="VJK48" s="26"/>
      <c r="VJL48" s="26"/>
      <c r="VJM48" s="26"/>
      <c r="VJN48" s="26"/>
      <c r="VJO48" s="26"/>
      <c r="VJP48" s="26"/>
      <c r="VJQ48" s="26"/>
      <c r="VJR48" s="26"/>
      <c r="VJS48" s="26"/>
      <c r="VJT48" s="26"/>
      <c r="VJU48" s="26"/>
      <c r="VJV48" s="26"/>
      <c r="VJW48" s="26"/>
      <c r="VJX48" s="26"/>
      <c r="VJY48" s="26"/>
      <c r="VJZ48" s="26"/>
      <c r="VKA48" s="26"/>
      <c r="VKB48" s="26"/>
      <c r="VKC48" s="26"/>
      <c r="VKD48" s="26"/>
      <c r="VKE48" s="26"/>
      <c r="VKF48" s="26"/>
      <c r="VKG48" s="26"/>
      <c r="VKH48" s="26"/>
      <c r="VKI48" s="26"/>
      <c r="VKJ48" s="26"/>
      <c r="VKK48" s="26"/>
      <c r="VKL48" s="26"/>
      <c r="VKM48" s="26"/>
      <c r="VKN48" s="26"/>
      <c r="VKO48" s="26"/>
      <c r="VKP48" s="26"/>
      <c r="VKQ48" s="26"/>
      <c r="VKR48" s="26"/>
      <c r="VKS48" s="26"/>
      <c r="VKT48" s="26"/>
      <c r="VKU48" s="26"/>
      <c r="VKV48" s="26"/>
      <c r="VKW48" s="26"/>
      <c r="VKX48" s="26"/>
      <c r="VKY48" s="26"/>
      <c r="VKZ48" s="26"/>
      <c r="VLA48" s="26"/>
      <c r="VLB48" s="26"/>
      <c r="VLC48" s="26"/>
      <c r="VLD48" s="26"/>
      <c r="VLE48" s="26"/>
      <c r="VLF48" s="26"/>
      <c r="VLG48" s="26"/>
      <c r="VLH48" s="26"/>
      <c r="VLI48" s="26"/>
      <c r="VLJ48" s="26"/>
      <c r="VLK48" s="26"/>
      <c r="VLL48" s="26"/>
      <c r="VLM48" s="26"/>
      <c r="VLN48" s="26"/>
      <c r="VLO48" s="26"/>
      <c r="VLP48" s="26"/>
      <c r="VLQ48" s="26"/>
      <c r="VLR48" s="26"/>
      <c r="VLS48" s="26"/>
      <c r="VLT48" s="26"/>
      <c r="VLU48" s="26"/>
      <c r="VLV48" s="26"/>
      <c r="VLW48" s="26"/>
      <c r="VLX48" s="26"/>
      <c r="VLY48" s="26"/>
      <c r="VLZ48" s="26"/>
      <c r="VMA48" s="26"/>
      <c r="VMB48" s="26"/>
      <c r="VMC48" s="26"/>
      <c r="VMD48" s="26"/>
      <c r="VME48" s="26"/>
      <c r="VMF48" s="26"/>
      <c r="VMG48" s="26"/>
      <c r="VMH48" s="26"/>
      <c r="VMI48" s="26"/>
      <c r="VMJ48" s="26"/>
      <c r="VMK48" s="26"/>
      <c r="VML48" s="26"/>
      <c r="VMM48" s="26"/>
      <c r="VMN48" s="26"/>
      <c r="VMO48" s="26"/>
      <c r="VMP48" s="26"/>
      <c r="VMQ48" s="26"/>
      <c r="VMR48" s="26"/>
      <c r="VMS48" s="26"/>
      <c r="VMT48" s="26"/>
      <c r="VMU48" s="26"/>
      <c r="VMV48" s="26"/>
      <c r="VMW48" s="26"/>
      <c r="VMX48" s="26"/>
      <c r="VMY48" s="26"/>
      <c r="VMZ48" s="26"/>
      <c r="VNA48" s="26"/>
      <c r="VNB48" s="26"/>
      <c r="VNC48" s="26"/>
      <c r="VND48" s="26"/>
      <c r="VNE48" s="26"/>
      <c r="VNF48" s="26"/>
      <c r="VNG48" s="26"/>
      <c r="VNH48" s="26"/>
      <c r="VNI48" s="26"/>
      <c r="VNJ48" s="26"/>
      <c r="VNK48" s="26"/>
      <c r="VNL48" s="26"/>
      <c r="VNM48" s="26"/>
      <c r="VNN48" s="26"/>
      <c r="VNO48" s="26"/>
      <c r="VNP48" s="26"/>
      <c r="VNQ48" s="26"/>
      <c r="VNR48" s="26"/>
      <c r="VNS48" s="26"/>
      <c r="VNT48" s="26"/>
      <c r="VNU48" s="26"/>
      <c r="VNV48" s="26"/>
      <c r="VNW48" s="26"/>
      <c r="VNX48" s="26"/>
      <c r="VNY48" s="26"/>
      <c r="VNZ48" s="26"/>
      <c r="VOA48" s="26"/>
      <c r="VOB48" s="26"/>
      <c r="VOC48" s="26"/>
      <c r="VOD48" s="26"/>
      <c r="VOE48" s="26"/>
      <c r="VOF48" s="26"/>
      <c r="VOG48" s="26"/>
      <c r="VOH48" s="26"/>
      <c r="VOI48" s="26"/>
      <c r="VOJ48" s="26"/>
      <c r="VOK48" s="26"/>
      <c r="VOL48" s="26"/>
      <c r="VOM48" s="26"/>
      <c r="VON48" s="26"/>
      <c r="VOO48" s="26"/>
      <c r="VOP48" s="26"/>
      <c r="VOQ48" s="26"/>
      <c r="VOR48" s="26"/>
      <c r="VOS48" s="26"/>
      <c r="VOT48" s="26"/>
      <c r="VOU48" s="26"/>
      <c r="VOV48" s="26"/>
      <c r="VOW48" s="26"/>
      <c r="VOX48" s="26"/>
      <c r="VOY48" s="26"/>
      <c r="VOZ48" s="26"/>
      <c r="VPA48" s="26"/>
      <c r="VPB48" s="26"/>
      <c r="VPC48" s="26"/>
      <c r="VPD48" s="26"/>
      <c r="VPE48" s="26"/>
      <c r="VPF48" s="26"/>
      <c r="VPG48" s="26"/>
      <c r="VPH48" s="26"/>
      <c r="VPI48" s="26"/>
      <c r="VPJ48" s="26"/>
      <c r="VPK48" s="26"/>
      <c r="VPL48" s="26"/>
      <c r="VPM48" s="26"/>
      <c r="VPN48" s="26"/>
      <c r="VPO48" s="26"/>
      <c r="VPP48" s="26"/>
      <c r="VPQ48" s="26"/>
      <c r="VPR48" s="26"/>
      <c r="VPS48" s="26"/>
      <c r="VPT48" s="26"/>
      <c r="VPU48" s="26"/>
      <c r="VPV48" s="26"/>
      <c r="VPW48" s="26"/>
      <c r="VPX48" s="26"/>
      <c r="VPY48" s="26"/>
      <c r="VPZ48" s="26"/>
      <c r="VQA48" s="26"/>
      <c r="VQB48" s="26"/>
      <c r="VQC48" s="26"/>
      <c r="VQD48" s="26"/>
      <c r="VQE48" s="26"/>
      <c r="VQF48" s="26"/>
      <c r="VQG48" s="26"/>
      <c r="VQH48" s="26"/>
      <c r="VQI48" s="26"/>
      <c r="VQJ48" s="26"/>
      <c r="VQK48" s="26"/>
      <c r="VQL48" s="26"/>
      <c r="VQM48" s="26"/>
      <c r="VQN48" s="26"/>
      <c r="VQO48" s="26"/>
      <c r="VQP48" s="26"/>
      <c r="VQQ48" s="26"/>
      <c r="VQR48" s="26"/>
      <c r="VQS48" s="26"/>
      <c r="VQT48" s="26"/>
      <c r="VQU48" s="26"/>
      <c r="VQV48" s="26"/>
      <c r="VQW48" s="26"/>
      <c r="VQX48" s="26"/>
      <c r="VQY48" s="26"/>
      <c r="VQZ48" s="26"/>
      <c r="VRA48" s="26"/>
      <c r="VRB48" s="26"/>
      <c r="VRC48" s="26"/>
      <c r="VRD48" s="26"/>
      <c r="VRE48" s="26"/>
      <c r="VRF48" s="26"/>
      <c r="VRG48" s="26"/>
      <c r="VRH48" s="26"/>
      <c r="VRI48" s="26"/>
      <c r="VRJ48" s="26"/>
      <c r="VRK48" s="26"/>
      <c r="VRL48" s="26"/>
      <c r="VRM48" s="26"/>
      <c r="VRN48" s="26"/>
      <c r="VRO48" s="26"/>
      <c r="VRP48" s="26"/>
      <c r="VRQ48" s="26"/>
      <c r="VRR48" s="26"/>
      <c r="VRS48" s="26"/>
      <c r="VRT48" s="26"/>
      <c r="VRU48" s="26"/>
      <c r="VRV48" s="26"/>
      <c r="VRW48" s="26"/>
      <c r="VRX48" s="26"/>
      <c r="VRY48" s="26"/>
      <c r="VRZ48" s="26"/>
      <c r="VSA48" s="26"/>
      <c r="VSB48" s="26"/>
      <c r="VSC48" s="26"/>
      <c r="VSD48" s="26"/>
      <c r="VSE48" s="26"/>
      <c r="VSF48" s="26"/>
      <c r="VSG48" s="26"/>
      <c r="VSH48" s="26"/>
      <c r="VSI48" s="26"/>
      <c r="VSJ48" s="26"/>
      <c r="VSK48" s="26"/>
      <c r="VSL48" s="26"/>
      <c r="VSM48" s="26"/>
      <c r="VSN48" s="26"/>
      <c r="VSO48" s="26"/>
      <c r="VSP48" s="26"/>
      <c r="VSQ48" s="26"/>
      <c r="VSR48" s="26"/>
      <c r="VSS48" s="26"/>
      <c r="VST48" s="26"/>
      <c r="VSU48" s="26"/>
      <c r="VSV48" s="26"/>
      <c r="VSW48" s="26"/>
      <c r="VSX48" s="26"/>
      <c r="VSY48" s="26"/>
      <c r="VSZ48" s="26"/>
      <c r="VTA48" s="26"/>
      <c r="VTB48" s="26"/>
      <c r="VTC48" s="26"/>
      <c r="VTD48" s="26"/>
      <c r="VTE48" s="26"/>
      <c r="VTF48" s="26"/>
      <c r="VTG48" s="26"/>
      <c r="VTH48" s="26"/>
      <c r="VTI48" s="26"/>
      <c r="VTJ48" s="26"/>
      <c r="VTK48" s="26"/>
      <c r="VTL48" s="26"/>
      <c r="VTM48" s="26"/>
      <c r="VTN48" s="26"/>
      <c r="VTO48" s="26"/>
      <c r="VTP48" s="26"/>
      <c r="VTQ48" s="26"/>
      <c r="VTR48" s="26"/>
      <c r="VTS48" s="26"/>
      <c r="VTT48" s="26"/>
      <c r="VTU48" s="26"/>
      <c r="VTV48" s="26"/>
      <c r="VTW48" s="26"/>
      <c r="VTX48" s="26"/>
      <c r="VTY48" s="26"/>
      <c r="VTZ48" s="26"/>
      <c r="VUA48" s="26"/>
      <c r="VUB48" s="26"/>
      <c r="VUC48" s="26"/>
      <c r="VUD48" s="26"/>
      <c r="VUE48" s="26"/>
      <c r="VUF48" s="26"/>
      <c r="VUG48" s="26"/>
      <c r="VUH48" s="26"/>
      <c r="VUI48" s="26"/>
      <c r="VUJ48" s="26"/>
      <c r="VUK48" s="26"/>
      <c r="VUL48" s="26"/>
      <c r="VUM48" s="26"/>
      <c r="VUN48" s="26"/>
      <c r="VUO48" s="26"/>
      <c r="VUP48" s="26"/>
      <c r="VUQ48" s="26"/>
      <c r="VUR48" s="26"/>
      <c r="VUS48" s="26"/>
      <c r="VUT48" s="26"/>
      <c r="VUU48" s="26"/>
      <c r="VUV48" s="26"/>
      <c r="VUW48" s="26"/>
      <c r="VUX48" s="26"/>
      <c r="VUY48" s="26"/>
      <c r="VUZ48" s="26"/>
      <c r="VVA48" s="26"/>
      <c r="VVB48" s="26"/>
      <c r="VVC48" s="26"/>
      <c r="VVD48" s="26"/>
      <c r="VVE48" s="26"/>
      <c r="VVF48" s="26"/>
      <c r="VVG48" s="26"/>
      <c r="VVH48" s="26"/>
      <c r="VVI48" s="26"/>
      <c r="VVJ48" s="26"/>
      <c r="VVK48" s="26"/>
      <c r="VVL48" s="26"/>
      <c r="VVM48" s="26"/>
      <c r="VVN48" s="26"/>
      <c r="VVO48" s="26"/>
      <c r="VVP48" s="26"/>
      <c r="VVQ48" s="26"/>
      <c r="VVR48" s="26"/>
      <c r="VVS48" s="26"/>
      <c r="VVT48" s="26"/>
      <c r="VVU48" s="26"/>
      <c r="VVV48" s="26"/>
      <c r="VVW48" s="26"/>
      <c r="VVX48" s="26"/>
      <c r="VVY48" s="26"/>
      <c r="VVZ48" s="26"/>
      <c r="VWA48" s="26"/>
      <c r="VWB48" s="26"/>
      <c r="VWC48" s="26"/>
      <c r="VWD48" s="26"/>
      <c r="VWE48" s="26"/>
      <c r="VWF48" s="26"/>
      <c r="VWG48" s="26"/>
      <c r="VWH48" s="26"/>
      <c r="VWI48" s="26"/>
      <c r="VWJ48" s="26"/>
      <c r="VWK48" s="26"/>
      <c r="VWL48" s="26"/>
      <c r="VWM48" s="26"/>
      <c r="VWN48" s="26"/>
      <c r="VWO48" s="26"/>
      <c r="VWP48" s="26"/>
      <c r="VWQ48" s="26"/>
      <c r="VWR48" s="26"/>
      <c r="VWS48" s="26"/>
      <c r="VWT48" s="26"/>
      <c r="VWU48" s="26"/>
      <c r="VWV48" s="26"/>
      <c r="VWW48" s="26"/>
      <c r="VWX48" s="26"/>
      <c r="VWY48" s="26"/>
      <c r="VWZ48" s="26"/>
      <c r="VXA48" s="26"/>
      <c r="VXB48" s="26"/>
      <c r="VXC48" s="26"/>
      <c r="VXD48" s="26"/>
      <c r="VXE48" s="26"/>
      <c r="VXF48" s="26"/>
      <c r="VXG48" s="26"/>
      <c r="VXH48" s="26"/>
      <c r="VXI48" s="26"/>
      <c r="VXJ48" s="26"/>
      <c r="VXK48" s="26"/>
      <c r="VXL48" s="26"/>
      <c r="VXM48" s="26"/>
      <c r="VXN48" s="26"/>
      <c r="VXO48" s="26"/>
      <c r="VXP48" s="26"/>
      <c r="VXQ48" s="26"/>
      <c r="VXR48" s="26"/>
      <c r="VXS48" s="26"/>
      <c r="VXT48" s="26"/>
      <c r="VXU48" s="26"/>
      <c r="VXV48" s="26"/>
      <c r="VXW48" s="26"/>
      <c r="VXX48" s="26"/>
      <c r="VXY48" s="26"/>
      <c r="VXZ48" s="26"/>
      <c r="VYA48" s="26"/>
      <c r="VYB48" s="26"/>
      <c r="VYC48" s="26"/>
      <c r="VYD48" s="26"/>
      <c r="VYE48" s="26"/>
      <c r="VYF48" s="26"/>
      <c r="VYG48" s="26"/>
      <c r="VYH48" s="26"/>
      <c r="VYI48" s="26"/>
      <c r="VYJ48" s="26"/>
      <c r="VYK48" s="26"/>
      <c r="VYL48" s="26"/>
      <c r="VYM48" s="26"/>
      <c r="VYN48" s="26"/>
      <c r="VYO48" s="26"/>
      <c r="VYP48" s="26"/>
      <c r="VYQ48" s="26"/>
      <c r="VYR48" s="26"/>
      <c r="VYS48" s="26"/>
      <c r="VYT48" s="26"/>
      <c r="VYU48" s="26"/>
      <c r="VYV48" s="26"/>
      <c r="VYW48" s="26"/>
      <c r="VYX48" s="26"/>
      <c r="VYY48" s="26"/>
      <c r="VYZ48" s="26"/>
      <c r="VZA48" s="26"/>
      <c r="VZB48" s="26"/>
      <c r="VZC48" s="26"/>
      <c r="VZD48" s="26"/>
      <c r="VZE48" s="26"/>
      <c r="VZF48" s="26"/>
      <c r="VZG48" s="26"/>
      <c r="VZH48" s="26"/>
      <c r="VZI48" s="26"/>
      <c r="VZJ48" s="26"/>
      <c r="VZK48" s="26"/>
      <c r="VZL48" s="26"/>
      <c r="VZM48" s="26"/>
      <c r="VZN48" s="26"/>
      <c r="VZO48" s="26"/>
      <c r="VZP48" s="26"/>
      <c r="VZQ48" s="26"/>
      <c r="VZR48" s="26"/>
      <c r="VZS48" s="26"/>
      <c r="VZT48" s="26"/>
      <c r="VZU48" s="26"/>
      <c r="VZV48" s="26"/>
      <c r="VZW48" s="26"/>
      <c r="VZX48" s="26"/>
      <c r="VZY48" s="26"/>
      <c r="VZZ48" s="26"/>
      <c r="WAA48" s="26"/>
      <c r="WAB48" s="26"/>
      <c r="WAC48" s="26"/>
      <c r="WAD48" s="26"/>
      <c r="WAE48" s="26"/>
      <c r="WAF48" s="26"/>
      <c r="WAG48" s="26"/>
      <c r="WAH48" s="26"/>
      <c r="WAI48" s="26"/>
      <c r="WAJ48" s="26"/>
      <c r="WAK48" s="26"/>
      <c r="WAL48" s="26"/>
      <c r="WAM48" s="26"/>
      <c r="WAN48" s="26"/>
      <c r="WAO48" s="26"/>
      <c r="WAP48" s="26"/>
      <c r="WAQ48" s="26"/>
      <c r="WAR48" s="26"/>
      <c r="WAS48" s="26"/>
      <c r="WAT48" s="26"/>
      <c r="WAU48" s="26"/>
      <c r="WAV48" s="26"/>
      <c r="WAW48" s="26"/>
      <c r="WAX48" s="26"/>
      <c r="WAY48" s="26"/>
      <c r="WAZ48" s="26"/>
      <c r="WBA48" s="26"/>
      <c r="WBB48" s="26"/>
      <c r="WBC48" s="26"/>
      <c r="WBD48" s="26"/>
      <c r="WBE48" s="26"/>
      <c r="WBF48" s="26"/>
      <c r="WBG48" s="26"/>
      <c r="WBH48" s="26"/>
      <c r="WBI48" s="26"/>
      <c r="WBJ48" s="26"/>
      <c r="WBK48" s="26"/>
      <c r="WBL48" s="26"/>
      <c r="WBM48" s="26"/>
      <c r="WBN48" s="26"/>
      <c r="WBO48" s="26"/>
      <c r="WBP48" s="26"/>
      <c r="WBQ48" s="26"/>
      <c r="WBR48" s="26"/>
      <c r="WBS48" s="26"/>
      <c r="WBT48" s="26"/>
      <c r="WBU48" s="26"/>
      <c r="WBV48" s="26"/>
      <c r="WBW48" s="26"/>
      <c r="WBX48" s="26"/>
      <c r="WBY48" s="26"/>
      <c r="WBZ48" s="26"/>
      <c r="WCA48" s="26"/>
      <c r="WCB48" s="26"/>
      <c r="WCC48" s="26"/>
      <c r="WCD48" s="26"/>
      <c r="WCE48" s="26"/>
      <c r="WCF48" s="26"/>
      <c r="WCG48" s="26"/>
      <c r="WCH48" s="26"/>
      <c r="WCI48" s="26"/>
      <c r="WCJ48" s="26"/>
      <c r="WCK48" s="26"/>
      <c r="WCL48" s="26"/>
      <c r="WCM48" s="26"/>
      <c r="WCN48" s="26"/>
      <c r="WCO48" s="26"/>
      <c r="WCP48" s="26"/>
      <c r="WCQ48" s="26"/>
      <c r="WCR48" s="26"/>
      <c r="WCS48" s="26"/>
      <c r="WCT48" s="26"/>
      <c r="WCU48" s="26"/>
      <c r="WCV48" s="26"/>
      <c r="WCW48" s="26"/>
      <c r="WCX48" s="26"/>
      <c r="WCY48" s="26"/>
      <c r="WCZ48" s="26"/>
      <c r="WDA48" s="26"/>
      <c r="WDB48" s="26"/>
      <c r="WDC48" s="26"/>
      <c r="WDD48" s="26"/>
      <c r="WDE48" s="26"/>
      <c r="WDF48" s="26"/>
      <c r="WDG48" s="26"/>
      <c r="WDH48" s="26"/>
      <c r="WDI48" s="26"/>
      <c r="WDJ48" s="26"/>
      <c r="WDK48" s="26"/>
      <c r="WDL48" s="26"/>
      <c r="WDM48" s="26"/>
      <c r="WDN48" s="26"/>
      <c r="WDO48" s="26"/>
      <c r="WDP48" s="26"/>
      <c r="WDQ48" s="26"/>
      <c r="WDR48" s="26"/>
      <c r="WDS48" s="26"/>
      <c r="WDT48" s="26"/>
      <c r="WDU48" s="26"/>
      <c r="WDV48" s="26"/>
      <c r="WDW48" s="26"/>
      <c r="WDX48" s="26"/>
      <c r="WDY48" s="26"/>
      <c r="WDZ48" s="26"/>
      <c r="WEA48" s="26"/>
      <c r="WEB48" s="26"/>
      <c r="WEC48" s="26"/>
      <c r="WED48" s="26"/>
      <c r="WEE48" s="26"/>
      <c r="WEF48" s="26"/>
      <c r="WEG48" s="26"/>
      <c r="WEH48" s="26"/>
      <c r="WEI48" s="26"/>
      <c r="WEJ48" s="26"/>
      <c r="WEK48" s="26"/>
      <c r="WEL48" s="26"/>
      <c r="WEM48" s="26"/>
      <c r="WEN48" s="26"/>
      <c r="WEO48" s="26"/>
      <c r="WEP48" s="26"/>
      <c r="WEQ48" s="26"/>
      <c r="WER48" s="26"/>
      <c r="WES48" s="26"/>
      <c r="WET48" s="26"/>
      <c r="WEU48" s="26"/>
      <c r="WEV48" s="26"/>
      <c r="WEW48" s="26"/>
      <c r="WEX48" s="26"/>
      <c r="WEY48" s="26"/>
      <c r="WEZ48" s="26"/>
      <c r="WFA48" s="26"/>
      <c r="WFB48" s="26"/>
      <c r="WFC48" s="26"/>
      <c r="WFD48" s="26"/>
      <c r="WFE48" s="26"/>
      <c r="WFF48" s="26"/>
      <c r="WFG48" s="26"/>
      <c r="WFH48" s="26"/>
      <c r="WFI48" s="26"/>
      <c r="WFJ48" s="26"/>
      <c r="WFK48" s="26"/>
      <c r="WFL48" s="26"/>
      <c r="WFM48" s="26"/>
      <c r="WFN48" s="26"/>
      <c r="WFO48" s="26"/>
      <c r="WFP48" s="26"/>
      <c r="WFQ48" s="26"/>
      <c r="WFR48" s="26"/>
      <c r="WFS48" s="26"/>
      <c r="WFT48" s="26"/>
      <c r="WFU48" s="26"/>
      <c r="WFV48" s="26"/>
      <c r="WFW48" s="26"/>
      <c r="WFX48" s="26"/>
      <c r="WFY48" s="26"/>
      <c r="WFZ48" s="26"/>
      <c r="WGA48" s="26"/>
      <c r="WGB48" s="26"/>
      <c r="WGC48" s="26"/>
      <c r="WGD48" s="26"/>
      <c r="WGE48" s="26"/>
      <c r="WGF48" s="26"/>
      <c r="WGG48" s="26"/>
      <c r="WGH48" s="26"/>
      <c r="WGI48" s="26"/>
      <c r="WGJ48" s="26"/>
      <c r="WGK48" s="26"/>
      <c r="WGL48" s="26"/>
      <c r="WGM48" s="26"/>
      <c r="WGN48" s="26"/>
      <c r="WGO48" s="26"/>
      <c r="WGP48" s="26"/>
      <c r="WGQ48" s="26"/>
      <c r="WGR48" s="26"/>
      <c r="WGS48" s="26"/>
      <c r="WGT48" s="26"/>
      <c r="WGU48" s="26"/>
      <c r="WGV48" s="26"/>
      <c r="WGW48" s="26"/>
      <c r="WGX48" s="26"/>
      <c r="WGY48" s="26"/>
      <c r="WGZ48" s="26"/>
      <c r="WHA48" s="26"/>
      <c r="WHB48" s="26"/>
      <c r="WHC48" s="26"/>
      <c r="WHD48" s="26"/>
      <c r="WHE48" s="26"/>
      <c r="WHF48" s="26"/>
      <c r="WHG48" s="26"/>
      <c r="WHH48" s="26"/>
      <c r="WHI48" s="26"/>
      <c r="WHJ48" s="26"/>
      <c r="WHK48" s="26"/>
      <c r="WHL48" s="26"/>
      <c r="WHM48" s="26"/>
      <c r="WHN48" s="26"/>
      <c r="WHO48" s="26"/>
      <c r="WHP48" s="26"/>
      <c r="WHQ48" s="26"/>
      <c r="WHR48" s="26"/>
      <c r="WHS48" s="26"/>
      <c r="WHT48" s="26"/>
      <c r="WHU48" s="26"/>
      <c r="WHV48" s="26"/>
      <c r="WHW48" s="26"/>
      <c r="WHX48" s="26"/>
      <c r="WHY48" s="26"/>
      <c r="WHZ48" s="26"/>
      <c r="WIA48" s="26"/>
      <c r="WIB48" s="26"/>
      <c r="WIC48" s="26"/>
      <c r="WID48" s="26"/>
      <c r="WIE48" s="26"/>
      <c r="WIF48" s="26"/>
      <c r="WIG48" s="26"/>
      <c r="WIH48" s="26"/>
      <c r="WII48" s="26"/>
      <c r="WIJ48" s="26"/>
      <c r="WIK48" s="26"/>
      <c r="WIL48" s="26"/>
      <c r="WIM48" s="26"/>
      <c r="WIN48" s="26"/>
      <c r="WIO48" s="26"/>
      <c r="WIP48" s="26"/>
      <c r="WIQ48" s="26"/>
      <c r="WIR48" s="26"/>
      <c r="WIS48" s="26"/>
      <c r="WIT48" s="26"/>
      <c r="WIU48" s="26"/>
      <c r="WIV48" s="26"/>
      <c r="WIW48" s="26"/>
      <c r="WIX48" s="26"/>
      <c r="WIY48" s="26"/>
      <c r="WIZ48" s="26"/>
      <c r="WJA48" s="26"/>
      <c r="WJB48" s="26"/>
      <c r="WJC48" s="26"/>
      <c r="WJD48" s="26"/>
      <c r="WJE48" s="26"/>
      <c r="WJF48" s="26"/>
      <c r="WJG48" s="26"/>
      <c r="WJH48" s="26"/>
      <c r="WJI48" s="26"/>
      <c r="WJJ48" s="26"/>
      <c r="WJK48" s="26"/>
      <c r="WJL48" s="26"/>
      <c r="WJM48" s="26"/>
      <c r="WJN48" s="26"/>
      <c r="WJO48" s="26"/>
      <c r="WJP48" s="26"/>
      <c r="WJQ48" s="26"/>
      <c r="WJR48" s="26"/>
      <c r="WJS48" s="26"/>
      <c r="WJT48" s="26"/>
      <c r="WJU48" s="26"/>
      <c r="WJV48" s="26"/>
      <c r="WJW48" s="26"/>
      <c r="WJX48" s="26"/>
      <c r="WJY48" s="26"/>
      <c r="WJZ48" s="26"/>
      <c r="WKA48" s="26"/>
      <c r="WKB48" s="26"/>
      <c r="WKC48" s="26"/>
      <c r="WKD48" s="26"/>
      <c r="WKE48" s="26"/>
      <c r="WKF48" s="26"/>
      <c r="WKG48" s="26"/>
      <c r="WKH48" s="26"/>
      <c r="WKI48" s="26"/>
      <c r="WKJ48" s="26"/>
      <c r="WKK48" s="26"/>
      <c r="WKL48" s="26"/>
      <c r="WKM48" s="26"/>
      <c r="WKN48" s="26"/>
      <c r="WKO48" s="26"/>
      <c r="WKP48" s="26"/>
      <c r="WKQ48" s="26"/>
      <c r="WKR48" s="26"/>
      <c r="WKS48" s="26"/>
      <c r="WKT48" s="26"/>
      <c r="WKU48" s="26"/>
      <c r="WKV48" s="26"/>
      <c r="WKW48" s="26"/>
      <c r="WKX48" s="26"/>
      <c r="WKY48" s="26"/>
      <c r="WKZ48" s="26"/>
      <c r="WLA48" s="26"/>
      <c r="WLB48" s="26"/>
      <c r="WLC48" s="26"/>
      <c r="WLD48" s="26"/>
      <c r="WLE48" s="26"/>
      <c r="WLF48" s="26"/>
      <c r="WLG48" s="26"/>
      <c r="WLH48" s="26"/>
      <c r="WLI48" s="26"/>
      <c r="WLJ48" s="26"/>
      <c r="WLK48" s="26"/>
      <c r="WLL48" s="26"/>
      <c r="WLM48" s="26"/>
      <c r="WLN48" s="26"/>
      <c r="WLO48" s="26"/>
      <c r="WLP48" s="26"/>
      <c r="WLQ48" s="26"/>
      <c r="WLR48" s="26"/>
      <c r="WLS48" s="26"/>
      <c r="WLT48" s="26"/>
      <c r="WLU48" s="26"/>
      <c r="WLV48" s="26"/>
      <c r="WLW48" s="26"/>
      <c r="WLX48" s="26"/>
      <c r="WLY48" s="26"/>
      <c r="WLZ48" s="26"/>
      <c r="WMA48" s="26"/>
      <c r="WMB48" s="26"/>
      <c r="WMC48" s="26"/>
      <c r="WMD48" s="26"/>
      <c r="WME48" s="26"/>
      <c r="WMF48" s="26"/>
      <c r="WMG48" s="26"/>
      <c r="WMH48" s="26"/>
      <c r="WMI48" s="26"/>
      <c r="WMJ48" s="26"/>
      <c r="WMK48" s="26"/>
      <c r="WML48" s="26"/>
      <c r="WMM48" s="26"/>
      <c r="WMN48" s="26"/>
      <c r="WMO48" s="26"/>
      <c r="WMP48" s="26"/>
      <c r="WMQ48" s="26"/>
      <c r="WMR48" s="26"/>
      <c r="WMS48" s="26"/>
      <c r="WMT48" s="26"/>
      <c r="WMU48" s="26"/>
      <c r="WMV48" s="26"/>
      <c r="WMW48" s="26"/>
      <c r="WMX48" s="26"/>
      <c r="WMY48" s="26"/>
      <c r="WMZ48" s="26"/>
      <c r="WNA48" s="26"/>
      <c r="WNB48" s="26"/>
      <c r="WNC48" s="26"/>
      <c r="WND48" s="26"/>
      <c r="WNE48" s="26"/>
      <c r="WNF48" s="26"/>
      <c r="WNG48" s="26"/>
      <c r="WNH48" s="26"/>
      <c r="WNI48" s="26"/>
      <c r="WNJ48" s="26"/>
      <c r="WNK48" s="26"/>
      <c r="WNL48" s="26"/>
      <c r="WNM48" s="26"/>
      <c r="WNN48" s="26"/>
      <c r="WNO48" s="26"/>
      <c r="WNP48" s="26"/>
      <c r="WNQ48" s="26"/>
      <c r="WNR48" s="26"/>
      <c r="WNS48" s="26"/>
      <c r="WNT48" s="26"/>
      <c r="WNU48" s="26"/>
      <c r="WNV48" s="26"/>
      <c r="WNW48" s="26"/>
      <c r="WNX48" s="26"/>
      <c r="WNY48" s="26"/>
      <c r="WNZ48" s="26"/>
      <c r="WOA48" s="26"/>
      <c r="WOB48" s="26"/>
      <c r="WOC48" s="26"/>
      <c r="WOD48" s="26"/>
      <c r="WOE48" s="26"/>
      <c r="WOF48" s="26"/>
      <c r="WOG48" s="26"/>
      <c r="WOH48" s="26"/>
      <c r="WOI48" s="26"/>
      <c r="WOJ48" s="26"/>
      <c r="WOK48" s="26"/>
      <c r="WOL48" s="26"/>
      <c r="WOM48" s="26"/>
      <c r="WON48" s="26"/>
      <c r="WOO48" s="26"/>
      <c r="WOP48" s="26"/>
      <c r="WOQ48" s="26"/>
      <c r="WOR48" s="26"/>
      <c r="WOS48" s="26"/>
      <c r="WOT48" s="26"/>
      <c r="WOU48" s="26"/>
      <c r="WOV48" s="26"/>
      <c r="WOW48" s="26"/>
      <c r="WOX48" s="26"/>
      <c r="WOY48" s="26"/>
      <c r="WOZ48" s="26"/>
      <c r="WPA48" s="26"/>
      <c r="WPB48" s="26"/>
      <c r="WPC48" s="26"/>
      <c r="WPD48" s="26"/>
      <c r="WPE48" s="26"/>
      <c r="WPF48" s="26"/>
      <c r="WPG48" s="26"/>
      <c r="WPH48" s="26"/>
      <c r="WPI48" s="26"/>
      <c r="WPJ48" s="26"/>
      <c r="WPK48" s="26"/>
      <c r="WPL48" s="26"/>
      <c r="WPM48" s="26"/>
      <c r="WPN48" s="26"/>
      <c r="WPO48" s="26"/>
      <c r="WPP48" s="26"/>
      <c r="WPQ48" s="26"/>
      <c r="WPR48" s="26"/>
      <c r="WPS48" s="26"/>
      <c r="WPT48" s="26"/>
      <c r="WPU48" s="26"/>
      <c r="WPV48" s="26"/>
      <c r="WPW48" s="26"/>
      <c r="WPX48" s="26"/>
      <c r="WPY48" s="26"/>
      <c r="WPZ48" s="26"/>
      <c r="WQA48" s="26"/>
      <c r="WQB48" s="26"/>
      <c r="WQC48" s="26"/>
      <c r="WQD48" s="26"/>
      <c r="WQE48" s="26"/>
      <c r="WQF48" s="26"/>
      <c r="WQG48" s="26"/>
      <c r="WQH48" s="26"/>
      <c r="WQI48" s="26"/>
      <c r="WQJ48" s="26"/>
      <c r="WQK48" s="26"/>
      <c r="WQL48" s="26"/>
      <c r="WQM48" s="26"/>
      <c r="WQN48" s="26"/>
      <c r="WQO48" s="26"/>
      <c r="WQP48" s="26"/>
      <c r="WQQ48" s="26"/>
      <c r="WQR48" s="26"/>
      <c r="WQS48" s="26"/>
      <c r="WQT48" s="26"/>
      <c r="WQU48" s="26"/>
      <c r="WQV48" s="26"/>
      <c r="WQW48" s="26"/>
      <c r="WQX48" s="26"/>
      <c r="WQY48" s="26"/>
      <c r="WQZ48" s="26"/>
      <c r="WRA48" s="26"/>
      <c r="WRB48" s="26"/>
      <c r="WRC48" s="26"/>
      <c r="WRD48" s="26"/>
      <c r="WRE48" s="26"/>
      <c r="WRF48" s="26"/>
      <c r="WRG48" s="26"/>
      <c r="WRH48" s="26"/>
      <c r="WRI48" s="26"/>
      <c r="WRJ48" s="26"/>
      <c r="WRK48" s="26"/>
      <c r="WRL48" s="26"/>
      <c r="WRM48" s="26"/>
      <c r="WRN48" s="26"/>
      <c r="WRO48" s="26"/>
      <c r="WRP48" s="26"/>
      <c r="WRQ48" s="26"/>
      <c r="WRR48" s="26"/>
      <c r="WRS48" s="26"/>
      <c r="WRT48" s="26"/>
      <c r="WRU48" s="26"/>
      <c r="WRV48" s="26"/>
      <c r="WRW48" s="26"/>
      <c r="WRX48" s="26"/>
      <c r="WRY48" s="26"/>
      <c r="WRZ48" s="26"/>
      <c r="WSA48" s="26"/>
      <c r="WSB48" s="26"/>
      <c r="WSC48" s="26"/>
      <c r="WSD48" s="26"/>
      <c r="WSE48" s="26"/>
      <c r="WSF48" s="26"/>
      <c r="WSG48" s="26"/>
      <c r="WSH48" s="26"/>
      <c r="WSI48" s="26"/>
      <c r="WSJ48" s="26"/>
      <c r="WSK48" s="26"/>
      <c r="WSL48" s="26"/>
      <c r="WSM48" s="26"/>
      <c r="WSN48" s="26"/>
      <c r="WSO48" s="26"/>
      <c r="WSP48" s="26"/>
      <c r="WSQ48" s="26"/>
      <c r="WSR48" s="26"/>
      <c r="WSS48" s="26"/>
      <c r="WST48" s="26"/>
      <c r="WSU48" s="26"/>
      <c r="WSV48" s="26"/>
      <c r="WSW48" s="26"/>
      <c r="WSX48" s="26"/>
      <c r="WSY48" s="26"/>
      <c r="WSZ48" s="26"/>
      <c r="WTA48" s="26"/>
      <c r="WTB48" s="26"/>
      <c r="WTC48" s="26"/>
      <c r="WTD48" s="26"/>
      <c r="WTE48" s="26"/>
      <c r="WTF48" s="26"/>
      <c r="WTG48" s="26"/>
      <c r="WTH48" s="26"/>
      <c r="WTI48" s="26"/>
      <c r="WTJ48" s="26"/>
      <c r="WTK48" s="26"/>
      <c r="WTL48" s="26"/>
      <c r="WTM48" s="26"/>
      <c r="WTN48" s="26"/>
      <c r="WTO48" s="26"/>
      <c r="WTP48" s="26"/>
      <c r="WTQ48" s="26"/>
      <c r="WTR48" s="26"/>
      <c r="WTS48" s="26"/>
      <c r="WTT48" s="26"/>
      <c r="WTU48" s="26"/>
      <c r="WTV48" s="26"/>
      <c r="WTW48" s="26"/>
      <c r="WTX48" s="26"/>
      <c r="WTY48" s="26"/>
      <c r="WTZ48" s="26"/>
      <c r="WUA48" s="26"/>
      <c r="WUB48" s="26"/>
      <c r="WUC48" s="26"/>
      <c r="WUD48" s="26"/>
      <c r="WUE48" s="26"/>
      <c r="WUF48" s="26"/>
      <c r="WUG48" s="26"/>
      <c r="WUH48" s="26"/>
      <c r="WUI48" s="26"/>
      <c r="WUJ48" s="26"/>
      <c r="WUK48" s="26"/>
      <c r="WUL48" s="26"/>
      <c r="WUM48" s="26"/>
      <c r="WUN48" s="26"/>
      <c r="WUO48" s="26"/>
      <c r="WUP48" s="26"/>
      <c r="WUQ48" s="26"/>
      <c r="WUR48" s="26"/>
      <c r="WUS48" s="26"/>
      <c r="WUT48" s="26"/>
      <c r="WUU48" s="26"/>
      <c r="WUV48" s="26"/>
      <c r="WUW48" s="26"/>
      <c r="WUX48" s="26"/>
      <c r="WUY48" s="26"/>
      <c r="WUZ48" s="26"/>
      <c r="WVA48" s="26"/>
      <c r="WVB48" s="26"/>
      <c r="WVC48" s="26"/>
      <c r="WVD48" s="26"/>
      <c r="WVE48" s="26"/>
      <c r="WVF48" s="26"/>
      <c r="WVG48" s="26"/>
      <c r="WVH48" s="26"/>
      <c r="WVI48" s="26"/>
      <c r="WVJ48" s="26"/>
      <c r="WVK48" s="26"/>
      <c r="WVL48" s="26"/>
      <c r="WVM48" s="26"/>
      <c r="WVN48" s="26"/>
      <c r="WVO48" s="26"/>
      <c r="WVP48" s="26"/>
      <c r="WVQ48" s="26"/>
      <c r="WVR48" s="26"/>
      <c r="WVS48" s="26"/>
      <c r="WVT48" s="26"/>
      <c r="WVU48" s="26"/>
      <c r="WVV48" s="26"/>
      <c r="WVW48" s="26"/>
      <c r="WVX48" s="26"/>
      <c r="WVY48" s="26"/>
      <c r="WVZ48" s="26"/>
      <c r="WWA48" s="26"/>
      <c r="WWB48" s="26"/>
      <c r="WWC48" s="26"/>
      <c r="WWD48" s="26"/>
      <c r="WWE48" s="26"/>
      <c r="WWF48" s="26"/>
      <c r="WWG48" s="26"/>
      <c r="WWH48" s="26"/>
      <c r="WWI48" s="26"/>
      <c r="WWJ48" s="26"/>
      <c r="WWK48" s="26"/>
      <c r="WWL48" s="26"/>
      <c r="WWM48" s="26"/>
      <c r="WWN48" s="26"/>
      <c r="WWO48" s="26"/>
      <c r="WWP48" s="26"/>
      <c r="WWQ48" s="26"/>
      <c r="WWR48" s="26"/>
      <c r="WWS48" s="26"/>
      <c r="WWT48" s="26"/>
      <c r="WWU48" s="26"/>
      <c r="WWV48" s="26"/>
      <c r="WWW48" s="26"/>
      <c r="WWX48" s="26"/>
      <c r="WWY48" s="26"/>
      <c r="WWZ48" s="26"/>
      <c r="WXA48" s="26"/>
      <c r="WXB48" s="26"/>
      <c r="WXC48" s="26"/>
      <c r="WXD48" s="26"/>
      <c r="WXE48" s="26"/>
      <c r="WXF48" s="26"/>
      <c r="WXG48" s="26"/>
      <c r="WXH48" s="26"/>
      <c r="WXI48" s="26"/>
      <c r="WXJ48" s="26"/>
      <c r="WXK48" s="26"/>
      <c r="WXL48" s="26"/>
      <c r="WXM48" s="26"/>
      <c r="WXN48" s="26"/>
      <c r="WXO48" s="26"/>
      <c r="WXP48" s="26"/>
      <c r="WXQ48" s="26"/>
      <c r="WXR48" s="26"/>
      <c r="WXS48" s="26"/>
      <c r="WXT48" s="26"/>
      <c r="WXU48" s="26"/>
      <c r="WXV48" s="26"/>
      <c r="WXW48" s="26"/>
      <c r="WXX48" s="26"/>
      <c r="WXY48" s="26"/>
      <c r="WXZ48" s="26"/>
      <c r="WYA48" s="26"/>
      <c r="WYB48" s="26"/>
      <c r="WYC48" s="26"/>
      <c r="WYD48" s="26"/>
      <c r="WYE48" s="26"/>
      <c r="WYF48" s="26"/>
      <c r="WYG48" s="26"/>
      <c r="WYH48" s="26"/>
      <c r="WYI48" s="26"/>
      <c r="WYJ48" s="26"/>
      <c r="WYK48" s="26"/>
      <c r="WYL48" s="26"/>
      <c r="WYM48" s="26"/>
      <c r="WYN48" s="26"/>
      <c r="WYO48" s="26"/>
      <c r="WYP48" s="26"/>
      <c r="WYQ48" s="26"/>
      <c r="WYR48" s="26"/>
      <c r="WYS48" s="26"/>
      <c r="WYT48" s="26"/>
      <c r="WYU48" s="26"/>
      <c r="WYV48" s="26"/>
      <c r="WYW48" s="26"/>
      <c r="WYX48" s="26"/>
      <c r="WYY48" s="26"/>
      <c r="WYZ48" s="26"/>
      <c r="WZA48" s="26"/>
      <c r="WZB48" s="26"/>
      <c r="WZC48" s="26"/>
      <c r="WZD48" s="26"/>
      <c r="WZE48" s="26"/>
      <c r="WZF48" s="26"/>
      <c r="WZG48" s="26"/>
      <c r="WZH48" s="26"/>
      <c r="WZI48" s="26"/>
      <c r="WZJ48" s="26"/>
      <c r="WZK48" s="26"/>
      <c r="WZL48" s="26"/>
      <c r="WZM48" s="26"/>
      <c r="WZN48" s="26"/>
      <c r="WZO48" s="26"/>
      <c r="WZP48" s="26"/>
      <c r="WZQ48" s="26"/>
      <c r="WZR48" s="26"/>
      <c r="WZS48" s="26"/>
      <c r="WZT48" s="26"/>
      <c r="WZU48" s="26"/>
      <c r="WZV48" s="26"/>
      <c r="WZW48" s="26"/>
      <c r="WZX48" s="26"/>
      <c r="WZY48" s="26"/>
      <c r="WZZ48" s="26"/>
      <c r="XAA48" s="26"/>
      <c r="XAB48" s="26"/>
      <c r="XAC48" s="26"/>
      <c r="XAD48" s="26"/>
      <c r="XAE48" s="26"/>
      <c r="XAF48" s="26"/>
      <c r="XAG48" s="26"/>
      <c r="XAH48" s="26"/>
      <c r="XAI48" s="26"/>
      <c r="XAJ48" s="26"/>
      <c r="XAK48" s="26"/>
      <c r="XAL48" s="26"/>
      <c r="XAM48" s="26"/>
      <c r="XAN48" s="26"/>
      <c r="XAO48" s="26"/>
      <c r="XAP48" s="26"/>
      <c r="XAQ48" s="26"/>
      <c r="XAR48" s="26"/>
      <c r="XAS48" s="26"/>
      <c r="XAT48" s="26"/>
      <c r="XAU48" s="26"/>
      <c r="XAV48" s="26"/>
      <c r="XAW48" s="26"/>
      <c r="XAX48" s="26"/>
      <c r="XAY48" s="26"/>
      <c r="XAZ48" s="26"/>
      <c r="XBA48" s="26"/>
      <c r="XBB48" s="26"/>
      <c r="XBC48" s="26"/>
      <c r="XBD48" s="26"/>
      <c r="XBE48" s="26"/>
      <c r="XBF48" s="26"/>
      <c r="XBG48" s="26"/>
      <c r="XBH48" s="26"/>
      <c r="XBI48" s="26"/>
      <c r="XBJ48" s="26"/>
      <c r="XBK48" s="26"/>
      <c r="XBL48" s="26"/>
      <c r="XBM48" s="26"/>
      <c r="XBN48" s="26"/>
      <c r="XBO48" s="26"/>
      <c r="XBP48" s="26"/>
      <c r="XBQ48" s="26"/>
      <c r="XBR48" s="26"/>
      <c r="XBS48" s="26"/>
      <c r="XBT48" s="26"/>
      <c r="XBU48" s="26"/>
      <c r="XBV48" s="26"/>
      <c r="XBW48" s="26"/>
      <c r="XBX48" s="26"/>
      <c r="XBY48" s="26"/>
      <c r="XBZ48" s="26"/>
      <c r="XCA48" s="26"/>
      <c r="XCB48" s="26"/>
      <c r="XCC48" s="26"/>
      <c r="XCD48" s="26"/>
      <c r="XCE48" s="26"/>
      <c r="XCF48" s="26"/>
      <c r="XCG48" s="26"/>
      <c r="XCH48" s="26"/>
      <c r="XCI48" s="26"/>
      <c r="XCJ48" s="26"/>
      <c r="XCK48" s="26"/>
      <c r="XCL48" s="26"/>
      <c r="XCM48" s="26"/>
      <c r="XCN48" s="26"/>
      <c r="XCO48" s="26"/>
      <c r="XCP48" s="26"/>
      <c r="XCQ48" s="26"/>
      <c r="XCR48" s="26"/>
      <c r="XCS48" s="26"/>
      <c r="XCT48" s="26"/>
      <c r="XCU48" s="26"/>
      <c r="XCV48" s="26"/>
      <c r="XCW48" s="26"/>
      <c r="XCX48" s="26"/>
      <c r="XCY48" s="26"/>
      <c r="XCZ48" s="26"/>
      <c r="XDA48" s="26"/>
      <c r="XDB48" s="26"/>
      <c r="XDC48" s="26"/>
      <c r="XDD48" s="26"/>
      <c r="XDE48" s="26"/>
      <c r="XDF48" s="26"/>
      <c r="XDG48" s="26"/>
      <c r="XDH48" s="26"/>
      <c r="XDI48" s="26"/>
      <c r="XDJ48" s="26"/>
      <c r="XDK48" s="26"/>
      <c r="XDL48" s="26"/>
      <c r="XDM48" s="26"/>
      <c r="XDN48" s="26"/>
      <c r="XDO48" s="26"/>
      <c r="XDP48" s="26"/>
      <c r="XDQ48" s="26"/>
      <c r="XDR48" s="26"/>
      <c r="XDS48" s="26"/>
      <c r="XDT48" s="26"/>
      <c r="XDU48" s="26"/>
      <c r="XDV48" s="26"/>
      <c r="XDW48" s="26"/>
      <c r="XDX48" s="26"/>
      <c r="XDY48" s="26"/>
      <c r="XDZ48" s="26"/>
      <c r="XEA48" s="26"/>
      <c r="XEB48" s="26"/>
      <c r="XEC48" s="26"/>
      <c r="XED48" s="26"/>
      <c r="XEE48" s="26"/>
      <c r="XEF48" s="26"/>
      <c r="XEG48" s="26"/>
      <c r="XEH48" s="26"/>
      <c r="XEI48" s="26"/>
      <c r="XEJ48" s="26"/>
      <c r="XEK48" s="26"/>
      <c r="XEL48" s="26"/>
      <c r="XEM48" s="26"/>
      <c r="XEN48" s="26"/>
      <c r="XEO48" s="26"/>
      <c r="XEP48" s="26"/>
      <c r="XEQ48" s="26"/>
      <c r="XER48" s="26"/>
      <c r="XES48" s="26"/>
      <c r="XET48" s="26"/>
      <c r="XEU48" s="26"/>
      <c r="XEV48" s="26"/>
      <c r="XEW48" s="26"/>
      <c r="XEX48" s="26"/>
      <c r="XEY48" s="26"/>
      <c r="XEZ48" s="26"/>
      <c r="XFA48" s="26"/>
    </row>
    <row r="49" spans="1:16381" s="29" customFormat="1" ht="12.75" x14ac:dyDescent="0.2">
      <c r="A49" s="26"/>
      <c r="B49" s="26"/>
      <c r="C49" s="26"/>
      <c r="D49" s="26"/>
      <c r="E49" s="26"/>
      <c r="F49" s="26"/>
      <c r="G49" s="26"/>
      <c r="H49" s="28"/>
      <c r="I49" s="28"/>
      <c r="J49" s="28"/>
      <c r="K49" s="26"/>
      <c r="L49" s="26"/>
      <c r="M49" s="27"/>
      <c r="N49" s="26"/>
      <c r="O49" s="27"/>
      <c r="P49" s="27"/>
      <c r="Q49" s="27"/>
      <c r="R49" s="27"/>
      <c r="S49" s="27"/>
      <c r="T49" s="27"/>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6"/>
      <c r="FI49" s="26"/>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6"/>
      <c r="JN49" s="26"/>
      <c r="JO49" s="26"/>
      <c r="JP49" s="26"/>
      <c r="JQ49" s="26"/>
      <c r="JR49" s="26"/>
      <c r="JS49" s="26"/>
      <c r="JT49" s="26"/>
      <c r="JU49" s="26"/>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c r="KW49" s="26"/>
      <c r="KX49" s="26"/>
      <c r="KY49" s="26"/>
      <c r="KZ49" s="26"/>
      <c r="LA49" s="26"/>
      <c r="LB49" s="26"/>
      <c r="LC49" s="26"/>
      <c r="LD49" s="26"/>
      <c r="LE49" s="26"/>
      <c r="LF49" s="26"/>
      <c r="LG49" s="26"/>
      <c r="LH49" s="26"/>
      <c r="LI49" s="26"/>
      <c r="LJ49" s="26"/>
      <c r="LK49" s="26"/>
      <c r="LL49" s="26"/>
      <c r="LM49" s="26"/>
      <c r="LN49" s="26"/>
      <c r="LO49" s="26"/>
      <c r="LP49" s="26"/>
      <c r="LQ49" s="26"/>
      <c r="LR49" s="26"/>
      <c r="LS49" s="26"/>
      <c r="LT49" s="26"/>
      <c r="LU49" s="26"/>
      <c r="LV49" s="26"/>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26"/>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26"/>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26"/>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26"/>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26"/>
      <c r="WA49" s="26"/>
      <c r="WB49" s="26"/>
      <c r="WC49" s="26"/>
      <c r="WD49" s="26"/>
      <c r="WE49" s="26"/>
      <c r="WF49" s="26"/>
      <c r="WG49" s="26"/>
      <c r="WH49" s="26"/>
      <c r="WI49" s="26"/>
      <c r="WJ49" s="26"/>
      <c r="WK49" s="26"/>
      <c r="WL49" s="26"/>
      <c r="WM49" s="26"/>
      <c r="WN49" s="26"/>
      <c r="WO49" s="26"/>
      <c r="WP49" s="26"/>
      <c r="WQ49" s="26"/>
      <c r="WR49" s="26"/>
      <c r="WS49" s="26"/>
      <c r="WT49" s="26"/>
      <c r="WU49" s="26"/>
      <c r="WV49" s="26"/>
      <c r="WW49" s="26"/>
      <c r="WX49" s="26"/>
      <c r="WY49" s="26"/>
      <c r="WZ49" s="26"/>
      <c r="XA49" s="26"/>
      <c r="XB49" s="26"/>
      <c r="XC49" s="26"/>
      <c r="XD49" s="26"/>
      <c r="XE49" s="26"/>
      <c r="XF49" s="26"/>
      <c r="XG49" s="26"/>
      <c r="XH49" s="26"/>
      <c r="XI49" s="26"/>
      <c r="XJ49" s="26"/>
      <c r="XK49" s="26"/>
      <c r="XL49" s="26"/>
      <c r="XM49" s="26"/>
      <c r="XN49" s="26"/>
      <c r="XO49" s="26"/>
      <c r="XP49" s="26"/>
      <c r="XQ49" s="26"/>
      <c r="XR49" s="26"/>
      <c r="XS49" s="26"/>
      <c r="XT49" s="26"/>
      <c r="XU49" s="26"/>
      <c r="XV49" s="26"/>
      <c r="XW49" s="26"/>
      <c r="XX49" s="26"/>
      <c r="XY49" s="26"/>
      <c r="XZ49" s="26"/>
      <c r="YA49" s="26"/>
      <c r="YB49" s="26"/>
      <c r="YC49" s="26"/>
      <c r="YD49" s="26"/>
      <c r="YE49" s="26"/>
      <c r="YF49" s="26"/>
      <c r="YG49" s="26"/>
      <c r="YH49" s="26"/>
      <c r="YI49" s="26"/>
      <c r="YJ49" s="26"/>
      <c r="YK49" s="26"/>
      <c r="YL49" s="26"/>
      <c r="YM49" s="26"/>
      <c r="YN49" s="26"/>
      <c r="YO49" s="26"/>
      <c r="YP49" s="26"/>
      <c r="YQ49" s="26"/>
      <c r="YR49" s="26"/>
      <c r="YS49" s="26"/>
      <c r="YT49" s="26"/>
      <c r="YU49" s="26"/>
      <c r="YV49" s="26"/>
      <c r="YW49" s="26"/>
      <c r="YX49" s="26"/>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X49" s="26"/>
      <c r="ZY49" s="26"/>
      <c r="ZZ49" s="26"/>
      <c r="AAA49" s="26"/>
      <c r="AAB49" s="26"/>
      <c r="AAC49" s="26"/>
      <c r="AAD49" s="26"/>
      <c r="AAE49" s="26"/>
      <c r="AAF49" s="26"/>
      <c r="AAG49" s="26"/>
      <c r="AAH49" s="26"/>
      <c r="AAI49" s="26"/>
      <c r="AAJ49" s="26"/>
      <c r="AAK49" s="26"/>
      <c r="AAL49" s="26"/>
      <c r="AAM49" s="26"/>
      <c r="AAN49" s="26"/>
      <c r="AAO49" s="26"/>
      <c r="AAP49" s="26"/>
      <c r="AAQ49" s="26"/>
      <c r="AAR49" s="26"/>
      <c r="AAS49" s="26"/>
      <c r="AAT49" s="26"/>
      <c r="AAU49" s="26"/>
      <c r="AAV49" s="26"/>
      <c r="AAW49" s="26"/>
      <c r="AAX49" s="26"/>
      <c r="AAY49" s="26"/>
      <c r="AAZ49" s="26"/>
      <c r="ABA49" s="26"/>
      <c r="ABB49" s="26"/>
      <c r="ABC49" s="26"/>
      <c r="ABD49" s="26"/>
      <c r="ABE49" s="26"/>
      <c r="ABF49" s="26"/>
      <c r="ABG49" s="26"/>
      <c r="ABH49" s="26"/>
      <c r="ABI49" s="26"/>
      <c r="ABJ49" s="26"/>
      <c r="ABK49" s="26"/>
      <c r="ABL49" s="26"/>
      <c r="ABM49" s="26"/>
      <c r="ABN49" s="26"/>
      <c r="ABO49" s="26"/>
      <c r="ABP49" s="26"/>
      <c r="ABQ49" s="26"/>
      <c r="ABR49" s="26"/>
      <c r="ABS49" s="26"/>
      <c r="ABT49" s="26"/>
      <c r="ABU49" s="26"/>
      <c r="ABV49" s="26"/>
      <c r="ABW49" s="26"/>
      <c r="ABX49" s="26"/>
      <c r="ABY49" s="26"/>
      <c r="ABZ49" s="26"/>
      <c r="ACA49" s="26"/>
      <c r="ACB49" s="26"/>
      <c r="ACC49" s="26"/>
      <c r="ACD49" s="26"/>
      <c r="ACE49" s="26"/>
      <c r="ACF49" s="26"/>
      <c r="ACG49" s="26"/>
      <c r="ACH49" s="26"/>
      <c r="ACI49" s="26"/>
      <c r="ACJ49" s="26"/>
      <c r="ACK49" s="26"/>
      <c r="ACL49" s="26"/>
      <c r="ACM49" s="26"/>
      <c r="ACN49" s="26"/>
      <c r="ACO49" s="26"/>
      <c r="ACP49" s="26"/>
      <c r="ACQ49" s="26"/>
      <c r="ACR49" s="26"/>
      <c r="ACS49" s="26"/>
      <c r="ACT49" s="26"/>
      <c r="ACU49" s="26"/>
      <c r="ACV49" s="26"/>
      <c r="ACW49" s="26"/>
      <c r="ACX49" s="26"/>
      <c r="ACY49" s="26"/>
      <c r="ACZ49" s="26"/>
      <c r="ADA49" s="26"/>
      <c r="ADB49" s="26"/>
      <c r="ADC49" s="26"/>
      <c r="ADD49" s="26"/>
      <c r="ADE49" s="26"/>
      <c r="ADF49" s="26"/>
      <c r="ADG49" s="26"/>
      <c r="ADH49" s="26"/>
      <c r="ADI49" s="26"/>
      <c r="ADJ49" s="26"/>
      <c r="ADK49" s="26"/>
      <c r="ADL49" s="26"/>
      <c r="ADM49" s="26"/>
      <c r="ADN49" s="26"/>
      <c r="ADO49" s="26"/>
      <c r="ADP49" s="26"/>
      <c r="ADQ49" s="26"/>
      <c r="ADR49" s="26"/>
      <c r="ADS49" s="26"/>
      <c r="ADT49" s="26"/>
      <c r="ADU49" s="26"/>
      <c r="ADV49" s="26"/>
      <c r="ADW49" s="26"/>
      <c r="ADX49" s="26"/>
      <c r="ADY49" s="26"/>
      <c r="ADZ49" s="26"/>
      <c r="AEA49" s="26"/>
      <c r="AEB49" s="26"/>
      <c r="AEC49" s="26"/>
      <c r="AED49" s="26"/>
      <c r="AEE49" s="26"/>
      <c r="AEF49" s="26"/>
      <c r="AEG49" s="26"/>
      <c r="AEH49" s="26"/>
      <c r="AEI49" s="26"/>
      <c r="AEJ49" s="26"/>
      <c r="AEK49" s="26"/>
      <c r="AEL49" s="26"/>
      <c r="AEM49" s="26"/>
      <c r="AEN49" s="26"/>
      <c r="AEO49" s="26"/>
      <c r="AEP49" s="26"/>
      <c r="AEQ49" s="26"/>
      <c r="AER49" s="26"/>
      <c r="AES49" s="26"/>
      <c r="AET49" s="26"/>
      <c r="AEU49" s="26"/>
      <c r="AEV49" s="26"/>
      <c r="AEW49" s="26"/>
      <c r="AEX49" s="26"/>
      <c r="AEY49" s="26"/>
      <c r="AEZ49" s="26"/>
      <c r="AFA49" s="26"/>
      <c r="AFB49" s="26"/>
      <c r="AFC49" s="26"/>
      <c r="AFD49" s="26"/>
      <c r="AFE49" s="26"/>
      <c r="AFF49" s="26"/>
      <c r="AFG49" s="26"/>
      <c r="AFH49" s="26"/>
      <c r="AFI49" s="26"/>
      <c r="AFJ49" s="26"/>
      <c r="AFK49" s="26"/>
      <c r="AFL49" s="26"/>
      <c r="AFM49" s="26"/>
      <c r="AFN49" s="26"/>
      <c r="AFO49" s="26"/>
      <c r="AFP49" s="26"/>
      <c r="AFQ49" s="26"/>
      <c r="AFR49" s="26"/>
      <c r="AFS49" s="26"/>
      <c r="AFT49" s="26"/>
      <c r="AFU49" s="26"/>
      <c r="AFV49" s="26"/>
      <c r="AFW49" s="26"/>
      <c r="AFX49" s="26"/>
      <c r="AFY49" s="26"/>
      <c r="AFZ49" s="26"/>
      <c r="AGA49" s="26"/>
      <c r="AGB49" s="26"/>
      <c r="AGC49" s="26"/>
      <c r="AGD49" s="26"/>
      <c r="AGE49" s="26"/>
      <c r="AGF49" s="26"/>
      <c r="AGG49" s="26"/>
      <c r="AGH49" s="26"/>
      <c r="AGI49" s="26"/>
      <c r="AGJ49" s="26"/>
      <c r="AGK49" s="26"/>
      <c r="AGL49" s="26"/>
      <c r="AGM49" s="26"/>
      <c r="AGN49" s="26"/>
      <c r="AGO49" s="26"/>
      <c r="AGP49" s="26"/>
      <c r="AGQ49" s="26"/>
      <c r="AGR49" s="26"/>
      <c r="AGS49" s="26"/>
      <c r="AGT49" s="26"/>
      <c r="AGU49" s="26"/>
      <c r="AGV49" s="26"/>
      <c r="AGW49" s="26"/>
      <c r="AGX49" s="26"/>
      <c r="AGY49" s="26"/>
      <c r="AGZ49" s="26"/>
      <c r="AHA49" s="26"/>
      <c r="AHB49" s="26"/>
      <c r="AHC49" s="26"/>
      <c r="AHD49" s="26"/>
      <c r="AHE49" s="26"/>
      <c r="AHF49" s="26"/>
      <c r="AHG49" s="26"/>
      <c r="AHH49" s="26"/>
      <c r="AHI49" s="26"/>
      <c r="AHJ49" s="26"/>
      <c r="AHK49" s="26"/>
      <c r="AHL49" s="26"/>
      <c r="AHM49" s="26"/>
      <c r="AHN49" s="26"/>
      <c r="AHO49" s="26"/>
      <c r="AHP49" s="26"/>
      <c r="AHQ49" s="26"/>
      <c r="AHR49" s="26"/>
      <c r="AHS49" s="26"/>
      <c r="AHT49" s="26"/>
      <c r="AHU49" s="26"/>
      <c r="AHV49" s="26"/>
      <c r="AHW49" s="26"/>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W49" s="26"/>
      <c r="AIX49" s="26"/>
      <c r="AIY49" s="26"/>
      <c r="AIZ49" s="26"/>
      <c r="AJA49" s="26"/>
      <c r="AJB49" s="26"/>
      <c r="AJC49" s="26"/>
      <c r="AJD49" s="26"/>
      <c r="AJE49" s="26"/>
      <c r="AJF49" s="26"/>
      <c r="AJG49" s="26"/>
      <c r="AJH49" s="26"/>
      <c r="AJI49" s="26"/>
      <c r="AJJ49" s="26"/>
      <c r="AJK49" s="26"/>
      <c r="AJL49" s="26"/>
      <c r="AJM49" s="26"/>
      <c r="AJN49" s="26"/>
      <c r="AJO49" s="26"/>
      <c r="AJP49" s="26"/>
      <c r="AJQ49" s="26"/>
      <c r="AJR49" s="26"/>
      <c r="AJS49" s="26"/>
      <c r="AJT49" s="26"/>
      <c r="AJU49" s="26"/>
      <c r="AJV49" s="26"/>
      <c r="AJW49" s="26"/>
      <c r="AJX49" s="26"/>
      <c r="AJY49" s="26"/>
      <c r="AJZ49" s="26"/>
      <c r="AKA49" s="26"/>
      <c r="AKB49" s="26"/>
      <c r="AKC49" s="26"/>
      <c r="AKD49" s="26"/>
      <c r="AKE49" s="26"/>
      <c r="AKF49" s="26"/>
      <c r="AKG49" s="26"/>
      <c r="AKH49" s="26"/>
      <c r="AKI49" s="26"/>
      <c r="AKJ49" s="26"/>
      <c r="AKK49" s="26"/>
      <c r="AKL49" s="26"/>
      <c r="AKM49" s="26"/>
      <c r="AKN49" s="26"/>
      <c r="AKO49" s="26"/>
      <c r="AKP49" s="26"/>
      <c r="AKQ49" s="26"/>
      <c r="AKR49" s="26"/>
      <c r="AKS49" s="26"/>
      <c r="AKT49" s="26"/>
      <c r="AKU49" s="26"/>
      <c r="AKV49" s="26"/>
      <c r="AKW49" s="26"/>
      <c r="AKX49" s="26"/>
      <c r="AKY49" s="26"/>
      <c r="AKZ49" s="26"/>
      <c r="ALA49" s="26"/>
      <c r="ALB49" s="26"/>
      <c r="ALC49" s="26"/>
      <c r="ALD49" s="26"/>
      <c r="ALE49" s="26"/>
      <c r="ALF49" s="26"/>
      <c r="ALG49" s="26"/>
      <c r="ALH49" s="26"/>
      <c r="ALI49" s="26"/>
      <c r="ALJ49" s="26"/>
      <c r="ALK49" s="26"/>
      <c r="ALL49" s="26"/>
      <c r="ALM49" s="26"/>
      <c r="ALN49" s="26"/>
      <c r="ALO49" s="26"/>
      <c r="ALP49" s="26"/>
      <c r="ALQ49" s="26"/>
      <c r="ALR49" s="26"/>
      <c r="ALS49" s="26"/>
      <c r="ALT49" s="26"/>
      <c r="ALU49" s="26"/>
      <c r="ALV49" s="26"/>
      <c r="ALW49" s="26"/>
      <c r="ALX49" s="26"/>
      <c r="ALY49" s="26"/>
      <c r="ALZ49" s="26"/>
      <c r="AMA49" s="26"/>
      <c r="AMB49" s="26"/>
      <c r="AMC49" s="26"/>
      <c r="AMD49" s="26"/>
      <c r="AME49" s="26"/>
      <c r="AMF49" s="26"/>
      <c r="AMG49" s="26"/>
      <c r="AMH49" s="26"/>
      <c r="AMI49" s="26"/>
      <c r="AMJ49" s="26"/>
      <c r="AMK49" s="26"/>
      <c r="AML49" s="26"/>
      <c r="AMM49" s="26"/>
      <c r="AMN49" s="26"/>
      <c r="AMO49" s="26"/>
      <c r="AMP49" s="26"/>
      <c r="AMQ49" s="26"/>
      <c r="AMR49" s="26"/>
      <c r="AMS49" s="26"/>
      <c r="AMT49" s="26"/>
      <c r="AMU49" s="26"/>
      <c r="AMV49" s="26"/>
      <c r="AMW49" s="26"/>
      <c r="AMX49" s="26"/>
      <c r="AMY49" s="26"/>
      <c r="AMZ49" s="26"/>
      <c r="ANA49" s="26"/>
      <c r="ANB49" s="26"/>
      <c r="ANC49" s="26"/>
      <c r="AND49" s="26"/>
      <c r="ANE49" s="26"/>
      <c r="ANF49" s="26"/>
      <c r="ANG49" s="26"/>
      <c r="ANH49" s="26"/>
      <c r="ANI49" s="26"/>
      <c r="ANJ49" s="26"/>
      <c r="ANK49" s="26"/>
      <c r="ANL49" s="26"/>
      <c r="ANM49" s="26"/>
      <c r="ANN49" s="26"/>
      <c r="ANO49" s="26"/>
      <c r="ANP49" s="26"/>
      <c r="ANQ49" s="26"/>
      <c r="ANR49" s="26"/>
      <c r="ANS49" s="26"/>
      <c r="ANT49" s="26"/>
      <c r="ANU49" s="26"/>
      <c r="ANV49" s="26"/>
      <c r="ANW49" s="26"/>
      <c r="ANX49" s="26"/>
      <c r="ANY49" s="26"/>
      <c r="ANZ49" s="26"/>
      <c r="AOA49" s="26"/>
      <c r="AOB49" s="26"/>
      <c r="AOC49" s="26"/>
      <c r="AOD49" s="26"/>
      <c r="AOE49" s="26"/>
      <c r="AOF49" s="26"/>
      <c r="AOG49" s="26"/>
      <c r="AOH49" s="26"/>
      <c r="AOI49" s="26"/>
      <c r="AOJ49" s="26"/>
      <c r="AOK49" s="26"/>
      <c r="AOL49" s="26"/>
      <c r="AOM49" s="26"/>
      <c r="AON49" s="26"/>
      <c r="AOO49" s="26"/>
      <c r="AOP49" s="26"/>
      <c r="AOQ49" s="26"/>
      <c r="AOR49" s="26"/>
      <c r="AOS49" s="26"/>
      <c r="AOT49" s="26"/>
      <c r="AOU49" s="26"/>
      <c r="AOV49" s="26"/>
      <c r="AOW49" s="26"/>
      <c r="AOX49" s="26"/>
      <c r="AOY49" s="26"/>
      <c r="AOZ49" s="26"/>
      <c r="APA49" s="26"/>
      <c r="APB49" s="26"/>
      <c r="APC49" s="26"/>
      <c r="APD49" s="26"/>
      <c r="APE49" s="26"/>
      <c r="APF49" s="26"/>
      <c r="APG49" s="26"/>
      <c r="APH49" s="26"/>
      <c r="API49" s="26"/>
      <c r="APJ49" s="26"/>
      <c r="APK49" s="26"/>
      <c r="APL49" s="26"/>
      <c r="APM49" s="26"/>
      <c r="APN49" s="26"/>
      <c r="APO49" s="26"/>
      <c r="APP49" s="26"/>
      <c r="APQ49" s="26"/>
      <c r="APR49" s="26"/>
      <c r="APS49" s="26"/>
      <c r="APT49" s="26"/>
      <c r="APU49" s="26"/>
      <c r="APV49" s="26"/>
      <c r="APW49" s="26"/>
      <c r="APX49" s="26"/>
      <c r="APY49" s="26"/>
      <c r="APZ49" s="26"/>
      <c r="AQA49" s="26"/>
      <c r="AQB49" s="26"/>
      <c r="AQC49" s="26"/>
      <c r="AQD49" s="26"/>
      <c r="AQE49" s="26"/>
      <c r="AQF49" s="26"/>
      <c r="AQG49" s="26"/>
      <c r="AQH49" s="26"/>
      <c r="AQI49" s="26"/>
      <c r="AQJ49" s="26"/>
      <c r="AQK49" s="26"/>
      <c r="AQL49" s="26"/>
      <c r="AQM49" s="26"/>
      <c r="AQN49" s="26"/>
      <c r="AQO49" s="26"/>
      <c r="AQP49" s="26"/>
      <c r="AQQ49" s="26"/>
      <c r="AQR49" s="26"/>
      <c r="AQS49" s="26"/>
      <c r="AQT49" s="26"/>
      <c r="AQU49" s="26"/>
      <c r="AQV49" s="26"/>
      <c r="AQW49" s="26"/>
      <c r="AQX49" s="26"/>
      <c r="AQY49" s="26"/>
      <c r="AQZ49" s="26"/>
      <c r="ARA49" s="26"/>
      <c r="ARB49" s="26"/>
      <c r="ARC49" s="26"/>
      <c r="ARD49" s="26"/>
      <c r="ARE49" s="26"/>
      <c r="ARF49" s="26"/>
      <c r="ARG49" s="26"/>
      <c r="ARH49" s="26"/>
      <c r="ARI49" s="26"/>
      <c r="ARJ49" s="26"/>
      <c r="ARK49" s="26"/>
      <c r="ARL49" s="26"/>
      <c r="ARM49" s="26"/>
      <c r="ARN49" s="26"/>
      <c r="ARO49" s="26"/>
      <c r="ARP49" s="26"/>
      <c r="ARQ49" s="26"/>
      <c r="ARR49" s="26"/>
      <c r="ARS49" s="26"/>
      <c r="ART49" s="26"/>
      <c r="ARU49" s="26"/>
      <c r="ARV49" s="26"/>
      <c r="ARW49" s="26"/>
      <c r="ARX49" s="26"/>
      <c r="ARY49" s="26"/>
      <c r="ARZ49" s="26"/>
      <c r="ASA49" s="26"/>
      <c r="ASB49" s="26"/>
      <c r="ASC49" s="26"/>
      <c r="ASD49" s="26"/>
      <c r="ASE49" s="26"/>
      <c r="ASF49" s="26"/>
      <c r="ASG49" s="26"/>
      <c r="ASH49" s="26"/>
      <c r="ASI49" s="26"/>
      <c r="ASJ49" s="26"/>
      <c r="ASK49" s="26"/>
      <c r="ASL49" s="26"/>
      <c r="ASM49" s="26"/>
      <c r="ASN49" s="26"/>
      <c r="ASO49" s="26"/>
      <c r="ASP49" s="26"/>
      <c r="ASQ49" s="26"/>
      <c r="ASR49" s="26"/>
      <c r="ASS49" s="26"/>
      <c r="AST49" s="26"/>
      <c r="ASU49" s="26"/>
      <c r="ASV49" s="26"/>
      <c r="ASW49" s="26"/>
      <c r="ASX49" s="26"/>
      <c r="ASY49" s="26"/>
      <c r="ASZ49" s="26"/>
      <c r="ATA49" s="26"/>
      <c r="ATB49" s="26"/>
      <c r="ATC49" s="26"/>
      <c r="ATD49" s="26"/>
      <c r="ATE49" s="26"/>
      <c r="ATF49" s="26"/>
      <c r="ATG49" s="26"/>
      <c r="ATH49" s="26"/>
      <c r="ATI49" s="26"/>
      <c r="ATJ49" s="26"/>
      <c r="ATK49" s="26"/>
      <c r="ATL49" s="26"/>
      <c r="ATM49" s="26"/>
      <c r="ATN49" s="26"/>
      <c r="ATO49" s="26"/>
      <c r="ATP49" s="26"/>
      <c r="ATQ49" s="26"/>
      <c r="ATR49" s="26"/>
      <c r="ATS49" s="26"/>
      <c r="ATT49" s="26"/>
      <c r="ATU49" s="26"/>
      <c r="ATV49" s="26"/>
      <c r="ATW49" s="26"/>
      <c r="ATX49" s="26"/>
      <c r="ATY49" s="26"/>
      <c r="ATZ49" s="26"/>
      <c r="AUA49" s="26"/>
      <c r="AUB49" s="26"/>
      <c r="AUC49" s="26"/>
      <c r="AUD49" s="26"/>
      <c r="AUE49" s="26"/>
      <c r="AUF49" s="26"/>
      <c r="AUG49" s="26"/>
      <c r="AUH49" s="26"/>
      <c r="AUI49" s="26"/>
      <c r="AUJ49" s="26"/>
      <c r="AUK49" s="26"/>
      <c r="AUL49" s="26"/>
      <c r="AUM49" s="26"/>
      <c r="AUN49" s="26"/>
      <c r="AUO49" s="26"/>
      <c r="AUP49" s="26"/>
      <c r="AUQ49" s="26"/>
      <c r="AUR49" s="26"/>
      <c r="AUS49" s="26"/>
      <c r="AUT49" s="26"/>
      <c r="AUU49" s="26"/>
      <c r="AUV49" s="26"/>
      <c r="AUW49" s="26"/>
      <c r="AUX49" s="26"/>
      <c r="AUY49" s="26"/>
      <c r="AUZ49" s="26"/>
      <c r="AVA49" s="26"/>
      <c r="AVB49" s="26"/>
      <c r="AVC49" s="26"/>
      <c r="AVD49" s="26"/>
      <c r="AVE49" s="26"/>
      <c r="AVF49" s="26"/>
      <c r="AVG49" s="26"/>
      <c r="AVH49" s="26"/>
      <c r="AVI49" s="26"/>
      <c r="AVJ49" s="26"/>
      <c r="AVK49" s="26"/>
      <c r="AVL49" s="26"/>
      <c r="AVM49" s="26"/>
      <c r="AVN49" s="26"/>
      <c r="AVO49" s="26"/>
      <c r="AVP49" s="26"/>
      <c r="AVQ49" s="26"/>
      <c r="AVR49" s="26"/>
      <c r="AVS49" s="26"/>
      <c r="AVT49" s="26"/>
      <c r="AVU49" s="26"/>
      <c r="AVV49" s="26"/>
      <c r="AVW49" s="26"/>
      <c r="AVX49" s="26"/>
      <c r="AVY49" s="26"/>
      <c r="AVZ49" s="26"/>
      <c r="AWA49" s="26"/>
      <c r="AWB49" s="26"/>
      <c r="AWC49" s="26"/>
      <c r="AWD49" s="26"/>
      <c r="AWE49" s="26"/>
      <c r="AWF49" s="26"/>
      <c r="AWG49" s="26"/>
      <c r="AWH49" s="26"/>
      <c r="AWI49" s="26"/>
      <c r="AWJ49" s="26"/>
      <c r="AWK49" s="26"/>
      <c r="AWL49" s="26"/>
      <c r="AWM49" s="26"/>
      <c r="AWN49" s="26"/>
      <c r="AWO49" s="26"/>
      <c r="AWP49" s="26"/>
      <c r="AWQ49" s="26"/>
      <c r="AWR49" s="26"/>
      <c r="AWS49" s="26"/>
      <c r="AWT49" s="26"/>
      <c r="AWU49" s="26"/>
      <c r="AWV49" s="26"/>
      <c r="AWW49" s="26"/>
      <c r="AWX49" s="26"/>
      <c r="AWY49" s="26"/>
      <c r="AWZ49" s="26"/>
      <c r="AXA49" s="26"/>
      <c r="AXB49" s="26"/>
      <c r="AXC49" s="26"/>
      <c r="AXD49" s="26"/>
      <c r="AXE49" s="26"/>
      <c r="AXF49" s="26"/>
      <c r="AXG49" s="26"/>
      <c r="AXH49" s="26"/>
      <c r="AXI49" s="26"/>
      <c r="AXJ49" s="26"/>
      <c r="AXK49" s="26"/>
      <c r="AXL49" s="26"/>
      <c r="AXM49" s="26"/>
      <c r="AXN49" s="26"/>
      <c r="AXO49" s="26"/>
      <c r="AXP49" s="26"/>
      <c r="AXQ49" s="26"/>
      <c r="AXR49" s="26"/>
      <c r="AXS49" s="26"/>
      <c r="AXT49" s="26"/>
      <c r="AXU49" s="26"/>
      <c r="AXV49" s="26"/>
      <c r="AXW49" s="26"/>
      <c r="AXX49" s="26"/>
      <c r="AXY49" s="26"/>
      <c r="AXZ49" s="26"/>
      <c r="AYA49" s="26"/>
      <c r="AYB49" s="26"/>
      <c r="AYC49" s="26"/>
      <c r="AYD49" s="26"/>
      <c r="AYE49" s="26"/>
      <c r="AYF49" s="26"/>
      <c r="AYG49" s="26"/>
      <c r="AYH49" s="26"/>
      <c r="AYI49" s="26"/>
      <c r="AYJ49" s="26"/>
      <c r="AYK49" s="26"/>
      <c r="AYL49" s="26"/>
      <c r="AYM49" s="26"/>
      <c r="AYN49" s="26"/>
      <c r="AYO49" s="26"/>
      <c r="AYP49" s="26"/>
      <c r="AYQ49" s="26"/>
      <c r="AYR49" s="26"/>
      <c r="AYS49" s="26"/>
      <c r="AYT49" s="26"/>
      <c r="AYU49" s="26"/>
      <c r="AYV49" s="26"/>
      <c r="AYW49" s="26"/>
      <c r="AYX49" s="26"/>
      <c r="AYY49" s="26"/>
      <c r="AYZ49" s="26"/>
      <c r="AZA49" s="26"/>
      <c r="AZB49" s="26"/>
      <c r="AZC49" s="26"/>
      <c r="AZD49" s="26"/>
      <c r="AZE49" s="26"/>
      <c r="AZF49" s="26"/>
      <c r="AZG49" s="26"/>
      <c r="AZH49" s="26"/>
      <c r="AZI49" s="26"/>
      <c r="AZJ49" s="26"/>
      <c r="AZK49" s="26"/>
      <c r="AZL49" s="26"/>
      <c r="AZM49" s="26"/>
      <c r="AZN49" s="26"/>
      <c r="AZO49" s="26"/>
      <c r="AZP49" s="26"/>
      <c r="AZQ49" s="26"/>
      <c r="AZR49" s="26"/>
      <c r="AZS49" s="26"/>
      <c r="AZT49" s="26"/>
      <c r="AZU49" s="26"/>
      <c r="AZV49" s="26"/>
      <c r="AZW49" s="26"/>
      <c r="AZX49" s="26"/>
      <c r="AZY49" s="26"/>
      <c r="AZZ49" s="26"/>
      <c r="BAA49" s="26"/>
      <c r="BAB49" s="26"/>
      <c r="BAC49" s="26"/>
      <c r="BAD49" s="26"/>
      <c r="BAE49" s="26"/>
      <c r="BAF49" s="26"/>
      <c r="BAG49" s="26"/>
      <c r="BAH49" s="26"/>
      <c r="BAI49" s="26"/>
      <c r="BAJ49" s="26"/>
      <c r="BAK49" s="26"/>
      <c r="BAL49" s="26"/>
      <c r="BAM49" s="26"/>
      <c r="BAN49" s="26"/>
      <c r="BAO49" s="26"/>
      <c r="BAP49" s="26"/>
      <c r="BAQ49" s="26"/>
      <c r="BAR49" s="26"/>
      <c r="BAS49" s="26"/>
      <c r="BAT49" s="26"/>
      <c r="BAU49" s="26"/>
      <c r="BAV49" s="26"/>
      <c r="BAW49" s="26"/>
      <c r="BAX49" s="26"/>
      <c r="BAY49" s="26"/>
      <c r="BAZ49" s="26"/>
      <c r="BBA49" s="26"/>
      <c r="BBB49" s="26"/>
      <c r="BBC49" s="26"/>
      <c r="BBD49" s="26"/>
      <c r="BBE49" s="26"/>
      <c r="BBF49" s="26"/>
      <c r="BBG49" s="26"/>
      <c r="BBH49" s="26"/>
      <c r="BBI49" s="26"/>
      <c r="BBJ49" s="26"/>
      <c r="BBK49" s="26"/>
      <c r="BBL49" s="26"/>
      <c r="BBM49" s="26"/>
      <c r="BBN49" s="26"/>
      <c r="BBO49" s="26"/>
      <c r="BBP49" s="26"/>
      <c r="BBQ49" s="26"/>
      <c r="BBR49" s="26"/>
      <c r="BBS49" s="26"/>
      <c r="BBT49" s="26"/>
      <c r="BBU49" s="26"/>
      <c r="BBV49" s="26"/>
      <c r="BBW49" s="26"/>
      <c r="BBX49" s="26"/>
      <c r="BBY49" s="26"/>
      <c r="BBZ49" s="26"/>
      <c r="BCA49" s="26"/>
      <c r="BCB49" s="26"/>
      <c r="BCC49" s="26"/>
      <c r="BCD49" s="26"/>
      <c r="BCE49" s="26"/>
      <c r="BCF49" s="26"/>
      <c r="BCG49" s="26"/>
      <c r="BCH49" s="26"/>
      <c r="BCI49" s="26"/>
      <c r="BCJ49" s="26"/>
      <c r="BCK49" s="26"/>
      <c r="BCL49" s="26"/>
      <c r="BCM49" s="26"/>
      <c r="BCN49" s="26"/>
      <c r="BCO49" s="26"/>
      <c r="BCP49" s="26"/>
      <c r="BCQ49" s="26"/>
      <c r="BCR49" s="26"/>
      <c r="BCS49" s="26"/>
      <c r="BCT49" s="26"/>
      <c r="BCU49" s="26"/>
      <c r="BCV49" s="26"/>
      <c r="BCW49" s="26"/>
      <c r="BCX49" s="26"/>
      <c r="BCY49" s="26"/>
      <c r="BCZ49" s="26"/>
      <c r="BDA49" s="26"/>
      <c r="BDB49" s="26"/>
      <c r="BDC49" s="26"/>
      <c r="BDD49" s="26"/>
      <c r="BDE49" s="26"/>
      <c r="BDF49" s="26"/>
      <c r="BDG49" s="26"/>
      <c r="BDH49" s="26"/>
      <c r="BDI49" s="26"/>
      <c r="BDJ49" s="26"/>
      <c r="BDK49" s="26"/>
      <c r="BDL49" s="26"/>
      <c r="BDM49" s="26"/>
      <c r="BDN49" s="26"/>
      <c r="BDO49" s="26"/>
      <c r="BDP49" s="26"/>
      <c r="BDQ49" s="26"/>
      <c r="BDR49" s="26"/>
      <c r="BDS49" s="26"/>
      <c r="BDT49" s="26"/>
      <c r="BDU49" s="26"/>
      <c r="BDV49" s="26"/>
      <c r="BDW49" s="26"/>
      <c r="BDX49" s="26"/>
      <c r="BDY49" s="26"/>
      <c r="BDZ49" s="26"/>
      <c r="BEA49" s="26"/>
      <c r="BEB49" s="26"/>
      <c r="BEC49" s="26"/>
      <c r="BED49" s="26"/>
      <c r="BEE49" s="26"/>
      <c r="BEF49" s="26"/>
      <c r="BEG49" s="26"/>
      <c r="BEH49" s="26"/>
      <c r="BEI49" s="26"/>
      <c r="BEJ49" s="26"/>
      <c r="BEK49" s="26"/>
      <c r="BEL49" s="26"/>
      <c r="BEM49" s="26"/>
      <c r="BEN49" s="26"/>
      <c r="BEO49" s="26"/>
      <c r="BEP49" s="26"/>
      <c r="BEQ49" s="26"/>
      <c r="BER49" s="26"/>
      <c r="BES49" s="26"/>
      <c r="BET49" s="26"/>
      <c r="BEU49" s="26"/>
      <c r="BEV49" s="26"/>
      <c r="BEW49" s="26"/>
      <c r="BEX49" s="26"/>
      <c r="BEY49" s="26"/>
      <c r="BEZ49" s="26"/>
      <c r="BFA49" s="26"/>
      <c r="BFB49" s="26"/>
      <c r="BFC49" s="26"/>
      <c r="BFD49" s="26"/>
      <c r="BFE49" s="26"/>
      <c r="BFF49" s="26"/>
      <c r="BFG49" s="26"/>
      <c r="BFH49" s="26"/>
      <c r="BFI49" s="26"/>
      <c r="BFJ49" s="26"/>
      <c r="BFK49" s="26"/>
      <c r="BFL49" s="26"/>
      <c r="BFM49" s="26"/>
      <c r="BFN49" s="26"/>
      <c r="BFO49" s="26"/>
      <c r="BFP49" s="26"/>
      <c r="BFQ49" s="26"/>
      <c r="BFR49" s="26"/>
      <c r="BFS49" s="26"/>
      <c r="BFT49" s="26"/>
      <c r="BFU49" s="26"/>
      <c r="BFV49" s="26"/>
      <c r="BFW49" s="26"/>
      <c r="BFX49" s="26"/>
      <c r="BFY49" s="26"/>
      <c r="BFZ49" s="26"/>
      <c r="BGA49" s="26"/>
      <c r="BGB49" s="26"/>
      <c r="BGC49" s="26"/>
      <c r="BGD49" s="26"/>
      <c r="BGE49" s="26"/>
      <c r="BGF49" s="26"/>
      <c r="BGG49" s="26"/>
      <c r="BGH49" s="26"/>
      <c r="BGI49" s="26"/>
      <c r="BGJ49" s="26"/>
      <c r="BGK49" s="26"/>
      <c r="BGL49" s="26"/>
      <c r="BGM49" s="26"/>
      <c r="BGN49" s="26"/>
      <c r="BGO49" s="26"/>
      <c r="BGP49" s="26"/>
      <c r="BGQ49" s="26"/>
      <c r="BGR49" s="26"/>
      <c r="BGS49" s="26"/>
      <c r="BGT49" s="26"/>
      <c r="BGU49" s="26"/>
      <c r="BGV49" s="26"/>
      <c r="BGW49" s="26"/>
      <c r="BGX49" s="26"/>
      <c r="BGY49" s="26"/>
      <c r="BGZ49" s="26"/>
      <c r="BHA49" s="26"/>
      <c r="BHB49" s="26"/>
      <c r="BHC49" s="26"/>
      <c r="BHD49" s="26"/>
      <c r="BHE49" s="26"/>
      <c r="BHF49" s="26"/>
      <c r="BHG49" s="26"/>
      <c r="BHH49" s="26"/>
      <c r="BHI49" s="26"/>
      <c r="BHJ49" s="26"/>
      <c r="BHK49" s="26"/>
      <c r="BHL49" s="26"/>
      <c r="BHM49" s="26"/>
      <c r="BHN49" s="26"/>
      <c r="BHO49" s="26"/>
      <c r="BHP49" s="26"/>
      <c r="BHQ49" s="26"/>
      <c r="BHR49" s="26"/>
      <c r="BHS49" s="26"/>
      <c r="BHT49" s="26"/>
      <c r="BHU49" s="26"/>
      <c r="BHV49" s="26"/>
      <c r="BHW49" s="26"/>
      <c r="BHX49" s="26"/>
      <c r="BHY49" s="26"/>
      <c r="BHZ49" s="26"/>
      <c r="BIA49" s="26"/>
      <c r="BIB49" s="26"/>
      <c r="BIC49" s="26"/>
      <c r="BID49" s="26"/>
      <c r="BIE49" s="26"/>
      <c r="BIF49" s="26"/>
      <c r="BIG49" s="26"/>
      <c r="BIH49" s="26"/>
      <c r="BII49" s="26"/>
      <c r="BIJ49" s="26"/>
      <c r="BIK49" s="26"/>
      <c r="BIL49" s="26"/>
      <c r="BIM49" s="26"/>
      <c r="BIN49" s="26"/>
      <c r="BIO49" s="26"/>
      <c r="BIP49" s="26"/>
      <c r="BIQ49" s="26"/>
      <c r="BIR49" s="26"/>
      <c r="BIS49" s="26"/>
      <c r="BIT49" s="26"/>
      <c r="BIU49" s="26"/>
      <c r="BIV49" s="26"/>
      <c r="BIW49" s="26"/>
      <c r="BIX49" s="26"/>
      <c r="BIY49" s="26"/>
      <c r="BIZ49" s="26"/>
      <c r="BJA49" s="26"/>
      <c r="BJB49" s="26"/>
      <c r="BJC49" s="26"/>
      <c r="BJD49" s="26"/>
      <c r="BJE49" s="26"/>
      <c r="BJF49" s="26"/>
      <c r="BJG49" s="26"/>
      <c r="BJH49" s="26"/>
      <c r="BJI49" s="26"/>
      <c r="BJJ49" s="26"/>
      <c r="BJK49" s="26"/>
      <c r="BJL49" s="26"/>
      <c r="BJM49" s="26"/>
      <c r="BJN49" s="26"/>
      <c r="BJO49" s="26"/>
      <c r="BJP49" s="26"/>
      <c r="BJQ49" s="26"/>
      <c r="BJR49" s="26"/>
      <c r="BJS49" s="26"/>
      <c r="BJT49" s="26"/>
      <c r="BJU49" s="26"/>
      <c r="BJV49" s="26"/>
      <c r="BJW49" s="26"/>
      <c r="BJX49" s="26"/>
      <c r="BJY49" s="26"/>
      <c r="BJZ49" s="26"/>
      <c r="BKA49" s="26"/>
      <c r="BKB49" s="26"/>
      <c r="BKC49" s="26"/>
      <c r="BKD49" s="26"/>
      <c r="BKE49" s="26"/>
      <c r="BKF49" s="26"/>
      <c r="BKG49" s="26"/>
      <c r="BKH49" s="26"/>
      <c r="BKI49" s="26"/>
      <c r="BKJ49" s="26"/>
      <c r="BKK49" s="26"/>
      <c r="BKL49" s="26"/>
      <c r="BKM49" s="26"/>
      <c r="BKN49" s="26"/>
      <c r="BKO49" s="26"/>
      <c r="BKP49" s="26"/>
      <c r="BKQ49" s="26"/>
      <c r="BKR49" s="26"/>
      <c r="BKS49" s="26"/>
      <c r="BKT49" s="26"/>
      <c r="BKU49" s="26"/>
      <c r="BKV49" s="26"/>
      <c r="BKW49" s="26"/>
      <c r="BKX49" s="26"/>
      <c r="BKY49" s="26"/>
      <c r="BKZ49" s="26"/>
      <c r="BLA49" s="26"/>
      <c r="BLB49" s="26"/>
      <c r="BLC49" s="26"/>
      <c r="BLD49" s="26"/>
      <c r="BLE49" s="26"/>
      <c r="BLF49" s="26"/>
      <c r="BLG49" s="26"/>
      <c r="BLH49" s="26"/>
      <c r="BLI49" s="26"/>
      <c r="BLJ49" s="26"/>
      <c r="BLK49" s="26"/>
      <c r="BLL49" s="26"/>
      <c r="BLM49" s="26"/>
      <c r="BLN49" s="26"/>
      <c r="BLO49" s="26"/>
      <c r="BLP49" s="26"/>
      <c r="BLQ49" s="26"/>
      <c r="BLR49" s="26"/>
      <c r="BLS49" s="26"/>
      <c r="BLT49" s="26"/>
      <c r="BLU49" s="26"/>
      <c r="BLV49" s="26"/>
      <c r="BLW49" s="26"/>
      <c r="BLX49" s="26"/>
      <c r="BLY49" s="26"/>
      <c r="BLZ49" s="26"/>
      <c r="BMA49" s="26"/>
      <c r="BMB49" s="26"/>
      <c r="BMC49" s="26"/>
      <c r="BMD49" s="26"/>
      <c r="BME49" s="26"/>
      <c r="BMF49" s="26"/>
      <c r="BMG49" s="26"/>
      <c r="BMH49" s="26"/>
      <c r="BMI49" s="26"/>
      <c r="BMJ49" s="26"/>
      <c r="BMK49" s="26"/>
      <c r="BML49" s="26"/>
      <c r="BMM49" s="26"/>
      <c r="BMN49" s="26"/>
      <c r="BMO49" s="26"/>
      <c r="BMP49" s="26"/>
      <c r="BMQ49" s="26"/>
      <c r="BMR49" s="26"/>
      <c r="BMS49" s="26"/>
      <c r="BMT49" s="26"/>
      <c r="BMU49" s="26"/>
      <c r="BMV49" s="26"/>
      <c r="BMW49" s="26"/>
      <c r="BMX49" s="26"/>
      <c r="BMY49" s="26"/>
      <c r="BMZ49" s="26"/>
      <c r="BNA49" s="26"/>
      <c r="BNB49" s="26"/>
      <c r="BNC49" s="26"/>
      <c r="BND49" s="26"/>
      <c r="BNE49" s="26"/>
      <c r="BNF49" s="26"/>
      <c r="BNG49" s="26"/>
      <c r="BNH49" s="26"/>
      <c r="BNI49" s="26"/>
      <c r="BNJ49" s="26"/>
      <c r="BNK49" s="26"/>
      <c r="BNL49" s="26"/>
      <c r="BNM49" s="26"/>
      <c r="BNN49" s="26"/>
      <c r="BNO49" s="26"/>
      <c r="BNP49" s="26"/>
      <c r="BNQ49" s="26"/>
      <c r="BNR49" s="26"/>
      <c r="BNS49" s="26"/>
      <c r="BNT49" s="26"/>
      <c r="BNU49" s="26"/>
      <c r="BNV49" s="26"/>
      <c r="BNW49" s="26"/>
      <c r="BNX49" s="26"/>
      <c r="BNY49" s="26"/>
      <c r="BNZ49" s="26"/>
      <c r="BOA49" s="26"/>
      <c r="BOB49" s="26"/>
      <c r="BOC49" s="26"/>
      <c r="BOD49" s="26"/>
      <c r="BOE49" s="26"/>
      <c r="BOF49" s="26"/>
      <c r="BOG49" s="26"/>
      <c r="BOH49" s="26"/>
      <c r="BOI49" s="26"/>
      <c r="BOJ49" s="26"/>
      <c r="BOK49" s="26"/>
      <c r="BOL49" s="26"/>
      <c r="BOM49" s="26"/>
      <c r="BON49" s="26"/>
      <c r="BOO49" s="26"/>
      <c r="BOP49" s="26"/>
      <c r="BOQ49" s="26"/>
      <c r="BOR49" s="26"/>
      <c r="BOS49" s="26"/>
      <c r="BOT49" s="26"/>
      <c r="BOU49" s="26"/>
      <c r="BOV49" s="26"/>
      <c r="BOW49" s="26"/>
      <c r="BOX49" s="26"/>
      <c r="BOY49" s="26"/>
      <c r="BOZ49" s="26"/>
      <c r="BPA49" s="26"/>
      <c r="BPB49" s="26"/>
      <c r="BPC49" s="26"/>
      <c r="BPD49" s="26"/>
      <c r="BPE49" s="26"/>
      <c r="BPF49" s="26"/>
      <c r="BPG49" s="26"/>
      <c r="BPH49" s="26"/>
      <c r="BPI49" s="26"/>
      <c r="BPJ49" s="26"/>
      <c r="BPK49" s="26"/>
      <c r="BPL49" s="26"/>
      <c r="BPM49" s="26"/>
      <c r="BPN49" s="26"/>
      <c r="BPO49" s="26"/>
      <c r="BPP49" s="26"/>
      <c r="BPQ49" s="26"/>
      <c r="BPR49" s="26"/>
      <c r="BPS49" s="26"/>
      <c r="BPT49" s="26"/>
      <c r="BPU49" s="26"/>
      <c r="BPV49" s="26"/>
      <c r="BPW49" s="26"/>
      <c r="BPX49" s="26"/>
      <c r="BPY49" s="26"/>
      <c r="BPZ49" s="26"/>
      <c r="BQA49" s="26"/>
      <c r="BQB49" s="26"/>
      <c r="BQC49" s="26"/>
      <c r="BQD49" s="26"/>
      <c r="BQE49" s="26"/>
      <c r="BQF49" s="26"/>
      <c r="BQG49" s="26"/>
      <c r="BQH49" s="26"/>
      <c r="BQI49" s="26"/>
      <c r="BQJ49" s="26"/>
      <c r="BQK49" s="26"/>
      <c r="BQL49" s="26"/>
      <c r="BQM49" s="26"/>
      <c r="BQN49" s="26"/>
      <c r="BQO49" s="26"/>
      <c r="BQP49" s="26"/>
      <c r="BQQ49" s="26"/>
      <c r="BQR49" s="26"/>
      <c r="BQS49" s="26"/>
      <c r="BQT49" s="26"/>
      <c r="BQU49" s="26"/>
      <c r="BQV49" s="26"/>
      <c r="BQW49" s="26"/>
      <c r="BQX49" s="26"/>
      <c r="BQY49" s="26"/>
      <c r="BQZ49" s="26"/>
      <c r="BRA49" s="26"/>
      <c r="BRB49" s="26"/>
      <c r="BRC49" s="26"/>
      <c r="BRD49" s="26"/>
      <c r="BRE49" s="26"/>
      <c r="BRF49" s="26"/>
      <c r="BRG49" s="26"/>
      <c r="BRH49" s="26"/>
      <c r="BRI49" s="26"/>
      <c r="BRJ49" s="26"/>
      <c r="BRK49" s="26"/>
      <c r="BRL49" s="26"/>
      <c r="BRM49" s="26"/>
      <c r="BRN49" s="26"/>
      <c r="BRO49" s="26"/>
      <c r="BRP49" s="26"/>
      <c r="BRQ49" s="26"/>
      <c r="BRR49" s="26"/>
      <c r="BRS49" s="26"/>
      <c r="BRT49" s="26"/>
      <c r="BRU49" s="26"/>
      <c r="BRV49" s="26"/>
      <c r="BRW49" s="26"/>
      <c r="BRX49" s="26"/>
      <c r="BRY49" s="26"/>
      <c r="BRZ49" s="26"/>
      <c r="BSA49" s="26"/>
      <c r="BSB49" s="26"/>
      <c r="BSC49" s="26"/>
      <c r="BSD49" s="26"/>
      <c r="BSE49" s="26"/>
      <c r="BSF49" s="26"/>
      <c r="BSG49" s="26"/>
      <c r="BSH49" s="26"/>
      <c r="BSI49" s="26"/>
      <c r="BSJ49" s="26"/>
      <c r="BSK49" s="26"/>
      <c r="BSL49" s="26"/>
      <c r="BSM49" s="26"/>
      <c r="BSN49" s="26"/>
      <c r="BSO49" s="26"/>
      <c r="BSP49" s="26"/>
      <c r="BSQ49" s="26"/>
      <c r="BSR49" s="26"/>
      <c r="BSS49" s="26"/>
      <c r="BST49" s="26"/>
      <c r="BSU49" s="26"/>
      <c r="BSV49" s="26"/>
      <c r="BSW49" s="26"/>
      <c r="BSX49" s="26"/>
      <c r="BSY49" s="26"/>
      <c r="BSZ49" s="26"/>
      <c r="BTA49" s="26"/>
      <c r="BTB49" s="26"/>
      <c r="BTC49" s="26"/>
      <c r="BTD49" s="26"/>
      <c r="BTE49" s="26"/>
      <c r="BTF49" s="26"/>
      <c r="BTG49" s="26"/>
      <c r="BTH49" s="26"/>
      <c r="BTI49" s="26"/>
      <c r="BTJ49" s="26"/>
      <c r="BTK49" s="26"/>
      <c r="BTL49" s="26"/>
      <c r="BTM49" s="26"/>
      <c r="BTN49" s="26"/>
      <c r="BTO49" s="26"/>
      <c r="BTP49" s="26"/>
      <c r="BTQ49" s="26"/>
      <c r="BTR49" s="26"/>
      <c r="BTS49" s="26"/>
      <c r="BTT49" s="26"/>
      <c r="BTU49" s="26"/>
      <c r="BTV49" s="26"/>
      <c r="BTW49" s="26"/>
      <c r="BTX49" s="26"/>
      <c r="BTY49" s="26"/>
      <c r="BTZ49" s="26"/>
      <c r="BUA49" s="26"/>
      <c r="BUB49" s="26"/>
      <c r="BUC49" s="26"/>
      <c r="BUD49" s="26"/>
      <c r="BUE49" s="26"/>
      <c r="BUF49" s="26"/>
      <c r="BUG49" s="26"/>
      <c r="BUH49" s="26"/>
      <c r="BUI49" s="26"/>
      <c r="BUJ49" s="26"/>
      <c r="BUK49" s="26"/>
      <c r="BUL49" s="26"/>
      <c r="BUM49" s="26"/>
      <c r="BUN49" s="26"/>
      <c r="BUO49" s="26"/>
      <c r="BUP49" s="26"/>
      <c r="BUQ49" s="26"/>
      <c r="BUR49" s="26"/>
      <c r="BUS49" s="26"/>
      <c r="BUT49" s="26"/>
      <c r="BUU49" s="26"/>
      <c r="BUV49" s="26"/>
      <c r="BUW49" s="26"/>
      <c r="BUX49" s="26"/>
      <c r="BUY49" s="26"/>
      <c r="BUZ49" s="26"/>
      <c r="BVA49" s="26"/>
      <c r="BVB49" s="26"/>
      <c r="BVC49" s="26"/>
      <c r="BVD49" s="26"/>
      <c r="BVE49" s="26"/>
      <c r="BVF49" s="26"/>
      <c r="BVG49" s="26"/>
      <c r="BVH49" s="26"/>
      <c r="BVI49" s="26"/>
      <c r="BVJ49" s="26"/>
      <c r="BVK49" s="26"/>
      <c r="BVL49" s="26"/>
      <c r="BVM49" s="26"/>
      <c r="BVN49" s="26"/>
      <c r="BVO49" s="26"/>
      <c r="BVP49" s="26"/>
      <c r="BVQ49" s="26"/>
      <c r="BVR49" s="26"/>
      <c r="BVS49" s="26"/>
      <c r="BVT49" s="26"/>
      <c r="BVU49" s="26"/>
      <c r="BVV49" s="26"/>
      <c r="BVW49" s="26"/>
      <c r="BVX49" s="26"/>
      <c r="BVY49" s="26"/>
      <c r="BVZ49" s="26"/>
      <c r="BWA49" s="26"/>
      <c r="BWB49" s="26"/>
      <c r="BWC49" s="26"/>
      <c r="BWD49" s="26"/>
      <c r="BWE49" s="26"/>
      <c r="BWF49" s="26"/>
      <c r="BWG49" s="26"/>
      <c r="BWH49" s="26"/>
      <c r="BWI49" s="26"/>
      <c r="BWJ49" s="26"/>
      <c r="BWK49" s="26"/>
      <c r="BWL49" s="26"/>
      <c r="BWM49" s="26"/>
      <c r="BWN49" s="26"/>
      <c r="BWO49" s="26"/>
      <c r="BWP49" s="26"/>
      <c r="BWQ49" s="26"/>
      <c r="BWR49" s="26"/>
      <c r="BWS49" s="26"/>
      <c r="BWT49" s="26"/>
      <c r="BWU49" s="26"/>
      <c r="BWV49" s="26"/>
      <c r="BWW49" s="26"/>
      <c r="BWX49" s="26"/>
      <c r="BWY49" s="26"/>
      <c r="BWZ49" s="26"/>
      <c r="BXA49" s="26"/>
      <c r="BXB49" s="26"/>
      <c r="BXC49" s="26"/>
      <c r="BXD49" s="26"/>
      <c r="BXE49" s="26"/>
      <c r="BXF49" s="26"/>
      <c r="BXG49" s="26"/>
      <c r="BXH49" s="26"/>
      <c r="BXI49" s="26"/>
      <c r="BXJ49" s="26"/>
      <c r="BXK49" s="26"/>
      <c r="BXL49" s="26"/>
      <c r="BXM49" s="26"/>
      <c r="BXN49" s="26"/>
      <c r="BXO49" s="26"/>
      <c r="BXP49" s="26"/>
      <c r="BXQ49" s="26"/>
      <c r="BXR49" s="26"/>
      <c r="BXS49" s="26"/>
      <c r="BXT49" s="26"/>
      <c r="BXU49" s="26"/>
      <c r="BXV49" s="26"/>
      <c r="BXW49" s="26"/>
      <c r="BXX49" s="26"/>
      <c r="BXY49" s="26"/>
      <c r="BXZ49" s="26"/>
      <c r="BYA49" s="26"/>
      <c r="BYB49" s="26"/>
      <c r="BYC49" s="26"/>
      <c r="BYD49" s="26"/>
      <c r="BYE49" s="26"/>
      <c r="BYF49" s="26"/>
      <c r="BYG49" s="26"/>
      <c r="BYH49" s="26"/>
      <c r="BYI49" s="26"/>
      <c r="BYJ49" s="26"/>
      <c r="BYK49" s="26"/>
      <c r="BYL49" s="26"/>
      <c r="BYM49" s="26"/>
      <c r="BYN49" s="26"/>
      <c r="BYO49" s="26"/>
      <c r="BYP49" s="26"/>
      <c r="BYQ49" s="26"/>
      <c r="BYR49" s="26"/>
      <c r="BYS49" s="26"/>
      <c r="BYT49" s="26"/>
      <c r="BYU49" s="26"/>
      <c r="BYV49" s="26"/>
      <c r="BYW49" s="26"/>
      <c r="BYX49" s="26"/>
      <c r="BYY49" s="26"/>
      <c r="BYZ49" s="26"/>
      <c r="BZA49" s="26"/>
      <c r="BZB49" s="26"/>
      <c r="BZC49" s="26"/>
      <c r="BZD49" s="26"/>
      <c r="BZE49" s="26"/>
      <c r="BZF49" s="26"/>
      <c r="BZG49" s="26"/>
      <c r="BZH49" s="26"/>
      <c r="BZI49" s="26"/>
      <c r="BZJ49" s="26"/>
      <c r="BZK49" s="26"/>
      <c r="BZL49" s="26"/>
      <c r="BZM49" s="26"/>
      <c r="BZN49" s="26"/>
      <c r="BZO49" s="26"/>
      <c r="BZP49" s="26"/>
      <c r="BZQ49" s="26"/>
      <c r="BZR49" s="26"/>
      <c r="BZS49" s="26"/>
      <c r="BZT49" s="26"/>
      <c r="BZU49" s="26"/>
      <c r="BZV49" s="26"/>
      <c r="BZW49" s="26"/>
      <c r="BZX49" s="26"/>
      <c r="BZY49" s="26"/>
      <c r="BZZ49" s="26"/>
      <c r="CAA49" s="26"/>
      <c r="CAB49" s="26"/>
      <c r="CAC49" s="26"/>
      <c r="CAD49" s="26"/>
      <c r="CAE49" s="26"/>
      <c r="CAF49" s="26"/>
      <c r="CAG49" s="26"/>
      <c r="CAH49" s="26"/>
      <c r="CAI49" s="26"/>
      <c r="CAJ49" s="26"/>
      <c r="CAK49" s="26"/>
      <c r="CAL49" s="26"/>
      <c r="CAM49" s="26"/>
      <c r="CAN49" s="26"/>
      <c r="CAO49" s="26"/>
      <c r="CAP49" s="26"/>
      <c r="CAQ49" s="26"/>
      <c r="CAR49" s="26"/>
      <c r="CAS49" s="26"/>
      <c r="CAT49" s="26"/>
      <c r="CAU49" s="26"/>
      <c r="CAV49" s="26"/>
      <c r="CAW49" s="26"/>
      <c r="CAX49" s="26"/>
      <c r="CAY49" s="26"/>
      <c r="CAZ49" s="26"/>
      <c r="CBA49" s="26"/>
      <c r="CBB49" s="26"/>
      <c r="CBC49" s="26"/>
      <c r="CBD49" s="26"/>
      <c r="CBE49" s="26"/>
      <c r="CBF49" s="26"/>
      <c r="CBG49" s="26"/>
      <c r="CBH49" s="26"/>
      <c r="CBI49" s="26"/>
      <c r="CBJ49" s="26"/>
      <c r="CBK49" s="26"/>
      <c r="CBL49" s="26"/>
      <c r="CBM49" s="26"/>
      <c r="CBN49" s="26"/>
      <c r="CBO49" s="26"/>
      <c r="CBP49" s="26"/>
      <c r="CBQ49" s="26"/>
      <c r="CBR49" s="26"/>
      <c r="CBS49" s="26"/>
      <c r="CBT49" s="26"/>
      <c r="CBU49" s="26"/>
      <c r="CBV49" s="26"/>
      <c r="CBW49" s="26"/>
      <c r="CBX49" s="26"/>
      <c r="CBY49" s="26"/>
      <c r="CBZ49" s="26"/>
      <c r="CCA49" s="26"/>
      <c r="CCB49" s="26"/>
      <c r="CCC49" s="26"/>
      <c r="CCD49" s="26"/>
      <c r="CCE49" s="26"/>
      <c r="CCF49" s="26"/>
      <c r="CCG49" s="26"/>
      <c r="CCH49" s="26"/>
      <c r="CCI49" s="26"/>
      <c r="CCJ49" s="26"/>
      <c r="CCK49" s="26"/>
      <c r="CCL49" s="26"/>
      <c r="CCM49" s="26"/>
      <c r="CCN49" s="26"/>
      <c r="CCO49" s="26"/>
      <c r="CCP49" s="26"/>
      <c r="CCQ49" s="26"/>
      <c r="CCR49" s="26"/>
      <c r="CCS49" s="26"/>
      <c r="CCT49" s="26"/>
      <c r="CCU49" s="26"/>
      <c r="CCV49" s="26"/>
      <c r="CCW49" s="26"/>
      <c r="CCX49" s="26"/>
      <c r="CCY49" s="26"/>
      <c r="CCZ49" s="26"/>
      <c r="CDA49" s="26"/>
      <c r="CDB49" s="26"/>
      <c r="CDC49" s="26"/>
      <c r="CDD49" s="26"/>
      <c r="CDE49" s="26"/>
      <c r="CDF49" s="26"/>
      <c r="CDG49" s="26"/>
      <c r="CDH49" s="26"/>
      <c r="CDI49" s="26"/>
      <c r="CDJ49" s="26"/>
      <c r="CDK49" s="26"/>
      <c r="CDL49" s="26"/>
      <c r="CDM49" s="26"/>
      <c r="CDN49" s="26"/>
      <c r="CDO49" s="26"/>
      <c r="CDP49" s="26"/>
      <c r="CDQ49" s="26"/>
      <c r="CDR49" s="26"/>
      <c r="CDS49" s="26"/>
      <c r="CDT49" s="26"/>
      <c r="CDU49" s="26"/>
      <c r="CDV49" s="26"/>
      <c r="CDW49" s="26"/>
      <c r="CDX49" s="26"/>
      <c r="CDY49" s="26"/>
      <c r="CDZ49" s="26"/>
      <c r="CEA49" s="26"/>
      <c r="CEB49" s="26"/>
      <c r="CEC49" s="26"/>
      <c r="CED49" s="26"/>
      <c r="CEE49" s="26"/>
      <c r="CEF49" s="26"/>
      <c r="CEG49" s="26"/>
      <c r="CEH49" s="26"/>
      <c r="CEI49" s="26"/>
      <c r="CEJ49" s="26"/>
      <c r="CEK49" s="26"/>
      <c r="CEL49" s="26"/>
      <c r="CEM49" s="26"/>
      <c r="CEN49" s="26"/>
      <c r="CEO49" s="26"/>
      <c r="CEP49" s="26"/>
      <c r="CEQ49" s="26"/>
      <c r="CER49" s="26"/>
      <c r="CES49" s="26"/>
      <c r="CET49" s="26"/>
      <c r="CEU49" s="26"/>
      <c r="CEV49" s="26"/>
      <c r="CEW49" s="26"/>
      <c r="CEX49" s="26"/>
      <c r="CEY49" s="26"/>
      <c r="CEZ49" s="26"/>
      <c r="CFA49" s="26"/>
      <c r="CFB49" s="26"/>
      <c r="CFC49" s="26"/>
      <c r="CFD49" s="26"/>
      <c r="CFE49" s="26"/>
      <c r="CFF49" s="26"/>
      <c r="CFG49" s="26"/>
      <c r="CFH49" s="26"/>
      <c r="CFI49" s="26"/>
      <c r="CFJ49" s="26"/>
      <c r="CFK49" s="26"/>
      <c r="CFL49" s="26"/>
      <c r="CFM49" s="26"/>
      <c r="CFN49" s="26"/>
      <c r="CFO49" s="26"/>
      <c r="CFP49" s="26"/>
      <c r="CFQ49" s="26"/>
      <c r="CFR49" s="26"/>
      <c r="CFS49" s="26"/>
      <c r="CFT49" s="26"/>
      <c r="CFU49" s="26"/>
      <c r="CFV49" s="26"/>
      <c r="CFW49" s="26"/>
      <c r="CFX49" s="26"/>
      <c r="CFY49" s="26"/>
      <c r="CFZ49" s="26"/>
      <c r="CGA49" s="26"/>
      <c r="CGB49" s="26"/>
      <c r="CGC49" s="26"/>
      <c r="CGD49" s="26"/>
      <c r="CGE49" s="26"/>
      <c r="CGF49" s="26"/>
      <c r="CGG49" s="26"/>
      <c r="CGH49" s="26"/>
      <c r="CGI49" s="26"/>
      <c r="CGJ49" s="26"/>
      <c r="CGK49" s="26"/>
      <c r="CGL49" s="26"/>
      <c r="CGM49" s="26"/>
      <c r="CGN49" s="26"/>
      <c r="CGO49" s="26"/>
      <c r="CGP49" s="26"/>
      <c r="CGQ49" s="26"/>
      <c r="CGR49" s="26"/>
      <c r="CGS49" s="26"/>
      <c r="CGT49" s="26"/>
      <c r="CGU49" s="26"/>
      <c r="CGV49" s="26"/>
      <c r="CGW49" s="26"/>
      <c r="CGX49" s="26"/>
      <c r="CGY49" s="26"/>
      <c r="CGZ49" s="26"/>
      <c r="CHA49" s="26"/>
      <c r="CHB49" s="26"/>
      <c r="CHC49" s="26"/>
      <c r="CHD49" s="26"/>
      <c r="CHE49" s="26"/>
      <c r="CHF49" s="26"/>
      <c r="CHG49" s="26"/>
      <c r="CHH49" s="26"/>
      <c r="CHI49" s="26"/>
      <c r="CHJ49" s="26"/>
      <c r="CHK49" s="26"/>
      <c r="CHL49" s="26"/>
      <c r="CHM49" s="26"/>
      <c r="CHN49" s="26"/>
      <c r="CHO49" s="26"/>
      <c r="CHP49" s="26"/>
      <c r="CHQ49" s="26"/>
      <c r="CHR49" s="26"/>
      <c r="CHS49" s="26"/>
      <c r="CHT49" s="26"/>
      <c r="CHU49" s="26"/>
      <c r="CHV49" s="26"/>
      <c r="CHW49" s="26"/>
      <c r="CHX49" s="26"/>
      <c r="CHY49" s="26"/>
      <c r="CHZ49" s="26"/>
      <c r="CIA49" s="26"/>
      <c r="CIB49" s="26"/>
      <c r="CIC49" s="26"/>
      <c r="CID49" s="26"/>
      <c r="CIE49" s="26"/>
      <c r="CIF49" s="26"/>
      <c r="CIG49" s="26"/>
      <c r="CIH49" s="26"/>
      <c r="CII49" s="26"/>
      <c r="CIJ49" s="26"/>
      <c r="CIK49" s="26"/>
      <c r="CIL49" s="26"/>
      <c r="CIM49" s="26"/>
      <c r="CIN49" s="26"/>
      <c r="CIO49" s="26"/>
      <c r="CIP49" s="26"/>
      <c r="CIQ49" s="26"/>
      <c r="CIR49" s="26"/>
      <c r="CIS49" s="26"/>
      <c r="CIT49" s="26"/>
      <c r="CIU49" s="26"/>
      <c r="CIV49" s="26"/>
      <c r="CIW49" s="26"/>
      <c r="CIX49" s="26"/>
      <c r="CIY49" s="26"/>
      <c r="CIZ49" s="26"/>
      <c r="CJA49" s="26"/>
      <c r="CJB49" s="26"/>
      <c r="CJC49" s="26"/>
      <c r="CJD49" s="26"/>
      <c r="CJE49" s="26"/>
      <c r="CJF49" s="26"/>
      <c r="CJG49" s="26"/>
      <c r="CJH49" s="26"/>
      <c r="CJI49" s="26"/>
      <c r="CJJ49" s="26"/>
      <c r="CJK49" s="26"/>
      <c r="CJL49" s="26"/>
      <c r="CJM49" s="26"/>
      <c r="CJN49" s="26"/>
      <c r="CJO49" s="26"/>
      <c r="CJP49" s="26"/>
      <c r="CJQ49" s="26"/>
      <c r="CJR49" s="26"/>
      <c r="CJS49" s="26"/>
      <c r="CJT49" s="26"/>
      <c r="CJU49" s="26"/>
      <c r="CJV49" s="26"/>
      <c r="CJW49" s="26"/>
      <c r="CJX49" s="26"/>
      <c r="CJY49" s="26"/>
      <c r="CJZ49" s="26"/>
      <c r="CKA49" s="26"/>
      <c r="CKB49" s="26"/>
      <c r="CKC49" s="26"/>
      <c r="CKD49" s="26"/>
      <c r="CKE49" s="26"/>
      <c r="CKF49" s="26"/>
      <c r="CKG49" s="26"/>
      <c r="CKH49" s="26"/>
      <c r="CKI49" s="26"/>
      <c r="CKJ49" s="26"/>
      <c r="CKK49" s="26"/>
      <c r="CKL49" s="26"/>
      <c r="CKM49" s="26"/>
      <c r="CKN49" s="26"/>
      <c r="CKO49" s="26"/>
      <c r="CKP49" s="26"/>
      <c r="CKQ49" s="26"/>
      <c r="CKR49" s="26"/>
      <c r="CKS49" s="26"/>
      <c r="CKT49" s="26"/>
      <c r="CKU49" s="26"/>
      <c r="CKV49" s="26"/>
      <c r="CKW49" s="26"/>
      <c r="CKX49" s="26"/>
      <c r="CKY49" s="26"/>
      <c r="CKZ49" s="26"/>
      <c r="CLA49" s="26"/>
      <c r="CLB49" s="26"/>
      <c r="CLC49" s="26"/>
      <c r="CLD49" s="26"/>
      <c r="CLE49" s="26"/>
      <c r="CLF49" s="26"/>
      <c r="CLG49" s="26"/>
      <c r="CLH49" s="26"/>
      <c r="CLI49" s="26"/>
      <c r="CLJ49" s="26"/>
      <c r="CLK49" s="26"/>
      <c r="CLL49" s="26"/>
      <c r="CLM49" s="26"/>
      <c r="CLN49" s="26"/>
      <c r="CLO49" s="26"/>
      <c r="CLP49" s="26"/>
      <c r="CLQ49" s="26"/>
      <c r="CLR49" s="26"/>
      <c r="CLS49" s="26"/>
      <c r="CLT49" s="26"/>
      <c r="CLU49" s="26"/>
      <c r="CLV49" s="26"/>
      <c r="CLW49" s="26"/>
      <c r="CLX49" s="26"/>
      <c r="CLY49" s="26"/>
      <c r="CLZ49" s="26"/>
      <c r="CMA49" s="26"/>
      <c r="CMB49" s="26"/>
      <c r="CMC49" s="26"/>
      <c r="CMD49" s="26"/>
      <c r="CME49" s="26"/>
      <c r="CMF49" s="26"/>
      <c r="CMG49" s="26"/>
      <c r="CMH49" s="26"/>
      <c r="CMI49" s="26"/>
      <c r="CMJ49" s="26"/>
      <c r="CMK49" s="26"/>
      <c r="CML49" s="26"/>
      <c r="CMM49" s="26"/>
      <c r="CMN49" s="26"/>
      <c r="CMO49" s="26"/>
      <c r="CMP49" s="26"/>
      <c r="CMQ49" s="26"/>
      <c r="CMR49" s="26"/>
      <c r="CMS49" s="26"/>
      <c r="CMT49" s="26"/>
      <c r="CMU49" s="26"/>
      <c r="CMV49" s="26"/>
      <c r="CMW49" s="26"/>
      <c r="CMX49" s="26"/>
      <c r="CMY49" s="26"/>
      <c r="CMZ49" s="26"/>
      <c r="CNA49" s="26"/>
      <c r="CNB49" s="26"/>
      <c r="CNC49" s="26"/>
      <c r="CND49" s="26"/>
      <c r="CNE49" s="26"/>
      <c r="CNF49" s="26"/>
      <c r="CNG49" s="26"/>
      <c r="CNH49" s="26"/>
      <c r="CNI49" s="26"/>
      <c r="CNJ49" s="26"/>
      <c r="CNK49" s="26"/>
      <c r="CNL49" s="26"/>
      <c r="CNM49" s="26"/>
      <c r="CNN49" s="26"/>
      <c r="CNO49" s="26"/>
      <c r="CNP49" s="26"/>
      <c r="CNQ49" s="26"/>
      <c r="CNR49" s="26"/>
      <c r="CNS49" s="26"/>
      <c r="CNT49" s="26"/>
      <c r="CNU49" s="26"/>
      <c r="CNV49" s="26"/>
      <c r="CNW49" s="26"/>
      <c r="CNX49" s="26"/>
      <c r="CNY49" s="26"/>
      <c r="CNZ49" s="26"/>
      <c r="COA49" s="26"/>
      <c r="COB49" s="26"/>
      <c r="COC49" s="26"/>
      <c r="COD49" s="26"/>
      <c r="COE49" s="26"/>
      <c r="COF49" s="26"/>
      <c r="COG49" s="26"/>
      <c r="COH49" s="26"/>
      <c r="COI49" s="26"/>
      <c r="COJ49" s="26"/>
      <c r="COK49" s="26"/>
      <c r="COL49" s="26"/>
      <c r="COM49" s="26"/>
      <c r="CON49" s="26"/>
      <c r="COO49" s="26"/>
      <c r="COP49" s="26"/>
      <c r="COQ49" s="26"/>
      <c r="COR49" s="26"/>
      <c r="COS49" s="26"/>
      <c r="COT49" s="26"/>
      <c r="COU49" s="26"/>
      <c r="COV49" s="26"/>
      <c r="COW49" s="26"/>
      <c r="COX49" s="26"/>
      <c r="COY49" s="26"/>
      <c r="COZ49" s="26"/>
      <c r="CPA49" s="26"/>
      <c r="CPB49" s="26"/>
      <c r="CPC49" s="26"/>
      <c r="CPD49" s="26"/>
      <c r="CPE49" s="26"/>
      <c r="CPF49" s="26"/>
      <c r="CPG49" s="26"/>
      <c r="CPH49" s="26"/>
      <c r="CPI49" s="26"/>
      <c r="CPJ49" s="26"/>
      <c r="CPK49" s="26"/>
      <c r="CPL49" s="26"/>
      <c r="CPM49" s="26"/>
      <c r="CPN49" s="26"/>
      <c r="CPO49" s="26"/>
      <c r="CPP49" s="26"/>
      <c r="CPQ49" s="26"/>
      <c r="CPR49" s="26"/>
      <c r="CPS49" s="26"/>
      <c r="CPT49" s="26"/>
      <c r="CPU49" s="26"/>
      <c r="CPV49" s="26"/>
      <c r="CPW49" s="26"/>
      <c r="CPX49" s="26"/>
      <c r="CPY49" s="26"/>
      <c r="CPZ49" s="26"/>
      <c r="CQA49" s="26"/>
      <c r="CQB49" s="26"/>
      <c r="CQC49" s="26"/>
      <c r="CQD49" s="26"/>
      <c r="CQE49" s="26"/>
      <c r="CQF49" s="26"/>
      <c r="CQG49" s="26"/>
      <c r="CQH49" s="26"/>
      <c r="CQI49" s="26"/>
      <c r="CQJ49" s="26"/>
      <c r="CQK49" s="26"/>
      <c r="CQL49" s="26"/>
      <c r="CQM49" s="26"/>
      <c r="CQN49" s="26"/>
      <c r="CQO49" s="26"/>
      <c r="CQP49" s="26"/>
      <c r="CQQ49" s="26"/>
      <c r="CQR49" s="26"/>
      <c r="CQS49" s="26"/>
      <c r="CQT49" s="26"/>
      <c r="CQU49" s="26"/>
      <c r="CQV49" s="26"/>
      <c r="CQW49" s="26"/>
      <c r="CQX49" s="26"/>
      <c r="CQY49" s="26"/>
      <c r="CQZ49" s="26"/>
      <c r="CRA49" s="26"/>
      <c r="CRB49" s="26"/>
      <c r="CRC49" s="26"/>
      <c r="CRD49" s="26"/>
      <c r="CRE49" s="26"/>
      <c r="CRF49" s="26"/>
      <c r="CRG49" s="26"/>
      <c r="CRH49" s="26"/>
      <c r="CRI49" s="26"/>
      <c r="CRJ49" s="26"/>
      <c r="CRK49" s="26"/>
      <c r="CRL49" s="26"/>
      <c r="CRM49" s="26"/>
      <c r="CRN49" s="26"/>
      <c r="CRO49" s="26"/>
      <c r="CRP49" s="26"/>
      <c r="CRQ49" s="26"/>
      <c r="CRR49" s="26"/>
      <c r="CRS49" s="26"/>
      <c r="CRT49" s="26"/>
      <c r="CRU49" s="26"/>
      <c r="CRV49" s="26"/>
      <c r="CRW49" s="26"/>
      <c r="CRX49" s="26"/>
      <c r="CRY49" s="26"/>
      <c r="CRZ49" s="26"/>
      <c r="CSA49" s="26"/>
      <c r="CSB49" s="26"/>
      <c r="CSC49" s="26"/>
      <c r="CSD49" s="26"/>
      <c r="CSE49" s="26"/>
      <c r="CSF49" s="26"/>
      <c r="CSG49" s="26"/>
      <c r="CSH49" s="26"/>
      <c r="CSI49" s="26"/>
      <c r="CSJ49" s="26"/>
      <c r="CSK49" s="26"/>
      <c r="CSL49" s="26"/>
      <c r="CSM49" s="26"/>
      <c r="CSN49" s="26"/>
      <c r="CSO49" s="26"/>
      <c r="CSP49" s="26"/>
      <c r="CSQ49" s="26"/>
      <c r="CSR49" s="26"/>
      <c r="CSS49" s="26"/>
      <c r="CST49" s="26"/>
      <c r="CSU49" s="26"/>
      <c r="CSV49" s="26"/>
      <c r="CSW49" s="26"/>
      <c r="CSX49" s="26"/>
      <c r="CSY49" s="26"/>
      <c r="CSZ49" s="26"/>
      <c r="CTA49" s="26"/>
      <c r="CTB49" s="26"/>
      <c r="CTC49" s="26"/>
      <c r="CTD49" s="26"/>
      <c r="CTE49" s="26"/>
      <c r="CTF49" s="26"/>
      <c r="CTG49" s="26"/>
      <c r="CTH49" s="26"/>
      <c r="CTI49" s="26"/>
      <c r="CTJ49" s="26"/>
      <c r="CTK49" s="26"/>
      <c r="CTL49" s="26"/>
      <c r="CTM49" s="26"/>
      <c r="CTN49" s="26"/>
      <c r="CTO49" s="26"/>
      <c r="CTP49" s="26"/>
      <c r="CTQ49" s="26"/>
      <c r="CTR49" s="26"/>
      <c r="CTS49" s="26"/>
      <c r="CTT49" s="26"/>
      <c r="CTU49" s="26"/>
      <c r="CTV49" s="26"/>
      <c r="CTW49" s="26"/>
      <c r="CTX49" s="26"/>
      <c r="CTY49" s="26"/>
      <c r="CTZ49" s="26"/>
      <c r="CUA49" s="26"/>
      <c r="CUB49" s="26"/>
      <c r="CUC49" s="26"/>
      <c r="CUD49" s="26"/>
      <c r="CUE49" s="26"/>
      <c r="CUF49" s="26"/>
      <c r="CUG49" s="26"/>
      <c r="CUH49" s="26"/>
      <c r="CUI49" s="26"/>
      <c r="CUJ49" s="26"/>
      <c r="CUK49" s="26"/>
      <c r="CUL49" s="26"/>
      <c r="CUM49" s="26"/>
      <c r="CUN49" s="26"/>
      <c r="CUO49" s="26"/>
      <c r="CUP49" s="26"/>
      <c r="CUQ49" s="26"/>
      <c r="CUR49" s="26"/>
      <c r="CUS49" s="26"/>
      <c r="CUT49" s="26"/>
      <c r="CUU49" s="26"/>
      <c r="CUV49" s="26"/>
      <c r="CUW49" s="26"/>
      <c r="CUX49" s="26"/>
      <c r="CUY49" s="26"/>
      <c r="CUZ49" s="26"/>
      <c r="CVA49" s="26"/>
      <c r="CVB49" s="26"/>
      <c r="CVC49" s="26"/>
      <c r="CVD49" s="26"/>
      <c r="CVE49" s="26"/>
      <c r="CVF49" s="26"/>
      <c r="CVG49" s="26"/>
      <c r="CVH49" s="26"/>
      <c r="CVI49" s="26"/>
      <c r="CVJ49" s="26"/>
      <c r="CVK49" s="26"/>
      <c r="CVL49" s="26"/>
      <c r="CVM49" s="26"/>
      <c r="CVN49" s="26"/>
      <c r="CVO49" s="26"/>
      <c r="CVP49" s="26"/>
      <c r="CVQ49" s="26"/>
      <c r="CVR49" s="26"/>
      <c r="CVS49" s="26"/>
      <c r="CVT49" s="26"/>
      <c r="CVU49" s="26"/>
      <c r="CVV49" s="26"/>
      <c r="CVW49" s="26"/>
      <c r="CVX49" s="26"/>
      <c r="CVY49" s="26"/>
      <c r="CVZ49" s="26"/>
      <c r="CWA49" s="26"/>
      <c r="CWB49" s="26"/>
      <c r="CWC49" s="26"/>
      <c r="CWD49" s="26"/>
      <c r="CWE49" s="26"/>
      <c r="CWF49" s="26"/>
      <c r="CWG49" s="26"/>
      <c r="CWH49" s="26"/>
      <c r="CWI49" s="26"/>
      <c r="CWJ49" s="26"/>
      <c r="CWK49" s="26"/>
      <c r="CWL49" s="26"/>
      <c r="CWM49" s="26"/>
      <c r="CWN49" s="26"/>
      <c r="CWO49" s="26"/>
      <c r="CWP49" s="26"/>
      <c r="CWQ49" s="26"/>
      <c r="CWR49" s="26"/>
      <c r="CWS49" s="26"/>
      <c r="CWT49" s="26"/>
      <c r="CWU49" s="26"/>
      <c r="CWV49" s="26"/>
      <c r="CWW49" s="26"/>
      <c r="CWX49" s="26"/>
      <c r="CWY49" s="26"/>
      <c r="CWZ49" s="26"/>
      <c r="CXA49" s="26"/>
      <c r="CXB49" s="26"/>
      <c r="CXC49" s="26"/>
      <c r="CXD49" s="26"/>
      <c r="CXE49" s="26"/>
      <c r="CXF49" s="26"/>
      <c r="CXG49" s="26"/>
      <c r="CXH49" s="26"/>
      <c r="CXI49" s="26"/>
      <c r="CXJ49" s="26"/>
      <c r="CXK49" s="26"/>
      <c r="CXL49" s="26"/>
      <c r="CXM49" s="26"/>
      <c r="CXN49" s="26"/>
      <c r="CXO49" s="26"/>
      <c r="CXP49" s="26"/>
      <c r="CXQ49" s="26"/>
      <c r="CXR49" s="26"/>
      <c r="CXS49" s="26"/>
      <c r="CXT49" s="26"/>
      <c r="CXU49" s="26"/>
      <c r="CXV49" s="26"/>
      <c r="CXW49" s="26"/>
      <c r="CXX49" s="26"/>
      <c r="CXY49" s="26"/>
      <c r="CXZ49" s="26"/>
      <c r="CYA49" s="26"/>
      <c r="CYB49" s="26"/>
      <c r="CYC49" s="26"/>
      <c r="CYD49" s="26"/>
      <c r="CYE49" s="26"/>
      <c r="CYF49" s="26"/>
      <c r="CYG49" s="26"/>
      <c r="CYH49" s="26"/>
      <c r="CYI49" s="26"/>
      <c r="CYJ49" s="26"/>
      <c r="CYK49" s="26"/>
      <c r="CYL49" s="26"/>
      <c r="CYM49" s="26"/>
      <c r="CYN49" s="26"/>
      <c r="CYO49" s="26"/>
      <c r="CYP49" s="26"/>
      <c r="CYQ49" s="26"/>
      <c r="CYR49" s="26"/>
      <c r="CYS49" s="26"/>
      <c r="CYT49" s="26"/>
      <c r="CYU49" s="26"/>
      <c r="CYV49" s="26"/>
      <c r="CYW49" s="26"/>
      <c r="CYX49" s="26"/>
      <c r="CYY49" s="26"/>
      <c r="CYZ49" s="26"/>
      <c r="CZA49" s="26"/>
      <c r="CZB49" s="26"/>
      <c r="CZC49" s="26"/>
      <c r="CZD49" s="26"/>
      <c r="CZE49" s="26"/>
      <c r="CZF49" s="26"/>
      <c r="CZG49" s="26"/>
      <c r="CZH49" s="26"/>
      <c r="CZI49" s="26"/>
      <c r="CZJ49" s="26"/>
      <c r="CZK49" s="26"/>
      <c r="CZL49" s="26"/>
      <c r="CZM49" s="26"/>
      <c r="CZN49" s="26"/>
      <c r="CZO49" s="26"/>
      <c r="CZP49" s="26"/>
      <c r="CZQ49" s="26"/>
      <c r="CZR49" s="26"/>
      <c r="CZS49" s="26"/>
      <c r="CZT49" s="26"/>
      <c r="CZU49" s="26"/>
      <c r="CZV49" s="26"/>
      <c r="CZW49" s="26"/>
      <c r="CZX49" s="26"/>
      <c r="CZY49" s="26"/>
      <c r="CZZ49" s="26"/>
      <c r="DAA49" s="26"/>
      <c r="DAB49" s="26"/>
      <c r="DAC49" s="26"/>
      <c r="DAD49" s="26"/>
      <c r="DAE49" s="26"/>
      <c r="DAF49" s="26"/>
      <c r="DAG49" s="26"/>
      <c r="DAH49" s="26"/>
      <c r="DAI49" s="26"/>
      <c r="DAJ49" s="26"/>
      <c r="DAK49" s="26"/>
      <c r="DAL49" s="26"/>
      <c r="DAM49" s="26"/>
      <c r="DAN49" s="26"/>
      <c r="DAO49" s="26"/>
      <c r="DAP49" s="26"/>
      <c r="DAQ49" s="26"/>
      <c r="DAR49" s="26"/>
      <c r="DAS49" s="26"/>
      <c r="DAT49" s="26"/>
      <c r="DAU49" s="26"/>
      <c r="DAV49" s="26"/>
      <c r="DAW49" s="26"/>
      <c r="DAX49" s="26"/>
      <c r="DAY49" s="26"/>
      <c r="DAZ49" s="26"/>
      <c r="DBA49" s="26"/>
      <c r="DBB49" s="26"/>
      <c r="DBC49" s="26"/>
      <c r="DBD49" s="26"/>
      <c r="DBE49" s="26"/>
      <c r="DBF49" s="26"/>
      <c r="DBG49" s="26"/>
      <c r="DBH49" s="26"/>
      <c r="DBI49" s="26"/>
      <c r="DBJ49" s="26"/>
      <c r="DBK49" s="26"/>
      <c r="DBL49" s="26"/>
      <c r="DBM49" s="26"/>
      <c r="DBN49" s="26"/>
      <c r="DBO49" s="26"/>
      <c r="DBP49" s="26"/>
      <c r="DBQ49" s="26"/>
      <c r="DBR49" s="26"/>
      <c r="DBS49" s="26"/>
      <c r="DBT49" s="26"/>
      <c r="DBU49" s="26"/>
      <c r="DBV49" s="26"/>
      <c r="DBW49" s="26"/>
      <c r="DBX49" s="26"/>
      <c r="DBY49" s="26"/>
      <c r="DBZ49" s="26"/>
      <c r="DCA49" s="26"/>
      <c r="DCB49" s="26"/>
      <c r="DCC49" s="26"/>
      <c r="DCD49" s="26"/>
      <c r="DCE49" s="26"/>
      <c r="DCF49" s="26"/>
      <c r="DCG49" s="26"/>
      <c r="DCH49" s="26"/>
      <c r="DCI49" s="26"/>
      <c r="DCJ49" s="26"/>
      <c r="DCK49" s="26"/>
      <c r="DCL49" s="26"/>
      <c r="DCM49" s="26"/>
      <c r="DCN49" s="26"/>
      <c r="DCO49" s="26"/>
      <c r="DCP49" s="26"/>
      <c r="DCQ49" s="26"/>
      <c r="DCR49" s="26"/>
      <c r="DCS49" s="26"/>
      <c r="DCT49" s="26"/>
      <c r="DCU49" s="26"/>
      <c r="DCV49" s="26"/>
      <c r="DCW49" s="26"/>
      <c r="DCX49" s="26"/>
      <c r="DCY49" s="26"/>
      <c r="DCZ49" s="26"/>
      <c r="DDA49" s="26"/>
      <c r="DDB49" s="26"/>
      <c r="DDC49" s="26"/>
      <c r="DDD49" s="26"/>
      <c r="DDE49" s="26"/>
      <c r="DDF49" s="26"/>
      <c r="DDG49" s="26"/>
      <c r="DDH49" s="26"/>
      <c r="DDI49" s="26"/>
      <c r="DDJ49" s="26"/>
      <c r="DDK49" s="26"/>
      <c r="DDL49" s="26"/>
      <c r="DDM49" s="26"/>
      <c r="DDN49" s="26"/>
      <c r="DDO49" s="26"/>
      <c r="DDP49" s="26"/>
      <c r="DDQ49" s="26"/>
      <c r="DDR49" s="26"/>
      <c r="DDS49" s="26"/>
      <c r="DDT49" s="26"/>
      <c r="DDU49" s="26"/>
      <c r="DDV49" s="26"/>
      <c r="DDW49" s="26"/>
      <c r="DDX49" s="26"/>
      <c r="DDY49" s="26"/>
      <c r="DDZ49" s="26"/>
      <c r="DEA49" s="26"/>
      <c r="DEB49" s="26"/>
      <c r="DEC49" s="26"/>
      <c r="DED49" s="26"/>
      <c r="DEE49" s="26"/>
      <c r="DEF49" s="26"/>
      <c r="DEG49" s="26"/>
      <c r="DEH49" s="26"/>
      <c r="DEI49" s="26"/>
      <c r="DEJ49" s="26"/>
      <c r="DEK49" s="26"/>
      <c r="DEL49" s="26"/>
      <c r="DEM49" s="26"/>
      <c r="DEN49" s="26"/>
      <c r="DEO49" s="26"/>
      <c r="DEP49" s="26"/>
      <c r="DEQ49" s="26"/>
      <c r="DER49" s="26"/>
      <c r="DES49" s="26"/>
      <c r="DET49" s="26"/>
      <c r="DEU49" s="26"/>
      <c r="DEV49" s="26"/>
      <c r="DEW49" s="26"/>
      <c r="DEX49" s="26"/>
      <c r="DEY49" s="26"/>
      <c r="DEZ49" s="26"/>
      <c r="DFA49" s="26"/>
      <c r="DFB49" s="26"/>
      <c r="DFC49" s="26"/>
      <c r="DFD49" s="26"/>
      <c r="DFE49" s="26"/>
      <c r="DFF49" s="26"/>
      <c r="DFG49" s="26"/>
      <c r="DFH49" s="26"/>
      <c r="DFI49" s="26"/>
      <c r="DFJ49" s="26"/>
      <c r="DFK49" s="26"/>
      <c r="DFL49" s="26"/>
      <c r="DFM49" s="26"/>
      <c r="DFN49" s="26"/>
      <c r="DFO49" s="26"/>
      <c r="DFP49" s="26"/>
      <c r="DFQ49" s="26"/>
      <c r="DFR49" s="26"/>
      <c r="DFS49" s="26"/>
      <c r="DFT49" s="26"/>
      <c r="DFU49" s="26"/>
      <c r="DFV49" s="26"/>
      <c r="DFW49" s="26"/>
      <c r="DFX49" s="26"/>
      <c r="DFY49" s="26"/>
      <c r="DFZ49" s="26"/>
      <c r="DGA49" s="26"/>
      <c r="DGB49" s="26"/>
      <c r="DGC49" s="26"/>
      <c r="DGD49" s="26"/>
      <c r="DGE49" s="26"/>
      <c r="DGF49" s="26"/>
      <c r="DGG49" s="26"/>
      <c r="DGH49" s="26"/>
      <c r="DGI49" s="26"/>
      <c r="DGJ49" s="26"/>
      <c r="DGK49" s="26"/>
      <c r="DGL49" s="26"/>
      <c r="DGM49" s="26"/>
      <c r="DGN49" s="26"/>
      <c r="DGO49" s="26"/>
      <c r="DGP49" s="26"/>
      <c r="DGQ49" s="26"/>
      <c r="DGR49" s="26"/>
      <c r="DGS49" s="26"/>
      <c r="DGT49" s="26"/>
      <c r="DGU49" s="26"/>
      <c r="DGV49" s="26"/>
      <c r="DGW49" s="26"/>
      <c r="DGX49" s="26"/>
      <c r="DGY49" s="26"/>
      <c r="DGZ49" s="26"/>
      <c r="DHA49" s="26"/>
      <c r="DHB49" s="26"/>
      <c r="DHC49" s="26"/>
      <c r="DHD49" s="26"/>
      <c r="DHE49" s="26"/>
      <c r="DHF49" s="26"/>
      <c r="DHG49" s="26"/>
      <c r="DHH49" s="26"/>
      <c r="DHI49" s="26"/>
      <c r="DHJ49" s="26"/>
      <c r="DHK49" s="26"/>
      <c r="DHL49" s="26"/>
      <c r="DHM49" s="26"/>
      <c r="DHN49" s="26"/>
      <c r="DHO49" s="26"/>
      <c r="DHP49" s="26"/>
      <c r="DHQ49" s="26"/>
      <c r="DHR49" s="26"/>
      <c r="DHS49" s="26"/>
      <c r="DHT49" s="26"/>
      <c r="DHU49" s="26"/>
      <c r="DHV49" s="26"/>
      <c r="DHW49" s="26"/>
      <c r="DHX49" s="26"/>
      <c r="DHY49" s="26"/>
      <c r="DHZ49" s="26"/>
      <c r="DIA49" s="26"/>
      <c r="DIB49" s="26"/>
      <c r="DIC49" s="26"/>
      <c r="DID49" s="26"/>
      <c r="DIE49" s="26"/>
      <c r="DIF49" s="26"/>
      <c r="DIG49" s="26"/>
      <c r="DIH49" s="26"/>
      <c r="DII49" s="26"/>
      <c r="DIJ49" s="26"/>
      <c r="DIK49" s="26"/>
      <c r="DIL49" s="26"/>
      <c r="DIM49" s="26"/>
      <c r="DIN49" s="26"/>
      <c r="DIO49" s="26"/>
      <c r="DIP49" s="26"/>
      <c r="DIQ49" s="26"/>
      <c r="DIR49" s="26"/>
      <c r="DIS49" s="26"/>
      <c r="DIT49" s="26"/>
      <c r="DIU49" s="26"/>
      <c r="DIV49" s="26"/>
      <c r="DIW49" s="26"/>
      <c r="DIX49" s="26"/>
      <c r="DIY49" s="26"/>
      <c r="DIZ49" s="26"/>
      <c r="DJA49" s="26"/>
      <c r="DJB49" s="26"/>
      <c r="DJC49" s="26"/>
      <c r="DJD49" s="26"/>
      <c r="DJE49" s="26"/>
      <c r="DJF49" s="26"/>
      <c r="DJG49" s="26"/>
      <c r="DJH49" s="26"/>
      <c r="DJI49" s="26"/>
      <c r="DJJ49" s="26"/>
      <c r="DJK49" s="26"/>
      <c r="DJL49" s="26"/>
      <c r="DJM49" s="26"/>
      <c r="DJN49" s="26"/>
      <c r="DJO49" s="26"/>
      <c r="DJP49" s="26"/>
      <c r="DJQ49" s="26"/>
      <c r="DJR49" s="26"/>
      <c r="DJS49" s="26"/>
      <c r="DJT49" s="26"/>
      <c r="DJU49" s="26"/>
      <c r="DJV49" s="26"/>
      <c r="DJW49" s="26"/>
      <c r="DJX49" s="26"/>
      <c r="DJY49" s="26"/>
      <c r="DJZ49" s="26"/>
      <c r="DKA49" s="26"/>
      <c r="DKB49" s="26"/>
      <c r="DKC49" s="26"/>
      <c r="DKD49" s="26"/>
      <c r="DKE49" s="26"/>
      <c r="DKF49" s="26"/>
      <c r="DKG49" s="26"/>
      <c r="DKH49" s="26"/>
      <c r="DKI49" s="26"/>
      <c r="DKJ49" s="26"/>
      <c r="DKK49" s="26"/>
      <c r="DKL49" s="26"/>
      <c r="DKM49" s="26"/>
      <c r="DKN49" s="26"/>
      <c r="DKO49" s="26"/>
      <c r="DKP49" s="26"/>
      <c r="DKQ49" s="26"/>
      <c r="DKR49" s="26"/>
      <c r="DKS49" s="26"/>
      <c r="DKT49" s="26"/>
      <c r="DKU49" s="26"/>
      <c r="DKV49" s="26"/>
      <c r="DKW49" s="26"/>
      <c r="DKX49" s="26"/>
      <c r="DKY49" s="26"/>
      <c r="DKZ49" s="26"/>
      <c r="DLA49" s="26"/>
      <c r="DLB49" s="26"/>
      <c r="DLC49" s="26"/>
      <c r="DLD49" s="26"/>
      <c r="DLE49" s="26"/>
      <c r="DLF49" s="26"/>
      <c r="DLG49" s="26"/>
      <c r="DLH49" s="26"/>
      <c r="DLI49" s="26"/>
      <c r="DLJ49" s="26"/>
      <c r="DLK49" s="26"/>
      <c r="DLL49" s="26"/>
      <c r="DLM49" s="26"/>
      <c r="DLN49" s="26"/>
      <c r="DLO49" s="26"/>
      <c r="DLP49" s="26"/>
      <c r="DLQ49" s="26"/>
      <c r="DLR49" s="26"/>
      <c r="DLS49" s="26"/>
      <c r="DLT49" s="26"/>
      <c r="DLU49" s="26"/>
      <c r="DLV49" s="26"/>
      <c r="DLW49" s="26"/>
      <c r="DLX49" s="26"/>
      <c r="DLY49" s="26"/>
      <c r="DLZ49" s="26"/>
      <c r="DMA49" s="26"/>
      <c r="DMB49" s="26"/>
      <c r="DMC49" s="26"/>
      <c r="DMD49" s="26"/>
      <c r="DME49" s="26"/>
      <c r="DMF49" s="26"/>
      <c r="DMG49" s="26"/>
      <c r="DMH49" s="26"/>
      <c r="DMI49" s="26"/>
      <c r="DMJ49" s="26"/>
      <c r="DMK49" s="26"/>
      <c r="DML49" s="26"/>
      <c r="DMM49" s="26"/>
      <c r="DMN49" s="26"/>
      <c r="DMO49" s="26"/>
      <c r="DMP49" s="26"/>
      <c r="DMQ49" s="26"/>
      <c r="DMR49" s="26"/>
      <c r="DMS49" s="26"/>
      <c r="DMT49" s="26"/>
      <c r="DMU49" s="26"/>
      <c r="DMV49" s="26"/>
      <c r="DMW49" s="26"/>
      <c r="DMX49" s="26"/>
      <c r="DMY49" s="26"/>
      <c r="DMZ49" s="26"/>
      <c r="DNA49" s="26"/>
      <c r="DNB49" s="26"/>
      <c r="DNC49" s="26"/>
      <c r="DND49" s="26"/>
      <c r="DNE49" s="26"/>
      <c r="DNF49" s="26"/>
      <c r="DNG49" s="26"/>
      <c r="DNH49" s="26"/>
      <c r="DNI49" s="26"/>
      <c r="DNJ49" s="26"/>
      <c r="DNK49" s="26"/>
      <c r="DNL49" s="26"/>
      <c r="DNM49" s="26"/>
      <c r="DNN49" s="26"/>
      <c r="DNO49" s="26"/>
      <c r="DNP49" s="26"/>
      <c r="DNQ49" s="26"/>
      <c r="DNR49" s="26"/>
      <c r="DNS49" s="26"/>
      <c r="DNT49" s="26"/>
      <c r="DNU49" s="26"/>
      <c r="DNV49" s="26"/>
      <c r="DNW49" s="26"/>
      <c r="DNX49" s="26"/>
      <c r="DNY49" s="26"/>
      <c r="DNZ49" s="26"/>
      <c r="DOA49" s="26"/>
      <c r="DOB49" s="26"/>
      <c r="DOC49" s="26"/>
      <c r="DOD49" s="26"/>
      <c r="DOE49" s="26"/>
      <c r="DOF49" s="26"/>
      <c r="DOG49" s="26"/>
      <c r="DOH49" s="26"/>
      <c r="DOI49" s="26"/>
      <c r="DOJ49" s="26"/>
      <c r="DOK49" s="26"/>
      <c r="DOL49" s="26"/>
      <c r="DOM49" s="26"/>
      <c r="DON49" s="26"/>
      <c r="DOO49" s="26"/>
      <c r="DOP49" s="26"/>
      <c r="DOQ49" s="26"/>
      <c r="DOR49" s="26"/>
      <c r="DOS49" s="26"/>
      <c r="DOT49" s="26"/>
      <c r="DOU49" s="26"/>
      <c r="DOV49" s="26"/>
      <c r="DOW49" s="26"/>
      <c r="DOX49" s="26"/>
      <c r="DOY49" s="26"/>
      <c r="DOZ49" s="26"/>
      <c r="DPA49" s="26"/>
      <c r="DPB49" s="26"/>
      <c r="DPC49" s="26"/>
      <c r="DPD49" s="26"/>
      <c r="DPE49" s="26"/>
      <c r="DPF49" s="26"/>
      <c r="DPG49" s="26"/>
      <c r="DPH49" s="26"/>
      <c r="DPI49" s="26"/>
      <c r="DPJ49" s="26"/>
      <c r="DPK49" s="26"/>
      <c r="DPL49" s="26"/>
      <c r="DPM49" s="26"/>
      <c r="DPN49" s="26"/>
      <c r="DPO49" s="26"/>
      <c r="DPP49" s="26"/>
      <c r="DPQ49" s="26"/>
      <c r="DPR49" s="26"/>
      <c r="DPS49" s="26"/>
      <c r="DPT49" s="26"/>
      <c r="DPU49" s="26"/>
      <c r="DPV49" s="26"/>
      <c r="DPW49" s="26"/>
      <c r="DPX49" s="26"/>
      <c r="DPY49" s="26"/>
      <c r="DPZ49" s="26"/>
      <c r="DQA49" s="26"/>
      <c r="DQB49" s="26"/>
      <c r="DQC49" s="26"/>
      <c r="DQD49" s="26"/>
      <c r="DQE49" s="26"/>
      <c r="DQF49" s="26"/>
      <c r="DQG49" s="26"/>
      <c r="DQH49" s="26"/>
      <c r="DQI49" s="26"/>
      <c r="DQJ49" s="26"/>
      <c r="DQK49" s="26"/>
      <c r="DQL49" s="26"/>
      <c r="DQM49" s="26"/>
      <c r="DQN49" s="26"/>
      <c r="DQO49" s="26"/>
      <c r="DQP49" s="26"/>
      <c r="DQQ49" s="26"/>
      <c r="DQR49" s="26"/>
      <c r="DQS49" s="26"/>
      <c r="DQT49" s="26"/>
      <c r="DQU49" s="26"/>
      <c r="DQV49" s="26"/>
      <c r="DQW49" s="26"/>
      <c r="DQX49" s="26"/>
      <c r="DQY49" s="26"/>
      <c r="DQZ49" s="26"/>
      <c r="DRA49" s="26"/>
      <c r="DRB49" s="26"/>
      <c r="DRC49" s="26"/>
      <c r="DRD49" s="26"/>
      <c r="DRE49" s="26"/>
      <c r="DRF49" s="26"/>
      <c r="DRG49" s="26"/>
      <c r="DRH49" s="26"/>
      <c r="DRI49" s="26"/>
      <c r="DRJ49" s="26"/>
      <c r="DRK49" s="26"/>
      <c r="DRL49" s="26"/>
      <c r="DRM49" s="26"/>
      <c r="DRN49" s="26"/>
      <c r="DRO49" s="26"/>
      <c r="DRP49" s="26"/>
      <c r="DRQ49" s="26"/>
      <c r="DRR49" s="26"/>
      <c r="DRS49" s="26"/>
      <c r="DRT49" s="26"/>
      <c r="DRU49" s="26"/>
      <c r="DRV49" s="26"/>
      <c r="DRW49" s="26"/>
      <c r="DRX49" s="26"/>
      <c r="DRY49" s="26"/>
      <c r="DRZ49" s="26"/>
      <c r="DSA49" s="26"/>
      <c r="DSB49" s="26"/>
      <c r="DSC49" s="26"/>
      <c r="DSD49" s="26"/>
      <c r="DSE49" s="26"/>
      <c r="DSF49" s="26"/>
      <c r="DSG49" s="26"/>
      <c r="DSH49" s="26"/>
      <c r="DSI49" s="26"/>
      <c r="DSJ49" s="26"/>
      <c r="DSK49" s="26"/>
      <c r="DSL49" s="26"/>
      <c r="DSM49" s="26"/>
      <c r="DSN49" s="26"/>
      <c r="DSO49" s="26"/>
      <c r="DSP49" s="26"/>
      <c r="DSQ49" s="26"/>
      <c r="DSR49" s="26"/>
      <c r="DSS49" s="26"/>
      <c r="DST49" s="26"/>
      <c r="DSU49" s="26"/>
      <c r="DSV49" s="26"/>
      <c r="DSW49" s="26"/>
      <c r="DSX49" s="26"/>
      <c r="DSY49" s="26"/>
      <c r="DSZ49" s="26"/>
      <c r="DTA49" s="26"/>
      <c r="DTB49" s="26"/>
      <c r="DTC49" s="26"/>
      <c r="DTD49" s="26"/>
      <c r="DTE49" s="26"/>
      <c r="DTF49" s="26"/>
      <c r="DTG49" s="26"/>
      <c r="DTH49" s="26"/>
      <c r="DTI49" s="26"/>
      <c r="DTJ49" s="26"/>
      <c r="DTK49" s="26"/>
      <c r="DTL49" s="26"/>
      <c r="DTM49" s="26"/>
      <c r="DTN49" s="26"/>
      <c r="DTO49" s="26"/>
      <c r="DTP49" s="26"/>
      <c r="DTQ49" s="26"/>
      <c r="DTR49" s="26"/>
      <c r="DTS49" s="26"/>
      <c r="DTT49" s="26"/>
      <c r="DTU49" s="26"/>
      <c r="DTV49" s="26"/>
      <c r="DTW49" s="26"/>
      <c r="DTX49" s="26"/>
      <c r="DTY49" s="26"/>
      <c r="DTZ49" s="26"/>
      <c r="DUA49" s="26"/>
      <c r="DUB49" s="26"/>
      <c r="DUC49" s="26"/>
      <c r="DUD49" s="26"/>
      <c r="DUE49" s="26"/>
      <c r="DUF49" s="26"/>
      <c r="DUG49" s="26"/>
      <c r="DUH49" s="26"/>
      <c r="DUI49" s="26"/>
      <c r="DUJ49" s="26"/>
      <c r="DUK49" s="26"/>
      <c r="DUL49" s="26"/>
      <c r="DUM49" s="26"/>
      <c r="DUN49" s="26"/>
      <c r="DUO49" s="26"/>
      <c r="DUP49" s="26"/>
      <c r="DUQ49" s="26"/>
      <c r="DUR49" s="26"/>
      <c r="DUS49" s="26"/>
      <c r="DUT49" s="26"/>
      <c r="DUU49" s="26"/>
      <c r="DUV49" s="26"/>
      <c r="DUW49" s="26"/>
      <c r="DUX49" s="26"/>
      <c r="DUY49" s="26"/>
      <c r="DUZ49" s="26"/>
      <c r="DVA49" s="26"/>
      <c r="DVB49" s="26"/>
      <c r="DVC49" s="26"/>
      <c r="DVD49" s="26"/>
      <c r="DVE49" s="26"/>
      <c r="DVF49" s="26"/>
      <c r="DVG49" s="26"/>
      <c r="DVH49" s="26"/>
      <c r="DVI49" s="26"/>
      <c r="DVJ49" s="26"/>
      <c r="DVK49" s="26"/>
      <c r="DVL49" s="26"/>
      <c r="DVM49" s="26"/>
      <c r="DVN49" s="26"/>
      <c r="DVO49" s="26"/>
      <c r="DVP49" s="26"/>
      <c r="DVQ49" s="26"/>
      <c r="DVR49" s="26"/>
      <c r="DVS49" s="26"/>
      <c r="DVT49" s="26"/>
      <c r="DVU49" s="26"/>
      <c r="DVV49" s="26"/>
      <c r="DVW49" s="26"/>
      <c r="DVX49" s="26"/>
      <c r="DVY49" s="26"/>
      <c r="DVZ49" s="26"/>
      <c r="DWA49" s="26"/>
      <c r="DWB49" s="26"/>
      <c r="DWC49" s="26"/>
      <c r="DWD49" s="26"/>
      <c r="DWE49" s="26"/>
      <c r="DWF49" s="26"/>
      <c r="DWG49" s="26"/>
      <c r="DWH49" s="26"/>
      <c r="DWI49" s="26"/>
      <c r="DWJ49" s="26"/>
      <c r="DWK49" s="26"/>
      <c r="DWL49" s="26"/>
      <c r="DWM49" s="26"/>
      <c r="DWN49" s="26"/>
      <c r="DWO49" s="26"/>
      <c r="DWP49" s="26"/>
      <c r="DWQ49" s="26"/>
      <c r="DWR49" s="26"/>
      <c r="DWS49" s="26"/>
      <c r="DWT49" s="26"/>
      <c r="DWU49" s="26"/>
      <c r="DWV49" s="26"/>
      <c r="DWW49" s="26"/>
      <c r="DWX49" s="26"/>
      <c r="DWY49" s="26"/>
      <c r="DWZ49" s="26"/>
      <c r="DXA49" s="26"/>
      <c r="DXB49" s="26"/>
      <c r="DXC49" s="26"/>
      <c r="DXD49" s="26"/>
      <c r="DXE49" s="26"/>
      <c r="DXF49" s="26"/>
      <c r="DXG49" s="26"/>
      <c r="DXH49" s="26"/>
      <c r="DXI49" s="26"/>
      <c r="DXJ49" s="26"/>
      <c r="DXK49" s="26"/>
      <c r="DXL49" s="26"/>
      <c r="DXM49" s="26"/>
      <c r="DXN49" s="26"/>
      <c r="DXO49" s="26"/>
      <c r="DXP49" s="26"/>
      <c r="DXQ49" s="26"/>
      <c r="DXR49" s="26"/>
      <c r="DXS49" s="26"/>
      <c r="DXT49" s="26"/>
      <c r="DXU49" s="26"/>
      <c r="DXV49" s="26"/>
      <c r="DXW49" s="26"/>
      <c r="DXX49" s="26"/>
      <c r="DXY49" s="26"/>
      <c r="DXZ49" s="26"/>
      <c r="DYA49" s="26"/>
      <c r="DYB49" s="26"/>
      <c r="DYC49" s="26"/>
      <c r="DYD49" s="26"/>
      <c r="DYE49" s="26"/>
      <c r="DYF49" s="26"/>
      <c r="DYG49" s="26"/>
      <c r="DYH49" s="26"/>
      <c r="DYI49" s="26"/>
      <c r="DYJ49" s="26"/>
      <c r="DYK49" s="26"/>
      <c r="DYL49" s="26"/>
      <c r="DYM49" s="26"/>
      <c r="DYN49" s="26"/>
      <c r="DYO49" s="26"/>
      <c r="DYP49" s="26"/>
      <c r="DYQ49" s="26"/>
      <c r="DYR49" s="26"/>
      <c r="DYS49" s="26"/>
      <c r="DYT49" s="26"/>
      <c r="DYU49" s="26"/>
      <c r="DYV49" s="26"/>
      <c r="DYW49" s="26"/>
      <c r="DYX49" s="26"/>
      <c r="DYY49" s="26"/>
      <c r="DYZ49" s="26"/>
      <c r="DZA49" s="26"/>
      <c r="DZB49" s="26"/>
      <c r="DZC49" s="26"/>
      <c r="DZD49" s="26"/>
      <c r="DZE49" s="26"/>
      <c r="DZF49" s="26"/>
      <c r="DZG49" s="26"/>
      <c r="DZH49" s="26"/>
      <c r="DZI49" s="26"/>
      <c r="DZJ49" s="26"/>
      <c r="DZK49" s="26"/>
      <c r="DZL49" s="26"/>
      <c r="DZM49" s="26"/>
      <c r="DZN49" s="26"/>
      <c r="DZO49" s="26"/>
      <c r="DZP49" s="26"/>
      <c r="DZQ49" s="26"/>
      <c r="DZR49" s="26"/>
      <c r="DZS49" s="26"/>
      <c r="DZT49" s="26"/>
      <c r="DZU49" s="26"/>
      <c r="DZV49" s="26"/>
      <c r="DZW49" s="26"/>
      <c r="DZX49" s="26"/>
      <c r="DZY49" s="26"/>
      <c r="DZZ49" s="26"/>
      <c r="EAA49" s="26"/>
      <c r="EAB49" s="26"/>
      <c r="EAC49" s="26"/>
      <c r="EAD49" s="26"/>
      <c r="EAE49" s="26"/>
      <c r="EAF49" s="26"/>
      <c r="EAG49" s="26"/>
      <c r="EAH49" s="26"/>
      <c r="EAI49" s="26"/>
      <c r="EAJ49" s="26"/>
      <c r="EAK49" s="26"/>
      <c r="EAL49" s="26"/>
      <c r="EAM49" s="26"/>
      <c r="EAN49" s="26"/>
      <c r="EAO49" s="26"/>
      <c r="EAP49" s="26"/>
      <c r="EAQ49" s="26"/>
      <c r="EAR49" s="26"/>
      <c r="EAS49" s="26"/>
      <c r="EAT49" s="26"/>
      <c r="EAU49" s="26"/>
      <c r="EAV49" s="26"/>
      <c r="EAW49" s="26"/>
      <c r="EAX49" s="26"/>
      <c r="EAY49" s="26"/>
      <c r="EAZ49" s="26"/>
      <c r="EBA49" s="26"/>
      <c r="EBB49" s="26"/>
      <c r="EBC49" s="26"/>
      <c r="EBD49" s="26"/>
      <c r="EBE49" s="26"/>
      <c r="EBF49" s="26"/>
      <c r="EBG49" s="26"/>
      <c r="EBH49" s="26"/>
      <c r="EBI49" s="26"/>
      <c r="EBJ49" s="26"/>
      <c r="EBK49" s="26"/>
      <c r="EBL49" s="26"/>
      <c r="EBM49" s="26"/>
      <c r="EBN49" s="26"/>
      <c r="EBO49" s="26"/>
      <c r="EBP49" s="26"/>
      <c r="EBQ49" s="26"/>
      <c r="EBR49" s="26"/>
      <c r="EBS49" s="26"/>
      <c r="EBT49" s="26"/>
      <c r="EBU49" s="26"/>
      <c r="EBV49" s="26"/>
      <c r="EBW49" s="26"/>
      <c r="EBX49" s="26"/>
      <c r="EBY49" s="26"/>
      <c r="EBZ49" s="26"/>
      <c r="ECA49" s="26"/>
      <c r="ECB49" s="26"/>
      <c r="ECC49" s="26"/>
      <c r="ECD49" s="26"/>
      <c r="ECE49" s="26"/>
      <c r="ECF49" s="26"/>
      <c r="ECG49" s="26"/>
      <c r="ECH49" s="26"/>
      <c r="ECI49" s="26"/>
      <c r="ECJ49" s="26"/>
      <c r="ECK49" s="26"/>
      <c r="ECL49" s="26"/>
      <c r="ECM49" s="26"/>
      <c r="ECN49" s="26"/>
      <c r="ECO49" s="26"/>
      <c r="ECP49" s="26"/>
      <c r="ECQ49" s="26"/>
      <c r="ECR49" s="26"/>
      <c r="ECS49" s="26"/>
      <c r="ECT49" s="26"/>
      <c r="ECU49" s="26"/>
      <c r="ECV49" s="26"/>
      <c r="ECW49" s="26"/>
      <c r="ECX49" s="26"/>
      <c r="ECY49" s="26"/>
      <c r="ECZ49" s="26"/>
      <c r="EDA49" s="26"/>
      <c r="EDB49" s="26"/>
      <c r="EDC49" s="26"/>
      <c r="EDD49" s="26"/>
      <c r="EDE49" s="26"/>
      <c r="EDF49" s="26"/>
      <c r="EDG49" s="26"/>
      <c r="EDH49" s="26"/>
      <c r="EDI49" s="26"/>
      <c r="EDJ49" s="26"/>
      <c r="EDK49" s="26"/>
      <c r="EDL49" s="26"/>
      <c r="EDM49" s="26"/>
      <c r="EDN49" s="26"/>
      <c r="EDO49" s="26"/>
      <c r="EDP49" s="26"/>
      <c r="EDQ49" s="26"/>
      <c r="EDR49" s="26"/>
      <c r="EDS49" s="26"/>
      <c r="EDT49" s="26"/>
      <c r="EDU49" s="26"/>
      <c r="EDV49" s="26"/>
      <c r="EDW49" s="26"/>
      <c r="EDX49" s="26"/>
      <c r="EDY49" s="26"/>
      <c r="EDZ49" s="26"/>
      <c r="EEA49" s="26"/>
      <c r="EEB49" s="26"/>
      <c r="EEC49" s="26"/>
      <c r="EED49" s="26"/>
      <c r="EEE49" s="26"/>
      <c r="EEF49" s="26"/>
      <c r="EEG49" s="26"/>
      <c r="EEH49" s="26"/>
      <c r="EEI49" s="26"/>
      <c r="EEJ49" s="26"/>
      <c r="EEK49" s="26"/>
      <c r="EEL49" s="26"/>
      <c r="EEM49" s="26"/>
      <c r="EEN49" s="26"/>
      <c r="EEO49" s="26"/>
      <c r="EEP49" s="26"/>
      <c r="EEQ49" s="26"/>
      <c r="EER49" s="26"/>
      <c r="EES49" s="26"/>
      <c r="EET49" s="26"/>
      <c r="EEU49" s="26"/>
      <c r="EEV49" s="26"/>
      <c r="EEW49" s="26"/>
      <c r="EEX49" s="26"/>
      <c r="EEY49" s="26"/>
      <c r="EEZ49" s="26"/>
      <c r="EFA49" s="26"/>
      <c r="EFB49" s="26"/>
      <c r="EFC49" s="26"/>
      <c r="EFD49" s="26"/>
      <c r="EFE49" s="26"/>
      <c r="EFF49" s="26"/>
      <c r="EFG49" s="26"/>
      <c r="EFH49" s="26"/>
      <c r="EFI49" s="26"/>
      <c r="EFJ49" s="26"/>
      <c r="EFK49" s="26"/>
      <c r="EFL49" s="26"/>
      <c r="EFM49" s="26"/>
      <c r="EFN49" s="26"/>
      <c r="EFO49" s="26"/>
      <c r="EFP49" s="26"/>
      <c r="EFQ49" s="26"/>
      <c r="EFR49" s="26"/>
      <c r="EFS49" s="26"/>
      <c r="EFT49" s="26"/>
      <c r="EFU49" s="26"/>
      <c r="EFV49" s="26"/>
      <c r="EFW49" s="26"/>
      <c r="EFX49" s="26"/>
      <c r="EFY49" s="26"/>
      <c r="EFZ49" s="26"/>
      <c r="EGA49" s="26"/>
      <c r="EGB49" s="26"/>
      <c r="EGC49" s="26"/>
      <c r="EGD49" s="26"/>
      <c r="EGE49" s="26"/>
      <c r="EGF49" s="26"/>
      <c r="EGG49" s="26"/>
      <c r="EGH49" s="26"/>
      <c r="EGI49" s="26"/>
      <c r="EGJ49" s="26"/>
      <c r="EGK49" s="26"/>
      <c r="EGL49" s="26"/>
      <c r="EGM49" s="26"/>
      <c r="EGN49" s="26"/>
      <c r="EGO49" s="26"/>
      <c r="EGP49" s="26"/>
      <c r="EGQ49" s="26"/>
      <c r="EGR49" s="26"/>
      <c r="EGS49" s="26"/>
      <c r="EGT49" s="26"/>
      <c r="EGU49" s="26"/>
      <c r="EGV49" s="26"/>
      <c r="EGW49" s="26"/>
      <c r="EGX49" s="26"/>
      <c r="EGY49" s="26"/>
      <c r="EGZ49" s="26"/>
      <c r="EHA49" s="26"/>
      <c r="EHB49" s="26"/>
      <c r="EHC49" s="26"/>
      <c r="EHD49" s="26"/>
      <c r="EHE49" s="26"/>
      <c r="EHF49" s="26"/>
      <c r="EHG49" s="26"/>
      <c r="EHH49" s="26"/>
      <c r="EHI49" s="26"/>
      <c r="EHJ49" s="26"/>
      <c r="EHK49" s="26"/>
      <c r="EHL49" s="26"/>
      <c r="EHM49" s="26"/>
      <c r="EHN49" s="26"/>
      <c r="EHO49" s="26"/>
      <c r="EHP49" s="26"/>
      <c r="EHQ49" s="26"/>
      <c r="EHR49" s="26"/>
      <c r="EHS49" s="26"/>
      <c r="EHT49" s="26"/>
      <c r="EHU49" s="26"/>
      <c r="EHV49" s="26"/>
      <c r="EHW49" s="26"/>
      <c r="EHX49" s="26"/>
      <c r="EHY49" s="26"/>
      <c r="EHZ49" s="26"/>
      <c r="EIA49" s="26"/>
      <c r="EIB49" s="26"/>
      <c r="EIC49" s="26"/>
      <c r="EID49" s="26"/>
      <c r="EIE49" s="26"/>
      <c r="EIF49" s="26"/>
      <c r="EIG49" s="26"/>
      <c r="EIH49" s="26"/>
      <c r="EII49" s="26"/>
      <c r="EIJ49" s="26"/>
      <c r="EIK49" s="26"/>
      <c r="EIL49" s="26"/>
      <c r="EIM49" s="26"/>
      <c r="EIN49" s="26"/>
      <c r="EIO49" s="26"/>
      <c r="EIP49" s="26"/>
      <c r="EIQ49" s="26"/>
      <c r="EIR49" s="26"/>
      <c r="EIS49" s="26"/>
      <c r="EIT49" s="26"/>
      <c r="EIU49" s="26"/>
      <c r="EIV49" s="26"/>
      <c r="EIW49" s="26"/>
      <c r="EIX49" s="26"/>
      <c r="EIY49" s="26"/>
      <c r="EIZ49" s="26"/>
      <c r="EJA49" s="26"/>
      <c r="EJB49" s="26"/>
      <c r="EJC49" s="26"/>
      <c r="EJD49" s="26"/>
      <c r="EJE49" s="26"/>
      <c r="EJF49" s="26"/>
      <c r="EJG49" s="26"/>
      <c r="EJH49" s="26"/>
      <c r="EJI49" s="26"/>
      <c r="EJJ49" s="26"/>
      <c r="EJK49" s="26"/>
      <c r="EJL49" s="26"/>
      <c r="EJM49" s="26"/>
      <c r="EJN49" s="26"/>
      <c r="EJO49" s="26"/>
      <c r="EJP49" s="26"/>
      <c r="EJQ49" s="26"/>
      <c r="EJR49" s="26"/>
      <c r="EJS49" s="26"/>
      <c r="EJT49" s="26"/>
      <c r="EJU49" s="26"/>
      <c r="EJV49" s="26"/>
      <c r="EJW49" s="26"/>
      <c r="EJX49" s="26"/>
      <c r="EJY49" s="26"/>
      <c r="EJZ49" s="26"/>
      <c r="EKA49" s="26"/>
      <c r="EKB49" s="26"/>
      <c r="EKC49" s="26"/>
      <c r="EKD49" s="26"/>
      <c r="EKE49" s="26"/>
      <c r="EKF49" s="26"/>
      <c r="EKG49" s="26"/>
      <c r="EKH49" s="26"/>
      <c r="EKI49" s="26"/>
      <c r="EKJ49" s="26"/>
      <c r="EKK49" s="26"/>
      <c r="EKL49" s="26"/>
      <c r="EKM49" s="26"/>
      <c r="EKN49" s="26"/>
      <c r="EKO49" s="26"/>
      <c r="EKP49" s="26"/>
      <c r="EKQ49" s="26"/>
      <c r="EKR49" s="26"/>
      <c r="EKS49" s="26"/>
      <c r="EKT49" s="26"/>
      <c r="EKU49" s="26"/>
      <c r="EKV49" s="26"/>
      <c r="EKW49" s="26"/>
      <c r="EKX49" s="26"/>
      <c r="EKY49" s="26"/>
      <c r="EKZ49" s="26"/>
      <c r="ELA49" s="26"/>
      <c r="ELB49" s="26"/>
      <c r="ELC49" s="26"/>
      <c r="ELD49" s="26"/>
      <c r="ELE49" s="26"/>
      <c r="ELF49" s="26"/>
      <c r="ELG49" s="26"/>
      <c r="ELH49" s="26"/>
      <c r="ELI49" s="26"/>
      <c r="ELJ49" s="26"/>
      <c r="ELK49" s="26"/>
      <c r="ELL49" s="26"/>
      <c r="ELM49" s="26"/>
      <c r="ELN49" s="26"/>
      <c r="ELO49" s="26"/>
      <c r="ELP49" s="26"/>
      <c r="ELQ49" s="26"/>
      <c r="ELR49" s="26"/>
      <c r="ELS49" s="26"/>
      <c r="ELT49" s="26"/>
      <c r="ELU49" s="26"/>
      <c r="ELV49" s="26"/>
      <c r="ELW49" s="26"/>
      <c r="ELX49" s="26"/>
      <c r="ELY49" s="26"/>
      <c r="ELZ49" s="26"/>
      <c r="EMA49" s="26"/>
      <c r="EMB49" s="26"/>
      <c r="EMC49" s="26"/>
      <c r="EMD49" s="26"/>
      <c r="EME49" s="26"/>
      <c r="EMF49" s="26"/>
      <c r="EMG49" s="26"/>
      <c r="EMH49" s="26"/>
      <c r="EMI49" s="26"/>
      <c r="EMJ49" s="26"/>
      <c r="EMK49" s="26"/>
      <c r="EML49" s="26"/>
      <c r="EMM49" s="26"/>
      <c r="EMN49" s="26"/>
      <c r="EMO49" s="26"/>
      <c r="EMP49" s="26"/>
      <c r="EMQ49" s="26"/>
      <c r="EMR49" s="26"/>
      <c r="EMS49" s="26"/>
      <c r="EMT49" s="26"/>
      <c r="EMU49" s="26"/>
      <c r="EMV49" s="26"/>
      <c r="EMW49" s="26"/>
      <c r="EMX49" s="26"/>
      <c r="EMY49" s="26"/>
      <c r="EMZ49" s="26"/>
      <c r="ENA49" s="26"/>
      <c r="ENB49" s="26"/>
      <c r="ENC49" s="26"/>
      <c r="END49" s="26"/>
      <c r="ENE49" s="26"/>
      <c r="ENF49" s="26"/>
      <c r="ENG49" s="26"/>
      <c r="ENH49" s="26"/>
      <c r="ENI49" s="26"/>
      <c r="ENJ49" s="26"/>
      <c r="ENK49" s="26"/>
      <c r="ENL49" s="26"/>
      <c r="ENM49" s="26"/>
      <c r="ENN49" s="26"/>
      <c r="ENO49" s="26"/>
      <c r="ENP49" s="26"/>
      <c r="ENQ49" s="26"/>
      <c r="ENR49" s="26"/>
      <c r="ENS49" s="26"/>
      <c r="ENT49" s="26"/>
      <c r="ENU49" s="26"/>
      <c r="ENV49" s="26"/>
      <c r="ENW49" s="26"/>
      <c r="ENX49" s="26"/>
      <c r="ENY49" s="26"/>
      <c r="ENZ49" s="26"/>
      <c r="EOA49" s="26"/>
      <c r="EOB49" s="26"/>
      <c r="EOC49" s="26"/>
      <c r="EOD49" s="26"/>
      <c r="EOE49" s="26"/>
      <c r="EOF49" s="26"/>
      <c r="EOG49" s="26"/>
      <c r="EOH49" s="26"/>
      <c r="EOI49" s="26"/>
      <c r="EOJ49" s="26"/>
      <c r="EOK49" s="26"/>
      <c r="EOL49" s="26"/>
      <c r="EOM49" s="26"/>
      <c r="EON49" s="26"/>
      <c r="EOO49" s="26"/>
      <c r="EOP49" s="26"/>
      <c r="EOQ49" s="26"/>
      <c r="EOR49" s="26"/>
      <c r="EOS49" s="26"/>
      <c r="EOT49" s="26"/>
      <c r="EOU49" s="26"/>
      <c r="EOV49" s="26"/>
      <c r="EOW49" s="26"/>
      <c r="EOX49" s="26"/>
      <c r="EOY49" s="26"/>
      <c r="EOZ49" s="26"/>
      <c r="EPA49" s="26"/>
      <c r="EPB49" s="26"/>
      <c r="EPC49" s="26"/>
      <c r="EPD49" s="26"/>
      <c r="EPE49" s="26"/>
      <c r="EPF49" s="26"/>
      <c r="EPG49" s="26"/>
      <c r="EPH49" s="26"/>
      <c r="EPI49" s="26"/>
      <c r="EPJ49" s="26"/>
      <c r="EPK49" s="26"/>
      <c r="EPL49" s="26"/>
      <c r="EPM49" s="26"/>
      <c r="EPN49" s="26"/>
      <c r="EPO49" s="26"/>
      <c r="EPP49" s="26"/>
      <c r="EPQ49" s="26"/>
      <c r="EPR49" s="26"/>
      <c r="EPS49" s="26"/>
      <c r="EPT49" s="26"/>
      <c r="EPU49" s="26"/>
      <c r="EPV49" s="26"/>
      <c r="EPW49" s="26"/>
      <c r="EPX49" s="26"/>
      <c r="EPY49" s="26"/>
      <c r="EPZ49" s="26"/>
      <c r="EQA49" s="26"/>
      <c r="EQB49" s="26"/>
      <c r="EQC49" s="26"/>
      <c r="EQD49" s="26"/>
      <c r="EQE49" s="26"/>
      <c r="EQF49" s="26"/>
      <c r="EQG49" s="26"/>
      <c r="EQH49" s="26"/>
      <c r="EQI49" s="26"/>
      <c r="EQJ49" s="26"/>
      <c r="EQK49" s="26"/>
      <c r="EQL49" s="26"/>
      <c r="EQM49" s="26"/>
      <c r="EQN49" s="26"/>
      <c r="EQO49" s="26"/>
      <c r="EQP49" s="26"/>
      <c r="EQQ49" s="26"/>
      <c r="EQR49" s="26"/>
      <c r="EQS49" s="26"/>
      <c r="EQT49" s="26"/>
      <c r="EQU49" s="26"/>
      <c r="EQV49" s="26"/>
      <c r="EQW49" s="26"/>
      <c r="EQX49" s="26"/>
      <c r="EQY49" s="26"/>
      <c r="EQZ49" s="26"/>
      <c r="ERA49" s="26"/>
      <c r="ERB49" s="26"/>
      <c r="ERC49" s="26"/>
      <c r="ERD49" s="26"/>
      <c r="ERE49" s="26"/>
      <c r="ERF49" s="26"/>
      <c r="ERG49" s="26"/>
      <c r="ERH49" s="26"/>
      <c r="ERI49" s="26"/>
      <c r="ERJ49" s="26"/>
      <c r="ERK49" s="26"/>
      <c r="ERL49" s="26"/>
      <c r="ERM49" s="26"/>
      <c r="ERN49" s="26"/>
      <c r="ERO49" s="26"/>
      <c r="ERP49" s="26"/>
      <c r="ERQ49" s="26"/>
      <c r="ERR49" s="26"/>
      <c r="ERS49" s="26"/>
      <c r="ERT49" s="26"/>
      <c r="ERU49" s="26"/>
      <c r="ERV49" s="26"/>
      <c r="ERW49" s="26"/>
      <c r="ERX49" s="26"/>
      <c r="ERY49" s="26"/>
      <c r="ERZ49" s="26"/>
      <c r="ESA49" s="26"/>
      <c r="ESB49" s="26"/>
      <c r="ESC49" s="26"/>
      <c r="ESD49" s="26"/>
      <c r="ESE49" s="26"/>
      <c r="ESF49" s="26"/>
      <c r="ESG49" s="26"/>
      <c r="ESH49" s="26"/>
      <c r="ESI49" s="26"/>
      <c r="ESJ49" s="26"/>
      <c r="ESK49" s="26"/>
      <c r="ESL49" s="26"/>
      <c r="ESM49" s="26"/>
      <c r="ESN49" s="26"/>
      <c r="ESO49" s="26"/>
      <c r="ESP49" s="26"/>
      <c r="ESQ49" s="26"/>
      <c r="ESR49" s="26"/>
      <c r="ESS49" s="26"/>
      <c r="EST49" s="26"/>
      <c r="ESU49" s="26"/>
      <c r="ESV49" s="26"/>
      <c r="ESW49" s="26"/>
      <c r="ESX49" s="26"/>
      <c r="ESY49" s="26"/>
      <c r="ESZ49" s="26"/>
      <c r="ETA49" s="26"/>
      <c r="ETB49" s="26"/>
      <c r="ETC49" s="26"/>
      <c r="ETD49" s="26"/>
      <c r="ETE49" s="26"/>
      <c r="ETF49" s="26"/>
      <c r="ETG49" s="26"/>
      <c r="ETH49" s="26"/>
      <c r="ETI49" s="26"/>
      <c r="ETJ49" s="26"/>
      <c r="ETK49" s="26"/>
      <c r="ETL49" s="26"/>
      <c r="ETM49" s="26"/>
      <c r="ETN49" s="26"/>
      <c r="ETO49" s="26"/>
      <c r="ETP49" s="26"/>
      <c r="ETQ49" s="26"/>
      <c r="ETR49" s="26"/>
      <c r="ETS49" s="26"/>
      <c r="ETT49" s="26"/>
      <c r="ETU49" s="26"/>
      <c r="ETV49" s="26"/>
      <c r="ETW49" s="26"/>
      <c r="ETX49" s="26"/>
      <c r="ETY49" s="26"/>
      <c r="ETZ49" s="26"/>
      <c r="EUA49" s="26"/>
      <c r="EUB49" s="26"/>
      <c r="EUC49" s="26"/>
      <c r="EUD49" s="26"/>
      <c r="EUE49" s="26"/>
      <c r="EUF49" s="26"/>
      <c r="EUG49" s="26"/>
      <c r="EUH49" s="26"/>
      <c r="EUI49" s="26"/>
      <c r="EUJ49" s="26"/>
      <c r="EUK49" s="26"/>
      <c r="EUL49" s="26"/>
      <c r="EUM49" s="26"/>
      <c r="EUN49" s="26"/>
      <c r="EUO49" s="26"/>
      <c r="EUP49" s="26"/>
      <c r="EUQ49" s="26"/>
      <c r="EUR49" s="26"/>
      <c r="EUS49" s="26"/>
      <c r="EUT49" s="26"/>
      <c r="EUU49" s="26"/>
      <c r="EUV49" s="26"/>
      <c r="EUW49" s="26"/>
      <c r="EUX49" s="26"/>
      <c r="EUY49" s="26"/>
      <c r="EUZ49" s="26"/>
      <c r="EVA49" s="26"/>
      <c r="EVB49" s="26"/>
      <c r="EVC49" s="26"/>
      <c r="EVD49" s="26"/>
      <c r="EVE49" s="26"/>
      <c r="EVF49" s="26"/>
      <c r="EVG49" s="26"/>
      <c r="EVH49" s="26"/>
      <c r="EVI49" s="26"/>
      <c r="EVJ49" s="26"/>
      <c r="EVK49" s="26"/>
      <c r="EVL49" s="26"/>
      <c r="EVM49" s="26"/>
      <c r="EVN49" s="26"/>
      <c r="EVO49" s="26"/>
      <c r="EVP49" s="26"/>
      <c r="EVQ49" s="26"/>
      <c r="EVR49" s="26"/>
      <c r="EVS49" s="26"/>
      <c r="EVT49" s="26"/>
      <c r="EVU49" s="26"/>
      <c r="EVV49" s="26"/>
      <c r="EVW49" s="26"/>
      <c r="EVX49" s="26"/>
      <c r="EVY49" s="26"/>
      <c r="EVZ49" s="26"/>
      <c r="EWA49" s="26"/>
      <c r="EWB49" s="26"/>
      <c r="EWC49" s="26"/>
      <c r="EWD49" s="26"/>
      <c r="EWE49" s="26"/>
      <c r="EWF49" s="26"/>
      <c r="EWG49" s="26"/>
      <c r="EWH49" s="26"/>
      <c r="EWI49" s="26"/>
      <c r="EWJ49" s="26"/>
      <c r="EWK49" s="26"/>
      <c r="EWL49" s="26"/>
      <c r="EWM49" s="26"/>
      <c r="EWN49" s="26"/>
      <c r="EWO49" s="26"/>
      <c r="EWP49" s="26"/>
      <c r="EWQ49" s="26"/>
      <c r="EWR49" s="26"/>
      <c r="EWS49" s="26"/>
      <c r="EWT49" s="26"/>
      <c r="EWU49" s="26"/>
      <c r="EWV49" s="26"/>
      <c r="EWW49" s="26"/>
      <c r="EWX49" s="26"/>
      <c r="EWY49" s="26"/>
      <c r="EWZ49" s="26"/>
      <c r="EXA49" s="26"/>
      <c r="EXB49" s="26"/>
      <c r="EXC49" s="26"/>
      <c r="EXD49" s="26"/>
      <c r="EXE49" s="26"/>
      <c r="EXF49" s="26"/>
      <c r="EXG49" s="26"/>
      <c r="EXH49" s="26"/>
      <c r="EXI49" s="26"/>
      <c r="EXJ49" s="26"/>
      <c r="EXK49" s="26"/>
      <c r="EXL49" s="26"/>
      <c r="EXM49" s="26"/>
      <c r="EXN49" s="26"/>
      <c r="EXO49" s="26"/>
      <c r="EXP49" s="26"/>
      <c r="EXQ49" s="26"/>
      <c r="EXR49" s="26"/>
      <c r="EXS49" s="26"/>
      <c r="EXT49" s="26"/>
      <c r="EXU49" s="26"/>
      <c r="EXV49" s="26"/>
      <c r="EXW49" s="26"/>
      <c r="EXX49" s="26"/>
      <c r="EXY49" s="26"/>
      <c r="EXZ49" s="26"/>
      <c r="EYA49" s="26"/>
      <c r="EYB49" s="26"/>
      <c r="EYC49" s="26"/>
      <c r="EYD49" s="26"/>
      <c r="EYE49" s="26"/>
      <c r="EYF49" s="26"/>
      <c r="EYG49" s="26"/>
      <c r="EYH49" s="26"/>
      <c r="EYI49" s="26"/>
      <c r="EYJ49" s="26"/>
      <c r="EYK49" s="26"/>
      <c r="EYL49" s="26"/>
      <c r="EYM49" s="26"/>
      <c r="EYN49" s="26"/>
      <c r="EYO49" s="26"/>
      <c r="EYP49" s="26"/>
      <c r="EYQ49" s="26"/>
      <c r="EYR49" s="26"/>
      <c r="EYS49" s="26"/>
      <c r="EYT49" s="26"/>
      <c r="EYU49" s="26"/>
      <c r="EYV49" s="26"/>
      <c r="EYW49" s="26"/>
      <c r="EYX49" s="26"/>
      <c r="EYY49" s="26"/>
      <c r="EYZ49" s="26"/>
      <c r="EZA49" s="26"/>
      <c r="EZB49" s="26"/>
      <c r="EZC49" s="26"/>
      <c r="EZD49" s="26"/>
      <c r="EZE49" s="26"/>
      <c r="EZF49" s="26"/>
      <c r="EZG49" s="26"/>
      <c r="EZH49" s="26"/>
      <c r="EZI49" s="26"/>
      <c r="EZJ49" s="26"/>
      <c r="EZK49" s="26"/>
      <c r="EZL49" s="26"/>
      <c r="EZM49" s="26"/>
      <c r="EZN49" s="26"/>
      <c r="EZO49" s="26"/>
      <c r="EZP49" s="26"/>
      <c r="EZQ49" s="26"/>
      <c r="EZR49" s="26"/>
      <c r="EZS49" s="26"/>
      <c r="EZT49" s="26"/>
      <c r="EZU49" s="26"/>
      <c r="EZV49" s="26"/>
      <c r="EZW49" s="26"/>
      <c r="EZX49" s="26"/>
      <c r="EZY49" s="26"/>
      <c r="EZZ49" s="26"/>
      <c r="FAA49" s="26"/>
      <c r="FAB49" s="26"/>
      <c r="FAC49" s="26"/>
      <c r="FAD49" s="26"/>
      <c r="FAE49" s="26"/>
      <c r="FAF49" s="26"/>
      <c r="FAG49" s="26"/>
      <c r="FAH49" s="26"/>
      <c r="FAI49" s="26"/>
      <c r="FAJ49" s="26"/>
      <c r="FAK49" s="26"/>
      <c r="FAL49" s="26"/>
      <c r="FAM49" s="26"/>
      <c r="FAN49" s="26"/>
      <c r="FAO49" s="26"/>
      <c r="FAP49" s="26"/>
      <c r="FAQ49" s="26"/>
      <c r="FAR49" s="26"/>
      <c r="FAS49" s="26"/>
      <c r="FAT49" s="26"/>
      <c r="FAU49" s="26"/>
      <c r="FAV49" s="26"/>
      <c r="FAW49" s="26"/>
      <c r="FAX49" s="26"/>
      <c r="FAY49" s="26"/>
      <c r="FAZ49" s="26"/>
      <c r="FBA49" s="26"/>
      <c r="FBB49" s="26"/>
      <c r="FBC49" s="26"/>
      <c r="FBD49" s="26"/>
      <c r="FBE49" s="26"/>
      <c r="FBF49" s="26"/>
      <c r="FBG49" s="26"/>
      <c r="FBH49" s="26"/>
      <c r="FBI49" s="26"/>
      <c r="FBJ49" s="26"/>
      <c r="FBK49" s="26"/>
      <c r="FBL49" s="26"/>
      <c r="FBM49" s="26"/>
      <c r="FBN49" s="26"/>
      <c r="FBO49" s="26"/>
      <c r="FBP49" s="26"/>
      <c r="FBQ49" s="26"/>
      <c r="FBR49" s="26"/>
      <c r="FBS49" s="26"/>
      <c r="FBT49" s="26"/>
      <c r="FBU49" s="26"/>
      <c r="FBV49" s="26"/>
      <c r="FBW49" s="26"/>
      <c r="FBX49" s="26"/>
      <c r="FBY49" s="26"/>
      <c r="FBZ49" s="26"/>
      <c r="FCA49" s="26"/>
      <c r="FCB49" s="26"/>
      <c r="FCC49" s="26"/>
      <c r="FCD49" s="26"/>
      <c r="FCE49" s="26"/>
      <c r="FCF49" s="26"/>
      <c r="FCG49" s="26"/>
      <c r="FCH49" s="26"/>
      <c r="FCI49" s="26"/>
      <c r="FCJ49" s="26"/>
      <c r="FCK49" s="26"/>
      <c r="FCL49" s="26"/>
      <c r="FCM49" s="26"/>
      <c r="FCN49" s="26"/>
      <c r="FCO49" s="26"/>
      <c r="FCP49" s="26"/>
      <c r="FCQ49" s="26"/>
      <c r="FCR49" s="26"/>
      <c r="FCS49" s="26"/>
      <c r="FCT49" s="26"/>
      <c r="FCU49" s="26"/>
      <c r="FCV49" s="26"/>
      <c r="FCW49" s="26"/>
      <c r="FCX49" s="26"/>
      <c r="FCY49" s="26"/>
      <c r="FCZ49" s="26"/>
      <c r="FDA49" s="26"/>
      <c r="FDB49" s="26"/>
      <c r="FDC49" s="26"/>
      <c r="FDD49" s="26"/>
      <c r="FDE49" s="26"/>
      <c r="FDF49" s="26"/>
      <c r="FDG49" s="26"/>
      <c r="FDH49" s="26"/>
      <c r="FDI49" s="26"/>
      <c r="FDJ49" s="26"/>
      <c r="FDK49" s="26"/>
      <c r="FDL49" s="26"/>
      <c r="FDM49" s="26"/>
      <c r="FDN49" s="26"/>
      <c r="FDO49" s="26"/>
      <c r="FDP49" s="26"/>
      <c r="FDQ49" s="26"/>
      <c r="FDR49" s="26"/>
      <c r="FDS49" s="26"/>
      <c r="FDT49" s="26"/>
      <c r="FDU49" s="26"/>
      <c r="FDV49" s="26"/>
      <c r="FDW49" s="26"/>
      <c r="FDX49" s="26"/>
      <c r="FDY49" s="26"/>
      <c r="FDZ49" s="26"/>
      <c r="FEA49" s="26"/>
      <c r="FEB49" s="26"/>
      <c r="FEC49" s="26"/>
      <c r="FED49" s="26"/>
      <c r="FEE49" s="26"/>
      <c r="FEF49" s="26"/>
      <c r="FEG49" s="26"/>
      <c r="FEH49" s="26"/>
      <c r="FEI49" s="26"/>
      <c r="FEJ49" s="26"/>
      <c r="FEK49" s="26"/>
      <c r="FEL49" s="26"/>
      <c r="FEM49" s="26"/>
      <c r="FEN49" s="26"/>
      <c r="FEO49" s="26"/>
      <c r="FEP49" s="26"/>
      <c r="FEQ49" s="26"/>
      <c r="FER49" s="26"/>
      <c r="FES49" s="26"/>
      <c r="FET49" s="26"/>
      <c r="FEU49" s="26"/>
      <c r="FEV49" s="26"/>
      <c r="FEW49" s="26"/>
      <c r="FEX49" s="26"/>
      <c r="FEY49" s="26"/>
      <c r="FEZ49" s="26"/>
      <c r="FFA49" s="26"/>
      <c r="FFB49" s="26"/>
      <c r="FFC49" s="26"/>
      <c r="FFD49" s="26"/>
      <c r="FFE49" s="26"/>
      <c r="FFF49" s="26"/>
      <c r="FFG49" s="26"/>
      <c r="FFH49" s="26"/>
      <c r="FFI49" s="26"/>
      <c r="FFJ49" s="26"/>
      <c r="FFK49" s="26"/>
      <c r="FFL49" s="26"/>
      <c r="FFM49" s="26"/>
      <c r="FFN49" s="26"/>
      <c r="FFO49" s="26"/>
      <c r="FFP49" s="26"/>
      <c r="FFQ49" s="26"/>
      <c r="FFR49" s="26"/>
      <c r="FFS49" s="26"/>
      <c r="FFT49" s="26"/>
      <c r="FFU49" s="26"/>
      <c r="FFV49" s="26"/>
      <c r="FFW49" s="26"/>
      <c r="FFX49" s="26"/>
      <c r="FFY49" s="26"/>
      <c r="FFZ49" s="26"/>
      <c r="FGA49" s="26"/>
      <c r="FGB49" s="26"/>
      <c r="FGC49" s="26"/>
      <c r="FGD49" s="26"/>
      <c r="FGE49" s="26"/>
      <c r="FGF49" s="26"/>
      <c r="FGG49" s="26"/>
      <c r="FGH49" s="26"/>
      <c r="FGI49" s="26"/>
      <c r="FGJ49" s="26"/>
      <c r="FGK49" s="26"/>
      <c r="FGL49" s="26"/>
      <c r="FGM49" s="26"/>
      <c r="FGN49" s="26"/>
      <c r="FGO49" s="26"/>
      <c r="FGP49" s="26"/>
      <c r="FGQ49" s="26"/>
      <c r="FGR49" s="26"/>
      <c r="FGS49" s="26"/>
      <c r="FGT49" s="26"/>
      <c r="FGU49" s="26"/>
      <c r="FGV49" s="26"/>
      <c r="FGW49" s="26"/>
      <c r="FGX49" s="26"/>
      <c r="FGY49" s="26"/>
      <c r="FGZ49" s="26"/>
      <c r="FHA49" s="26"/>
      <c r="FHB49" s="26"/>
      <c r="FHC49" s="26"/>
      <c r="FHD49" s="26"/>
      <c r="FHE49" s="26"/>
      <c r="FHF49" s="26"/>
      <c r="FHG49" s="26"/>
      <c r="FHH49" s="26"/>
      <c r="FHI49" s="26"/>
      <c r="FHJ49" s="26"/>
      <c r="FHK49" s="26"/>
      <c r="FHL49" s="26"/>
      <c r="FHM49" s="26"/>
      <c r="FHN49" s="26"/>
      <c r="FHO49" s="26"/>
      <c r="FHP49" s="26"/>
      <c r="FHQ49" s="26"/>
      <c r="FHR49" s="26"/>
      <c r="FHS49" s="26"/>
      <c r="FHT49" s="26"/>
      <c r="FHU49" s="26"/>
      <c r="FHV49" s="26"/>
      <c r="FHW49" s="26"/>
      <c r="FHX49" s="26"/>
      <c r="FHY49" s="26"/>
      <c r="FHZ49" s="26"/>
      <c r="FIA49" s="26"/>
      <c r="FIB49" s="26"/>
      <c r="FIC49" s="26"/>
      <c r="FID49" s="26"/>
      <c r="FIE49" s="26"/>
      <c r="FIF49" s="26"/>
      <c r="FIG49" s="26"/>
      <c r="FIH49" s="26"/>
      <c r="FII49" s="26"/>
      <c r="FIJ49" s="26"/>
      <c r="FIK49" s="26"/>
      <c r="FIL49" s="26"/>
      <c r="FIM49" s="26"/>
      <c r="FIN49" s="26"/>
      <c r="FIO49" s="26"/>
      <c r="FIP49" s="26"/>
      <c r="FIQ49" s="26"/>
      <c r="FIR49" s="26"/>
      <c r="FIS49" s="26"/>
      <c r="FIT49" s="26"/>
      <c r="FIU49" s="26"/>
      <c r="FIV49" s="26"/>
      <c r="FIW49" s="26"/>
      <c r="FIX49" s="26"/>
      <c r="FIY49" s="26"/>
      <c r="FIZ49" s="26"/>
      <c r="FJA49" s="26"/>
      <c r="FJB49" s="26"/>
      <c r="FJC49" s="26"/>
      <c r="FJD49" s="26"/>
      <c r="FJE49" s="26"/>
      <c r="FJF49" s="26"/>
      <c r="FJG49" s="26"/>
      <c r="FJH49" s="26"/>
      <c r="FJI49" s="26"/>
      <c r="FJJ49" s="26"/>
      <c r="FJK49" s="26"/>
      <c r="FJL49" s="26"/>
      <c r="FJM49" s="26"/>
      <c r="FJN49" s="26"/>
      <c r="FJO49" s="26"/>
      <c r="FJP49" s="26"/>
      <c r="FJQ49" s="26"/>
      <c r="FJR49" s="26"/>
      <c r="FJS49" s="26"/>
      <c r="FJT49" s="26"/>
      <c r="FJU49" s="26"/>
      <c r="FJV49" s="26"/>
      <c r="FJW49" s="26"/>
      <c r="FJX49" s="26"/>
      <c r="FJY49" s="26"/>
      <c r="FJZ49" s="26"/>
      <c r="FKA49" s="26"/>
      <c r="FKB49" s="26"/>
      <c r="FKC49" s="26"/>
      <c r="FKD49" s="26"/>
      <c r="FKE49" s="26"/>
      <c r="FKF49" s="26"/>
      <c r="FKG49" s="26"/>
      <c r="FKH49" s="26"/>
      <c r="FKI49" s="26"/>
      <c r="FKJ49" s="26"/>
      <c r="FKK49" s="26"/>
      <c r="FKL49" s="26"/>
      <c r="FKM49" s="26"/>
      <c r="FKN49" s="26"/>
      <c r="FKO49" s="26"/>
      <c r="FKP49" s="26"/>
      <c r="FKQ49" s="26"/>
      <c r="FKR49" s="26"/>
      <c r="FKS49" s="26"/>
      <c r="FKT49" s="26"/>
      <c r="FKU49" s="26"/>
      <c r="FKV49" s="26"/>
      <c r="FKW49" s="26"/>
      <c r="FKX49" s="26"/>
      <c r="FKY49" s="26"/>
      <c r="FKZ49" s="26"/>
      <c r="FLA49" s="26"/>
      <c r="FLB49" s="26"/>
      <c r="FLC49" s="26"/>
      <c r="FLD49" s="26"/>
      <c r="FLE49" s="26"/>
      <c r="FLF49" s="26"/>
      <c r="FLG49" s="26"/>
      <c r="FLH49" s="26"/>
      <c r="FLI49" s="26"/>
      <c r="FLJ49" s="26"/>
      <c r="FLK49" s="26"/>
      <c r="FLL49" s="26"/>
      <c r="FLM49" s="26"/>
      <c r="FLN49" s="26"/>
      <c r="FLO49" s="26"/>
      <c r="FLP49" s="26"/>
      <c r="FLQ49" s="26"/>
      <c r="FLR49" s="26"/>
      <c r="FLS49" s="26"/>
      <c r="FLT49" s="26"/>
      <c r="FLU49" s="26"/>
      <c r="FLV49" s="26"/>
      <c r="FLW49" s="26"/>
      <c r="FLX49" s="26"/>
      <c r="FLY49" s="26"/>
      <c r="FLZ49" s="26"/>
      <c r="FMA49" s="26"/>
      <c r="FMB49" s="26"/>
      <c r="FMC49" s="26"/>
      <c r="FMD49" s="26"/>
      <c r="FME49" s="26"/>
      <c r="FMF49" s="26"/>
      <c r="FMG49" s="26"/>
      <c r="FMH49" s="26"/>
      <c r="FMI49" s="26"/>
      <c r="FMJ49" s="26"/>
      <c r="FMK49" s="26"/>
      <c r="FML49" s="26"/>
      <c r="FMM49" s="26"/>
      <c r="FMN49" s="26"/>
      <c r="FMO49" s="26"/>
      <c r="FMP49" s="26"/>
      <c r="FMQ49" s="26"/>
      <c r="FMR49" s="26"/>
      <c r="FMS49" s="26"/>
      <c r="FMT49" s="26"/>
      <c r="FMU49" s="26"/>
      <c r="FMV49" s="26"/>
      <c r="FMW49" s="26"/>
      <c r="FMX49" s="26"/>
      <c r="FMY49" s="26"/>
      <c r="FMZ49" s="26"/>
      <c r="FNA49" s="26"/>
      <c r="FNB49" s="26"/>
      <c r="FNC49" s="26"/>
      <c r="FND49" s="26"/>
      <c r="FNE49" s="26"/>
      <c r="FNF49" s="26"/>
      <c r="FNG49" s="26"/>
      <c r="FNH49" s="26"/>
      <c r="FNI49" s="26"/>
      <c r="FNJ49" s="26"/>
      <c r="FNK49" s="26"/>
      <c r="FNL49" s="26"/>
      <c r="FNM49" s="26"/>
      <c r="FNN49" s="26"/>
      <c r="FNO49" s="26"/>
      <c r="FNP49" s="26"/>
      <c r="FNQ49" s="26"/>
      <c r="FNR49" s="26"/>
      <c r="FNS49" s="26"/>
      <c r="FNT49" s="26"/>
      <c r="FNU49" s="26"/>
      <c r="FNV49" s="26"/>
      <c r="FNW49" s="26"/>
      <c r="FNX49" s="26"/>
      <c r="FNY49" s="26"/>
      <c r="FNZ49" s="26"/>
      <c r="FOA49" s="26"/>
      <c r="FOB49" s="26"/>
      <c r="FOC49" s="26"/>
      <c r="FOD49" s="26"/>
      <c r="FOE49" s="26"/>
      <c r="FOF49" s="26"/>
      <c r="FOG49" s="26"/>
      <c r="FOH49" s="26"/>
      <c r="FOI49" s="26"/>
      <c r="FOJ49" s="26"/>
      <c r="FOK49" s="26"/>
      <c r="FOL49" s="26"/>
      <c r="FOM49" s="26"/>
      <c r="FON49" s="26"/>
      <c r="FOO49" s="26"/>
      <c r="FOP49" s="26"/>
      <c r="FOQ49" s="26"/>
      <c r="FOR49" s="26"/>
      <c r="FOS49" s="26"/>
      <c r="FOT49" s="26"/>
      <c r="FOU49" s="26"/>
      <c r="FOV49" s="26"/>
      <c r="FOW49" s="26"/>
      <c r="FOX49" s="26"/>
      <c r="FOY49" s="26"/>
      <c r="FOZ49" s="26"/>
      <c r="FPA49" s="26"/>
      <c r="FPB49" s="26"/>
      <c r="FPC49" s="26"/>
      <c r="FPD49" s="26"/>
      <c r="FPE49" s="26"/>
      <c r="FPF49" s="26"/>
      <c r="FPG49" s="26"/>
      <c r="FPH49" s="26"/>
      <c r="FPI49" s="26"/>
      <c r="FPJ49" s="26"/>
      <c r="FPK49" s="26"/>
      <c r="FPL49" s="26"/>
      <c r="FPM49" s="26"/>
      <c r="FPN49" s="26"/>
      <c r="FPO49" s="26"/>
      <c r="FPP49" s="26"/>
      <c r="FPQ49" s="26"/>
      <c r="FPR49" s="26"/>
      <c r="FPS49" s="26"/>
      <c r="FPT49" s="26"/>
      <c r="FPU49" s="26"/>
      <c r="FPV49" s="26"/>
      <c r="FPW49" s="26"/>
      <c r="FPX49" s="26"/>
      <c r="FPY49" s="26"/>
      <c r="FPZ49" s="26"/>
      <c r="FQA49" s="26"/>
      <c r="FQB49" s="26"/>
      <c r="FQC49" s="26"/>
      <c r="FQD49" s="26"/>
      <c r="FQE49" s="26"/>
      <c r="FQF49" s="26"/>
      <c r="FQG49" s="26"/>
      <c r="FQH49" s="26"/>
      <c r="FQI49" s="26"/>
      <c r="FQJ49" s="26"/>
      <c r="FQK49" s="26"/>
      <c r="FQL49" s="26"/>
      <c r="FQM49" s="26"/>
      <c r="FQN49" s="26"/>
      <c r="FQO49" s="26"/>
      <c r="FQP49" s="26"/>
      <c r="FQQ49" s="26"/>
      <c r="FQR49" s="26"/>
      <c r="FQS49" s="26"/>
      <c r="FQT49" s="26"/>
      <c r="FQU49" s="26"/>
      <c r="FQV49" s="26"/>
      <c r="FQW49" s="26"/>
      <c r="FQX49" s="26"/>
      <c r="FQY49" s="26"/>
      <c r="FQZ49" s="26"/>
      <c r="FRA49" s="26"/>
      <c r="FRB49" s="26"/>
      <c r="FRC49" s="26"/>
      <c r="FRD49" s="26"/>
      <c r="FRE49" s="26"/>
      <c r="FRF49" s="26"/>
      <c r="FRG49" s="26"/>
      <c r="FRH49" s="26"/>
      <c r="FRI49" s="26"/>
      <c r="FRJ49" s="26"/>
      <c r="FRK49" s="26"/>
      <c r="FRL49" s="26"/>
      <c r="FRM49" s="26"/>
      <c r="FRN49" s="26"/>
      <c r="FRO49" s="26"/>
      <c r="FRP49" s="26"/>
      <c r="FRQ49" s="26"/>
      <c r="FRR49" s="26"/>
      <c r="FRS49" s="26"/>
      <c r="FRT49" s="26"/>
      <c r="FRU49" s="26"/>
      <c r="FRV49" s="26"/>
      <c r="FRW49" s="26"/>
      <c r="FRX49" s="26"/>
      <c r="FRY49" s="26"/>
      <c r="FRZ49" s="26"/>
      <c r="FSA49" s="26"/>
      <c r="FSB49" s="26"/>
      <c r="FSC49" s="26"/>
      <c r="FSD49" s="26"/>
      <c r="FSE49" s="26"/>
      <c r="FSF49" s="26"/>
      <c r="FSG49" s="26"/>
      <c r="FSH49" s="26"/>
      <c r="FSI49" s="26"/>
      <c r="FSJ49" s="26"/>
      <c r="FSK49" s="26"/>
      <c r="FSL49" s="26"/>
      <c r="FSM49" s="26"/>
      <c r="FSN49" s="26"/>
      <c r="FSO49" s="26"/>
      <c r="FSP49" s="26"/>
      <c r="FSQ49" s="26"/>
      <c r="FSR49" s="26"/>
      <c r="FSS49" s="26"/>
      <c r="FST49" s="26"/>
      <c r="FSU49" s="26"/>
      <c r="FSV49" s="26"/>
      <c r="FSW49" s="26"/>
      <c r="FSX49" s="26"/>
      <c r="FSY49" s="26"/>
      <c r="FSZ49" s="26"/>
      <c r="FTA49" s="26"/>
      <c r="FTB49" s="26"/>
      <c r="FTC49" s="26"/>
      <c r="FTD49" s="26"/>
      <c r="FTE49" s="26"/>
      <c r="FTF49" s="26"/>
      <c r="FTG49" s="26"/>
      <c r="FTH49" s="26"/>
      <c r="FTI49" s="26"/>
      <c r="FTJ49" s="26"/>
      <c r="FTK49" s="26"/>
      <c r="FTL49" s="26"/>
      <c r="FTM49" s="26"/>
      <c r="FTN49" s="26"/>
      <c r="FTO49" s="26"/>
      <c r="FTP49" s="26"/>
      <c r="FTQ49" s="26"/>
      <c r="FTR49" s="26"/>
      <c r="FTS49" s="26"/>
      <c r="FTT49" s="26"/>
      <c r="FTU49" s="26"/>
      <c r="FTV49" s="26"/>
      <c r="FTW49" s="26"/>
      <c r="FTX49" s="26"/>
      <c r="FTY49" s="26"/>
      <c r="FTZ49" s="26"/>
      <c r="FUA49" s="26"/>
      <c r="FUB49" s="26"/>
      <c r="FUC49" s="26"/>
      <c r="FUD49" s="26"/>
      <c r="FUE49" s="26"/>
      <c r="FUF49" s="26"/>
      <c r="FUG49" s="26"/>
      <c r="FUH49" s="26"/>
      <c r="FUI49" s="26"/>
      <c r="FUJ49" s="26"/>
      <c r="FUK49" s="26"/>
      <c r="FUL49" s="26"/>
      <c r="FUM49" s="26"/>
      <c r="FUN49" s="26"/>
      <c r="FUO49" s="26"/>
      <c r="FUP49" s="26"/>
      <c r="FUQ49" s="26"/>
      <c r="FUR49" s="26"/>
      <c r="FUS49" s="26"/>
      <c r="FUT49" s="26"/>
      <c r="FUU49" s="26"/>
      <c r="FUV49" s="26"/>
      <c r="FUW49" s="26"/>
      <c r="FUX49" s="26"/>
      <c r="FUY49" s="26"/>
      <c r="FUZ49" s="26"/>
      <c r="FVA49" s="26"/>
      <c r="FVB49" s="26"/>
      <c r="FVC49" s="26"/>
      <c r="FVD49" s="26"/>
      <c r="FVE49" s="26"/>
      <c r="FVF49" s="26"/>
      <c r="FVG49" s="26"/>
      <c r="FVH49" s="26"/>
      <c r="FVI49" s="26"/>
      <c r="FVJ49" s="26"/>
      <c r="FVK49" s="26"/>
      <c r="FVL49" s="26"/>
      <c r="FVM49" s="26"/>
      <c r="FVN49" s="26"/>
      <c r="FVO49" s="26"/>
      <c r="FVP49" s="26"/>
      <c r="FVQ49" s="26"/>
      <c r="FVR49" s="26"/>
      <c r="FVS49" s="26"/>
      <c r="FVT49" s="26"/>
      <c r="FVU49" s="26"/>
      <c r="FVV49" s="26"/>
      <c r="FVW49" s="26"/>
      <c r="FVX49" s="26"/>
      <c r="FVY49" s="26"/>
      <c r="FVZ49" s="26"/>
      <c r="FWA49" s="26"/>
      <c r="FWB49" s="26"/>
      <c r="FWC49" s="26"/>
      <c r="FWD49" s="26"/>
      <c r="FWE49" s="26"/>
      <c r="FWF49" s="26"/>
      <c r="FWG49" s="26"/>
      <c r="FWH49" s="26"/>
      <c r="FWI49" s="26"/>
      <c r="FWJ49" s="26"/>
      <c r="FWK49" s="26"/>
      <c r="FWL49" s="26"/>
      <c r="FWM49" s="26"/>
      <c r="FWN49" s="26"/>
      <c r="FWO49" s="26"/>
      <c r="FWP49" s="26"/>
      <c r="FWQ49" s="26"/>
      <c r="FWR49" s="26"/>
      <c r="FWS49" s="26"/>
      <c r="FWT49" s="26"/>
      <c r="FWU49" s="26"/>
      <c r="FWV49" s="26"/>
      <c r="FWW49" s="26"/>
      <c r="FWX49" s="26"/>
      <c r="FWY49" s="26"/>
      <c r="FWZ49" s="26"/>
      <c r="FXA49" s="26"/>
      <c r="FXB49" s="26"/>
      <c r="FXC49" s="26"/>
      <c r="FXD49" s="26"/>
      <c r="FXE49" s="26"/>
      <c r="FXF49" s="26"/>
      <c r="FXG49" s="26"/>
      <c r="FXH49" s="26"/>
      <c r="FXI49" s="26"/>
      <c r="FXJ49" s="26"/>
      <c r="FXK49" s="26"/>
      <c r="FXL49" s="26"/>
      <c r="FXM49" s="26"/>
      <c r="FXN49" s="26"/>
      <c r="FXO49" s="26"/>
      <c r="FXP49" s="26"/>
      <c r="FXQ49" s="26"/>
      <c r="FXR49" s="26"/>
      <c r="FXS49" s="26"/>
      <c r="FXT49" s="26"/>
      <c r="FXU49" s="26"/>
      <c r="FXV49" s="26"/>
      <c r="FXW49" s="26"/>
      <c r="FXX49" s="26"/>
      <c r="FXY49" s="26"/>
      <c r="FXZ49" s="26"/>
      <c r="FYA49" s="26"/>
      <c r="FYB49" s="26"/>
      <c r="FYC49" s="26"/>
      <c r="FYD49" s="26"/>
      <c r="FYE49" s="26"/>
      <c r="FYF49" s="26"/>
      <c r="FYG49" s="26"/>
      <c r="FYH49" s="26"/>
      <c r="FYI49" s="26"/>
      <c r="FYJ49" s="26"/>
      <c r="FYK49" s="26"/>
      <c r="FYL49" s="26"/>
      <c r="FYM49" s="26"/>
      <c r="FYN49" s="26"/>
      <c r="FYO49" s="26"/>
      <c r="FYP49" s="26"/>
      <c r="FYQ49" s="26"/>
      <c r="FYR49" s="26"/>
      <c r="FYS49" s="26"/>
      <c r="FYT49" s="26"/>
      <c r="FYU49" s="26"/>
      <c r="FYV49" s="26"/>
      <c r="FYW49" s="26"/>
      <c r="FYX49" s="26"/>
      <c r="FYY49" s="26"/>
      <c r="FYZ49" s="26"/>
      <c r="FZA49" s="26"/>
      <c r="FZB49" s="26"/>
      <c r="FZC49" s="26"/>
      <c r="FZD49" s="26"/>
      <c r="FZE49" s="26"/>
      <c r="FZF49" s="26"/>
      <c r="FZG49" s="26"/>
      <c r="FZH49" s="26"/>
      <c r="FZI49" s="26"/>
      <c r="FZJ49" s="26"/>
      <c r="FZK49" s="26"/>
      <c r="FZL49" s="26"/>
      <c r="FZM49" s="26"/>
      <c r="FZN49" s="26"/>
      <c r="FZO49" s="26"/>
      <c r="FZP49" s="26"/>
      <c r="FZQ49" s="26"/>
      <c r="FZR49" s="26"/>
      <c r="FZS49" s="26"/>
      <c r="FZT49" s="26"/>
      <c r="FZU49" s="26"/>
      <c r="FZV49" s="26"/>
      <c r="FZW49" s="26"/>
      <c r="FZX49" s="26"/>
      <c r="FZY49" s="26"/>
      <c r="FZZ49" s="26"/>
      <c r="GAA49" s="26"/>
      <c r="GAB49" s="26"/>
      <c r="GAC49" s="26"/>
      <c r="GAD49" s="26"/>
      <c r="GAE49" s="26"/>
      <c r="GAF49" s="26"/>
      <c r="GAG49" s="26"/>
      <c r="GAH49" s="26"/>
      <c r="GAI49" s="26"/>
      <c r="GAJ49" s="26"/>
      <c r="GAK49" s="26"/>
      <c r="GAL49" s="26"/>
      <c r="GAM49" s="26"/>
      <c r="GAN49" s="26"/>
      <c r="GAO49" s="26"/>
      <c r="GAP49" s="26"/>
      <c r="GAQ49" s="26"/>
      <c r="GAR49" s="26"/>
      <c r="GAS49" s="26"/>
      <c r="GAT49" s="26"/>
      <c r="GAU49" s="26"/>
      <c r="GAV49" s="26"/>
      <c r="GAW49" s="26"/>
      <c r="GAX49" s="26"/>
      <c r="GAY49" s="26"/>
      <c r="GAZ49" s="26"/>
      <c r="GBA49" s="26"/>
      <c r="GBB49" s="26"/>
      <c r="GBC49" s="26"/>
      <c r="GBD49" s="26"/>
      <c r="GBE49" s="26"/>
      <c r="GBF49" s="26"/>
      <c r="GBG49" s="26"/>
      <c r="GBH49" s="26"/>
      <c r="GBI49" s="26"/>
      <c r="GBJ49" s="26"/>
      <c r="GBK49" s="26"/>
      <c r="GBL49" s="26"/>
      <c r="GBM49" s="26"/>
      <c r="GBN49" s="26"/>
      <c r="GBO49" s="26"/>
      <c r="GBP49" s="26"/>
      <c r="GBQ49" s="26"/>
      <c r="GBR49" s="26"/>
      <c r="GBS49" s="26"/>
      <c r="GBT49" s="26"/>
      <c r="GBU49" s="26"/>
      <c r="GBV49" s="26"/>
      <c r="GBW49" s="26"/>
      <c r="GBX49" s="26"/>
      <c r="GBY49" s="26"/>
      <c r="GBZ49" s="26"/>
      <c r="GCA49" s="26"/>
      <c r="GCB49" s="26"/>
      <c r="GCC49" s="26"/>
      <c r="GCD49" s="26"/>
      <c r="GCE49" s="26"/>
      <c r="GCF49" s="26"/>
      <c r="GCG49" s="26"/>
      <c r="GCH49" s="26"/>
      <c r="GCI49" s="26"/>
      <c r="GCJ49" s="26"/>
      <c r="GCK49" s="26"/>
      <c r="GCL49" s="26"/>
      <c r="GCM49" s="26"/>
      <c r="GCN49" s="26"/>
      <c r="GCO49" s="26"/>
      <c r="GCP49" s="26"/>
      <c r="GCQ49" s="26"/>
      <c r="GCR49" s="26"/>
      <c r="GCS49" s="26"/>
      <c r="GCT49" s="26"/>
      <c r="GCU49" s="26"/>
      <c r="GCV49" s="26"/>
      <c r="GCW49" s="26"/>
      <c r="GCX49" s="26"/>
      <c r="GCY49" s="26"/>
      <c r="GCZ49" s="26"/>
      <c r="GDA49" s="26"/>
      <c r="GDB49" s="26"/>
      <c r="GDC49" s="26"/>
      <c r="GDD49" s="26"/>
      <c r="GDE49" s="26"/>
      <c r="GDF49" s="26"/>
      <c r="GDG49" s="26"/>
      <c r="GDH49" s="26"/>
      <c r="GDI49" s="26"/>
      <c r="GDJ49" s="26"/>
      <c r="GDK49" s="26"/>
      <c r="GDL49" s="26"/>
      <c r="GDM49" s="26"/>
      <c r="GDN49" s="26"/>
      <c r="GDO49" s="26"/>
      <c r="GDP49" s="26"/>
      <c r="GDQ49" s="26"/>
      <c r="GDR49" s="26"/>
      <c r="GDS49" s="26"/>
      <c r="GDT49" s="26"/>
      <c r="GDU49" s="26"/>
      <c r="GDV49" s="26"/>
      <c r="GDW49" s="26"/>
      <c r="GDX49" s="26"/>
      <c r="GDY49" s="26"/>
      <c r="GDZ49" s="26"/>
      <c r="GEA49" s="26"/>
      <c r="GEB49" s="26"/>
      <c r="GEC49" s="26"/>
      <c r="GED49" s="26"/>
      <c r="GEE49" s="26"/>
      <c r="GEF49" s="26"/>
      <c r="GEG49" s="26"/>
      <c r="GEH49" s="26"/>
      <c r="GEI49" s="26"/>
      <c r="GEJ49" s="26"/>
      <c r="GEK49" s="26"/>
      <c r="GEL49" s="26"/>
      <c r="GEM49" s="26"/>
      <c r="GEN49" s="26"/>
      <c r="GEO49" s="26"/>
      <c r="GEP49" s="26"/>
      <c r="GEQ49" s="26"/>
      <c r="GER49" s="26"/>
      <c r="GES49" s="26"/>
      <c r="GET49" s="26"/>
      <c r="GEU49" s="26"/>
      <c r="GEV49" s="26"/>
      <c r="GEW49" s="26"/>
      <c r="GEX49" s="26"/>
      <c r="GEY49" s="26"/>
      <c r="GEZ49" s="26"/>
      <c r="GFA49" s="26"/>
      <c r="GFB49" s="26"/>
      <c r="GFC49" s="26"/>
      <c r="GFD49" s="26"/>
      <c r="GFE49" s="26"/>
      <c r="GFF49" s="26"/>
      <c r="GFG49" s="26"/>
      <c r="GFH49" s="26"/>
      <c r="GFI49" s="26"/>
      <c r="GFJ49" s="26"/>
      <c r="GFK49" s="26"/>
      <c r="GFL49" s="26"/>
      <c r="GFM49" s="26"/>
      <c r="GFN49" s="26"/>
      <c r="GFO49" s="26"/>
      <c r="GFP49" s="26"/>
      <c r="GFQ49" s="26"/>
      <c r="GFR49" s="26"/>
      <c r="GFS49" s="26"/>
      <c r="GFT49" s="26"/>
      <c r="GFU49" s="26"/>
      <c r="GFV49" s="26"/>
      <c r="GFW49" s="26"/>
      <c r="GFX49" s="26"/>
      <c r="GFY49" s="26"/>
      <c r="GFZ49" s="26"/>
      <c r="GGA49" s="26"/>
      <c r="GGB49" s="26"/>
      <c r="GGC49" s="26"/>
      <c r="GGD49" s="26"/>
      <c r="GGE49" s="26"/>
      <c r="GGF49" s="26"/>
      <c r="GGG49" s="26"/>
      <c r="GGH49" s="26"/>
      <c r="GGI49" s="26"/>
      <c r="GGJ49" s="26"/>
      <c r="GGK49" s="26"/>
      <c r="GGL49" s="26"/>
      <c r="GGM49" s="26"/>
      <c r="GGN49" s="26"/>
      <c r="GGO49" s="26"/>
      <c r="GGP49" s="26"/>
      <c r="GGQ49" s="26"/>
      <c r="GGR49" s="26"/>
      <c r="GGS49" s="26"/>
      <c r="GGT49" s="26"/>
      <c r="GGU49" s="26"/>
      <c r="GGV49" s="26"/>
      <c r="GGW49" s="26"/>
      <c r="GGX49" s="26"/>
      <c r="GGY49" s="26"/>
      <c r="GGZ49" s="26"/>
      <c r="GHA49" s="26"/>
      <c r="GHB49" s="26"/>
      <c r="GHC49" s="26"/>
      <c r="GHD49" s="26"/>
      <c r="GHE49" s="26"/>
      <c r="GHF49" s="26"/>
      <c r="GHG49" s="26"/>
      <c r="GHH49" s="26"/>
      <c r="GHI49" s="26"/>
      <c r="GHJ49" s="26"/>
      <c r="GHK49" s="26"/>
      <c r="GHL49" s="26"/>
      <c r="GHM49" s="26"/>
      <c r="GHN49" s="26"/>
      <c r="GHO49" s="26"/>
      <c r="GHP49" s="26"/>
      <c r="GHQ49" s="26"/>
      <c r="GHR49" s="26"/>
      <c r="GHS49" s="26"/>
      <c r="GHT49" s="26"/>
      <c r="GHU49" s="26"/>
      <c r="GHV49" s="26"/>
      <c r="GHW49" s="26"/>
      <c r="GHX49" s="26"/>
      <c r="GHY49" s="26"/>
      <c r="GHZ49" s="26"/>
      <c r="GIA49" s="26"/>
      <c r="GIB49" s="26"/>
      <c r="GIC49" s="26"/>
      <c r="GID49" s="26"/>
      <c r="GIE49" s="26"/>
      <c r="GIF49" s="26"/>
      <c r="GIG49" s="26"/>
      <c r="GIH49" s="26"/>
      <c r="GII49" s="26"/>
      <c r="GIJ49" s="26"/>
      <c r="GIK49" s="26"/>
      <c r="GIL49" s="26"/>
      <c r="GIM49" s="26"/>
      <c r="GIN49" s="26"/>
      <c r="GIO49" s="26"/>
      <c r="GIP49" s="26"/>
      <c r="GIQ49" s="26"/>
      <c r="GIR49" s="26"/>
      <c r="GIS49" s="26"/>
      <c r="GIT49" s="26"/>
      <c r="GIU49" s="26"/>
      <c r="GIV49" s="26"/>
      <c r="GIW49" s="26"/>
      <c r="GIX49" s="26"/>
      <c r="GIY49" s="26"/>
      <c r="GIZ49" s="26"/>
      <c r="GJA49" s="26"/>
      <c r="GJB49" s="26"/>
      <c r="GJC49" s="26"/>
      <c r="GJD49" s="26"/>
      <c r="GJE49" s="26"/>
      <c r="GJF49" s="26"/>
      <c r="GJG49" s="26"/>
      <c r="GJH49" s="26"/>
      <c r="GJI49" s="26"/>
      <c r="GJJ49" s="26"/>
      <c r="GJK49" s="26"/>
      <c r="GJL49" s="26"/>
      <c r="GJM49" s="26"/>
      <c r="GJN49" s="26"/>
      <c r="GJO49" s="26"/>
      <c r="GJP49" s="26"/>
      <c r="GJQ49" s="26"/>
      <c r="GJR49" s="26"/>
      <c r="GJS49" s="26"/>
      <c r="GJT49" s="26"/>
      <c r="GJU49" s="26"/>
      <c r="GJV49" s="26"/>
      <c r="GJW49" s="26"/>
      <c r="GJX49" s="26"/>
      <c r="GJY49" s="26"/>
      <c r="GJZ49" s="26"/>
      <c r="GKA49" s="26"/>
      <c r="GKB49" s="26"/>
      <c r="GKC49" s="26"/>
      <c r="GKD49" s="26"/>
      <c r="GKE49" s="26"/>
      <c r="GKF49" s="26"/>
      <c r="GKG49" s="26"/>
      <c r="GKH49" s="26"/>
      <c r="GKI49" s="26"/>
      <c r="GKJ49" s="26"/>
      <c r="GKK49" s="26"/>
      <c r="GKL49" s="26"/>
      <c r="GKM49" s="26"/>
      <c r="GKN49" s="26"/>
      <c r="GKO49" s="26"/>
      <c r="GKP49" s="26"/>
      <c r="GKQ49" s="26"/>
      <c r="GKR49" s="26"/>
      <c r="GKS49" s="26"/>
      <c r="GKT49" s="26"/>
      <c r="GKU49" s="26"/>
      <c r="GKV49" s="26"/>
      <c r="GKW49" s="26"/>
      <c r="GKX49" s="26"/>
      <c r="GKY49" s="26"/>
      <c r="GKZ49" s="26"/>
      <c r="GLA49" s="26"/>
      <c r="GLB49" s="26"/>
      <c r="GLC49" s="26"/>
      <c r="GLD49" s="26"/>
      <c r="GLE49" s="26"/>
      <c r="GLF49" s="26"/>
      <c r="GLG49" s="26"/>
      <c r="GLH49" s="26"/>
      <c r="GLI49" s="26"/>
      <c r="GLJ49" s="26"/>
      <c r="GLK49" s="26"/>
      <c r="GLL49" s="26"/>
      <c r="GLM49" s="26"/>
      <c r="GLN49" s="26"/>
      <c r="GLO49" s="26"/>
      <c r="GLP49" s="26"/>
      <c r="GLQ49" s="26"/>
      <c r="GLR49" s="26"/>
      <c r="GLS49" s="26"/>
      <c r="GLT49" s="26"/>
      <c r="GLU49" s="26"/>
      <c r="GLV49" s="26"/>
      <c r="GLW49" s="26"/>
      <c r="GLX49" s="26"/>
      <c r="GLY49" s="26"/>
      <c r="GLZ49" s="26"/>
      <c r="GMA49" s="26"/>
      <c r="GMB49" s="26"/>
      <c r="GMC49" s="26"/>
      <c r="GMD49" s="26"/>
      <c r="GME49" s="26"/>
      <c r="GMF49" s="26"/>
      <c r="GMG49" s="26"/>
      <c r="GMH49" s="26"/>
      <c r="GMI49" s="26"/>
      <c r="GMJ49" s="26"/>
      <c r="GMK49" s="26"/>
      <c r="GML49" s="26"/>
      <c r="GMM49" s="26"/>
      <c r="GMN49" s="26"/>
      <c r="GMO49" s="26"/>
      <c r="GMP49" s="26"/>
      <c r="GMQ49" s="26"/>
      <c r="GMR49" s="26"/>
      <c r="GMS49" s="26"/>
      <c r="GMT49" s="26"/>
      <c r="GMU49" s="26"/>
      <c r="GMV49" s="26"/>
      <c r="GMW49" s="26"/>
      <c r="GMX49" s="26"/>
      <c r="GMY49" s="26"/>
      <c r="GMZ49" s="26"/>
      <c r="GNA49" s="26"/>
      <c r="GNB49" s="26"/>
      <c r="GNC49" s="26"/>
      <c r="GND49" s="26"/>
      <c r="GNE49" s="26"/>
      <c r="GNF49" s="26"/>
      <c r="GNG49" s="26"/>
      <c r="GNH49" s="26"/>
      <c r="GNI49" s="26"/>
      <c r="GNJ49" s="26"/>
      <c r="GNK49" s="26"/>
      <c r="GNL49" s="26"/>
      <c r="GNM49" s="26"/>
      <c r="GNN49" s="26"/>
      <c r="GNO49" s="26"/>
      <c r="GNP49" s="26"/>
      <c r="GNQ49" s="26"/>
      <c r="GNR49" s="26"/>
      <c r="GNS49" s="26"/>
      <c r="GNT49" s="26"/>
      <c r="GNU49" s="26"/>
      <c r="GNV49" s="26"/>
      <c r="GNW49" s="26"/>
      <c r="GNX49" s="26"/>
      <c r="GNY49" s="26"/>
      <c r="GNZ49" s="26"/>
      <c r="GOA49" s="26"/>
      <c r="GOB49" s="26"/>
      <c r="GOC49" s="26"/>
      <c r="GOD49" s="26"/>
      <c r="GOE49" s="26"/>
      <c r="GOF49" s="26"/>
      <c r="GOG49" s="26"/>
      <c r="GOH49" s="26"/>
      <c r="GOI49" s="26"/>
      <c r="GOJ49" s="26"/>
      <c r="GOK49" s="26"/>
      <c r="GOL49" s="26"/>
      <c r="GOM49" s="26"/>
      <c r="GON49" s="26"/>
      <c r="GOO49" s="26"/>
      <c r="GOP49" s="26"/>
      <c r="GOQ49" s="26"/>
      <c r="GOR49" s="26"/>
      <c r="GOS49" s="26"/>
      <c r="GOT49" s="26"/>
      <c r="GOU49" s="26"/>
      <c r="GOV49" s="26"/>
      <c r="GOW49" s="26"/>
      <c r="GOX49" s="26"/>
      <c r="GOY49" s="26"/>
      <c r="GOZ49" s="26"/>
      <c r="GPA49" s="26"/>
      <c r="GPB49" s="26"/>
      <c r="GPC49" s="26"/>
      <c r="GPD49" s="26"/>
      <c r="GPE49" s="26"/>
      <c r="GPF49" s="26"/>
      <c r="GPG49" s="26"/>
      <c r="GPH49" s="26"/>
      <c r="GPI49" s="26"/>
      <c r="GPJ49" s="26"/>
      <c r="GPK49" s="26"/>
      <c r="GPL49" s="26"/>
      <c r="GPM49" s="26"/>
      <c r="GPN49" s="26"/>
      <c r="GPO49" s="26"/>
      <c r="GPP49" s="26"/>
      <c r="GPQ49" s="26"/>
      <c r="GPR49" s="26"/>
      <c r="GPS49" s="26"/>
      <c r="GPT49" s="26"/>
      <c r="GPU49" s="26"/>
      <c r="GPV49" s="26"/>
      <c r="GPW49" s="26"/>
      <c r="GPX49" s="26"/>
      <c r="GPY49" s="26"/>
      <c r="GPZ49" s="26"/>
      <c r="GQA49" s="26"/>
      <c r="GQB49" s="26"/>
      <c r="GQC49" s="26"/>
      <c r="GQD49" s="26"/>
      <c r="GQE49" s="26"/>
      <c r="GQF49" s="26"/>
      <c r="GQG49" s="26"/>
      <c r="GQH49" s="26"/>
      <c r="GQI49" s="26"/>
      <c r="GQJ49" s="26"/>
      <c r="GQK49" s="26"/>
      <c r="GQL49" s="26"/>
      <c r="GQM49" s="26"/>
      <c r="GQN49" s="26"/>
      <c r="GQO49" s="26"/>
      <c r="GQP49" s="26"/>
      <c r="GQQ49" s="26"/>
      <c r="GQR49" s="26"/>
      <c r="GQS49" s="26"/>
      <c r="GQT49" s="26"/>
      <c r="GQU49" s="26"/>
      <c r="GQV49" s="26"/>
      <c r="GQW49" s="26"/>
      <c r="GQX49" s="26"/>
      <c r="GQY49" s="26"/>
      <c r="GQZ49" s="26"/>
      <c r="GRA49" s="26"/>
      <c r="GRB49" s="26"/>
      <c r="GRC49" s="26"/>
      <c r="GRD49" s="26"/>
      <c r="GRE49" s="26"/>
      <c r="GRF49" s="26"/>
      <c r="GRG49" s="26"/>
      <c r="GRH49" s="26"/>
      <c r="GRI49" s="26"/>
      <c r="GRJ49" s="26"/>
      <c r="GRK49" s="26"/>
      <c r="GRL49" s="26"/>
      <c r="GRM49" s="26"/>
      <c r="GRN49" s="26"/>
      <c r="GRO49" s="26"/>
      <c r="GRP49" s="26"/>
      <c r="GRQ49" s="26"/>
      <c r="GRR49" s="26"/>
      <c r="GRS49" s="26"/>
      <c r="GRT49" s="26"/>
      <c r="GRU49" s="26"/>
      <c r="GRV49" s="26"/>
      <c r="GRW49" s="26"/>
      <c r="GRX49" s="26"/>
      <c r="GRY49" s="26"/>
      <c r="GRZ49" s="26"/>
      <c r="GSA49" s="26"/>
      <c r="GSB49" s="26"/>
      <c r="GSC49" s="26"/>
      <c r="GSD49" s="26"/>
      <c r="GSE49" s="26"/>
      <c r="GSF49" s="26"/>
      <c r="GSG49" s="26"/>
      <c r="GSH49" s="26"/>
      <c r="GSI49" s="26"/>
      <c r="GSJ49" s="26"/>
      <c r="GSK49" s="26"/>
      <c r="GSL49" s="26"/>
      <c r="GSM49" s="26"/>
      <c r="GSN49" s="26"/>
      <c r="GSO49" s="26"/>
      <c r="GSP49" s="26"/>
      <c r="GSQ49" s="26"/>
      <c r="GSR49" s="26"/>
      <c r="GSS49" s="26"/>
      <c r="GST49" s="26"/>
      <c r="GSU49" s="26"/>
      <c r="GSV49" s="26"/>
      <c r="GSW49" s="26"/>
      <c r="GSX49" s="26"/>
      <c r="GSY49" s="26"/>
      <c r="GSZ49" s="26"/>
      <c r="GTA49" s="26"/>
      <c r="GTB49" s="26"/>
      <c r="GTC49" s="26"/>
      <c r="GTD49" s="26"/>
      <c r="GTE49" s="26"/>
      <c r="GTF49" s="26"/>
      <c r="GTG49" s="26"/>
      <c r="GTH49" s="26"/>
      <c r="GTI49" s="26"/>
      <c r="GTJ49" s="26"/>
      <c r="GTK49" s="26"/>
      <c r="GTL49" s="26"/>
      <c r="GTM49" s="26"/>
      <c r="GTN49" s="26"/>
      <c r="GTO49" s="26"/>
      <c r="GTP49" s="26"/>
      <c r="GTQ49" s="26"/>
      <c r="GTR49" s="26"/>
      <c r="GTS49" s="26"/>
      <c r="GTT49" s="26"/>
      <c r="GTU49" s="26"/>
      <c r="GTV49" s="26"/>
      <c r="GTW49" s="26"/>
      <c r="GTX49" s="26"/>
      <c r="GTY49" s="26"/>
      <c r="GTZ49" s="26"/>
      <c r="GUA49" s="26"/>
      <c r="GUB49" s="26"/>
      <c r="GUC49" s="26"/>
      <c r="GUD49" s="26"/>
      <c r="GUE49" s="26"/>
      <c r="GUF49" s="26"/>
      <c r="GUG49" s="26"/>
      <c r="GUH49" s="26"/>
      <c r="GUI49" s="26"/>
      <c r="GUJ49" s="26"/>
      <c r="GUK49" s="26"/>
      <c r="GUL49" s="26"/>
      <c r="GUM49" s="26"/>
      <c r="GUN49" s="26"/>
      <c r="GUO49" s="26"/>
      <c r="GUP49" s="26"/>
      <c r="GUQ49" s="26"/>
      <c r="GUR49" s="26"/>
      <c r="GUS49" s="26"/>
      <c r="GUT49" s="26"/>
      <c r="GUU49" s="26"/>
      <c r="GUV49" s="26"/>
      <c r="GUW49" s="26"/>
      <c r="GUX49" s="26"/>
      <c r="GUY49" s="26"/>
      <c r="GUZ49" s="26"/>
      <c r="GVA49" s="26"/>
      <c r="GVB49" s="26"/>
      <c r="GVC49" s="26"/>
      <c r="GVD49" s="26"/>
      <c r="GVE49" s="26"/>
      <c r="GVF49" s="26"/>
      <c r="GVG49" s="26"/>
      <c r="GVH49" s="26"/>
      <c r="GVI49" s="26"/>
      <c r="GVJ49" s="26"/>
      <c r="GVK49" s="26"/>
      <c r="GVL49" s="26"/>
      <c r="GVM49" s="26"/>
      <c r="GVN49" s="26"/>
      <c r="GVO49" s="26"/>
      <c r="GVP49" s="26"/>
      <c r="GVQ49" s="26"/>
      <c r="GVR49" s="26"/>
      <c r="GVS49" s="26"/>
      <c r="GVT49" s="26"/>
      <c r="GVU49" s="26"/>
      <c r="GVV49" s="26"/>
      <c r="GVW49" s="26"/>
      <c r="GVX49" s="26"/>
      <c r="GVY49" s="26"/>
      <c r="GVZ49" s="26"/>
      <c r="GWA49" s="26"/>
      <c r="GWB49" s="26"/>
      <c r="GWC49" s="26"/>
      <c r="GWD49" s="26"/>
      <c r="GWE49" s="26"/>
      <c r="GWF49" s="26"/>
      <c r="GWG49" s="26"/>
      <c r="GWH49" s="26"/>
      <c r="GWI49" s="26"/>
      <c r="GWJ49" s="26"/>
      <c r="GWK49" s="26"/>
      <c r="GWL49" s="26"/>
      <c r="GWM49" s="26"/>
      <c r="GWN49" s="26"/>
      <c r="GWO49" s="26"/>
      <c r="GWP49" s="26"/>
      <c r="GWQ49" s="26"/>
      <c r="GWR49" s="26"/>
      <c r="GWS49" s="26"/>
      <c r="GWT49" s="26"/>
      <c r="GWU49" s="26"/>
      <c r="GWV49" s="26"/>
      <c r="GWW49" s="26"/>
      <c r="GWX49" s="26"/>
      <c r="GWY49" s="26"/>
      <c r="GWZ49" s="26"/>
      <c r="GXA49" s="26"/>
      <c r="GXB49" s="26"/>
      <c r="GXC49" s="26"/>
      <c r="GXD49" s="26"/>
      <c r="GXE49" s="26"/>
      <c r="GXF49" s="26"/>
      <c r="GXG49" s="26"/>
      <c r="GXH49" s="26"/>
      <c r="GXI49" s="26"/>
      <c r="GXJ49" s="26"/>
      <c r="GXK49" s="26"/>
      <c r="GXL49" s="26"/>
      <c r="GXM49" s="26"/>
      <c r="GXN49" s="26"/>
      <c r="GXO49" s="26"/>
      <c r="GXP49" s="26"/>
      <c r="GXQ49" s="26"/>
      <c r="GXR49" s="26"/>
      <c r="GXS49" s="26"/>
      <c r="GXT49" s="26"/>
      <c r="GXU49" s="26"/>
      <c r="GXV49" s="26"/>
      <c r="GXW49" s="26"/>
      <c r="GXX49" s="26"/>
      <c r="GXY49" s="26"/>
      <c r="GXZ49" s="26"/>
      <c r="GYA49" s="26"/>
      <c r="GYB49" s="26"/>
      <c r="GYC49" s="26"/>
      <c r="GYD49" s="26"/>
      <c r="GYE49" s="26"/>
      <c r="GYF49" s="26"/>
      <c r="GYG49" s="26"/>
      <c r="GYH49" s="26"/>
      <c r="GYI49" s="26"/>
      <c r="GYJ49" s="26"/>
      <c r="GYK49" s="26"/>
      <c r="GYL49" s="26"/>
      <c r="GYM49" s="26"/>
      <c r="GYN49" s="26"/>
      <c r="GYO49" s="26"/>
      <c r="GYP49" s="26"/>
      <c r="GYQ49" s="26"/>
      <c r="GYR49" s="26"/>
      <c r="GYS49" s="26"/>
      <c r="GYT49" s="26"/>
      <c r="GYU49" s="26"/>
      <c r="GYV49" s="26"/>
      <c r="GYW49" s="26"/>
      <c r="GYX49" s="26"/>
      <c r="GYY49" s="26"/>
      <c r="GYZ49" s="26"/>
      <c r="GZA49" s="26"/>
      <c r="GZB49" s="26"/>
      <c r="GZC49" s="26"/>
      <c r="GZD49" s="26"/>
      <c r="GZE49" s="26"/>
      <c r="GZF49" s="26"/>
      <c r="GZG49" s="26"/>
      <c r="GZH49" s="26"/>
      <c r="GZI49" s="26"/>
      <c r="GZJ49" s="26"/>
      <c r="GZK49" s="26"/>
      <c r="GZL49" s="26"/>
      <c r="GZM49" s="26"/>
      <c r="GZN49" s="26"/>
      <c r="GZO49" s="26"/>
      <c r="GZP49" s="26"/>
      <c r="GZQ49" s="26"/>
      <c r="GZR49" s="26"/>
      <c r="GZS49" s="26"/>
      <c r="GZT49" s="26"/>
      <c r="GZU49" s="26"/>
      <c r="GZV49" s="26"/>
      <c r="GZW49" s="26"/>
      <c r="GZX49" s="26"/>
      <c r="GZY49" s="26"/>
      <c r="GZZ49" s="26"/>
      <c r="HAA49" s="26"/>
      <c r="HAB49" s="26"/>
      <c r="HAC49" s="26"/>
      <c r="HAD49" s="26"/>
      <c r="HAE49" s="26"/>
      <c r="HAF49" s="26"/>
      <c r="HAG49" s="26"/>
      <c r="HAH49" s="26"/>
      <c r="HAI49" s="26"/>
      <c r="HAJ49" s="26"/>
      <c r="HAK49" s="26"/>
      <c r="HAL49" s="26"/>
      <c r="HAM49" s="26"/>
      <c r="HAN49" s="26"/>
      <c r="HAO49" s="26"/>
      <c r="HAP49" s="26"/>
      <c r="HAQ49" s="26"/>
      <c r="HAR49" s="26"/>
      <c r="HAS49" s="26"/>
      <c r="HAT49" s="26"/>
      <c r="HAU49" s="26"/>
      <c r="HAV49" s="26"/>
      <c r="HAW49" s="26"/>
      <c r="HAX49" s="26"/>
      <c r="HAY49" s="26"/>
      <c r="HAZ49" s="26"/>
      <c r="HBA49" s="26"/>
      <c r="HBB49" s="26"/>
      <c r="HBC49" s="26"/>
      <c r="HBD49" s="26"/>
      <c r="HBE49" s="26"/>
      <c r="HBF49" s="26"/>
      <c r="HBG49" s="26"/>
      <c r="HBH49" s="26"/>
      <c r="HBI49" s="26"/>
      <c r="HBJ49" s="26"/>
      <c r="HBK49" s="26"/>
      <c r="HBL49" s="26"/>
      <c r="HBM49" s="26"/>
      <c r="HBN49" s="26"/>
      <c r="HBO49" s="26"/>
      <c r="HBP49" s="26"/>
      <c r="HBQ49" s="26"/>
      <c r="HBR49" s="26"/>
      <c r="HBS49" s="26"/>
      <c r="HBT49" s="26"/>
      <c r="HBU49" s="26"/>
      <c r="HBV49" s="26"/>
      <c r="HBW49" s="26"/>
      <c r="HBX49" s="26"/>
      <c r="HBY49" s="26"/>
      <c r="HBZ49" s="26"/>
      <c r="HCA49" s="26"/>
      <c r="HCB49" s="26"/>
      <c r="HCC49" s="26"/>
      <c r="HCD49" s="26"/>
      <c r="HCE49" s="26"/>
      <c r="HCF49" s="26"/>
      <c r="HCG49" s="26"/>
      <c r="HCH49" s="26"/>
      <c r="HCI49" s="26"/>
      <c r="HCJ49" s="26"/>
      <c r="HCK49" s="26"/>
      <c r="HCL49" s="26"/>
      <c r="HCM49" s="26"/>
      <c r="HCN49" s="26"/>
      <c r="HCO49" s="26"/>
      <c r="HCP49" s="26"/>
      <c r="HCQ49" s="26"/>
      <c r="HCR49" s="26"/>
      <c r="HCS49" s="26"/>
      <c r="HCT49" s="26"/>
      <c r="HCU49" s="26"/>
      <c r="HCV49" s="26"/>
      <c r="HCW49" s="26"/>
      <c r="HCX49" s="26"/>
      <c r="HCY49" s="26"/>
      <c r="HCZ49" s="26"/>
      <c r="HDA49" s="26"/>
      <c r="HDB49" s="26"/>
      <c r="HDC49" s="26"/>
      <c r="HDD49" s="26"/>
      <c r="HDE49" s="26"/>
      <c r="HDF49" s="26"/>
      <c r="HDG49" s="26"/>
      <c r="HDH49" s="26"/>
      <c r="HDI49" s="26"/>
      <c r="HDJ49" s="26"/>
      <c r="HDK49" s="26"/>
      <c r="HDL49" s="26"/>
      <c r="HDM49" s="26"/>
      <c r="HDN49" s="26"/>
      <c r="HDO49" s="26"/>
      <c r="HDP49" s="26"/>
      <c r="HDQ49" s="26"/>
      <c r="HDR49" s="26"/>
      <c r="HDS49" s="26"/>
      <c r="HDT49" s="26"/>
      <c r="HDU49" s="26"/>
      <c r="HDV49" s="26"/>
      <c r="HDW49" s="26"/>
      <c r="HDX49" s="26"/>
      <c r="HDY49" s="26"/>
      <c r="HDZ49" s="26"/>
      <c r="HEA49" s="26"/>
      <c r="HEB49" s="26"/>
      <c r="HEC49" s="26"/>
      <c r="HED49" s="26"/>
      <c r="HEE49" s="26"/>
      <c r="HEF49" s="26"/>
      <c r="HEG49" s="26"/>
      <c r="HEH49" s="26"/>
      <c r="HEI49" s="26"/>
      <c r="HEJ49" s="26"/>
      <c r="HEK49" s="26"/>
      <c r="HEL49" s="26"/>
      <c r="HEM49" s="26"/>
      <c r="HEN49" s="26"/>
      <c r="HEO49" s="26"/>
      <c r="HEP49" s="26"/>
      <c r="HEQ49" s="26"/>
      <c r="HER49" s="26"/>
      <c r="HES49" s="26"/>
      <c r="HET49" s="26"/>
      <c r="HEU49" s="26"/>
      <c r="HEV49" s="26"/>
      <c r="HEW49" s="26"/>
      <c r="HEX49" s="26"/>
      <c r="HEY49" s="26"/>
      <c r="HEZ49" s="26"/>
      <c r="HFA49" s="26"/>
      <c r="HFB49" s="26"/>
      <c r="HFC49" s="26"/>
      <c r="HFD49" s="26"/>
      <c r="HFE49" s="26"/>
      <c r="HFF49" s="26"/>
      <c r="HFG49" s="26"/>
      <c r="HFH49" s="26"/>
      <c r="HFI49" s="26"/>
      <c r="HFJ49" s="26"/>
      <c r="HFK49" s="26"/>
      <c r="HFL49" s="26"/>
      <c r="HFM49" s="26"/>
      <c r="HFN49" s="26"/>
      <c r="HFO49" s="26"/>
      <c r="HFP49" s="26"/>
      <c r="HFQ49" s="26"/>
      <c r="HFR49" s="26"/>
      <c r="HFS49" s="26"/>
      <c r="HFT49" s="26"/>
      <c r="HFU49" s="26"/>
      <c r="HFV49" s="26"/>
      <c r="HFW49" s="26"/>
      <c r="HFX49" s="26"/>
      <c r="HFY49" s="26"/>
      <c r="HFZ49" s="26"/>
      <c r="HGA49" s="26"/>
      <c r="HGB49" s="26"/>
      <c r="HGC49" s="26"/>
      <c r="HGD49" s="26"/>
      <c r="HGE49" s="26"/>
      <c r="HGF49" s="26"/>
      <c r="HGG49" s="26"/>
      <c r="HGH49" s="26"/>
      <c r="HGI49" s="26"/>
      <c r="HGJ49" s="26"/>
      <c r="HGK49" s="26"/>
      <c r="HGL49" s="26"/>
      <c r="HGM49" s="26"/>
      <c r="HGN49" s="26"/>
      <c r="HGO49" s="26"/>
      <c r="HGP49" s="26"/>
      <c r="HGQ49" s="26"/>
      <c r="HGR49" s="26"/>
      <c r="HGS49" s="26"/>
      <c r="HGT49" s="26"/>
      <c r="HGU49" s="26"/>
      <c r="HGV49" s="26"/>
      <c r="HGW49" s="26"/>
      <c r="HGX49" s="26"/>
      <c r="HGY49" s="26"/>
      <c r="HGZ49" s="26"/>
      <c r="HHA49" s="26"/>
      <c r="HHB49" s="26"/>
      <c r="HHC49" s="26"/>
      <c r="HHD49" s="26"/>
      <c r="HHE49" s="26"/>
      <c r="HHF49" s="26"/>
      <c r="HHG49" s="26"/>
      <c r="HHH49" s="26"/>
      <c r="HHI49" s="26"/>
      <c r="HHJ49" s="26"/>
      <c r="HHK49" s="26"/>
      <c r="HHL49" s="26"/>
      <c r="HHM49" s="26"/>
      <c r="HHN49" s="26"/>
      <c r="HHO49" s="26"/>
      <c r="HHP49" s="26"/>
      <c r="HHQ49" s="26"/>
      <c r="HHR49" s="26"/>
      <c r="HHS49" s="26"/>
      <c r="HHT49" s="26"/>
      <c r="HHU49" s="26"/>
      <c r="HHV49" s="26"/>
      <c r="HHW49" s="26"/>
      <c r="HHX49" s="26"/>
      <c r="HHY49" s="26"/>
      <c r="HHZ49" s="26"/>
      <c r="HIA49" s="26"/>
      <c r="HIB49" s="26"/>
      <c r="HIC49" s="26"/>
      <c r="HID49" s="26"/>
      <c r="HIE49" s="26"/>
      <c r="HIF49" s="26"/>
      <c r="HIG49" s="26"/>
      <c r="HIH49" s="26"/>
      <c r="HII49" s="26"/>
      <c r="HIJ49" s="26"/>
      <c r="HIK49" s="26"/>
      <c r="HIL49" s="26"/>
      <c r="HIM49" s="26"/>
      <c r="HIN49" s="26"/>
      <c r="HIO49" s="26"/>
      <c r="HIP49" s="26"/>
      <c r="HIQ49" s="26"/>
      <c r="HIR49" s="26"/>
      <c r="HIS49" s="26"/>
      <c r="HIT49" s="26"/>
      <c r="HIU49" s="26"/>
      <c r="HIV49" s="26"/>
      <c r="HIW49" s="26"/>
      <c r="HIX49" s="26"/>
      <c r="HIY49" s="26"/>
      <c r="HIZ49" s="26"/>
      <c r="HJA49" s="26"/>
      <c r="HJB49" s="26"/>
      <c r="HJC49" s="26"/>
      <c r="HJD49" s="26"/>
      <c r="HJE49" s="26"/>
      <c r="HJF49" s="26"/>
      <c r="HJG49" s="26"/>
      <c r="HJH49" s="26"/>
      <c r="HJI49" s="26"/>
      <c r="HJJ49" s="26"/>
      <c r="HJK49" s="26"/>
      <c r="HJL49" s="26"/>
      <c r="HJM49" s="26"/>
      <c r="HJN49" s="26"/>
      <c r="HJO49" s="26"/>
      <c r="HJP49" s="26"/>
      <c r="HJQ49" s="26"/>
      <c r="HJR49" s="26"/>
      <c r="HJS49" s="26"/>
      <c r="HJT49" s="26"/>
      <c r="HJU49" s="26"/>
      <c r="HJV49" s="26"/>
      <c r="HJW49" s="26"/>
      <c r="HJX49" s="26"/>
      <c r="HJY49" s="26"/>
      <c r="HJZ49" s="26"/>
      <c r="HKA49" s="26"/>
      <c r="HKB49" s="26"/>
      <c r="HKC49" s="26"/>
      <c r="HKD49" s="26"/>
      <c r="HKE49" s="26"/>
      <c r="HKF49" s="26"/>
      <c r="HKG49" s="26"/>
      <c r="HKH49" s="26"/>
      <c r="HKI49" s="26"/>
      <c r="HKJ49" s="26"/>
      <c r="HKK49" s="26"/>
      <c r="HKL49" s="26"/>
      <c r="HKM49" s="26"/>
      <c r="HKN49" s="26"/>
      <c r="HKO49" s="26"/>
      <c r="HKP49" s="26"/>
      <c r="HKQ49" s="26"/>
      <c r="HKR49" s="26"/>
      <c r="HKS49" s="26"/>
      <c r="HKT49" s="26"/>
      <c r="HKU49" s="26"/>
      <c r="HKV49" s="26"/>
      <c r="HKW49" s="26"/>
      <c r="HKX49" s="26"/>
      <c r="HKY49" s="26"/>
      <c r="HKZ49" s="26"/>
      <c r="HLA49" s="26"/>
      <c r="HLB49" s="26"/>
      <c r="HLC49" s="26"/>
      <c r="HLD49" s="26"/>
      <c r="HLE49" s="26"/>
      <c r="HLF49" s="26"/>
      <c r="HLG49" s="26"/>
      <c r="HLH49" s="26"/>
      <c r="HLI49" s="26"/>
      <c r="HLJ49" s="26"/>
      <c r="HLK49" s="26"/>
      <c r="HLL49" s="26"/>
      <c r="HLM49" s="26"/>
      <c r="HLN49" s="26"/>
      <c r="HLO49" s="26"/>
      <c r="HLP49" s="26"/>
      <c r="HLQ49" s="26"/>
      <c r="HLR49" s="26"/>
      <c r="HLS49" s="26"/>
      <c r="HLT49" s="26"/>
      <c r="HLU49" s="26"/>
      <c r="HLV49" s="26"/>
      <c r="HLW49" s="26"/>
      <c r="HLX49" s="26"/>
      <c r="HLY49" s="26"/>
      <c r="HLZ49" s="26"/>
      <c r="HMA49" s="26"/>
      <c r="HMB49" s="26"/>
      <c r="HMC49" s="26"/>
      <c r="HMD49" s="26"/>
      <c r="HME49" s="26"/>
      <c r="HMF49" s="26"/>
      <c r="HMG49" s="26"/>
      <c r="HMH49" s="26"/>
      <c r="HMI49" s="26"/>
      <c r="HMJ49" s="26"/>
      <c r="HMK49" s="26"/>
      <c r="HML49" s="26"/>
      <c r="HMM49" s="26"/>
      <c r="HMN49" s="26"/>
      <c r="HMO49" s="26"/>
      <c r="HMP49" s="26"/>
      <c r="HMQ49" s="26"/>
      <c r="HMR49" s="26"/>
      <c r="HMS49" s="26"/>
      <c r="HMT49" s="26"/>
      <c r="HMU49" s="26"/>
      <c r="HMV49" s="26"/>
      <c r="HMW49" s="26"/>
      <c r="HMX49" s="26"/>
      <c r="HMY49" s="26"/>
      <c r="HMZ49" s="26"/>
      <c r="HNA49" s="26"/>
      <c r="HNB49" s="26"/>
      <c r="HNC49" s="26"/>
      <c r="HND49" s="26"/>
      <c r="HNE49" s="26"/>
      <c r="HNF49" s="26"/>
      <c r="HNG49" s="26"/>
      <c r="HNH49" s="26"/>
      <c r="HNI49" s="26"/>
      <c r="HNJ49" s="26"/>
      <c r="HNK49" s="26"/>
      <c r="HNL49" s="26"/>
      <c r="HNM49" s="26"/>
      <c r="HNN49" s="26"/>
      <c r="HNO49" s="26"/>
      <c r="HNP49" s="26"/>
      <c r="HNQ49" s="26"/>
      <c r="HNR49" s="26"/>
      <c r="HNS49" s="26"/>
      <c r="HNT49" s="26"/>
      <c r="HNU49" s="26"/>
      <c r="HNV49" s="26"/>
      <c r="HNW49" s="26"/>
      <c r="HNX49" s="26"/>
      <c r="HNY49" s="26"/>
      <c r="HNZ49" s="26"/>
      <c r="HOA49" s="26"/>
      <c r="HOB49" s="26"/>
      <c r="HOC49" s="26"/>
      <c r="HOD49" s="26"/>
      <c r="HOE49" s="26"/>
      <c r="HOF49" s="26"/>
      <c r="HOG49" s="26"/>
      <c r="HOH49" s="26"/>
      <c r="HOI49" s="26"/>
      <c r="HOJ49" s="26"/>
      <c r="HOK49" s="26"/>
      <c r="HOL49" s="26"/>
      <c r="HOM49" s="26"/>
      <c r="HON49" s="26"/>
      <c r="HOO49" s="26"/>
      <c r="HOP49" s="26"/>
      <c r="HOQ49" s="26"/>
      <c r="HOR49" s="26"/>
      <c r="HOS49" s="26"/>
      <c r="HOT49" s="26"/>
      <c r="HOU49" s="26"/>
      <c r="HOV49" s="26"/>
      <c r="HOW49" s="26"/>
      <c r="HOX49" s="26"/>
      <c r="HOY49" s="26"/>
      <c r="HOZ49" s="26"/>
      <c r="HPA49" s="26"/>
      <c r="HPB49" s="26"/>
      <c r="HPC49" s="26"/>
      <c r="HPD49" s="26"/>
      <c r="HPE49" s="26"/>
      <c r="HPF49" s="26"/>
      <c r="HPG49" s="26"/>
      <c r="HPH49" s="26"/>
      <c r="HPI49" s="26"/>
      <c r="HPJ49" s="26"/>
      <c r="HPK49" s="26"/>
      <c r="HPL49" s="26"/>
      <c r="HPM49" s="26"/>
      <c r="HPN49" s="26"/>
      <c r="HPO49" s="26"/>
      <c r="HPP49" s="26"/>
      <c r="HPQ49" s="26"/>
      <c r="HPR49" s="26"/>
      <c r="HPS49" s="26"/>
      <c r="HPT49" s="26"/>
      <c r="HPU49" s="26"/>
      <c r="HPV49" s="26"/>
      <c r="HPW49" s="26"/>
      <c r="HPX49" s="26"/>
      <c r="HPY49" s="26"/>
      <c r="HPZ49" s="26"/>
      <c r="HQA49" s="26"/>
      <c r="HQB49" s="26"/>
      <c r="HQC49" s="26"/>
      <c r="HQD49" s="26"/>
      <c r="HQE49" s="26"/>
      <c r="HQF49" s="26"/>
      <c r="HQG49" s="26"/>
      <c r="HQH49" s="26"/>
      <c r="HQI49" s="26"/>
      <c r="HQJ49" s="26"/>
      <c r="HQK49" s="26"/>
      <c r="HQL49" s="26"/>
      <c r="HQM49" s="26"/>
      <c r="HQN49" s="26"/>
      <c r="HQO49" s="26"/>
      <c r="HQP49" s="26"/>
      <c r="HQQ49" s="26"/>
      <c r="HQR49" s="26"/>
      <c r="HQS49" s="26"/>
      <c r="HQT49" s="26"/>
      <c r="HQU49" s="26"/>
      <c r="HQV49" s="26"/>
      <c r="HQW49" s="26"/>
      <c r="HQX49" s="26"/>
      <c r="HQY49" s="26"/>
      <c r="HQZ49" s="26"/>
      <c r="HRA49" s="26"/>
      <c r="HRB49" s="26"/>
      <c r="HRC49" s="26"/>
      <c r="HRD49" s="26"/>
      <c r="HRE49" s="26"/>
      <c r="HRF49" s="26"/>
      <c r="HRG49" s="26"/>
      <c r="HRH49" s="26"/>
      <c r="HRI49" s="26"/>
      <c r="HRJ49" s="26"/>
      <c r="HRK49" s="26"/>
      <c r="HRL49" s="26"/>
      <c r="HRM49" s="26"/>
      <c r="HRN49" s="26"/>
      <c r="HRO49" s="26"/>
      <c r="HRP49" s="26"/>
      <c r="HRQ49" s="26"/>
      <c r="HRR49" s="26"/>
      <c r="HRS49" s="26"/>
      <c r="HRT49" s="26"/>
      <c r="HRU49" s="26"/>
      <c r="HRV49" s="26"/>
      <c r="HRW49" s="26"/>
      <c r="HRX49" s="26"/>
      <c r="HRY49" s="26"/>
      <c r="HRZ49" s="26"/>
      <c r="HSA49" s="26"/>
      <c r="HSB49" s="26"/>
      <c r="HSC49" s="26"/>
      <c r="HSD49" s="26"/>
      <c r="HSE49" s="26"/>
      <c r="HSF49" s="26"/>
      <c r="HSG49" s="26"/>
      <c r="HSH49" s="26"/>
      <c r="HSI49" s="26"/>
      <c r="HSJ49" s="26"/>
      <c r="HSK49" s="26"/>
      <c r="HSL49" s="26"/>
      <c r="HSM49" s="26"/>
      <c r="HSN49" s="26"/>
      <c r="HSO49" s="26"/>
      <c r="HSP49" s="26"/>
      <c r="HSQ49" s="26"/>
      <c r="HSR49" s="26"/>
      <c r="HSS49" s="26"/>
      <c r="HST49" s="26"/>
      <c r="HSU49" s="26"/>
      <c r="HSV49" s="26"/>
      <c r="HSW49" s="26"/>
      <c r="HSX49" s="26"/>
      <c r="HSY49" s="26"/>
      <c r="HSZ49" s="26"/>
      <c r="HTA49" s="26"/>
      <c r="HTB49" s="26"/>
      <c r="HTC49" s="26"/>
      <c r="HTD49" s="26"/>
      <c r="HTE49" s="26"/>
      <c r="HTF49" s="26"/>
      <c r="HTG49" s="26"/>
      <c r="HTH49" s="26"/>
      <c r="HTI49" s="26"/>
      <c r="HTJ49" s="26"/>
      <c r="HTK49" s="26"/>
      <c r="HTL49" s="26"/>
      <c r="HTM49" s="26"/>
      <c r="HTN49" s="26"/>
      <c r="HTO49" s="26"/>
      <c r="HTP49" s="26"/>
      <c r="HTQ49" s="26"/>
      <c r="HTR49" s="26"/>
      <c r="HTS49" s="26"/>
      <c r="HTT49" s="26"/>
      <c r="HTU49" s="26"/>
      <c r="HTV49" s="26"/>
      <c r="HTW49" s="26"/>
      <c r="HTX49" s="26"/>
      <c r="HTY49" s="26"/>
      <c r="HTZ49" s="26"/>
      <c r="HUA49" s="26"/>
      <c r="HUB49" s="26"/>
      <c r="HUC49" s="26"/>
      <c r="HUD49" s="26"/>
      <c r="HUE49" s="26"/>
      <c r="HUF49" s="26"/>
      <c r="HUG49" s="26"/>
      <c r="HUH49" s="26"/>
      <c r="HUI49" s="26"/>
      <c r="HUJ49" s="26"/>
      <c r="HUK49" s="26"/>
      <c r="HUL49" s="26"/>
      <c r="HUM49" s="26"/>
      <c r="HUN49" s="26"/>
      <c r="HUO49" s="26"/>
      <c r="HUP49" s="26"/>
      <c r="HUQ49" s="26"/>
      <c r="HUR49" s="26"/>
      <c r="HUS49" s="26"/>
      <c r="HUT49" s="26"/>
      <c r="HUU49" s="26"/>
      <c r="HUV49" s="26"/>
      <c r="HUW49" s="26"/>
      <c r="HUX49" s="26"/>
      <c r="HUY49" s="26"/>
      <c r="HUZ49" s="26"/>
      <c r="HVA49" s="26"/>
      <c r="HVB49" s="26"/>
      <c r="HVC49" s="26"/>
      <c r="HVD49" s="26"/>
      <c r="HVE49" s="26"/>
      <c r="HVF49" s="26"/>
      <c r="HVG49" s="26"/>
      <c r="HVH49" s="26"/>
      <c r="HVI49" s="26"/>
      <c r="HVJ49" s="26"/>
      <c r="HVK49" s="26"/>
      <c r="HVL49" s="26"/>
      <c r="HVM49" s="26"/>
      <c r="HVN49" s="26"/>
      <c r="HVO49" s="26"/>
      <c r="HVP49" s="26"/>
      <c r="HVQ49" s="26"/>
      <c r="HVR49" s="26"/>
      <c r="HVS49" s="26"/>
      <c r="HVT49" s="26"/>
      <c r="HVU49" s="26"/>
      <c r="HVV49" s="26"/>
      <c r="HVW49" s="26"/>
      <c r="HVX49" s="26"/>
      <c r="HVY49" s="26"/>
      <c r="HVZ49" s="26"/>
      <c r="HWA49" s="26"/>
      <c r="HWB49" s="26"/>
      <c r="HWC49" s="26"/>
      <c r="HWD49" s="26"/>
      <c r="HWE49" s="26"/>
      <c r="HWF49" s="26"/>
      <c r="HWG49" s="26"/>
      <c r="HWH49" s="26"/>
      <c r="HWI49" s="26"/>
      <c r="HWJ49" s="26"/>
      <c r="HWK49" s="26"/>
      <c r="HWL49" s="26"/>
      <c r="HWM49" s="26"/>
      <c r="HWN49" s="26"/>
      <c r="HWO49" s="26"/>
      <c r="HWP49" s="26"/>
      <c r="HWQ49" s="26"/>
      <c r="HWR49" s="26"/>
      <c r="HWS49" s="26"/>
      <c r="HWT49" s="26"/>
      <c r="HWU49" s="26"/>
      <c r="HWV49" s="26"/>
      <c r="HWW49" s="26"/>
      <c r="HWX49" s="26"/>
      <c r="HWY49" s="26"/>
      <c r="HWZ49" s="26"/>
      <c r="HXA49" s="26"/>
      <c r="HXB49" s="26"/>
      <c r="HXC49" s="26"/>
      <c r="HXD49" s="26"/>
      <c r="HXE49" s="26"/>
      <c r="HXF49" s="26"/>
      <c r="HXG49" s="26"/>
      <c r="HXH49" s="26"/>
      <c r="HXI49" s="26"/>
      <c r="HXJ49" s="26"/>
      <c r="HXK49" s="26"/>
      <c r="HXL49" s="26"/>
      <c r="HXM49" s="26"/>
      <c r="HXN49" s="26"/>
      <c r="HXO49" s="26"/>
      <c r="HXP49" s="26"/>
      <c r="HXQ49" s="26"/>
      <c r="HXR49" s="26"/>
      <c r="HXS49" s="26"/>
      <c r="HXT49" s="26"/>
      <c r="HXU49" s="26"/>
      <c r="HXV49" s="26"/>
      <c r="HXW49" s="26"/>
      <c r="HXX49" s="26"/>
      <c r="HXY49" s="26"/>
      <c r="HXZ49" s="26"/>
      <c r="HYA49" s="26"/>
      <c r="HYB49" s="26"/>
      <c r="HYC49" s="26"/>
      <c r="HYD49" s="26"/>
      <c r="HYE49" s="26"/>
      <c r="HYF49" s="26"/>
      <c r="HYG49" s="26"/>
      <c r="HYH49" s="26"/>
      <c r="HYI49" s="26"/>
      <c r="HYJ49" s="26"/>
      <c r="HYK49" s="26"/>
      <c r="HYL49" s="26"/>
      <c r="HYM49" s="26"/>
      <c r="HYN49" s="26"/>
      <c r="HYO49" s="26"/>
      <c r="HYP49" s="26"/>
      <c r="HYQ49" s="26"/>
      <c r="HYR49" s="26"/>
      <c r="HYS49" s="26"/>
      <c r="HYT49" s="26"/>
      <c r="HYU49" s="26"/>
      <c r="HYV49" s="26"/>
      <c r="HYW49" s="26"/>
      <c r="HYX49" s="26"/>
      <c r="HYY49" s="26"/>
      <c r="HYZ49" s="26"/>
      <c r="HZA49" s="26"/>
      <c r="HZB49" s="26"/>
      <c r="HZC49" s="26"/>
      <c r="HZD49" s="26"/>
      <c r="HZE49" s="26"/>
      <c r="HZF49" s="26"/>
      <c r="HZG49" s="26"/>
      <c r="HZH49" s="26"/>
      <c r="HZI49" s="26"/>
      <c r="HZJ49" s="26"/>
      <c r="HZK49" s="26"/>
      <c r="HZL49" s="26"/>
      <c r="HZM49" s="26"/>
      <c r="HZN49" s="26"/>
      <c r="HZO49" s="26"/>
      <c r="HZP49" s="26"/>
      <c r="HZQ49" s="26"/>
      <c r="HZR49" s="26"/>
      <c r="HZS49" s="26"/>
      <c r="HZT49" s="26"/>
      <c r="HZU49" s="26"/>
      <c r="HZV49" s="26"/>
      <c r="HZW49" s="26"/>
      <c r="HZX49" s="26"/>
      <c r="HZY49" s="26"/>
      <c r="HZZ49" s="26"/>
      <c r="IAA49" s="26"/>
      <c r="IAB49" s="26"/>
      <c r="IAC49" s="26"/>
      <c r="IAD49" s="26"/>
      <c r="IAE49" s="26"/>
      <c r="IAF49" s="26"/>
      <c r="IAG49" s="26"/>
      <c r="IAH49" s="26"/>
      <c r="IAI49" s="26"/>
      <c r="IAJ49" s="26"/>
      <c r="IAK49" s="26"/>
      <c r="IAL49" s="26"/>
      <c r="IAM49" s="26"/>
      <c r="IAN49" s="26"/>
      <c r="IAO49" s="26"/>
      <c r="IAP49" s="26"/>
      <c r="IAQ49" s="26"/>
      <c r="IAR49" s="26"/>
      <c r="IAS49" s="26"/>
      <c r="IAT49" s="26"/>
      <c r="IAU49" s="26"/>
      <c r="IAV49" s="26"/>
      <c r="IAW49" s="26"/>
      <c r="IAX49" s="26"/>
      <c r="IAY49" s="26"/>
      <c r="IAZ49" s="26"/>
      <c r="IBA49" s="26"/>
      <c r="IBB49" s="26"/>
      <c r="IBC49" s="26"/>
      <c r="IBD49" s="26"/>
      <c r="IBE49" s="26"/>
      <c r="IBF49" s="26"/>
      <c r="IBG49" s="26"/>
      <c r="IBH49" s="26"/>
      <c r="IBI49" s="26"/>
      <c r="IBJ49" s="26"/>
      <c r="IBK49" s="26"/>
      <c r="IBL49" s="26"/>
      <c r="IBM49" s="26"/>
      <c r="IBN49" s="26"/>
      <c r="IBO49" s="26"/>
      <c r="IBP49" s="26"/>
      <c r="IBQ49" s="26"/>
      <c r="IBR49" s="26"/>
      <c r="IBS49" s="26"/>
      <c r="IBT49" s="26"/>
      <c r="IBU49" s="26"/>
      <c r="IBV49" s="26"/>
      <c r="IBW49" s="26"/>
      <c r="IBX49" s="26"/>
      <c r="IBY49" s="26"/>
      <c r="IBZ49" s="26"/>
      <c r="ICA49" s="26"/>
      <c r="ICB49" s="26"/>
      <c r="ICC49" s="26"/>
      <c r="ICD49" s="26"/>
      <c r="ICE49" s="26"/>
      <c r="ICF49" s="26"/>
      <c r="ICG49" s="26"/>
      <c r="ICH49" s="26"/>
      <c r="ICI49" s="26"/>
      <c r="ICJ49" s="26"/>
      <c r="ICK49" s="26"/>
      <c r="ICL49" s="26"/>
      <c r="ICM49" s="26"/>
      <c r="ICN49" s="26"/>
      <c r="ICO49" s="26"/>
      <c r="ICP49" s="26"/>
      <c r="ICQ49" s="26"/>
      <c r="ICR49" s="26"/>
      <c r="ICS49" s="26"/>
      <c r="ICT49" s="26"/>
      <c r="ICU49" s="26"/>
      <c r="ICV49" s="26"/>
      <c r="ICW49" s="26"/>
      <c r="ICX49" s="26"/>
      <c r="ICY49" s="26"/>
      <c r="ICZ49" s="26"/>
      <c r="IDA49" s="26"/>
      <c r="IDB49" s="26"/>
      <c r="IDC49" s="26"/>
      <c r="IDD49" s="26"/>
      <c r="IDE49" s="26"/>
      <c r="IDF49" s="26"/>
      <c r="IDG49" s="26"/>
      <c r="IDH49" s="26"/>
      <c r="IDI49" s="26"/>
      <c r="IDJ49" s="26"/>
      <c r="IDK49" s="26"/>
      <c r="IDL49" s="26"/>
      <c r="IDM49" s="26"/>
      <c r="IDN49" s="26"/>
      <c r="IDO49" s="26"/>
      <c r="IDP49" s="26"/>
      <c r="IDQ49" s="26"/>
      <c r="IDR49" s="26"/>
      <c r="IDS49" s="26"/>
      <c r="IDT49" s="26"/>
      <c r="IDU49" s="26"/>
      <c r="IDV49" s="26"/>
      <c r="IDW49" s="26"/>
      <c r="IDX49" s="26"/>
      <c r="IDY49" s="26"/>
      <c r="IDZ49" s="26"/>
      <c r="IEA49" s="26"/>
      <c r="IEB49" s="26"/>
      <c r="IEC49" s="26"/>
      <c r="IED49" s="26"/>
      <c r="IEE49" s="26"/>
      <c r="IEF49" s="26"/>
      <c r="IEG49" s="26"/>
      <c r="IEH49" s="26"/>
      <c r="IEI49" s="26"/>
      <c r="IEJ49" s="26"/>
      <c r="IEK49" s="26"/>
      <c r="IEL49" s="26"/>
      <c r="IEM49" s="26"/>
      <c r="IEN49" s="26"/>
      <c r="IEO49" s="26"/>
      <c r="IEP49" s="26"/>
      <c r="IEQ49" s="26"/>
      <c r="IER49" s="26"/>
      <c r="IES49" s="26"/>
      <c r="IET49" s="26"/>
      <c r="IEU49" s="26"/>
      <c r="IEV49" s="26"/>
      <c r="IEW49" s="26"/>
      <c r="IEX49" s="26"/>
      <c r="IEY49" s="26"/>
      <c r="IEZ49" s="26"/>
      <c r="IFA49" s="26"/>
      <c r="IFB49" s="26"/>
      <c r="IFC49" s="26"/>
      <c r="IFD49" s="26"/>
      <c r="IFE49" s="26"/>
      <c r="IFF49" s="26"/>
      <c r="IFG49" s="26"/>
      <c r="IFH49" s="26"/>
      <c r="IFI49" s="26"/>
      <c r="IFJ49" s="26"/>
      <c r="IFK49" s="26"/>
      <c r="IFL49" s="26"/>
      <c r="IFM49" s="26"/>
      <c r="IFN49" s="26"/>
      <c r="IFO49" s="26"/>
      <c r="IFP49" s="26"/>
      <c r="IFQ49" s="26"/>
      <c r="IFR49" s="26"/>
      <c r="IFS49" s="26"/>
      <c r="IFT49" s="26"/>
      <c r="IFU49" s="26"/>
      <c r="IFV49" s="26"/>
      <c r="IFW49" s="26"/>
      <c r="IFX49" s="26"/>
      <c r="IFY49" s="26"/>
      <c r="IFZ49" s="26"/>
      <c r="IGA49" s="26"/>
      <c r="IGB49" s="26"/>
      <c r="IGC49" s="26"/>
      <c r="IGD49" s="26"/>
      <c r="IGE49" s="26"/>
      <c r="IGF49" s="26"/>
      <c r="IGG49" s="26"/>
      <c r="IGH49" s="26"/>
      <c r="IGI49" s="26"/>
      <c r="IGJ49" s="26"/>
      <c r="IGK49" s="26"/>
      <c r="IGL49" s="26"/>
      <c r="IGM49" s="26"/>
      <c r="IGN49" s="26"/>
      <c r="IGO49" s="26"/>
      <c r="IGP49" s="26"/>
      <c r="IGQ49" s="26"/>
      <c r="IGR49" s="26"/>
      <c r="IGS49" s="26"/>
      <c r="IGT49" s="26"/>
      <c r="IGU49" s="26"/>
      <c r="IGV49" s="26"/>
      <c r="IGW49" s="26"/>
      <c r="IGX49" s="26"/>
      <c r="IGY49" s="26"/>
      <c r="IGZ49" s="26"/>
      <c r="IHA49" s="26"/>
      <c r="IHB49" s="26"/>
      <c r="IHC49" s="26"/>
      <c r="IHD49" s="26"/>
      <c r="IHE49" s="26"/>
      <c r="IHF49" s="26"/>
      <c r="IHG49" s="26"/>
      <c r="IHH49" s="26"/>
      <c r="IHI49" s="26"/>
      <c r="IHJ49" s="26"/>
      <c r="IHK49" s="26"/>
      <c r="IHL49" s="26"/>
      <c r="IHM49" s="26"/>
      <c r="IHN49" s="26"/>
      <c r="IHO49" s="26"/>
      <c r="IHP49" s="26"/>
      <c r="IHQ49" s="26"/>
      <c r="IHR49" s="26"/>
      <c r="IHS49" s="26"/>
      <c r="IHT49" s="26"/>
      <c r="IHU49" s="26"/>
      <c r="IHV49" s="26"/>
      <c r="IHW49" s="26"/>
      <c r="IHX49" s="26"/>
      <c r="IHY49" s="26"/>
      <c r="IHZ49" s="26"/>
      <c r="IIA49" s="26"/>
      <c r="IIB49" s="26"/>
      <c r="IIC49" s="26"/>
      <c r="IID49" s="26"/>
      <c r="IIE49" s="26"/>
      <c r="IIF49" s="26"/>
      <c r="IIG49" s="26"/>
      <c r="IIH49" s="26"/>
      <c r="III49" s="26"/>
      <c r="IIJ49" s="26"/>
      <c r="IIK49" s="26"/>
      <c r="IIL49" s="26"/>
      <c r="IIM49" s="26"/>
      <c r="IIN49" s="26"/>
      <c r="IIO49" s="26"/>
      <c r="IIP49" s="26"/>
      <c r="IIQ49" s="26"/>
      <c r="IIR49" s="26"/>
      <c r="IIS49" s="26"/>
      <c r="IIT49" s="26"/>
      <c r="IIU49" s="26"/>
      <c r="IIV49" s="26"/>
      <c r="IIW49" s="26"/>
      <c r="IIX49" s="26"/>
      <c r="IIY49" s="26"/>
      <c r="IIZ49" s="26"/>
      <c r="IJA49" s="26"/>
      <c r="IJB49" s="26"/>
      <c r="IJC49" s="26"/>
      <c r="IJD49" s="26"/>
      <c r="IJE49" s="26"/>
      <c r="IJF49" s="26"/>
      <c r="IJG49" s="26"/>
      <c r="IJH49" s="26"/>
      <c r="IJI49" s="26"/>
      <c r="IJJ49" s="26"/>
      <c r="IJK49" s="26"/>
      <c r="IJL49" s="26"/>
      <c r="IJM49" s="26"/>
      <c r="IJN49" s="26"/>
      <c r="IJO49" s="26"/>
      <c r="IJP49" s="26"/>
      <c r="IJQ49" s="26"/>
      <c r="IJR49" s="26"/>
      <c r="IJS49" s="26"/>
      <c r="IJT49" s="26"/>
      <c r="IJU49" s="26"/>
      <c r="IJV49" s="26"/>
      <c r="IJW49" s="26"/>
      <c r="IJX49" s="26"/>
      <c r="IJY49" s="26"/>
      <c r="IJZ49" s="26"/>
      <c r="IKA49" s="26"/>
      <c r="IKB49" s="26"/>
      <c r="IKC49" s="26"/>
      <c r="IKD49" s="26"/>
      <c r="IKE49" s="26"/>
      <c r="IKF49" s="26"/>
      <c r="IKG49" s="26"/>
      <c r="IKH49" s="26"/>
      <c r="IKI49" s="26"/>
      <c r="IKJ49" s="26"/>
      <c r="IKK49" s="26"/>
      <c r="IKL49" s="26"/>
      <c r="IKM49" s="26"/>
      <c r="IKN49" s="26"/>
      <c r="IKO49" s="26"/>
      <c r="IKP49" s="26"/>
      <c r="IKQ49" s="26"/>
      <c r="IKR49" s="26"/>
      <c r="IKS49" s="26"/>
      <c r="IKT49" s="26"/>
      <c r="IKU49" s="26"/>
      <c r="IKV49" s="26"/>
      <c r="IKW49" s="26"/>
      <c r="IKX49" s="26"/>
      <c r="IKY49" s="26"/>
      <c r="IKZ49" s="26"/>
      <c r="ILA49" s="26"/>
      <c r="ILB49" s="26"/>
      <c r="ILC49" s="26"/>
      <c r="ILD49" s="26"/>
      <c r="ILE49" s="26"/>
      <c r="ILF49" s="26"/>
      <c r="ILG49" s="26"/>
      <c r="ILH49" s="26"/>
      <c r="ILI49" s="26"/>
      <c r="ILJ49" s="26"/>
      <c r="ILK49" s="26"/>
      <c r="ILL49" s="26"/>
      <c r="ILM49" s="26"/>
      <c r="ILN49" s="26"/>
      <c r="ILO49" s="26"/>
      <c r="ILP49" s="26"/>
      <c r="ILQ49" s="26"/>
      <c r="ILR49" s="26"/>
      <c r="ILS49" s="26"/>
      <c r="ILT49" s="26"/>
      <c r="ILU49" s="26"/>
      <c r="ILV49" s="26"/>
      <c r="ILW49" s="26"/>
      <c r="ILX49" s="26"/>
      <c r="ILY49" s="26"/>
      <c r="ILZ49" s="26"/>
      <c r="IMA49" s="26"/>
      <c r="IMB49" s="26"/>
      <c r="IMC49" s="26"/>
      <c r="IMD49" s="26"/>
      <c r="IME49" s="26"/>
      <c r="IMF49" s="26"/>
      <c r="IMG49" s="26"/>
      <c r="IMH49" s="26"/>
      <c r="IMI49" s="26"/>
      <c r="IMJ49" s="26"/>
      <c r="IMK49" s="26"/>
      <c r="IML49" s="26"/>
      <c r="IMM49" s="26"/>
      <c r="IMN49" s="26"/>
      <c r="IMO49" s="26"/>
      <c r="IMP49" s="26"/>
      <c r="IMQ49" s="26"/>
      <c r="IMR49" s="26"/>
      <c r="IMS49" s="26"/>
      <c r="IMT49" s="26"/>
      <c r="IMU49" s="26"/>
      <c r="IMV49" s="26"/>
      <c r="IMW49" s="26"/>
      <c r="IMX49" s="26"/>
      <c r="IMY49" s="26"/>
      <c r="IMZ49" s="26"/>
      <c r="INA49" s="26"/>
      <c r="INB49" s="26"/>
      <c r="INC49" s="26"/>
      <c r="IND49" s="26"/>
      <c r="INE49" s="26"/>
      <c r="INF49" s="26"/>
      <c r="ING49" s="26"/>
      <c r="INH49" s="26"/>
      <c r="INI49" s="26"/>
      <c r="INJ49" s="26"/>
      <c r="INK49" s="26"/>
      <c r="INL49" s="26"/>
      <c r="INM49" s="26"/>
      <c r="INN49" s="26"/>
      <c r="INO49" s="26"/>
      <c r="INP49" s="26"/>
      <c r="INQ49" s="26"/>
      <c r="INR49" s="26"/>
      <c r="INS49" s="26"/>
      <c r="INT49" s="26"/>
      <c r="INU49" s="26"/>
      <c r="INV49" s="26"/>
      <c r="INW49" s="26"/>
      <c r="INX49" s="26"/>
      <c r="INY49" s="26"/>
      <c r="INZ49" s="26"/>
      <c r="IOA49" s="26"/>
      <c r="IOB49" s="26"/>
      <c r="IOC49" s="26"/>
      <c r="IOD49" s="26"/>
      <c r="IOE49" s="26"/>
      <c r="IOF49" s="26"/>
      <c r="IOG49" s="26"/>
      <c r="IOH49" s="26"/>
      <c r="IOI49" s="26"/>
      <c r="IOJ49" s="26"/>
      <c r="IOK49" s="26"/>
      <c r="IOL49" s="26"/>
      <c r="IOM49" s="26"/>
      <c r="ION49" s="26"/>
      <c r="IOO49" s="26"/>
      <c r="IOP49" s="26"/>
      <c r="IOQ49" s="26"/>
      <c r="IOR49" s="26"/>
      <c r="IOS49" s="26"/>
      <c r="IOT49" s="26"/>
      <c r="IOU49" s="26"/>
      <c r="IOV49" s="26"/>
      <c r="IOW49" s="26"/>
      <c r="IOX49" s="26"/>
      <c r="IOY49" s="26"/>
      <c r="IOZ49" s="26"/>
      <c r="IPA49" s="26"/>
      <c r="IPB49" s="26"/>
      <c r="IPC49" s="26"/>
      <c r="IPD49" s="26"/>
      <c r="IPE49" s="26"/>
      <c r="IPF49" s="26"/>
      <c r="IPG49" s="26"/>
      <c r="IPH49" s="26"/>
      <c r="IPI49" s="26"/>
      <c r="IPJ49" s="26"/>
      <c r="IPK49" s="26"/>
      <c r="IPL49" s="26"/>
      <c r="IPM49" s="26"/>
      <c r="IPN49" s="26"/>
      <c r="IPO49" s="26"/>
      <c r="IPP49" s="26"/>
      <c r="IPQ49" s="26"/>
      <c r="IPR49" s="26"/>
      <c r="IPS49" s="26"/>
      <c r="IPT49" s="26"/>
      <c r="IPU49" s="26"/>
      <c r="IPV49" s="26"/>
      <c r="IPW49" s="26"/>
      <c r="IPX49" s="26"/>
      <c r="IPY49" s="26"/>
      <c r="IPZ49" s="26"/>
      <c r="IQA49" s="26"/>
      <c r="IQB49" s="26"/>
      <c r="IQC49" s="26"/>
      <c r="IQD49" s="26"/>
      <c r="IQE49" s="26"/>
      <c r="IQF49" s="26"/>
      <c r="IQG49" s="26"/>
      <c r="IQH49" s="26"/>
      <c r="IQI49" s="26"/>
      <c r="IQJ49" s="26"/>
      <c r="IQK49" s="26"/>
      <c r="IQL49" s="26"/>
      <c r="IQM49" s="26"/>
      <c r="IQN49" s="26"/>
      <c r="IQO49" s="26"/>
      <c r="IQP49" s="26"/>
      <c r="IQQ49" s="26"/>
      <c r="IQR49" s="26"/>
      <c r="IQS49" s="26"/>
      <c r="IQT49" s="26"/>
      <c r="IQU49" s="26"/>
      <c r="IQV49" s="26"/>
      <c r="IQW49" s="26"/>
      <c r="IQX49" s="26"/>
      <c r="IQY49" s="26"/>
      <c r="IQZ49" s="26"/>
      <c r="IRA49" s="26"/>
      <c r="IRB49" s="26"/>
      <c r="IRC49" s="26"/>
      <c r="IRD49" s="26"/>
      <c r="IRE49" s="26"/>
      <c r="IRF49" s="26"/>
      <c r="IRG49" s="26"/>
      <c r="IRH49" s="26"/>
      <c r="IRI49" s="26"/>
      <c r="IRJ49" s="26"/>
      <c r="IRK49" s="26"/>
      <c r="IRL49" s="26"/>
      <c r="IRM49" s="26"/>
      <c r="IRN49" s="26"/>
      <c r="IRO49" s="26"/>
      <c r="IRP49" s="26"/>
      <c r="IRQ49" s="26"/>
      <c r="IRR49" s="26"/>
      <c r="IRS49" s="26"/>
      <c r="IRT49" s="26"/>
      <c r="IRU49" s="26"/>
      <c r="IRV49" s="26"/>
      <c r="IRW49" s="26"/>
      <c r="IRX49" s="26"/>
      <c r="IRY49" s="26"/>
      <c r="IRZ49" s="26"/>
      <c r="ISA49" s="26"/>
      <c r="ISB49" s="26"/>
      <c r="ISC49" s="26"/>
      <c r="ISD49" s="26"/>
      <c r="ISE49" s="26"/>
      <c r="ISF49" s="26"/>
      <c r="ISG49" s="26"/>
      <c r="ISH49" s="26"/>
      <c r="ISI49" s="26"/>
      <c r="ISJ49" s="26"/>
      <c r="ISK49" s="26"/>
      <c r="ISL49" s="26"/>
      <c r="ISM49" s="26"/>
      <c r="ISN49" s="26"/>
      <c r="ISO49" s="26"/>
      <c r="ISP49" s="26"/>
      <c r="ISQ49" s="26"/>
      <c r="ISR49" s="26"/>
      <c r="ISS49" s="26"/>
      <c r="IST49" s="26"/>
      <c r="ISU49" s="26"/>
      <c r="ISV49" s="26"/>
      <c r="ISW49" s="26"/>
      <c r="ISX49" s="26"/>
      <c r="ISY49" s="26"/>
      <c r="ISZ49" s="26"/>
      <c r="ITA49" s="26"/>
      <c r="ITB49" s="26"/>
      <c r="ITC49" s="26"/>
      <c r="ITD49" s="26"/>
      <c r="ITE49" s="26"/>
      <c r="ITF49" s="26"/>
      <c r="ITG49" s="26"/>
      <c r="ITH49" s="26"/>
      <c r="ITI49" s="26"/>
      <c r="ITJ49" s="26"/>
      <c r="ITK49" s="26"/>
      <c r="ITL49" s="26"/>
      <c r="ITM49" s="26"/>
      <c r="ITN49" s="26"/>
      <c r="ITO49" s="26"/>
      <c r="ITP49" s="26"/>
      <c r="ITQ49" s="26"/>
      <c r="ITR49" s="26"/>
      <c r="ITS49" s="26"/>
      <c r="ITT49" s="26"/>
      <c r="ITU49" s="26"/>
      <c r="ITV49" s="26"/>
      <c r="ITW49" s="26"/>
      <c r="ITX49" s="26"/>
      <c r="ITY49" s="26"/>
      <c r="ITZ49" s="26"/>
      <c r="IUA49" s="26"/>
      <c r="IUB49" s="26"/>
      <c r="IUC49" s="26"/>
      <c r="IUD49" s="26"/>
      <c r="IUE49" s="26"/>
      <c r="IUF49" s="26"/>
      <c r="IUG49" s="26"/>
      <c r="IUH49" s="26"/>
      <c r="IUI49" s="26"/>
      <c r="IUJ49" s="26"/>
      <c r="IUK49" s="26"/>
      <c r="IUL49" s="26"/>
      <c r="IUM49" s="26"/>
      <c r="IUN49" s="26"/>
      <c r="IUO49" s="26"/>
      <c r="IUP49" s="26"/>
      <c r="IUQ49" s="26"/>
      <c r="IUR49" s="26"/>
      <c r="IUS49" s="26"/>
      <c r="IUT49" s="26"/>
      <c r="IUU49" s="26"/>
      <c r="IUV49" s="26"/>
      <c r="IUW49" s="26"/>
      <c r="IUX49" s="26"/>
      <c r="IUY49" s="26"/>
      <c r="IUZ49" s="26"/>
      <c r="IVA49" s="26"/>
      <c r="IVB49" s="26"/>
      <c r="IVC49" s="26"/>
      <c r="IVD49" s="26"/>
      <c r="IVE49" s="26"/>
      <c r="IVF49" s="26"/>
      <c r="IVG49" s="26"/>
      <c r="IVH49" s="26"/>
      <c r="IVI49" s="26"/>
      <c r="IVJ49" s="26"/>
      <c r="IVK49" s="26"/>
      <c r="IVL49" s="26"/>
      <c r="IVM49" s="26"/>
      <c r="IVN49" s="26"/>
      <c r="IVO49" s="26"/>
      <c r="IVP49" s="26"/>
      <c r="IVQ49" s="26"/>
      <c r="IVR49" s="26"/>
      <c r="IVS49" s="26"/>
      <c r="IVT49" s="26"/>
      <c r="IVU49" s="26"/>
      <c r="IVV49" s="26"/>
      <c r="IVW49" s="26"/>
      <c r="IVX49" s="26"/>
      <c r="IVY49" s="26"/>
      <c r="IVZ49" s="26"/>
      <c r="IWA49" s="26"/>
      <c r="IWB49" s="26"/>
      <c r="IWC49" s="26"/>
      <c r="IWD49" s="26"/>
      <c r="IWE49" s="26"/>
      <c r="IWF49" s="26"/>
      <c r="IWG49" s="26"/>
      <c r="IWH49" s="26"/>
      <c r="IWI49" s="26"/>
      <c r="IWJ49" s="26"/>
      <c r="IWK49" s="26"/>
      <c r="IWL49" s="26"/>
      <c r="IWM49" s="26"/>
      <c r="IWN49" s="26"/>
      <c r="IWO49" s="26"/>
      <c r="IWP49" s="26"/>
      <c r="IWQ49" s="26"/>
      <c r="IWR49" s="26"/>
      <c r="IWS49" s="26"/>
      <c r="IWT49" s="26"/>
      <c r="IWU49" s="26"/>
      <c r="IWV49" s="26"/>
      <c r="IWW49" s="26"/>
      <c r="IWX49" s="26"/>
      <c r="IWY49" s="26"/>
      <c r="IWZ49" s="26"/>
      <c r="IXA49" s="26"/>
      <c r="IXB49" s="26"/>
      <c r="IXC49" s="26"/>
      <c r="IXD49" s="26"/>
      <c r="IXE49" s="26"/>
      <c r="IXF49" s="26"/>
      <c r="IXG49" s="26"/>
      <c r="IXH49" s="26"/>
      <c r="IXI49" s="26"/>
      <c r="IXJ49" s="26"/>
      <c r="IXK49" s="26"/>
      <c r="IXL49" s="26"/>
      <c r="IXM49" s="26"/>
      <c r="IXN49" s="26"/>
      <c r="IXO49" s="26"/>
      <c r="IXP49" s="26"/>
      <c r="IXQ49" s="26"/>
      <c r="IXR49" s="26"/>
      <c r="IXS49" s="26"/>
      <c r="IXT49" s="26"/>
      <c r="IXU49" s="26"/>
      <c r="IXV49" s="26"/>
      <c r="IXW49" s="26"/>
      <c r="IXX49" s="26"/>
      <c r="IXY49" s="26"/>
      <c r="IXZ49" s="26"/>
      <c r="IYA49" s="26"/>
      <c r="IYB49" s="26"/>
      <c r="IYC49" s="26"/>
      <c r="IYD49" s="26"/>
      <c r="IYE49" s="26"/>
      <c r="IYF49" s="26"/>
      <c r="IYG49" s="26"/>
      <c r="IYH49" s="26"/>
      <c r="IYI49" s="26"/>
      <c r="IYJ49" s="26"/>
      <c r="IYK49" s="26"/>
      <c r="IYL49" s="26"/>
      <c r="IYM49" s="26"/>
      <c r="IYN49" s="26"/>
      <c r="IYO49" s="26"/>
      <c r="IYP49" s="26"/>
      <c r="IYQ49" s="26"/>
      <c r="IYR49" s="26"/>
      <c r="IYS49" s="26"/>
      <c r="IYT49" s="26"/>
      <c r="IYU49" s="26"/>
      <c r="IYV49" s="26"/>
      <c r="IYW49" s="26"/>
      <c r="IYX49" s="26"/>
      <c r="IYY49" s="26"/>
      <c r="IYZ49" s="26"/>
      <c r="IZA49" s="26"/>
      <c r="IZB49" s="26"/>
      <c r="IZC49" s="26"/>
      <c r="IZD49" s="26"/>
      <c r="IZE49" s="26"/>
      <c r="IZF49" s="26"/>
      <c r="IZG49" s="26"/>
      <c r="IZH49" s="26"/>
      <c r="IZI49" s="26"/>
      <c r="IZJ49" s="26"/>
      <c r="IZK49" s="26"/>
      <c r="IZL49" s="26"/>
      <c r="IZM49" s="26"/>
      <c r="IZN49" s="26"/>
      <c r="IZO49" s="26"/>
      <c r="IZP49" s="26"/>
      <c r="IZQ49" s="26"/>
      <c r="IZR49" s="26"/>
      <c r="IZS49" s="26"/>
      <c r="IZT49" s="26"/>
      <c r="IZU49" s="26"/>
      <c r="IZV49" s="26"/>
      <c r="IZW49" s="26"/>
      <c r="IZX49" s="26"/>
      <c r="IZY49" s="26"/>
      <c r="IZZ49" s="26"/>
      <c r="JAA49" s="26"/>
      <c r="JAB49" s="26"/>
      <c r="JAC49" s="26"/>
      <c r="JAD49" s="26"/>
      <c r="JAE49" s="26"/>
      <c r="JAF49" s="26"/>
      <c r="JAG49" s="26"/>
      <c r="JAH49" s="26"/>
      <c r="JAI49" s="26"/>
      <c r="JAJ49" s="26"/>
      <c r="JAK49" s="26"/>
      <c r="JAL49" s="26"/>
      <c r="JAM49" s="26"/>
      <c r="JAN49" s="26"/>
      <c r="JAO49" s="26"/>
      <c r="JAP49" s="26"/>
      <c r="JAQ49" s="26"/>
      <c r="JAR49" s="26"/>
      <c r="JAS49" s="26"/>
      <c r="JAT49" s="26"/>
      <c r="JAU49" s="26"/>
      <c r="JAV49" s="26"/>
      <c r="JAW49" s="26"/>
      <c r="JAX49" s="26"/>
      <c r="JAY49" s="26"/>
      <c r="JAZ49" s="26"/>
      <c r="JBA49" s="26"/>
      <c r="JBB49" s="26"/>
      <c r="JBC49" s="26"/>
      <c r="JBD49" s="26"/>
      <c r="JBE49" s="26"/>
      <c r="JBF49" s="26"/>
      <c r="JBG49" s="26"/>
      <c r="JBH49" s="26"/>
      <c r="JBI49" s="26"/>
      <c r="JBJ49" s="26"/>
      <c r="JBK49" s="26"/>
      <c r="JBL49" s="26"/>
      <c r="JBM49" s="26"/>
      <c r="JBN49" s="26"/>
      <c r="JBO49" s="26"/>
      <c r="JBP49" s="26"/>
      <c r="JBQ49" s="26"/>
      <c r="JBR49" s="26"/>
      <c r="JBS49" s="26"/>
      <c r="JBT49" s="26"/>
      <c r="JBU49" s="26"/>
      <c r="JBV49" s="26"/>
      <c r="JBW49" s="26"/>
      <c r="JBX49" s="26"/>
      <c r="JBY49" s="26"/>
      <c r="JBZ49" s="26"/>
      <c r="JCA49" s="26"/>
      <c r="JCB49" s="26"/>
      <c r="JCC49" s="26"/>
      <c r="JCD49" s="26"/>
      <c r="JCE49" s="26"/>
      <c r="JCF49" s="26"/>
      <c r="JCG49" s="26"/>
      <c r="JCH49" s="26"/>
      <c r="JCI49" s="26"/>
      <c r="JCJ49" s="26"/>
      <c r="JCK49" s="26"/>
      <c r="JCL49" s="26"/>
      <c r="JCM49" s="26"/>
      <c r="JCN49" s="26"/>
      <c r="JCO49" s="26"/>
      <c r="JCP49" s="26"/>
      <c r="JCQ49" s="26"/>
      <c r="JCR49" s="26"/>
      <c r="JCS49" s="26"/>
      <c r="JCT49" s="26"/>
      <c r="JCU49" s="26"/>
      <c r="JCV49" s="26"/>
      <c r="JCW49" s="26"/>
      <c r="JCX49" s="26"/>
      <c r="JCY49" s="26"/>
      <c r="JCZ49" s="26"/>
      <c r="JDA49" s="26"/>
      <c r="JDB49" s="26"/>
      <c r="JDC49" s="26"/>
      <c r="JDD49" s="26"/>
      <c r="JDE49" s="26"/>
      <c r="JDF49" s="26"/>
      <c r="JDG49" s="26"/>
      <c r="JDH49" s="26"/>
      <c r="JDI49" s="26"/>
      <c r="JDJ49" s="26"/>
      <c r="JDK49" s="26"/>
      <c r="JDL49" s="26"/>
      <c r="JDM49" s="26"/>
      <c r="JDN49" s="26"/>
      <c r="JDO49" s="26"/>
      <c r="JDP49" s="26"/>
      <c r="JDQ49" s="26"/>
      <c r="JDR49" s="26"/>
      <c r="JDS49" s="26"/>
      <c r="JDT49" s="26"/>
      <c r="JDU49" s="26"/>
      <c r="JDV49" s="26"/>
      <c r="JDW49" s="26"/>
      <c r="JDX49" s="26"/>
      <c r="JDY49" s="26"/>
      <c r="JDZ49" s="26"/>
      <c r="JEA49" s="26"/>
      <c r="JEB49" s="26"/>
      <c r="JEC49" s="26"/>
      <c r="JED49" s="26"/>
      <c r="JEE49" s="26"/>
      <c r="JEF49" s="26"/>
      <c r="JEG49" s="26"/>
      <c r="JEH49" s="26"/>
      <c r="JEI49" s="26"/>
      <c r="JEJ49" s="26"/>
      <c r="JEK49" s="26"/>
      <c r="JEL49" s="26"/>
      <c r="JEM49" s="26"/>
      <c r="JEN49" s="26"/>
      <c r="JEO49" s="26"/>
      <c r="JEP49" s="26"/>
      <c r="JEQ49" s="26"/>
      <c r="JER49" s="26"/>
      <c r="JES49" s="26"/>
      <c r="JET49" s="26"/>
      <c r="JEU49" s="26"/>
      <c r="JEV49" s="26"/>
      <c r="JEW49" s="26"/>
      <c r="JEX49" s="26"/>
      <c r="JEY49" s="26"/>
      <c r="JEZ49" s="26"/>
      <c r="JFA49" s="26"/>
      <c r="JFB49" s="26"/>
      <c r="JFC49" s="26"/>
      <c r="JFD49" s="26"/>
      <c r="JFE49" s="26"/>
      <c r="JFF49" s="26"/>
      <c r="JFG49" s="26"/>
      <c r="JFH49" s="26"/>
      <c r="JFI49" s="26"/>
      <c r="JFJ49" s="26"/>
      <c r="JFK49" s="26"/>
      <c r="JFL49" s="26"/>
      <c r="JFM49" s="26"/>
      <c r="JFN49" s="26"/>
      <c r="JFO49" s="26"/>
      <c r="JFP49" s="26"/>
      <c r="JFQ49" s="26"/>
      <c r="JFR49" s="26"/>
      <c r="JFS49" s="26"/>
      <c r="JFT49" s="26"/>
      <c r="JFU49" s="26"/>
      <c r="JFV49" s="26"/>
      <c r="JFW49" s="26"/>
      <c r="JFX49" s="26"/>
      <c r="JFY49" s="26"/>
      <c r="JFZ49" s="26"/>
      <c r="JGA49" s="26"/>
      <c r="JGB49" s="26"/>
      <c r="JGC49" s="26"/>
      <c r="JGD49" s="26"/>
      <c r="JGE49" s="26"/>
      <c r="JGF49" s="26"/>
      <c r="JGG49" s="26"/>
      <c r="JGH49" s="26"/>
      <c r="JGI49" s="26"/>
      <c r="JGJ49" s="26"/>
      <c r="JGK49" s="26"/>
      <c r="JGL49" s="26"/>
      <c r="JGM49" s="26"/>
      <c r="JGN49" s="26"/>
      <c r="JGO49" s="26"/>
      <c r="JGP49" s="26"/>
      <c r="JGQ49" s="26"/>
      <c r="JGR49" s="26"/>
      <c r="JGS49" s="26"/>
      <c r="JGT49" s="26"/>
      <c r="JGU49" s="26"/>
      <c r="JGV49" s="26"/>
      <c r="JGW49" s="26"/>
      <c r="JGX49" s="26"/>
      <c r="JGY49" s="26"/>
      <c r="JGZ49" s="26"/>
      <c r="JHA49" s="26"/>
      <c r="JHB49" s="26"/>
      <c r="JHC49" s="26"/>
      <c r="JHD49" s="26"/>
      <c r="JHE49" s="26"/>
      <c r="JHF49" s="26"/>
      <c r="JHG49" s="26"/>
      <c r="JHH49" s="26"/>
      <c r="JHI49" s="26"/>
      <c r="JHJ49" s="26"/>
      <c r="JHK49" s="26"/>
      <c r="JHL49" s="26"/>
      <c r="JHM49" s="26"/>
      <c r="JHN49" s="26"/>
      <c r="JHO49" s="26"/>
      <c r="JHP49" s="26"/>
      <c r="JHQ49" s="26"/>
      <c r="JHR49" s="26"/>
      <c r="JHS49" s="26"/>
      <c r="JHT49" s="26"/>
      <c r="JHU49" s="26"/>
      <c r="JHV49" s="26"/>
      <c r="JHW49" s="26"/>
      <c r="JHX49" s="26"/>
      <c r="JHY49" s="26"/>
      <c r="JHZ49" s="26"/>
      <c r="JIA49" s="26"/>
      <c r="JIB49" s="26"/>
      <c r="JIC49" s="26"/>
      <c r="JID49" s="26"/>
      <c r="JIE49" s="26"/>
      <c r="JIF49" s="26"/>
      <c r="JIG49" s="26"/>
      <c r="JIH49" s="26"/>
      <c r="JII49" s="26"/>
      <c r="JIJ49" s="26"/>
      <c r="JIK49" s="26"/>
      <c r="JIL49" s="26"/>
      <c r="JIM49" s="26"/>
      <c r="JIN49" s="26"/>
      <c r="JIO49" s="26"/>
      <c r="JIP49" s="26"/>
      <c r="JIQ49" s="26"/>
      <c r="JIR49" s="26"/>
      <c r="JIS49" s="26"/>
      <c r="JIT49" s="26"/>
      <c r="JIU49" s="26"/>
      <c r="JIV49" s="26"/>
      <c r="JIW49" s="26"/>
      <c r="JIX49" s="26"/>
      <c r="JIY49" s="26"/>
      <c r="JIZ49" s="26"/>
      <c r="JJA49" s="26"/>
      <c r="JJB49" s="26"/>
      <c r="JJC49" s="26"/>
      <c r="JJD49" s="26"/>
      <c r="JJE49" s="26"/>
      <c r="JJF49" s="26"/>
      <c r="JJG49" s="26"/>
      <c r="JJH49" s="26"/>
      <c r="JJI49" s="26"/>
      <c r="JJJ49" s="26"/>
      <c r="JJK49" s="26"/>
      <c r="JJL49" s="26"/>
      <c r="JJM49" s="26"/>
      <c r="JJN49" s="26"/>
      <c r="JJO49" s="26"/>
      <c r="JJP49" s="26"/>
      <c r="JJQ49" s="26"/>
      <c r="JJR49" s="26"/>
      <c r="JJS49" s="26"/>
      <c r="JJT49" s="26"/>
      <c r="JJU49" s="26"/>
      <c r="JJV49" s="26"/>
      <c r="JJW49" s="26"/>
      <c r="JJX49" s="26"/>
      <c r="JJY49" s="26"/>
      <c r="JJZ49" s="26"/>
      <c r="JKA49" s="26"/>
      <c r="JKB49" s="26"/>
      <c r="JKC49" s="26"/>
      <c r="JKD49" s="26"/>
      <c r="JKE49" s="26"/>
      <c r="JKF49" s="26"/>
      <c r="JKG49" s="26"/>
      <c r="JKH49" s="26"/>
      <c r="JKI49" s="26"/>
      <c r="JKJ49" s="26"/>
      <c r="JKK49" s="26"/>
      <c r="JKL49" s="26"/>
      <c r="JKM49" s="26"/>
      <c r="JKN49" s="26"/>
      <c r="JKO49" s="26"/>
      <c r="JKP49" s="26"/>
      <c r="JKQ49" s="26"/>
      <c r="JKR49" s="26"/>
      <c r="JKS49" s="26"/>
      <c r="JKT49" s="26"/>
      <c r="JKU49" s="26"/>
      <c r="JKV49" s="26"/>
      <c r="JKW49" s="26"/>
      <c r="JKX49" s="26"/>
      <c r="JKY49" s="26"/>
      <c r="JKZ49" s="26"/>
      <c r="JLA49" s="26"/>
      <c r="JLB49" s="26"/>
      <c r="JLC49" s="26"/>
      <c r="JLD49" s="26"/>
      <c r="JLE49" s="26"/>
      <c r="JLF49" s="26"/>
      <c r="JLG49" s="26"/>
      <c r="JLH49" s="26"/>
      <c r="JLI49" s="26"/>
      <c r="JLJ49" s="26"/>
      <c r="JLK49" s="26"/>
      <c r="JLL49" s="26"/>
      <c r="JLM49" s="26"/>
      <c r="JLN49" s="26"/>
      <c r="JLO49" s="26"/>
      <c r="JLP49" s="26"/>
      <c r="JLQ49" s="26"/>
      <c r="JLR49" s="26"/>
      <c r="JLS49" s="26"/>
      <c r="JLT49" s="26"/>
      <c r="JLU49" s="26"/>
      <c r="JLV49" s="26"/>
      <c r="JLW49" s="26"/>
      <c r="JLX49" s="26"/>
      <c r="JLY49" s="26"/>
      <c r="JLZ49" s="26"/>
      <c r="JMA49" s="26"/>
      <c r="JMB49" s="26"/>
      <c r="JMC49" s="26"/>
      <c r="JMD49" s="26"/>
      <c r="JME49" s="26"/>
      <c r="JMF49" s="26"/>
      <c r="JMG49" s="26"/>
      <c r="JMH49" s="26"/>
      <c r="JMI49" s="26"/>
      <c r="JMJ49" s="26"/>
      <c r="JMK49" s="26"/>
      <c r="JML49" s="26"/>
      <c r="JMM49" s="26"/>
      <c r="JMN49" s="26"/>
      <c r="JMO49" s="26"/>
      <c r="JMP49" s="26"/>
      <c r="JMQ49" s="26"/>
      <c r="JMR49" s="26"/>
      <c r="JMS49" s="26"/>
      <c r="JMT49" s="26"/>
      <c r="JMU49" s="26"/>
      <c r="JMV49" s="26"/>
      <c r="JMW49" s="26"/>
      <c r="JMX49" s="26"/>
      <c r="JMY49" s="26"/>
      <c r="JMZ49" s="26"/>
      <c r="JNA49" s="26"/>
      <c r="JNB49" s="26"/>
      <c r="JNC49" s="26"/>
      <c r="JND49" s="26"/>
      <c r="JNE49" s="26"/>
      <c r="JNF49" s="26"/>
      <c r="JNG49" s="26"/>
      <c r="JNH49" s="26"/>
      <c r="JNI49" s="26"/>
      <c r="JNJ49" s="26"/>
      <c r="JNK49" s="26"/>
      <c r="JNL49" s="26"/>
      <c r="JNM49" s="26"/>
      <c r="JNN49" s="26"/>
      <c r="JNO49" s="26"/>
      <c r="JNP49" s="26"/>
      <c r="JNQ49" s="26"/>
      <c r="JNR49" s="26"/>
      <c r="JNS49" s="26"/>
      <c r="JNT49" s="26"/>
      <c r="JNU49" s="26"/>
      <c r="JNV49" s="26"/>
      <c r="JNW49" s="26"/>
      <c r="JNX49" s="26"/>
      <c r="JNY49" s="26"/>
      <c r="JNZ49" s="26"/>
      <c r="JOA49" s="26"/>
      <c r="JOB49" s="26"/>
      <c r="JOC49" s="26"/>
      <c r="JOD49" s="26"/>
      <c r="JOE49" s="26"/>
      <c r="JOF49" s="26"/>
      <c r="JOG49" s="26"/>
      <c r="JOH49" s="26"/>
      <c r="JOI49" s="26"/>
      <c r="JOJ49" s="26"/>
      <c r="JOK49" s="26"/>
      <c r="JOL49" s="26"/>
      <c r="JOM49" s="26"/>
      <c r="JON49" s="26"/>
      <c r="JOO49" s="26"/>
      <c r="JOP49" s="26"/>
      <c r="JOQ49" s="26"/>
      <c r="JOR49" s="26"/>
      <c r="JOS49" s="26"/>
      <c r="JOT49" s="26"/>
      <c r="JOU49" s="26"/>
      <c r="JOV49" s="26"/>
      <c r="JOW49" s="26"/>
      <c r="JOX49" s="26"/>
      <c r="JOY49" s="26"/>
      <c r="JOZ49" s="26"/>
      <c r="JPA49" s="26"/>
      <c r="JPB49" s="26"/>
      <c r="JPC49" s="26"/>
      <c r="JPD49" s="26"/>
      <c r="JPE49" s="26"/>
      <c r="JPF49" s="26"/>
      <c r="JPG49" s="26"/>
      <c r="JPH49" s="26"/>
      <c r="JPI49" s="26"/>
      <c r="JPJ49" s="26"/>
      <c r="JPK49" s="26"/>
      <c r="JPL49" s="26"/>
      <c r="JPM49" s="26"/>
      <c r="JPN49" s="26"/>
      <c r="JPO49" s="26"/>
      <c r="JPP49" s="26"/>
      <c r="JPQ49" s="26"/>
      <c r="JPR49" s="26"/>
      <c r="JPS49" s="26"/>
      <c r="JPT49" s="26"/>
      <c r="JPU49" s="26"/>
      <c r="JPV49" s="26"/>
      <c r="JPW49" s="26"/>
      <c r="JPX49" s="26"/>
      <c r="JPY49" s="26"/>
      <c r="JPZ49" s="26"/>
      <c r="JQA49" s="26"/>
      <c r="JQB49" s="26"/>
      <c r="JQC49" s="26"/>
      <c r="JQD49" s="26"/>
      <c r="JQE49" s="26"/>
      <c r="JQF49" s="26"/>
      <c r="JQG49" s="26"/>
      <c r="JQH49" s="26"/>
      <c r="JQI49" s="26"/>
      <c r="JQJ49" s="26"/>
      <c r="JQK49" s="26"/>
      <c r="JQL49" s="26"/>
      <c r="JQM49" s="26"/>
      <c r="JQN49" s="26"/>
      <c r="JQO49" s="26"/>
      <c r="JQP49" s="26"/>
      <c r="JQQ49" s="26"/>
      <c r="JQR49" s="26"/>
      <c r="JQS49" s="26"/>
      <c r="JQT49" s="26"/>
      <c r="JQU49" s="26"/>
      <c r="JQV49" s="26"/>
      <c r="JQW49" s="26"/>
      <c r="JQX49" s="26"/>
      <c r="JQY49" s="26"/>
      <c r="JQZ49" s="26"/>
      <c r="JRA49" s="26"/>
      <c r="JRB49" s="26"/>
      <c r="JRC49" s="26"/>
      <c r="JRD49" s="26"/>
      <c r="JRE49" s="26"/>
      <c r="JRF49" s="26"/>
      <c r="JRG49" s="26"/>
      <c r="JRH49" s="26"/>
      <c r="JRI49" s="26"/>
      <c r="JRJ49" s="26"/>
      <c r="JRK49" s="26"/>
      <c r="JRL49" s="26"/>
      <c r="JRM49" s="26"/>
      <c r="JRN49" s="26"/>
      <c r="JRO49" s="26"/>
      <c r="JRP49" s="26"/>
      <c r="JRQ49" s="26"/>
      <c r="JRR49" s="26"/>
      <c r="JRS49" s="26"/>
      <c r="JRT49" s="26"/>
      <c r="JRU49" s="26"/>
      <c r="JRV49" s="26"/>
      <c r="JRW49" s="26"/>
      <c r="JRX49" s="26"/>
      <c r="JRY49" s="26"/>
      <c r="JRZ49" s="26"/>
      <c r="JSA49" s="26"/>
      <c r="JSB49" s="26"/>
      <c r="JSC49" s="26"/>
      <c r="JSD49" s="26"/>
      <c r="JSE49" s="26"/>
      <c r="JSF49" s="26"/>
      <c r="JSG49" s="26"/>
      <c r="JSH49" s="26"/>
      <c r="JSI49" s="26"/>
      <c r="JSJ49" s="26"/>
      <c r="JSK49" s="26"/>
      <c r="JSL49" s="26"/>
      <c r="JSM49" s="26"/>
      <c r="JSN49" s="26"/>
      <c r="JSO49" s="26"/>
      <c r="JSP49" s="26"/>
      <c r="JSQ49" s="26"/>
      <c r="JSR49" s="26"/>
      <c r="JSS49" s="26"/>
      <c r="JST49" s="26"/>
      <c r="JSU49" s="26"/>
      <c r="JSV49" s="26"/>
      <c r="JSW49" s="26"/>
      <c r="JSX49" s="26"/>
      <c r="JSY49" s="26"/>
      <c r="JSZ49" s="26"/>
      <c r="JTA49" s="26"/>
      <c r="JTB49" s="26"/>
      <c r="JTC49" s="26"/>
      <c r="JTD49" s="26"/>
      <c r="JTE49" s="26"/>
      <c r="JTF49" s="26"/>
      <c r="JTG49" s="26"/>
      <c r="JTH49" s="26"/>
      <c r="JTI49" s="26"/>
      <c r="JTJ49" s="26"/>
      <c r="JTK49" s="26"/>
      <c r="JTL49" s="26"/>
      <c r="JTM49" s="26"/>
      <c r="JTN49" s="26"/>
      <c r="JTO49" s="26"/>
      <c r="JTP49" s="26"/>
      <c r="JTQ49" s="26"/>
      <c r="JTR49" s="26"/>
      <c r="JTS49" s="26"/>
      <c r="JTT49" s="26"/>
      <c r="JTU49" s="26"/>
      <c r="JTV49" s="26"/>
      <c r="JTW49" s="26"/>
      <c r="JTX49" s="26"/>
      <c r="JTY49" s="26"/>
      <c r="JTZ49" s="26"/>
      <c r="JUA49" s="26"/>
      <c r="JUB49" s="26"/>
      <c r="JUC49" s="26"/>
      <c r="JUD49" s="26"/>
      <c r="JUE49" s="26"/>
      <c r="JUF49" s="26"/>
      <c r="JUG49" s="26"/>
      <c r="JUH49" s="26"/>
      <c r="JUI49" s="26"/>
      <c r="JUJ49" s="26"/>
      <c r="JUK49" s="26"/>
      <c r="JUL49" s="26"/>
      <c r="JUM49" s="26"/>
      <c r="JUN49" s="26"/>
      <c r="JUO49" s="26"/>
      <c r="JUP49" s="26"/>
      <c r="JUQ49" s="26"/>
      <c r="JUR49" s="26"/>
      <c r="JUS49" s="26"/>
      <c r="JUT49" s="26"/>
      <c r="JUU49" s="26"/>
      <c r="JUV49" s="26"/>
      <c r="JUW49" s="26"/>
      <c r="JUX49" s="26"/>
      <c r="JUY49" s="26"/>
      <c r="JUZ49" s="26"/>
      <c r="JVA49" s="26"/>
      <c r="JVB49" s="26"/>
      <c r="JVC49" s="26"/>
      <c r="JVD49" s="26"/>
      <c r="JVE49" s="26"/>
      <c r="JVF49" s="26"/>
      <c r="JVG49" s="26"/>
      <c r="JVH49" s="26"/>
      <c r="JVI49" s="26"/>
      <c r="JVJ49" s="26"/>
      <c r="JVK49" s="26"/>
      <c r="JVL49" s="26"/>
      <c r="JVM49" s="26"/>
      <c r="JVN49" s="26"/>
      <c r="JVO49" s="26"/>
      <c r="JVP49" s="26"/>
      <c r="JVQ49" s="26"/>
      <c r="JVR49" s="26"/>
      <c r="JVS49" s="26"/>
      <c r="JVT49" s="26"/>
      <c r="JVU49" s="26"/>
      <c r="JVV49" s="26"/>
      <c r="JVW49" s="26"/>
      <c r="JVX49" s="26"/>
      <c r="JVY49" s="26"/>
      <c r="JVZ49" s="26"/>
      <c r="JWA49" s="26"/>
      <c r="JWB49" s="26"/>
      <c r="JWC49" s="26"/>
      <c r="JWD49" s="26"/>
      <c r="JWE49" s="26"/>
      <c r="JWF49" s="26"/>
      <c r="JWG49" s="26"/>
      <c r="JWH49" s="26"/>
      <c r="JWI49" s="26"/>
      <c r="JWJ49" s="26"/>
      <c r="JWK49" s="26"/>
      <c r="JWL49" s="26"/>
      <c r="JWM49" s="26"/>
      <c r="JWN49" s="26"/>
      <c r="JWO49" s="26"/>
      <c r="JWP49" s="26"/>
      <c r="JWQ49" s="26"/>
      <c r="JWR49" s="26"/>
      <c r="JWS49" s="26"/>
      <c r="JWT49" s="26"/>
      <c r="JWU49" s="26"/>
      <c r="JWV49" s="26"/>
      <c r="JWW49" s="26"/>
      <c r="JWX49" s="26"/>
      <c r="JWY49" s="26"/>
      <c r="JWZ49" s="26"/>
      <c r="JXA49" s="26"/>
      <c r="JXB49" s="26"/>
      <c r="JXC49" s="26"/>
      <c r="JXD49" s="26"/>
      <c r="JXE49" s="26"/>
      <c r="JXF49" s="26"/>
      <c r="JXG49" s="26"/>
      <c r="JXH49" s="26"/>
      <c r="JXI49" s="26"/>
      <c r="JXJ49" s="26"/>
      <c r="JXK49" s="26"/>
      <c r="JXL49" s="26"/>
      <c r="JXM49" s="26"/>
      <c r="JXN49" s="26"/>
      <c r="JXO49" s="26"/>
      <c r="JXP49" s="26"/>
      <c r="JXQ49" s="26"/>
      <c r="JXR49" s="26"/>
      <c r="JXS49" s="26"/>
      <c r="JXT49" s="26"/>
      <c r="JXU49" s="26"/>
      <c r="JXV49" s="26"/>
      <c r="JXW49" s="26"/>
      <c r="JXX49" s="26"/>
      <c r="JXY49" s="26"/>
      <c r="JXZ49" s="26"/>
      <c r="JYA49" s="26"/>
      <c r="JYB49" s="26"/>
      <c r="JYC49" s="26"/>
      <c r="JYD49" s="26"/>
      <c r="JYE49" s="26"/>
      <c r="JYF49" s="26"/>
      <c r="JYG49" s="26"/>
      <c r="JYH49" s="26"/>
      <c r="JYI49" s="26"/>
      <c r="JYJ49" s="26"/>
      <c r="JYK49" s="26"/>
      <c r="JYL49" s="26"/>
      <c r="JYM49" s="26"/>
      <c r="JYN49" s="26"/>
      <c r="JYO49" s="26"/>
      <c r="JYP49" s="26"/>
      <c r="JYQ49" s="26"/>
      <c r="JYR49" s="26"/>
      <c r="JYS49" s="26"/>
      <c r="JYT49" s="26"/>
      <c r="JYU49" s="26"/>
      <c r="JYV49" s="26"/>
      <c r="JYW49" s="26"/>
      <c r="JYX49" s="26"/>
      <c r="JYY49" s="26"/>
      <c r="JYZ49" s="26"/>
      <c r="JZA49" s="26"/>
      <c r="JZB49" s="26"/>
      <c r="JZC49" s="26"/>
      <c r="JZD49" s="26"/>
      <c r="JZE49" s="26"/>
      <c r="JZF49" s="26"/>
      <c r="JZG49" s="26"/>
      <c r="JZH49" s="26"/>
      <c r="JZI49" s="26"/>
      <c r="JZJ49" s="26"/>
      <c r="JZK49" s="26"/>
      <c r="JZL49" s="26"/>
      <c r="JZM49" s="26"/>
      <c r="JZN49" s="26"/>
      <c r="JZO49" s="26"/>
      <c r="JZP49" s="26"/>
      <c r="JZQ49" s="26"/>
      <c r="JZR49" s="26"/>
      <c r="JZS49" s="26"/>
      <c r="JZT49" s="26"/>
      <c r="JZU49" s="26"/>
      <c r="JZV49" s="26"/>
      <c r="JZW49" s="26"/>
      <c r="JZX49" s="26"/>
      <c r="JZY49" s="26"/>
      <c r="JZZ49" s="26"/>
      <c r="KAA49" s="26"/>
      <c r="KAB49" s="26"/>
      <c r="KAC49" s="26"/>
      <c r="KAD49" s="26"/>
      <c r="KAE49" s="26"/>
      <c r="KAF49" s="26"/>
      <c r="KAG49" s="26"/>
      <c r="KAH49" s="26"/>
      <c r="KAI49" s="26"/>
      <c r="KAJ49" s="26"/>
      <c r="KAK49" s="26"/>
      <c r="KAL49" s="26"/>
      <c r="KAM49" s="26"/>
      <c r="KAN49" s="26"/>
      <c r="KAO49" s="26"/>
      <c r="KAP49" s="26"/>
      <c r="KAQ49" s="26"/>
      <c r="KAR49" s="26"/>
      <c r="KAS49" s="26"/>
      <c r="KAT49" s="26"/>
      <c r="KAU49" s="26"/>
      <c r="KAV49" s="26"/>
      <c r="KAW49" s="26"/>
      <c r="KAX49" s="26"/>
      <c r="KAY49" s="26"/>
      <c r="KAZ49" s="26"/>
      <c r="KBA49" s="26"/>
      <c r="KBB49" s="26"/>
      <c r="KBC49" s="26"/>
      <c r="KBD49" s="26"/>
      <c r="KBE49" s="26"/>
      <c r="KBF49" s="26"/>
      <c r="KBG49" s="26"/>
      <c r="KBH49" s="26"/>
      <c r="KBI49" s="26"/>
      <c r="KBJ49" s="26"/>
      <c r="KBK49" s="26"/>
      <c r="KBL49" s="26"/>
      <c r="KBM49" s="26"/>
      <c r="KBN49" s="26"/>
      <c r="KBO49" s="26"/>
      <c r="KBP49" s="26"/>
      <c r="KBQ49" s="26"/>
      <c r="KBR49" s="26"/>
      <c r="KBS49" s="26"/>
      <c r="KBT49" s="26"/>
      <c r="KBU49" s="26"/>
      <c r="KBV49" s="26"/>
      <c r="KBW49" s="26"/>
      <c r="KBX49" s="26"/>
      <c r="KBY49" s="26"/>
      <c r="KBZ49" s="26"/>
      <c r="KCA49" s="26"/>
      <c r="KCB49" s="26"/>
      <c r="KCC49" s="26"/>
      <c r="KCD49" s="26"/>
      <c r="KCE49" s="26"/>
      <c r="KCF49" s="26"/>
      <c r="KCG49" s="26"/>
      <c r="KCH49" s="26"/>
      <c r="KCI49" s="26"/>
      <c r="KCJ49" s="26"/>
      <c r="KCK49" s="26"/>
      <c r="KCL49" s="26"/>
      <c r="KCM49" s="26"/>
      <c r="KCN49" s="26"/>
      <c r="KCO49" s="26"/>
      <c r="KCP49" s="26"/>
      <c r="KCQ49" s="26"/>
      <c r="KCR49" s="26"/>
      <c r="KCS49" s="26"/>
      <c r="KCT49" s="26"/>
      <c r="KCU49" s="26"/>
      <c r="KCV49" s="26"/>
      <c r="KCW49" s="26"/>
      <c r="KCX49" s="26"/>
      <c r="KCY49" s="26"/>
      <c r="KCZ49" s="26"/>
      <c r="KDA49" s="26"/>
      <c r="KDB49" s="26"/>
      <c r="KDC49" s="26"/>
      <c r="KDD49" s="26"/>
      <c r="KDE49" s="26"/>
      <c r="KDF49" s="26"/>
      <c r="KDG49" s="26"/>
      <c r="KDH49" s="26"/>
      <c r="KDI49" s="26"/>
      <c r="KDJ49" s="26"/>
      <c r="KDK49" s="26"/>
      <c r="KDL49" s="26"/>
      <c r="KDM49" s="26"/>
      <c r="KDN49" s="26"/>
      <c r="KDO49" s="26"/>
      <c r="KDP49" s="26"/>
      <c r="KDQ49" s="26"/>
      <c r="KDR49" s="26"/>
      <c r="KDS49" s="26"/>
      <c r="KDT49" s="26"/>
      <c r="KDU49" s="26"/>
      <c r="KDV49" s="26"/>
      <c r="KDW49" s="26"/>
      <c r="KDX49" s="26"/>
      <c r="KDY49" s="26"/>
      <c r="KDZ49" s="26"/>
      <c r="KEA49" s="26"/>
      <c r="KEB49" s="26"/>
      <c r="KEC49" s="26"/>
      <c r="KED49" s="26"/>
      <c r="KEE49" s="26"/>
      <c r="KEF49" s="26"/>
      <c r="KEG49" s="26"/>
      <c r="KEH49" s="26"/>
      <c r="KEI49" s="26"/>
      <c r="KEJ49" s="26"/>
      <c r="KEK49" s="26"/>
      <c r="KEL49" s="26"/>
      <c r="KEM49" s="26"/>
      <c r="KEN49" s="26"/>
      <c r="KEO49" s="26"/>
      <c r="KEP49" s="26"/>
      <c r="KEQ49" s="26"/>
      <c r="KER49" s="26"/>
      <c r="KES49" s="26"/>
      <c r="KET49" s="26"/>
      <c r="KEU49" s="26"/>
      <c r="KEV49" s="26"/>
      <c r="KEW49" s="26"/>
      <c r="KEX49" s="26"/>
      <c r="KEY49" s="26"/>
      <c r="KEZ49" s="26"/>
      <c r="KFA49" s="26"/>
      <c r="KFB49" s="26"/>
      <c r="KFC49" s="26"/>
      <c r="KFD49" s="26"/>
      <c r="KFE49" s="26"/>
      <c r="KFF49" s="26"/>
      <c r="KFG49" s="26"/>
      <c r="KFH49" s="26"/>
      <c r="KFI49" s="26"/>
      <c r="KFJ49" s="26"/>
      <c r="KFK49" s="26"/>
      <c r="KFL49" s="26"/>
      <c r="KFM49" s="26"/>
      <c r="KFN49" s="26"/>
      <c r="KFO49" s="26"/>
      <c r="KFP49" s="26"/>
      <c r="KFQ49" s="26"/>
      <c r="KFR49" s="26"/>
      <c r="KFS49" s="26"/>
      <c r="KFT49" s="26"/>
      <c r="KFU49" s="26"/>
      <c r="KFV49" s="26"/>
      <c r="KFW49" s="26"/>
      <c r="KFX49" s="26"/>
      <c r="KFY49" s="26"/>
      <c r="KFZ49" s="26"/>
      <c r="KGA49" s="26"/>
      <c r="KGB49" s="26"/>
      <c r="KGC49" s="26"/>
      <c r="KGD49" s="26"/>
      <c r="KGE49" s="26"/>
      <c r="KGF49" s="26"/>
      <c r="KGG49" s="26"/>
      <c r="KGH49" s="26"/>
      <c r="KGI49" s="26"/>
      <c r="KGJ49" s="26"/>
      <c r="KGK49" s="26"/>
      <c r="KGL49" s="26"/>
      <c r="KGM49" s="26"/>
      <c r="KGN49" s="26"/>
      <c r="KGO49" s="26"/>
      <c r="KGP49" s="26"/>
      <c r="KGQ49" s="26"/>
      <c r="KGR49" s="26"/>
      <c r="KGS49" s="26"/>
      <c r="KGT49" s="26"/>
      <c r="KGU49" s="26"/>
      <c r="KGV49" s="26"/>
      <c r="KGW49" s="26"/>
      <c r="KGX49" s="26"/>
      <c r="KGY49" s="26"/>
      <c r="KGZ49" s="26"/>
      <c r="KHA49" s="26"/>
      <c r="KHB49" s="26"/>
      <c r="KHC49" s="26"/>
      <c r="KHD49" s="26"/>
      <c r="KHE49" s="26"/>
      <c r="KHF49" s="26"/>
      <c r="KHG49" s="26"/>
      <c r="KHH49" s="26"/>
      <c r="KHI49" s="26"/>
      <c r="KHJ49" s="26"/>
      <c r="KHK49" s="26"/>
      <c r="KHL49" s="26"/>
      <c r="KHM49" s="26"/>
      <c r="KHN49" s="26"/>
      <c r="KHO49" s="26"/>
      <c r="KHP49" s="26"/>
      <c r="KHQ49" s="26"/>
      <c r="KHR49" s="26"/>
      <c r="KHS49" s="26"/>
      <c r="KHT49" s="26"/>
      <c r="KHU49" s="26"/>
      <c r="KHV49" s="26"/>
      <c r="KHW49" s="26"/>
      <c r="KHX49" s="26"/>
      <c r="KHY49" s="26"/>
      <c r="KHZ49" s="26"/>
      <c r="KIA49" s="26"/>
      <c r="KIB49" s="26"/>
      <c r="KIC49" s="26"/>
      <c r="KID49" s="26"/>
      <c r="KIE49" s="26"/>
      <c r="KIF49" s="26"/>
      <c r="KIG49" s="26"/>
      <c r="KIH49" s="26"/>
      <c r="KII49" s="26"/>
      <c r="KIJ49" s="26"/>
      <c r="KIK49" s="26"/>
      <c r="KIL49" s="26"/>
      <c r="KIM49" s="26"/>
      <c r="KIN49" s="26"/>
      <c r="KIO49" s="26"/>
      <c r="KIP49" s="26"/>
      <c r="KIQ49" s="26"/>
      <c r="KIR49" s="26"/>
      <c r="KIS49" s="26"/>
      <c r="KIT49" s="26"/>
      <c r="KIU49" s="26"/>
      <c r="KIV49" s="26"/>
      <c r="KIW49" s="26"/>
      <c r="KIX49" s="26"/>
      <c r="KIY49" s="26"/>
      <c r="KIZ49" s="26"/>
      <c r="KJA49" s="26"/>
      <c r="KJB49" s="26"/>
      <c r="KJC49" s="26"/>
      <c r="KJD49" s="26"/>
      <c r="KJE49" s="26"/>
      <c r="KJF49" s="26"/>
      <c r="KJG49" s="26"/>
      <c r="KJH49" s="26"/>
      <c r="KJI49" s="26"/>
      <c r="KJJ49" s="26"/>
      <c r="KJK49" s="26"/>
      <c r="KJL49" s="26"/>
      <c r="KJM49" s="26"/>
      <c r="KJN49" s="26"/>
      <c r="KJO49" s="26"/>
      <c r="KJP49" s="26"/>
      <c r="KJQ49" s="26"/>
      <c r="KJR49" s="26"/>
      <c r="KJS49" s="26"/>
      <c r="KJT49" s="26"/>
      <c r="KJU49" s="26"/>
      <c r="KJV49" s="26"/>
      <c r="KJW49" s="26"/>
      <c r="KJX49" s="26"/>
      <c r="KJY49" s="26"/>
      <c r="KJZ49" s="26"/>
      <c r="KKA49" s="26"/>
      <c r="KKB49" s="26"/>
      <c r="KKC49" s="26"/>
      <c r="KKD49" s="26"/>
      <c r="KKE49" s="26"/>
      <c r="KKF49" s="26"/>
      <c r="KKG49" s="26"/>
      <c r="KKH49" s="26"/>
      <c r="KKI49" s="26"/>
      <c r="KKJ49" s="26"/>
      <c r="KKK49" s="26"/>
      <c r="KKL49" s="26"/>
      <c r="KKM49" s="26"/>
      <c r="KKN49" s="26"/>
      <c r="KKO49" s="26"/>
      <c r="KKP49" s="26"/>
      <c r="KKQ49" s="26"/>
      <c r="KKR49" s="26"/>
      <c r="KKS49" s="26"/>
      <c r="KKT49" s="26"/>
      <c r="KKU49" s="26"/>
      <c r="KKV49" s="26"/>
      <c r="KKW49" s="26"/>
      <c r="KKX49" s="26"/>
      <c r="KKY49" s="26"/>
      <c r="KKZ49" s="26"/>
      <c r="KLA49" s="26"/>
      <c r="KLB49" s="26"/>
      <c r="KLC49" s="26"/>
      <c r="KLD49" s="26"/>
      <c r="KLE49" s="26"/>
      <c r="KLF49" s="26"/>
      <c r="KLG49" s="26"/>
      <c r="KLH49" s="26"/>
      <c r="KLI49" s="26"/>
      <c r="KLJ49" s="26"/>
      <c r="KLK49" s="26"/>
      <c r="KLL49" s="26"/>
      <c r="KLM49" s="26"/>
      <c r="KLN49" s="26"/>
      <c r="KLO49" s="26"/>
      <c r="KLP49" s="26"/>
      <c r="KLQ49" s="26"/>
      <c r="KLR49" s="26"/>
      <c r="KLS49" s="26"/>
      <c r="KLT49" s="26"/>
      <c r="KLU49" s="26"/>
      <c r="KLV49" s="26"/>
      <c r="KLW49" s="26"/>
      <c r="KLX49" s="26"/>
      <c r="KLY49" s="26"/>
      <c r="KLZ49" s="26"/>
      <c r="KMA49" s="26"/>
      <c r="KMB49" s="26"/>
      <c r="KMC49" s="26"/>
      <c r="KMD49" s="26"/>
      <c r="KME49" s="26"/>
      <c r="KMF49" s="26"/>
      <c r="KMG49" s="26"/>
      <c r="KMH49" s="26"/>
      <c r="KMI49" s="26"/>
      <c r="KMJ49" s="26"/>
      <c r="KMK49" s="26"/>
      <c r="KML49" s="26"/>
      <c r="KMM49" s="26"/>
      <c r="KMN49" s="26"/>
      <c r="KMO49" s="26"/>
      <c r="KMP49" s="26"/>
      <c r="KMQ49" s="26"/>
      <c r="KMR49" s="26"/>
      <c r="KMS49" s="26"/>
      <c r="KMT49" s="26"/>
      <c r="KMU49" s="26"/>
      <c r="KMV49" s="26"/>
      <c r="KMW49" s="26"/>
      <c r="KMX49" s="26"/>
      <c r="KMY49" s="26"/>
      <c r="KMZ49" s="26"/>
      <c r="KNA49" s="26"/>
      <c r="KNB49" s="26"/>
      <c r="KNC49" s="26"/>
      <c r="KND49" s="26"/>
      <c r="KNE49" s="26"/>
      <c r="KNF49" s="26"/>
      <c r="KNG49" s="26"/>
      <c r="KNH49" s="26"/>
      <c r="KNI49" s="26"/>
      <c r="KNJ49" s="26"/>
      <c r="KNK49" s="26"/>
      <c r="KNL49" s="26"/>
      <c r="KNM49" s="26"/>
      <c r="KNN49" s="26"/>
      <c r="KNO49" s="26"/>
      <c r="KNP49" s="26"/>
      <c r="KNQ49" s="26"/>
      <c r="KNR49" s="26"/>
      <c r="KNS49" s="26"/>
      <c r="KNT49" s="26"/>
      <c r="KNU49" s="26"/>
      <c r="KNV49" s="26"/>
      <c r="KNW49" s="26"/>
      <c r="KNX49" s="26"/>
      <c r="KNY49" s="26"/>
      <c r="KNZ49" s="26"/>
      <c r="KOA49" s="26"/>
      <c r="KOB49" s="26"/>
      <c r="KOC49" s="26"/>
      <c r="KOD49" s="26"/>
      <c r="KOE49" s="26"/>
      <c r="KOF49" s="26"/>
      <c r="KOG49" s="26"/>
      <c r="KOH49" s="26"/>
      <c r="KOI49" s="26"/>
      <c r="KOJ49" s="26"/>
      <c r="KOK49" s="26"/>
      <c r="KOL49" s="26"/>
      <c r="KOM49" s="26"/>
      <c r="KON49" s="26"/>
      <c r="KOO49" s="26"/>
      <c r="KOP49" s="26"/>
      <c r="KOQ49" s="26"/>
      <c r="KOR49" s="26"/>
      <c r="KOS49" s="26"/>
      <c r="KOT49" s="26"/>
      <c r="KOU49" s="26"/>
      <c r="KOV49" s="26"/>
      <c r="KOW49" s="26"/>
      <c r="KOX49" s="26"/>
      <c r="KOY49" s="26"/>
      <c r="KOZ49" s="26"/>
      <c r="KPA49" s="26"/>
      <c r="KPB49" s="26"/>
      <c r="KPC49" s="26"/>
      <c r="KPD49" s="26"/>
      <c r="KPE49" s="26"/>
      <c r="KPF49" s="26"/>
      <c r="KPG49" s="26"/>
      <c r="KPH49" s="26"/>
      <c r="KPI49" s="26"/>
      <c r="KPJ49" s="26"/>
      <c r="KPK49" s="26"/>
      <c r="KPL49" s="26"/>
      <c r="KPM49" s="26"/>
      <c r="KPN49" s="26"/>
      <c r="KPO49" s="26"/>
      <c r="KPP49" s="26"/>
      <c r="KPQ49" s="26"/>
      <c r="KPR49" s="26"/>
      <c r="KPS49" s="26"/>
      <c r="KPT49" s="26"/>
      <c r="KPU49" s="26"/>
      <c r="KPV49" s="26"/>
      <c r="KPW49" s="26"/>
      <c r="KPX49" s="26"/>
      <c r="KPY49" s="26"/>
      <c r="KPZ49" s="26"/>
      <c r="KQA49" s="26"/>
      <c r="KQB49" s="26"/>
      <c r="KQC49" s="26"/>
      <c r="KQD49" s="26"/>
      <c r="KQE49" s="26"/>
      <c r="KQF49" s="26"/>
      <c r="KQG49" s="26"/>
      <c r="KQH49" s="26"/>
      <c r="KQI49" s="26"/>
      <c r="KQJ49" s="26"/>
      <c r="KQK49" s="26"/>
      <c r="KQL49" s="26"/>
      <c r="KQM49" s="26"/>
      <c r="KQN49" s="26"/>
      <c r="KQO49" s="26"/>
      <c r="KQP49" s="26"/>
      <c r="KQQ49" s="26"/>
      <c r="KQR49" s="26"/>
      <c r="KQS49" s="26"/>
      <c r="KQT49" s="26"/>
      <c r="KQU49" s="26"/>
      <c r="KQV49" s="26"/>
      <c r="KQW49" s="26"/>
      <c r="KQX49" s="26"/>
      <c r="KQY49" s="26"/>
      <c r="KQZ49" s="26"/>
      <c r="KRA49" s="26"/>
      <c r="KRB49" s="26"/>
      <c r="KRC49" s="26"/>
      <c r="KRD49" s="26"/>
      <c r="KRE49" s="26"/>
      <c r="KRF49" s="26"/>
      <c r="KRG49" s="26"/>
      <c r="KRH49" s="26"/>
      <c r="KRI49" s="26"/>
      <c r="KRJ49" s="26"/>
      <c r="KRK49" s="26"/>
      <c r="KRL49" s="26"/>
      <c r="KRM49" s="26"/>
      <c r="KRN49" s="26"/>
      <c r="KRO49" s="26"/>
      <c r="KRP49" s="26"/>
      <c r="KRQ49" s="26"/>
      <c r="KRR49" s="26"/>
      <c r="KRS49" s="26"/>
      <c r="KRT49" s="26"/>
      <c r="KRU49" s="26"/>
      <c r="KRV49" s="26"/>
      <c r="KRW49" s="26"/>
      <c r="KRX49" s="26"/>
      <c r="KRY49" s="26"/>
      <c r="KRZ49" s="26"/>
      <c r="KSA49" s="26"/>
      <c r="KSB49" s="26"/>
      <c r="KSC49" s="26"/>
      <c r="KSD49" s="26"/>
      <c r="KSE49" s="26"/>
      <c r="KSF49" s="26"/>
      <c r="KSG49" s="26"/>
      <c r="KSH49" s="26"/>
      <c r="KSI49" s="26"/>
      <c r="KSJ49" s="26"/>
      <c r="KSK49" s="26"/>
      <c r="KSL49" s="26"/>
      <c r="KSM49" s="26"/>
      <c r="KSN49" s="26"/>
      <c r="KSO49" s="26"/>
      <c r="KSP49" s="26"/>
      <c r="KSQ49" s="26"/>
      <c r="KSR49" s="26"/>
      <c r="KSS49" s="26"/>
      <c r="KST49" s="26"/>
      <c r="KSU49" s="26"/>
      <c r="KSV49" s="26"/>
      <c r="KSW49" s="26"/>
      <c r="KSX49" s="26"/>
      <c r="KSY49" s="26"/>
      <c r="KSZ49" s="26"/>
      <c r="KTA49" s="26"/>
      <c r="KTB49" s="26"/>
      <c r="KTC49" s="26"/>
      <c r="KTD49" s="26"/>
      <c r="KTE49" s="26"/>
      <c r="KTF49" s="26"/>
      <c r="KTG49" s="26"/>
      <c r="KTH49" s="26"/>
      <c r="KTI49" s="26"/>
      <c r="KTJ49" s="26"/>
      <c r="KTK49" s="26"/>
      <c r="KTL49" s="26"/>
      <c r="KTM49" s="26"/>
      <c r="KTN49" s="26"/>
      <c r="KTO49" s="26"/>
      <c r="KTP49" s="26"/>
      <c r="KTQ49" s="26"/>
      <c r="KTR49" s="26"/>
      <c r="KTS49" s="26"/>
      <c r="KTT49" s="26"/>
      <c r="KTU49" s="26"/>
      <c r="KTV49" s="26"/>
      <c r="KTW49" s="26"/>
      <c r="KTX49" s="26"/>
      <c r="KTY49" s="26"/>
      <c r="KTZ49" s="26"/>
      <c r="KUA49" s="26"/>
      <c r="KUB49" s="26"/>
      <c r="KUC49" s="26"/>
      <c r="KUD49" s="26"/>
      <c r="KUE49" s="26"/>
      <c r="KUF49" s="26"/>
      <c r="KUG49" s="26"/>
      <c r="KUH49" s="26"/>
      <c r="KUI49" s="26"/>
      <c r="KUJ49" s="26"/>
      <c r="KUK49" s="26"/>
      <c r="KUL49" s="26"/>
      <c r="KUM49" s="26"/>
      <c r="KUN49" s="26"/>
      <c r="KUO49" s="26"/>
      <c r="KUP49" s="26"/>
      <c r="KUQ49" s="26"/>
      <c r="KUR49" s="26"/>
      <c r="KUS49" s="26"/>
      <c r="KUT49" s="26"/>
      <c r="KUU49" s="26"/>
      <c r="KUV49" s="26"/>
      <c r="KUW49" s="26"/>
      <c r="KUX49" s="26"/>
      <c r="KUY49" s="26"/>
      <c r="KUZ49" s="26"/>
      <c r="KVA49" s="26"/>
      <c r="KVB49" s="26"/>
      <c r="KVC49" s="26"/>
      <c r="KVD49" s="26"/>
      <c r="KVE49" s="26"/>
      <c r="KVF49" s="26"/>
      <c r="KVG49" s="26"/>
      <c r="KVH49" s="26"/>
      <c r="KVI49" s="26"/>
      <c r="KVJ49" s="26"/>
      <c r="KVK49" s="26"/>
      <c r="KVL49" s="26"/>
      <c r="KVM49" s="26"/>
      <c r="KVN49" s="26"/>
      <c r="KVO49" s="26"/>
      <c r="KVP49" s="26"/>
      <c r="KVQ49" s="26"/>
      <c r="KVR49" s="26"/>
      <c r="KVS49" s="26"/>
      <c r="KVT49" s="26"/>
      <c r="KVU49" s="26"/>
      <c r="KVV49" s="26"/>
      <c r="KVW49" s="26"/>
      <c r="KVX49" s="26"/>
      <c r="KVY49" s="26"/>
      <c r="KVZ49" s="26"/>
      <c r="KWA49" s="26"/>
      <c r="KWB49" s="26"/>
      <c r="KWC49" s="26"/>
      <c r="KWD49" s="26"/>
      <c r="KWE49" s="26"/>
      <c r="KWF49" s="26"/>
      <c r="KWG49" s="26"/>
      <c r="KWH49" s="26"/>
      <c r="KWI49" s="26"/>
      <c r="KWJ49" s="26"/>
      <c r="KWK49" s="26"/>
      <c r="KWL49" s="26"/>
      <c r="KWM49" s="26"/>
      <c r="KWN49" s="26"/>
      <c r="KWO49" s="26"/>
      <c r="KWP49" s="26"/>
      <c r="KWQ49" s="26"/>
      <c r="KWR49" s="26"/>
      <c r="KWS49" s="26"/>
      <c r="KWT49" s="26"/>
      <c r="KWU49" s="26"/>
      <c r="KWV49" s="26"/>
      <c r="KWW49" s="26"/>
      <c r="KWX49" s="26"/>
      <c r="KWY49" s="26"/>
      <c r="KWZ49" s="26"/>
      <c r="KXA49" s="26"/>
      <c r="KXB49" s="26"/>
      <c r="KXC49" s="26"/>
      <c r="KXD49" s="26"/>
      <c r="KXE49" s="26"/>
      <c r="KXF49" s="26"/>
      <c r="KXG49" s="26"/>
      <c r="KXH49" s="26"/>
      <c r="KXI49" s="26"/>
      <c r="KXJ49" s="26"/>
      <c r="KXK49" s="26"/>
      <c r="KXL49" s="26"/>
      <c r="KXM49" s="26"/>
      <c r="KXN49" s="26"/>
      <c r="KXO49" s="26"/>
      <c r="KXP49" s="26"/>
      <c r="KXQ49" s="26"/>
      <c r="KXR49" s="26"/>
      <c r="KXS49" s="26"/>
      <c r="KXT49" s="26"/>
      <c r="KXU49" s="26"/>
      <c r="KXV49" s="26"/>
      <c r="KXW49" s="26"/>
      <c r="KXX49" s="26"/>
      <c r="KXY49" s="26"/>
      <c r="KXZ49" s="26"/>
      <c r="KYA49" s="26"/>
      <c r="KYB49" s="26"/>
      <c r="KYC49" s="26"/>
      <c r="KYD49" s="26"/>
      <c r="KYE49" s="26"/>
      <c r="KYF49" s="26"/>
      <c r="KYG49" s="26"/>
      <c r="KYH49" s="26"/>
      <c r="KYI49" s="26"/>
      <c r="KYJ49" s="26"/>
      <c r="KYK49" s="26"/>
      <c r="KYL49" s="26"/>
      <c r="KYM49" s="26"/>
      <c r="KYN49" s="26"/>
      <c r="KYO49" s="26"/>
      <c r="KYP49" s="26"/>
      <c r="KYQ49" s="26"/>
      <c r="KYR49" s="26"/>
      <c r="KYS49" s="26"/>
      <c r="KYT49" s="26"/>
      <c r="KYU49" s="26"/>
      <c r="KYV49" s="26"/>
      <c r="KYW49" s="26"/>
      <c r="KYX49" s="26"/>
      <c r="KYY49" s="26"/>
      <c r="KYZ49" s="26"/>
      <c r="KZA49" s="26"/>
      <c r="KZB49" s="26"/>
      <c r="KZC49" s="26"/>
      <c r="KZD49" s="26"/>
      <c r="KZE49" s="26"/>
      <c r="KZF49" s="26"/>
      <c r="KZG49" s="26"/>
      <c r="KZH49" s="26"/>
      <c r="KZI49" s="26"/>
      <c r="KZJ49" s="26"/>
      <c r="KZK49" s="26"/>
      <c r="KZL49" s="26"/>
      <c r="KZM49" s="26"/>
      <c r="KZN49" s="26"/>
      <c r="KZO49" s="26"/>
      <c r="KZP49" s="26"/>
      <c r="KZQ49" s="26"/>
      <c r="KZR49" s="26"/>
      <c r="KZS49" s="26"/>
      <c r="KZT49" s="26"/>
      <c r="KZU49" s="26"/>
      <c r="KZV49" s="26"/>
      <c r="KZW49" s="26"/>
      <c r="KZX49" s="26"/>
      <c r="KZY49" s="26"/>
      <c r="KZZ49" s="26"/>
      <c r="LAA49" s="26"/>
      <c r="LAB49" s="26"/>
      <c r="LAC49" s="26"/>
      <c r="LAD49" s="26"/>
      <c r="LAE49" s="26"/>
      <c r="LAF49" s="26"/>
      <c r="LAG49" s="26"/>
      <c r="LAH49" s="26"/>
      <c r="LAI49" s="26"/>
      <c r="LAJ49" s="26"/>
      <c r="LAK49" s="26"/>
      <c r="LAL49" s="26"/>
      <c r="LAM49" s="26"/>
      <c r="LAN49" s="26"/>
      <c r="LAO49" s="26"/>
      <c r="LAP49" s="26"/>
      <c r="LAQ49" s="26"/>
      <c r="LAR49" s="26"/>
      <c r="LAS49" s="26"/>
      <c r="LAT49" s="26"/>
      <c r="LAU49" s="26"/>
      <c r="LAV49" s="26"/>
      <c r="LAW49" s="26"/>
      <c r="LAX49" s="26"/>
      <c r="LAY49" s="26"/>
      <c r="LAZ49" s="26"/>
      <c r="LBA49" s="26"/>
      <c r="LBB49" s="26"/>
      <c r="LBC49" s="26"/>
      <c r="LBD49" s="26"/>
      <c r="LBE49" s="26"/>
      <c r="LBF49" s="26"/>
      <c r="LBG49" s="26"/>
      <c r="LBH49" s="26"/>
      <c r="LBI49" s="26"/>
      <c r="LBJ49" s="26"/>
      <c r="LBK49" s="26"/>
      <c r="LBL49" s="26"/>
      <c r="LBM49" s="26"/>
      <c r="LBN49" s="26"/>
      <c r="LBO49" s="26"/>
      <c r="LBP49" s="26"/>
      <c r="LBQ49" s="26"/>
      <c r="LBR49" s="26"/>
      <c r="LBS49" s="26"/>
      <c r="LBT49" s="26"/>
      <c r="LBU49" s="26"/>
      <c r="LBV49" s="26"/>
      <c r="LBW49" s="26"/>
      <c r="LBX49" s="26"/>
      <c r="LBY49" s="26"/>
      <c r="LBZ49" s="26"/>
      <c r="LCA49" s="26"/>
      <c r="LCB49" s="26"/>
      <c r="LCC49" s="26"/>
      <c r="LCD49" s="26"/>
      <c r="LCE49" s="26"/>
      <c r="LCF49" s="26"/>
      <c r="LCG49" s="26"/>
      <c r="LCH49" s="26"/>
      <c r="LCI49" s="26"/>
      <c r="LCJ49" s="26"/>
      <c r="LCK49" s="26"/>
      <c r="LCL49" s="26"/>
      <c r="LCM49" s="26"/>
      <c r="LCN49" s="26"/>
      <c r="LCO49" s="26"/>
      <c r="LCP49" s="26"/>
      <c r="LCQ49" s="26"/>
      <c r="LCR49" s="26"/>
      <c r="LCS49" s="26"/>
      <c r="LCT49" s="26"/>
      <c r="LCU49" s="26"/>
      <c r="LCV49" s="26"/>
      <c r="LCW49" s="26"/>
      <c r="LCX49" s="26"/>
      <c r="LCY49" s="26"/>
      <c r="LCZ49" s="26"/>
      <c r="LDA49" s="26"/>
      <c r="LDB49" s="26"/>
      <c r="LDC49" s="26"/>
      <c r="LDD49" s="26"/>
      <c r="LDE49" s="26"/>
      <c r="LDF49" s="26"/>
      <c r="LDG49" s="26"/>
      <c r="LDH49" s="26"/>
      <c r="LDI49" s="26"/>
      <c r="LDJ49" s="26"/>
      <c r="LDK49" s="26"/>
      <c r="LDL49" s="26"/>
      <c r="LDM49" s="26"/>
      <c r="LDN49" s="26"/>
      <c r="LDO49" s="26"/>
      <c r="LDP49" s="26"/>
      <c r="LDQ49" s="26"/>
      <c r="LDR49" s="26"/>
      <c r="LDS49" s="26"/>
      <c r="LDT49" s="26"/>
      <c r="LDU49" s="26"/>
      <c r="LDV49" s="26"/>
      <c r="LDW49" s="26"/>
      <c r="LDX49" s="26"/>
      <c r="LDY49" s="26"/>
      <c r="LDZ49" s="26"/>
      <c r="LEA49" s="26"/>
      <c r="LEB49" s="26"/>
      <c r="LEC49" s="26"/>
      <c r="LED49" s="26"/>
      <c r="LEE49" s="26"/>
      <c r="LEF49" s="26"/>
      <c r="LEG49" s="26"/>
      <c r="LEH49" s="26"/>
      <c r="LEI49" s="26"/>
      <c r="LEJ49" s="26"/>
      <c r="LEK49" s="26"/>
      <c r="LEL49" s="26"/>
      <c r="LEM49" s="26"/>
      <c r="LEN49" s="26"/>
      <c r="LEO49" s="26"/>
      <c r="LEP49" s="26"/>
      <c r="LEQ49" s="26"/>
      <c r="LER49" s="26"/>
      <c r="LES49" s="26"/>
      <c r="LET49" s="26"/>
      <c r="LEU49" s="26"/>
      <c r="LEV49" s="26"/>
      <c r="LEW49" s="26"/>
      <c r="LEX49" s="26"/>
      <c r="LEY49" s="26"/>
      <c r="LEZ49" s="26"/>
      <c r="LFA49" s="26"/>
      <c r="LFB49" s="26"/>
      <c r="LFC49" s="26"/>
      <c r="LFD49" s="26"/>
      <c r="LFE49" s="26"/>
      <c r="LFF49" s="26"/>
      <c r="LFG49" s="26"/>
      <c r="LFH49" s="26"/>
      <c r="LFI49" s="26"/>
      <c r="LFJ49" s="26"/>
      <c r="LFK49" s="26"/>
      <c r="LFL49" s="26"/>
      <c r="LFM49" s="26"/>
      <c r="LFN49" s="26"/>
      <c r="LFO49" s="26"/>
      <c r="LFP49" s="26"/>
      <c r="LFQ49" s="26"/>
      <c r="LFR49" s="26"/>
      <c r="LFS49" s="26"/>
      <c r="LFT49" s="26"/>
      <c r="LFU49" s="26"/>
      <c r="LFV49" s="26"/>
      <c r="LFW49" s="26"/>
      <c r="LFX49" s="26"/>
      <c r="LFY49" s="26"/>
      <c r="LFZ49" s="26"/>
      <c r="LGA49" s="26"/>
      <c r="LGB49" s="26"/>
      <c r="LGC49" s="26"/>
      <c r="LGD49" s="26"/>
      <c r="LGE49" s="26"/>
      <c r="LGF49" s="26"/>
      <c r="LGG49" s="26"/>
      <c r="LGH49" s="26"/>
      <c r="LGI49" s="26"/>
      <c r="LGJ49" s="26"/>
      <c r="LGK49" s="26"/>
      <c r="LGL49" s="26"/>
      <c r="LGM49" s="26"/>
      <c r="LGN49" s="26"/>
      <c r="LGO49" s="26"/>
      <c r="LGP49" s="26"/>
      <c r="LGQ49" s="26"/>
      <c r="LGR49" s="26"/>
      <c r="LGS49" s="26"/>
      <c r="LGT49" s="26"/>
      <c r="LGU49" s="26"/>
      <c r="LGV49" s="26"/>
      <c r="LGW49" s="26"/>
      <c r="LGX49" s="26"/>
      <c r="LGY49" s="26"/>
      <c r="LGZ49" s="26"/>
      <c r="LHA49" s="26"/>
      <c r="LHB49" s="26"/>
      <c r="LHC49" s="26"/>
      <c r="LHD49" s="26"/>
      <c r="LHE49" s="26"/>
      <c r="LHF49" s="26"/>
      <c r="LHG49" s="26"/>
      <c r="LHH49" s="26"/>
      <c r="LHI49" s="26"/>
      <c r="LHJ49" s="26"/>
      <c r="LHK49" s="26"/>
      <c r="LHL49" s="26"/>
      <c r="LHM49" s="26"/>
      <c r="LHN49" s="26"/>
      <c r="LHO49" s="26"/>
      <c r="LHP49" s="26"/>
      <c r="LHQ49" s="26"/>
      <c r="LHR49" s="26"/>
      <c r="LHS49" s="26"/>
      <c r="LHT49" s="26"/>
      <c r="LHU49" s="26"/>
      <c r="LHV49" s="26"/>
      <c r="LHW49" s="26"/>
      <c r="LHX49" s="26"/>
      <c r="LHY49" s="26"/>
      <c r="LHZ49" s="26"/>
      <c r="LIA49" s="26"/>
      <c r="LIB49" s="26"/>
      <c r="LIC49" s="26"/>
      <c r="LID49" s="26"/>
      <c r="LIE49" s="26"/>
      <c r="LIF49" s="26"/>
      <c r="LIG49" s="26"/>
      <c r="LIH49" s="26"/>
      <c r="LII49" s="26"/>
      <c r="LIJ49" s="26"/>
      <c r="LIK49" s="26"/>
      <c r="LIL49" s="26"/>
      <c r="LIM49" s="26"/>
      <c r="LIN49" s="26"/>
      <c r="LIO49" s="26"/>
      <c r="LIP49" s="26"/>
      <c r="LIQ49" s="26"/>
      <c r="LIR49" s="26"/>
      <c r="LIS49" s="26"/>
      <c r="LIT49" s="26"/>
      <c r="LIU49" s="26"/>
      <c r="LIV49" s="26"/>
      <c r="LIW49" s="26"/>
      <c r="LIX49" s="26"/>
      <c r="LIY49" s="26"/>
      <c r="LIZ49" s="26"/>
      <c r="LJA49" s="26"/>
      <c r="LJB49" s="26"/>
      <c r="LJC49" s="26"/>
      <c r="LJD49" s="26"/>
      <c r="LJE49" s="26"/>
      <c r="LJF49" s="26"/>
      <c r="LJG49" s="26"/>
      <c r="LJH49" s="26"/>
      <c r="LJI49" s="26"/>
      <c r="LJJ49" s="26"/>
      <c r="LJK49" s="26"/>
      <c r="LJL49" s="26"/>
      <c r="LJM49" s="26"/>
      <c r="LJN49" s="26"/>
      <c r="LJO49" s="26"/>
      <c r="LJP49" s="26"/>
      <c r="LJQ49" s="26"/>
      <c r="LJR49" s="26"/>
      <c r="LJS49" s="26"/>
      <c r="LJT49" s="26"/>
      <c r="LJU49" s="26"/>
      <c r="LJV49" s="26"/>
      <c r="LJW49" s="26"/>
      <c r="LJX49" s="26"/>
      <c r="LJY49" s="26"/>
      <c r="LJZ49" s="26"/>
      <c r="LKA49" s="26"/>
      <c r="LKB49" s="26"/>
      <c r="LKC49" s="26"/>
      <c r="LKD49" s="26"/>
      <c r="LKE49" s="26"/>
      <c r="LKF49" s="26"/>
      <c r="LKG49" s="26"/>
      <c r="LKH49" s="26"/>
      <c r="LKI49" s="26"/>
      <c r="LKJ49" s="26"/>
      <c r="LKK49" s="26"/>
      <c r="LKL49" s="26"/>
      <c r="LKM49" s="26"/>
      <c r="LKN49" s="26"/>
      <c r="LKO49" s="26"/>
      <c r="LKP49" s="26"/>
      <c r="LKQ49" s="26"/>
      <c r="LKR49" s="26"/>
      <c r="LKS49" s="26"/>
      <c r="LKT49" s="26"/>
      <c r="LKU49" s="26"/>
      <c r="LKV49" s="26"/>
      <c r="LKW49" s="26"/>
      <c r="LKX49" s="26"/>
      <c r="LKY49" s="26"/>
      <c r="LKZ49" s="26"/>
      <c r="LLA49" s="26"/>
      <c r="LLB49" s="26"/>
      <c r="LLC49" s="26"/>
      <c r="LLD49" s="26"/>
      <c r="LLE49" s="26"/>
      <c r="LLF49" s="26"/>
      <c r="LLG49" s="26"/>
      <c r="LLH49" s="26"/>
      <c r="LLI49" s="26"/>
      <c r="LLJ49" s="26"/>
      <c r="LLK49" s="26"/>
      <c r="LLL49" s="26"/>
      <c r="LLM49" s="26"/>
      <c r="LLN49" s="26"/>
      <c r="LLO49" s="26"/>
      <c r="LLP49" s="26"/>
      <c r="LLQ49" s="26"/>
      <c r="LLR49" s="26"/>
      <c r="LLS49" s="26"/>
      <c r="LLT49" s="26"/>
      <c r="LLU49" s="26"/>
      <c r="LLV49" s="26"/>
      <c r="LLW49" s="26"/>
      <c r="LLX49" s="26"/>
      <c r="LLY49" s="26"/>
      <c r="LLZ49" s="26"/>
      <c r="LMA49" s="26"/>
      <c r="LMB49" s="26"/>
      <c r="LMC49" s="26"/>
      <c r="LMD49" s="26"/>
      <c r="LME49" s="26"/>
      <c r="LMF49" s="26"/>
      <c r="LMG49" s="26"/>
      <c r="LMH49" s="26"/>
      <c r="LMI49" s="26"/>
      <c r="LMJ49" s="26"/>
      <c r="LMK49" s="26"/>
      <c r="LML49" s="26"/>
      <c r="LMM49" s="26"/>
      <c r="LMN49" s="26"/>
      <c r="LMO49" s="26"/>
      <c r="LMP49" s="26"/>
      <c r="LMQ49" s="26"/>
      <c r="LMR49" s="26"/>
      <c r="LMS49" s="26"/>
      <c r="LMT49" s="26"/>
      <c r="LMU49" s="26"/>
      <c r="LMV49" s="26"/>
      <c r="LMW49" s="26"/>
      <c r="LMX49" s="26"/>
      <c r="LMY49" s="26"/>
      <c r="LMZ49" s="26"/>
      <c r="LNA49" s="26"/>
      <c r="LNB49" s="26"/>
      <c r="LNC49" s="26"/>
      <c r="LND49" s="26"/>
      <c r="LNE49" s="26"/>
      <c r="LNF49" s="26"/>
      <c r="LNG49" s="26"/>
      <c r="LNH49" s="26"/>
      <c r="LNI49" s="26"/>
      <c r="LNJ49" s="26"/>
      <c r="LNK49" s="26"/>
      <c r="LNL49" s="26"/>
      <c r="LNM49" s="26"/>
      <c r="LNN49" s="26"/>
      <c r="LNO49" s="26"/>
      <c r="LNP49" s="26"/>
      <c r="LNQ49" s="26"/>
      <c r="LNR49" s="26"/>
      <c r="LNS49" s="26"/>
      <c r="LNT49" s="26"/>
      <c r="LNU49" s="26"/>
      <c r="LNV49" s="26"/>
      <c r="LNW49" s="26"/>
      <c r="LNX49" s="26"/>
      <c r="LNY49" s="26"/>
      <c r="LNZ49" s="26"/>
      <c r="LOA49" s="26"/>
      <c r="LOB49" s="26"/>
      <c r="LOC49" s="26"/>
      <c r="LOD49" s="26"/>
      <c r="LOE49" s="26"/>
      <c r="LOF49" s="26"/>
      <c r="LOG49" s="26"/>
      <c r="LOH49" s="26"/>
      <c r="LOI49" s="26"/>
      <c r="LOJ49" s="26"/>
      <c r="LOK49" s="26"/>
      <c r="LOL49" s="26"/>
      <c r="LOM49" s="26"/>
      <c r="LON49" s="26"/>
      <c r="LOO49" s="26"/>
      <c r="LOP49" s="26"/>
      <c r="LOQ49" s="26"/>
      <c r="LOR49" s="26"/>
      <c r="LOS49" s="26"/>
      <c r="LOT49" s="26"/>
      <c r="LOU49" s="26"/>
      <c r="LOV49" s="26"/>
      <c r="LOW49" s="26"/>
      <c r="LOX49" s="26"/>
      <c r="LOY49" s="26"/>
      <c r="LOZ49" s="26"/>
      <c r="LPA49" s="26"/>
      <c r="LPB49" s="26"/>
      <c r="LPC49" s="26"/>
      <c r="LPD49" s="26"/>
      <c r="LPE49" s="26"/>
      <c r="LPF49" s="26"/>
      <c r="LPG49" s="26"/>
      <c r="LPH49" s="26"/>
      <c r="LPI49" s="26"/>
      <c r="LPJ49" s="26"/>
      <c r="LPK49" s="26"/>
      <c r="LPL49" s="26"/>
      <c r="LPM49" s="26"/>
      <c r="LPN49" s="26"/>
      <c r="LPO49" s="26"/>
      <c r="LPP49" s="26"/>
      <c r="LPQ49" s="26"/>
      <c r="LPR49" s="26"/>
      <c r="LPS49" s="26"/>
      <c r="LPT49" s="26"/>
      <c r="LPU49" s="26"/>
      <c r="LPV49" s="26"/>
      <c r="LPW49" s="26"/>
      <c r="LPX49" s="26"/>
      <c r="LPY49" s="26"/>
      <c r="LPZ49" s="26"/>
      <c r="LQA49" s="26"/>
      <c r="LQB49" s="26"/>
      <c r="LQC49" s="26"/>
      <c r="LQD49" s="26"/>
      <c r="LQE49" s="26"/>
      <c r="LQF49" s="26"/>
      <c r="LQG49" s="26"/>
      <c r="LQH49" s="26"/>
      <c r="LQI49" s="26"/>
      <c r="LQJ49" s="26"/>
      <c r="LQK49" s="26"/>
      <c r="LQL49" s="26"/>
      <c r="LQM49" s="26"/>
      <c r="LQN49" s="26"/>
      <c r="LQO49" s="26"/>
      <c r="LQP49" s="26"/>
      <c r="LQQ49" s="26"/>
      <c r="LQR49" s="26"/>
      <c r="LQS49" s="26"/>
      <c r="LQT49" s="26"/>
      <c r="LQU49" s="26"/>
      <c r="LQV49" s="26"/>
      <c r="LQW49" s="26"/>
      <c r="LQX49" s="26"/>
      <c r="LQY49" s="26"/>
      <c r="LQZ49" s="26"/>
      <c r="LRA49" s="26"/>
      <c r="LRB49" s="26"/>
      <c r="LRC49" s="26"/>
      <c r="LRD49" s="26"/>
      <c r="LRE49" s="26"/>
      <c r="LRF49" s="26"/>
      <c r="LRG49" s="26"/>
      <c r="LRH49" s="26"/>
      <c r="LRI49" s="26"/>
      <c r="LRJ49" s="26"/>
      <c r="LRK49" s="26"/>
      <c r="LRL49" s="26"/>
      <c r="LRM49" s="26"/>
      <c r="LRN49" s="26"/>
      <c r="LRO49" s="26"/>
      <c r="LRP49" s="26"/>
      <c r="LRQ49" s="26"/>
      <c r="LRR49" s="26"/>
      <c r="LRS49" s="26"/>
      <c r="LRT49" s="26"/>
      <c r="LRU49" s="26"/>
      <c r="LRV49" s="26"/>
      <c r="LRW49" s="26"/>
      <c r="LRX49" s="26"/>
      <c r="LRY49" s="26"/>
      <c r="LRZ49" s="26"/>
      <c r="LSA49" s="26"/>
      <c r="LSB49" s="26"/>
      <c r="LSC49" s="26"/>
      <c r="LSD49" s="26"/>
      <c r="LSE49" s="26"/>
      <c r="LSF49" s="26"/>
      <c r="LSG49" s="26"/>
      <c r="LSH49" s="26"/>
      <c r="LSI49" s="26"/>
      <c r="LSJ49" s="26"/>
      <c r="LSK49" s="26"/>
      <c r="LSL49" s="26"/>
      <c r="LSM49" s="26"/>
      <c r="LSN49" s="26"/>
      <c r="LSO49" s="26"/>
      <c r="LSP49" s="26"/>
      <c r="LSQ49" s="26"/>
      <c r="LSR49" s="26"/>
      <c r="LSS49" s="26"/>
      <c r="LST49" s="26"/>
      <c r="LSU49" s="26"/>
      <c r="LSV49" s="26"/>
      <c r="LSW49" s="26"/>
      <c r="LSX49" s="26"/>
      <c r="LSY49" s="26"/>
      <c r="LSZ49" s="26"/>
      <c r="LTA49" s="26"/>
      <c r="LTB49" s="26"/>
      <c r="LTC49" s="26"/>
      <c r="LTD49" s="26"/>
      <c r="LTE49" s="26"/>
      <c r="LTF49" s="26"/>
      <c r="LTG49" s="26"/>
      <c r="LTH49" s="26"/>
      <c r="LTI49" s="26"/>
      <c r="LTJ49" s="26"/>
      <c r="LTK49" s="26"/>
      <c r="LTL49" s="26"/>
      <c r="LTM49" s="26"/>
      <c r="LTN49" s="26"/>
      <c r="LTO49" s="26"/>
      <c r="LTP49" s="26"/>
      <c r="LTQ49" s="26"/>
      <c r="LTR49" s="26"/>
      <c r="LTS49" s="26"/>
      <c r="LTT49" s="26"/>
      <c r="LTU49" s="26"/>
      <c r="LTV49" s="26"/>
      <c r="LTW49" s="26"/>
      <c r="LTX49" s="26"/>
      <c r="LTY49" s="26"/>
      <c r="LTZ49" s="26"/>
      <c r="LUA49" s="26"/>
      <c r="LUB49" s="26"/>
      <c r="LUC49" s="26"/>
      <c r="LUD49" s="26"/>
      <c r="LUE49" s="26"/>
      <c r="LUF49" s="26"/>
      <c r="LUG49" s="26"/>
      <c r="LUH49" s="26"/>
      <c r="LUI49" s="26"/>
      <c r="LUJ49" s="26"/>
      <c r="LUK49" s="26"/>
      <c r="LUL49" s="26"/>
      <c r="LUM49" s="26"/>
      <c r="LUN49" s="26"/>
      <c r="LUO49" s="26"/>
      <c r="LUP49" s="26"/>
      <c r="LUQ49" s="26"/>
      <c r="LUR49" s="26"/>
      <c r="LUS49" s="26"/>
      <c r="LUT49" s="26"/>
      <c r="LUU49" s="26"/>
      <c r="LUV49" s="26"/>
      <c r="LUW49" s="26"/>
      <c r="LUX49" s="26"/>
      <c r="LUY49" s="26"/>
      <c r="LUZ49" s="26"/>
      <c r="LVA49" s="26"/>
      <c r="LVB49" s="26"/>
      <c r="LVC49" s="26"/>
      <c r="LVD49" s="26"/>
      <c r="LVE49" s="26"/>
      <c r="LVF49" s="26"/>
      <c r="LVG49" s="26"/>
      <c r="LVH49" s="26"/>
      <c r="LVI49" s="26"/>
      <c r="LVJ49" s="26"/>
      <c r="LVK49" s="26"/>
      <c r="LVL49" s="26"/>
      <c r="LVM49" s="26"/>
      <c r="LVN49" s="26"/>
      <c r="LVO49" s="26"/>
      <c r="LVP49" s="26"/>
      <c r="LVQ49" s="26"/>
      <c r="LVR49" s="26"/>
      <c r="LVS49" s="26"/>
      <c r="LVT49" s="26"/>
      <c r="LVU49" s="26"/>
      <c r="LVV49" s="26"/>
      <c r="LVW49" s="26"/>
      <c r="LVX49" s="26"/>
      <c r="LVY49" s="26"/>
      <c r="LVZ49" s="26"/>
      <c r="LWA49" s="26"/>
      <c r="LWB49" s="26"/>
      <c r="LWC49" s="26"/>
      <c r="LWD49" s="26"/>
      <c r="LWE49" s="26"/>
      <c r="LWF49" s="26"/>
      <c r="LWG49" s="26"/>
      <c r="LWH49" s="26"/>
      <c r="LWI49" s="26"/>
      <c r="LWJ49" s="26"/>
      <c r="LWK49" s="26"/>
      <c r="LWL49" s="26"/>
      <c r="LWM49" s="26"/>
      <c r="LWN49" s="26"/>
      <c r="LWO49" s="26"/>
      <c r="LWP49" s="26"/>
      <c r="LWQ49" s="26"/>
      <c r="LWR49" s="26"/>
      <c r="LWS49" s="26"/>
      <c r="LWT49" s="26"/>
      <c r="LWU49" s="26"/>
      <c r="LWV49" s="26"/>
      <c r="LWW49" s="26"/>
      <c r="LWX49" s="26"/>
      <c r="LWY49" s="26"/>
      <c r="LWZ49" s="26"/>
      <c r="LXA49" s="26"/>
      <c r="LXB49" s="26"/>
      <c r="LXC49" s="26"/>
      <c r="LXD49" s="26"/>
      <c r="LXE49" s="26"/>
      <c r="LXF49" s="26"/>
      <c r="LXG49" s="26"/>
      <c r="LXH49" s="26"/>
      <c r="LXI49" s="26"/>
      <c r="LXJ49" s="26"/>
      <c r="LXK49" s="26"/>
      <c r="LXL49" s="26"/>
      <c r="LXM49" s="26"/>
      <c r="LXN49" s="26"/>
      <c r="LXO49" s="26"/>
      <c r="LXP49" s="26"/>
      <c r="LXQ49" s="26"/>
      <c r="LXR49" s="26"/>
      <c r="LXS49" s="26"/>
      <c r="LXT49" s="26"/>
      <c r="LXU49" s="26"/>
      <c r="LXV49" s="26"/>
      <c r="LXW49" s="26"/>
      <c r="LXX49" s="26"/>
      <c r="LXY49" s="26"/>
      <c r="LXZ49" s="26"/>
      <c r="LYA49" s="26"/>
      <c r="LYB49" s="26"/>
      <c r="LYC49" s="26"/>
      <c r="LYD49" s="26"/>
      <c r="LYE49" s="26"/>
      <c r="LYF49" s="26"/>
      <c r="LYG49" s="26"/>
      <c r="LYH49" s="26"/>
      <c r="LYI49" s="26"/>
      <c r="LYJ49" s="26"/>
      <c r="LYK49" s="26"/>
      <c r="LYL49" s="26"/>
      <c r="LYM49" s="26"/>
      <c r="LYN49" s="26"/>
      <c r="LYO49" s="26"/>
      <c r="LYP49" s="26"/>
      <c r="LYQ49" s="26"/>
      <c r="LYR49" s="26"/>
      <c r="LYS49" s="26"/>
      <c r="LYT49" s="26"/>
      <c r="LYU49" s="26"/>
      <c r="LYV49" s="26"/>
      <c r="LYW49" s="26"/>
      <c r="LYX49" s="26"/>
      <c r="LYY49" s="26"/>
      <c r="LYZ49" s="26"/>
      <c r="LZA49" s="26"/>
      <c r="LZB49" s="26"/>
      <c r="LZC49" s="26"/>
      <c r="LZD49" s="26"/>
      <c r="LZE49" s="26"/>
      <c r="LZF49" s="26"/>
      <c r="LZG49" s="26"/>
      <c r="LZH49" s="26"/>
      <c r="LZI49" s="26"/>
      <c r="LZJ49" s="26"/>
      <c r="LZK49" s="26"/>
      <c r="LZL49" s="26"/>
      <c r="LZM49" s="26"/>
      <c r="LZN49" s="26"/>
      <c r="LZO49" s="26"/>
      <c r="LZP49" s="26"/>
      <c r="LZQ49" s="26"/>
      <c r="LZR49" s="26"/>
      <c r="LZS49" s="26"/>
      <c r="LZT49" s="26"/>
      <c r="LZU49" s="26"/>
      <c r="LZV49" s="26"/>
      <c r="LZW49" s="26"/>
      <c r="LZX49" s="26"/>
      <c r="LZY49" s="26"/>
      <c r="LZZ49" s="26"/>
      <c r="MAA49" s="26"/>
      <c r="MAB49" s="26"/>
      <c r="MAC49" s="26"/>
      <c r="MAD49" s="26"/>
      <c r="MAE49" s="26"/>
      <c r="MAF49" s="26"/>
      <c r="MAG49" s="26"/>
      <c r="MAH49" s="26"/>
      <c r="MAI49" s="26"/>
      <c r="MAJ49" s="26"/>
      <c r="MAK49" s="26"/>
      <c r="MAL49" s="26"/>
      <c r="MAM49" s="26"/>
      <c r="MAN49" s="26"/>
      <c r="MAO49" s="26"/>
      <c r="MAP49" s="26"/>
      <c r="MAQ49" s="26"/>
      <c r="MAR49" s="26"/>
      <c r="MAS49" s="26"/>
      <c r="MAT49" s="26"/>
      <c r="MAU49" s="26"/>
      <c r="MAV49" s="26"/>
      <c r="MAW49" s="26"/>
      <c r="MAX49" s="26"/>
      <c r="MAY49" s="26"/>
      <c r="MAZ49" s="26"/>
      <c r="MBA49" s="26"/>
      <c r="MBB49" s="26"/>
      <c r="MBC49" s="26"/>
      <c r="MBD49" s="26"/>
      <c r="MBE49" s="26"/>
      <c r="MBF49" s="26"/>
      <c r="MBG49" s="26"/>
      <c r="MBH49" s="26"/>
      <c r="MBI49" s="26"/>
      <c r="MBJ49" s="26"/>
      <c r="MBK49" s="26"/>
      <c r="MBL49" s="26"/>
      <c r="MBM49" s="26"/>
      <c r="MBN49" s="26"/>
      <c r="MBO49" s="26"/>
      <c r="MBP49" s="26"/>
      <c r="MBQ49" s="26"/>
      <c r="MBR49" s="26"/>
      <c r="MBS49" s="26"/>
      <c r="MBT49" s="26"/>
      <c r="MBU49" s="26"/>
      <c r="MBV49" s="26"/>
      <c r="MBW49" s="26"/>
      <c r="MBX49" s="26"/>
      <c r="MBY49" s="26"/>
      <c r="MBZ49" s="26"/>
      <c r="MCA49" s="26"/>
      <c r="MCB49" s="26"/>
      <c r="MCC49" s="26"/>
      <c r="MCD49" s="26"/>
      <c r="MCE49" s="26"/>
      <c r="MCF49" s="26"/>
      <c r="MCG49" s="26"/>
      <c r="MCH49" s="26"/>
      <c r="MCI49" s="26"/>
      <c r="MCJ49" s="26"/>
      <c r="MCK49" s="26"/>
      <c r="MCL49" s="26"/>
      <c r="MCM49" s="26"/>
      <c r="MCN49" s="26"/>
      <c r="MCO49" s="26"/>
      <c r="MCP49" s="26"/>
      <c r="MCQ49" s="26"/>
      <c r="MCR49" s="26"/>
      <c r="MCS49" s="26"/>
      <c r="MCT49" s="26"/>
      <c r="MCU49" s="26"/>
      <c r="MCV49" s="26"/>
      <c r="MCW49" s="26"/>
      <c r="MCX49" s="26"/>
      <c r="MCY49" s="26"/>
      <c r="MCZ49" s="26"/>
      <c r="MDA49" s="26"/>
      <c r="MDB49" s="26"/>
      <c r="MDC49" s="26"/>
      <c r="MDD49" s="26"/>
      <c r="MDE49" s="26"/>
      <c r="MDF49" s="26"/>
      <c r="MDG49" s="26"/>
      <c r="MDH49" s="26"/>
      <c r="MDI49" s="26"/>
      <c r="MDJ49" s="26"/>
      <c r="MDK49" s="26"/>
      <c r="MDL49" s="26"/>
      <c r="MDM49" s="26"/>
      <c r="MDN49" s="26"/>
      <c r="MDO49" s="26"/>
      <c r="MDP49" s="26"/>
      <c r="MDQ49" s="26"/>
      <c r="MDR49" s="26"/>
      <c r="MDS49" s="26"/>
      <c r="MDT49" s="26"/>
      <c r="MDU49" s="26"/>
      <c r="MDV49" s="26"/>
      <c r="MDW49" s="26"/>
      <c r="MDX49" s="26"/>
      <c r="MDY49" s="26"/>
      <c r="MDZ49" s="26"/>
      <c r="MEA49" s="26"/>
      <c r="MEB49" s="26"/>
      <c r="MEC49" s="26"/>
      <c r="MED49" s="26"/>
      <c r="MEE49" s="26"/>
      <c r="MEF49" s="26"/>
      <c r="MEG49" s="26"/>
      <c r="MEH49" s="26"/>
      <c r="MEI49" s="26"/>
      <c r="MEJ49" s="26"/>
      <c r="MEK49" s="26"/>
      <c r="MEL49" s="26"/>
      <c r="MEM49" s="26"/>
      <c r="MEN49" s="26"/>
      <c r="MEO49" s="26"/>
      <c r="MEP49" s="26"/>
      <c r="MEQ49" s="26"/>
      <c r="MER49" s="26"/>
      <c r="MES49" s="26"/>
      <c r="MET49" s="26"/>
      <c r="MEU49" s="26"/>
      <c r="MEV49" s="26"/>
      <c r="MEW49" s="26"/>
      <c r="MEX49" s="26"/>
      <c r="MEY49" s="26"/>
      <c r="MEZ49" s="26"/>
      <c r="MFA49" s="26"/>
      <c r="MFB49" s="26"/>
      <c r="MFC49" s="26"/>
      <c r="MFD49" s="26"/>
      <c r="MFE49" s="26"/>
      <c r="MFF49" s="26"/>
      <c r="MFG49" s="26"/>
      <c r="MFH49" s="26"/>
      <c r="MFI49" s="26"/>
      <c r="MFJ49" s="26"/>
      <c r="MFK49" s="26"/>
      <c r="MFL49" s="26"/>
      <c r="MFM49" s="26"/>
      <c r="MFN49" s="26"/>
      <c r="MFO49" s="26"/>
      <c r="MFP49" s="26"/>
      <c r="MFQ49" s="26"/>
      <c r="MFR49" s="26"/>
      <c r="MFS49" s="26"/>
      <c r="MFT49" s="26"/>
      <c r="MFU49" s="26"/>
      <c r="MFV49" s="26"/>
      <c r="MFW49" s="26"/>
      <c r="MFX49" s="26"/>
      <c r="MFY49" s="26"/>
      <c r="MFZ49" s="26"/>
      <c r="MGA49" s="26"/>
      <c r="MGB49" s="26"/>
      <c r="MGC49" s="26"/>
      <c r="MGD49" s="26"/>
      <c r="MGE49" s="26"/>
      <c r="MGF49" s="26"/>
      <c r="MGG49" s="26"/>
      <c r="MGH49" s="26"/>
      <c r="MGI49" s="26"/>
      <c r="MGJ49" s="26"/>
      <c r="MGK49" s="26"/>
      <c r="MGL49" s="26"/>
      <c r="MGM49" s="26"/>
      <c r="MGN49" s="26"/>
      <c r="MGO49" s="26"/>
      <c r="MGP49" s="26"/>
      <c r="MGQ49" s="26"/>
      <c r="MGR49" s="26"/>
      <c r="MGS49" s="26"/>
      <c r="MGT49" s="26"/>
      <c r="MGU49" s="26"/>
      <c r="MGV49" s="26"/>
      <c r="MGW49" s="26"/>
      <c r="MGX49" s="26"/>
      <c r="MGY49" s="26"/>
      <c r="MGZ49" s="26"/>
      <c r="MHA49" s="26"/>
      <c r="MHB49" s="26"/>
      <c r="MHC49" s="26"/>
      <c r="MHD49" s="26"/>
      <c r="MHE49" s="26"/>
      <c r="MHF49" s="26"/>
      <c r="MHG49" s="26"/>
      <c r="MHH49" s="26"/>
      <c r="MHI49" s="26"/>
      <c r="MHJ49" s="26"/>
      <c r="MHK49" s="26"/>
      <c r="MHL49" s="26"/>
      <c r="MHM49" s="26"/>
      <c r="MHN49" s="26"/>
      <c r="MHO49" s="26"/>
      <c r="MHP49" s="26"/>
      <c r="MHQ49" s="26"/>
      <c r="MHR49" s="26"/>
      <c r="MHS49" s="26"/>
      <c r="MHT49" s="26"/>
      <c r="MHU49" s="26"/>
      <c r="MHV49" s="26"/>
      <c r="MHW49" s="26"/>
      <c r="MHX49" s="26"/>
      <c r="MHY49" s="26"/>
      <c r="MHZ49" s="26"/>
      <c r="MIA49" s="26"/>
      <c r="MIB49" s="26"/>
      <c r="MIC49" s="26"/>
      <c r="MID49" s="26"/>
      <c r="MIE49" s="26"/>
      <c r="MIF49" s="26"/>
      <c r="MIG49" s="26"/>
      <c r="MIH49" s="26"/>
      <c r="MII49" s="26"/>
      <c r="MIJ49" s="26"/>
      <c r="MIK49" s="26"/>
      <c r="MIL49" s="26"/>
      <c r="MIM49" s="26"/>
      <c r="MIN49" s="26"/>
      <c r="MIO49" s="26"/>
      <c r="MIP49" s="26"/>
      <c r="MIQ49" s="26"/>
      <c r="MIR49" s="26"/>
      <c r="MIS49" s="26"/>
      <c r="MIT49" s="26"/>
      <c r="MIU49" s="26"/>
      <c r="MIV49" s="26"/>
      <c r="MIW49" s="26"/>
      <c r="MIX49" s="26"/>
      <c r="MIY49" s="26"/>
      <c r="MIZ49" s="26"/>
      <c r="MJA49" s="26"/>
      <c r="MJB49" s="26"/>
      <c r="MJC49" s="26"/>
      <c r="MJD49" s="26"/>
      <c r="MJE49" s="26"/>
      <c r="MJF49" s="26"/>
      <c r="MJG49" s="26"/>
      <c r="MJH49" s="26"/>
      <c r="MJI49" s="26"/>
      <c r="MJJ49" s="26"/>
      <c r="MJK49" s="26"/>
      <c r="MJL49" s="26"/>
      <c r="MJM49" s="26"/>
      <c r="MJN49" s="26"/>
      <c r="MJO49" s="26"/>
      <c r="MJP49" s="26"/>
      <c r="MJQ49" s="26"/>
      <c r="MJR49" s="26"/>
      <c r="MJS49" s="26"/>
      <c r="MJT49" s="26"/>
      <c r="MJU49" s="26"/>
      <c r="MJV49" s="26"/>
      <c r="MJW49" s="26"/>
      <c r="MJX49" s="26"/>
      <c r="MJY49" s="26"/>
      <c r="MJZ49" s="26"/>
      <c r="MKA49" s="26"/>
      <c r="MKB49" s="26"/>
      <c r="MKC49" s="26"/>
      <c r="MKD49" s="26"/>
      <c r="MKE49" s="26"/>
      <c r="MKF49" s="26"/>
      <c r="MKG49" s="26"/>
      <c r="MKH49" s="26"/>
      <c r="MKI49" s="26"/>
      <c r="MKJ49" s="26"/>
      <c r="MKK49" s="26"/>
      <c r="MKL49" s="26"/>
      <c r="MKM49" s="26"/>
      <c r="MKN49" s="26"/>
      <c r="MKO49" s="26"/>
      <c r="MKP49" s="26"/>
      <c r="MKQ49" s="26"/>
      <c r="MKR49" s="26"/>
      <c r="MKS49" s="26"/>
      <c r="MKT49" s="26"/>
      <c r="MKU49" s="26"/>
      <c r="MKV49" s="26"/>
      <c r="MKW49" s="26"/>
      <c r="MKX49" s="26"/>
      <c r="MKY49" s="26"/>
      <c r="MKZ49" s="26"/>
      <c r="MLA49" s="26"/>
      <c r="MLB49" s="26"/>
      <c r="MLC49" s="26"/>
      <c r="MLD49" s="26"/>
      <c r="MLE49" s="26"/>
      <c r="MLF49" s="26"/>
      <c r="MLG49" s="26"/>
      <c r="MLH49" s="26"/>
      <c r="MLI49" s="26"/>
      <c r="MLJ49" s="26"/>
      <c r="MLK49" s="26"/>
      <c r="MLL49" s="26"/>
      <c r="MLM49" s="26"/>
      <c r="MLN49" s="26"/>
      <c r="MLO49" s="26"/>
      <c r="MLP49" s="26"/>
      <c r="MLQ49" s="26"/>
      <c r="MLR49" s="26"/>
      <c r="MLS49" s="26"/>
      <c r="MLT49" s="26"/>
      <c r="MLU49" s="26"/>
      <c r="MLV49" s="26"/>
      <c r="MLW49" s="26"/>
      <c r="MLX49" s="26"/>
      <c r="MLY49" s="26"/>
      <c r="MLZ49" s="26"/>
      <c r="MMA49" s="26"/>
      <c r="MMB49" s="26"/>
      <c r="MMC49" s="26"/>
      <c r="MMD49" s="26"/>
      <c r="MME49" s="26"/>
      <c r="MMF49" s="26"/>
      <c r="MMG49" s="26"/>
      <c r="MMH49" s="26"/>
      <c r="MMI49" s="26"/>
      <c r="MMJ49" s="26"/>
      <c r="MMK49" s="26"/>
      <c r="MML49" s="26"/>
      <c r="MMM49" s="26"/>
      <c r="MMN49" s="26"/>
      <c r="MMO49" s="26"/>
      <c r="MMP49" s="26"/>
      <c r="MMQ49" s="26"/>
      <c r="MMR49" s="26"/>
      <c r="MMS49" s="26"/>
      <c r="MMT49" s="26"/>
      <c r="MMU49" s="26"/>
      <c r="MMV49" s="26"/>
      <c r="MMW49" s="26"/>
      <c r="MMX49" s="26"/>
      <c r="MMY49" s="26"/>
      <c r="MMZ49" s="26"/>
      <c r="MNA49" s="26"/>
      <c r="MNB49" s="26"/>
      <c r="MNC49" s="26"/>
      <c r="MND49" s="26"/>
      <c r="MNE49" s="26"/>
      <c r="MNF49" s="26"/>
      <c r="MNG49" s="26"/>
      <c r="MNH49" s="26"/>
      <c r="MNI49" s="26"/>
      <c r="MNJ49" s="26"/>
      <c r="MNK49" s="26"/>
      <c r="MNL49" s="26"/>
      <c r="MNM49" s="26"/>
      <c r="MNN49" s="26"/>
      <c r="MNO49" s="26"/>
      <c r="MNP49" s="26"/>
      <c r="MNQ49" s="26"/>
      <c r="MNR49" s="26"/>
      <c r="MNS49" s="26"/>
      <c r="MNT49" s="26"/>
      <c r="MNU49" s="26"/>
      <c r="MNV49" s="26"/>
      <c r="MNW49" s="26"/>
      <c r="MNX49" s="26"/>
      <c r="MNY49" s="26"/>
      <c r="MNZ49" s="26"/>
      <c r="MOA49" s="26"/>
      <c r="MOB49" s="26"/>
      <c r="MOC49" s="26"/>
      <c r="MOD49" s="26"/>
      <c r="MOE49" s="26"/>
      <c r="MOF49" s="26"/>
      <c r="MOG49" s="26"/>
      <c r="MOH49" s="26"/>
      <c r="MOI49" s="26"/>
      <c r="MOJ49" s="26"/>
      <c r="MOK49" s="26"/>
      <c r="MOL49" s="26"/>
      <c r="MOM49" s="26"/>
      <c r="MON49" s="26"/>
      <c r="MOO49" s="26"/>
      <c r="MOP49" s="26"/>
      <c r="MOQ49" s="26"/>
      <c r="MOR49" s="26"/>
      <c r="MOS49" s="26"/>
      <c r="MOT49" s="26"/>
      <c r="MOU49" s="26"/>
      <c r="MOV49" s="26"/>
      <c r="MOW49" s="26"/>
      <c r="MOX49" s="26"/>
      <c r="MOY49" s="26"/>
      <c r="MOZ49" s="26"/>
      <c r="MPA49" s="26"/>
      <c r="MPB49" s="26"/>
      <c r="MPC49" s="26"/>
      <c r="MPD49" s="26"/>
      <c r="MPE49" s="26"/>
      <c r="MPF49" s="26"/>
      <c r="MPG49" s="26"/>
      <c r="MPH49" s="26"/>
      <c r="MPI49" s="26"/>
      <c r="MPJ49" s="26"/>
      <c r="MPK49" s="26"/>
      <c r="MPL49" s="26"/>
      <c r="MPM49" s="26"/>
      <c r="MPN49" s="26"/>
      <c r="MPO49" s="26"/>
      <c r="MPP49" s="26"/>
      <c r="MPQ49" s="26"/>
      <c r="MPR49" s="26"/>
      <c r="MPS49" s="26"/>
      <c r="MPT49" s="26"/>
      <c r="MPU49" s="26"/>
      <c r="MPV49" s="26"/>
      <c r="MPW49" s="26"/>
      <c r="MPX49" s="26"/>
      <c r="MPY49" s="26"/>
      <c r="MPZ49" s="26"/>
      <c r="MQA49" s="26"/>
      <c r="MQB49" s="26"/>
      <c r="MQC49" s="26"/>
      <c r="MQD49" s="26"/>
      <c r="MQE49" s="26"/>
      <c r="MQF49" s="26"/>
      <c r="MQG49" s="26"/>
      <c r="MQH49" s="26"/>
      <c r="MQI49" s="26"/>
      <c r="MQJ49" s="26"/>
      <c r="MQK49" s="26"/>
      <c r="MQL49" s="26"/>
      <c r="MQM49" s="26"/>
      <c r="MQN49" s="26"/>
      <c r="MQO49" s="26"/>
      <c r="MQP49" s="26"/>
      <c r="MQQ49" s="26"/>
      <c r="MQR49" s="26"/>
      <c r="MQS49" s="26"/>
      <c r="MQT49" s="26"/>
      <c r="MQU49" s="26"/>
      <c r="MQV49" s="26"/>
      <c r="MQW49" s="26"/>
      <c r="MQX49" s="26"/>
      <c r="MQY49" s="26"/>
      <c r="MQZ49" s="26"/>
      <c r="MRA49" s="26"/>
      <c r="MRB49" s="26"/>
      <c r="MRC49" s="26"/>
      <c r="MRD49" s="26"/>
      <c r="MRE49" s="26"/>
      <c r="MRF49" s="26"/>
      <c r="MRG49" s="26"/>
      <c r="MRH49" s="26"/>
      <c r="MRI49" s="26"/>
      <c r="MRJ49" s="26"/>
      <c r="MRK49" s="26"/>
      <c r="MRL49" s="26"/>
      <c r="MRM49" s="26"/>
      <c r="MRN49" s="26"/>
      <c r="MRO49" s="26"/>
      <c r="MRP49" s="26"/>
      <c r="MRQ49" s="26"/>
      <c r="MRR49" s="26"/>
      <c r="MRS49" s="26"/>
      <c r="MRT49" s="26"/>
      <c r="MRU49" s="26"/>
      <c r="MRV49" s="26"/>
      <c r="MRW49" s="26"/>
      <c r="MRX49" s="26"/>
      <c r="MRY49" s="26"/>
      <c r="MRZ49" s="26"/>
      <c r="MSA49" s="26"/>
      <c r="MSB49" s="26"/>
      <c r="MSC49" s="26"/>
      <c r="MSD49" s="26"/>
      <c r="MSE49" s="26"/>
      <c r="MSF49" s="26"/>
      <c r="MSG49" s="26"/>
      <c r="MSH49" s="26"/>
      <c r="MSI49" s="26"/>
      <c r="MSJ49" s="26"/>
      <c r="MSK49" s="26"/>
      <c r="MSL49" s="26"/>
      <c r="MSM49" s="26"/>
      <c r="MSN49" s="26"/>
      <c r="MSO49" s="26"/>
      <c r="MSP49" s="26"/>
      <c r="MSQ49" s="26"/>
      <c r="MSR49" s="26"/>
      <c r="MSS49" s="26"/>
      <c r="MST49" s="26"/>
      <c r="MSU49" s="26"/>
      <c r="MSV49" s="26"/>
      <c r="MSW49" s="26"/>
      <c r="MSX49" s="26"/>
      <c r="MSY49" s="26"/>
      <c r="MSZ49" s="26"/>
      <c r="MTA49" s="26"/>
      <c r="MTB49" s="26"/>
      <c r="MTC49" s="26"/>
      <c r="MTD49" s="26"/>
      <c r="MTE49" s="26"/>
      <c r="MTF49" s="26"/>
      <c r="MTG49" s="26"/>
      <c r="MTH49" s="26"/>
      <c r="MTI49" s="26"/>
      <c r="MTJ49" s="26"/>
      <c r="MTK49" s="26"/>
      <c r="MTL49" s="26"/>
      <c r="MTM49" s="26"/>
      <c r="MTN49" s="26"/>
      <c r="MTO49" s="26"/>
      <c r="MTP49" s="26"/>
      <c r="MTQ49" s="26"/>
      <c r="MTR49" s="26"/>
      <c r="MTS49" s="26"/>
      <c r="MTT49" s="26"/>
      <c r="MTU49" s="26"/>
      <c r="MTV49" s="26"/>
      <c r="MTW49" s="26"/>
      <c r="MTX49" s="26"/>
      <c r="MTY49" s="26"/>
      <c r="MTZ49" s="26"/>
      <c r="MUA49" s="26"/>
      <c r="MUB49" s="26"/>
      <c r="MUC49" s="26"/>
      <c r="MUD49" s="26"/>
      <c r="MUE49" s="26"/>
      <c r="MUF49" s="26"/>
      <c r="MUG49" s="26"/>
      <c r="MUH49" s="26"/>
      <c r="MUI49" s="26"/>
      <c r="MUJ49" s="26"/>
      <c r="MUK49" s="26"/>
      <c r="MUL49" s="26"/>
      <c r="MUM49" s="26"/>
      <c r="MUN49" s="26"/>
      <c r="MUO49" s="26"/>
      <c r="MUP49" s="26"/>
      <c r="MUQ49" s="26"/>
      <c r="MUR49" s="26"/>
      <c r="MUS49" s="26"/>
      <c r="MUT49" s="26"/>
      <c r="MUU49" s="26"/>
      <c r="MUV49" s="26"/>
      <c r="MUW49" s="26"/>
      <c r="MUX49" s="26"/>
      <c r="MUY49" s="26"/>
      <c r="MUZ49" s="26"/>
      <c r="MVA49" s="26"/>
      <c r="MVB49" s="26"/>
      <c r="MVC49" s="26"/>
      <c r="MVD49" s="26"/>
      <c r="MVE49" s="26"/>
      <c r="MVF49" s="26"/>
      <c r="MVG49" s="26"/>
      <c r="MVH49" s="26"/>
      <c r="MVI49" s="26"/>
      <c r="MVJ49" s="26"/>
      <c r="MVK49" s="26"/>
      <c r="MVL49" s="26"/>
      <c r="MVM49" s="26"/>
      <c r="MVN49" s="26"/>
      <c r="MVO49" s="26"/>
      <c r="MVP49" s="26"/>
      <c r="MVQ49" s="26"/>
      <c r="MVR49" s="26"/>
      <c r="MVS49" s="26"/>
      <c r="MVT49" s="26"/>
      <c r="MVU49" s="26"/>
      <c r="MVV49" s="26"/>
      <c r="MVW49" s="26"/>
      <c r="MVX49" s="26"/>
      <c r="MVY49" s="26"/>
      <c r="MVZ49" s="26"/>
      <c r="MWA49" s="26"/>
      <c r="MWB49" s="26"/>
      <c r="MWC49" s="26"/>
      <c r="MWD49" s="26"/>
      <c r="MWE49" s="26"/>
      <c r="MWF49" s="26"/>
      <c r="MWG49" s="26"/>
      <c r="MWH49" s="26"/>
      <c r="MWI49" s="26"/>
      <c r="MWJ49" s="26"/>
      <c r="MWK49" s="26"/>
      <c r="MWL49" s="26"/>
      <c r="MWM49" s="26"/>
      <c r="MWN49" s="26"/>
      <c r="MWO49" s="26"/>
      <c r="MWP49" s="26"/>
      <c r="MWQ49" s="26"/>
      <c r="MWR49" s="26"/>
      <c r="MWS49" s="26"/>
      <c r="MWT49" s="26"/>
      <c r="MWU49" s="26"/>
      <c r="MWV49" s="26"/>
      <c r="MWW49" s="26"/>
      <c r="MWX49" s="26"/>
      <c r="MWY49" s="26"/>
      <c r="MWZ49" s="26"/>
      <c r="MXA49" s="26"/>
      <c r="MXB49" s="26"/>
      <c r="MXC49" s="26"/>
      <c r="MXD49" s="26"/>
      <c r="MXE49" s="26"/>
      <c r="MXF49" s="26"/>
      <c r="MXG49" s="26"/>
      <c r="MXH49" s="26"/>
      <c r="MXI49" s="26"/>
      <c r="MXJ49" s="26"/>
      <c r="MXK49" s="26"/>
      <c r="MXL49" s="26"/>
      <c r="MXM49" s="26"/>
      <c r="MXN49" s="26"/>
      <c r="MXO49" s="26"/>
      <c r="MXP49" s="26"/>
      <c r="MXQ49" s="26"/>
      <c r="MXR49" s="26"/>
      <c r="MXS49" s="26"/>
      <c r="MXT49" s="26"/>
      <c r="MXU49" s="26"/>
      <c r="MXV49" s="26"/>
      <c r="MXW49" s="26"/>
      <c r="MXX49" s="26"/>
      <c r="MXY49" s="26"/>
      <c r="MXZ49" s="26"/>
      <c r="MYA49" s="26"/>
      <c r="MYB49" s="26"/>
      <c r="MYC49" s="26"/>
      <c r="MYD49" s="26"/>
      <c r="MYE49" s="26"/>
      <c r="MYF49" s="26"/>
      <c r="MYG49" s="26"/>
      <c r="MYH49" s="26"/>
      <c r="MYI49" s="26"/>
      <c r="MYJ49" s="26"/>
      <c r="MYK49" s="26"/>
      <c r="MYL49" s="26"/>
      <c r="MYM49" s="26"/>
      <c r="MYN49" s="26"/>
      <c r="MYO49" s="26"/>
      <c r="MYP49" s="26"/>
      <c r="MYQ49" s="26"/>
      <c r="MYR49" s="26"/>
      <c r="MYS49" s="26"/>
      <c r="MYT49" s="26"/>
      <c r="MYU49" s="26"/>
      <c r="MYV49" s="26"/>
      <c r="MYW49" s="26"/>
      <c r="MYX49" s="26"/>
      <c r="MYY49" s="26"/>
      <c r="MYZ49" s="26"/>
      <c r="MZA49" s="26"/>
      <c r="MZB49" s="26"/>
      <c r="MZC49" s="26"/>
      <c r="MZD49" s="26"/>
      <c r="MZE49" s="26"/>
      <c r="MZF49" s="26"/>
      <c r="MZG49" s="26"/>
      <c r="MZH49" s="26"/>
      <c r="MZI49" s="26"/>
      <c r="MZJ49" s="26"/>
      <c r="MZK49" s="26"/>
      <c r="MZL49" s="26"/>
      <c r="MZM49" s="26"/>
      <c r="MZN49" s="26"/>
      <c r="MZO49" s="26"/>
      <c r="MZP49" s="26"/>
      <c r="MZQ49" s="26"/>
      <c r="MZR49" s="26"/>
      <c r="MZS49" s="26"/>
      <c r="MZT49" s="26"/>
      <c r="MZU49" s="26"/>
      <c r="MZV49" s="26"/>
      <c r="MZW49" s="26"/>
      <c r="MZX49" s="26"/>
      <c r="MZY49" s="26"/>
      <c r="MZZ49" s="26"/>
      <c r="NAA49" s="26"/>
      <c r="NAB49" s="26"/>
      <c r="NAC49" s="26"/>
      <c r="NAD49" s="26"/>
      <c r="NAE49" s="26"/>
      <c r="NAF49" s="26"/>
      <c r="NAG49" s="26"/>
      <c r="NAH49" s="26"/>
      <c r="NAI49" s="26"/>
      <c r="NAJ49" s="26"/>
      <c r="NAK49" s="26"/>
      <c r="NAL49" s="26"/>
      <c r="NAM49" s="26"/>
      <c r="NAN49" s="26"/>
      <c r="NAO49" s="26"/>
      <c r="NAP49" s="26"/>
      <c r="NAQ49" s="26"/>
      <c r="NAR49" s="26"/>
      <c r="NAS49" s="26"/>
      <c r="NAT49" s="26"/>
      <c r="NAU49" s="26"/>
      <c r="NAV49" s="26"/>
      <c r="NAW49" s="26"/>
      <c r="NAX49" s="26"/>
      <c r="NAY49" s="26"/>
      <c r="NAZ49" s="26"/>
      <c r="NBA49" s="26"/>
      <c r="NBB49" s="26"/>
      <c r="NBC49" s="26"/>
      <c r="NBD49" s="26"/>
      <c r="NBE49" s="26"/>
      <c r="NBF49" s="26"/>
      <c r="NBG49" s="26"/>
      <c r="NBH49" s="26"/>
      <c r="NBI49" s="26"/>
      <c r="NBJ49" s="26"/>
      <c r="NBK49" s="26"/>
      <c r="NBL49" s="26"/>
      <c r="NBM49" s="26"/>
      <c r="NBN49" s="26"/>
      <c r="NBO49" s="26"/>
      <c r="NBP49" s="26"/>
      <c r="NBQ49" s="26"/>
      <c r="NBR49" s="26"/>
      <c r="NBS49" s="26"/>
      <c r="NBT49" s="26"/>
      <c r="NBU49" s="26"/>
      <c r="NBV49" s="26"/>
      <c r="NBW49" s="26"/>
      <c r="NBX49" s="26"/>
      <c r="NBY49" s="26"/>
      <c r="NBZ49" s="26"/>
      <c r="NCA49" s="26"/>
      <c r="NCB49" s="26"/>
      <c r="NCC49" s="26"/>
      <c r="NCD49" s="26"/>
      <c r="NCE49" s="26"/>
      <c r="NCF49" s="26"/>
      <c r="NCG49" s="26"/>
      <c r="NCH49" s="26"/>
      <c r="NCI49" s="26"/>
      <c r="NCJ49" s="26"/>
      <c r="NCK49" s="26"/>
      <c r="NCL49" s="26"/>
      <c r="NCM49" s="26"/>
      <c r="NCN49" s="26"/>
      <c r="NCO49" s="26"/>
      <c r="NCP49" s="26"/>
      <c r="NCQ49" s="26"/>
      <c r="NCR49" s="26"/>
      <c r="NCS49" s="26"/>
      <c r="NCT49" s="26"/>
      <c r="NCU49" s="26"/>
      <c r="NCV49" s="26"/>
      <c r="NCW49" s="26"/>
      <c r="NCX49" s="26"/>
      <c r="NCY49" s="26"/>
      <c r="NCZ49" s="26"/>
      <c r="NDA49" s="26"/>
      <c r="NDB49" s="26"/>
      <c r="NDC49" s="26"/>
      <c r="NDD49" s="26"/>
      <c r="NDE49" s="26"/>
      <c r="NDF49" s="26"/>
      <c r="NDG49" s="26"/>
      <c r="NDH49" s="26"/>
      <c r="NDI49" s="26"/>
      <c r="NDJ49" s="26"/>
      <c r="NDK49" s="26"/>
      <c r="NDL49" s="26"/>
      <c r="NDM49" s="26"/>
      <c r="NDN49" s="26"/>
      <c r="NDO49" s="26"/>
      <c r="NDP49" s="26"/>
      <c r="NDQ49" s="26"/>
      <c r="NDR49" s="26"/>
      <c r="NDS49" s="26"/>
      <c r="NDT49" s="26"/>
      <c r="NDU49" s="26"/>
      <c r="NDV49" s="26"/>
      <c r="NDW49" s="26"/>
      <c r="NDX49" s="26"/>
      <c r="NDY49" s="26"/>
      <c r="NDZ49" s="26"/>
      <c r="NEA49" s="26"/>
      <c r="NEB49" s="26"/>
      <c r="NEC49" s="26"/>
      <c r="NED49" s="26"/>
      <c r="NEE49" s="26"/>
      <c r="NEF49" s="26"/>
      <c r="NEG49" s="26"/>
      <c r="NEH49" s="26"/>
      <c r="NEI49" s="26"/>
      <c r="NEJ49" s="26"/>
      <c r="NEK49" s="26"/>
      <c r="NEL49" s="26"/>
      <c r="NEM49" s="26"/>
      <c r="NEN49" s="26"/>
      <c r="NEO49" s="26"/>
      <c r="NEP49" s="26"/>
      <c r="NEQ49" s="26"/>
      <c r="NER49" s="26"/>
      <c r="NES49" s="26"/>
      <c r="NET49" s="26"/>
      <c r="NEU49" s="26"/>
      <c r="NEV49" s="26"/>
      <c r="NEW49" s="26"/>
      <c r="NEX49" s="26"/>
      <c r="NEY49" s="26"/>
      <c r="NEZ49" s="26"/>
      <c r="NFA49" s="26"/>
      <c r="NFB49" s="26"/>
      <c r="NFC49" s="26"/>
      <c r="NFD49" s="26"/>
      <c r="NFE49" s="26"/>
      <c r="NFF49" s="26"/>
      <c r="NFG49" s="26"/>
      <c r="NFH49" s="26"/>
      <c r="NFI49" s="26"/>
      <c r="NFJ49" s="26"/>
      <c r="NFK49" s="26"/>
      <c r="NFL49" s="26"/>
      <c r="NFM49" s="26"/>
      <c r="NFN49" s="26"/>
      <c r="NFO49" s="26"/>
      <c r="NFP49" s="26"/>
      <c r="NFQ49" s="26"/>
      <c r="NFR49" s="26"/>
      <c r="NFS49" s="26"/>
      <c r="NFT49" s="26"/>
      <c r="NFU49" s="26"/>
      <c r="NFV49" s="26"/>
      <c r="NFW49" s="26"/>
      <c r="NFX49" s="26"/>
      <c r="NFY49" s="26"/>
      <c r="NFZ49" s="26"/>
      <c r="NGA49" s="26"/>
      <c r="NGB49" s="26"/>
      <c r="NGC49" s="26"/>
      <c r="NGD49" s="26"/>
      <c r="NGE49" s="26"/>
      <c r="NGF49" s="26"/>
      <c r="NGG49" s="26"/>
      <c r="NGH49" s="26"/>
      <c r="NGI49" s="26"/>
      <c r="NGJ49" s="26"/>
      <c r="NGK49" s="26"/>
      <c r="NGL49" s="26"/>
      <c r="NGM49" s="26"/>
      <c r="NGN49" s="26"/>
      <c r="NGO49" s="26"/>
      <c r="NGP49" s="26"/>
      <c r="NGQ49" s="26"/>
      <c r="NGR49" s="26"/>
      <c r="NGS49" s="26"/>
      <c r="NGT49" s="26"/>
      <c r="NGU49" s="26"/>
      <c r="NGV49" s="26"/>
      <c r="NGW49" s="26"/>
      <c r="NGX49" s="26"/>
      <c r="NGY49" s="26"/>
      <c r="NGZ49" s="26"/>
      <c r="NHA49" s="26"/>
      <c r="NHB49" s="26"/>
      <c r="NHC49" s="26"/>
      <c r="NHD49" s="26"/>
      <c r="NHE49" s="26"/>
      <c r="NHF49" s="26"/>
      <c r="NHG49" s="26"/>
      <c r="NHH49" s="26"/>
      <c r="NHI49" s="26"/>
      <c r="NHJ49" s="26"/>
      <c r="NHK49" s="26"/>
      <c r="NHL49" s="26"/>
      <c r="NHM49" s="26"/>
      <c r="NHN49" s="26"/>
      <c r="NHO49" s="26"/>
      <c r="NHP49" s="26"/>
      <c r="NHQ49" s="26"/>
      <c r="NHR49" s="26"/>
      <c r="NHS49" s="26"/>
      <c r="NHT49" s="26"/>
      <c r="NHU49" s="26"/>
      <c r="NHV49" s="26"/>
      <c r="NHW49" s="26"/>
      <c r="NHX49" s="26"/>
      <c r="NHY49" s="26"/>
      <c r="NHZ49" s="26"/>
      <c r="NIA49" s="26"/>
      <c r="NIB49" s="26"/>
      <c r="NIC49" s="26"/>
      <c r="NID49" s="26"/>
      <c r="NIE49" s="26"/>
      <c r="NIF49" s="26"/>
      <c r="NIG49" s="26"/>
      <c r="NIH49" s="26"/>
      <c r="NII49" s="26"/>
      <c r="NIJ49" s="26"/>
      <c r="NIK49" s="26"/>
      <c r="NIL49" s="26"/>
      <c r="NIM49" s="26"/>
      <c r="NIN49" s="26"/>
      <c r="NIO49" s="26"/>
      <c r="NIP49" s="26"/>
      <c r="NIQ49" s="26"/>
      <c r="NIR49" s="26"/>
      <c r="NIS49" s="26"/>
      <c r="NIT49" s="26"/>
      <c r="NIU49" s="26"/>
      <c r="NIV49" s="26"/>
      <c r="NIW49" s="26"/>
      <c r="NIX49" s="26"/>
      <c r="NIY49" s="26"/>
      <c r="NIZ49" s="26"/>
      <c r="NJA49" s="26"/>
      <c r="NJB49" s="26"/>
      <c r="NJC49" s="26"/>
      <c r="NJD49" s="26"/>
      <c r="NJE49" s="26"/>
      <c r="NJF49" s="26"/>
      <c r="NJG49" s="26"/>
      <c r="NJH49" s="26"/>
      <c r="NJI49" s="26"/>
      <c r="NJJ49" s="26"/>
      <c r="NJK49" s="26"/>
      <c r="NJL49" s="26"/>
      <c r="NJM49" s="26"/>
      <c r="NJN49" s="26"/>
      <c r="NJO49" s="26"/>
      <c r="NJP49" s="26"/>
      <c r="NJQ49" s="26"/>
      <c r="NJR49" s="26"/>
      <c r="NJS49" s="26"/>
      <c r="NJT49" s="26"/>
      <c r="NJU49" s="26"/>
      <c r="NJV49" s="26"/>
      <c r="NJW49" s="26"/>
      <c r="NJX49" s="26"/>
      <c r="NJY49" s="26"/>
      <c r="NJZ49" s="26"/>
      <c r="NKA49" s="26"/>
      <c r="NKB49" s="26"/>
      <c r="NKC49" s="26"/>
      <c r="NKD49" s="26"/>
      <c r="NKE49" s="26"/>
      <c r="NKF49" s="26"/>
      <c r="NKG49" s="26"/>
      <c r="NKH49" s="26"/>
      <c r="NKI49" s="26"/>
      <c r="NKJ49" s="26"/>
      <c r="NKK49" s="26"/>
      <c r="NKL49" s="26"/>
      <c r="NKM49" s="26"/>
      <c r="NKN49" s="26"/>
      <c r="NKO49" s="26"/>
      <c r="NKP49" s="26"/>
      <c r="NKQ49" s="26"/>
      <c r="NKR49" s="26"/>
      <c r="NKS49" s="26"/>
      <c r="NKT49" s="26"/>
      <c r="NKU49" s="26"/>
      <c r="NKV49" s="26"/>
      <c r="NKW49" s="26"/>
      <c r="NKX49" s="26"/>
      <c r="NKY49" s="26"/>
      <c r="NKZ49" s="26"/>
      <c r="NLA49" s="26"/>
      <c r="NLB49" s="26"/>
      <c r="NLC49" s="26"/>
      <c r="NLD49" s="26"/>
      <c r="NLE49" s="26"/>
      <c r="NLF49" s="26"/>
      <c r="NLG49" s="26"/>
      <c r="NLH49" s="26"/>
      <c r="NLI49" s="26"/>
      <c r="NLJ49" s="26"/>
      <c r="NLK49" s="26"/>
      <c r="NLL49" s="26"/>
      <c r="NLM49" s="26"/>
      <c r="NLN49" s="26"/>
      <c r="NLO49" s="26"/>
      <c r="NLP49" s="26"/>
      <c r="NLQ49" s="26"/>
      <c r="NLR49" s="26"/>
      <c r="NLS49" s="26"/>
      <c r="NLT49" s="26"/>
      <c r="NLU49" s="26"/>
      <c r="NLV49" s="26"/>
      <c r="NLW49" s="26"/>
      <c r="NLX49" s="26"/>
      <c r="NLY49" s="26"/>
      <c r="NLZ49" s="26"/>
      <c r="NMA49" s="26"/>
      <c r="NMB49" s="26"/>
      <c r="NMC49" s="26"/>
      <c r="NMD49" s="26"/>
      <c r="NME49" s="26"/>
      <c r="NMF49" s="26"/>
      <c r="NMG49" s="26"/>
      <c r="NMH49" s="26"/>
      <c r="NMI49" s="26"/>
      <c r="NMJ49" s="26"/>
      <c r="NMK49" s="26"/>
      <c r="NML49" s="26"/>
      <c r="NMM49" s="26"/>
      <c r="NMN49" s="26"/>
      <c r="NMO49" s="26"/>
      <c r="NMP49" s="26"/>
      <c r="NMQ49" s="26"/>
      <c r="NMR49" s="26"/>
      <c r="NMS49" s="26"/>
      <c r="NMT49" s="26"/>
      <c r="NMU49" s="26"/>
      <c r="NMV49" s="26"/>
      <c r="NMW49" s="26"/>
      <c r="NMX49" s="26"/>
      <c r="NMY49" s="26"/>
      <c r="NMZ49" s="26"/>
      <c r="NNA49" s="26"/>
      <c r="NNB49" s="26"/>
      <c r="NNC49" s="26"/>
      <c r="NND49" s="26"/>
      <c r="NNE49" s="26"/>
      <c r="NNF49" s="26"/>
      <c r="NNG49" s="26"/>
      <c r="NNH49" s="26"/>
      <c r="NNI49" s="26"/>
      <c r="NNJ49" s="26"/>
      <c r="NNK49" s="26"/>
      <c r="NNL49" s="26"/>
      <c r="NNM49" s="26"/>
      <c r="NNN49" s="26"/>
      <c r="NNO49" s="26"/>
      <c r="NNP49" s="26"/>
      <c r="NNQ49" s="26"/>
      <c r="NNR49" s="26"/>
      <c r="NNS49" s="26"/>
      <c r="NNT49" s="26"/>
      <c r="NNU49" s="26"/>
      <c r="NNV49" s="26"/>
      <c r="NNW49" s="26"/>
      <c r="NNX49" s="26"/>
      <c r="NNY49" s="26"/>
      <c r="NNZ49" s="26"/>
      <c r="NOA49" s="26"/>
      <c r="NOB49" s="26"/>
      <c r="NOC49" s="26"/>
      <c r="NOD49" s="26"/>
      <c r="NOE49" s="26"/>
      <c r="NOF49" s="26"/>
      <c r="NOG49" s="26"/>
      <c r="NOH49" s="26"/>
      <c r="NOI49" s="26"/>
      <c r="NOJ49" s="26"/>
      <c r="NOK49" s="26"/>
      <c r="NOL49" s="26"/>
      <c r="NOM49" s="26"/>
      <c r="NON49" s="26"/>
      <c r="NOO49" s="26"/>
      <c r="NOP49" s="26"/>
      <c r="NOQ49" s="26"/>
      <c r="NOR49" s="26"/>
      <c r="NOS49" s="26"/>
      <c r="NOT49" s="26"/>
      <c r="NOU49" s="26"/>
      <c r="NOV49" s="26"/>
      <c r="NOW49" s="26"/>
      <c r="NOX49" s="26"/>
      <c r="NOY49" s="26"/>
      <c r="NOZ49" s="26"/>
      <c r="NPA49" s="26"/>
      <c r="NPB49" s="26"/>
      <c r="NPC49" s="26"/>
      <c r="NPD49" s="26"/>
      <c r="NPE49" s="26"/>
      <c r="NPF49" s="26"/>
      <c r="NPG49" s="26"/>
      <c r="NPH49" s="26"/>
      <c r="NPI49" s="26"/>
      <c r="NPJ49" s="26"/>
      <c r="NPK49" s="26"/>
      <c r="NPL49" s="26"/>
      <c r="NPM49" s="26"/>
      <c r="NPN49" s="26"/>
      <c r="NPO49" s="26"/>
      <c r="NPP49" s="26"/>
      <c r="NPQ49" s="26"/>
      <c r="NPR49" s="26"/>
      <c r="NPS49" s="26"/>
      <c r="NPT49" s="26"/>
      <c r="NPU49" s="26"/>
      <c r="NPV49" s="26"/>
      <c r="NPW49" s="26"/>
      <c r="NPX49" s="26"/>
      <c r="NPY49" s="26"/>
      <c r="NPZ49" s="26"/>
      <c r="NQA49" s="26"/>
      <c r="NQB49" s="26"/>
      <c r="NQC49" s="26"/>
      <c r="NQD49" s="26"/>
      <c r="NQE49" s="26"/>
      <c r="NQF49" s="26"/>
      <c r="NQG49" s="26"/>
      <c r="NQH49" s="26"/>
      <c r="NQI49" s="26"/>
      <c r="NQJ49" s="26"/>
      <c r="NQK49" s="26"/>
      <c r="NQL49" s="26"/>
      <c r="NQM49" s="26"/>
      <c r="NQN49" s="26"/>
      <c r="NQO49" s="26"/>
      <c r="NQP49" s="26"/>
      <c r="NQQ49" s="26"/>
      <c r="NQR49" s="26"/>
      <c r="NQS49" s="26"/>
      <c r="NQT49" s="26"/>
      <c r="NQU49" s="26"/>
      <c r="NQV49" s="26"/>
      <c r="NQW49" s="26"/>
      <c r="NQX49" s="26"/>
      <c r="NQY49" s="26"/>
      <c r="NQZ49" s="26"/>
      <c r="NRA49" s="26"/>
      <c r="NRB49" s="26"/>
      <c r="NRC49" s="26"/>
      <c r="NRD49" s="26"/>
      <c r="NRE49" s="26"/>
      <c r="NRF49" s="26"/>
      <c r="NRG49" s="26"/>
      <c r="NRH49" s="26"/>
      <c r="NRI49" s="26"/>
      <c r="NRJ49" s="26"/>
      <c r="NRK49" s="26"/>
      <c r="NRL49" s="26"/>
      <c r="NRM49" s="26"/>
      <c r="NRN49" s="26"/>
      <c r="NRO49" s="26"/>
      <c r="NRP49" s="26"/>
      <c r="NRQ49" s="26"/>
      <c r="NRR49" s="26"/>
      <c r="NRS49" s="26"/>
      <c r="NRT49" s="26"/>
      <c r="NRU49" s="26"/>
      <c r="NRV49" s="26"/>
      <c r="NRW49" s="26"/>
      <c r="NRX49" s="26"/>
      <c r="NRY49" s="26"/>
      <c r="NRZ49" s="26"/>
      <c r="NSA49" s="26"/>
      <c r="NSB49" s="26"/>
      <c r="NSC49" s="26"/>
      <c r="NSD49" s="26"/>
      <c r="NSE49" s="26"/>
      <c r="NSF49" s="26"/>
      <c r="NSG49" s="26"/>
      <c r="NSH49" s="26"/>
      <c r="NSI49" s="26"/>
      <c r="NSJ49" s="26"/>
      <c r="NSK49" s="26"/>
      <c r="NSL49" s="26"/>
      <c r="NSM49" s="26"/>
      <c r="NSN49" s="26"/>
      <c r="NSO49" s="26"/>
      <c r="NSP49" s="26"/>
      <c r="NSQ49" s="26"/>
      <c r="NSR49" s="26"/>
      <c r="NSS49" s="26"/>
      <c r="NST49" s="26"/>
      <c r="NSU49" s="26"/>
      <c r="NSV49" s="26"/>
      <c r="NSW49" s="26"/>
      <c r="NSX49" s="26"/>
      <c r="NSY49" s="26"/>
      <c r="NSZ49" s="26"/>
      <c r="NTA49" s="26"/>
      <c r="NTB49" s="26"/>
      <c r="NTC49" s="26"/>
      <c r="NTD49" s="26"/>
      <c r="NTE49" s="26"/>
      <c r="NTF49" s="26"/>
      <c r="NTG49" s="26"/>
      <c r="NTH49" s="26"/>
      <c r="NTI49" s="26"/>
      <c r="NTJ49" s="26"/>
      <c r="NTK49" s="26"/>
      <c r="NTL49" s="26"/>
      <c r="NTM49" s="26"/>
      <c r="NTN49" s="26"/>
      <c r="NTO49" s="26"/>
      <c r="NTP49" s="26"/>
      <c r="NTQ49" s="26"/>
      <c r="NTR49" s="26"/>
      <c r="NTS49" s="26"/>
      <c r="NTT49" s="26"/>
      <c r="NTU49" s="26"/>
      <c r="NTV49" s="26"/>
      <c r="NTW49" s="26"/>
      <c r="NTX49" s="26"/>
      <c r="NTY49" s="26"/>
      <c r="NTZ49" s="26"/>
      <c r="NUA49" s="26"/>
      <c r="NUB49" s="26"/>
      <c r="NUC49" s="26"/>
      <c r="NUD49" s="26"/>
      <c r="NUE49" s="26"/>
      <c r="NUF49" s="26"/>
      <c r="NUG49" s="26"/>
      <c r="NUH49" s="26"/>
      <c r="NUI49" s="26"/>
      <c r="NUJ49" s="26"/>
      <c r="NUK49" s="26"/>
      <c r="NUL49" s="26"/>
      <c r="NUM49" s="26"/>
      <c r="NUN49" s="26"/>
      <c r="NUO49" s="26"/>
      <c r="NUP49" s="26"/>
      <c r="NUQ49" s="26"/>
      <c r="NUR49" s="26"/>
      <c r="NUS49" s="26"/>
      <c r="NUT49" s="26"/>
      <c r="NUU49" s="26"/>
      <c r="NUV49" s="26"/>
      <c r="NUW49" s="26"/>
      <c r="NUX49" s="26"/>
      <c r="NUY49" s="26"/>
      <c r="NUZ49" s="26"/>
      <c r="NVA49" s="26"/>
      <c r="NVB49" s="26"/>
      <c r="NVC49" s="26"/>
      <c r="NVD49" s="26"/>
      <c r="NVE49" s="26"/>
      <c r="NVF49" s="26"/>
      <c r="NVG49" s="26"/>
      <c r="NVH49" s="26"/>
      <c r="NVI49" s="26"/>
      <c r="NVJ49" s="26"/>
      <c r="NVK49" s="26"/>
      <c r="NVL49" s="26"/>
      <c r="NVM49" s="26"/>
      <c r="NVN49" s="26"/>
      <c r="NVO49" s="26"/>
      <c r="NVP49" s="26"/>
      <c r="NVQ49" s="26"/>
      <c r="NVR49" s="26"/>
      <c r="NVS49" s="26"/>
      <c r="NVT49" s="26"/>
      <c r="NVU49" s="26"/>
      <c r="NVV49" s="26"/>
      <c r="NVW49" s="26"/>
      <c r="NVX49" s="26"/>
      <c r="NVY49" s="26"/>
      <c r="NVZ49" s="26"/>
      <c r="NWA49" s="26"/>
      <c r="NWB49" s="26"/>
      <c r="NWC49" s="26"/>
      <c r="NWD49" s="26"/>
      <c r="NWE49" s="26"/>
      <c r="NWF49" s="26"/>
      <c r="NWG49" s="26"/>
      <c r="NWH49" s="26"/>
      <c r="NWI49" s="26"/>
      <c r="NWJ49" s="26"/>
      <c r="NWK49" s="26"/>
      <c r="NWL49" s="26"/>
      <c r="NWM49" s="26"/>
      <c r="NWN49" s="26"/>
      <c r="NWO49" s="26"/>
      <c r="NWP49" s="26"/>
      <c r="NWQ49" s="26"/>
      <c r="NWR49" s="26"/>
      <c r="NWS49" s="26"/>
      <c r="NWT49" s="26"/>
      <c r="NWU49" s="26"/>
      <c r="NWV49" s="26"/>
      <c r="NWW49" s="26"/>
      <c r="NWX49" s="26"/>
      <c r="NWY49" s="26"/>
      <c r="NWZ49" s="26"/>
      <c r="NXA49" s="26"/>
      <c r="NXB49" s="26"/>
      <c r="NXC49" s="26"/>
      <c r="NXD49" s="26"/>
      <c r="NXE49" s="26"/>
      <c r="NXF49" s="26"/>
      <c r="NXG49" s="26"/>
      <c r="NXH49" s="26"/>
      <c r="NXI49" s="26"/>
      <c r="NXJ49" s="26"/>
      <c r="NXK49" s="26"/>
      <c r="NXL49" s="26"/>
      <c r="NXM49" s="26"/>
      <c r="NXN49" s="26"/>
      <c r="NXO49" s="26"/>
      <c r="NXP49" s="26"/>
      <c r="NXQ49" s="26"/>
      <c r="NXR49" s="26"/>
      <c r="NXS49" s="26"/>
      <c r="NXT49" s="26"/>
      <c r="NXU49" s="26"/>
      <c r="NXV49" s="26"/>
      <c r="NXW49" s="26"/>
      <c r="NXX49" s="26"/>
      <c r="NXY49" s="26"/>
      <c r="NXZ49" s="26"/>
      <c r="NYA49" s="26"/>
      <c r="NYB49" s="26"/>
      <c r="NYC49" s="26"/>
      <c r="NYD49" s="26"/>
      <c r="NYE49" s="26"/>
      <c r="NYF49" s="26"/>
      <c r="NYG49" s="26"/>
      <c r="NYH49" s="26"/>
      <c r="NYI49" s="26"/>
      <c r="NYJ49" s="26"/>
      <c r="NYK49" s="26"/>
      <c r="NYL49" s="26"/>
      <c r="NYM49" s="26"/>
      <c r="NYN49" s="26"/>
      <c r="NYO49" s="26"/>
      <c r="NYP49" s="26"/>
      <c r="NYQ49" s="26"/>
      <c r="NYR49" s="26"/>
      <c r="NYS49" s="26"/>
      <c r="NYT49" s="26"/>
      <c r="NYU49" s="26"/>
      <c r="NYV49" s="26"/>
      <c r="NYW49" s="26"/>
      <c r="NYX49" s="26"/>
      <c r="NYY49" s="26"/>
      <c r="NYZ49" s="26"/>
      <c r="NZA49" s="26"/>
      <c r="NZB49" s="26"/>
      <c r="NZC49" s="26"/>
      <c r="NZD49" s="26"/>
      <c r="NZE49" s="26"/>
      <c r="NZF49" s="26"/>
      <c r="NZG49" s="26"/>
      <c r="NZH49" s="26"/>
      <c r="NZI49" s="26"/>
      <c r="NZJ49" s="26"/>
      <c r="NZK49" s="26"/>
      <c r="NZL49" s="26"/>
      <c r="NZM49" s="26"/>
      <c r="NZN49" s="26"/>
      <c r="NZO49" s="26"/>
      <c r="NZP49" s="26"/>
      <c r="NZQ49" s="26"/>
      <c r="NZR49" s="26"/>
      <c r="NZS49" s="26"/>
      <c r="NZT49" s="26"/>
      <c r="NZU49" s="26"/>
      <c r="NZV49" s="26"/>
      <c r="NZW49" s="26"/>
      <c r="NZX49" s="26"/>
      <c r="NZY49" s="26"/>
      <c r="NZZ49" s="26"/>
      <c r="OAA49" s="26"/>
      <c r="OAB49" s="26"/>
      <c r="OAC49" s="26"/>
      <c r="OAD49" s="26"/>
      <c r="OAE49" s="26"/>
      <c r="OAF49" s="26"/>
      <c r="OAG49" s="26"/>
      <c r="OAH49" s="26"/>
      <c r="OAI49" s="26"/>
      <c r="OAJ49" s="26"/>
      <c r="OAK49" s="26"/>
      <c r="OAL49" s="26"/>
      <c r="OAM49" s="26"/>
      <c r="OAN49" s="26"/>
      <c r="OAO49" s="26"/>
      <c r="OAP49" s="26"/>
      <c r="OAQ49" s="26"/>
      <c r="OAR49" s="26"/>
      <c r="OAS49" s="26"/>
      <c r="OAT49" s="26"/>
      <c r="OAU49" s="26"/>
      <c r="OAV49" s="26"/>
      <c r="OAW49" s="26"/>
      <c r="OAX49" s="26"/>
      <c r="OAY49" s="26"/>
      <c r="OAZ49" s="26"/>
      <c r="OBA49" s="26"/>
      <c r="OBB49" s="26"/>
      <c r="OBC49" s="26"/>
      <c r="OBD49" s="26"/>
      <c r="OBE49" s="26"/>
      <c r="OBF49" s="26"/>
      <c r="OBG49" s="26"/>
      <c r="OBH49" s="26"/>
      <c r="OBI49" s="26"/>
      <c r="OBJ49" s="26"/>
      <c r="OBK49" s="26"/>
      <c r="OBL49" s="26"/>
      <c r="OBM49" s="26"/>
      <c r="OBN49" s="26"/>
      <c r="OBO49" s="26"/>
      <c r="OBP49" s="26"/>
      <c r="OBQ49" s="26"/>
      <c r="OBR49" s="26"/>
      <c r="OBS49" s="26"/>
      <c r="OBT49" s="26"/>
      <c r="OBU49" s="26"/>
      <c r="OBV49" s="26"/>
      <c r="OBW49" s="26"/>
      <c r="OBX49" s="26"/>
      <c r="OBY49" s="26"/>
      <c r="OBZ49" s="26"/>
      <c r="OCA49" s="26"/>
      <c r="OCB49" s="26"/>
      <c r="OCC49" s="26"/>
      <c r="OCD49" s="26"/>
      <c r="OCE49" s="26"/>
      <c r="OCF49" s="26"/>
      <c r="OCG49" s="26"/>
      <c r="OCH49" s="26"/>
      <c r="OCI49" s="26"/>
      <c r="OCJ49" s="26"/>
      <c r="OCK49" s="26"/>
      <c r="OCL49" s="26"/>
      <c r="OCM49" s="26"/>
      <c r="OCN49" s="26"/>
      <c r="OCO49" s="26"/>
      <c r="OCP49" s="26"/>
      <c r="OCQ49" s="26"/>
      <c r="OCR49" s="26"/>
      <c r="OCS49" s="26"/>
      <c r="OCT49" s="26"/>
      <c r="OCU49" s="26"/>
      <c r="OCV49" s="26"/>
      <c r="OCW49" s="26"/>
      <c r="OCX49" s="26"/>
      <c r="OCY49" s="26"/>
      <c r="OCZ49" s="26"/>
      <c r="ODA49" s="26"/>
      <c r="ODB49" s="26"/>
      <c r="ODC49" s="26"/>
      <c r="ODD49" s="26"/>
      <c r="ODE49" s="26"/>
      <c r="ODF49" s="26"/>
      <c r="ODG49" s="26"/>
      <c r="ODH49" s="26"/>
      <c r="ODI49" s="26"/>
      <c r="ODJ49" s="26"/>
      <c r="ODK49" s="26"/>
      <c r="ODL49" s="26"/>
      <c r="ODM49" s="26"/>
      <c r="ODN49" s="26"/>
      <c r="ODO49" s="26"/>
      <c r="ODP49" s="26"/>
      <c r="ODQ49" s="26"/>
      <c r="ODR49" s="26"/>
      <c r="ODS49" s="26"/>
      <c r="ODT49" s="26"/>
      <c r="ODU49" s="26"/>
      <c r="ODV49" s="26"/>
      <c r="ODW49" s="26"/>
      <c r="ODX49" s="26"/>
      <c r="ODY49" s="26"/>
      <c r="ODZ49" s="26"/>
      <c r="OEA49" s="26"/>
      <c r="OEB49" s="26"/>
      <c r="OEC49" s="26"/>
      <c r="OED49" s="26"/>
      <c r="OEE49" s="26"/>
      <c r="OEF49" s="26"/>
      <c r="OEG49" s="26"/>
      <c r="OEH49" s="26"/>
      <c r="OEI49" s="26"/>
      <c r="OEJ49" s="26"/>
      <c r="OEK49" s="26"/>
      <c r="OEL49" s="26"/>
      <c r="OEM49" s="26"/>
      <c r="OEN49" s="26"/>
      <c r="OEO49" s="26"/>
      <c r="OEP49" s="26"/>
      <c r="OEQ49" s="26"/>
      <c r="OER49" s="26"/>
      <c r="OES49" s="26"/>
      <c r="OET49" s="26"/>
      <c r="OEU49" s="26"/>
      <c r="OEV49" s="26"/>
      <c r="OEW49" s="26"/>
      <c r="OEX49" s="26"/>
      <c r="OEY49" s="26"/>
      <c r="OEZ49" s="26"/>
      <c r="OFA49" s="26"/>
      <c r="OFB49" s="26"/>
      <c r="OFC49" s="26"/>
      <c r="OFD49" s="26"/>
      <c r="OFE49" s="26"/>
      <c r="OFF49" s="26"/>
      <c r="OFG49" s="26"/>
      <c r="OFH49" s="26"/>
      <c r="OFI49" s="26"/>
      <c r="OFJ49" s="26"/>
      <c r="OFK49" s="26"/>
      <c r="OFL49" s="26"/>
      <c r="OFM49" s="26"/>
      <c r="OFN49" s="26"/>
      <c r="OFO49" s="26"/>
      <c r="OFP49" s="26"/>
      <c r="OFQ49" s="26"/>
      <c r="OFR49" s="26"/>
      <c r="OFS49" s="26"/>
      <c r="OFT49" s="26"/>
      <c r="OFU49" s="26"/>
      <c r="OFV49" s="26"/>
      <c r="OFW49" s="26"/>
      <c r="OFX49" s="26"/>
      <c r="OFY49" s="26"/>
      <c r="OFZ49" s="26"/>
      <c r="OGA49" s="26"/>
      <c r="OGB49" s="26"/>
      <c r="OGC49" s="26"/>
      <c r="OGD49" s="26"/>
      <c r="OGE49" s="26"/>
      <c r="OGF49" s="26"/>
      <c r="OGG49" s="26"/>
      <c r="OGH49" s="26"/>
      <c r="OGI49" s="26"/>
      <c r="OGJ49" s="26"/>
      <c r="OGK49" s="26"/>
      <c r="OGL49" s="26"/>
      <c r="OGM49" s="26"/>
      <c r="OGN49" s="26"/>
      <c r="OGO49" s="26"/>
      <c r="OGP49" s="26"/>
      <c r="OGQ49" s="26"/>
      <c r="OGR49" s="26"/>
      <c r="OGS49" s="26"/>
      <c r="OGT49" s="26"/>
      <c r="OGU49" s="26"/>
      <c r="OGV49" s="26"/>
      <c r="OGW49" s="26"/>
      <c r="OGX49" s="26"/>
      <c r="OGY49" s="26"/>
      <c r="OGZ49" s="26"/>
      <c r="OHA49" s="26"/>
      <c r="OHB49" s="26"/>
      <c r="OHC49" s="26"/>
      <c r="OHD49" s="26"/>
      <c r="OHE49" s="26"/>
      <c r="OHF49" s="26"/>
      <c r="OHG49" s="26"/>
      <c r="OHH49" s="26"/>
      <c r="OHI49" s="26"/>
      <c r="OHJ49" s="26"/>
      <c r="OHK49" s="26"/>
      <c r="OHL49" s="26"/>
      <c r="OHM49" s="26"/>
      <c r="OHN49" s="26"/>
      <c r="OHO49" s="26"/>
      <c r="OHP49" s="26"/>
      <c r="OHQ49" s="26"/>
      <c r="OHR49" s="26"/>
      <c r="OHS49" s="26"/>
      <c r="OHT49" s="26"/>
      <c r="OHU49" s="26"/>
      <c r="OHV49" s="26"/>
      <c r="OHW49" s="26"/>
      <c r="OHX49" s="26"/>
      <c r="OHY49" s="26"/>
      <c r="OHZ49" s="26"/>
      <c r="OIA49" s="26"/>
      <c r="OIB49" s="26"/>
      <c r="OIC49" s="26"/>
      <c r="OID49" s="26"/>
      <c r="OIE49" s="26"/>
      <c r="OIF49" s="26"/>
      <c r="OIG49" s="26"/>
      <c r="OIH49" s="26"/>
      <c r="OII49" s="26"/>
      <c r="OIJ49" s="26"/>
      <c r="OIK49" s="26"/>
      <c r="OIL49" s="26"/>
      <c r="OIM49" s="26"/>
      <c r="OIN49" s="26"/>
      <c r="OIO49" s="26"/>
      <c r="OIP49" s="26"/>
      <c r="OIQ49" s="26"/>
      <c r="OIR49" s="26"/>
      <c r="OIS49" s="26"/>
      <c r="OIT49" s="26"/>
      <c r="OIU49" s="26"/>
      <c r="OIV49" s="26"/>
      <c r="OIW49" s="26"/>
      <c r="OIX49" s="26"/>
      <c r="OIY49" s="26"/>
      <c r="OIZ49" s="26"/>
      <c r="OJA49" s="26"/>
      <c r="OJB49" s="26"/>
      <c r="OJC49" s="26"/>
      <c r="OJD49" s="26"/>
      <c r="OJE49" s="26"/>
      <c r="OJF49" s="26"/>
      <c r="OJG49" s="26"/>
      <c r="OJH49" s="26"/>
      <c r="OJI49" s="26"/>
      <c r="OJJ49" s="26"/>
      <c r="OJK49" s="26"/>
      <c r="OJL49" s="26"/>
      <c r="OJM49" s="26"/>
      <c r="OJN49" s="26"/>
      <c r="OJO49" s="26"/>
      <c r="OJP49" s="26"/>
      <c r="OJQ49" s="26"/>
      <c r="OJR49" s="26"/>
      <c r="OJS49" s="26"/>
      <c r="OJT49" s="26"/>
      <c r="OJU49" s="26"/>
      <c r="OJV49" s="26"/>
      <c r="OJW49" s="26"/>
      <c r="OJX49" s="26"/>
      <c r="OJY49" s="26"/>
      <c r="OJZ49" s="26"/>
      <c r="OKA49" s="26"/>
      <c r="OKB49" s="26"/>
      <c r="OKC49" s="26"/>
      <c r="OKD49" s="26"/>
      <c r="OKE49" s="26"/>
      <c r="OKF49" s="26"/>
      <c r="OKG49" s="26"/>
      <c r="OKH49" s="26"/>
      <c r="OKI49" s="26"/>
      <c r="OKJ49" s="26"/>
      <c r="OKK49" s="26"/>
      <c r="OKL49" s="26"/>
      <c r="OKM49" s="26"/>
      <c r="OKN49" s="26"/>
      <c r="OKO49" s="26"/>
      <c r="OKP49" s="26"/>
      <c r="OKQ49" s="26"/>
      <c r="OKR49" s="26"/>
      <c r="OKS49" s="26"/>
      <c r="OKT49" s="26"/>
      <c r="OKU49" s="26"/>
      <c r="OKV49" s="26"/>
      <c r="OKW49" s="26"/>
      <c r="OKX49" s="26"/>
      <c r="OKY49" s="26"/>
      <c r="OKZ49" s="26"/>
      <c r="OLA49" s="26"/>
      <c r="OLB49" s="26"/>
      <c r="OLC49" s="26"/>
      <c r="OLD49" s="26"/>
      <c r="OLE49" s="26"/>
      <c r="OLF49" s="26"/>
      <c r="OLG49" s="26"/>
      <c r="OLH49" s="26"/>
      <c r="OLI49" s="26"/>
      <c r="OLJ49" s="26"/>
      <c r="OLK49" s="26"/>
      <c r="OLL49" s="26"/>
      <c r="OLM49" s="26"/>
      <c r="OLN49" s="26"/>
      <c r="OLO49" s="26"/>
      <c r="OLP49" s="26"/>
      <c r="OLQ49" s="26"/>
      <c r="OLR49" s="26"/>
      <c r="OLS49" s="26"/>
      <c r="OLT49" s="26"/>
      <c r="OLU49" s="26"/>
      <c r="OLV49" s="26"/>
      <c r="OLW49" s="26"/>
      <c r="OLX49" s="26"/>
      <c r="OLY49" s="26"/>
      <c r="OLZ49" s="26"/>
      <c r="OMA49" s="26"/>
      <c r="OMB49" s="26"/>
      <c r="OMC49" s="26"/>
      <c r="OMD49" s="26"/>
      <c r="OME49" s="26"/>
      <c r="OMF49" s="26"/>
      <c r="OMG49" s="26"/>
      <c r="OMH49" s="26"/>
      <c r="OMI49" s="26"/>
      <c r="OMJ49" s="26"/>
      <c r="OMK49" s="26"/>
      <c r="OML49" s="26"/>
      <c r="OMM49" s="26"/>
      <c r="OMN49" s="26"/>
      <c r="OMO49" s="26"/>
      <c r="OMP49" s="26"/>
      <c r="OMQ49" s="26"/>
      <c r="OMR49" s="26"/>
      <c r="OMS49" s="26"/>
      <c r="OMT49" s="26"/>
      <c r="OMU49" s="26"/>
      <c r="OMV49" s="26"/>
      <c r="OMW49" s="26"/>
      <c r="OMX49" s="26"/>
      <c r="OMY49" s="26"/>
      <c r="OMZ49" s="26"/>
      <c r="ONA49" s="26"/>
      <c r="ONB49" s="26"/>
      <c r="ONC49" s="26"/>
      <c r="OND49" s="26"/>
      <c r="ONE49" s="26"/>
      <c r="ONF49" s="26"/>
      <c r="ONG49" s="26"/>
      <c r="ONH49" s="26"/>
      <c r="ONI49" s="26"/>
      <c r="ONJ49" s="26"/>
      <c r="ONK49" s="26"/>
      <c r="ONL49" s="26"/>
      <c r="ONM49" s="26"/>
      <c r="ONN49" s="26"/>
      <c r="ONO49" s="26"/>
      <c r="ONP49" s="26"/>
      <c r="ONQ49" s="26"/>
      <c r="ONR49" s="26"/>
      <c r="ONS49" s="26"/>
      <c r="ONT49" s="26"/>
      <c r="ONU49" s="26"/>
      <c r="ONV49" s="26"/>
      <c r="ONW49" s="26"/>
      <c r="ONX49" s="26"/>
      <c r="ONY49" s="26"/>
      <c r="ONZ49" s="26"/>
      <c r="OOA49" s="26"/>
      <c r="OOB49" s="26"/>
      <c r="OOC49" s="26"/>
      <c r="OOD49" s="26"/>
      <c r="OOE49" s="26"/>
      <c r="OOF49" s="26"/>
      <c r="OOG49" s="26"/>
      <c r="OOH49" s="26"/>
      <c r="OOI49" s="26"/>
      <c r="OOJ49" s="26"/>
      <c r="OOK49" s="26"/>
      <c r="OOL49" s="26"/>
      <c r="OOM49" s="26"/>
      <c r="OON49" s="26"/>
      <c r="OOO49" s="26"/>
      <c r="OOP49" s="26"/>
      <c r="OOQ49" s="26"/>
      <c r="OOR49" s="26"/>
      <c r="OOS49" s="26"/>
      <c r="OOT49" s="26"/>
      <c r="OOU49" s="26"/>
      <c r="OOV49" s="26"/>
      <c r="OOW49" s="26"/>
      <c r="OOX49" s="26"/>
      <c r="OOY49" s="26"/>
      <c r="OOZ49" s="26"/>
      <c r="OPA49" s="26"/>
      <c r="OPB49" s="26"/>
      <c r="OPC49" s="26"/>
      <c r="OPD49" s="26"/>
      <c r="OPE49" s="26"/>
      <c r="OPF49" s="26"/>
      <c r="OPG49" s="26"/>
      <c r="OPH49" s="26"/>
      <c r="OPI49" s="26"/>
      <c r="OPJ49" s="26"/>
      <c r="OPK49" s="26"/>
      <c r="OPL49" s="26"/>
      <c r="OPM49" s="26"/>
      <c r="OPN49" s="26"/>
      <c r="OPO49" s="26"/>
      <c r="OPP49" s="26"/>
      <c r="OPQ49" s="26"/>
      <c r="OPR49" s="26"/>
      <c r="OPS49" s="26"/>
      <c r="OPT49" s="26"/>
      <c r="OPU49" s="26"/>
      <c r="OPV49" s="26"/>
      <c r="OPW49" s="26"/>
      <c r="OPX49" s="26"/>
      <c r="OPY49" s="26"/>
      <c r="OPZ49" s="26"/>
      <c r="OQA49" s="26"/>
      <c r="OQB49" s="26"/>
      <c r="OQC49" s="26"/>
      <c r="OQD49" s="26"/>
      <c r="OQE49" s="26"/>
      <c r="OQF49" s="26"/>
      <c r="OQG49" s="26"/>
      <c r="OQH49" s="26"/>
      <c r="OQI49" s="26"/>
      <c r="OQJ49" s="26"/>
      <c r="OQK49" s="26"/>
      <c r="OQL49" s="26"/>
      <c r="OQM49" s="26"/>
      <c r="OQN49" s="26"/>
      <c r="OQO49" s="26"/>
      <c r="OQP49" s="26"/>
      <c r="OQQ49" s="26"/>
      <c r="OQR49" s="26"/>
      <c r="OQS49" s="26"/>
      <c r="OQT49" s="26"/>
      <c r="OQU49" s="26"/>
      <c r="OQV49" s="26"/>
      <c r="OQW49" s="26"/>
      <c r="OQX49" s="26"/>
      <c r="OQY49" s="26"/>
      <c r="OQZ49" s="26"/>
      <c r="ORA49" s="26"/>
      <c r="ORB49" s="26"/>
      <c r="ORC49" s="26"/>
      <c r="ORD49" s="26"/>
      <c r="ORE49" s="26"/>
      <c r="ORF49" s="26"/>
      <c r="ORG49" s="26"/>
      <c r="ORH49" s="26"/>
      <c r="ORI49" s="26"/>
      <c r="ORJ49" s="26"/>
      <c r="ORK49" s="26"/>
      <c r="ORL49" s="26"/>
      <c r="ORM49" s="26"/>
      <c r="ORN49" s="26"/>
      <c r="ORO49" s="26"/>
      <c r="ORP49" s="26"/>
      <c r="ORQ49" s="26"/>
      <c r="ORR49" s="26"/>
      <c r="ORS49" s="26"/>
      <c r="ORT49" s="26"/>
      <c r="ORU49" s="26"/>
      <c r="ORV49" s="26"/>
      <c r="ORW49" s="26"/>
      <c r="ORX49" s="26"/>
      <c r="ORY49" s="26"/>
      <c r="ORZ49" s="26"/>
      <c r="OSA49" s="26"/>
      <c r="OSB49" s="26"/>
      <c r="OSC49" s="26"/>
      <c r="OSD49" s="26"/>
      <c r="OSE49" s="26"/>
      <c r="OSF49" s="26"/>
      <c r="OSG49" s="26"/>
      <c r="OSH49" s="26"/>
      <c r="OSI49" s="26"/>
      <c r="OSJ49" s="26"/>
      <c r="OSK49" s="26"/>
      <c r="OSL49" s="26"/>
      <c r="OSM49" s="26"/>
      <c r="OSN49" s="26"/>
      <c r="OSO49" s="26"/>
      <c r="OSP49" s="26"/>
      <c r="OSQ49" s="26"/>
      <c r="OSR49" s="26"/>
      <c r="OSS49" s="26"/>
      <c r="OST49" s="26"/>
      <c r="OSU49" s="26"/>
      <c r="OSV49" s="26"/>
      <c r="OSW49" s="26"/>
      <c r="OSX49" s="26"/>
      <c r="OSY49" s="26"/>
      <c r="OSZ49" s="26"/>
      <c r="OTA49" s="26"/>
      <c r="OTB49" s="26"/>
      <c r="OTC49" s="26"/>
      <c r="OTD49" s="26"/>
      <c r="OTE49" s="26"/>
      <c r="OTF49" s="26"/>
      <c r="OTG49" s="26"/>
      <c r="OTH49" s="26"/>
      <c r="OTI49" s="26"/>
      <c r="OTJ49" s="26"/>
      <c r="OTK49" s="26"/>
      <c r="OTL49" s="26"/>
      <c r="OTM49" s="26"/>
      <c r="OTN49" s="26"/>
      <c r="OTO49" s="26"/>
      <c r="OTP49" s="26"/>
      <c r="OTQ49" s="26"/>
      <c r="OTR49" s="26"/>
      <c r="OTS49" s="26"/>
      <c r="OTT49" s="26"/>
      <c r="OTU49" s="26"/>
      <c r="OTV49" s="26"/>
      <c r="OTW49" s="26"/>
      <c r="OTX49" s="26"/>
      <c r="OTY49" s="26"/>
      <c r="OTZ49" s="26"/>
      <c r="OUA49" s="26"/>
      <c r="OUB49" s="26"/>
      <c r="OUC49" s="26"/>
      <c r="OUD49" s="26"/>
      <c r="OUE49" s="26"/>
      <c r="OUF49" s="26"/>
      <c r="OUG49" s="26"/>
      <c r="OUH49" s="26"/>
      <c r="OUI49" s="26"/>
      <c r="OUJ49" s="26"/>
      <c r="OUK49" s="26"/>
      <c r="OUL49" s="26"/>
      <c r="OUM49" s="26"/>
      <c r="OUN49" s="26"/>
      <c r="OUO49" s="26"/>
      <c r="OUP49" s="26"/>
      <c r="OUQ49" s="26"/>
      <c r="OUR49" s="26"/>
      <c r="OUS49" s="26"/>
      <c r="OUT49" s="26"/>
      <c r="OUU49" s="26"/>
      <c r="OUV49" s="26"/>
      <c r="OUW49" s="26"/>
      <c r="OUX49" s="26"/>
      <c r="OUY49" s="26"/>
      <c r="OUZ49" s="26"/>
      <c r="OVA49" s="26"/>
      <c r="OVB49" s="26"/>
      <c r="OVC49" s="26"/>
      <c r="OVD49" s="26"/>
      <c r="OVE49" s="26"/>
      <c r="OVF49" s="26"/>
      <c r="OVG49" s="26"/>
      <c r="OVH49" s="26"/>
      <c r="OVI49" s="26"/>
      <c r="OVJ49" s="26"/>
      <c r="OVK49" s="26"/>
      <c r="OVL49" s="26"/>
      <c r="OVM49" s="26"/>
      <c r="OVN49" s="26"/>
      <c r="OVO49" s="26"/>
      <c r="OVP49" s="26"/>
      <c r="OVQ49" s="26"/>
      <c r="OVR49" s="26"/>
      <c r="OVS49" s="26"/>
      <c r="OVT49" s="26"/>
      <c r="OVU49" s="26"/>
      <c r="OVV49" s="26"/>
      <c r="OVW49" s="26"/>
      <c r="OVX49" s="26"/>
      <c r="OVY49" s="26"/>
      <c r="OVZ49" s="26"/>
      <c r="OWA49" s="26"/>
      <c r="OWB49" s="26"/>
      <c r="OWC49" s="26"/>
      <c r="OWD49" s="26"/>
      <c r="OWE49" s="26"/>
      <c r="OWF49" s="26"/>
      <c r="OWG49" s="26"/>
      <c r="OWH49" s="26"/>
      <c r="OWI49" s="26"/>
      <c r="OWJ49" s="26"/>
      <c r="OWK49" s="26"/>
      <c r="OWL49" s="26"/>
      <c r="OWM49" s="26"/>
      <c r="OWN49" s="26"/>
      <c r="OWO49" s="26"/>
      <c r="OWP49" s="26"/>
      <c r="OWQ49" s="26"/>
      <c r="OWR49" s="26"/>
      <c r="OWS49" s="26"/>
      <c r="OWT49" s="26"/>
      <c r="OWU49" s="26"/>
      <c r="OWV49" s="26"/>
      <c r="OWW49" s="26"/>
      <c r="OWX49" s="26"/>
      <c r="OWY49" s="26"/>
      <c r="OWZ49" s="26"/>
      <c r="OXA49" s="26"/>
      <c r="OXB49" s="26"/>
      <c r="OXC49" s="26"/>
      <c r="OXD49" s="26"/>
      <c r="OXE49" s="26"/>
      <c r="OXF49" s="26"/>
      <c r="OXG49" s="26"/>
      <c r="OXH49" s="26"/>
      <c r="OXI49" s="26"/>
      <c r="OXJ49" s="26"/>
      <c r="OXK49" s="26"/>
      <c r="OXL49" s="26"/>
      <c r="OXM49" s="26"/>
      <c r="OXN49" s="26"/>
      <c r="OXO49" s="26"/>
      <c r="OXP49" s="26"/>
      <c r="OXQ49" s="26"/>
      <c r="OXR49" s="26"/>
      <c r="OXS49" s="26"/>
      <c r="OXT49" s="26"/>
      <c r="OXU49" s="26"/>
      <c r="OXV49" s="26"/>
      <c r="OXW49" s="26"/>
      <c r="OXX49" s="26"/>
      <c r="OXY49" s="26"/>
      <c r="OXZ49" s="26"/>
      <c r="OYA49" s="26"/>
      <c r="OYB49" s="26"/>
      <c r="OYC49" s="26"/>
      <c r="OYD49" s="26"/>
      <c r="OYE49" s="26"/>
      <c r="OYF49" s="26"/>
      <c r="OYG49" s="26"/>
      <c r="OYH49" s="26"/>
      <c r="OYI49" s="26"/>
      <c r="OYJ49" s="26"/>
      <c r="OYK49" s="26"/>
      <c r="OYL49" s="26"/>
      <c r="OYM49" s="26"/>
      <c r="OYN49" s="26"/>
      <c r="OYO49" s="26"/>
      <c r="OYP49" s="26"/>
      <c r="OYQ49" s="26"/>
      <c r="OYR49" s="26"/>
      <c r="OYS49" s="26"/>
      <c r="OYT49" s="26"/>
      <c r="OYU49" s="26"/>
      <c r="OYV49" s="26"/>
      <c r="OYW49" s="26"/>
      <c r="OYX49" s="26"/>
      <c r="OYY49" s="26"/>
      <c r="OYZ49" s="26"/>
      <c r="OZA49" s="26"/>
      <c r="OZB49" s="26"/>
      <c r="OZC49" s="26"/>
      <c r="OZD49" s="26"/>
      <c r="OZE49" s="26"/>
      <c r="OZF49" s="26"/>
      <c r="OZG49" s="26"/>
      <c r="OZH49" s="26"/>
      <c r="OZI49" s="26"/>
      <c r="OZJ49" s="26"/>
      <c r="OZK49" s="26"/>
      <c r="OZL49" s="26"/>
      <c r="OZM49" s="26"/>
      <c r="OZN49" s="26"/>
      <c r="OZO49" s="26"/>
      <c r="OZP49" s="26"/>
      <c r="OZQ49" s="26"/>
      <c r="OZR49" s="26"/>
      <c r="OZS49" s="26"/>
      <c r="OZT49" s="26"/>
      <c r="OZU49" s="26"/>
      <c r="OZV49" s="26"/>
      <c r="OZW49" s="26"/>
      <c r="OZX49" s="26"/>
      <c r="OZY49" s="26"/>
      <c r="OZZ49" s="26"/>
      <c r="PAA49" s="26"/>
      <c r="PAB49" s="26"/>
      <c r="PAC49" s="26"/>
      <c r="PAD49" s="26"/>
      <c r="PAE49" s="26"/>
      <c r="PAF49" s="26"/>
      <c r="PAG49" s="26"/>
      <c r="PAH49" s="26"/>
      <c r="PAI49" s="26"/>
      <c r="PAJ49" s="26"/>
      <c r="PAK49" s="26"/>
      <c r="PAL49" s="26"/>
      <c r="PAM49" s="26"/>
      <c r="PAN49" s="26"/>
      <c r="PAO49" s="26"/>
      <c r="PAP49" s="26"/>
      <c r="PAQ49" s="26"/>
      <c r="PAR49" s="26"/>
      <c r="PAS49" s="26"/>
      <c r="PAT49" s="26"/>
      <c r="PAU49" s="26"/>
      <c r="PAV49" s="26"/>
      <c r="PAW49" s="26"/>
      <c r="PAX49" s="26"/>
      <c r="PAY49" s="26"/>
      <c r="PAZ49" s="26"/>
      <c r="PBA49" s="26"/>
      <c r="PBB49" s="26"/>
      <c r="PBC49" s="26"/>
      <c r="PBD49" s="26"/>
      <c r="PBE49" s="26"/>
      <c r="PBF49" s="26"/>
      <c r="PBG49" s="26"/>
      <c r="PBH49" s="26"/>
      <c r="PBI49" s="26"/>
      <c r="PBJ49" s="26"/>
      <c r="PBK49" s="26"/>
      <c r="PBL49" s="26"/>
      <c r="PBM49" s="26"/>
      <c r="PBN49" s="26"/>
      <c r="PBO49" s="26"/>
      <c r="PBP49" s="26"/>
      <c r="PBQ49" s="26"/>
      <c r="PBR49" s="26"/>
      <c r="PBS49" s="26"/>
      <c r="PBT49" s="26"/>
      <c r="PBU49" s="26"/>
      <c r="PBV49" s="26"/>
      <c r="PBW49" s="26"/>
      <c r="PBX49" s="26"/>
      <c r="PBY49" s="26"/>
      <c r="PBZ49" s="26"/>
      <c r="PCA49" s="26"/>
      <c r="PCB49" s="26"/>
      <c r="PCC49" s="26"/>
      <c r="PCD49" s="26"/>
      <c r="PCE49" s="26"/>
      <c r="PCF49" s="26"/>
      <c r="PCG49" s="26"/>
      <c r="PCH49" s="26"/>
      <c r="PCI49" s="26"/>
      <c r="PCJ49" s="26"/>
      <c r="PCK49" s="26"/>
      <c r="PCL49" s="26"/>
      <c r="PCM49" s="26"/>
      <c r="PCN49" s="26"/>
      <c r="PCO49" s="26"/>
      <c r="PCP49" s="26"/>
      <c r="PCQ49" s="26"/>
      <c r="PCR49" s="26"/>
      <c r="PCS49" s="26"/>
      <c r="PCT49" s="26"/>
      <c r="PCU49" s="26"/>
      <c r="PCV49" s="26"/>
      <c r="PCW49" s="26"/>
      <c r="PCX49" s="26"/>
      <c r="PCY49" s="26"/>
      <c r="PCZ49" s="26"/>
      <c r="PDA49" s="26"/>
      <c r="PDB49" s="26"/>
      <c r="PDC49" s="26"/>
      <c r="PDD49" s="26"/>
      <c r="PDE49" s="26"/>
      <c r="PDF49" s="26"/>
      <c r="PDG49" s="26"/>
      <c r="PDH49" s="26"/>
      <c r="PDI49" s="26"/>
      <c r="PDJ49" s="26"/>
      <c r="PDK49" s="26"/>
      <c r="PDL49" s="26"/>
      <c r="PDM49" s="26"/>
      <c r="PDN49" s="26"/>
      <c r="PDO49" s="26"/>
      <c r="PDP49" s="26"/>
      <c r="PDQ49" s="26"/>
      <c r="PDR49" s="26"/>
      <c r="PDS49" s="26"/>
      <c r="PDT49" s="26"/>
      <c r="PDU49" s="26"/>
      <c r="PDV49" s="26"/>
      <c r="PDW49" s="26"/>
      <c r="PDX49" s="26"/>
      <c r="PDY49" s="26"/>
      <c r="PDZ49" s="26"/>
      <c r="PEA49" s="26"/>
      <c r="PEB49" s="26"/>
      <c r="PEC49" s="26"/>
      <c r="PED49" s="26"/>
      <c r="PEE49" s="26"/>
      <c r="PEF49" s="26"/>
      <c r="PEG49" s="26"/>
      <c r="PEH49" s="26"/>
      <c r="PEI49" s="26"/>
      <c r="PEJ49" s="26"/>
      <c r="PEK49" s="26"/>
      <c r="PEL49" s="26"/>
      <c r="PEM49" s="26"/>
      <c r="PEN49" s="26"/>
      <c r="PEO49" s="26"/>
      <c r="PEP49" s="26"/>
      <c r="PEQ49" s="26"/>
      <c r="PER49" s="26"/>
      <c r="PES49" s="26"/>
      <c r="PET49" s="26"/>
      <c r="PEU49" s="26"/>
      <c r="PEV49" s="26"/>
      <c r="PEW49" s="26"/>
      <c r="PEX49" s="26"/>
      <c r="PEY49" s="26"/>
      <c r="PEZ49" s="26"/>
      <c r="PFA49" s="26"/>
      <c r="PFB49" s="26"/>
      <c r="PFC49" s="26"/>
      <c r="PFD49" s="26"/>
      <c r="PFE49" s="26"/>
      <c r="PFF49" s="26"/>
      <c r="PFG49" s="26"/>
      <c r="PFH49" s="26"/>
      <c r="PFI49" s="26"/>
      <c r="PFJ49" s="26"/>
      <c r="PFK49" s="26"/>
      <c r="PFL49" s="26"/>
      <c r="PFM49" s="26"/>
      <c r="PFN49" s="26"/>
      <c r="PFO49" s="26"/>
      <c r="PFP49" s="26"/>
      <c r="PFQ49" s="26"/>
      <c r="PFR49" s="26"/>
      <c r="PFS49" s="26"/>
      <c r="PFT49" s="26"/>
      <c r="PFU49" s="26"/>
      <c r="PFV49" s="26"/>
      <c r="PFW49" s="26"/>
      <c r="PFX49" s="26"/>
      <c r="PFY49" s="26"/>
      <c r="PFZ49" s="26"/>
      <c r="PGA49" s="26"/>
      <c r="PGB49" s="26"/>
      <c r="PGC49" s="26"/>
      <c r="PGD49" s="26"/>
      <c r="PGE49" s="26"/>
      <c r="PGF49" s="26"/>
      <c r="PGG49" s="26"/>
      <c r="PGH49" s="26"/>
      <c r="PGI49" s="26"/>
      <c r="PGJ49" s="26"/>
      <c r="PGK49" s="26"/>
      <c r="PGL49" s="26"/>
      <c r="PGM49" s="26"/>
      <c r="PGN49" s="26"/>
      <c r="PGO49" s="26"/>
      <c r="PGP49" s="26"/>
      <c r="PGQ49" s="26"/>
      <c r="PGR49" s="26"/>
      <c r="PGS49" s="26"/>
      <c r="PGT49" s="26"/>
      <c r="PGU49" s="26"/>
      <c r="PGV49" s="26"/>
      <c r="PGW49" s="26"/>
      <c r="PGX49" s="26"/>
      <c r="PGY49" s="26"/>
      <c r="PGZ49" s="26"/>
      <c r="PHA49" s="26"/>
      <c r="PHB49" s="26"/>
      <c r="PHC49" s="26"/>
      <c r="PHD49" s="26"/>
      <c r="PHE49" s="26"/>
      <c r="PHF49" s="26"/>
      <c r="PHG49" s="26"/>
      <c r="PHH49" s="26"/>
      <c r="PHI49" s="26"/>
      <c r="PHJ49" s="26"/>
      <c r="PHK49" s="26"/>
      <c r="PHL49" s="26"/>
      <c r="PHM49" s="26"/>
      <c r="PHN49" s="26"/>
      <c r="PHO49" s="26"/>
      <c r="PHP49" s="26"/>
      <c r="PHQ49" s="26"/>
      <c r="PHR49" s="26"/>
      <c r="PHS49" s="26"/>
      <c r="PHT49" s="26"/>
      <c r="PHU49" s="26"/>
      <c r="PHV49" s="26"/>
      <c r="PHW49" s="26"/>
      <c r="PHX49" s="26"/>
      <c r="PHY49" s="26"/>
      <c r="PHZ49" s="26"/>
      <c r="PIA49" s="26"/>
      <c r="PIB49" s="26"/>
      <c r="PIC49" s="26"/>
      <c r="PID49" s="26"/>
      <c r="PIE49" s="26"/>
      <c r="PIF49" s="26"/>
      <c r="PIG49" s="26"/>
      <c r="PIH49" s="26"/>
      <c r="PII49" s="26"/>
      <c r="PIJ49" s="26"/>
      <c r="PIK49" s="26"/>
      <c r="PIL49" s="26"/>
      <c r="PIM49" s="26"/>
      <c r="PIN49" s="26"/>
      <c r="PIO49" s="26"/>
      <c r="PIP49" s="26"/>
      <c r="PIQ49" s="26"/>
      <c r="PIR49" s="26"/>
      <c r="PIS49" s="26"/>
      <c r="PIT49" s="26"/>
      <c r="PIU49" s="26"/>
      <c r="PIV49" s="26"/>
      <c r="PIW49" s="26"/>
      <c r="PIX49" s="26"/>
      <c r="PIY49" s="26"/>
      <c r="PIZ49" s="26"/>
      <c r="PJA49" s="26"/>
      <c r="PJB49" s="26"/>
      <c r="PJC49" s="26"/>
      <c r="PJD49" s="26"/>
      <c r="PJE49" s="26"/>
      <c r="PJF49" s="26"/>
      <c r="PJG49" s="26"/>
      <c r="PJH49" s="26"/>
      <c r="PJI49" s="26"/>
      <c r="PJJ49" s="26"/>
      <c r="PJK49" s="26"/>
      <c r="PJL49" s="26"/>
      <c r="PJM49" s="26"/>
      <c r="PJN49" s="26"/>
      <c r="PJO49" s="26"/>
      <c r="PJP49" s="26"/>
      <c r="PJQ49" s="26"/>
      <c r="PJR49" s="26"/>
      <c r="PJS49" s="26"/>
      <c r="PJT49" s="26"/>
      <c r="PJU49" s="26"/>
      <c r="PJV49" s="26"/>
      <c r="PJW49" s="26"/>
      <c r="PJX49" s="26"/>
      <c r="PJY49" s="26"/>
      <c r="PJZ49" s="26"/>
      <c r="PKA49" s="26"/>
      <c r="PKB49" s="26"/>
      <c r="PKC49" s="26"/>
      <c r="PKD49" s="26"/>
      <c r="PKE49" s="26"/>
      <c r="PKF49" s="26"/>
      <c r="PKG49" s="26"/>
      <c r="PKH49" s="26"/>
      <c r="PKI49" s="26"/>
      <c r="PKJ49" s="26"/>
      <c r="PKK49" s="26"/>
      <c r="PKL49" s="26"/>
      <c r="PKM49" s="26"/>
      <c r="PKN49" s="26"/>
      <c r="PKO49" s="26"/>
      <c r="PKP49" s="26"/>
      <c r="PKQ49" s="26"/>
      <c r="PKR49" s="26"/>
      <c r="PKS49" s="26"/>
      <c r="PKT49" s="26"/>
      <c r="PKU49" s="26"/>
      <c r="PKV49" s="26"/>
      <c r="PKW49" s="26"/>
      <c r="PKX49" s="26"/>
      <c r="PKY49" s="26"/>
      <c r="PKZ49" s="26"/>
      <c r="PLA49" s="26"/>
      <c r="PLB49" s="26"/>
      <c r="PLC49" s="26"/>
      <c r="PLD49" s="26"/>
      <c r="PLE49" s="26"/>
      <c r="PLF49" s="26"/>
      <c r="PLG49" s="26"/>
      <c r="PLH49" s="26"/>
      <c r="PLI49" s="26"/>
      <c r="PLJ49" s="26"/>
      <c r="PLK49" s="26"/>
      <c r="PLL49" s="26"/>
      <c r="PLM49" s="26"/>
      <c r="PLN49" s="26"/>
      <c r="PLO49" s="26"/>
      <c r="PLP49" s="26"/>
      <c r="PLQ49" s="26"/>
      <c r="PLR49" s="26"/>
      <c r="PLS49" s="26"/>
      <c r="PLT49" s="26"/>
      <c r="PLU49" s="26"/>
      <c r="PLV49" s="26"/>
      <c r="PLW49" s="26"/>
      <c r="PLX49" s="26"/>
      <c r="PLY49" s="26"/>
      <c r="PLZ49" s="26"/>
      <c r="PMA49" s="26"/>
      <c r="PMB49" s="26"/>
      <c r="PMC49" s="26"/>
      <c r="PMD49" s="26"/>
      <c r="PME49" s="26"/>
      <c r="PMF49" s="26"/>
      <c r="PMG49" s="26"/>
      <c r="PMH49" s="26"/>
      <c r="PMI49" s="26"/>
      <c r="PMJ49" s="26"/>
      <c r="PMK49" s="26"/>
      <c r="PML49" s="26"/>
      <c r="PMM49" s="26"/>
      <c r="PMN49" s="26"/>
      <c r="PMO49" s="26"/>
      <c r="PMP49" s="26"/>
      <c r="PMQ49" s="26"/>
      <c r="PMR49" s="26"/>
      <c r="PMS49" s="26"/>
      <c r="PMT49" s="26"/>
      <c r="PMU49" s="26"/>
      <c r="PMV49" s="26"/>
      <c r="PMW49" s="26"/>
      <c r="PMX49" s="26"/>
      <c r="PMY49" s="26"/>
      <c r="PMZ49" s="26"/>
      <c r="PNA49" s="26"/>
      <c r="PNB49" s="26"/>
      <c r="PNC49" s="26"/>
      <c r="PND49" s="26"/>
      <c r="PNE49" s="26"/>
      <c r="PNF49" s="26"/>
      <c r="PNG49" s="26"/>
      <c r="PNH49" s="26"/>
      <c r="PNI49" s="26"/>
      <c r="PNJ49" s="26"/>
      <c r="PNK49" s="26"/>
      <c r="PNL49" s="26"/>
      <c r="PNM49" s="26"/>
      <c r="PNN49" s="26"/>
      <c r="PNO49" s="26"/>
      <c r="PNP49" s="26"/>
      <c r="PNQ49" s="26"/>
      <c r="PNR49" s="26"/>
      <c r="PNS49" s="26"/>
      <c r="PNT49" s="26"/>
      <c r="PNU49" s="26"/>
      <c r="PNV49" s="26"/>
      <c r="PNW49" s="26"/>
      <c r="PNX49" s="26"/>
      <c r="PNY49" s="26"/>
      <c r="PNZ49" s="26"/>
      <c r="POA49" s="26"/>
      <c r="POB49" s="26"/>
      <c r="POC49" s="26"/>
      <c r="POD49" s="26"/>
      <c r="POE49" s="26"/>
      <c r="POF49" s="26"/>
      <c r="POG49" s="26"/>
      <c r="POH49" s="26"/>
      <c r="POI49" s="26"/>
      <c r="POJ49" s="26"/>
      <c r="POK49" s="26"/>
      <c r="POL49" s="26"/>
      <c r="POM49" s="26"/>
      <c r="PON49" s="26"/>
      <c r="POO49" s="26"/>
      <c r="POP49" s="26"/>
      <c r="POQ49" s="26"/>
      <c r="POR49" s="26"/>
      <c r="POS49" s="26"/>
      <c r="POT49" s="26"/>
      <c r="POU49" s="26"/>
      <c r="POV49" s="26"/>
      <c r="POW49" s="26"/>
      <c r="POX49" s="26"/>
      <c r="POY49" s="26"/>
      <c r="POZ49" s="26"/>
      <c r="PPA49" s="26"/>
      <c r="PPB49" s="26"/>
      <c r="PPC49" s="26"/>
      <c r="PPD49" s="26"/>
      <c r="PPE49" s="26"/>
      <c r="PPF49" s="26"/>
      <c r="PPG49" s="26"/>
      <c r="PPH49" s="26"/>
      <c r="PPI49" s="26"/>
      <c r="PPJ49" s="26"/>
      <c r="PPK49" s="26"/>
      <c r="PPL49" s="26"/>
      <c r="PPM49" s="26"/>
      <c r="PPN49" s="26"/>
      <c r="PPO49" s="26"/>
      <c r="PPP49" s="26"/>
      <c r="PPQ49" s="26"/>
      <c r="PPR49" s="26"/>
      <c r="PPS49" s="26"/>
      <c r="PPT49" s="26"/>
      <c r="PPU49" s="26"/>
      <c r="PPV49" s="26"/>
      <c r="PPW49" s="26"/>
      <c r="PPX49" s="26"/>
      <c r="PPY49" s="26"/>
      <c r="PPZ49" s="26"/>
      <c r="PQA49" s="26"/>
      <c r="PQB49" s="26"/>
      <c r="PQC49" s="26"/>
      <c r="PQD49" s="26"/>
      <c r="PQE49" s="26"/>
      <c r="PQF49" s="26"/>
      <c r="PQG49" s="26"/>
      <c r="PQH49" s="26"/>
      <c r="PQI49" s="26"/>
      <c r="PQJ49" s="26"/>
      <c r="PQK49" s="26"/>
      <c r="PQL49" s="26"/>
      <c r="PQM49" s="26"/>
      <c r="PQN49" s="26"/>
      <c r="PQO49" s="26"/>
      <c r="PQP49" s="26"/>
      <c r="PQQ49" s="26"/>
      <c r="PQR49" s="26"/>
      <c r="PQS49" s="26"/>
      <c r="PQT49" s="26"/>
      <c r="PQU49" s="26"/>
      <c r="PQV49" s="26"/>
      <c r="PQW49" s="26"/>
      <c r="PQX49" s="26"/>
      <c r="PQY49" s="26"/>
      <c r="PQZ49" s="26"/>
      <c r="PRA49" s="26"/>
      <c r="PRB49" s="26"/>
      <c r="PRC49" s="26"/>
      <c r="PRD49" s="26"/>
      <c r="PRE49" s="26"/>
      <c r="PRF49" s="26"/>
      <c r="PRG49" s="26"/>
      <c r="PRH49" s="26"/>
      <c r="PRI49" s="26"/>
      <c r="PRJ49" s="26"/>
      <c r="PRK49" s="26"/>
      <c r="PRL49" s="26"/>
      <c r="PRM49" s="26"/>
      <c r="PRN49" s="26"/>
      <c r="PRO49" s="26"/>
      <c r="PRP49" s="26"/>
      <c r="PRQ49" s="26"/>
      <c r="PRR49" s="26"/>
      <c r="PRS49" s="26"/>
      <c r="PRT49" s="26"/>
      <c r="PRU49" s="26"/>
      <c r="PRV49" s="26"/>
      <c r="PRW49" s="26"/>
      <c r="PRX49" s="26"/>
      <c r="PRY49" s="26"/>
      <c r="PRZ49" s="26"/>
      <c r="PSA49" s="26"/>
      <c r="PSB49" s="26"/>
      <c r="PSC49" s="26"/>
      <c r="PSD49" s="26"/>
      <c r="PSE49" s="26"/>
      <c r="PSF49" s="26"/>
      <c r="PSG49" s="26"/>
      <c r="PSH49" s="26"/>
      <c r="PSI49" s="26"/>
      <c r="PSJ49" s="26"/>
      <c r="PSK49" s="26"/>
      <c r="PSL49" s="26"/>
      <c r="PSM49" s="26"/>
      <c r="PSN49" s="26"/>
      <c r="PSO49" s="26"/>
      <c r="PSP49" s="26"/>
      <c r="PSQ49" s="26"/>
      <c r="PSR49" s="26"/>
      <c r="PSS49" s="26"/>
      <c r="PST49" s="26"/>
      <c r="PSU49" s="26"/>
      <c r="PSV49" s="26"/>
      <c r="PSW49" s="26"/>
      <c r="PSX49" s="26"/>
      <c r="PSY49" s="26"/>
      <c r="PSZ49" s="26"/>
      <c r="PTA49" s="26"/>
      <c r="PTB49" s="26"/>
      <c r="PTC49" s="26"/>
      <c r="PTD49" s="26"/>
      <c r="PTE49" s="26"/>
      <c r="PTF49" s="26"/>
      <c r="PTG49" s="26"/>
      <c r="PTH49" s="26"/>
      <c r="PTI49" s="26"/>
      <c r="PTJ49" s="26"/>
      <c r="PTK49" s="26"/>
      <c r="PTL49" s="26"/>
      <c r="PTM49" s="26"/>
      <c r="PTN49" s="26"/>
      <c r="PTO49" s="26"/>
      <c r="PTP49" s="26"/>
      <c r="PTQ49" s="26"/>
      <c r="PTR49" s="26"/>
      <c r="PTS49" s="26"/>
      <c r="PTT49" s="26"/>
      <c r="PTU49" s="26"/>
      <c r="PTV49" s="26"/>
      <c r="PTW49" s="26"/>
      <c r="PTX49" s="26"/>
      <c r="PTY49" s="26"/>
      <c r="PTZ49" s="26"/>
      <c r="PUA49" s="26"/>
      <c r="PUB49" s="26"/>
      <c r="PUC49" s="26"/>
      <c r="PUD49" s="26"/>
      <c r="PUE49" s="26"/>
      <c r="PUF49" s="26"/>
      <c r="PUG49" s="26"/>
      <c r="PUH49" s="26"/>
      <c r="PUI49" s="26"/>
      <c r="PUJ49" s="26"/>
      <c r="PUK49" s="26"/>
      <c r="PUL49" s="26"/>
      <c r="PUM49" s="26"/>
      <c r="PUN49" s="26"/>
      <c r="PUO49" s="26"/>
      <c r="PUP49" s="26"/>
      <c r="PUQ49" s="26"/>
      <c r="PUR49" s="26"/>
      <c r="PUS49" s="26"/>
      <c r="PUT49" s="26"/>
      <c r="PUU49" s="26"/>
      <c r="PUV49" s="26"/>
      <c r="PUW49" s="26"/>
      <c r="PUX49" s="26"/>
      <c r="PUY49" s="26"/>
      <c r="PUZ49" s="26"/>
      <c r="PVA49" s="26"/>
      <c r="PVB49" s="26"/>
      <c r="PVC49" s="26"/>
      <c r="PVD49" s="26"/>
      <c r="PVE49" s="26"/>
      <c r="PVF49" s="26"/>
      <c r="PVG49" s="26"/>
      <c r="PVH49" s="26"/>
      <c r="PVI49" s="26"/>
      <c r="PVJ49" s="26"/>
      <c r="PVK49" s="26"/>
      <c r="PVL49" s="26"/>
      <c r="PVM49" s="26"/>
      <c r="PVN49" s="26"/>
      <c r="PVO49" s="26"/>
      <c r="PVP49" s="26"/>
      <c r="PVQ49" s="26"/>
      <c r="PVR49" s="26"/>
      <c r="PVS49" s="26"/>
      <c r="PVT49" s="26"/>
      <c r="PVU49" s="26"/>
      <c r="PVV49" s="26"/>
      <c r="PVW49" s="26"/>
      <c r="PVX49" s="26"/>
      <c r="PVY49" s="26"/>
      <c r="PVZ49" s="26"/>
      <c r="PWA49" s="26"/>
      <c r="PWB49" s="26"/>
      <c r="PWC49" s="26"/>
      <c r="PWD49" s="26"/>
      <c r="PWE49" s="26"/>
      <c r="PWF49" s="26"/>
      <c r="PWG49" s="26"/>
      <c r="PWH49" s="26"/>
      <c r="PWI49" s="26"/>
      <c r="PWJ49" s="26"/>
      <c r="PWK49" s="26"/>
      <c r="PWL49" s="26"/>
      <c r="PWM49" s="26"/>
      <c r="PWN49" s="26"/>
      <c r="PWO49" s="26"/>
      <c r="PWP49" s="26"/>
      <c r="PWQ49" s="26"/>
      <c r="PWR49" s="26"/>
      <c r="PWS49" s="26"/>
      <c r="PWT49" s="26"/>
      <c r="PWU49" s="26"/>
      <c r="PWV49" s="26"/>
      <c r="PWW49" s="26"/>
      <c r="PWX49" s="26"/>
      <c r="PWY49" s="26"/>
      <c r="PWZ49" s="26"/>
      <c r="PXA49" s="26"/>
      <c r="PXB49" s="26"/>
      <c r="PXC49" s="26"/>
      <c r="PXD49" s="26"/>
      <c r="PXE49" s="26"/>
      <c r="PXF49" s="26"/>
      <c r="PXG49" s="26"/>
      <c r="PXH49" s="26"/>
      <c r="PXI49" s="26"/>
      <c r="PXJ49" s="26"/>
      <c r="PXK49" s="26"/>
      <c r="PXL49" s="26"/>
      <c r="PXM49" s="26"/>
      <c r="PXN49" s="26"/>
      <c r="PXO49" s="26"/>
      <c r="PXP49" s="26"/>
      <c r="PXQ49" s="26"/>
      <c r="PXR49" s="26"/>
      <c r="PXS49" s="26"/>
      <c r="PXT49" s="26"/>
      <c r="PXU49" s="26"/>
      <c r="PXV49" s="26"/>
      <c r="PXW49" s="26"/>
      <c r="PXX49" s="26"/>
      <c r="PXY49" s="26"/>
      <c r="PXZ49" s="26"/>
      <c r="PYA49" s="26"/>
      <c r="PYB49" s="26"/>
      <c r="PYC49" s="26"/>
      <c r="PYD49" s="26"/>
      <c r="PYE49" s="26"/>
      <c r="PYF49" s="26"/>
      <c r="PYG49" s="26"/>
      <c r="PYH49" s="26"/>
      <c r="PYI49" s="26"/>
      <c r="PYJ49" s="26"/>
      <c r="PYK49" s="26"/>
      <c r="PYL49" s="26"/>
      <c r="PYM49" s="26"/>
      <c r="PYN49" s="26"/>
      <c r="PYO49" s="26"/>
      <c r="PYP49" s="26"/>
      <c r="PYQ49" s="26"/>
      <c r="PYR49" s="26"/>
      <c r="PYS49" s="26"/>
      <c r="PYT49" s="26"/>
      <c r="PYU49" s="26"/>
      <c r="PYV49" s="26"/>
      <c r="PYW49" s="26"/>
      <c r="PYX49" s="26"/>
      <c r="PYY49" s="26"/>
      <c r="PYZ49" s="26"/>
      <c r="PZA49" s="26"/>
      <c r="PZB49" s="26"/>
      <c r="PZC49" s="26"/>
      <c r="PZD49" s="26"/>
      <c r="PZE49" s="26"/>
      <c r="PZF49" s="26"/>
      <c r="PZG49" s="26"/>
      <c r="PZH49" s="26"/>
      <c r="PZI49" s="26"/>
      <c r="PZJ49" s="26"/>
      <c r="PZK49" s="26"/>
      <c r="PZL49" s="26"/>
      <c r="PZM49" s="26"/>
      <c r="PZN49" s="26"/>
      <c r="PZO49" s="26"/>
      <c r="PZP49" s="26"/>
      <c r="PZQ49" s="26"/>
      <c r="PZR49" s="26"/>
      <c r="PZS49" s="26"/>
      <c r="PZT49" s="26"/>
      <c r="PZU49" s="26"/>
      <c r="PZV49" s="26"/>
      <c r="PZW49" s="26"/>
      <c r="PZX49" s="26"/>
      <c r="PZY49" s="26"/>
      <c r="PZZ49" s="26"/>
      <c r="QAA49" s="26"/>
      <c r="QAB49" s="26"/>
      <c r="QAC49" s="26"/>
      <c r="QAD49" s="26"/>
      <c r="QAE49" s="26"/>
      <c r="QAF49" s="26"/>
      <c r="QAG49" s="26"/>
      <c r="QAH49" s="26"/>
      <c r="QAI49" s="26"/>
      <c r="QAJ49" s="26"/>
      <c r="QAK49" s="26"/>
      <c r="QAL49" s="26"/>
      <c r="QAM49" s="26"/>
      <c r="QAN49" s="26"/>
      <c r="QAO49" s="26"/>
      <c r="QAP49" s="26"/>
      <c r="QAQ49" s="26"/>
      <c r="QAR49" s="26"/>
      <c r="QAS49" s="26"/>
      <c r="QAT49" s="26"/>
      <c r="QAU49" s="26"/>
      <c r="QAV49" s="26"/>
      <c r="QAW49" s="26"/>
      <c r="QAX49" s="26"/>
      <c r="QAY49" s="26"/>
      <c r="QAZ49" s="26"/>
      <c r="QBA49" s="26"/>
      <c r="QBB49" s="26"/>
      <c r="QBC49" s="26"/>
      <c r="QBD49" s="26"/>
      <c r="QBE49" s="26"/>
      <c r="QBF49" s="26"/>
      <c r="QBG49" s="26"/>
      <c r="QBH49" s="26"/>
      <c r="QBI49" s="26"/>
      <c r="QBJ49" s="26"/>
      <c r="QBK49" s="26"/>
      <c r="QBL49" s="26"/>
      <c r="QBM49" s="26"/>
      <c r="QBN49" s="26"/>
      <c r="QBO49" s="26"/>
      <c r="QBP49" s="26"/>
      <c r="QBQ49" s="26"/>
      <c r="QBR49" s="26"/>
      <c r="QBS49" s="26"/>
      <c r="QBT49" s="26"/>
      <c r="QBU49" s="26"/>
      <c r="QBV49" s="26"/>
      <c r="QBW49" s="26"/>
      <c r="QBX49" s="26"/>
      <c r="QBY49" s="26"/>
      <c r="QBZ49" s="26"/>
      <c r="QCA49" s="26"/>
      <c r="QCB49" s="26"/>
      <c r="QCC49" s="26"/>
      <c r="QCD49" s="26"/>
      <c r="QCE49" s="26"/>
      <c r="QCF49" s="26"/>
      <c r="QCG49" s="26"/>
      <c r="QCH49" s="26"/>
      <c r="QCI49" s="26"/>
      <c r="QCJ49" s="26"/>
      <c r="QCK49" s="26"/>
      <c r="QCL49" s="26"/>
      <c r="QCM49" s="26"/>
      <c r="QCN49" s="26"/>
      <c r="QCO49" s="26"/>
      <c r="QCP49" s="26"/>
      <c r="QCQ49" s="26"/>
      <c r="QCR49" s="26"/>
      <c r="QCS49" s="26"/>
      <c r="QCT49" s="26"/>
      <c r="QCU49" s="26"/>
      <c r="QCV49" s="26"/>
      <c r="QCW49" s="26"/>
      <c r="QCX49" s="26"/>
      <c r="QCY49" s="26"/>
      <c r="QCZ49" s="26"/>
      <c r="QDA49" s="26"/>
      <c r="QDB49" s="26"/>
      <c r="QDC49" s="26"/>
      <c r="QDD49" s="26"/>
      <c r="QDE49" s="26"/>
      <c r="QDF49" s="26"/>
      <c r="QDG49" s="26"/>
      <c r="QDH49" s="26"/>
      <c r="QDI49" s="26"/>
      <c r="QDJ49" s="26"/>
      <c r="QDK49" s="26"/>
      <c r="QDL49" s="26"/>
      <c r="QDM49" s="26"/>
      <c r="QDN49" s="26"/>
      <c r="QDO49" s="26"/>
      <c r="QDP49" s="26"/>
      <c r="QDQ49" s="26"/>
      <c r="QDR49" s="26"/>
      <c r="QDS49" s="26"/>
      <c r="QDT49" s="26"/>
      <c r="QDU49" s="26"/>
      <c r="QDV49" s="26"/>
      <c r="QDW49" s="26"/>
      <c r="QDX49" s="26"/>
      <c r="QDY49" s="26"/>
      <c r="QDZ49" s="26"/>
      <c r="QEA49" s="26"/>
      <c r="QEB49" s="26"/>
      <c r="QEC49" s="26"/>
      <c r="QED49" s="26"/>
      <c r="QEE49" s="26"/>
      <c r="QEF49" s="26"/>
      <c r="QEG49" s="26"/>
      <c r="QEH49" s="26"/>
      <c r="QEI49" s="26"/>
      <c r="QEJ49" s="26"/>
      <c r="QEK49" s="26"/>
      <c r="QEL49" s="26"/>
      <c r="QEM49" s="26"/>
      <c r="QEN49" s="26"/>
      <c r="QEO49" s="26"/>
      <c r="QEP49" s="26"/>
      <c r="QEQ49" s="26"/>
      <c r="QER49" s="26"/>
      <c r="QES49" s="26"/>
      <c r="QET49" s="26"/>
      <c r="QEU49" s="26"/>
      <c r="QEV49" s="26"/>
      <c r="QEW49" s="26"/>
      <c r="QEX49" s="26"/>
      <c r="QEY49" s="26"/>
      <c r="QEZ49" s="26"/>
      <c r="QFA49" s="26"/>
      <c r="QFB49" s="26"/>
      <c r="QFC49" s="26"/>
      <c r="QFD49" s="26"/>
      <c r="QFE49" s="26"/>
      <c r="QFF49" s="26"/>
      <c r="QFG49" s="26"/>
      <c r="QFH49" s="26"/>
      <c r="QFI49" s="26"/>
      <c r="QFJ49" s="26"/>
      <c r="QFK49" s="26"/>
      <c r="QFL49" s="26"/>
      <c r="QFM49" s="26"/>
      <c r="QFN49" s="26"/>
      <c r="QFO49" s="26"/>
      <c r="QFP49" s="26"/>
      <c r="QFQ49" s="26"/>
      <c r="QFR49" s="26"/>
      <c r="QFS49" s="26"/>
      <c r="QFT49" s="26"/>
      <c r="QFU49" s="26"/>
      <c r="QFV49" s="26"/>
      <c r="QFW49" s="26"/>
      <c r="QFX49" s="26"/>
      <c r="QFY49" s="26"/>
      <c r="QFZ49" s="26"/>
      <c r="QGA49" s="26"/>
      <c r="QGB49" s="26"/>
      <c r="QGC49" s="26"/>
      <c r="QGD49" s="26"/>
      <c r="QGE49" s="26"/>
      <c r="QGF49" s="26"/>
      <c r="QGG49" s="26"/>
      <c r="QGH49" s="26"/>
      <c r="QGI49" s="26"/>
      <c r="QGJ49" s="26"/>
      <c r="QGK49" s="26"/>
      <c r="QGL49" s="26"/>
      <c r="QGM49" s="26"/>
      <c r="QGN49" s="26"/>
      <c r="QGO49" s="26"/>
      <c r="QGP49" s="26"/>
      <c r="QGQ49" s="26"/>
      <c r="QGR49" s="26"/>
      <c r="QGS49" s="26"/>
      <c r="QGT49" s="26"/>
      <c r="QGU49" s="26"/>
      <c r="QGV49" s="26"/>
      <c r="QGW49" s="26"/>
      <c r="QGX49" s="26"/>
      <c r="QGY49" s="26"/>
      <c r="QGZ49" s="26"/>
      <c r="QHA49" s="26"/>
      <c r="QHB49" s="26"/>
      <c r="QHC49" s="26"/>
      <c r="QHD49" s="26"/>
      <c r="QHE49" s="26"/>
      <c r="QHF49" s="26"/>
      <c r="QHG49" s="26"/>
      <c r="QHH49" s="26"/>
      <c r="QHI49" s="26"/>
      <c r="QHJ49" s="26"/>
      <c r="QHK49" s="26"/>
      <c r="QHL49" s="26"/>
      <c r="QHM49" s="26"/>
      <c r="QHN49" s="26"/>
      <c r="QHO49" s="26"/>
      <c r="QHP49" s="26"/>
      <c r="QHQ49" s="26"/>
      <c r="QHR49" s="26"/>
      <c r="QHS49" s="26"/>
      <c r="QHT49" s="26"/>
      <c r="QHU49" s="26"/>
      <c r="QHV49" s="26"/>
      <c r="QHW49" s="26"/>
      <c r="QHX49" s="26"/>
      <c r="QHY49" s="26"/>
      <c r="QHZ49" s="26"/>
      <c r="QIA49" s="26"/>
      <c r="QIB49" s="26"/>
      <c r="QIC49" s="26"/>
      <c r="QID49" s="26"/>
      <c r="QIE49" s="26"/>
      <c r="QIF49" s="26"/>
      <c r="QIG49" s="26"/>
      <c r="QIH49" s="26"/>
      <c r="QII49" s="26"/>
      <c r="QIJ49" s="26"/>
      <c r="QIK49" s="26"/>
      <c r="QIL49" s="26"/>
      <c r="QIM49" s="26"/>
      <c r="QIN49" s="26"/>
      <c r="QIO49" s="26"/>
      <c r="QIP49" s="26"/>
      <c r="QIQ49" s="26"/>
      <c r="QIR49" s="26"/>
      <c r="QIS49" s="26"/>
      <c r="QIT49" s="26"/>
      <c r="QIU49" s="26"/>
      <c r="QIV49" s="26"/>
      <c r="QIW49" s="26"/>
      <c r="QIX49" s="26"/>
      <c r="QIY49" s="26"/>
      <c r="QIZ49" s="26"/>
      <c r="QJA49" s="26"/>
      <c r="QJB49" s="26"/>
      <c r="QJC49" s="26"/>
      <c r="QJD49" s="26"/>
      <c r="QJE49" s="26"/>
      <c r="QJF49" s="26"/>
      <c r="QJG49" s="26"/>
      <c r="QJH49" s="26"/>
      <c r="QJI49" s="26"/>
      <c r="QJJ49" s="26"/>
      <c r="QJK49" s="26"/>
      <c r="QJL49" s="26"/>
      <c r="QJM49" s="26"/>
      <c r="QJN49" s="26"/>
      <c r="QJO49" s="26"/>
      <c r="QJP49" s="26"/>
      <c r="QJQ49" s="26"/>
      <c r="QJR49" s="26"/>
      <c r="QJS49" s="26"/>
      <c r="QJT49" s="26"/>
      <c r="QJU49" s="26"/>
      <c r="QJV49" s="26"/>
      <c r="QJW49" s="26"/>
      <c r="QJX49" s="26"/>
      <c r="QJY49" s="26"/>
      <c r="QJZ49" s="26"/>
      <c r="QKA49" s="26"/>
      <c r="QKB49" s="26"/>
      <c r="QKC49" s="26"/>
      <c r="QKD49" s="26"/>
      <c r="QKE49" s="26"/>
      <c r="QKF49" s="26"/>
      <c r="QKG49" s="26"/>
      <c r="QKH49" s="26"/>
      <c r="QKI49" s="26"/>
      <c r="QKJ49" s="26"/>
      <c r="QKK49" s="26"/>
      <c r="QKL49" s="26"/>
      <c r="QKM49" s="26"/>
      <c r="QKN49" s="26"/>
      <c r="QKO49" s="26"/>
      <c r="QKP49" s="26"/>
      <c r="QKQ49" s="26"/>
      <c r="QKR49" s="26"/>
      <c r="QKS49" s="26"/>
      <c r="QKT49" s="26"/>
      <c r="QKU49" s="26"/>
      <c r="QKV49" s="26"/>
      <c r="QKW49" s="26"/>
      <c r="QKX49" s="26"/>
      <c r="QKY49" s="26"/>
      <c r="QKZ49" s="26"/>
      <c r="QLA49" s="26"/>
      <c r="QLB49" s="26"/>
      <c r="QLC49" s="26"/>
      <c r="QLD49" s="26"/>
      <c r="QLE49" s="26"/>
      <c r="QLF49" s="26"/>
      <c r="QLG49" s="26"/>
      <c r="QLH49" s="26"/>
      <c r="QLI49" s="26"/>
      <c r="QLJ49" s="26"/>
      <c r="QLK49" s="26"/>
      <c r="QLL49" s="26"/>
      <c r="QLM49" s="26"/>
      <c r="QLN49" s="26"/>
      <c r="QLO49" s="26"/>
      <c r="QLP49" s="26"/>
      <c r="QLQ49" s="26"/>
      <c r="QLR49" s="26"/>
      <c r="QLS49" s="26"/>
      <c r="QLT49" s="26"/>
      <c r="QLU49" s="26"/>
      <c r="QLV49" s="26"/>
      <c r="QLW49" s="26"/>
      <c r="QLX49" s="26"/>
      <c r="QLY49" s="26"/>
      <c r="QLZ49" s="26"/>
      <c r="QMA49" s="26"/>
      <c r="QMB49" s="26"/>
      <c r="QMC49" s="26"/>
      <c r="QMD49" s="26"/>
      <c r="QME49" s="26"/>
      <c r="QMF49" s="26"/>
      <c r="QMG49" s="26"/>
      <c r="QMH49" s="26"/>
      <c r="QMI49" s="26"/>
      <c r="QMJ49" s="26"/>
      <c r="QMK49" s="26"/>
      <c r="QML49" s="26"/>
      <c r="QMM49" s="26"/>
      <c r="QMN49" s="26"/>
      <c r="QMO49" s="26"/>
      <c r="QMP49" s="26"/>
      <c r="QMQ49" s="26"/>
      <c r="QMR49" s="26"/>
      <c r="QMS49" s="26"/>
      <c r="QMT49" s="26"/>
      <c r="QMU49" s="26"/>
      <c r="QMV49" s="26"/>
      <c r="QMW49" s="26"/>
      <c r="QMX49" s="26"/>
      <c r="QMY49" s="26"/>
      <c r="QMZ49" s="26"/>
      <c r="QNA49" s="26"/>
      <c r="QNB49" s="26"/>
      <c r="QNC49" s="26"/>
      <c r="QND49" s="26"/>
      <c r="QNE49" s="26"/>
      <c r="QNF49" s="26"/>
      <c r="QNG49" s="26"/>
      <c r="QNH49" s="26"/>
      <c r="QNI49" s="26"/>
      <c r="QNJ49" s="26"/>
      <c r="QNK49" s="26"/>
      <c r="QNL49" s="26"/>
      <c r="QNM49" s="26"/>
      <c r="QNN49" s="26"/>
      <c r="QNO49" s="26"/>
      <c r="QNP49" s="26"/>
      <c r="QNQ49" s="26"/>
      <c r="QNR49" s="26"/>
      <c r="QNS49" s="26"/>
      <c r="QNT49" s="26"/>
      <c r="QNU49" s="26"/>
      <c r="QNV49" s="26"/>
      <c r="QNW49" s="26"/>
      <c r="QNX49" s="26"/>
      <c r="QNY49" s="26"/>
      <c r="QNZ49" s="26"/>
      <c r="QOA49" s="26"/>
      <c r="QOB49" s="26"/>
      <c r="QOC49" s="26"/>
      <c r="QOD49" s="26"/>
      <c r="QOE49" s="26"/>
      <c r="QOF49" s="26"/>
      <c r="QOG49" s="26"/>
      <c r="QOH49" s="26"/>
      <c r="QOI49" s="26"/>
      <c r="QOJ49" s="26"/>
      <c r="QOK49" s="26"/>
      <c r="QOL49" s="26"/>
      <c r="QOM49" s="26"/>
      <c r="QON49" s="26"/>
      <c r="QOO49" s="26"/>
      <c r="QOP49" s="26"/>
      <c r="QOQ49" s="26"/>
      <c r="QOR49" s="26"/>
      <c r="QOS49" s="26"/>
      <c r="QOT49" s="26"/>
      <c r="QOU49" s="26"/>
      <c r="QOV49" s="26"/>
      <c r="QOW49" s="26"/>
      <c r="QOX49" s="26"/>
      <c r="QOY49" s="26"/>
      <c r="QOZ49" s="26"/>
      <c r="QPA49" s="26"/>
      <c r="QPB49" s="26"/>
      <c r="QPC49" s="26"/>
      <c r="QPD49" s="26"/>
      <c r="QPE49" s="26"/>
      <c r="QPF49" s="26"/>
      <c r="QPG49" s="26"/>
      <c r="QPH49" s="26"/>
      <c r="QPI49" s="26"/>
      <c r="QPJ49" s="26"/>
      <c r="QPK49" s="26"/>
      <c r="QPL49" s="26"/>
      <c r="QPM49" s="26"/>
      <c r="QPN49" s="26"/>
      <c r="QPO49" s="26"/>
      <c r="QPP49" s="26"/>
      <c r="QPQ49" s="26"/>
      <c r="QPR49" s="26"/>
      <c r="QPS49" s="26"/>
      <c r="QPT49" s="26"/>
      <c r="QPU49" s="26"/>
      <c r="QPV49" s="26"/>
      <c r="QPW49" s="26"/>
      <c r="QPX49" s="26"/>
      <c r="QPY49" s="26"/>
      <c r="QPZ49" s="26"/>
      <c r="QQA49" s="26"/>
      <c r="QQB49" s="26"/>
      <c r="QQC49" s="26"/>
      <c r="QQD49" s="26"/>
      <c r="QQE49" s="26"/>
      <c r="QQF49" s="26"/>
      <c r="QQG49" s="26"/>
      <c r="QQH49" s="26"/>
      <c r="QQI49" s="26"/>
      <c r="QQJ49" s="26"/>
      <c r="QQK49" s="26"/>
      <c r="QQL49" s="26"/>
      <c r="QQM49" s="26"/>
      <c r="QQN49" s="26"/>
      <c r="QQO49" s="26"/>
      <c r="QQP49" s="26"/>
      <c r="QQQ49" s="26"/>
      <c r="QQR49" s="26"/>
      <c r="QQS49" s="26"/>
      <c r="QQT49" s="26"/>
      <c r="QQU49" s="26"/>
      <c r="QQV49" s="26"/>
      <c r="QQW49" s="26"/>
      <c r="QQX49" s="26"/>
      <c r="QQY49" s="26"/>
      <c r="QQZ49" s="26"/>
      <c r="QRA49" s="26"/>
      <c r="QRB49" s="26"/>
      <c r="QRC49" s="26"/>
      <c r="QRD49" s="26"/>
      <c r="QRE49" s="26"/>
      <c r="QRF49" s="26"/>
      <c r="QRG49" s="26"/>
      <c r="QRH49" s="26"/>
      <c r="QRI49" s="26"/>
      <c r="QRJ49" s="26"/>
      <c r="QRK49" s="26"/>
      <c r="QRL49" s="26"/>
      <c r="QRM49" s="26"/>
      <c r="QRN49" s="26"/>
      <c r="QRO49" s="26"/>
      <c r="QRP49" s="26"/>
      <c r="QRQ49" s="26"/>
      <c r="QRR49" s="26"/>
      <c r="QRS49" s="26"/>
      <c r="QRT49" s="26"/>
      <c r="QRU49" s="26"/>
      <c r="QRV49" s="26"/>
      <c r="QRW49" s="26"/>
      <c r="QRX49" s="26"/>
      <c r="QRY49" s="26"/>
      <c r="QRZ49" s="26"/>
      <c r="QSA49" s="26"/>
      <c r="QSB49" s="26"/>
      <c r="QSC49" s="26"/>
      <c r="QSD49" s="26"/>
      <c r="QSE49" s="26"/>
      <c r="QSF49" s="26"/>
      <c r="QSG49" s="26"/>
      <c r="QSH49" s="26"/>
      <c r="QSI49" s="26"/>
      <c r="QSJ49" s="26"/>
      <c r="QSK49" s="26"/>
      <c r="QSL49" s="26"/>
      <c r="QSM49" s="26"/>
      <c r="QSN49" s="26"/>
      <c r="QSO49" s="26"/>
      <c r="QSP49" s="26"/>
      <c r="QSQ49" s="26"/>
      <c r="QSR49" s="26"/>
      <c r="QSS49" s="26"/>
      <c r="QST49" s="26"/>
      <c r="QSU49" s="26"/>
      <c r="QSV49" s="26"/>
      <c r="QSW49" s="26"/>
      <c r="QSX49" s="26"/>
      <c r="QSY49" s="26"/>
      <c r="QSZ49" s="26"/>
      <c r="QTA49" s="26"/>
      <c r="QTB49" s="26"/>
      <c r="QTC49" s="26"/>
      <c r="QTD49" s="26"/>
      <c r="QTE49" s="26"/>
      <c r="QTF49" s="26"/>
      <c r="QTG49" s="26"/>
      <c r="QTH49" s="26"/>
      <c r="QTI49" s="26"/>
      <c r="QTJ49" s="26"/>
      <c r="QTK49" s="26"/>
      <c r="QTL49" s="26"/>
      <c r="QTM49" s="26"/>
      <c r="QTN49" s="26"/>
      <c r="QTO49" s="26"/>
      <c r="QTP49" s="26"/>
      <c r="QTQ49" s="26"/>
      <c r="QTR49" s="26"/>
      <c r="QTS49" s="26"/>
      <c r="QTT49" s="26"/>
      <c r="QTU49" s="26"/>
      <c r="QTV49" s="26"/>
      <c r="QTW49" s="26"/>
      <c r="QTX49" s="26"/>
      <c r="QTY49" s="26"/>
      <c r="QTZ49" s="26"/>
      <c r="QUA49" s="26"/>
      <c r="QUB49" s="26"/>
      <c r="QUC49" s="26"/>
      <c r="QUD49" s="26"/>
      <c r="QUE49" s="26"/>
      <c r="QUF49" s="26"/>
      <c r="QUG49" s="26"/>
      <c r="QUH49" s="26"/>
      <c r="QUI49" s="26"/>
      <c r="QUJ49" s="26"/>
      <c r="QUK49" s="26"/>
      <c r="QUL49" s="26"/>
      <c r="QUM49" s="26"/>
      <c r="QUN49" s="26"/>
      <c r="QUO49" s="26"/>
      <c r="QUP49" s="26"/>
      <c r="QUQ49" s="26"/>
      <c r="QUR49" s="26"/>
      <c r="QUS49" s="26"/>
      <c r="QUT49" s="26"/>
      <c r="QUU49" s="26"/>
      <c r="QUV49" s="26"/>
      <c r="QUW49" s="26"/>
      <c r="QUX49" s="26"/>
      <c r="QUY49" s="26"/>
      <c r="QUZ49" s="26"/>
      <c r="QVA49" s="26"/>
      <c r="QVB49" s="26"/>
      <c r="QVC49" s="26"/>
      <c r="QVD49" s="26"/>
      <c r="QVE49" s="26"/>
      <c r="QVF49" s="26"/>
      <c r="QVG49" s="26"/>
      <c r="QVH49" s="26"/>
      <c r="QVI49" s="26"/>
      <c r="QVJ49" s="26"/>
      <c r="QVK49" s="26"/>
      <c r="QVL49" s="26"/>
      <c r="QVM49" s="26"/>
      <c r="QVN49" s="26"/>
      <c r="QVO49" s="26"/>
      <c r="QVP49" s="26"/>
      <c r="QVQ49" s="26"/>
      <c r="QVR49" s="26"/>
      <c r="QVS49" s="26"/>
      <c r="QVT49" s="26"/>
      <c r="QVU49" s="26"/>
      <c r="QVV49" s="26"/>
      <c r="QVW49" s="26"/>
      <c r="QVX49" s="26"/>
      <c r="QVY49" s="26"/>
      <c r="QVZ49" s="26"/>
      <c r="QWA49" s="26"/>
      <c r="QWB49" s="26"/>
      <c r="QWC49" s="26"/>
      <c r="QWD49" s="26"/>
      <c r="QWE49" s="26"/>
      <c r="QWF49" s="26"/>
      <c r="QWG49" s="26"/>
      <c r="QWH49" s="26"/>
      <c r="QWI49" s="26"/>
      <c r="QWJ49" s="26"/>
      <c r="QWK49" s="26"/>
      <c r="QWL49" s="26"/>
      <c r="QWM49" s="26"/>
      <c r="QWN49" s="26"/>
      <c r="QWO49" s="26"/>
      <c r="QWP49" s="26"/>
      <c r="QWQ49" s="26"/>
      <c r="QWR49" s="26"/>
      <c r="QWS49" s="26"/>
      <c r="QWT49" s="26"/>
      <c r="QWU49" s="26"/>
      <c r="QWV49" s="26"/>
      <c r="QWW49" s="26"/>
      <c r="QWX49" s="26"/>
      <c r="QWY49" s="26"/>
      <c r="QWZ49" s="26"/>
      <c r="QXA49" s="26"/>
      <c r="QXB49" s="26"/>
      <c r="QXC49" s="26"/>
      <c r="QXD49" s="26"/>
      <c r="QXE49" s="26"/>
      <c r="QXF49" s="26"/>
      <c r="QXG49" s="26"/>
      <c r="QXH49" s="26"/>
      <c r="QXI49" s="26"/>
      <c r="QXJ49" s="26"/>
      <c r="QXK49" s="26"/>
      <c r="QXL49" s="26"/>
      <c r="QXM49" s="26"/>
      <c r="QXN49" s="26"/>
      <c r="QXO49" s="26"/>
      <c r="QXP49" s="26"/>
      <c r="QXQ49" s="26"/>
      <c r="QXR49" s="26"/>
      <c r="QXS49" s="26"/>
      <c r="QXT49" s="26"/>
      <c r="QXU49" s="26"/>
      <c r="QXV49" s="26"/>
      <c r="QXW49" s="26"/>
      <c r="QXX49" s="26"/>
      <c r="QXY49" s="26"/>
      <c r="QXZ49" s="26"/>
      <c r="QYA49" s="26"/>
      <c r="QYB49" s="26"/>
      <c r="QYC49" s="26"/>
      <c r="QYD49" s="26"/>
      <c r="QYE49" s="26"/>
      <c r="QYF49" s="26"/>
      <c r="QYG49" s="26"/>
      <c r="QYH49" s="26"/>
      <c r="QYI49" s="26"/>
      <c r="QYJ49" s="26"/>
      <c r="QYK49" s="26"/>
      <c r="QYL49" s="26"/>
      <c r="QYM49" s="26"/>
      <c r="QYN49" s="26"/>
      <c r="QYO49" s="26"/>
      <c r="QYP49" s="26"/>
      <c r="QYQ49" s="26"/>
      <c r="QYR49" s="26"/>
      <c r="QYS49" s="26"/>
      <c r="QYT49" s="26"/>
      <c r="QYU49" s="26"/>
      <c r="QYV49" s="26"/>
      <c r="QYW49" s="26"/>
      <c r="QYX49" s="26"/>
      <c r="QYY49" s="26"/>
      <c r="QYZ49" s="26"/>
      <c r="QZA49" s="26"/>
      <c r="QZB49" s="26"/>
      <c r="QZC49" s="26"/>
      <c r="QZD49" s="26"/>
      <c r="QZE49" s="26"/>
      <c r="QZF49" s="26"/>
      <c r="QZG49" s="26"/>
      <c r="QZH49" s="26"/>
      <c r="QZI49" s="26"/>
      <c r="QZJ49" s="26"/>
      <c r="QZK49" s="26"/>
      <c r="QZL49" s="26"/>
      <c r="QZM49" s="26"/>
      <c r="QZN49" s="26"/>
      <c r="QZO49" s="26"/>
      <c r="QZP49" s="26"/>
      <c r="QZQ49" s="26"/>
      <c r="QZR49" s="26"/>
      <c r="QZS49" s="26"/>
      <c r="QZT49" s="26"/>
      <c r="QZU49" s="26"/>
      <c r="QZV49" s="26"/>
      <c r="QZW49" s="26"/>
      <c r="QZX49" s="26"/>
      <c r="QZY49" s="26"/>
      <c r="QZZ49" s="26"/>
      <c r="RAA49" s="26"/>
      <c r="RAB49" s="26"/>
      <c r="RAC49" s="26"/>
      <c r="RAD49" s="26"/>
      <c r="RAE49" s="26"/>
      <c r="RAF49" s="26"/>
      <c r="RAG49" s="26"/>
      <c r="RAH49" s="26"/>
      <c r="RAI49" s="26"/>
      <c r="RAJ49" s="26"/>
      <c r="RAK49" s="26"/>
      <c r="RAL49" s="26"/>
      <c r="RAM49" s="26"/>
      <c r="RAN49" s="26"/>
      <c r="RAO49" s="26"/>
      <c r="RAP49" s="26"/>
      <c r="RAQ49" s="26"/>
      <c r="RAR49" s="26"/>
      <c r="RAS49" s="26"/>
      <c r="RAT49" s="26"/>
      <c r="RAU49" s="26"/>
      <c r="RAV49" s="26"/>
      <c r="RAW49" s="26"/>
      <c r="RAX49" s="26"/>
      <c r="RAY49" s="26"/>
      <c r="RAZ49" s="26"/>
      <c r="RBA49" s="26"/>
      <c r="RBB49" s="26"/>
      <c r="RBC49" s="26"/>
      <c r="RBD49" s="26"/>
      <c r="RBE49" s="26"/>
      <c r="RBF49" s="26"/>
      <c r="RBG49" s="26"/>
      <c r="RBH49" s="26"/>
      <c r="RBI49" s="26"/>
      <c r="RBJ49" s="26"/>
      <c r="RBK49" s="26"/>
      <c r="RBL49" s="26"/>
      <c r="RBM49" s="26"/>
      <c r="RBN49" s="26"/>
      <c r="RBO49" s="26"/>
      <c r="RBP49" s="26"/>
      <c r="RBQ49" s="26"/>
      <c r="RBR49" s="26"/>
      <c r="RBS49" s="26"/>
      <c r="RBT49" s="26"/>
      <c r="RBU49" s="26"/>
      <c r="RBV49" s="26"/>
      <c r="RBW49" s="26"/>
      <c r="RBX49" s="26"/>
      <c r="RBY49" s="26"/>
      <c r="RBZ49" s="26"/>
      <c r="RCA49" s="26"/>
      <c r="RCB49" s="26"/>
      <c r="RCC49" s="26"/>
      <c r="RCD49" s="26"/>
      <c r="RCE49" s="26"/>
      <c r="RCF49" s="26"/>
      <c r="RCG49" s="26"/>
      <c r="RCH49" s="26"/>
      <c r="RCI49" s="26"/>
      <c r="RCJ49" s="26"/>
      <c r="RCK49" s="26"/>
      <c r="RCL49" s="26"/>
      <c r="RCM49" s="26"/>
      <c r="RCN49" s="26"/>
      <c r="RCO49" s="26"/>
      <c r="RCP49" s="26"/>
      <c r="RCQ49" s="26"/>
      <c r="RCR49" s="26"/>
      <c r="RCS49" s="26"/>
      <c r="RCT49" s="26"/>
      <c r="RCU49" s="26"/>
      <c r="RCV49" s="26"/>
      <c r="RCW49" s="26"/>
      <c r="RCX49" s="26"/>
      <c r="RCY49" s="26"/>
      <c r="RCZ49" s="26"/>
      <c r="RDA49" s="26"/>
      <c r="RDB49" s="26"/>
      <c r="RDC49" s="26"/>
      <c r="RDD49" s="26"/>
      <c r="RDE49" s="26"/>
      <c r="RDF49" s="26"/>
      <c r="RDG49" s="26"/>
      <c r="RDH49" s="26"/>
      <c r="RDI49" s="26"/>
      <c r="RDJ49" s="26"/>
      <c r="RDK49" s="26"/>
      <c r="RDL49" s="26"/>
      <c r="RDM49" s="26"/>
      <c r="RDN49" s="26"/>
      <c r="RDO49" s="26"/>
      <c r="RDP49" s="26"/>
      <c r="RDQ49" s="26"/>
      <c r="RDR49" s="26"/>
      <c r="RDS49" s="26"/>
      <c r="RDT49" s="26"/>
      <c r="RDU49" s="26"/>
      <c r="RDV49" s="26"/>
      <c r="RDW49" s="26"/>
      <c r="RDX49" s="26"/>
      <c r="RDY49" s="26"/>
      <c r="RDZ49" s="26"/>
      <c r="REA49" s="26"/>
      <c r="REB49" s="26"/>
      <c r="REC49" s="26"/>
      <c r="RED49" s="26"/>
      <c r="REE49" s="26"/>
      <c r="REF49" s="26"/>
      <c r="REG49" s="26"/>
      <c r="REH49" s="26"/>
      <c r="REI49" s="26"/>
      <c r="REJ49" s="26"/>
      <c r="REK49" s="26"/>
      <c r="REL49" s="26"/>
      <c r="REM49" s="26"/>
      <c r="REN49" s="26"/>
      <c r="REO49" s="26"/>
      <c r="REP49" s="26"/>
      <c r="REQ49" s="26"/>
      <c r="RER49" s="26"/>
      <c r="RES49" s="26"/>
      <c r="RET49" s="26"/>
      <c r="REU49" s="26"/>
      <c r="REV49" s="26"/>
      <c r="REW49" s="26"/>
      <c r="REX49" s="26"/>
      <c r="REY49" s="26"/>
      <c r="REZ49" s="26"/>
      <c r="RFA49" s="26"/>
      <c r="RFB49" s="26"/>
      <c r="RFC49" s="26"/>
      <c r="RFD49" s="26"/>
      <c r="RFE49" s="26"/>
      <c r="RFF49" s="26"/>
      <c r="RFG49" s="26"/>
      <c r="RFH49" s="26"/>
      <c r="RFI49" s="26"/>
      <c r="RFJ49" s="26"/>
      <c r="RFK49" s="26"/>
      <c r="RFL49" s="26"/>
      <c r="RFM49" s="26"/>
      <c r="RFN49" s="26"/>
      <c r="RFO49" s="26"/>
      <c r="RFP49" s="26"/>
      <c r="RFQ49" s="26"/>
      <c r="RFR49" s="26"/>
      <c r="RFS49" s="26"/>
      <c r="RFT49" s="26"/>
      <c r="RFU49" s="26"/>
      <c r="RFV49" s="26"/>
      <c r="RFW49" s="26"/>
      <c r="RFX49" s="26"/>
      <c r="RFY49" s="26"/>
      <c r="RFZ49" s="26"/>
      <c r="RGA49" s="26"/>
      <c r="RGB49" s="26"/>
      <c r="RGC49" s="26"/>
      <c r="RGD49" s="26"/>
      <c r="RGE49" s="26"/>
      <c r="RGF49" s="26"/>
      <c r="RGG49" s="26"/>
      <c r="RGH49" s="26"/>
      <c r="RGI49" s="26"/>
      <c r="RGJ49" s="26"/>
      <c r="RGK49" s="26"/>
      <c r="RGL49" s="26"/>
      <c r="RGM49" s="26"/>
      <c r="RGN49" s="26"/>
      <c r="RGO49" s="26"/>
      <c r="RGP49" s="26"/>
      <c r="RGQ49" s="26"/>
      <c r="RGR49" s="26"/>
      <c r="RGS49" s="26"/>
      <c r="RGT49" s="26"/>
      <c r="RGU49" s="26"/>
      <c r="RGV49" s="26"/>
      <c r="RGW49" s="26"/>
      <c r="RGX49" s="26"/>
      <c r="RGY49" s="26"/>
      <c r="RGZ49" s="26"/>
      <c r="RHA49" s="26"/>
      <c r="RHB49" s="26"/>
      <c r="RHC49" s="26"/>
      <c r="RHD49" s="26"/>
      <c r="RHE49" s="26"/>
      <c r="RHF49" s="26"/>
      <c r="RHG49" s="26"/>
      <c r="RHH49" s="26"/>
      <c r="RHI49" s="26"/>
      <c r="RHJ49" s="26"/>
      <c r="RHK49" s="26"/>
      <c r="RHL49" s="26"/>
      <c r="RHM49" s="26"/>
      <c r="RHN49" s="26"/>
      <c r="RHO49" s="26"/>
      <c r="RHP49" s="26"/>
      <c r="RHQ49" s="26"/>
      <c r="RHR49" s="26"/>
      <c r="RHS49" s="26"/>
      <c r="RHT49" s="26"/>
      <c r="RHU49" s="26"/>
      <c r="RHV49" s="26"/>
      <c r="RHW49" s="26"/>
      <c r="RHX49" s="26"/>
      <c r="RHY49" s="26"/>
      <c r="RHZ49" s="26"/>
      <c r="RIA49" s="26"/>
      <c r="RIB49" s="26"/>
      <c r="RIC49" s="26"/>
      <c r="RID49" s="26"/>
      <c r="RIE49" s="26"/>
      <c r="RIF49" s="26"/>
      <c r="RIG49" s="26"/>
      <c r="RIH49" s="26"/>
      <c r="RII49" s="26"/>
      <c r="RIJ49" s="26"/>
      <c r="RIK49" s="26"/>
      <c r="RIL49" s="26"/>
      <c r="RIM49" s="26"/>
      <c r="RIN49" s="26"/>
      <c r="RIO49" s="26"/>
      <c r="RIP49" s="26"/>
      <c r="RIQ49" s="26"/>
      <c r="RIR49" s="26"/>
      <c r="RIS49" s="26"/>
      <c r="RIT49" s="26"/>
      <c r="RIU49" s="26"/>
      <c r="RIV49" s="26"/>
      <c r="RIW49" s="26"/>
      <c r="RIX49" s="26"/>
      <c r="RIY49" s="26"/>
      <c r="RIZ49" s="26"/>
      <c r="RJA49" s="26"/>
      <c r="RJB49" s="26"/>
      <c r="RJC49" s="26"/>
      <c r="RJD49" s="26"/>
      <c r="RJE49" s="26"/>
      <c r="RJF49" s="26"/>
      <c r="RJG49" s="26"/>
      <c r="RJH49" s="26"/>
      <c r="RJI49" s="26"/>
      <c r="RJJ49" s="26"/>
      <c r="RJK49" s="26"/>
      <c r="RJL49" s="26"/>
      <c r="RJM49" s="26"/>
      <c r="RJN49" s="26"/>
      <c r="RJO49" s="26"/>
      <c r="RJP49" s="26"/>
      <c r="RJQ49" s="26"/>
      <c r="RJR49" s="26"/>
      <c r="RJS49" s="26"/>
      <c r="RJT49" s="26"/>
      <c r="RJU49" s="26"/>
      <c r="RJV49" s="26"/>
      <c r="RJW49" s="26"/>
      <c r="RJX49" s="26"/>
      <c r="RJY49" s="26"/>
      <c r="RJZ49" s="26"/>
      <c r="RKA49" s="26"/>
      <c r="RKB49" s="26"/>
      <c r="RKC49" s="26"/>
      <c r="RKD49" s="26"/>
      <c r="RKE49" s="26"/>
      <c r="RKF49" s="26"/>
      <c r="RKG49" s="26"/>
      <c r="RKH49" s="26"/>
      <c r="RKI49" s="26"/>
      <c r="RKJ49" s="26"/>
      <c r="RKK49" s="26"/>
      <c r="RKL49" s="26"/>
      <c r="RKM49" s="26"/>
      <c r="RKN49" s="26"/>
      <c r="RKO49" s="26"/>
      <c r="RKP49" s="26"/>
      <c r="RKQ49" s="26"/>
      <c r="RKR49" s="26"/>
      <c r="RKS49" s="26"/>
      <c r="RKT49" s="26"/>
      <c r="RKU49" s="26"/>
      <c r="RKV49" s="26"/>
      <c r="RKW49" s="26"/>
      <c r="RKX49" s="26"/>
      <c r="RKY49" s="26"/>
      <c r="RKZ49" s="26"/>
      <c r="RLA49" s="26"/>
      <c r="RLB49" s="26"/>
      <c r="RLC49" s="26"/>
      <c r="RLD49" s="26"/>
      <c r="RLE49" s="26"/>
      <c r="RLF49" s="26"/>
      <c r="RLG49" s="26"/>
      <c r="RLH49" s="26"/>
      <c r="RLI49" s="26"/>
      <c r="RLJ49" s="26"/>
      <c r="RLK49" s="26"/>
      <c r="RLL49" s="26"/>
      <c r="RLM49" s="26"/>
      <c r="RLN49" s="26"/>
      <c r="RLO49" s="26"/>
      <c r="RLP49" s="26"/>
      <c r="RLQ49" s="26"/>
      <c r="RLR49" s="26"/>
      <c r="RLS49" s="26"/>
      <c r="RLT49" s="26"/>
      <c r="RLU49" s="26"/>
      <c r="RLV49" s="26"/>
      <c r="RLW49" s="26"/>
      <c r="RLX49" s="26"/>
      <c r="RLY49" s="26"/>
      <c r="RLZ49" s="26"/>
      <c r="RMA49" s="26"/>
      <c r="RMB49" s="26"/>
      <c r="RMC49" s="26"/>
      <c r="RMD49" s="26"/>
      <c r="RME49" s="26"/>
      <c r="RMF49" s="26"/>
      <c r="RMG49" s="26"/>
      <c r="RMH49" s="26"/>
      <c r="RMI49" s="26"/>
      <c r="RMJ49" s="26"/>
      <c r="RMK49" s="26"/>
      <c r="RML49" s="26"/>
      <c r="RMM49" s="26"/>
      <c r="RMN49" s="26"/>
      <c r="RMO49" s="26"/>
      <c r="RMP49" s="26"/>
      <c r="RMQ49" s="26"/>
      <c r="RMR49" s="26"/>
      <c r="RMS49" s="26"/>
      <c r="RMT49" s="26"/>
      <c r="RMU49" s="26"/>
      <c r="RMV49" s="26"/>
      <c r="RMW49" s="26"/>
      <c r="RMX49" s="26"/>
      <c r="RMY49" s="26"/>
      <c r="RMZ49" s="26"/>
      <c r="RNA49" s="26"/>
      <c r="RNB49" s="26"/>
      <c r="RNC49" s="26"/>
      <c r="RND49" s="26"/>
      <c r="RNE49" s="26"/>
      <c r="RNF49" s="26"/>
      <c r="RNG49" s="26"/>
      <c r="RNH49" s="26"/>
      <c r="RNI49" s="26"/>
      <c r="RNJ49" s="26"/>
      <c r="RNK49" s="26"/>
      <c r="RNL49" s="26"/>
      <c r="RNM49" s="26"/>
      <c r="RNN49" s="26"/>
      <c r="RNO49" s="26"/>
      <c r="RNP49" s="26"/>
      <c r="RNQ49" s="26"/>
      <c r="RNR49" s="26"/>
      <c r="RNS49" s="26"/>
      <c r="RNT49" s="26"/>
      <c r="RNU49" s="26"/>
      <c r="RNV49" s="26"/>
      <c r="RNW49" s="26"/>
      <c r="RNX49" s="26"/>
      <c r="RNY49" s="26"/>
      <c r="RNZ49" s="26"/>
      <c r="ROA49" s="26"/>
      <c r="ROB49" s="26"/>
      <c r="ROC49" s="26"/>
      <c r="ROD49" s="26"/>
      <c r="ROE49" s="26"/>
      <c r="ROF49" s="26"/>
      <c r="ROG49" s="26"/>
      <c r="ROH49" s="26"/>
      <c r="ROI49" s="26"/>
      <c r="ROJ49" s="26"/>
      <c r="ROK49" s="26"/>
      <c r="ROL49" s="26"/>
      <c r="ROM49" s="26"/>
      <c r="RON49" s="26"/>
      <c r="ROO49" s="26"/>
      <c r="ROP49" s="26"/>
      <c r="ROQ49" s="26"/>
      <c r="ROR49" s="26"/>
      <c r="ROS49" s="26"/>
      <c r="ROT49" s="26"/>
      <c r="ROU49" s="26"/>
      <c r="ROV49" s="26"/>
      <c r="ROW49" s="26"/>
      <c r="ROX49" s="26"/>
      <c r="ROY49" s="26"/>
      <c r="ROZ49" s="26"/>
      <c r="RPA49" s="26"/>
      <c r="RPB49" s="26"/>
      <c r="RPC49" s="26"/>
      <c r="RPD49" s="26"/>
      <c r="RPE49" s="26"/>
      <c r="RPF49" s="26"/>
      <c r="RPG49" s="26"/>
      <c r="RPH49" s="26"/>
      <c r="RPI49" s="26"/>
      <c r="RPJ49" s="26"/>
      <c r="RPK49" s="26"/>
      <c r="RPL49" s="26"/>
      <c r="RPM49" s="26"/>
      <c r="RPN49" s="26"/>
      <c r="RPO49" s="26"/>
      <c r="RPP49" s="26"/>
      <c r="RPQ49" s="26"/>
      <c r="RPR49" s="26"/>
      <c r="RPS49" s="26"/>
      <c r="RPT49" s="26"/>
      <c r="RPU49" s="26"/>
      <c r="RPV49" s="26"/>
      <c r="RPW49" s="26"/>
      <c r="RPX49" s="26"/>
      <c r="RPY49" s="26"/>
      <c r="RPZ49" s="26"/>
      <c r="RQA49" s="26"/>
      <c r="RQB49" s="26"/>
      <c r="RQC49" s="26"/>
      <c r="RQD49" s="26"/>
      <c r="RQE49" s="26"/>
      <c r="RQF49" s="26"/>
      <c r="RQG49" s="26"/>
      <c r="RQH49" s="26"/>
      <c r="RQI49" s="26"/>
      <c r="RQJ49" s="26"/>
      <c r="RQK49" s="26"/>
      <c r="RQL49" s="26"/>
      <c r="RQM49" s="26"/>
      <c r="RQN49" s="26"/>
      <c r="RQO49" s="26"/>
      <c r="RQP49" s="26"/>
      <c r="RQQ49" s="26"/>
      <c r="RQR49" s="26"/>
      <c r="RQS49" s="26"/>
      <c r="RQT49" s="26"/>
      <c r="RQU49" s="26"/>
      <c r="RQV49" s="26"/>
      <c r="RQW49" s="26"/>
      <c r="RQX49" s="26"/>
      <c r="RQY49" s="26"/>
      <c r="RQZ49" s="26"/>
      <c r="RRA49" s="26"/>
      <c r="RRB49" s="26"/>
      <c r="RRC49" s="26"/>
      <c r="RRD49" s="26"/>
      <c r="RRE49" s="26"/>
      <c r="RRF49" s="26"/>
      <c r="RRG49" s="26"/>
      <c r="RRH49" s="26"/>
      <c r="RRI49" s="26"/>
      <c r="RRJ49" s="26"/>
      <c r="RRK49" s="26"/>
      <c r="RRL49" s="26"/>
      <c r="RRM49" s="26"/>
      <c r="RRN49" s="26"/>
      <c r="RRO49" s="26"/>
      <c r="RRP49" s="26"/>
      <c r="RRQ49" s="26"/>
      <c r="RRR49" s="26"/>
      <c r="RRS49" s="26"/>
      <c r="RRT49" s="26"/>
      <c r="RRU49" s="26"/>
      <c r="RRV49" s="26"/>
      <c r="RRW49" s="26"/>
      <c r="RRX49" s="26"/>
      <c r="RRY49" s="26"/>
      <c r="RRZ49" s="26"/>
      <c r="RSA49" s="26"/>
      <c r="RSB49" s="26"/>
      <c r="RSC49" s="26"/>
      <c r="RSD49" s="26"/>
      <c r="RSE49" s="26"/>
      <c r="RSF49" s="26"/>
      <c r="RSG49" s="26"/>
      <c r="RSH49" s="26"/>
      <c r="RSI49" s="26"/>
      <c r="RSJ49" s="26"/>
      <c r="RSK49" s="26"/>
      <c r="RSL49" s="26"/>
      <c r="RSM49" s="26"/>
      <c r="RSN49" s="26"/>
      <c r="RSO49" s="26"/>
      <c r="RSP49" s="26"/>
      <c r="RSQ49" s="26"/>
      <c r="RSR49" s="26"/>
      <c r="RSS49" s="26"/>
      <c r="RST49" s="26"/>
      <c r="RSU49" s="26"/>
      <c r="RSV49" s="26"/>
      <c r="RSW49" s="26"/>
      <c r="RSX49" s="26"/>
      <c r="RSY49" s="26"/>
      <c r="RSZ49" s="26"/>
      <c r="RTA49" s="26"/>
      <c r="RTB49" s="26"/>
      <c r="RTC49" s="26"/>
      <c r="RTD49" s="26"/>
      <c r="RTE49" s="26"/>
      <c r="RTF49" s="26"/>
      <c r="RTG49" s="26"/>
      <c r="RTH49" s="26"/>
      <c r="RTI49" s="26"/>
      <c r="RTJ49" s="26"/>
      <c r="RTK49" s="26"/>
      <c r="RTL49" s="26"/>
      <c r="RTM49" s="26"/>
      <c r="RTN49" s="26"/>
      <c r="RTO49" s="26"/>
      <c r="RTP49" s="26"/>
      <c r="RTQ49" s="26"/>
      <c r="RTR49" s="26"/>
      <c r="RTS49" s="26"/>
      <c r="RTT49" s="26"/>
      <c r="RTU49" s="26"/>
      <c r="RTV49" s="26"/>
      <c r="RTW49" s="26"/>
      <c r="RTX49" s="26"/>
      <c r="RTY49" s="26"/>
      <c r="RTZ49" s="26"/>
      <c r="RUA49" s="26"/>
      <c r="RUB49" s="26"/>
      <c r="RUC49" s="26"/>
      <c r="RUD49" s="26"/>
      <c r="RUE49" s="26"/>
      <c r="RUF49" s="26"/>
      <c r="RUG49" s="26"/>
      <c r="RUH49" s="26"/>
      <c r="RUI49" s="26"/>
      <c r="RUJ49" s="26"/>
      <c r="RUK49" s="26"/>
      <c r="RUL49" s="26"/>
      <c r="RUM49" s="26"/>
      <c r="RUN49" s="26"/>
      <c r="RUO49" s="26"/>
      <c r="RUP49" s="26"/>
      <c r="RUQ49" s="26"/>
      <c r="RUR49" s="26"/>
      <c r="RUS49" s="26"/>
      <c r="RUT49" s="26"/>
      <c r="RUU49" s="26"/>
      <c r="RUV49" s="26"/>
      <c r="RUW49" s="26"/>
      <c r="RUX49" s="26"/>
      <c r="RUY49" s="26"/>
      <c r="RUZ49" s="26"/>
      <c r="RVA49" s="26"/>
      <c r="RVB49" s="26"/>
      <c r="RVC49" s="26"/>
      <c r="RVD49" s="26"/>
      <c r="RVE49" s="26"/>
      <c r="RVF49" s="26"/>
      <c r="RVG49" s="26"/>
      <c r="RVH49" s="26"/>
      <c r="RVI49" s="26"/>
      <c r="RVJ49" s="26"/>
      <c r="RVK49" s="26"/>
      <c r="RVL49" s="26"/>
      <c r="RVM49" s="26"/>
      <c r="RVN49" s="26"/>
      <c r="RVO49" s="26"/>
      <c r="RVP49" s="26"/>
      <c r="RVQ49" s="26"/>
      <c r="RVR49" s="26"/>
      <c r="RVS49" s="26"/>
      <c r="RVT49" s="26"/>
      <c r="RVU49" s="26"/>
      <c r="RVV49" s="26"/>
      <c r="RVW49" s="26"/>
      <c r="RVX49" s="26"/>
      <c r="RVY49" s="26"/>
      <c r="RVZ49" s="26"/>
      <c r="RWA49" s="26"/>
      <c r="RWB49" s="26"/>
      <c r="RWC49" s="26"/>
      <c r="RWD49" s="26"/>
      <c r="RWE49" s="26"/>
      <c r="RWF49" s="26"/>
      <c r="RWG49" s="26"/>
      <c r="RWH49" s="26"/>
      <c r="RWI49" s="26"/>
      <c r="RWJ49" s="26"/>
      <c r="RWK49" s="26"/>
      <c r="RWL49" s="26"/>
      <c r="RWM49" s="26"/>
      <c r="RWN49" s="26"/>
      <c r="RWO49" s="26"/>
      <c r="RWP49" s="26"/>
      <c r="RWQ49" s="26"/>
      <c r="RWR49" s="26"/>
      <c r="RWS49" s="26"/>
      <c r="RWT49" s="26"/>
      <c r="RWU49" s="26"/>
      <c r="RWV49" s="26"/>
      <c r="RWW49" s="26"/>
      <c r="RWX49" s="26"/>
      <c r="RWY49" s="26"/>
      <c r="RWZ49" s="26"/>
      <c r="RXA49" s="26"/>
      <c r="RXB49" s="26"/>
      <c r="RXC49" s="26"/>
      <c r="RXD49" s="26"/>
      <c r="RXE49" s="26"/>
      <c r="RXF49" s="26"/>
      <c r="RXG49" s="26"/>
      <c r="RXH49" s="26"/>
      <c r="RXI49" s="26"/>
      <c r="RXJ49" s="26"/>
      <c r="RXK49" s="26"/>
      <c r="RXL49" s="26"/>
      <c r="RXM49" s="26"/>
      <c r="RXN49" s="26"/>
      <c r="RXO49" s="26"/>
      <c r="RXP49" s="26"/>
      <c r="RXQ49" s="26"/>
      <c r="RXR49" s="26"/>
      <c r="RXS49" s="26"/>
      <c r="RXT49" s="26"/>
      <c r="RXU49" s="26"/>
      <c r="RXV49" s="26"/>
      <c r="RXW49" s="26"/>
      <c r="RXX49" s="26"/>
      <c r="RXY49" s="26"/>
      <c r="RXZ49" s="26"/>
      <c r="RYA49" s="26"/>
      <c r="RYB49" s="26"/>
      <c r="RYC49" s="26"/>
      <c r="RYD49" s="26"/>
      <c r="RYE49" s="26"/>
      <c r="RYF49" s="26"/>
      <c r="RYG49" s="26"/>
      <c r="RYH49" s="26"/>
      <c r="RYI49" s="26"/>
      <c r="RYJ49" s="26"/>
      <c r="RYK49" s="26"/>
      <c r="RYL49" s="26"/>
      <c r="RYM49" s="26"/>
      <c r="RYN49" s="26"/>
      <c r="RYO49" s="26"/>
      <c r="RYP49" s="26"/>
      <c r="RYQ49" s="26"/>
      <c r="RYR49" s="26"/>
      <c r="RYS49" s="26"/>
      <c r="RYT49" s="26"/>
      <c r="RYU49" s="26"/>
      <c r="RYV49" s="26"/>
      <c r="RYW49" s="26"/>
      <c r="RYX49" s="26"/>
      <c r="RYY49" s="26"/>
      <c r="RYZ49" s="26"/>
      <c r="RZA49" s="26"/>
      <c r="RZB49" s="26"/>
      <c r="RZC49" s="26"/>
      <c r="RZD49" s="26"/>
      <c r="RZE49" s="26"/>
      <c r="RZF49" s="26"/>
      <c r="RZG49" s="26"/>
      <c r="RZH49" s="26"/>
      <c r="RZI49" s="26"/>
      <c r="RZJ49" s="26"/>
      <c r="RZK49" s="26"/>
      <c r="RZL49" s="26"/>
      <c r="RZM49" s="26"/>
      <c r="RZN49" s="26"/>
      <c r="RZO49" s="26"/>
      <c r="RZP49" s="26"/>
      <c r="RZQ49" s="26"/>
      <c r="RZR49" s="26"/>
      <c r="RZS49" s="26"/>
      <c r="RZT49" s="26"/>
      <c r="RZU49" s="26"/>
      <c r="RZV49" s="26"/>
      <c r="RZW49" s="26"/>
      <c r="RZX49" s="26"/>
      <c r="RZY49" s="26"/>
      <c r="RZZ49" s="26"/>
      <c r="SAA49" s="26"/>
      <c r="SAB49" s="26"/>
      <c r="SAC49" s="26"/>
      <c r="SAD49" s="26"/>
      <c r="SAE49" s="26"/>
      <c r="SAF49" s="26"/>
      <c r="SAG49" s="26"/>
      <c r="SAH49" s="26"/>
      <c r="SAI49" s="26"/>
      <c r="SAJ49" s="26"/>
      <c r="SAK49" s="26"/>
      <c r="SAL49" s="26"/>
      <c r="SAM49" s="26"/>
      <c r="SAN49" s="26"/>
      <c r="SAO49" s="26"/>
      <c r="SAP49" s="26"/>
      <c r="SAQ49" s="26"/>
      <c r="SAR49" s="26"/>
      <c r="SAS49" s="26"/>
      <c r="SAT49" s="26"/>
      <c r="SAU49" s="26"/>
      <c r="SAV49" s="26"/>
      <c r="SAW49" s="26"/>
      <c r="SAX49" s="26"/>
      <c r="SAY49" s="26"/>
      <c r="SAZ49" s="26"/>
      <c r="SBA49" s="26"/>
      <c r="SBB49" s="26"/>
      <c r="SBC49" s="26"/>
      <c r="SBD49" s="26"/>
      <c r="SBE49" s="26"/>
      <c r="SBF49" s="26"/>
      <c r="SBG49" s="26"/>
      <c r="SBH49" s="26"/>
      <c r="SBI49" s="26"/>
      <c r="SBJ49" s="26"/>
      <c r="SBK49" s="26"/>
      <c r="SBL49" s="26"/>
      <c r="SBM49" s="26"/>
      <c r="SBN49" s="26"/>
      <c r="SBO49" s="26"/>
      <c r="SBP49" s="26"/>
      <c r="SBQ49" s="26"/>
      <c r="SBR49" s="26"/>
      <c r="SBS49" s="26"/>
      <c r="SBT49" s="26"/>
      <c r="SBU49" s="26"/>
      <c r="SBV49" s="26"/>
      <c r="SBW49" s="26"/>
      <c r="SBX49" s="26"/>
      <c r="SBY49" s="26"/>
      <c r="SBZ49" s="26"/>
      <c r="SCA49" s="26"/>
      <c r="SCB49" s="26"/>
      <c r="SCC49" s="26"/>
      <c r="SCD49" s="26"/>
      <c r="SCE49" s="26"/>
      <c r="SCF49" s="26"/>
      <c r="SCG49" s="26"/>
      <c r="SCH49" s="26"/>
      <c r="SCI49" s="26"/>
      <c r="SCJ49" s="26"/>
      <c r="SCK49" s="26"/>
      <c r="SCL49" s="26"/>
      <c r="SCM49" s="26"/>
      <c r="SCN49" s="26"/>
      <c r="SCO49" s="26"/>
      <c r="SCP49" s="26"/>
      <c r="SCQ49" s="26"/>
      <c r="SCR49" s="26"/>
      <c r="SCS49" s="26"/>
      <c r="SCT49" s="26"/>
      <c r="SCU49" s="26"/>
      <c r="SCV49" s="26"/>
      <c r="SCW49" s="26"/>
      <c r="SCX49" s="26"/>
      <c r="SCY49" s="26"/>
      <c r="SCZ49" s="26"/>
      <c r="SDA49" s="26"/>
      <c r="SDB49" s="26"/>
      <c r="SDC49" s="26"/>
      <c r="SDD49" s="26"/>
      <c r="SDE49" s="26"/>
      <c r="SDF49" s="26"/>
      <c r="SDG49" s="26"/>
      <c r="SDH49" s="26"/>
      <c r="SDI49" s="26"/>
      <c r="SDJ49" s="26"/>
      <c r="SDK49" s="26"/>
      <c r="SDL49" s="26"/>
      <c r="SDM49" s="26"/>
      <c r="SDN49" s="26"/>
      <c r="SDO49" s="26"/>
      <c r="SDP49" s="26"/>
      <c r="SDQ49" s="26"/>
      <c r="SDR49" s="26"/>
      <c r="SDS49" s="26"/>
      <c r="SDT49" s="26"/>
      <c r="SDU49" s="26"/>
      <c r="SDV49" s="26"/>
      <c r="SDW49" s="26"/>
      <c r="SDX49" s="26"/>
      <c r="SDY49" s="26"/>
      <c r="SDZ49" s="26"/>
      <c r="SEA49" s="26"/>
      <c r="SEB49" s="26"/>
      <c r="SEC49" s="26"/>
      <c r="SED49" s="26"/>
      <c r="SEE49" s="26"/>
      <c r="SEF49" s="26"/>
      <c r="SEG49" s="26"/>
      <c r="SEH49" s="26"/>
      <c r="SEI49" s="26"/>
      <c r="SEJ49" s="26"/>
      <c r="SEK49" s="26"/>
      <c r="SEL49" s="26"/>
      <c r="SEM49" s="26"/>
      <c r="SEN49" s="26"/>
      <c r="SEO49" s="26"/>
      <c r="SEP49" s="26"/>
      <c r="SEQ49" s="26"/>
      <c r="SER49" s="26"/>
      <c r="SES49" s="26"/>
      <c r="SET49" s="26"/>
      <c r="SEU49" s="26"/>
      <c r="SEV49" s="26"/>
      <c r="SEW49" s="26"/>
      <c r="SEX49" s="26"/>
      <c r="SEY49" s="26"/>
      <c r="SEZ49" s="26"/>
      <c r="SFA49" s="26"/>
      <c r="SFB49" s="26"/>
      <c r="SFC49" s="26"/>
      <c r="SFD49" s="26"/>
      <c r="SFE49" s="26"/>
      <c r="SFF49" s="26"/>
      <c r="SFG49" s="26"/>
      <c r="SFH49" s="26"/>
      <c r="SFI49" s="26"/>
      <c r="SFJ49" s="26"/>
      <c r="SFK49" s="26"/>
      <c r="SFL49" s="26"/>
      <c r="SFM49" s="26"/>
      <c r="SFN49" s="26"/>
      <c r="SFO49" s="26"/>
      <c r="SFP49" s="26"/>
      <c r="SFQ49" s="26"/>
      <c r="SFR49" s="26"/>
      <c r="SFS49" s="26"/>
      <c r="SFT49" s="26"/>
      <c r="SFU49" s="26"/>
      <c r="SFV49" s="26"/>
      <c r="SFW49" s="26"/>
      <c r="SFX49" s="26"/>
      <c r="SFY49" s="26"/>
      <c r="SFZ49" s="26"/>
      <c r="SGA49" s="26"/>
      <c r="SGB49" s="26"/>
      <c r="SGC49" s="26"/>
      <c r="SGD49" s="26"/>
      <c r="SGE49" s="26"/>
      <c r="SGF49" s="26"/>
      <c r="SGG49" s="26"/>
      <c r="SGH49" s="26"/>
      <c r="SGI49" s="26"/>
      <c r="SGJ49" s="26"/>
      <c r="SGK49" s="26"/>
      <c r="SGL49" s="26"/>
      <c r="SGM49" s="26"/>
      <c r="SGN49" s="26"/>
      <c r="SGO49" s="26"/>
      <c r="SGP49" s="26"/>
      <c r="SGQ49" s="26"/>
      <c r="SGR49" s="26"/>
      <c r="SGS49" s="26"/>
      <c r="SGT49" s="26"/>
      <c r="SGU49" s="26"/>
      <c r="SGV49" s="26"/>
      <c r="SGW49" s="26"/>
      <c r="SGX49" s="26"/>
      <c r="SGY49" s="26"/>
      <c r="SGZ49" s="26"/>
      <c r="SHA49" s="26"/>
      <c r="SHB49" s="26"/>
      <c r="SHC49" s="26"/>
      <c r="SHD49" s="26"/>
      <c r="SHE49" s="26"/>
      <c r="SHF49" s="26"/>
      <c r="SHG49" s="26"/>
      <c r="SHH49" s="26"/>
      <c r="SHI49" s="26"/>
      <c r="SHJ49" s="26"/>
      <c r="SHK49" s="26"/>
      <c r="SHL49" s="26"/>
      <c r="SHM49" s="26"/>
      <c r="SHN49" s="26"/>
      <c r="SHO49" s="26"/>
      <c r="SHP49" s="26"/>
      <c r="SHQ49" s="26"/>
      <c r="SHR49" s="26"/>
      <c r="SHS49" s="26"/>
      <c r="SHT49" s="26"/>
      <c r="SHU49" s="26"/>
      <c r="SHV49" s="26"/>
      <c r="SHW49" s="26"/>
      <c r="SHX49" s="26"/>
      <c r="SHY49" s="26"/>
      <c r="SHZ49" s="26"/>
      <c r="SIA49" s="26"/>
      <c r="SIB49" s="26"/>
      <c r="SIC49" s="26"/>
      <c r="SID49" s="26"/>
      <c r="SIE49" s="26"/>
      <c r="SIF49" s="26"/>
      <c r="SIG49" s="26"/>
      <c r="SIH49" s="26"/>
      <c r="SII49" s="26"/>
      <c r="SIJ49" s="26"/>
      <c r="SIK49" s="26"/>
      <c r="SIL49" s="26"/>
      <c r="SIM49" s="26"/>
      <c r="SIN49" s="26"/>
      <c r="SIO49" s="26"/>
      <c r="SIP49" s="26"/>
      <c r="SIQ49" s="26"/>
      <c r="SIR49" s="26"/>
      <c r="SIS49" s="26"/>
      <c r="SIT49" s="26"/>
      <c r="SIU49" s="26"/>
      <c r="SIV49" s="26"/>
      <c r="SIW49" s="26"/>
      <c r="SIX49" s="26"/>
      <c r="SIY49" s="26"/>
      <c r="SIZ49" s="26"/>
      <c r="SJA49" s="26"/>
      <c r="SJB49" s="26"/>
      <c r="SJC49" s="26"/>
      <c r="SJD49" s="26"/>
      <c r="SJE49" s="26"/>
      <c r="SJF49" s="26"/>
      <c r="SJG49" s="26"/>
      <c r="SJH49" s="26"/>
      <c r="SJI49" s="26"/>
      <c r="SJJ49" s="26"/>
      <c r="SJK49" s="26"/>
      <c r="SJL49" s="26"/>
      <c r="SJM49" s="26"/>
      <c r="SJN49" s="26"/>
      <c r="SJO49" s="26"/>
      <c r="SJP49" s="26"/>
      <c r="SJQ49" s="26"/>
      <c r="SJR49" s="26"/>
      <c r="SJS49" s="26"/>
      <c r="SJT49" s="26"/>
      <c r="SJU49" s="26"/>
      <c r="SJV49" s="26"/>
      <c r="SJW49" s="26"/>
      <c r="SJX49" s="26"/>
      <c r="SJY49" s="26"/>
      <c r="SJZ49" s="26"/>
      <c r="SKA49" s="26"/>
      <c r="SKB49" s="26"/>
      <c r="SKC49" s="26"/>
      <c r="SKD49" s="26"/>
      <c r="SKE49" s="26"/>
      <c r="SKF49" s="26"/>
      <c r="SKG49" s="26"/>
      <c r="SKH49" s="26"/>
      <c r="SKI49" s="26"/>
      <c r="SKJ49" s="26"/>
      <c r="SKK49" s="26"/>
      <c r="SKL49" s="26"/>
      <c r="SKM49" s="26"/>
      <c r="SKN49" s="26"/>
      <c r="SKO49" s="26"/>
      <c r="SKP49" s="26"/>
      <c r="SKQ49" s="26"/>
      <c r="SKR49" s="26"/>
      <c r="SKS49" s="26"/>
      <c r="SKT49" s="26"/>
      <c r="SKU49" s="26"/>
      <c r="SKV49" s="26"/>
      <c r="SKW49" s="26"/>
      <c r="SKX49" s="26"/>
      <c r="SKY49" s="26"/>
      <c r="SKZ49" s="26"/>
      <c r="SLA49" s="26"/>
      <c r="SLB49" s="26"/>
      <c r="SLC49" s="26"/>
      <c r="SLD49" s="26"/>
      <c r="SLE49" s="26"/>
      <c r="SLF49" s="26"/>
      <c r="SLG49" s="26"/>
      <c r="SLH49" s="26"/>
      <c r="SLI49" s="26"/>
      <c r="SLJ49" s="26"/>
      <c r="SLK49" s="26"/>
      <c r="SLL49" s="26"/>
      <c r="SLM49" s="26"/>
      <c r="SLN49" s="26"/>
      <c r="SLO49" s="26"/>
      <c r="SLP49" s="26"/>
      <c r="SLQ49" s="26"/>
      <c r="SLR49" s="26"/>
      <c r="SLS49" s="26"/>
      <c r="SLT49" s="26"/>
      <c r="SLU49" s="26"/>
      <c r="SLV49" s="26"/>
      <c r="SLW49" s="26"/>
      <c r="SLX49" s="26"/>
      <c r="SLY49" s="26"/>
      <c r="SLZ49" s="26"/>
      <c r="SMA49" s="26"/>
      <c r="SMB49" s="26"/>
      <c r="SMC49" s="26"/>
      <c r="SMD49" s="26"/>
      <c r="SME49" s="26"/>
      <c r="SMF49" s="26"/>
      <c r="SMG49" s="26"/>
      <c r="SMH49" s="26"/>
      <c r="SMI49" s="26"/>
      <c r="SMJ49" s="26"/>
      <c r="SMK49" s="26"/>
      <c r="SML49" s="26"/>
      <c r="SMM49" s="26"/>
      <c r="SMN49" s="26"/>
      <c r="SMO49" s="26"/>
      <c r="SMP49" s="26"/>
      <c r="SMQ49" s="26"/>
      <c r="SMR49" s="26"/>
      <c r="SMS49" s="26"/>
      <c r="SMT49" s="26"/>
      <c r="SMU49" s="26"/>
      <c r="SMV49" s="26"/>
      <c r="SMW49" s="26"/>
      <c r="SMX49" s="26"/>
      <c r="SMY49" s="26"/>
      <c r="SMZ49" s="26"/>
      <c r="SNA49" s="26"/>
      <c r="SNB49" s="26"/>
      <c r="SNC49" s="26"/>
      <c r="SND49" s="26"/>
      <c r="SNE49" s="26"/>
      <c r="SNF49" s="26"/>
      <c r="SNG49" s="26"/>
      <c r="SNH49" s="26"/>
      <c r="SNI49" s="26"/>
      <c r="SNJ49" s="26"/>
      <c r="SNK49" s="26"/>
      <c r="SNL49" s="26"/>
      <c r="SNM49" s="26"/>
      <c r="SNN49" s="26"/>
      <c r="SNO49" s="26"/>
      <c r="SNP49" s="26"/>
      <c r="SNQ49" s="26"/>
      <c r="SNR49" s="26"/>
      <c r="SNS49" s="26"/>
      <c r="SNT49" s="26"/>
      <c r="SNU49" s="26"/>
      <c r="SNV49" s="26"/>
      <c r="SNW49" s="26"/>
      <c r="SNX49" s="26"/>
      <c r="SNY49" s="26"/>
      <c r="SNZ49" s="26"/>
      <c r="SOA49" s="26"/>
      <c r="SOB49" s="26"/>
      <c r="SOC49" s="26"/>
      <c r="SOD49" s="26"/>
      <c r="SOE49" s="26"/>
      <c r="SOF49" s="26"/>
      <c r="SOG49" s="26"/>
      <c r="SOH49" s="26"/>
      <c r="SOI49" s="26"/>
      <c r="SOJ49" s="26"/>
      <c r="SOK49" s="26"/>
      <c r="SOL49" s="26"/>
      <c r="SOM49" s="26"/>
      <c r="SON49" s="26"/>
      <c r="SOO49" s="26"/>
      <c r="SOP49" s="26"/>
      <c r="SOQ49" s="26"/>
      <c r="SOR49" s="26"/>
      <c r="SOS49" s="26"/>
      <c r="SOT49" s="26"/>
      <c r="SOU49" s="26"/>
      <c r="SOV49" s="26"/>
      <c r="SOW49" s="26"/>
      <c r="SOX49" s="26"/>
      <c r="SOY49" s="26"/>
      <c r="SOZ49" s="26"/>
      <c r="SPA49" s="26"/>
      <c r="SPB49" s="26"/>
      <c r="SPC49" s="26"/>
      <c r="SPD49" s="26"/>
      <c r="SPE49" s="26"/>
      <c r="SPF49" s="26"/>
      <c r="SPG49" s="26"/>
      <c r="SPH49" s="26"/>
      <c r="SPI49" s="26"/>
      <c r="SPJ49" s="26"/>
      <c r="SPK49" s="26"/>
      <c r="SPL49" s="26"/>
      <c r="SPM49" s="26"/>
      <c r="SPN49" s="26"/>
      <c r="SPO49" s="26"/>
      <c r="SPP49" s="26"/>
      <c r="SPQ49" s="26"/>
      <c r="SPR49" s="26"/>
      <c r="SPS49" s="26"/>
      <c r="SPT49" s="26"/>
      <c r="SPU49" s="26"/>
      <c r="SPV49" s="26"/>
      <c r="SPW49" s="26"/>
      <c r="SPX49" s="26"/>
      <c r="SPY49" s="26"/>
      <c r="SPZ49" s="26"/>
      <c r="SQA49" s="26"/>
      <c r="SQB49" s="26"/>
      <c r="SQC49" s="26"/>
      <c r="SQD49" s="26"/>
      <c r="SQE49" s="26"/>
      <c r="SQF49" s="26"/>
      <c r="SQG49" s="26"/>
      <c r="SQH49" s="26"/>
      <c r="SQI49" s="26"/>
      <c r="SQJ49" s="26"/>
      <c r="SQK49" s="26"/>
      <c r="SQL49" s="26"/>
      <c r="SQM49" s="26"/>
      <c r="SQN49" s="26"/>
      <c r="SQO49" s="26"/>
      <c r="SQP49" s="26"/>
      <c r="SQQ49" s="26"/>
      <c r="SQR49" s="26"/>
      <c r="SQS49" s="26"/>
      <c r="SQT49" s="26"/>
      <c r="SQU49" s="26"/>
      <c r="SQV49" s="26"/>
      <c r="SQW49" s="26"/>
      <c r="SQX49" s="26"/>
      <c r="SQY49" s="26"/>
      <c r="SQZ49" s="26"/>
      <c r="SRA49" s="26"/>
      <c r="SRB49" s="26"/>
      <c r="SRC49" s="26"/>
      <c r="SRD49" s="26"/>
      <c r="SRE49" s="26"/>
      <c r="SRF49" s="26"/>
      <c r="SRG49" s="26"/>
      <c r="SRH49" s="26"/>
      <c r="SRI49" s="26"/>
      <c r="SRJ49" s="26"/>
      <c r="SRK49" s="26"/>
      <c r="SRL49" s="26"/>
      <c r="SRM49" s="26"/>
      <c r="SRN49" s="26"/>
      <c r="SRO49" s="26"/>
      <c r="SRP49" s="26"/>
      <c r="SRQ49" s="26"/>
      <c r="SRR49" s="26"/>
      <c r="SRS49" s="26"/>
      <c r="SRT49" s="26"/>
      <c r="SRU49" s="26"/>
      <c r="SRV49" s="26"/>
      <c r="SRW49" s="26"/>
      <c r="SRX49" s="26"/>
      <c r="SRY49" s="26"/>
      <c r="SRZ49" s="26"/>
      <c r="SSA49" s="26"/>
      <c r="SSB49" s="26"/>
      <c r="SSC49" s="26"/>
      <c r="SSD49" s="26"/>
      <c r="SSE49" s="26"/>
      <c r="SSF49" s="26"/>
      <c r="SSG49" s="26"/>
      <c r="SSH49" s="26"/>
      <c r="SSI49" s="26"/>
      <c r="SSJ49" s="26"/>
      <c r="SSK49" s="26"/>
      <c r="SSL49" s="26"/>
      <c r="SSM49" s="26"/>
      <c r="SSN49" s="26"/>
      <c r="SSO49" s="26"/>
      <c r="SSP49" s="26"/>
      <c r="SSQ49" s="26"/>
      <c r="SSR49" s="26"/>
      <c r="SSS49" s="26"/>
      <c r="SST49" s="26"/>
      <c r="SSU49" s="26"/>
      <c r="SSV49" s="26"/>
      <c r="SSW49" s="26"/>
      <c r="SSX49" s="26"/>
      <c r="SSY49" s="26"/>
      <c r="SSZ49" s="26"/>
      <c r="STA49" s="26"/>
      <c r="STB49" s="26"/>
      <c r="STC49" s="26"/>
      <c r="STD49" s="26"/>
      <c r="STE49" s="26"/>
      <c r="STF49" s="26"/>
      <c r="STG49" s="26"/>
      <c r="STH49" s="26"/>
      <c r="STI49" s="26"/>
      <c r="STJ49" s="26"/>
      <c r="STK49" s="26"/>
      <c r="STL49" s="26"/>
      <c r="STM49" s="26"/>
      <c r="STN49" s="26"/>
      <c r="STO49" s="26"/>
      <c r="STP49" s="26"/>
      <c r="STQ49" s="26"/>
      <c r="STR49" s="26"/>
      <c r="STS49" s="26"/>
      <c r="STT49" s="26"/>
      <c r="STU49" s="26"/>
      <c r="STV49" s="26"/>
      <c r="STW49" s="26"/>
      <c r="STX49" s="26"/>
      <c r="STY49" s="26"/>
      <c r="STZ49" s="26"/>
      <c r="SUA49" s="26"/>
      <c r="SUB49" s="26"/>
      <c r="SUC49" s="26"/>
      <c r="SUD49" s="26"/>
      <c r="SUE49" s="26"/>
      <c r="SUF49" s="26"/>
      <c r="SUG49" s="26"/>
      <c r="SUH49" s="26"/>
      <c r="SUI49" s="26"/>
      <c r="SUJ49" s="26"/>
      <c r="SUK49" s="26"/>
      <c r="SUL49" s="26"/>
      <c r="SUM49" s="26"/>
      <c r="SUN49" s="26"/>
      <c r="SUO49" s="26"/>
      <c r="SUP49" s="26"/>
      <c r="SUQ49" s="26"/>
      <c r="SUR49" s="26"/>
      <c r="SUS49" s="26"/>
      <c r="SUT49" s="26"/>
      <c r="SUU49" s="26"/>
      <c r="SUV49" s="26"/>
      <c r="SUW49" s="26"/>
      <c r="SUX49" s="26"/>
      <c r="SUY49" s="26"/>
      <c r="SUZ49" s="26"/>
      <c r="SVA49" s="26"/>
      <c r="SVB49" s="26"/>
      <c r="SVC49" s="26"/>
      <c r="SVD49" s="26"/>
      <c r="SVE49" s="26"/>
      <c r="SVF49" s="26"/>
      <c r="SVG49" s="26"/>
      <c r="SVH49" s="26"/>
      <c r="SVI49" s="26"/>
      <c r="SVJ49" s="26"/>
      <c r="SVK49" s="26"/>
      <c r="SVL49" s="26"/>
      <c r="SVM49" s="26"/>
      <c r="SVN49" s="26"/>
      <c r="SVO49" s="26"/>
      <c r="SVP49" s="26"/>
      <c r="SVQ49" s="26"/>
      <c r="SVR49" s="26"/>
      <c r="SVS49" s="26"/>
      <c r="SVT49" s="26"/>
      <c r="SVU49" s="26"/>
      <c r="SVV49" s="26"/>
      <c r="SVW49" s="26"/>
      <c r="SVX49" s="26"/>
      <c r="SVY49" s="26"/>
      <c r="SVZ49" s="26"/>
      <c r="SWA49" s="26"/>
      <c r="SWB49" s="26"/>
      <c r="SWC49" s="26"/>
      <c r="SWD49" s="26"/>
      <c r="SWE49" s="26"/>
      <c r="SWF49" s="26"/>
      <c r="SWG49" s="26"/>
      <c r="SWH49" s="26"/>
      <c r="SWI49" s="26"/>
      <c r="SWJ49" s="26"/>
      <c r="SWK49" s="26"/>
      <c r="SWL49" s="26"/>
      <c r="SWM49" s="26"/>
      <c r="SWN49" s="26"/>
      <c r="SWO49" s="26"/>
      <c r="SWP49" s="26"/>
      <c r="SWQ49" s="26"/>
      <c r="SWR49" s="26"/>
      <c r="SWS49" s="26"/>
      <c r="SWT49" s="26"/>
      <c r="SWU49" s="26"/>
      <c r="SWV49" s="26"/>
      <c r="SWW49" s="26"/>
      <c r="SWX49" s="26"/>
      <c r="SWY49" s="26"/>
      <c r="SWZ49" s="26"/>
      <c r="SXA49" s="26"/>
      <c r="SXB49" s="26"/>
      <c r="SXC49" s="26"/>
      <c r="SXD49" s="26"/>
      <c r="SXE49" s="26"/>
      <c r="SXF49" s="26"/>
      <c r="SXG49" s="26"/>
      <c r="SXH49" s="26"/>
      <c r="SXI49" s="26"/>
      <c r="SXJ49" s="26"/>
      <c r="SXK49" s="26"/>
      <c r="SXL49" s="26"/>
      <c r="SXM49" s="26"/>
      <c r="SXN49" s="26"/>
      <c r="SXO49" s="26"/>
      <c r="SXP49" s="26"/>
      <c r="SXQ49" s="26"/>
      <c r="SXR49" s="26"/>
      <c r="SXS49" s="26"/>
      <c r="SXT49" s="26"/>
      <c r="SXU49" s="26"/>
      <c r="SXV49" s="26"/>
      <c r="SXW49" s="26"/>
      <c r="SXX49" s="26"/>
      <c r="SXY49" s="26"/>
      <c r="SXZ49" s="26"/>
      <c r="SYA49" s="26"/>
      <c r="SYB49" s="26"/>
      <c r="SYC49" s="26"/>
      <c r="SYD49" s="26"/>
      <c r="SYE49" s="26"/>
      <c r="SYF49" s="26"/>
      <c r="SYG49" s="26"/>
      <c r="SYH49" s="26"/>
      <c r="SYI49" s="26"/>
      <c r="SYJ49" s="26"/>
      <c r="SYK49" s="26"/>
      <c r="SYL49" s="26"/>
      <c r="SYM49" s="26"/>
      <c r="SYN49" s="26"/>
      <c r="SYO49" s="26"/>
      <c r="SYP49" s="26"/>
      <c r="SYQ49" s="26"/>
      <c r="SYR49" s="26"/>
      <c r="SYS49" s="26"/>
      <c r="SYT49" s="26"/>
      <c r="SYU49" s="26"/>
      <c r="SYV49" s="26"/>
      <c r="SYW49" s="26"/>
      <c r="SYX49" s="26"/>
      <c r="SYY49" s="26"/>
      <c r="SYZ49" s="26"/>
      <c r="SZA49" s="26"/>
      <c r="SZB49" s="26"/>
      <c r="SZC49" s="26"/>
      <c r="SZD49" s="26"/>
      <c r="SZE49" s="26"/>
      <c r="SZF49" s="26"/>
      <c r="SZG49" s="26"/>
      <c r="SZH49" s="26"/>
      <c r="SZI49" s="26"/>
      <c r="SZJ49" s="26"/>
      <c r="SZK49" s="26"/>
      <c r="SZL49" s="26"/>
      <c r="SZM49" s="26"/>
      <c r="SZN49" s="26"/>
      <c r="SZO49" s="26"/>
      <c r="SZP49" s="26"/>
      <c r="SZQ49" s="26"/>
      <c r="SZR49" s="26"/>
      <c r="SZS49" s="26"/>
      <c r="SZT49" s="26"/>
      <c r="SZU49" s="26"/>
      <c r="SZV49" s="26"/>
      <c r="SZW49" s="26"/>
      <c r="SZX49" s="26"/>
      <c r="SZY49" s="26"/>
      <c r="SZZ49" s="26"/>
      <c r="TAA49" s="26"/>
      <c r="TAB49" s="26"/>
      <c r="TAC49" s="26"/>
      <c r="TAD49" s="26"/>
      <c r="TAE49" s="26"/>
      <c r="TAF49" s="26"/>
      <c r="TAG49" s="26"/>
      <c r="TAH49" s="26"/>
      <c r="TAI49" s="26"/>
      <c r="TAJ49" s="26"/>
      <c r="TAK49" s="26"/>
      <c r="TAL49" s="26"/>
      <c r="TAM49" s="26"/>
      <c r="TAN49" s="26"/>
      <c r="TAO49" s="26"/>
      <c r="TAP49" s="26"/>
      <c r="TAQ49" s="26"/>
      <c r="TAR49" s="26"/>
      <c r="TAS49" s="26"/>
      <c r="TAT49" s="26"/>
      <c r="TAU49" s="26"/>
      <c r="TAV49" s="26"/>
      <c r="TAW49" s="26"/>
      <c r="TAX49" s="26"/>
      <c r="TAY49" s="26"/>
      <c r="TAZ49" s="26"/>
      <c r="TBA49" s="26"/>
      <c r="TBB49" s="26"/>
      <c r="TBC49" s="26"/>
      <c r="TBD49" s="26"/>
      <c r="TBE49" s="26"/>
      <c r="TBF49" s="26"/>
      <c r="TBG49" s="26"/>
      <c r="TBH49" s="26"/>
      <c r="TBI49" s="26"/>
      <c r="TBJ49" s="26"/>
      <c r="TBK49" s="26"/>
      <c r="TBL49" s="26"/>
      <c r="TBM49" s="26"/>
      <c r="TBN49" s="26"/>
      <c r="TBO49" s="26"/>
      <c r="TBP49" s="26"/>
      <c r="TBQ49" s="26"/>
      <c r="TBR49" s="26"/>
      <c r="TBS49" s="26"/>
      <c r="TBT49" s="26"/>
      <c r="TBU49" s="26"/>
      <c r="TBV49" s="26"/>
      <c r="TBW49" s="26"/>
      <c r="TBX49" s="26"/>
      <c r="TBY49" s="26"/>
      <c r="TBZ49" s="26"/>
      <c r="TCA49" s="26"/>
      <c r="TCB49" s="26"/>
      <c r="TCC49" s="26"/>
      <c r="TCD49" s="26"/>
      <c r="TCE49" s="26"/>
      <c r="TCF49" s="26"/>
      <c r="TCG49" s="26"/>
      <c r="TCH49" s="26"/>
      <c r="TCI49" s="26"/>
      <c r="TCJ49" s="26"/>
      <c r="TCK49" s="26"/>
      <c r="TCL49" s="26"/>
      <c r="TCM49" s="26"/>
      <c r="TCN49" s="26"/>
      <c r="TCO49" s="26"/>
      <c r="TCP49" s="26"/>
      <c r="TCQ49" s="26"/>
      <c r="TCR49" s="26"/>
      <c r="TCS49" s="26"/>
      <c r="TCT49" s="26"/>
      <c r="TCU49" s="26"/>
      <c r="TCV49" s="26"/>
      <c r="TCW49" s="26"/>
      <c r="TCX49" s="26"/>
      <c r="TCY49" s="26"/>
      <c r="TCZ49" s="26"/>
      <c r="TDA49" s="26"/>
      <c r="TDB49" s="26"/>
      <c r="TDC49" s="26"/>
      <c r="TDD49" s="26"/>
      <c r="TDE49" s="26"/>
      <c r="TDF49" s="26"/>
      <c r="TDG49" s="26"/>
      <c r="TDH49" s="26"/>
      <c r="TDI49" s="26"/>
      <c r="TDJ49" s="26"/>
      <c r="TDK49" s="26"/>
      <c r="TDL49" s="26"/>
      <c r="TDM49" s="26"/>
      <c r="TDN49" s="26"/>
      <c r="TDO49" s="26"/>
      <c r="TDP49" s="26"/>
      <c r="TDQ49" s="26"/>
      <c r="TDR49" s="26"/>
      <c r="TDS49" s="26"/>
      <c r="TDT49" s="26"/>
      <c r="TDU49" s="26"/>
      <c r="TDV49" s="26"/>
      <c r="TDW49" s="26"/>
      <c r="TDX49" s="26"/>
      <c r="TDY49" s="26"/>
      <c r="TDZ49" s="26"/>
      <c r="TEA49" s="26"/>
      <c r="TEB49" s="26"/>
      <c r="TEC49" s="26"/>
      <c r="TED49" s="26"/>
      <c r="TEE49" s="26"/>
      <c r="TEF49" s="26"/>
      <c r="TEG49" s="26"/>
      <c r="TEH49" s="26"/>
      <c r="TEI49" s="26"/>
      <c r="TEJ49" s="26"/>
      <c r="TEK49" s="26"/>
      <c r="TEL49" s="26"/>
      <c r="TEM49" s="26"/>
      <c r="TEN49" s="26"/>
      <c r="TEO49" s="26"/>
      <c r="TEP49" s="26"/>
      <c r="TEQ49" s="26"/>
      <c r="TER49" s="26"/>
      <c r="TES49" s="26"/>
      <c r="TET49" s="26"/>
      <c r="TEU49" s="26"/>
      <c r="TEV49" s="26"/>
      <c r="TEW49" s="26"/>
      <c r="TEX49" s="26"/>
      <c r="TEY49" s="26"/>
      <c r="TEZ49" s="26"/>
      <c r="TFA49" s="26"/>
      <c r="TFB49" s="26"/>
      <c r="TFC49" s="26"/>
      <c r="TFD49" s="26"/>
      <c r="TFE49" s="26"/>
      <c r="TFF49" s="26"/>
      <c r="TFG49" s="26"/>
      <c r="TFH49" s="26"/>
      <c r="TFI49" s="26"/>
      <c r="TFJ49" s="26"/>
      <c r="TFK49" s="26"/>
      <c r="TFL49" s="26"/>
      <c r="TFM49" s="26"/>
      <c r="TFN49" s="26"/>
      <c r="TFO49" s="26"/>
      <c r="TFP49" s="26"/>
      <c r="TFQ49" s="26"/>
      <c r="TFR49" s="26"/>
      <c r="TFS49" s="26"/>
      <c r="TFT49" s="26"/>
      <c r="TFU49" s="26"/>
      <c r="TFV49" s="26"/>
      <c r="TFW49" s="26"/>
      <c r="TFX49" s="26"/>
      <c r="TFY49" s="26"/>
      <c r="TFZ49" s="26"/>
      <c r="TGA49" s="26"/>
      <c r="TGB49" s="26"/>
      <c r="TGC49" s="26"/>
      <c r="TGD49" s="26"/>
      <c r="TGE49" s="26"/>
      <c r="TGF49" s="26"/>
      <c r="TGG49" s="26"/>
      <c r="TGH49" s="26"/>
      <c r="TGI49" s="26"/>
      <c r="TGJ49" s="26"/>
      <c r="TGK49" s="26"/>
      <c r="TGL49" s="26"/>
      <c r="TGM49" s="26"/>
      <c r="TGN49" s="26"/>
      <c r="TGO49" s="26"/>
      <c r="TGP49" s="26"/>
      <c r="TGQ49" s="26"/>
      <c r="TGR49" s="26"/>
      <c r="TGS49" s="26"/>
      <c r="TGT49" s="26"/>
      <c r="TGU49" s="26"/>
      <c r="TGV49" s="26"/>
      <c r="TGW49" s="26"/>
      <c r="TGX49" s="26"/>
      <c r="TGY49" s="26"/>
      <c r="TGZ49" s="26"/>
      <c r="THA49" s="26"/>
      <c r="THB49" s="26"/>
      <c r="THC49" s="26"/>
      <c r="THD49" s="26"/>
      <c r="THE49" s="26"/>
      <c r="THF49" s="26"/>
      <c r="THG49" s="26"/>
      <c r="THH49" s="26"/>
      <c r="THI49" s="26"/>
      <c r="THJ49" s="26"/>
      <c r="THK49" s="26"/>
      <c r="THL49" s="26"/>
      <c r="THM49" s="26"/>
      <c r="THN49" s="26"/>
      <c r="THO49" s="26"/>
      <c r="THP49" s="26"/>
      <c r="THQ49" s="26"/>
      <c r="THR49" s="26"/>
      <c r="THS49" s="26"/>
      <c r="THT49" s="26"/>
      <c r="THU49" s="26"/>
      <c r="THV49" s="26"/>
      <c r="THW49" s="26"/>
      <c r="THX49" s="26"/>
      <c r="THY49" s="26"/>
      <c r="THZ49" s="26"/>
      <c r="TIA49" s="26"/>
      <c r="TIB49" s="26"/>
      <c r="TIC49" s="26"/>
      <c r="TID49" s="26"/>
      <c r="TIE49" s="26"/>
      <c r="TIF49" s="26"/>
      <c r="TIG49" s="26"/>
      <c r="TIH49" s="26"/>
      <c r="TII49" s="26"/>
      <c r="TIJ49" s="26"/>
      <c r="TIK49" s="26"/>
      <c r="TIL49" s="26"/>
      <c r="TIM49" s="26"/>
      <c r="TIN49" s="26"/>
      <c r="TIO49" s="26"/>
      <c r="TIP49" s="26"/>
      <c r="TIQ49" s="26"/>
      <c r="TIR49" s="26"/>
      <c r="TIS49" s="26"/>
      <c r="TIT49" s="26"/>
      <c r="TIU49" s="26"/>
      <c r="TIV49" s="26"/>
      <c r="TIW49" s="26"/>
      <c r="TIX49" s="26"/>
      <c r="TIY49" s="26"/>
      <c r="TIZ49" s="26"/>
      <c r="TJA49" s="26"/>
      <c r="TJB49" s="26"/>
      <c r="TJC49" s="26"/>
      <c r="TJD49" s="26"/>
      <c r="TJE49" s="26"/>
      <c r="TJF49" s="26"/>
      <c r="TJG49" s="26"/>
      <c r="TJH49" s="26"/>
      <c r="TJI49" s="26"/>
      <c r="TJJ49" s="26"/>
      <c r="TJK49" s="26"/>
      <c r="TJL49" s="26"/>
      <c r="TJM49" s="26"/>
      <c r="TJN49" s="26"/>
      <c r="TJO49" s="26"/>
      <c r="TJP49" s="26"/>
      <c r="TJQ49" s="26"/>
      <c r="TJR49" s="26"/>
      <c r="TJS49" s="26"/>
      <c r="TJT49" s="26"/>
      <c r="TJU49" s="26"/>
      <c r="TJV49" s="26"/>
      <c r="TJW49" s="26"/>
      <c r="TJX49" s="26"/>
      <c r="TJY49" s="26"/>
      <c r="TJZ49" s="26"/>
      <c r="TKA49" s="26"/>
      <c r="TKB49" s="26"/>
      <c r="TKC49" s="26"/>
      <c r="TKD49" s="26"/>
      <c r="TKE49" s="26"/>
      <c r="TKF49" s="26"/>
      <c r="TKG49" s="26"/>
      <c r="TKH49" s="26"/>
      <c r="TKI49" s="26"/>
      <c r="TKJ49" s="26"/>
      <c r="TKK49" s="26"/>
      <c r="TKL49" s="26"/>
      <c r="TKM49" s="26"/>
      <c r="TKN49" s="26"/>
      <c r="TKO49" s="26"/>
      <c r="TKP49" s="26"/>
      <c r="TKQ49" s="26"/>
      <c r="TKR49" s="26"/>
      <c r="TKS49" s="26"/>
      <c r="TKT49" s="26"/>
      <c r="TKU49" s="26"/>
      <c r="TKV49" s="26"/>
      <c r="TKW49" s="26"/>
      <c r="TKX49" s="26"/>
      <c r="TKY49" s="26"/>
      <c r="TKZ49" s="26"/>
      <c r="TLA49" s="26"/>
      <c r="TLB49" s="26"/>
      <c r="TLC49" s="26"/>
      <c r="TLD49" s="26"/>
      <c r="TLE49" s="26"/>
      <c r="TLF49" s="26"/>
      <c r="TLG49" s="26"/>
      <c r="TLH49" s="26"/>
      <c r="TLI49" s="26"/>
      <c r="TLJ49" s="26"/>
      <c r="TLK49" s="26"/>
      <c r="TLL49" s="26"/>
      <c r="TLM49" s="26"/>
      <c r="TLN49" s="26"/>
      <c r="TLO49" s="26"/>
      <c r="TLP49" s="26"/>
      <c r="TLQ49" s="26"/>
      <c r="TLR49" s="26"/>
      <c r="TLS49" s="26"/>
      <c r="TLT49" s="26"/>
      <c r="TLU49" s="26"/>
      <c r="TLV49" s="26"/>
      <c r="TLW49" s="26"/>
      <c r="TLX49" s="26"/>
      <c r="TLY49" s="26"/>
      <c r="TLZ49" s="26"/>
      <c r="TMA49" s="26"/>
      <c r="TMB49" s="26"/>
      <c r="TMC49" s="26"/>
      <c r="TMD49" s="26"/>
      <c r="TME49" s="26"/>
      <c r="TMF49" s="26"/>
      <c r="TMG49" s="26"/>
      <c r="TMH49" s="26"/>
      <c r="TMI49" s="26"/>
      <c r="TMJ49" s="26"/>
      <c r="TMK49" s="26"/>
      <c r="TML49" s="26"/>
      <c r="TMM49" s="26"/>
      <c r="TMN49" s="26"/>
      <c r="TMO49" s="26"/>
      <c r="TMP49" s="26"/>
      <c r="TMQ49" s="26"/>
      <c r="TMR49" s="26"/>
      <c r="TMS49" s="26"/>
      <c r="TMT49" s="26"/>
      <c r="TMU49" s="26"/>
      <c r="TMV49" s="26"/>
      <c r="TMW49" s="26"/>
      <c r="TMX49" s="26"/>
      <c r="TMY49" s="26"/>
      <c r="TMZ49" s="26"/>
      <c r="TNA49" s="26"/>
      <c r="TNB49" s="26"/>
      <c r="TNC49" s="26"/>
      <c r="TND49" s="26"/>
      <c r="TNE49" s="26"/>
      <c r="TNF49" s="26"/>
      <c r="TNG49" s="26"/>
      <c r="TNH49" s="26"/>
      <c r="TNI49" s="26"/>
      <c r="TNJ49" s="26"/>
      <c r="TNK49" s="26"/>
      <c r="TNL49" s="26"/>
      <c r="TNM49" s="26"/>
      <c r="TNN49" s="26"/>
      <c r="TNO49" s="26"/>
      <c r="TNP49" s="26"/>
      <c r="TNQ49" s="26"/>
      <c r="TNR49" s="26"/>
      <c r="TNS49" s="26"/>
      <c r="TNT49" s="26"/>
      <c r="TNU49" s="26"/>
      <c r="TNV49" s="26"/>
      <c r="TNW49" s="26"/>
      <c r="TNX49" s="26"/>
      <c r="TNY49" s="26"/>
      <c r="TNZ49" s="26"/>
      <c r="TOA49" s="26"/>
      <c r="TOB49" s="26"/>
      <c r="TOC49" s="26"/>
      <c r="TOD49" s="26"/>
      <c r="TOE49" s="26"/>
      <c r="TOF49" s="26"/>
      <c r="TOG49" s="26"/>
      <c r="TOH49" s="26"/>
      <c r="TOI49" s="26"/>
      <c r="TOJ49" s="26"/>
      <c r="TOK49" s="26"/>
      <c r="TOL49" s="26"/>
      <c r="TOM49" s="26"/>
      <c r="TON49" s="26"/>
      <c r="TOO49" s="26"/>
      <c r="TOP49" s="26"/>
      <c r="TOQ49" s="26"/>
      <c r="TOR49" s="26"/>
      <c r="TOS49" s="26"/>
      <c r="TOT49" s="26"/>
      <c r="TOU49" s="26"/>
      <c r="TOV49" s="26"/>
      <c r="TOW49" s="26"/>
      <c r="TOX49" s="26"/>
      <c r="TOY49" s="26"/>
      <c r="TOZ49" s="26"/>
      <c r="TPA49" s="26"/>
      <c r="TPB49" s="26"/>
      <c r="TPC49" s="26"/>
      <c r="TPD49" s="26"/>
      <c r="TPE49" s="26"/>
      <c r="TPF49" s="26"/>
      <c r="TPG49" s="26"/>
      <c r="TPH49" s="26"/>
      <c r="TPI49" s="26"/>
      <c r="TPJ49" s="26"/>
      <c r="TPK49" s="26"/>
      <c r="TPL49" s="26"/>
      <c r="TPM49" s="26"/>
      <c r="TPN49" s="26"/>
      <c r="TPO49" s="26"/>
      <c r="TPP49" s="26"/>
      <c r="TPQ49" s="26"/>
      <c r="TPR49" s="26"/>
      <c r="TPS49" s="26"/>
      <c r="TPT49" s="26"/>
      <c r="TPU49" s="26"/>
      <c r="TPV49" s="26"/>
      <c r="TPW49" s="26"/>
      <c r="TPX49" s="26"/>
      <c r="TPY49" s="26"/>
      <c r="TPZ49" s="26"/>
      <c r="TQA49" s="26"/>
      <c r="TQB49" s="26"/>
      <c r="TQC49" s="26"/>
      <c r="TQD49" s="26"/>
      <c r="TQE49" s="26"/>
      <c r="TQF49" s="26"/>
      <c r="TQG49" s="26"/>
      <c r="TQH49" s="26"/>
      <c r="TQI49" s="26"/>
      <c r="TQJ49" s="26"/>
      <c r="TQK49" s="26"/>
      <c r="TQL49" s="26"/>
      <c r="TQM49" s="26"/>
      <c r="TQN49" s="26"/>
      <c r="TQO49" s="26"/>
      <c r="TQP49" s="26"/>
      <c r="TQQ49" s="26"/>
      <c r="TQR49" s="26"/>
      <c r="TQS49" s="26"/>
      <c r="TQT49" s="26"/>
      <c r="TQU49" s="26"/>
      <c r="TQV49" s="26"/>
      <c r="TQW49" s="26"/>
      <c r="TQX49" s="26"/>
      <c r="TQY49" s="26"/>
      <c r="TQZ49" s="26"/>
      <c r="TRA49" s="26"/>
      <c r="TRB49" s="26"/>
      <c r="TRC49" s="26"/>
      <c r="TRD49" s="26"/>
      <c r="TRE49" s="26"/>
      <c r="TRF49" s="26"/>
      <c r="TRG49" s="26"/>
      <c r="TRH49" s="26"/>
      <c r="TRI49" s="26"/>
      <c r="TRJ49" s="26"/>
      <c r="TRK49" s="26"/>
      <c r="TRL49" s="26"/>
      <c r="TRM49" s="26"/>
      <c r="TRN49" s="26"/>
      <c r="TRO49" s="26"/>
      <c r="TRP49" s="26"/>
      <c r="TRQ49" s="26"/>
      <c r="TRR49" s="26"/>
      <c r="TRS49" s="26"/>
      <c r="TRT49" s="26"/>
      <c r="TRU49" s="26"/>
      <c r="TRV49" s="26"/>
      <c r="TRW49" s="26"/>
      <c r="TRX49" s="26"/>
      <c r="TRY49" s="26"/>
      <c r="TRZ49" s="26"/>
      <c r="TSA49" s="26"/>
      <c r="TSB49" s="26"/>
      <c r="TSC49" s="26"/>
      <c r="TSD49" s="26"/>
      <c r="TSE49" s="26"/>
      <c r="TSF49" s="26"/>
      <c r="TSG49" s="26"/>
      <c r="TSH49" s="26"/>
      <c r="TSI49" s="26"/>
      <c r="TSJ49" s="26"/>
      <c r="TSK49" s="26"/>
      <c r="TSL49" s="26"/>
      <c r="TSM49" s="26"/>
      <c r="TSN49" s="26"/>
      <c r="TSO49" s="26"/>
      <c r="TSP49" s="26"/>
      <c r="TSQ49" s="26"/>
      <c r="TSR49" s="26"/>
      <c r="TSS49" s="26"/>
      <c r="TST49" s="26"/>
      <c r="TSU49" s="26"/>
      <c r="TSV49" s="26"/>
      <c r="TSW49" s="26"/>
      <c r="TSX49" s="26"/>
      <c r="TSY49" s="26"/>
      <c r="TSZ49" s="26"/>
      <c r="TTA49" s="26"/>
      <c r="TTB49" s="26"/>
      <c r="TTC49" s="26"/>
      <c r="TTD49" s="26"/>
      <c r="TTE49" s="26"/>
      <c r="TTF49" s="26"/>
      <c r="TTG49" s="26"/>
      <c r="TTH49" s="26"/>
      <c r="TTI49" s="26"/>
      <c r="TTJ49" s="26"/>
      <c r="TTK49" s="26"/>
      <c r="TTL49" s="26"/>
      <c r="TTM49" s="26"/>
      <c r="TTN49" s="26"/>
      <c r="TTO49" s="26"/>
      <c r="TTP49" s="26"/>
      <c r="TTQ49" s="26"/>
      <c r="TTR49" s="26"/>
      <c r="TTS49" s="26"/>
      <c r="TTT49" s="26"/>
      <c r="TTU49" s="26"/>
      <c r="TTV49" s="26"/>
      <c r="TTW49" s="26"/>
      <c r="TTX49" s="26"/>
      <c r="TTY49" s="26"/>
      <c r="TTZ49" s="26"/>
      <c r="TUA49" s="26"/>
      <c r="TUB49" s="26"/>
      <c r="TUC49" s="26"/>
      <c r="TUD49" s="26"/>
      <c r="TUE49" s="26"/>
      <c r="TUF49" s="26"/>
      <c r="TUG49" s="26"/>
      <c r="TUH49" s="26"/>
      <c r="TUI49" s="26"/>
      <c r="TUJ49" s="26"/>
      <c r="TUK49" s="26"/>
      <c r="TUL49" s="26"/>
      <c r="TUM49" s="26"/>
      <c r="TUN49" s="26"/>
      <c r="TUO49" s="26"/>
      <c r="TUP49" s="26"/>
      <c r="TUQ49" s="26"/>
      <c r="TUR49" s="26"/>
      <c r="TUS49" s="26"/>
      <c r="TUT49" s="26"/>
      <c r="TUU49" s="26"/>
      <c r="TUV49" s="26"/>
      <c r="TUW49" s="26"/>
      <c r="TUX49" s="26"/>
      <c r="TUY49" s="26"/>
      <c r="TUZ49" s="26"/>
      <c r="TVA49" s="26"/>
      <c r="TVB49" s="26"/>
      <c r="TVC49" s="26"/>
      <c r="TVD49" s="26"/>
      <c r="TVE49" s="26"/>
      <c r="TVF49" s="26"/>
      <c r="TVG49" s="26"/>
      <c r="TVH49" s="26"/>
      <c r="TVI49" s="26"/>
      <c r="TVJ49" s="26"/>
      <c r="TVK49" s="26"/>
      <c r="TVL49" s="26"/>
      <c r="TVM49" s="26"/>
      <c r="TVN49" s="26"/>
      <c r="TVO49" s="26"/>
      <c r="TVP49" s="26"/>
      <c r="TVQ49" s="26"/>
      <c r="TVR49" s="26"/>
      <c r="TVS49" s="26"/>
      <c r="TVT49" s="26"/>
      <c r="TVU49" s="26"/>
      <c r="TVV49" s="26"/>
      <c r="TVW49" s="26"/>
      <c r="TVX49" s="26"/>
      <c r="TVY49" s="26"/>
      <c r="TVZ49" s="26"/>
      <c r="TWA49" s="26"/>
      <c r="TWB49" s="26"/>
      <c r="TWC49" s="26"/>
      <c r="TWD49" s="26"/>
      <c r="TWE49" s="26"/>
      <c r="TWF49" s="26"/>
      <c r="TWG49" s="26"/>
      <c r="TWH49" s="26"/>
      <c r="TWI49" s="26"/>
      <c r="TWJ49" s="26"/>
      <c r="TWK49" s="26"/>
      <c r="TWL49" s="26"/>
      <c r="TWM49" s="26"/>
      <c r="TWN49" s="26"/>
      <c r="TWO49" s="26"/>
      <c r="TWP49" s="26"/>
      <c r="TWQ49" s="26"/>
      <c r="TWR49" s="26"/>
      <c r="TWS49" s="26"/>
      <c r="TWT49" s="26"/>
      <c r="TWU49" s="26"/>
      <c r="TWV49" s="26"/>
      <c r="TWW49" s="26"/>
      <c r="TWX49" s="26"/>
      <c r="TWY49" s="26"/>
      <c r="TWZ49" s="26"/>
      <c r="TXA49" s="26"/>
      <c r="TXB49" s="26"/>
      <c r="TXC49" s="26"/>
      <c r="TXD49" s="26"/>
      <c r="TXE49" s="26"/>
      <c r="TXF49" s="26"/>
      <c r="TXG49" s="26"/>
      <c r="TXH49" s="26"/>
      <c r="TXI49" s="26"/>
      <c r="TXJ49" s="26"/>
      <c r="TXK49" s="26"/>
      <c r="TXL49" s="26"/>
      <c r="TXM49" s="26"/>
      <c r="TXN49" s="26"/>
      <c r="TXO49" s="26"/>
      <c r="TXP49" s="26"/>
      <c r="TXQ49" s="26"/>
      <c r="TXR49" s="26"/>
      <c r="TXS49" s="26"/>
      <c r="TXT49" s="26"/>
      <c r="TXU49" s="26"/>
      <c r="TXV49" s="26"/>
      <c r="TXW49" s="26"/>
      <c r="TXX49" s="26"/>
      <c r="TXY49" s="26"/>
      <c r="TXZ49" s="26"/>
      <c r="TYA49" s="26"/>
      <c r="TYB49" s="26"/>
      <c r="TYC49" s="26"/>
      <c r="TYD49" s="26"/>
      <c r="TYE49" s="26"/>
      <c r="TYF49" s="26"/>
      <c r="TYG49" s="26"/>
      <c r="TYH49" s="26"/>
      <c r="TYI49" s="26"/>
      <c r="TYJ49" s="26"/>
      <c r="TYK49" s="26"/>
      <c r="TYL49" s="26"/>
      <c r="TYM49" s="26"/>
      <c r="TYN49" s="26"/>
      <c r="TYO49" s="26"/>
      <c r="TYP49" s="26"/>
      <c r="TYQ49" s="26"/>
      <c r="TYR49" s="26"/>
      <c r="TYS49" s="26"/>
      <c r="TYT49" s="26"/>
      <c r="TYU49" s="26"/>
      <c r="TYV49" s="26"/>
      <c r="TYW49" s="26"/>
      <c r="TYX49" s="26"/>
      <c r="TYY49" s="26"/>
      <c r="TYZ49" s="26"/>
      <c r="TZA49" s="26"/>
      <c r="TZB49" s="26"/>
      <c r="TZC49" s="26"/>
      <c r="TZD49" s="26"/>
      <c r="TZE49" s="26"/>
      <c r="TZF49" s="26"/>
      <c r="TZG49" s="26"/>
      <c r="TZH49" s="26"/>
      <c r="TZI49" s="26"/>
      <c r="TZJ49" s="26"/>
      <c r="TZK49" s="26"/>
      <c r="TZL49" s="26"/>
      <c r="TZM49" s="26"/>
      <c r="TZN49" s="26"/>
      <c r="TZO49" s="26"/>
      <c r="TZP49" s="26"/>
      <c r="TZQ49" s="26"/>
      <c r="TZR49" s="26"/>
      <c r="TZS49" s="26"/>
      <c r="TZT49" s="26"/>
      <c r="TZU49" s="26"/>
      <c r="TZV49" s="26"/>
      <c r="TZW49" s="26"/>
      <c r="TZX49" s="26"/>
      <c r="TZY49" s="26"/>
      <c r="TZZ49" s="26"/>
      <c r="UAA49" s="26"/>
      <c r="UAB49" s="26"/>
      <c r="UAC49" s="26"/>
      <c r="UAD49" s="26"/>
      <c r="UAE49" s="26"/>
      <c r="UAF49" s="26"/>
      <c r="UAG49" s="26"/>
      <c r="UAH49" s="26"/>
      <c r="UAI49" s="26"/>
      <c r="UAJ49" s="26"/>
      <c r="UAK49" s="26"/>
      <c r="UAL49" s="26"/>
      <c r="UAM49" s="26"/>
      <c r="UAN49" s="26"/>
      <c r="UAO49" s="26"/>
      <c r="UAP49" s="26"/>
      <c r="UAQ49" s="26"/>
      <c r="UAR49" s="26"/>
      <c r="UAS49" s="26"/>
      <c r="UAT49" s="26"/>
      <c r="UAU49" s="26"/>
      <c r="UAV49" s="26"/>
      <c r="UAW49" s="26"/>
      <c r="UAX49" s="26"/>
      <c r="UAY49" s="26"/>
      <c r="UAZ49" s="26"/>
      <c r="UBA49" s="26"/>
      <c r="UBB49" s="26"/>
      <c r="UBC49" s="26"/>
      <c r="UBD49" s="26"/>
      <c r="UBE49" s="26"/>
      <c r="UBF49" s="26"/>
      <c r="UBG49" s="26"/>
      <c r="UBH49" s="26"/>
      <c r="UBI49" s="26"/>
      <c r="UBJ49" s="26"/>
      <c r="UBK49" s="26"/>
      <c r="UBL49" s="26"/>
      <c r="UBM49" s="26"/>
      <c r="UBN49" s="26"/>
      <c r="UBO49" s="26"/>
      <c r="UBP49" s="26"/>
      <c r="UBQ49" s="26"/>
      <c r="UBR49" s="26"/>
      <c r="UBS49" s="26"/>
      <c r="UBT49" s="26"/>
      <c r="UBU49" s="26"/>
      <c r="UBV49" s="26"/>
      <c r="UBW49" s="26"/>
      <c r="UBX49" s="26"/>
      <c r="UBY49" s="26"/>
      <c r="UBZ49" s="26"/>
      <c r="UCA49" s="26"/>
      <c r="UCB49" s="26"/>
      <c r="UCC49" s="26"/>
      <c r="UCD49" s="26"/>
      <c r="UCE49" s="26"/>
      <c r="UCF49" s="26"/>
      <c r="UCG49" s="26"/>
      <c r="UCH49" s="26"/>
      <c r="UCI49" s="26"/>
      <c r="UCJ49" s="26"/>
      <c r="UCK49" s="26"/>
      <c r="UCL49" s="26"/>
      <c r="UCM49" s="26"/>
      <c r="UCN49" s="26"/>
      <c r="UCO49" s="26"/>
      <c r="UCP49" s="26"/>
      <c r="UCQ49" s="26"/>
      <c r="UCR49" s="26"/>
      <c r="UCS49" s="26"/>
      <c r="UCT49" s="26"/>
      <c r="UCU49" s="26"/>
      <c r="UCV49" s="26"/>
      <c r="UCW49" s="26"/>
      <c r="UCX49" s="26"/>
      <c r="UCY49" s="26"/>
      <c r="UCZ49" s="26"/>
      <c r="UDA49" s="26"/>
      <c r="UDB49" s="26"/>
      <c r="UDC49" s="26"/>
      <c r="UDD49" s="26"/>
      <c r="UDE49" s="26"/>
      <c r="UDF49" s="26"/>
      <c r="UDG49" s="26"/>
      <c r="UDH49" s="26"/>
      <c r="UDI49" s="26"/>
      <c r="UDJ49" s="26"/>
      <c r="UDK49" s="26"/>
      <c r="UDL49" s="26"/>
      <c r="UDM49" s="26"/>
      <c r="UDN49" s="26"/>
      <c r="UDO49" s="26"/>
      <c r="UDP49" s="26"/>
      <c r="UDQ49" s="26"/>
      <c r="UDR49" s="26"/>
      <c r="UDS49" s="26"/>
      <c r="UDT49" s="26"/>
      <c r="UDU49" s="26"/>
      <c r="UDV49" s="26"/>
      <c r="UDW49" s="26"/>
      <c r="UDX49" s="26"/>
      <c r="UDY49" s="26"/>
      <c r="UDZ49" s="26"/>
      <c r="UEA49" s="26"/>
      <c r="UEB49" s="26"/>
      <c r="UEC49" s="26"/>
      <c r="UED49" s="26"/>
      <c r="UEE49" s="26"/>
      <c r="UEF49" s="26"/>
      <c r="UEG49" s="26"/>
      <c r="UEH49" s="26"/>
      <c r="UEI49" s="26"/>
      <c r="UEJ49" s="26"/>
      <c r="UEK49" s="26"/>
      <c r="UEL49" s="26"/>
      <c r="UEM49" s="26"/>
      <c r="UEN49" s="26"/>
      <c r="UEO49" s="26"/>
      <c r="UEP49" s="26"/>
      <c r="UEQ49" s="26"/>
      <c r="UER49" s="26"/>
      <c r="UES49" s="26"/>
      <c r="UET49" s="26"/>
      <c r="UEU49" s="26"/>
      <c r="UEV49" s="26"/>
      <c r="UEW49" s="26"/>
      <c r="UEX49" s="26"/>
      <c r="UEY49" s="26"/>
      <c r="UEZ49" s="26"/>
      <c r="UFA49" s="26"/>
      <c r="UFB49" s="26"/>
      <c r="UFC49" s="26"/>
      <c r="UFD49" s="26"/>
      <c r="UFE49" s="26"/>
      <c r="UFF49" s="26"/>
      <c r="UFG49" s="26"/>
      <c r="UFH49" s="26"/>
      <c r="UFI49" s="26"/>
      <c r="UFJ49" s="26"/>
      <c r="UFK49" s="26"/>
      <c r="UFL49" s="26"/>
      <c r="UFM49" s="26"/>
      <c r="UFN49" s="26"/>
      <c r="UFO49" s="26"/>
      <c r="UFP49" s="26"/>
      <c r="UFQ49" s="26"/>
      <c r="UFR49" s="26"/>
      <c r="UFS49" s="26"/>
      <c r="UFT49" s="26"/>
      <c r="UFU49" s="26"/>
      <c r="UFV49" s="26"/>
      <c r="UFW49" s="26"/>
      <c r="UFX49" s="26"/>
      <c r="UFY49" s="26"/>
      <c r="UFZ49" s="26"/>
      <c r="UGA49" s="26"/>
      <c r="UGB49" s="26"/>
      <c r="UGC49" s="26"/>
      <c r="UGD49" s="26"/>
      <c r="UGE49" s="26"/>
      <c r="UGF49" s="26"/>
      <c r="UGG49" s="26"/>
      <c r="UGH49" s="26"/>
      <c r="UGI49" s="26"/>
      <c r="UGJ49" s="26"/>
      <c r="UGK49" s="26"/>
      <c r="UGL49" s="26"/>
      <c r="UGM49" s="26"/>
      <c r="UGN49" s="26"/>
      <c r="UGO49" s="26"/>
      <c r="UGP49" s="26"/>
      <c r="UGQ49" s="26"/>
      <c r="UGR49" s="26"/>
      <c r="UGS49" s="26"/>
      <c r="UGT49" s="26"/>
      <c r="UGU49" s="26"/>
      <c r="UGV49" s="26"/>
      <c r="UGW49" s="26"/>
      <c r="UGX49" s="26"/>
      <c r="UGY49" s="26"/>
      <c r="UGZ49" s="26"/>
      <c r="UHA49" s="26"/>
      <c r="UHB49" s="26"/>
      <c r="UHC49" s="26"/>
      <c r="UHD49" s="26"/>
      <c r="UHE49" s="26"/>
      <c r="UHF49" s="26"/>
      <c r="UHG49" s="26"/>
      <c r="UHH49" s="26"/>
      <c r="UHI49" s="26"/>
      <c r="UHJ49" s="26"/>
      <c r="UHK49" s="26"/>
      <c r="UHL49" s="26"/>
      <c r="UHM49" s="26"/>
      <c r="UHN49" s="26"/>
      <c r="UHO49" s="26"/>
      <c r="UHP49" s="26"/>
      <c r="UHQ49" s="26"/>
      <c r="UHR49" s="26"/>
      <c r="UHS49" s="26"/>
      <c r="UHT49" s="26"/>
      <c r="UHU49" s="26"/>
      <c r="UHV49" s="26"/>
      <c r="UHW49" s="26"/>
      <c r="UHX49" s="26"/>
      <c r="UHY49" s="26"/>
      <c r="UHZ49" s="26"/>
      <c r="UIA49" s="26"/>
      <c r="UIB49" s="26"/>
      <c r="UIC49" s="26"/>
      <c r="UID49" s="26"/>
      <c r="UIE49" s="26"/>
      <c r="UIF49" s="26"/>
      <c r="UIG49" s="26"/>
      <c r="UIH49" s="26"/>
      <c r="UII49" s="26"/>
      <c r="UIJ49" s="26"/>
      <c r="UIK49" s="26"/>
      <c r="UIL49" s="26"/>
      <c r="UIM49" s="26"/>
      <c r="UIN49" s="26"/>
      <c r="UIO49" s="26"/>
      <c r="UIP49" s="26"/>
      <c r="UIQ49" s="26"/>
      <c r="UIR49" s="26"/>
      <c r="UIS49" s="26"/>
      <c r="UIT49" s="26"/>
      <c r="UIU49" s="26"/>
      <c r="UIV49" s="26"/>
      <c r="UIW49" s="26"/>
      <c r="UIX49" s="26"/>
      <c r="UIY49" s="26"/>
      <c r="UIZ49" s="26"/>
      <c r="UJA49" s="26"/>
      <c r="UJB49" s="26"/>
      <c r="UJC49" s="26"/>
      <c r="UJD49" s="26"/>
      <c r="UJE49" s="26"/>
      <c r="UJF49" s="26"/>
      <c r="UJG49" s="26"/>
      <c r="UJH49" s="26"/>
      <c r="UJI49" s="26"/>
      <c r="UJJ49" s="26"/>
      <c r="UJK49" s="26"/>
      <c r="UJL49" s="26"/>
      <c r="UJM49" s="26"/>
      <c r="UJN49" s="26"/>
      <c r="UJO49" s="26"/>
      <c r="UJP49" s="26"/>
      <c r="UJQ49" s="26"/>
      <c r="UJR49" s="26"/>
      <c r="UJS49" s="26"/>
      <c r="UJT49" s="26"/>
      <c r="UJU49" s="26"/>
      <c r="UJV49" s="26"/>
      <c r="UJW49" s="26"/>
      <c r="UJX49" s="26"/>
      <c r="UJY49" s="26"/>
      <c r="UJZ49" s="26"/>
      <c r="UKA49" s="26"/>
      <c r="UKB49" s="26"/>
      <c r="UKC49" s="26"/>
      <c r="UKD49" s="26"/>
      <c r="UKE49" s="26"/>
      <c r="UKF49" s="26"/>
      <c r="UKG49" s="26"/>
      <c r="UKH49" s="26"/>
      <c r="UKI49" s="26"/>
      <c r="UKJ49" s="26"/>
      <c r="UKK49" s="26"/>
      <c r="UKL49" s="26"/>
      <c r="UKM49" s="26"/>
      <c r="UKN49" s="26"/>
      <c r="UKO49" s="26"/>
      <c r="UKP49" s="26"/>
      <c r="UKQ49" s="26"/>
      <c r="UKR49" s="26"/>
      <c r="UKS49" s="26"/>
      <c r="UKT49" s="26"/>
      <c r="UKU49" s="26"/>
      <c r="UKV49" s="26"/>
      <c r="UKW49" s="26"/>
      <c r="UKX49" s="26"/>
      <c r="UKY49" s="26"/>
      <c r="UKZ49" s="26"/>
      <c r="ULA49" s="26"/>
      <c r="ULB49" s="26"/>
      <c r="ULC49" s="26"/>
      <c r="ULD49" s="26"/>
      <c r="ULE49" s="26"/>
      <c r="ULF49" s="26"/>
      <c r="ULG49" s="26"/>
      <c r="ULH49" s="26"/>
      <c r="ULI49" s="26"/>
      <c r="ULJ49" s="26"/>
      <c r="ULK49" s="26"/>
      <c r="ULL49" s="26"/>
      <c r="ULM49" s="26"/>
      <c r="ULN49" s="26"/>
      <c r="ULO49" s="26"/>
      <c r="ULP49" s="26"/>
      <c r="ULQ49" s="26"/>
      <c r="ULR49" s="26"/>
      <c r="ULS49" s="26"/>
      <c r="ULT49" s="26"/>
      <c r="ULU49" s="26"/>
      <c r="ULV49" s="26"/>
      <c r="ULW49" s="26"/>
      <c r="ULX49" s="26"/>
      <c r="ULY49" s="26"/>
      <c r="ULZ49" s="26"/>
      <c r="UMA49" s="26"/>
      <c r="UMB49" s="26"/>
      <c r="UMC49" s="26"/>
      <c r="UMD49" s="26"/>
      <c r="UME49" s="26"/>
      <c r="UMF49" s="26"/>
      <c r="UMG49" s="26"/>
      <c r="UMH49" s="26"/>
      <c r="UMI49" s="26"/>
      <c r="UMJ49" s="26"/>
      <c r="UMK49" s="26"/>
      <c r="UML49" s="26"/>
      <c r="UMM49" s="26"/>
      <c r="UMN49" s="26"/>
      <c r="UMO49" s="26"/>
      <c r="UMP49" s="26"/>
      <c r="UMQ49" s="26"/>
      <c r="UMR49" s="26"/>
      <c r="UMS49" s="26"/>
      <c r="UMT49" s="26"/>
      <c r="UMU49" s="26"/>
      <c r="UMV49" s="26"/>
      <c r="UMW49" s="26"/>
      <c r="UMX49" s="26"/>
      <c r="UMY49" s="26"/>
      <c r="UMZ49" s="26"/>
      <c r="UNA49" s="26"/>
      <c r="UNB49" s="26"/>
      <c r="UNC49" s="26"/>
      <c r="UND49" s="26"/>
      <c r="UNE49" s="26"/>
      <c r="UNF49" s="26"/>
      <c r="UNG49" s="26"/>
      <c r="UNH49" s="26"/>
      <c r="UNI49" s="26"/>
      <c r="UNJ49" s="26"/>
      <c r="UNK49" s="26"/>
      <c r="UNL49" s="26"/>
      <c r="UNM49" s="26"/>
      <c r="UNN49" s="26"/>
      <c r="UNO49" s="26"/>
      <c r="UNP49" s="26"/>
      <c r="UNQ49" s="26"/>
      <c r="UNR49" s="26"/>
      <c r="UNS49" s="26"/>
      <c r="UNT49" s="26"/>
      <c r="UNU49" s="26"/>
      <c r="UNV49" s="26"/>
      <c r="UNW49" s="26"/>
      <c r="UNX49" s="26"/>
      <c r="UNY49" s="26"/>
      <c r="UNZ49" s="26"/>
      <c r="UOA49" s="26"/>
      <c r="UOB49" s="26"/>
      <c r="UOC49" s="26"/>
      <c r="UOD49" s="26"/>
      <c r="UOE49" s="26"/>
      <c r="UOF49" s="26"/>
      <c r="UOG49" s="26"/>
      <c r="UOH49" s="26"/>
      <c r="UOI49" s="26"/>
      <c r="UOJ49" s="26"/>
      <c r="UOK49" s="26"/>
      <c r="UOL49" s="26"/>
      <c r="UOM49" s="26"/>
      <c r="UON49" s="26"/>
      <c r="UOO49" s="26"/>
      <c r="UOP49" s="26"/>
      <c r="UOQ49" s="26"/>
      <c r="UOR49" s="26"/>
      <c r="UOS49" s="26"/>
      <c r="UOT49" s="26"/>
      <c r="UOU49" s="26"/>
      <c r="UOV49" s="26"/>
      <c r="UOW49" s="26"/>
      <c r="UOX49" s="26"/>
      <c r="UOY49" s="26"/>
      <c r="UOZ49" s="26"/>
      <c r="UPA49" s="26"/>
      <c r="UPB49" s="26"/>
      <c r="UPC49" s="26"/>
      <c r="UPD49" s="26"/>
      <c r="UPE49" s="26"/>
      <c r="UPF49" s="26"/>
      <c r="UPG49" s="26"/>
      <c r="UPH49" s="26"/>
      <c r="UPI49" s="26"/>
      <c r="UPJ49" s="26"/>
      <c r="UPK49" s="26"/>
      <c r="UPL49" s="26"/>
      <c r="UPM49" s="26"/>
      <c r="UPN49" s="26"/>
      <c r="UPO49" s="26"/>
      <c r="UPP49" s="26"/>
      <c r="UPQ49" s="26"/>
      <c r="UPR49" s="26"/>
      <c r="UPS49" s="26"/>
      <c r="UPT49" s="26"/>
      <c r="UPU49" s="26"/>
      <c r="UPV49" s="26"/>
      <c r="UPW49" s="26"/>
      <c r="UPX49" s="26"/>
      <c r="UPY49" s="26"/>
      <c r="UPZ49" s="26"/>
      <c r="UQA49" s="26"/>
      <c r="UQB49" s="26"/>
      <c r="UQC49" s="26"/>
      <c r="UQD49" s="26"/>
      <c r="UQE49" s="26"/>
      <c r="UQF49" s="26"/>
      <c r="UQG49" s="26"/>
      <c r="UQH49" s="26"/>
      <c r="UQI49" s="26"/>
      <c r="UQJ49" s="26"/>
      <c r="UQK49" s="26"/>
      <c r="UQL49" s="26"/>
      <c r="UQM49" s="26"/>
      <c r="UQN49" s="26"/>
      <c r="UQO49" s="26"/>
      <c r="UQP49" s="26"/>
      <c r="UQQ49" s="26"/>
      <c r="UQR49" s="26"/>
      <c r="UQS49" s="26"/>
      <c r="UQT49" s="26"/>
      <c r="UQU49" s="26"/>
      <c r="UQV49" s="26"/>
      <c r="UQW49" s="26"/>
      <c r="UQX49" s="26"/>
      <c r="UQY49" s="26"/>
      <c r="UQZ49" s="26"/>
      <c r="URA49" s="26"/>
      <c r="URB49" s="26"/>
      <c r="URC49" s="26"/>
      <c r="URD49" s="26"/>
      <c r="URE49" s="26"/>
      <c r="URF49" s="26"/>
      <c r="URG49" s="26"/>
      <c r="URH49" s="26"/>
      <c r="URI49" s="26"/>
      <c r="URJ49" s="26"/>
      <c r="URK49" s="26"/>
      <c r="URL49" s="26"/>
      <c r="URM49" s="26"/>
      <c r="URN49" s="26"/>
      <c r="URO49" s="26"/>
      <c r="URP49" s="26"/>
      <c r="URQ49" s="26"/>
      <c r="URR49" s="26"/>
      <c r="URS49" s="26"/>
      <c r="URT49" s="26"/>
      <c r="URU49" s="26"/>
      <c r="URV49" s="26"/>
      <c r="URW49" s="26"/>
      <c r="URX49" s="26"/>
      <c r="URY49" s="26"/>
      <c r="URZ49" s="26"/>
      <c r="USA49" s="26"/>
      <c r="USB49" s="26"/>
      <c r="USC49" s="26"/>
      <c r="USD49" s="26"/>
      <c r="USE49" s="26"/>
      <c r="USF49" s="26"/>
      <c r="USG49" s="26"/>
      <c r="USH49" s="26"/>
      <c r="USI49" s="26"/>
      <c r="USJ49" s="26"/>
      <c r="USK49" s="26"/>
      <c r="USL49" s="26"/>
      <c r="USM49" s="26"/>
      <c r="USN49" s="26"/>
      <c r="USO49" s="26"/>
      <c r="USP49" s="26"/>
      <c r="USQ49" s="26"/>
      <c r="USR49" s="26"/>
      <c r="USS49" s="26"/>
      <c r="UST49" s="26"/>
      <c r="USU49" s="26"/>
      <c r="USV49" s="26"/>
      <c r="USW49" s="26"/>
      <c r="USX49" s="26"/>
      <c r="USY49" s="26"/>
      <c r="USZ49" s="26"/>
      <c r="UTA49" s="26"/>
      <c r="UTB49" s="26"/>
      <c r="UTC49" s="26"/>
      <c r="UTD49" s="26"/>
      <c r="UTE49" s="26"/>
      <c r="UTF49" s="26"/>
      <c r="UTG49" s="26"/>
      <c r="UTH49" s="26"/>
      <c r="UTI49" s="26"/>
      <c r="UTJ49" s="26"/>
      <c r="UTK49" s="26"/>
      <c r="UTL49" s="26"/>
      <c r="UTM49" s="26"/>
      <c r="UTN49" s="26"/>
      <c r="UTO49" s="26"/>
      <c r="UTP49" s="26"/>
      <c r="UTQ49" s="26"/>
      <c r="UTR49" s="26"/>
      <c r="UTS49" s="26"/>
      <c r="UTT49" s="26"/>
      <c r="UTU49" s="26"/>
      <c r="UTV49" s="26"/>
      <c r="UTW49" s="26"/>
      <c r="UTX49" s="26"/>
      <c r="UTY49" s="26"/>
      <c r="UTZ49" s="26"/>
      <c r="UUA49" s="26"/>
      <c r="UUB49" s="26"/>
      <c r="UUC49" s="26"/>
      <c r="UUD49" s="26"/>
      <c r="UUE49" s="26"/>
      <c r="UUF49" s="26"/>
      <c r="UUG49" s="26"/>
      <c r="UUH49" s="26"/>
      <c r="UUI49" s="26"/>
      <c r="UUJ49" s="26"/>
      <c r="UUK49" s="26"/>
      <c r="UUL49" s="26"/>
      <c r="UUM49" s="26"/>
      <c r="UUN49" s="26"/>
      <c r="UUO49" s="26"/>
      <c r="UUP49" s="26"/>
      <c r="UUQ49" s="26"/>
      <c r="UUR49" s="26"/>
      <c r="UUS49" s="26"/>
      <c r="UUT49" s="26"/>
      <c r="UUU49" s="26"/>
      <c r="UUV49" s="26"/>
      <c r="UUW49" s="26"/>
      <c r="UUX49" s="26"/>
      <c r="UUY49" s="26"/>
      <c r="UUZ49" s="26"/>
      <c r="UVA49" s="26"/>
      <c r="UVB49" s="26"/>
      <c r="UVC49" s="26"/>
      <c r="UVD49" s="26"/>
      <c r="UVE49" s="26"/>
      <c r="UVF49" s="26"/>
      <c r="UVG49" s="26"/>
      <c r="UVH49" s="26"/>
      <c r="UVI49" s="26"/>
      <c r="UVJ49" s="26"/>
      <c r="UVK49" s="26"/>
      <c r="UVL49" s="26"/>
      <c r="UVM49" s="26"/>
      <c r="UVN49" s="26"/>
      <c r="UVO49" s="26"/>
      <c r="UVP49" s="26"/>
      <c r="UVQ49" s="26"/>
      <c r="UVR49" s="26"/>
      <c r="UVS49" s="26"/>
      <c r="UVT49" s="26"/>
      <c r="UVU49" s="26"/>
      <c r="UVV49" s="26"/>
      <c r="UVW49" s="26"/>
      <c r="UVX49" s="26"/>
      <c r="UVY49" s="26"/>
      <c r="UVZ49" s="26"/>
      <c r="UWA49" s="26"/>
      <c r="UWB49" s="26"/>
      <c r="UWC49" s="26"/>
      <c r="UWD49" s="26"/>
      <c r="UWE49" s="26"/>
      <c r="UWF49" s="26"/>
      <c r="UWG49" s="26"/>
      <c r="UWH49" s="26"/>
      <c r="UWI49" s="26"/>
      <c r="UWJ49" s="26"/>
      <c r="UWK49" s="26"/>
      <c r="UWL49" s="26"/>
      <c r="UWM49" s="26"/>
      <c r="UWN49" s="26"/>
      <c r="UWO49" s="26"/>
      <c r="UWP49" s="26"/>
      <c r="UWQ49" s="26"/>
      <c r="UWR49" s="26"/>
      <c r="UWS49" s="26"/>
      <c r="UWT49" s="26"/>
      <c r="UWU49" s="26"/>
      <c r="UWV49" s="26"/>
      <c r="UWW49" s="26"/>
      <c r="UWX49" s="26"/>
      <c r="UWY49" s="26"/>
      <c r="UWZ49" s="26"/>
      <c r="UXA49" s="26"/>
      <c r="UXB49" s="26"/>
      <c r="UXC49" s="26"/>
      <c r="UXD49" s="26"/>
      <c r="UXE49" s="26"/>
      <c r="UXF49" s="26"/>
      <c r="UXG49" s="26"/>
      <c r="UXH49" s="26"/>
      <c r="UXI49" s="26"/>
      <c r="UXJ49" s="26"/>
      <c r="UXK49" s="26"/>
      <c r="UXL49" s="26"/>
      <c r="UXM49" s="26"/>
      <c r="UXN49" s="26"/>
      <c r="UXO49" s="26"/>
      <c r="UXP49" s="26"/>
      <c r="UXQ49" s="26"/>
      <c r="UXR49" s="26"/>
      <c r="UXS49" s="26"/>
      <c r="UXT49" s="26"/>
      <c r="UXU49" s="26"/>
      <c r="UXV49" s="26"/>
      <c r="UXW49" s="26"/>
      <c r="UXX49" s="26"/>
      <c r="UXY49" s="26"/>
      <c r="UXZ49" s="26"/>
      <c r="UYA49" s="26"/>
      <c r="UYB49" s="26"/>
      <c r="UYC49" s="26"/>
      <c r="UYD49" s="26"/>
      <c r="UYE49" s="26"/>
      <c r="UYF49" s="26"/>
      <c r="UYG49" s="26"/>
      <c r="UYH49" s="26"/>
      <c r="UYI49" s="26"/>
      <c r="UYJ49" s="26"/>
      <c r="UYK49" s="26"/>
      <c r="UYL49" s="26"/>
      <c r="UYM49" s="26"/>
      <c r="UYN49" s="26"/>
      <c r="UYO49" s="26"/>
      <c r="UYP49" s="26"/>
      <c r="UYQ49" s="26"/>
      <c r="UYR49" s="26"/>
      <c r="UYS49" s="26"/>
      <c r="UYT49" s="26"/>
      <c r="UYU49" s="26"/>
      <c r="UYV49" s="26"/>
      <c r="UYW49" s="26"/>
      <c r="UYX49" s="26"/>
      <c r="UYY49" s="26"/>
      <c r="UYZ49" s="26"/>
      <c r="UZA49" s="26"/>
      <c r="UZB49" s="26"/>
      <c r="UZC49" s="26"/>
      <c r="UZD49" s="26"/>
      <c r="UZE49" s="26"/>
      <c r="UZF49" s="26"/>
      <c r="UZG49" s="26"/>
      <c r="UZH49" s="26"/>
      <c r="UZI49" s="26"/>
      <c r="UZJ49" s="26"/>
      <c r="UZK49" s="26"/>
      <c r="UZL49" s="26"/>
      <c r="UZM49" s="26"/>
      <c r="UZN49" s="26"/>
      <c r="UZO49" s="26"/>
      <c r="UZP49" s="26"/>
      <c r="UZQ49" s="26"/>
      <c r="UZR49" s="26"/>
      <c r="UZS49" s="26"/>
      <c r="UZT49" s="26"/>
      <c r="UZU49" s="26"/>
      <c r="UZV49" s="26"/>
      <c r="UZW49" s="26"/>
      <c r="UZX49" s="26"/>
      <c r="UZY49" s="26"/>
      <c r="UZZ49" s="26"/>
      <c r="VAA49" s="26"/>
      <c r="VAB49" s="26"/>
      <c r="VAC49" s="26"/>
      <c r="VAD49" s="26"/>
      <c r="VAE49" s="26"/>
      <c r="VAF49" s="26"/>
      <c r="VAG49" s="26"/>
      <c r="VAH49" s="26"/>
      <c r="VAI49" s="26"/>
      <c r="VAJ49" s="26"/>
      <c r="VAK49" s="26"/>
      <c r="VAL49" s="26"/>
      <c r="VAM49" s="26"/>
      <c r="VAN49" s="26"/>
      <c r="VAO49" s="26"/>
      <c r="VAP49" s="26"/>
      <c r="VAQ49" s="26"/>
      <c r="VAR49" s="26"/>
      <c r="VAS49" s="26"/>
      <c r="VAT49" s="26"/>
      <c r="VAU49" s="26"/>
      <c r="VAV49" s="26"/>
      <c r="VAW49" s="26"/>
      <c r="VAX49" s="26"/>
      <c r="VAY49" s="26"/>
      <c r="VAZ49" s="26"/>
      <c r="VBA49" s="26"/>
      <c r="VBB49" s="26"/>
      <c r="VBC49" s="26"/>
      <c r="VBD49" s="26"/>
      <c r="VBE49" s="26"/>
      <c r="VBF49" s="26"/>
      <c r="VBG49" s="26"/>
      <c r="VBH49" s="26"/>
      <c r="VBI49" s="26"/>
      <c r="VBJ49" s="26"/>
      <c r="VBK49" s="26"/>
      <c r="VBL49" s="26"/>
      <c r="VBM49" s="26"/>
      <c r="VBN49" s="26"/>
      <c r="VBO49" s="26"/>
      <c r="VBP49" s="26"/>
      <c r="VBQ49" s="26"/>
      <c r="VBR49" s="26"/>
      <c r="VBS49" s="26"/>
      <c r="VBT49" s="26"/>
      <c r="VBU49" s="26"/>
      <c r="VBV49" s="26"/>
      <c r="VBW49" s="26"/>
      <c r="VBX49" s="26"/>
      <c r="VBY49" s="26"/>
      <c r="VBZ49" s="26"/>
      <c r="VCA49" s="26"/>
      <c r="VCB49" s="26"/>
      <c r="VCC49" s="26"/>
      <c r="VCD49" s="26"/>
      <c r="VCE49" s="26"/>
      <c r="VCF49" s="26"/>
      <c r="VCG49" s="26"/>
      <c r="VCH49" s="26"/>
      <c r="VCI49" s="26"/>
      <c r="VCJ49" s="26"/>
      <c r="VCK49" s="26"/>
      <c r="VCL49" s="26"/>
      <c r="VCM49" s="26"/>
      <c r="VCN49" s="26"/>
      <c r="VCO49" s="26"/>
      <c r="VCP49" s="26"/>
      <c r="VCQ49" s="26"/>
      <c r="VCR49" s="26"/>
      <c r="VCS49" s="26"/>
      <c r="VCT49" s="26"/>
      <c r="VCU49" s="26"/>
      <c r="VCV49" s="26"/>
      <c r="VCW49" s="26"/>
      <c r="VCX49" s="26"/>
      <c r="VCY49" s="26"/>
      <c r="VCZ49" s="26"/>
      <c r="VDA49" s="26"/>
      <c r="VDB49" s="26"/>
      <c r="VDC49" s="26"/>
      <c r="VDD49" s="26"/>
      <c r="VDE49" s="26"/>
      <c r="VDF49" s="26"/>
      <c r="VDG49" s="26"/>
      <c r="VDH49" s="26"/>
      <c r="VDI49" s="26"/>
      <c r="VDJ49" s="26"/>
      <c r="VDK49" s="26"/>
      <c r="VDL49" s="26"/>
      <c r="VDM49" s="26"/>
      <c r="VDN49" s="26"/>
      <c r="VDO49" s="26"/>
      <c r="VDP49" s="26"/>
      <c r="VDQ49" s="26"/>
      <c r="VDR49" s="26"/>
      <c r="VDS49" s="26"/>
      <c r="VDT49" s="26"/>
      <c r="VDU49" s="26"/>
      <c r="VDV49" s="26"/>
      <c r="VDW49" s="26"/>
      <c r="VDX49" s="26"/>
      <c r="VDY49" s="26"/>
      <c r="VDZ49" s="26"/>
      <c r="VEA49" s="26"/>
      <c r="VEB49" s="26"/>
      <c r="VEC49" s="26"/>
      <c r="VED49" s="26"/>
      <c r="VEE49" s="26"/>
      <c r="VEF49" s="26"/>
      <c r="VEG49" s="26"/>
      <c r="VEH49" s="26"/>
      <c r="VEI49" s="26"/>
      <c r="VEJ49" s="26"/>
      <c r="VEK49" s="26"/>
      <c r="VEL49" s="26"/>
      <c r="VEM49" s="26"/>
      <c r="VEN49" s="26"/>
      <c r="VEO49" s="26"/>
      <c r="VEP49" s="26"/>
      <c r="VEQ49" s="26"/>
      <c r="VER49" s="26"/>
      <c r="VES49" s="26"/>
      <c r="VET49" s="26"/>
      <c r="VEU49" s="26"/>
      <c r="VEV49" s="26"/>
      <c r="VEW49" s="26"/>
      <c r="VEX49" s="26"/>
      <c r="VEY49" s="26"/>
      <c r="VEZ49" s="26"/>
      <c r="VFA49" s="26"/>
      <c r="VFB49" s="26"/>
      <c r="VFC49" s="26"/>
      <c r="VFD49" s="26"/>
      <c r="VFE49" s="26"/>
      <c r="VFF49" s="26"/>
      <c r="VFG49" s="26"/>
      <c r="VFH49" s="26"/>
      <c r="VFI49" s="26"/>
      <c r="VFJ49" s="26"/>
      <c r="VFK49" s="26"/>
      <c r="VFL49" s="26"/>
      <c r="VFM49" s="26"/>
      <c r="VFN49" s="26"/>
      <c r="VFO49" s="26"/>
      <c r="VFP49" s="26"/>
      <c r="VFQ49" s="26"/>
      <c r="VFR49" s="26"/>
      <c r="VFS49" s="26"/>
      <c r="VFT49" s="26"/>
      <c r="VFU49" s="26"/>
      <c r="VFV49" s="26"/>
      <c r="VFW49" s="26"/>
      <c r="VFX49" s="26"/>
      <c r="VFY49" s="26"/>
      <c r="VFZ49" s="26"/>
      <c r="VGA49" s="26"/>
      <c r="VGB49" s="26"/>
      <c r="VGC49" s="26"/>
      <c r="VGD49" s="26"/>
      <c r="VGE49" s="26"/>
      <c r="VGF49" s="26"/>
      <c r="VGG49" s="26"/>
      <c r="VGH49" s="26"/>
      <c r="VGI49" s="26"/>
      <c r="VGJ49" s="26"/>
      <c r="VGK49" s="26"/>
      <c r="VGL49" s="26"/>
      <c r="VGM49" s="26"/>
      <c r="VGN49" s="26"/>
      <c r="VGO49" s="26"/>
      <c r="VGP49" s="26"/>
      <c r="VGQ49" s="26"/>
      <c r="VGR49" s="26"/>
      <c r="VGS49" s="26"/>
      <c r="VGT49" s="26"/>
      <c r="VGU49" s="26"/>
      <c r="VGV49" s="26"/>
      <c r="VGW49" s="26"/>
      <c r="VGX49" s="26"/>
      <c r="VGY49" s="26"/>
      <c r="VGZ49" s="26"/>
      <c r="VHA49" s="26"/>
      <c r="VHB49" s="26"/>
      <c r="VHC49" s="26"/>
      <c r="VHD49" s="26"/>
      <c r="VHE49" s="26"/>
      <c r="VHF49" s="26"/>
      <c r="VHG49" s="26"/>
      <c r="VHH49" s="26"/>
      <c r="VHI49" s="26"/>
      <c r="VHJ49" s="26"/>
      <c r="VHK49" s="26"/>
      <c r="VHL49" s="26"/>
      <c r="VHM49" s="26"/>
      <c r="VHN49" s="26"/>
      <c r="VHO49" s="26"/>
      <c r="VHP49" s="26"/>
      <c r="VHQ49" s="26"/>
      <c r="VHR49" s="26"/>
      <c r="VHS49" s="26"/>
      <c r="VHT49" s="26"/>
      <c r="VHU49" s="26"/>
      <c r="VHV49" s="26"/>
      <c r="VHW49" s="26"/>
      <c r="VHX49" s="26"/>
      <c r="VHY49" s="26"/>
      <c r="VHZ49" s="26"/>
      <c r="VIA49" s="26"/>
      <c r="VIB49" s="26"/>
      <c r="VIC49" s="26"/>
      <c r="VID49" s="26"/>
      <c r="VIE49" s="26"/>
      <c r="VIF49" s="26"/>
      <c r="VIG49" s="26"/>
      <c r="VIH49" s="26"/>
      <c r="VII49" s="26"/>
      <c r="VIJ49" s="26"/>
      <c r="VIK49" s="26"/>
      <c r="VIL49" s="26"/>
      <c r="VIM49" s="26"/>
      <c r="VIN49" s="26"/>
      <c r="VIO49" s="26"/>
      <c r="VIP49" s="26"/>
      <c r="VIQ49" s="26"/>
      <c r="VIR49" s="26"/>
      <c r="VIS49" s="26"/>
      <c r="VIT49" s="26"/>
      <c r="VIU49" s="26"/>
      <c r="VIV49" s="26"/>
      <c r="VIW49" s="26"/>
      <c r="VIX49" s="26"/>
      <c r="VIY49" s="26"/>
      <c r="VIZ49" s="26"/>
      <c r="VJA49" s="26"/>
      <c r="VJB49" s="26"/>
      <c r="VJC49" s="26"/>
      <c r="VJD49" s="26"/>
      <c r="VJE49" s="26"/>
      <c r="VJF49" s="26"/>
      <c r="VJG49" s="26"/>
      <c r="VJH49" s="26"/>
      <c r="VJI49" s="26"/>
      <c r="VJJ49" s="26"/>
      <c r="VJK49" s="26"/>
      <c r="VJL49" s="26"/>
      <c r="VJM49" s="26"/>
      <c r="VJN49" s="26"/>
      <c r="VJO49" s="26"/>
      <c r="VJP49" s="26"/>
      <c r="VJQ49" s="26"/>
      <c r="VJR49" s="26"/>
      <c r="VJS49" s="26"/>
      <c r="VJT49" s="26"/>
      <c r="VJU49" s="26"/>
      <c r="VJV49" s="26"/>
      <c r="VJW49" s="26"/>
      <c r="VJX49" s="26"/>
      <c r="VJY49" s="26"/>
      <c r="VJZ49" s="26"/>
      <c r="VKA49" s="26"/>
      <c r="VKB49" s="26"/>
      <c r="VKC49" s="26"/>
      <c r="VKD49" s="26"/>
      <c r="VKE49" s="26"/>
      <c r="VKF49" s="26"/>
      <c r="VKG49" s="26"/>
      <c r="VKH49" s="26"/>
      <c r="VKI49" s="26"/>
      <c r="VKJ49" s="26"/>
      <c r="VKK49" s="26"/>
      <c r="VKL49" s="26"/>
      <c r="VKM49" s="26"/>
      <c r="VKN49" s="26"/>
      <c r="VKO49" s="26"/>
      <c r="VKP49" s="26"/>
      <c r="VKQ49" s="26"/>
      <c r="VKR49" s="26"/>
      <c r="VKS49" s="26"/>
      <c r="VKT49" s="26"/>
      <c r="VKU49" s="26"/>
      <c r="VKV49" s="26"/>
      <c r="VKW49" s="26"/>
      <c r="VKX49" s="26"/>
      <c r="VKY49" s="26"/>
      <c r="VKZ49" s="26"/>
      <c r="VLA49" s="26"/>
      <c r="VLB49" s="26"/>
      <c r="VLC49" s="26"/>
      <c r="VLD49" s="26"/>
      <c r="VLE49" s="26"/>
      <c r="VLF49" s="26"/>
      <c r="VLG49" s="26"/>
      <c r="VLH49" s="26"/>
      <c r="VLI49" s="26"/>
      <c r="VLJ49" s="26"/>
      <c r="VLK49" s="26"/>
      <c r="VLL49" s="26"/>
      <c r="VLM49" s="26"/>
      <c r="VLN49" s="26"/>
      <c r="VLO49" s="26"/>
      <c r="VLP49" s="26"/>
      <c r="VLQ49" s="26"/>
      <c r="VLR49" s="26"/>
      <c r="VLS49" s="26"/>
      <c r="VLT49" s="26"/>
      <c r="VLU49" s="26"/>
      <c r="VLV49" s="26"/>
      <c r="VLW49" s="26"/>
      <c r="VLX49" s="26"/>
      <c r="VLY49" s="26"/>
      <c r="VLZ49" s="26"/>
      <c r="VMA49" s="26"/>
      <c r="VMB49" s="26"/>
      <c r="VMC49" s="26"/>
      <c r="VMD49" s="26"/>
      <c r="VME49" s="26"/>
      <c r="VMF49" s="26"/>
      <c r="VMG49" s="26"/>
      <c r="VMH49" s="26"/>
      <c r="VMI49" s="26"/>
      <c r="VMJ49" s="26"/>
      <c r="VMK49" s="26"/>
      <c r="VML49" s="26"/>
      <c r="VMM49" s="26"/>
      <c r="VMN49" s="26"/>
      <c r="VMO49" s="26"/>
      <c r="VMP49" s="26"/>
      <c r="VMQ49" s="26"/>
      <c r="VMR49" s="26"/>
      <c r="VMS49" s="26"/>
      <c r="VMT49" s="26"/>
      <c r="VMU49" s="26"/>
      <c r="VMV49" s="26"/>
      <c r="VMW49" s="26"/>
      <c r="VMX49" s="26"/>
      <c r="VMY49" s="26"/>
      <c r="VMZ49" s="26"/>
      <c r="VNA49" s="26"/>
      <c r="VNB49" s="26"/>
      <c r="VNC49" s="26"/>
      <c r="VND49" s="26"/>
      <c r="VNE49" s="26"/>
      <c r="VNF49" s="26"/>
      <c r="VNG49" s="26"/>
      <c r="VNH49" s="26"/>
      <c r="VNI49" s="26"/>
      <c r="VNJ49" s="26"/>
      <c r="VNK49" s="26"/>
      <c r="VNL49" s="26"/>
      <c r="VNM49" s="26"/>
      <c r="VNN49" s="26"/>
      <c r="VNO49" s="26"/>
      <c r="VNP49" s="26"/>
      <c r="VNQ49" s="26"/>
      <c r="VNR49" s="26"/>
      <c r="VNS49" s="26"/>
      <c r="VNT49" s="26"/>
      <c r="VNU49" s="26"/>
      <c r="VNV49" s="26"/>
      <c r="VNW49" s="26"/>
      <c r="VNX49" s="26"/>
      <c r="VNY49" s="26"/>
      <c r="VNZ49" s="26"/>
      <c r="VOA49" s="26"/>
      <c r="VOB49" s="26"/>
      <c r="VOC49" s="26"/>
      <c r="VOD49" s="26"/>
      <c r="VOE49" s="26"/>
      <c r="VOF49" s="26"/>
      <c r="VOG49" s="26"/>
      <c r="VOH49" s="26"/>
      <c r="VOI49" s="26"/>
      <c r="VOJ49" s="26"/>
      <c r="VOK49" s="26"/>
      <c r="VOL49" s="26"/>
      <c r="VOM49" s="26"/>
      <c r="VON49" s="26"/>
      <c r="VOO49" s="26"/>
      <c r="VOP49" s="26"/>
      <c r="VOQ49" s="26"/>
      <c r="VOR49" s="26"/>
      <c r="VOS49" s="26"/>
      <c r="VOT49" s="26"/>
      <c r="VOU49" s="26"/>
      <c r="VOV49" s="26"/>
      <c r="VOW49" s="26"/>
      <c r="VOX49" s="26"/>
      <c r="VOY49" s="26"/>
      <c r="VOZ49" s="26"/>
      <c r="VPA49" s="26"/>
      <c r="VPB49" s="26"/>
      <c r="VPC49" s="26"/>
      <c r="VPD49" s="26"/>
      <c r="VPE49" s="26"/>
      <c r="VPF49" s="26"/>
      <c r="VPG49" s="26"/>
      <c r="VPH49" s="26"/>
      <c r="VPI49" s="26"/>
      <c r="VPJ49" s="26"/>
      <c r="VPK49" s="26"/>
      <c r="VPL49" s="26"/>
      <c r="VPM49" s="26"/>
      <c r="VPN49" s="26"/>
      <c r="VPO49" s="26"/>
      <c r="VPP49" s="26"/>
      <c r="VPQ49" s="26"/>
      <c r="VPR49" s="26"/>
      <c r="VPS49" s="26"/>
      <c r="VPT49" s="26"/>
      <c r="VPU49" s="26"/>
      <c r="VPV49" s="26"/>
      <c r="VPW49" s="26"/>
      <c r="VPX49" s="26"/>
      <c r="VPY49" s="26"/>
      <c r="VPZ49" s="26"/>
      <c r="VQA49" s="26"/>
      <c r="VQB49" s="26"/>
      <c r="VQC49" s="26"/>
      <c r="VQD49" s="26"/>
      <c r="VQE49" s="26"/>
      <c r="VQF49" s="26"/>
      <c r="VQG49" s="26"/>
      <c r="VQH49" s="26"/>
      <c r="VQI49" s="26"/>
      <c r="VQJ49" s="26"/>
      <c r="VQK49" s="26"/>
      <c r="VQL49" s="26"/>
      <c r="VQM49" s="26"/>
      <c r="VQN49" s="26"/>
      <c r="VQO49" s="26"/>
      <c r="VQP49" s="26"/>
      <c r="VQQ49" s="26"/>
      <c r="VQR49" s="26"/>
      <c r="VQS49" s="26"/>
      <c r="VQT49" s="26"/>
      <c r="VQU49" s="26"/>
      <c r="VQV49" s="26"/>
      <c r="VQW49" s="26"/>
      <c r="VQX49" s="26"/>
      <c r="VQY49" s="26"/>
      <c r="VQZ49" s="26"/>
      <c r="VRA49" s="26"/>
      <c r="VRB49" s="26"/>
      <c r="VRC49" s="26"/>
      <c r="VRD49" s="26"/>
      <c r="VRE49" s="26"/>
      <c r="VRF49" s="26"/>
      <c r="VRG49" s="26"/>
      <c r="VRH49" s="26"/>
      <c r="VRI49" s="26"/>
      <c r="VRJ49" s="26"/>
      <c r="VRK49" s="26"/>
      <c r="VRL49" s="26"/>
      <c r="VRM49" s="26"/>
      <c r="VRN49" s="26"/>
      <c r="VRO49" s="26"/>
      <c r="VRP49" s="26"/>
      <c r="VRQ49" s="26"/>
      <c r="VRR49" s="26"/>
      <c r="VRS49" s="26"/>
      <c r="VRT49" s="26"/>
      <c r="VRU49" s="26"/>
      <c r="VRV49" s="26"/>
      <c r="VRW49" s="26"/>
      <c r="VRX49" s="26"/>
      <c r="VRY49" s="26"/>
      <c r="VRZ49" s="26"/>
      <c r="VSA49" s="26"/>
      <c r="VSB49" s="26"/>
      <c r="VSC49" s="26"/>
      <c r="VSD49" s="26"/>
      <c r="VSE49" s="26"/>
      <c r="VSF49" s="26"/>
      <c r="VSG49" s="26"/>
      <c r="VSH49" s="26"/>
      <c r="VSI49" s="26"/>
      <c r="VSJ49" s="26"/>
      <c r="VSK49" s="26"/>
      <c r="VSL49" s="26"/>
      <c r="VSM49" s="26"/>
      <c r="VSN49" s="26"/>
      <c r="VSO49" s="26"/>
      <c r="VSP49" s="26"/>
      <c r="VSQ49" s="26"/>
      <c r="VSR49" s="26"/>
      <c r="VSS49" s="26"/>
      <c r="VST49" s="26"/>
      <c r="VSU49" s="26"/>
      <c r="VSV49" s="26"/>
      <c r="VSW49" s="26"/>
      <c r="VSX49" s="26"/>
      <c r="VSY49" s="26"/>
      <c r="VSZ49" s="26"/>
      <c r="VTA49" s="26"/>
      <c r="VTB49" s="26"/>
      <c r="VTC49" s="26"/>
      <c r="VTD49" s="26"/>
      <c r="VTE49" s="26"/>
      <c r="VTF49" s="26"/>
      <c r="VTG49" s="26"/>
      <c r="VTH49" s="26"/>
      <c r="VTI49" s="26"/>
      <c r="VTJ49" s="26"/>
      <c r="VTK49" s="26"/>
      <c r="VTL49" s="26"/>
      <c r="VTM49" s="26"/>
      <c r="VTN49" s="26"/>
      <c r="VTO49" s="26"/>
      <c r="VTP49" s="26"/>
      <c r="VTQ49" s="26"/>
      <c r="VTR49" s="26"/>
      <c r="VTS49" s="26"/>
      <c r="VTT49" s="26"/>
      <c r="VTU49" s="26"/>
      <c r="VTV49" s="26"/>
      <c r="VTW49" s="26"/>
      <c r="VTX49" s="26"/>
      <c r="VTY49" s="26"/>
      <c r="VTZ49" s="26"/>
      <c r="VUA49" s="26"/>
      <c r="VUB49" s="26"/>
      <c r="VUC49" s="26"/>
      <c r="VUD49" s="26"/>
      <c r="VUE49" s="26"/>
      <c r="VUF49" s="26"/>
      <c r="VUG49" s="26"/>
      <c r="VUH49" s="26"/>
      <c r="VUI49" s="26"/>
      <c r="VUJ49" s="26"/>
      <c r="VUK49" s="26"/>
      <c r="VUL49" s="26"/>
      <c r="VUM49" s="26"/>
      <c r="VUN49" s="26"/>
      <c r="VUO49" s="26"/>
      <c r="VUP49" s="26"/>
      <c r="VUQ49" s="26"/>
      <c r="VUR49" s="26"/>
      <c r="VUS49" s="26"/>
      <c r="VUT49" s="26"/>
      <c r="VUU49" s="26"/>
      <c r="VUV49" s="26"/>
      <c r="VUW49" s="26"/>
      <c r="VUX49" s="26"/>
      <c r="VUY49" s="26"/>
      <c r="VUZ49" s="26"/>
      <c r="VVA49" s="26"/>
      <c r="VVB49" s="26"/>
      <c r="VVC49" s="26"/>
      <c r="VVD49" s="26"/>
      <c r="VVE49" s="26"/>
      <c r="VVF49" s="26"/>
      <c r="VVG49" s="26"/>
      <c r="VVH49" s="26"/>
      <c r="VVI49" s="26"/>
      <c r="VVJ49" s="26"/>
      <c r="VVK49" s="26"/>
      <c r="VVL49" s="26"/>
      <c r="VVM49" s="26"/>
      <c r="VVN49" s="26"/>
      <c r="VVO49" s="26"/>
      <c r="VVP49" s="26"/>
      <c r="VVQ49" s="26"/>
      <c r="VVR49" s="26"/>
      <c r="VVS49" s="26"/>
      <c r="VVT49" s="26"/>
      <c r="VVU49" s="26"/>
      <c r="VVV49" s="26"/>
      <c r="VVW49" s="26"/>
      <c r="VVX49" s="26"/>
      <c r="VVY49" s="26"/>
      <c r="VVZ49" s="26"/>
      <c r="VWA49" s="26"/>
      <c r="VWB49" s="26"/>
      <c r="VWC49" s="26"/>
      <c r="VWD49" s="26"/>
      <c r="VWE49" s="26"/>
      <c r="VWF49" s="26"/>
      <c r="VWG49" s="26"/>
      <c r="VWH49" s="26"/>
      <c r="VWI49" s="26"/>
      <c r="VWJ49" s="26"/>
      <c r="VWK49" s="26"/>
      <c r="VWL49" s="26"/>
      <c r="VWM49" s="26"/>
      <c r="VWN49" s="26"/>
      <c r="VWO49" s="26"/>
      <c r="VWP49" s="26"/>
      <c r="VWQ49" s="26"/>
      <c r="VWR49" s="26"/>
      <c r="VWS49" s="26"/>
      <c r="VWT49" s="26"/>
      <c r="VWU49" s="26"/>
      <c r="VWV49" s="26"/>
      <c r="VWW49" s="26"/>
      <c r="VWX49" s="26"/>
      <c r="VWY49" s="26"/>
      <c r="VWZ49" s="26"/>
      <c r="VXA49" s="26"/>
      <c r="VXB49" s="26"/>
      <c r="VXC49" s="26"/>
      <c r="VXD49" s="26"/>
      <c r="VXE49" s="26"/>
      <c r="VXF49" s="26"/>
      <c r="VXG49" s="26"/>
      <c r="VXH49" s="26"/>
      <c r="VXI49" s="26"/>
      <c r="VXJ49" s="26"/>
      <c r="VXK49" s="26"/>
      <c r="VXL49" s="26"/>
      <c r="VXM49" s="26"/>
      <c r="VXN49" s="26"/>
      <c r="VXO49" s="26"/>
      <c r="VXP49" s="26"/>
      <c r="VXQ49" s="26"/>
      <c r="VXR49" s="26"/>
      <c r="VXS49" s="26"/>
      <c r="VXT49" s="26"/>
      <c r="VXU49" s="26"/>
      <c r="VXV49" s="26"/>
      <c r="VXW49" s="26"/>
      <c r="VXX49" s="26"/>
      <c r="VXY49" s="26"/>
      <c r="VXZ49" s="26"/>
      <c r="VYA49" s="26"/>
      <c r="VYB49" s="26"/>
      <c r="VYC49" s="26"/>
      <c r="VYD49" s="26"/>
      <c r="VYE49" s="26"/>
      <c r="VYF49" s="26"/>
      <c r="VYG49" s="26"/>
      <c r="VYH49" s="26"/>
      <c r="VYI49" s="26"/>
      <c r="VYJ49" s="26"/>
      <c r="VYK49" s="26"/>
      <c r="VYL49" s="26"/>
      <c r="VYM49" s="26"/>
      <c r="VYN49" s="26"/>
      <c r="VYO49" s="26"/>
      <c r="VYP49" s="26"/>
      <c r="VYQ49" s="26"/>
      <c r="VYR49" s="26"/>
      <c r="VYS49" s="26"/>
      <c r="VYT49" s="26"/>
      <c r="VYU49" s="26"/>
      <c r="VYV49" s="26"/>
      <c r="VYW49" s="26"/>
      <c r="VYX49" s="26"/>
      <c r="VYY49" s="26"/>
      <c r="VYZ49" s="26"/>
      <c r="VZA49" s="26"/>
      <c r="VZB49" s="26"/>
      <c r="VZC49" s="26"/>
      <c r="VZD49" s="26"/>
      <c r="VZE49" s="26"/>
      <c r="VZF49" s="26"/>
      <c r="VZG49" s="26"/>
      <c r="VZH49" s="26"/>
      <c r="VZI49" s="26"/>
      <c r="VZJ49" s="26"/>
      <c r="VZK49" s="26"/>
      <c r="VZL49" s="26"/>
      <c r="VZM49" s="26"/>
      <c r="VZN49" s="26"/>
      <c r="VZO49" s="26"/>
      <c r="VZP49" s="26"/>
      <c r="VZQ49" s="26"/>
      <c r="VZR49" s="26"/>
      <c r="VZS49" s="26"/>
      <c r="VZT49" s="26"/>
      <c r="VZU49" s="26"/>
      <c r="VZV49" s="26"/>
      <c r="VZW49" s="26"/>
      <c r="VZX49" s="26"/>
      <c r="VZY49" s="26"/>
      <c r="VZZ49" s="26"/>
      <c r="WAA49" s="26"/>
      <c r="WAB49" s="26"/>
      <c r="WAC49" s="26"/>
      <c r="WAD49" s="26"/>
      <c r="WAE49" s="26"/>
      <c r="WAF49" s="26"/>
      <c r="WAG49" s="26"/>
      <c r="WAH49" s="26"/>
      <c r="WAI49" s="26"/>
      <c r="WAJ49" s="26"/>
      <c r="WAK49" s="26"/>
      <c r="WAL49" s="26"/>
      <c r="WAM49" s="26"/>
      <c r="WAN49" s="26"/>
      <c r="WAO49" s="26"/>
      <c r="WAP49" s="26"/>
      <c r="WAQ49" s="26"/>
      <c r="WAR49" s="26"/>
      <c r="WAS49" s="26"/>
      <c r="WAT49" s="26"/>
      <c r="WAU49" s="26"/>
      <c r="WAV49" s="26"/>
      <c r="WAW49" s="26"/>
      <c r="WAX49" s="26"/>
      <c r="WAY49" s="26"/>
      <c r="WAZ49" s="26"/>
      <c r="WBA49" s="26"/>
      <c r="WBB49" s="26"/>
      <c r="WBC49" s="26"/>
      <c r="WBD49" s="26"/>
      <c r="WBE49" s="26"/>
      <c r="WBF49" s="26"/>
      <c r="WBG49" s="26"/>
      <c r="WBH49" s="26"/>
      <c r="WBI49" s="26"/>
      <c r="WBJ49" s="26"/>
      <c r="WBK49" s="26"/>
      <c r="WBL49" s="26"/>
      <c r="WBM49" s="26"/>
      <c r="WBN49" s="26"/>
      <c r="WBO49" s="26"/>
      <c r="WBP49" s="26"/>
      <c r="WBQ49" s="26"/>
      <c r="WBR49" s="26"/>
      <c r="WBS49" s="26"/>
      <c r="WBT49" s="26"/>
      <c r="WBU49" s="26"/>
      <c r="WBV49" s="26"/>
      <c r="WBW49" s="26"/>
      <c r="WBX49" s="26"/>
      <c r="WBY49" s="26"/>
      <c r="WBZ49" s="26"/>
      <c r="WCA49" s="26"/>
      <c r="WCB49" s="26"/>
      <c r="WCC49" s="26"/>
      <c r="WCD49" s="26"/>
      <c r="WCE49" s="26"/>
      <c r="WCF49" s="26"/>
      <c r="WCG49" s="26"/>
      <c r="WCH49" s="26"/>
      <c r="WCI49" s="26"/>
      <c r="WCJ49" s="26"/>
      <c r="WCK49" s="26"/>
      <c r="WCL49" s="26"/>
      <c r="WCM49" s="26"/>
      <c r="WCN49" s="26"/>
      <c r="WCO49" s="26"/>
      <c r="WCP49" s="26"/>
      <c r="WCQ49" s="26"/>
      <c r="WCR49" s="26"/>
      <c r="WCS49" s="26"/>
      <c r="WCT49" s="26"/>
      <c r="WCU49" s="26"/>
      <c r="WCV49" s="26"/>
      <c r="WCW49" s="26"/>
      <c r="WCX49" s="26"/>
      <c r="WCY49" s="26"/>
      <c r="WCZ49" s="26"/>
      <c r="WDA49" s="26"/>
      <c r="WDB49" s="26"/>
      <c r="WDC49" s="26"/>
      <c r="WDD49" s="26"/>
      <c r="WDE49" s="26"/>
      <c r="WDF49" s="26"/>
      <c r="WDG49" s="26"/>
      <c r="WDH49" s="26"/>
      <c r="WDI49" s="26"/>
      <c r="WDJ49" s="26"/>
      <c r="WDK49" s="26"/>
      <c r="WDL49" s="26"/>
      <c r="WDM49" s="26"/>
      <c r="WDN49" s="26"/>
      <c r="WDO49" s="26"/>
      <c r="WDP49" s="26"/>
      <c r="WDQ49" s="26"/>
      <c r="WDR49" s="26"/>
      <c r="WDS49" s="26"/>
      <c r="WDT49" s="26"/>
      <c r="WDU49" s="26"/>
      <c r="WDV49" s="26"/>
      <c r="WDW49" s="26"/>
      <c r="WDX49" s="26"/>
      <c r="WDY49" s="26"/>
      <c r="WDZ49" s="26"/>
      <c r="WEA49" s="26"/>
      <c r="WEB49" s="26"/>
      <c r="WEC49" s="26"/>
      <c r="WED49" s="26"/>
      <c r="WEE49" s="26"/>
      <c r="WEF49" s="26"/>
      <c r="WEG49" s="26"/>
      <c r="WEH49" s="26"/>
      <c r="WEI49" s="26"/>
      <c r="WEJ49" s="26"/>
      <c r="WEK49" s="26"/>
      <c r="WEL49" s="26"/>
      <c r="WEM49" s="26"/>
      <c r="WEN49" s="26"/>
      <c r="WEO49" s="26"/>
      <c r="WEP49" s="26"/>
      <c r="WEQ49" s="26"/>
      <c r="WER49" s="26"/>
      <c r="WES49" s="26"/>
      <c r="WET49" s="26"/>
      <c r="WEU49" s="26"/>
      <c r="WEV49" s="26"/>
      <c r="WEW49" s="26"/>
      <c r="WEX49" s="26"/>
      <c r="WEY49" s="26"/>
      <c r="WEZ49" s="26"/>
      <c r="WFA49" s="26"/>
      <c r="WFB49" s="26"/>
      <c r="WFC49" s="26"/>
      <c r="WFD49" s="26"/>
      <c r="WFE49" s="26"/>
      <c r="WFF49" s="26"/>
      <c r="WFG49" s="26"/>
      <c r="WFH49" s="26"/>
      <c r="WFI49" s="26"/>
      <c r="WFJ49" s="26"/>
      <c r="WFK49" s="26"/>
      <c r="WFL49" s="26"/>
      <c r="WFM49" s="26"/>
      <c r="WFN49" s="26"/>
      <c r="WFO49" s="26"/>
      <c r="WFP49" s="26"/>
      <c r="WFQ49" s="26"/>
      <c r="WFR49" s="26"/>
      <c r="WFS49" s="26"/>
      <c r="WFT49" s="26"/>
      <c r="WFU49" s="26"/>
      <c r="WFV49" s="26"/>
      <c r="WFW49" s="26"/>
      <c r="WFX49" s="26"/>
      <c r="WFY49" s="26"/>
      <c r="WFZ49" s="26"/>
      <c r="WGA49" s="26"/>
      <c r="WGB49" s="26"/>
      <c r="WGC49" s="26"/>
      <c r="WGD49" s="26"/>
      <c r="WGE49" s="26"/>
      <c r="WGF49" s="26"/>
      <c r="WGG49" s="26"/>
      <c r="WGH49" s="26"/>
      <c r="WGI49" s="26"/>
      <c r="WGJ49" s="26"/>
      <c r="WGK49" s="26"/>
      <c r="WGL49" s="26"/>
      <c r="WGM49" s="26"/>
      <c r="WGN49" s="26"/>
      <c r="WGO49" s="26"/>
      <c r="WGP49" s="26"/>
      <c r="WGQ49" s="26"/>
      <c r="WGR49" s="26"/>
      <c r="WGS49" s="26"/>
      <c r="WGT49" s="26"/>
      <c r="WGU49" s="26"/>
      <c r="WGV49" s="26"/>
      <c r="WGW49" s="26"/>
      <c r="WGX49" s="26"/>
      <c r="WGY49" s="26"/>
      <c r="WGZ49" s="26"/>
      <c r="WHA49" s="26"/>
      <c r="WHB49" s="26"/>
      <c r="WHC49" s="26"/>
      <c r="WHD49" s="26"/>
      <c r="WHE49" s="26"/>
      <c r="WHF49" s="26"/>
      <c r="WHG49" s="26"/>
      <c r="WHH49" s="26"/>
      <c r="WHI49" s="26"/>
      <c r="WHJ49" s="26"/>
      <c r="WHK49" s="26"/>
      <c r="WHL49" s="26"/>
      <c r="WHM49" s="26"/>
      <c r="WHN49" s="26"/>
      <c r="WHO49" s="26"/>
      <c r="WHP49" s="26"/>
      <c r="WHQ49" s="26"/>
      <c r="WHR49" s="26"/>
      <c r="WHS49" s="26"/>
      <c r="WHT49" s="26"/>
      <c r="WHU49" s="26"/>
      <c r="WHV49" s="26"/>
      <c r="WHW49" s="26"/>
      <c r="WHX49" s="26"/>
      <c r="WHY49" s="26"/>
      <c r="WHZ49" s="26"/>
      <c r="WIA49" s="26"/>
      <c r="WIB49" s="26"/>
      <c r="WIC49" s="26"/>
      <c r="WID49" s="26"/>
      <c r="WIE49" s="26"/>
      <c r="WIF49" s="26"/>
      <c r="WIG49" s="26"/>
      <c r="WIH49" s="26"/>
      <c r="WII49" s="26"/>
      <c r="WIJ49" s="26"/>
      <c r="WIK49" s="26"/>
      <c r="WIL49" s="26"/>
      <c r="WIM49" s="26"/>
      <c r="WIN49" s="26"/>
      <c r="WIO49" s="26"/>
      <c r="WIP49" s="26"/>
      <c r="WIQ49" s="26"/>
      <c r="WIR49" s="26"/>
      <c r="WIS49" s="26"/>
      <c r="WIT49" s="26"/>
      <c r="WIU49" s="26"/>
      <c r="WIV49" s="26"/>
      <c r="WIW49" s="26"/>
      <c r="WIX49" s="26"/>
      <c r="WIY49" s="26"/>
      <c r="WIZ49" s="26"/>
      <c r="WJA49" s="26"/>
      <c r="WJB49" s="26"/>
      <c r="WJC49" s="26"/>
      <c r="WJD49" s="26"/>
      <c r="WJE49" s="26"/>
      <c r="WJF49" s="26"/>
      <c r="WJG49" s="26"/>
      <c r="WJH49" s="26"/>
      <c r="WJI49" s="26"/>
      <c r="WJJ49" s="26"/>
      <c r="WJK49" s="26"/>
      <c r="WJL49" s="26"/>
      <c r="WJM49" s="26"/>
      <c r="WJN49" s="26"/>
      <c r="WJO49" s="26"/>
      <c r="WJP49" s="26"/>
      <c r="WJQ49" s="26"/>
      <c r="WJR49" s="26"/>
      <c r="WJS49" s="26"/>
      <c r="WJT49" s="26"/>
      <c r="WJU49" s="26"/>
      <c r="WJV49" s="26"/>
      <c r="WJW49" s="26"/>
      <c r="WJX49" s="26"/>
      <c r="WJY49" s="26"/>
      <c r="WJZ49" s="26"/>
      <c r="WKA49" s="26"/>
      <c r="WKB49" s="26"/>
      <c r="WKC49" s="26"/>
      <c r="WKD49" s="26"/>
      <c r="WKE49" s="26"/>
      <c r="WKF49" s="26"/>
      <c r="WKG49" s="26"/>
      <c r="WKH49" s="26"/>
      <c r="WKI49" s="26"/>
      <c r="WKJ49" s="26"/>
      <c r="WKK49" s="26"/>
      <c r="WKL49" s="26"/>
      <c r="WKM49" s="26"/>
      <c r="WKN49" s="26"/>
      <c r="WKO49" s="26"/>
      <c r="WKP49" s="26"/>
      <c r="WKQ49" s="26"/>
      <c r="WKR49" s="26"/>
      <c r="WKS49" s="26"/>
      <c r="WKT49" s="26"/>
      <c r="WKU49" s="26"/>
      <c r="WKV49" s="26"/>
      <c r="WKW49" s="26"/>
      <c r="WKX49" s="26"/>
      <c r="WKY49" s="26"/>
      <c r="WKZ49" s="26"/>
      <c r="WLA49" s="26"/>
      <c r="WLB49" s="26"/>
      <c r="WLC49" s="26"/>
      <c r="WLD49" s="26"/>
      <c r="WLE49" s="26"/>
      <c r="WLF49" s="26"/>
      <c r="WLG49" s="26"/>
      <c r="WLH49" s="26"/>
      <c r="WLI49" s="26"/>
      <c r="WLJ49" s="26"/>
      <c r="WLK49" s="26"/>
      <c r="WLL49" s="26"/>
      <c r="WLM49" s="26"/>
      <c r="WLN49" s="26"/>
      <c r="WLO49" s="26"/>
      <c r="WLP49" s="26"/>
      <c r="WLQ49" s="26"/>
      <c r="WLR49" s="26"/>
      <c r="WLS49" s="26"/>
      <c r="WLT49" s="26"/>
      <c r="WLU49" s="26"/>
      <c r="WLV49" s="26"/>
      <c r="WLW49" s="26"/>
      <c r="WLX49" s="26"/>
      <c r="WLY49" s="26"/>
      <c r="WLZ49" s="26"/>
      <c r="WMA49" s="26"/>
      <c r="WMB49" s="26"/>
      <c r="WMC49" s="26"/>
      <c r="WMD49" s="26"/>
      <c r="WME49" s="26"/>
      <c r="WMF49" s="26"/>
      <c r="WMG49" s="26"/>
      <c r="WMH49" s="26"/>
      <c r="WMI49" s="26"/>
      <c r="WMJ49" s="26"/>
      <c r="WMK49" s="26"/>
      <c r="WML49" s="26"/>
      <c r="WMM49" s="26"/>
      <c r="WMN49" s="26"/>
      <c r="WMO49" s="26"/>
      <c r="WMP49" s="26"/>
      <c r="WMQ49" s="26"/>
      <c r="WMR49" s="26"/>
      <c r="WMS49" s="26"/>
      <c r="WMT49" s="26"/>
      <c r="WMU49" s="26"/>
      <c r="WMV49" s="26"/>
      <c r="WMW49" s="26"/>
      <c r="WMX49" s="26"/>
      <c r="WMY49" s="26"/>
      <c r="WMZ49" s="26"/>
      <c r="WNA49" s="26"/>
      <c r="WNB49" s="26"/>
      <c r="WNC49" s="26"/>
      <c r="WND49" s="26"/>
      <c r="WNE49" s="26"/>
      <c r="WNF49" s="26"/>
      <c r="WNG49" s="26"/>
      <c r="WNH49" s="26"/>
      <c r="WNI49" s="26"/>
      <c r="WNJ49" s="26"/>
      <c r="WNK49" s="26"/>
      <c r="WNL49" s="26"/>
      <c r="WNM49" s="26"/>
      <c r="WNN49" s="26"/>
      <c r="WNO49" s="26"/>
      <c r="WNP49" s="26"/>
      <c r="WNQ49" s="26"/>
      <c r="WNR49" s="26"/>
      <c r="WNS49" s="26"/>
      <c r="WNT49" s="26"/>
      <c r="WNU49" s="26"/>
      <c r="WNV49" s="26"/>
      <c r="WNW49" s="26"/>
      <c r="WNX49" s="26"/>
      <c r="WNY49" s="26"/>
      <c r="WNZ49" s="26"/>
      <c r="WOA49" s="26"/>
      <c r="WOB49" s="26"/>
      <c r="WOC49" s="26"/>
      <c r="WOD49" s="26"/>
      <c r="WOE49" s="26"/>
      <c r="WOF49" s="26"/>
      <c r="WOG49" s="26"/>
      <c r="WOH49" s="26"/>
      <c r="WOI49" s="26"/>
      <c r="WOJ49" s="26"/>
      <c r="WOK49" s="26"/>
      <c r="WOL49" s="26"/>
      <c r="WOM49" s="26"/>
      <c r="WON49" s="26"/>
      <c r="WOO49" s="26"/>
      <c r="WOP49" s="26"/>
      <c r="WOQ49" s="26"/>
      <c r="WOR49" s="26"/>
      <c r="WOS49" s="26"/>
      <c r="WOT49" s="26"/>
      <c r="WOU49" s="26"/>
      <c r="WOV49" s="26"/>
      <c r="WOW49" s="26"/>
      <c r="WOX49" s="26"/>
      <c r="WOY49" s="26"/>
      <c r="WOZ49" s="26"/>
      <c r="WPA49" s="26"/>
      <c r="WPB49" s="26"/>
      <c r="WPC49" s="26"/>
      <c r="WPD49" s="26"/>
      <c r="WPE49" s="26"/>
      <c r="WPF49" s="26"/>
      <c r="WPG49" s="26"/>
      <c r="WPH49" s="26"/>
      <c r="WPI49" s="26"/>
      <c r="WPJ49" s="26"/>
      <c r="WPK49" s="26"/>
      <c r="WPL49" s="26"/>
      <c r="WPM49" s="26"/>
      <c r="WPN49" s="26"/>
      <c r="WPO49" s="26"/>
      <c r="WPP49" s="26"/>
      <c r="WPQ49" s="26"/>
      <c r="WPR49" s="26"/>
      <c r="WPS49" s="26"/>
      <c r="WPT49" s="26"/>
      <c r="WPU49" s="26"/>
      <c r="WPV49" s="26"/>
      <c r="WPW49" s="26"/>
      <c r="WPX49" s="26"/>
      <c r="WPY49" s="26"/>
      <c r="WPZ49" s="26"/>
      <c r="WQA49" s="26"/>
      <c r="WQB49" s="26"/>
      <c r="WQC49" s="26"/>
      <c r="WQD49" s="26"/>
      <c r="WQE49" s="26"/>
      <c r="WQF49" s="26"/>
      <c r="WQG49" s="26"/>
      <c r="WQH49" s="26"/>
      <c r="WQI49" s="26"/>
      <c r="WQJ49" s="26"/>
      <c r="WQK49" s="26"/>
      <c r="WQL49" s="26"/>
      <c r="WQM49" s="26"/>
      <c r="WQN49" s="26"/>
      <c r="WQO49" s="26"/>
      <c r="WQP49" s="26"/>
      <c r="WQQ49" s="26"/>
      <c r="WQR49" s="26"/>
      <c r="WQS49" s="26"/>
      <c r="WQT49" s="26"/>
      <c r="WQU49" s="26"/>
      <c r="WQV49" s="26"/>
      <c r="WQW49" s="26"/>
      <c r="WQX49" s="26"/>
      <c r="WQY49" s="26"/>
      <c r="WQZ49" s="26"/>
      <c r="WRA49" s="26"/>
      <c r="WRB49" s="26"/>
      <c r="WRC49" s="26"/>
      <c r="WRD49" s="26"/>
      <c r="WRE49" s="26"/>
      <c r="WRF49" s="26"/>
      <c r="WRG49" s="26"/>
      <c r="WRH49" s="26"/>
      <c r="WRI49" s="26"/>
      <c r="WRJ49" s="26"/>
      <c r="WRK49" s="26"/>
      <c r="WRL49" s="26"/>
      <c r="WRM49" s="26"/>
      <c r="WRN49" s="26"/>
      <c r="WRO49" s="26"/>
      <c r="WRP49" s="26"/>
      <c r="WRQ49" s="26"/>
      <c r="WRR49" s="26"/>
      <c r="WRS49" s="26"/>
      <c r="WRT49" s="26"/>
      <c r="WRU49" s="26"/>
      <c r="WRV49" s="26"/>
      <c r="WRW49" s="26"/>
      <c r="WRX49" s="26"/>
      <c r="WRY49" s="26"/>
      <c r="WRZ49" s="26"/>
      <c r="WSA49" s="26"/>
      <c r="WSB49" s="26"/>
      <c r="WSC49" s="26"/>
      <c r="WSD49" s="26"/>
      <c r="WSE49" s="26"/>
      <c r="WSF49" s="26"/>
      <c r="WSG49" s="26"/>
      <c r="WSH49" s="26"/>
      <c r="WSI49" s="26"/>
      <c r="WSJ49" s="26"/>
      <c r="WSK49" s="26"/>
      <c r="WSL49" s="26"/>
      <c r="WSM49" s="26"/>
      <c r="WSN49" s="26"/>
      <c r="WSO49" s="26"/>
      <c r="WSP49" s="26"/>
      <c r="WSQ49" s="26"/>
      <c r="WSR49" s="26"/>
      <c r="WSS49" s="26"/>
      <c r="WST49" s="26"/>
      <c r="WSU49" s="26"/>
      <c r="WSV49" s="26"/>
      <c r="WSW49" s="26"/>
      <c r="WSX49" s="26"/>
      <c r="WSY49" s="26"/>
      <c r="WSZ49" s="26"/>
      <c r="WTA49" s="26"/>
      <c r="WTB49" s="26"/>
      <c r="WTC49" s="26"/>
      <c r="WTD49" s="26"/>
      <c r="WTE49" s="26"/>
      <c r="WTF49" s="26"/>
      <c r="WTG49" s="26"/>
      <c r="WTH49" s="26"/>
      <c r="WTI49" s="26"/>
      <c r="WTJ49" s="26"/>
      <c r="WTK49" s="26"/>
      <c r="WTL49" s="26"/>
      <c r="WTM49" s="26"/>
      <c r="WTN49" s="26"/>
      <c r="WTO49" s="26"/>
      <c r="WTP49" s="26"/>
      <c r="WTQ49" s="26"/>
      <c r="WTR49" s="26"/>
      <c r="WTS49" s="26"/>
      <c r="WTT49" s="26"/>
      <c r="WTU49" s="26"/>
      <c r="WTV49" s="26"/>
      <c r="WTW49" s="26"/>
      <c r="WTX49" s="26"/>
      <c r="WTY49" s="26"/>
      <c r="WTZ49" s="26"/>
      <c r="WUA49" s="26"/>
      <c r="WUB49" s="26"/>
      <c r="WUC49" s="26"/>
      <c r="WUD49" s="26"/>
      <c r="WUE49" s="26"/>
      <c r="WUF49" s="26"/>
      <c r="WUG49" s="26"/>
      <c r="WUH49" s="26"/>
      <c r="WUI49" s="26"/>
      <c r="WUJ49" s="26"/>
      <c r="WUK49" s="26"/>
      <c r="WUL49" s="26"/>
      <c r="WUM49" s="26"/>
      <c r="WUN49" s="26"/>
      <c r="WUO49" s="26"/>
      <c r="WUP49" s="26"/>
      <c r="WUQ49" s="26"/>
      <c r="WUR49" s="26"/>
      <c r="WUS49" s="26"/>
      <c r="WUT49" s="26"/>
      <c r="WUU49" s="26"/>
      <c r="WUV49" s="26"/>
      <c r="WUW49" s="26"/>
      <c r="WUX49" s="26"/>
      <c r="WUY49" s="26"/>
      <c r="WUZ49" s="26"/>
      <c r="WVA49" s="26"/>
      <c r="WVB49" s="26"/>
      <c r="WVC49" s="26"/>
      <c r="WVD49" s="26"/>
      <c r="WVE49" s="26"/>
      <c r="WVF49" s="26"/>
      <c r="WVG49" s="26"/>
      <c r="WVH49" s="26"/>
      <c r="WVI49" s="26"/>
      <c r="WVJ49" s="26"/>
      <c r="WVK49" s="26"/>
      <c r="WVL49" s="26"/>
      <c r="WVM49" s="26"/>
      <c r="WVN49" s="26"/>
      <c r="WVO49" s="26"/>
      <c r="WVP49" s="26"/>
      <c r="WVQ49" s="26"/>
      <c r="WVR49" s="26"/>
      <c r="WVS49" s="26"/>
      <c r="WVT49" s="26"/>
      <c r="WVU49" s="26"/>
      <c r="WVV49" s="26"/>
      <c r="WVW49" s="26"/>
      <c r="WVX49" s="26"/>
      <c r="WVY49" s="26"/>
      <c r="WVZ49" s="26"/>
      <c r="WWA49" s="26"/>
      <c r="WWB49" s="26"/>
      <c r="WWC49" s="26"/>
      <c r="WWD49" s="26"/>
      <c r="WWE49" s="26"/>
      <c r="WWF49" s="26"/>
      <c r="WWG49" s="26"/>
      <c r="WWH49" s="26"/>
      <c r="WWI49" s="26"/>
      <c r="WWJ49" s="26"/>
      <c r="WWK49" s="26"/>
      <c r="WWL49" s="26"/>
      <c r="WWM49" s="26"/>
      <c r="WWN49" s="26"/>
      <c r="WWO49" s="26"/>
      <c r="WWP49" s="26"/>
      <c r="WWQ49" s="26"/>
      <c r="WWR49" s="26"/>
      <c r="WWS49" s="26"/>
      <c r="WWT49" s="26"/>
      <c r="WWU49" s="26"/>
      <c r="WWV49" s="26"/>
      <c r="WWW49" s="26"/>
      <c r="WWX49" s="26"/>
      <c r="WWY49" s="26"/>
      <c r="WWZ49" s="26"/>
      <c r="WXA49" s="26"/>
      <c r="WXB49" s="26"/>
      <c r="WXC49" s="26"/>
      <c r="WXD49" s="26"/>
      <c r="WXE49" s="26"/>
      <c r="WXF49" s="26"/>
      <c r="WXG49" s="26"/>
      <c r="WXH49" s="26"/>
      <c r="WXI49" s="26"/>
      <c r="WXJ49" s="26"/>
      <c r="WXK49" s="26"/>
      <c r="WXL49" s="26"/>
      <c r="WXM49" s="26"/>
      <c r="WXN49" s="26"/>
      <c r="WXO49" s="26"/>
      <c r="WXP49" s="26"/>
      <c r="WXQ49" s="26"/>
      <c r="WXR49" s="26"/>
      <c r="WXS49" s="26"/>
      <c r="WXT49" s="26"/>
      <c r="WXU49" s="26"/>
      <c r="WXV49" s="26"/>
      <c r="WXW49" s="26"/>
      <c r="WXX49" s="26"/>
      <c r="WXY49" s="26"/>
      <c r="WXZ49" s="26"/>
      <c r="WYA49" s="26"/>
      <c r="WYB49" s="26"/>
      <c r="WYC49" s="26"/>
      <c r="WYD49" s="26"/>
      <c r="WYE49" s="26"/>
      <c r="WYF49" s="26"/>
      <c r="WYG49" s="26"/>
      <c r="WYH49" s="26"/>
      <c r="WYI49" s="26"/>
      <c r="WYJ49" s="26"/>
      <c r="WYK49" s="26"/>
      <c r="WYL49" s="26"/>
      <c r="WYM49" s="26"/>
      <c r="WYN49" s="26"/>
      <c r="WYO49" s="26"/>
      <c r="WYP49" s="26"/>
      <c r="WYQ49" s="26"/>
      <c r="WYR49" s="26"/>
      <c r="WYS49" s="26"/>
      <c r="WYT49" s="26"/>
      <c r="WYU49" s="26"/>
      <c r="WYV49" s="26"/>
      <c r="WYW49" s="26"/>
      <c r="WYX49" s="26"/>
      <c r="WYY49" s="26"/>
      <c r="WYZ49" s="26"/>
      <c r="WZA49" s="26"/>
      <c r="WZB49" s="26"/>
      <c r="WZC49" s="26"/>
      <c r="WZD49" s="26"/>
      <c r="WZE49" s="26"/>
      <c r="WZF49" s="26"/>
      <c r="WZG49" s="26"/>
      <c r="WZH49" s="26"/>
      <c r="WZI49" s="26"/>
      <c r="WZJ49" s="26"/>
      <c r="WZK49" s="26"/>
      <c r="WZL49" s="26"/>
      <c r="WZM49" s="26"/>
      <c r="WZN49" s="26"/>
      <c r="WZO49" s="26"/>
      <c r="WZP49" s="26"/>
      <c r="WZQ49" s="26"/>
      <c r="WZR49" s="26"/>
      <c r="WZS49" s="26"/>
      <c r="WZT49" s="26"/>
      <c r="WZU49" s="26"/>
      <c r="WZV49" s="26"/>
      <c r="WZW49" s="26"/>
      <c r="WZX49" s="26"/>
      <c r="WZY49" s="26"/>
      <c r="WZZ49" s="26"/>
      <c r="XAA49" s="26"/>
      <c r="XAB49" s="26"/>
      <c r="XAC49" s="26"/>
      <c r="XAD49" s="26"/>
      <c r="XAE49" s="26"/>
      <c r="XAF49" s="26"/>
      <c r="XAG49" s="26"/>
      <c r="XAH49" s="26"/>
      <c r="XAI49" s="26"/>
      <c r="XAJ49" s="26"/>
      <c r="XAK49" s="26"/>
      <c r="XAL49" s="26"/>
      <c r="XAM49" s="26"/>
      <c r="XAN49" s="26"/>
      <c r="XAO49" s="26"/>
      <c r="XAP49" s="26"/>
      <c r="XAQ49" s="26"/>
      <c r="XAR49" s="26"/>
      <c r="XAS49" s="26"/>
      <c r="XAT49" s="26"/>
      <c r="XAU49" s="26"/>
      <c r="XAV49" s="26"/>
      <c r="XAW49" s="26"/>
      <c r="XAX49" s="26"/>
      <c r="XAY49" s="26"/>
      <c r="XAZ49" s="26"/>
      <c r="XBA49" s="26"/>
      <c r="XBB49" s="26"/>
      <c r="XBC49" s="26"/>
      <c r="XBD49" s="26"/>
      <c r="XBE49" s="26"/>
      <c r="XBF49" s="26"/>
      <c r="XBG49" s="26"/>
      <c r="XBH49" s="26"/>
      <c r="XBI49" s="26"/>
      <c r="XBJ49" s="26"/>
      <c r="XBK49" s="26"/>
      <c r="XBL49" s="26"/>
      <c r="XBM49" s="26"/>
      <c r="XBN49" s="26"/>
      <c r="XBO49" s="26"/>
      <c r="XBP49" s="26"/>
      <c r="XBQ49" s="26"/>
      <c r="XBR49" s="26"/>
      <c r="XBS49" s="26"/>
      <c r="XBT49" s="26"/>
      <c r="XBU49" s="26"/>
      <c r="XBV49" s="26"/>
      <c r="XBW49" s="26"/>
      <c r="XBX49" s="26"/>
      <c r="XBY49" s="26"/>
      <c r="XBZ49" s="26"/>
      <c r="XCA49" s="26"/>
      <c r="XCB49" s="26"/>
      <c r="XCC49" s="26"/>
      <c r="XCD49" s="26"/>
      <c r="XCE49" s="26"/>
      <c r="XCF49" s="26"/>
      <c r="XCG49" s="26"/>
      <c r="XCH49" s="26"/>
      <c r="XCI49" s="26"/>
      <c r="XCJ49" s="26"/>
      <c r="XCK49" s="26"/>
      <c r="XCL49" s="26"/>
      <c r="XCM49" s="26"/>
      <c r="XCN49" s="26"/>
      <c r="XCO49" s="26"/>
      <c r="XCP49" s="26"/>
      <c r="XCQ49" s="26"/>
      <c r="XCR49" s="26"/>
      <c r="XCS49" s="26"/>
      <c r="XCT49" s="26"/>
      <c r="XCU49" s="26"/>
      <c r="XCV49" s="26"/>
      <c r="XCW49" s="26"/>
      <c r="XCX49" s="26"/>
      <c r="XCY49" s="26"/>
      <c r="XCZ49" s="26"/>
      <c r="XDA49" s="26"/>
      <c r="XDB49" s="26"/>
      <c r="XDC49" s="26"/>
      <c r="XDD49" s="26"/>
      <c r="XDE49" s="26"/>
      <c r="XDF49" s="26"/>
      <c r="XDG49" s="26"/>
      <c r="XDH49" s="26"/>
      <c r="XDI49" s="26"/>
      <c r="XDJ49" s="26"/>
      <c r="XDK49" s="26"/>
      <c r="XDL49" s="26"/>
      <c r="XDM49" s="26"/>
      <c r="XDN49" s="26"/>
      <c r="XDO49" s="26"/>
      <c r="XDP49" s="26"/>
      <c r="XDQ49" s="26"/>
      <c r="XDR49" s="26"/>
      <c r="XDS49" s="26"/>
      <c r="XDT49" s="26"/>
      <c r="XDU49" s="26"/>
      <c r="XDV49" s="26"/>
      <c r="XDW49" s="26"/>
      <c r="XDX49" s="26"/>
      <c r="XDY49" s="26"/>
      <c r="XDZ49" s="26"/>
      <c r="XEA49" s="26"/>
      <c r="XEB49" s="26"/>
      <c r="XEC49" s="26"/>
      <c r="XED49" s="26"/>
      <c r="XEE49" s="26"/>
      <c r="XEF49" s="26"/>
      <c r="XEG49" s="26"/>
      <c r="XEH49" s="26"/>
      <c r="XEI49" s="26"/>
      <c r="XEJ49" s="26"/>
      <c r="XEK49" s="26"/>
      <c r="XEL49" s="26"/>
      <c r="XEM49" s="26"/>
      <c r="XEN49" s="26"/>
      <c r="XEO49" s="26"/>
      <c r="XEP49" s="26"/>
      <c r="XEQ49" s="26"/>
      <c r="XER49" s="26"/>
      <c r="XES49" s="26"/>
      <c r="XET49" s="26"/>
      <c r="XEU49" s="26"/>
      <c r="XEV49" s="26"/>
      <c r="XEW49" s="26"/>
      <c r="XEX49" s="26"/>
      <c r="XEY49" s="26"/>
      <c r="XEZ49" s="26"/>
      <c r="XFA49" s="26"/>
    </row>
    <row r="50" spans="1:16381" s="29" customFormat="1" ht="12.75" x14ac:dyDescent="0.2">
      <c r="A50" s="26"/>
      <c r="B50" s="26"/>
      <c r="C50" s="26"/>
      <c r="D50" s="26"/>
      <c r="E50" s="26"/>
      <c r="F50" s="26"/>
      <c r="G50" s="26"/>
      <c r="H50" s="28"/>
      <c r="I50" s="28"/>
      <c r="J50" s="28"/>
      <c r="K50" s="26"/>
      <c r="L50" s="26"/>
      <c r="M50" s="27"/>
      <c r="N50" s="26"/>
      <c r="O50" s="27"/>
      <c r="P50" s="27"/>
      <c r="Q50" s="27"/>
      <c r="R50" s="27"/>
      <c r="S50" s="27"/>
      <c r="T50" s="27"/>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c r="FG50" s="26"/>
      <c r="FH50" s="26"/>
      <c r="FI50" s="26"/>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c r="IV50" s="26"/>
      <c r="IW50" s="26"/>
      <c r="IX50" s="26"/>
      <c r="IY50" s="26"/>
      <c r="IZ50" s="26"/>
      <c r="JA50" s="26"/>
      <c r="JB50" s="26"/>
      <c r="JC50" s="26"/>
      <c r="JD50" s="26"/>
      <c r="JE50" s="26"/>
      <c r="JF50" s="26"/>
      <c r="JG50" s="26"/>
      <c r="JH50" s="26"/>
      <c r="JI50" s="26"/>
      <c r="JJ50" s="26"/>
      <c r="JK50" s="26"/>
      <c r="JL50" s="26"/>
      <c r="JM50" s="26"/>
      <c r="JN50" s="26"/>
      <c r="JO50" s="26"/>
      <c r="JP50" s="26"/>
      <c r="JQ50" s="26"/>
      <c r="JR50" s="26"/>
      <c r="JS50" s="26"/>
      <c r="JT50" s="26"/>
      <c r="JU50" s="26"/>
      <c r="JV50" s="26"/>
      <c r="JW50" s="26"/>
      <c r="JX50" s="26"/>
      <c r="JY50" s="26"/>
      <c r="JZ50" s="26"/>
      <c r="KA50" s="26"/>
      <c r="KB50" s="26"/>
      <c r="KC50" s="26"/>
      <c r="KD50" s="26"/>
      <c r="KE50" s="26"/>
      <c r="KF50" s="26"/>
      <c r="KG50" s="26"/>
      <c r="KH50" s="26"/>
      <c r="KI50" s="26"/>
      <c r="KJ50" s="26"/>
      <c r="KK50" s="26"/>
      <c r="KL50" s="26"/>
      <c r="KM50" s="26"/>
      <c r="KN50" s="26"/>
      <c r="KO50" s="26"/>
      <c r="KP50" s="26"/>
      <c r="KQ50" s="26"/>
      <c r="KR50" s="26"/>
      <c r="KS50" s="26"/>
      <c r="KT50" s="26"/>
      <c r="KU50" s="26"/>
      <c r="KV50" s="26"/>
      <c r="KW50" s="26"/>
      <c r="KX50" s="26"/>
      <c r="KY50" s="26"/>
      <c r="KZ50" s="26"/>
      <c r="LA50" s="26"/>
      <c r="LB50" s="26"/>
      <c r="LC50" s="26"/>
      <c r="LD50" s="26"/>
      <c r="LE50" s="26"/>
      <c r="LF50" s="26"/>
      <c r="LG50" s="26"/>
      <c r="LH50" s="26"/>
      <c r="LI50" s="26"/>
      <c r="LJ50" s="26"/>
      <c r="LK50" s="26"/>
      <c r="LL50" s="26"/>
      <c r="LM50" s="26"/>
      <c r="LN50" s="26"/>
      <c r="LO50" s="26"/>
      <c r="LP50" s="26"/>
      <c r="LQ50" s="26"/>
      <c r="LR50" s="26"/>
      <c r="LS50" s="26"/>
      <c r="LT50" s="26"/>
      <c r="LU50" s="26"/>
      <c r="LV50" s="26"/>
      <c r="LW50" s="26"/>
      <c r="LX50" s="26"/>
      <c r="LY50" s="26"/>
      <c r="LZ50" s="26"/>
      <c r="MA50" s="26"/>
      <c r="MB50" s="26"/>
      <c r="MC50" s="26"/>
      <c r="MD50" s="26"/>
      <c r="ME50" s="26"/>
      <c r="MF50" s="26"/>
      <c r="MG50" s="26"/>
      <c r="MH50" s="26"/>
      <c r="MI50" s="26"/>
      <c r="MJ50" s="26"/>
      <c r="MK50" s="26"/>
      <c r="ML50" s="26"/>
      <c r="MM50" s="26"/>
      <c r="MN50" s="26"/>
      <c r="MO50" s="26"/>
      <c r="MP50" s="26"/>
      <c r="MQ50" s="26"/>
      <c r="MR50" s="26"/>
      <c r="MS50" s="26"/>
      <c r="MT50" s="26"/>
      <c r="MU50" s="26"/>
      <c r="MV50" s="26"/>
      <c r="MW50" s="26"/>
      <c r="MX50" s="26"/>
      <c r="MY50" s="26"/>
      <c r="MZ50" s="26"/>
      <c r="NA50" s="26"/>
      <c r="NB50" s="26"/>
      <c r="NC50" s="26"/>
      <c r="ND50" s="26"/>
      <c r="NE50" s="26"/>
      <c r="NF50" s="26"/>
      <c r="NG50" s="26"/>
      <c r="NH50" s="26"/>
      <c r="NI50" s="26"/>
      <c r="NJ50" s="26"/>
      <c r="NK50" s="26"/>
      <c r="NL50" s="26"/>
      <c r="NM50" s="26"/>
      <c r="NN50" s="26"/>
      <c r="NO50" s="26"/>
      <c r="NP50" s="26"/>
      <c r="NQ50" s="26"/>
      <c r="NR50" s="26"/>
      <c r="NS50" s="26"/>
      <c r="NT50" s="26"/>
      <c r="NU50" s="26"/>
      <c r="NV50" s="26"/>
      <c r="NW50" s="26"/>
      <c r="NX50" s="26"/>
      <c r="NY50" s="26"/>
      <c r="NZ50" s="26"/>
      <c r="OA50" s="26"/>
      <c r="OB50" s="26"/>
      <c r="OC50" s="26"/>
      <c r="OD50" s="26"/>
      <c r="OE50" s="26"/>
      <c r="OF50" s="26"/>
      <c r="OG50" s="26"/>
      <c r="OH50" s="26"/>
      <c r="OI50" s="26"/>
      <c r="OJ50" s="26"/>
      <c r="OK50" s="26"/>
      <c r="OL50" s="26"/>
      <c r="OM50" s="26"/>
      <c r="ON50" s="26"/>
      <c r="OO50" s="26"/>
      <c r="OP50" s="26"/>
      <c r="OQ50" s="26"/>
      <c r="OR50" s="26"/>
      <c r="OS50" s="26"/>
      <c r="OT50" s="26"/>
      <c r="OU50" s="26"/>
      <c r="OV50" s="26"/>
      <c r="OW50" s="26"/>
      <c r="OX50" s="26"/>
      <c r="OY50" s="26"/>
      <c r="OZ50" s="26"/>
      <c r="PA50" s="26"/>
      <c r="PB50" s="26"/>
      <c r="PC50" s="26"/>
      <c r="PD50" s="26"/>
      <c r="PE50" s="26"/>
      <c r="PF50" s="26"/>
      <c r="PG50" s="26"/>
      <c r="PH50" s="26"/>
      <c r="PI50" s="26"/>
      <c r="PJ50" s="26"/>
      <c r="PK50" s="26"/>
      <c r="PL50" s="26"/>
      <c r="PM50" s="26"/>
      <c r="PN50" s="26"/>
      <c r="PO50" s="26"/>
      <c r="PP50" s="26"/>
      <c r="PQ50" s="26"/>
      <c r="PR50" s="26"/>
      <c r="PS50" s="26"/>
      <c r="PT50" s="26"/>
      <c r="PU50" s="26"/>
      <c r="PV50" s="26"/>
      <c r="PW50" s="26"/>
      <c r="PX50" s="26"/>
      <c r="PY50" s="26"/>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Y50" s="26"/>
      <c r="QZ50" s="26"/>
      <c r="RA50" s="26"/>
      <c r="RB50" s="26"/>
      <c r="RC50" s="26"/>
      <c r="RD50" s="26"/>
      <c r="RE50" s="26"/>
      <c r="RF50" s="26"/>
      <c r="RG50" s="26"/>
      <c r="RH50" s="26"/>
      <c r="RI50" s="26"/>
      <c r="RJ50" s="26"/>
      <c r="RK50" s="26"/>
      <c r="RL50" s="26"/>
      <c r="RM50" s="26"/>
      <c r="RN50" s="26"/>
      <c r="RO50" s="26"/>
      <c r="RP50" s="26"/>
      <c r="RQ50" s="26"/>
      <c r="RR50" s="26"/>
      <c r="RS50" s="26"/>
      <c r="RT50" s="26"/>
      <c r="RU50" s="26"/>
      <c r="RV50" s="26"/>
      <c r="RW50" s="26"/>
      <c r="RX50" s="26"/>
      <c r="RY50" s="26"/>
      <c r="RZ50" s="26"/>
      <c r="SA50" s="26"/>
      <c r="SB50" s="26"/>
      <c r="SC50" s="26"/>
      <c r="SD50" s="26"/>
      <c r="SE50" s="26"/>
      <c r="SF50" s="26"/>
      <c r="SG50" s="26"/>
      <c r="SH50" s="26"/>
      <c r="SI50" s="26"/>
      <c r="SJ50" s="26"/>
      <c r="SK50" s="26"/>
      <c r="SL50" s="26"/>
      <c r="SM50" s="26"/>
      <c r="SN50" s="26"/>
      <c r="SO50" s="26"/>
      <c r="SP50" s="26"/>
      <c r="SQ50" s="26"/>
      <c r="SR50" s="26"/>
      <c r="SS50" s="26"/>
      <c r="ST50" s="26"/>
      <c r="SU50" s="26"/>
      <c r="SV50" s="26"/>
      <c r="SW50" s="26"/>
      <c r="SX50" s="26"/>
      <c r="SY50" s="26"/>
      <c r="SZ50" s="26"/>
      <c r="TA50" s="26"/>
      <c r="TB50" s="26"/>
      <c r="TC50" s="26"/>
      <c r="TD50" s="26"/>
      <c r="TE50" s="26"/>
      <c r="TF50" s="26"/>
      <c r="TG50" s="26"/>
      <c r="TH50" s="26"/>
      <c r="TI50" s="26"/>
      <c r="TJ50" s="26"/>
      <c r="TK50" s="26"/>
      <c r="TL50" s="26"/>
      <c r="TM50" s="26"/>
      <c r="TN50" s="26"/>
      <c r="TO50" s="26"/>
      <c r="TP50" s="26"/>
      <c r="TQ50" s="26"/>
      <c r="TR50" s="26"/>
      <c r="TS50" s="26"/>
      <c r="TT50" s="26"/>
      <c r="TU50" s="26"/>
      <c r="TV50" s="26"/>
      <c r="TW50" s="26"/>
      <c r="TX50" s="26"/>
      <c r="TY50" s="26"/>
      <c r="TZ50" s="26"/>
      <c r="UA50" s="26"/>
      <c r="UB50" s="26"/>
      <c r="UC50" s="26"/>
      <c r="UD50" s="26"/>
      <c r="UE50" s="26"/>
      <c r="UF50" s="26"/>
      <c r="UG50" s="26"/>
      <c r="UH50" s="26"/>
      <c r="UI50" s="26"/>
      <c r="UJ50" s="26"/>
      <c r="UK50" s="26"/>
      <c r="UL50" s="26"/>
      <c r="UM50" s="26"/>
      <c r="UN50" s="26"/>
      <c r="UO50" s="26"/>
      <c r="UP50" s="26"/>
      <c r="UQ50" s="26"/>
      <c r="UR50" s="26"/>
      <c r="US50" s="26"/>
      <c r="UT50" s="26"/>
      <c r="UU50" s="26"/>
      <c r="UV50" s="26"/>
      <c r="UW50" s="26"/>
      <c r="UX50" s="26"/>
      <c r="UY50" s="26"/>
      <c r="UZ50" s="26"/>
      <c r="VA50" s="26"/>
      <c r="VB50" s="26"/>
      <c r="VC50" s="26"/>
      <c r="VD50" s="26"/>
      <c r="VE50" s="26"/>
      <c r="VF50" s="26"/>
      <c r="VG50" s="26"/>
      <c r="VH50" s="26"/>
      <c r="VI50" s="26"/>
      <c r="VJ50" s="26"/>
      <c r="VK50" s="26"/>
      <c r="VL50" s="26"/>
      <c r="VM50" s="26"/>
      <c r="VN50" s="26"/>
      <c r="VO50" s="26"/>
      <c r="VP50" s="26"/>
      <c r="VQ50" s="26"/>
      <c r="VR50" s="26"/>
      <c r="VS50" s="26"/>
      <c r="VT50" s="26"/>
      <c r="VU50" s="26"/>
      <c r="VV50" s="26"/>
      <c r="VW50" s="26"/>
      <c r="VX50" s="26"/>
      <c r="VY50" s="26"/>
      <c r="VZ50" s="26"/>
      <c r="WA50" s="26"/>
      <c r="WB50" s="26"/>
      <c r="WC50" s="26"/>
      <c r="WD50" s="26"/>
      <c r="WE50" s="26"/>
      <c r="WF50" s="26"/>
      <c r="WG50" s="26"/>
      <c r="WH50" s="26"/>
      <c r="WI50" s="26"/>
      <c r="WJ50" s="26"/>
      <c r="WK50" s="26"/>
      <c r="WL50" s="26"/>
      <c r="WM50" s="26"/>
      <c r="WN50" s="26"/>
      <c r="WO50" s="26"/>
      <c r="WP50" s="26"/>
      <c r="WQ50" s="26"/>
      <c r="WR50" s="26"/>
      <c r="WS50" s="26"/>
      <c r="WT50" s="26"/>
      <c r="WU50" s="26"/>
      <c r="WV50" s="26"/>
      <c r="WW50" s="26"/>
      <c r="WX50" s="26"/>
      <c r="WY50" s="26"/>
      <c r="WZ50" s="26"/>
      <c r="XA50" s="26"/>
      <c r="XB50" s="26"/>
      <c r="XC50" s="26"/>
      <c r="XD50" s="26"/>
      <c r="XE50" s="26"/>
      <c r="XF50" s="26"/>
      <c r="XG50" s="26"/>
      <c r="XH50" s="26"/>
      <c r="XI50" s="26"/>
      <c r="XJ50" s="26"/>
      <c r="XK50" s="26"/>
      <c r="XL50" s="26"/>
      <c r="XM50" s="26"/>
      <c r="XN50" s="26"/>
      <c r="XO50" s="26"/>
      <c r="XP50" s="26"/>
      <c r="XQ50" s="26"/>
      <c r="XR50" s="26"/>
      <c r="XS50" s="26"/>
      <c r="XT50" s="26"/>
      <c r="XU50" s="26"/>
      <c r="XV50" s="26"/>
      <c r="XW50" s="26"/>
      <c r="XX50" s="26"/>
      <c r="XY50" s="26"/>
      <c r="XZ50" s="26"/>
      <c r="YA50" s="26"/>
      <c r="YB50" s="26"/>
      <c r="YC50" s="26"/>
      <c r="YD50" s="26"/>
      <c r="YE50" s="26"/>
      <c r="YF50" s="26"/>
      <c r="YG50" s="26"/>
      <c r="YH50" s="26"/>
      <c r="YI50" s="26"/>
      <c r="YJ50" s="26"/>
      <c r="YK50" s="26"/>
      <c r="YL50" s="26"/>
      <c r="YM50" s="26"/>
      <c r="YN50" s="26"/>
      <c r="YO50" s="26"/>
      <c r="YP50" s="26"/>
      <c r="YQ50" s="26"/>
      <c r="YR50" s="26"/>
      <c r="YS50" s="26"/>
      <c r="YT50" s="26"/>
      <c r="YU50" s="26"/>
      <c r="YV50" s="26"/>
      <c r="YW50" s="26"/>
      <c r="YX50" s="26"/>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X50" s="26"/>
      <c r="ZY50" s="26"/>
      <c r="ZZ50" s="26"/>
      <c r="AAA50" s="26"/>
      <c r="AAB50" s="26"/>
      <c r="AAC50" s="26"/>
      <c r="AAD50" s="26"/>
      <c r="AAE50" s="26"/>
      <c r="AAF50" s="26"/>
      <c r="AAG50" s="26"/>
      <c r="AAH50" s="26"/>
      <c r="AAI50" s="26"/>
      <c r="AAJ50" s="26"/>
      <c r="AAK50" s="26"/>
      <c r="AAL50" s="26"/>
      <c r="AAM50" s="26"/>
      <c r="AAN50" s="26"/>
      <c r="AAO50" s="26"/>
      <c r="AAP50" s="26"/>
      <c r="AAQ50" s="26"/>
      <c r="AAR50" s="26"/>
      <c r="AAS50" s="26"/>
      <c r="AAT50" s="26"/>
      <c r="AAU50" s="26"/>
      <c r="AAV50" s="26"/>
      <c r="AAW50" s="26"/>
      <c r="AAX50" s="26"/>
      <c r="AAY50" s="26"/>
      <c r="AAZ50" s="26"/>
      <c r="ABA50" s="26"/>
      <c r="ABB50" s="26"/>
      <c r="ABC50" s="26"/>
      <c r="ABD50" s="26"/>
      <c r="ABE50" s="26"/>
      <c r="ABF50" s="26"/>
      <c r="ABG50" s="26"/>
      <c r="ABH50" s="26"/>
      <c r="ABI50" s="26"/>
      <c r="ABJ50" s="26"/>
      <c r="ABK50" s="26"/>
      <c r="ABL50" s="26"/>
      <c r="ABM50" s="26"/>
      <c r="ABN50" s="26"/>
      <c r="ABO50" s="26"/>
      <c r="ABP50" s="26"/>
      <c r="ABQ50" s="26"/>
      <c r="ABR50" s="26"/>
      <c r="ABS50" s="26"/>
      <c r="ABT50" s="26"/>
      <c r="ABU50" s="26"/>
      <c r="ABV50" s="26"/>
      <c r="ABW50" s="26"/>
      <c r="ABX50" s="26"/>
      <c r="ABY50" s="26"/>
      <c r="ABZ50" s="26"/>
      <c r="ACA50" s="26"/>
      <c r="ACB50" s="26"/>
      <c r="ACC50" s="26"/>
      <c r="ACD50" s="26"/>
      <c r="ACE50" s="26"/>
      <c r="ACF50" s="26"/>
      <c r="ACG50" s="26"/>
      <c r="ACH50" s="26"/>
      <c r="ACI50" s="26"/>
      <c r="ACJ50" s="26"/>
      <c r="ACK50" s="26"/>
      <c r="ACL50" s="26"/>
      <c r="ACM50" s="26"/>
      <c r="ACN50" s="26"/>
      <c r="ACO50" s="26"/>
      <c r="ACP50" s="26"/>
      <c r="ACQ50" s="26"/>
      <c r="ACR50" s="26"/>
      <c r="ACS50" s="26"/>
      <c r="ACT50" s="26"/>
      <c r="ACU50" s="26"/>
      <c r="ACV50" s="26"/>
      <c r="ACW50" s="26"/>
      <c r="ACX50" s="26"/>
      <c r="ACY50" s="26"/>
      <c r="ACZ50" s="26"/>
      <c r="ADA50" s="26"/>
      <c r="ADB50" s="26"/>
      <c r="ADC50" s="26"/>
      <c r="ADD50" s="26"/>
      <c r="ADE50" s="26"/>
      <c r="ADF50" s="26"/>
      <c r="ADG50" s="26"/>
      <c r="ADH50" s="26"/>
      <c r="ADI50" s="26"/>
      <c r="ADJ50" s="26"/>
      <c r="ADK50" s="26"/>
      <c r="ADL50" s="26"/>
      <c r="ADM50" s="26"/>
      <c r="ADN50" s="26"/>
      <c r="ADO50" s="26"/>
      <c r="ADP50" s="26"/>
      <c r="ADQ50" s="26"/>
      <c r="ADR50" s="26"/>
      <c r="ADS50" s="26"/>
      <c r="ADT50" s="26"/>
      <c r="ADU50" s="26"/>
      <c r="ADV50" s="26"/>
      <c r="ADW50" s="26"/>
      <c r="ADX50" s="26"/>
      <c r="ADY50" s="26"/>
      <c r="ADZ50" s="26"/>
      <c r="AEA50" s="26"/>
      <c r="AEB50" s="26"/>
      <c r="AEC50" s="26"/>
      <c r="AED50" s="26"/>
      <c r="AEE50" s="26"/>
      <c r="AEF50" s="26"/>
      <c r="AEG50" s="26"/>
      <c r="AEH50" s="26"/>
      <c r="AEI50" s="26"/>
      <c r="AEJ50" s="26"/>
      <c r="AEK50" s="26"/>
      <c r="AEL50" s="26"/>
      <c r="AEM50" s="26"/>
      <c r="AEN50" s="26"/>
      <c r="AEO50" s="26"/>
      <c r="AEP50" s="26"/>
      <c r="AEQ50" s="26"/>
      <c r="AER50" s="26"/>
      <c r="AES50" s="26"/>
      <c r="AET50" s="26"/>
      <c r="AEU50" s="26"/>
      <c r="AEV50" s="26"/>
      <c r="AEW50" s="26"/>
      <c r="AEX50" s="26"/>
      <c r="AEY50" s="26"/>
      <c r="AEZ50" s="26"/>
      <c r="AFA50" s="26"/>
      <c r="AFB50" s="26"/>
      <c r="AFC50" s="26"/>
      <c r="AFD50" s="26"/>
      <c r="AFE50" s="26"/>
      <c r="AFF50" s="26"/>
      <c r="AFG50" s="26"/>
      <c r="AFH50" s="26"/>
      <c r="AFI50" s="26"/>
      <c r="AFJ50" s="26"/>
      <c r="AFK50" s="26"/>
      <c r="AFL50" s="26"/>
      <c r="AFM50" s="26"/>
      <c r="AFN50" s="26"/>
      <c r="AFO50" s="26"/>
      <c r="AFP50" s="26"/>
      <c r="AFQ50" s="26"/>
      <c r="AFR50" s="26"/>
      <c r="AFS50" s="26"/>
      <c r="AFT50" s="26"/>
      <c r="AFU50" s="26"/>
      <c r="AFV50" s="26"/>
      <c r="AFW50" s="26"/>
      <c r="AFX50" s="26"/>
      <c r="AFY50" s="26"/>
      <c r="AFZ50" s="26"/>
      <c r="AGA50" s="26"/>
      <c r="AGB50" s="26"/>
      <c r="AGC50" s="26"/>
      <c r="AGD50" s="26"/>
      <c r="AGE50" s="26"/>
      <c r="AGF50" s="26"/>
      <c r="AGG50" s="26"/>
      <c r="AGH50" s="26"/>
      <c r="AGI50" s="26"/>
      <c r="AGJ50" s="26"/>
      <c r="AGK50" s="26"/>
      <c r="AGL50" s="26"/>
      <c r="AGM50" s="26"/>
      <c r="AGN50" s="26"/>
      <c r="AGO50" s="26"/>
      <c r="AGP50" s="26"/>
      <c r="AGQ50" s="26"/>
      <c r="AGR50" s="26"/>
      <c r="AGS50" s="26"/>
      <c r="AGT50" s="26"/>
      <c r="AGU50" s="26"/>
      <c r="AGV50" s="26"/>
      <c r="AGW50" s="26"/>
      <c r="AGX50" s="26"/>
      <c r="AGY50" s="26"/>
      <c r="AGZ50" s="26"/>
      <c r="AHA50" s="26"/>
      <c r="AHB50" s="26"/>
      <c r="AHC50" s="26"/>
      <c r="AHD50" s="26"/>
      <c r="AHE50" s="26"/>
      <c r="AHF50" s="26"/>
      <c r="AHG50" s="26"/>
      <c r="AHH50" s="26"/>
      <c r="AHI50" s="26"/>
      <c r="AHJ50" s="26"/>
      <c r="AHK50" s="26"/>
      <c r="AHL50" s="26"/>
      <c r="AHM50" s="26"/>
      <c r="AHN50" s="26"/>
      <c r="AHO50" s="26"/>
      <c r="AHP50" s="26"/>
      <c r="AHQ50" s="26"/>
      <c r="AHR50" s="26"/>
      <c r="AHS50" s="26"/>
      <c r="AHT50" s="26"/>
      <c r="AHU50" s="26"/>
      <c r="AHV50" s="26"/>
      <c r="AHW50" s="26"/>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W50" s="26"/>
      <c r="AIX50" s="26"/>
      <c r="AIY50" s="26"/>
      <c r="AIZ50" s="26"/>
      <c r="AJA50" s="26"/>
      <c r="AJB50" s="26"/>
      <c r="AJC50" s="26"/>
      <c r="AJD50" s="26"/>
      <c r="AJE50" s="26"/>
      <c r="AJF50" s="26"/>
      <c r="AJG50" s="26"/>
      <c r="AJH50" s="26"/>
      <c r="AJI50" s="26"/>
      <c r="AJJ50" s="26"/>
      <c r="AJK50" s="26"/>
      <c r="AJL50" s="26"/>
      <c r="AJM50" s="26"/>
      <c r="AJN50" s="26"/>
      <c r="AJO50" s="26"/>
      <c r="AJP50" s="26"/>
      <c r="AJQ50" s="26"/>
      <c r="AJR50" s="26"/>
      <c r="AJS50" s="26"/>
      <c r="AJT50" s="26"/>
      <c r="AJU50" s="26"/>
      <c r="AJV50" s="26"/>
      <c r="AJW50" s="26"/>
      <c r="AJX50" s="26"/>
      <c r="AJY50" s="26"/>
      <c r="AJZ50" s="26"/>
      <c r="AKA50" s="26"/>
      <c r="AKB50" s="26"/>
      <c r="AKC50" s="26"/>
      <c r="AKD50" s="26"/>
      <c r="AKE50" s="26"/>
      <c r="AKF50" s="26"/>
      <c r="AKG50" s="26"/>
      <c r="AKH50" s="26"/>
      <c r="AKI50" s="26"/>
      <c r="AKJ50" s="26"/>
      <c r="AKK50" s="26"/>
      <c r="AKL50" s="26"/>
      <c r="AKM50" s="26"/>
      <c r="AKN50" s="26"/>
      <c r="AKO50" s="26"/>
      <c r="AKP50" s="26"/>
      <c r="AKQ50" s="26"/>
      <c r="AKR50" s="26"/>
      <c r="AKS50" s="26"/>
      <c r="AKT50" s="26"/>
      <c r="AKU50" s="26"/>
      <c r="AKV50" s="26"/>
      <c r="AKW50" s="26"/>
      <c r="AKX50" s="26"/>
      <c r="AKY50" s="26"/>
      <c r="AKZ50" s="26"/>
      <c r="ALA50" s="26"/>
      <c r="ALB50" s="26"/>
      <c r="ALC50" s="26"/>
      <c r="ALD50" s="26"/>
      <c r="ALE50" s="26"/>
      <c r="ALF50" s="26"/>
      <c r="ALG50" s="26"/>
      <c r="ALH50" s="26"/>
      <c r="ALI50" s="26"/>
      <c r="ALJ50" s="26"/>
      <c r="ALK50" s="26"/>
      <c r="ALL50" s="26"/>
      <c r="ALM50" s="26"/>
      <c r="ALN50" s="26"/>
      <c r="ALO50" s="26"/>
      <c r="ALP50" s="26"/>
      <c r="ALQ50" s="26"/>
      <c r="ALR50" s="26"/>
      <c r="ALS50" s="26"/>
      <c r="ALT50" s="26"/>
      <c r="ALU50" s="26"/>
      <c r="ALV50" s="26"/>
      <c r="ALW50" s="26"/>
      <c r="ALX50" s="26"/>
      <c r="ALY50" s="26"/>
      <c r="ALZ50" s="26"/>
      <c r="AMA50" s="26"/>
      <c r="AMB50" s="26"/>
      <c r="AMC50" s="26"/>
      <c r="AMD50" s="26"/>
      <c r="AME50" s="26"/>
      <c r="AMF50" s="26"/>
      <c r="AMG50" s="26"/>
      <c r="AMH50" s="26"/>
      <c r="AMI50" s="26"/>
      <c r="AMJ50" s="26"/>
      <c r="AMK50" s="26"/>
      <c r="AML50" s="26"/>
      <c r="AMM50" s="26"/>
      <c r="AMN50" s="26"/>
      <c r="AMO50" s="26"/>
      <c r="AMP50" s="26"/>
      <c r="AMQ50" s="26"/>
      <c r="AMR50" s="26"/>
      <c r="AMS50" s="26"/>
      <c r="AMT50" s="26"/>
      <c r="AMU50" s="26"/>
      <c r="AMV50" s="26"/>
      <c r="AMW50" s="26"/>
      <c r="AMX50" s="26"/>
      <c r="AMY50" s="26"/>
      <c r="AMZ50" s="26"/>
      <c r="ANA50" s="26"/>
      <c r="ANB50" s="26"/>
      <c r="ANC50" s="26"/>
      <c r="AND50" s="26"/>
      <c r="ANE50" s="26"/>
      <c r="ANF50" s="26"/>
      <c r="ANG50" s="26"/>
      <c r="ANH50" s="26"/>
      <c r="ANI50" s="26"/>
      <c r="ANJ50" s="26"/>
      <c r="ANK50" s="26"/>
      <c r="ANL50" s="26"/>
      <c r="ANM50" s="26"/>
      <c r="ANN50" s="26"/>
      <c r="ANO50" s="26"/>
      <c r="ANP50" s="26"/>
      <c r="ANQ50" s="26"/>
      <c r="ANR50" s="26"/>
      <c r="ANS50" s="26"/>
      <c r="ANT50" s="26"/>
      <c r="ANU50" s="26"/>
      <c r="ANV50" s="26"/>
      <c r="ANW50" s="26"/>
      <c r="ANX50" s="26"/>
      <c r="ANY50" s="26"/>
      <c r="ANZ50" s="26"/>
      <c r="AOA50" s="26"/>
      <c r="AOB50" s="26"/>
      <c r="AOC50" s="26"/>
      <c r="AOD50" s="26"/>
      <c r="AOE50" s="26"/>
      <c r="AOF50" s="26"/>
      <c r="AOG50" s="26"/>
      <c r="AOH50" s="26"/>
      <c r="AOI50" s="26"/>
      <c r="AOJ50" s="26"/>
      <c r="AOK50" s="26"/>
      <c r="AOL50" s="26"/>
      <c r="AOM50" s="26"/>
      <c r="AON50" s="26"/>
      <c r="AOO50" s="26"/>
      <c r="AOP50" s="26"/>
      <c r="AOQ50" s="26"/>
      <c r="AOR50" s="26"/>
      <c r="AOS50" s="26"/>
      <c r="AOT50" s="26"/>
      <c r="AOU50" s="26"/>
      <c r="AOV50" s="26"/>
      <c r="AOW50" s="26"/>
      <c r="AOX50" s="26"/>
      <c r="AOY50" s="26"/>
      <c r="AOZ50" s="26"/>
      <c r="APA50" s="26"/>
      <c r="APB50" s="26"/>
      <c r="APC50" s="26"/>
      <c r="APD50" s="26"/>
      <c r="APE50" s="26"/>
      <c r="APF50" s="26"/>
      <c r="APG50" s="26"/>
      <c r="APH50" s="26"/>
      <c r="API50" s="26"/>
      <c r="APJ50" s="26"/>
      <c r="APK50" s="26"/>
      <c r="APL50" s="26"/>
      <c r="APM50" s="26"/>
      <c r="APN50" s="26"/>
      <c r="APO50" s="26"/>
      <c r="APP50" s="26"/>
      <c r="APQ50" s="26"/>
      <c r="APR50" s="26"/>
      <c r="APS50" s="26"/>
      <c r="APT50" s="26"/>
      <c r="APU50" s="26"/>
      <c r="APV50" s="26"/>
      <c r="APW50" s="26"/>
      <c r="APX50" s="26"/>
      <c r="APY50" s="26"/>
      <c r="APZ50" s="26"/>
      <c r="AQA50" s="26"/>
      <c r="AQB50" s="26"/>
      <c r="AQC50" s="26"/>
      <c r="AQD50" s="26"/>
      <c r="AQE50" s="26"/>
      <c r="AQF50" s="26"/>
      <c r="AQG50" s="26"/>
      <c r="AQH50" s="26"/>
      <c r="AQI50" s="26"/>
      <c r="AQJ50" s="26"/>
      <c r="AQK50" s="26"/>
      <c r="AQL50" s="26"/>
      <c r="AQM50" s="26"/>
      <c r="AQN50" s="26"/>
      <c r="AQO50" s="26"/>
      <c r="AQP50" s="26"/>
      <c r="AQQ50" s="26"/>
      <c r="AQR50" s="26"/>
      <c r="AQS50" s="26"/>
      <c r="AQT50" s="26"/>
      <c r="AQU50" s="26"/>
      <c r="AQV50" s="26"/>
      <c r="AQW50" s="26"/>
      <c r="AQX50" s="26"/>
      <c r="AQY50" s="26"/>
      <c r="AQZ50" s="26"/>
      <c r="ARA50" s="26"/>
      <c r="ARB50" s="26"/>
      <c r="ARC50" s="26"/>
      <c r="ARD50" s="26"/>
      <c r="ARE50" s="26"/>
      <c r="ARF50" s="26"/>
      <c r="ARG50" s="26"/>
      <c r="ARH50" s="26"/>
      <c r="ARI50" s="26"/>
      <c r="ARJ50" s="26"/>
      <c r="ARK50" s="26"/>
      <c r="ARL50" s="26"/>
      <c r="ARM50" s="26"/>
      <c r="ARN50" s="26"/>
      <c r="ARO50" s="26"/>
      <c r="ARP50" s="26"/>
      <c r="ARQ50" s="26"/>
      <c r="ARR50" s="26"/>
      <c r="ARS50" s="26"/>
      <c r="ART50" s="26"/>
      <c r="ARU50" s="26"/>
      <c r="ARV50" s="26"/>
      <c r="ARW50" s="26"/>
      <c r="ARX50" s="26"/>
      <c r="ARY50" s="26"/>
      <c r="ARZ50" s="26"/>
      <c r="ASA50" s="26"/>
      <c r="ASB50" s="26"/>
      <c r="ASC50" s="26"/>
      <c r="ASD50" s="26"/>
      <c r="ASE50" s="26"/>
      <c r="ASF50" s="26"/>
      <c r="ASG50" s="26"/>
      <c r="ASH50" s="26"/>
      <c r="ASI50" s="26"/>
      <c r="ASJ50" s="26"/>
      <c r="ASK50" s="26"/>
      <c r="ASL50" s="26"/>
      <c r="ASM50" s="26"/>
      <c r="ASN50" s="26"/>
      <c r="ASO50" s="26"/>
      <c r="ASP50" s="26"/>
      <c r="ASQ50" s="26"/>
      <c r="ASR50" s="26"/>
      <c r="ASS50" s="26"/>
      <c r="AST50" s="26"/>
      <c r="ASU50" s="26"/>
      <c r="ASV50" s="26"/>
      <c r="ASW50" s="26"/>
      <c r="ASX50" s="26"/>
      <c r="ASY50" s="26"/>
      <c r="ASZ50" s="26"/>
      <c r="ATA50" s="26"/>
      <c r="ATB50" s="26"/>
      <c r="ATC50" s="26"/>
      <c r="ATD50" s="26"/>
      <c r="ATE50" s="26"/>
      <c r="ATF50" s="26"/>
      <c r="ATG50" s="26"/>
      <c r="ATH50" s="26"/>
      <c r="ATI50" s="26"/>
      <c r="ATJ50" s="26"/>
      <c r="ATK50" s="26"/>
      <c r="ATL50" s="26"/>
      <c r="ATM50" s="26"/>
      <c r="ATN50" s="26"/>
      <c r="ATO50" s="26"/>
      <c r="ATP50" s="26"/>
      <c r="ATQ50" s="26"/>
      <c r="ATR50" s="26"/>
      <c r="ATS50" s="26"/>
      <c r="ATT50" s="26"/>
      <c r="ATU50" s="26"/>
      <c r="ATV50" s="26"/>
      <c r="ATW50" s="26"/>
      <c r="ATX50" s="26"/>
      <c r="ATY50" s="26"/>
      <c r="ATZ50" s="26"/>
      <c r="AUA50" s="26"/>
      <c r="AUB50" s="26"/>
      <c r="AUC50" s="26"/>
      <c r="AUD50" s="26"/>
      <c r="AUE50" s="26"/>
      <c r="AUF50" s="26"/>
      <c r="AUG50" s="26"/>
      <c r="AUH50" s="26"/>
      <c r="AUI50" s="26"/>
      <c r="AUJ50" s="26"/>
      <c r="AUK50" s="26"/>
      <c r="AUL50" s="26"/>
      <c r="AUM50" s="26"/>
      <c r="AUN50" s="26"/>
      <c r="AUO50" s="26"/>
      <c r="AUP50" s="26"/>
      <c r="AUQ50" s="26"/>
      <c r="AUR50" s="26"/>
      <c r="AUS50" s="26"/>
      <c r="AUT50" s="26"/>
      <c r="AUU50" s="26"/>
      <c r="AUV50" s="26"/>
      <c r="AUW50" s="26"/>
      <c r="AUX50" s="26"/>
      <c r="AUY50" s="26"/>
      <c r="AUZ50" s="26"/>
      <c r="AVA50" s="26"/>
      <c r="AVB50" s="26"/>
      <c r="AVC50" s="26"/>
      <c r="AVD50" s="26"/>
      <c r="AVE50" s="26"/>
      <c r="AVF50" s="26"/>
      <c r="AVG50" s="26"/>
      <c r="AVH50" s="26"/>
      <c r="AVI50" s="26"/>
      <c r="AVJ50" s="26"/>
      <c r="AVK50" s="26"/>
      <c r="AVL50" s="26"/>
      <c r="AVM50" s="26"/>
      <c r="AVN50" s="26"/>
      <c r="AVO50" s="26"/>
      <c r="AVP50" s="26"/>
      <c r="AVQ50" s="26"/>
      <c r="AVR50" s="26"/>
      <c r="AVS50" s="26"/>
      <c r="AVT50" s="26"/>
      <c r="AVU50" s="26"/>
      <c r="AVV50" s="26"/>
      <c r="AVW50" s="26"/>
      <c r="AVX50" s="26"/>
      <c r="AVY50" s="26"/>
      <c r="AVZ50" s="26"/>
      <c r="AWA50" s="26"/>
      <c r="AWB50" s="26"/>
      <c r="AWC50" s="26"/>
      <c r="AWD50" s="26"/>
      <c r="AWE50" s="26"/>
      <c r="AWF50" s="26"/>
      <c r="AWG50" s="26"/>
      <c r="AWH50" s="26"/>
      <c r="AWI50" s="26"/>
      <c r="AWJ50" s="26"/>
      <c r="AWK50" s="26"/>
      <c r="AWL50" s="26"/>
      <c r="AWM50" s="26"/>
      <c r="AWN50" s="26"/>
      <c r="AWO50" s="26"/>
      <c r="AWP50" s="26"/>
      <c r="AWQ50" s="26"/>
      <c r="AWR50" s="26"/>
      <c r="AWS50" s="26"/>
      <c r="AWT50" s="26"/>
      <c r="AWU50" s="26"/>
      <c r="AWV50" s="26"/>
      <c r="AWW50" s="26"/>
      <c r="AWX50" s="26"/>
      <c r="AWY50" s="26"/>
      <c r="AWZ50" s="26"/>
      <c r="AXA50" s="26"/>
      <c r="AXB50" s="26"/>
      <c r="AXC50" s="26"/>
      <c r="AXD50" s="26"/>
      <c r="AXE50" s="26"/>
      <c r="AXF50" s="26"/>
      <c r="AXG50" s="26"/>
      <c r="AXH50" s="26"/>
      <c r="AXI50" s="26"/>
      <c r="AXJ50" s="26"/>
      <c r="AXK50" s="26"/>
      <c r="AXL50" s="26"/>
      <c r="AXM50" s="26"/>
      <c r="AXN50" s="26"/>
      <c r="AXO50" s="26"/>
      <c r="AXP50" s="26"/>
      <c r="AXQ50" s="26"/>
      <c r="AXR50" s="26"/>
      <c r="AXS50" s="26"/>
      <c r="AXT50" s="26"/>
      <c r="AXU50" s="26"/>
      <c r="AXV50" s="26"/>
      <c r="AXW50" s="26"/>
      <c r="AXX50" s="26"/>
      <c r="AXY50" s="26"/>
      <c r="AXZ50" s="26"/>
      <c r="AYA50" s="26"/>
      <c r="AYB50" s="26"/>
      <c r="AYC50" s="26"/>
      <c r="AYD50" s="26"/>
      <c r="AYE50" s="26"/>
      <c r="AYF50" s="26"/>
      <c r="AYG50" s="26"/>
      <c r="AYH50" s="26"/>
      <c r="AYI50" s="26"/>
      <c r="AYJ50" s="26"/>
      <c r="AYK50" s="26"/>
      <c r="AYL50" s="26"/>
      <c r="AYM50" s="26"/>
      <c r="AYN50" s="26"/>
      <c r="AYO50" s="26"/>
      <c r="AYP50" s="26"/>
      <c r="AYQ50" s="26"/>
      <c r="AYR50" s="26"/>
      <c r="AYS50" s="26"/>
      <c r="AYT50" s="26"/>
      <c r="AYU50" s="26"/>
      <c r="AYV50" s="26"/>
      <c r="AYW50" s="26"/>
      <c r="AYX50" s="26"/>
      <c r="AYY50" s="26"/>
      <c r="AYZ50" s="26"/>
      <c r="AZA50" s="26"/>
      <c r="AZB50" s="26"/>
      <c r="AZC50" s="26"/>
      <c r="AZD50" s="26"/>
      <c r="AZE50" s="26"/>
      <c r="AZF50" s="26"/>
      <c r="AZG50" s="26"/>
      <c r="AZH50" s="26"/>
      <c r="AZI50" s="26"/>
      <c r="AZJ50" s="26"/>
      <c r="AZK50" s="26"/>
      <c r="AZL50" s="26"/>
      <c r="AZM50" s="26"/>
      <c r="AZN50" s="26"/>
      <c r="AZO50" s="26"/>
      <c r="AZP50" s="26"/>
      <c r="AZQ50" s="26"/>
      <c r="AZR50" s="26"/>
      <c r="AZS50" s="26"/>
      <c r="AZT50" s="26"/>
      <c r="AZU50" s="26"/>
      <c r="AZV50" s="26"/>
      <c r="AZW50" s="26"/>
      <c r="AZX50" s="26"/>
      <c r="AZY50" s="26"/>
      <c r="AZZ50" s="26"/>
      <c r="BAA50" s="26"/>
      <c r="BAB50" s="26"/>
      <c r="BAC50" s="26"/>
      <c r="BAD50" s="26"/>
      <c r="BAE50" s="26"/>
      <c r="BAF50" s="26"/>
      <c r="BAG50" s="26"/>
      <c r="BAH50" s="26"/>
      <c r="BAI50" s="26"/>
      <c r="BAJ50" s="26"/>
      <c r="BAK50" s="26"/>
      <c r="BAL50" s="26"/>
      <c r="BAM50" s="26"/>
      <c r="BAN50" s="26"/>
      <c r="BAO50" s="26"/>
      <c r="BAP50" s="26"/>
      <c r="BAQ50" s="26"/>
      <c r="BAR50" s="26"/>
      <c r="BAS50" s="26"/>
      <c r="BAT50" s="26"/>
      <c r="BAU50" s="26"/>
      <c r="BAV50" s="26"/>
      <c r="BAW50" s="26"/>
      <c r="BAX50" s="26"/>
      <c r="BAY50" s="26"/>
      <c r="BAZ50" s="26"/>
      <c r="BBA50" s="26"/>
      <c r="BBB50" s="26"/>
      <c r="BBC50" s="26"/>
      <c r="BBD50" s="26"/>
      <c r="BBE50" s="26"/>
      <c r="BBF50" s="26"/>
      <c r="BBG50" s="26"/>
      <c r="BBH50" s="26"/>
      <c r="BBI50" s="26"/>
      <c r="BBJ50" s="26"/>
      <c r="BBK50" s="26"/>
      <c r="BBL50" s="26"/>
      <c r="BBM50" s="26"/>
      <c r="BBN50" s="26"/>
      <c r="BBO50" s="26"/>
      <c r="BBP50" s="26"/>
      <c r="BBQ50" s="26"/>
      <c r="BBR50" s="26"/>
      <c r="BBS50" s="26"/>
      <c r="BBT50" s="26"/>
      <c r="BBU50" s="26"/>
      <c r="BBV50" s="26"/>
      <c r="BBW50" s="26"/>
      <c r="BBX50" s="26"/>
      <c r="BBY50" s="26"/>
      <c r="BBZ50" s="26"/>
      <c r="BCA50" s="26"/>
      <c r="BCB50" s="26"/>
      <c r="BCC50" s="26"/>
      <c r="BCD50" s="26"/>
      <c r="BCE50" s="26"/>
      <c r="BCF50" s="26"/>
      <c r="BCG50" s="26"/>
      <c r="BCH50" s="26"/>
      <c r="BCI50" s="26"/>
      <c r="BCJ50" s="26"/>
      <c r="BCK50" s="26"/>
      <c r="BCL50" s="26"/>
      <c r="BCM50" s="26"/>
      <c r="BCN50" s="26"/>
      <c r="BCO50" s="26"/>
      <c r="BCP50" s="26"/>
      <c r="BCQ50" s="26"/>
      <c r="BCR50" s="26"/>
      <c r="BCS50" s="26"/>
      <c r="BCT50" s="26"/>
      <c r="BCU50" s="26"/>
      <c r="BCV50" s="26"/>
      <c r="BCW50" s="26"/>
      <c r="BCX50" s="26"/>
      <c r="BCY50" s="26"/>
      <c r="BCZ50" s="26"/>
      <c r="BDA50" s="26"/>
      <c r="BDB50" s="26"/>
      <c r="BDC50" s="26"/>
      <c r="BDD50" s="26"/>
      <c r="BDE50" s="26"/>
      <c r="BDF50" s="26"/>
      <c r="BDG50" s="26"/>
      <c r="BDH50" s="26"/>
      <c r="BDI50" s="26"/>
      <c r="BDJ50" s="26"/>
      <c r="BDK50" s="26"/>
      <c r="BDL50" s="26"/>
      <c r="BDM50" s="26"/>
      <c r="BDN50" s="26"/>
      <c r="BDO50" s="26"/>
      <c r="BDP50" s="26"/>
      <c r="BDQ50" s="26"/>
      <c r="BDR50" s="26"/>
      <c r="BDS50" s="26"/>
      <c r="BDT50" s="26"/>
      <c r="BDU50" s="26"/>
      <c r="BDV50" s="26"/>
      <c r="BDW50" s="26"/>
      <c r="BDX50" s="26"/>
      <c r="BDY50" s="26"/>
      <c r="BDZ50" s="26"/>
      <c r="BEA50" s="26"/>
      <c r="BEB50" s="26"/>
      <c r="BEC50" s="26"/>
      <c r="BED50" s="26"/>
      <c r="BEE50" s="26"/>
      <c r="BEF50" s="26"/>
      <c r="BEG50" s="26"/>
      <c r="BEH50" s="26"/>
      <c r="BEI50" s="26"/>
      <c r="BEJ50" s="26"/>
      <c r="BEK50" s="26"/>
      <c r="BEL50" s="26"/>
      <c r="BEM50" s="26"/>
      <c r="BEN50" s="26"/>
      <c r="BEO50" s="26"/>
      <c r="BEP50" s="26"/>
      <c r="BEQ50" s="26"/>
      <c r="BER50" s="26"/>
      <c r="BES50" s="26"/>
      <c r="BET50" s="26"/>
      <c r="BEU50" s="26"/>
      <c r="BEV50" s="26"/>
      <c r="BEW50" s="26"/>
      <c r="BEX50" s="26"/>
      <c r="BEY50" s="26"/>
      <c r="BEZ50" s="26"/>
      <c r="BFA50" s="26"/>
      <c r="BFB50" s="26"/>
      <c r="BFC50" s="26"/>
      <c r="BFD50" s="26"/>
      <c r="BFE50" s="26"/>
      <c r="BFF50" s="26"/>
      <c r="BFG50" s="26"/>
      <c r="BFH50" s="26"/>
      <c r="BFI50" s="26"/>
      <c r="BFJ50" s="26"/>
      <c r="BFK50" s="26"/>
      <c r="BFL50" s="26"/>
      <c r="BFM50" s="26"/>
      <c r="BFN50" s="26"/>
      <c r="BFO50" s="26"/>
      <c r="BFP50" s="26"/>
      <c r="BFQ50" s="26"/>
      <c r="BFR50" s="26"/>
      <c r="BFS50" s="26"/>
      <c r="BFT50" s="26"/>
      <c r="BFU50" s="26"/>
      <c r="BFV50" s="26"/>
      <c r="BFW50" s="26"/>
      <c r="BFX50" s="26"/>
      <c r="BFY50" s="26"/>
      <c r="BFZ50" s="26"/>
      <c r="BGA50" s="26"/>
      <c r="BGB50" s="26"/>
      <c r="BGC50" s="26"/>
      <c r="BGD50" s="26"/>
      <c r="BGE50" s="26"/>
      <c r="BGF50" s="26"/>
      <c r="BGG50" s="26"/>
      <c r="BGH50" s="26"/>
      <c r="BGI50" s="26"/>
      <c r="BGJ50" s="26"/>
      <c r="BGK50" s="26"/>
      <c r="BGL50" s="26"/>
      <c r="BGM50" s="26"/>
      <c r="BGN50" s="26"/>
      <c r="BGO50" s="26"/>
      <c r="BGP50" s="26"/>
      <c r="BGQ50" s="26"/>
      <c r="BGR50" s="26"/>
      <c r="BGS50" s="26"/>
      <c r="BGT50" s="26"/>
      <c r="BGU50" s="26"/>
      <c r="BGV50" s="26"/>
      <c r="BGW50" s="26"/>
      <c r="BGX50" s="26"/>
      <c r="BGY50" s="26"/>
      <c r="BGZ50" s="26"/>
      <c r="BHA50" s="26"/>
      <c r="BHB50" s="26"/>
      <c r="BHC50" s="26"/>
      <c r="BHD50" s="26"/>
      <c r="BHE50" s="26"/>
      <c r="BHF50" s="26"/>
      <c r="BHG50" s="26"/>
      <c r="BHH50" s="26"/>
      <c r="BHI50" s="26"/>
      <c r="BHJ50" s="26"/>
      <c r="BHK50" s="26"/>
      <c r="BHL50" s="26"/>
      <c r="BHM50" s="26"/>
      <c r="BHN50" s="26"/>
      <c r="BHO50" s="26"/>
      <c r="BHP50" s="26"/>
      <c r="BHQ50" s="26"/>
      <c r="BHR50" s="26"/>
      <c r="BHS50" s="26"/>
      <c r="BHT50" s="26"/>
      <c r="BHU50" s="26"/>
      <c r="BHV50" s="26"/>
      <c r="BHW50" s="26"/>
      <c r="BHX50" s="26"/>
      <c r="BHY50" s="26"/>
      <c r="BHZ50" s="26"/>
      <c r="BIA50" s="26"/>
      <c r="BIB50" s="26"/>
      <c r="BIC50" s="26"/>
      <c r="BID50" s="26"/>
      <c r="BIE50" s="26"/>
      <c r="BIF50" s="26"/>
      <c r="BIG50" s="26"/>
      <c r="BIH50" s="26"/>
      <c r="BII50" s="26"/>
      <c r="BIJ50" s="26"/>
      <c r="BIK50" s="26"/>
      <c r="BIL50" s="26"/>
      <c r="BIM50" s="26"/>
      <c r="BIN50" s="26"/>
      <c r="BIO50" s="26"/>
      <c r="BIP50" s="26"/>
      <c r="BIQ50" s="26"/>
      <c r="BIR50" s="26"/>
      <c r="BIS50" s="26"/>
      <c r="BIT50" s="26"/>
      <c r="BIU50" s="26"/>
      <c r="BIV50" s="26"/>
      <c r="BIW50" s="26"/>
      <c r="BIX50" s="26"/>
      <c r="BIY50" s="26"/>
      <c r="BIZ50" s="26"/>
      <c r="BJA50" s="26"/>
      <c r="BJB50" s="26"/>
      <c r="BJC50" s="26"/>
      <c r="BJD50" s="26"/>
      <c r="BJE50" s="26"/>
      <c r="BJF50" s="26"/>
      <c r="BJG50" s="26"/>
      <c r="BJH50" s="26"/>
      <c r="BJI50" s="26"/>
      <c r="BJJ50" s="26"/>
      <c r="BJK50" s="26"/>
      <c r="BJL50" s="26"/>
      <c r="BJM50" s="26"/>
      <c r="BJN50" s="26"/>
      <c r="BJO50" s="26"/>
      <c r="BJP50" s="26"/>
      <c r="BJQ50" s="26"/>
      <c r="BJR50" s="26"/>
      <c r="BJS50" s="26"/>
      <c r="BJT50" s="26"/>
      <c r="BJU50" s="26"/>
      <c r="BJV50" s="26"/>
      <c r="BJW50" s="26"/>
      <c r="BJX50" s="26"/>
      <c r="BJY50" s="26"/>
      <c r="BJZ50" s="26"/>
      <c r="BKA50" s="26"/>
      <c r="BKB50" s="26"/>
      <c r="BKC50" s="26"/>
      <c r="BKD50" s="26"/>
      <c r="BKE50" s="26"/>
      <c r="BKF50" s="26"/>
      <c r="BKG50" s="26"/>
      <c r="BKH50" s="26"/>
      <c r="BKI50" s="26"/>
      <c r="BKJ50" s="26"/>
      <c r="BKK50" s="26"/>
      <c r="BKL50" s="26"/>
      <c r="BKM50" s="26"/>
      <c r="BKN50" s="26"/>
      <c r="BKO50" s="26"/>
      <c r="BKP50" s="26"/>
      <c r="BKQ50" s="26"/>
      <c r="BKR50" s="26"/>
      <c r="BKS50" s="26"/>
      <c r="BKT50" s="26"/>
      <c r="BKU50" s="26"/>
      <c r="BKV50" s="26"/>
      <c r="BKW50" s="26"/>
      <c r="BKX50" s="26"/>
      <c r="BKY50" s="26"/>
      <c r="BKZ50" s="26"/>
      <c r="BLA50" s="26"/>
      <c r="BLB50" s="26"/>
      <c r="BLC50" s="26"/>
      <c r="BLD50" s="26"/>
      <c r="BLE50" s="26"/>
      <c r="BLF50" s="26"/>
      <c r="BLG50" s="26"/>
      <c r="BLH50" s="26"/>
      <c r="BLI50" s="26"/>
      <c r="BLJ50" s="26"/>
      <c r="BLK50" s="26"/>
      <c r="BLL50" s="26"/>
      <c r="BLM50" s="26"/>
      <c r="BLN50" s="26"/>
      <c r="BLO50" s="26"/>
      <c r="BLP50" s="26"/>
      <c r="BLQ50" s="26"/>
      <c r="BLR50" s="26"/>
      <c r="BLS50" s="26"/>
      <c r="BLT50" s="26"/>
      <c r="BLU50" s="26"/>
      <c r="BLV50" s="26"/>
      <c r="BLW50" s="26"/>
      <c r="BLX50" s="26"/>
      <c r="BLY50" s="26"/>
      <c r="BLZ50" s="26"/>
      <c r="BMA50" s="26"/>
      <c r="BMB50" s="26"/>
      <c r="BMC50" s="26"/>
      <c r="BMD50" s="26"/>
      <c r="BME50" s="26"/>
      <c r="BMF50" s="26"/>
      <c r="BMG50" s="26"/>
      <c r="BMH50" s="26"/>
      <c r="BMI50" s="26"/>
      <c r="BMJ50" s="26"/>
      <c r="BMK50" s="26"/>
      <c r="BML50" s="26"/>
      <c r="BMM50" s="26"/>
      <c r="BMN50" s="26"/>
      <c r="BMO50" s="26"/>
      <c r="BMP50" s="26"/>
      <c r="BMQ50" s="26"/>
      <c r="BMR50" s="26"/>
      <c r="BMS50" s="26"/>
      <c r="BMT50" s="26"/>
      <c r="BMU50" s="26"/>
      <c r="BMV50" s="26"/>
      <c r="BMW50" s="26"/>
      <c r="BMX50" s="26"/>
      <c r="BMY50" s="26"/>
      <c r="BMZ50" s="26"/>
      <c r="BNA50" s="26"/>
      <c r="BNB50" s="26"/>
      <c r="BNC50" s="26"/>
      <c r="BND50" s="26"/>
      <c r="BNE50" s="26"/>
      <c r="BNF50" s="26"/>
      <c r="BNG50" s="26"/>
      <c r="BNH50" s="26"/>
      <c r="BNI50" s="26"/>
      <c r="BNJ50" s="26"/>
      <c r="BNK50" s="26"/>
      <c r="BNL50" s="26"/>
      <c r="BNM50" s="26"/>
      <c r="BNN50" s="26"/>
      <c r="BNO50" s="26"/>
      <c r="BNP50" s="26"/>
      <c r="BNQ50" s="26"/>
      <c r="BNR50" s="26"/>
      <c r="BNS50" s="26"/>
      <c r="BNT50" s="26"/>
      <c r="BNU50" s="26"/>
      <c r="BNV50" s="26"/>
      <c r="BNW50" s="26"/>
      <c r="BNX50" s="26"/>
      <c r="BNY50" s="26"/>
      <c r="BNZ50" s="26"/>
      <c r="BOA50" s="26"/>
      <c r="BOB50" s="26"/>
      <c r="BOC50" s="26"/>
      <c r="BOD50" s="26"/>
      <c r="BOE50" s="26"/>
      <c r="BOF50" s="26"/>
      <c r="BOG50" s="26"/>
      <c r="BOH50" s="26"/>
      <c r="BOI50" s="26"/>
      <c r="BOJ50" s="26"/>
      <c r="BOK50" s="26"/>
      <c r="BOL50" s="26"/>
      <c r="BOM50" s="26"/>
      <c r="BON50" s="26"/>
      <c r="BOO50" s="26"/>
      <c r="BOP50" s="26"/>
      <c r="BOQ50" s="26"/>
      <c r="BOR50" s="26"/>
      <c r="BOS50" s="26"/>
      <c r="BOT50" s="26"/>
      <c r="BOU50" s="26"/>
      <c r="BOV50" s="26"/>
      <c r="BOW50" s="26"/>
      <c r="BOX50" s="26"/>
      <c r="BOY50" s="26"/>
      <c r="BOZ50" s="26"/>
      <c r="BPA50" s="26"/>
      <c r="BPB50" s="26"/>
      <c r="BPC50" s="26"/>
      <c r="BPD50" s="26"/>
      <c r="BPE50" s="26"/>
      <c r="BPF50" s="26"/>
      <c r="BPG50" s="26"/>
      <c r="BPH50" s="26"/>
      <c r="BPI50" s="26"/>
      <c r="BPJ50" s="26"/>
      <c r="BPK50" s="26"/>
      <c r="BPL50" s="26"/>
      <c r="BPM50" s="26"/>
      <c r="BPN50" s="26"/>
      <c r="BPO50" s="26"/>
      <c r="BPP50" s="26"/>
      <c r="BPQ50" s="26"/>
      <c r="BPR50" s="26"/>
      <c r="BPS50" s="26"/>
      <c r="BPT50" s="26"/>
      <c r="BPU50" s="26"/>
      <c r="BPV50" s="26"/>
      <c r="BPW50" s="26"/>
      <c r="BPX50" s="26"/>
      <c r="BPY50" s="26"/>
      <c r="BPZ50" s="26"/>
      <c r="BQA50" s="26"/>
      <c r="BQB50" s="26"/>
      <c r="BQC50" s="26"/>
      <c r="BQD50" s="26"/>
      <c r="BQE50" s="26"/>
      <c r="BQF50" s="26"/>
      <c r="BQG50" s="26"/>
      <c r="BQH50" s="26"/>
      <c r="BQI50" s="26"/>
      <c r="BQJ50" s="26"/>
      <c r="BQK50" s="26"/>
      <c r="BQL50" s="26"/>
      <c r="BQM50" s="26"/>
      <c r="BQN50" s="26"/>
      <c r="BQO50" s="26"/>
      <c r="BQP50" s="26"/>
      <c r="BQQ50" s="26"/>
      <c r="BQR50" s="26"/>
      <c r="BQS50" s="26"/>
      <c r="BQT50" s="26"/>
      <c r="BQU50" s="26"/>
      <c r="BQV50" s="26"/>
      <c r="BQW50" s="26"/>
      <c r="BQX50" s="26"/>
      <c r="BQY50" s="26"/>
      <c r="BQZ50" s="26"/>
      <c r="BRA50" s="26"/>
      <c r="BRB50" s="26"/>
      <c r="BRC50" s="26"/>
      <c r="BRD50" s="26"/>
      <c r="BRE50" s="26"/>
      <c r="BRF50" s="26"/>
      <c r="BRG50" s="26"/>
      <c r="BRH50" s="26"/>
      <c r="BRI50" s="26"/>
      <c r="BRJ50" s="26"/>
      <c r="BRK50" s="26"/>
      <c r="BRL50" s="26"/>
      <c r="BRM50" s="26"/>
      <c r="BRN50" s="26"/>
      <c r="BRO50" s="26"/>
      <c r="BRP50" s="26"/>
      <c r="BRQ50" s="26"/>
      <c r="BRR50" s="26"/>
      <c r="BRS50" s="26"/>
      <c r="BRT50" s="26"/>
      <c r="BRU50" s="26"/>
      <c r="BRV50" s="26"/>
      <c r="BRW50" s="26"/>
      <c r="BRX50" s="26"/>
      <c r="BRY50" s="26"/>
      <c r="BRZ50" s="26"/>
      <c r="BSA50" s="26"/>
      <c r="BSB50" s="26"/>
      <c r="BSC50" s="26"/>
      <c r="BSD50" s="26"/>
      <c r="BSE50" s="26"/>
      <c r="BSF50" s="26"/>
      <c r="BSG50" s="26"/>
      <c r="BSH50" s="26"/>
      <c r="BSI50" s="26"/>
      <c r="BSJ50" s="26"/>
      <c r="BSK50" s="26"/>
      <c r="BSL50" s="26"/>
      <c r="BSM50" s="26"/>
      <c r="BSN50" s="26"/>
      <c r="BSO50" s="26"/>
      <c r="BSP50" s="26"/>
      <c r="BSQ50" s="26"/>
      <c r="BSR50" s="26"/>
      <c r="BSS50" s="26"/>
      <c r="BST50" s="26"/>
      <c r="BSU50" s="26"/>
      <c r="BSV50" s="26"/>
      <c r="BSW50" s="26"/>
      <c r="BSX50" s="26"/>
      <c r="BSY50" s="26"/>
      <c r="BSZ50" s="26"/>
      <c r="BTA50" s="26"/>
      <c r="BTB50" s="26"/>
      <c r="BTC50" s="26"/>
      <c r="BTD50" s="26"/>
      <c r="BTE50" s="26"/>
      <c r="BTF50" s="26"/>
      <c r="BTG50" s="26"/>
      <c r="BTH50" s="26"/>
      <c r="BTI50" s="26"/>
      <c r="BTJ50" s="26"/>
      <c r="BTK50" s="26"/>
      <c r="BTL50" s="26"/>
      <c r="BTM50" s="26"/>
      <c r="BTN50" s="26"/>
      <c r="BTO50" s="26"/>
      <c r="BTP50" s="26"/>
      <c r="BTQ50" s="26"/>
      <c r="BTR50" s="26"/>
      <c r="BTS50" s="26"/>
      <c r="BTT50" s="26"/>
      <c r="BTU50" s="26"/>
      <c r="BTV50" s="26"/>
      <c r="BTW50" s="26"/>
      <c r="BTX50" s="26"/>
      <c r="BTY50" s="26"/>
      <c r="BTZ50" s="26"/>
      <c r="BUA50" s="26"/>
      <c r="BUB50" s="26"/>
      <c r="BUC50" s="26"/>
      <c r="BUD50" s="26"/>
      <c r="BUE50" s="26"/>
      <c r="BUF50" s="26"/>
      <c r="BUG50" s="26"/>
      <c r="BUH50" s="26"/>
      <c r="BUI50" s="26"/>
      <c r="BUJ50" s="26"/>
      <c r="BUK50" s="26"/>
      <c r="BUL50" s="26"/>
      <c r="BUM50" s="26"/>
      <c r="BUN50" s="26"/>
      <c r="BUO50" s="26"/>
      <c r="BUP50" s="26"/>
      <c r="BUQ50" s="26"/>
      <c r="BUR50" s="26"/>
      <c r="BUS50" s="26"/>
      <c r="BUT50" s="26"/>
      <c r="BUU50" s="26"/>
      <c r="BUV50" s="26"/>
      <c r="BUW50" s="26"/>
      <c r="BUX50" s="26"/>
      <c r="BUY50" s="26"/>
      <c r="BUZ50" s="26"/>
      <c r="BVA50" s="26"/>
      <c r="BVB50" s="26"/>
      <c r="BVC50" s="26"/>
      <c r="BVD50" s="26"/>
      <c r="BVE50" s="26"/>
      <c r="BVF50" s="26"/>
      <c r="BVG50" s="26"/>
      <c r="BVH50" s="26"/>
      <c r="BVI50" s="26"/>
      <c r="BVJ50" s="26"/>
      <c r="BVK50" s="26"/>
      <c r="BVL50" s="26"/>
      <c r="BVM50" s="26"/>
      <c r="BVN50" s="26"/>
      <c r="BVO50" s="26"/>
      <c r="BVP50" s="26"/>
      <c r="BVQ50" s="26"/>
      <c r="BVR50" s="26"/>
      <c r="BVS50" s="26"/>
      <c r="BVT50" s="26"/>
      <c r="BVU50" s="26"/>
      <c r="BVV50" s="26"/>
      <c r="BVW50" s="26"/>
      <c r="BVX50" s="26"/>
      <c r="BVY50" s="26"/>
      <c r="BVZ50" s="26"/>
      <c r="BWA50" s="26"/>
      <c r="BWB50" s="26"/>
      <c r="BWC50" s="26"/>
      <c r="BWD50" s="26"/>
      <c r="BWE50" s="26"/>
      <c r="BWF50" s="26"/>
      <c r="BWG50" s="26"/>
      <c r="BWH50" s="26"/>
      <c r="BWI50" s="26"/>
      <c r="BWJ50" s="26"/>
      <c r="BWK50" s="26"/>
      <c r="BWL50" s="26"/>
      <c r="BWM50" s="26"/>
      <c r="BWN50" s="26"/>
      <c r="BWO50" s="26"/>
      <c r="BWP50" s="26"/>
      <c r="BWQ50" s="26"/>
      <c r="BWR50" s="26"/>
      <c r="BWS50" s="26"/>
      <c r="BWT50" s="26"/>
      <c r="BWU50" s="26"/>
      <c r="BWV50" s="26"/>
      <c r="BWW50" s="26"/>
      <c r="BWX50" s="26"/>
      <c r="BWY50" s="26"/>
      <c r="BWZ50" s="26"/>
      <c r="BXA50" s="26"/>
      <c r="BXB50" s="26"/>
      <c r="BXC50" s="26"/>
      <c r="BXD50" s="26"/>
      <c r="BXE50" s="26"/>
      <c r="BXF50" s="26"/>
      <c r="BXG50" s="26"/>
      <c r="BXH50" s="26"/>
      <c r="BXI50" s="26"/>
      <c r="BXJ50" s="26"/>
      <c r="BXK50" s="26"/>
      <c r="BXL50" s="26"/>
      <c r="BXM50" s="26"/>
      <c r="BXN50" s="26"/>
      <c r="BXO50" s="26"/>
      <c r="BXP50" s="26"/>
      <c r="BXQ50" s="26"/>
      <c r="BXR50" s="26"/>
      <c r="BXS50" s="26"/>
      <c r="BXT50" s="26"/>
      <c r="BXU50" s="26"/>
      <c r="BXV50" s="26"/>
      <c r="BXW50" s="26"/>
      <c r="BXX50" s="26"/>
      <c r="BXY50" s="26"/>
      <c r="BXZ50" s="26"/>
      <c r="BYA50" s="26"/>
      <c r="BYB50" s="26"/>
      <c r="BYC50" s="26"/>
      <c r="BYD50" s="26"/>
      <c r="BYE50" s="26"/>
      <c r="BYF50" s="26"/>
      <c r="BYG50" s="26"/>
      <c r="BYH50" s="26"/>
      <c r="BYI50" s="26"/>
      <c r="BYJ50" s="26"/>
      <c r="BYK50" s="26"/>
      <c r="BYL50" s="26"/>
      <c r="BYM50" s="26"/>
      <c r="BYN50" s="26"/>
      <c r="BYO50" s="26"/>
      <c r="BYP50" s="26"/>
      <c r="BYQ50" s="26"/>
      <c r="BYR50" s="26"/>
      <c r="BYS50" s="26"/>
      <c r="BYT50" s="26"/>
      <c r="BYU50" s="26"/>
      <c r="BYV50" s="26"/>
      <c r="BYW50" s="26"/>
      <c r="BYX50" s="26"/>
      <c r="BYY50" s="26"/>
      <c r="BYZ50" s="26"/>
      <c r="BZA50" s="26"/>
      <c r="BZB50" s="26"/>
      <c r="BZC50" s="26"/>
      <c r="BZD50" s="26"/>
      <c r="BZE50" s="26"/>
      <c r="BZF50" s="26"/>
      <c r="BZG50" s="26"/>
      <c r="BZH50" s="26"/>
      <c r="BZI50" s="26"/>
      <c r="BZJ50" s="26"/>
      <c r="BZK50" s="26"/>
      <c r="BZL50" s="26"/>
      <c r="BZM50" s="26"/>
      <c r="BZN50" s="26"/>
      <c r="BZO50" s="26"/>
      <c r="BZP50" s="26"/>
      <c r="BZQ50" s="26"/>
      <c r="BZR50" s="26"/>
      <c r="BZS50" s="26"/>
      <c r="BZT50" s="26"/>
      <c r="BZU50" s="26"/>
      <c r="BZV50" s="26"/>
      <c r="BZW50" s="26"/>
      <c r="BZX50" s="26"/>
      <c r="BZY50" s="26"/>
      <c r="BZZ50" s="26"/>
      <c r="CAA50" s="26"/>
      <c r="CAB50" s="26"/>
      <c r="CAC50" s="26"/>
      <c r="CAD50" s="26"/>
      <c r="CAE50" s="26"/>
      <c r="CAF50" s="26"/>
      <c r="CAG50" s="26"/>
      <c r="CAH50" s="26"/>
      <c r="CAI50" s="26"/>
      <c r="CAJ50" s="26"/>
      <c r="CAK50" s="26"/>
      <c r="CAL50" s="26"/>
      <c r="CAM50" s="26"/>
      <c r="CAN50" s="26"/>
      <c r="CAO50" s="26"/>
      <c r="CAP50" s="26"/>
      <c r="CAQ50" s="26"/>
      <c r="CAR50" s="26"/>
      <c r="CAS50" s="26"/>
      <c r="CAT50" s="26"/>
      <c r="CAU50" s="26"/>
      <c r="CAV50" s="26"/>
      <c r="CAW50" s="26"/>
      <c r="CAX50" s="26"/>
      <c r="CAY50" s="26"/>
      <c r="CAZ50" s="26"/>
      <c r="CBA50" s="26"/>
      <c r="CBB50" s="26"/>
      <c r="CBC50" s="26"/>
      <c r="CBD50" s="26"/>
      <c r="CBE50" s="26"/>
      <c r="CBF50" s="26"/>
      <c r="CBG50" s="26"/>
      <c r="CBH50" s="26"/>
      <c r="CBI50" s="26"/>
      <c r="CBJ50" s="26"/>
      <c r="CBK50" s="26"/>
      <c r="CBL50" s="26"/>
      <c r="CBM50" s="26"/>
      <c r="CBN50" s="26"/>
      <c r="CBO50" s="26"/>
      <c r="CBP50" s="26"/>
      <c r="CBQ50" s="26"/>
      <c r="CBR50" s="26"/>
      <c r="CBS50" s="26"/>
      <c r="CBT50" s="26"/>
      <c r="CBU50" s="26"/>
      <c r="CBV50" s="26"/>
      <c r="CBW50" s="26"/>
      <c r="CBX50" s="26"/>
      <c r="CBY50" s="26"/>
      <c r="CBZ50" s="26"/>
      <c r="CCA50" s="26"/>
      <c r="CCB50" s="26"/>
      <c r="CCC50" s="26"/>
      <c r="CCD50" s="26"/>
      <c r="CCE50" s="26"/>
      <c r="CCF50" s="26"/>
      <c r="CCG50" s="26"/>
      <c r="CCH50" s="26"/>
      <c r="CCI50" s="26"/>
      <c r="CCJ50" s="26"/>
      <c r="CCK50" s="26"/>
      <c r="CCL50" s="26"/>
      <c r="CCM50" s="26"/>
      <c r="CCN50" s="26"/>
      <c r="CCO50" s="26"/>
      <c r="CCP50" s="26"/>
      <c r="CCQ50" s="26"/>
      <c r="CCR50" s="26"/>
      <c r="CCS50" s="26"/>
      <c r="CCT50" s="26"/>
      <c r="CCU50" s="26"/>
      <c r="CCV50" s="26"/>
      <c r="CCW50" s="26"/>
      <c r="CCX50" s="26"/>
      <c r="CCY50" s="26"/>
      <c r="CCZ50" s="26"/>
      <c r="CDA50" s="26"/>
      <c r="CDB50" s="26"/>
      <c r="CDC50" s="26"/>
      <c r="CDD50" s="26"/>
      <c r="CDE50" s="26"/>
      <c r="CDF50" s="26"/>
      <c r="CDG50" s="26"/>
      <c r="CDH50" s="26"/>
      <c r="CDI50" s="26"/>
      <c r="CDJ50" s="26"/>
      <c r="CDK50" s="26"/>
      <c r="CDL50" s="26"/>
      <c r="CDM50" s="26"/>
      <c r="CDN50" s="26"/>
      <c r="CDO50" s="26"/>
      <c r="CDP50" s="26"/>
      <c r="CDQ50" s="26"/>
      <c r="CDR50" s="26"/>
      <c r="CDS50" s="26"/>
      <c r="CDT50" s="26"/>
      <c r="CDU50" s="26"/>
      <c r="CDV50" s="26"/>
      <c r="CDW50" s="26"/>
      <c r="CDX50" s="26"/>
      <c r="CDY50" s="26"/>
      <c r="CDZ50" s="26"/>
      <c r="CEA50" s="26"/>
      <c r="CEB50" s="26"/>
      <c r="CEC50" s="26"/>
      <c r="CED50" s="26"/>
      <c r="CEE50" s="26"/>
      <c r="CEF50" s="26"/>
      <c r="CEG50" s="26"/>
      <c r="CEH50" s="26"/>
      <c r="CEI50" s="26"/>
      <c r="CEJ50" s="26"/>
      <c r="CEK50" s="26"/>
      <c r="CEL50" s="26"/>
      <c r="CEM50" s="26"/>
      <c r="CEN50" s="26"/>
      <c r="CEO50" s="26"/>
      <c r="CEP50" s="26"/>
      <c r="CEQ50" s="26"/>
      <c r="CER50" s="26"/>
      <c r="CES50" s="26"/>
      <c r="CET50" s="26"/>
      <c r="CEU50" s="26"/>
      <c r="CEV50" s="26"/>
      <c r="CEW50" s="26"/>
      <c r="CEX50" s="26"/>
      <c r="CEY50" s="26"/>
      <c r="CEZ50" s="26"/>
      <c r="CFA50" s="26"/>
      <c r="CFB50" s="26"/>
      <c r="CFC50" s="26"/>
      <c r="CFD50" s="26"/>
      <c r="CFE50" s="26"/>
      <c r="CFF50" s="26"/>
      <c r="CFG50" s="26"/>
      <c r="CFH50" s="26"/>
      <c r="CFI50" s="26"/>
      <c r="CFJ50" s="26"/>
      <c r="CFK50" s="26"/>
      <c r="CFL50" s="26"/>
      <c r="CFM50" s="26"/>
      <c r="CFN50" s="26"/>
      <c r="CFO50" s="26"/>
      <c r="CFP50" s="26"/>
      <c r="CFQ50" s="26"/>
      <c r="CFR50" s="26"/>
      <c r="CFS50" s="26"/>
      <c r="CFT50" s="26"/>
      <c r="CFU50" s="26"/>
      <c r="CFV50" s="26"/>
      <c r="CFW50" s="26"/>
      <c r="CFX50" s="26"/>
      <c r="CFY50" s="26"/>
      <c r="CFZ50" s="26"/>
      <c r="CGA50" s="26"/>
      <c r="CGB50" s="26"/>
      <c r="CGC50" s="26"/>
      <c r="CGD50" s="26"/>
      <c r="CGE50" s="26"/>
      <c r="CGF50" s="26"/>
      <c r="CGG50" s="26"/>
      <c r="CGH50" s="26"/>
      <c r="CGI50" s="26"/>
      <c r="CGJ50" s="26"/>
      <c r="CGK50" s="26"/>
      <c r="CGL50" s="26"/>
      <c r="CGM50" s="26"/>
      <c r="CGN50" s="26"/>
      <c r="CGO50" s="26"/>
      <c r="CGP50" s="26"/>
      <c r="CGQ50" s="26"/>
      <c r="CGR50" s="26"/>
      <c r="CGS50" s="26"/>
      <c r="CGT50" s="26"/>
      <c r="CGU50" s="26"/>
      <c r="CGV50" s="26"/>
      <c r="CGW50" s="26"/>
      <c r="CGX50" s="26"/>
      <c r="CGY50" s="26"/>
      <c r="CGZ50" s="26"/>
      <c r="CHA50" s="26"/>
      <c r="CHB50" s="26"/>
      <c r="CHC50" s="26"/>
      <c r="CHD50" s="26"/>
      <c r="CHE50" s="26"/>
      <c r="CHF50" s="26"/>
      <c r="CHG50" s="26"/>
      <c r="CHH50" s="26"/>
      <c r="CHI50" s="26"/>
      <c r="CHJ50" s="26"/>
      <c r="CHK50" s="26"/>
      <c r="CHL50" s="26"/>
      <c r="CHM50" s="26"/>
      <c r="CHN50" s="26"/>
      <c r="CHO50" s="26"/>
      <c r="CHP50" s="26"/>
      <c r="CHQ50" s="26"/>
      <c r="CHR50" s="26"/>
      <c r="CHS50" s="26"/>
      <c r="CHT50" s="26"/>
      <c r="CHU50" s="26"/>
      <c r="CHV50" s="26"/>
      <c r="CHW50" s="26"/>
      <c r="CHX50" s="26"/>
      <c r="CHY50" s="26"/>
      <c r="CHZ50" s="26"/>
      <c r="CIA50" s="26"/>
      <c r="CIB50" s="26"/>
      <c r="CIC50" s="26"/>
      <c r="CID50" s="26"/>
      <c r="CIE50" s="26"/>
      <c r="CIF50" s="26"/>
      <c r="CIG50" s="26"/>
      <c r="CIH50" s="26"/>
      <c r="CII50" s="26"/>
      <c r="CIJ50" s="26"/>
      <c r="CIK50" s="26"/>
      <c r="CIL50" s="26"/>
      <c r="CIM50" s="26"/>
      <c r="CIN50" s="26"/>
      <c r="CIO50" s="26"/>
      <c r="CIP50" s="26"/>
      <c r="CIQ50" s="26"/>
      <c r="CIR50" s="26"/>
      <c r="CIS50" s="26"/>
      <c r="CIT50" s="26"/>
      <c r="CIU50" s="26"/>
      <c r="CIV50" s="26"/>
      <c r="CIW50" s="26"/>
      <c r="CIX50" s="26"/>
      <c r="CIY50" s="26"/>
      <c r="CIZ50" s="26"/>
      <c r="CJA50" s="26"/>
      <c r="CJB50" s="26"/>
      <c r="CJC50" s="26"/>
      <c r="CJD50" s="26"/>
      <c r="CJE50" s="26"/>
      <c r="CJF50" s="26"/>
      <c r="CJG50" s="26"/>
      <c r="CJH50" s="26"/>
      <c r="CJI50" s="26"/>
      <c r="CJJ50" s="26"/>
      <c r="CJK50" s="26"/>
      <c r="CJL50" s="26"/>
      <c r="CJM50" s="26"/>
      <c r="CJN50" s="26"/>
      <c r="CJO50" s="26"/>
      <c r="CJP50" s="26"/>
      <c r="CJQ50" s="26"/>
      <c r="CJR50" s="26"/>
      <c r="CJS50" s="26"/>
      <c r="CJT50" s="26"/>
      <c r="CJU50" s="26"/>
      <c r="CJV50" s="26"/>
      <c r="CJW50" s="26"/>
      <c r="CJX50" s="26"/>
      <c r="CJY50" s="26"/>
      <c r="CJZ50" s="26"/>
      <c r="CKA50" s="26"/>
      <c r="CKB50" s="26"/>
      <c r="CKC50" s="26"/>
      <c r="CKD50" s="26"/>
      <c r="CKE50" s="26"/>
      <c r="CKF50" s="26"/>
      <c r="CKG50" s="26"/>
      <c r="CKH50" s="26"/>
      <c r="CKI50" s="26"/>
      <c r="CKJ50" s="26"/>
      <c r="CKK50" s="26"/>
      <c r="CKL50" s="26"/>
      <c r="CKM50" s="26"/>
      <c r="CKN50" s="26"/>
      <c r="CKO50" s="26"/>
      <c r="CKP50" s="26"/>
      <c r="CKQ50" s="26"/>
      <c r="CKR50" s="26"/>
      <c r="CKS50" s="26"/>
      <c r="CKT50" s="26"/>
      <c r="CKU50" s="26"/>
      <c r="CKV50" s="26"/>
      <c r="CKW50" s="26"/>
      <c r="CKX50" s="26"/>
      <c r="CKY50" s="26"/>
      <c r="CKZ50" s="26"/>
      <c r="CLA50" s="26"/>
      <c r="CLB50" s="26"/>
      <c r="CLC50" s="26"/>
      <c r="CLD50" s="26"/>
      <c r="CLE50" s="26"/>
      <c r="CLF50" s="26"/>
      <c r="CLG50" s="26"/>
      <c r="CLH50" s="26"/>
      <c r="CLI50" s="26"/>
      <c r="CLJ50" s="26"/>
      <c r="CLK50" s="26"/>
      <c r="CLL50" s="26"/>
      <c r="CLM50" s="26"/>
      <c r="CLN50" s="26"/>
      <c r="CLO50" s="26"/>
      <c r="CLP50" s="26"/>
      <c r="CLQ50" s="26"/>
      <c r="CLR50" s="26"/>
      <c r="CLS50" s="26"/>
      <c r="CLT50" s="26"/>
      <c r="CLU50" s="26"/>
      <c r="CLV50" s="26"/>
      <c r="CLW50" s="26"/>
      <c r="CLX50" s="26"/>
      <c r="CLY50" s="26"/>
      <c r="CLZ50" s="26"/>
      <c r="CMA50" s="26"/>
      <c r="CMB50" s="26"/>
      <c r="CMC50" s="26"/>
      <c r="CMD50" s="26"/>
      <c r="CME50" s="26"/>
      <c r="CMF50" s="26"/>
      <c r="CMG50" s="26"/>
      <c r="CMH50" s="26"/>
      <c r="CMI50" s="26"/>
      <c r="CMJ50" s="26"/>
      <c r="CMK50" s="26"/>
      <c r="CML50" s="26"/>
      <c r="CMM50" s="26"/>
      <c r="CMN50" s="26"/>
      <c r="CMO50" s="26"/>
      <c r="CMP50" s="26"/>
      <c r="CMQ50" s="26"/>
      <c r="CMR50" s="26"/>
      <c r="CMS50" s="26"/>
      <c r="CMT50" s="26"/>
      <c r="CMU50" s="26"/>
      <c r="CMV50" s="26"/>
      <c r="CMW50" s="26"/>
      <c r="CMX50" s="26"/>
      <c r="CMY50" s="26"/>
      <c r="CMZ50" s="26"/>
      <c r="CNA50" s="26"/>
      <c r="CNB50" s="26"/>
      <c r="CNC50" s="26"/>
      <c r="CND50" s="26"/>
      <c r="CNE50" s="26"/>
      <c r="CNF50" s="26"/>
      <c r="CNG50" s="26"/>
      <c r="CNH50" s="26"/>
      <c r="CNI50" s="26"/>
      <c r="CNJ50" s="26"/>
      <c r="CNK50" s="26"/>
      <c r="CNL50" s="26"/>
      <c r="CNM50" s="26"/>
      <c r="CNN50" s="26"/>
      <c r="CNO50" s="26"/>
      <c r="CNP50" s="26"/>
      <c r="CNQ50" s="26"/>
      <c r="CNR50" s="26"/>
      <c r="CNS50" s="26"/>
      <c r="CNT50" s="26"/>
      <c r="CNU50" s="26"/>
      <c r="CNV50" s="26"/>
      <c r="CNW50" s="26"/>
      <c r="CNX50" s="26"/>
      <c r="CNY50" s="26"/>
      <c r="CNZ50" s="26"/>
      <c r="COA50" s="26"/>
      <c r="COB50" s="26"/>
      <c r="COC50" s="26"/>
      <c r="COD50" s="26"/>
      <c r="COE50" s="26"/>
      <c r="COF50" s="26"/>
      <c r="COG50" s="26"/>
      <c r="COH50" s="26"/>
      <c r="COI50" s="26"/>
      <c r="COJ50" s="26"/>
      <c r="COK50" s="26"/>
      <c r="COL50" s="26"/>
      <c r="COM50" s="26"/>
      <c r="CON50" s="26"/>
      <c r="COO50" s="26"/>
      <c r="COP50" s="26"/>
      <c r="COQ50" s="26"/>
      <c r="COR50" s="26"/>
      <c r="COS50" s="26"/>
      <c r="COT50" s="26"/>
      <c r="COU50" s="26"/>
      <c r="COV50" s="26"/>
      <c r="COW50" s="26"/>
      <c r="COX50" s="26"/>
      <c r="COY50" s="26"/>
      <c r="COZ50" s="26"/>
      <c r="CPA50" s="26"/>
      <c r="CPB50" s="26"/>
      <c r="CPC50" s="26"/>
      <c r="CPD50" s="26"/>
      <c r="CPE50" s="26"/>
      <c r="CPF50" s="26"/>
      <c r="CPG50" s="26"/>
      <c r="CPH50" s="26"/>
      <c r="CPI50" s="26"/>
      <c r="CPJ50" s="26"/>
      <c r="CPK50" s="26"/>
      <c r="CPL50" s="26"/>
      <c r="CPM50" s="26"/>
      <c r="CPN50" s="26"/>
      <c r="CPO50" s="26"/>
      <c r="CPP50" s="26"/>
      <c r="CPQ50" s="26"/>
      <c r="CPR50" s="26"/>
      <c r="CPS50" s="26"/>
      <c r="CPT50" s="26"/>
      <c r="CPU50" s="26"/>
      <c r="CPV50" s="26"/>
      <c r="CPW50" s="26"/>
      <c r="CPX50" s="26"/>
      <c r="CPY50" s="26"/>
      <c r="CPZ50" s="26"/>
      <c r="CQA50" s="26"/>
      <c r="CQB50" s="26"/>
      <c r="CQC50" s="26"/>
      <c r="CQD50" s="26"/>
      <c r="CQE50" s="26"/>
      <c r="CQF50" s="26"/>
      <c r="CQG50" s="26"/>
      <c r="CQH50" s="26"/>
      <c r="CQI50" s="26"/>
      <c r="CQJ50" s="26"/>
      <c r="CQK50" s="26"/>
      <c r="CQL50" s="26"/>
      <c r="CQM50" s="26"/>
      <c r="CQN50" s="26"/>
      <c r="CQO50" s="26"/>
      <c r="CQP50" s="26"/>
      <c r="CQQ50" s="26"/>
      <c r="CQR50" s="26"/>
      <c r="CQS50" s="26"/>
      <c r="CQT50" s="26"/>
      <c r="CQU50" s="26"/>
      <c r="CQV50" s="26"/>
      <c r="CQW50" s="26"/>
      <c r="CQX50" s="26"/>
      <c r="CQY50" s="26"/>
      <c r="CQZ50" s="26"/>
      <c r="CRA50" s="26"/>
      <c r="CRB50" s="26"/>
      <c r="CRC50" s="26"/>
      <c r="CRD50" s="26"/>
      <c r="CRE50" s="26"/>
      <c r="CRF50" s="26"/>
      <c r="CRG50" s="26"/>
      <c r="CRH50" s="26"/>
      <c r="CRI50" s="26"/>
      <c r="CRJ50" s="26"/>
      <c r="CRK50" s="26"/>
      <c r="CRL50" s="26"/>
      <c r="CRM50" s="26"/>
      <c r="CRN50" s="26"/>
      <c r="CRO50" s="26"/>
      <c r="CRP50" s="26"/>
      <c r="CRQ50" s="26"/>
      <c r="CRR50" s="26"/>
      <c r="CRS50" s="26"/>
      <c r="CRT50" s="26"/>
      <c r="CRU50" s="26"/>
      <c r="CRV50" s="26"/>
      <c r="CRW50" s="26"/>
      <c r="CRX50" s="26"/>
      <c r="CRY50" s="26"/>
      <c r="CRZ50" s="26"/>
      <c r="CSA50" s="26"/>
      <c r="CSB50" s="26"/>
      <c r="CSC50" s="26"/>
      <c r="CSD50" s="26"/>
      <c r="CSE50" s="26"/>
      <c r="CSF50" s="26"/>
      <c r="CSG50" s="26"/>
      <c r="CSH50" s="26"/>
      <c r="CSI50" s="26"/>
      <c r="CSJ50" s="26"/>
      <c r="CSK50" s="26"/>
      <c r="CSL50" s="26"/>
      <c r="CSM50" s="26"/>
      <c r="CSN50" s="26"/>
      <c r="CSO50" s="26"/>
      <c r="CSP50" s="26"/>
      <c r="CSQ50" s="26"/>
      <c r="CSR50" s="26"/>
      <c r="CSS50" s="26"/>
      <c r="CST50" s="26"/>
      <c r="CSU50" s="26"/>
      <c r="CSV50" s="26"/>
      <c r="CSW50" s="26"/>
      <c r="CSX50" s="26"/>
      <c r="CSY50" s="26"/>
      <c r="CSZ50" s="26"/>
      <c r="CTA50" s="26"/>
      <c r="CTB50" s="26"/>
      <c r="CTC50" s="26"/>
      <c r="CTD50" s="26"/>
      <c r="CTE50" s="26"/>
      <c r="CTF50" s="26"/>
      <c r="CTG50" s="26"/>
      <c r="CTH50" s="26"/>
      <c r="CTI50" s="26"/>
      <c r="CTJ50" s="26"/>
      <c r="CTK50" s="26"/>
      <c r="CTL50" s="26"/>
      <c r="CTM50" s="26"/>
      <c r="CTN50" s="26"/>
      <c r="CTO50" s="26"/>
      <c r="CTP50" s="26"/>
      <c r="CTQ50" s="26"/>
      <c r="CTR50" s="26"/>
      <c r="CTS50" s="26"/>
      <c r="CTT50" s="26"/>
      <c r="CTU50" s="26"/>
      <c r="CTV50" s="26"/>
      <c r="CTW50" s="26"/>
      <c r="CTX50" s="26"/>
      <c r="CTY50" s="26"/>
      <c r="CTZ50" s="26"/>
      <c r="CUA50" s="26"/>
      <c r="CUB50" s="26"/>
      <c r="CUC50" s="26"/>
      <c r="CUD50" s="26"/>
      <c r="CUE50" s="26"/>
      <c r="CUF50" s="26"/>
      <c r="CUG50" s="26"/>
      <c r="CUH50" s="26"/>
      <c r="CUI50" s="26"/>
      <c r="CUJ50" s="26"/>
      <c r="CUK50" s="26"/>
      <c r="CUL50" s="26"/>
      <c r="CUM50" s="26"/>
      <c r="CUN50" s="26"/>
      <c r="CUO50" s="26"/>
      <c r="CUP50" s="26"/>
      <c r="CUQ50" s="26"/>
      <c r="CUR50" s="26"/>
      <c r="CUS50" s="26"/>
      <c r="CUT50" s="26"/>
      <c r="CUU50" s="26"/>
      <c r="CUV50" s="26"/>
      <c r="CUW50" s="26"/>
      <c r="CUX50" s="26"/>
      <c r="CUY50" s="26"/>
      <c r="CUZ50" s="26"/>
      <c r="CVA50" s="26"/>
      <c r="CVB50" s="26"/>
      <c r="CVC50" s="26"/>
      <c r="CVD50" s="26"/>
      <c r="CVE50" s="26"/>
      <c r="CVF50" s="26"/>
      <c r="CVG50" s="26"/>
      <c r="CVH50" s="26"/>
      <c r="CVI50" s="26"/>
      <c r="CVJ50" s="26"/>
      <c r="CVK50" s="26"/>
      <c r="CVL50" s="26"/>
      <c r="CVM50" s="26"/>
      <c r="CVN50" s="26"/>
      <c r="CVO50" s="26"/>
      <c r="CVP50" s="26"/>
      <c r="CVQ50" s="26"/>
      <c r="CVR50" s="26"/>
      <c r="CVS50" s="26"/>
      <c r="CVT50" s="26"/>
      <c r="CVU50" s="26"/>
      <c r="CVV50" s="26"/>
      <c r="CVW50" s="26"/>
      <c r="CVX50" s="26"/>
      <c r="CVY50" s="26"/>
      <c r="CVZ50" s="26"/>
      <c r="CWA50" s="26"/>
      <c r="CWB50" s="26"/>
      <c r="CWC50" s="26"/>
      <c r="CWD50" s="26"/>
      <c r="CWE50" s="26"/>
      <c r="CWF50" s="26"/>
      <c r="CWG50" s="26"/>
      <c r="CWH50" s="26"/>
      <c r="CWI50" s="26"/>
      <c r="CWJ50" s="26"/>
      <c r="CWK50" s="26"/>
      <c r="CWL50" s="26"/>
      <c r="CWM50" s="26"/>
      <c r="CWN50" s="26"/>
      <c r="CWO50" s="26"/>
      <c r="CWP50" s="26"/>
      <c r="CWQ50" s="26"/>
      <c r="CWR50" s="26"/>
      <c r="CWS50" s="26"/>
      <c r="CWT50" s="26"/>
      <c r="CWU50" s="26"/>
      <c r="CWV50" s="26"/>
      <c r="CWW50" s="26"/>
      <c r="CWX50" s="26"/>
      <c r="CWY50" s="26"/>
      <c r="CWZ50" s="26"/>
      <c r="CXA50" s="26"/>
      <c r="CXB50" s="26"/>
      <c r="CXC50" s="26"/>
      <c r="CXD50" s="26"/>
      <c r="CXE50" s="26"/>
      <c r="CXF50" s="26"/>
      <c r="CXG50" s="26"/>
      <c r="CXH50" s="26"/>
      <c r="CXI50" s="26"/>
      <c r="CXJ50" s="26"/>
      <c r="CXK50" s="26"/>
      <c r="CXL50" s="26"/>
      <c r="CXM50" s="26"/>
      <c r="CXN50" s="26"/>
      <c r="CXO50" s="26"/>
      <c r="CXP50" s="26"/>
      <c r="CXQ50" s="26"/>
      <c r="CXR50" s="26"/>
      <c r="CXS50" s="26"/>
      <c r="CXT50" s="26"/>
      <c r="CXU50" s="26"/>
      <c r="CXV50" s="26"/>
      <c r="CXW50" s="26"/>
      <c r="CXX50" s="26"/>
      <c r="CXY50" s="26"/>
      <c r="CXZ50" s="26"/>
      <c r="CYA50" s="26"/>
      <c r="CYB50" s="26"/>
      <c r="CYC50" s="26"/>
      <c r="CYD50" s="26"/>
      <c r="CYE50" s="26"/>
      <c r="CYF50" s="26"/>
      <c r="CYG50" s="26"/>
      <c r="CYH50" s="26"/>
      <c r="CYI50" s="26"/>
      <c r="CYJ50" s="26"/>
      <c r="CYK50" s="26"/>
      <c r="CYL50" s="26"/>
      <c r="CYM50" s="26"/>
      <c r="CYN50" s="26"/>
      <c r="CYO50" s="26"/>
      <c r="CYP50" s="26"/>
      <c r="CYQ50" s="26"/>
      <c r="CYR50" s="26"/>
      <c r="CYS50" s="26"/>
      <c r="CYT50" s="26"/>
      <c r="CYU50" s="26"/>
      <c r="CYV50" s="26"/>
      <c r="CYW50" s="26"/>
      <c r="CYX50" s="26"/>
      <c r="CYY50" s="26"/>
      <c r="CYZ50" s="26"/>
      <c r="CZA50" s="26"/>
      <c r="CZB50" s="26"/>
      <c r="CZC50" s="26"/>
      <c r="CZD50" s="26"/>
      <c r="CZE50" s="26"/>
      <c r="CZF50" s="26"/>
      <c r="CZG50" s="26"/>
      <c r="CZH50" s="26"/>
      <c r="CZI50" s="26"/>
      <c r="CZJ50" s="26"/>
      <c r="CZK50" s="26"/>
      <c r="CZL50" s="26"/>
      <c r="CZM50" s="26"/>
      <c r="CZN50" s="26"/>
      <c r="CZO50" s="26"/>
      <c r="CZP50" s="26"/>
      <c r="CZQ50" s="26"/>
      <c r="CZR50" s="26"/>
      <c r="CZS50" s="26"/>
      <c r="CZT50" s="26"/>
      <c r="CZU50" s="26"/>
      <c r="CZV50" s="26"/>
      <c r="CZW50" s="26"/>
      <c r="CZX50" s="26"/>
      <c r="CZY50" s="26"/>
      <c r="CZZ50" s="26"/>
      <c r="DAA50" s="26"/>
      <c r="DAB50" s="26"/>
      <c r="DAC50" s="26"/>
      <c r="DAD50" s="26"/>
      <c r="DAE50" s="26"/>
      <c r="DAF50" s="26"/>
      <c r="DAG50" s="26"/>
      <c r="DAH50" s="26"/>
      <c r="DAI50" s="26"/>
      <c r="DAJ50" s="26"/>
      <c r="DAK50" s="26"/>
      <c r="DAL50" s="26"/>
      <c r="DAM50" s="26"/>
      <c r="DAN50" s="26"/>
      <c r="DAO50" s="26"/>
      <c r="DAP50" s="26"/>
      <c r="DAQ50" s="26"/>
      <c r="DAR50" s="26"/>
      <c r="DAS50" s="26"/>
      <c r="DAT50" s="26"/>
      <c r="DAU50" s="26"/>
      <c r="DAV50" s="26"/>
      <c r="DAW50" s="26"/>
      <c r="DAX50" s="26"/>
      <c r="DAY50" s="26"/>
      <c r="DAZ50" s="26"/>
      <c r="DBA50" s="26"/>
      <c r="DBB50" s="26"/>
      <c r="DBC50" s="26"/>
      <c r="DBD50" s="26"/>
      <c r="DBE50" s="26"/>
      <c r="DBF50" s="26"/>
      <c r="DBG50" s="26"/>
      <c r="DBH50" s="26"/>
      <c r="DBI50" s="26"/>
      <c r="DBJ50" s="26"/>
      <c r="DBK50" s="26"/>
      <c r="DBL50" s="26"/>
      <c r="DBM50" s="26"/>
      <c r="DBN50" s="26"/>
      <c r="DBO50" s="26"/>
      <c r="DBP50" s="26"/>
      <c r="DBQ50" s="26"/>
      <c r="DBR50" s="26"/>
      <c r="DBS50" s="26"/>
      <c r="DBT50" s="26"/>
      <c r="DBU50" s="26"/>
      <c r="DBV50" s="26"/>
      <c r="DBW50" s="26"/>
      <c r="DBX50" s="26"/>
      <c r="DBY50" s="26"/>
      <c r="DBZ50" s="26"/>
      <c r="DCA50" s="26"/>
      <c r="DCB50" s="26"/>
      <c r="DCC50" s="26"/>
      <c r="DCD50" s="26"/>
      <c r="DCE50" s="26"/>
      <c r="DCF50" s="26"/>
      <c r="DCG50" s="26"/>
      <c r="DCH50" s="26"/>
      <c r="DCI50" s="26"/>
      <c r="DCJ50" s="26"/>
      <c r="DCK50" s="26"/>
      <c r="DCL50" s="26"/>
      <c r="DCM50" s="26"/>
      <c r="DCN50" s="26"/>
      <c r="DCO50" s="26"/>
      <c r="DCP50" s="26"/>
      <c r="DCQ50" s="26"/>
      <c r="DCR50" s="26"/>
      <c r="DCS50" s="26"/>
      <c r="DCT50" s="26"/>
      <c r="DCU50" s="26"/>
      <c r="DCV50" s="26"/>
      <c r="DCW50" s="26"/>
      <c r="DCX50" s="26"/>
      <c r="DCY50" s="26"/>
      <c r="DCZ50" s="26"/>
      <c r="DDA50" s="26"/>
      <c r="DDB50" s="26"/>
      <c r="DDC50" s="26"/>
      <c r="DDD50" s="26"/>
      <c r="DDE50" s="26"/>
      <c r="DDF50" s="26"/>
      <c r="DDG50" s="26"/>
      <c r="DDH50" s="26"/>
      <c r="DDI50" s="26"/>
      <c r="DDJ50" s="26"/>
      <c r="DDK50" s="26"/>
      <c r="DDL50" s="26"/>
      <c r="DDM50" s="26"/>
      <c r="DDN50" s="26"/>
      <c r="DDO50" s="26"/>
      <c r="DDP50" s="26"/>
      <c r="DDQ50" s="26"/>
      <c r="DDR50" s="26"/>
      <c r="DDS50" s="26"/>
      <c r="DDT50" s="26"/>
      <c r="DDU50" s="26"/>
      <c r="DDV50" s="26"/>
      <c r="DDW50" s="26"/>
      <c r="DDX50" s="26"/>
      <c r="DDY50" s="26"/>
      <c r="DDZ50" s="26"/>
      <c r="DEA50" s="26"/>
      <c r="DEB50" s="26"/>
      <c r="DEC50" s="26"/>
      <c r="DED50" s="26"/>
      <c r="DEE50" s="26"/>
      <c r="DEF50" s="26"/>
      <c r="DEG50" s="26"/>
      <c r="DEH50" s="26"/>
      <c r="DEI50" s="26"/>
      <c r="DEJ50" s="26"/>
      <c r="DEK50" s="26"/>
      <c r="DEL50" s="26"/>
      <c r="DEM50" s="26"/>
      <c r="DEN50" s="26"/>
      <c r="DEO50" s="26"/>
      <c r="DEP50" s="26"/>
      <c r="DEQ50" s="26"/>
      <c r="DER50" s="26"/>
      <c r="DES50" s="26"/>
      <c r="DET50" s="26"/>
      <c r="DEU50" s="26"/>
      <c r="DEV50" s="26"/>
      <c r="DEW50" s="26"/>
      <c r="DEX50" s="26"/>
      <c r="DEY50" s="26"/>
      <c r="DEZ50" s="26"/>
      <c r="DFA50" s="26"/>
      <c r="DFB50" s="26"/>
      <c r="DFC50" s="26"/>
      <c r="DFD50" s="26"/>
      <c r="DFE50" s="26"/>
      <c r="DFF50" s="26"/>
      <c r="DFG50" s="26"/>
      <c r="DFH50" s="26"/>
      <c r="DFI50" s="26"/>
      <c r="DFJ50" s="26"/>
      <c r="DFK50" s="26"/>
      <c r="DFL50" s="26"/>
      <c r="DFM50" s="26"/>
      <c r="DFN50" s="26"/>
      <c r="DFO50" s="26"/>
      <c r="DFP50" s="26"/>
      <c r="DFQ50" s="26"/>
      <c r="DFR50" s="26"/>
      <c r="DFS50" s="26"/>
      <c r="DFT50" s="26"/>
      <c r="DFU50" s="26"/>
      <c r="DFV50" s="26"/>
      <c r="DFW50" s="26"/>
      <c r="DFX50" s="26"/>
      <c r="DFY50" s="26"/>
      <c r="DFZ50" s="26"/>
      <c r="DGA50" s="26"/>
      <c r="DGB50" s="26"/>
      <c r="DGC50" s="26"/>
      <c r="DGD50" s="26"/>
      <c r="DGE50" s="26"/>
      <c r="DGF50" s="26"/>
      <c r="DGG50" s="26"/>
      <c r="DGH50" s="26"/>
      <c r="DGI50" s="26"/>
      <c r="DGJ50" s="26"/>
      <c r="DGK50" s="26"/>
      <c r="DGL50" s="26"/>
      <c r="DGM50" s="26"/>
      <c r="DGN50" s="26"/>
      <c r="DGO50" s="26"/>
      <c r="DGP50" s="26"/>
      <c r="DGQ50" s="26"/>
      <c r="DGR50" s="26"/>
      <c r="DGS50" s="26"/>
      <c r="DGT50" s="26"/>
      <c r="DGU50" s="26"/>
      <c r="DGV50" s="26"/>
      <c r="DGW50" s="26"/>
      <c r="DGX50" s="26"/>
      <c r="DGY50" s="26"/>
      <c r="DGZ50" s="26"/>
      <c r="DHA50" s="26"/>
      <c r="DHB50" s="26"/>
      <c r="DHC50" s="26"/>
      <c r="DHD50" s="26"/>
      <c r="DHE50" s="26"/>
      <c r="DHF50" s="26"/>
      <c r="DHG50" s="26"/>
      <c r="DHH50" s="26"/>
      <c r="DHI50" s="26"/>
      <c r="DHJ50" s="26"/>
      <c r="DHK50" s="26"/>
      <c r="DHL50" s="26"/>
      <c r="DHM50" s="26"/>
      <c r="DHN50" s="26"/>
      <c r="DHO50" s="26"/>
      <c r="DHP50" s="26"/>
      <c r="DHQ50" s="26"/>
      <c r="DHR50" s="26"/>
      <c r="DHS50" s="26"/>
      <c r="DHT50" s="26"/>
      <c r="DHU50" s="26"/>
      <c r="DHV50" s="26"/>
      <c r="DHW50" s="26"/>
      <c r="DHX50" s="26"/>
      <c r="DHY50" s="26"/>
      <c r="DHZ50" s="26"/>
      <c r="DIA50" s="26"/>
      <c r="DIB50" s="26"/>
      <c r="DIC50" s="26"/>
      <c r="DID50" s="26"/>
      <c r="DIE50" s="26"/>
      <c r="DIF50" s="26"/>
      <c r="DIG50" s="26"/>
      <c r="DIH50" s="26"/>
      <c r="DII50" s="26"/>
      <c r="DIJ50" s="26"/>
      <c r="DIK50" s="26"/>
      <c r="DIL50" s="26"/>
      <c r="DIM50" s="26"/>
      <c r="DIN50" s="26"/>
      <c r="DIO50" s="26"/>
      <c r="DIP50" s="26"/>
      <c r="DIQ50" s="26"/>
      <c r="DIR50" s="26"/>
      <c r="DIS50" s="26"/>
      <c r="DIT50" s="26"/>
      <c r="DIU50" s="26"/>
      <c r="DIV50" s="26"/>
      <c r="DIW50" s="26"/>
      <c r="DIX50" s="26"/>
      <c r="DIY50" s="26"/>
      <c r="DIZ50" s="26"/>
      <c r="DJA50" s="26"/>
      <c r="DJB50" s="26"/>
      <c r="DJC50" s="26"/>
      <c r="DJD50" s="26"/>
      <c r="DJE50" s="26"/>
      <c r="DJF50" s="26"/>
      <c r="DJG50" s="26"/>
      <c r="DJH50" s="26"/>
      <c r="DJI50" s="26"/>
      <c r="DJJ50" s="26"/>
      <c r="DJK50" s="26"/>
      <c r="DJL50" s="26"/>
      <c r="DJM50" s="26"/>
      <c r="DJN50" s="26"/>
      <c r="DJO50" s="26"/>
      <c r="DJP50" s="26"/>
      <c r="DJQ50" s="26"/>
      <c r="DJR50" s="26"/>
      <c r="DJS50" s="26"/>
      <c r="DJT50" s="26"/>
      <c r="DJU50" s="26"/>
      <c r="DJV50" s="26"/>
      <c r="DJW50" s="26"/>
      <c r="DJX50" s="26"/>
      <c r="DJY50" s="26"/>
      <c r="DJZ50" s="26"/>
      <c r="DKA50" s="26"/>
      <c r="DKB50" s="26"/>
      <c r="DKC50" s="26"/>
      <c r="DKD50" s="26"/>
      <c r="DKE50" s="26"/>
      <c r="DKF50" s="26"/>
      <c r="DKG50" s="26"/>
      <c r="DKH50" s="26"/>
      <c r="DKI50" s="26"/>
      <c r="DKJ50" s="26"/>
      <c r="DKK50" s="26"/>
      <c r="DKL50" s="26"/>
      <c r="DKM50" s="26"/>
      <c r="DKN50" s="26"/>
      <c r="DKO50" s="26"/>
      <c r="DKP50" s="26"/>
      <c r="DKQ50" s="26"/>
      <c r="DKR50" s="26"/>
      <c r="DKS50" s="26"/>
      <c r="DKT50" s="26"/>
      <c r="DKU50" s="26"/>
      <c r="DKV50" s="26"/>
      <c r="DKW50" s="26"/>
      <c r="DKX50" s="26"/>
      <c r="DKY50" s="26"/>
      <c r="DKZ50" s="26"/>
      <c r="DLA50" s="26"/>
      <c r="DLB50" s="26"/>
      <c r="DLC50" s="26"/>
      <c r="DLD50" s="26"/>
      <c r="DLE50" s="26"/>
      <c r="DLF50" s="26"/>
      <c r="DLG50" s="26"/>
      <c r="DLH50" s="26"/>
      <c r="DLI50" s="26"/>
      <c r="DLJ50" s="26"/>
      <c r="DLK50" s="26"/>
      <c r="DLL50" s="26"/>
      <c r="DLM50" s="26"/>
      <c r="DLN50" s="26"/>
      <c r="DLO50" s="26"/>
      <c r="DLP50" s="26"/>
      <c r="DLQ50" s="26"/>
      <c r="DLR50" s="26"/>
      <c r="DLS50" s="26"/>
      <c r="DLT50" s="26"/>
      <c r="DLU50" s="26"/>
      <c r="DLV50" s="26"/>
      <c r="DLW50" s="26"/>
      <c r="DLX50" s="26"/>
      <c r="DLY50" s="26"/>
      <c r="DLZ50" s="26"/>
      <c r="DMA50" s="26"/>
      <c r="DMB50" s="26"/>
      <c r="DMC50" s="26"/>
      <c r="DMD50" s="26"/>
      <c r="DME50" s="26"/>
      <c r="DMF50" s="26"/>
      <c r="DMG50" s="26"/>
      <c r="DMH50" s="26"/>
      <c r="DMI50" s="26"/>
      <c r="DMJ50" s="26"/>
      <c r="DMK50" s="26"/>
      <c r="DML50" s="26"/>
      <c r="DMM50" s="26"/>
      <c r="DMN50" s="26"/>
      <c r="DMO50" s="26"/>
      <c r="DMP50" s="26"/>
      <c r="DMQ50" s="26"/>
      <c r="DMR50" s="26"/>
      <c r="DMS50" s="26"/>
      <c r="DMT50" s="26"/>
      <c r="DMU50" s="26"/>
      <c r="DMV50" s="26"/>
      <c r="DMW50" s="26"/>
      <c r="DMX50" s="26"/>
      <c r="DMY50" s="26"/>
      <c r="DMZ50" s="26"/>
      <c r="DNA50" s="26"/>
      <c r="DNB50" s="26"/>
      <c r="DNC50" s="26"/>
      <c r="DND50" s="26"/>
      <c r="DNE50" s="26"/>
      <c r="DNF50" s="26"/>
      <c r="DNG50" s="26"/>
      <c r="DNH50" s="26"/>
      <c r="DNI50" s="26"/>
      <c r="DNJ50" s="26"/>
      <c r="DNK50" s="26"/>
      <c r="DNL50" s="26"/>
      <c r="DNM50" s="26"/>
      <c r="DNN50" s="26"/>
      <c r="DNO50" s="26"/>
      <c r="DNP50" s="26"/>
      <c r="DNQ50" s="26"/>
      <c r="DNR50" s="26"/>
      <c r="DNS50" s="26"/>
      <c r="DNT50" s="26"/>
      <c r="DNU50" s="26"/>
      <c r="DNV50" s="26"/>
      <c r="DNW50" s="26"/>
      <c r="DNX50" s="26"/>
      <c r="DNY50" s="26"/>
      <c r="DNZ50" s="26"/>
      <c r="DOA50" s="26"/>
      <c r="DOB50" s="26"/>
      <c r="DOC50" s="26"/>
      <c r="DOD50" s="26"/>
      <c r="DOE50" s="26"/>
      <c r="DOF50" s="26"/>
      <c r="DOG50" s="26"/>
      <c r="DOH50" s="26"/>
      <c r="DOI50" s="26"/>
      <c r="DOJ50" s="26"/>
      <c r="DOK50" s="26"/>
      <c r="DOL50" s="26"/>
      <c r="DOM50" s="26"/>
      <c r="DON50" s="26"/>
      <c r="DOO50" s="26"/>
      <c r="DOP50" s="26"/>
      <c r="DOQ50" s="26"/>
      <c r="DOR50" s="26"/>
      <c r="DOS50" s="26"/>
      <c r="DOT50" s="26"/>
      <c r="DOU50" s="26"/>
      <c r="DOV50" s="26"/>
      <c r="DOW50" s="26"/>
      <c r="DOX50" s="26"/>
      <c r="DOY50" s="26"/>
      <c r="DOZ50" s="26"/>
      <c r="DPA50" s="26"/>
      <c r="DPB50" s="26"/>
      <c r="DPC50" s="26"/>
      <c r="DPD50" s="26"/>
      <c r="DPE50" s="26"/>
      <c r="DPF50" s="26"/>
      <c r="DPG50" s="26"/>
      <c r="DPH50" s="26"/>
      <c r="DPI50" s="26"/>
      <c r="DPJ50" s="26"/>
      <c r="DPK50" s="26"/>
      <c r="DPL50" s="26"/>
      <c r="DPM50" s="26"/>
      <c r="DPN50" s="26"/>
      <c r="DPO50" s="26"/>
      <c r="DPP50" s="26"/>
      <c r="DPQ50" s="26"/>
      <c r="DPR50" s="26"/>
      <c r="DPS50" s="26"/>
      <c r="DPT50" s="26"/>
      <c r="DPU50" s="26"/>
      <c r="DPV50" s="26"/>
      <c r="DPW50" s="26"/>
      <c r="DPX50" s="26"/>
      <c r="DPY50" s="26"/>
      <c r="DPZ50" s="26"/>
      <c r="DQA50" s="26"/>
      <c r="DQB50" s="26"/>
      <c r="DQC50" s="26"/>
      <c r="DQD50" s="26"/>
      <c r="DQE50" s="26"/>
      <c r="DQF50" s="26"/>
      <c r="DQG50" s="26"/>
      <c r="DQH50" s="26"/>
      <c r="DQI50" s="26"/>
      <c r="DQJ50" s="26"/>
      <c r="DQK50" s="26"/>
      <c r="DQL50" s="26"/>
      <c r="DQM50" s="26"/>
      <c r="DQN50" s="26"/>
      <c r="DQO50" s="26"/>
      <c r="DQP50" s="26"/>
      <c r="DQQ50" s="26"/>
      <c r="DQR50" s="26"/>
      <c r="DQS50" s="26"/>
      <c r="DQT50" s="26"/>
      <c r="DQU50" s="26"/>
      <c r="DQV50" s="26"/>
      <c r="DQW50" s="26"/>
      <c r="DQX50" s="26"/>
      <c r="DQY50" s="26"/>
      <c r="DQZ50" s="26"/>
      <c r="DRA50" s="26"/>
      <c r="DRB50" s="26"/>
      <c r="DRC50" s="26"/>
      <c r="DRD50" s="26"/>
      <c r="DRE50" s="26"/>
      <c r="DRF50" s="26"/>
      <c r="DRG50" s="26"/>
      <c r="DRH50" s="26"/>
      <c r="DRI50" s="26"/>
      <c r="DRJ50" s="26"/>
      <c r="DRK50" s="26"/>
      <c r="DRL50" s="26"/>
      <c r="DRM50" s="26"/>
      <c r="DRN50" s="26"/>
      <c r="DRO50" s="26"/>
      <c r="DRP50" s="26"/>
      <c r="DRQ50" s="26"/>
      <c r="DRR50" s="26"/>
      <c r="DRS50" s="26"/>
      <c r="DRT50" s="26"/>
      <c r="DRU50" s="26"/>
      <c r="DRV50" s="26"/>
      <c r="DRW50" s="26"/>
      <c r="DRX50" s="26"/>
      <c r="DRY50" s="26"/>
      <c r="DRZ50" s="26"/>
      <c r="DSA50" s="26"/>
      <c r="DSB50" s="26"/>
      <c r="DSC50" s="26"/>
      <c r="DSD50" s="26"/>
      <c r="DSE50" s="26"/>
      <c r="DSF50" s="26"/>
      <c r="DSG50" s="26"/>
      <c r="DSH50" s="26"/>
      <c r="DSI50" s="26"/>
      <c r="DSJ50" s="26"/>
      <c r="DSK50" s="26"/>
      <c r="DSL50" s="26"/>
      <c r="DSM50" s="26"/>
      <c r="DSN50" s="26"/>
      <c r="DSO50" s="26"/>
      <c r="DSP50" s="26"/>
      <c r="DSQ50" s="26"/>
      <c r="DSR50" s="26"/>
      <c r="DSS50" s="26"/>
      <c r="DST50" s="26"/>
      <c r="DSU50" s="26"/>
      <c r="DSV50" s="26"/>
      <c r="DSW50" s="26"/>
      <c r="DSX50" s="26"/>
      <c r="DSY50" s="26"/>
      <c r="DSZ50" s="26"/>
      <c r="DTA50" s="26"/>
      <c r="DTB50" s="26"/>
      <c r="DTC50" s="26"/>
      <c r="DTD50" s="26"/>
      <c r="DTE50" s="26"/>
      <c r="DTF50" s="26"/>
      <c r="DTG50" s="26"/>
      <c r="DTH50" s="26"/>
      <c r="DTI50" s="26"/>
      <c r="DTJ50" s="26"/>
      <c r="DTK50" s="26"/>
      <c r="DTL50" s="26"/>
      <c r="DTM50" s="26"/>
      <c r="DTN50" s="26"/>
      <c r="DTO50" s="26"/>
      <c r="DTP50" s="26"/>
      <c r="DTQ50" s="26"/>
      <c r="DTR50" s="26"/>
      <c r="DTS50" s="26"/>
      <c r="DTT50" s="26"/>
      <c r="DTU50" s="26"/>
      <c r="DTV50" s="26"/>
      <c r="DTW50" s="26"/>
      <c r="DTX50" s="26"/>
      <c r="DTY50" s="26"/>
      <c r="DTZ50" s="26"/>
      <c r="DUA50" s="26"/>
      <c r="DUB50" s="26"/>
      <c r="DUC50" s="26"/>
      <c r="DUD50" s="26"/>
      <c r="DUE50" s="26"/>
      <c r="DUF50" s="26"/>
      <c r="DUG50" s="26"/>
      <c r="DUH50" s="26"/>
      <c r="DUI50" s="26"/>
      <c r="DUJ50" s="26"/>
      <c r="DUK50" s="26"/>
      <c r="DUL50" s="26"/>
      <c r="DUM50" s="26"/>
      <c r="DUN50" s="26"/>
      <c r="DUO50" s="26"/>
      <c r="DUP50" s="26"/>
      <c r="DUQ50" s="26"/>
      <c r="DUR50" s="26"/>
      <c r="DUS50" s="26"/>
      <c r="DUT50" s="26"/>
      <c r="DUU50" s="26"/>
      <c r="DUV50" s="26"/>
      <c r="DUW50" s="26"/>
      <c r="DUX50" s="26"/>
      <c r="DUY50" s="26"/>
      <c r="DUZ50" s="26"/>
      <c r="DVA50" s="26"/>
      <c r="DVB50" s="26"/>
      <c r="DVC50" s="26"/>
      <c r="DVD50" s="26"/>
      <c r="DVE50" s="26"/>
      <c r="DVF50" s="26"/>
      <c r="DVG50" s="26"/>
      <c r="DVH50" s="26"/>
      <c r="DVI50" s="26"/>
      <c r="DVJ50" s="26"/>
      <c r="DVK50" s="26"/>
      <c r="DVL50" s="26"/>
      <c r="DVM50" s="26"/>
      <c r="DVN50" s="26"/>
      <c r="DVO50" s="26"/>
      <c r="DVP50" s="26"/>
      <c r="DVQ50" s="26"/>
      <c r="DVR50" s="26"/>
      <c r="DVS50" s="26"/>
      <c r="DVT50" s="26"/>
      <c r="DVU50" s="26"/>
      <c r="DVV50" s="26"/>
      <c r="DVW50" s="26"/>
      <c r="DVX50" s="26"/>
      <c r="DVY50" s="26"/>
      <c r="DVZ50" s="26"/>
      <c r="DWA50" s="26"/>
      <c r="DWB50" s="26"/>
      <c r="DWC50" s="26"/>
      <c r="DWD50" s="26"/>
      <c r="DWE50" s="26"/>
      <c r="DWF50" s="26"/>
      <c r="DWG50" s="26"/>
      <c r="DWH50" s="26"/>
      <c r="DWI50" s="26"/>
      <c r="DWJ50" s="26"/>
      <c r="DWK50" s="26"/>
      <c r="DWL50" s="26"/>
      <c r="DWM50" s="26"/>
      <c r="DWN50" s="26"/>
      <c r="DWO50" s="26"/>
      <c r="DWP50" s="26"/>
      <c r="DWQ50" s="26"/>
      <c r="DWR50" s="26"/>
      <c r="DWS50" s="26"/>
      <c r="DWT50" s="26"/>
      <c r="DWU50" s="26"/>
      <c r="DWV50" s="26"/>
      <c r="DWW50" s="26"/>
      <c r="DWX50" s="26"/>
      <c r="DWY50" s="26"/>
      <c r="DWZ50" s="26"/>
      <c r="DXA50" s="26"/>
      <c r="DXB50" s="26"/>
      <c r="DXC50" s="26"/>
      <c r="DXD50" s="26"/>
      <c r="DXE50" s="26"/>
      <c r="DXF50" s="26"/>
      <c r="DXG50" s="26"/>
      <c r="DXH50" s="26"/>
      <c r="DXI50" s="26"/>
      <c r="DXJ50" s="26"/>
      <c r="DXK50" s="26"/>
      <c r="DXL50" s="26"/>
      <c r="DXM50" s="26"/>
      <c r="DXN50" s="26"/>
      <c r="DXO50" s="26"/>
      <c r="DXP50" s="26"/>
      <c r="DXQ50" s="26"/>
      <c r="DXR50" s="26"/>
      <c r="DXS50" s="26"/>
      <c r="DXT50" s="26"/>
      <c r="DXU50" s="26"/>
      <c r="DXV50" s="26"/>
      <c r="DXW50" s="26"/>
      <c r="DXX50" s="26"/>
      <c r="DXY50" s="26"/>
      <c r="DXZ50" s="26"/>
      <c r="DYA50" s="26"/>
      <c r="DYB50" s="26"/>
      <c r="DYC50" s="26"/>
      <c r="DYD50" s="26"/>
      <c r="DYE50" s="26"/>
      <c r="DYF50" s="26"/>
      <c r="DYG50" s="26"/>
      <c r="DYH50" s="26"/>
      <c r="DYI50" s="26"/>
      <c r="DYJ50" s="26"/>
      <c r="DYK50" s="26"/>
      <c r="DYL50" s="26"/>
      <c r="DYM50" s="26"/>
      <c r="DYN50" s="26"/>
      <c r="DYO50" s="26"/>
      <c r="DYP50" s="26"/>
      <c r="DYQ50" s="26"/>
      <c r="DYR50" s="26"/>
      <c r="DYS50" s="26"/>
      <c r="DYT50" s="26"/>
      <c r="DYU50" s="26"/>
      <c r="DYV50" s="26"/>
      <c r="DYW50" s="26"/>
      <c r="DYX50" s="26"/>
      <c r="DYY50" s="26"/>
      <c r="DYZ50" s="26"/>
      <c r="DZA50" s="26"/>
      <c r="DZB50" s="26"/>
      <c r="DZC50" s="26"/>
      <c r="DZD50" s="26"/>
      <c r="DZE50" s="26"/>
      <c r="DZF50" s="26"/>
      <c r="DZG50" s="26"/>
      <c r="DZH50" s="26"/>
      <c r="DZI50" s="26"/>
      <c r="DZJ50" s="26"/>
      <c r="DZK50" s="26"/>
      <c r="DZL50" s="26"/>
      <c r="DZM50" s="26"/>
      <c r="DZN50" s="26"/>
      <c r="DZO50" s="26"/>
      <c r="DZP50" s="26"/>
      <c r="DZQ50" s="26"/>
      <c r="DZR50" s="26"/>
      <c r="DZS50" s="26"/>
      <c r="DZT50" s="26"/>
      <c r="DZU50" s="26"/>
      <c r="DZV50" s="26"/>
      <c r="DZW50" s="26"/>
      <c r="DZX50" s="26"/>
      <c r="DZY50" s="26"/>
      <c r="DZZ50" s="26"/>
      <c r="EAA50" s="26"/>
      <c r="EAB50" s="26"/>
      <c r="EAC50" s="26"/>
      <c r="EAD50" s="26"/>
      <c r="EAE50" s="26"/>
      <c r="EAF50" s="26"/>
      <c r="EAG50" s="26"/>
      <c r="EAH50" s="26"/>
      <c r="EAI50" s="26"/>
      <c r="EAJ50" s="26"/>
      <c r="EAK50" s="26"/>
      <c r="EAL50" s="26"/>
      <c r="EAM50" s="26"/>
      <c r="EAN50" s="26"/>
      <c r="EAO50" s="26"/>
      <c r="EAP50" s="26"/>
      <c r="EAQ50" s="26"/>
      <c r="EAR50" s="26"/>
      <c r="EAS50" s="26"/>
      <c r="EAT50" s="26"/>
      <c r="EAU50" s="26"/>
      <c r="EAV50" s="26"/>
      <c r="EAW50" s="26"/>
      <c r="EAX50" s="26"/>
      <c r="EAY50" s="26"/>
      <c r="EAZ50" s="26"/>
      <c r="EBA50" s="26"/>
      <c r="EBB50" s="26"/>
      <c r="EBC50" s="26"/>
      <c r="EBD50" s="26"/>
      <c r="EBE50" s="26"/>
      <c r="EBF50" s="26"/>
      <c r="EBG50" s="26"/>
      <c r="EBH50" s="26"/>
      <c r="EBI50" s="26"/>
      <c r="EBJ50" s="26"/>
      <c r="EBK50" s="26"/>
      <c r="EBL50" s="26"/>
      <c r="EBM50" s="26"/>
      <c r="EBN50" s="26"/>
      <c r="EBO50" s="26"/>
      <c r="EBP50" s="26"/>
      <c r="EBQ50" s="26"/>
      <c r="EBR50" s="26"/>
      <c r="EBS50" s="26"/>
      <c r="EBT50" s="26"/>
      <c r="EBU50" s="26"/>
      <c r="EBV50" s="26"/>
      <c r="EBW50" s="26"/>
      <c r="EBX50" s="26"/>
      <c r="EBY50" s="26"/>
      <c r="EBZ50" s="26"/>
      <c r="ECA50" s="26"/>
      <c r="ECB50" s="26"/>
      <c r="ECC50" s="26"/>
      <c r="ECD50" s="26"/>
      <c r="ECE50" s="26"/>
      <c r="ECF50" s="26"/>
      <c r="ECG50" s="26"/>
      <c r="ECH50" s="26"/>
      <c r="ECI50" s="26"/>
      <c r="ECJ50" s="26"/>
      <c r="ECK50" s="26"/>
      <c r="ECL50" s="26"/>
      <c r="ECM50" s="26"/>
      <c r="ECN50" s="26"/>
      <c r="ECO50" s="26"/>
      <c r="ECP50" s="26"/>
      <c r="ECQ50" s="26"/>
      <c r="ECR50" s="26"/>
      <c r="ECS50" s="26"/>
      <c r="ECT50" s="26"/>
      <c r="ECU50" s="26"/>
      <c r="ECV50" s="26"/>
      <c r="ECW50" s="26"/>
      <c r="ECX50" s="26"/>
      <c r="ECY50" s="26"/>
      <c r="ECZ50" s="26"/>
      <c r="EDA50" s="26"/>
      <c r="EDB50" s="26"/>
      <c r="EDC50" s="26"/>
      <c r="EDD50" s="26"/>
      <c r="EDE50" s="26"/>
      <c r="EDF50" s="26"/>
      <c r="EDG50" s="26"/>
      <c r="EDH50" s="26"/>
      <c r="EDI50" s="26"/>
      <c r="EDJ50" s="26"/>
      <c r="EDK50" s="26"/>
      <c r="EDL50" s="26"/>
      <c r="EDM50" s="26"/>
      <c r="EDN50" s="26"/>
      <c r="EDO50" s="26"/>
      <c r="EDP50" s="26"/>
      <c r="EDQ50" s="26"/>
      <c r="EDR50" s="26"/>
      <c r="EDS50" s="26"/>
      <c r="EDT50" s="26"/>
      <c r="EDU50" s="26"/>
      <c r="EDV50" s="26"/>
      <c r="EDW50" s="26"/>
      <c r="EDX50" s="26"/>
      <c r="EDY50" s="26"/>
      <c r="EDZ50" s="26"/>
      <c r="EEA50" s="26"/>
      <c r="EEB50" s="26"/>
      <c r="EEC50" s="26"/>
      <c r="EED50" s="26"/>
      <c r="EEE50" s="26"/>
      <c r="EEF50" s="26"/>
      <c r="EEG50" s="26"/>
      <c r="EEH50" s="26"/>
      <c r="EEI50" s="26"/>
      <c r="EEJ50" s="26"/>
      <c r="EEK50" s="26"/>
      <c r="EEL50" s="26"/>
      <c r="EEM50" s="26"/>
      <c r="EEN50" s="26"/>
      <c r="EEO50" s="26"/>
      <c r="EEP50" s="26"/>
      <c r="EEQ50" s="26"/>
      <c r="EER50" s="26"/>
      <c r="EES50" s="26"/>
      <c r="EET50" s="26"/>
      <c r="EEU50" s="26"/>
      <c r="EEV50" s="26"/>
      <c r="EEW50" s="26"/>
      <c r="EEX50" s="26"/>
      <c r="EEY50" s="26"/>
      <c r="EEZ50" s="26"/>
      <c r="EFA50" s="26"/>
      <c r="EFB50" s="26"/>
      <c r="EFC50" s="26"/>
      <c r="EFD50" s="26"/>
      <c r="EFE50" s="26"/>
      <c r="EFF50" s="26"/>
      <c r="EFG50" s="26"/>
      <c r="EFH50" s="26"/>
      <c r="EFI50" s="26"/>
      <c r="EFJ50" s="26"/>
      <c r="EFK50" s="26"/>
      <c r="EFL50" s="26"/>
      <c r="EFM50" s="26"/>
      <c r="EFN50" s="26"/>
      <c r="EFO50" s="26"/>
      <c r="EFP50" s="26"/>
      <c r="EFQ50" s="26"/>
      <c r="EFR50" s="26"/>
      <c r="EFS50" s="26"/>
      <c r="EFT50" s="26"/>
      <c r="EFU50" s="26"/>
      <c r="EFV50" s="26"/>
      <c r="EFW50" s="26"/>
      <c r="EFX50" s="26"/>
      <c r="EFY50" s="26"/>
      <c r="EFZ50" s="26"/>
      <c r="EGA50" s="26"/>
      <c r="EGB50" s="26"/>
      <c r="EGC50" s="26"/>
      <c r="EGD50" s="26"/>
      <c r="EGE50" s="26"/>
      <c r="EGF50" s="26"/>
      <c r="EGG50" s="26"/>
      <c r="EGH50" s="26"/>
      <c r="EGI50" s="26"/>
      <c r="EGJ50" s="26"/>
      <c r="EGK50" s="26"/>
      <c r="EGL50" s="26"/>
      <c r="EGM50" s="26"/>
      <c r="EGN50" s="26"/>
      <c r="EGO50" s="26"/>
      <c r="EGP50" s="26"/>
      <c r="EGQ50" s="26"/>
      <c r="EGR50" s="26"/>
      <c r="EGS50" s="26"/>
      <c r="EGT50" s="26"/>
      <c r="EGU50" s="26"/>
      <c r="EGV50" s="26"/>
      <c r="EGW50" s="26"/>
      <c r="EGX50" s="26"/>
      <c r="EGY50" s="26"/>
      <c r="EGZ50" s="26"/>
      <c r="EHA50" s="26"/>
      <c r="EHB50" s="26"/>
      <c r="EHC50" s="26"/>
      <c r="EHD50" s="26"/>
      <c r="EHE50" s="26"/>
      <c r="EHF50" s="26"/>
      <c r="EHG50" s="26"/>
      <c r="EHH50" s="26"/>
      <c r="EHI50" s="26"/>
      <c r="EHJ50" s="26"/>
      <c r="EHK50" s="26"/>
      <c r="EHL50" s="26"/>
      <c r="EHM50" s="26"/>
      <c r="EHN50" s="26"/>
      <c r="EHO50" s="26"/>
      <c r="EHP50" s="26"/>
      <c r="EHQ50" s="26"/>
      <c r="EHR50" s="26"/>
      <c r="EHS50" s="26"/>
      <c r="EHT50" s="26"/>
      <c r="EHU50" s="26"/>
      <c r="EHV50" s="26"/>
      <c r="EHW50" s="26"/>
      <c r="EHX50" s="26"/>
      <c r="EHY50" s="26"/>
      <c r="EHZ50" s="26"/>
      <c r="EIA50" s="26"/>
      <c r="EIB50" s="26"/>
      <c r="EIC50" s="26"/>
      <c r="EID50" s="26"/>
      <c r="EIE50" s="26"/>
      <c r="EIF50" s="26"/>
      <c r="EIG50" s="26"/>
      <c r="EIH50" s="26"/>
      <c r="EII50" s="26"/>
      <c r="EIJ50" s="26"/>
      <c r="EIK50" s="26"/>
      <c r="EIL50" s="26"/>
      <c r="EIM50" s="26"/>
      <c r="EIN50" s="26"/>
      <c r="EIO50" s="26"/>
      <c r="EIP50" s="26"/>
      <c r="EIQ50" s="26"/>
      <c r="EIR50" s="26"/>
      <c r="EIS50" s="26"/>
      <c r="EIT50" s="26"/>
      <c r="EIU50" s="26"/>
      <c r="EIV50" s="26"/>
      <c r="EIW50" s="26"/>
      <c r="EIX50" s="26"/>
      <c r="EIY50" s="26"/>
      <c r="EIZ50" s="26"/>
      <c r="EJA50" s="26"/>
      <c r="EJB50" s="26"/>
      <c r="EJC50" s="26"/>
      <c r="EJD50" s="26"/>
      <c r="EJE50" s="26"/>
      <c r="EJF50" s="26"/>
      <c r="EJG50" s="26"/>
      <c r="EJH50" s="26"/>
      <c r="EJI50" s="26"/>
      <c r="EJJ50" s="26"/>
      <c r="EJK50" s="26"/>
      <c r="EJL50" s="26"/>
      <c r="EJM50" s="26"/>
      <c r="EJN50" s="26"/>
      <c r="EJO50" s="26"/>
      <c r="EJP50" s="26"/>
      <c r="EJQ50" s="26"/>
      <c r="EJR50" s="26"/>
      <c r="EJS50" s="26"/>
      <c r="EJT50" s="26"/>
      <c r="EJU50" s="26"/>
      <c r="EJV50" s="26"/>
      <c r="EJW50" s="26"/>
      <c r="EJX50" s="26"/>
      <c r="EJY50" s="26"/>
      <c r="EJZ50" s="26"/>
      <c r="EKA50" s="26"/>
      <c r="EKB50" s="26"/>
      <c r="EKC50" s="26"/>
      <c r="EKD50" s="26"/>
      <c r="EKE50" s="26"/>
      <c r="EKF50" s="26"/>
      <c r="EKG50" s="26"/>
      <c r="EKH50" s="26"/>
      <c r="EKI50" s="26"/>
      <c r="EKJ50" s="26"/>
      <c r="EKK50" s="26"/>
      <c r="EKL50" s="26"/>
      <c r="EKM50" s="26"/>
      <c r="EKN50" s="26"/>
      <c r="EKO50" s="26"/>
      <c r="EKP50" s="26"/>
      <c r="EKQ50" s="26"/>
      <c r="EKR50" s="26"/>
      <c r="EKS50" s="26"/>
      <c r="EKT50" s="26"/>
      <c r="EKU50" s="26"/>
      <c r="EKV50" s="26"/>
      <c r="EKW50" s="26"/>
      <c r="EKX50" s="26"/>
      <c r="EKY50" s="26"/>
      <c r="EKZ50" s="26"/>
      <c r="ELA50" s="26"/>
      <c r="ELB50" s="26"/>
      <c r="ELC50" s="26"/>
      <c r="ELD50" s="26"/>
      <c r="ELE50" s="26"/>
      <c r="ELF50" s="26"/>
      <c r="ELG50" s="26"/>
      <c r="ELH50" s="26"/>
      <c r="ELI50" s="26"/>
      <c r="ELJ50" s="26"/>
      <c r="ELK50" s="26"/>
      <c r="ELL50" s="26"/>
      <c r="ELM50" s="26"/>
      <c r="ELN50" s="26"/>
      <c r="ELO50" s="26"/>
      <c r="ELP50" s="26"/>
      <c r="ELQ50" s="26"/>
      <c r="ELR50" s="26"/>
      <c r="ELS50" s="26"/>
      <c r="ELT50" s="26"/>
      <c r="ELU50" s="26"/>
      <c r="ELV50" s="26"/>
      <c r="ELW50" s="26"/>
      <c r="ELX50" s="26"/>
      <c r="ELY50" s="26"/>
      <c r="ELZ50" s="26"/>
      <c r="EMA50" s="26"/>
      <c r="EMB50" s="26"/>
      <c r="EMC50" s="26"/>
      <c r="EMD50" s="26"/>
      <c r="EME50" s="26"/>
      <c r="EMF50" s="26"/>
      <c r="EMG50" s="26"/>
      <c r="EMH50" s="26"/>
      <c r="EMI50" s="26"/>
      <c r="EMJ50" s="26"/>
      <c r="EMK50" s="26"/>
      <c r="EML50" s="26"/>
      <c r="EMM50" s="26"/>
      <c r="EMN50" s="26"/>
      <c r="EMO50" s="26"/>
      <c r="EMP50" s="26"/>
      <c r="EMQ50" s="26"/>
      <c r="EMR50" s="26"/>
      <c r="EMS50" s="26"/>
      <c r="EMT50" s="26"/>
      <c r="EMU50" s="26"/>
      <c r="EMV50" s="26"/>
      <c r="EMW50" s="26"/>
      <c r="EMX50" s="26"/>
      <c r="EMY50" s="26"/>
      <c r="EMZ50" s="26"/>
      <c r="ENA50" s="26"/>
      <c r="ENB50" s="26"/>
      <c r="ENC50" s="26"/>
      <c r="END50" s="26"/>
      <c r="ENE50" s="26"/>
      <c r="ENF50" s="26"/>
      <c r="ENG50" s="26"/>
      <c r="ENH50" s="26"/>
      <c r="ENI50" s="26"/>
      <c r="ENJ50" s="26"/>
      <c r="ENK50" s="26"/>
      <c r="ENL50" s="26"/>
      <c r="ENM50" s="26"/>
      <c r="ENN50" s="26"/>
      <c r="ENO50" s="26"/>
      <c r="ENP50" s="26"/>
      <c r="ENQ50" s="26"/>
      <c r="ENR50" s="26"/>
      <c r="ENS50" s="26"/>
      <c r="ENT50" s="26"/>
      <c r="ENU50" s="26"/>
      <c r="ENV50" s="26"/>
      <c r="ENW50" s="26"/>
      <c r="ENX50" s="26"/>
      <c r="ENY50" s="26"/>
      <c r="ENZ50" s="26"/>
      <c r="EOA50" s="26"/>
      <c r="EOB50" s="26"/>
      <c r="EOC50" s="26"/>
      <c r="EOD50" s="26"/>
      <c r="EOE50" s="26"/>
      <c r="EOF50" s="26"/>
      <c r="EOG50" s="26"/>
      <c r="EOH50" s="26"/>
      <c r="EOI50" s="26"/>
      <c r="EOJ50" s="26"/>
      <c r="EOK50" s="26"/>
      <c r="EOL50" s="26"/>
      <c r="EOM50" s="26"/>
      <c r="EON50" s="26"/>
      <c r="EOO50" s="26"/>
      <c r="EOP50" s="26"/>
      <c r="EOQ50" s="26"/>
      <c r="EOR50" s="26"/>
      <c r="EOS50" s="26"/>
      <c r="EOT50" s="26"/>
      <c r="EOU50" s="26"/>
      <c r="EOV50" s="26"/>
      <c r="EOW50" s="26"/>
      <c r="EOX50" s="26"/>
      <c r="EOY50" s="26"/>
      <c r="EOZ50" s="26"/>
      <c r="EPA50" s="26"/>
      <c r="EPB50" s="26"/>
      <c r="EPC50" s="26"/>
      <c r="EPD50" s="26"/>
      <c r="EPE50" s="26"/>
      <c r="EPF50" s="26"/>
      <c r="EPG50" s="26"/>
      <c r="EPH50" s="26"/>
      <c r="EPI50" s="26"/>
      <c r="EPJ50" s="26"/>
      <c r="EPK50" s="26"/>
      <c r="EPL50" s="26"/>
      <c r="EPM50" s="26"/>
      <c r="EPN50" s="26"/>
      <c r="EPO50" s="26"/>
      <c r="EPP50" s="26"/>
      <c r="EPQ50" s="26"/>
      <c r="EPR50" s="26"/>
      <c r="EPS50" s="26"/>
      <c r="EPT50" s="26"/>
      <c r="EPU50" s="26"/>
      <c r="EPV50" s="26"/>
      <c r="EPW50" s="26"/>
      <c r="EPX50" s="26"/>
      <c r="EPY50" s="26"/>
      <c r="EPZ50" s="26"/>
      <c r="EQA50" s="26"/>
      <c r="EQB50" s="26"/>
      <c r="EQC50" s="26"/>
      <c r="EQD50" s="26"/>
      <c r="EQE50" s="26"/>
      <c r="EQF50" s="26"/>
      <c r="EQG50" s="26"/>
      <c r="EQH50" s="26"/>
      <c r="EQI50" s="26"/>
      <c r="EQJ50" s="26"/>
      <c r="EQK50" s="26"/>
      <c r="EQL50" s="26"/>
      <c r="EQM50" s="26"/>
      <c r="EQN50" s="26"/>
      <c r="EQO50" s="26"/>
      <c r="EQP50" s="26"/>
      <c r="EQQ50" s="26"/>
      <c r="EQR50" s="26"/>
      <c r="EQS50" s="26"/>
      <c r="EQT50" s="26"/>
      <c r="EQU50" s="26"/>
      <c r="EQV50" s="26"/>
      <c r="EQW50" s="26"/>
      <c r="EQX50" s="26"/>
      <c r="EQY50" s="26"/>
      <c r="EQZ50" s="26"/>
      <c r="ERA50" s="26"/>
      <c r="ERB50" s="26"/>
      <c r="ERC50" s="26"/>
      <c r="ERD50" s="26"/>
      <c r="ERE50" s="26"/>
      <c r="ERF50" s="26"/>
      <c r="ERG50" s="26"/>
      <c r="ERH50" s="26"/>
      <c r="ERI50" s="26"/>
      <c r="ERJ50" s="26"/>
      <c r="ERK50" s="26"/>
      <c r="ERL50" s="26"/>
      <c r="ERM50" s="26"/>
      <c r="ERN50" s="26"/>
      <c r="ERO50" s="26"/>
      <c r="ERP50" s="26"/>
      <c r="ERQ50" s="26"/>
      <c r="ERR50" s="26"/>
      <c r="ERS50" s="26"/>
      <c r="ERT50" s="26"/>
      <c r="ERU50" s="26"/>
      <c r="ERV50" s="26"/>
      <c r="ERW50" s="26"/>
      <c r="ERX50" s="26"/>
      <c r="ERY50" s="26"/>
      <c r="ERZ50" s="26"/>
      <c r="ESA50" s="26"/>
      <c r="ESB50" s="26"/>
      <c r="ESC50" s="26"/>
      <c r="ESD50" s="26"/>
      <c r="ESE50" s="26"/>
      <c r="ESF50" s="26"/>
      <c r="ESG50" s="26"/>
      <c r="ESH50" s="26"/>
      <c r="ESI50" s="26"/>
      <c r="ESJ50" s="26"/>
      <c r="ESK50" s="26"/>
      <c r="ESL50" s="26"/>
      <c r="ESM50" s="26"/>
      <c r="ESN50" s="26"/>
      <c r="ESO50" s="26"/>
      <c r="ESP50" s="26"/>
      <c r="ESQ50" s="26"/>
      <c r="ESR50" s="26"/>
      <c r="ESS50" s="26"/>
      <c r="EST50" s="26"/>
      <c r="ESU50" s="26"/>
      <c r="ESV50" s="26"/>
      <c r="ESW50" s="26"/>
      <c r="ESX50" s="26"/>
      <c r="ESY50" s="26"/>
      <c r="ESZ50" s="26"/>
      <c r="ETA50" s="26"/>
      <c r="ETB50" s="26"/>
      <c r="ETC50" s="26"/>
      <c r="ETD50" s="26"/>
      <c r="ETE50" s="26"/>
      <c r="ETF50" s="26"/>
      <c r="ETG50" s="26"/>
      <c r="ETH50" s="26"/>
      <c r="ETI50" s="26"/>
      <c r="ETJ50" s="26"/>
      <c r="ETK50" s="26"/>
      <c r="ETL50" s="26"/>
      <c r="ETM50" s="26"/>
      <c r="ETN50" s="26"/>
      <c r="ETO50" s="26"/>
      <c r="ETP50" s="26"/>
      <c r="ETQ50" s="26"/>
      <c r="ETR50" s="26"/>
      <c r="ETS50" s="26"/>
      <c r="ETT50" s="26"/>
      <c r="ETU50" s="26"/>
      <c r="ETV50" s="26"/>
      <c r="ETW50" s="26"/>
      <c r="ETX50" s="26"/>
      <c r="ETY50" s="26"/>
      <c r="ETZ50" s="26"/>
      <c r="EUA50" s="26"/>
      <c r="EUB50" s="26"/>
      <c r="EUC50" s="26"/>
      <c r="EUD50" s="26"/>
      <c r="EUE50" s="26"/>
      <c r="EUF50" s="26"/>
      <c r="EUG50" s="26"/>
      <c r="EUH50" s="26"/>
      <c r="EUI50" s="26"/>
      <c r="EUJ50" s="26"/>
      <c r="EUK50" s="26"/>
      <c r="EUL50" s="26"/>
      <c r="EUM50" s="26"/>
      <c r="EUN50" s="26"/>
      <c r="EUO50" s="26"/>
      <c r="EUP50" s="26"/>
      <c r="EUQ50" s="26"/>
      <c r="EUR50" s="26"/>
      <c r="EUS50" s="26"/>
      <c r="EUT50" s="26"/>
      <c r="EUU50" s="26"/>
      <c r="EUV50" s="26"/>
      <c r="EUW50" s="26"/>
      <c r="EUX50" s="26"/>
      <c r="EUY50" s="26"/>
      <c r="EUZ50" s="26"/>
      <c r="EVA50" s="26"/>
      <c r="EVB50" s="26"/>
      <c r="EVC50" s="26"/>
      <c r="EVD50" s="26"/>
      <c r="EVE50" s="26"/>
      <c r="EVF50" s="26"/>
      <c r="EVG50" s="26"/>
      <c r="EVH50" s="26"/>
      <c r="EVI50" s="26"/>
      <c r="EVJ50" s="26"/>
      <c r="EVK50" s="26"/>
      <c r="EVL50" s="26"/>
      <c r="EVM50" s="26"/>
      <c r="EVN50" s="26"/>
      <c r="EVO50" s="26"/>
      <c r="EVP50" s="26"/>
      <c r="EVQ50" s="26"/>
      <c r="EVR50" s="26"/>
      <c r="EVS50" s="26"/>
      <c r="EVT50" s="26"/>
      <c r="EVU50" s="26"/>
      <c r="EVV50" s="26"/>
      <c r="EVW50" s="26"/>
      <c r="EVX50" s="26"/>
      <c r="EVY50" s="26"/>
      <c r="EVZ50" s="26"/>
      <c r="EWA50" s="26"/>
      <c r="EWB50" s="26"/>
      <c r="EWC50" s="26"/>
      <c r="EWD50" s="26"/>
      <c r="EWE50" s="26"/>
      <c r="EWF50" s="26"/>
      <c r="EWG50" s="26"/>
      <c r="EWH50" s="26"/>
      <c r="EWI50" s="26"/>
      <c r="EWJ50" s="26"/>
      <c r="EWK50" s="26"/>
      <c r="EWL50" s="26"/>
      <c r="EWM50" s="26"/>
      <c r="EWN50" s="26"/>
      <c r="EWO50" s="26"/>
      <c r="EWP50" s="26"/>
      <c r="EWQ50" s="26"/>
      <c r="EWR50" s="26"/>
      <c r="EWS50" s="26"/>
      <c r="EWT50" s="26"/>
      <c r="EWU50" s="26"/>
      <c r="EWV50" s="26"/>
      <c r="EWW50" s="26"/>
      <c r="EWX50" s="26"/>
      <c r="EWY50" s="26"/>
      <c r="EWZ50" s="26"/>
      <c r="EXA50" s="26"/>
      <c r="EXB50" s="26"/>
      <c r="EXC50" s="26"/>
      <c r="EXD50" s="26"/>
      <c r="EXE50" s="26"/>
      <c r="EXF50" s="26"/>
      <c r="EXG50" s="26"/>
      <c r="EXH50" s="26"/>
      <c r="EXI50" s="26"/>
      <c r="EXJ50" s="26"/>
      <c r="EXK50" s="26"/>
      <c r="EXL50" s="26"/>
      <c r="EXM50" s="26"/>
      <c r="EXN50" s="26"/>
      <c r="EXO50" s="26"/>
      <c r="EXP50" s="26"/>
      <c r="EXQ50" s="26"/>
      <c r="EXR50" s="26"/>
      <c r="EXS50" s="26"/>
      <c r="EXT50" s="26"/>
      <c r="EXU50" s="26"/>
      <c r="EXV50" s="26"/>
      <c r="EXW50" s="26"/>
      <c r="EXX50" s="26"/>
      <c r="EXY50" s="26"/>
      <c r="EXZ50" s="26"/>
      <c r="EYA50" s="26"/>
      <c r="EYB50" s="26"/>
      <c r="EYC50" s="26"/>
      <c r="EYD50" s="26"/>
      <c r="EYE50" s="26"/>
      <c r="EYF50" s="26"/>
      <c r="EYG50" s="26"/>
      <c r="EYH50" s="26"/>
      <c r="EYI50" s="26"/>
      <c r="EYJ50" s="26"/>
      <c r="EYK50" s="26"/>
      <c r="EYL50" s="26"/>
      <c r="EYM50" s="26"/>
      <c r="EYN50" s="26"/>
      <c r="EYO50" s="26"/>
      <c r="EYP50" s="26"/>
      <c r="EYQ50" s="26"/>
      <c r="EYR50" s="26"/>
      <c r="EYS50" s="26"/>
      <c r="EYT50" s="26"/>
      <c r="EYU50" s="26"/>
      <c r="EYV50" s="26"/>
      <c r="EYW50" s="26"/>
      <c r="EYX50" s="26"/>
      <c r="EYY50" s="26"/>
      <c r="EYZ50" s="26"/>
      <c r="EZA50" s="26"/>
      <c r="EZB50" s="26"/>
      <c r="EZC50" s="26"/>
      <c r="EZD50" s="26"/>
      <c r="EZE50" s="26"/>
      <c r="EZF50" s="26"/>
      <c r="EZG50" s="26"/>
      <c r="EZH50" s="26"/>
      <c r="EZI50" s="26"/>
      <c r="EZJ50" s="26"/>
      <c r="EZK50" s="26"/>
      <c r="EZL50" s="26"/>
      <c r="EZM50" s="26"/>
      <c r="EZN50" s="26"/>
      <c r="EZO50" s="26"/>
      <c r="EZP50" s="26"/>
      <c r="EZQ50" s="26"/>
      <c r="EZR50" s="26"/>
      <c r="EZS50" s="26"/>
      <c r="EZT50" s="26"/>
      <c r="EZU50" s="26"/>
      <c r="EZV50" s="26"/>
      <c r="EZW50" s="26"/>
      <c r="EZX50" s="26"/>
      <c r="EZY50" s="26"/>
      <c r="EZZ50" s="26"/>
      <c r="FAA50" s="26"/>
      <c r="FAB50" s="26"/>
      <c r="FAC50" s="26"/>
      <c r="FAD50" s="26"/>
      <c r="FAE50" s="26"/>
      <c r="FAF50" s="26"/>
      <c r="FAG50" s="26"/>
      <c r="FAH50" s="26"/>
      <c r="FAI50" s="26"/>
      <c r="FAJ50" s="26"/>
      <c r="FAK50" s="26"/>
      <c r="FAL50" s="26"/>
      <c r="FAM50" s="26"/>
      <c r="FAN50" s="26"/>
      <c r="FAO50" s="26"/>
      <c r="FAP50" s="26"/>
      <c r="FAQ50" s="26"/>
      <c r="FAR50" s="26"/>
      <c r="FAS50" s="26"/>
      <c r="FAT50" s="26"/>
      <c r="FAU50" s="26"/>
      <c r="FAV50" s="26"/>
      <c r="FAW50" s="26"/>
      <c r="FAX50" s="26"/>
      <c r="FAY50" s="26"/>
      <c r="FAZ50" s="26"/>
      <c r="FBA50" s="26"/>
      <c r="FBB50" s="26"/>
      <c r="FBC50" s="26"/>
      <c r="FBD50" s="26"/>
      <c r="FBE50" s="26"/>
      <c r="FBF50" s="26"/>
      <c r="FBG50" s="26"/>
      <c r="FBH50" s="26"/>
      <c r="FBI50" s="26"/>
      <c r="FBJ50" s="26"/>
      <c r="FBK50" s="26"/>
      <c r="FBL50" s="26"/>
      <c r="FBM50" s="26"/>
      <c r="FBN50" s="26"/>
      <c r="FBO50" s="26"/>
      <c r="FBP50" s="26"/>
      <c r="FBQ50" s="26"/>
      <c r="FBR50" s="26"/>
      <c r="FBS50" s="26"/>
      <c r="FBT50" s="26"/>
      <c r="FBU50" s="26"/>
      <c r="FBV50" s="26"/>
      <c r="FBW50" s="26"/>
      <c r="FBX50" s="26"/>
      <c r="FBY50" s="26"/>
      <c r="FBZ50" s="26"/>
      <c r="FCA50" s="26"/>
      <c r="FCB50" s="26"/>
      <c r="FCC50" s="26"/>
      <c r="FCD50" s="26"/>
      <c r="FCE50" s="26"/>
      <c r="FCF50" s="26"/>
      <c r="FCG50" s="26"/>
      <c r="FCH50" s="26"/>
      <c r="FCI50" s="26"/>
      <c r="FCJ50" s="26"/>
      <c r="FCK50" s="26"/>
      <c r="FCL50" s="26"/>
      <c r="FCM50" s="26"/>
      <c r="FCN50" s="26"/>
      <c r="FCO50" s="26"/>
      <c r="FCP50" s="26"/>
      <c r="FCQ50" s="26"/>
      <c r="FCR50" s="26"/>
      <c r="FCS50" s="26"/>
      <c r="FCT50" s="26"/>
      <c r="FCU50" s="26"/>
      <c r="FCV50" s="26"/>
      <c r="FCW50" s="26"/>
      <c r="FCX50" s="26"/>
      <c r="FCY50" s="26"/>
      <c r="FCZ50" s="26"/>
      <c r="FDA50" s="26"/>
      <c r="FDB50" s="26"/>
      <c r="FDC50" s="26"/>
      <c r="FDD50" s="26"/>
      <c r="FDE50" s="26"/>
      <c r="FDF50" s="26"/>
      <c r="FDG50" s="26"/>
      <c r="FDH50" s="26"/>
      <c r="FDI50" s="26"/>
      <c r="FDJ50" s="26"/>
      <c r="FDK50" s="26"/>
      <c r="FDL50" s="26"/>
      <c r="FDM50" s="26"/>
      <c r="FDN50" s="26"/>
      <c r="FDO50" s="26"/>
      <c r="FDP50" s="26"/>
      <c r="FDQ50" s="26"/>
      <c r="FDR50" s="26"/>
      <c r="FDS50" s="26"/>
      <c r="FDT50" s="26"/>
      <c r="FDU50" s="26"/>
      <c r="FDV50" s="26"/>
      <c r="FDW50" s="26"/>
      <c r="FDX50" s="26"/>
      <c r="FDY50" s="26"/>
      <c r="FDZ50" s="26"/>
      <c r="FEA50" s="26"/>
      <c r="FEB50" s="26"/>
      <c r="FEC50" s="26"/>
      <c r="FED50" s="26"/>
      <c r="FEE50" s="26"/>
      <c r="FEF50" s="26"/>
      <c r="FEG50" s="26"/>
      <c r="FEH50" s="26"/>
      <c r="FEI50" s="26"/>
      <c r="FEJ50" s="26"/>
      <c r="FEK50" s="26"/>
      <c r="FEL50" s="26"/>
      <c r="FEM50" s="26"/>
      <c r="FEN50" s="26"/>
      <c r="FEO50" s="26"/>
      <c r="FEP50" s="26"/>
      <c r="FEQ50" s="26"/>
      <c r="FER50" s="26"/>
      <c r="FES50" s="26"/>
      <c r="FET50" s="26"/>
      <c r="FEU50" s="26"/>
      <c r="FEV50" s="26"/>
      <c r="FEW50" s="26"/>
      <c r="FEX50" s="26"/>
      <c r="FEY50" s="26"/>
      <c r="FEZ50" s="26"/>
      <c r="FFA50" s="26"/>
      <c r="FFB50" s="26"/>
      <c r="FFC50" s="26"/>
      <c r="FFD50" s="26"/>
      <c r="FFE50" s="26"/>
      <c r="FFF50" s="26"/>
      <c r="FFG50" s="26"/>
      <c r="FFH50" s="26"/>
      <c r="FFI50" s="26"/>
      <c r="FFJ50" s="26"/>
      <c r="FFK50" s="26"/>
      <c r="FFL50" s="26"/>
      <c r="FFM50" s="26"/>
      <c r="FFN50" s="26"/>
      <c r="FFO50" s="26"/>
      <c r="FFP50" s="26"/>
      <c r="FFQ50" s="26"/>
      <c r="FFR50" s="26"/>
      <c r="FFS50" s="26"/>
      <c r="FFT50" s="26"/>
      <c r="FFU50" s="26"/>
      <c r="FFV50" s="26"/>
      <c r="FFW50" s="26"/>
      <c r="FFX50" s="26"/>
      <c r="FFY50" s="26"/>
      <c r="FFZ50" s="26"/>
      <c r="FGA50" s="26"/>
      <c r="FGB50" s="26"/>
      <c r="FGC50" s="26"/>
      <c r="FGD50" s="26"/>
      <c r="FGE50" s="26"/>
      <c r="FGF50" s="26"/>
      <c r="FGG50" s="26"/>
      <c r="FGH50" s="26"/>
      <c r="FGI50" s="26"/>
      <c r="FGJ50" s="26"/>
      <c r="FGK50" s="26"/>
      <c r="FGL50" s="26"/>
      <c r="FGM50" s="26"/>
      <c r="FGN50" s="26"/>
      <c r="FGO50" s="26"/>
      <c r="FGP50" s="26"/>
      <c r="FGQ50" s="26"/>
      <c r="FGR50" s="26"/>
      <c r="FGS50" s="26"/>
      <c r="FGT50" s="26"/>
      <c r="FGU50" s="26"/>
      <c r="FGV50" s="26"/>
      <c r="FGW50" s="26"/>
      <c r="FGX50" s="26"/>
      <c r="FGY50" s="26"/>
      <c r="FGZ50" s="26"/>
      <c r="FHA50" s="26"/>
      <c r="FHB50" s="26"/>
      <c r="FHC50" s="26"/>
      <c r="FHD50" s="26"/>
      <c r="FHE50" s="26"/>
      <c r="FHF50" s="26"/>
      <c r="FHG50" s="26"/>
      <c r="FHH50" s="26"/>
      <c r="FHI50" s="26"/>
      <c r="FHJ50" s="26"/>
      <c r="FHK50" s="26"/>
      <c r="FHL50" s="26"/>
      <c r="FHM50" s="26"/>
      <c r="FHN50" s="26"/>
      <c r="FHO50" s="26"/>
      <c r="FHP50" s="26"/>
      <c r="FHQ50" s="26"/>
      <c r="FHR50" s="26"/>
      <c r="FHS50" s="26"/>
      <c r="FHT50" s="26"/>
      <c r="FHU50" s="26"/>
      <c r="FHV50" s="26"/>
      <c r="FHW50" s="26"/>
      <c r="FHX50" s="26"/>
      <c r="FHY50" s="26"/>
      <c r="FHZ50" s="26"/>
      <c r="FIA50" s="26"/>
      <c r="FIB50" s="26"/>
      <c r="FIC50" s="26"/>
      <c r="FID50" s="26"/>
      <c r="FIE50" s="26"/>
      <c r="FIF50" s="26"/>
      <c r="FIG50" s="26"/>
      <c r="FIH50" s="26"/>
      <c r="FII50" s="26"/>
      <c r="FIJ50" s="26"/>
      <c r="FIK50" s="26"/>
      <c r="FIL50" s="26"/>
      <c r="FIM50" s="26"/>
      <c r="FIN50" s="26"/>
      <c r="FIO50" s="26"/>
      <c r="FIP50" s="26"/>
      <c r="FIQ50" s="26"/>
      <c r="FIR50" s="26"/>
      <c r="FIS50" s="26"/>
      <c r="FIT50" s="26"/>
      <c r="FIU50" s="26"/>
      <c r="FIV50" s="26"/>
      <c r="FIW50" s="26"/>
      <c r="FIX50" s="26"/>
      <c r="FIY50" s="26"/>
      <c r="FIZ50" s="26"/>
      <c r="FJA50" s="26"/>
      <c r="FJB50" s="26"/>
      <c r="FJC50" s="26"/>
      <c r="FJD50" s="26"/>
      <c r="FJE50" s="26"/>
      <c r="FJF50" s="26"/>
      <c r="FJG50" s="26"/>
      <c r="FJH50" s="26"/>
      <c r="FJI50" s="26"/>
      <c r="FJJ50" s="26"/>
      <c r="FJK50" s="26"/>
      <c r="FJL50" s="26"/>
      <c r="FJM50" s="26"/>
      <c r="FJN50" s="26"/>
      <c r="FJO50" s="26"/>
      <c r="FJP50" s="26"/>
      <c r="FJQ50" s="26"/>
      <c r="FJR50" s="26"/>
      <c r="FJS50" s="26"/>
      <c r="FJT50" s="26"/>
      <c r="FJU50" s="26"/>
      <c r="FJV50" s="26"/>
      <c r="FJW50" s="26"/>
      <c r="FJX50" s="26"/>
      <c r="FJY50" s="26"/>
      <c r="FJZ50" s="26"/>
      <c r="FKA50" s="26"/>
      <c r="FKB50" s="26"/>
      <c r="FKC50" s="26"/>
      <c r="FKD50" s="26"/>
      <c r="FKE50" s="26"/>
      <c r="FKF50" s="26"/>
      <c r="FKG50" s="26"/>
      <c r="FKH50" s="26"/>
      <c r="FKI50" s="26"/>
      <c r="FKJ50" s="26"/>
      <c r="FKK50" s="26"/>
      <c r="FKL50" s="26"/>
      <c r="FKM50" s="26"/>
      <c r="FKN50" s="26"/>
      <c r="FKO50" s="26"/>
      <c r="FKP50" s="26"/>
      <c r="FKQ50" s="26"/>
      <c r="FKR50" s="26"/>
      <c r="FKS50" s="26"/>
      <c r="FKT50" s="26"/>
      <c r="FKU50" s="26"/>
      <c r="FKV50" s="26"/>
      <c r="FKW50" s="26"/>
      <c r="FKX50" s="26"/>
      <c r="FKY50" s="26"/>
      <c r="FKZ50" s="26"/>
      <c r="FLA50" s="26"/>
      <c r="FLB50" s="26"/>
      <c r="FLC50" s="26"/>
      <c r="FLD50" s="26"/>
      <c r="FLE50" s="26"/>
      <c r="FLF50" s="26"/>
      <c r="FLG50" s="26"/>
      <c r="FLH50" s="26"/>
      <c r="FLI50" s="26"/>
      <c r="FLJ50" s="26"/>
      <c r="FLK50" s="26"/>
      <c r="FLL50" s="26"/>
      <c r="FLM50" s="26"/>
      <c r="FLN50" s="26"/>
      <c r="FLO50" s="26"/>
      <c r="FLP50" s="26"/>
      <c r="FLQ50" s="26"/>
      <c r="FLR50" s="26"/>
      <c r="FLS50" s="26"/>
      <c r="FLT50" s="26"/>
      <c r="FLU50" s="26"/>
      <c r="FLV50" s="26"/>
      <c r="FLW50" s="26"/>
      <c r="FLX50" s="26"/>
      <c r="FLY50" s="26"/>
      <c r="FLZ50" s="26"/>
      <c r="FMA50" s="26"/>
      <c r="FMB50" s="26"/>
      <c r="FMC50" s="26"/>
      <c r="FMD50" s="26"/>
      <c r="FME50" s="26"/>
      <c r="FMF50" s="26"/>
      <c r="FMG50" s="26"/>
      <c r="FMH50" s="26"/>
      <c r="FMI50" s="26"/>
      <c r="FMJ50" s="26"/>
      <c r="FMK50" s="26"/>
      <c r="FML50" s="26"/>
      <c r="FMM50" s="26"/>
      <c r="FMN50" s="26"/>
      <c r="FMO50" s="26"/>
      <c r="FMP50" s="26"/>
      <c r="FMQ50" s="26"/>
      <c r="FMR50" s="26"/>
      <c r="FMS50" s="26"/>
      <c r="FMT50" s="26"/>
      <c r="FMU50" s="26"/>
      <c r="FMV50" s="26"/>
      <c r="FMW50" s="26"/>
      <c r="FMX50" s="26"/>
      <c r="FMY50" s="26"/>
      <c r="FMZ50" s="26"/>
      <c r="FNA50" s="26"/>
      <c r="FNB50" s="26"/>
      <c r="FNC50" s="26"/>
      <c r="FND50" s="26"/>
      <c r="FNE50" s="26"/>
      <c r="FNF50" s="26"/>
      <c r="FNG50" s="26"/>
      <c r="FNH50" s="26"/>
      <c r="FNI50" s="26"/>
      <c r="FNJ50" s="26"/>
      <c r="FNK50" s="26"/>
      <c r="FNL50" s="26"/>
      <c r="FNM50" s="26"/>
      <c r="FNN50" s="26"/>
      <c r="FNO50" s="26"/>
      <c r="FNP50" s="26"/>
      <c r="FNQ50" s="26"/>
      <c r="FNR50" s="26"/>
      <c r="FNS50" s="26"/>
      <c r="FNT50" s="26"/>
      <c r="FNU50" s="26"/>
      <c r="FNV50" s="26"/>
      <c r="FNW50" s="26"/>
      <c r="FNX50" s="26"/>
      <c r="FNY50" s="26"/>
      <c r="FNZ50" s="26"/>
      <c r="FOA50" s="26"/>
      <c r="FOB50" s="26"/>
      <c r="FOC50" s="26"/>
      <c r="FOD50" s="26"/>
      <c r="FOE50" s="26"/>
      <c r="FOF50" s="26"/>
      <c r="FOG50" s="26"/>
      <c r="FOH50" s="26"/>
      <c r="FOI50" s="26"/>
      <c r="FOJ50" s="26"/>
      <c r="FOK50" s="26"/>
      <c r="FOL50" s="26"/>
      <c r="FOM50" s="26"/>
      <c r="FON50" s="26"/>
      <c r="FOO50" s="26"/>
      <c r="FOP50" s="26"/>
      <c r="FOQ50" s="26"/>
      <c r="FOR50" s="26"/>
      <c r="FOS50" s="26"/>
      <c r="FOT50" s="26"/>
      <c r="FOU50" s="26"/>
      <c r="FOV50" s="26"/>
      <c r="FOW50" s="26"/>
      <c r="FOX50" s="26"/>
      <c r="FOY50" s="26"/>
      <c r="FOZ50" s="26"/>
      <c r="FPA50" s="26"/>
      <c r="FPB50" s="26"/>
      <c r="FPC50" s="26"/>
      <c r="FPD50" s="26"/>
      <c r="FPE50" s="26"/>
      <c r="FPF50" s="26"/>
      <c r="FPG50" s="26"/>
      <c r="FPH50" s="26"/>
      <c r="FPI50" s="26"/>
      <c r="FPJ50" s="26"/>
      <c r="FPK50" s="26"/>
      <c r="FPL50" s="26"/>
      <c r="FPM50" s="26"/>
      <c r="FPN50" s="26"/>
      <c r="FPO50" s="26"/>
      <c r="FPP50" s="26"/>
      <c r="FPQ50" s="26"/>
      <c r="FPR50" s="26"/>
      <c r="FPS50" s="26"/>
      <c r="FPT50" s="26"/>
      <c r="FPU50" s="26"/>
      <c r="FPV50" s="26"/>
      <c r="FPW50" s="26"/>
      <c r="FPX50" s="26"/>
      <c r="FPY50" s="26"/>
      <c r="FPZ50" s="26"/>
      <c r="FQA50" s="26"/>
      <c r="FQB50" s="26"/>
      <c r="FQC50" s="26"/>
      <c r="FQD50" s="26"/>
      <c r="FQE50" s="26"/>
      <c r="FQF50" s="26"/>
      <c r="FQG50" s="26"/>
      <c r="FQH50" s="26"/>
      <c r="FQI50" s="26"/>
      <c r="FQJ50" s="26"/>
      <c r="FQK50" s="26"/>
      <c r="FQL50" s="26"/>
      <c r="FQM50" s="26"/>
      <c r="FQN50" s="26"/>
      <c r="FQO50" s="26"/>
      <c r="FQP50" s="26"/>
      <c r="FQQ50" s="26"/>
      <c r="FQR50" s="26"/>
      <c r="FQS50" s="26"/>
      <c r="FQT50" s="26"/>
      <c r="FQU50" s="26"/>
      <c r="FQV50" s="26"/>
      <c r="FQW50" s="26"/>
      <c r="FQX50" s="26"/>
      <c r="FQY50" s="26"/>
      <c r="FQZ50" s="26"/>
      <c r="FRA50" s="26"/>
      <c r="FRB50" s="26"/>
      <c r="FRC50" s="26"/>
      <c r="FRD50" s="26"/>
      <c r="FRE50" s="26"/>
      <c r="FRF50" s="26"/>
      <c r="FRG50" s="26"/>
      <c r="FRH50" s="26"/>
      <c r="FRI50" s="26"/>
      <c r="FRJ50" s="26"/>
      <c r="FRK50" s="26"/>
      <c r="FRL50" s="26"/>
      <c r="FRM50" s="26"/>
      <c r="FRN50" s="26"/>
      <c r="FRO50" s="26"/>
      <c r="FRP50" s="26"/>
      <c r="FRQ50" s="26"/>
      <c r="FRR50" s="26"/>
      <c r="FRS50" s="26"/>
      <c r="FRT50" s="26"/>
      <c r="FRU50" s="26"/>
      <c r="FRV50" s="26"/>
      <c r="FRW50" s="26"/>
      <c r="FRX50" s="26"/>
      <c r="FRY50" s="26"/>
      <c r="FRZ50" s="26"/>
      <c r="FSA50" s="26"/>
      <c r="FSB50" s="26"/>
      <c r="FSC50" s="26"/>
      <c r="FSD50" s="26"/>
      <c r="FSE50" s="26"/>
      <c r="FSF50" s="26"/>
      <c r="FSG50" s="26"/>
      <c r="FSH50" s="26"/>
      <c r="FSI50" s="26"/>
      <c r="FSJ50" s="26"/>
      <c r="FSK50" s="26"/>
      <c r="FSL50" s="26"/>
      <c r="FSM50" s="26"/>
      <c r="FSN50" s="26"/>
      <c r="FSO50" s="26"/>
      <c r="FSP50" s="26"/>
      <c r="FSQ50" s="26"/>
      <c r="FSR50" s="26"/>
      <c r="FSS50" s="26"/>
      <c r="FST50" s="26"/>
      <c r="FSU50" s="26"/>
      <c r="FSV50" s="26"/>
      <c r="FSW50" s="26"/>
      <c r="FSX50" s="26"/>
      <c r="FSY50" s="26"/>
      <c r="FSZ50" s="26"/>
      <c r="FTA50" s="26"/>
      <c r="FTB50" s="26"/>
      <c r="FTC50" s="26"/>
      <c r="FTD50" s="26"/>
      <c r="FTE50" s="26"/>
      <c r="FTF50" s="26"/>
      <c r="FTG50" s="26"/>
      <c r="FTH50" s="26"/>
      <c r="FTI50" s="26"/>
      <c r="FTJ50" s="26"/>
      <c r="FTK50" s="26"/>
      <c r="FTL50" s="26"/>
      <c r="FTM50" s="26"/>
      <c r="FTN50" s="26"/>
      <c r="FTO50" s="26"/>
      <c r="FTP50" s="26"/>
      <c r="FTQ50" s="26"/>
      <c r="FTR50" s="26"/>
      <c r="FTS50" s="26"/>
      <c r="FTT50" s="26"/>
      <c r="FTU50" s="26"/>
      <c r="FTV50" s="26"/>
      <c r="FTW50" s="26"/>
      <c r="FTX50" s="26"/>
      <c r="FTY50" s="26"/>
      <c r="FTZ50" s="26"/>
      <c r="FUA50" s="26"/>
      <c r="FUB50" s="26"/>
      <c r="FUC50" s="26"/>
      <c r="FUD50" s="26"/>
      <c r="FUE50" s="26"/>
      <c r="FUF50" s="26"/>
      <c r="FUG50" s="26"/>
      <c r="FUH50" s="26"/>
      <c r="FUI50" s="26"/>
      <c r="FUJ50" s="26"/>
      <c r="FUK50" s="26"/>
      <c r="FUL50" s="26"/>
      <c r="FUM50" s="26"/>
      <c r="FUN50" s="26"/>
      <c r="FUO50" s="26"/>
      <c r="FUP50" s="26"/>
      <c r="FUQ50" s="26"/>
      <c r="FUR50" s="26"/>
      <c r="FUS50" s="26"/>
      <c r="FUT50" s="26"/>
      <c r="FUU50" s="26"/>
      <c r="FUV50" s="26"/>
      <c r="FUW50" s="26"/>
      <c r="FUX50" s="26"/>
      <c r="FUY50" s="26"/>
      <c r="FUZ50" s="26"/>
      <c r="FVA50" s="26"/>
      <c r="FVB50" s="26"/>
      <c r="FVC50" s="26"/>
      <c r="FVD50" s="26"/>
      <c r="FVE50" s="26"/>
      <c r="FVF50" s="26"/>
      <c r="FVG50" s="26"/>
      <c r="FVH50" s="26"/>
      <c r="FVI50" s="26"/>
      <c r="FVJ50" s="26"/>
      <c r="FVK50" s="26"/>
      <c r="FVL50" s="26"/>
      <c r="FVM50" s="26"/>
      <c r="FVN50" s="26"/>
      <c r="FVO50" s="26"/>
      <c r="FVP50" s="26"/>
      <c r="FVQ50" s="26"/>
      <c r="FVR50" s="26"/>
      <c r="FVS50" s="26"/>
      <c r="FVT50" s="26"/>
      <c r="FVU50" s="26"/>
      <c r="FVV50" s="26"/>
      <c r="FVW50" s="26"/>
      <c r="FVX50" s="26"/>
      <c r="FVY50" s="26"/>
      <c r="FVZ50" s="26"/>
      <c r="FWA50" s="26"/>
      <c r="FWB50" s="26"/>
      <c r="FWC50" s="26"/>
      <c r="FWD50" s="26"/>
      <c r="FWE50" s="26"/>
      <c r="FWF50" s="26"/>
      <c r="FWG50" s="26"/>
      <c r="FWH50" s="26"/>
      <c r="FWI50" s="26"/>
      <c r="FWJ50" s="26"/>
      <c r="FWK50" s="26"/>
      <c r="FWL50" s="26"/>
      <c r="FWM50" s="26"/>
      <c r="FWN50" s="26"/>
      <c r="FWO50" s="26"/>
      <c r="FWP50" s="26"/>
      <c r="FWQ50" s="26"/>
      <c r="FWR50" s="26"/>
      <c r="FWS50" s="26"/>
      <c r="FWT50" s="26"/>
      <c r="FWU50" s="26"/>
      <c r="FWV50" s="26"/>
      <c r="FWW50" s="26"/>
      <c r="FWX50" s="26"/>
      <c r="FWY50" s="26"/>
      <c r="FWZ50" s="26"/>
      <c r="FXA50" s="26"/>
      <c r="FXB50" s="26"/>
      <c r="FXC50" s="26"/>
      <c r="FXD50" s="26"/>
      <c r="FXE50" s="26"/>
      <c r="FXF50" s="26"/>
      <c r="FXG50" s="26"/>
      <c r="FXH50" s="26"/>
      <c r="FXI50" s="26"/>
      <c r="FXJ50" s="26"/>
      <c r="FXK50" s="26"/>
      <c r="FXL50" s="26"/>
      <c r="FXM50" s="26"/>
      <c r="FXN50" s="26"/>
      <c r="FXO50" s="26"/>
      <c r="FXP50" s="26"/>
      <c r="FXQ50" s="26"/>
      <c r="FXR50" s="26"/>
      <c r="FXS50" s="26"/>
      <c r="FXT50" s="26"/>
      <c r="FXU50" s="26"/>
      <c r="FXV50" s="26"/>
      <c r="FXW50" s="26"/>
      <c r="FXX50" s="26"/>
      <c r="FXY50" s="26"/>
      <c r="FXZ50" s="26"/>
      <c r="FYA50" s="26"/>
      <c r="FYB50" s="26"/>
      <c r="FYC50" s="26"/>
      <c r="FYD50" s="26"/>
      <c r="FYE50" s="26"/>
      <c r="FYF50" s="26"/>
      <c r="FYG50" s="26"/>
      <c r="FYH50" s="26"/>
      <c r="FYI50" s="26"/>
      <c r="FYJ50" s="26"/>
      <c r="FYK50" s="26"/>
      <c r="FYL50" s="26"/>
      <c r="FYM50" s="26"/>
      <c r="FYN50" s="26"/>
      <c r="FYO50" s="26"/>
      <c r="FYP50" s="26"/>
      <c r="FYQ50" s="26"/>
      <c r="FYR50" s="26"/>
      <c r="FYS50" s="26"/>
      <c r="FYT50" s="26"/>
      <c r="FYU50" s="26"/>
      <c r="FYV50" s="26"/>
      <c r="FYW50" s="26"/>
      <c r="FYX50" s="26"/>
      <c r="FYY50" s="26"/>
      <c r="FYZ50" s="26"/>
      <c r="FZA50" s="26"/>
      <c r="FZB50" s="26"/>
      <c r="FZC50" s="26"/>
      <c r="FZD50" s="26"/>
      <c r="FZE50" s="26"/>
      <c r="FZF50" s="26"/>
      <c r="FZG50" s="26"/>
      <c r="FZH50" s="26"/>
      <c r="FZI50" s="26"/>
      <c r="FZJ50" s="26"/>
      <c r="FZK50" s="26"/>
      <c r="FZL50" s="26"/>
      <c r="FZM50" s="26"/>
      <c r="FZN50" s="26"/>
      <c r="FZO50" s="26"/>
      <c r="FZP50" s="26"/>
      <c r="FZQ50" s="26"/>
      <c r="FZR50" s="26"/>
      <c r="FZS50" s="26"/>
      <c r="FZT50" s="26"/>
      <c r="FZU50" s="26"/>
      <c r="FZV50" s="26"/>
      <c r="FZW50" s="26"/>
      <c r="FZX50" s="26"/>
      <c r="FZY50" s="26"/>
      <c r="FZZ50" s="26"/>
      <c r="GAA50" s="26"/>
      <c r="GAB50" s="26"/>
      <c r="GAC50" s="26"/>
      <c r="GAD50" s="26"/>
      <c r="GAE50" s="26"/>
      <c r="GAF50" s="26"/>
      <c r="GAG50" s="26"/>
      <c r="GAH50" s="26"/>
      <c r="GAI50" s="26"/>
      <c r="GAJ50" s="26"/>
      <c r="GAK50" s="26"/>
      <c r="GAL50" s="26"/>
      <c r="GAM50" s="26"/>
      <c r="GAN50" s="26"/>
      <c r="GAO50" s="26"/>
      <c r="GAP50" s="26"/>
      <c r="GAQ50" s="26"/>
      <c r="GAR50" s="26"/>
      <c r="GAS50" s="26"/>
      <c r="GAT50" s="26"/>
      <c r="GAU50" s="26"/>
      <c r="GAV50" s="26"/>
      <c r="GAW50" s="26"/>
      <c r="GAX50" s="26"/>
      <c r="GAY50" s="26"/>
      <c r="GAZ50" s="26"/>
      <c r="GBA50" s="26"/>
      <c r="GBB50" s="26"/>
      <c r="GBC50" s="26"/>
      <c r="GBD50" s="26"/>
      <c r="GBE50" s="26"/>
      <c r="GBF50" s="26"/>
      <c r="GBG50" s="26"/>
      <c r="GBH50" s="26"/>
      <c r="GBI50" s="26"/>
      <c r="GBJ50" s="26"/>
      <c r="GBK50" s="26"/>
      <c r="GBL50" s="26"/>
      <c r="GBM50" s="26"/>
      <c r="GBN50" s="26"/>
      <c r="GBO50" s="26"/>
      <c r="GBP50" s="26"/>
      <c r="GBQ50" s="26"/>
      <c r="GBR50" s="26"/>
      <c r="GBS50" s="26"/>
      <c r="GBT50" s="26"/>
      <c r="GBU50" s="26"/>
      <c r="GBV50" s="26"/>
      <c r="GBW50" s="26"/>
      <c r="GBX50" s="26"/>
      <c r="GBY50" s="26"/>
      <c r="GBZ50" s="26"/>
      <c r="GCA50" s="26"/>
      <c r="GCB50" s="26"/>
      <c r="GCC50" s="26"/>
      <c r="GCD50" s="26"/>
      <c r="GCE50" s="26"/>
      <c r="GCF50" s="26"/>
      <c r="GCG50" s="26"/>
      <c r="GCH50" s="26"/>
      <c r="GCI50" s="26"/>
      <c r="GCJ50" s="26"/>
      <c r="GCK50" s="26"/>
      <c r="GCL50" s="26"/>
      <c r="GCM50" s="26"/>
      <c r="GCN50" s="26"/>
      <c r="GCO50" s="26"/>
      <c r="GCP50" s="26"/>
      <c r="GCQ50" s="26"/>
      <c r="GCR50" s="26"/>
      <c r="GCS50" s="26"/>
      <c r="GCT50" s="26"/>
      <c r="GCU50" s="26"/>
      <c r="GCV50" s="26"/>
      <c r="GCW50" s="26"/>
      <c r="GCX50" s="26"/>
      <c r="GCY50" s="26"/>
      <c r="GCZ50" s="26"/>
      <c r="GDA50" s="26"/>
      <c r="GDB50" s="26"/>
      <c r="GDC50" s="26"/>
      <c r="GDD50" s="26"/>
      <c r="GDE50" s="26"/>
      <c r="GDF50" s="26"/>
      <c r="GDG50" s="26"/>
      <c r="GDH50" s="26"/>
      <c r="GDI50" s="26"/>
      <c r="GDJ50" s="26"/>
      <c r="GDK50" s="26"/>
      <c r="GDL50" s="26"/>
      <c r="GDM50" s="26"/>
      <c r="GDN50" s="26"/>
      <c r="GDO50" s="26"/>
      <c r="GDP50" s="26"/>
      <c r="GDQ50" s="26"/>
      <c r="GDR50" s="26"/>
      <c r="GDS50" s="26"/>
      <c r="GDT50" s="26"/>
      <c r="GDU50" s="26"/>
      <c r="GDV50" s="26"/>
      <c r="GDW50" s="26"/>
      <c r="GDX50" s="26"/>
      <c r="GDY50" s="26"/>
      <c r="GDZ50" s="26"/>
      <c r="GEA50" s="26"/>
      <c r="GEB50" s="26"/>
      <c r="GEC50" s="26"/>
      <c r="GED50" s="26"/>
      <c r="GEE50" s="26"/>
      <c r="GEF50" s="26"/>
      <c r="GEG50" s="26"/>
      <c r="GEH50" s="26"/>
      <c r="GEI50" s="26"/>
      <c r="GEJ50" s="26"/>
      <c r="GEK50" s="26"/>
      <c r="GEL50" s="26"/>
      <c r="GEM50" s="26"/>
      <c r="GEN50" s="26"/>
      <c r="GEO50" s="26"/>
      <c r="GEP50" s="26"/>
      <c r="GEQ50" s="26"/>
      <c r="GER50" s="26"/>
      <c r="GES50" s="26"/>
      <c r="GET50" s="26"/>
      <c r="GEU50" s="26"/>
      <c r="GEV50" s="26"/>
      <c r="GEW50" s="26"/>
      <c r="GEX50" s="26"/>
      <c r="GEY50" s="26"/>
      <c r="GEZ50" s="26"/>
      <c r="GFA50" s="26"/>
      <c r="GFB50" s="26"/>
      <c r="GFC50" s="26"/>
      <c r="GFD50" s="26"/>
      <c r="GFE50" s="26"/>
      <c r="GFF50" s="26"/>
      <c r="GFG50" s="26"/>
      <c r="GFH50" s="26"/>
      <c r="GFI50" s="26"/>
      <c r="GFJ50" s="26"/>
      <c r="GFK50" s="26"/>
      <c r="GFL50" s="26"/>
      <c r="GFM50" s="26"/>
      <c r="GFN50" s="26"/>
      <c r="GFO50" s="26"/>
      <c r="GFP50" s="26"/>
      <c r="GFQ50" s="26"/>
      <c r="GFR50" s="26"/>
      <c r="GFS50" s="26"/>
      <c r="GFT50" s="26"/>
      <c r="GFU50" s="26"/>
      <c r="GFV50" s="26"/>
      <c r="GFW50" s="26"/>
      <c r="GFX50" s="26"/>
      <c r="GFY50" s="26"/>
      <c r="GFZ50" s="26"/>
      <c r="GGA50" s="26"/>
      <c r="GGB50" s="26"/>
      <c r="GGC50" s="26"/>
      <c r="GGD50" s="26"/>
      <c r="GGE50" s="26"/>
      <c r="GGF50" s="26"/>
      <c r="GGG50" s="26"/>
      <c r="GGH50" s="26"/>
      <c r="GGI50" s="26"/>
      <c r="GGJ50" s="26"/>
      <c r="GGK50" s="26"/>
      <c r="GGL50" s="26"/>
      <c r="GGM50" s="26"/>
      <c r="GGN50" s="26"/>
      <c r="GGO50" s="26"/>
      <c r="GGP50" s="26"/>
      <c r="GGQ50" s="26"/>
      <c r="GGR50" s="26"/>
      <c r="GGS50" s="26"/>
      <c r="GGT50" s="26"/>
      <c r="GGU50" s="26"/>
      <c r="GGV50" s="26"/>
      <c r="GGW50" s="26"/>
      <c r="GGX50" s="26"/>
      <c r="GGY50" s="26"/>
      <c r="GGZ50" s="26"/>
      <c r="GHA50" s="26"/>
      <c r="GHB50" s="26"/>
      <c r="GHC50" s="26"/>
      <c r="GHD50" s="26"/>
      <c r="GHE50" s="26"/>
      <c r="GHF50" s="26"/>
      <c r="GHG50" s="26"/>
      <c r="GHH50" s="26"/>
      <c r="GHI50" s="26"/>
      <c r="GHJ50" s="26"/>
      <c r="GHK50" s="26"/>
      <c r="GHL50" s="26"/>
      <c r="GHM50" s="26"/>
      <c r="GHN50" s="26"/>
      <c r="GHO50" s="26"/>
      <c r="GHP50" s="26"/>
      <c r="GHQ50" s="26"/>
      <c r="GHR50" s="26"/>
      <c r="GHS50" s="26"/>
      <c r="GHT50" s="26"/>
      <c r="GHU50" s="26"/>
      <c r="GHV50" s="26"/>
      <c r="GHW50" s="26"/>
      <c r="GHX50" s="26"/>
      <c r="GHY50" s="26"/>
      <c r="GHZ50" s="26"/>
      <c r="GIA50" s="26"/>
      <c r="GIB50" s="26"/>
      <c r="GIC50" s="26"/>
      <c r="GID50" s="26"/>
      <c r="GIE50" s="26"/>
      <c r="GIF50" s="26"/>
      <c r="GIG50" s="26"/>
      <c r="GIH50" s="26"/>
      <c r="GII50" s="26"/>
      <c r="GIJ50" s="26"/>
      <c r="GIK50" s="26"/>
      <c r="GIL50" s="26"/>
      <c r="GIM50" s="26"/>
      <c r="GIN50" s="26"/>
      <c r="GIO50" s="26"/>
      <c r="GIP50" s="26"/>
      <c r="GIQ50" s="26"/>
      <c r="GIR50" s="26"/>
      <c r="GIS50" s="26"/>
      <c r="GIT50" s="26"/>
      <c r="GIU50" s="26"/>
      <c r="GIV50" s="26"/>
      <c r="GIW50" s="26"/>
      <c r="GIX50" s="26"/>
      <c r="GIY50" s="26"/>
      <c r="GIZ50" s="26"/>
      <c r="GJA50" s="26"/>
      <c r="GJB50" s="26"/>
      <c r="GJC50" s="26"/>
      <c r="GJD50" s="26"/>
      <c r="GJE50" s="26"/>
      <c r="GJF50" s="26"/>
      <c r="GJG50" s="26"/>
      <c r="GJH50" s="26"/>
      <c r="GJI50" s="26"/>
      <c r="GJJ50" s="26"/>
      <c r="GJK50" s="26"/>
      <c r="GJL50" s="26"/>
      <c r="GJM50" s="26"/>
      <c r="GJN50" s="26"/>
      <c r="GJO50" s="26"/>
      <c r="GJP50" s="26"/>
      <c r="GJQ50" s="26"/>
      <c r="GJR50" s="26"/>
      <c r="GJS50" s="26"/>
      <c r="GJT50" s="26"/>
      <c r="GJU50" s="26"/>
      <c r="GJV50" s="26"/>
      <c r="GJW50" s="26"/>
      <c r="GJX50" s="26"/>
      <c r="GJY50" s="26"/>
      <c r="GJZ50" s="26"/>
      <c r="GKA50" s="26"/>
      <c r="GKB50" s="26"/>
      <c r="GKC50" s="26"/>
      <c r="GKD50" s="26"/>
      <c r="GKE50" s="26"/>
      <c r="GKF50" s="26"/>
      <c r="GKG50" s="26"/>
      <c r="GKH50" s="26"/>
      <c r="GKI50" s="26"/>
      <c r="GKJ50" s="26"/>
      <c r="GKK50" s="26"/>
      <c r="GKL50" s="26"/>
      <c r="GKM50" s="26"/>
      <c r="GKN50" s="26"/>
      <c r="GKO50" s="26"/>
      <c r="GKP50" s="26"/>
      <c r="GKQ50" s="26"/>
      <c r="GKR50" s="26"/>
      <c r="GKS50" s="26"/>
      <c r="GKT50" s="26"/>
      <c r="GKU50" s="26"/>
      <c r="GKV50" s="26"/>
      <c r="GKW50" s="26"/>
      <c r="GKX50" s="26"/>
      <c r="GKY50" s="26"/>
      <c r="GKZ50" s="26"/>
      <c r="GLA50" s="26"/>
      <c r="GLB50" s="26"/>
      <c r="GLC50" s="26"/>
      <c r="GLD50" s="26"/>
      <c r="GLE50" s="26"/>
      <c r="GLF50" s="26"/>
      <c r="GLG50" s="26"/>
      <c r="GLH50" s="26"/>
      <c r="GLI50" s="26"/>
      <c r="GLJ50" s="26"/>
      <c r="GLK50" s="26"/>
      <c r="GLL50" s="26"/>
      <c r="GLM50" s="26"/>
      <c r="GLN50" s="26"/>
      <c r="GLO50" s="26"/>
      <c r="GLP50" s="26"/>
      <c r="GLQ50" s="26"/>
      <c r="GLR50" s="26"/>
      <c r="GLS50" s="26"/>
      <c r="GLT50" s="26"/>
      <c r="GLU50" s="26"/>
      <c r="GLV50" s="26"/>
      <c r="GLW50" s="26"/>
      <c r="GLX50" s="26"/>
      <c r="GLY50" s="26"/>
      <c r="GLZ50" s="26"/>
      <c r="GMA50" s="26"/>
      <c r="GMB50" s="26"/>
      <c r="GMC50" s="26"/>
      <c r="GMD50" s="26"/>
      <c r="GME50" s="26"/>
      <c r="GMF50" s="26"/>
      <c r="GMG50" s="26"/>
      <c r="GMH50" s="26"/>
      <c r="GMI50" s="26"/>
      <c r="GMJ50" s="26"/>
      <c r="GMK50" s="26"/>
      <c r="GML50" s="26"/>
      <c r="GMM50" s="26"/>
      <c r="GMN50" s="26"/>
      <c r="GMO50" s="26"/>
      <c r="GMP50" s="26"/>
      <c r="GMQ50" s="26"/>
      <c r="GMR50" s="26"/>
      <c r="GMS50" s="26"/>
      <c r="GMT50" s="26"/>
      <c r="GMU50" s="26"/>
      <c r="GMV50" s="26"/>
      <c r="GMW50" s="26"/>
      <c r="GMX50" s="26"/>
      <c r="GMY50" s="26"/>
      <c r="GMZ50" s="26"/>
      <c r="GNA50" s="26"/>
      <c r="GNB50" s="26"/>
      <c r="GNC50" s="26"/>
      <c r="GND50" s="26"/>
      <c r="GNE50" s="26"/>
      <c r="GNF50" s="26"/>
      <c r="GNG50" s="26"/>
      <c r="GNH50" s="26"/>
      <c r="GNI50" s="26"/>
      <c r="GNJ50" s="26"/>
      <c r="GNK50" s="26"/>
      <c r="GNL50" s="26"/>
      <c r="GNM50" s="26"/>
      <c r="GNN50" s="26"/>
      <c r="GNO50" s="26"/>
      <c r="GNP50" s="26"/>
      <c r="GNQ50" s="26"/>
      <c r="GNR50" s="26"/>
      <c r="GNS50" s="26"/>
      <c r="GNT50" s="26"/>
      <c r="GNU50" s="26"/>
      <c r="GNV50" s="26"/>
      <c r="GNW50" s="26"/>
      <c r="GNX50" s="26"/>
      <c r="GNY50" s="26"/>
      <c r="GNZ50" s="26"/>
      <c r="GOA50" s="26"/>
      <c r="GOB50" s="26"/>
      <c r="GOC50" s="26"/>
      <c r="GOD50" s="26"/>
      <c r="GOE50" s="26"/>
      <c r="GOF50" s="26"/>
      <c r="GOG50" s="26"/>
      <c r="GOH50" s="26"/>
      <c r="GOI50" s="26"/>
      <c r="GOJ50" s="26"/>
      <c r="GOK50" s="26"/>
      <c r="GOL50" s="26"/>
      <c r="GOM50" s="26"/>
      <c r="GON50" s="26"/>
      <c r="GOO50" s="26"/>
      <c r="GOP50" s="26"/>
      <c r="GOQ50" s="26"/>
      <c r="GOR50" s="26"/>
      <c r="GOS50" s="26"/>
      <c r="GOT50" s="26"/>
      <c r="GOU50" s="26"/>
      <c r="GOV50" s="26"/>
      <c r="GOW50" s="26"/>
      <c r="GOX50" s="26"/>
      <c r="GOY50" s="26"/>
      <c r="GOZ50" s="26"/>
      <c r="GPA50" s="26"/>
      <c r="GPB50" s="26"/>
      <c r="GPC50" s="26"/>
      <c r="GPD50" s="26"/>
      <c r="GPE50" s="26"/>
      <c r="GPF50" s="26"/>
      <c r="GPG50" s="26"/>
      <c r="GPH50" s="26"/>
      <c r="GPI50" s="26"/>
      <c r="GPJ50" s="26"/>
      <c r="GPK50" s="26"/>
      <c r="GPL50" s="26"/>
      <c r="GPM50" s="26"/>
      <c r="GPN50" s="26"/>
      <c r="GPO50" s="26"/>
      <c r="GPP50" s="26"/>
      <c r="GPQ50" s="26"/>
      <c r="GPR50" s="26"/>
      <c r="GPS50" s="26"/>
      <c r="GPT50" s="26"/>
      <c r="GPU50" s="26"/>
      <c r="GPV50" s="26"/>
      <c r="GPW50" s="26"/>
      <c r="GPX50" s="26"/>
      <c r="GPY50" s="26"/>
      <c r="GPZ50" s="26"/>
      <c r="GQA50" s="26"/>
      <c r="GQB50" s="26"/>
      <c r="GQC50" s="26"/>
      <c r="GQD50" s="26"/>
      <c r="GQE50" s="26"/>
      <c r="GQF50" s="26"/>
      <c r="GQG50" s="26"/>
      <c r="GQH50" s="26"/>
      <c r="GQI50" s="26"/>
      <c r="GQJ50" s="26"/>
      <c r="GQK50" s="26"/>
      <c r="GQL50" s="26"/>
      <c r="GQM50" s="26"/>
      <c r="GQN50" s="26"/>
      <c r="GQO50" s="26"/>
      <c r="GQP50" s="26"/>
      <c r="GQQ50" s="26"/>
      <c r="GQR50" s="26"/>
      <c r="GQS50" s="26"/>
      <c r="GQT50" s="26"/>
      <c r="GQU50" s="26"/>
      <c r="GQV50" s="26"/>
      <c r="GQW50" s="26"/>
      <c r="GQX50" s="26"/>
      <c r="GQY50" s="26"/>
      <c r="GQZ50" s="26"/>
      <c r="GRA50" s="26"/>
      <c r="GRB50" s="26"/>
      <c r="GRC50" s="26"/>
      <c r="GRD50" s="26"/>
      <c r="GRE50" s="26"/>
      <c r="GRF50" s="26"/>
      <c r="GRG50" s="26"/>
      <c r="GRH50" s="26"/>
      <c r="GRI50" s="26"/>
      <c r="GRJ50" s="26"/>
      <c r="GRK50" s="26"/>
      <c r="GRL50" s="26"/>
      <c r="GRM50" s="26"/>
      <c r="GRN50" s="26"/>
      <c r="GRO50" s="26"/>
      <c r="GRP50" s="26"/>
      <c r="GRQ50" s="26"/>
      <c r="GRR50" s="26"/>
      <c r="GRS50" s="26"/>
      <c r="GRT50" s="26"/>
      <c r="GRU50" s="26"/>
      <c r="GRV50" s="26"/>
      <c r="GRW50" s="26"/>
      <c r="GRX50" s="26"/>
      <c r="GRY50" s="26"/>
      <c r="GRZ50" s="26"/>
      <c r="GSA50" s="26"/>
      <c r="GSB50" s="26"/>
      <c r="GSC50" s="26"/>
      <c r="GSD50" s="26"/>
      <c r="GSE50" s="26"/>
      <c r="GSF50" s="26"/>
      <c r="GSG50" s="26"/>
      <c r="GSH50" s="26"/>
      <c r="GSI50" s="26"/>
      <c r="GSJ50" s="26"/>
      <c r="GSK50" s="26"/>
      <c r="GSL50" s="26"/>
      <c r="GSM50" s="26"/>
      <c r="GSN50" s="26"/>
      <c r="GSO50" s="26"/>
      <c r="GSP50" s="26"/>
      <c r="GSQ50" s="26"/>
      <c r="GSR50" s="26"/>
      <c r="GSS50" s="26"/>
      <c r="GST50" s="26"/>
      <c r="GSU50" s="26"/>
      <c r="GSV50" s="26"/>
      <c r="GSW50" s="26"/>
      <c r="GSX50" s="26"/>
      <c r="GSY50" s="26"/>
      <c r="GSZ50" s="26"/>
      <c r="GTA50" s="26"/>
      <c r="GTB50" s="26"/>
      <c r="GTC50" s="26"/>
      <c r="GTD50" s="26"/>
      <c r="GTE50" s="26"/>
      <c r="GTF50" s="26"/>
      <c r="GTG50" s="26"/>
      <c r="GTH50" s="26"/>
      <c r="GTI50" s="26"/>
      <c r="GTJ50" s="26"/>
      <c r="GTK50" s="26"/>
      <c r="GTL50" s="26"/>
      <c r="GTM50" s="26"/>
      <c r="GTN50" s="26"/>
      <c r="GTO50" s="26"/>
      <c r="GTP50" s="26"/>
      <c r="GTQ50" s="26"/>
      <c r="GTR50" s="26"/>
      <c r="GTS50" s="26"/>
      <c r="GTT50" s="26"/>
      <c r="GTU50" s="26"/>
      <c r="GTV50" s="26"/>
      <c r="GTW50" s="26"/>
      <c r="GTX50" s="26"/>
      <c r="GTY50" s="26"/>
      <c r="GTZ50" s="26"/>
      <c r="GUA50" s="26"/>
      <c r="GUB50" s="26"/>
      <c r="GUC50" s="26"/>
      <c r="GUD50" s="26"/>
      <c r="GUE50" s="26"/>
      <c r="GUF50" s="26"/>
      <c r="GUG50" s="26"/>
      <c r="GUH50" s="26"/>
      <c r="GUI50" s="26"/>
      <c r="GUJ50" s="26"/>
      <c r="GUK50" s="26"/>
      <c r="GUL50" s="26"/>
      <c r="GUM50" s="26"/>
      <c r="GUN50" s="26"/>
      <c r="GUO50" s="26"/>
      <c r="GUP50" s="26"/>
      <c r="GUQ50" s="26"/>
      <c r="GUR50" s="26"/>
      <c r="GUS50" s="26"/>
      <c r="GUT50" s="26"/>
      <c r="GUU50" s="26"/>
      <c r="GUV50" s="26"/>
      <c r="GUW50" s="26"/>
      <c r="GUX50" s="26"/>
      <c r="GUY50" s="26"/>
      <c r="GUZ50" s="26"/>
      <c r="GVA50" s="26"/>
      <c r="GVB50" s="26"/>
      <c r="GVC50" s="26"/>
      <c r="GVD50" s="26"/>
      <c r="GVE50" s="26"/>
      <c r="GVF50" s="26"/>
      <c r="GVG50" s="26"/>
      <c r="GVH50" s="26"/>
      <c r="GVI50" s="26"/>
      <c r="GVJ50" s="26"/>
      <c r="GVK50" s="26"/>
      <c r="GVL50" s="26"/>
      <c r="GVM50" s="26"/>
      <c r="GVN50" s="26"/>
      <c r="GVO50" s="26"/>
      <c r="GVP50" s="26"/>
      <c r="GVQ50" s="26"/>
      <c r="GVR50" s="26"/>
      <c r="GVS50" s="26"/>
      <c r="GVT50" s="26"/>
      <c r="GVU50" s="26"/>
      <c r="GVV50" s="26"/>
      <c r="GVW50" s="26"/>
      <c r="GVX50" s="26"/>
      <c r="GVY50" s="26"/>
      <c r="GVZ50" s="26"/>
      <c r="GWA50" s="26"/>
      <c r="GWB50" s="26"/>
      <c r="GWC50" s="26"/>
      <c r="GWD50" s="26"/>
      <c r="GWE50" s="26"/>
      <c r="GWF50" s="26"/>
      <c r="GWG50" s="26"/>
      <c r="GWH50" s="26"/>
      <c r="GWI50" s="26"/>
      <c r="GWJ50" s="26"/>
      <c r="GWK50" s="26"/>
      <c r="GWL50" s="26"/>
      <c r="GWM50" s="26"/>
      <c r="GWN50" s="26"/>
      <c r="GWO50" s="26"/>
      <c r="GWP50" s="26"/>
      <c r="GWQ50" s="26"/>
      <c r="GWR50" s="26"/>
      <c r="GWS50" s="26"/>
      <c r="GWT50" s="26"/>
      <c r="GWU50" s="26"/>
      <c r="GWV50" s="26"/>
      <c r="GWW50" s="26"/>
      <c r="GWX50" s="26"/>
      <c r="GWY50" s="26"/>
      <c r="GWZ50" s="26"/>
      <c r="GXA50" s="26"/>
      <c r="GXB50" s="26"/>
      <c r="GXC50" s="26"/>
      <c r="GXD50" s="26"/>
      <c r="GXE50" s="26"/>
      <c r="GXF50" s="26"/>
      <c r="GXG50" s="26"/>
      <c r="GXH50" s="26"/>
      <c r="GXI50" s="26"/>
      <c r="GXJ50" s="26"/>
      <c r="GXK50" s="26"/>
      <c r="GXL50" s="26"/>
      <c r="GXM50" s="26"/>
      <c r="GXN50" s="26"/>
      <c r="GXO50" s="26"/>
      <c r="GXP50" s="26"/>
      <c r="GXQ50" s="26"/>
      <c r="GXR50" s="26"/>
      <c r="GXS50" s="26"/>
      <c r="GXT50" s="26"/>
      <c r="GXU50" s="26"/>
      <c r="GXV50" s="26"/>
      <c r="GXW50" s="26"/>
      <c r="GXX50" s="26"/>
      <c r="GXY50" s="26"/>
      <c r="GXZ50" s="26"/>
      <c r="GYA50" s="26"/>
      <c r="GYB50" s="26"/>
      <c r="GYC50" s="26"/>
      <c r="GYD50" s="26"/>
      <c r="GYE50" s="26"/>
      <c r="GYF50" s="26"/>
      <c r="GYG50" s="26"/>
      <c r="GYH50" s="26"/>
      <c r="GYI50" s="26"/>
      <c r="GYJ50" s="26"/>
      <c r="GYK50" s="26"/>
      <c r="GYL50" s="26"/>
      <c r="GYM50" s="26"/>
      <c r="GYN50" s="26"/>
      <c r="GYO50" s="26"/>
      <c r="GYP50" s="26"/>
      <c r="GYQ50" s="26"/>
      <c r="GYR50" s="26"/>
      <c r="GYS50" s="26"/>
      <c r="GYT50" s="26"/>
      <c r="GYU50" s="26"/>
      <c r="GYV50" s="26"/>
      <c r="GYW50" s="26"/>
      <c r="GYX50" s="26"/>
      <c r="GYY50" s="26"/>
      <c r="GYZ50" s="26"/>
      <c r="GZA50" s="26"/>
      <c r="GZB50" s="26"/>
      <c r="GZC50" s="26"/>
      <c r="GZD50" s="26"/>
      <c r="GZE50" s="26"/>
      <c r="GZF50" s="26"/>
      <c r="GZG50" s="26"/>
      <c r="GZH50" s="26"/>
      <c r="GZI50" s="26"/>
      <c r="GZJ50" s="26"/>
      <c r="GZK50" s="26"/>
      <c r="GZL50" s="26"/>
      <c r="GZM50" s="26"/>
      <c r="GZN50" s="26"/>
      <c r="GZO50" s="26"/>
      <c r="GZP50" s="26"/>
      <c r="GZQ50" s="26"/>
      <c r="GZR50" s="26"/>
      <c r="GZS50" s="26"/>
      <c r="GZT50" s="26"/>
      <c r="GZU50" s="26"/>
      <c r="GZV50" s="26"/>
      <c r="GZW50" s="26"/>
      <c r="GZX50" s="26"/>
      <c r="GZY50" s="26"/>
      <c r="GZZ50" s="26"/>
      <c r="HAA50" s="26"/>
      <c r="HAB50" s="26"/>
      <c r="HAC50" s="26"/>
      <c r="HAD50" s="26"/>
      <c r="HAE50" s="26"/>
      <c r="HAF50" s="26"/>
      <c r="HAG50" s="26"/>
      <c r="HAH50" s="26"/>
      <c r="HAI50" s="26"/>
      <c r="HAJ50" s="26"/>
      <c r="HAK50" s="26"/>
      <c r="HAL50" s="26"/>
      <c r="HAM50" s="26"/>
      <c r="HAN50" s="26"/>
      <c r="HAO50" s="26"/>
      <c r="HAP50" s="26"/>
      <c r="HAQ50" s="26"/>
      <c r="HAR50" s="26"/>
      <c r="HAS50" s="26"/>
      <c r="HAT50" s="26"/>
      <c r="HAU50" s="26"/>
      <c r="HAV50" s="26"/>
      <c r="HAW50" s="26"/>
      <c r="HAX50" s="26"/>
      <c r="HAY50" s="26"/>
      <c r="HAZ50" s="26"/>
      <c r="HBA50" s="26"/>
      <c r="HBB50" s="26"/>
      <c r="HBC50" s="26"/>
      <c r="HBD50" s="26"/>
      <c r="HBE50" s="26"/>
      <c r="HBF50" s="26"/>
      <c r="HBG50" s="26"/>
      <c r="HBH50" s="26"/>
      <c r="HBI50" s="26"/>
      <c r="HBJ50" s="26"/>
      <c r="HBK50" s="26"/>
      <c r="HBL50" s="26"/>
      <c r="HBM50" s="26"/>
      <c r="HBN50" s="26"/>
      <c r="HBO50" s="26"/>
      <c r="HBP50" s="26"/>
      <c r="HBQ50" s="26"/>
      <c r="HBR50" s="26"/>
      <c r="HBS50" s="26"/>
      <c r="HBT50" s="26"/>
      <c r="HBU50" s="26"/>
      <c r="HBV50" s="26"/>
      <c r="HBW50" s="26"/>
      <c r="HBX50" s="26"/>
      <c r="HBY50" s="26"/>
      <c r="HBZ50" s="26"/>
      <c r="HCA50" s="26"/>
      <c r="HCB50" s="26"/>
      <c r="HCC50" s="26"/>
      <c r="HCD50" s="26"/>
      <c r="HCE50" s="26"/>
      <c r="HCF50" s="26"/>
      <c r="HCG50" s="26"/>
      <c r="HCH50" s="26"/>
      <c r="HCI50" s="26"/>
      <c r="HCJ50" s="26"/>
      <c r="HCK50" s="26"/>
      <c r="HCL50" s="26"/>
      <c r="HCM50" s="26"/>
      <c r="HCN50" s="26"/>
      <c r="HCO50" s="26"/>
      <c r="HCP50" s="26"/>
      <c r="HCQ50" s="26"/>
      <c r="HCR50" s="26"/>
      <c r="HCS50" s="26"/>
      <c r="HCT50" s="26"/>
      <c r="HCU50" s="26"/>
      <c r="HCV50" s="26"/>
      <c r="HCW50" s="26"/>
      <c r="HCX50" s="26"/>
      <c r="HCY50" s="26"/>
      <c r="HCZ50" s="26"/>
      <c r="HDA50" s="26"/>
      <c r="HDB50" s="26"/>
      <c r="HDC50" s="26"/>
      <c r="HDD50" s="26"/>
      <c r="HDE50" s="26"/>
      <c r="HDF50" s="26"/>
      <c r="HDG50" s="26"/>
      <c r="HDH50" s="26"/>
      <c r="HDI50" s="26"/>
      <c r="HDJ50" s="26"/>
      <c r="HDK50" s="26"/>
      <c r="HDL50" s="26"/>
      <c r="HDM50" s="26"/>
      <c r="HDN50" s="26"/>
      <c r="HDO50" s="26"/>
      <c r="HDP50" s="26"/>
      <c r="HDQ50" s="26"/>
      <c r="HDR50" s="26"/>
      <c r="HDS50" s="26"/>
      <c r="HDT50" s="26"/>
      <c r="HDU50" s="26"/>
      <c r="HDV50" s="26"/>
      <c r="HDW50" s="26"/>
      <c r="HDX50" s="26"/>
      <c r="HDY50" s="26"/>
      <c r="HDZ50" s="26"/>
      <c r="HEA50" s="26"/>
      <c r="HEB50" s="26"/>
      <c r="HEC50" s="26"/>
      <c r="HED50" s="26"/>
      <c r="HEE50" s="26"/>
      <c r="HEF50" s="26"/>
      <c r="HEG50" s="26"/>
      <c r="HEH50" s="26"/>
      <c r="HEI50" s="26"/>
      <c r="HEJ50" s="26"/>
      <c r="HEK50" s="26"/>
      <c r="HEL50" s="26"/>
      <c r="HEM50" s="26"/>
      <c r="HEN50" s="26"/>
      <c r="HEO50" s="26"/>
      <c r="HEP50" s="26"/>
      <c r="HEQ50" s="26"/>
      <c r="HER50" s="26"/>
      <c r="HES50" s="26"/>
      <c r="HET50" s="26"/>
      <c r="HEU50" s="26"/>
      <c r="HEV50" s="26"/>
      <c r="HEW50" s="26"/>
      <c r="HEX50" s="26"/>
      <c r="HEY50" s="26"/>
      <c r="HEZ50" s="26"/>
      <c r="HFA50" s="26"/>
      <c r="HFB50" s="26"/>
      <c r="HFC50" s="26"/>
      <c r="HFD50" s="26"/>
      <c r="HFE50" s="26"/>
      <c r="HFF50" s="26"/>
      <c r="HFG50" s="26"/>
      <c r="HFH50" s="26"/>
      <c r="HFI50" s="26"/>
      <c r="HFJ50" s="26"/>
      <c r="HFK50" s="26"/>
      <c r="HFL50" s="26"/>
      <c r="HFM50" s="26"/>
      <c r="HFN50" s="26"/>
      <c r="HFO50" s="26"/>
      <c r="HFP50" s="26"/>
      <c r="HFQ50" s="26"/>
      <c r="HFR50" s="26"/>
      <c r="HFS50" s="26"/>
      <c r="HFT50" s="26"/>
      <c r="HFU50" s="26"/>
      <c r="HFV50" s="26"/>
      <c r="HFW50" s="26"/>
      <c r="HFX50" s="26"/>
      <c r="HFY50" s="26"/>
      <c r="HFZ50" s="26"/>
      <c r="HGA50" s="26"/>
      <c r="HGB50" s="26"/>
      <c r="HGC50" s="26"/>
      <c r="HGD50" s="26"/>
      <c r="HGE50" s="26"/>
      <c r="HGF50" s="26"/>
      <c r="HGG50" s="26"/>
      <c r="HGH50" s="26"/>
      <c r="HGI50" s="26"/>
      <c r="HGJ50" s="26"/>
      <c r="HGK50" s="26"/>
      <c r="HGL50" s="26"/>
      <c r="HGM50" s="26"/>
      <c r="HGN50" s="26"/>
      <c r="HGO50" s="26"/>
      <c r="HGP50" s="26"/>
      <c r="HGQ50" s="26"/>
      <c r="HGR50" s="26"/>
      <c r="HGS50" s="26"/>
      <c r="HGT50" s="26"/>
      <c r="HGU50" s="26"/>
      <c r="HGV50" s="26"/>
      <c r="HGW50" s="26"/>
      <c r="HGX50" s="26"/>
      <c r="HGY50" s="26"/>
      <c r="HGZ50" s="26"/>
      <c r="HHA50" s="26"/>
      <c r="HHB50" s="26"/>
      <c r="HHC50" s="26"/>
      <c r="HHD50" s="26"/>
      <c r="HHE50" s="26"/>
      <c r="HHF50" s="26"/>
      <c r="HHG50" s="26"/>
      <c r="HHH50" s="26"/>
      <c r="HHI50" s="26"/>
      <c r="HHJ50" s="26"/>
      <c r="HHK50" s="26"/>
      <c r="HHL50" s="26"/>
      <c r="HHM50" s="26"/>
      <c r="HHN50" s="26"/>
      <c r="HHO50" s="26"/>
      <c r="HHP50" s="26"/>
      <c r="HHQ50" s="26"/>
      <c r="HHR50" s="26"/>
      <c r="HHS50" s="26"/>
      <c r="HHT50" s="26"/>
      <c r="HHU50" s="26"/>
      <c r="HHV50" s="26"/>
      <c r="HHW50" s="26"/>
      <c r="HHX50" s="26"/>
      <c r="HHY50" s="26"/>
      <c r="HHZ50" s="26"/>
      <c r="HIA50" s="26"/>
      <c r="HIB50" s="26"/>
      <c r="HIC50" s="26"/>
      <c r="HID50" s="26"/>
      <c r="HIE50" s="26"/>
      <c r="HIF50" s="26"/>
      <c r="HIG50" s="26"/>
      <c r="HIH50" s="26"/>
      <c r="HII50" s="26"/>
      <c r="HIJ50" s="26"/>
      <c r="HIK50" s="26"/>
      <c r="HIL50" s="26"/>
      <c r="HIM50" s="26"/>
      <c r="HIN50" s="26"/>
      <c r="HIO50" s="26"/>
      <c r="HIP50" s="26"/>
      <c r="HIQ50" s="26"/>
      <c r="HIR50" s="26"/>
      <c r="HIS50" s="26"/>
      <c r="HIT50" s="26"/>
      <c r="HIU50" s="26"/>
      <c r="HIV50" s="26"/>
      <c r="HIW50" s="26"/>
      <c r="HIX50" s="26"/>
      <c r="HIY50" s="26"/>
      <c r="HIZ50" s="26"/>
      <c r="HJA50" s="26"/>
      <c r="HJB50" s="26"/>
      <c r="HJC50" s="26"/>
      <c r="HJD50" s="26"/>
      <c r="HJE50" s="26"/>
      <c r="HJF50" s="26"/>
      <c r="HJG50" s="26"/>
      <c r="HJH50" s="26"/>
      <c r="HJI50" s="26"/>
      <c r="HJJ50" s="26"/>
      <c r="HJK50" s="26"/>
      <c r="HJL50" s="26"/>
      <c r="HJM50" s="26"/>
      <c r="HJN50" s="26"/>
      <c r="HJO50" s="26"/>
      <c r="HJP50" s="26"/>
      <c r="HJQ50" s="26"/>
      <c r="HJR50" s="26"/>
      <c r="HJS50" s="26"/>
      <c r="HJT50" s="26"/>
      <c r="HJU50" s="26"/>
      <c r="HJV50" s="26"/>
      <c r="HJW50" s="26"/>
      <c r="HJX50" s="26"/>
      <c r="HJY50" s="26"/>
      <c r="HJZ50" s="26"/>
      <c r="HKA50" s="26"/>
      <c r="HKB50" s="26"/>
      <c r="HKC50" s="26"/>
      <c r="HKD50" s="26"/>
      <c r="HKE50" s="26"/>
      <c r="HKF50" s="26"/>
      <c r="HKG50" s="26"/>
      <c r="HKH50" s="26"/>
      <c r="HKI50" s="26"/>
      <c r="HKJ50" s="26"/>
      <c r="HKK50" s="26"/>
      <c r="HKL50" s="26"/>
      <c r="HKM50" s="26"/>
      <c r="HKN50" s="26"/>
      <c r="HKO50" s="26"/>
      <c r="HKP50" s="26"/>
      <c r="HKQ50" s="26"/>
      <c r="HKR50" s="26"/>
      <c r="HKS50" s="26"/>
      <c r="HKT50" s="26"/>
      <c r="HKU50" s="26"/>
      <c r="HKV50" s="26"/>
      <c r="HKW50" s="26"/>
      <c r="HKX50" s="26"/>
      <c r="HKY50" s="26"/>
      <c r="HKZ50" s="26"/>
      <c r="HLA50" s="26"/>
      <c r="HLB50" s="26"/>
      <c r="HLC50" s="26"/>
      <c r="HLD50" s="26"/>
      <c r="HLE50" s="26"/>
      <c r="HLF50" s="26"/>
      <c r="HLG50" s="26"/>
      <c r="HLH50" s="26"/>
      <c r="HLI50" s="26"/>
      <c r="HLJ50" s="26"/>
      <c r="HLK50" s="26"/>
      <c r="HLL50" s="26"/>
      <c r="HLM50" s="26"/>
      <c r="HLN50" s="26"/>
      <c r="HLO50" s="26"/>
      <c r="HLP50" s="26"/>
      <c r="HLQ50" s="26"/>
      <c r="HLR50" s="26"/>
      <c r="HLS50" s="26"/>
      <c r="HLT50" s="26"/>
      <c r="HLU50" s="26"/>
      <c r="HLV50" s="26"/>
      <c r="HLW50" s="26"/>
      <c r="HLX50" s="26"/>
      <c r="HLY50" s="26"/>
      <c r="HLZ50" s="26"/>
      <c r="HMA50" s="26"/>
      <c r="HMB50" s="26"/>
      <c r="HMC50" s="26"/>
      <c r="HMD50" s="26"/>
      <c r="HME50" s="26"/>
      <c r="HMF50" s="26"/>
      <c r="HMG50" s="26"/>
      <c r="HMH50" s="26"/>
      <c r="HMI50" s="26"/>
      <c r="HMJ50" s="26"/>
      <c r="HMK50" s="26"/>
      <c r="HML50" s="26"/>
      <c r="HMM50" s="26"/>
      <c r="HMN50" s="26"/>
      <c r="HMO50" s="26"/>
      <c r="HMP50" s="26"/>
      <c r="HMQ50" s="26"/>
      <c r="HMR50" s="26"/>
      <c r="HMS50" s="26"/>
      <c r="HMT50" s="26"/>
      <c r="HMU50" s="26"/>
      <c r="HMV50" s="26"/>
      <c r="HMW50" s="26"/>
      <c r="HMX50" s="26"/>
      <c r="HMY50" s="26"/>
      <c r="HMZ50" s="26"/>
      <c r="HNA50" s="26"/>
      <c r="HNB50" s="26"/>
      <c r="HNC50" s="26"/>
      <c r="HND50" s="26"/>
      <c r="HNE50" s="26"/>
      <c r="HNF50" s="26"/>
      <c r="HNG50" s="26"/>
      <c r="HNH50" s="26"/>
      <c r="HNI50" s="26"/>
      <c r="HNJ50" s="26"/>
      <c r="HNK50" s="26"/>
      <c r="HNL50" s="26"/>
      <c r="HNM50" s="26"/>
      <c r="HNN50" s="26"/>
      <c r="HNO50" s="26"/>
      <c r="HNP50" s="26"/>
      <c r="HNQ50" s="26"/>
      <c r="HNR50" s="26"/>
      <c r="HNS50" s="26"/>
      <c r="HNT50" s="26"/>
      <c r="HNU50" s="26"/>
      <c r="HNV50" s="26"/>
      <c r="HNW50" s="26"/>
      <c r="HNX50" s="26"/>
      <c r="HNY50" s="26"/>
      <c r="HNZ50" s="26"/>
      <c r="HOA50" s="26"/>
      <c r="HOB50" s="26"/>
      <c r="HOC50" s="26"/>
      <c r="HOD50" s="26"/>
      <c r="HOE50" s="26"/>
      <c r="HOF50" s="26"/>
      <c r="HOG50" s="26"/>
      <c r="HOH50" s="26"/>
      <c r="HOI50" s="26"/>
      <c r="HOJ50" s="26"/>
      <c r="HOK50" s="26"/>
      <c r="HOL50" s="26"/>
      <c r="HOM50" s="26"/>
      <c r="HON50" s="26"/>
      <c r="HOO50" s="26"/>
      <c r="HOP50" s="26"/>
      <c r="HOQ50" s="26"/>
      <c r="HOR50" s="26"/>
      <c r="HOS50" s="26"/>
      <c r="HOT50" s="26"/>
      <c r="HOU50" s="26"/>
      <c r="HOV50" s="26"/>
      <c r="HOW50" s="26"/>
      <c r="HOX50" s="26"/>
      <c r="HOY50" s="26"/>
      <c r="HOZ50" s="26"/>
      <c r="HPA50" s="26"/>
      <c r="HPB50" s="26"/>
      <c r="HPC50" s="26"/>
      <c r="HPD50" s="26"/>
      <c r="HPE50" s="26"/>
      <c r="HPF50" s="26"/>
      <c r="HPG50" s="26"/>
      <c r="HPH50" s="26"/>
      <c r="HPI50" s="26"/>
      <c r="HPJ50" s="26"/>
      <c r="HPK50" s="26"/>
      <c r="HPL50" s="26"/>
      <c r="HPM50" s="26"/>
      <c r="HPN50" s="26"/>
      <c r="HPO50" s="26"/>
      <c r="HPP50" s="26"/>
      <c r="HPQ50" s="26"/>
      <c r="HPR50" s="26"/>
      <c r="HPS50" s="26"/>
      <c r="HPT50" s="26"/>
      <c r="HPU50" s="26"/>
      <c r="HPV50" s="26"/>
      <c r="HPW50" s="26"/>
      <c r="HPX50" s="26"/>
      <c r="HPY50" s="26"/>
      <c r="HPZ50" s="26"/>
      <c r="HQA50" s="26"/>
      <c r="HQB50" s="26"/>
      <c r="HQC50" s="26"/>
      <c r="HQD50" s="26"/>
      <c r="HQE50" s="26"/>
      <c r="HQF50" s="26"/>
      <c r="HQG50" s="26"/>
      <c r="HQH50" s="26"/>
      <c r="HQI50" s="26"/>
      <c r="HQJ50" s="26"/>
      <c r="HQK50" s="26"/>
      <c r="HQL50" s="26"/>
      <c r="HQM50" s="26"/>
      <c r="HQN50" s="26"/>
      <c r="HQO50" s="26"/>
      <c r="HQP50" s="26"/>
      <c r="HQQ50" s="26"/>
      <c r="HQR50" s="26"/>
      <c r="HQS50" s="26"/>
      <c r="HQT50" s="26"/>
      <c r="HQU50" s="26"/>
      <c r="HQV50" s="26"/>
      <c r="HQW50" s="26"/>
      <c r="HQX50" s="26"/>
      <c r="HQY50" s="26"/>
      <c r="HQZ50" s="26"/>
      <c r="HRA50" s="26"/>
      <c r="HRB50" s="26"/>
      <c r="HRC50" s="26"/>
      <c r="HRD50" s="26"/>
      <c r="HRE50" s="26"/>
      <c r="HRF50" s="26"/>
      <c r="HRG50" s="26"/>
      <c r="HRH50" s="26"/>
      <c r="HRI50" s="26"/>
      <c r="HRJ50" s="26"/>
      <c r="HRK50" s="26"/>
      <c r="HRL50" s="26"/>
      <c r="HRM50" s="26"/>
      <c r="HRN50" s="26"/>
      <c r="HRO50" s="26"/>
      <c r="HRP50" s="26"/>
      <c r="HRQ50" s="26"/>
      <c r="HRR50" s="26"/>
      <c r="HRS50" s="26"/>
      <c r="HRT50" s="26"/>
      <c r="HRU50" s="26"/>
      <c r="HRV50" s="26"/>
      <c r="HRW50" s="26"/>
      <c r="HRX50" s="26"/>
      <c r="HRY50" s="26"/>
      <c r="HRZ50" s="26"/>
      <c r="HSA50" s="26"/>
      <c r="HSB50" s="26"/>
      <c r="HSC50" s="26"/>
      <c r="HSD50" s="26"/>
      <c r="HSE50" s="26"/>
      <c r="HSF50" s="26"/>
      <c r="HSG50" s="26"/>
      <c r="HSH50" s="26"/>
      <c r="HSI50" s="26"/>
      <c r="HSJ50" s="26"/>
      <c r="HSK50" s="26"/>
      <c r="HSL50" s="26"/>
      <c r="HSM50" s="26"/>
      <c r="HSN50" s="26"/>
      <c r="HSO50" s="26"/>
      <c r="HSP50" s="26"/>
      <c r="HSQ50" s="26"/>
      <c r="HSR50" s="26"/>
      <c r="HSS50" s="26"/>
      <c r="HST50" s="26"/>
      <c r="HSU50" s="26"/>
      <c r="HSV50" s="26"/>
      <c r="HSW50" s="26"/>
      <c r="HSX50" s="26"/>
      <c r="HSY50" s="26"/>
      <c r="HSZ50" s="26"/>
      <c r="HTA50" s="26"/>
      <c r="HTB50" s="26"/>
      <c r="HTC50" s="26"/>
      <c r="HTD50" s="26"/>
      <c r="HTE50" s="26"/>
      <c r="HTF50" s="26"/>
      <c r="HTG50" s="26"/>
      <c r="HTH50" s="26"/>
      <c r="HTI50" s="26"/>
      <c r="HTJ50" s="26"/>
      <c r="HTK50" s="26"/>
      <c r="HTL50" s="26"/>
      <c r="HTM50" s="26"/>
      <c r="HTN50" s="26"/>
      <c r="HTO50" s="26"/>
      <c r="HTP50" s="26"/>
      <c r="HTQ50" s="26"/>
      <c r="HTR50" s="26"/>
      <c r="HTS50" s="26"/>
      <c r="HTT50" s="26"/>
      <c r="HTU50" s="26"/>
      <c r="HTV50" s="26"/>
      <c r="HTW50" s="26"/>
      <c r="HTX50" s="26"/>
      <c r="HTY50" s="26"/>
      <c r="HTZ50" s="26"/>
      <c r="HUA50" s="26"/>
      <c r="HUB50" s="26"/>
      <c r="HUC50" s="26"/>
      <c r="HUD50" s="26"/>
      <c r="HUE50" s="26"/>
      <c r="HUF50" s="26"/>
      <c r="HUG50" s="26"/>
      <c r="HUH50" s="26"/>
      <c r="HUI50" s="26"/>
      <c r="HUJ50" s="26"/>
      <c r="HUK50" s="26"/>
      <c r="HUL50" s="26"/>
      <c r="HUM50" s="26"/>
      <c r="HUN50" s="26"/>
      <c r="HUO50" s="26"/>
      <c r="HUP50" s="26"/>
      <c r="HUQ50" s="26"/>
      <c r="HUR50" s="26"/>
      <c r="HUS50" s="26"/>
      <c r="HUT50" s="26"/>
      <c r="HUU50" s="26"/>
      <c r="HUV50" s="26"/>
      <c r="HUW50" s="26"/>
      <c r="HUX50" s="26"/>
      <c r="HUY50" s="26"/>
      <c r="HUZ50" s="26"/>
      <c r="HVA50" s="26"/>
      <c r="HVB50" s="26"/>
      <c r="HVC50" s="26"/>
      <c r="HVD50" s="26"/>
      <c r="HVE50" s="26"/>
      <c r="HVF50" s="26"/>
      <c r="HVG50" s="26"/>
      <c r="HVH50" s="26"/>
      <c r="HVI50" s="26"/>
      <c r="HVJ50" s="26"/>
      <c r="HVK50" s="26"/>
      <c r="HVL50" s="26"/>
      <c r="HVM50" s="26"/>
      <c r="HVN50" s="26"/>
      <c r="HVO50" s="26"/>
      <c r="HVP50" s="26"/>
      <c r="HVQ50" s="26"/>
      <c r="HVR50" s="26"/>
      <c r="HVS50" s="26"/>
      <c r="HVT50" s="26"/>
      <c r="HVU50" s="26"/>
      <c r="HVV50" s="26"/>
      <c r="HVW50" s="26"/>
      <c r="HVX50" s="26"/>
      <c r="HVY50" s="26"/>
      <c r="HVZ50" s="26"/>
      <c r="HWA50" s="26"/>
      <c r="HWB50" s="26"/>
      <c r="HWC50" s="26"/>
      <c r="HWD50" s="26"/>
      <c r="HWE50" s="26"/>
      <c r="HWF50" s="26"/>
      <c r="HWG50" s="26"/>
      <c r="HWH50" s="26"/>
      <c r="HWI50" s="26"/>
      <c r="HWJ50" s="26"/>
      <c r="HWK50" s="26"/>
      <c r="HWL50" s="26"/>
      <c r="HWM50" s="26"/>
      <c r="HWN50" s="26"/>
      <c r="HWO50" s="26"/>
      <c r="HWP50" s="26"/>
      <c r="HWQ50" s="26"/>
      <c r="HWR50" s="26"/>
      <c r="HWS50" s="26"/>
      <c r="HWT50" s="26"/>
      <c r="HWU50" s="26"/>
      <c r="HWV50" s="26"/>
      <c r="HWW50" s="26"/>
      <c r="HWX50" s="26"/>
      <c r="HWY50" s="26"/>
      <c r="HWZ50" s="26"/>
      <c r="HXA50" s="26"/>
      <c r="HXB50" s="26"/>
      <c r="HXC50" s="26"/>
      <c r="HXD50" s="26"/>
      <c r="HXE50" s="26"/>
      <c r="HXF50" s="26"/>
      <c r="HXG50" s="26"/>
      <c r="HXH50" s="26"/>
      <c r="HXI50" s="26"/>
      <c r="HXJ50" s="26"/>
      <c r="HXK50" s="26"/>
      <c r="HXL50" s="26"/>
      <c r="HXM50" s="26"/>
      <c r="HXN50" s="26"/>
      <c r="HXO50" s="26"/>
      <c r="HXP50" s="26"/>
      <c r="HXQ50" s="26"/>
      <c r="HXR50" s="26"/>
      <c r="HXS50" s="26"/>
      <c r="HXT50" s="26"/>
      <c r="HXU50" s="26"/>
      <c r="HXV50" s="26"/>
      <c r="HXW50" s="26"/>
      <c r="HXX50" s="26"/>
      <c r="HXY50" s="26"/>
      <c r="HXZ50" s="26"/>
      <c r="HYA50" s="26"/>
      <c r="HYB50" s="26"/>
      <c r="HYC50" s="26"/>
      <c r="HYD50" s="26"/>
      <c r="HYE50" s="26"/>
      <c r="HYF50" s="26"/>
      <c r="HYG50" s="26"/>
      <c r="HYH50" s="26"/>
      <c r="HYI50" s="26"/>
      <c r="HYJ50" s="26"/>
      <c r="HYK50" s="26"/>
      <c r="HYL50" s="26"/>
      <c r="HYM50" s="26"/>
      <c r="HYN50" s="26"/>
      <c r="HYO50" s="26"/>
      <c r="HYP50" s="26"/>
      <c r="HYQ50" s="26"/>
      <c r="HYR50" s="26"/>
      <c r="HYS50" s="26"/>
      <c r="HYT50" s="26"/>
      <c r="HYU50" s="26"/>
      <c r="HYV50" s="26"/>
      <c r="HYW50" s="26"/>
      <c r="HYX50" s="26"/>
      <c r="HYY50" s="26"/>
      <c r="HYZ50" s="26"/>
      <c r="HZA50" s="26"/>
      <c r="HZB50" s="26"/>
      <c r="HZC50" s="26"/>
      <c r="HZD50" s="26"/>
      <c r="HZE50" s="26"/>
      <c r="HZF50" s="26"/>
      <c r="HZG50" s="26"/>
      <c r="HZH50" s="26"/>
      <c r="HZI50" s="26"/>
      <c r="HZJ50" s="26"/>
      <c r="HZK50" s="26"/>
      <c r="HZL50" s="26"/>
      <c r="HZM50" s="26"/>
      <c r="HZN50" s="26"/>
      <c r="HZO50" s="26"/>
      <c r="HZP50" s="26"/>
      <c r="HZQ50" s="26"/>
      <c r="HZR50" s="26"/>
      <c r="HZS50" s="26"/>
      <c r="HZT50" s="26"/>
      <c r="HZU50" s="26"/>
      <c r="HZV50" s="26"/>
      <c r="HZW50" s="26"/>
      <c r="HZX50" s="26"/>
      <c r="HZY50" s="26"/>
      <c r="HZZ50" s="26"/>
      <c r="IAA50" s="26"/>
      <c r="IAB50" s="26"/>
      <c r="IAC50" s="26"/>
      <c r="IAD50" s="26"/>
      <c r="IAE50" s="26"/>
      <c r="IAF50" s="26"/>
      <c r="IAG50" s="26"/>
      <c r="IAH50" s="26"/>
      <c r="IAI50" s="26"/>
      <c r="IAJ50" s="26"/>
      <c r="IAK50" s="26"/>
      <c r="IAL50" s="26"/>
      <c r="IAM50" s="26"/>
      <c r="IAN50" s="26"/>
      <c r="IAO50" s="26"/>
      <c r="IAP50" s="26"/>
      <c r="IAQ50" s="26"/>
      <c r="IAR50" s="26"/>
      <c r="IAS50" s="26"/>
      <c r="IAT50" s="26"/>
      <c r="IAU50" s="26"/>
      <c r="IAV50" s="26"/>
      <c r="IAW50" s="26"/>
      <c r="IAX50" s="26"/>
      <c r="IAY50" s="26"/>
      <c r="IAZ50" s="26"/>
      <c r="IBA50" s="26"/>
      <c r="IBB50" s="26"/>
      <c r="IBC50" s="26"/>
      <c r="IBD50" s="26"/>
      <c r="IBE50" s="26"/>
      <c r="IBF50" s="26"/>
      <c r="IBG50" s="26"/>
      <c r="IBH50" s="26"/>
      <c r="IBI50" s="26"/>
      <c r="IBJ50" s="26"/>
      <c r="IBK50" s="26"/>
      <c r="IBL50" s="26"/>
      <c r="IBM50" s="26"/>
      <c r="IBN50" s="26"/>
      <c r="IBO50" s="26"/>
      <c r="IBP50" s="26"/>
      <c r="IBQ50" s="26"/>
      <c r="IBR50" s="26"/>
      <c r="IBS50" s="26"/>
      <c r="IBT50" s="26"/>
      <c r="IBU50" s="26"/>
      <c r="IBV50" s="26"/>
      <c r="IBW50" s="26"/>
      <c r="IBX50" s="26"/>
      <c r="IBY50" s="26"/>
      <c r="IBZ50" s="26"/>
      <c r="ICA50" s="26"/>
      <c r="ICB50" s="26"/>
      <c r="ICC50" s="26"/>
      <c r="ICD50" s="26"/>
      <c r="ICE50" s="26"/>
      <c r="ICF50" s="26"/>
      <c r="ICG50" s="26"/>
      <c r="ICH50" s="26"/>
      <c r="ICI50" s="26"/>
      <c r="ICJ50" s="26"/>
      <c r="ICK50" s="26"/>
      <c r="ICL50" s="26"/>
      <c r="ICM50" s="26"/>
      <c r="ICN50" s="26"/>
      <c r="ICO50" s="26"/>
      <c r="ICP50" s="26"/>
      <c r="ICQ50" s="26"/>
      <c r="ICR50" s="26"/>
      <c r="ICS50" s="26"/>
      <c r="ICT50" s="26"/>
      <c r="ICU50" s="26"/>
      <c r="ICV50" s="26"/>
      <c r="ICW50" s="26"/>
      <c r="ICX50" s="26"/>
      <c r="ICY50" s="26"/>
      <c r="ICZ50" s="26"/>
      <c r="IDA50" s="26"/>
      <c r="IDB50" s="26"/>
      <c r="IDC50" s="26"/>
      <c r="IDD50" s="26"/>
      <c r="IDE50" s="26"/>
      <c r="IDF50" s="26"/>
      <c r="IDG50" s="26"/>
      <c r="IDH50" s="26"/>
      <c r="IDI50" s="26"/>
      <c r="IDJ50" s="26"/>
      <c r="IDK50" s="26"/>
      <c r="IDL50" s="26"/>
      <c r="IDM50" s="26"/>
      <c r="IDN50" s="26"/>
      <c r="IDO50" s="26"/>
      <c r="IDP50" s="26"/>
      <c r="IDQ50" s="26"/>
      <c r="IDR50" s="26"/>
      <c r="IDS50" s="26"/>
      <c r="IDT50" s="26"/>
      <c r="IDU50" s="26"/>
      <c r="IDV50" s="26"/>
      <c r="IDW50" s="26"/>
      <c r="IDX50" s="26"/>
      <c r="IDY50" s="26"/>
      <c r="IDZ50" s="26"/>
      <c r="IEA50" s="26"/>
      <c r="IEB50" s="26"/>
      <c r="IEC50" s="26"/>
      <c r="IED50" s="26"/>
      <c r="IEE50" s="26"/>
      <c r="IEF50" s="26"/>
      <c r="IEG50" s="26"/>
      <c r="IEH50" s="26"/>
      <c r="IEI50" s="26"/>
      <c r="IEJ50" s="26"/>
      <c r="IEK50" s="26"/>
      <c r="IEL50" s="26"/>
      <c r="IEM50" s="26"/>
      <c r="IEN50" s="26"/>
      <c r="IEO50" s="26"/>
      <c r="IEP50" s="26"/>
      <c r="IEQ50" s="26"/>
      <c r="IER50" s="26"/>
      <c r="IES50" s="26"/>
      <c r="IET50" s="26"/>
      <c r="IEU50" s="26"/>
      <c r="IEV50" s="26"/>
      <c r="IEW50" s="26"/>
      <c r="IEX50" s="26"/>
      <c r="IEY50" s="26"/>
      <c r="IEZ50" s="26"/>
      <c r="IFA50" s="26"/>
      <c r="IFB50" s="26"/>
      <c r="IFC50" s="26"/>
      <c r="IFD50" s="26"/>
      <c r="IFE50" s="26"/>
      <c r="IFF50" s="26"/>
      <c r="IFG50" s="26"/>
      <c r="IFH50" s="26"/>
      <c r="IFI50" s="26"/>
      <c r="IFJ50" s="26"/>
      <c r="IFK50" s="26"/>
      <c r="IFL50" s="26"/>
      <c r="IFM50" s="26"/>
      <c r="IFN50" s="26"/>
      <c r="IFO50" s="26"/>
      <c r="IFP50" s="26"/>
      <c r="IFQ50" s="26"/>
      <c r="IFR50" s="26"/>
      <c r="IFS50" s="26"/>
      <c r="IFT50" s="26"/>
      <c r="IFU50" s="26"/>
      <c r="IFV50" s="26"/>
      <c r="IFW50" s="26"/>
      <c r="IFX50" s="26"/>
      <c r="IFY50" s="26"/>
      <c r="IFZ50" s="26"/>
      <c r="IGA50" s="26"/>
      <c r="IGB50" s="26"/>
      <c r="IGC50" s="26"/>
      <c r="IGD50" s="26"/>
      <c r="IGE50" s="26"/>
      <c r="IGF50" s="26"/>
      <c r="IGG50" s="26"/>
      <c r="IGH50" s="26"/>
      <c r="IGI50" s="26"/>
      <c r="IGJ50" s="26"/>
      <c r="IGK50" s="26"/>
      <c r="IGL50" s="26"/>
      <c r="IGM50" s="26"/>
      <c r="IGN50" s="26"/>
      <c r="IGO50" s="26"/>
      <c r="IGP50" s="26"/>
      <c r="IGQ50" s="26"/>
      <c r="IGR50" s="26"/>
      <c r="IGS50" s="26"/>
      <c r="IGT50" s="26"/>
      <c r="IGU50" s="26"/>
      <c r="IGV50" s="26"/>
      <c r="IGW50" s="26"/>
      <c r="IGX50" s="26"/>
      <c r="IGY50" s="26"/>
      <c r="IGZ50" s="26"/>
      <c r="IHA50" s="26"/>
      <c r="IHB50" s="26"/>
      <c r="IHC50" s="26"/>
      <c r="IHD50" s="26"/>
      <c r="IHE50" s="26"/>
      <c r="IHF50" s="26"/>
      <c r="IHG50" s="26"/>
      <c r="IHH50" s="26"/>
      <c r="IHI50" s="26"/>
      <c r="IHJ50" s="26"/>
      <c r="IHK50" s="26"/>
      <c r="IHL50" s="26"/>
      <c r="IHM50" s="26"/>
      <c r="IHN50" s="26"/>
      <c r="IHO50" s="26"/>
      <c r="IHP50" s="26"/>
      <c r="IHQ50" s="26"/>
      <c r="IHR50" s="26"/>
      <c r="IHS50" s="26"/>
      <c r="IHT50" s="26"/>
      <c r="IHU50" s="26"/>
      <c r="IHV50" s="26"/>
      <c r="IHW50" s="26"/>
      <c r="IHX50" s="26"/>
      <c r="IHY50" s="26"/>
      <c r="IHZ50" s="26"/>
      <c r="IIA50" s="26"/>
      <c r="IIB50" s="26"/>
      <c r="IIC50" s="26"/>
      <c r="IID50" s="26"/>
      <c r="IIE50" s="26"/>
      <c r="IIF50" s="26"/>
      <c r="IIG50" s="26"/>
      <c r="IIH50" s="26"/>
      <c r="III50" s="26"/>
      <c r="IIJ50" s="26"/>
      <c r="IIK50" s="26"/>
      <c r="IIL50" s="26"/>
      <c r="IIM50" s="26"/>
      <c r="IIN50" s="26"/>
      <c r="IIO50" s="26"/>
      <c r="IIP50" s="26"/>
      <c r="IIQ50" s="26"/>
      <c r="IIR50" s="26"/>
      <c r="IIS50" s="26"/>
      <c r="IIT50" s="26"/>
      <c r="IIU50" s="26"/>
      <c r="IIV50" s="26"/>
      <c r="IIW50" s="26"/>
      <c r="IIX50" s="26"/>
      <c r="IIY50" s="26"/>
      <c r="IIZ50" s="26"/>
      <c r="IJA50" s="26"/>
      <c r="IJB50" s="26"/>
      <c r="IJC50" s="26"/>
      <c r="IJD50" s="26"/>
      <c r="IJE50" s="26"/>
      <c r="IJF50" s="26"/>
      <c r="IJG50" s="26"/>
      <c r="IJH50" s="26"/>
      <c r="IJI50" s="26"/>
      <c r="IJJ50" s="26"/>
      <c r="IJK50" s="26"/>
      <c r="IJL50" s="26"/>
      <c r="IJM50" s="26"/>
      <c r="IJN50" s="26"/>
      <c r="IJO50" s="26"/>
      <c r="IJP50" s="26"/>
      <c r="IJQ50" s="26"/>
      <c r="IJR50" s="26"/>
      <c r="IJS50" s="26"/>
      <c r="IJT50" s="26"/>
      <c r="IJU50" s="26"/>
      <c r="IJV50" s="26"/>
      <c r="IJW50" s="26"/>
      <c r="IJX50" s="26"/>
      <c r="IJY50" s="26"/>
      <c r="IJZ50" s="26"/>
      <c r="IKA50" s="26"/>
      <c r="IKB50" s="26"/>
      <c r="IKC50" s="26"/>
      <c r="IKD50" s="26"/>
      <c r="IKE50" s="26"/>
      <c r="IKF50" s="26"/>
      <c r="IKG50" s="26"/>
      <c r="IKH50" s="26"/>
      <c r="IKI50" s="26"/>
      <c r="IKJ50" s="26"/>
      <c r="IKK50" s="26"/>
      <c r="IKL50" s="26"/>
      <c r="IKM50" s="26"/>
      <c r="IKN50" s="26"/>
      <c r="IKO50" s="26"/>
      <c r="IKP50" s="26"/>
      <c r="IKQ50" s="26"/>
      <c r="IKR50" s="26"/>
      <c r="IKS50" s="26"/>
      <c r="IKT50" s="26"/>
      <c r="IKU50" s="26"/>
      <c r="IKV50" s="26"/>
      <c r="IKW50" s="26"/>
      <c r="IKX50" s="26"/>
      <c r="IKY50" s="26"/>
      <c r="IKZ50" s="26"/>
      <c r="ILA50" s="26"/>
      <c r="ILB50" s="26"/>
      <c r="ILC50" s="26"/>
      <c r="ILD50" s="26"/>
      <c r="ILE50" s="26"/>
      <c r="ILF50" s="26"/>
      <c r="ILG50" s="26"/>
      <c r="ILH50" s="26"/>
      <c r="ILI50" s="26"/>
      <c r="ILJ50" s="26"/>
      <c r="ILK50" s="26"/>
      <c r="ILL50" s="26"/>
      <c r="ILM50" s="26"/>
      <c r="ILN50" s="26"/>
      <c r="ILO50" s="26"/>
      <c r="ILP50" s="26"/>
      <c r="ILQ50" s="26"/>
      <c r="ILR50" s="26"/>
      <c r="ILS50" s="26"/>
      <c r="ILT50" s="26"/>
      <c r="ILU50" s="26"/>
      <c r="ILV50" s="26"/>
      <c r="ILW50" s="26"/>
      <c r="ILX50" s="26"/>
      <c r="ILY50" s="26"/>
      <c r="ILZ50" s="26"/>
      <c r="IMA50" s="26"/>
      <c r="IMB50" s="26"/>
      <c r="IMC50" s="26"/>
      <c r="IMD50" s="26"/>
      <c r="IME50" s="26"/>
      <c r="IMF50" s="26"/>
      <c r="IMG50" s="26"/>
      <c r="IMH50" s="26"/>
      <c r="IMI50" s="26"/>
      <c r="IMJ50" s="26"/>
      <c r="IMK50" s="26"/>
      <c r="IML50" s="26"/>
      <c r="IMM50" s="26"/>
      <c r="IMN50" s="26"/>
      <c r="IMO50" s="26"/>
      <c r="IMP50" s="26"/>
      <c r="IMQ50" s="26"/>
      <c r="IMR50" s="26"/>
      <c r="IMS50" s="26"/>
      <c r="IMT50" s="26"/>
      <c r="IMU50" s="26"/>
      <c r="IMV50" s="26"/>
      <c r="IMW50" s="26"/>
      <c r="IMX50" s="26"/>
      <c r="IMY50" s="26"/>
      <c r="IMZ50" s="26"/>
      <c r="INA50" s="26"/>
      <c r="INB50" s="26"/>
      <c r="INC50" s="26"/>
      <c r="IND50" s="26"/>
      <c r="INE50" s="26"/>
      <c r="INF50" s="26"/>
      <c r="ING50" s="26"/>
      <c r="INH50" s="26"/>
      <c r="INI50" s="26"/>
      <c r="INJ50" s="26"/>
      <c r="INK50" s="26"/>
      <c r="INL50" s="26"/>
      <c r="INM50" s="26"/>
      <c r="INN50" s="26"/>
      <c r="INO50" s="26"/>
      <c r="INP50" s="26"/>
      <c r="INQ50" s="26"/>
      <c r="INR50" s="26"/>
      <c r="INS50" s="26"/>
      <c r="INT50" s="26"/>
      <c r="INU50" s="26"/>
      <c r="INV50" s="26"/>
      <c r="INW50" s="26"/>
      <c r="INX50" s="26"/>
      <c r="INY50" s="26"/>
      <c r="INZ50" s="26"/>
      <c r="IOA50" s="26"/>
      <c r="IOB50" s="26"/>
      <c r="IOC50" s="26"/>
      <c r="IOD50" s="26"/>
      <c r="IOE50" s="26"/>
      <c r="IOF50" s="26"/>
      <c r="IOG50" s="26"/>
      <c r="IOH50" s="26"/>
      <c r="IOI50" s="26"/>
      <c r="IOJ50" s="26"/>
      <c r="IOK50" s="26"/>
      <c r="IOL50" s="26"/>
      <c r="IOM50" s="26"/>
      <c r="ION50" s="26"/>
      <c r="IOO50" s="26"/>
      <c r="IOP50" s="26"/>
      <c r="IOQ50" s="26"/>
      <c r="IOR50" s="26"/>
      <c r="IOS50" s="26"/>
      <c r="IOT50" s="26"/>
      <c r="IOU50" s="26"/>
      <c r="IOV50" s="26"/>
      <c r="IOW50" s="26"/>
      <c r="IOX50" s="26"/>
      <c r="IOY50" s="26"/>
      <c r="IOZ50" s="26"/>
      <c r="IPA50" s="26"/>
      <c r="IPB50" s="26"/>
      <c r="IPC50" s="26"/>
      <c r="IPD50" s="26"/>
      <c r="IPE50" s="26"/>
      <c r="IPF50" s="26"/>
      <c r="IPG50" s="26"/>
      <c r="IPH50" s="26"/>
      <c r="IPI50" s="26"/>
      <c r="IPJ50" s="26"/>
      <c r="IPK50" s="26"/>
      <c r="IPL50" s="26"/>
      <c r="IPM50" s="26"/>
      <c r="IPN50" s="26"/>
      <c r="IPO50" s="26"/>
      <c r="IPP50" s="26"/>
      <c r="IPQ50" s="26"/>
      <c r="IPR50" s="26"/>
      <c r="IPS50" s="26"/>
      <c r="IPT50" s="26"/>
      <c r="IPU50" s="26"/>
      <c r="IPV50" s="26"/>
      <c r="IPW50" s="26"/>
      <c r="IPX50" s="26"/>
      <c r="IPY50" s="26"/>
      <c r="IPZ50" s="26"/>
      <c r="IQA50" s="26"/>
      <c r="IQB50" s="26"/>
      <c r="IQC50" s="26"/>
      <c r="IQD50" s="26"/>
      <c r="IQE50" s="26"/>
      <c r="IQF50" s="26"/>
      <c r="IQG50" s="26"/>
      <c r="IQH50" s="26"/>
      <c r="IQI50" s="26"/>
      <c r="IQJ50" s="26"/>
      <c r="IQK50" s="26"/>
      <c r="IQL50" s="26"/>
      <c r="IQM50" s="26"/>
      <c r="IQN50" s="26"/>
      <c r="IQO50" s="26"/>
      <c r="IQP50" s="26"/>
      <c r="IQQ50" s="26"/>
      <c r="IQR50" s="26"/>
      <c r="IQS50" s="26"/>
      <c r="IQT50" s="26"/>
      <c r="IQU50" s="26"/>
      <c r="IQV50" s="26"/>
      <c r="IQW50" s="26"/>
      <c r="IQX50" s="26"/>
      <c r="IQY50" s="26"/>
      <c r="IQZ50" s="26"/>
      <c r="IRA50" s="26"/>
      <c r="IRB50" s="26"/>
      <c r="IRC50" s="26"/>
      <c r="IRD50" s="26"/>
      <c r="IRE50" s="26"/>
      <c r="IRF50" s="26"/>
      <c r="IRG50" s="26"/>
      <c r="IRH50" s="26"/>
      <c r="IRI50" s="26"/>
      <c r="IRJ50" s="26"/>
      <c r="IRK50" s="26"/>
      <c r="IRL50" s="26"/>
      <c r="IRM50" s="26"/>
      <c r="IRN50" s="26"/>
      <c r="IRO50" s="26"/>
      <c r="IRP50" s="26"/>
      <c r="IRQ50" s="26"/>
      <c r="IRR50" s="26"/>
      <c r="IRS50" s="26"/>
      <c r="IRT50" s="26"/>
      <c r="IRU50" s="26"/>
      <c r="IRV50" s="26"/>
      <c r="IRW50" s="26"/>
      <c r="IRX50" s="26"/>
      <c r="IRY50" s="26"/>
      <c r="IRZ50" s="26"/>
      <c r="ISA50" s="26"/>
      <c r="ISB50" s="26"/>
      <c r="ISC50" s="26"/>
      <c r="ISD50" s="26"/>
      <c r="ISE50" s="26"/>
      <c r="ISF50" s="26"/>
      <c r="ISG50" s="26"/>
      <c r="ISH50" s="26"/>
      <c r="ISI50" s="26"/>
      <c r="ISJ50" s="26"/>
      <c r="ISK50" s="26"/>
      <c r="ISL50" s="26"/>
      <c r="ISM50" s="26"/>
      <c r="ISN50" s="26"/>
      <c r="ISO50" s="26"/>
      <c r="ISP50" s="26"/>
      <c r="ISQ50" s="26"/>
      <c r="ISR50" s="26"/>
      <c r="ISS50" s="26"/>
      <c r="IST50" s="26"/>
      <c r="ISU50" s="26"/>
      <c r="ISV50" s="26"/>
      <c r="ISW50" s="26"/>
      <c r="ISX50" s="26"/>
      <c r="ISY50" s="26"/>
      <c r="ISZ50" s="26"/>
      <c r="ITA50" s="26"/>
      <c r="ITB50" s="26"/>
      <c r="ITC50" s="26"/>
      <c r="ITD50" s="26"/>
      <c r="ITE50" s="26"/>
      <c r="ITF50" s="26"/>
      <c r="ITG50" s="26"/>
      <c r="ITH50" s="26"/>
      <c r="ITI50" s="26"/>
      <c r="ITJ50" s="26"/>
      <c r="ITK50" s="26"/>
      <c r="ITL50" s="26"/>
      <c r="ITM50" s="26"/>
      <c r="ITN50" s="26"/>
      <c r="ITO50" s="26"/>
      <c r="ITP50" s="26"/>
      <c r="ITQ50" s="26"/>
      <c r="ITR50" s="26"/>
      <c r="ITS50" s="26"/>
      <c r="ITT50" s="26"/>
      <c r="ITU50" s="26"/>
      <c r="ITV50" s="26"/>
      <c r="ITW50" s="26"/>
      <c r="ITX50" s="26"/>
      <c r="ITY50" s="26"/>
      <c r="ITZ50" s="26"/>
      <c r="IUA50" s="26"/>
      <c r="IUB50" s="26"/>
      <c r="IUC50" s="26"/>
      <c r="IUD50" s="26"/>
      <c r="IUE50" s="26"/>
      <c r="IUF50" s="26"/>
      <c r="IUG50" s="26"/>
      <c r="IUH50" s="26"/>
      <c r="IUI50" s="26"/>
      <c r="IUJ50" s="26"/>
      <c r="IUK50" s="26"/>
      <c r="IUL50" s="26"/>
      <c r="IUM50" s="26"/>
      <c r="IUN50" s="26"/>
      <c r="IUO50" s="26"/>
      <c r="IUP50" s="26"/>
      <c r="IUQ50" s="26"/>
      <c r="IUR50" s="26"/>
      <c r="IUS50" s="26"/>
      <c r="IUT50" s="26"/>
      <c r="IUU50" s="26"/>
      <c r="IUV50" s="26"/>
      <c r="IUW50" s="26"/>
      <c r="IUX50" s="26"/>
      <c r="IUY50" s="26"/>
      <c r="IUZ50" s="26"/>
      <c r="IVA50" s="26"/>
      <c r="IVB50" s="26"/>
      <c r="IVC50" s="26"/>
      <c r="IVD50" s="26"/>
      <c r="IVE50" s="26"/>
      <c r="IVF50" s="26"/>
      <c r="IVG50" s="26"/>
      <c r="IVH50" s="26"/>
      <c r="IVI50" s="26"/>
      <c r="IVJ50" s="26"/>
      <c r="IVK50" s="26"/>
      <c r="IVL50" s="26"/>
      <c r="IVM50" s="26"/>
      <c r="IVN50" s="26"/>
      <c r="IVO50" s="26"/>
      <c r="IVP50" s="26"/>
      <c r="IVQ50" s="26"/>
      <c r="IVR50" s="26"/>
      <c r="IVS50" s="26"/>
      <c r="IVT50" s="26"/>
      <c r="IVU50" s="26"/>
      <c r="IVV50" s="26"/>
      <c r="IVW50" s="26"/>
      <c r="IVX50" s="26"/>
      <c r="IVY50" s="26"/>
      <c r="IVZ50" s="26"/>
      <c r="IWA50" s="26"/>
      <c r="IWB50" s="26"/>
      <c r="IWC50" s="26"/>
      <c r="IWD50" s="26"/>
      <c r="IWE50" s="26"/>
      <c r="IWF50" s="26"/>
      <c r="IWG50" s="26"/>
      <c r="IWH50" s="26"/>
      <c r="IWI50" s="26"/>
      <c r="IWJ50" s="26"/>
      <c r="IWK50" s="26"/>
      <c r="IWL50" s="26"/>
      <c r="IWM50" s="26"/>
      <c r="IWN50" s="26"/>
      <c r="IWO50" s="26"/>
      <c r="IWP50" s="26"/>
      <c r="IWQ50" s="26"/>
      <c r="IWR50" s="26"/>
      <c r="IWS50" s="26"/>
      <c r="IWT50" s="26"/>
      <c r="IWU50" s="26"/>
      <c r="IWV50" s="26"/>
      <c r="IWW50" s="26"/>
      <c r="IWX50" s="26"/>
      <c r="IWY50" s="26"/>
      <c r="IWZ50" s="26"/>
      <c r="IXA50" s="26"/>
      <c r="IXB50" s="26"/>
      <c r="IXC50" s="26"/>
      <c r="IXD50" s="26"/>
      <c r="IXE50" s="26"/>
      <c r="IXF50" s="26"/>
      <c r="IXG50" s="26"/>
      <c r="IXH50" s="26"/>
      <c r="IXI50" s="26"/>
      <c r="IXJ50" s="26"/>
      <c r="IXK50" s="26"/>
      <c r="IXL50" s="26"/>
      <c r="IXM50" s="26"/>
      <c r="IXN50" s="26"/>
      <c r="IXO50" s="26"/>
      <c r="IXP50" s="26"/>
      <c r="IXQ50" s="26"/>
      <c r="IXR50" s="26"/>
      <c r="IXS50" s="26"/>
      <c r="IXT50" s="26"/>
      <c r="IXU50" s="26"/>
      <c r="IXV50" s="26"/>
      <c r="IXW50" s="26"/>
      <c r="IXX50" s="26"/>
      <c r="IXY50" s="26"/>
      <c r="IXZ50" s="26"/>
      <c r="IYA50" s="26"/>
      <c r="IYB50" s="26"/>
      <c r="IYC50" s="26"/>
      <c r="IYD50" s="26"/>
      <c r="IYE50" s="26"/>
      <c r="IYF50" s="26"/>
      <c r="IYG50" s="26"/>
      <c r="IYH50" s="26"/>
      <c r="IYI50" s="26"/>
      <c r="IYJ50" s="26"/>
      <c r="IYK50" s="26"/>
      <c r="IYL50" s="26"/>
      <c r="IYM50" s="26"/>
      <c r="IYN50" s="26"/>
      <c r="IYO50" s="26"/>
      <c r="IYP50" s="26"/>
      <c r="IYQ50" s="26"/>
      <c r="IYR50" s="26"/>
      <c r="IYS50" s="26"/>
      <c r="IYT50" s="26"/>
      <c r="IYU50" s="26"/>
      <c r="IYV50" s="26"/>
      <c r="IYW50" s="26"/>
      <c r="IYX50" s="26"/>
      <c r="IYY50" s="26"/>
      <c r="IYZ50" s="26"/>
      <c r="IZA50" s="26"/>
      <c r="IZB50" s="26"/>
      <c r="IZC50" s="26"/>
      <c r="IZD50" s="26"/>
      <c r="IZE50" s="26"/>
      <c r="IZF50" s="26"/>
      <c r="IZG50" s="26"/>
      <c r="IZH50" s="26"/>
      <c r="IZI50" s="26"/>
      <c r="IZJ50" s="26"/>
      <c r="IZK50" s="26"/>
      <c r="IZL50" s="26"/>
      <c r="IZM50" s="26"/>
      <c r="IZN50" s="26"/>
      <c r="IZO50" s="26"/>
      <c r="IZP50" s="26"/>
      <c r="IZQ50" s="26"/>
      <c r="IZR50" s="26"/>
      <c r="IZS50" s="26"/>
      <c r="IZT50" s="26"/>
      <c r="IZU50" s="26"/>
      <c r="IZV50" s="26"/>
      <c r="IZW50" s="26"/>
      <c r="IZX50" s="26"/>
      <c r="IZY50" s="26"/>
      <c r="IZZ50" s="26"/>
      <c r="JAA50" s="26"/>
      <c r="JAB50" s="26"/>
      <c r="JAC50" s="26"/>
      <c r="JAD50" s="26"/>
      <c r="JAE50" s="26"/>
      <c r="JAF50" s="26"/>
      <c r="JAG50" s="26"/>
      <c r="JAH50" s="26"/>
      <c r="JAI50" s="26"/>
      <c r="JAJ50" s="26"/>
      <c r="JAK50" s="26"/>
      <c r="JAL50" s="26"/>
      <c r="JAM50" s="26"/>
      <c r="JAN50" s="26"/>
      <c r="JAO50" s="26"/>
      <c r="JAP50" s="26"/>
      <c r="JAQ50" s="26"/>
      <c r="JAR50" s="26"/>
      <c r="JAS50" s="26"/>
      <c r="JAT50" s="26"/>
      <c r="JAU50" s="26"/>
      <c r="JAV50" s="26"/>
      <c r="JAW50" s="26"/>
      <c r="JAX50" s="26"/>
      <c r="JAY50" s="26"/>
      <c r="JAZ50" s="26"/>
      <c r="JBA50" s="26"/>
      <c r="JBB50" s="26"/>
      <c r="JBC50" s="26"/>
      <c r="JBD50" s="26"/>
      <c r="JBE50" s="26"/>
      <c r="JBF50" s="26"/>
      <c r="JBG50" s="26"/>
      <c r="JBH50" s="26"/>
      <c r="JBI50" s="26"/>
      <c r="JBJ50" s="26"/>
      <c r="JBK50" s="26"/>
      <c r="JBL50" s="26"/>
      <c r="JBM50" s="26"/>
      <c r="JBN50" s="26"/>
      <c r="JBO50" s="26"/>
      <c r="JBP50" s="26"/>
      <c r="JBQ50" s="26"/>
      <c r="JBR50" s="26"/>
      <c r="JBS50" s="26"/>
      <c r="JBT50" s="26"/>
      <c r="JBU50" s="26"/>
      <c r="JBV50" s="26"/>
      <c r="JBW50" s="26"/>
      <c r="JBX50" s="26"/>
      <c r="JBY50" s="26"/>
      <c r="JBZ50" s="26"/>
      <c r="JCA50" s="26"/>
      <c r="JCB50" s="26"/>
      <c r="JCC50" s="26"/>
      <c r="JCD50" s="26"/>
      <c r="JCE50" s="26"/>
      <c r="JCF50" s="26"/>
      <c r="JCG50" s="26"/>
      <c r="JCH50" s="26"/>
      <c r="JCI50" s="26"/>
      <c r="JCJ50" s="26"/>
      <c r="JCK50" s="26"/>
      <c r="JCL50" s="26"/>
      <c r="JCM50" s="26"/>
      <c r="JCN50" s="26"/>
      <c r="JCO50" s="26"/>
      <c r="JCP50" s="26"/>
      <c r="JCQ50" s="26"/>
      <c r="JCR50" s="26"/>
      <c r="JCS50" s="26"/>
      <c r="JCT50" s="26"/>
      <c r="JCU50" s="26"/>
      <c r="JCV50" s="26"/>
      <c r="JCW50" s="26"/>
      <c r="JCX50" s="26"/>
      <c r="JCY50" s="26"/>
      <c r="JCZ50" s="26"/>
      <c r="JDA50" s="26"/>
      <c r="JDB50" s="26"/>
      <c r="JDC50" s="26"/>
      <c r="JDD50" s="26"/>
      <c r="JDE50" s="26"/>
      <c r="JDF50" s="26"/>
      <c r="JDG50" s="26"/>
      <c r="JDH50" s="26"/>
      <c r="JDI50" s="26"/>
      <c r="JDJ50" s="26"/>
      <c r="JDK50" s="26"/>
      <c r="JDL50" s="26"/>
      <c r="JDM50" s="26"/>
      <c r="JDN50" s="26"/>
      <c r="JDO50" s="26"/>
      <c r="JDP50" s="26"/>
      <c r="JDQ50" s="26"/>
      <c r="JDR50" s="26"/>
      <c r="JDS50" s="26"/>
      <c r="JDT50" s="26"/>
      <c r="JDU50" s="26"/>
      <c r="JDV50" s="26"/>
      <c r="JDW50" s="26"/>
      <c r="JDX50" s="26"/>
      <c r="JDY50" s="26"/>
      <c r="JDZ50" s="26"/>
      <c r="JEA50" s="26"/>
      <c r="JEB50" s="26"/>
      <c r="JEC50" s="26"/>
      <c r="JED50" s="26"/>
      <c r="JEE50" s="26"/>
      <c r="JEF50" s="26"/>
      <c r="JEG50" s="26"/>
      <c r="JEH50" s="26"/>
      <c r="JEI50" s="26"/>
      <c r="JEJ50" s="26"/>
      <c r="JEK50" s="26"/>
      <c r="JEL50" s="26"/>
      <c r="JEM50" s="26"/>
      <c r="JEN50" s="26"/>
      <c r="JEO50" s="26"/>
      <c r="JEP50" s="26"/>
      <c r="JEQ50" s="26"/>
      <c r="JER50" s="26"/>
      <c r="JES50" s="26"/>
      <c r="JET50" s="26"/>
      <c r="JEU50" s="26"/>
      <c r="JEV50" s="26"/>
      <c r="JEW50" s="26"/>
      <c r="JEX50" s="26"/>
      <c r="JEY50" s="26"/>
      <c r="JEZ50" s="26"/>
      <c r="JFA50" s="26"/>
      <c r="JFB50" s="26"/>
      <c r="JFC50" s="26"/>
      <c r="JFD50" s="26"/>
      <c r="JFE50" s="26"/>
      <c r="JFF50" s="26"/>
      <c r="JFG50" s="26"/>
      <c r="JFH50" s="26"/>
      <c r="JFI50" s="26"/>
      <c r="JFJ50" s="26"/>
      <c r="JFK50" s="26"/>
      <c r="JFL50" s="26"/>
      <c r="JFM50" s="26"/>
      <c r="JFN50" s="26"/>
      <c r="JFO50" s="26"/>
      <c r="JFP50" s="26"/>
      <c r="JFQ50" s="26"/>
      <c r="JFR50" s="26"/>
      <c r="JFS50" s="26"/>
      <c r="JFT50" s="26"/>
      <c r="JFU50" s="26"/>
      <c r="JFV50" s="26"/>
      <c r="JFW50" s="26"/>
      <c r="JFX50" s="26"/>
      <c r="JFY50" s="26"/>
      <c r="JFZ50" s="26"/>
      <c r="JGA50" s="26"/>
      <c r="JGB50" s="26"/>
      <c r="JGC50" s="26"/>
      <c r="JGD50" s="26"/>
      <c r="JGE50" s="26"/>
      <c r="JGF50" s="26"/>
      <c r="JGG50" s="26"/>
      <c r="JGH50" s="26"/>
      <c r="JGI50" s="26"/>
      <c r="JGJ50" s="26"/>
      <c r="JGK50" s="26"/>
      <c r="JGL50" s="26"/>
      <c r="JGM50" s="26"/>
      <c r="JGN50" s="26"/>
      <c r="JGO50" s="26"/>
      <c r="JGP50" s="26"/>
      <c r="JGQ50" s="26"/>
      <c r="JGR50" s="26"/>
      <c r="JGS50" s="26"/>
      <c r="JGT50" s="26"/>
      <c r="JGU50" s="26"/>
      <c r="JGV50" s="26"/>
      <c r="JGW50" s="26"/>
      <c r="JGX50" s="26"/>
      <c r="JGY50" s="26"/>
      <c r="JGZ50" s="26"/>
      <c r="JHA50" s="26"/>
      <c r="JHB50" s="26"/>
      <c r="JHC50" s="26"/>
      <c r="JHD50" s="26"/>
      <c r="JHE50" s="26"/>
      <c r="JHF50" s="26"/>
      <c r="JHG50" s="26"/>
      <c r="JHH50" s="26"/>
      <c r="JHI50" s="26"/>
      <c r="JHJ50" s="26"/>
      <c r="JHK50" s="26"/>
      <c r="JHL50" s="26"/>
      <c r="JHM50" s="26"/>
      <c r="JHN50" s="26"/>
      <c r="JHO50" s="26"/>
      <c r="JHP50" s="26"/>
      <c r="JHQ50" s="26"/>
      <c r="JHR50" s="26"/>
      <c r="JHS50" s="26"/>
      <c r="JHT50" s="26"/>
      <c r="JHU50" s="26"/>
      <c r="JHV50" s="26"/>
      <c r="JHW50" s="26"/>
      <c r="JHX50" s="26"/>
      <c r="JHY50" s="26"/>
      <c r="JHZ50" s="26"/>
      <c r="JIA50" s="26"/>
      <c r="JIB50" s="26"/>
      <c r="JIC50" s="26"/>
      <c r="JID50" s="26"/>
      <c r="JIE50" s="26"/>
      <c r="JIF50" s="26"/>
      <c r="JIG50" s="26"/>
      <c r="JIH50" s="26"/>
      <c r="JII50" s="26"/>
      <c r="JIJ50" s="26"/>
      <c r="JIK50" s="26"/>
      <c r="JIL50" s="26"/>
      <c r="JIM50" s="26"/>
      <c r="JIN50" s="26"/>
      <c r="JIO50" s="26"/>
      <c r="JIP50" s="26"/>
      <c r="JIQ50" s="26"/>
      <c r="JIR50" s="26"/>
      <c r="JIS50" s="26"/>
      <c r="JIT50" s="26"/>
      <c r="JIU50" s="26"/>
      <c r="JIV50" s="26"/>
      <c r="JIW50" s="26"/>
      <c r="JIX50" s="26"/>
      <c r="JIY50" s="26"/>
      <c r="JIZ50" s="26"/>
      <c r="JJA50" s="26"/>
      <c r="JJB50" s="26"/>
      <c r="JJC50" s="26"/>
      <c r="JJD50" s="26"/>
      <c r="JJE50" s="26"/>
      <c r="JJF50" s="26"/>
      <c r="JJG50" s="26"/>
      <c r="JJH50" s="26"/>
      <c r="JJI50" s="26"/>
      <c r="JJJ50" s="26"/>
      <c r="JJK50" s="26"/>
      <c r="JJL50" s="26"/>
      <c r="JJM50" s="26"/>
      <c r="JJN50" s="26"/>
      <c r="JJO50" s="26"/>
      <c r="JJP50" s="26"/>
      <c r="JJQ50" s="26"/>
      <c r="JJR50" s="26"/>
      <c r="JJS50" s="26"/>
      <c r="JJT50" s="26"/>
      <c r="JJU50" s="26"/>
      <c r="JJV50" s="26"/>
      <c r="JJW50" s="26"/>
      <c r="JJX50" s="26"/>
      <c r="JJY50" s="26"/>
      <c r="JJZ50" s="26"/>
      <c r="JKA50" s="26"/>
      <c r="JKB50" s="26"/>
      <c r="JKC50" s="26"/>
      <c r="JKD50" s="26"/>
      <c r="JKE50" s="26"/>
      <c r="JKF50" s="26"/>
      <c r="JKG50" s="26"/>
      <c r="JKH50" s="26"/>
      <c r="JKI50" s="26"/>
      <c r="JKJ50" s="26"/>
      <c r="JKK50" s="26"/>
      <c r="JKL50" s="26"/>
      <c r="JKM50" s="26"/>
      <c r="JKN50" s="26"/>
      <c r="JKO50" s="26"/>
      <c r="JKP50" s="26"/>
      <c r="JKQ50" s="26"/>
      <c r="JKR50" s="26"/>
      <c r="JKS50" s="26"/>
      <c r="JKT50" s="26"/>
      <c r="JKU50" s="26"/>
      <c r="JKV50" s="26"/>
      <c r="JKW50" s="26"/>
      <c r="JKX50" s="26"/>
      <c r="JKY50" s="26"/>
      <c r="JKZ50" s="26"/>
      <c r="JLA50" s="26"/>
      <c r="JLB50" s="26"/>
      <c r="JLC50" s="26"/>
      <c r="JLD50" s="26"/>
      <c r="JLE50" s="26"/>
      <c r="JLF50" s="26"/>
      <c r="JLG50" s="26"/>
      <c r="JLH50" s="26"/>
      <c r="JLI50" s="26"/>
      <c r="JLJ50" s="26"/>
      <c r="JLK50" s="26"/>
      <c r="JLL50" s="26"/>
      <c r="JLM50" s="26"/>
      <c r="JLN50" s="26"/>
      <c r="JLO50" s="26"/>
      <c r="JLP50" s="26"/>
      <c r="JLQ50" s="26"/>
      <c r="JLR50" s="26"/>
      <c r="JLS50" s="26"/>
      <c r="JLT50" s="26"/>
      <c r="JLU50" s="26"/>
      <c r="JLV50" s="26"/>
      <c r="JLW50" s="26"/>
      <c r="JLX50" s="26"/>
      <c r="JLY50" s="26"/>
      <c r="JLZ50" s="26"/>
      <c r="JMA50" s="26"/>
      <c r="JMB50" s="26"/>
      <c r="JMC50" s="26"/>
      <c r="JMD50" s="26"/>
      <c r="JME50" s="26"/>
      <c r="JMF50" s="26"/>
      <c r="JMG50" s="26"/>
      <c r="JMH50" s="26"/>
      <c r="JMI50" s="26"/>
      <c r="JMJ50" s="26"/>
      <c r="JMK50" s="26"/>
      <c r="JML50" s="26"/>
      <c r="JMM50" s="26"/>
      <c r="JMN50" s="26"/>
      <c r="JMO50" s="26"/>
      <c r="JMP50" s="26"/>
      <c r="JMQ50" s="26"/>
      <c r="JMR50" s="26"/>
      <c r="JMS50" s="26"/>
      <c r="JMT50" s="26"/>
      <c r="JMU50" s="26"/>
      <c r="JMV50" s="26"/>
      <c r="JMW50" s="26"/>
      <c r="JMX50" s="26"/>
      <c r="JMY50" s="26"/>
      <c r="JMZ50" s="26"/>
      <c r="JNA50" s="26"/>
      <c r="JNB50" s="26"/>
      <c r="JNC50" s="26"/>
      <c r="JND50" s="26"/>
      <c r="JNE50" s="26"/>
      <c r="JNF50" s="26"/>
      <c r="JNG50" s="26"/>
      <c r="JNH50" s="26"/>
      <c r="JNI50" s="26"/>
      <c r="JNJ50" s="26"/>
      <c r="JNK50" s="26"/>
      <c r="JNL50" s="26"/>
      <c r="JNM50" s="26"/>
      <c r="JNN50" s="26"/>
      <c r="JNO50" s="26"/>
      <c r="JNP50" s="26"/>
      <c r="JNQ50" s="26"/>
      <c r="JNR50" s="26"/>
      <c r="JNS50" s="26"/>
      <c r="JNT50" s="26"/>
      <c r="JNU50" s="26"/>
      <c r="JNV50" s="26"/>
      <c r="JNW50" s="26"/>
      <c r="JNX50" s="26"/>
      <c r="JNY50" s="26"/>
      <c r="JNZ50" s="26"/>
      <c r="JOA50" s="26"/>
      <c r="JOB50" s="26"/>
      <c r="JOC50" s="26"/>
      <c r="JOD50" s="26"/>
      <c r="JOE50" s="26"/>
      <c r="JOF50" s="26"/>
      <c r="JOG50" s="26"/>
      <c r="JOH50" s="26"/>
      <c r="JOI50" s="26"/>
      <c r="JOJ50" s="26"/>
      <c r="JOK50" s="26"/>
      <c r="JOL50" s="26"/>
      <c r="JOM50" s="26"/>
      <c r="JON50" s="26"/>
      <c r="JOO50" s="26"/>
      <c r="JOP50" s="26"/>
      <c r="JOQ50" s="26"/>
      <c r="JOR50" s="26"/>
      <c r="JOS50" s="26"/>
      <c r="JOT50" s="26"/>
      <c r="JOU50" s="26"/>
      <c r="JOV50" s="26"/>
      <c r="JOW50" s="26"/>
      <c r="JOX50" s="26"/>
      <c r="JOY50" s="26"/>
      <c r="JOZ50" s="26"/>
      <c r="JPA50" s="26"/>
      <c r="JPB50" s="26"/>
      <c r="JPC50" s="26"/>
      <c r="JPD50" s="26"/>
      <c r="JPE50" s="26"/>
      <c r="JPF50" s="26"/>
      <c r="JPG50" s="26"/>
      <c r="JPH50" s="26"/>
      <c r="JPI50" s="26"/>
      <c r="JPJ50" s="26"/>
      <c r="JPK50" s="26"/>
      <c r="JPL50" s="26"/>
      <c r="JPM50" s="26"/>
      <c r="JPN50" s="26"/>
      <c r="JPO50" s="26"/>
      <c r="JPP50" s="26"/>
      <c r="JPQ50" s="26"/>
      <c r="JPR50" s="26"/>
      <c r="JPS50" s="26"/>
      <c r="JPT50" s="26"/>
      <c r="JPU50" s="26"/>
      <c r="JPV50" s="26"/>
      <c r="JPW50" s="26"/>
      <c r="JPX50" s="26"/>
      <c r="JPY50" s="26"/>
      <c r="JPZ50" s="26"/>
      <c r="JQA50" s="26"/>
      <c r="JQB50" s="26"/>
      <c r="JQC50" s="26"/>
      <c r="JQD50" s="26"/>
      <c r="JQE50" s="26"/>
      <c r="JQF50" s="26"/>
      <c r="JQG50" s="26"/>
      <c r="JQH50" s="26"/>
      <c r="JQI50" s="26"/>
      <c r="JQJ50" s="26"/>
      <c r="JQK50" s="26"/>
      <c r="JQL50" s="26"/>
      <c r="JQM50" s="26"/>
      <c r="JQN50" s="26"/>
      <c r="JQO50" s="26"/>
      <c r="JQP50" s="26"/>
      <c r="JQQ50" s="26"/>
      <c r="JQR50" s="26"/>
      <c r="JQS50" s="26"/>
      <c r="JQT50" s="26"/>
      <c r="JQU50" s="26"/>
      <c r="JQV50" s="26"/>
      <c r="JQW50" s="26"/>
      <c r="JQX50" s="26"/>
      <c r="JQY50" s="26"/>
      <c r="JQZ50" s="26"/>
      <c r="JRA50" s="26"/>
      <c r="JRB50" s="26"/>
      <c r="JRC50" s="26"/>
      <c r="JRD50" s="26"/>
      <c r="JRE50" s="26"/>
      <c r="JRF50" s="26"/>
      <c r="JRG50" s="26"/>
      <c r="JRH50" s="26"/>
      <c r="JRI50" s="26"/>
      <c r="JRJ50" s="26"/>
      <c r="JRK50" s="26"/>
      <c r="JRL50" s="26"/>
      <c r="JRM50" s="26"/>
      <c r="JRN50" s="26"/>
      <c r="JRO50" s="26"/>
      <c r="JRP50" s="26"/>
      <c r="JRQ50" s="26"/>
      <c r="JRR50" s="26"/>
      <c r="JRS50" s="26"/>
      <c r="JRT50" s="26"/>
      <c r="JRU50" s="26"/>
      <c r="JRV50" s="26"/>
      <c r="JRW50" s="26"/>
      <c r="JRX50" s="26"/>
      <c r="JRY50" s="26"/>
      <c r="JRZ50" s="26"/>
      <c r="JSA50" s="26"/>
      <c r="JSB50" s="26"/>
      <c r="JSC50" s="26"/>
      <c r="JSD50" s="26"/>
      <c r="JSE50" s="26"/>
      <c r="JSF50" s="26"/>
      <c r="JSG50" s="26"/>
      <c r="JSH50" s="26"/>
      <c r="JSI50" s="26"/>
      <c r="JSJ50" s="26"/>
      <c r="JSK50" s="26"/>
      <c r="JSL50" s="26"/>
      <c r="JSM50" s="26"/>
      <c r="JSN50" s="26"/>
      <c r="JSO50" s="26"/>
      <c r="JSP50" s="26"/>
      <c r="JSQ50" s="26"/>
      <c r="JSR50" s="26"/>
      <c r="JSS50" s="26"/>
      <c r="JST50" s="26"/>
      <c r="JSU50" s="26"/>
      <c r="JSV50" s="26"/>
      <c r="JSW50" s="26"/>
      <c r="JSX50" s="26"/>
      <c r="JSY50" s="26"/>
      <c r="JSZ50" s="26"/>
      <c r="JTA50" s="26"/>
      <c r="JTB50" s="26"/>
      <c r="JTC50" s="26"/>
      <c r="JTD50" s="26"/>
      <c r="JTE50" s="26"/>
      <c r="JTF50" s="26"/>
      <c r="JTG50" s="26"/>
      <c r="JTH50" s="26"/>
      <c r="JTI50" s="26"/>
      <c r="JTJ50" s="26"/>
      <c r="JTK50" s="26"/>
      <c r="JTL50" s="26"/>
      <c r="JTM50" s="26"/>
      <c r="JTN50" s="26"/>
      <c r="JTO50" s="26"/>
      <c r="JTP50" s="26"/>
      <c r="JTQ50" s="26"/>
      <c r="JTR50" s="26"/>
      <c r="JTS50" s="26"/>
      <c r="JTT50" s="26"/>
      <c r="JTU50" s="26"/>
      <c r="JTV50" s="26"/>
      <c r="JTW50" s="26"/>
      <c r="JTX50" s="26"/>
      <c r="JTY50" s="26"/>
      <c r="JTZ50" s="26"/>
      <c r="JUA50" s="26"/>
      <c r="JUB50" s="26"/>
      <c r="JUC50" s="26"/>
      <c r="JUD50" s="26"/>
      <c r="JUE50" s="26"/>
      <c r="JUF50" s="26"/>
      <c r="JUG50" s="26"/>
      <c r="JUH50" s="26"/>
      <c r="JUI50" s="26"/>
      <c r="JUJ50" s="26"/>
      <c r="JUK50" s="26"/>
      <c r="JUL50" s="26"/>
      <c r="JUM50" s="26"/>
      <c r="JUN50" s="26"/>
      <c r="JUO50" s="26"/>
      <c r="JUP50" s="26"/>
      <c r="JUQ50" s="26"/>
      <c r="JUR50" s="26"/>
      <c r="JUS50" s="26"/>
      <c r="JUT50" s="26"/>
      <c r="JUU50" s="26"/>
      <c r="JUV50" s="26"/>
      <c r="JUW50" s="26"/>
      <c r="JUX50" s="26"/>
      <c r="JUY50" s="26"/>
      <c r="JUZ50" s="26"/>
      <c r="JVA50" s="26"/>
      <c r="JVB50" s="26"/>
      <c r="JVC50" s="26"/>
      <c r="JVD50" s="26"/>
      <c r="JVE50" s="26"/>
      <c r="JVF50" s="26"/>
      <c r="JVG50" s="26"/>
      <c r="JVH50" s="26"/>
      <c r="JVI50" s="26"/>
      <c r="JVJ50" s="26"/>
      <c r="JVK50" s="26"/>
      <c r="JVL50" s="26"/>
      <c r="JVM50" s="26"/>
      <c r="JVN50" s="26"/>
      <c r="JVO50" s="26"/>
      <c r="JVP50" s="26"/>
      <c r="JVQ50" s="26"/>
      <c r="JVR50" s="26"/>
      <c r="JVS50" s="26"/>
      <c r="JVT50" s="26"/>
      <c r="JVU50" s="26"/>
      <c r="JVV50" s="26"/>
      <c r="JVW50" s="26"/>
      <c r="JVX50" s="26"/>
      <c r="JVY50" s="26"/>
      <c r="JVZ50" s="26"/>
      <c r="JWA50" s="26"/>
      <c r="JWB50" s="26"/>
      <c r="JWC50" s="26"/>
      <c r="JWD50" s="26"/>
      <c r="JWE50" s="26"/>
      <c r="JWF50" s="26"/>
      <c r="JWG50" s="26"/>
      <c r="JWH50" s="26"/>
      <c r="JWI50" s="26"/>
      <c r="JWJ50" s="26"/>
      <c r="JWK50" s="26"/>
      <c r="JWL50" s="26"/>
      <c r="JWM50" s="26"/>
      <c r="JWN50" s="26"/>
      <c r="JWO50" s="26"/>
      <c r="JWP50" s="26"/>
      <c r="JWQ50" s="26"/>
      <c r="JWR50" s="26"/>
      <c r="JWS50" s="26"/>
      <c r="JWT50" s="26"/>
      <c r="JWU50" s="26"/>
      <c r="JWV50" s="26"/>
      <c r="JWW50" s="26"/>
      <c r="JWX50" s="26"/>
      <c r="JWY50" s="26"/>
      <c r="JWZ50" s="26"/>
      <c r="JXA50" s="26"/>
      <c r="JXB50" s="26"/>
      <c r="JXC50" s="26"/>
      <c r="JXD50" s="26"/>
      <c r="JXE50" s="26"/>
      <c r="JXF50" s="26"/>
      <c r="JXG50" s="26"/>
      <c r="JXH50" s="26"/>
      <c r="JXI50" s="26"/>
      <c r="JXJ50" s="26"/>
      <c r="JXK50" s="26"/>
      <c r="JXL50" s="26"/>
      <c r="JXM50" s="26"/>
      <c r="JXN50" s="26"/>
      <c r="JXO50" s="26"/>
      <c r="JXP50" s="26"/>
      <c r="JXQ50" s="26"/>
      <c r="JXR50" s="26"/>
      <c r="JXS50" s="26"/>
      <c r="JXT50" s="26"/>
      <c r="JXU50" s="26"/>
      <c r="JXV50" s="26"/>
      <c r="JXW50" s="26"/>
      <c r="JXX50" s="26"/>
      <c r="JXY50" s="26"/>
      <c r="JXZ50" s="26"/>
      <c r="JYA50" s="26"/>
      <c r="JYB50" s="26"/>
      <c r="JYC50" s="26"/>
      <c r="JYD50" s="26"/>
      <c r="JYE50" s="26"/>
      <c r="JYF50" s="26"/>
      <c r="JYG50" s="26"/>
      <c r="JYH50" s="26"/>
      <c r="JYI50" s="26"/>
      <c r="JYJ50" s="26"/>
      <c r="JYK50" s="26"/>
      <c r="JYL50" s="26"/>
      <c r="JYM50" s="26"/>
      <c r="JYN50" s="26"/>
      <c r="JYO50" s="26"/>
      <c r="JYP50" s="26"/>
      <c r="JYQ50" s="26"/>
      <c r="JYR50" s="26"/>
      <c r="JYS50" s="26"/>
      <c r="JYT50" s="26"/>
      <c r="JYU50" s="26"/>
      <c r="JYV50" s="26"/>
      <c r="JYW50" s="26"/>
      <c r="JYX50" s="26"/>
      <c r="JYY50" s="26"/>
      <c r="JYZ50" s="26"/>
      <c r="JZA50" s="26"/>
      <c r="JZB50" s="26"/>
      <c r="JZC50" s="26"/>
      <c r="JZD50" s="26"/>
      <c r="JZE50" s="26"/>
      <c r="JZF50" s="26"/>
      <c r="JZG50" s="26"/>
      <c r="JZH50" s="26"/>
      <c r="JZI50" s="26"/>
      <c r="JZJ50" s="26"/>
      <c r="JZK50" s="26"/>
      <c r="JZL50" s="26"/>
      <c r="JZM50" s="26"/>
      <c r="JZN50" s="26"/>
      <c r="JZO50" s="26"/>
      <c r="JZP50" s="26"/>
      <c r="JZQ50" s="26"/>
      <c r="JZR50" s="26"/>
      <c r="JZS50" s="26"/>
      <c r="JZT50" s="26"/>
      <c r="JZU50" s="26"/>
      <c r="JZV50" s="26"/>
      <c r="JZW50" s="26"/>
      <c r="JZX50" s="26"/>
      <c r="JZY50" s="26"/>
      <c r="JZZ50" s="26"/>
      <c r="KAA50" s="26"/>
      <c r="KAB50" s="26"/>
      <c r="KAC50" s="26"/>
      <c r="KAD50" s="26"/>
      <c r="KAE50" s="26"/>
      <c r="KAF50" s="26"/>
      <c r="KAG50" s="26"/>
      <c r="KAH50" s="26"/>
      <c r="KAI50" s="26"/>
      <c r="KAJ50" s="26"/>
      <c r="KAK50" s="26"/>
      <c r="KAL50" s="26"/>
      <c r="KAM50" s="26"/>
      <c r="KAN50" s="26"/>
      <c r="KAO50" s="26"/>
      <c r="KAP50" s="26"/>
      <c r="KAQ50" s="26"/>
      <c r="KAR50" s="26"/>
      <c r="KAS50" s="26"/>
      <c r="KAT50" s="26"/>
      <c r="KAU50" s="26"/>
      <c r="KAV50" s="26"/>
      <c r="KAW50" s="26"/>
      <c r="KAX50" s="26"/>
      <c r="KAY50" s="26"/>
      <c r="KAZ50" s="26"/>
      <c r="KBA50" s="26"/>
      <c r="KBB50" s="26"/>
      <c r="KBC50" s="26"/>
      <c r="KBD50" s="26"/>
      <c r="KBE50" s="26"/>
      <c r="KBF50" s="26"/>
      <c r="KBG50" s="26"/>
      <c r="KBH50" s="26"/>
      <c r="KBI50" s="26"/>
      <c r="KBJ50" s="26"/>
      <c r="KBK50" s="26"/>
      <c r="KBL50" s="26"/>
      <c r="KBM50" s="26"/>
      <c r="KBN50" s="26"/>
      <c r="KBO50" s="26"/>
      <c r="KBP50" s="26"/>
      <c r="KBQ50" s="26"/>
      <c r="KBR50" s="26"/>
      <c r="KBS50" s="26"/>
      <c r="KBT50" s="26"/>
      <c r="KBU50" s="26"/>
      <c r="KBV50" s="26"/>
      <c r="KBW50" s="26"/>
      <c r="KBX50" s="26"/>
      <c r="KBY50" s="26"/>
      <c r="KBZ50" s="26"/>
      <c r="KCA50" s="26"/>
      <c r="KCB50" s="26"/>
      <c r="KCC50" s="26"/>
      <c r="KCD50" s="26"/>
      <c r="KCE50" s="26"/>
      <c r="KCF50" s="26"/>
      <c r="KCG50" s="26"/>
      <c r="KCH50" s="26"/>
      <c r="KCI50" s="26"/>
      <c r="KCJ50" s="26"/>
      <c r="KCK50" s="26"/>
      <c r="KCL50" s="26"/>
      <c r="KCM50" s="26"/>
      <c r="KCN50" s="26"/>
      <c r="KCO50" s="26"/>
      <c r="KCP50" s="26"/>
      <c r="KCQ50" s="26"/>
      <c r="KCR50" s="26"/>
      <c r="KCS50" s="26"/>
      <c r="KCT50" s="26"/>
      <c r="KCU50" s="26"/>
      <c r="KCV50" s="26"/>
      <c r="KCW50" s="26"/>
      <c r="KCX50" s="26"/>
      <c r="KCY50" s="26"/>
      <c r="KCZ50" s="26"/>
      <c r="KDA50" s="26"/>
      <c r="KDB50" s="26"/>
      <c r="KDC50" s="26"/>
      <c r="KDD50" s="26"/>
      <c r="KDE50" s="26"/>
      <c r="KDF50" s="26"/>
      <c r="KDG50" s="26"/>
      <c r="KDH50" s="26"/>
      <c r="KDI50" s="26"/>
      <c r="KDJ50" s="26"/>
      <c r="KDK50" s="26"/>
      <c r="KDL50" s="26"/>
      <c r="KDM50" s="26"/>
      <c r="KDN50" s="26"/>
      <c r="KDO50" s="26"/>
      <c r="KDP50" s="26"/>
      <c r="KDQ50" s="26"/>
      <c r="KDR50" s="26"/>
      <c r="KDS50" s="26"/>
      <c r="KDT50" s="26"/>
      <c r="KDU50" s="26"/>
      <c r="KDV50" s="26"/>
      <c r="KDW50" s="26"/>
      <c r="KDX50" s="26"/>
      <c r="KDY50" s="26"/>
      <c r="KDZ50" s="26"/>
      <c r="KEA50" s="26"/>
      <c r="KEB50" s="26"/>
      <c r="KEC50" s="26"/>
      <c r="KED50" s="26"/>
      <c r="KEE50" s="26"/>
      <c r="KEF50" s="26"/>
      <c r="KEG50" s="26"/>
      <c r="KEH50" s="26"/>
      <c r="KEI50" s="26"/>
      <c r="KEJ50" s="26"/>
      <c r="KEK50" s="26"/>
      <c r="KEL50" s="26"/>
      <c r="KEM50" s="26"/>
      <c r="KEN50" s="26"/>
      <c r="KEO50" s="26"/>
      <c r="KEP50" s="26"/>
      <c r="KEQ50" s="26"/>
      <c r="KER50" s="26"/>
      <c r="KES50" s="26"/>
      <c r="KET50" s="26"/>
      <c r="KEU50" s="26"/>
      <c r="KEV50" s="26"/>
      <c r="KEW50" s="26"/>
      <c r="KEX50" s="26"/>
      <c r="KEY50" s="26"/>
      <c r="KEZ50" s="26"/>
      <c r="KFA50" s="26"/>
      <c r="KFB50" s="26"/>
      <c r="KFC50" s="26"/>
      <c r="KFD50" s="26"/>
      <c r="KFE50" s="26"/>
      <c r="KFF50" s="26"/>
      <c r="KFG50" s="26"/>
      <c r="KFH50" s="26"/>
      <c r="KFI50" s="26"/>
      <c r="KFJ50" s="26"/>
      <c r="KFK50" s="26"/>
      <c r="KFL50" s="26"/>
      <c r="KFM50" s="26"/>
      <c r="KFN50" s="26"/>
      <c r="KFO50" s="26"/>
      <c r="KFP50" s="26"/>
      <c r="KFQ50" s="26"/>
      <c r="KFR50" s="26"/>
      <c r="KFS50" s="26"/>
      <c r="KFT50" s="26"/>
      <c r="KFU50" s="26"/>
      <c r="KFV50" s="26"/>
      <c r="KFW50" s="26"/>
      <c r="KFX50" s="26"/>
      <c r="KFY50" s="26"/>
      <c r="KFZ50" s="26"/>
      <c r="KGA50" s="26"/>
      <c r="KGB50" s="26"/>
      <c r="KGC50" s="26"/>
      <c r="KGD50" s="26"/>
      <c r="KGE50" s="26"/>
      <c r="KGF50" s="26"/>
      <c r="KGG50" s="26"/>
      <c r="KGH50" s="26"/>
      <c r="KGI50" s="26"/>
      <c r="KGJ50" s="26"/>
      <c r="KGK50" s="26"/>
      <c r="KGL50" s="26"/>
      <c r="KGM50" s="26"/>
      <c r="KGN50" s="26"/>
      <c r="KGO50" s="26"/>
      <c r="KGP50" s="26"/>
      <c r="KGQ50" s="26"/>
      <c r="KGR50" s="26"/>
      <c r="KGS50" s="26"/>
      <c r="KGT50" s="26"/>
      <c r="KGU50" s="26"/>
      <c r="KGV50" s="26"/>
      <c r="KGW50" s="26"/>
      <c r="KGX50" s="26"/>
      <c r="KGY50" s="26"/>
      <c r="KGZ50" s="26"/>
      <c r="KHA50" s="26"/>
      <c r="KHB50" s="26"/>
      <c r="KHC50" s="26"/>
      <c r="KHD50" s="26"/>
      <c r="KHE50" s="26"/>
      <c r="KHF50" s="26"/>
      <c r="KHG50" s="26"/>
      <c r="KHH50" s="26"/>
      <c r="KHI50" s="26"/>
      <c r="KHJ50" s="26"/>
      <c r="KHK50" s="26"/>
      <c r="KHL50" s="26"/>
      <c r="KHM50" s="26"/>
      <c r="KHN50" s="26"/>
      <c r="KHO50" s="26"/>
      <c r="KHP50" s="26"/>
      <c r="KHQ50" s="26"/>
      <c r="KHR50" s="26"/>
      <c r="KHS50" s="26"/>
      <c r="KHT50" s="26"/>
      <c r="KHU50" s="26"/>
      <c r="KHV50" s="26"/>
      <c r="KHW50" s="26"/>
      <c r="KHX50" s="26"/>
      <c r="KHY50" s="26"/>
      <c r="KHZ50" s="26"/>
      <c r="KIA50" s="26"/>
      <c r="KIB50" s="26"/>
      <c r="KIC50" s="26"/>
      <c r="KID50" s="26"/>
      <c r="KIE50" s="26"/>
      <c r="KIF50" s="26"/>
      <c r="KIG50" s="26"/>
      <c r="KIH50" s="26"/>
      <c r="KII50" s="26"/>
      <c r="KIJ50" s="26"/>
      <c r="KIK50" s="26"/>
      <c r="KIL50" s="26"/>
      <c r="KIM50" s="26"/>
      <c r="KIN50" s="26"/>
      <c r="KIO50" s="26"/>
      <c r="KIP50" s="26"/>
      <c r="KIQ50" s="26"/>
      <c r="KIR50" s="26"/>
      <c r="KIS50" s="26"/>
      <c r="KIT50" s="26"/>
      <c r="KIU50" s="26"/>
      <c r="KIV50" s="26"/>
      <c r="KIW50" s="26"/>
      <c r="KIX50" s="26"/>
      <c r="KIY50" s="26"/>
      <c r="KIZ50" s="26"/>
      <c r="KJA50" s="26"/>
      <c r="KJB50" s="26"/>
      <c r="KJC50" s="26"/>
      <c r="KJD50" s="26"/>
      <c r="KJE50" s="26"/>
      <c r="KJF50" s="26"/>
      <c r="KJG50" s="26"/>
      <c r="KJH50" s="26"/>
      <c r="KJI50" s="26"/>
      <c r="KJJ50" s="26"/>
      <c r="KJK50" s="26"/>
      <c r="KJL50" s="26"/>
      <c r="KJM50" s="26"/>
      <c r="KJN50" s="26"/>
      <c r="KJO50" s="26"/>
      <c r="KJP50" s="26"/>
      <c r="KJQ50" s="26"/>
      <c r="KJR50" s="26"/>
      <c r="KJS50" s="26"/>
      <c r="KJT50" s="26"/>
      <c r="KJU50" s="26"/>
      <c r="KJV50" s="26"/>
      <c r="KJW50" s="26"/>
      <c r="KJX50" s="26"/>
      <c r="KJY50" s="26"/>
      <c r="KJZ50" s="26"/>
      <c r="KKA50" s="26"/>
      <c r="KKB50" s="26"/>
      <c r="KKC50" s="26"/>
      <c r="KKD50" s="26"/>
      <c r="KKE50" s="26"/>
      <c r="KKF50" s="26"/>
      <c r="KKG50" s="26"/>
      <c r="KKH50" s="26"/>
      <c r="KKI50" s="26"/>
      <c r="KKJ50" s="26"/>
      <c r="KKK50" s="26"/>
      <c r="KKL50" s="26"/>
      <c r="KKM50" s="26"/>
      <c r="KKN50" s="26"/>
      <c r="KKO50" s="26"/>
      <c r="KKP50" s="26"/>
      <c r="KKQ50" s="26"/>
      <c r="KKR50" s="26"/>
      <c r="KKS50" s="26"/>
      <c r="KKT50" s="26"/>
      <c r="KKU50" s="26"/>
      <c r="KKV50" s="26"/>
      <c r="KKW50" s="26"/>
      <c r="KKX50" s="26"/>
      <c r="KKY50" s="26"/>
      <c r="KKZ50" s="26"/>
      <c r="KLA50" s="26"/>
      <c r="KLB50" s="26"/>
      <c r="KLC50" s="26"/>
      <c r="KLD50" s="26"/>
      <c r="KLE50" s="26"/>
      <c r="KLF50" s="26"/>
      <c r="KLG50" s="26"/>
      <c r="KLH50" s="26"/>
      <c r="KLI50" s="26"/>
      <c r="KLJ50" s="26"/>
      <c r="KLK50" s="26"/>
      <c r="KLL50" s="26"/>
      <c r="KLM50" s="26"/>
      <c r="KLN50" s="26"/>
      <c r="KLO50" s="26"/>
      <c r="KLP50" s="26"/>
      <c r="KLQ50" s="26"/>
      <c r="KLR50" s="26"/>
      <c r="KLS50" s="26"/>
      <c r="KLT50" s="26"/>
      <c r="KLU50" s="26"/>
      <c r="KLV50" s="26"/>
      <c r="KLW50" s="26"/>
      <c r="KLX50" s="26"/>
      <c r="KLY50" s="26"/>
      <c r="KLZ50" s="26"/>
      <c r="KMA50" s="26"/>
      <c r="KMB50" s="26"/>
      <c r="KMC50" s="26"/>
      <c r="KMD50" s="26"/>
      <c r="KME50" s="26"/>
      <c r="KMF50" s="26"/>
      <c r="KMG50" s="26"/>
      <c r="KMH50" s="26"/>
      <c r="KMI50" s="26"/>
      <c r="KMJ50" s="26"/>
      <c r="KMK50" s="26"/>
      <c r="KML50" s="26"/>
      <c r="KMM50" s="26"/>
      <c r="KMN50" s="26"/>
      <c r="KMO50" s="26"/>
      <c r="KMP50" s="26"/>
      <c r="KMQ50" s="26"/>
      <c r="KMR50" s="26"/>
      <c r="KMS50" s="26"/>
      <c r="KMT50" s="26"/>
      <c r="KMU50" s="26"/>
      <c r="KMV50" s="26"/>
      <c r="KMW50" s="26"/>
      <c r="KMX50" s="26"/>
      <c r="KMY50" s="26"/>
      <c r="KMZ50" s="26"/>
      <c r="KNA50" s="26"/>
      <c r="KNB50" s="26"/>
      <c r="KNC50" s="26"/>
      <c r="KND50" s="26"/>
      <c r="KNE50" s="26"/>
      <c r="KNF50" s="26"/>
      <c r="KNG50" s="26"/>
      <c r="KNH50" s="26"/>
      <c r="KNI50" s="26"/>
      <c r="KNJ50" s="26"/>
      <c r="KNK50" s="26"/>
      <c r="KNL50" s="26"/>
      <c r="KNM50" s="26"/>
      <c r="KNN50" s="26"/>
      <c r="KNO50" s="26"/>
      <c r="KNP50" s="26"/>
      <c r="KNQ50" s="26"/>
      <c r="KNR50" s="26"/>
      <c r="KNS50" s="26"/>
      <c r="KNT50" s="26"/>
      <c r="KNU50" s="26"/>
      <c r="KNV50" s="26"/>
      <c r="KNW50" s="26"/>
      <c r="KNX50" s="26"/>
      <c r="KNY50" s="26"/>
      <c r="KNZ50" s="26"/>
      <c r="KOA50" s="26"/>
      <c r="KOB50" s="26"/>
      <c r="KOC50" s="26"/>
      <c r="KOD50" s="26"/>
      <c r="KOE50" s="26"/>
      <c r="KOF50" s="26"/>
      <c r="KOG50" s="26"/>
      <c r="KOH50" s="26"/>
      <c r="KOI50" s="26"/>
      <c r="KOJ50" s="26"/>
      <c r="KOK50" s="26"/>
      <c r="KOL50" s="26"/>
      <c r="KOM50" s="26"/>
      <c r="KON50" s="26"/>
      <c r="KOO50" s="26"/>
      <c r="KOP50" s="26"/>
      <c r="KOQ50" s="26"/>
      <c r="KOR50" s="26"/>
      <c r="KOS50" s="26"/>
      <c r="KOT50" s="26"/>
      <c r="KOU50" s="26"/>
      <c r="KOV50" s="26"/>
      <c r="KOW50" s="26"/>
      <c r="KOX50" s="26"/>
      <c r="KOY50" s="26"/>
      <c r="KOZ50" s="26"/>
      <c r="KPA50" s="26"/>
      <c r="KPB50" s="26"/>
      <c r="KPC50" s="26"/>
      <c r="KPD50" s="26"/>
      <c r="KPE50" s="26"/>
      <c r="KPF50" s="26"/>
      <c r="KPG50" s="26"/>
      <c r="KPH50" s="26"/>
      <c r="KPI50" s="26"/>
      <c r="KPJ50" s="26"/>
      <c r="KPK50" s="26"/>
      <c r="KPL50" s="26"/>
      <c r="KPM50" s="26"/>
      <c r="KPN50" s="26"/>
      <c r="KPO50" s="26"/>
      <c r="KPP50" s="26"/>
      <c r="KPQ50" s="26"/>
      <c r="KPR50" s="26"/>
      <c r="KPS50" s="26"/>
      <c r="KPT50" s="26"/>
      <c r="KPU50" s="26"/>
      <c r="KPV50" s="26"/>
      <c r="KPW50" s="26"/>
      <c r="KPX50" s="26"/>
      <c r="KPY50" s="26"/>
      <c r="KPZ50" s="26"/>
      <c r="KQA50" s="26"/>
      <c r="KQB50" s="26"/>
      <c r="KQC50" s="26"/>
      <c r="KQD50" s="26"/>
      <c r="KQE50" s="26"/>
      <c r="KQF50" s="26"/>
      <c r="KQG50" s="26"/>
      <c r="KQH50" s="26"/>
      <c r="KQI50" s="26"/>
      <c r="KQJ50" s="26"/>
      <c r="KQK50" s="26"/>
      <c r="KQL50" s="26"/>
      <c r="KQM50" s="26"/>
      <c r="KQN50" s="26"/>
      <c r="KQO50" s="26"/>
      <c r="KQP50" s="26"/>
      <c r="KQQ50" s="26"/>
      <c r="KQR50" s="26"/>
      <c r="KQS50" s="26"/>
      <c r="KQT50" s="26"/>
      <c r="KQU50" s="26"/>
      <c r="KQV50" s="26"/>
      <c r="KQW50" s="26"/>
      <c r="KQX50" s="26"/>
      <c r="KQY50" s="26"/>
      <c r="KQZ50" s="26"/>
      <c r="KRA50" s="26"/>
      <c r="KRB50" s="26"/>
      <c r="KRC50" s="26"/>
      <c r="KRD50" s="26"/>
      <c r="KRE50" s="26"/>
      <c r="KRF50" s="26"/>
      <c r="KRG50" s="26"/>
      <c r="KRH50" s="26"/>
      <c r="KRI50" s="26"/>
      <c r="KRJ50" s="26"/>
      <c r="KRK50" s="26"/>
      <c r="KRL50" s="26"/>
      <c r="KRM50" s="26"/>
      <c r="KRN50" s="26"/>
      <c r="KRO50" s="26"/>
      <c r="KRP50" s="26"/>
      <c r="KRQ50" s="26"/>
      <c r="KRR50" s="26"/>
      <c r="KRS50" s="26"/>
      <c r="KRT50" s="26"/>
      <c r="KRU50" s="26"/>
      <c r="KRV50" s="26"/>
      <c r="KRW50" s="26"/>
      <c r="KRX50" s="26"/>
      <c r="KRY50" s="26"/>
      <c r="KRZ50" s="26"/>
      <c r="KSA50" s="26"/>
      <c r="KSB50" s="26"/>
      <c r="KSC50" s="26"/>
      <c r="KSD50" s="26"/>
      <c r="KSE50" s="26"/>
      <c r="KSF50" s="26"/>
      <c r="KSG50" s="26"/>
      <c r="KSH50" s="26"/>
      <c r="KSI50" s="26"/>
      <c r="KSJ50" s="26"/>
      <c r="KSK50" s="26"/>
      <c r="KSL50" s="26"/>
      <c r="KSM50" s="26"/>
      <c r="KSN50" s="26"/>
      <c r="KSO50" s="26"/>
      <c r="KSP50" s="26"/>
      <c r="KSQ50" s="26"/>
      <c r="KSR50" s="26"/>
      <c r="KSS50" s="26"/>
      <c r="KST50" s="26"/>
      <c r="KSU50" s="26"/>
      <c r="KSV50" s="26"/>
      <c r="KSW50" s="26"/>
      <c r="KSX50" s="26"/>
      <c r="KSY50" s="26"/>
      <c r="KSZ50" s="26"/>
      <c r="KTA50" s="26"/>
      <c r="KTB50" s="26"/>
      <c r="KTC50" s="26"/>
      <c r="KTD50" s="26"/>
      <c r="KTE50" s="26"/>
      <c r="KTF50" s="26"/>
      <c r="KTG50" s="26"/>
      <c r="KTH50" s="26"/>
      <c r="KTI50" s="26"/>
      <c r="KTJ50" s="26"/>
      <c r="KTK50" s="26"/>
      <c r="KTL50" s="26"/>
      <c r="KTM50" s="26"/>
      <c r="KTN50" s="26"/>
      <c r="KTO50" s="26"/>
      <c r="KTP50" s="26"/>
      <c r="KTQ50" s="26"/>
      <c r="KTR50" s="26"/>
      <c r="KTS50" s="26"/>
      <c r="KTT50" s="26"/>
      <c r="KTU50" s="26"/>
      <c r="KTV50" s="26"/>
      <c r="KTW50" s="26"/>
      <c r="KTX50" s="26"/>
      <c r="KTY50" s="26"/>
      <c r="KTZ50" s="26"/>
      <c r="KUA50" s="26"/>
      <c r="KUB50" s="26"/>
      <c r="KUC50" s="26"/>
      <c r="KUD50" s="26"/>
      <c r="KUE50" s="26"/>
      <c r="KUF50" s="26"/>
      <c r="KUG50" s="26"/>
      <c r="KUH50" s="26"/>
      <c r="KUI50" s="26"/>
      <c r="KUJ50" s="26"/>
      <c r="KUK50" s="26"/>
      <c r="KUL50" s="26"/>
      <c r="KUM50" s="26"/>
      <c r="KUN50" s="26"/>
      <c r="KUO50" s="26"/>
      <c r="KUP50" s="26"/>
      <c r="KUQ50" s="26"/>
      <c r="KUR50" s="26"/>
      <c r="KUS50" s="26"/>
      <c r="KUT50" s="26"/>
      <c r="KUU50" s="26"/>
      <c r="KUV50" s="26"/>
      <c r="KUW50" s="26"/>
      <c r="KUX50" s="26"/>
      <c r="KUY50" s="26"/>
      <c r="KUZ50" s="26"/>
      <c r="KVA50" s="26"/>
      <c r="KVB50" s="26"/>
      <c r="KVC50" s="26"/>
      <c r="KVD50" s="26"/>
      <c r="KVE50" s="26"/>
      <c r="KVF50" s="26"/>
      <c r="KVG50" s="26"/>
      <c r="KVH50" s="26"/>
      <c r="KVI50" s="26"/>
      <c r="KVJ50" s="26"/>
      <c r="KVK50" s="26"/>
      <c r="KVL50" s="26"/>
      <c r="KVM50" s="26"/>
      <c r="KVN50" s="26"/>
      <c r="KVO50" s="26"/>
      <c r="KVP50" s="26"/>
      <c r="KVQ50" s="26"/>
      <c r="KVR50" s="26"/>
      <c r="KVS50" s="26"/>
      <c r="KVT50" s="26"/>
      <c r="KVU50" s="26"/>
      <c r="KVV50" s="26"/>
      <c r="KVW50" s="26"/>
      <c r="KVX50" s="26"/>
      <c r="KVY50" s="26"/>
      <c r="KVZ50" s="26"/>
      <c r="KWA50" s="26"/>
      <c r="KWB50" s="26"/>
      <c r="KWC50" s="26"/>
      <c r="KWD50" s="26"/>
      <c r="KWE50" s="26"/>
      <c r="KWF50" s="26"/>
      <c r="KWG50" s="26"/>
      <c r="KWH50" s="26"/>
      <c r="KWI50" s="26"/>
      <c r="KWJ50" s="26"/>
      <c r="KWK50" s="26"/>
      <c r="KWL50" s="26"/>
      <c r="KWM50" s="26"/>
      <c r="KWN50" s="26"/>
      <c r="KWO50" s="26"/>
      <c r="KWP50" s="26"/>
      <c r="KWQ50" s="26"/>
      <c r="KWR50" s="26"/>
      <c r="KWS50" s="26"/>
      <c r="KWT50" s="26"/>
      <c r="KWU50" s="26"/>
      <c r="KWV50" s="26"/>
      <c r="KWW50" s="26"/>
      <c r="KWX50" s="26"/>
      <c r="KWY50" s="26"/>
      <c r="KWZ50" s="26"/>
      <c r="KXA50" s="26"/>
      <c r="KXB50" s="26"/>
      <c r="KXC50" s="26"/>
      <c r="KXD50" s="26"/>
      <c r="KXE50" s="26"/>
      <c r="KXF50" s="26"/>
      <c r="KXG50" s="26"/>
      <c r="KXH50" s="26"/>
      <c r="KXI50" s="26"/>
      <c r="KXJ50" s="26"/>
      <c r="KXK50" s="26"/>
      <c r="KXL50" s="26"/>
      <c r="KXM50" s="26"/>
      <c r="KXN50" s="26"/>
      <c r="KXO50" s="26"/>
      <c r="KXP50" s="26"/>
      <c r="KXQ50" s="26"/>
      <c r="KXR50" s="26"/>
      <c r="KXS50" s="26"/>
      <c r="KXT50" s="26"/>
      <c r="KXU50" s="26"/>
      <c r="KXV50" s="26"/>
      <c r="KXW50" s="26"/>
      <c r="KXX50" s="26"/>
      <c r="KXY50" s="26"/>
      <c r="KXZ50" s="26"/>
      <c r="KYA50" s="26"/>
      <c r="KYB50" s="26"/>
      <c r="KYC50" s="26"/>
      <c r="KYD50" s="26"/>
      <c r="KYE50" s="26"/>
      <c r="KYF50" s="26"/>
      <c r="KYG50" s="26"/>
      <c r="KYH50" s="26"/>
      <c r="KYI50" s="26"/>
      <c r="KYJ50" s="26"/>
      <c r="KYK50" s="26"/>
      <c r="KYL50" s="26"/>
      <c r="KYM50" s="26"/>
      <c r="KYN50" s="26"/>
      <c r="KYO50" s="26"/>
      <c r="KYP50" s="26"/>
      <c r="KYQ50" s="26"/>
      <c r="KYR50" s="26"/>
      <c r="KYS50" s="26"/>
      <c r="KYT50" s="26"/>
      <c r="KYU50" s="26"/>
      <c r="KYV50" s="26"/>
      <c r="KYW50" s="26"/>
      <c r="KYX50" s="26"/>
      <c r="KYY50" s="26"/>
      <c r="KYZ50" s="26"/>
      <c r="KZA50" s="26"/>
      <c r="KZB50" s="26"/>
      <c r="KZC50" s="26"/>
      <c r="KZD50" s="26"/>
      <c r="KZE50" s="26"/>
      <c r="KZF50" s="26"/>
      <c r="KZG50" s="26"/>
      <c r="KZH50" s="26"/>
      <c r="KZI50" s="26"/>
      <c r="KZJ50" s="26"/>
      <c r="KZK50" s="26"/>
      <c r="KZL50" s="26"/>
      <c r="KZM50" s="26"/>
      <c r="KZN50" s="26"/>
      <c r="KZO50" s="26"/>
      <c r="KZP50" s="26"/>
      <c r="KZQ50" s="26"/>
      <c r="KZR50" s="26"/>
      <c r="KZS50" s="26"/>
      <c r="KZT50" s="26"/>
      <c r="KZU50" s="26"/>
      <c r="KZV50" s="26"/>
      <c r="KZW50" s="26"/>
      <c r="KZX50" s="26"/>
      <c r="KZY50" s="26"/>
      <c r="KZZ50" s="26"/>
      <c r="LAA50" s="26"/>
      <c r="LAB50" s="26"/>
      <c r="LAC50" s="26"/>
      <c r="LAD50" s="26"/>
      <c r="LAE50" s="26"/>
      <c r="LAF50" s="26"/>
      <c r="LAG50" s="26"/>
      <c r="LAH50" s="26"/>
      <c r="LAI50" s="26"/>
      <c r="LAJ50" s="26"/>
      <c r="LAK50" s="26"/>
      <c r="LAL50" s="26"/>
      <c r="LAM50" s="26"/>
      <c r="LAN50" s="26"/>
      <c r="LAO50" s="26"/>
      <c r="LAP50" s="26"/>
      <c r="LAQ50" s="26"/>
      <c r="LAR50" s="26"/>
      <c r="LAS50" s="26"/>
      <c r="LAT50" s="26"/>
      <c r="LAU50" s="26"/>
      <c r="LAV50" s="26"/>
      <c r="LAW50" s="26"/>
      <c r="LAX50" s="26"/>
      <c r="LAY50" s="26"/>
      <c r="LAZ50" s="26"/>
      <c r="LBA50" s="26"/>
      <c r="LBB50" s="26"/>
      <c r="LBC50" s="26"/>
      <c r="LBD50" s="26"/>
      <c r="LBE50" s="26"/>
      <c r="LBF50" s="26"/>
      <c r="LBG50" s="26"/>
      <c r="LBH50" s="26"/>
      <c r="LBI50" s="26"/>
      <c r="LBJ50" s="26"/>
      <c r="LBK50" s="26"/>
      <c r="LBL50" s="26"/>
      <c r="LBM50" s="26"/>
      <c r="LBN50" s="26"/>
      <c r="LBO50" s="26"/>
      <c r="LBP50" s="26"/>
      <c r="LBQ50" s="26"/>
      <c r="LBR50" s="26"/>
      <c r="LBS50" s="26"/>
      <c r="LBT50" s="26"/>
      <c r="LBU50" s="26"/>
      <c r="LBV50" s="26"/>
      <c r="LBW50" s="26"/>
      <c r="LBX50" s="26"/>
      <c r="LBY50" s="26"/>
      <c r="LBZ50" s="26"/>
      <c r="LCA50" s="26"/>
      <c r="LCB50" s="26"/>
      <c r="LCC50" s="26"/>
      <c r="LCD50" s="26"/>
      <c r="LCE50" s="26"/>
      <c r="LCF50" s="26"/>
      <c r="LCG50" s="26"/>
      <c r="LCH50" s="26"/>
      <c r="LCI50" s="26"/>
      <c r="LCJ50" s="26"/>
      <c r="LCK50" s="26"/>
      <c r="LCL50" s="26"/>
      <c r="LCM50" s="26"/>
      <c r="LCN50" s="26"/>
      <c r="LCO50" s="26"/>
      <c r="LCP50" s="26"/>
      <c r="LCQ50" s="26"/>
      <c r="LCR50" s="26"/>
      <c r="LCS50" s="26"/>
      <c r="LCT50" s="26"/>
      <c r="LCU50" s="26"/>
      <c r="LCV50" s="26"/>
      <c r="LCW50" s="26"/>
      <c r="LCX50" s="26"/>
      <c r="LCY50" s="26"/>
      <c r="LCZ50" s="26"/>
      <c r="LDA50" s="26"/>
      <c r="LDB50" s="26"/>
      <c r="LDC50" s="26"/>
      <c r="LDD50" s="26"/>
      <c r="LDE50" s="26"/>
      <c r="LDF50" s="26"/>
      <c r="LDG50" s="26"/>
      <c r="LDH50" s="26"/>
      <c r="LDI50" s="26"/>
      <c r="LDJ50" s="26"/>
      <c r="LDK50" s="26"/>
      <c r="LDL50" s="26"/>
      <c r="LDM50" s="26"/>
      <c r="LDN50" s="26"/>
      <c r="LDO50" s="26"/>
      <c r="LDP50" s="26"/>
      <c r="LDQ50" s="26"/>
      <c r="LDR50" s="26"/>
      <c r="LDS50" s="26"/>
      <c r="LDT50" s="26"/>
      <c r="LDU50" s="26"/>
      <c r="LDV50" s="26"/>
      <c r="LDW50" s="26"/>
      <c r="LDX50" s="26"/>
      <c r="LDY50" s="26"/>
      <c r="LDZ50" s="26"/>
      <c r="LEA50" s="26"/>
      <c r="LEB50" s="26"/>
      <c r="LEC50" s="26"/>
      <c r="LED50" s="26"/>
      <c r="LEE50" s="26"/>
      <c r="LEF50" s="26"/>
      <c r="LEG50" s="26"/>
      <c r="LEH50" s="26"/>
      <c r="LEI50" s="26"/>
      <c r="LEJ50" s="26"/>
      <c r="LEK50" s="26"/>
      <c r="LEL50" s="26"/>
      <c r="LEM50" s="26"/>
      <c r="LEN50" s="26"/>
      <c r="LEO50" s="26"/>
      <c r="LEP50" s="26"/>
      <c r="LEQ50" s="26"/>
      <c r="LER50" s="26"/>
      <c r="LES50" s="26"/>
      <c r="LET50" s="26"/>
      <c r="LEU50" s="26"/>
      <c r="LEV50" s="26"/>
      <c r="LEW50" s="26"/>
      <c r="LEX50" s="26"/>
      <c r="LEY50" s="26"/>
      <c r="LEZ50" s="26"/>
      <c r="LFA50" s="26"/>
      <c r="LFB50" s="26"/>
      <c r="LFC50" s="26"/>
      <c r="LFD50" s="26"/>
      <c r="LFE50" s="26"/>
      <c r="LFF50" s="26"/>
      <c r="LFG50" s="26"/>
      <c r="LFH50" s="26"/>
      <c r="LFI50" s="26"/>
      <c r="LFJ50" s="26"/>
      <c r="LFK50" s="26"/>
      <c r="LFL50" s="26"/>
      <c r="LFM50" s="26"/>
      <c r="LFN50" s="26"/>
      <c r="LFO50" s="26"/>
      <c r="LFP50" s="26"/>
      <c r="LFQ50" s="26"/>
      <c r="LFR50" s="26"/>
      <c r="LFS50" s="26"/>
      <c r="LFT50" s="26"/>
      <c r="LFU50" s="26"/>
      <c r="LFV50" s="26"/>
      <c r="LFW50" s="26"/>
      <c r="LFX50" s="26"/>
      <c r="LFY50" s="26"/>
      <c r="LFZ50" s="26"/>
      <c r="LGA50" s="26"/>
      <c r="LGB50" s="26"/>
      <c r="LGC50" s="26"/>
      <c r="LGD50" s="26"/>
      <c r="LGE50" s="26"/>
      <c r="LGF50" s="26"/>
      <c r="LGG50" s="26"/>
      <c r="LGH50" s="26"/>
      <c r="LGI50" s="26"/>
      <c r="LGJ50" s="26"/>
      <c r="LGK50" s="26"/>
      <c r="LGL50" s="26"/>
      <c r="LGM50" s="26"/>
      <c r="LGN50" s="26"/>
      <c r="LGO50" s="26"/>
      <c r="LGP50" s="26"/>
      <c r="LGQ50" s="26"/>
      <c r="LGR50" s="26"/>
      <c r="LGS50" s="26"/>
      <c r="LGT50" s="26"/>
      <c r="LGU50" s="26"/>
      <c r="LGV50" s="26"/>
      <c r="LGW50" s="26"/>
      <c r="LGX50" s="26"/>
      <c r="LGY50" s="26"/>
      <c r="LGZ50" s="26"/>
      <c r="LHA50" s="26"/>
      <c r="LHB50" s="26"/>
      <c r="LHC50" s="26"/>
      <c r="LHD50" s="26"/>
      <c r="LHE50" s="26"/>
      <c r="LHF50" s="26"/>
      <c r="LHG50" s="26"/>
      <c r="LHH50" s="26"/>
      <c r="LHI50" s="26"/>
      <c r="LHJ50" s="26"/>
      <c r="LHK50" s="26"/>
      <c r="LHL50" s="26"/>
      <c r="LHM50" s="26"/>
      <c r="LHN50" s="26"/>
      <c r="LHO50" s="26"/>
      <c r="LHP50" s="26"/>
      <c r="LHQ50" s="26"/>
      <c r="LHR50" s="26"/>
      <c r="LHS50" s="26"/>
      <c r="LHT50" s="26"/>
      <c r="LHU50" s="26"/>
      <c r="LHV50" s="26"/>
      <c r="LHW50" s="26"/>
      <c r="LHX50" s="26"/>
      <c r="LHY50" s="26"/>
      <c r="LHZ50" s="26"/>
      <c r="LIA50" s="26"/>
      <c r="LIB50" s="26"/>
      <c r="LIC50" s="26"/>
      <c r="LID50" s="26"/>
      <c r="LIE50" s="26"/>
      <c r="LIF50" s="26"/>
      <c r="LIG50" s="26"/>
      <c r="LIH50" s="26"/>
      <c r="LII50" s="26"/>
      <c r="LIJ50" s="26"/>
      <c r="LIK50" s="26"/>
      <c r="LIL50" s="26"/>
      <c r="LIM50" s="26"/>
      <c r="LIN50" s="26"/>
      <c r="LIO50" s="26"/>
      <c r="LIP50" s="26"/>
      <c r="LIQ50" s="26"/>
      <c r="LIR50" s="26"/>
      <c r="LIS50" s="26"/>
      <c r="LIT50" s="26"/>
      <c r="LIU50" s="26"/>
      <c r="LIV50" s="26"/>
      <c r="LIW50" s="26"/>
      <c r="LIX50" s="26"/>
      <c r="LIY50" s="26"/>
      <c r="LIZ50" s="26"/>
      <c r="LJA50" s="26"/>
      <c r="LJB50" s="26"/>
      <c r="LJC50" s="26"/>
      <c r="LJD50" s="26"/>
      <c r="LJE50" s="26"/>
      <c r="LJF50" s="26"/>
      <c r="LJG50" s="26"/>
      <c r="LJH50" s="26"/>
      <c r="LJI50" s="26"/>
      <c r="LJJ50" s="26"/>
      <c r="LJK50" s="26"/>
      <c r="LJL50" s="26"/>
      <c r="LJM50" s="26"/>
      <c r="LJN50" s="26"/>
      <c r="LJO50" s="26"/>
      <c r="LJP50" s="26"/>
      <c r="LJQ50" s="26"/>
      <c r="LJR50" s="26"/>
      <c r="LJS50" s="26"/>
      <c r="LJT50" s="26"/>
      <c r="LJU50" s="26"/>
      <c r="LJV50" s="26"/>
      <c r="LJW50" s="26"/>
      <c r="LJX50" s="26"/>
      <c r="LJY50" s="26"/>
      <c r="LJZ50" s="26"/>
      <c r="LKA50" s="26"/>
      <c r="LKB50" s="26"/>
      <c r="LKC50" s="26"/>
      <c r="LKD50" s="26"/>
      <c r="LKE50" s="26"/>
      <c r="LKF50" s="26"/>
      <c r="LKG50" s="26"/>
      <c r="LKH50" s="26"/>
      <c r="LKI50" s="26"/>
      <c r="LKJ50" s="26"/>
      <c r="LKK50" s="26"/>
      <c r="LKL50" s="26"/>
      <c r="LKM50" s="26"/>
      <c r="LKN50" s="26"/>
      <c r="LKO50" s="26"/>
      <c r="LKP50" s="26"/>
      <c r="LKQ50" s="26"/>
      <c r="LKR50" s="26"/>
      <c r="LKS50" s="26"/>
      <c r="LKT50" s="26"/>
      <c r="LKU50" s="26"/>
      <c r="LKV50" s="26"/>
      <c r="LKW50" s="26"/>
      <c r="LKX50" s="26"/>
      <c r="LKY50" s="26"/>
      <c r="LKZ50" s="26"/>
      <c r="LLA50" s="26"/>
      <c r="LLB50" s="26"/>
      <c r="LLC50" s="26"/>
      <c r="LLD50" s="26"/>
      <c r="LLE50" s="26"/>
      <c r="LLF50" s="26"/>
      <c r="LLG50" s="26"/>
      <c r="LLH50" s="26"/>
      <c r="LLI50" s="26"/>
      <c r="LLJ50" s="26"/>
      <c r="LLK50" s="26"/>
      <c r="LLL50" s="26"/>
      <c r="LLM50" s="26"/>
      <c r="LLN50" s="26"/>
      <c r="LLO50" s="26"/>
      <c r="LLP50" s="26"/>
      <c r="LLQ50" s="26"/>
      <c r="LLR50" s="26"/>
      <c r="LLS50" s="26"/>
      <c r="LLT50" s="26"/>
      <c r="LLU50" s="26"/>
      <c r="LLV50" s="26"/>
      <c r="LLW50" s="26"/>
      <c r="LLX50" s="26"/>
      <c r="LLY50" s="26"/>
      <c r="LLZ50" s="26"/>
      <c r="LMA50" s="26"/>
      <c r="LMB50" s="26"/>
      <c r="LMC50" s="26"/>
      <c r="LMD50" s="26"/>
      <c r="LME50" s="26"/>
      <c r="LMF50" s="26"/>
      <c r="LMG50" s="26"/>
      <c r="LMH50" s="26"/>
      <c r="LMI50" s="26"/>
      <c r="LMJ50" s="26"/>
      <c r="LMK50" s="26"/>
      <c r="LML50" s="26"/>
      <c r="LMM50" s="26"/>
      <c r="LMN50" s="26"/>
      <c r="LMO50" s="26"/>
      <c r="LMP50" s="26"/>
      <c r="LMQ50" s="26"/>
      <c r="LMR50" s="26"/>
      <c r="LMS50" s="26"/>
      <c r="LMT50" s="26"/>
      <c r="LMU50" s="26"/>
      <c r="LMV50" s="26"/>
      <c r="LMW50" s="26"/>
      <c r="LMX50" s="26"/>
      <c r="LMY50" s="26"/>
      <c r="LMZ50" s="26"/>
      <c r="LNA50" s="26"/>
      <c r="LNB50" s="26"/>
      <c r="LNC50" s="26"/>
      <c r="LND50" s="26"/>
      <c r="LNE50" s="26"/>
      <c r="LNF50" s="26"/>
      <c r="LNG50" s="26"/>
      <c r="LNH50" s="26"/>
      <c r="LNI50" s="26"/>
      <c r="LNJ50" s="26"/>
      <c r="LNK50" s="26"/>
      <c r="LNL50" s="26"/>
      <c r="LNM50" s="26"/>
      <c r="LNN50" s="26"/>
      <c r="LNO50" s="26"/>
      <c r="LNP50" s="26"/>
      <c r="LNQ50" s="26"/>
      <c r="LNR50" s="26"/>
      <c r="LNS50" s="26"/>
      <c r="LNT50" s="26"/>
      <c r="LNU50" s="26"/>
      <c r="LNV50" s="26"/>
      <c r="LNW50" s="26"/>
      <c r="LNX50" s="26"/>
      <c r="LNY50" s="26"/>
      <c r="LNZ50" s="26"/>
      <c r="LOA50" s="26"/>
      <c r="LOB50" s="26"/>
      <c r="LOC50" s="26"/>
      <c r="LOD50" s="26"/>
      <c r="LOE50" s="26"/>
      <c r="LOF50" s="26"/>
      <c r="LOG50" s="26"/>
      <c r="LOH50" s="26"/>
      <c r="LOI50" s="26"/>
      <c r="LOJ50" s="26"/>
      <c r="LOK50" s="26"/>
      <c r="LOL50" s="26"/>
      <c r="LOM50" s="26"/>
      <c r="LON50" s="26"/>
      <c r="LOO50" s="26"/>
      <c r="LOP50" s="26"/>
      <c r="LOQ50" s="26"/>
      <c r="LOR50" s="26"/>
      <c r="LOS50" s="26"/>
      <c r="LOT50" s="26"/>
      <c r="LOU50" s="26"/>
      <c r="LOV50" s="26"/>
      <c r="LOW50" s="26"/>
      <c r="LOX50" s="26"/>
      <c r="LOY50" s="26"/>
      <c r="LOZ50" s="26"/>
      <c r="LPA50" s="26"/>
      <c r="LPB50" s="26"/>
      <c r="LPC50" s="26"/>
      <c r="LPD50" s="26"/>
      <c r="LPE50" s="26"/>
      <c r="LPF50" s="26"/>
      <c r="LPG50" s="26"/>
      <c r="LPH50" s="26"/>
      <c r="LPI50" s="26"/>
      <c r="LPJ50" s="26"/>
      <c r="LPK50" s="26"/>
      <c r="LPL50" s="26"/>
      <c r="LPM50" s="26"/>
      <c r="LPN50" s="26"/>
      <c r="LPO50" s="26"/>
      <c r="LPP50" s="26"/>
      <c r="LPQ50" s="26"/>
      <c r="LPR50" s="26"/>
      <c r="LPS50" s="26"/>
      <c r="LPT50" s="26"/>
      <c r="LPU50" s="26"/>
      <c r="LPV50" s="26"/>
      <c r="LPW50" s="26"/>
      <c r="LPX50" s="26"/>
      <c r="LPY50" s="26"/>
      <c r="LPZ50" s="26"/>
      <c r="LQA50" s="26"/>
      <c r="LQB50" s="26"/>
      <c r="LQC50" s="26"/>
      <c r="LQD50" s="26"/>
      <c r="LQE50" s="26"/>
      <c r="LQF50" s="26"/>
      <c r="LQG50" s="26"/>
      <c r="LQH50" s="26"/>
      <c r="LQI50" s="26"/>
      <c r="LQJ50" s="26"/>
      <c r="LQK50" s="26"/>
      <c r="LQL50" s="26"/>
      <c r="LQM50" s="26"/>
      <c r="LQN50" s="26"/>
      <c r="LQO50" s="26"/>
      <c r="LQP50" s="26"/>
      <c r="LQQ50" s="26"/>
      <c r="LQR50" s="26"/>
      <c r="LQS50" s="26"/>
      <c r="LQT50" s="26"/>
      <c r="LQU50" s="26"/>
      <c r="LQV50" s="26"/>
      <c r="LQW50" s="26"/>
      <c r="LQX50" s="26"/>
      <c r="LQY50" s="26"/>
      <c r="LQZ50" s="26"/>
      <c r="LRA50" s="26"/>
      <c r="LRB50" s="26"/>
      <c r="LRC50" s="26"/>
      <c r="LRD50" s="26"/>
      <c r="LRE50" s="26"/>
      <c r="LRF50" s="26"/>
      <c r="LRG50" s="26"/>
      <c r="LRH50" s="26"/>
      <c r="LRI50" s="26"/>
      <c r="LRJ50" s="26"/>
      <c r="LRK50" s="26"/>
      <c r="LRL50" s="26"/>
      <c r="LRM50" s="26"/>
      <c r="LRN50" s="26"/>
      <c r="LRO50" s="26"/>
      <c r="LRP50" s="26"/>
      <c r="LRQ50" s="26"/>
      <c r="LRR50" s="26"/>
      <c r="LRS50" s="26"/>
      <c r="LRT50" s="26"/>
      <c r="LRU50" s="26"/>
      <c r="LRV50" s="26"/>
      <c r="LRW50" s="26"/>
      <c r="LRX50" s="26"/>
      <c r="LRY50" s="26"/>
      <c r="LRZ50" s="26"/>
      <c r="LSA50" s="26"/>
      <c r="LSB50" s="26"/>
      <c r="LSC50" s="26"/>
      <c r="LSD50" s="26"/>
      <c r="LSE50" s="26"/>
      <c r="LSF50" s="26"/>
      <c r="LSG50" s="26"/>
      <c r="LSH50" s="26"/>
      <c r="LSI50" s="26"/>
      <c r="LSJ50" s="26"/>
      <c r="LSK50" s="26"/>
      <c r="LSL50" s="26"/>
      <c r="LSM50" s="26"/>
      <c r="LSN50" s="26"/>
      <c r="LSO50" s="26"/>
      <c r="LSP50" s="26"/>
      <c r="LSQ50" s="26"/>
      <c r="LSR50" s="26"/>
      <c r="LSS50" s="26"/>
      <c r="LST50" s="26"/>
      <c r="LSU50" s="26"/>
      <c r="LSV50" s="26"/>
      <c r="LSW50" s="26"/>
      <c r="LSX50" s="26"/>
      <c r="LSY50" s="26"/>
      <c r="LSZ50" s="26"/>
      <c r="LTA50" s="26"/>
      <c r="LTB50" s="26"/>
      <c r="LTC50" s="26"/>
      <c r="LTD50" s="26"/>
      <c r="LTE50" s="26"/>
      <c r="LTF50" s="26"/>
      <c r="LTG50" s="26"/>
      <c r="LTH50" s="26"/>
      <c r="LTI50" s="26"/>
      <c r="LTJ50" s="26"/>
      <c r="LTK50" s="26"/>
      <c r="LTL50" s="26"/>
      <c r="LTM50" s="26"/>
      <c r="LTN50" s="26"/>
      <c r="LTO50" s="26"/>
      <c r="LTP50" s="26"/>
      <c r="LTQ50" s="26"/>
      <c r="LTR50" s="26"/>
      <c r="LTS50" s="26"/>
      <c r="LTT50" s="26"/>
      <c r="LTU50" s="26"/>
      <c r="LTV50" s="26"/>
      <c r="LTW50" s="26"/>
      <c r="LTX50" s="26"/>
      <c r="LTY50" s="26"/>
      <c r="LTZ50" s="26"/>
      <c r="LUA50" s="26"/>
      <c r="LUB50" s="26"/>
      <c r="LUC50" s="26"/>
      <c r="LUD50" s="26"/>
      <c r="LUE50" s="26"/>
      <c r="LUF50" s="26"/>
      <c r="LUG50" s="26"/>
      <c r="LUH50" s="26"/>
      <c r="LUI50" s="26"/>
      <c r="LUJ50" s="26"/>
      <c r="LUK50" s="26"/>
      <c r="LUL50" s="26"/>
      <c r="LUM50" s="26"/>
      <c r="LUN50" s="26"/>
      <c r="LUO50" s="26"/>
      <c r="LUP50" s="26"/>
      <c r="LUQ50" s="26"/>
      <c r="LUR50" s="26"/>
      <c r="LUS50" s="26"/>
      <c r="LUT50" s="26"/>
      <c r="LUU50" s="26"/>
      <c r="LUV50" s="26"/>
      <c r="LUW50" s="26"/>
      <c r="LUX50" s="26"/>
      <c r="LUY50" s="26"/>
      <c r="LUZ50" s="26"/>
      <c r="LVA50" s="26"/>
      <c r="LVB50" s="26"/>
      <c r="LVC50" s="26"/>
      <c r="LVD50" s="26"/>
      <c r="LVE50" s="26"/>
      <c r="LVF50" s="26"/>
      <c r="LVG50" s="26"/>
      <c r="LVH50" s="26"/>
      <c r="LVI50" s="26"/>
      <c r="LVJ50" s="26"/>
      <c r="LVK50" s="26"/>
      <c r="LVL50" s="26"/>
      <c r="LVM50" s="26"/>
      <c r="LVN50" s="26"/>
      <c r="LVO50" s="26"/>
      <c r="LVP50" s="26"/>
      <c r="LVQ50" s="26"/>
      <c r="LVR50" s="26"/>
      <c r="LVS50" s="26"/>
      <c r="LVT50" s="26"/>
      <c r="LVU50" s="26"/>
      <c r="LVV50" s="26"/>
      <c r="LVW50" s="26"/>
      <c r="LVX50" s="26"/>
      <c r="LVY50" s="26"/>
      <c r="LVZ50" s="26"/>
      <c r="LWA50" s="26"/>
      <c r="LWB50" s="26"/>
      <c r="LWC50" s="26"/>
      <c r="LWD50" s="26"/>
      <c r="LWE50" s="26"/>
      <c r="LWF50" s="26"/>
      <c r="LWG50" s="26"/>
      <c r="LWH50" s="26"/>
      <c r="LWI50" s="26"/>
      <c r="LWJ50" s="26"/>
      <c r="LWK50" s="26"/>
      <c r="LWL50" s="26"/>
      <c r="LWM50" s="26"/>
      <c r="LWN50" s="26"/>
      <c r="LWO50" s="26"/>
      <c r="LWP50" s="26"/>
      <c r="LWQ50" s="26"/>
      <c r="LWR50" s="26"/>
      <c r="LWS50" s="26"/>
      <c r="LWT50" s="26"/>
      <c r="LWU50" s="26"/>
      <c r="LWV50" s="26"/>
      <c r="LWW50" s="26"/>
      <c r="LWX50" s="26"/>
      <c r="LWY50" s="26"/>
      <c r="LWZ50" s="26"/>
      <c r="LXA50" s="26"/>
      <c r="LXB50" s="26"/>
      <c r="LXC50" s="26"/>
      <c r="LXD50" s="26"/>
      <c r="LXE50" s="26"/>
      <c r="LXF50" s="26"/>
      <c r="LXG50" s="26"/>
      <c r="LXH50" s="26"/>
      <c r="LXI50" s="26"/>
      <c r="LXJ50" s="26"/>
      <c r="LXK50" s="26"/>
      <c r="LXL50" s="26"/>
      <c r="LXM50" s="26"/>
      <c r="LXN50" s="26"/>
      <c r="LXO50" s="26"/>
      <c r="LXP50" s="26"/>
      <c r="LXQ50" s="26"/>
      <c r="LXR50" s="26"/>
      <c r="LXS50" s="26"/>
      <c r="LXT50" s="26"/>
      <c r="LXU50" s="26"/>
      <c r="LXV50" s="26"/>
      <c r="LXW50" s="26"/>
      <c r="LXX50" s="26"/>
      <c r="LXY50" s="26"/>
      <c r="LXZ50" s="26"/>
      <c r="LYA50" s="26"/>
      <c r="LYB50" s="26"/>
      <c r="LYC50" s="26"/>
      <c r="LYD50" s="26"/>
      <c r="LYE50" s="26"/>
      <c r="LYF50" s="26"/>
      <c r="LYG50" s="26"/>
      <c r="LYH50" s="26"/>
      <c r="LYI50" s="26"/>
      <c r="LYJ50" s="26"/>
      <c r="LYK50" s="26"/>
      <c r="LYL50" s="26"/>
      <c r="LYM50" s="26"/>
      <c r="LYN50" s="26"/>
      <c r="LYO50" s="26"/>
      <c r="LYP50" s="26"/>
      <c r="LYQ50" s="26"/>
      <c r="LYR50" s="26"/>
      <c r="LYS50" s="26"/>
      <c r="LYT50" s="26"/>
      <c r="LYU50" s="26"/>
      <c r="LYV50" s="26"/>
      <c r="LYW50" s="26"/>
      <c r="LYX50" s="26"/>
      <c r="LYY50" s="26"/>
      <c r="LYZ50" s="26"/>
      <c r="LZA50" s="26"/>
      <c r="LZB50" s="26"/>
      <c r="LZC50" s="26"/>
      <c r="LZD50" s="26"/>
      <c r="LZE50" s="26"/>
      <c r="LZF50" s="26"/>
      <c r="LZG50" s="26"/>
      <c r="LZH50" s="26"/>
      <c r="LZI50" s="26"/>
      <c r="LZJ50" s="26"/>
      <c r="LZK50" s="26"/>
      <c r="LZL50" s="26"/>
      <c r="LZM50" s="26"/>
      <c r="LZN50" s="26"/>
      <c r="LZO50" s="26"/>
      <c r="LZP50" s="26"/>
      <c r="LZQ50" s="26"/>
      <c r="LZR50" s="26"/>
      <c r="LZS50" s="26"/>
      <c r="LZT50" s="26"/>
      <c r="LZU50" s="26"/>
      <c r="LZV50" s="26"/>
      <c r="LZW50" s="26"/>
      <c r="LZX50" s="26"/>
      <c r="LZY50" s="26"/>
      <c r="LZZ50" s="26"/>
      <c r="MAA50" s="26"/>
      <c r="MAB50" s="26"/>
      <c r="MAC50" s="26"/>
      <c r="MAD50" s="26"/>
      <c r="MAE50" s="26"/>
      <c r="MAF50" s="26"/>
      <c r="MAG50" s="26"/>
      <c r="MAH50" s="26"/>
      <c r="MAI50" s="26"/>
      <c r="MAJ50" s="26"/>
      <c r="MAK50" s="26"/>
      <c r="MAL50" s="26"/>
      <c r="MAM50" s="26"/>
      <c r="MAN50" s="26"/>
      <c r="MAO50" s="26"/>
      <c r="MAP50" s="26"/>
      <c r="MAQ50" s="26"/>
      <c r="MAR50" s="26"/>
      <c r="MAS50" s="26"/>
      <c r="MAT50" s="26"/>
      <c r="MAU50" s="26"/>
      <c r="MAV50" s="26"/>
      <c r="MAW50" s="26"/>
      <c r="MAX50" s="26"/>
      <c r="MAY50" s="26"/>
      <c r="MAZ50" s="26"/>
      <c r="MBA50" s="26"/>
      <c r="MBB50" s="26"/>
      <c r="MBC50" s="26"/>
      <c r="MBD50" s="26"/>
      <c r="MBE50" s="26"/>
      <c r="MBF50" s="26"/>
      <c r="MBG50" s="26"/>
      <c r="MBH50" s="26"/>
      <c r="MBI50" s="26"/>
      <c r="MBJ50" s="26"/>
      <c r="MBK50" s="26"/>
      <c r="MBL50" s="26"/>
      <c r="MBM50" s="26"/>
      <c r="MBN50" s="26"/>
      <c r="MBO50" s="26"/>
      <c r="MBP50" s="26"/>
      <c r="MBQ50" s="26"/>
      <c r="MBR50" s="26"/>
      <c r="MBS50" s="26"/>
      <c r="MBT50" s="26"/>
      <c r="MBU50" s="26"/>
      <c r="MBV50" s="26"/>
      <c r="MBW50" s="26"/>
      <c r="MBX50" s="26"/>
      <c r="MBY50" s="26"/>
      <c r="MBZ50" s="26"/>
      <c r="MCA50" s="26"/>
      <c r="MCB50" s="26"/>
      <c r="MCC50" s="26"/>
      <c r="MCD50" s="26"/>
      <c r="MCE50" s="26"/>
      <c r="MCF50" s="26"/>
      <c r="MCG50" s="26"/>
      <c r="MCH50" s="26"/>
      <c r="MCI50" s="26"/>
      <c r="MCJ50" s="26"/>
      <c r="MCK50" s="26"/>
      <c r="MCL50" s="26"/>
      <c r="MCM50" s="26"/>
      <c r="MCN50" s="26"/>
      <c r="MCO50" s="26"/>
      <c r="MCP50" s="26"/>
      <c r="MCQ50" s="26"/>
      <c r="MCR50" s="26"/>
      <c r="MCS50" s="26"/>
      <c r="MCT50" s="26"/>
      <c r="MCU50" s="26"/>
      <c r="MCV50" s="26"/>
      <c r="MCW50" s="26"/>
      <c r="MCX50" s="26"/>
      <c r="MCY50" s="26"/>
      <c r="MCZ50" s="26"/>
      <c r="MDA50" s="26"/>
      <c r="MDB50" s="26"/>
      <c r="MDC50" s="26"/>
      <c r="MDD50" s="26"/>
      <c r="MDE50" s="26"/>
      <c r="MDF50" s="26"/>
      <c r="MDG50" s="26"/>
      <c r="MDH50" s="26"/>
      <c r="MDI50" s="26"/>
      <c r="MDJ50" s="26"/>
      <c r="MDK50" s="26"/>
      <c r="MDL50" s="26"/>
      <c r="MDM50" s="26"/>
      <c r="MDN50" s="26"/>
      <c r="MDO50" s="26"/>
      <c r="MDP50" s="26"/>
      <c r="MDQ50" s="26"/>
      <c r="MDR50" s="26"/>
      <c r="MDS50" s="26"/>
      <c r="MDT50" s="26"/>
      <c r="MDU50" s="26"/>
      <c r="MDV50" s="26"/>
      <c r="MDW50" s="26"/>
      <c r="MDX50" s="26"/>
      <c r="MDY50" s="26"/>
      <c r="MDZ50" s="26"/>
      <c r="MEA50" s="26"/>
      <c r="MEB50" s="26"/>
      <c r="MEC50" s="26"/>
      <c r="MED50" s="26"/>
      <c r="MEE50" s="26"/>
      <c r="MEF50" s="26"/>
      <c r="MEG50" s="26"/>
      <c r="MEH50" s="26"/>
      <c r="MEI50" s="26"/>
      <c r="MEJ50" s="26"/>
      <c r="MEK50" s="26"/>
      <c r="MEL50" s="26"/>
      <c r="MEM50" s="26"/>
      <c r="MEN50" s="26"/>
      <c r="MEO50" s="26"/>
      <c r="MEP50" s="26"/>
      <c r="MEQ50" s="26"/>
      <c r="MER50" s="26"/>
      <c r="MES50" s="26"/>
      <c r="MET50" s="26"/>
      <c r="MEU50" s="26"/>
      <c r="MEV50" s="26"/>
      <c r="MEW50" s="26"/>
      <c r="MEX50" s="26"/>
      <c r="MEY50" s="26"/>
      <c r="MEZ50" s="26"/>
      <c r="MFA50" s="26"/>
      <c r="MFB50" s="26"/>
      <c r="MFC50" s="26"/>
      <c r="MFD50" s="26"/>
      <c r="MFE50" s="26"/>
      <c r="MFF50" s="26"/>
      <c r="MFG50" s="26"/>
      <c r="MFH50" s="26"/>
      <c r="MFI50" s="26"/>
      <c r="MFJ50" s="26"/>
      <c r="MFK50" s="26"/>
      <c r="MFL50" s="26"/>
      <c r="MFM50" s="26"/>
      <c r="MFN50" s="26"/>
      <c r="MFO50" s="26"/>
      <c r="MFP50" s="26"/>
      <c r="MFQ50" s="26"/>
      <c r="MFR50" s="26"/>
      <c r="MFS50" s="26"/>
      <c r="MFT50" s="26"/>
      <c r="MFU50" s="26"/>
      <c r="MFV50" s="26"/>
      <c r="MFW50" s="26"/>
      <c r="MFX50" s="26"/>
      <c r="MFY50" s="26"/>
      <c r="MFZ50" s="26"/>
      <c r="MGA50" s="26"/>
      <c r="MGB50" s="26"/>
      <c r="MGC50" s="26"/>
      <c r="MGD50" s="26"/>
      <c r="MGE50" s="26"/>
      <c r="MGF50" s="26"/>
      <c r="MGG50" s="26"/>
      <c r="MGH50" s="26"/>
      <c r="MGI50" s="26"/>
      <c r="MGJ50" s="26"/>
      <c r="MGK50" s="26"/>
      <c r="MGL50" s="26"/>
      <c r="MGM50" s="26"/>
      <c r="MGN50" s="26"/>
      <c r="MGO50" s="26"/>
      <c r="MGP50" s="26"/>
      <c r="MGQ50" s="26"/>
      <c r="MGR50" s="26"/>
      <c r="MGS50" s="26"/>
      <c r="MGT50" s="26"/>
      <c r="MGU50" s="26"/>
      <c r="MGV50" s="26"/>
      <c r="MGW50" s="26"/>
      <c r="MGX50" s="26"/>
      <c r="MGY50" s="26"/>
      <c r="MGZ50" s="26"/>
      <c r="MHA50" s="26"/>
      <c r="MHB50" s="26"/>
      <c r="MHC50" s="26"/>
      <c r="MHD50" s="26"/>
      <c r="MHE50" s="26"/>
      <c r="MHF50" s="26"/>
      <c r="MHG50" s="26"/>
      <c r="MHH50" s="26"/>
      <c r="MHI50" s="26"/>
      <c r="MHJ50" s="26"/>
      <c r="MHK50" s="26"/>
      <c r="MHL50" s="26"/>
      <c r="MHM50" s="26"/>
      <c r="MHN50" s="26"/>
      <c r="MHO50" s="26"/>
      <c r="MHP50" s="26"/>
      <c r="MHQ50" s="26"/>
      <c r="MHR50" s="26"/>
      <c r="MHS50" s="26"/>
      <c r="MHT50" s="26"/>
      <c r="MHU50" s="26"/>
      <c r="MHV50" s="26"/>
      <c r="MHW50" s="26"/>
      <c r="MHX50" s="26"/>
      <c r="MHY50" s="26"/>
      <c r="MHZ50" s="26"/>
      <c r="MIA50" s="26"/>
      <c r="MIB50" s="26"/>
      <c r="MIC50" s="26"/>
      <c r="MID50" s="26"/>
      <c r="MIE50" s="26"/>
      <c r="MIF50" s="26"/>
      <c r="MIG50" s="26"/>
      <c r="MIH50" s="26"/>
      <c r="MII50" s="26"/>
      <c r="MIJ50" s="26"/>
      <c r="MIK50" s="26"/>
      <c r="MIL50" s="26"/>
      <c r="MIM50" s="26"/>
      <c r="MIN50" s="26"/>
      <c r="MIO50" s="26"/>
      <c r="MIP50" s="26"/>
      <c r="MIQ50" s="26"/>
      <c r="MIR50" s="26"/>
      <c r="MIS50" s="26"/>
      <c r="MIT50" s="26"/>
      <c r="MIU50" s="26"/>
      <c r="MIV50" s="26"/>
      <c r="MIW50" s="26"/>
      <c r="MIX50" s="26"/>
      <c r="MIY50" s="26"/>
      <c r="MIZ50" s="26"/>
      <c r="MJA50" s="26"/>
      <c r="MJB50" s="26"/>
      <c r="MJC50" s="26"/>
      <c r="MJD50" s="26"/>
      <c r="MJE50" s="26"/>
      <c r="MJF50" s="26"/>
      <c r="MJG50" s="26"/>
      <c r="MJH50" s="26"/>
      <c r="MJI50" s="26"/>
      <c r="MJJ50" s="26"/>
      <c r="MJK50" s="26"/>
      <c r="MJL50" s="26"/>
      <c r="MJM50" s="26"/>
      <c r="MJN50" s="26"/>
      <c r="MJO50" s="26"/>
      <c r="MJP50" s="26"/>
      <c r="MJQ50" s="26"/>
      <c r="MJR50" s="26"/>
      <c r="MJS50" s="26"/>
      <c r="MJT50" s="26"/>
      <c r="MJU50" s="26"/>
      <c r="MJV50" s="26"/>
      <c r="MJW50" s="26"/>
      <c r="MJX50" s="26"/>
      <c r="MJY50" s="26"/>
      <c r="MJZ50" s="26"/>
      <c r="MKA50" s="26"/>
      <c r="MKB50" s="26"/>
      <c r="MKC50" s="26"/>
      <c r="MKD50" s="26"/>
      <c r="MKE50" s="26"/>
      <c r="MKF50" s="26"/>
      <c r="MKG50" s="26"/>
      <c r="MKH50" s="26"/>
      <c r="MKI50" s="26"/>
      <c r="MKJ50" s="26"/>
      <c r="MKK50" s="26"/>
      <c r="MKL50" s="26"/>
      <c r="MKM50" s="26"/>
      <c r="MKN50" s="26"/>
      <c r="MKO50" s="26"/>
      <c r="MKP50" s="26"/>
      <c r="MKQ50" s="26"/>
      <c r="MKR50" s="26"/>
      <c r="MKS50" s="26"/>
      <c r="MKT50" s="26"/>
      <c r="MKU50" s="26"/>
      <c r="MKV50" s="26"/>
      <c r="MKW50" s="26"/>
      <c r="MKX50" s="26"/>
      <c r="MKY50" s="26"/>
      <c r="MKZ50" s="26"/>
      <c r="MLA50" s="26"/>
      <c r="MLB50" s="26"/>
      <c r="MLC50" s="26"/>
      <c r="MLD50" s="26"/>
      <c r="MLE50" s="26"/>
      <c r="MLF50" s="26"/>
      <c r="MLG50" s="26"/>
      <c r="MLH50" s="26"/>
      <c r="MLI50" s="26"/>
      <c r="MLJ50" s="26"/>
      <c r="MLK50" s="26"/>
      <c r="MLL50" s="26"/>
      <c r="MLM50" s="26"/>
      <c r="MLN50" s="26"/>
      <c r="MLO50" s="26"/>
      <c r="MLP50" s="26"/>
      <c r="MLQ50" s="26"/>
      <c r="MLR50" s="26"/>
      <c r="MLS50" s="26"/>
      <c r="MLT50" s="26"/>
      <c r="MLU50" s="26"/>
      <c r="MLV50" s="26"/>
      <c r="MLW50" s="26"/>
      <c r="MLX50" s="26"/>
      <c r="MLY50" s="26"/>
      <c r="MLZ50" s="26"/>
      <c r="MMA50" s="26"/>
      <c r="MMB50" s="26"/>
      <c r="MMC50" s="26"/>
      <c r="MMD50" s="26"/>
      <c r="MME50" s="26"/>
      <c r="MMF50" s="26"/>
      <c r="MMG50" s="26"/>
      <c r="MMH50" s="26"/>
      <c r="MMI50" s="26"/>
      <c r="MMJ50" s="26"/>
      <c r="MMK50" s="26"/>
      <c r="MML50" s="26"/>
      <c r="MMM50" s="26"/>
      <c r="MMN50" s="26"/>
      <c r="MMO50" s="26"/>
      <c r="MMP50" s="26"/>
      <c r="MMQ50" s="26"/>
      <c r="MMR50" s="26"/>
      <c r="MMS50" s="26"/>
      <c r="MMT50" s="26"/>
      <c r="MMU50" s="26"/>
      <c r="MMV50" s="26"/>
      <c r="MMW50" s="26"/>
      <c r="MMX50" s="26"/>
      <c r="MMY50" s="26"/>
      <c r="MMZ50" s="26"/>
      <c r="MNA50" s="26"/>
      <c r="MNB50" s="26"/>
      <c r="MNC50" s="26"/>
      <c r="MND50" s="26"/>
      <c r="MNE50" s="26"/>
      <c r="MNF50" s="26"/>
      <c r="MNG50" s="26"/>
      <c r="MNH50" s="26"/>
      <c r="MNI50" s="26"/>
      <c r="MNJ50" s="26"/>
      <c r="MNK50" s="26"/>
      <c r="MNL50" s="26"/>
      <c r="MNM50" s="26"/>
      <c r="MNN50" s="26"/>
      <c r="MNO50" s="26"/>
      <c r="MNP50" s="26"/>
      <c r="MNQ50" s="26"/>
      <c r="MNR50" s="26"/>
      <c r="MNS50" s="26"/>
      <c r="MNT50" s="26"/>
      <c r="MNU50" s="26"/>
      <c r="MNV50" s="26"/>
      <c r="MNW50" s="26"/>
      <c r="MNX50" s="26"/>
      <c r="MNY50" s="26"/>
      <c r="MNZ50" s="26"/>
      <c r="MOA50" s="26"/>
      <c r="MOB50" s="26"/>
      <c r="MOC50" s="26"/>
      <c r="MOD50" s="26"/>
      <c r="MOE50" s="26"/>
      <c r="MOF50" s="26"/>
      <c r="MOG50" s="26"/>
      <c r="MOH50" s="26"/>
      <c r="MOI50" s="26"/>
      <c r="MOJ50" s="26"/>
      <c r="MOK50" s="26"/>
      <c r="MOL50" s="26"/>
      <c r="MOM50" s="26"/>
      <c r="MON50" s="26"/>
      <c r="MOO50" s="26"/>
      <c r="MOP50" s="26"/>
      <c r="MOQ50" s="26"/>
      <c r="MOR50" s="26"/>
      <c r="MOS50" s="26"/>
      <c r="MOT50" s="26"/>
      <c r="MOU50" s="26"/>
      <c r="MOV50" s="26"/>
      <c r="MOW50" s="26"/>
      <c r="MOX50" s="26"/>
      <c r="MOY50" s="26"/>
      <c r="MOZ50" s="26"/>
      <c r="MPA50" s="26"/>
      <c r="MPB50" s="26"/>
      <c r="MPC50" s="26"/>
      <c r="MPD50" s="26"/>
      <c r="MPE50" s="26"/>
      <c r="MPF50" s="26"/>
      <c r="MPG50" s="26"/>
      <c r="MPH50" s="26"/>
      <c r="MPI50" s="26"/>
      <c r="MPJ50" s="26"/>
      <c r="MPK50" s="26"/>
      <c r="MPL50" s="26"/>
      <c r="MPM50" s="26"/>
      <c r="MPN50" s="26"/>
      <c r="MPO50" s="26"/>
      <c r="MPP50" s="26"/>
      <c r="MPQ50" s="26"/>
      <c r="MPR50" s="26"/>
      <c r="MPS50" s="26"/>
      <c r="MPT50" s="26"/>
      <c r="MPU50" s="26"/>
      <c r="MPV50" s="26"/>
      <c r="MPW50" s="26"/>
      <c r="MPX50" s="26"/>
      <c r="MPY50" s="26"/>
      <c r="MPZ50" s="26"/>
      <c r="MQA50" s="26"/>
      <c r="MQB50" s="26"/>
      <c r="MQC50" s="26"/>
      <c r="MQD50" s="26"/>
      <c r="MQE50" s="26"/>
      <c r="MQF50" s="26"/>
      <c r="MQG50" s="26"/>
      <c r="MQH50" s="26"/>
      <c r="MQI50" s="26"/>
      <c r="MQJ50" s="26"/>
      <c r="MQK50" s="26"/>
      <c r="MQL50" s="26"/>
      <c r="MQM50" s="26"/>
      <c r="MQN50" s="26"/>
      <c r="MQO50" s="26"/>
      <c r="MQP50" s="26"/>
      <c r="MQQ50" s="26"/>
      <c r="MQR50" s="26"/>
      <c r="MQS50" s="26"/>
      <c r="MQT50" s="26"/>
      <c r="MQU50" s="26"/>
      <c r="MQV50" s="26"/>
      <c r="MQW50" s="26"/>
      <c r="MQX50" s="26"/>
      <c r="MQY50" s="26"/>
      <c r="MQZ50" s="26"/>
      <c r="MRA50" s="26"/>
      <c r="MRB50" s="26"/>
      <c r="MRC50" s="26"/>
      <c r="MRD50" s="26"/>
      <c r="MRE50" s="26"/>
      <c r="MRF50" s="26"/>
      <c r="MRG50" s="26"/>
      <c r="MRH50" s="26"/>
      <c r="MRI50" s="26"/>
      <c r="MRJ50" s="26"/>
      <c r="MRK50" s="26"/>
      <c r="MRL50" s="26"/>
      <c r="MRM50" s="26"/>
      <c r="MRN50" s="26"/>
      <c r="MRO50" s="26"/>
      <c r="MRP50" s="26"/>
      <c r="MRQ50" s="26"/>
      <c r="MRR50" s="26"/>
      <c r="MRS50" s="26"/>
      <c r="MRT50" s="26"/>
      <c r="MRU50" s="26"/>
      <c r="MRV50" s="26"/>
      <c r="MRW50" s="26"/>
      <c r="MRX50" s="26"/>
      <c r="MRY50" s="26"/>
      <c r="MRZ50" s="26"/>
      <c r="MSA50" s="26"/>
      <c r="MSB50" s="26"/>
      <c r="MSC50" s="26"/>
      <c r="MSD50" s="26"/>
      <c r="MSE50" s="26"/>
      <c r="MSF50" s="26"/>
      <c r="MSG50" s="26"/>
      <c r="MSH50" s="26"/>
      <c r="MSI50" s="26"/>
      <c r="MSJ50" s="26"/>
      <c r="MSK50" s="26"/>
      <c r="MSL50" s="26"/>
      <c r="MSM50" s="26"/>
      <c r="MSN50" s="26"/>
      <c r="MSO50" s="26"/>
      <c r="MSP50" s="26"/>
      <c r="MSQ50" s="26"/>
      <c r="MSR50" s="26"/>
      <c r="MSS50" s="26"/>
      <c r="MST50" s="26"/>
      <c r="MSU50" s="26"/>
      <c r="MSV50" s="26"/>
      <c r="MSW50" s="26"/>
      <c r="MSX50" s="26"/>
      <c r="MSY50" s="26"/>
      <c r="MSZ50" s="26"/>
      <c r="MTA50" s="26"/>
      <c r="MTB50" s="26"/>
      <c r="MTC50" s="26"/>
      <c r="MTD50" s="26"/>
      <c r="MTE50" s="26"/>
      <c r="MTF50" s="26"/>
      <c r="MTG50" s="26"/>
      <c r="MTH50" s="26"/>
      <c r="MTI50" s="26"/>
      <c r="MTJ50" s="26"/>
      <c r="MTK50" s="26"/>
      <c r="MTL50" s="26"/>
      <c r="MTM50" s="26"/>
      <c r="MTN50" s="26"/>
      <c r="MTO50" s="26"/>
      <c r="MTP50" s="26"/>
      <c r="MTQ50" s="26"/>
      <c r="MTR50" s="26"/>
      <c r="MTS50" s="26"/>
      <c r="MTT50" s="26"/>
      <c r="MTU50" s="26"/>
      <c r="MTV50" s="26"/>
      <c r="MTW50" s="26"/>
      <c r="MTX50" s="26"/>
      <c r="MTY50" s="26"/>
      <c r="MTZ50" s="26"/>
      <c r="MUA50" s="26"/>
      <c r="MUB50" s="26"/>
      <c r="MUC50" s="26"/>
      <c r="MUD50" s="26"/>
      <c r="MUE50" s="26"/>
      <c r="MUF50" s="26"/>
      <c r="MUG50" s="26"/>
      <c r="MUH50" s="26"/>
      <c r="MUI50" s="26"/>
      <c r="MUJ50" s="26"/>
      <c r="MUK50" s="26"/>
      <c r="MUL50" s="26"/>
      <c r="MUM50" s="26"/>
      <c r="MUN50" s="26"/>
      <c r="MUO50" s="26"/>
      <c r="MUP50" s="26"/>
      <c r="MUQ50" s="26"/>
      <c r="MUR50" s="26"/>
      <c r="MUS50" s="26"/>
      <c r="MUT50" s="26"/>
      <c r="MUU50" s="26"/>
      <c r="MUV50" s="26"/>
      <c r="MUW50" s="26"/>
      <c r="MUX50" s="26"/>
      <c r="MUY50" s="26"/>
      <c r="MUZ50" s="26"/>
      <c r="MVA50" s="26"/>
      <c r="MVB50" s="26"/>
      <c r="MVC50" s="26"/>
      <c r="MVD50" s="26"/>
      <c r="MVE50" s="26"/>
      <c r="MVF50" s="26"/>
      <c r="MVG50" s="26"/>
      <c r="MVH50" s="26"/>
      <c r="MVI50" s="26"/>
      <c r="MVJ50" s="26"/>
      <c r="MVK50" s="26"/>
      <c r="MVL50" s="26"/>
      <c r="MVM50" s="26"/>
      <c r="MVN50" s="26"/>
      <c r="MVO50" s="26"/>
      <c r="MVP50" s="26"/>
      <c r="MVQ50" s="26"/>
      <c r="MVR50" s="26"/>
      <c r="MVS50" s="26"/>
      <c r="MVT50" s="26"/>
      <c r="MVU50" s="26"/>
      <c r="MVV50" s="26"/>
      <c r="MVW50" s="26"/>
      <c r="MVX50" s="26"/>
      <c r="MVY50" s="26"/>
      <c r="MVZ50" s="26"/>
      <c r="MWA50" s="26"/>
      <c r="MWB50" s="26"/>
      <c r="MWC50" s="26"/>
      <c r="MWD50" s="26"/>
      <c r="MWE50" s="26"/>
      <c r="MWF50" s="26"/>
      <c r="MWG50" s="26"/>
      <c r="MWH50" s="26"/>
      <c r="MWI50" s="26"/>
      <c r="MWJ50" s="26"/>
      <c r="MWK50" s="26"/>
      <c r="MWL50" s="26"/>
      <c r="MWM50" s="26"/>
      <c r="MWN50" s="26"/>
      <c r="MWO50" s="26"/>
      <c r="MWP50" s="26"/>
      <c r="MWQ50" s="26"/>
      <c r="MWR50" s="26"/>
      <c r="MWS50" s="26"/>
      <c r="MWT50" s="26"/>
      <c r="MWU50" s="26"/>
      <c r="MWV50" s="26"/>
      <c r="MWW50" s="26"/>
      <c r="MWX50" s="26"/>
      <c r="MWY50" s="26"/>
      <c r="MWZ50" s="26"/>
      <c r="MXA50" s="26"/>
      <c r="MXB50" s="26"/>
      <c r="MXC50" s="26"/>
      <c r="MXD50" s="26"/>
      <c r="MXE50" s="26"/>
      <c r="MXF50" s="26"/>
      <c r="MXG50" s="26"/>
      <c r="MXH50" s="26"/>
      <c r="MXI50" s="26"/>
      <c r="MXJ50" s="26"/>
      <c r="MXK50" s="26"/>
      <c r="MXL50" s="26"/>
      <c r="MXM50" s="26"/>
      <c r="MXN50" s="26"/>
      <c r="MXO50" s="26"/>
      <c r="MXP50" s="26"/>
      <c r="MXQ50" s="26"/>
      <c r="MXR50" s="26"/>
      <c r="MXS50" s="26"/>
      <c r="MXT50" s="26"/>
      <c r="MXU50" s="26"/>
      <c r="MXV50" s="26"/>
      <c r="MXW50" s="26"/>
      <c r="MXX50" s="26"/>
      <c r="MXY50" s="26"/>
      <c r="MXZ50" s="26"/>
      <c r="MYA50" s="26"/>
      <c r="MYB50" s="26"/>
      <c r="MYC50" s="26"/>
      <c r="MYD50" s="26"/>
      <c r="MYE50" s="26"/>
      <c r="MYF50" s="26"/>
      <c r="MYG50" s="26"/>
      <c r="MYH50" s="26"/>
      <c r="MYI50" s="26"/>
      <c r="MYJ50" s="26"/>
      <c r="MYK50" s="26"/>
      <c r="MYL50" s="26"/>
      <c r="MYM50" s="26"/>
      <c r="MYN50" s="26"/>
      <c r="MYO50" s="26"/>
      <c r="MYP50" s="26"/>
      <c r="MYQ50" s="26"/>
      <c r="MYR50" s="26"/>
      <c r="MYS50" s="26"/>
      <c r="MYT50" s="26"/>
      <c r="MYU50" s="26"/>
      <c r="MYV50" s="26"/>
      <c r="MYW50" s="26"/>
      <c r="MYX50" s="26"/>
      <c r="MYY50" s="26"/>
      <c r="MYZ50" s="26"/>
      <c r="MZA50" s="26"/>
      <c r="MZB50" s="26"/>
      <c r="MZC50" s="26"/>
      <c r="MZD50" s="26"/>
      <c r="MZE50" s="26"/>
      <c r="MZF50" s="26"/>
      <c r="MZG50" s="26"/>
      <c r="MZH50" s="26"/>
      <c r="MZI50" s="26"/>
      <c r="MZJ50" s="26"/>
      <c r="MZK50" s="26"/>
      <c r="MZL50" s="26"/>
      <c r="MZM50" s="26"/>
      <c r="MZN50" s="26"/>
      <c r="MZO50" s="26"/>
      <c r="MZP50" s="26"/>
      <c r="MZQ50" s="26"/>
      <c r="MZR50" s="26"/>
      <c r="MZS50" s="26"/>
      <c r="MZT50" s="26"/>
      <c r="MZU50" s="26"/>
      <c r="MZV50" s="26"/>
      <c r="MZW50" s="26"/>
      <c r="MZX50" s="26"/>
      <c r="MZY50" s="26"/>
      <c r="MZZ50" s="26"/>
      <c r="NAA50" s="26"/>
      <c r="NAB50" s="26"/>
      <c r="NAC50" s="26"/>
      <c r="NAD50" s="26"/>
      <c r="NAE50" s="26"/>
      <c r="NAF50" s="26"/>
      <c r="NAG50" s="26"/>
      <c r="NAH50" s="26"/>
      <c r="NAI50" s="26"/>
      <c r="NAJ50" s="26"/>
      <c r="NAK50" s="26"/>
      <c r="NAL50" s="26"/>
      <c r="NAM50" s="26"/>
      <c r="NAN50" s="26"/>
      <c r="NAO50" s="26"/>
      <c r="NAP50" s="26"/>
      <c r="NAQ50" s="26"/>
      <c r="NAR50" s="26"/>
      <c r="NAS50" s="26"/>
      <c r="NAT50" s="26"/>
      <c r="NAU50" s="26"/>
      <c r="NAV50" s="26"/>
      <c r="NAW50" s="26"/>
      <c r="NAX50" s="26"/>
      <c r="NAY50" s="26"/>
      <c r="NAZ50" s="26"/>
      <c r="NBA50" s="26"/>
      <c r="NBB50" s="26"/>
      <c r="NBC50" s="26"/>
      <c r="NBD50" s="26"/>
      <c r="NBE50" s="26"/>
      <c r="NBF50" s="26"/>
      <c r="NBG50" s="26"/>
      <c r="NBH50" s="26"/>
      <c r="NBI50" s="26"/>
      <c r="NBJ50" s="26"/>
      <c r="NBK50" s="26"/>
      <c r="NBL50" s="26"/>
      <c r="NBM50" s="26"/>
      <c r="NBN50" s="26"/>
      <c r="NBO50" s="26"/>
      <c r="NBP50" s="26"/>
      <c r="NBQ50" s="26"/>
      <c r="NBR50" s="26"/>
      <c r="NBS50" s="26"/>
      <c r="NBT50" s="26"/>
      <c r="NBU50" s="26"/>
      <c r="NBV50" s="26"/>
      <c r="NBW50" s="26"/>
      <c r="NBX50" s="26"/>
      <c r="NBY50" s="26"/>
      <c r="NBZ50" s="26"/>
      <c r="NCA50" s="26"/>
      <c r="NCB50" s="26"/>
      <c r="NCC50" s="26"/>
      <c r="NCD50" s="26"/>
      <c r="NCE50" s="26"/>
      <c r="NCF50" s="26"/>
      <c r="NCG50" s="26"/>
      <c r="NCH50" s="26"/>
      <c r="NCI50" s="26"/>
      <c r="NCJ50" s="26"/>
      <c r="NCK50" s="26"/>
      <c r="NCL50" s="26"/>
      <c r="NCM50" s="26"/>
      <c r="NCN50" s="26"/>
      <c r="NCO50" s="26"/>
      <c r="NCP50" s="26"/>
      <c r="NCQ50" s="26"/>
      <c r="NCR50" s="26"/>
      <c r="NCS50" s="26"/>
      <c r="NCT50" s="26"/>
      <c r="NCU50" s="26"/>
      <c r="NCV50" s="26"/>
      <c r="NCW50" s="26"/>
      <c r="NCX50" s="26"/>
      <c r="NCY50" s="26"/>
      <c r="NCZ50" s="26"/>
      <c r="NDA50" s="26"/>
      <c r="NDB50" s="26"/>
      <c r="NDC50" s="26"/>
      <c r="NDD50" s="26"/>
      <c r="NDE50" s="26"/>
      <c r="NDF50" s="26"/>
      <c r="NDG50" s="26"/>
      <c r="NDH50" s="26"/>
      <c r="NDI50" s="26"/>
      <c r="NDJ50" s="26"/>
      <c r="NDK50" s="26"/>
      <c r="NDL50" s="26"/>
      <c r="NDM50" s="26"/>
      <c r="NDN50" s="26"/>
      <c r="NDO50" s="26"/>
      <c r="NDP50" s="26"/>
      <c r="NDQ50" s="26"/>
      <c r="NDR50" s="26"/>
      <c r="NDS50" s="26"/>
      <c r="NDT50" s="26"/>
      <c r="NDU50" s="26"/>
      <c r="NDV50" s="26"/>
      <c r="NDW50" s="26"/>
      <c r="NDX50" s="26"/>
      <c r="NDY50" s="26"/>
      <c r="NDZ50" s="26"/>
      <c r="NEA50" s="26"/>
      <c r="NEB50" s="26"/>
      <c r="NEC50" s="26"/>
      <c r="NED50" s="26"/>
      <c r="NEE50" s="26"/>
      <c r="NEF50" s="26"/>
      <c r="NEG50" s="26"/>
      <c r="NEH50" s="26"/>
      <c r="NEI50" s="26"/>
      <c r="NEJ50" s="26"/>
      <c r="NEK50" s="26"/>
      <c r="NEL50" s="26"/>
      <c r="NEM50" s="26"/>
      <c r="NEN50" s="26"/>
      <c r="NEO50" s="26"/>
      <c r="NEP50" s="26"/>
      <c r="NEQ50" s="26"/>
      <c r="NER50" s="26"/>
      <c r="NES50" s="26"/>
      <c r="NET50" s="26"/>
      <c r="NEU50" s="26"/>
      <c r="NEV50" s="26"/>
      <c r="NEW50" s="26"/>
      <c r="NEX50" s="26"/>
      <c r="NEY50" s="26"/>
      <c r="NEZ50" s="26"/>
      <c r="NFA50" s="26"/>
      <c r="NFB50" s="26"/>
      <c r="NFC50" s="26"/>
      <c r="NFD50" s="26"/>
      <c r="NFE50" s="26"/>
      <c r="NFF50" s="26"/>
      <c r="NFG50" s="26"/>
      <c r="NFH50" s="26"/>
      <c r="NFI50" s="26"/>
      <c r="NFJ50" s="26"/>
      <c r="NFK50" s="26"/>
      <c r="NFL50" s="26"/>
      <c r="NFM50" s="26"/>
      <c r="NFN50" s="26"/>
      <c r="NFO50" s="26"/>
      <c r="NFP50" s="26"/>
      <c r="NFQ50" s="26"/>
      <c r="NFR50" s="26"/>
      <c r="NFS50" s="26"/>
      <c r="NFT50" s="26"/>
      <c r="NFU50" s="26"/>
      <c r="NFV50" s="26"/>
      <c r="NFW50" s="26"/>
      <c r="NFX50" s="26"/>
      <c r="NFY50" s="26"/>
      <c r="NFZ50" s="26"/>
      <c r="NGA50" s="26"/>
      <c r="NGB50" s="26"/>
      <c r="NGC50" s="26"/>
      <c r="NGD50" s="26"/>
      <c r="NGE50" s="26"/>
      <c r="NGF50" s="26"/>
      <c r="NGG50" s="26"/>
      <c r="NGH50" s="26"/>
      <c r="NGI50" s="26"/>
      <c r="NGJ50" s="26"/>
      <c r="NGK50" s="26"/>
      <c r="NGL50" s="26"/>
      <c r="NGM50" s="26"/>
      <c r="NGN50" s="26"/>
      <c r="NGO50" s="26"/>
      <c r="NGP50" s="26"/>
      <c r="NGQ50" s="26"/>
      <c r="NGR50" s="26"/>
      <c r="NGS50" s="26"/>
      <c r="NGT50" s="26"/>
      <c r="NGU50" s="26"/>
      <c r="NGV50" s="26"/>
      <c r="NGW50" s="26"/>
      <c r="NGX50" s="26"/>
      <c r="NGY50" s="26"/>
      <c r="NGZ50" s="26"/>
      <c r="NHA50" s="26"/>
      <c r="NHB50" s="26"/>
      <c r="NHC50" s="26"/>
      <c r="NHD50" s="26"/>
      <c r="NHE50" s="26"/>
      <c r="NHF50" s="26"/>
      <c r="NHG50" s="26"/>
      <c r="NHH50" s="26"/>
      <c r="NHI50" s="26"/>
      <c r="NHJ50" s="26"/>
      <c r="NHK50" s="26"/>
      <c r="NHL50" s="26"/>
      <c r="NHM50" s="26"/>
      <c r="NHN50" s="26"/>
      <c r="NHO50" s="26"/>
      <c r="NHP50" s="26"/>
      <c r="NHQ50" s="26"/>
      <c r="NHR50" s="26"/>
      <c r="NHS50" s="26"/>
      <c r="NHT50" s="26"/>
      <c r="NHU50" s="26"/>
      <c r="NHV50" s="26"/>
      <c r="NHW50" s="26"/>
      <c r="NHX50" s="26"/>
      <c r="NHY50" s="26"/>
      <c r="NHZ50" s="26"/>
      <c r="NIA50" s="26"/>
      <c r="NIB50" s="26"/>
      <c r="NIC50" s="26"/>
      <c r="NID50" s="26"/>
      <c r="NIE50" s="26"/>
      <c r="NIF50" s="26"/>
      <c r="NIG50" s="26"/>
      <c r="NIH50" s="26"/>
      <c r="NII50" s="26"/>
      <c r="NIJ50" s="26"/>
      <c r="NIK50" s="26"/>
      <c r="NIL50" s="26"/>
      <c r="NIM50" s="26"/>
      <c r="NIN50" s="26"/>
      <c r="NIO50" s="26"/>
      <c r="NIP50" s="26"/>
      <c r="NIQ50" s="26"/>
      <c r="NIR50" s="26"/>
      <c r="NIS50" s="26"/>
      <c r="NIT50" s="26"/>
      <c r="NIU50" s="26"/>
      <c r="NIV50" s="26"/>
      <c r="NIW50" s="26"/>
      <c r="NIX50" s="26"/>
      <c r="NIY50" s="26"/>
      <c r="NIZ50" s="26"/>
      <c r="NJA50" s="26"/>
      <c r="NJB50" s="26"/>
      <c r="NJC50" s="26"/>
      <c r="NJD50" s="26"/>
      <c r="NJE50" s="26"/>
      <c r="NJF50" s="26"/>
      <c r="NJG50" s="26"/>
      <c r="NJH50" s="26"/>
      <c r="NJI50" s="26"/>
      <c r="NJJ50" s="26"/>
      <c r="NJK50" s="26"/>
      <c r="NJL50" s="26"/>
      <c r="NJM50" s="26"/>
      <c r="NJN50" s="26"/>
      <c r="NJO50" s="26"/>
      <c r="NJP50" s="26"/>
      <c r="NJQ50" s="26"/>
      <c r="NJR50" s="26"/>
      <c r="NJS50" s="26"/>
      <c r="NJT50" s="26"/>
      <c r="NJU50" s="26"/>
      <c r="NJV50" s="26"/>
      <c r="NJW50" s="26"/>
      <c r="NJX50" s="26"/>
      <c r="NJY50" s="26"/>
      <c r="NJZ50" s="26"/>
      <c r="NKA50" s="26"/>
      <c r="NKB50" s="26"/>
      <c r="NKC50" s="26"/>
      <c r="NKD50" s="26"/>
      <c r="NKE50" s="26"/>
      <c r="NKF50" s="26"/>
      <c r="NKG50" s="26"/>
      <c r="NKH50" s="26"/>
      <c r="NKI50" s="26"/>
      <c r="NKJ50" s="26"/>
      <c r="NKK50" s="26"/>
      <c r="NKL50" s="26"/>
      <c r="NKM50" s="26"/>
      <c r="NKN50" s="26"/>
      <c r="NKO50" s="26"/>
      <c r="NKP50" s="26"/>
      <c r="NKQ50" s="26"/>
      <c r="NKR50" s="26"/>
      <c r="NKS50" s="26"/>
      <c r="NKT50" s="26"/>
      <c r="NKU50" s="26"/>
      <c r="NKV50" s="26"/>
      <c r="NKW50" s="26"/>
      <c r="NKX50" s="26"/>
      <c r="NKY50" s="26"/>
      <c r="NKZ50" s="26"/>
      <c r="NLA50" s="26"/>
      <c r="NLB50" s="26"/>
      <c r="NLC50" s="26"/>
      <c r="NLD50" s="26"/>
      <c r="NLE50" s="26"/>
      <c r="NLF50" s="26"/>
      <c r="NLG50" s="26"/>
      <c r="NLH50" s="26"/>
      <c r="NLI50" s="26"/>
      <c r="NLJ50" s="26"/>
      <c r="NLK50" s="26"/>
      <c r="NLL50" s="26"/>
      <c r="NLM50" s="26"/>
      <c r="NLN50" s="26"/>
      <c r="NLO50" s="26"/>
      <c r="NLP50" s="26"/>
      <c r="NLQ50" s="26"/>
      <c r="NLR50" s="26"/>
      <c r="NLS50" s="26"/>
      <c r="NLT50" s="26"/>
      <c r="NLU50" s="26"/>
      <c r="NLV50" s="26"/>
      <c r="NLW50" s="26"/>
      <c r="NLX50" s="26"/>
      <c r="NLY50" s="26"/>
      <c r="NLZ50" s="26"/>
      <c r="NMA50" s="26"/>
      <c r="NMB50" s="26"/>
      <c r="NMC50" s="26"/>
      <c r="NMD50" s="26"/>
      <c r="NME50" s="26"/>
      <c r="NMF50" s="26"/>
      <c r="NMG50" s="26"/>
      <c r="NMH50" s="26"/>
      <c r="NMI50" s="26"/>
      <c r="NMJ50" s="26"/>
      <c r="NMK50" s="26"/>
      <c r="NML50" s="26"/>
      <c r="NMM50" s="26"/>
      <c r="NMN50" s="26"/>
      <c r="NMO50" s="26"/>
      <c r="NMP50" s="26"/>
      <c r="NMQ50" s="26"/>
      <c r="NMR50" s="26"/>
      <c r="NMS50" s="26"/>
      <c r="NMT50" s="26"/>
      <c r="NMU50" s="26"/>
      <c r="NMV50" s="26"/>
      <c r="NMW50" s="26"/>
      <c r="NMX50" s="26"/>
      <c r="NMY50" s="26"/>
      <c r="NMZ50" s="26"/>
      <c r="NNA50" s="26"/>
      <c r="NNB50" s="26"/>
      <c r="NNC50" s="26"/>
      <c r="NND50" s="26"/>
      <c r="NNE50" s="26"/>
      <c r="NNF50" s="26"/>
      <c r="NNG50" s="26"/>
      <c r="NNH50" s="26"/>
      <c r="NNI50" s="26"/>
      <c r="NNJ50" s="26"/>
      <c r="NNK50" s="26"/>
      <c r="NNL50" s="26"/>
      <c r="NNM50" s="26"/>
      <c r="NNN50" s="26"/>
      <c r="NNO50" s="26"/>
      <c r="NNP50" s="26"/>
      <c r="NNQ50" s="26"/>
      <c r="NNR50" s="26"/>
      <c r="NNS50" s="26"/>
      <c r="NNT50" s="26"/>
      <c r="NNU50" s="26"/>
      <c r="NNV50" s="26"/>
      <c r="NNW50" s="26"/>
      <c r="NNX50" s="26"/>
      <c r="NNY50" s="26"/>
      <c r="NNZ50" s="26"/>
      <c r="NOA50" s="26"/>
      <c r="NOB50" s="26"/>
      <c r="NOC50" s="26"/>
      <c r="NOD50" s="26"/>
      <c r="NOE50" s="26"/>
      <c r="NOF50" s="26"/>
      <c r="NOG50" s="26"/>
      <c r="NOH50" s="26"/>
      <c r="NOI50" s="26"/>
      <c r="NOJ50" s="26"/>
      <c r="NOK50" s="26"/>
      <c r="NOL50" s="26"/>
      <c r="NOM50" s="26"/>
      <c r="NON50" s="26"/>
      <c r="NOO50" s="26"/>
      <c r="NOP50" s="26"/>
      <c r="NOQ50" s="26"/>
      <c r="NOR50" s="26"/>
      <c r="NOS50" s="26"/>
      <c r="NOT50" s="26"/>
      <c r="NOU50" s="26"/>
      <c r="NOV50" s="26"/>
      <c r="NOW50" s="26"/>
      <c r="NOX50" s="26"/>
      <c r="NOY50" s="26"/>
      <c r="NOZ50" s="26"/>
      <c r="NPA50" s="26"/>
      <c r="NPB50" s="26"/>
      <c r="NPC50" s="26"/>
      <c r="NPD50" s="26"/>
      <c r="NPE50" s="26"/>
      <c r="NPF50" s="26"/>
      <c r="NPG50" s="26"/>
      <c r="NPH50" s="26"/>
      <c r="NPI50" s="26"/>
      <c r="NPJ50" s="26"/>
      <c r="NPK50" s="26"/>
      <c r="NPL50" s="26"/>
      <c r="NPM50" s="26"/>
      <c r="NPN50" s="26"/>
      <c r="NPO50" s="26"/>
      <c r="NPP50" s="26"/>
      <c r="NPQ50" s="26"/>
      <c r="NPR50" s="26"/>
      <c r="NPS50" s="26"/>
      <c r="NPT50" s="26"/>
      <c r="NPU50" s="26"/>
      <c r="NPV50" s="26"/>
      <c r="NPW50" s="26"/>
      <c r="NPX50" s="26"/>
      <c r="NPY50" s="26"/>
      <c r="NPZ50" s="26"/>
      <c r="NQA50" s="26"/>
      <c r="NQB50" s="26"/>
      <c r="NQC50" s="26"/>
      <c r="NQD50" s="26"/>
      <c r="NQE50" s="26"/>
      <c r="NQF50" s="26"/>
      <c r="NQG50" s="26"/>
      <c r="NQH50" s="26"/>
      <c r="NQI50" s="26"/>
      <c r="NQJ50" s="26"/>
      <c r="NQK50" s="26"/>
      <c r="NQL50" s="26"/>
      <c r="NQM50" s="26"/>
      <c r="NQN50" s="26"/>
      <c r="NQO50" s="26"/>
      <c r="NQP50" s="26"/>
      <c r="NQQ50" s="26"/>
      <c r="NQR50" s="26"/>
      <c r="NQS50" s="26"/>
      <c r="NQT50" s="26"/>
      <c r="NQU50" s="26"/>
      <c r="NQV50" s="26"/>
      <c r="NQW50" s="26"/>
      <c r="NQX50" s="26"/>
      <c r="NQY50" s="26"/>
      <c r="NQZ50" s="26"/>
      <c r="NRA50" s="26"/>
      <c r="NRB50" s="26"/>
      <c r="NRC50" s="26"/>
      <c r="NRD50" s="26"/>
      <c r="NRE50" s="26"/>
      <c r="NRF50" s="26"/>
      <c r="NRG50" s="26"/>
      <c r="NRH50" s="26"/>
      <c r="NRI50" s="26"/>
      <c r="NRJ50" s="26"/>
      <c r="NRK50" s="26"/>
      <c r="NRL50" s="26"/>
      <c r="NRM50" s="26"/>
      <c r="NRN50" s="26"/>
      <c r="NRO50" s="26"/>
      <c r="NRP50" s="26"/>
      <c r="NRQ50" s="26"/>
      <c r="NRR50" s="26"/>
      <c r="NRS50" s="26"/>
      <c r="NRT50" s="26"/>
      <c r="NRU50" s="26"/>
      <c r="NRV50" s="26"/>
      <c r="NRW50" s="26"/>
      <c r="NRX50" s="26"/>
      <c r="NRY50" s="26"/>
      <c r="NRZ50" s="26"/>
      <c r="NSA50" s="26"/>
      <c r="NSB50" s="26"/>
      <c r="NSC50" s="26"/>
      <c r="NSD50" s="26"/>
      <c r="NSE50" s="26"/>
      <c r="NSF50" s="26"/>
      <c r="NSG50" s="26"/>
      <c r="NSH50" s="26"/>
      <c r="NSI50" s="26"/>
      <c r="NSJ50" s="26"/>
      <c r="NSK50" s="26"/>
      <c r="NSL50" s="26"/>
      <c r="NSM50" s="26"/>
      <c r="NSN50" s="26"/>
      <c r="NSO50" s="26"/>
      <c r="NSP50" s="26"/>
      <c r="NSQ50" s="26"/>
      <c r="NSR50" s="26"/>
      <c r="NSS50" s="26"/>
      <c r="NST50" s="26"/>
      <c r="NSU50" s="26"/>
      <c r="NSV50" s="26"/>
      <c r="NSW50" s="26"/>
      <c r="NSX50" s="26"/>
      <c r="NSY50" s="26"/>
      <c r="NSZ50" s="26"/>
      <c r="NTA50" s="26"/>
      <c r="NTB50" s="26"/>
      <c r="NTC50" s="26"/>
      <c r="NTD50" s="26"/>
      <c r="NTE50" s="26"/>
      <c r="NTF50" s="26"/>
      <c r="NTG50" s="26"/>
      <c r="NTH50" s="26"/>
      <c r="NTI50" s="26"/>
      <c r="NTJ50" s="26"/>
      <c r="NTK50" s="26"/>
      <c r="NTL50" s="26"/>
      <c r="NTM50" s="26"/>
      <c r="NTN50" s="26"/>
      <c r="NTO50" s="26"/>
      <c r="NTP50" s="26"/>
      <c r="NTQ50" s="26"/>
      <c r="NTR50" s="26"/>
      <c r="NTS50" s="26"/>
      <c r="NTT50" s="26"/>
      <c r="NTU50" s="26"/>
      <c r="NTV50" s="26"/>
      <c r="NTW50" s="26"/>
      <c r="NTX50" s="26"/>
      <c r="NTY50" s="26"/>
      <c r="NTZ50" s="26"/>
      <c r="NUA50" s="26"/>
      <c r="NUB50" s="26"/>
      <c r="NUC50" s="26"/>
      <c r="NUD50" s="26"/>
      <c r="NUE50" s="26"/>
      <c r="NUF50" s="26"/>
      <c r="NUG50" s="26"/>
      <c r="NUH50" s="26"/>
      <c r="NUI50" s="26"/>
      <c r="NUJ50" s="26"/>
      <c r="NUK50" s="26"/>
      <c r="NUL50" s="26"/>
      <c r="NUM50" s="26"/>
      <c r="NUN50" s="26"/>
      <c r="NUO50" s="26"/>
      <c r="NUP50" s="26"/>
      <c r="NUQ50" s="26"/>
      <c r="NUR50" s="26"/>
      <c r="NUS50" s="26"/>
      <c r="NUT50" s="26"/>
      <c r="NUU50" s="26"/>
      <c r="NUV50" s="26"/>
      <c r="NUW50" s="26"/>
      <c r="NUX50" s="26"/>
      <c r="NUY50" s="26"/>
      <c r="NUZ50" s="26"/>
      <c r="NVA50" s="26"/>
      <c r="NVB50" s="26"/>
      <c r="NVC50" s="26"/>
      <c r="NVD50" s="26"/>
      <c r="NVE50" s="26"/>
      <c r="NVF50" s="26"/>
      <c r="NVG50" s="26"/>
      <c r="NVH50" s="26"/>
      <c r="NVI50" s="26"/>
      <c r="NVJ50" s="26"/>
      <c r="NVK50" s="26"/>
      <c r="NVL50" s="26"/>
      <c r="NVM50" s="26"/>
      <c r="NVN50" s="26"/>
      <c r="NVO50" s="26"/>
      <c r="NVP50" s="26"/>
      <c r="NVQ50" s="26"/>
      <c r="NVR50" s="26"/>
      <c r="NVS50" s="26"/>
      <c r="NVT50" s="26"/>
      <c r="NVU50" s="26"/>
      <c r="NVV50" s="26"/>
      <c r="NVW50" s="26"/>
      <c r="NVX50" s="26"/>
      <c r="NVY50" s="26"/>
      <c r="NVZ50" s="26"/>
      <c r="NWA50" s="26"/>
      <c r="NWB50" s="26"/>
      <c r="NWC50" s="26"/>
      <c r="NWD50" s="26"/>
      <c r="NWE50" s="26"/>
      <c r="NWF50" s="26"/>
      <c r="NWG50" s="26"/>
      <c r="NWH50" s="26"/>
      <c r="NWI50" s="26"/>
      <c r="NWJ50" s="26"/>
      <c r="NWK50" s="26"/>
      <c r="NWL50" s="26"/>
      <c r="NWM50" s="26"/>
      <c r="NWN50" s="26"/>
      <c r="NWO50" s="26"/>
      <c r="NWP50" s="26"/>
      <c r="NWQ50" s="26"/>
      <c r="NWR50" s="26"/>
      <c r="NWS50" s="26"/>
      <c r="NWT50" s="26"/>
      <c r="NWU50" s="26"/>
      <c r="NWV50" s="26"/>
      <c r="NWW50" s="26"/>
      <c r="NWX50" s="26"/>
      <c r="NWY50" s="26"/>
      <c r="NWZ50" s="26"/>
      <c r="NXA50" s="26"/>
      <c r="NXB50" s="26"/>
      <c r="NXC50" s="26"/>
      <c r="NXD50" s="26"/>
      <c r="NXE50" s="26"/>
      <c r="NXF50" s="26"/>
      <c r="NXG50" s="26"/>
      <c r="NXH50" s="26"/>
      <c r="NXI50" s="26"/>
      <c r="NXJ50" s="26"/>
      <c r="NXK50" s="26"/>
      <c r="NXL50" s="26"/>
      <c r="NXM50" s="26"/>
      <c r="NXN50" s="26"/>
      <c r="NXO50" s="26"/>
      <c r="NXP50" s="26"/>
      <c r="NXQ50" s="26"/>
      <c r="NXR50" s="26"/>
      <c r="NXS50" s="26"/>
      <c r="NXT50" s="26"/>
      <c r="NXU50" s="26"/>
      <c r="NXV50" s="26"/>
      <c r="NXW50" s="26"/>
      <c r="NXX50" s="26"/>
      <c r="NXY50" s="26"/>
      <c r="NXZ50" s="26"/>
      <c r="NYA50" s="26"/>
      <c r="NYB50" s="26"/>
      <c r="NYC50" s="26"/>
      <c r="NYD50" s="26"/>
      <c r="NYE50" s="26"/>
      <c r="NYF50" s="26"/>
      <c r="NYG50" s="26"/>
      <c r="NYH50" s="26"/>
      <c r="NYI50" s="26"/>
      <c r="NYJ50" s="26"/>
      <c r="NYK50" s="26"/>
      <c r="NYL50" s="26"/>
      <c r="NYM50" s="26"/>
      <c r="NYN50" s="26"/>
      <c r="NYO50" s="26"/>
      <c r="NYP50" s="26"/>
      <c r="NYQ50" s="26"/>
      <c r="NYR50" s="26"/>
      <c r="NYS50" s="26"/>
      <c r="NYT50" s="26"/>
      <c r="NYU50" s="26"/>
      <c r="NYV50" s="26"/>
      <c r="NYW50" s="26"/>
      <c r="NYX50" s="26"/>
      <c r="NYY50" s="26"/>
      <c r="NYZ50" s="26"/>
      <c r="NZA50" s="26"/>
      <c r="NZB50" s="26"/>
      <c r="NZC50" s="26"/>
      <c r="NZD50" s="26"/>
      <c r="NZE50" s="26"/>
      <c r="NZF50" s="26"/>
      <c r="NZG50" s="26"/>
      <c r="NZH50" s="26"/>
      <c r="NZI50" s="26"/>
      <c r="NZJ50" s="26"/>
      <c r="NZK50" s="26"/>
      <c r="NZL50" s="26"/>
      <c r="NZM50" s="26"/>
      <c r="NZN50" s="26"/>
      <c r="NZO50" s="26"/>
      <c r="NZP50" s="26"/>
      <c r="NZQ50" s="26"/>
      <c r="NZR50" s="26"/>
      <c r="NZS50" s="26"/>
      <c r="NZT50" s="26"/>
      <c r="NZU50" s="26"/>
      <c r="NZV50" s="26"/>
      <c r="NZW50" s="26"/>
      <c r="NZX50" s="26"/>
      <c r="NZY50" s="26"/>
      <c r="NZZ50" s="26"/>
      <c r="OAA50" s="26"/>
      <c r="OAB50" s="26"/>
      <c r="OAC50" s="26"/>
      <c r="OAD50" s="26"/>
      <c r="OAE50" s="26"/>
      <c r="OAF50" s="26"/>
      <c r="OAG50" s="26"/>
      <c r="OAH50" s="26"/>
      <c r="OAI50" s="26"/>
      <c r="OAJ50" s="26"/>
      <c r="OAK50" s="26"/>
      <c r="OAL50" s="26"/>
      <c r="OAM50" s="26"/>
      <c r="OAN50" s="26"/>
      <c r="OAO50" s="26"/>
      <c r="OAP50" s="26"/>
      <c r="OAQ50" s="26"/>
      <c r="OAR50" s="26"/>
      <c r="OAS50" s="26"/>
      <c r="OAT50" s="26"/>
      <c r="OAU50" s="26"/>
      <c r="OAV50" s="26"/>
      <c r="OAW50" s="26"/>
      <c r="OAX50" s="26"/>
      <c r="OAY50" s="26"/>
      <c r="OAZ50" s="26"/>
      <c r="OBA50" s="26"/>
      <c r="OBB50" s="26"/>
      <c r="OBC50" s="26"/>
      <c r="OBD50" s="26"/>
      <c r="OBE50" s="26"/>
      <c r="OBF50" s="26"/>
      <c r="OBG50" s="26"/>
      <c r="OBH50" s="26"/>
      <c r="OBI50" s="26"/>
      <c r="OBJ50" s="26"/>
      <c r="OBK50" s="26"/>
      <c r="OBL50" s="26"/>
      <c r="OBM50" s="26"/>
      <c r="OBN50" s="26"/>
      <c r="OBO50" s="26"/>
      <c r="OBP50" s="26"/>
      <c r="OBQ50" s="26"/>
      <c r="OBR50" s="26"/>
      <c r="OBS50" s="26"/>
      <c r="OBT50" s="26"/>
      <c r="OBU50" s="26"/>
      <c r="OBV50" s="26"/>
      <c r="OBW50" s="26"/>
      <c r="OBX50" s="26"/>
      <c r="OBY50" s="26"/>
      <c r="OBZ50" s="26"/>
      <c r="OCA50" s="26"/>
      <c r="OCB50" s="26"/>
      <c r="OCC50" s="26"/>
      <c r="OCD50" s="26"/>
      <c r="OCE50" s="26"/>
      <c r="OCF50" s="26"/>
      <c r="OCG50" s="26"/>
      <c r="OCH50" s="26"/>
      <c r="OCI50" s="26"/>
      <c r="OCJ50" s="26"/>
      <c r="OCK50" s="26"/>
      <c r="OCL50" s="26"/>
      <c r="OCM50" s="26"/>
      <c r="OCN50" s="26"/>
      <c r="OCO50" s="26"/>
      <c r="OCP50" s="26"/>
      <c r="OCQ50" s="26"/>
      <c r="OCR50" s="26"/>
      <c r="OCS50" s="26"/>
      <c r="OCT50" s="26"/>
      <c r="OCU50" s="26"/>
      <c r="OCV50" s="26"/>
      <c r="OCW50" s="26"/>
      <c r="OCX50" s="26"/>
      <c r="OCY50" s="26"/>
      <c r="OCZ50" s="26"/>
      <c r="ODA50" s="26"/>
      <c r="ODB50" s="26"/>
      <c r="ODC50" s="26"/>
      <c r="ODD50" s="26"/>
      <c r="ODE50" s="26"/>
      <c r="ODF50" s="26"/>
      <c r="ODG50" s="26"/>
      <c r="ODH50" s="26"/>
      <c r="ODI50" s="26"/>
      <c r="ODJ50" s="26"/>
      <c r="ODK50" s="26"/>
      <c r="ODL50" s="26"/>
      <c r="ODM50" s="26"/>
      <c r="ODN50" s="26"/>
      <c r="ODO50" s="26"/>
      <c r="ODP50" s="26"/>
      <c r="ODQ50" s="26"/>
      <c r="ODR50" s="26"/>
      <c r="ODS50" s="26"/>
      <c r="ODT50" s="26"/>
      <c r="ODU50" s="26"/>
      <c r="ODV50" s="26"/>
      <c r="ODW50" s="26"/>
      <c r="ODX50" s="26"/>
      <c r="ODY50" s="26"/>
      <c r="ODZ50" s="26"/>
      <c r="OEA50" s="26"/>
      <c r="OEB50" s="26"/>
      <c r="OEC50" s="26"/>
      <c r="OED50" s="26"/>
      <c r="OEE50" s="26"/>
      <c r="OEF50" s="26"/>
      <c r="OEG50" s="26"/>
      <c r="OEH50" s="26"/>
      <c r="OEI50" s="26"/>
      <c r="OEJ50" s="26"/>
      <c r="OEK50" s="26"/>
      <c r="OEL50" s="26"/>
      <c r="OEM50" s="26"/>
      <c r="OEN50" s="26"/>
      <c r="OEO50" s="26"/>
      <c r="OEP50" s="26"/>
      <c r="OEQ50" s="26"/>
      <c r="OER50" s="26"/>
      <c r="OES50" s="26"/>
      <c r="OET50" s="26"/>
      <c r="OEU50" s="26"/>
      <c r="OEV50" s="26"/>
      <c r="OEW50" s="26"/>
      <c r="OEX50" s="26"/>
      <c r="OEY50" s="26"/>
      <c r="OEZ50" s="26"/>
      <c r="OFA50" s="26"/>
      <c r="OFB50" s="26"/>
      <c r="OFC50" s="26"/>
      <c r="OFD50" s="26"/>
      <c r="OFE50" s="26"/>
      <c r="OFF50" s="26"/>
      <c r="OFG50" s="26"/>
      <c r="OFH50" s="26"/>
      <c r="OFI50" s="26"/>
      <c r="OFJ50" s="26"/>
      <c r="OFK50" s="26"/>
      <c r="OFL50" s="26"/>
      <c r="OFM50" s="26"/>
      <c r="OFN50" s="26"/>
      <c r="OFO50" s="26"/>
      <c r="OFP50" s="26"/>
      <c r="OFQ50" s="26"/>
      <c r="OFR50" s="26"/>
      <c r="OFS50" s="26"/>
      <c r="OFT50" s="26"/>
      <c r="OFU50" s="26"/>
      <c r="OFV50" s="26"/>
      <c r="OFW50" s="26"/>
      <c r="OFX50" s="26"/>
      <c r="OFY50" s="26"/>
      <c r="OFZ50" s="26"/>
      <c r="OGA50" s="26"/>
      <c r="OGB50" s="26"/>
      <c r="OGC50" s="26"/>
      <c r="OGD50" s="26"/>
      <c r="OGE50" s="26"/>
      <c r="OGF50" s="26"/>
      <c r="OGG50" s="26"/>
      <c r="OGH50" s="26"/>
      <c r="OGI50" s="26"/>
      <c r="OGJ50" s="26"/>
      <c r="OGK50" s="26"/>
      <c r="OGL50" s="26"/>
      <c r="OGM50" s="26"/>
      <c r="OGN50" s="26"/>
      <c r="OGO50" s="26"/>
      <c r="OGP50" s="26"/>
      <c r="OGQ50" s="26"/>
      <c r="OGR50" s="26"/>
      <c r="OGS50" s="26"/>
      <c r="OGT50" s="26"/>
      <c r="OGU50" s="26"/>
      <c r="OGV50" s="26"/>
      <c r="OGW50" s="26"/>
      <c r="OGX50" s="26"/>
      <c r="OGY50" s="26"/>
      <c r="OGZ50" s="26"/>
      <c r="OHA50" s="26"/>
      <c r="OHB50" s="26"/>
      <c r="OHC50" s="26"/>
      <c r="OHD50" s="26"/>
      <c r="OHE50" s="26"/>
      <c r="OHF50" s="26"/>
      <c r="OHG50" s="26"/>
      <c r="OHH50" s="26"/>
      <c r="OHI50" s="26"/>
      <c r="OHJ50" s="26"/>
      <c r="OHK50" s="26"/>
      <c r="OHL50" s="26"/>
      <c r="OHM50" s="26"/>
      <c r="OHN50" s="26"/>
      <c r="OHO50" s="26"/>
      <c r="OHP50" s="26"/>
      <c r="OHQ50" s="26"/>
      <c r="OHR50" s="26"/>
      <c r="OHS50" s="26"/>
      <c r="OHT50" s="26"/>
      <c r="OHU50" s="26"/>
      <c r="OHV50" s="26"/>
      <c r="OHW50" s="26"/>
      <c r="OHX50" s="26"/>
      <c r="OHY50" s="26"/>
      <c r="OHZ50" s="26"/>
      <c r="OIA50" s="26"/>
      <c r="OIB50" s="26"/>
      <c r="OIC50" s="26"/>
      <c r="OID50" s="26"/>
      <c r="OIE50" s="26"/>
      <c r="OIF50" s="26"/>
      <c r="OIG50" s="26"/>
      <c r="OIH50" s="26"/>
      <c r="OII50" s="26"/>
      <c r="OIJ50" s="26"/>
      <c r="OIK50" s="26"/>
      <c r="OIL50" s="26"/>
      <c r="OIM50" s="26"/>
      <c r="OIN50" s="26"/>
      <c r="OIO50" s="26"/>
      <c r="OIP50" s="26"/>
      <c r="OIQ50" s="26"/>
      <c r="OIR50" s="26"/>
      <c r="OIS50" s="26"/>
      <c r="OIT50" s="26"/>
      <c r="OIU50" s="26"/>
      <c r="OIV50" s="26"/>
      <c r="OIW50" s="26"/>
      <c r="OIX50" s="26"/>
      <c r="OIY50" s="26"/>
      <c r="OIZ50" s="26"/>
      <c r="OJA50" s="26"/>
      <c r="OJB50" s="26"/>
      <c r="OJC50" s="26"/>
      <c r="OJD50" s="26"/>
      <c r="OJE50" s="26"/>
      <c r="OJF50" s="26"/>
      <c r="OJG50" s="26"/>
      <c r="OJH50" s="26"/>
      <c r="OJI50" s="26"/>
      <c r="OJJ50" s="26"/>
      <c r="OJK50" s="26"/>
      <c r="OJL50" s="26"/>
      <c r="OJM50" s="26"/>
      <c r="OJN50" s="26"/>
      <c r="OJO50" s="26"/>
      <c r="OJP50" s="26"/>
      <c r="OJQ50" s="26"/>
      <c r="OJR50" s="26"/>
      <c r="OJS50" s="26"/>
      <c r="OJT50" s="26"/>
      <c r="OJU50" s="26"/>
      <c r="OJV50" s="26"/>
      <c r="OJW50" s="26"/>
      <c r="OJX50" s="26"/>
      <c r="OJY50" s="26"/>
      <c r="OJZ50" s="26"/>
      <c r="OKA50" s="26"/>
      <c r="OKB50" s="26"/>
      <c r="OKC50" s="26"/>
      <c r="OKD50" s="26"/>
      <c r="OKE50" s="26"/>
      <c r="OKF50" s="26"/>
      <c r="OKG50" s="26"/>
      <c r="OKH50" s="26"/>
      <c r="OKI50" s="26"/>
      <c r="OKJ50" s="26"/>
      <c r="OKK50" s="26"/>
      <c r="OKL50" s="26"/>
      <c r="OKM50" s="26"/>
      <c r="OKN50" s="26"/>
      <c r="OKO50" s="26"/>
      <c r="OKP50" s="26"/>
      <c r="OKQ50" s="26"/>
      <c r="OKR50" s="26"/>
      <c r="OKS50" s="26"/>
      <c r="OKT50" s="26"/>
      <c r="OKU50" s="26"/>
      <c r="OKV50" s="26"/>
      <c r="OKW50" s="26"/>
      <c r="OKX50" s="26"/>
      <c r="OKY50" s="26"/>
      <c r="OKZ50" s="26"/>
      <c r="OLA50" s="26"/>
      <c r="OLB50" s="26"/>
      <c r="OLC50" s="26"/>
      <c r="OLD50" s="26"/>
      <c r="OLE50" s="26"/>
      <c r="OLF50" s="26"/>
      <c r="OLG50" s="26"/>
      <c r="OLH50" s="26"/>
      <c r="OLI50" s="26"/>
      <c r="OLJ50" s="26"/>
      <c r="OLK50" s="26"/>
      <c r="OLL50" s="26"/>
      <c r="OLM50" s="26"/>
      <c r="OLN50" s="26"/>
      <c r="OLO50" s="26"/>
      <c r="OLP50" s="26"/>
      <c r="OLQ50" s="26"/>
      <c r="OLR50" s="26"/>
      <c r="OLS50" s="26"/>
      <c r="OLT50" s="26"/>
      <c r="OLU50" s="26"/>
      <c r="OLV50" s="26"/>
      <c r="OLW50" s="26"/>
      <c r="OLX50" s="26"/>
      <c r="OLY50" s="26"/>
      <c r="OLZ50" s="26"/>
      <c r="OMA50" s="26"/>
      <c r="OMB50" s="26"/>
      <c r="OMC50" s="26"/>
      <c r="OMD50" s="26"/>
      <c r="OME50" s="26"/>
      <c r="OMF50" s="26"/>
      <c r="OMG50" s="26"/>
      <c r="OMH50" s="26"/>
      <c r="OMI50" s="26"/>
      <c r="OMJ50" s="26"/>
      <c r="OMK50" s="26"/>
      <c r="OML50" s="26"/>
      <c r="OMM50" s="26"/>
      <c r="OMN50" s="26"/>
      <c r="OMO50" s="26"/>
      <c r="OMP50" s="26"/>
      <c r="OMQ50" s="26"/>
      <c r="OMR50" s="26"/>
      <c r="OMS50" s="26"/>
      <c r="OMT50" s="26"/>
      <c r="OMU50" s="26"/>
      <c r="OMV50" s="26"/>
      <c r="OMW50" s="26"/>
      <c r="OMX50" s="26"/>
      <c r="OMY50" s="26"/>
      <c r="OMZ50" s="26"/>
      <c r="ONA50" s="26"/>
      <c r="ONB50" s="26"/>
      <c r="ONC50" s="26"/>
      <c r="OND50" s="26"/>
      <c r="ONE50" s="26"/>
      <c r="ONF50" s="26"/>
      <c r="ONG50" s="26"/>
      <c r="ONH50" s="26"/>
      <c r="ONI50" s="26"/>
      <c r="ONJ50" s="26"/>
      <c r="ONK50" s="26"/>
      <c r="ONL50" s="26"/>
      <c r="ONM50" s="26"/>
      <c r="ONN50" s="26"/>
      <c r="ONO50" s="26"/>
      <c r="ONP50" s="26"/>
      <c r="ONQ50" s="26"/>
      <c r="ONR50" s="26"/>
      <c r="ONS50" s="26"/>
      <c r="ONT50" s="26"/>
      <c r="ONU50" s="26"/>
      <c r="ONV50" s="26"/>
      <c r="ONW50" s="26"/>
      <c r="ONX50" s="26"/>
      <c r="ONY50" s="26"/>
      <c r="ONZ50" s="26"/>
      <c r="OOA50" s="26"/>
      <c r="OOB50" s="26"/>
      <c r="OOC50" s="26"/>
      <c r="OOD50" s="26"/>
      <c r="OOE50" s="26"/>
      <c r="OOF50" s="26"/>
      <c r="OOG50" s="26"/>
      <c r="OOH50" s="26"/>
      <c r="OOI50" s="26"/>
      <c r="OOJ50" s="26"/>
      <c r="OOK50" s="26"/>
      <c r="OOL50" s="26"/>
      <c r="OOM50" s="26"/>
      <c r="OON50" s="26"/>
      <c r="OOO50" s="26"/>
      <c r="OOP50" s="26"/>
      <c r="OOQ50" s="26"/>
      <c r="OOR50" s="26"/>
      <c r="OOS50" s="26"/>
      <c r="OOT50" s="26"/>
      <c r="OOU50" s="26"/>
      <c r="OOV50" s="26"/>
      <c r="OOW50" s="26"/>
      <c r="OOX50" s="26"/>
      <c r="OOY50" s="26"/>
      <c r="OOZ50" s="26"/>
      <c r="OPA50" s="26"/>
      <c r="OPB50" s="26"/>
      <c r="OPC50" s="26"/>
      <c r="OPD50" s="26"/>
      <c r="OPE50" s="26"/>
      <c r="OPF50" s="26"/>
      <c r="OPG50" s="26"/>
      <c r="OPH50" s="26"/>
      <c r="OPI50" s="26"/>
      <c r="OPJ50" s="26"/>
      <c r="OPK50" s="26"/>
      <c r="OPL50" s="26"/>
      <c r="OPM50" s="26"/>
      <c r="OPN50" s="26"/>
      <c r="OPO50" s="26"/>
      <c r="OPP50" s="26"/>
      <c r="OPQ50" s="26"/>
      <c r="OPR50" s="26"/>
      <c r="OPS50" s="26"/>
      <c r="OPT50" s="26"/>
      <c r="OPU50" s="26"/>
      <c r="OPV50" s="26"/>
      <c r="OPW50" s="26"/>
      <c r="OPX50" s="26"/>
      <c r="OPY50" s="26"/>
      <c r="OPZ50" s="26"/>
      <c r="OQA50" s="26"/>
      <c r="OQB50" s="26"/>
      <c r="OQC50" s="26"/>
      <c r="OQD50" s="26"/>
      <c r="OQE50" s="26"/>
      <c r="OQF50" s="26"/>
      <c r="OQG50" s="26"/>
      <c r="OQH50" s="26"/>
      <c r="OQI50" s="26"/>
      <c r="OQJ50" s="26"/>
      <c r="OQK50" s="26"/>
      <c r="OQL50" s="26"/>
      <c r="OQM50" s="26"/>
      <c r="OQN50" s="26"/>
      <c r="OQO50" s="26"/>
      <c r="OQP50" s="26"/>
      <c r="OQQ50" s="26"/>
      <c r="OQR50" s="26"/>
      <c r="OQS50" s="26"/>
      <c r="OQT50" s="26"/>
      <c r="OQU50" s="26"/>
      <c r="OQV50" s="26"/>
      <c r="OQW50" s="26"/>
      <c r="OQX50" s="26"/>
      <c r="OQY50" s="26"/>
      <c r="OQZ50" s="26"/>
      <c r="ORA50" s="26"/>
      <c r="ORB50" s="26"/>
      <c r="ORC50" s="26"/>
      <c r="ORD50" s="26"/>
      <c r="ORE50" s="26"/>
      <c r="ORF50" s="26"/>
      <c r="ORG50" s="26"/>
      <c r="ORH50" s="26"/>
      <c r="ORI50" s="26"/>
      <c r="ORJ50" s="26"/>
      <c r="ORK50" s="26"/>
      <c r="ORL50" s="26"/>
      <c r="ORM50" s="26"/>
      <c r="ORN50" s="26"/>
      <c r="ORO50" s="26"/>
      <c r="ORP50" s="26"/>
      <c r="ORQ50" s="26"/>
      <c r="ORR50" s="26"/>
      <c r="ORS50" s="26"/>
      <c r="ORT50" s="26"/>
      <c r="ORU50" s="26"/>
      <c r="ORV50" s="26"/>
      <c r="ORW50" s="26"/>
      <c r="ORX50" s="26"/>
      <c r="ORY50" s="26"/>
      <c r="ORZ50" s="26"/>
      <c r="OSA50" s="26"/>
      <c r="OSB50" s="26"/>
      <c r="OSC50" s="26"/>
      <c r="OSD50" s="26"/>
      <c r="OSE50" s="26"/>
      <c r="OSF50" s="26"/>
      <c r="OSG50" s="26"/>
      <c r="OSH50" s="26"/>
      <c r="OSI50" s="26"/>
      <c r="OSJ50" s="26"/>
      <c r="OSK50" s="26"/>
      <c r="OSL50" s="26"/>
      <c r="OSM50" s="26"/>
      <c r="OSN50" s="26"/>
      <c r="OSO50" s="26"/>
      <c r="OSP50" s="26"/>
      <c r="OSQ50" s="26"/>
      <c r="OSR50" s="26"/>
      <c r="OSS50" s="26"/>
      <c r="OST50" s="26"/>
      <c r="OSU50" s="26"/>
      <c r="OSV50" s="26"/>
      <c r="OSW50" s="26"/>
      <c r="OSX50" s="26"/>
      <c r="OSY50" s="26"/>
      <c r="OSZ50" s="26"/>
      <c r="OTA50" s="26"/>
      <c r="OTB50" s="26"/>
      <c r="OTC50" s="26"/>
      <c r="OTD50" s="26"/>
      <c r="OTE50" s="26"/>
      <c r="OTF50" s="26"/>
      <c r="OTG50" s="26"/>
      <c r="OTH50" s="26"/>
      <c r="OTI50" s="26"/>
      <c r="OTJ50" s="26"/>
      <c r="OTK50" s="26"/>
      <c r="OTL50" s="26"/>
      <c r="OTM50" s="26"/>
      <c r="OTN50" s="26"/>
      <c r="OTO50" s="26"/>
      <c r="OTP50" s="26"/>
      <c r="OTQ50" s="26"/>
      <c r="OTR50" s="26"/>
      <c r="OTS50" s="26"/>
      <c r="OTT50" s="26"/>
      <c r="OTU50" s="26"/>
      <c r="OTV50" s="26"/>
      <c r="OTW50" s="26"/>
      <c r="OTX50" s="26"/>
      <c r="OTY50" s="26"/>
      <c r="OTZ50" s="26"/>
      <c r="OUA50" s="26"/>
      <c r="OUB50" s="26"/>
      <c r="OUC50" s="26"/>
      <c r="OUD50" s="26"/>
      <c r="OUE50" s="26"/>
      <c r="OUF50" s="26"/>
      <c r="OUG50" s="26"/>
      <c r="OUH50" s="26"/>
      <c r="OUI50" s="26"/>
      <c r="OUJ50" s="26"/>
      <c r="OUK50" s="26"/>
      <c r="OUL50" s="26"/>
      <c r="OUM50" s="26"/>
      <c r="OUN50" s="26"/>
      <c r="OUO50" s="26"/>
      <c r="OUP50" s="26"/>
      <c r="OUQ50" s="26"/>
      <c r="OUR50" s="26"/>
      <c r="OUS50" s="26"/>
      <c r="OUT50" s="26"/>
      <c r="OUU50" s="26"/>
      <c r="OUV50" s="26"/>
      <c r="OUW50" s="26"/>
      <c r="OUX50" s="26"/>
      <c r="OUY50" s="26"/>
      <c r="OUZ50" s="26"/>
      <c r="OVA50" s="26"/>
      <c r="OVB50" s="26"/>
      <c r="OVC50" s="26"/>
      <c r="OVD50" s="26"/>
      <c r="OVE50" s="26"/>
      <c r="OVF50" s="26"/>
      <c r="OVG50" s="26"/>
      <c r="OVH50" s="26"/>
      <c r="OVI50" s="26"/>
      <c r="OVJ50" s="26"/>
      <c r="OVK50" s="26"/>
      <c r="OVL50" s="26"/>
      <c r="OVM50" s="26"/>
      <c r="OVN50" s="26"/>
      <c r="OVO50" s="26"/>
      <c r="OVP50" s="26"/>
      <c r="OVQ50" s="26"/>
      <c r="OVR50" s="26"/>
      <c r="OVS50" s="26"/>
      <c r="OVT50" s="26"/>
      <c r="OVU50" s="26"/>
      <c r="OVV50" s="26"/>
      <c r="OVW50" s="26"/>
      <c r="OVX50" s="26"/>
      <c r="OVY50" s="26"/>
      <c r="OVZ50" s="26"/>
      <c r="OWA50" s="26"/>
      <c r="OWB50" s="26"/>
      <c r="OWC50" s="26"/>
      <c r="OWD50" s="26"/>
      <c r="OWE50" s="26"/>
      <c r="OWF50" s="26"/>
      <c r="OWG50" s="26"/>
      <c r="OWH50" s="26"/>
      <c r="OWI50" s="26"/>
      <c r="OWJ50" s="26"/>
      <c r="OWK50" s="26"/>
      <c r="OWL50" s="26"/>
      <c r="OWM50" s="26"/>
      <c r="OWN50" s="26"/>
      <c r="OWO50" s="26"/>
      <c r="OWP50" s="26"/>
      <c r="OWQ50" s="26"/>
      <c r="OWR50" s="26"/>
      <c r="OWS50" s="26"/>
      <c r="OWT50" s="26"/>
      <c r="OWU50" s="26"/>
      <c r="OWV50" s="26"/>
      <c r="OWW50" s="26"/>
      <c r="OWX50" s="26"/>
      <c r="OWY50" s="26"/>
      <c r="OWZ50" s="26"/>
      <c r="OXA50" s="26"/>
      <c r="OXB50" s="26"/>
      <c r="OXC50" s="26"/>
      <c r="OXD50" s="26"/>
      <c r="OXE50" s="26"/>
      <c r="OXF50" s="26"/>
      <c r="OXG50" s="26"/>
      <c r="OXH50" s="26"/>
      <c r="OXI50" s="26"/>
      <c r="OXJ50" s="26"/>
      <c r="OXK50" s="26"/>
      <c r="OXL50" s="26"/>
      <c r="OXM50" s="26"/>
      <c r="OXN50" s="26"/>
      <c r="OXO50" s="26"/>
      <c r="OXP50" s="26"/>
      <c r="OXQ50" s="26"/>
      <c r="OXR50" s="26"/>
      <c r="OXS50" s="26"/>
      <c r="OXT50" s="26"/>
      <c r="OXU50" s="26"/>
      <c r="OXV50" s="26"/>
      <c r="OXW50" s="26"/>
      <c r="OXX50" s="26"/>
      <c r="OXY50" s="26"/>
      <c r="OXZ50" s="26"/>
      <c r="OYA50" s="26"/>
      <c r="OYB50" s="26"/>
      <c r="OYC50" s="26"/>
      <c r="OYD50" s="26"/>
      <c r="OYE50" s="26"/>
      <c r="OYF50" s="26"/>
      <c r="OYG50" s="26"/>
      <c r="OYH50" s="26"/>
      <c r="OYI50" s="26"/>
      <c r="OYJ50" s="26"/>
      <c r="OYK50" s="26"/>
      <c r="OYL50" s="26"/>
      <c r="OYM50" s="26"/>
      <c r="OYN50" s="26"/>
      <c r="OYO50" s="26"/>
      <c r="OYP50" s="26"/>
      <c r="OYQ50" s="26"/>
      <c r="OYR50" s="26"/>
      <c r="OYS50" s="26"/>
      <c r="OYT50" s="26"/>
      <c r="OYU50" s="26"/>
      <c r="OYV50" s="26"/>
      <c r="OYW50" s="26"/>
      <c r="OYX50" s="26"/>
      <c r="OYY50" s="26"/>
      <c r="OYZ50" s="26"/>
      <c r="OZA50" s="26"/>
      <c r="OZB50" s="26"/>
      <c r="OZC50" s="26"/>
      <c r="OZD50" s="26"/>
      <c r="OZE50" s="26"/>
      <c r="OZF50" s="26"/>
      <c r="OZG50" s="26"/>
      <c r="OZH50" s="26"/>
      <c r="OZI50" s="26"/>
      <c r="OZJ50" s="26"/>
      <c r="OZK50" s="26"/>
      <c r="OZL50" s="26"/>
      <c r="OZM50" s="26"/>
      <c r="OZN50" s="26"/>
      <c r="OZO50" s="26"/>
      <c r="OZP50" s="26"/>
      <c r="OZQ50" s="26"/>
      <c r="OZR50" s="26"/>
      <c r="OZS50" s="26"/>
      <c r="OZT50" s="26"/>
      <c r="OZU50" s="26"/>
      <c r="OZV50" s="26"/>
      <c r="OZW50" s="26"/>
      <c r="OZX50" s="26"/>
      <c r="OZY50" s="26"/>
      <c r="OZZ50" s="26"/>
      <c r="PAA50" s="26"/>
      <c r="PAB50" s="26"/>
      <c r="PAC50" s="26"/>
      <c r="PAD50" s="26"/>
      <c r="PAE50" s="26"/>
      <c r="PAF50" s="26"/>
      <c r="PAG50" s="26"/>
      <c r="PAH50" s="26"/>
      <c r="PAI50" s="26"/>
      <c r="PAJ50" s="26"/>
      <c r="PAK50" s="26"/>
      <c r="PAL50" s="26"/>
      <c r="PAM50" s="26"/>
      <c r="PAN50" s="26"/>
      <c r="PAO50" s="26"/>
      <c r="PAP50" s="26"/>
      <c r="PAQ50" s="26"/>
      <c r="PAR50" s="26"/>
      <c r="PAS50" s="26"/>
      <c r="PAT50" s="26"/>
      <c r="PAU50" s="26"/>
      <c r="PAV50" s="26"/>
      <c r="PAW50" s="26"/>
      <c r="PAX50" s="26"/>
      <c r="PAY50" s="26"/>
      <c r="PAZ50" s="26"/>
      <c r="PBA50" s="26"/>
      <c r="PBB50" s="26"/>
      <c r="PBC50" s="26"/>
      <c r="PBD50" s="26"/>
      <c r="PBE50" s="26"/>
      <c r="PBF50" s="26"/>
      <c r="PBG50" s="26"/>
      <c r="PBH50" s="26"/>
      <c r="PBI50" s="26"/>
      <c r="PBJ50" s="26"/>
      <c r="PBK50" s="26"/>
      <c r="PBL50" s="26"/>
      <c r="PBM50" s="26"/>
      <c r="PBN50" s="26"/>
      <c r="PBO50" s="26"/>
      <c r="PBP50" s="26"/>
      <c r="PBQ50" s="26"/>
      <c r="PBR50" s="26"/>
      <c r="PBS50" s="26"/>
      <c r="PBT50" s="26"/>
      <c r="PBU50" s="26"/>
      <c r="PBV50" s="26"/>
      <c r="PBW50" s="26"/>
      <c r="PBX50" s="26"/>
      <c r="PBY50" s="26"/>
      <c r="PBZ50" s="26"/>
      <c r="PCA50" s="26"/>
      <c r="PCB50" s="26"/>
      <c r="PCC50" s="26"/>
      <c r="PCD50" s="26"/>
      <c r="PCE50" s="26"/>
      <c r="PCF50" s="26"/>
      <c r="PCG50" s="26"/>
      <c r="PCH50" s="26"/>
      <c r="PCI50" s="26"/>
      <c r="PCJ50" s="26"/>
      <c r="PCK50" s="26"/>
      <c r="PCL50" s="26"/>
      <c r="PCM50" s="26"/>
      <c r="PCN50" s="26"/>
      <c r="PCO50" s="26"/>
      <c r="PCP50" s="26"/>
      <c r="PCQ50" s="26"/>
      <c r="PCR50" s="26"/>
      <c r="PCS50" s="26"/>
      <c r="PCT50" s="26"/>
      <c r="PCU50" s="26"/>
      <c r="PCV50" s="26"/>
      <c r="PCW50" s="26"/>
      <c r="PCX50" s="26"/>
      <c r="PCY50" s="26"/>
      <c r="PCZ50" s="26"/>
      <c r="PDA50" s="26"/>
      <c r="PDB50" s="26"/>
      <c r="PDC50" s="26"/>
      <c r="PDD50" s="26"/>
      <c r="PDE50" s="26"/>
      <c r="PDF50" s="26"/>
      <c r="PDG50" s="26"/>
      <c r="PDH50" s="26"/>
      <c r="PDI50" s="26"/>
      <c r="PDJ50" s="26"/>
      <c r="PDK50" s="26"/>
      <c r="PDL50" s="26"/>
      <c r="PDM50" s="26"/>
      <c r="PDN50" s="26"/>
      <c r="PDO50" s="26"/>
      <c r="PDP50" s="26"/>
      <c r="PDQ50" s="26"/>
      <c r="PDR50" s="26"/>
      <c r="PDS50" s="26"/>
      <c r="PDT50" s="26"/>
      <c r="PDU50" s="26"/>
      <c r="PDV50" s="26"/>
      <c r="PDW50" s="26"/>
      <c r="PDX50" s="26"/>
      <c r="PDY50" s="26"/>
      <c r="PDZ50" s="26"/>
      <c r="PEA50" s="26"/>
      <c r="PEB50" s="26"/>
      <c r="PEC50" s="26"/>
      <c r="PED50" s="26"/>
      <c r="PEE50" s="26"/>
      <c r="PEF50" s="26"/>
      <c r="PEG50" s="26"/>
      <c r="PEH50" s="26"/>
      <c r="PEI50" s="26"/>
      <c r="PEJ50" s="26"/>
      <c r="PEK50" s="26"/>
      <c r="PEL50" s="26"/>
      <c r="PEM50" s="26"/>
      <c r="PEN50" s="26"/>
      <c r="PEO50" s="26"/>
      <c r="PEP50" s="26"/>
      <c r="PEQ50" s="26"/>
      <c r="PER50" s="26"/>
      <c r="PES50" s="26"/>
      <c r="PET50" s="26"/>
      <c r="PEU50" s="26"/>
      <c r="PEV50" s="26"/>
      <c r="PEW50" s="26"/>
      <c r="PEX50" s="26"/>
      <c r="PEY50" s="26"/>
      <c r="PEZ50" s="26"/>
      <c r="PFA50" s="26"/>
      <c r="PFB50" s="26"/>
      <c r="PFC50" s="26"/>
      <c r="PFD50" s="26"/>
      <c r="PFE50" s="26"/>
      <c r="PFF50" s="26"/>
      <c r="PFG50" s="26"/>
      <c r="PFH50" s="26"/>
      <c r="PFI50" s="26"/>
      <c r="PFJ50" s="26"/>
      <c r="PFK50" s="26"/>
      <c r="PFL50" s="26"/>
      <c r="PFM50" s="26"/>
      <c r="PFN50" s="26"/>
      <c r="PFO50" s="26"/>
      <c r="PFP50" s="26"/>
      <c r="PFQ50" s="26"/>
      <c r="PFR50" s="26"/>
      <c r="PFS50" s="26"/>
      <c r="PFT50" s="26"/>
      <c r="PFU50" s="26"/>
      <c r="PFV50" s="26"/>
      <c r="PFW50" s="26"/>
      <c r="PFX50" s="26"/>
      <c r="PFY50" s="26"/>
      <c r="PFZ50" s="26"/>
      <c r="PGA50" s="26"/>
      <c r="PGB50" s="26"/>
      <c r="PGC50" s="26"/>
      <c r="PGD50" s="26"/>
      <c r="PGE50" s="26"/>
      <c r="PGF50" s="26"/>
      <c r="PGG50" s="26"/>
      <c r="PGH50" s="26"/>
      <c r="PGI50" s="26"/>
      <c r="PGJ50" s="26"/>
      <c r="PGK50" s="26"/>
      <c r="PGL50" s="26"/>
      <c r="PGM50" s="26"/>
      <c r="PGN50" s="26"/>
      <c r="PGO50" s="26"/>
      <c r="PGP50" s="26"/>
      <c r="PGQ50" s="26"/>
      <c r="PGR50" s="26"/>
      <c r="PGS50" s="26"/>
      <c r="PGT50" s="26"/>
      <c r="PGU50" s="26"/>
      <c r="PGV50" s="26"/>
      <c r="PGW50" s="26"/>
      <c r="PGX50" s="26"/>
      <c r="PGY50" s="26"/>
      <c r="PGZ50" s="26"/>
      <c r="PHA50" s="26"/>
      <c r="PHB50" s="26"/>
      <c r="PHC50" s="26"/>
      <c r="PHD50" s="26"/>
      <c r="PHE50" s="26"/>
      <c r="PHF50" s="26"/>
      <c r="PHG50" s="26"/>
      <c r="PHH50" s="26"/>
      <c r="PHI50" s="26"/>
      <c r="PHJ50" s="26"/>
      <c r="PHK50" s="26"/>
      <c r="PHL50" s="26"/>
      <c r="PHM50" s="26"/>
      <c r="PHN50" s="26"/>
      <c r="PHO50" s="26"/>
      <c r="PHP50" s="26"/>
      <c r="PHQ50" s="26"/>
      <c r="PHR50" s="26"/>
      <c r="PHS50" s="26"/>
      <c r="PHT50" s="26"/>
      <c r="PHU50" s="26"/>
      <c r="PHV50" s="26"/>
      <c r="PHW50" s="26"/>
      <c r="PHX50" s="26"/>
      <c r="PHY50" s="26"/>
      <c r="PHZ50" s="26"/>
      <c r="PIA50" s="26"/>
      <c r="PIB50" s="26"/>
      <c r="PIC50" s="26"/>
      <c r="PID50" s="26"/>
      <c r="PIE50" s="26"/>
      <c r="PIF50" s="26"/>
      <c r="PIG50" s="26"/>
      <c r="PIH50" s="26"/>
      <c r="PII50" s="26"/>
      <c r="PIJ50" s="26"/>
      <c r="PIK50" s="26"/>
      <c r="PIL50" s="26"/>
      <c r="PIM50" s="26"/>
      <c r="PIN50" s="26"/>
      <c r="PIO50" s="26"/>
      <c r="PIP50" s="26"/>
      <c r="PIQ50" s="26"/>
      <c r="PIR50" s="26"/>
      <c r="PIS50" s="26"/>
      <c r="PIT50" s="26"/>
      <c r="PIU50" s="26"/>
      <c r="PIV50" s="26"/>
      <c r="PIW50" s="26"/>
      <c r="PIX50" s="26"/>
      <c r="PIY50" s="26"/>
      <c r="PIZ50" s="26"/>
      <c r="PJA50" s="26"/>
      <c r="PJB50" s="26"/>
      <c r="PJC50" s="26"/>
      <c r="PJD50" s="26"/>
      <c r="PJE50" s="26"/>
      <c r="PJF50" s="26"/>
      <c r="PJG50" s="26"/>
      <c r="PJH50" s="26"/>
      <c r="PJI50" s="26"/>
      <c r="PJJ50" s="26"/>
      <c r="PJK50" s="26"/>
      <c r="PJL50" s="26"/>
      <c r="PJM50" s="26"/>
      <c r="PJN50" s="26"/>
      <c r="PJO50" s="26"/>
      <c r="PJP50" s="26"/>
      <c r="PJQ50" s="26"/>
      <c r="PJR50" s="26"/>
      <c r="PJS50" s="26"/>
      <c r="PJT50" s="26"/>
      <c r="PJU50" s="26"/>
      <c r="PJV50" s="26"/>
      <c r="PJW50" s="26"/>
      <c r="PJX50" s="26"/>
      <c r="PJY50" s="26"/>
      <c r="PJZ50" s="26"/>
      <c r="PKA50" s="26"/>
      <c r="PKB50" s="26"/>
      <c r="PKC50" s="26"/>
      <c r="PKD50" s="26"/>
      <c r="PKE50" s="26"/>
      <c r="PKF50" s="26"/>
      <c r="PKG50" s="26"/>
      <c r="PKH50" s="26"/>
      <c r="PKI50" s="26"/>
      <c r="PKJ50" s="26"/>
      <c r="PKK50" s="26"/>
      <c r="PKL50" s="26"/>
      <c r="PKM50" s="26"/>
      <c r="PKN50" s="26"/>
      <c r="PKO50" s="26"/>
      <c r="PKP50" s="26"/>
      <c r="PKQ50" s="26"/>
      <c r="PKR50" s="26"/>
      <c r="PKS50" s="26"/>
      <c r="PKT50" s="26"/>
      <c r="PKU50" s="26"/>
      <c r="PKV50" s="26"/>
      <c r="PKW50" s="26"/>
      <c r="PKX50" s="26"/>
      <c r="PKY50" s="26"/>
      <c r="PKZ50" s="26"/>
      <c r="PLA50" s="26"/>
      <c r="PLB50" s="26"/>
      <c r="PLC50" s="26"/>
      <c r="PLD50" s="26"/>
      <c r="PLE50" s="26"/>
      <c r="PLF50" s="26"/>
      <c r="PLG50" s="26"/>
      <c r="PLH50" s="26"/>
      <c r="PLI50" s="26"/>
      <c r="PLJ50" s="26"/>
      <c r="PLK50" s="26"/>
      <c r="PLL50" s="26"/>
      <c r="PLM50" s="26"/>
      <c r="PLN50" s="26"/>
      <c r="PLO50" s="26"/>
      <c r="PLP50" s="26"/>
      <c r="PLQ50" s="26"/>
      <c r="PLR50" s="26"/>
      <c r="PLS50" s="26"/>
      <c r="PLT50" s="26"/>
      <c r="PLU50" s="26"/>
      <c r="PLV50" s="26"/>
      <c r="PLW50" s="26"/>
      <c r="PLX50" s="26"/>
      <c r="PLY50" s="26"/>
      <c r="PLZ50" s="26"/>
      <c r="PMA50" s="26"/>
      <c r="PMB50" s="26"/>
      <c r="PMC50" s="26"/>
      <c r="PMD50" s="26"/>
      <c r="PME50" s="26"/>
      <c r="PMF50" s="26"/>
      <c r="PMG50" s="26"/>
      <c r="PMH50" s="26"/>
      <c r="PMI50" s="26"/>
      <c r="PMJ50" s="26"/>
      <c r="PMK50" s="26"/>
      <c r="PML50" s="26"/>
      <c r="PMM50" s="26"/>
      <c r="PMN50" s="26"/>
      <c r="PMO50" s="26"/>
      <c r="PMP50" s="26"/>
      <c r="PMQ50" s="26"/>
      <c r="PMR50" s="26"/>
      <c r="PMS50" s="26"/>
      <c r="PMT50" s="26"/>
      <c r="PMU50" s="26"/>
      <c r="PMV50" s="26"/>
      <c r="PMW50" s="26"/>
      <c r="PMX50" s="26"/>
      <c r="PMY50" s="26"/>
      <c r="PMZ50" s="26"/>
      <c r="PNA50" s="26"/>
      <c r="PNB50" s="26"/>
      <c r="PNC50" s="26"/>
      <c r="PND50" s="26"/>
      <c r="PNE50" s="26"/>
      <c r="PNF50" s="26"/>
      <c r="PNG50" s="26"/>
      <c r="PNH50" s="26"/>
      <c r="PNI50" s="26"/>
      <c r="PNJ50" s="26"/>
      <c r="PNK50" s="26"/>
      <c r="PNL50" s="26"/>
      <c r="PNM50" s="26"/>
      <c r="PNN50" s="26"/>
      <c r="PNO50" s="26"/>
      <c r="PNP50" s="26"/>
      <c r="PNQ50" s="26"/>
      <c r="PNR50" s="26"/>
      <c r="PNS50" s="26"/>
      <c r="PNT50" s="26"/>
      <c r="PNU50" s="26"/>
      <c r="PNV50" s="26"/>
      <c r="PNW50" s="26"/>
      <c r="PNX50" s="26"/>
      <c r="PNY50" s="26"/>
      <c r="PNZ50" s="26"/>
      <c r="POA50" s="26"/>
      <c r="POB50" s="26"/>
      <c r="POC50" s="26"/>
      <c r="POD50" s="26"/>
      <c r="POE50" s="26"/>
      <c r="POF50" s="26"/>
      <c r="POG50" s="26"/>
      <c r="POH50" s="26"/>
      <c r="POI50" s="26"/>
      <c r="POJ50" s="26"/>
      <c r="POK50" s="26"/>
      <c r="POL50" s="26"/>
      <c r="POM50" s="26"/>
      <c r="PON50" s="26"/>
      <c r="POO50" s="26"/>
      <c r="POP50" s="26"/>
      <c r="POQ50" s="26"/>
      <c r="POR50" s="26"/>
      <c r="POS50" s="26"/>
      <c r="POT50" s="26"/>
      <c r="POU50" s="26"/>
      <c r="POV50" s="26"/>
      <c r="POW50" s="26"/>
      <c r="POX50" s="26"/>
      <c r="POY50" s="26"/>
      <c r="POZ50" s="26"/>
      <c r="PPA50" s="26"/>
      <c r="PPB50" s="26"/>
      <c r="PPC50" s="26"/>
      <c r="PPD50" s="26"/>
      <c r="PPE50" s="26"/>
      <c r="PPF50" s="26"/>
      <c r="PPG50" s="26"/>
      <c r="PPH50" s="26"/>
      <c r="PPI50" s="26"/>
      <c r="PPJ50" s="26"/>
      <c r="PPK50" s="26"/>
      <c r="PPL50" s="26"/>
      <c r="PPM50" s="26"/>
      <c r="PPN50" s="26"/>
      <c r="PPO50" s="26"/>
      <c r="PPP50" s="26"/>
      <c r="PPQ50" s="26"/>
      <c r="PPR50" s="26"/>
      <c r="PPS50" s="26"/>
      <c r="PPT50" s="26"/>
      <c r="PPU50" s="26"/>
      <c r="PPV50" s="26"/>
      <c r="PPW50" s="26"/>
      <c r="PPX50" s="26"/>
      <c r="PPY50" s="26"/>
      <c r="PPZ50" s="26"/>
      <c r="PQA50" s="26"/>
      <c r="PQB50" s="26"/>
      <c r="PQC50" s="26"/>
      <c r="PQD50" s="26"/>
      <c r="PQE50" s="26"/>
      <c r="PQF50" s="26"/>
      <c r="PQG50" s="26"/>
      <c r="PQH50" s="26"/>
      <c r="PQI50" s="26"/>
      <c r="PQJ50" s="26"/>
      <c r="PQK50" s="26"/>
      <c r="PQL50" s="26"/>
      <c r="PQM50" s="26"/>
      <c r="PQN50" s="26"/>
      <c r="PQO50" s="26"/>
      <c r="PQP50" s="26"/>
      <c r="PQQ50" s="26"/>
      <c r="PQR50" s="26"/>
      <c r="PQS50" s="26"/>
      <c r="PQT50" s="26"/>
      <c r="PQU50" s="26"/>
      <c r="PQV50" s="26"/>
      <c r="PQW50" s="26"/>
      <c r="PQX50" s="26"/>
      <c r="PQY50" s="26"/>
      <c r="PQZ50" s="26"/>
      <c r="PRA50" s="26"/>
      <c r="PRB50" s="26"/>
      <c r="PRC50" s="26"/>
      <c r="PRD50" s="26"/>
      <c r="PRE50" s="26"/>
      <c r="PRF50" s="26"/>
      <c r="PRG50" s="26"/>
      <c r="PRH50" s="26"/>
      <c r="PRI50" s="26"/>
      <c r="PRJ50" s="26"/>
      <c r="PRK50" s="26"/>
      <c r="PRL50" s="26"/>
      <c r="PRM50" s="26"/>
      <c r="PRN50" s="26"/>
      <c r="PRO50" s="26"/>
      <c r="PRP50" s="26"/>
      <c r="PRQ50" s="26"/>
      <c r="PRR50" s="26"/>
      <c r="PRS50" s="26"/>
      <c r="PRT50" s="26"/>
      <c r="PRU50" s="26"/>
      <c r="PRV50" s="26"/>
      <c r="PRW50" s="26"/>
      <c r="PRX50" s="26"/>
      <c r="PRY50" s="26"/>
      <c r="PRZ50" s="26"/>
      <c r="PSA50" s="26"/>
      <c r="PSB50" s="26"/>
      <c r="PSC50" s="26"/>
      <c r="PSD50" s="26"/>
      <c r="PSE50" s="26"/>
      <c r="PSF50" s="26"/>
      <c r="PSG50" s="26"/>
      <c r="PSH50" s="26"/>
      <c r="PSI50" s="26"/>
      <c r="PSJ50" s="26"/>
      <c r="PSK50" s="26"/>
      <c r="PSL50" s="26"/>
      <c r="PSM50" s="26"/>
      <c r="PSN50" s="26"/>
      <c r="PSO50" s="26"/>
      <c r="PSP50" s="26"/>
      <c r="PSQ50" s="26"/>
      <c r="PSR50" s="26"/>
      <c r="PSS50" s="26"/>
      <c r="PST50" s="26"/>
      <c r="PSU50" s="26"/>
      <c r="PSV50" s="26"/>
      <c r="PSW50" s="26"/>
      <c r="PSX50" s="26"/>
      <c r="PSY50" s="26"/>
      <c r="PSZ50" s="26"/>
      <c r="PTA50" s="26"/>
      <c r="PTB50" s="26"/>
      <c r="PTC50" s="26"/>
      <c r="PTD50" s="26"/>
      <c r="PTE50" s="26"/>
      <c r="PTF50" s="26"/>
      <c r="PTG50" s="26"/>
      <c r="PTH50" s="26"/>
      <c r="PTI50" s="26"/>
      <c r="PTJ50" s="26"/>
      <c r="PTK50" s="26"/>
      <c r="PTL50" s="26"/>
      <c r="PTM50" s="26"/>
      <c r="PTN50" s="26"/>
      <c r="PTO50" s="26"/>
      <c r="PTP50" s="26"/>
      <c r="PTQ50" s="26"/>
      <c r="PTR50" s="26"/>
      <c r="PTS50" s="26"/>
      <c r="PTT50" s="26"/>
      <c r="PTU50" s="26"/>
      <c r="PTV50" s="26"/>
      <c r="PTW50" s="26"/>
      <c r="PTX50" s="26"/>
      <c r="PTY50" s="26"/>
      <c r="PTZ50" s="26"/>
      <c r="PUA50" s="26"/>
      <c r="PUB50" s="26"/>
      <c r="PUC50" s="26"/>
      <c r="PUD50" s="26"/>
      <c r="PUE50" s="26"/>
      <c r="PUF50" s="26"/>
      <c r="PUG50" s="26"/>
      <c r="PUH50" s="26"/>
      <c r="PUI50" s="26"/>
      <c r="PUJ50" s="26"/>
      <c r="PUK50" s="26"/>
      <c r="PUL50" s="26"/>
      <c r="PUM50" s="26"/>
      <c r="PUN50" s="26"/>
      <c r="PUO50" s="26"/>
      <c r="PUP50" s="26"/>
      <c r="PUQ50" s="26"/>
      <c r="PUR50" s="26"/>
      <c r="PUS50" s="26"/>
      <c r="PUT50" s="26"/>
      <c r="PUU50" s="26"/>
      <c r="PUV50" s="26"/>
      <c r="PUW50" s="26"/>
      <c r="PUX50" s="26"/>
      <c r="PUY50" s="26"/>
      <c r="PUZ50" s="26"/>
      <c r="PVA50" s="26"/>
      <c r="PVB50" s="26"/>
      <c r="PVC50" s="26"/>
      <c r="PVD50" s="26"/>
      <c r="PVE50" s="26"/>
      <c r="PVF50" s="26"/>
      <c r="PVG50" s="26"/>
      <c r="PVH50" s="26"/>
      <c r="PVI50" s="26"/>
      <c r="PVJ50" s="26"/>
      <c r="PVK50" s="26"/>
      <c r="PVL50" s="26"/>
      <c r="PVM50" s="26"/>
      <c r="PVN50" s="26"/>
      <c r="PVO50" s="26"/>
      <c r="PVP50" s="26"/>
      <c r="PVQ50" s="26"/>
      <c r="PVR50" s="26"/>
      <c r="PVS50" s="26"/>
      <c r="PVT50" s="26"/>
      <c r="PVU50" s="26"/>
      <c r="PVV50" s="26"/>
      <c r="PVW50" s="26"/>
      <c r="PVX50" s="26"/>
      <c r="PVY50" s="26"/>
      <c r="PVZ50" s="26"/>
      <c r="PWA50" s="26"/>
      <c r="PWB50" s="26"/>
      <c r="PWC50" s="26"/>
      <c r="PWD50" s="26"/>
      <c r="PWE50" s="26"/>
      <c r="PWF50" s="26"/>
      <c r="PWG50" s="26"/>
      <c r="PWH50" s="26"/>
      <c r="PWI50" s="26"/>
      <c r="PWJ50" s="26"/>
      <c r="PWK50" s="26"/>
      <c r="PWL50" s="26"/>
      <c r="PWM50" s="26"/>
      <c r="PWN50" s="26"/>
      <c r="PWO50" s="26"/>
      <c r="PWP50" s="26"/>
      <c r="PWQ50" s="26"/>
      <c r="PWR50" s="26"/>
      <c r="PWS50" s="26"/>
      <c r="PWT50" s="26"/>
      <c r="PWU50" s="26"/>
      <c r="PWV50" s="26"/>
      <c r="PWW50" s="26"/>
      <c r="PWX50" s="26"/>
      <c r="PWY50" s="26"/>
      <c r="PWZ50" s="26"/>
      <c r="PXA50" s="26"/>
      <c r="PXB50" s="26"/>
      <c r="PXC50" s="26"/>
      <c r="PXD50" s="26"/>
      <c r="PXE50" s="26"/>
      <c r="PXF50" s="26"/>
      <c r="PXG50" s="26"/>
      <c r="PXH50" s="26"/>
      <c r="PXI50" s="26"/>
      <c r="PXJ50" s="26"/>
      <c r="PXK50" s="26"/>
      <c r="PXL50" s="26"/>
      <c r="PXM50" s="26"/>
      <c r="PXN50" s="26"/>
      <c r="PXO50" s="26"/>
      <c r="PXP50" s="26"/>
      <c r="PXQ50" s="26"/>
      <c r="PXR50" s="26"/>
      <c r="PXS50" s="26"/>
      <c r="PXT50" s="26"/>
      <c r="PXU50" s="26"/>
      <c r="PXV50" s="26"/>
      <c r="PXW50" s="26"/>
      <c r="PXX50" s="26"/>
      <c r="PXY50" s="26"/>
      <c r="PXZ50" s="26"/>
      <c r="PYA50" s="26"/>
      <c r="PYB50" s="26"/>
      <c r="PYC50" s="26"/>
      <c r="PYD50" s="26"/>
      <c r="PYE50" s="26"/>
      <c r="PYF50" s="26"/>
      <c r="PYG50" s="26"/>
      <c r="PYH50" s="26"/>
      <c r="PYI50" s="26"/>
      <c r="PYJ50" s="26"/>
      <c r="PYK50" s="26"/>
      <c r="PYL50" s="26"/>
      <c r="PYM50" s="26"/>
      <c r="PYN50" s="26"/>
      <c r="PYO50" s="26"/>
      <c r="PYP50" s="26"/>
      <c r="PYQ50" s="26"/>
      <c r="PYR50" s="26"/>
      <c r="PYS50" s="26"/>
      <c r="PYT50" s="26"/>
      <c r="PYU50" s="26"/>
      <c r="PYV50" s="26"/>
      <c r="PYW50" s="26"/>
      <c r="PYX50" s="26"/>
      <c r="PYY50" s="26"/>
      <c r="PYZ50" s="26"/>
      <c r="PZA50" s="26"/>
      <c r="PZB50" s="26"/>
      <c r="PZC50" s="26"/>
      <c r="PZD50" s="26"/>
      <c r="PZE50" s="26"/>
      <c r="PZF50" s="26"/>
      <c r="PZG50" s="26"/>
      <c r="PZH50" s="26"/>
      <c r="PZI50" s="26"/>
      <c r="PZJ50" s="26"/>
      <c r="PZK50" s="26"/>
      <c r="PZL50" s="26"/>
      <c r="PZM50" s="26"/>
      <c r="PZN50" s="26"/>
      <c r="PZO50" s="26"/>
      <c r="PZP50" s="26"/>
      <c r="PZQ50" s="26"/>
      <c r="PZR50" s="26"/>
      <c r="PZS50" s="26"/>
      <c r="PZT50" s="26"/>
      <c r="PZU50" s="26"/>
      <c r="PZV50" s="26"/>
      <c r="PZW50" s="26"/>
      <c r="PZX50" s="26"/>
      <c r="PZY50" s="26"/>
      <c r="PZZ50" s="26"/>
      <c r="QAA50" s="26"/>
      <c r="QAB50" s="26"/>
      <c r="QAC50" s="26"/>
      <c r="QAD50" s="26"/>
      <c r="QAE50" s="26"/>
      <c r="QAF50" s="26"/>
      <c r="QAG50" s="26"/>
      <c r="QAH50" s="26"/>
      <c r="QAI50" s="26"/>
      <c r="QAJ50" s="26"/>
      <c r="QAK50" s="26"/>
      <c r="QAL50" s="26"/>
      <c r="QAM50" s="26"/>
      <c r="QAN50" s="26"/>
      <c r="QAO50" s="26"/>
      <c r="QAP50" s="26"/>
      <c r="QAQ50" s="26"/>
      <c r="QAR50" s="26"/>
      <c r="QAS50" s="26"/>
      <c r="QAT50" s="26"/>
      <c r="QAU50" s="26"/>
      <c r="QAV50" s="26"/>
      <c r="QAW50" s="26"/>
      <c r="QAX50" s="26"/>
      <c r="QAY50" s="26"/>
      <c r="QAZ50" s="26"/>
      <c r="QBA50" s="26"/>
      <c r="QBB50" s="26"/>
      <c r="QBC50" s="26"/>
      <c r="QBD50" s="26"/>
      <c r="QBE50" s="26"/>
      <c r="QBF50" s="26"/>
      <c r="QBG50" s="26"/>
      <c r="QBH50" s="26"/>
      <c r="QBI50" s="26"/>
      <c r="QBJ50" s="26"/>
      <c r="QBK50" s="26"/>
      <c r="QBL50" s="26"/>
      <c r="QBM50" s="26"/>
      <c r="QBN50" s="26"/>
      <c r="QBO50" s="26"/>
      <c r="QBP50" s="26"/>
      <c r="QBQ50" s="26"/>
      <c r="QBR50" s="26"/>
      <c r="QBS50" s="26"/>
      <c r="QBT50" s="26"/>
      <c r="QBU50" s="26"/>
      <c r="QBV50" s="26"/>
      <c r="QBW50" s="26"/>
      <c r="QBX50" s="26"/>
      <c r="QBY50" s="26"/>
      <c r="QBZ50" s="26"/>
      <c r="QCA50" s="26"/>
      <c r="QCB50" s="26"/>
      <c r="QCC50" s="26"/>
      <c r="QCD50" s="26"/>
      <c r="QCE50" s="26"/>
      <c r="QCF50" s="26"/>
      <c r="QCG50" s="26"/>
      <c r="QCH50" s="26"/>
      <c r="QCI50" s="26"/>
      <c r="QCJ50" s="26"/>
      <c r="QCK50" s="26"/>
      <c r="QCL50" s="26"/>
      <c r="QCM50" s="26"/>
      <c r="QCN50" s="26"/>
      <c r="QCO50" s="26"/>
      <c r="QCP50" s="26"/>
      <c r="QCQ50" s="26"/>
      <c r="QCR50" s="26"/>
      <c r="QCS50" s="26"/>
      <c r="QCT50" s="26"/>
      <c r="QCU50" s="26"/>
      <c r="QCV50" s="26"/>
      <c r="QCW50" s="26"/>
      <c r="QCX50" s="26"/>
      <c r="QCY50" s="26"/>
      <c r="QCZ50" s="26"/>
      <c r="QDA50" s="26"/>
      <c r="QDB50" s="26"/>
      <c r="QDC50" s="26"/>
      <c r="QDD50" s="26"/>
      <c r="QDE50" s="26"/>
      <c r="QDF50" s="26"/>
      <c r="QDG50" s="26"/>
      <c r="QDH50" s="26"/>
      <c r="QDI50" s="26"/>
      <c r="QDJ50" s="26"/>
      <c r="QDK50" s="26"/>
      <c r="QDL50" s="26"/>
      <c r="QDM50" s="26"/>
      <c r="QDN50" s="26"/>
      <c r="QDO50" s="26"/>
      <c r="QDP50" s="26"/>
      <c r="QDQ50" s="26"/>
      <c r="QDR50" s="26"/>
      <c r="QDS50" s="26"/>
      <c r="QDT50" s="26"/>
      <c r="QDU50" s="26"/>
      <c r="QDV50" s="26"/>
      <c r="QDW50" s="26"/>
      <c r="QDX50" s="26"/>
      <c r="QDY50" s="26"/>
      <c r="QDZ50" s="26"/>
      <c r="QEA50" s="26"/>
      <c r="QEB50" s="26"/>
      <c r="QEC50" s="26"/>
      <c r="QED50" s="26"/>
      <c r="QEE50" s="26"/>
      <c r="QEF50" s="26"/>
      <c r="QEG50" s="26"/>
      <c r="QEH50" s="26"/>
      <c r="QEI50" s="26"/>
      <c r="QEJ50" s="26"/>
      <c r="QEK50" s="26"/>
      <c r="QEL50" s="26"/>
      <c r="QEM50" s="26"/>
      <c r="QEN50" s="26"/>
      <c r="QEO50" s="26"/>
      <c r="QEP50" s="26"/>
      <c r="QEQ50" s="26"/>
      <c r="QER50" s="26"/>
      <c r="QES50" s="26"/>
      <c r="QET50" s="26"/>
      <c r="QEU50" s="26"/>
      <c r="QEV50" s="26"/>
      <c r="QEW50" s="26"/>
      <c r="QEX50" s="26"/>
      <c r="QEY50" s="26"/>
      <c r="QEZ50" s="26"/>
      <c r="QFA50" s="26"/>
      <c r="QFB50" s="26"/>
      <c r="QFC50" s="26"/>
      <c r="QFD50" s="26"/>
      <c r="QFE50" s="26"/>
      <c r="QFF50" s="26"/>
      <c r="QFG50" s="26"/>
      <c r="QFH50" s="26"/>
      <c r="QFI50" s="26"/>
      <c r="QFJ50" s="26"/>
      <c r="QFK50" s="26"/>
      <c r="QFL50" s="26"/>
      <c r="QFM50" s="26"/>
      <c r="QFN50" s="26"/>
      <c r="QFO50" s="26"/>
      <c r="QFP50" s="26"/>
      <c r="QFQ50" s="26"/>
      <c r="QFR50" s="26"/>
      <c r="QFS50" s="26"/>
      <c r="QFT50" s="26"/>
      <c r="QFU50" s="26"/>
      <c r="QFV50" s="26"/>
      <c r="QFW50" s="26"/>
      <c r="QFX50" s="26"/>
      <c r="QFY50" s="26"/>
      <c r="QFZ50" s="26"/>
      <c r="QGA50" s="26"/>
      <c r="QGB50" s="26"/>
      <c r="QGC50" s="26"/>
      <c r="QGD50" s="26"/>
      <c r="QGE50" s="26"/>
      <c r="QGF50" s="26"/>
      <c r="QGG50" s="26"/>
      <c r="QGH50" s="26"/>
      <c r="QGI50" s="26"/>
      <c r="QGJ50" s="26"/>
      <c r="QGK50" s="26"/>
      <c r="QGL50" s="26"/>
      <c r="QGM50" s="26"/>
      <c r="QGN50" s="26"/>
      <c r="QGO50" s="26"/>
      <c r="QGP50" s="26"/>
      <c r="QGQ50" s="26"/>
      <c r="QGR50" s="26"/>
      <c r="QGS50" s="26"/>
      <c r="QGT50" s="26"/>
      <c r="QGU50" s="26"/>
      <c r="QGV50" s="26"/>
      <c r="QGW50" s="26"/>
      <c r="QGX50" s="26"/>
      <c r="QGY50" s="26"/>
      <c r="QGZ50" s="26"/>
      <c r="QHA50" s="26"/>
      <c r="QHB50" s="26"/>
      <c r="QHC50" s="26"/>
      <c r="QHD50" s="26"/>
      <c r="QHE50" s="26"/>
      <c r="QHF50" s="26"/>
      <c r="QHG50" s="26"/>
      <c r="QHH50" s="26"/>
      <c r="QHI50" s="26"/>
      <c r="QHJ50" s="26"/>
      <c r="QHK50" s="26"/>
      <c r="QHL50" s="26"/>
      <c r="QHM50" s="26"/>
      <c r="QHN50" s="26"/>
      <c r="QHO50" s="26"/>
      <c r="QHP50" s="26"/>
      <c r="QHQ50" s="26"/>
      <c r="QHR50" s="26"/>
      <c r="QHS50" s="26"/>
      <c r="QHT50" s="26"/>
      <c r="QHU50" s="26"/>
      <c r="QHV50" s="26"/>
      <c r="QHW50" s="26"/>
      <c r="QHX50" s="26"/>
      <c r="QHY50" s="26"/>
      <c r="QHZ50" s="26"/>
      <c r="QIA50" s="26"/>
      <c r="QIB50" s="26"/>
      <c r="QIC50" s="26"/>
      <c r="QID50" s="26"/>
      <c r="QIE50" s="26"/>
      <c r="QIF50" s="26"/>
      <c r="QIG50" s="26"/>
      <c r="QIH50" s="26"/>
      <c r="QII50" s="26"/>
      <c r="QIJ50" s="26"/>
      <c r="QIK50" s="26"/>
      <c r="QIL50" s="26"/>
      <c r="QIM50" s="26"/>
      <c r="QIN50" s="26"/>
      <c r="QIO50" s="26"/>
      <c r="QIP50" s="26"/>
      <c r="QIQ50" s="26"/>
      <c r="QIR50" s="26"/>
      <c r="QIS50" s="26"/>
      <c r="QIT50" s="26"/>
      <c r="QIU50" s="26"/>
      <c r="QIV50" s="26"/>
      <c r="QIW50" s="26"/>
      <c r="QIX50" s="26"/>
      <c r="QIY50" s="26"/>
      <c r="QIZ50" s="26"/>
      <c r="QJA50" s="26"/>
      <c r="QJB50" s="26"/>
      <c r="QJC50" s="26"/>
      <c r="QJD50" s="26"/>
      <c r="QJE50" s="26"/>
      <c r="QJF50" s="26"/>
      <c r="QJG50" s="26"/>
      <c r="QJH50" s="26"/>
      <c r="QJI50" s="26"/>
      <c r="QJJ50" s="26"/>
      <c r="QJK50" s="26"/>
      <c r="QJL50" s="26"/>
      <c r="QJM50" s="26"/>
      <c r="QJN50" s="26"/>
      <c r="QJO50" s="26"/>
      <c r="QJP50" s="26"/>
      <c r="QJQ50" s="26"/>
      <c r="QJR50" s="26"/>
      <c r="QJS50" s="26"/>
      <c r="QJT50" s="26"/>
      <c r="QJU50" s="26"/>
      <c r="QJV50" s="26"/>
      <c r="QJW50" s="26"/>
      <c r="QJX50" s="26"/>
      <c r="QJY50" s="26"/>
      <c r="QJZ50" s="26"/>
      <c r="QKA50" s="26"/>
      <c r="QKB50" s="26"/>
      <c r="QKC50" s="26"/>
      <c r="QKD50" s="26"/>
      <c r="QKE50" s="26"/>
      <c r="QKF50" s="26"/>
      <c r="QKG50" s="26"/>
      <c r="QKH50" s="26"/>
      <c r="QKI50" s="26"/>
      <c r="QKJ50" s="26"/>
      <c r="QKK50" s="26"/>
      <c r="QKL50" s="26"/>
      <c r="QKM50" s="26"/>
      <c r="QKN50" s="26"/>
      <c r="QKO50" s="26"/>
      <c r="QKP50" s="26"/>
      <c r="QKQ50" s="26"/>
      <c r="QKR50" s="26"/>
      <c r="QKS50" s="26"/>
      <c r="QKT50" s="26"/>
      <c r="QKU50" s="26"/>
      <c r="QKV50" s="26"/>
      <c r="QKW50" s="26"/>
      <c r="QKX50" s="26"/>
      <c r="QKY50" s="26"/>
      <c r="QKZ50" s="26"/>
      <c r="QLA50" s="26"/>
      <c r="QLB50" s="26"/>
      <c r="QLC50" s="26"/>
      <c r="QLD50" s="26"/>
      <c r="QLE50" s="26"/>
      <c r="QLF50" s="26"/>
      <c r="QLG50" s="26"/>
      <c r="QLH50" s="26"/>
      <c r="QLI50" s="26"/>
      <c r="QLJ50" s="26"/>
      <c r="QLK50" s="26"/>
      <c r="QLL50" s="26"/>
      <c r="QLM50" s="26"/>
      <c r="QLN50" s="26"/>
      <c r="QLO50" s="26"/>
      <c r="QLP50" s="26"/>
      <c r="QLQ50" s="26"/>
      <c r="QLR50" s="26"/>
      <c r="QLS50" s="26"/>
      <c r="QLT50" s="26"/>
      <c r="QLU50" s="26"/>
      <c r="QLV50" s="26"/>
      <c r="QLW50" s="26"/>
      <c r="QLX50" s="26"/>
      <c r="QLY50" s="26"/>
      <c r="QLZ50" s="26"/>
      <c r="QMA50" s="26"/>
      <c r="QMB50" s="26"/>
      <c r="QMC50" s="26"/>
      <c r="QMD50" s="26"/>
      <c r="QME50" s="26"/>
      <c r="QMF50" s="26"/>
      <c r="QMG50" s="26"/>
      <c r="QMH50" s="26"/>
      <c r="QMI50" s="26"/>
      <c r="QMJ50" s="26"/>
      <c r="QMK50" s="26"/>
      <c r="QML50" s="26"/>
      <c r="QMM50" s="26"/>
      <c r="QMN50" s="26"/>
      <c r="QMO50" s="26"/>
      <c r="QMP50" s="26"/>
      <c r="QMQ50" s="26"/>
      <c r="QMR50" s="26"/>
      <c r="QMS50" s="26"/>
      <c r="QMT50" s="26"/>
      <c r="QMU50" s="26"/>
      <c r="QMV50" s="26"/>
      <c r="QMW50" s="26"/>
      <c r="QMX50" s="26"/>
      <c r="QMY50" s="26"/>
      <c r="QMZ50" s="26"/>
      <c r="QNA50" s="26"/>
      <c r="QNB50" s="26"/>
      <c r="QNC50" s="26"/>
      <c r="QND50" s="26"/>
      <c r="QNE50" s="26"/>
      <c r="QNF50" s="26"/>
      <c r="QNG50" s="26"/>
      <c r="QNH50" s="26"/>
      <c r="QNI50" s="26"/>
      <c r="QNJ50" s="26"/>
      <c r="QNK50" s="26"/>
      <c r="QNL50" s="26"/>
      <c r="QNM50" s="26"/>
      <c r="QNN50" s="26"/>
      <c r="QNO50" s="26"/>
      <c r="QNP50" s="26"/>
      <c r="QNQ50" s="26"/>
      <c r="QNR50" s="26"/>
      <c r="QNS50" s="26"/>
      <c r="QNT50" s="26"/>
      <c r="QNU50" s="26"/>
      <c r="QNV50" s="26"/>
      <c r="QNW50" s="26"/>
      <c r="QNX50" s="26"/>
      <c r="QNY50" s="26"/>
      <c r="QNZ50" s="26"/>
      <c r="QOA50" s="26"/>
      <c r="QOB50" s="26"/>
      <c r="QOC50" s="26"/>
      <c r="QOD50" s="26"/>
      <c r="QOE50" s="26"/>
      <c r="QOF50" s="26"/>
      <c r="QOG50" s="26"/>
      <c r="QOH50" s="26"/>
      <c r="QOI50" s="26"/>
      <c r="QOJ50" s="26"/>
      <c r="QOK50" s="26"/>
      <c r="QOL50" s="26"/>
      <c r="QOM50" s="26"/>
      <c r="QON50" s="26"/>
      <c r="QOO50" s="26"/>
      <c r="QOP50" s="26"/>
      <c r="QOQ50" s="26"/>
      <c r="QOR50" s="26"/>
      <c r="QOS50" s="26"/>
      <c r="QOT50" s="26"/>
      <c r="QOU50" s="26"/>
      <c r="QOV50" s="26"/>
      <c r="QOW50" s="26"/>
      <c r="QOX50" s="26"/>
      <c r="QOY50" s="26"/>
      <c r="QOZ50" s="26"/>
      <c r="QPA50" s="26"/>
      <c r="QPB50" s="26"/>
      <c r="QPC50" s="26"/>
      <c r="QPD50" s="26"/>
      <c r="QPE50" s="26"/>
      <c r="QPF50" s="26"/>
      <c r="QPG50" s="26"/>
      <c r="QPH50" s="26"/>
      <c r="QPI50" s="26"/>
      <c r="QPJ50" s="26"/>
      <c r="QPK50" s="26"/>
      <c r="QPL50" s="26"/>
      <c r="QPM50" s="26"/>
      <c r="QPN50" s="26"/>
      <c r="QPO50" s="26"/>
      <c r="QPP50" s="26"/>
      <c r="QPQ50" s="26"/>
      <c r="QPR50" s="26"/>
      <c r="QPS50" s="26"/>
      <c r="QPT50" s="26"/>
      <c r="QPU50" s="26"/>
      <c r="QPV50" s="26"/>
      <c r="QPW50" s="26"/>
      <c r="QPX50" s="26"/>
      <c r="QPY50" s="26"/>
      <c r="QPZ50" s="26"/>
      <c r="QQA50" s="26"/>
      <c r="QQB50" s="26"/>
      <c r="QQC50" s="26"/>
      <c r="QQD50" s="26"/>
      <c r="QQE50" s="26"/>
      <c r="QQF50" s="26"/>
      <c r="QQG50" s="26"/>
      <c r="QQH50" s="26"/>
      <c r="QQI50" s="26"/>
      <c r="QQJ50" s="26"/>
      <c r="QQK50" s="26"/>
      <c r="QQL50" s="26"/>
      <c r="QQM50" s="26"/>
      <c r="QQN50" s="26"/>
      <c r="QQO50" s="26"/>
      <c r="QQP50" s="26"/>
      <c r="QQQ50" s="26"/>
      <c r="QQR50" s="26"/>
      <c r="QQS50" s="26"/>
      <c r="QQT50" s="26"/>
      <c r="QQU50" s="26"/>
      <c r="QQV50" s="26"/>
      <c r="QQW50" s="26"/>
      <c r="QQX50" s="26"/>
      <c r="QQY50" s="26"/>
      <c r="QQZ50" s="26"/>
      <c r="QRA50" s="26"/>
      <c r="QRB50" s="26"/>
      <c r="QRC50" s="26"/>
      <c r="QRD50" s="26"/>
      <c r="QRE50" s="26"/>
      <c r="QRF50" s="26"/>
      <c r="QRG50" s="26"/>
      <c r="QRH50" s="26"/>
      <c r="QRI50" s="26"/>
      <c r="QRJ50" s="26"/>
      <c r="QRK50" s="26"/>
      <c r="QRL50" s="26"/>
      <c r="QRM50" s="26"/>
      <c r="QRN50" s="26"/>
      <c r="QRO50" s="26"/>
      <c r="QRP50" s="26"/>
      <c r="QRQ50" s="26"/>
      <c r="QRR50" s="26"/>
      <c r="QRS50" s="26"/>
      <c r="QRT50" s="26"/>
      <c r="QRU50" s="26"/>
      <c r="QRV50" s="26"/>
      <c r="QRW50" s="26"/>
      <c r="QRX50" s="26"/>
      <c r="QRY50" s="26"/>
      <c r="QRZ50" s="26"/>
      <c r="QSA50" s="26"/>
      <c r="QSB50" s="26"/>
      <c r="QSC50" s="26"/>
      <c r="QSD50" s="26"/>
      <c r="QSE50" s="26"/>
      <c r="QSF50" s="26"/>
      <c r="QSG50" s="26"/>
      <c r="QSH50" s="26"/>
      <c r="QSI50" s="26"/>
      <c r="QSJ50" s="26"/>
      <c r="QSK50" s="26"/>
      <c r="QSL50" s="26"/>
      <c r="QSM50" s="26"/>
      <c r="QSN50" s="26"/>
      <c r="QSO50" s="26"/>
      <c r="QSP50" s="26"/>
      <c r="QSQ50" s="26"/>
      <c r="QSR50" s="26"/>
      <c r="QSS50" s="26"/>
      <c r="QST50" s="26"/>
      <c r="QSU50" s="26"/>
      <c r="QSV50" s="26"/>
      <c r="QSW50" s="26"/>
      <c r="QSX50" s="26"/>
      <c r="QSY50" s="26"/>
      <c r="QSZ50" s="26"/>
      <c r="QTA50" s="26"/>
      <c r="QTB50" s="26"/>
      <c r="QTC50" s="26"/>
      <c r="QTD50" s="26"/>
      <c r="QTE50" s="26"/>
      <c r="QTF50" s="26"/>
      <c r="QTG50" s="26"/>
      <c r="QTH50" s="26"/>
      <c r="QTI50" s="26"/>
      <c r="QTJ50" s="26"/>
      <c r="QTK50" s="26"/>
      <c r="QTL50" s="26"/>
      <c r="QTM50" s="26"/>
      <c r="QTN50" s="26"/>
      <c r="QTO50" s="26"/>
      <c r="QTP50" s="26"/>
      <c r="QTQ50" s="26"/>
      <c r="QTR50" s="26"/>
      <c r="QTS50" s="26"/>
      <c r="QTT50" s="26"/>
      <c r="QTU50" s="26"/>
      <c r="QTV50" s="26"/>
      <c r="QTW50" s="26"/>
      <c r="QTX50" s="26"/>
      <c r="QTY50" s="26"/>
      <c r="QTZ50" s="26"/>
      <c r="QUA50" s="26"/>
      <c r="QUB50" s="26"/>
      <c r="QUC50" s="26"/>
      <c r="QUD50" s="26"/>
      <c r="QUE50" s="26"/>
      <c r="QUF50" s="26"/>
      <c r="QUG50" s="26"/>
      <c r="QUH50" s="26"/>
      <c r="QUI50" s="26"/>
      <c r="QUJ50" s="26"/>
      <c r="QUK50" s="26"/>
      <c r="QUL50" s="26"/>
      <c r="QUM50" s="26"/>
      <c r="QUN50" s="26"/>
      <c r="QUO50" s="26"/>
      <c r="QUP50" s="26"/>
      <c r="QUQ50" s="26"/>
      <c r="QUR50" s="26"/>
      <c r="QUS50" s="26"/>
      <c r="QUT50" s="26"/>
      <c r="QUU50" s="26"/>
      <c r="QUV50" s="26"/>
      <c r="QUW50" s="26"/>
      <c r="QUX50" s="26"/>
      <c r="QUY50" s="26"/>
      <c r="QUZ50" s="26"/>
      <c r="QVA50" s="26"/>
      <c r="QVB50" s="26"/>
      <c r="QVC50" s="26"/>
      <c r="QVD50" s="26"/>
      <c r="QVE50" s="26"/>
      <c r="QVF50" s="26"/>
      <c r="QVG50" s="26"/>
      <c r="QVH50" s="26"/>
      <c r="QVI50" s="26"/>
      <c r="QVJ50" s="26"/>
      <c r="QVK50" s="26"/>
      <c r="QVL50" s="26"/>
      <c r="QVM50" s="26"/>
      <c r="QVN50" s="26"/>
      <c r="QVO50" s="26"/>
      <c r="QVP50" s="26"/>
      <c r="QVQ50" s="26"/>
      <c r="QVR50" s="26"/>
      <c r="QVS50" s="26"/>
      <c r="QVT50" s="26"/>
      <c r="QVU50" s="26"/>
      <c r="QVV50" s="26"/>
      <c r="QVW50" s="26"/>
      <c r="QVX50" s="26"/>
      <c r="QVY50" s="26"/>
      <c r="QVZ50" s="26"/>
      <c r="QWA50" s="26"/>
      <c r="QWB50" s="26"/>
      <c r="QWC50" s="26"/>
      <c r="QWD50" s="26"/>
      <c r="QWE50" s="26"/>
      <c r="QWF50" s="26"/>
      <c r="QWG50" s="26"/>
      <c r="QWH50" s="26"/>
      <c r="QWI50" s="26"/>
      <c r="QWJ50" s="26"/>
      <c r="QWK50" s="26"/>
      <c r="QWL50" s="26"/>
      <c r="QWM50" s="26"/>
      <c r="QWN50" s="26"/>
      <c r="QWO50" s="26"/>
      <c r="QWP50" s="26"/>
      <c r="QWQ50" s="26"/>
      <c r="QWR50" s="26"/>
      <c r="QWS50" s="26"/>
      <c r="QWT50" s="26"/>
      <c r="QWU50" s="26"/>
      <c r="QWV50" s="26"/>
      <c r="QWW50" s="26"/>
      <c r="QWX50" s="26"/>
      <c r="QWY50" s="26"/>
      <c r="QWZ50" s="26"/>
      <c r="QXA50" s="26"/>
      <c r="QXB50" s="26"/>
      <c r="QXC50" s="26"/>
      <c r="QXD50" s="26"/>
      <c r="QXE50" s="26"/>
      <c r="QXF50" s="26"/>
      <c r="QXG50" s="26"/>
      <c r="QXH50" s="26"/>
      <c r="QXI50" s="26"/>
      <c r="QXJ50" s="26"/>
      <c r="QXK50" s="26"/>
      <c r="QXL50" s="26"/>
      <c r="QXM50" s="26"/>
      <c r="QXN50" s="26"/>
      <c r="QXO50" s="26"/>
      <c r="QXP50" s="26"/>
      <c r="QXQ50" s="26"/>
      <c r="QXR50" s="26"/>
      <c r="QXS50" s="26"/>
      <c r="QXT50" s="26"/>
      <c r="QXU50" s="26"/>
      <c r="QXV50" s="26"/>
      <c r="QXW50" s="26"/>
      <c r="QXX50" s="26"/>
      <c r="QXY50" s="26"/>
      <c r="QXZ50" s="26"/>
      <c r="QYA50" s="26"/>
      <c r="QYB50" s="26"/>
      <c r="QYC50" s="26"/>
      <c r="QYD50" s="26"/>
      <c r="QYE50" s="26"/>
      <c r="QYF50" s="26"/>
      <c r="QYG50" s="26"/>
      <c r="QYH50" s="26"/>
      <c r="QYI50" s="26"/>
      <c r="QYJ50" s="26"/>
      <c r="QYK50" s="26"/>
      <c r="QYL50" s="26"/>
      <c r="QYM50" s="26"/>
      <c r="QYN50" s="26"/>
      <c r="QYO50" s="26"/>
      <c r="QYP50" s="26"/>
      <c r="QYQ50" s="26"/>
      <c r="QYR50" s="26"/>
      <c r="QYS50" s="26"/>
      <c r="QYT50" s="26"/>
      <c r="QYU50" s="26"/>
      <c r="QYV50" s="26"/>
      <c r="QYW50" s="26"/>
      <c r="QYX50" s="26"/>
      <c r="QYY50" s="26"/>
      <c r="QYZ50" s="26"/>
      <c r="QZA50" s="26"/>
      <c r="QZB50" s="26"/>
      <c r="QZC50" s="26"/>
      <c r="QZD50" s="26"/>
      <c r="QZE50" s="26"/>
      <c r="QZF50" s="26"/>
      <c r="QZG50" s="26"/>
      <c r="QZH50" s="26"/>
      <c r="QZI50" s="26"/>
      <c r="QZJ50" s="26"/>
      <c r="QZK50" s="26"/>
      <c r="QZL50" s="26"/>
      <c r="QZM50" s="26"/>
      <c r="QZN50" s="26"/>
      <c r="QZO50" s="26"/>
      <c r="QZP50" s="26"/>
      <c r="QZQ50" s="26"/>
      <c r="QZR50" s="26"/>
      <c r="QZS50" s="26"/>
      <c r="QZT50" s="26"/>
      <c r="QZU50" s="26"/>
      <c r="QZV50" s="26"/>
      <c r="QZW50" s="26"/>
      <c r="QZX50" s="26"/>
      <c r="QZY50" s="26"/>
      <c r="QZZ50" s="26"/>
      <c r="RAA50" s="26"/>
      <c r="RAB50" s="26"/>
      <c r="RAC50" s="26"/>
      <c r="RAD50" s="26"/>
      <c r="RAE50" s="26"/>
      <c r="RAF50" s="26"/>
      <c r="RAG50" s="26"/>
      <c r="RAH50" s="26"/>
      <c r="RAI50" s="26"/>
      <c r="RAJ50" s="26"/>
      <c r="RAK50" s="26"/>
      <c r="RAL50" s="26"/>
      <c r="RAM50" s="26"/>
      <c r="RAN50" s="26"/>
      <c r="RAO50" s="26"/>
      <c r="RAP50" s="26"/>
      <c r="RAQ50" s="26"/>
      <c r="RAR50" s="26"/>
      <c r="RAS50" s="26"/>
      <c r="RAT50" s="26"/>
      <c r="RAU50" s="26"/>
      <c r="RAV50" s="26"/>
      <c r="RAW50" s="26"/>
      <c r="RAX50" s="26"/>
      <c r="RAY50" s="26"/>
      <c r="RAZ50" s="26"/>
      <c r="RBA50" s="26"/>
      <c r="RBB50" s="26"/>
      <c r="RBC50" s="26"/>
      <c r="RBD50" s="26"/>
      <c r="RBE50" s="26"/>
      <c r="RBF50" s="26"/>
      <c r="RBG50" s="26"/>
      <c r="RBH50" s="26"/>
      <c r="RBI50" s="26"/>
      <c r="RBJ50" s="26"/>
      <c r="RBK50" s="26"/>
      <c r="RBL50" s="26"/>
      <c r="RBM50" s="26"/>
      <c r="RBN50" s="26"/>
      <c r="RBO50" s="26"/>
      <c r="RBP50" s="26"/>
      <c r="RBQ50" s="26"/>
      <c r="RBR50" s="26"/>
      <c r="RBS50" s="26"/>
      <c r="RBT50" s="26"/>
      <c r="RBU50" s="26"/>
      <c r="RBV50" s="26"/>
      <c r="RBW50" s="26"/>
      <c r="RBX50" s="26"/>
      <c r="RBY50" s="26"/>
      <c r="RBZ50" s="26"/>
      <c r="RCA50" s="26"/>
      <c r="RCB50" s="26"/>
      <c r="RCC50" s="26"/>
      <c r="RCD50" s="26"/>
      <c r="RCE50" s="26"/>
      <c r="RCF50" s="26"/>
      <c r="RCG50" s="26"/>
      <c r="RCH50" s="26"/>
      <c r="RCI50" s="26"/>
      <c r="RCJ50" s="26"/>
      <c r="RCK50" s="26"/>
      <c r="RCL50" s="26"/>
      <c r="RCM50" s="26"/>
      <c r="RCN50" s="26"/>
      <c r="RCO50" s="26"/>
      <c r="RCP50" s="26"/>
      <c r="RCQ50" s="26"/>
      <c r="RCR50" s="26"/>
      <c r="RCS50" s="26"/>
      <c r="RCT50" s="26"/>
      <c r="RCU50" s="26"/>
      <c r="RCV50" s="26"/>
      <c r="RCW50" s="26"/>
      <c r="RCX50" s="26"/>
      <c r="RCY50" s="26"/>
      <c r="RCZ50" s="26"/>
      <c r="RDA50" s="26"/>
      <c r="RDB50" s="26"/>
      <c r="RDC50" s="26"/>
      <c r="RDD50" s="26"/>
      <c r="RDE50" s="26"/>
      <c r="RDF50" s="26"/>
      <c r="RDG50" s="26"/>
      <c r="RDH50" s="26"/>
      <c r="RDI50" s="26"/>
      <c r="RDJ50" s="26"/>
      <c r="RDK50" s="26"/>
      <c r="RDL50" s="26"/>
      <c r="RDM50" s="26"/>
      <c r="RDN50" s="26"/>
      <c r="RDO50" s="26"/>
      <c r="RDP50" s="26"/>
      <c r="RDQ50" s="26"/>
      <c r="RDR50" s="26"/>
      <c r="RDS50" s="26"/>
      <c r="RDT50" s="26"/>
      <c r="RDU50" s="26"/>
      <c r="RDV50" s="26"/>
      <c r="RDW50" s="26"/>
      <c r="RDX50" s="26"/>
      <c r="RDY50" s="26"/>
      <c r="RDZ50" s="26"/>
      <c r="REA50" s="26"/>
      <c r="REB50" s="26"/>
      <c r="REC50" s="26"/>
      <c r="RED50" s="26"/>
      <c r="REE50" s="26"/>
      <c r="REF50" s="26"/>
      <c r="REG50" s="26"/>
      <c r="REH50" s="26"/>
      <c r="REI50" s="26"/>
      <c r="REJ50" s="26"/>
      <c r="REK50" s="26"/>
      <c r="REL50" s="26"/>
      <c r="REM50" s="26"/>
      <c r="REN50" s="26"/>
      <c r="REO50" s="26"/>
      <c r="REP50" s="26"/>
      <c r="REQ50" s="26"/>
      <c r="RER50" s="26"/>
      <c r="RES50" s="26"/>
      <c r="RET50" s="26"/>
      <c r="REU50" s="26"/>
      <c r="REV50" s="26"/>
      <c r="REW50" s="26"/>
      <c r="REX50" s="26"/>
      <c r="REY50" s="26"/>
      <c r="REZ50" s="26"/>
      <c r="RFA50" s="26"/>
      <c r="RFB50" s="26"/>
      <c r="RFC50" s="26"/>
      <c r="RFD50" s="26"/>
      <c r="RFE50" s="26"/>
      <c r="RFF50" s="26"/>
      <c r="RFG50" s="26"/>
      <c r="RFH50" s="26"/>
      <c r="RFI50" s="26"/>
      <c r="RFJ50" s="26"/>
      <c r="RFK50" s="26"/>
      <c r="RFL50" s="26"/>
      <c r="RFM50" s="26"/>
      <c r="RFN50" s="26"/>
      <c r="RFO50" s="26"/>
      <c r="RFP50" s="26"/>
      <c r="RFQ50" s="26"/>
      <c r="RFR50" s="26"/>
      <c r="RFS50" s="26"/>
      <c r="RFT50" s="26"/>
      <c r="RFU50" s="26"/>
      <c r="RFV50" s="26"/>
      <c r="RFW50" s="26"/>
      <c r="RFX50" s="26"/>
      <c r="RFY50" s="26"/>
      <c r="RFZ50" s="26"/>
      <c r="RGA50" s="26"/>
      <c r="RGB50" s="26"/>
      <c r="RGC50" s="26"/>
      <c r="RGD50" s="26"/>
      <c r="RGE50" s="26"/>
      <c r="RGF50" s="26"/>
      <c r="RGG50" s="26"/>
      <c r="RGH50" s="26"/>
      <c r="RGI50" s="26"/>
      <c r="RGJ50" s="26"/>
      <c r="RGK50" s="26"/>
      <c r="RGL50" s="26"/>
      <c r="RGM50" s="26"/>
      <c r="RGN50" s="26"/>
      <c r="RGO50" s="26"/>
      <c r="RGP50" s="26"/>
      <c r="RGQ50" s="26"/>
      <c r="RGR50" s="26"/>
      <c r="RGS50" s="26"/>
      <c r="RGT50" s="26"/>
      <c r="RGU50" s="26"/>
      <c r="RGV50" s="26"/>
      <c r="RGW50" s="26"/>
      <c r="RGX50" s="26"/>
      <c r="RGY50" s="26"/>
      <c r="RGZ50" s="26"/>
      <c r="RHA50" s="26"/>
      <c r="RHB50" s="26"/>
      <c r="RHC50" s="26"/>
      <c r="RHD50" s="26"/>
      <c r="RHE50" s="26"/>
      <c r="RHF50" s="26"/>
      <c r="RHG50" s="26"/>
      <c r="RHH50" s="26"/>
      <c r="RHI50" s="26"/>
      <c r="RHJ50" s="26"/>
      <c r="RHK50" s="26"/>
      <c r="RHL50" s="26"/>
      <c r="RHM50" s="26"/>
      <c r="RHN50" s="26"/>
      <c r="RHO50" s="26"/>
      <c r="RHP50" s="26"/>
      <c r="RHQ50" s="26"/>
      <c r="RHR50" s="26"/>
      <c r="RHS50" s="26"/>
      <c r="RHT50" s="26"/>
      <c r="RHU50" s="26"/>
      <c r="RHV50" s="26"/>
      <c r="RHW50" s="26"/>
      <c r="RHX50" s="26"/>
      <c r="RHY50" s="26"/>
      <c r="RHZ50" s="26"/>
      <c r="RIA50" s="26"/>
      <c r="RIB50" s="26"/>
      <c r="RIC50" s="26"/>
      <c r="RID50" s="26"/>
      <c r="RIE50" s="26"/>
      <c r="RIF50" s="26"/>
      <c r="RIG50" s="26"/>
      <c r="RIH50" s="26"/>
      <c r="RII50" s="26"/>
      <c r="RIJ50" s="26"/>
      <c r="RIK50" s="26"/>
      <c r="RIL50" s="26"/>
      <c r="RIM50" s="26"/>
      <c r="RIN50" s="26"/>
      <c r="RIO50" s="26"/>
      <c r="RIP50" s="26"/>
      <c r="RIQ50" s="26"/>
      <c r="RIR50" s="26"/>
      <c r="RIS50" s="26"/>
      <c r="RIT50" s="26"/>
      <c r="RIU50" s="26"/>
      <c r="RIV50" s="26"/>
      <c r="RIW50" s="26"/>
      <c r="RIX50" s="26"/>
      <c r="RIY50" s="26"/>
      <c r="RIZ50" s="26"/>
      <c r="RJA50" s="26"/>
      <c r="RJB50" s="26"/>
      <c r="RJC50" s="26"/>
      <c r="RJD50" s="26"/>
      <c r="RJE50" s="26"/>
      <c r="RJF50" s="26"/>
      <c r="RJG50" s="26"/>
      <c r="RJH50" s="26"/>
      <c r="RJI50" s="26"/>
      <c r="RJJ50" s="26"/>
      <c r="RJK50" s="26"/>
      <c r="RJL50" s="26"/>
      <c r="RJM50" s="26"/>
      <c r="RJN50" s="26"/>
      <c r="RJO50" s="26"/>
      <c r="RJP50" s="26"/>
      <c r="RJQ50" s="26"/>
      <c r="RJR50" s="26"/>
      <c r="RJS50" s="26"/>
      <c r="RJT50" s="26"/>
      <c r="RJU50" s="26"/>
      <c r="RJV50" s="26"/>
      <c r="RJW50" s="26"/>
      <c r="RJX50" s="26"/>
      <c r="RJY50" s="26"/>
      <c r="RJZ50" s="26"/>
      <c r="RKA50" s="26"/>
      <c r="RKB50" s="26"/>
      <c r="RKC50" s="26"/>
      <c r="RKD50" s="26"/>
      <c r="RKE50" s="26"/>
      <c r="RKF50" s="26"/>
      <c r="RKG50" s="26"/>
      <c r="RKH50" s="26"/>
      <c r="RKI50" s="26"/>
      <c r="RKJ50" s="26"/>
      <c r="RKK50" s="26"/>
      <c r="RKL50" s="26"/>
      <c r="RKM50" s="26"/>
      <c r="RKN50" s="26"/>
      <c r="RKO50" s="26"/>
      <c r="RKP50" s="26"/>
      <c r="RKQ50" s="26"/>
      <c r="RKR50" s="26"/>
      <c r="RKS50" s="26"/>
      <c r="RKT50" s="26"/>
      <c r="RKU50" s="26"/>
      <c r="RKV50" s="26"/>
      <c r="RKW50" s="26"/>
      <c r="RKX50" s="26"/>
      <c r="RKY50" s="26"/>
      <c r="RKZ50" s="26"/>
      <c r="RLA50" s="26"/>
      <c r="RLB50" s="26"/>
      <c r="RLC50" s="26"/>
      <c r="RLD50" s="26"/>
      <c r="RLE50" s="26"/>
      <c r="RLF50" s="26"/>
      <c r="RLG50" s="26"/>
      <c r="RLH50" s="26"/>
      <c r="RLI50" s="26"/>
      <c r="RLJ50" s="26"/>
      <c r="RLK50" s="26"/>
      <c r="RLL50" s="26"/>
      <c r="RLM50" s="26"/>
      <c r="RLN50" s="26"/>
      <c r="RLO50" s="26"/>
      <c r="RLP50" s="26"/>
      <c r="RLQ50" s="26"/>
      <c r="RLR50" s="26"/>
      <c r="RLS50" s="26"/>
      <c r="RLT50" s="26"/>
      <c r="RLU50" s="26"/>
      <c r="RLV50" s="26"/>
      <c r="RLW50" s="26"/>
      <c r="RLX50" s="26"/>
      <c r="RLY50" s="26"/>
      <c r="RLZ50" s="26"/>
      <c r="RMA50" s="26"/>
      <c r="RMB50" s="26"/>
      <c r="RMC50" s="26"/>
      <c r="RMD50" s="26"/>
      <c r="RME50" s="26"/>
      <c r="RMF50" s="26"/>
      <c r="RMG50" s="26"/>
      <c r="RMH50" s="26"/>
      <c r="RMI50" s="26"/>
      <c r="RMJ50" s="26"/>
      <c r="RMK50" s="26"/>
      <c r="RML50" s="26"/>
      <c r="RMM50" s="26"/>
      <c r="RMN50" s="26"/>
      <c r="RMO50" s="26"/>
      <c r="RMP50" s="26"/>
      <c r="RMQ50" s="26"/>
      <c r="RMR50" s="26"/>
      <c r="RMS50" s="26"/>
      <c r="RMT50" s="26"/>
      <c r="RMU50" s="26"/>
      <c r="RMV50" s="26"/>
      <c r="RMW50" s="26"/>
      <c r="RMX50" s="26"/>
      <c r="RMY50" s="26"/>
      <c r="RMZ50" s="26"/>
      <c r="RNA50" s="26"/>
      <c r="RNB50" s="26"/>
      <c r="RNC50" s="26"/>
      <c r="RND50" s="26"/>
      <c r="RNE50" s="26"/>
      <c r="RNF50" s="26"/>
      <c r="RNG50" s="26"/>
      <c r="RNH50" s="26"/>
      <c r="RNI50" s="26"/>
      <c r="RNJ50" s="26"/>
      <c r="RNK50" s="26"/>
      <c r="RNL50" s="26"/>
      <c r="RNM50" s="26"/>
      <c r="RNN50" s="26"/>
      <c r="RNO50" s="26"/>
      <c r="RNP50" s="26"/>
      <c r="RNQ50" s="26"/>
      <c r="RNR50" s="26"/>
      <c r="RNS50" s="26"/>
      <c r="RNT50" s="26"/>
      <c r="RNU50" s="26"/>
      <c r="RNV50" s="26"/>
      <c r="RNW50" s="26"/>
      <c r="RNX50" s="26"/>
      <c r="RNY50" s="26"/>
      <c r="RNZ50" s="26"/>
      <c r="ROA50" s="26"/>
      <c r="ROB50" s="26"/>
      <c r="ROC50" s="26"/>
      <c r="ROD50" s="26"/>
      <c r="ROE50" s="26"/>
      <c r="ROF50" s="26"/>
      <c r="ROG50" s="26"/>
      <c r="ROH50" s="26"/>
      <c r="ROI50" s="26"/>
      <c r="ROJ50" s="26"/>
      <c r="ROK50" s="26"/>
      <c r="ROL50" s="26"/>
      <c r="ROM50" s="26"/>
      <c r="RON50" s="26"/>
      <c r="ROO50" s="26"/>
      <c r="ROP50" s="26"/>
      <c r="ROQ50" s="26"/>
      <c r="ROR50" s="26"/>
      <c r="ROS50" s="26"/>
      <c r="ROT50" s="26"/>
      <c r="ROU50" s="26"/>
      <c r="ROV50" s="26"/>
      <c r="ROW50" s="26"/>
      <c r="ROX50" s="26"/>
      <c r="ROY50" s="26"/>
      <c r="ROZ50" s="26"/>
      <c r="RPA50" s="26"/>
      <c r="RPB50" s="26"/>
      <c r="RPC50" s="26"/>
      <c r="RPD50" s="26"/>
      <c r="RPE50" s="26"/>
      <c r="RPF50" s="26"/>
      <c r="RPG50" s="26"/>
      <c r="RPH50" s="26"/>
      <c r="RPI50" s="26"/>
      <c r="RPJ50" s="26"/>
      <c r="RPK50" s="26"/>
      <c r="RPL50" s="26"/>
      <c r="RPM50" s="26"/>
      <c r="RPN50" s="26"/>
      <c r="RPO50" s="26"/>
      <c r="RPP50" s="26"/>
      <c r="RPQ50" s="26"/>
      <c r="RPR50" s="26"/>
      <c r="RPS50" s="26"/>
      <c r="RPT50" s="26"/>
      <c r="RPU50" s="26"/>
      <c r="RPV50" s="26"/>
      <c r="RPW50" s="26"/>
      <c r="RPX50" s="26"/>
      <c r="RPY50" s="26"/>
      <c r="RPZ50" s="26"/>
      <c r="RQA50" s="26"/>
      <c r="RQB50" s="26"/>
      <c r="RQC50" s="26"/>
      <c r="RQD50" s="26"/>
      <c r="RQE50" s="26"/>
      <c r="RQF50" s="26"/>
      <c r="RQG50" s="26"/>
      <c r="RQH50" s="26"/>
      <c r="RQI50" s="26"/>
      <c r="RQJ50" s="26"/>
      <c r="RQK50" s="26"/>
      <c r="RQL50" s="26"/>
      <c r="RQM50" s="26"/>
      <c r="RQN50" s="26"/>
      <c r="RQO50" s="26"/>
      <c r="RQP50" s="26"/>
      <c r="RQQ50" s="26"/>
      <c r="RQR50" s="26"/>
      <c r="RQS50" s="26"/>
      <c r="RQT50" s="26"/>
      <c r="RQU50" s="26"/>
      <c r="RQV50" s="26"/>
      <c r="RQW50" s="26"/>
      <c r="RQX50" s="26"/>
      <c r="RQY50" s="26"/>
      <c r="RQZ50" s="26"/>
      <c r="RRA50" s="26"/>
      <c r="RRB50" s="26"/>
      <c r="RRC50" s="26"/>
      <c r="RRD50" s="26"/>
      <c r="RRE50" s="26"/>
      <c r="RRF50" s="26"/>
      <c r="RRG50" s="26"/>
      <c r="RRH50" s="26"/>
      <c r="RRI50" s="26"/>
      <c r="RRJ50" s="26"/>
      <c r="RRK50" s="26"/>
      <c r="RRL50" s="26"/>
      <c r="RRM50" s="26"/>
      <c r="RRN50" s="26"/>
      <c r="RRO50" s="26"/>
      <c r="RRP50" s="26"/>
      <c r="RRQ50" s="26"/>
      <c r="RRR50" s="26"/>
      <c r="RRS50" s="26"/>
      <c r="RRT50" s="26"/>
      <c r="RRU50" s="26"/>
      <c r="RRV50" s="26"/>
      <c r="RRW50" s="26"/>
      <c r="RRX50" s="26"/>
      <c r="RRY50" s="26"/>
      <c r="RRZ50" s="26"/>
      <c r="RSA50" s="26"/>
      <c r="RSB50" s="26"/>
      <c r="RSC50" s="26"/>
      <c r="RSD50" s="26"/>
      <c r="RSE50" s="26"/>
      <c r="RSF50" s="26"/>
      <c r="RSG50" s="26"/>
      <c r="RSH50" s="26"/>
      <c r="RSI50" s="26"/>
      <c r="RSJ50" s="26"/>
      <c r="RSK50" s="26"/>
      <c r="RSL50" s="26"/>
      <c r="RSM50" s="26"/>
      <c r="RSN50" s="26"/>
      <c r="RSO50" s="26"/>
      <c r="RSP50" s="26"/>
      <c r="RSQ50" s="26"/>
      <c r="RSR50" s="26"/>
      <c r="RSS50" s="26"/>
      <c r="RST50" s="26"/>
      <c r="RSU50" s="26"/>
      <c r="RSV50" s="26"/>
      <c r="RSW50" s="26"/>
      <c r="RSX50" s="26"/>
      <c r="RSY50" s="26"/>
      <c r="RSZ50" s="26"/>
      <c r="RTA50" s="26"/>
      <c r="RTB50" s="26"/>
      <c r="RTC50" s="26"/>
      <c r="RTD50" s="26"/>
      <c r="RTE50" s="26"/>
      <c r="RTF50" s="26"/>
      <c r="RTG50" s="26"/>
      <c r="RTH50" s="26"/>
      <c r="RTI50" s="26"/>
      <c r="RTJ50" s="26"/>
      <c r="RTK50" s="26"/>
      <c r="RTL50" s="26"/>
      <c r="RTM50" s="26"/>
      <c r="RTN50" s="26"/>
      <c r="RTO50" s="26"/>
      <c r="RTP50" s="26"/>
      <c r="RTQ50" s="26"/>
      <c r="RTR50" s="26"/>
      <c r="RTS50" s="26"/>
      <c r="RTT50" s="26"/>
      <c r="RTU50" s="26"/>
      <c r="RTV50" s="26"/>
      <c r="RTW50" s="26"/>
      <c r="RTX50" s="26"/>
      <c r="RTY50" s="26"/>
      <c r="RTZ50" s="26"/>
      <c r="RUA50" s="26"/>
      <c r="RUB50" s="26"/>
      <c r="RUC50" s="26"/>
      <c r="RUD50" s="26"/>
      <c r="RUE50" s="26"/>
      <c r="RUF50" s="26"/>
      <c r="RUG50" s="26"/>
      <c r="RUH50" s="26"/>
      <c r="RUI50" s="26"/>
      <c r="RUJ50" s="26"/>
      <c r="RUK50" s="26"/>
      <c r="RUL50" s="26"/>
      <c r="RUM50" s="26"/>
      <c r="RUN50" s="26"/>
      <c r="RUO50" s="26"/>
      <c r="RUP50" s="26"/>
      <c r="RUQ50" s="26"/>
      <c r="RUR50" s="26"/>
      <c r="RUS50" s="26"/>
      <c r="RUT50" s="26"/>
      <c r="RUU50" s="26"/>
      <c r="RUV50" s="26"/>
      <c r="RUW50" s="26"/>
      <c r="RUX50" s="26"/>
      <c r="RUY50" s="26"/>
      <c r="RUZ50" s="26"/>
      <c r="RVA50" s="26"/>
      <c r="RVB50" s="26"/>
      <c r="RVC50" s="26"/>
      <c r="RVD50" s="26"/>
      <c r="RVE50" s="26"/>
      <c r="RVF50" s="26"/>
      <c r="RVG50" s="26"/>
      <c r="RVH50" s="26"/>
      <c r="RVI50" s="26"/>
      <c r="RVJ50" s="26"/>
      <c r="RVK50" s="26"/>
      <c r="RVL50" s="26"/>
      <c r="RVM50" s="26"/>
      <c r="RVN50" s="26"/>
      <c r="RVO50" s="26"/>
      <c r="RVP50" s="26"/>
      <c r="RVQ50" s="26"/>
      <c r="RVR50" s="26"/>
      <c r="RVS50" s="26"/>
      <c r="RVT50" s="26"/>
      <c r="RVU50" s="26"/>
      <c r="RVV50" s="26"/>
      <c r="RVW50" s="26"/>
      <c r="RVX50" s="26"/>
      <c r="RVY50" s="26"/>
      <c r="RVZ50" s="26"/>
      <c r="RWA50" s="26"/>
      <c r="RWB50" s="26"/>
      <c r="RWC50" s="26"/>
      <c r="RWD50" s="26"/>
      <c r="RWE50" s="26"/>
      <c r="RWF50" s="26"/>
      <c r="RWG50" s="26"/>
      <c r="RWH50" s="26"/>
      <c r="RWI50" s="26"/>
      <c r="RWJ50" s="26"/>
      <c r="RWK50" s="26"/>
      <c r="RWL50" s="26"/>
      <c r="RWM50" s="26"/>
      <c r="RWN50" s="26"/>
      <c r="RWO50" s="26"/>
      <c r="RWP50" s="26"/>
      <c r="RWQ50" s="26"/>
      <c r="RWR50" s="26"/>
      <c r="RWS50" s="26"/>
      <c r="RWT50" s="26"/>
      <c r="RWU50" s="26"/>
      <c r="RWV50" s="26"/>
      <c r="RWW50" s="26"/>
      <c r="RWX50" s="26"/>
      <c r="RWY50" s="26"/>
      <c r="RWZ50" s="26"/>
      <c r="RXA50" s="26"/>
      <c r="RXB50" s="26"/>
      <c r="RXC50" s="26"/>
      <c r="RXD50" s="26"/>
      <c r="RXE50" s="26"/>
      <c r="RXF50" s="26"/>
      <c r="RXG50" s="26"/>
      <c r="RXH50" s="26"/>
      <c r="RXI50" s="26"/>
      <c r="RXJ50" s="26"/>
      <c r="RXK50" s="26"/>
      <c r="RXL50" s="26"/>
      <c r="RXM50" s="26"/>
      <c r="RXN50" s="26"/>
      <c r="RXO50" s="26"/>
      <c r="RXP50" s="26"/>
      <c r="RXQ50" s="26"/>
      <c r="RXR50" s="26"/>
      <c r="RXS50" s="26"/>
      <c r="RXT50" s="26"/>
      <c r="RXU50" s="26"/>
      <c r="RXV50" s="26"/>
      <c r="RXW50" s="26"/>
      <c r="RXX50" s="26"/>
      <c r="RXY50" s="26"/>
      <c r="RXZ50" s="26"/>
      <c r="RYA50" s="26"/>
      <c r="RYB50" s="26"/>
      <c r="RYC50" s="26"/>
      <c r="RYD50" s="26"/>
      <c r="RYE50" s="26"/>
      <c r="RYF50" s="26"/>
      <c r="RYG50" s="26"/>
      <c r="RYH50" s="26"/>
      <c r="RYI50" s="26"/>
      <c r="RYJ50" s="26"/>
      <c r="RYK50" s="26"/>
      <c r="RYL50" s="26"/>
      <c r="RYM50" s="26"/>
      <c r="RYN50" s="26"/>
      <c r="RYO50" s="26"/>
      <c r="RYP50" s="26"/>
      <c r="RYQ50" s="26"/>
      <c r="RYR50" s="26"/>
      <c r="RYS50" s="26"/>
      <c r="RYT50" s="26"/>
      <c r="RYU50" s="26"/>
      <c r="RYV50" s="26"/>
      <c r="RYW50" s="26"/>
      <c r="RYX50" s="26"/>
      <c r="RYY50" s="26"/>
      <c r="RYZ50" s="26"/>
      <c r="RZA50" s="26"/>
      <c r="RZB50" s="26"/>
      <c r="RZC50" s="26"/>
      <c r="RZD50" s="26"/>
      <c r="RZE50" s="26"/>
      <c r="RZF50" s="26"/>
      <c r="RZG50" s="26"/>
      <c r="RZH50" s="26"/>
      <c r="RZI50" s="26"/>
      <c r="RZJ50" s="26"/>
      <c r="RZK50" s="26"/>
      <c r="RZL50" s="26"/>
      <c r="RZM50" s="26"/>
      <c r="RZN50" s="26"/>
      <c r="RZO50" s="26"/>
      <c r="RZP50" s="26"/>
      <c r="RZQ50" s="26"/>
      <c r="RZR50" s="26"/>
      <c r="RZS50" s="26"/>
      <c r="RZT50" s="26"/>
      <c r="RZU50" s="26"/>
      <c r="RZV50" s="26"/>
      <c r="RZW50" s="26"/>
      <c r="RZX50" s="26"/>
      <c r="RZY50" s="26"/>
      <c r="RZZ50" s="26"/>
      <c r="SAA50" s="26"/>
      <c r="SAB50" s="26"/>
      <c r="SAC50" s="26"/>
      <c r="SAD50" s="26"/>
      <c r="SAE50" s="26"/>
      <c r="SAF50" s="26"/>
      <c r="SAG50" s="26"/>
      <c r="SAH50" s="26"/>
      <c r="SAI50" s="26"/>
      <c r="SAJ50" s="26"/>
      <c r="SAK50" s="26"/>
      <c r="SAL50" s="26"/>
      <c r="SAM50" s="26"/>
      <c r="SAN50" s="26"/>
      <c r="SAO50" s="26"/>
      <c r="SAP50" s="26"/>
      <c r="SAQ50" s="26"/>
      <c r="SAR50" s="26"/>
      <c r="SAS50" s="26"/>
      <c r="SAT50" s="26"/>
      <c r="SAU50" s="26"/>
      <c r="SAV50" s="26"/>
      <c r="SAW50" s="26"/>
      <c r="SAX50" s="26"/>
      <c r="SAY50" s="26"/>
      <c r="SAZ50" s="26"/>
      <c r="SBA50" s="26"/>
      <c r="SBB50" s="26"/>
      <c r="SBC50" s="26"/>
      <c r="SBD50" s="26"/>
      <c r="SBE50" s="26"/>
      <c r="SBF50" s="26"/>
      <c r="SBG50" s="26"/>
      <c r="SBH50" s="26"/>
      <c r="SBI50" s="26"/>
      <c r="SBJ50" s="26"/>
      <c r="SBK50" s="26"/>
      <c r="SBL50" s="26"/>
      <c r="SBM50" s="26"/>
      <c r="SBN50" s="26"/>
      <c r="SBO50" s="26"/>
      <c r="SBP50" s="26"/>
      <c r="SBQ50" s="26"/>
      <c r="SBR50" s="26"/>
      <c r="SBS50" s="26"/>
      <c r="SBT50" s="26"/>
      <c r="SBU50" s="26"/>
      <c r="SBV50" s="26"/>
      <c r="SBW50" s="26"/>
      <c r="SBX50" s="26"/>
      <c r="SBY50" s="26"/>
      <c r="SBZ50" s="26"/>
      <c r="SCA50" s="26"/>
      <c r="SCB50" s="26"/>
      <c r="SCC50" s="26"/>
      <c r="SCD50" s="26"/>
      <c r="SCE50" s="26"/>
      <c r="SCF50" s="26"/>
      <c r="SCG50" s="26"/>
      <c r="SCH50" s="26"/>
      <c r="SCI50" s="26"/>
      <c r="SCJ50" s="26"/>
      <c r="SCK50" s="26"/>
      <c r="SCL50" s="26"/>
      <c r="SCM50" s="26"/>
      <c r="SCN50" s="26"/>
      <c r="SCO50" s="26"/>
      <c r="SCP50" s="26"/>
      <c r="SCQ50" s="26"/>
      <c r="SCR50" s="26"/>
      <c r="SCS50" s="26"/>
      <c r="SCT50" s="26"/>
      <c r="SCU50" s="26"/>
      <c r="SCV50" s="26"/>
      <c r="SCW50" s="26"/>
      <c r="SCX50" s="26"/>
      <c r="SCY50" s="26"/>
      <c r="SCZ50" s="26"/>
      <c r="SDA50" s="26"/>
      <c r="SDB50" s="26"/>
      <c r="SDC50" s="26"/>
      <c r="SDD50" s="26"/>
      <c r="SDE50" s="26"/>
      <c r="SDF50" s="26"/>
      <c r="SDG50" s="26"/>
      <c r="SDH50" s="26"/>
      <c r="SDI50" s="26"/>
      <c r="SDJ50" s="26"/>
      <c r="SDK50" s="26"/>
      <c r="SDL50" s="26"/>
      <c r="SDM50" s="26"/>
      <c r="SDN50" s="26"/>
      <c r="SDO50" s="26"/>
      <c r="SDP50" s="26"/>
      <c r="SDQ50" s="26"/>
      <c r="SDR50" s="26"/>
      <c r="SDS50" s="26"/>
      <c r="SDT50" s="26"/>
      <c r="SDU50" s="26"/>
      <c r="SDV50" s="26"/>
      <c r="SDW50" s="26"/>
      <c r="SDX50" s="26"/>
      <c r="SDY50" s="26"/>
      <c r="SDZ50" s="26"/>
      <c r="SEA50" s="26"/>
      <c r="SEB50" s="26"/>
      <c r="SEC50" s="26"/>
      <c r="SED50" s="26"/>
      <c r="SEE50" s="26"/>
      <c r="SEF50" s="26"/>
      <c r="SEG50" s="26"/>
      <c r="SEH50" s="26"/>
      <c r="SEI50" s="26"/>
      <c r="SEJ50" s="26"/>
      <c r="SEK50" s="26"/>
      <c r="SEL50" s="26"/>
      <c r="SEM50" s="26"/>
      <c r="SEN50" s="26"/>
      <c r="SEO50" s="26"/>
      <c r="SEP50" s="26"/>
      <c r="SEQ50" s="26"/>
      <c r="SER50" s="26"/>
      <c r="SES50" s="26"/>
      <c r="SET50" s="26"/>
      <c r="SEU50" s="26"/>
      <c r="SEV50" s="26"/>
      <c r="SEW50" s="26"/>
      <c r="SEX50" s="26"/>
      <c r="SEY50" s="26"/>
      <c r="SEZ50" s="26"/>
      <c r="SFA50" s="26"/>
      <c r="SFB50" s="26"/>
      <c r="SFC50" s="26"/>
      <c r="SFD50" s="26"/>
      <c r="SFE50" s="26"/>
      <c r="SFF50" s="26"/>
      <c r="SFG50" s="26"/>
      <c r="SFH50" s="26"/>
      <c r="SFI50" s="26"/>
      <c r="SFJ50" s="26"/>
      <c r="SFK50" s="26"/>
      <c r="SFL50" s="26"/>
      <c r="SFM50" s="26"/>
      <c r="SFN50" s="26"/>
      <c r="SFO50" s="26"/>
      <c r="SFP50" s="26"/>
      <c r="SFQ50" s="26"/>
      <c r="SFR50" s="26"/>
      <c r="SFS50" s="26"/>
      <c r="SFT50" s="26"/>
      <c r="SFU50" s="26"/>
      <c r="SFV50" s="26"/>
      <c r="SFW50" s="26"/>
      <c r="SFX50" s="26"/>
      <c r="SFY50" s="26"/>
      <c r="SFZ50" s="26"/>
      <c r="SGA50" s="26"/>
      <c r="SGB50" s="26"/>
      <c r="SGC50" s="26"/>
      <c r="SGD50" s="26"/>
      <c r="SGE50" s="26"/>
      <c r="SGF50" s="26"/>
      <c r="SGG50" s="26"/>
      <c r="SGH50" s="26"/>
      <c r="SGI50" s="26"/>
      <c r="SGJ50" s="26"/>
      <c r="SGK50" s="26"/>
      <c r="SGL50" s="26"/>
      <c r="SGM50" s="26"/>
      <c r="SGN50" s="26"/>
      <c r="SGO50" s="26"/>
      <c r="SGP50" s="26"/>
      <c r="SGQ50" s="26"/>
      <c r="SGR50" s="26"/>
      <c r="SGS50" s="26"/>
      <c r="SGT50" s="26"/>
      <c r="SGU50" s="26"/>
      <c r="SGV50" s="26"/>
      <c r="SGW50" s="26"/>
      <c r="SGX50" s="26"/>
      <c r="SGY50" s="26"/>
      <c r="SGZ50" s="26"/>
      <c r="SHA50" s="26"/>
      <c r="SHB50" s="26"/>
      <c r="SHC50" s="26"/>
      <c r="SHD50" s="26"/>
      <c r="SHE50" s="26"/>
      <c r="SHF50" s="26"/>
      <c r="SHG50" s="26"/>
      <c r="SHH50" s="26"/>
      <c r="SHI50" s="26"/>
      <c r="SHJ50" s="26"/>
      <c r="SHK50" s="26"/>
      <c r="SHL50" s="26"/>
      <c r="SHM50" s="26"/>
      <c r="SHN50" s="26"/>
      <c r="SHO50" s="26"/>
      <c r="SHP50" s="26"/>
      <c r="SHQ50" s="26"/>
      <c r="SHR50" s="26"/>
      <c r="SHS50" s="26"/>
      <c r="SHT50" s="26"/>
      <c r="SHU50" s="26"/>
      <c r="SHV50" s="26"/>
      <c r="SHW50" s="26"/>
      <c r="SHX50" s="26"/>
      <c r="SHY50" s="26"/>
      <c r="SHZ50" s="26"/>
      <c r="SIA50" s="26"/>
      <c r="SIB50" s="26"/>
      <c r="SIC50" s="26"/>
      <c r="SID50" s="26"/>
      <c r="SIE50" s="26"/>
      <c r="SIF50" s="26"/>
      <c r="SIG50" s="26"/>
      <c r="SIH50" s="26"/>
      <c r="SII50" s="26"/>
      <c r="SIJ50" s="26"/>
      <c r="SIK50" s="26"/>
      <c r="SIL50" s="26"/>
      <c r="SIM50" s="26"/>
      <c r="SIN50" s="26"/>
      <c r="SIO50" s="26"/>
      <c r="SIP50" s="26"/>
      <c r="SIQ50" s="26"/>
      <c r="SIR50" s="26"/>
      <c r="SIS50" s="26"/>
      <c r="SIT50" s="26"/>
      <c r="SIU50" s="26"/>
      <c r="SIV50" s="26"/>
      <c r="SIW50" s="26"/>
      <c r="SIX50" s="26"/>
      <c r="SIY50" s="26"/>
      <c r="SIZ50" s="26"/>
      <c r="SJA50" s="26"/>
      <c r="SJB50" s="26"/>
      <c r="SJC50" s="26"/>
      <c r="SJD50" s="26"/>
      <c r="SJE50" s="26"/>
      <c r="SJF50" s="26"/>
      <c r="SJG50" s="26"/>
      <c r="SJH50" s="26"/>
      <c r="SJI50" s="26"/>
      <c r="SJJ50" s="26"/>
      <c r="SJK50" s="26"/>
      <c r="SJL50" s="26"/>
      <c r="SJM50" s="26"/>
      <c r="SJN50" s="26"/>
      <c r="SJO50" s="26"/>
      <c r="SJP50" s="26"/>
      <c r="SJQ50" s="26"/>
      <c r="SJR50" s="26"/>
      <c r="SJS50" s="26"/>
      <c r="SJT50" s="26"/>
      <c r="SJU50" s="26"/>
      <c r="SJV50" s="26"/>
      <c r="SJW50" s="26"/>
      <c r="SJX50" s="26"/>
      <c r="SJY50" s="26"/>
      <c r="SJZ50" s="26"/>
      <c r="SKA50" s="26"/>
      <c r="SKB50" s="26"/>
      <c r="SKC50" s="26"/>
      <c r="SKD50" s="26"/>
      <c r="SKE50" s="26"/>
      <c r="SKF50" s="26"/>
      <c r="SKG50" s="26"/>
      <c r="SKH50" s="26"/>
      <c r="SKI50" s="26"/>
      <c r="SKJ50" s="26"/>
      <c r="SKK50" s="26"/>
      <c r="SKL50" s="26"/>
      <c r="SKM50" s="26"/>
      <c r="SKN50" s="26"/>
      <c r="SKO50" s="26"/>
      <c r="SKP50" s="26"/>
      <c r="SKQ50" s="26"/>
      <c r="SKR50" s="26"/>
      <c r="SKS50" s="26"/>
      <c r="SKT50" s="26"/>
      <c r="SKU50" s="26"/>
      <c r="SKV50" s="26"/>
      <c r="SKW50" s="26"/>
      <c r="SKX50" s="26"/>
      <c r="SKY50" s="26"/>
      <c r="SKZ50" s="26"/>
      <c r="SLA50" s="26"/>
      <c r="SLB50" s="26"/>
      <c r="SLC50" s="26"/>
      <c r="SLD50" s="26"/>
      <c r="SLE50" s="26"/>
      <c r="SLF50" s="26"/>
      <c r="SLG50" s="26"/>
      <c r="SLH50" s="26"/>
      <c r="SLI50" s="26"/>
      <c r="SLJ50" s="26"/>
      <c r="SLK50" s="26"/>
      <c r="SLL50" s="26"/>
      <c r="SLM50" s="26"/>
      <c r="SLN50" s="26"/>
      <c r="SLO50" s="26"/>
      <c r="SLP50" s="26"/>
      <c r="SLQ50" s="26"/>
      <c r="SLR50" s="26"/>
      <c r="SLS50" s="26"/>
      <c r="SLT50" s="26"/>
      <c r="SLU50" s="26"/>
      <c r="SLV50" s="26"/>
      <c r="SLW50" s="26"/>
      <c r="SLX50" s="26"/>
      <c r="SLY50" s="26"/>
      <c r="SLZ50" s="26"/>
      <c r="SMA50" s="26"/>
      <c r="SMB50" s="26"/>
      <c r="SMC50" s="26"/>
      <c r="SMD50" s="26"/>
      <c r="SME50" s="26"/>
      <c r="SMF50" s="26"/>
      <c r="SMG50" s="26"/>
      <c r="SMH50" s="26"/>
      <c r="SMI50" s="26"/>
      <c r="SMJ50" s="26"/>
      <c r="SMK50" s="26"/>
      <c r="SML50" s="26"/>
      <c r="SMM50" s="26"/>
      <c r="SMN50" s="26"/>
      <c r="SMO50" s="26"/>
      <c r="SMP50" s="26"/>
      <c r="SMQ50" s="26"/>
      <c r="SMR50" s="26"/>
      <c r="SMS50" s="26"/>
      <c r="SMT50" s="26"/>
      <c r="SMU50" s="26"/>
      <c r="SMV50" s="26"/>
      <c r="SMW50" s="26"/>
      <c r="SMX50" s="26"/>
      <c r="SMY50" s="26"/>
      <c r="SMZ50" s="26"/>
      <c r="SNA50" s="26"/>
      <c r="SNB50" s="26"/>
      <c r="SNC50" s="26"/>
      <c r="SND50" s="26"/>
      <c r="SNE50" s="26"/>
      <c r="SNF50" s="26"/>
      <c r="SNG50" s="26"/>
      <c r="SNH50" s="26"/>
      <c r="SNI50" s="26"/>
      <c r="SNJ50" s="26"/>
      <c r="SNK50" s="26"/>
      <c r="SNL50" s="26"/>
      <c r="SNM50" s="26"/>
      <c r="SNN50" s="26"/>
      <c r="SNO50" s="26"/>
      <c r="SNP50" s="26"/>
      <c r="SNQ50" s="26"/>
      <c r="SNR50" s="26"/>
      <c r="SNS50" s="26"/>
      <c r="SNT50" s="26"/>
      <c r="SNU50" s="26"/>
      <c r="SNV50" s="26"/>
      <c r="SNW50" s="26"/>
      <c r="SNX50" s="26"/>
      <c r="SNY50" s="26"/>
      <c r="SNZ50" s="26"/>
      <c r="SOA50" s="26"/>
      <c r="SOB50" s="26"/>
      <c r="SOC50" s="26"/>
      <c r="SOD50" s="26"/>
      <c r="SOE50" s="26"/>
      <c r="SOF50" s="26"/>
      <c r="SOG50" s="26"/>
      <c r="SOH50" s="26"/>
      <c r="SOI50" s="26"/>
      <c r="SOJ50" s="26"/>
      <c r="SOK50" s="26"/>
      <c r="SOL50" s="26"/>
      <c r="SOM50" s="26"/>
      <c r="SON50" s="26"/>
      <c r="SOO50" s="26"/>
      <c r="SOP50" s="26"/>
      <c r="SOQ50" s="26"/>
      <c r="SOR50" s="26"/>
      <c r="SOS50" s="26"/>
      <c r="SOT50" s="26"/>
      <c r="SOU50" s="26"/>
      <c r="SOV50" s="26"/>
      <c r="SOW50" s="26"/>
      <c r="SOX50" s="26"/>
      <c r="SOY50" s="26"/>
      <c r="SOZ50" s="26"/>
      <c r="SPA50" s="26"/>
      <c r="SPB50" s="26"/>
      <c r="SPC50" s="26"/>
      <c r="SPD50" s="26"/>
      <c r="SPE50" s="26"/>
      <c r="SPF50" s="26"/>
      <c r="SPG50" s="26"/>
      <c r="SPH50" s="26"/>
      <c r="SPI50" s="26"/>
      <c r="SPJ50" s="26"/>
      <c r="SPK50" s="26"/>
      <c r="SPL50" s="26"/>
      <c r="SPM50" s="26"/>
      <c r="SPN50" s="26"/>
      <c r="SPO50" s="26"/>
      <c r="SPP50" s="26"/>
      <c r="SPQ50" s="26"/>
      <c r="SPR50" s="26"/>
      <c r="SPS50" s="26"/>
      <c r="SPT50" s="26"/>
      <c r="SPU50" s="26"/>
      <c r="SPV50" s="26"/>
      <c r="SPW50" s="26"/>
      <c r="SPX50" s="26"/>
      <c r="SPY50" s="26"/>
      <c r="SPZ50" s="26"/>
      <c r="SQA50" s="26"/>
      <c r="SQB50" s="26"/>
      <c r="SQC50" s="26"/>
      <c r="SQD50" s="26"/>
      <c r="SQE50" s="26"/>
      <c r="SQF50" s="26"/>
      <c r="SQG50" s="26"/>
      <c r="SQH50" s="26"/>
      <c r="SQI50" s="26"/>
      <c r="SQJ50" s="26"/>
      <c r="SQK50" s="26"/>
      <c r="SQL50" s="26"/>
      <c r="SQM50" s="26"/>
      <c r="SQN50" s="26"/>
      <c r="SQO50" s="26"/>
      <c r="SQP50" s="26"/>
      <c r="SQQ50" s="26"/>
      <c r="SQR50" s="26"/>
      <c r="SQS50" s="26"/>
      <c r="SQT50" s="26"/>
      <c r="SQU50" s="26"/>
      <c r="SQV50" s="26"/>
      <c r="SQW50" s="26"/>
      <c r="SQX50" s="26"/>
      <c r="SQY50" s="26"/>
      <c r="SQZ50" s="26"/>
      <c r="SRA50" s="26"/>
      <c r="SRB50" s="26"/>
      <c r="SRC50" s="26"/>
      <c r="SRD50" s="26"/>
      <c r="SRE50" s="26"/>
      <c r="SRF50" s="26"/>
      <c r="SRG50" s="26"/>
      <c r="SRH50" s="26"/>
      <c r="SRI50" s="26"/>
      <c r="SRJ50" s="26"/>
      <c r="SRK50" s="26"/>
      <c r="SRL50" s="26"/>
      <c r="SRM50" s="26"/>
      <c r="SRN50" s="26"/>
      <c r="SRO50" s="26"/>
      <c r="SRP50" s="26"/>
      <c r="SRQ50" s="26"/>
      <c r="SRR50" s="26"/>
      <c r="SRS50" s="26"/>
      <c r="SRT50" s="26"/>
      <c r="SRU50" s="26"/>
      <c r="SRV50" s="26"/>
      <c r="SRW50" s="26"/>
      <c r="SRX50" s="26"/>
      <c r="SRY50" s="26"/>
      <c r="SRZ50" s="26"/>
      <c r="SSA50" s="26"/>
      <c r="SSB50" s="26"/>
      <c r="SSC50" s="26"/>
      <c r="SSD50" s="26"/>
      <c r="SSE50" s="26"/>
      <c r="SSF50" s="26"/>
      <c r="SSG50" s="26"/>
      <c r="SSH50" s="26"/>
      <c r="SSI50" s="26"/>
      <c r="SSJ50" s="26"/>
      <c r="SSK50" s="26"/>
      <c r="SSL50" s="26"/>
      <c r="SSM50" s="26"/>
      <c r="SSN50" s="26"/>
      <c r="SSO50" s="26"/>
      <c r="SSP50" s="26"/>
      <c r="SSQ50" s="26"/>
      <c r="SSR50" s="26"/>
      <c r="SSS50" s="26"/>
      <c r="SST50" s="26"/>
      <c r="SSU50" s="26"/>
      <c r="SSV50" s="26"/>
      <c r="SSW50" s="26"/>
      <c r="SSX50" s="26"/>
      <c r="SSY50" s="26"/>
      <c r="SSZ50" s="26"/>
      <c r="STA50" s="26"/>
      <c r="STB50" s="26"/>
      <c r="STC50" s="26"/>
      <c r="STD50" s="26"/>
      <c r="STE50" s="26"/>
      <c r="STF50" s="26"/>
      <c r="STG50" s="26"/>
      <c r="STH50" s="26"/>
      <c r="STI50" s="26"/>
      <c r="STJ50" s="26"/>
      <c r="STK50" s="26"/>
      <c r="STL50" s="26"/>
      <c r="STM50" s="26"/>
      <c r="STN50" s="26"/>
      <c r="STO50" s="26"/>
      <c r="STP50" s="26"/>
      <c r="STQ50" s="26"/>
      <c r="STR50" s="26"/>
      <c r="STS50" s="26"/>
      <c r="STT50" s="26"/>
      <c r="STU50" s="26"/>
      <c r="STV50" s="26"/>
      <c r="STW50" s="26"/>
      <c r="STX50" s="26"/>
      <c r="STY50" s="26"/>
      <c r="STZ50" s="26"/>
      <c r="SUA50" s="26"/>
      <c r="SUB50" s="26"/>
      <c r="SUC50" s="26"/>
      <c r="SUD50" s="26"/>
      <c r="SUE50" s="26"/>
      <c r="SUF50" s="26"/>
      <c r="SUG50" s="26"/>
      <c r="SUH50" s="26"/>
      <c r="SUI50" s="26"/>
      <c r="SUJ50" s="26"/>
      <c r="SUK50" s="26"/>
      <c r="SUL50" s="26"/>
      <c r="SUM50" s="26"/>
      <c r="SUN50" s="26"/>
      <c r="SUO50" s="26"/>
      <c r="SUP50" s="26"/>
      <c r="SUQ50" s="26"/>
      <c r="SUR50" s="26"/>
      <c r="SUS50" s="26"/>
      <c r="SUT50" s="26"/>
      <c r="SUU50" s="26"/>
      <c r="SUV50" s="26"/>
      <c r="SUW50" s="26"/>
      <c r="SUX50" s="26"/>
      <c r="SUY50" s="26"/>
      <c r="SUZ50" s="26"/>
      <c r="SVA50" s="26"/>
      <c r="SVB50" s="26"/>
      <c r="SVC50" s="26"/>
      <c r="SVD50" s="26"/>
      <c r="SVE50" s="26"/>
      <c r="SVF50" s="26"/>
      <c r="SVG50" s="26"/>
      <c r="SVH50" s="26"/>
      <c r="SVI50" s="26"/>
      <c r="SVJ50" s="26"/>
      <c r="SVK50" s="26"/>
      <c r="SVL50" s="26"/>
      <c r="SVM50" s="26"/>
      <c r="SVN50" s="26"/>
      <c r="SVO50" s="26"/>
      <c r="SVP50" s="26"/>
      <c r="SVQ50" s="26"/>
      <c r="SVR50" s="26"/>
      <c r="SVS50" s="26"/>
      <c r="SVT50" s="26"/>
      <c r="SVU50" s="26"/>
      <c r="SVV50" s="26"/>
      <c r="SVW50" s="26"/>
      <c r="SVX50" s="26"/>
      <c r="SVY50" s="26"/>
      <c r="SVZ50" s="26"/>
      <c r="SWA50" s="26"/>
      <c r="SWB50" s="26"/>
      <c r="SWC50" s="26"/>
      <c r="SWD50" s="26"/>
      <c r="SWE50" s="26"/>
      <c r="SWF50" s="26"/>
      <c r="SWG50" s="26"/>
      <c r="SWH50" s="26"/>
      <c r="SWI50" s="26"/>
      <c r="SWJ50" s="26"/>
      <c r="SWK50" s="26"/>
      <c r="SWL50" s="26"/>
      <c r="SWM50" s="26"/>
      <c r="SWN50" s="26"/>
      <c r="SWO50" s="26"/>
      <c r="SWP50" s="26"/>
      <c r="SWQ50" s="26"/>
      <c r="SWR50" s="26"/>
      <c r="SWS50" s="26"/>
      <c r="SWT50" s="26"/>
      <c r="SWU50" s="26"/>
      <c r="SWV50" s="26"/>
      <c r="SWW50" s="26"/>
      <c r="SWX50" s="26"/>
      <c r="SWY50" s="26"/>
      <c r="SWZ50" s="26"/>
      <c r="SXA50" s="26"/>
      <c r="SXB50" s="26"/>
      <c r="SXC50" s="26"/>
      <c r="SXD50" s="26"/>
      <c r="SXE50" s="26"/>
      <c r="SXF50" s="26"/>
      <c r="SXG50" s="26"/>
      <c r="SXH50" s="26"/>
      <c r="SXI50" s="26"/>
      <c r="SXJ50" s="26"/>
      <c r="SXK50" s="26"/>
      <c r="SXL50" s="26"/>
      <c r="SXM50" s="26"/>
      <c r="SXN50" s="26"/>
      <c r="SXO50" s="26"/>
      <c r="SXP50" s="26"/>
      <c r="SXQ50" s="26"/>
      <c r="SXR50" s="26"/>
      <c r="SXS50" s="26"/>
      <c r="SXT50" s="26"/>
      <c r="SXU50" s="26"/>
      <c r="SXV50" s="26"/>
      <c r="SXW50" s="26"/>
      <c r="SXX50" s="26"/>
      <c r="SXY50" s="26"/>
      <c r="SXZ50" s="26"/>
      <c r="SYA50" s="26"/>
      <c r="SYB50" s="26"/>
      <c r="SYC50" s="26"/>
      <c r="SYD50" s="26"/>
      <c r="SYE50" s="26"/>
      <c r="SYF50" s="26"/>
      <c r="SYG50" s="26"/>
      <c r="SYH50" s="26"/>
      <c r="SYI50" s="26"/>
      <c r="SYJ50" s="26"/>
      <c r="SYK50" s="26"/>
      <c r="SYL50" s="26"/>
      <c r="SYM50" s="26"/>
      <c r="SYN50" s="26"/>
      <c r="SYO50" s="26"/>
      <c r="SYP50" s="26"/>
      <c r="SYQ50" s="26"/>
      <c r="SYR50" s="26"/>
      <c r="SYS50" s="26"/>
      <c r="SYT50" s="26"/>
      <c r="SYU50" s="26"/>
      <c r="SYV50" s="26"/>
      <c r="SYW50" s="26"/>
      <c r="SYX50" s="26"/>
      <c r="SYY50" s="26"/>
      <c r="SYZ50" s="26"/>
      <c r="SZA50" s="26"/>
      <c r="SZB50" s="26"/>
      <c r="SZC50" s="26"/>
      <c r="SZD50" s="26"/>
      <c r="SZE50" s="26"/>
      <c r="SZF50" s="26"/>
      <c r="SZG50" s="26"/>
      <c r="SZH50" s="26"/>
      <c r="SZI50" s="26"/>
      <c r="SZJ50" s="26"/>
      <c r="SZK50" s="26"/>
      <c r="SZL50" s="26"/>
      <c r="SZM50" s="26"/>
      <c r="SZN50" s="26"/>
      <c r="SZO50" s="26"/>
      <c r="SZP50" s="26"/>
      <c r="SZQ50" s="26"/>
      <c r="SZR50" s="26"/>
      <c r="SZS50" s="26"/>
      <c r="SZT50" s="26"/>
      <c r="SZU50" s="26"/>
      <c r="SZV50" s="26"/>
      <c r="SZW50" s="26"/>
      <c r="SZX50" s="26"/>
      <c r="SZY50" s="26"/>
      <c r="SZZ50" s="26"/>
      <c r="TAA50" s="26"/>
      <c r="TAB50" s="26"/>
      <c r="TAC50" s="26"/>
      <c r="TAD50" s="26"/>
      <c r="TAE50" s="26"/>
      <c r="TAF50" s="26"/>
      <c r="TAG50" s="26"/>
      <c r="TAH50" s="26"/>
      <c r="TAI50" s="26"/>
      <c r="TAJ50" s="26"/>
      <c r="TAK50" s="26"/>
      <c r="TAL50" s="26"/>
      <c r="TAM50" s="26"/>
      <c r="TAN50" s="26"/>
      <c r="TAO50" s="26"/>
      <c r="TAP50" s="26"/>
      <c r="TAQ50" s="26"/>
      <c r="TAR50" s="26"/>
      <c r="TAS50" s="26"/>
      <c r="TAT50" s="26"/>
      <c r="TAU50" s="26"/>
      <c r="TAV50" s="26"/>
      <c r="TAW50" s="26"/>
      <c r="TAX50" s="26"/>
      <c r="TAY50" s="26"/>
      <c r="TAZ50" s="26"/>
      <c r="TBA50" s="26"/>
      <c r="TBB50" s="26"/>
      <c r="TBC50" s="26"/>
      <c r="TBD50" s="26"/>
      <c r="TBE50" s="26"/>
      <c r="TBF50" s="26"/>
      <c r="TBG50" s="26"/>
      <c r="TBH50" s="26"/>
      <c r="TBI50" s="26"/>
      <c r="TBJ50" s="26"/>
      <c r="TBK50" s="26"/>
      <c r="TBL50" s="26"/>
      <c r="TBM50" s="26"/>
      <c r="TBN50" s="26"/>
      <c r="TBO50" s="26"/>
      <c r="TBP50" s="26"/>
      <c r="TBQ50" s="26"/>
      <c r="TBR50" s="26"/>
      <c r="TBS50" s="26"/>
      <c r="TBT50" s="26"/>
      <c r="TBU50" s="26"/>
      <c r="TBV50" s="26"/>
      <c r="TBW50" s="26"/>
      <c r="TBX50" s="26"/>
      <c r="TBY50" s="26"/>
      <c r="TBZ50" s="26"/>
      <c r="TCA50" s="26"/>
      <c r="TCB50" s="26"/>
      <c r="TCC50" s="26"/>
      <c r="TCD50" s="26"/>
      <c r="TCE50" s="26"/>
      <c r="TCF50" s="26"/>
      <c r="TCG50" s="26"/>
      <c r="TCH50" s="26"/>
      <c r="TCI50" s="26"/>
      <c r="TCJ50" s="26"/>
      <c r="TCK50" s="26"/>
      <c r="TCL50" s="26"/>
      <c r="TCM50" s="26"/>
      <c r="TCN50" s="26"/>
      <c r="TCO50" s="26"/>
      <c r="TCP50" s="26"/>
      <c r="TCQ50" s="26"/>
      <c r="TCR50" s="26"/>
      <c r="TCS50" s="26"/>
      <c r="TCT50" s="26"/>
      <c r="TCU50" s="26"/>
      <c r="TCV50" s="26"/>
      <c r="TCW50" s="26"/>
      <c r="TCX50" s="26"/>
      <c r="TCY50" s="26"/>
      <c r="TCZ50" s="26"/>
      <c r="TDA50" s="26"/>
      <c r="TDB50" s="26"/>
      <c r="TDC50" s="26"/>
      <c r="TDD50" s="26"/>
      <c r="TDE50" s="26"/>
      <c r="TDF50" s="26"/>
      <c r="TDG50" s="26"/>
      <c r="TDH50" s="26"/>
      <c r="TDI50" s="26"/>
      <c r="TDJ50" s="26"/>
      <c r="TDK50" s="26"/>
      <c r="TDL50" s="26"/>
      <c r="TDM50" s="26"/>
      <c r="TDN50" s="26"/>
      <c r="TDO50" s="26"/>
      <c r="TDP50" s="26"/>
      <c r="TDQ50" s="26"/>
      <c r="TDR50" s="26"/>
      <c r="TDS50" s="26"/>
      <c r="TDT50" s="26"/>
      <c r="TDU50" s="26"/>
      <c r="TDV50" s="26"/>
      <c r="TDW50" s="26"/>
      <c r="TDX50" s="26"/>
      <c r="TDY50" s="26"/>
      <c r="TDZ50" s="26"/>
      <c r="TEA50" s="26"/>
      <c r="TEB50" s="26"/>
      <c r="TEC50" s="26"/>
      <c r="TED50" s="26"/>
      <c r="TEE50" s="26"/>
      <c r="TEF50" s="26"/>
      <c r="TEG50" s="26"/>
      <c r="TEH50" s="26"/>
      <c r="TEI50" s="26"/>
      <c r="TEJ50" s="26"/>
      <c r="TEK50" s="26"/>
      <c r="TEL50" s="26"/>
      <c r="TEM50" s="26"/>
      <c r="TEN50" s="26"/>
      <c r="TEO50" s="26"/>
      <c r="TEP50" s="26"/>
      <c r="TEQ50" s="26"/>
      <c r="TER50" s="26"/>
      <c r="TES50" s="26"/>
      <c r="TET50" s="26"/>
      <c r="TEU50" s="26"/>
      <c r="TEV50" s="26"/>
      <c r="TEW50" s="26"/>
      <c r="TEX50" s="26"/>
      <c r="TEY50" s="26"/>
      <c r="TEZ50" s="26"/>
      <c r="TFA50" s="26"/>
      <c r="TFB50" s="26"/>
      <c r="TFC50" s="26"/>
      <c r="TFD50" s="26"/>
      <c r="TFE50" s="26"/>
      <c r="TFF50" s="26"/>
      <c r="TFG50" s="26"/>
      <c r="TFH50" s="26"/>
      <c r="TFI50" s="26"/>
      <c r="TFJ50" s="26"/>
      <c r="TFK50" s="26"/>
      <c r="TFL50" s="26"/>
      <c r="TFM50" s="26"/>
      <c r="TFN50" s="26"/>
      <c r="TFO50" s="26"/>
      <c r="TFP50" s="26"/>
      <c r="TFQ50" s="26"/>
      <c r="TFR50" s="26"/>
      <c r="TFS50" s="26"/>
      <c r="TFT50" s="26"/>
      <c r="TFU50" s="26"/>
      <c r="TFV50" s="26"/>
      <c r="TFW50" s="26"/>
      <c r="TFX50" s="26"/>
      <c r="TFY50" s="26"/>
      <c r="TFZ50" s="26"/>
      <c r="TGA50" s="26"/>
      <c r="TGB50" s="26"/>
      <c r="TGC50" s="26"/>
      <c r="TGD50" s="26"/>
      <c r="TGE50" s="26"/>
      <c r="TGF50" s="26"/>
      <c r="TGG50" s="26"/>
      <c r="TGH50" s="26"/>
      <c r="TGI50" s="26"/>
      <c r="TGJ50" s="26"/>
      <c r="TGK50" s="26"/>
      <c r="TGL50" s="26"/>
      <c r="TGM50" s="26"/>
      <c r="TGN50" s="26"/>
      <c r="TGO50" s="26"/>
      <c r="TGP50" s="26"/>
      <c r="TGQ50" s="26"/>
      <c r="TGR50" s="26"/>
      <c r="TGS50" s="26"/>
      <c r="TGT50" s="26"/>
      <c r="TGU50" s="26"/>
      <c r="TGV50" s="26"/>
      <c r="TGW50" s="26"/>
      <c r="TGX50" s="26"/>
      <c r="TGY50" s="26"/>
      <c r="TGZ50" s="26"/>
      <c r="THA50" s="26"/>
      <c r="THB50" s="26"/>
      <c r="THC50" s="26"/>
      <c r="THD50" s="26"/>
      <c r="THE50" s="26"/>
      <c r="THF50" s="26"/>
      <c r="THG50" s="26"/>
      <c r="THH50" s="26"/>
      <c r="THI50" s="26"/>
      <c r="THJ50" s="26"/>
      <c r="THK50" s="26"/>
      <c r="THL50" s="26"/>
      <c r="THM50" s="26"/>
      <c r="THN50" s="26"/>
      <c r="THO50" s="26"/>
      <c r="THP50" s="26"/>
      <c r="THQ50" s="26"/>
      <c r="THR50" s="26"/>
      <c r="THS50" s="26"/>
      <c r="THT50" s="26"/>
      <c r="THU50" s="26"/>
      <c r="THV50" s="26"/>
      <c r="THW50" s="26"/>
      <c r="THX50" s="26"/>
      <c r="THY50" s="26"/>
      <c r="THZ50" s="26"/>
      <c r="TIA50" s="26"/>
      <c r="TIB50" s="26"/>
      <c r="TIC50" s="26"/>
      <c r="TID50" s="26"/>
      <c r="TIE50" s="26"/>
      <c r="TIF50" s="26"/>
      <c r="TIG50" s="26"/>
      <c r="TIH50" s="26"/>
      <c r="TII50" s="26"/>
      <c r="TIJ50" s="26"/>
      <c r="TIK50" s="26"/>
      <c r="TIL50" s="26"/>
      <c r="TIM50" s="26"/>
      <c r="TIN50" s="26"/>
      <c r="TIO50" s="26"/>
      <c r="TIP50" s="26"/>
      <c r="TIQ50" s="26"/>
      <c r="TIR50" s="26"/>
      <c r="TIS50" s="26"/>
      <c r="TIT50" s="26"/>
      <c r="TIU50" s="26"/>
      <c r="TIV50" s="26"/>
      <c r="TIW50" s="26"/>
      <c r="TIX50" s="26"/>
      <c r="TIY50" s="26"/>
      <c r="TIZ50" s="26"/>
      <c r="TJA50" s="26"/>
      <c r="TJB50" s="26"/>
      <c r="TJC50" s="26"/>
      <c r="TJD50" s="26"/>
      <c r="TJE50" s="26"/>
      <c r="TJF50" s="26"/>
      <c r="TJG50" s="26"/>
      <c r="TJH50" s="26"/>
      <c r="TJI50" s="26"/>
      <c r="TJJ50" s="26"/>
      <c r="TJK50" s="26"/>
      <c r="TJL50" s="26"/>
      <c r="TJM50" s="26"/>
      <c r="TJN50" s="26"/>
      <c r="TJO50" s="26"/>
      <c r="TJP50" s="26"/>
      <c r="TJQ50" s="26"/>
      <c r="TJR50" s="26"/>
      <c r="TJS50" s="26"/>
      <c r="TJT50" s="26"/>
      <c r="TJU50" s="26"/>
      <c r="TJV50" s="26"/>
      <c r="TJW50" s="26"/>
      <c r="TJX50" s="26"/>
      <c r="TJY50" s="26"/>
      <c r="TJZ50" s="26"/>
      <c r="TKA50" s="26"/>
      <c r="TKB50" s="26"/>
      <c r="TKC50" s="26"/>
      <c r="TKD50" s="26"/>
      <c r="TKE50" s="26"/>
      <c r="TKF50" s="26"/>
      <c r="TKG50" s="26"/>
      <c r="TKH50" s="26"/>
      <c r="TKI50" s="26"/>
      <c r="TKJ50" s="26"/>
      <c r="TKK50" s="26"/>
      <c r="TKL50" s="26"/>
      <c r="TKM50" s="26"/>
      <c r="TKN50" s="26"/>
      <c r="TKO50" s="26"/>
      <c r="TKP50" s="26"/>
      <c r="TKQ50" s="26"/>
      <c r="TKR50" s="26"/>
      <c r="TKS50" s="26"/>
      <c r="TKT50" s="26"/>
      <c r="TKU50" s="26"/>
      <c r="TKV50" s="26"/>
      <c r="TKW50" s="26"/>
      <c r="TKX50" s="26"/>
      <c r="TKY50" s="26"/>
      <c r="TKZ50" s="26"/>
      <c r="TLA50" s="26"/>
      <c r="TLB50" s="26"/>
      <c r="TLC50" s="26"/>
      <c r="TLD50" s="26"/>
      <c r="TLE50" s="26"/>
      <c r="TLF50" s="26"/>
      <c r="TLG50" s="26"/>
      <c r="TLH50" s="26"/>
      <c r="TLI50" s="26"/>
      <c r="TLJ50" s="26"/>
      <c r="TLK50" s="26"/>
      <c r="TLL50" s="26"/>
      <c r="TLM50" s="26"/>
      <c r="TLN50" s="26"/>
      <c r="TLO50" s="26"/>
      <c r="TLP50" s="26"/>
      <c r="TLQ50" s="26"/>
      <c r="TLR50" s="26"/>
      <c r="TLS50" s="26"/>
      <c r="TLT50" s="26"/>
      <c r="TLU50" s="26"/>
      <c r="TLV50" s="26"/>
      <c r="TLW50" s="26"/>
      <c r="TLX50" s="26"/>
      <c r="TLY50" s="26"/>
      <c r="TLZ50" s="26"/>
      <c r="TMA50" s="26"/>
      <c r="TMB50" s="26"/>
      <c r="TMC50" s="26"/>
      <c r="TMD50" s="26"/>
      <c r="TME50" s="26"/>
      <c r="TMF50" s="26"/>
      <c r="TMG50" s="26"/>
      <c r="TMH50" s="26"/>
      <c r="TMI50" s="26"/>
      <c r="TMJ50" s="26"/>
      <c r="TMK50" s="26"/>
      <c r="TML50" s="26"/>
      <c r="TMM50" s="26"/>
      <c r="TMN50" s="26"/>
      <c r="TMO50" s="26"/>
      <c r="TMP50" s="26"/>
      <c r="TMQ50" s="26"/>
      <c r="TMR50" s="26"/>
      <c r="TMS50" s="26"/>
      <c r="TMT50" s="26"/>
      <c r="TMU50" s="26"/>
      <c r="TMV50" s="26"/>
      <c r="TMW50" s="26"/>
      <c r="TMX50" s="26"/>
      <c r="TMY50" s="26"/>
      <c r="TMZ50" s="26"/>
      <c r="TNA50" s="26"/>
      <c r="TNB50" s="26"/>
      <c r="TNC50" s="26"/>
      <c r="TND50" s="26"/>
      <c r="TNE50" s="26"/>
      <c r="TNF50" s="26"/>
      <c r="TNG50" s="26"/>
      <c r="TNH50" s="26"/>
      <c r="TNI50" s="26"/>
      <c r="TNJ50" s="26"/>
      <c r="TNK50" s="26"/>
      <c r="TNL50" s="26"/>
      <c r="TNM50" s="26"/>
      <c r="TNN50" s="26"/>
      <c r="TNO50" s="26"/>
      <c r="TNP50" s="26"/>
      <c r="TNQ50" s="26"/>
      <c r="TNR50" s="26"/>
      <c r="TNS50" s="26"/>
      <c r="TNT50" s="26"/>
      <c r="TNU50" s="26"/>
      <c r="TNV50" s="26"/>
      <c r="TNW50" s="26"/>
      <c r="TNX50" s="26"/>
      <c r="TNY50" s="26"/>
      <c r="TNZ50" s="26"/>
      <c r="TOA50" s="26"/>
      <c r="TOB50" s="26"/>
      <c r="TOC50" s="26"/>
      <c r="TOD50" s="26"/>
      <c r="TOE50" s="26"/>
      <c r="TOF50" s="26"/>
      <c r="TOG50" s="26"/>
      <c r="TOH50" s="26"/>
      <c r="TOI50" s="26"/>
      <c r="TOJ50" s="26"/>
      <c r="TOK50" s="26"/>
      <c r="TOL50" s="26"/>
      <c r="TOM50" s="26"/>
      <c r="TON50" s="26"/>
      <c r="TOO50" s="26"/>
      <c r="TOP50" s="26"/>
      <c r="TOQ50" s="26"/>
      <c r="TOR50" s="26"/>
      <c r="TOS50" s="26"/>
      <c r="TOT50" s="26"/>
      <c r="TOU50" s="26"/>
      <c r="TOV50" s="26"/>
      <c r="TOW50" s="26"/>
      <c r="TOX50" s="26"/>
      <c r="TOY50" s="26"/>
      <c r="TOZ50" s="26"/>
      <c r="TPA50" s="26"/>
      <c r="TPB50" s="26"/>
      <c r="TPC50" s="26"/>
      <c r="TPD50" s="26"/>
      <c r="TPE50" s="26"/>
      <c r="TPF50" s="26"/>
      <c r="TPG50" s="26"/>
      <c r="TPH50" s="26"/>
      <c r="TPI50" s="26"/>
      <c r="TPJ50" s="26"/>
      <c r="TPK50" s="26"/>
      <c r="TPL50" s="26"/>
      <c r="TPM50" s="26"/>
      <c r="TPN50" s="26"/>
      <c r="TPO50" s="26"/>
      <c r="TPP50" s="26"/>
      <c r="TPQ50" s="26"/>
      <c r="TPR50" s="26"/>
      <c r="TPS50" s="26"/>
      <c r="TPT50" s="26"/>
      <c r="TPU50" s="26"/>
      <c r="TPV50" s="26"/>
      <c r="TPW50" s="26"/>
      <c r="TPX50" s="26"/>
      <c r="TPY50" s="26"/>
      <c r="TPZ50" s="26"/>
      <c r="TQA50" s="26"/>
      <c r="TQB50" s="26"/>
      <c r="TQC50" s="26"/>
      <c r="TQD50" s="26"/>
      <c r="TQE50" s="26"/>
      <c r="TQF50" s="26"/>
      <c r="TQG50" s="26"/>
      <c r="TQH50" s="26"/>
      <c r="TQI50" s="26"/>
      <c r="TQJ50" s="26"/>
      <c r="TQK50" s="26"/>
      <c r="TQL50" s="26"/>
      <c r="TQM50" s="26"/>
      <c r="TQN50" s="26"/>
      <c r="TQO50" s="26"/>
      <c r="TQP50" s="26"/>
      <c r="TQQ50" s="26"/>
      <c r="TQR50" s="26"/>
      <c r="TQS50" s="26"/>
      <c r="TQT50" s="26"/>
      <c r="TQU50" s="26"/>
      <c r="TQV50" s="26"/>
      <c r="TQW50" s="26"/>
      <c r="TQX50" s="26"/>
      <c r="TQY50" s="26"/>
      <c r="TQZ50" s="26"/>
      <c r="TRA50" s="26"/>
      <c r="TRB50" s="26"/>
      <c r="TRC50" s="26"/>
      <c r="TRD50" s="26"/>
      <c r="TRE50" s="26"/>
      <c r="TRF50" s="26"/>
      <c r="TRG50" s="26"/>
      <c r="TRH50" s="26"/>
      <c r="TRI50" s="26"/>
      <c r="TRJ50" s="26"/>
      <c r="TRK50" s="26"/>
      <c r="TRL50" s="26"/>
      <c r="TRM50" s="26"/>
      <c r="TRN50" s="26"/>
      <c r="TRO50" s="26"/>
      <c r="TRP50" s="26"/>
      <c r="TRQ50" s="26"/>
      <c r="TRR50" s="26"/>
      <c r="TRS50" s="26"/>
      <c r="TRT50" s="26"/>
      <c r="TRU50" s="26"/>
      <c r="TRV50" s="26"/>
      <c r="TRW50" s="26"/>
      <c r="TRX50" s="26"/>
      <c r="TRY50" s="26"/>
      <c r="TRZ50" s="26"/>
      <c r="TSA50" s="26"/>
      <c r="TSB50" s="26"/>
      <c r="TSC50" s="26"/>
      <c r="TSD50" s="26"/>
      <c r="TSE50" s="26"/>
      <c r="TSF50" s="26"/>
      <c r="TSG50" s="26"/>
      <c r="TSH50" s="26"/>
      <c r="TSI50" s="26"/>
      <c r="TSJ50" s="26"/>
      <c r="TSK50" s="26"/>
      <c r="TSL50" s="26"/>
      <c r="TSM50" s="26"/>
      <c r="TSN50" s="26"/>
      <c r="TSO50" s="26"/>
      <c r="TSP50" s="26"/>
      <c r="TSQ50" s="26"/>
      <c r="TSR50" s="26"/>
      <c r="TSS50" s="26"/>
      <c r="TST50" s="26"/>
      <c r="TSU50" s="26"/>
      <c r="TSV50" s="26"/>
      <c r="TSW50" s="26"/>
      <c r="TSX50" s="26"/>
      <c r="TSY50" s="26"/>
      <c r="TSZ50" s="26"/>
      <c r="TTA50" s="26"/>
      <c r="TTB50" s="26"/>
      <c r="TTC50" s="26"/>
      <c r="TTD50" s="26"/>
      <c r="TTE50" s="26"/>
      <c r="TTF50" s="26"/>
      <c r="TTG50" s="26"/>
      <c r="TTH50" s="26"/>
      <c r="TTI50" s="26"/>
      <c r="TTJ50" s="26"/>
      <c r="TTK50" s="26"/>
      <c r="TTL50" s="26"/>
      <c r="TTM50" s="26"/>
      <c r="TTN50" s="26"/>
      <c r="TTO50" s="26"/>
      <c r="TTP50" s="26"/>
      <c r="TTQ50" s="26"/>
      <c r="TTR50" s="26"/>
      <c r="TTS50" s="26"/>
      <c r="TTT50" s="26"/>
      <c r="TTU50" s="26"/>
      <c r="TTV50" s="26"/>
      <c r="TTW50" s="26"/>
      <c r="TTX50" s="26"/>
      <c r="TTY50" s="26"/>
      <c r="TTZ50" s="26"/>
      <c r="TUA50" s="26"/>
      <c r="TUB50" s="26"/>
      <c r="TUC50" s="26"/>
      <c r="TUD50" s="26"/>
      <c r="TUE50" s="26"/>
      <c r="TUF50" s="26"/>
      <c r="TUG50" s="26"/>
      <c r="TUH50" s="26"/>
      <c r="TUI50" s="26"/>
      <c r="TUJ50" s="26"/>
      <c r="TUK50" s="26"/>
      <c r="TUL50" s="26"/>
      <c r="TUM50" s="26"/>
      <c r="TUN50" s="26"/>
      <c r="TUO50" s="26"/>
      <c r="TUP50" s="26"/>
      <c r="TUQ50" s="26"/>
      <c r="TUR50" s="26"/>
      <c r="TUS50" s="26"/>
      <c r="TUT50" s="26"/>
      <c r="TUU50" s="26"/>
      <c r="TUV50" s="26"/>
      <c r="TUW50" s="26"/>
      <c r="TUX50" s="26"/>
      <c r="TUY50" s="26"/>
      <c r="TUZ50" s="26"/>
      <c r="TVA50" s="26"/>
      <c r="TVB50" s="26"/>
      <c r="TVC50" s="26"/>
      <c r="TVD50" s="26"/>
      <c r="TVE50" s="26"/>
      <c r="TVF50" s="26"/>
      <c r="TVG50" s="26"/>
      <c r="TVH50" s="26"/>
      <c r="TVI50" s="26"/>
      <c r="TVJ50" s="26"/>
      <c r="TVK50" s="26"/>
      <c r="TVL50" s="26"/>
      <c r="TVM50" s="26"/>
      <c r="TVN50" s="26"/>
      <c r="TVO50" s="26"/>
      <c r="TVP50" s="26"/>
      <c r="TVQ50" s="26"/>
      <c r="TVR50" s="26"/>
      <c r="TVS50" s="26"/>
      <c r="TVT50" s="26"/>
      <c r="TVU50" s="26"/>
      <c r="TVV50" s="26"/>
      <c r="TVW50" s="26"/>
      <c r="TVX50" s="26"/>
      <c r="TVY50" s="26"/>
      <c r="TVZ50" s="26"/>
      <c r="TWA50" s="26"/>
      <c r="TWB50" s="26"/>
      <c r="TWC50" s="26"/>
      <c r="TWD50" s="26"/>
      <c r="TWE50" s="26"/>
      <c r="TWF50" s="26"/>
      <c r="TWG50" s="26"/>
      <c r="TWH50" s="26"/>
      <c r="TWI50" s="26"/>
      <c r="TWJ50" s="26"/>
      <c r="TWK50" s="26"/>
      <c r="TWL50" s="26"/>
      <c r="TWM50" s="26"/>
      <c r="TWN50" s="26"/>
      <c r="TWO50" s="26"/>
      <c r="TWP50" s="26"/>
      <c r="TWQ50" s="26"/>
      <c r="TWR50" s="26"/>
      <c r="TWS50" s="26"/>
      <c r="TWT50" s="26"/>
      <c r="TWU50" s="26"/>
      <c r="TWV50" s="26"/>
      <c r="TWW50" s="26"/>
      <c r="TWX50" s="26"/>
      <c r="TWY50" s="26"/>
      <c r="TWZ50" s="26"/>
      <c r="TXA50" s="26"/>
      <c r="TXB50" s="26"/>
      <c r="TXC50" s="26"/>
      <c r="TXD50" s="26"/>
      <c r="TXE50" s="26"/>
      <c r="TXF50" s="26"/>
      <c r="TXG50" s="26"/>
      <c r="TXH50" s="26"/>
      <c r="TXI50" s="26"/>
      <c r="TXJ50" s="26"/>
      <c r="TXK50" s="26"/>
      <c r="TXL50" s="26"/>
      <c r="TXM50" s="26"/>
      <c r="TXN50" s="26"/>
      <c r="TXO50" s="26"/>
      <c r="TXP50" s="26"/>
      <c r="TXQ50" s="26"/>
      <c r="TXR50" s="26"/>
      <c r="TXS50" s="26"/>
      <c r="TXT50" s="26"/>
      <c r="TXU50" s="26"/>
      <c r="TXV50" s="26"/>
      <c r="TXW50" s="26"/>
      <c r="TXX50" s="26"/>
      <c r="TXY50" s="26"/>
      <c r="TXZ50" s="26"/>
      <c r="TYA50" s="26"/>
      <c r="TYB50" s="26"/>
      <c r="TYC50" s="26"/>
      <c r="TYD50" s="26"/>
      <c r="TYE50" s="26"/>
      <c r="TYF50" s="26"/>
      <c r="TYG50" s="26"/>
      <c r="TYH50" s="26"/>
      <c r="TYI50" s="26"/>
      <c r="TYJ50" s="26"/>
      <c r="TYK50" s="26"/>
      <c r="TYL50" s="26"/>
      <c r="TYM50" s="26"/>
      <c r="TYN50" s="26"/>
      <c r="TYO50" s="26"/>
      <c r="TYP50" s="26"/>
      <c r="TYQ50" s="26"/>
      <c r="TYR50" s="26"/>
      <c r="TYS50" s="26"/>
      <c r="TYT50" s="26"/>
      <c r="TYU50" s="26"/>
      <c r="TYV50" s="26"/>
      <c r="TYW50" s="26"/>
      <c r="TYX50" s="26"/>
      <c r="TYY50" s="26"/>
      <c r="TYZ50" s="26"/>
      <c r="TZA50" s="26"/>
      <c r="TZB50" s="26"/>
      <c r="TZC50" s="26"/>
      <c r="TZD50" s="26"/>
      <c r="TZE50" s="26"/>
      <c r="TZF50" s="26"/>
      <c r="TZG50" s="26"/>
      <c r="TZH50" s="26"/>
      <c r="TZI50" s="26"/>
      <c r="TZJ50" s="26"/>
      <c r="TZK50" s="26"/>
      <c r="TZL50" s="26"/>
      <c r="TZM50" s="26"/>
      <c r="TZN50" s="26"/>
      <c r="TZO50" s="26"/>
      <c r="TZP50" s="26"/>
      <c r="TZQ50" s="26"/>
      <c r="TZR50" s="26"/>
      <c r="TZS50" s="26"/>
      <c r="TZT50" s="26"/>
      <c r="TZU50" s="26"/>
      <c r="TZV50" s="26"/>
      <c r="TZW50" s="26"/>
      <c r="TZX50" s="26"/>
      <c r="TZY50" s="26"/>
      <c r="TZZ50" s="26"/>
      <c r="UAA50" s="26"/>
      <c r="UAB50" s="26"/>
      <c r="UAC50" s="26"/>
      <c r="UAD50" s="26"/>
      <c r="UAE50" s="26"/>
      <c r="UAF50" s="26"/>
      <c r="UAG50" s="26"/>
      <c r="UAH50" s="26"/>
      <c r="UAI50" s="26"/>
      <c r="UAJ50" s="26"/>
      <c r="UAK50" s="26"/>
      <c r="UAL50" s="26"/>
      <c r="UAM50" s="26"/>
      <c r="UAN50" s="26"/>
      <c r="UAO50" s="26"/>
      <c r="UAP50" s="26"/>
      <c r="UAQ50" s="26"/>
      <c r="UAR50" s="26"/>
      <c r="UAS50" s="26"/>
      <c r="UAT50" s="26"/>
      <c r="UAU50" s="26"/>
      <c r="UAV50" s="26"/>
      <c r="UAW50" s="26"/>
      <c r="UAX50" s="26"/>
      <c r="UAY50" s="26"/>
      <c r="UAZ50" s="26"/>
      <c r="UBA50" s="26"/>
      <c r="UBB50" s="26"/>
      <c r="UBC50" s="26"/>
      <c r="UBD50" s="26"/>
      <c r="UBE50" s="26"/>
      <c r="UBF50" s="26"/>
      <c r="UBG50" s="26"/>
      <c r="UBH50" s="26"/>
      <c r="UBI50" s="26"/>
      <c r="UBJ50" s="26"/>
      <c r="UBK50" s="26"/>
      <c r="UBL50" s="26"/>
      <c r="UBM50" s="26"/>
      <c r="UBN50" s="26"/>
      <c r="UBO50" s="26"/>
      <c r="UBP50" s="26"/>
      <c r="UBQ50" s="26"/>
      <c r="UBR50" s="26"/>
      <c r="UBS50" s="26"/>
      <c r="UBT50" s="26"/>
      <c r="UBU50" s="26"/>
      <c r="UBV50" s="26"/>
      <c r="UBW50" s="26"/>
      <c r="UBX50" s="26"/>
      <c r="UBY50" s="26"/>
      <c r="UBZ50" s="26"/>
      <c r="UCA50" s="26"/>
      <c r="UCB50" s="26"/>
      <c r="UCC50" s="26"/>
      <c r="UCD50" s="26"/>
      <c r="UCE50" s="26"/>
      <c r="UCF50" s="26"/>
      <c r="UCG50" s="26"/>
      <c r="UCH50" s="26"/>
      <c r="UCI50" s="26"/>
      <c r="UCJ50" s="26"/>
      <c r="UCK50" s="26"/>
      <c r="UCL50" s="26"/>
      <c r="UCM50" s="26"/>
      <c r="UCN50" s="26"/>
      <c r="UCO50" s="26"/>
      <c r="UCP50" s="26"/>
      <c r="UCQ50" s="26"/>
      <c r="UCR50" s="26"/>
      <c r="UCS50" s="26"/>
      <c r="UCT50" s="26"/>
      <c r="UCU50" s="26"/>
      <c r="UCV50" s="26"/>
      <c r="UCW50" s="26"/>
      <c r="UCX50" s="26"/>
      <c r="UCY50" s="26"/>
      <c r="UCZ50" s="26"/>
      <c r="UDA50" s="26"/>
      <c r="UDB50" s="26"/>
      <c r="UDC50" s="26"/>
      <c r="UDD50" s="26"/>
      <c r="UDE50" s="26"/>
      <c r="UDF50" s="26"/>
      <c r="UDG50" s="26"/>
      <c r="UDH50" s="26"/>
      <c r="UDI50" s="26"/>
      <c r="UDJ50" s="26"/>
      <c r="UDK50" s="26"/>
      <c r="UDL50" s="26"/>
      <c r="UDM50" s="26"/>
      <c r="UDN50" s="26"/>
      <c r="UDO50" s="26"/>
      <c r="UDP50" s="26"/>
      <c r="UDQ50" s="26"/>
      <c r="UDR50" s="26"/>
      <c r="UDS50" s="26"/>
      <c r="UDT50" s="26"/>
      <c r="UDU50" s="26"/>
      <c r="UDV50" s="26"/>
      <c r="UDW50" s="26"/>
      <c r="UDX50" s="26"/>
      <c r="UDY50" s="26"/>
      <c r="UDZ50" s="26"/>
      <c r="UEA50" s="26"/>
      <c r="UEB50" s="26"/>
      <c r="UEC50" s="26"/>
      <c r="UED50" s="26"/>
      <c r="UEE50" s="26"/>
      <c r="UEF50" s="26"/>
      <c r="UEG50" s="26"/>
      <c r="UEH50" s="26"/>
      <c r="UEI50" s="26"/>
      <c r="UEJ50" s="26"/>
      <c r="UEK50" s="26"/>
      <c r="UEL50" s="26"/>
      <c r="UEM50" s="26"/>
      <c r="UEN50" s="26"/>
      <c r="UEO50" s="26"/>
      <c r="UEP50" s="26"/>
      <c r="UEQ50" s="26"/>
      <c r="UER50" s="26"/>
      <c r="UES50" s="26"/>
      <c r="UET50" s="26"/>
      <c r="UEU50" s="26"/>
      <c r="UEV50" s="26"/>
      <c r="UEW50" s="26"/>
      <c r="UEX50" s="26"/>
      <c r="UEY50" s="26"/>
      <c r="UEZ50" s="26"/>
      <c r="UFA50" s="26"/>
      <c r="UFB50" s="26"/>
      <c r="UFC50" s="26"/>
      <c r="UFD50" s="26"/>
      <c r="UFE50" s="26"/>
      <c r="UFF50" s="26"/>
      <c r="UFG50" s="26"/>
      <c r="UFH50" s="26"/>
      <c r="UFI50" s="26"/>
      <c r="UFJ50" s="26"/>
      <c r="UFK50" s="26"/>
      <c r="UFL50" s="26"/>
      <c r="UFM50" s="26"/>
      <c r="UFN50" s="26"/>
      <c r="UFO50" s="26"/>
      <c r="UFP50" s="26"/>
      <c r="UFQ50" s="26"/>
      <c r="UFR50" s="26"/>
      <c r="UFS50" s="26"/>
      <c r="UFT50" s="26"/>
      <c r="UFU50" s="26"/>
      <c r="UFV50" s="26"/>
      <c r="UFW50" s="26"/>
      <c r="UFX50" s="26"/>
      <c r="UFY50" s="26"/>
      <c r="UFZ50" s="26"/>
      <c r="UGA50" s="26"/>
      <c r="UGB50" s="26"/>
      <c r="UGC50" s="26"/>
      <c r="UGD50" s="26"/>
      <c r="UGE50" s="26"/>
      <c r="UGF50" s="26"/>
      <c r="UGG50" s="26"/>
      <c r="UGH50" s="26"/>
      <c r="UGI50" s="26"/>
      <c r="UGJ50" s="26"/>
      <c r="UGK50" s="26"/>
      <c r="UGL50" s="26"/>
      <c r="UGM50" s="26"/>
      <c r="UGN50" s="26"/>
      <c r="UGO50" s="26"/>
      <c r="UGP50" s="26"/>
      <c r="UGQ50" s="26"/>
      <c r="UGR50" s="26"/>
      <c r="UGS50" s="26"/>
      <c r="UGT50" s="26"/>
      <c r="UGU50" s="26"/>
      <c r="UGV50" s="26"/>
      <c r="UGW50" s="26"/>
      <c r="UGX50" s="26"/>
      <c r="UGY50" s="26"/>
      <c r="UGZ50" s="26"/>
      <c r="UHA50" s="26"/>
      <c r="UHB50" s="26"/>
      <c r="UHC50" s="26"/>
      <c r="UHD50" s="26"/>
      <c r="UHE50" s="26"/>
      <c r="UHF50" s="26"/>
      <c r="UHG50" s="26"/>
      <c r="UHH50" s="26"/>
      <c r="UHI50" s="26"/>
      <c r="UHJ50" s="26"/>
      <c r="UHK50" s="26"/>
      <c r="UHL50" s="26"/>
      <c r="UHM50" s="26"/>
      <c r="UHN50" s="26"/>
      <c r="UHO50" s="26"/>
      <c r="UHP50" s="26"/>
      <c r="UHQ50" s="26"/>
      <c r="UHR50" s="26"/>
      <c r="UHS50" s="26"/>
      <c r="UHT50" s="26"/>
      <c r="UHU50" s="26"/>
      <c r="UHV50" s="26"/>
      <c r="UHW50" s="26"/>
      <c r="UHX50" s="26"/>
      <c r="UHY50" s="26"/>
      <c r="UHZ50" s="26"/>
      <c r="UIA50" s="26"/>
      <c r="UIB50" s="26"/>
      <c r="UIC50" s="26"/>
      <c r="UID50" s="26"/>
      <c r="UIE50" s="26"/>
      <c r="UIF50" s="26"/>
      <c r="UIG50" s="26"/>
      <c r="UIH50" s="26"/>
      <c r="UII50" s="26"/>
      <c r="UIJ50" s="26"/>
      <c r="UIK50" s="26"/>
      <c r="UIL50" s="26"/>
      <c r="UIM50" s="26"/>
      <c r="UIN50" s="26"/>
      <c r="UIO50" s="26"/>
      <c r="UIP50" s="26"/>
      <c r="UIQ50" s="26"/>
      <c r="UIR50" s="26"/>
      <c r="UIS50" s="26"/>
      <c r="UIT50" s="26"/>
      <c r="UIU50" s="26"/>
      <c r="UIV50" s="26"/>
      <c r="UIW50" s="26"/>
      <c r="UIX50" s="26"/>
      <c r="UIY50" s="26"/>
      <c r="UIZ50" s="26"/>
      <c r="UJA50" s="26"/>
      <c r="UJB50" s="26"/>
      <c r="UJC50" s="26"/>
      <c r="UJD50" s="26"/>
      <c r="UJE50" s="26"/>
      <c r="UJF50" s="26"/>
      <c r="UJG50" s="26"/>
      <c r="UJH50" s="26"/>
      <c r="UJI50" s="26"/>
      <c r="UJJ50" s="26"/>
      <c r="UJK50" s="26"/>
      <c r="UJL50" s="26"/>
      <c r="UJM50" s="26"/>
      <c r="UJN50" s="26"/>
      <c r="UJO50" s="26"/>
      <c r="UJP50" s="26"/>
      <c r="UJQ50" s="26"/>
      <c r="UJR50" s="26"/>
      <c r="UJS50" s="26"/>
      <c r="UJT50" s="26"/>
      <c r="UJU50" s="26"/>
      <c r="UJV50" s="26"/>
      <c r="UJW50" s="26"/>
      <c r="UJX50" s="26"/>
      <c r="UJY50" s="26"/>
      <c r="UJZ50" s="26"/>
      <c r="UKA50" s="26"/>
      <c r="UKB50" s="26"/>
      <c r="UKC50" s="26"/>
      <c r="UKD50" s="26"/>
      <c r="UKE50" s="26"/>
      <c r="UKF50" s="26"/>
      <c r="UKG50" s="26"/>
      <c r="UKH50" s="26"/>
      <c r="UKI50" s="26"/>
      <c r="UKJ50" s="26"/>
      <c r="UKK50" s="26"/>
      <c r="UKL50" s="26"/>
      <c r="UKM50" s="26"/>
      <c r="UKN50" s="26"/>
      <c r="UKO50" s="26"/>
      <c r="UKP50" s="26"/>
      <c r="UKQ50" s="26"/>
      <c r="UKR50" s="26"/>
      <c r="UKS50" s="26"/>
      <c r="UKT50" s="26"/>
      <c r="UKU50" s="26"/>
      <c r="UKV50" s="26"/>
      <c r="UKW50" s="26"/>
      <c r="UKX50" s="26"/>
      <c r="UKY50" s="26"/>
      <c r="UKZ50" s="26"/>
      <c r="ULA50" s="26"/>
      <c r="ULB50" s="26"/>
      <c r="ULC50" s="26"/>
      <c r="ULD50" s="26"/>
      <c r="ULE50" s="26"/>
      <c r="ULF50" s="26"/>
      <c r="ULG50" s="26"/>
      <c r="ULH50" s="26"/>
      <c r="ULI50" s="26"/>
      <c r="ULJ50" s="26"/>
      <c r="ULK50" s="26"/>
      <c r="ULL50" s="26"/>
      <c r="ULM50" s="26"/>
      <c r="ULN50" s="26"/>
      <c r="ULO50" s="26"/>
      <c r="ULP50" s="26"/>
      <c r="ULQ50" s="26"/>
      <c r="ULR50" s="26"/>
      <c r="ULS50" s="26"/>
      <c r="ULT50" s="26"/>
      <c r="ULU50" s="26"/>
      <c r="ULV50" s="26"/>
      <c r="ULW50" s="26"/>
      <c r="ULX50" s="26"/>
      <c r="ULY50" s="26"/>
      <c r="ULZ50" s="26"/>
      <c r="UMA50" s="26"/>
      <c r="UMB50" s="26"/>
      <c r="UMC50" s="26"/>
      <c r="UMD50" s="26"/>
      <c r="UME50" s="26"/>
      <c r="UMF50" s="26"/>
      <c r="UMG50" s="26"/>
      <c r="UMH50" s="26"/>
      <c r="UMI50" s="26"/>
      <c r="UMJ50" s="26"/>
      <c r="UMK50" s="26"/>
      <c r="UML50" s="26"/>
      <c r="UMM50" s="26"/>
      <c r="UMN50" s="26"/>
      <c r="UMO50" s="26"/>
      <c r="UMP50" s="26"/>
      <c r="UMQ50" s="26"/>
      <c r="UMR50" s="26"/>
      <c r="UMS50" s="26"/>
      <c r="UMT50" s="26"/>
      <c r="UMU50" s="26"/>
      <c r="UMV50" s="26"/>
      <c r="UMW50" s="26"/>
      <c r="UMX50" s="26"/>
      <c r="UMY50" s="26"/>
      <c r="UMZ50" s="26"/>
      <c r="UNA50" s="26"/>
      <c r="UNB50" s="26"/>
      <c r="UNC50" s="26"/>
      <c r="UND50" s="26"/>
      <c r="UNE50" s="26"/>
      <c r="UNF50" s="26"/>
      <c r="UNG50" s="26"/>
      <c r="UNH50" s="26"/>
      <c r="UNI50" s="26"/>
      <c r="UNJ50" s="26"/>
      <c r="UNK50" s="26"/>
      <c r="UNL50" s="26"/>
      <c r="UNM50" s="26"/>
      <c r="UNN50" s="26"/>
      <c r="UNO50" s="26"/>
      <c r="UNP50" s="26"/>
      <c r="UNQ50" s="26"/>
      <c r="UNR50" s="26"/>
      <c r="UNS50" s="26"/>
      <c r="UNT50" s="26"/>
      <c r="UNU50" s="26"/>
      <c r="UNV50" s="26"/>
      <c r="UNW50" s="26"/>
      <c r="UNX50" s="26"/>
      <c r="UNY50" s="26"/>
      <c r="UNZ50" s="26"/>
      <c r="UOA50" s="26"/>
      <c r="UOB50" s="26"/>
      <c r="UOC50" s="26"/>
      <c r="UOD50" s="26"/>
      <c r="UOE50" s="26"/>
      <c r="UOF50" s="26"/>
      <c r="UOG50" s="26"/>
      <c r="UOH50" s="26"/>
      <c r="UOI50" s="26"/>
      <c r="UOJ50" s="26"/>
      <c r="UOK50" s="26"/>
      <c r="UOL50" s="26"/>
      <c r="UOM50" s="26"/>
      <c r="UON50" s="26"/>
      <c r="UOO50" s="26"/>
      <c r="UOP50" s="26"/>
      <c r="UOQ50" s="26"/>
      <c r="UOR50" s="26"/>
      <c r="UOS50" s="26"/>
      <c r="UOT50" s="26"/>
      <c r="UOU50" s="26"/>
      <c r="UOV50" s="26"/>
      <c r="UOW50" s="26"/>
      <c r="UOX50" s="26"/>
      <c r="UOY50" s="26"/>
      <c r="UOZ50" s="26"/>
      <c r="UPA50" s="26"/>
      <c r="UPB50" s="26"/>
      <c r="UPC50" s="26"/>
      <c r="UPD50" s="26"/>
      <c r="UPE50" s="26"/>
      <c r="UPF50" s="26"/>
      <c r="UPG50" s="26"/>
      <c r="UPH50" s="26"/>
      <c r="UPI50" s="26"/>
      <c r="UPJ50" s="26"/>
      <c r="UPK50" s="26"/>
      <c r="UPL50" s="26"/>
      <c r="UPM50" s="26"/>
      <c r="UPN50" s="26"/>
      <c r="UPO50" s="26"/>
      <c r="UPP50" s="26"/>
      <c r="UPQ50" s="26"/>
      <c r="UPR50" s="26"/>
      <c r="UPS50" s="26"/>
      <c r="UPT50" s="26"/>
      <c r="UPU50" s="26"/>
      <c r="UPV50" s="26"/>
      <c r="UPW50" s="26"/>
      <c r="UPX50" s="26"/>
      <c r="UPY50" s="26"/>
      <c r="UPZ50" s="26"/>
      <c r="UQA50" s="26"/>
      <c r="UQB50" s="26"/>
      <c r="UQC50" s="26"/>
      <c r="UQD50" s="26"/>
      <c r="UQE50" s="26"/>
      <c r="UQF50" s="26"/>
      <c r="UQG50" s="26"/>
      <c r="UQH50" s="26"/>
      <c r="UQI50" s="26"/>
      <c r="UQJ50" s="26"/>
      <c r="UQK50" s="26"/>
      <c r="UQL50" s="26"/>
      <c r="UQM50" s="26"/>
      <c r="UQN50" s="26"/>
      <c r="UQO50" s="26"/>
      <c r="UQP50" s="26"/>
      <c r="UQQ50" s="26"/>
      <c r="UQR50" s="26"/>
      <c r="UQS50" s="26"/>
      <c r="UQT50" s="26"/>
      <c r="UQU50" s="26"/>
      <c r="UQV50" s="26"/>
      <c r="UQW50" s="26"/>
      <c r="UQX50" s="26"/>
      <c r="UQY50" s="26"/>
      <c r="UQZ50" s="26"/>
      <c r="URA50" s="26"/>
      <c r="URB50" s="26"/>
      <c r="URC50" s="26"/>
      <c r="URD50" s="26"/>
      <c r="URE50" s="26"/>
      <c r="URF50" s="26"/>
      <c r="URG50" s="26"/>
      <c r="URH50" s="26"/>
      <c r="URI50" s="26"/>
      <c r="URJ50" s="26"/>
      <c r="URK50" s="26"/>
      <c r="URL50" s="26"/>
      <c r="URM50" s="26"/>
      <c r="URN50" s="26"/>
      <c r="URO50" s="26"/>
      <c r="URP50" s="26"/>
      <c r="URQ50" s="26"/>
      <c r="URR50" s="26"/>
      <c r="URS50" s="26"/>
      <c r="URT50" s="26"/>
      <c r="URU50" s="26"/>
      <c r="URV50" s="26"/>
      <c r="URW50" s="26"/>
      <c r="URX50" s="26"/>
      <c r="URY50" s="26"/>
      <c r="URZ50" s="26"/>
      <c r="USA50" s="26"/>
      <c r="USB50" s="26"/>
      <c r="USC50" s="26"/>
      <c r="USD50" s="26"/>
      <c r="USE50" s="26"/>
      <c r="USF50" s="26"/>
      <c r="USG50" s="26"/>
      <c r="USH50" s="26"/>
      <c r="USI50" s="26"/>
      <c r="USJ50" s="26"/>
      <c r="USK50" s="26"/>
      <c r="USL50" s="26"/>
      <c r="USM50" s="26"/>
      <c r="USN50" s="26"/>
      <c r="USO50" s="26"/>
      <c r="USP50" s="26"/>
      <c r="USQ50" s="26"/>
      <c r="USR50" s="26"/>
      <c r="USS50" s="26"/>
      <c r="UST50" s="26"/>
      <c r="USU50" s="26"/>
      <c r="USV50" s="26"/>
      <c r="USW50" s="26"/>
      <c r="USX50" s="26"/>
      <c r="USY50" s="26"/>
      <c r="USZ50" s="26"/>
      <c r="UTA50" s="26"/>
      <c r="UTB50" s="26"/>
      <c r="UTC50" s="26"/>
      <c r="UTD50" s="26"/>
      <c r="UTE50" s="26"/>
      <c r="UTF50" s="26"/>
      <c r="UTG50" s="26"/>
      <c r="UTH50" s="26"/>
      <c r="UTI50" s="26"/>
      <c r="UTJ50" s="26"/>
      <c r="UTK50" s="26"/>
      <c r="UTL50" s="26"/>
      <c r="UTM50" s="26"/>
      <c r="UTN50" s="26"/>
      <c r="UTO50" s="26"/>
      <c r="UTP50" s="26"/>
      <c r="UTQ50" s="26"/>
      <c r="UTR50" s="26"/>
      <c r="UTS50" s="26"/>
      <c r="UTT50" s="26"/>
      <c r="UTU50" s="26"/>
      <c r="UTV50" s="26"/>
      <c r="UTW50" s="26"/>
      <c r="UTX50" s="26"/>
      <c r="UTY50" s="26"/>
      <c r="UTZ50" s="26"/>
      <c r="UUA50" s="26"/>
      <c r="UUB50" s="26"/>
      <c r="UUC50" s="26"/>
      <c r="UUD50" s="26"/>
      <c r="UUE50" s="26"/>
      <c r="UUF50" s="26"/>
      <c r="UUG50" s="26"/>
      <c r="UUH50" s="26"/>
      <c r="UUI50" s="26"/>
      <c r="UUJ50" s="26"/>
      <c r="UUK50" s="26"/>
      <c r="UUL50" s="26"/>
      <c r="UUM50" s="26"/>
      <c r="UUN50" s="26"/>
      <c r="UUO50" s="26"/>
      <c r="UUP50" s="26"/>
      <c r="UUQ50" s="26"/>
      <c r="UUR50" s="26"/>
      <c r="UUS50" s="26"/>
      <c r="UUT50" s="26"/>
      <c r="UUU50" s="26"/>
      <c r="UUV50" s="26"/>
      <c r="UUW50" s="26"/>
      <c r="UUX50" s="26"/>
      <c r="UUY50" s="26"/>
      <c r="UUZ50" s="26"/>
      <c r="UVA50" s="26"/>
      <c r="UVB50" s="26"/>
      <c r="UVC50" s="26"/>
      <c r="UVD50" s="26"/>
      <c r="UVE50" s="26"/>
      <c r="UVF50" s="26"/>
      <c r="UVG50" s="26"/>
      <c r="UVH50" s="26"/>
      <c r="UVI50" s="26"/>
      <c r="UVJ50" s="26"/>
      <c r="UVK50" s="26"/>
      <c r="UVL50" s="26"/>
      <c r="UVM50" s="26"/>
      <c r="UVN50" s="26"/>
      <c r="UVO50" s="26"/>
      <c r="UVP50" s="26"/>
      <c r="UVQ50" s="26"/>
      <c r="UVR50" s="26"/>
      <c r="UVS50" s="26"/>
      <c r="UVT50" s="26"/>
      <c r="UVU50" s="26"/>
      <c r="UVV50" s="26"/>
      <c r="UVW50" s="26"/>
      <c r="UVX50" s="26"/>
      <c r="UVY50" s="26"/>
      <c r="UVZ50" s="26"/>
      <c r="UWA50" s="26"/>
      <c r="UWB50" s="26"/>
      <c r="UWC50" s="26"/>
      <c r="UWD50" s="26"/>
      <c r="UWE50" s="26"/>
      <c r="UWF50" s="26"/>
      <c r="UWG50" s="26"/>
      <c r="UWH50" s="26"/>
      <c r="UWI50" s="26"/>
      <c r="UWJ50" s="26"/>
      <c r="UWK50" s="26"/>
      <c r="UWL50" s="26"/>
      <c r="UWM50" s="26"/>
      <c r="UWN50" s="26"/>
      <c r="UWO50" s="26"/>
      <c r="UWP50" s="26"/>
      <c r="UWQ50" s="26"/>
      <c r="UWR50" s="26"/>
      <c r="UWS50" s="26"/>
      <c r="UWT50" s="26"/>
      <c r="UWU50" s="26"/>
      <c r="UWV50" s="26"/>
      <c r="UWW50" s="26"/>
      <c r="UWX50" s="26"/>
      <c r="UWY50" s="26"/>
      <c r="UWZ50" s="26"/>
      <c r="UXA50" s="26"/>
      <c r="UXB50" s="26"/>
      <c r="UXC50" s="26"/>
      <c r="UXD50" s="26"/>
      <c r="UXE50" s="26"/>
      <c r="UXF50" s="26"/>
      <c r="UXG50" s="26"/>
      <c r="UXH50" s="26"/>
      <c r="UXI50" s="26"/>
      <c r="UXJ50" s="26"/>
      <c r="UXK50" s="26"/>
      <c r="UXL50" s="26"/>
      <c r="UXM50" s="26"/>
      <c r="UXN50" s="26"/>
      <c r="UXO50" s="26"/>
      <c r="UXP50" s="26"/>
      <c r="UXQ50" s="26"/>
      <c r="UXR50" s="26"/>
      <c r="UXS50" s="26"/>
      <c r="UXT50" s="26"/>
      <c r="UXU50" s="26"/>
      <c r="UXV50" s="26"/>
      <c r="UXW50" s="26"/>
      <c r="UXX50" s="26"/>
      <c r="UXY50" s="26"/>
      <c r="UXZ50" s="26"/>
      <c r="UYA50" s="26"/>
      <c r="UYB50" s="26"/>
      <c r="UYC50" s="26"/>
      <c r="UYD50" s="26"/>
      <c r="UYE50" s="26"/>
      <c r="UYF50" s="26"/>
      <c r="UYG50" s="26"/>
      <c r="UYH50" s="26"/>
      <c r="UYI50" s="26"/>
      <c r="UYJ50" s="26"/>
      <c r="UYK50" s="26"/>
      <c r="UYL50" s="26"/>
      <c r="UYM50" s="26"/>
      <c r="UYN50" s="26"/>
      <c r="UYO50" s="26"/>
      <c r="UYP50" s="26"/>
      <c r="UYQ50" s="26"/>
      <c r="UYR50" s="26"/>
      <c r="UYS50" s="26"/>
      <c r="UYT50" s="26"/>
      <c r="UYU50" s="26"/>
      <c r="UYV50" s="26"/>
      <c r="UYW50" s="26"/>
      <c r="UYX50" s="26"/>
      <c r="UYY50" s="26"/>
      <c r="UYZ50" s="26"/>
      <c r="UZA50" s="26"/>
      <c r="UZB50" s="26"/>
      <c r="UZC50" s="26"/>
      <c r="UZD50" s="26"/>
      <c r="UZE50" s="26"/>
      <c r="UZF50" s="26"/>
      <c r="UZG50" s="26"/>
      <c r="UZH50" s="26"/>
      <c r="UZI50" s="26"/>
      <c r="UZJ50" s="26"/>
      <c r="UZK50" s="26"/>
      <c r="UZL50" s="26"/>
      <c r="UZM50" s="26"/>
      <c r="UZN50" s="26"/>
      <c r="UZO50" s="26"/>
      <c r="UZP50" s="26"/>
      <c r="UZQ50" s="26"/>
      <c r="UZR50" s="26"/>
      <c r="UZS50" s="26"/>
      <c r="UZT50" s="26"/>
      <c r="UZU50" s="26"/>
      <c r="UZV50" s="26"/>
      <c r="UZW50" s="26"/>
      <c r="UZX50" s="26"/>
      <c r="UZY50" s="26"/>
      <c r="UZZ50" s="26"/>
      <c r="VAA50" s="26"/>
      <c r="VAB50" s="26"/>
      <c r="VAC50" s="26"/>
      <c r="VAD50" s="26"/>
      <c r="VAE50" s="26"/>
      <c r="VAF50" s="26"/>
      <c r="VAG50" s="26"/>
      <c r="VAH50" s="26"/>
      <c r="VAI50" s="26"/>
      <c r="VAJ50" s="26"/>
      <c r="VAK50" s="26"/>
      <c r="VAL50" s="26"/>
      <c r="VAM50" s="26"/>
      <c r="VAN50" s="26"/>
      <c r="VAO50" s="26"/>
      <c r="VAP50" s="26"/>
      <c r="VAQ50" s="26"/>
      <c r="VAR50" s="26"/>
      <c r="VAS50" s="26"/>
      <c r="VAT50" s="26"/>
      <c r="VAU50" s="26"/>
      <c r="VAV50" s="26"/>
      <c r="VAW50" s="26"/>
      <c r="VAX50" s="26"/>
      <c r="VAY50" s="26"/>
      <c r="VAZ50" s="26"/>
      <c r="VBA50" s="26"/>
      <c r="VBB50" s="26"/>
      <c r="VBC50" s="26"/>
      <c r="VBD50" s="26"/>
      <c r="VBE50" s="26"/>
      <c r="VBF50" s="26"/>
      <c r="VBG50" s="26"/>
      <c r="VBH50" s="26"/>
      <c r="VBI50" s="26"/>
      <c r="VBJ50" s="26"/>
      <c r="VBK50" s="26"/>
      <c r="VBL50" s="26"/>
      <c r="VBM50" s="26"/>
      <c r="VBN50" s="26"/>
      <c r="VBO50" s="26"/>
      <c r="VBP50" s="26"/>
      <c r="VBQ50" s="26"/>
      <c r="VBR50" s="26"/>
      <c r="VBS50" s="26"/>
      <c r="VBT50" s="26"/>
      <c r="VBU50" s="26"/>
      <c r="VBV50" s="26"/>
      <c r="VBW50" s="26"/>
      <c r="VBX50" s="26"/>
      <c r="VBY50" s="26"/>
      <c r="VBZ50" s="26"/>
      <c r="VCA50" s="26"/>
      <c r="VCB50" s="26"/>
      <c r="VCC50" s="26"/>
      <c r="VCD50" s="26"/>
      <c r="VCE50" s="26"/>
      <c r="VCF50" s="26"/>
      <c r="VCG50" s="26"/>
      <c r="VCH50" s="26"/>
      <c r="VCI50" s="26"/>
      <c r="VCJ50" s="26"/>
      <c r="VCK50" s="26"/>
      <c r="VCL50" s="26"/>
      <c r="VCM50" s="26"/>
      <c r="VCN50" s="26"/>
      <c r="VCO50" s="26"/>
      <c r="VCP50" s="26"/>
      <c r="VCQ50" s="26"/>
      <c r="VCR50" s="26"/>
      <c r="VCS50" s="26"/>
      <c r="VCT50" s="26"/>
      <c r="VCU50" s="26"/>
      <c r="VCV50" s="26"/>
      <c r="VCW50" s="26"/>
      <c r="VCX50" s="26"/>
      <c r="VCY50" s="26"/>
      <c r="VCZ50" s="26"/>
      <c r="VDA50" s="26"/>
      <c r="VDB50" s="26"/>
      <c r="VDC50" s="26"/>
      <c r="VDD50" s="26"/>
      <c r="VDE50" s="26"/>
      <c r="VDF50" s="26"/>
      <c r="VDG50" s="26"/>
      <c r="VDH50" s="26"/>
      <c r="VDI50" s="26"/>
      <c r="VDJ50" s="26"/>
      <c r="VDK50" s="26"/>
      <c r="VDL50" s="26"/>
      <c r="VDM50" s="26"/>
      <c r="VDN50" s="26"/>
      <c r="VDO50" s="26"/>
      <c r="VDP50" s="26"/>
      <c r="VDQ50" s="26"/>
      <c r="VDR50" s="26"/>
      <c r="VDS50" s="26"/>
      <c r="VDT50" s="26"/>
      <c r="VDU50" s="26"/>
      <c r="VDV50" s="26"/>
      <c r="VDW50" s="26"/>
      <c r="VDX50" s="26"/>
      <c r="VDY50" s="26"/>
      <c r="VDZ50" s="26"/>
      <c r="VEA50" s="26"/>
      <c r="VEB50" s="26"/>
      <c r="VEC50" s="26"/>
      <c r="VED50" s="26"/>
      <c r="VEE50" s="26"/>
      <c r="VEF50" s="26"/>
      <c r="VEG50" s="26"/>
      <c r="VEH50" s="26"/>
      <c r="VEI50" s="26"/>
      <c r="VEJ50" s="26"/>
      <c r="VEK50" s="26"/>
      <c r="VEL50" s="26"/>
      <c r="VEM50" s="26"/>
      <c r="VEN50" s="26"/>
      <c r="VEO50" s="26"/>
      <c r="VEP50" s="26"/>
      <c r="VEQ50" s="26"/>
      <c r="VER50" s="26"/>
      <c r="VES50" s="26"/>
      <c r="VET50" s="26"/>
      <c r="VEU50" s="26"/>
      <c r="VEV50" s="26"/>
      <c r="VEW50" s="26"/>
      <c r="VEX50" s="26"/>
      <c r="VEY50" s="26"/>
      <c r="VEZ50" s="26"/>
      <c r="VFA50" s="26"/>
      <c r="VFB50" s="26"/>
      <c r="VFC50" s="26"/>
      <c r="VFD50" s="26"/>
      <c r="VFE50" s="26"/>
      <c r="VFF50" s="26"/>
      <c r="VFG50" s="26"/>
      <c r="VFH50" s="26"/>
      <c r="VFI50" s="26"/>
      <c r="VFJ50" s="26"/>
      <c r="VFK50" s="26"/>
      <c r="VFL50" s="26"/>
      <c r="VFM50" s="26"/>
      <c r="VFN50" s="26"/>
      <c r="VFO50" s="26"/>
      <c r="VFP50" s="26"/>
      <c r="VFQ50" s="26"/>
      <c r="VFR50" s="26"/>
      <c r="VFS50" s="26"/>
      <c r="VFT50" s="26"/>
      <c r="VFU50" s="26"/>
      <c r="VFV50" s="26"/>
      <c r="VFW50" s="26"/>
      <c r="VFX50" s="26"/>
      <c r="VFY50" s="26"/>
      <c r="VFZ50" s="26"/>
      <c r="VGA50" s="26"/>
      <c r="VGB50" s="26"/>
      <c r="VGC50" s="26"/>
      <c r="VGD50" s="26"/>
      <c r="VGE50" s="26"/>
      <c r="VGF50" s="26"/>
      <c r="VGG50" s="26"/>
      <c r="VGH50" s="26"/>
      <c r="VGI50" s="26"/>
      <c r="VGJ50" s="26"/>
      <c r="VGK50" s="26"/>
      <c r="VGL50" s="26"/>
      <c r="VGM50" s="26"/>
      <c r="VGN50" s="26"/>
      <c r="VGO50" s="26"/>
      <c r="VGP50" s="26"/>
      <c r="VGQ50" s="26"/>
      <c r="VGR50" s="26"/>
      <c r="VGS50" s="26"/>
      <c r="VGT50" s="26"/>
      <c r="VGU50" s="26"/>
      <c r="VGV50" s="26"/>
      <c r="VGW50" s="26"/>
      <c r="VGX50" s="26"/>
      <c r="VGY50" s="26"/>
      <c r="VGZ50" s="26"/>
      <c r="VHA50" s="26"/>
      <c r="VHB50" s="26"/>
      <c r="VHC50" s="26"/>
      <c r="VHD50" s="26"/>
      <c r="VHE50" s="26"/>
      <c r="VHF50" s="26"/>
      <c r="VHG50" s="26"/>
      <c r="VHH50" s="26"/>
      <c r="VHI50" s="26"/>
      <c r="VHJ50" s="26"/>
      <c r="VHK50" s="26"/>
      <c r="VHL50" s="26"/>
      <c r="VHM50" s="26"/>
      <c r="VHN50" s="26"/>
      <c r="VHO50" s="26"/>
      <c r="VHP50" s="26"/>
      <c r="VHQ50" s="26"/>
      <c r="VHR50" s="26"/>
      <c r="VHS50" s="26"/>
      <c r="VHT50" s="26"/>
      <c r="VHU50" s="26"/>
      <c r="VHV50" s="26"/>
      <c r="VHW50" s="26"/>
      <c r="VHX50" s="26"/>
      <c r="VHY50" s="26"/>
      <c r="VHZ50" s="26"/>
      <c r="VIA50" s="26"/>
      <c r="VIB50" s="26"/>
      <c r="VIC50" s="26"/>
      <c r="VID50" s="26"/>
      <c r="VIE50" s="26"/>
      <c r="VIF50" s="26"/>
      <c r="VIG50" s="26"/>
      <c r="VIH50" s="26"/>
      <c r="VII50" s="26"/>
      <c r="VIJ50" s="26"/>
      <c r="VIK50" s="26"/>
      <c r="VIL50" s="26"/>
      <c r="VIM50" s="26"/>
      <c r="VIN50" s="26"/>
      <c r="VIO50" s="26"/>
      <c r="VIP50" s="26"/>
      <c r="VIQ50" s="26"/>
      <c r="VIR50" s="26"/>
      <c r="VIS50" s="26"/>
      <c r="VIT50" s="26"/>
      <c r="VIU50" s="26"/>
      <c r="VIV50" s="26"/>
      <c r="VIW50" s="26"/>
      <c r="VIX50" s="26"/>
      <c r="VIY50" s="26"/>
      <c r="VIZ50" s="26"/>
      <c r="VJA50" s="26"/>
      <c r="VJB50" s="26"/>
      <c r="VJC50" s="26"/>
      <c r="VJD50" s="26"/>
      <c r="VJE50" s="26"/>
      <c r="VJF50" s="26"/>
      <c r="VJG50" s="26"/>
      <c r="VJH50" s="26"/>
      <c r="VJI50" s="26"/>
      <c r="VJJ50" s="26"/>
      <c r="VJK50" s="26"/>
      <c r="VJL50" s="26"/>
      <c r="VJM50" s="26"/>
      <c r="VJN50" s="26"/>
      <c r="VJO50" s="26"/>
      <c r="VJP50" s="26"/>
      <c r="VJQ50" s="26"/>
      <c r="VJR50" s="26"/>
      <c r="VJS50" s="26"/>
      <c r="VJT50" s="26"/>
      <c r="VJU50" s="26"/>
      <c r="VJV50" s="26"/>
      <c r="VJW50" s="26"/>
      <c r="VJX50" s="26"/>
      <c r="VJY50" s="26"/>
      <c r="VJZ50" s="26"/>
      <c r="VKA50" s="26"/>
      <c r="VKB50" s="26"/>
      <c r="VKC50" s="26"/>
      <c r="VKD50" s="26"/>
      <c r="VKE50" s="26"/>
      <c r="VKF50" s="26"/>
      <c r="VKG50" s="26"/>
      <c r="VKH50" s="26"/>
      <c r="VKI50" s="26"/>
      <c r="VKJ50" s="26"/>
      <c r="VKK50" s="26"/>
      <c r="VKL50" s="26"/>
      <c r="VKM50" s="26"/>
      <c r="VKN50" s="26"/>
      <c r="VKO50" s="26"/>
      <c r="VKP50" s="26"/>
      <c r="VKQ50" s="26"/>
      <c r="VKR50" s="26"/>
      <c r="VKS50" s="26"/>
      <c r="VKT50" s="26"/>
      <c r="VKU50" s="26"/>
      <c r="VKV50" s="26"/>
      <c r="VKW50" s="26"/>
      <c r="VKX50" s="26"/>
      <c r="VKY50" s="26"/>
      <c r="VKZ50" s="26"/>
      <c r="VLA50" s="26"/>
      <c r="VLB50" s="26"/>
      <c r="VLC50" s="26"/>
      <c r="VLD50" s="26"/>
      <c r="VLE50" s="26"/>
      <c r="VLF50" s="26"/>
      <c r="VLG50" s="26"/>
      <c r="VLH50" s="26"/>
      <c r="VLI50" s="26"/>
      <c r="VLJ50" s="26"/>
      <c r="VLK50" s="26"/>
      <c r="VLL50" s="26"/>
      <c r="VLM50" s="26"/>
      <c r="VLN50" s="26"/>
      <c r="VLO50" s="26"/>
      <c r="VLP50" s="26"/>
      <c r="VLQ50" s="26"/>
      <c r="VLR50" s="26"/>
      <c r="VLS50" s="26"/>
      <c r="VLT50" s="26"/>
      <c r="VLU50" s="26"/>
      <c r="VLV50" s="26"/>
      <c r="VLW50" s="26"/>
      <c r="VLX50" s="26"/>
      <c r="VLY50" s="26"/>
      <c r="VLZ50" s="26"/>
      <c r="VMA50" s="26"/>
      <c r="VMB50" s="26"/>
      <c r="VMC50" s="26"/>
      <c r="VMD50" s="26"/>
      <c r="VME50" s="26"/>
      <c r="VMF50" s="26"/>
      <c r="VMG50" s="26"/>
      <c r="VMH50" s="26"/>
      <c r="VMI50" s="26"/>
      <c r="VMJ50" s="26"/>
      <c r="VMK50" s="26"/>
      <c r="VML50" s="26"/>
      <c r="VMM50" s="26"/>
      <c r="VMN50" s="26"/>
      <c r="VMO50" s="26"/>
      <c r="VMP50" s="26"/>
      <c r="VMQ50" s="26"/>
      <c r="VMR50" s="26"/>
      <c r="VMS50" s="26"/>
      <c r="VMT50" s="26"/>
      <c r="VMU50" s="26"/>
      <c r="VMV50" s="26"/>
      <c r="VMW50" s="26"/>
      <c r="VMX50" s="26"/>
      <c r="VMY50" s="26"/>
      <c r="VMZ50" s="26"/>
      <c r="VNA50" s="26"/>
      <c r="VNB50" s="26"/>
      <c r="VNC50" s="26"/>
      <c r="VND50" s="26"/>
      <c r="VNE50" s="26"/>
      <c r="VNF50" s="26"/>
      <c r="VNG50" s="26"/>
      <c r="VNH50" s="26"/>
      <c r="VNI50" s="26"/>
      <c r="VNJ50" s="26"/>
      <c r="VNK50" s="26"/>
      <c r="VNL50" s="26"/>
      <c r="VNM50" s="26"/>
      <c r="VNN50" s="26"/>
      <c r="VNO50" s="26"/>
      <c r="VNP50" s="26"/>
      <c r="VNQ50" s="26"/>
      <c r="VNR50" s="26"/>
      <c r="VNS50" s="26"/>
      <c r="VNT50" s="26"/>
      <c r="VNU50" s="26"/>
      <c r="VNV50" s="26"/>
      <c r="VNW50" s="26"/>
      <c r="VNX50" s="26"/>
      <c r="VNY50" s="26"/>
      <c r="VNZ50" s="26"/>
      <c r="VOA50" s="26"/>
      <c r="VOB50" s="26"/>
      <c r="VOC50" s="26"/>
      <c r="VOD50" s="26"/>
      <c r="VOE50" s="26"/>
      <c r="VOF50" s="26"/>
      <c r="VOG50" s="26"/>
      <c r="VOH50" s="26"/>
      <c r="VOI50" s="26"/>
      <c r="VOJ50" s="26"/>
      <c r="VOK50" s="26"/>
      <c r="VOL50" s="26"/>
      <c r="VOM50" s="26"/>
      <c r="VON50" s="26"/>
      <c r="VOO50" s="26"/>
      <c r="VOP50" s="26"/>
      <c r="VOQ50" s="26"/>
      <c r="VOR50" s="26"/>
      <c r="VOS50" s="26"/>
      <c r="VOT50" s="26"/>
      <c r="VOU50" s="26"/>
      <c r="VOV50" s="26"/>
      <c r="VOW50" s="26"/>
      <c r="VOX50" s="26"/>
      <c r="VOY50" s="26"/>
      <c r="VOZ50" s="26"/>
      <c r="VPA50" s="26"/>
      <c r="VPB50" s="26"/>
      <c r="VPC50" s="26"/>
      <c r="VPD50" s="26"/>
      <c r="VPE50" s="26"/>
      <c r="VPF50" s="26"/>
      <c r="VPG50" s="26"/>
      <c r="VPH50" s="26"/>
      <c r="VPI50" s="26"/>
      <c r="VPJ50" s="26"/>
      <c r="VPK50" s="26"/>
      <c r="VPL50" s="26"/>
      <c r="VPM50" s="26"/>
      <c r="VPN50" s="26"/>
      <c r="VPO50" s="26"/>
      <c r="VPP50" s="26"/>
      <c r="VPQ50" s="26"/>
      <c r="VPR50" s="26"/>
      <c r="VPS50" s="26"/>
      <c r="VPT50" s="26"/>
      <c r="VPU50" s="26"/>
      <c r="VPV50" s="26"/>
      <c r="VPW50" s="26"/>
      <c r="VPX50" s="26"/>
      <c r="VPY50" s="26"/>
      <c r="VPZ50" s="26"/>
      <c r="VQA50" s="26"/>
      <c r="VQB50" s="26"/>
      <c r="VQC50" s="26"/>
      <c r="VQD50" s="26"/>
      <c r="VQE50" s="26"/>
      <c r="VQF50" s="26"/>
      <c r="VQG50" s="26"/>
      <c r="VQH50" s="26"/>
      <c r="VQI50" s="26"/>
      <c r="VQJ50" s="26"/>
      <c r="VQK50" s="26"/>
      <c r="VQL50" s="26"/>
      <c r="VQM50" s="26"/>
      <c r="VQN50" s="26"/>
      <c r="VQO50" s="26"/>
      <c r="VQP50" s="26"/>
      <c r="VQQ50" s="26"/>
      <c r="VQR50" s="26"/>
      <c r="VQS50" s="26"/>
      <c r="VQT50" s="26"/>
      <c r="VQU50" s="26"/>
      <c r="VQV50" s="26"/>
      <c r="VQW50" s="26"/>
      <c r="VQX50" s="26"/>
      <c r="VQY50" s="26"/>
      <c r="VQZ50" s="26"/>
      <c r="VRA50" s="26"/>
      <c r="VRB50" s="26"/>
      <c r="VRC50" s="26"/>
      <c r="VRD50" s="26"/>
      <c r="VRE50" s="26"/>
      <c r="VRF50" s="26"/>
      <c r="VRG50" s="26"/>
      <c r="VRH50" s="26"/>
      <c r="VRI50" s="26"/>
      <c r="VRJ50" s="26"/>
      <c r="VRK50" s="26"/>
      <c r="VRL50" s="26"/>
      <c r="VRM50" s="26"/>
      <c r="VRN50" s="26"/>
      <c r="VRO50" s="26"/>
      <c r="VRP50" s="26"/>
      <c r="VRQ50" s="26"/>
      <c r="VRR50" s="26"/>
      <c r="VRS50" s="26"/>
      <c r="VRT50" s="26"/>
      <c r="VRU50" s="26"/>
      <c r="VRV50" s="26"/>
      <c r="VRW50" s="26"/>
      <c r="VRX50" s="26"/>
      <c r="VRY50" s="26"/>
      <c r="VRZ50" s="26"/>
      <c r="VSA50" s="26"/>
      <c r="VSB50" s="26"/>
      <c r="VSC50" s="26"/>
      <c r="VSD50" s="26"/>
      <c r="VSE50" s="26"/>
      <c r="VSF50" s="26"/>
      <c r="VSG50" s="26"/>
      <c r="VSH50" s="26"/>
      <c r="VSI50" s="26"/>
      <c r="VSJ50" s="26"/>
      <c r="VSK50" s="26"/>
      <c r="VSL50" s="26"/>
      <c r="VSM50" s="26"/>
      <c r="VSN50" s="26"/>
      <c r="VSO50" s="26"/>
      <c r="VSP50" s="26"/>
      <c r="VSQ50" s="26"/>
      <c r="VSR50" s="26"/>
      <c r="VSS50" s="26"/>
      <c r="VST50" s="26"/>
      <c r="VSU50" s="26"/>
      <c r="VSV50" s="26"/>
      <c r="VSW50" s="26"/>
      <c r="VSX50" s="26"/>
      <c r="VSY50" s="26"/>
      <c r="VSZ50" s="26"/>
      <c r="VTA50" s="26"/>
      <c r="VTB50" s="26"/>
      <c r="VTC50" s="26"/>
      <c r="VTD50" s="26"/>
      <c r="VTE50" s="26"/>
      <c r="VTF50" s="26"/>
      <c r="VTG50" s="26"/>
      <c r="VTH50" s="26"/>
      <c r="VTI50" s="26"/>
      <c r="VTJ50" s="26"/>
      <c r="VTK50" s="26"/>
      <c r="VTL50" s="26"/>
      <c r="VTM50" s="26"/>
      <c r="VTN50" s="26"/>
      <c r="VTO50" s="26"/>
      <c r="VTP50" s="26"/>
      <c r="VTQ50" s="26"/>
      <c r="VTR50" s="26"/>
      <c r="VTS50" s="26"/>
      <c r="VTT50" s="26"/>
      <c r="VTU50" s="26"/>
      <c r="VTV50" s="26"/>
      <c r="VTW50" s="26"/>
      <c r="VTX50" s="26"/>
      <c r="VTY50" s="26"/>
      <c r="VTZ50" s="26"/>
      <c r="VUA50" s="26"/>
      <c r="VUB50" s="26"/>
      <c r="VUC50" s="26"/>
      <c r="VUD50" s="26"/>
      <c r="VUE50" s="26"/>
      <c r="VUF50" s="26"/>
      <c r="VUG50" s="26"/>
      <c r="VUH50" s="26"/>
      <c r="VUI50" s="26"/>
      <c r="VUJ50" s="26"/>
      <c r="VUK50" s="26"/>
      <c r="VUL50" s="26"/>
      <c r="VUM50" s="26"/>
      <c r="VUN50" s="26"/>
      <c r="VUO50" s="26"/>
      <c r="VUP50" s="26"/>
      <c r="VUQ50" s="26"/>
      <c r="VUR50" s="26"/>
      <c r="VUS50" s="26"/>
      <c r="VUT50" s="26"/>
      <c r="VUU50" s="26"/>
      <c r="VUV50" s="26"/>
      <c r="VUW50" s="26"/>
      <c r="VUX50" s="26"/>
      <c r="VUY50" s="26"/>
      <c r="VUZ50" s="26"/>
      <c r="VVA50" s="26"/>
      <c r="VVB50" s="26"/>
      <c r="VVC50" s="26"/>
      <c r="VVD50" s="26"/>
      <c r="VVE50" s="26"/>
      <c r="VVF50" s="26"/>
      <c r="VVG50" s="26"/>
      <c r="VVH50" s="26"/>
      <c r="VVI50" s="26"/>
      <c r="VVJ50" s="26"/>
      <c r="VVK50" s="26"/>
      <c r="VVL50" s="26"/>
      <c r="VVM50" s="26"/>
      <c r="VVN50" s="26"/>
      <c r="VVO50" s="26"/>
      <c r="VVP50" s="26"/>
      <c r="VVQ50" s="26"/>
      <c r="VVR50" s="26"/>
      <c r="VVS50" s="26"/>
      <c r="VVT50" s="26"/>
      <c r="VVU50" s="26"/>
      <c r="VVV50" s="26"/>
      <c r="VVW50" s="26"/>
      <c r="VVX50" s="26"/>
      <c r="VVY50" s="26"/>
      <c r="VVZ50" s="26"/>
      <c r="VWA50" s="26"/>
      <c r="VWB50" s="26"/>
      <c r="VWC50" s="26"/>
      <c r="VWD50" s="26"/>
      <c r="VWE50" s="26"/>
      <c r="VWF50" s="26"/>
      <c r="VWG50" s="26"/>
      <c r="VWH50" s="26"/>
      <c r="VWI50" s="26"/>
      <c r="VWJ50" s="26"/>
      <c r="VWK50" s="26"/>
      <c r="VWL50" s="26"/>
      <c r="VWM50" s="26"/>
      <c r="VWN50" s="26"/>
      <c r="VWO50" s="26"/>
      <c r="VWP50" s="26"/>
      <c r="VWQ50" s="26"/>
      <c r="VWR50" s="26"/>
      <c r="VWS50" s="26"/>
      <c r="VWT50" s="26"/>
      <c r="VWU50" s="26"/>
      <c r="VWV50" s="26"/>
      <c r="VWW50" s="26"/>
      <c r="VWX50" s="26"/>
      <c r="VWY50" s="26"/>
      <c r="VWZ50" s="26"/>
      <c r="VXA50" s="26"/>
      <c r="VXB50" s="26"/>
      <c r="VXC50" s="26"/>
      <c r="VXD50" s="26"/>
      <c r="VXE50" s="26"/>
      <c r="VXF50" s="26"/>
      <c r="VXG50" s="26"/>
      <c r="VXH50" s="26"/>
      <c r="VXI50" s="26"/>
      <c r="VXJ50" s="26"/>
      <c r="VXK50" s="26"/>
      <c r="VXL50" s="26"/>
      <c r="VXM50" s="26"/>
      <c r="VXN50" s="26"/>
      <c r="VXO50" s="26"/>
      <c r="VXP50" s="26"/>
      <c r="VXQ50" s="26"/>
      <c r="VXR50" s="26"/>
      <c r="VXS50" s="26"/>
      <c r="VXT50" s="26"/>
      <c r="VXU50" s="26"/>
      <c r="VXV50" s="26"/>
      <c r="VXW50" s="26"/>
      <c r="VXX50" s="26"/>
      <c r="VXY50" s="26"/>
      <c r="VXZ50" s="26"/>
      <c r="VYA50" s="26"/>
      <c r="VYB50" s="26"/>
      <c r="VYC50" s="26"/>
      <c r="VYD50" s="26"/>
      <c r="VYE50" s="26"/>
      <c r="VYF50" s="26"/>
      <c r="VYG50" s="26"/>
      <c r="VYH50" s="26"/>
      <c r="VYI50" s="26"/>
      <c r="VYJ50" s="26"/>
      <c r="VYK50" s="26"/>
      <c r="VYL50" s="26"/>
      <c r="VYM50" s="26"/>
      <c r="VYN50" s="26"/>
      <c r="VYO50" s="26"/>
      <c r="VYP50" s="26"/>
      <c r="VYQ50" s="26"/>
      <c r="VYR50" s="26"/>
      <c r="VYS50" s="26"/>
      <c r="VYT50" s="26"/>
      <c r="VYU50" s="26"/>
      <c r="VYV50" s="26"/>
      <c r="VYW50" s="26"/>
      <c r="VYX50" s="26"/>
      <c r="VYY50" s="26"/>
      <c r="VYZ50" s="26"/>
      <c r="VZA50" s="26"/>
      <c r="VZB50" s="26"/>
      <c r="VZC50" s="26"/>
      <c r="VZD50" s="26"/>
      <c r="VZE50" s="26"/>
      <c r="VZF50" s="26"/>
      <c r="VZG50" s="26"/>
      <c r="VZH50" s="26"/>
      <c r="VZI50" s="26"/>
      <c r="VZJ50" s="26"/>
      <c r="VZK50" s="26"/>
      <c r="VZL50" s="26"/>
      <c r="VZM50" s="26"/>
      <c r="VZN50" s="26"/>
      <c r="VZO50" s="26"/>
      <c r="VZP50" s="26"/>
      <c r="VZQ50" s="26"/>
      <c r="VZR50" s="26"/>
      <c r="VZS50" s="26"/>
      <c r="VZT50" s="26"/>
      <c r="VZU50" s="26"/>
      <c r="VZV50" s="26"/>
      <c r="VZW50" s="26"/>
      <c r="VZX50" s="26"/>
      <c r="VZY50" s="26"/>
      <c r="VZZ50" s="26"/>
      <c r="WAA50" s="26"/>
      <c r="WAB50" s="26"/>
      <c r="WAC50" s="26"/>
      <c r="WAD50" s="26"/>
      <c r="WAE50" s="26"/>
      <c r="WAF50" s="26"/>
      <c r="WAG50" s="26"/>
      <c r="WAH50" s="26"/>
      <c r="WAI50" s="26"/>
      <c r="WAJ50" s="26"/>
      <c r="WAK50" s="26"/>
      <c r="WAL50" s="26"/>
      <c r="WAM50" s="26"/>
      <c r="WAN50" s="26"/>
      <c r="WAO50" s="26"/>
      <c r="WAP50" s="26"/>
      <c r="WAQ50" s="26"/>
      <c r="WAR50" s="26"/>
      <c r="WAS50" s="26"/>
      <c r="WAT50" s="26"/>
      <c r="WAU50" s="26"/>
      <c r="WAV50" s="26"/>
      <c r="WAW50" s="26"/>
      <c r="WAX50" s="26"/>
      <c r="WAY50" s="26"/>
      <c r="WAZ50" s="26"/>
      <c r="WBA50" s="26"/>
      <c r="WBB50" s="26"/>
      <c r="WBC50" s="26"/>
      <c r="WBD50" s="26"/>
      <c r="WBE50" s="26"/>
      <c r="WBF50" s="26"/>
      <c r="WBG50" s="26"/>
      <c r="WBH50" s="26"/>
      <c r="WBI50" s="26"/>
      <c r="WBJ50" s="26"/>
      <c r="WBK50" s="26"/>
      <c r="WBL50" s="26"/>
      <c r="WBM50" s="26"/>
      <c r="WBN50" s="26"/>
      <c r="WBO50" s="26"/>
      <c r="WBP50" s="26"/>
      <c r="WBQ50" s="26"/>
      <c r="WBR50" s="26"/>
      <c r="WBS50" s="26"/>
      <c r="WBT50" s="26"/>
      <c r="WBU50" s="26"/>
      <c r="WBV50" s="26"/>
      <c r="WBW50" s="26"/>
      <c r="WBX50" s="26"/>
      <c r="WBY50" s="26"/>
      <c r="WBZ50" s="26"/>
      <c r="WCA50" s="26"/>
      <c r="WCB50" s="26"/>
      <c r="WCC50" s="26"/>
      <c r="WCD50" s="26"/>
      <c r="WCE50" s="26"/>
      <c r="WCF50" s="26"/>
      <c r="WCG50" s="26"/>
      <c r="WCH50" s="26"/>
      <c r="WCI50" s="26"/>
      <c r="WCJ50" s="26"/>
      <c r="WCK50" s="26"/>
      <c r="WCL50" s="26"/>
      <c r="WCM50" s="26"/>
      <c r="WCN50" s="26"/>
      <c r="WCO50" s="26"/>
      <c r="WCP50" s="26"/>
      <c r="WCQ50" s="26"/>
      <c r="WCR50" s="26"/>
      <c r="WCS50" s="26"/>
      <c r="WCT50" s="26"/>
      <c r="WCU50" s="26"/>
      <c r="WCV50" s="26"/>
      <c r="WCW50" s="26"/>
      <c r="WCX50" s="26"/>
      <c r="WCY50" s="26"/>
      <c r="WCZ50" s="26"/>
      <c r="WDA50" s="26"/>
      <c r="WDB50" s="26"/>
      <c r="WDC50" s="26"/>
      <c r="WDD50" s="26"/>
      <c r="WDE50" s="26"/>
      <c r="WDF50" s="26"/>
      <c r="WDG50" s="26"/>
      <c r="WDH50" s="26"/>
      <c r="WDI50" s="26"/>
      <c r="WDJ50" s="26"/>
      <c r="WDK50" s="26"/>
      <c r="WDL50" s="26"/>
      <c r="WDM50" s="26"/>
      <c r="WDN50" s="26"/>
      <c r="WDO50" s="26"/>
      <c r="WDP50" s="26"/>
      <c r="WDQ50" s="26"/>
      <c r="WDR50" s="26"/>
      <c r="WDS50" s="26"/>
      <c r="WDT50" s="26"/>
      <c r="WDU50" s="26"/>
      <c r="WDV50" s="26"/>
      <c r="WDW50" s="26"/>
      <c r="WDX50" s="26"/>
      <c r="WDY50" s="26"/>
      <c r="WDZ50" s="26"/>
      <c r="WEA50" s="26"/>
      <c r="WEB50" s="26"/>
      <c r="WEC50" s="26"/>
      <c r="WED50" s="26"/>
      <c r="WEE50" s="26"/>
      <c r="WEF50" s="26"/>
      <c r="WEG50" s="26"/>
      <c r="WEH50" s="26"/>
      <c r="WEI50" s="26"/>
      <c r="WEJ50" s="26"/>
      <c r="WEK50" s="26"/>
      <c r="WEL50" s="26"/>
      <c r="WEM50" s="26"/>
      <c r="WEN50" s="26"/>
      <c r="WEO50" s="26"/>
      <c r="WEP50" s="26"/>
      <c r="WEQ50" s="26"/>
      <c r="WER50" s="26"/>
      <c r="WES50" s="26"/>
      <c r="WET50" s="26"/>
      <c r="WEU50" s="26"/>
      <c r="WEV50" s="26"/>
      <c r="WEW50" s="26"/>
      <c r="WEX50" s="26"/>
      <c r="WEY50" s="26"/>
      <c r="WEZ50" s="26"/>
      <c r="WFA50" s="26"/>
      <c r="WFB50" s="26"/>
      <c r="WFC50" s="26"/>
      <c r="WFD50" s="26"/>
      <c r="WFE50" s="26"/>
      <c r="WFF50" s="26"/>
      <c r="WFG50" s="26"/>
      <c r="WFH50" s="26"/>
      <c r="WFI50" s="26"/>
      <c r="WFJ50" s="26"/>
      <c r="WFK50" s="26"/>
      <c r="WFL50" s="26"/>
      <c r="WFM50" s="26"/>
      <c r="WFN50" s="26"/>
      <c r="WFO50" s="26"/>
      <c r="WFP50" s="26"/>
      <c r="WFQ50" s="26"/>
      <c r="WFR50" s="26"/>
      <c r="WFS50" s="26"/>
      <c r="WFT50" s="26"/>
      <c r="WFU50" s="26"/>
      <c r="WFV50" s="26"/>
      <c r="WFW50" s="26"/>
      <c r="WFX50" s="26"/>
      <c r="WFY50" s="26"/>
      <c r="WFZ50" s="26"/>
      <c r="WGA50" s="26"/>
      <c r="WGB50" s="26"/>
      <c r="WGC50" s="26"/>
      <c r="WGD50" s="26"/>
      <c r="WGE50" s="26"/>
      <c r="WGF50" s="26"/>
      <c r="WGG50" s="26"/>
      <c r="WGH50" s="26"/>
      <c r="WGI50" s="26"/>
      <c r="WGJ50" s="26"/>
      <c r="WGK50" s="26"/>
      <c r="WGL50" s="26"/>
      <c r="WGM50" s="26"/>
      <c r="WGN50" s="26"/>
      <c r="WGO50" s="26"/>
      <c r="WGP50" s="26"/>
      <c r="WGQ50" s="26"/>
      <c r="WGR50" s="26"/>
      <c r="WGS50" s="26"/>
      <c r="WGT50" s="26"/>
      <c r="WGU50" s="26"/>
      <c r="WGV50" s="26"/>
      <c r="WGW50" s="26"/>
      <c r="WGX50" s="26"/>
      <c r="WGY50" s="26"/>
      <c r="WGZ50" s="26"/>
      <c r="WHA50" s="26"/>
      <c r="WHB50" s="26"/>
      <c r="WHC50" s="26"/>
      <c r="WHD50" s="26"/>
      <c r="WHE50" s="26"/>
      <c r="WHF50" s="26"/>
      <c r="WHG50" s="26"/>
      <c r="WHH50" s="26"/>
      <c r="WHI50" s="26"/>
      <c r="WHJ50" s="26"/>
      <c r="WHK50" s="26"/>
      <c r="WHL50" s="26"/>
      <c r="WHM50" s="26"/>
      <c r="WHN50" s="26"/>
      <c r="WHO50" s="26"/>
      <c r="WHP50" s="26"/>
      <c r="WHQ50" s="26"/>
      <c r="WHR50" s="26"/>
      <c r="WHS50" s="26"/>
      <c r="WHT50" s="26"/>
      <c r="WHU50" s="26"/>
      <c r="WHV50" s="26"/>
      <c r="WHW50" s="26"/>
      <c r="WHX50" s="26"/>
      <c r="WHY50" s="26"/>
      <c r="WHZ50" s="26"/>
      <c r="WIA50" s="26"/>
      <c r="WIB50" s="26"/>
      <c r="WIC50" s="26"/>
      <c r="WID50" s="26"/>
      <c r="WIE50" s="26"/>
      <c r="WIF50" s="26"/>
      <c r="WIG50" s="26"/>
      <c r="WIH50" s="26"/>
      <c r="WII50" s="26"/>
      <c r="WIJ50" s="26"/>
      <c r="WIK50" s="26"/>
      <c r="WIL50" s="26"/>
      <c r="WIM50" s="26"/>
      <c r="WIN50" s="26"/>
      <c r="WIO50" s="26"/>
      <c r="WIP50" s="26"/>
      <c r="WIQ50" s="26"/>
      <c r="WIR50" s="26"/>
      <c r="WIS50" s="26"/>
      <c r="WIT50" s="26"/>
      <c r="WIU50" s="26"/>
      <c r="WIV50" s="26"/>
      <c r="WIW50" s="26"/>
      <c r="WIX50" s="26"/>
      <c r="WIY50" s="26"/>
      <c r="WIZ50" s="26"/>
      <c r="WJA50" s="26"/>
      <c r="WJB50" s="26"/>
      <c r="WJC50" s="26"/>
      <c r="WJD50" s="26"/>
      <c r="WJE50" s="26"/>
      <c r="WJF50" s="26"/>
      <c r="WJG50" s="26"/>
      <c r="WJH50" s="26"/>
      <c r="WJI50" s="26"/>
      <c r="WJJ50" s="26"/>
      <c r="WJK50" s="26"/>
      <c r="WJL50" s="26"/>
      <c r="WJM50" s="26"/>
      <c r="WJN50" s="26"/>
      <c r="WJO50" s="26"/>
      <c r="WJP50" s="26"/>
      <c r="WJQ50" s="26"/>
      <c r="WJR50" s="26"/>
      <c r="WJS50" s="26"/>
      <c r="WJT50" s="26"/>
      <c r="WJU50" s="26"/>
      <c r="WJV50" s="26"/>
      <c r="WJW50" s="26"/>
      <c r="WJX50" s="26"/>
      <c r="WJY50" s="26"/>
      <c r="WJZ50" s="26"/>
      <c r="WKA50" s="26"/>
      <c r="WKB50" s="26"/>
      <c r="WKC50" s="26"/>
      <c r="WKD50" s="26"/>
      <c r="WKE50" s="26"/>
      <c r="WKF50" s="26"/>
      <c r="WKG50" s="26"/>
      <c r="WKH50" s="26"/>
      <c r="WKI50" s="26"/>
      <c r="WKJ50" s="26"/>
      <c r="WKK50" s="26"/>
      <c r="WKL50" s="26"/>
      <c r="WKM50" s="26"/>
      <c r="WKN50" s="26"/>
      <c r="WKO50" s="26"/>
      <c r="WKP50" s="26"/>
      <c r="WKQ50" s="26"/>
      <c r="WKR50" s="26"/>
      <c r="WKS50" s="26"/>
      <c r="WKT50" s="26"/>
      <c r="WKU50" s="26"/>
      <c r="WKV50" s="26"/>
      <c r="WKW50" s="26"/>
      <c r="WKX50" s="26"/>
      <c r="WKY50" s="26"/>
      <c r="WKZ50" s="26"/>
      <c r="WLA50" s="26"/>
      <c r="WLB50" s="26"/>
      <c r="WLC50" s="26"/>
      <c r="WLD50" s="26"/>
      <c r="WLE50" s="26"/>
      <c r="WLF50" s="26"/>
      <c r="WLG50" s="26"/>
      <c r="WLH50" s="26"/>
      <c r="WLI50" s="26"/>
      <c r="WLJ50" s="26"/>
      <c r="WLK50" s="26"/>
      <c r="WLL50" s="26"/>
      <c r="WLM50" s="26"/>
      <c r="WLN50" s="26"/>
      <c r="WLO50" s="26"/>
      <c r="WLP50" s="26"/>
      <c r="WLQ50" s="26"/>
      <c r="WLR50" s="26"/>
      <c r="WLS50" s="26"/>
      <c r="WLT50" s="26"/>
      <c r="WLU50" s="26"/>
      <c r="WLV50" s="26"/>
      <c r="WLW50" s="26"/>
      <c r="WLX50" s="26"/>
      <c r="WLY50" s="26"/>
      <c r="WLZ50" s="26"/>
      <c r="WMA50" s="26"/>
      <c r="WMB50" s="26"/>
      <c r="WMC50" s="26"/>
      <c r="WMD50" s="26"/>
      <c r="WME50" s="26"/>
      <c r="WMF50" s="26"/>
      <c r="WMG50" s="26"/>
      <c r="WMH50" s="26"/>
      <c r="WMI50" s="26"/>
      <c r="WMJ50" s="26"/>
      <c r="WMK50" s="26"/>
      <c r="WML50" s="26"/>
      <c r="WMM50" s="26"/>
      <c r="WMN50" s="26"/>
      <c r="WMO50" s="26"/>
      <c r="WMP50" s="26"/>
      <c r="WMQ50" s="26"/>
      <c r="WMR50" s="26"/>
      <c r="WMS50" s="26"/>
      <c r="WMT50" s="26"/>
      <c r="WMU50" s="26"/>
      <c r="WMV50" s="26"/>
      <c r="WMW50" s="26"/>
      <c r="WMX50" s="26"/>
      <c r="WMY50" s="26"/>
      <c r="WMZ50" s="26"/>
      <c r="WNA50" s="26"/>
      <c r="WNB50" s="26"/>
      <c r="WNC50" s="26"/>
      <c r="WND50" s="26"/>
      <c r="WNE50" s="26"/>
      <c r="WNF50" s="26"/>
      <c r="WNG50" s="26"/>
      <c r="WNH50" s="26"/>
      <c r="WNI50" s="26"/>
      <c r="WNJ50" s="26"/>
      <c r="WNK50" s="26"/>
      <c r="WNL50" s="26"/>
      <c r="WNM50" s="26"/>
      <c r="WNN50" s="26"/>
      <c r="WNO50" s="26"/>
      <c r="WNP50" s="26"/>
      <c r="WNQ50" s="26"/>
      <c r="WNR50" s="26"/>
      <c r="WNS50" s="26"/>
      <c r="WNT50" s="26"/>
      <c r="WNU50" s="26"/>
      <c r="WNV50" s="26"/>
      <c r="WNW50" s="26"/>
      <c r="WNX50" s="26"/>
      <c r="WNY50" s="26"/>
      <c r="WNZ50" s="26"/>
      <c r="WOA50" s="26"/>
      <c r="WOB50" s="26"/>
      <c r="WOC50" s="26"/>
      <c r="WOD50" s="26"/>
      <c r="WOE50" s="26"/>
      <c r="WOF50" s="26"/>
      <c r="WOG50" s="26"/>
      <c r="WOH50" s="26"/>
      <c r="WOI50" s="26"/>
      <c r="WOJ50" s="26"/>
      <c r="WOK50" s="26"/>
      <c r="WOL50" s="26"/>
      <c r="WOM50" s="26"/>
      <c r="WON50" s="26"/>
      <c r="WOO50" s="26"/>
      <c r="WOP50" s="26"/>
      <c r="WOQ50" s="26"/>
      <c r="WOR50" s="26"/>
      <c r="WOS50" s="26"/>
      <c r="WOT50" s="26"/>
      <c r="WOU50" s="26"/>
      <c r="WOV50" s="26"/>
      <c r="WOW50" s="26"/>
      <c r="WOX50" s="26"/>
      <c r="WOY50" s="26"/>
      <c r="WOZ50" s="26"/>
      <c r="WPA50" s="26"/>
      <c r="WPB50" s="26"/>
      <c r="WPC50" s="26"/>
      <c r="WPD50" s="26"/>
      <c r="WPE50" s="26"/>
      <c r="WPF50" s="26"/>
      <c r="WPG50" s="26"/>
      <c r="WPH50" s="26"/>
      <c r="WPI50" s="26"/>
      <c r="WPJ50" s="26"/>
      <c r="WPK50" s="26"/>
      <c r="WPL50" s="26"/>
      <c r="WPM50" s="26"/>
      <c r="WPN50" s="26"/>
      <c r="WPO50" s="26"/>
      <c r="WPP50" s="26"/>
      <c r="WPQ50" s="26"/>
      <c r="WPR50" s="26"/>
      <c r="WPS50" s="26"/>
      <c r="WPT50" s="26"/>
      <c r="WPU50" s="26"/>
      <c r="WPV50" s="26"/>
      <c r="WPW50" s="26"/>
      <c r="WPX50" s="26"/>
      <c r="WPY50" s="26"/>
      <c r="WPZ50" s="26"/>
      <c r="WQA50" s="26"/>
      <c r="WQB50" s="26"/>
      <c r="WQC50" s="26"/>
      <c r="WQD50" s="26"/>
      <c r="WQE50" s="26"/>
      <c r="WQF50" s="26"/>
      <c r="WQG50" s="26"/>
      <c r="WQH50" s="26"/>
      <c r="WQI50" s="26"/>
      <c r="WQJ50" s="26"/>
      <c r="WQK50" s="26"/>
      <c r="WQL50" s="26"/>
      <c r="WQM50" s="26"/>
      <c r="WQN50" s="26"/>
      <c r="WQO50" s="26"/>
      <c r="WQP50" s="26"/>
      <c r="WQQ50" s="26"/>
      <c r="WQR50" s="26"/>
      <c r="WQS50" s="26"/>
      <c r="WQT50" s="26"/>
      <c r="WQU50" s="26"/>
      <c r="WQV50" s="26"/>
      <c r="WQW50" s="26"/>
      <c r="WQX50" s="26"/>
      <c r="WQY50" s="26"/>
      <c r="WQZ50" s="26"/>
      <c r="WRA50" s="26"/>
      <c r="WRB50" s="26"/>
      <c r="WRC50" s="26"/>
      <c r="WRD50" s="26"/>
      <c r="WRE50" s="26"/>
      <c r="WRF50" s="26"/>
      <c r="WRG50" s="26"/>
      <c r="WRH50" s="26"/>
      <c r="WRI50" s="26"/>
      <c r="WRJ50" s="26"/>
      <c r="WRK50" s="26"/>
      <c r="WRL50" s="26"/>
      <c r="WRM50" s="26"/>
      <c r="WRN50" s="26"/>
      <c r="WRO50" s="26"/>
      <c r="WRP50" s="26"/>
      <c r="WRQ50" s="26"/>
      <c r="WRR50" s="26"/>
      <c r="WRS50" s="26"/>
      <c r="WRT50" s="26"/>
      <c r="WRU50" s="26"/>
      <c r="WRV50" s="26"/>
      <c r="WRW50" s="26"/>
      <c r="WRX50" s="26"/>
      <c r="WRY50" s="26"/>
      <c r="WRZ50" s="26"/>
      <c r="WSA50" s="26"/>
      <c r="WSB50" s="26"/>
      <c r="WSC50" s="26"/>
      <c r="WSD50" s="26"/>
      <c r="WSE50" s="26"/>
      <c r="WSF50" s="26"/>
      <c r="WSG50" s="26"/>
      <c r="WSH50" s="26"/>
      <c r="WSI50" s="26"/>
      <c r="WSJ50" s="26"/>
      <c r="WSK50" s="26"/>
      <c r="WSL50" s="26"/>
      <c r="WSM50" s="26"/>
      <c r="WSN50" s="26"/>
      <c r="WSO50" s="26"/>
      <c r="WSP50" s="26"/>
      <c r="WSQ50" s="26"/>
      <c r="WSR50" s="26"/>
      <c r="WSS50" s="26"/>
      <c r="WST50" s="26"/>
      <c r="WSU50" s="26"/>
      <c r="WSV50" s="26"/>
      <c r="WSW50" s="26"/>
      <c r="WSX50" s="26"/>
      <c r="WSY50" s="26"/>
      <c r="WSZ50" s="26"/>
      <c r="WTA50" s="26"/>
      <c r="WTB50" s="26"/>
      <c r="WTC50" s="26"/>
      <c r="WTD50" s="26"/>
      <c r="WTE50" s="26"/>
      <c r="WTF50" s="26"/>
      <c r="WTG50" s="26"/>
      <c r="WTH50" s="26"/>
      <c r="WTI50" s="26"/>
      <c r="WTJ50" s="26"/>
      <c r="WTK50" s="26"/>
      <c r="WTL50" s="26"/>
      <c r="WTM50" s="26"/>
      <c r="WTN50" s="26"/>
      <c r="WTO50" s="26"/>
      <c r="WTP50" s="26"/>
      <c r="WTQ50" s="26"/>
      <c r="WTR50" s="26"/>
      <c r="WTS50" s="26"/>
      <c r="WTT50" s="26"/>
      <c r="WTU50" s="26"/>
      <c r="WTV50" s="26"/>
      <c r="WTW50" s="26"/>
      <c r="WTX50" s="26"/>
      <c r="WTY50" s="26"/>
      <c r="WTZ50" s="26"/>
      <c r="WUA50" s="26"/>
      <c r="WUB50" s="26"/>
      <c r="WUC50" s="26"/>
      <c r="WUD50" s="26"/>
      <c r="WUE50" s="26"/>
      <c r="WUF50" s="26"/>
      <c r="WUG50" s="26"/>
      <c r="WUH50" s="26"/>
      <c r="WUI50" s="26"/>
      <c r="WUJ50" s="26"/>
      <c r="WUK50" s="26"/>
      <c r="WUL50" s="26"/>
      <c r="WUM50" s="26"/>
      <c r="WUN50" s="26"/>
      <c r="WUO50" s="26"/>
      <c r="WUP50" s="26"/>
      <c r="WUQ50" s="26"/>
      <c r="WUR50" s="26"/>
      <c r="WUS50" s="26"/>
      <c r="WUT50" s="26"/>
      <c r="WUU50" s="26"/>
      <c r="WUV50" s="26"/>
      <c r="WUW50" s="26"/>
      <c r="WUX50" s="26"/>
      <c r="WUY50" s="26"/>
      <c r="WUZ50" s="26"/>
      <c r="WVA50" s="26"/>
      <c r="WVB50" s="26"/>
      <c r="WVC50" s="26"/>
      <c r="WVD50" s="26"/>
      <c r="WVE50" s="26"/>
      <c r="WVF50" s="26"/>
      <c r="WVG50" s="26"/>
      <c r="WVH50" s="26"/>
      <c r="WVI50" s="26"/>
      <c r="WVJ50" s="26"/>
      <c r="WVK50" s="26"/>
      <c r="WVL50" s="26"/>
      <c r="WVM50" s="26"/>
      <c r="WVN50" s="26"/>
      <c r="WVO50" s="26"/>
      <c r="WVP50" s="26"/>
      <c r="WVQ50" s="26"/>
      <c r="WVR50" s="26"/>
      <c r="WVS50" s="26"/>
      <c r="WVT50" s="26"/>
      <c r="WVU50" s="26"/>
      <c r="WVV50" s="26"/>
      <c r="WVW50" s="26"/>
      <c r="WVX50" s="26"/>
      <c r="WVY50" s="26"/>
      <c r="WVZ50" s="26"/>
      <c r="WWA50" s="26"/>
      <c r="WWB50" s="26"/>
      <c r="WWC50" s="26"/>
      <c r="WWD50" s="26"/>
      <c r="WWE50" s="26"/>
      <c r="WWF50" s="26"/>
      <c r="WWG50" s="26"/>
      <c r="WWH50" s="26"/>
      <c r="WWI50" s="26"/>
      <c r="WWJ50" s="26"/>
      <c r="WWK50" s="26"/>
      <c r="WWL50" s="26"/>
      <c r="WWM50" s="26"/>
      <c r="WWN50" s="26"/>
      <c r="WWO50" s="26"/>
      <c r="WWP50" s="26"/>
      <c r="WWQ50" s="26"/>
      <c r="WWR50" s="26"/>
      <c r="WWS50" s="26"/>
      <c r="WWT50" s="26"/>
      <c r="WWU50" s="26"/>
      <c r="WWV50" s="26"/>
      <c r="WWW50" s="26"/>
      <c r="WWX50" s="26"/>
      <c r="WWY50" s="26"/>
      <c r="WWZ50" s="26"/>
      <c r="WXA50" s="26"/>
      <c r="WXB50" s="26"/>
      <c r="WXC50" s="26"/>
      <c r="WXD50" s="26"/>
      <c r="WXE50" s="26"/>
      <c r="WXF50" s="26"/>
      <c r="WXG50" s="26"/>
      <c r="WXH50" s="26"/>
      <c r="WXI50" s="26"/>
      <c r="WXJ50" s="26"/>
      <c r="WXK50" s="26"/>
      <c r="WXL50" s="26"/>
      <c r="WXM50" s="26"/>
      <c r="WXN50" s="26"/>
      <c r="WXO50" s="26"/>
      <c r="WXP50" s="26"/>
      <c r="WXQ50" s="26"/>
      <c r="WXR50" s="26"/>
      <c r="WXS50" s="26"/>
      <c r="WXT50" s="26"/>
      <c r="WXU50" s="26"/>
      <c r="WXV50" s="26"/>
      <c r="WXW50" s="26"/>
      <c r="WXX50" s="26"/>
      <c r="WXY50" s="26"/>
      <c r="WXZ50" s="26"/>
      <c r="WYA50" s="26"/>
      <c r="WYB50" s="26"/>
      <c r="WYC50" s="26"/>
      <c r="WYD50" s="26"/>
      <c r="WYE50" s="26"/>
      <c r="WYF50" s="26"/>
      <c r="WYG50" s="26"/>
      <c r="WYH50" s="26"/>
      <c r="WYI50" s="26"/>
      <c r="WYJ50" s="26"/>
      <c r="WYK50" s="26"/>
      <c r="WYL50" s="26"/>
      <c r="WYM50" s="26"/>
      <c r="WYN50" s="26"/>
      <c r="WYO50" s="26"/>
      <c r="WYP50" s="26"/>
      <c r="WYQ50" s="26"/>
      <c r="WYR50" s="26"/>
      <c r="WYS50" s="26"/>
      <c r="WYT50" s="26"/>
      <c r="WYU50" s="26"/>
      <c r="WYV50" s="26"/>
      <c r="WYW50" s="26"/>
      <c r="WYX50" s="26"/>
      <c r="WYY50" s="26"/>
      <c r="WYZ50" s="26"/>
      <c r="WZA50" s="26"/>
      <c r="WZB50" s="26"/>
      <c r="WZC50" s="26"/>
      <c r="WZD50" s="26"/>
      <c r="WZE50" s="26"/>
      <c r="WZF50" s="26"/>
      <c r="WZG50" s="26"/>
      <c r="WZH50" s="26"/>
      <c r="WZI50" s="26"/>
      <c r="WZJ50" s="26"/>
      <c r="WZK50" s="26"/>
      <c r="WZL50" s="26"/>
      <c r="WZM50" s="26"/>
      <c r="WZN50" s="26"/>
      <c r="WZO50" s="26"/>
      <c r="WZP50" s="26"/>
      <c r="WZQ50" s="26"/>
      <c r="WZR50" s="26"/>
      <c r="WZS50" s="26"/>
      <c r="WZT50" s="26"/>
      <c r="WZU50" s="26"/>
      <c r="WZV50" s="26"/>
      <c r="WZW50" s="26"/>
      <c r="WZX50" s="26"/>
      <c r="WZY50" s="26"/>
      <c r="WZZ50" s="26"/>
      <c r="XAA50" s="26"/>
      <c r="XAB50" s="26"/>
      <c r="XAC50" s="26"/>
      <c r="XAD50" s="26"/>
      <c r="XAE50" s="26"/>
      <c r="XAF50" s="26"/>
      <c r="XAG50" s="26"/>
      <c r="XAH50" s="26"/>
      <c r="XAI50" s="26"/>
      <c r="XAJ50" s="26"/>
      <c r="XAK50" s="26"/>
      <c r="XAL50" s="26"/>
      <c r="XAM50" s="26"/>
      <c r="XAN50" s="26"/>
      <c r="XAO50" s="26"/>
      <c r="XAP50" s="26"/>
      <c r="XAQ50" s="26"/>
      <c r="XAR50" s="26"/>
      <c r="XAS50" s="26"/>
      <c r="XAT50" s="26"/>
      <c r="XAU50" s="26"/>
      <c r="XAV50" s="26"/>
      <c r="XAW50" s="26"/>
      <c r="XAX50" s="26"/>
      <c r="XAY50" s="26"/>
      <c r="XAZ50" s="26"/>
      <c r="XBA50" s="26"/>
      <c r="XBB50" s="26"/>
      <c r="XBC50" s="26"/>
      <c r="XBD50" s="26"/>
      <c r="XBE50" s="26"/>
      <c r="XBF50" s="26"/>
      <c r="XBG50" s="26"/>
      <c r="XBH50" s="26"/>
      <c r="XBI50" s="26"/>
      <c r="XBJ50" s="26"/>
      <c r="XBK50" s="26"/>
      <c r="XBL50" s="26"/>
      <c r="XBM50" s="26"/>
      <c r="XBN50" s="26"/>
      <c r="XBO50" s="26"/>
      <c r="XBP50" s="26"/>
      <c r="XBQ50" s="26"/>
      <c r="XBR50" s="26"/>
      <c r="XBS50" s="26"/>
      <c r="XBT50" s="26"/>
      <c r="XBU50" s="26"/>
      <c r="XBV50" s="26"/>
      <c r="XBW50" s="26"/>
      <c r="XBX50" s="26"/>
      <c r="XBY50" s="26"/>
      <c r="XBZ50" s="26"/>
      <c r="XCA50" s="26"/>
      <c r="XCB50" s="26"/>
      <c r="XCC50" s="26"/>
      <c r="XCD50" s="26"/>
      <c r="XCE50" s="26"/>
      <c r="XCF50" s="26"/>
      <c r="XCG50" s="26"/>
      <c r="XCH50" s="26"/>
      <c r="XCI50" s="26"/>
      <c r="XCJ50" s="26"/>
      <c r="XCK50" s="26"/>
      <c r="XCL50" s="26"/>
      <c r="XCM50" s="26"/>
      <c r="XCN50" s="26"/>
      <c r="XCO50" s="26"/>
      <c r="XCP50" s="26"/>
      <c r="XCQ50" s="26"/>
      <c r="XCR50" s="26"/>
      <c r="XCS50" s="26"/>
      <c r="XCT50" s="26"/>
      <c r="XCU50" s="26"/>
      <c r="XCV50" s="26"/>
      <c r="XCW50" s="26"/>
      <c r="XCX50" s="26"/>
      <c r="XCY50" s="26"/>
      <c r="XCZ50" s="26"/>
      <c r="XDA50" s="26"/>
      <c r="XDB50" s="26"/>
      <c r="XDC50" s="26"/>
      <c r="XDD50" s="26"/>
      <c r="XDE50" s="26"/>
      <c r="XDF50" s="26"/>
      <c r="XDG50" s="26"/>
      <c r="XDH50" s="26"/>
      <c r="XDI50" s="26"/>
      <c r="XDJ50" s="26"/>
      <c r="XDK50" s="26"/>
      <c r="XDL50" s="26"/>
      <c r="XDM50" s="26"/>
      <c r="XDN50" s="26"/>
      <c r="XDO50" s="26"/>
      <c r="XDP50" s="26"/>
      <c r="XDQ50" s="26"/>
      <c r="XDR50" s="26"/>
      <c r="XDS50" s="26"/>
      <c r="XDT50" s="26"/>
      <c r="XDU50" s="26"/>
      <c r="XDV50" s="26"/>
      <c r="XDW50" s="26"/>
      <c r="XDX50" s="26"/>
      <c r="XDY50" s="26"/>
      <c r="XDZ50" s="26"/>
      <c r="XEA50" s="26"/>
      <c r="XEB50" s="26"/>
      <c r="XEC50" s="26"/>
      <c r="XED50" s="26"/>
      <c r="XEE50" s="26"/>
      <c r="XEF50" s="26"/>
      <c r="XEG50" s="26"/>
      <c r="XEH50" s="26"/>
      <c r="XEI50" s="26"/>
      <c r="XEJ50" s="26"/>
      <c r="XEK50" s="26"/>
      <c r="XEL50" s="26"/>
      <c r="XEM50" s="26"/>
      <c r="XEN50" s="26"/>
      <c r="XEO50" s="26"/>
      <c r="XEP50" s="26"/>
      <c r="XEQ50" s="26"/>
      <c r="XER50" s="26"/>
      <c r="XES50" s="26"/>
      <c r="XET50" s="26"/>
      <c r="XEU50" s="26"/>
      <c r="XEV50" s="26"/>
      <c r="XEW50" s="26"/>
      <c r="XEX50" s="26"/>
      <c r="XEY50" s="26"/>
      <c r="XEZ50" s="26"/>
      <c r="XFA50" s="26"/>
    </row>
    <row r="51" spans="1:16381" s="29" customFormat="1" ht="12.75" x14ac:dyDescent="0.2">
      <c r="A51" s="26"/>
      <c r="B51" s="26"/>
      <c r="C51" s="26"/>
      <c r="D51" s="26"/>
      <c r="E51" s="26"/>
      <c r="F51" s="26"/>
      <c r="G51" s="26"/>
      <c r="H51" s="28"/>
      <c r="I51" s="28"/>
      <c r="J51" s="28"/>
      <c r="K51" s="26"/>
      <c r="L51" s="26"/>
      <c r="M51" s="27"/>
      <c r="N51" s="26"/>
      <c r="O51" s="27"/>
      <c r="P51" s="27"/>
      <c r="Q51" s="27"/>
      <c r="R51" s="27"/>
      <c r="S51" s="27"/>
      <c r="T51" s="27"/>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c r="AMK51" s="26"/>
      <c r="AML51" s="26"/>
      <c r="AMM51" s="26"/>
      <c r="AMN51" s="26"/>
      <c r="AMO51" s="26"/>
      <c r="AMP51" s="26"/>
      <c r="AMQ51" s="26"/>
      <c r="AMR51" s="26"/>
      <c r="AMS51" s="26"/>
      <c r="AMT51" s="26"/>
      <c r="AMU51" s="26"/>
      <c r="AMV51" s="26"/>
      <c r="AMW51" s="26"/>
      <c r="AMX51" s="26"/>
      <c r="AMY51" s="26"/>
      <c r="AMZ51" s="26"/>
      <c r="ANA51" s="26"/>
      <c r="ANB51" s="26"/>
      <c r="ANC51" s="26"/>
      <c r="AND51" s="26"/>
      <c r="ANE51" s="26"/>
      <c r="ANF51" s="26"/>
      <c r="ANG51" s="26"/>
      <c r="ANH51" s="26"/>
      <c r="ANI51" s="26"/>
      <c r="ANJ51" s="26"/>
      <c r="ANK51" s="26"/>
      <c r="ANL51" s="26"/>
      <c r="ANM51" s="26"/>
      <c r="ANN51" s="26"/>
      <c r="ANO51" s="26"/>
      <c r="ANP51" s="26"/>
      <c r="ANQ51" s="26"/>
      <c r="ANR51" s="26"/>
      <c r="ANS51" s="26"/>
      <c r="ANT51" s="26"/>
      <c r="ANU51" s="26"/>
      <c r="ANV51" s="26"/>
      <c r="ANW51" s="26"/>
      <c r="ANX51" s="26"/>
      <c r="ANY51" s="26"/>
      <c r="ANZ51" s="26"/>
      <c r="AOA51" s="26"/>
      <c r="AOB51" s="26"/>
      <c r="AOC51" s="26"/>
      <c r="AOD51" s="26"/>
      <c r="AOE51" s="26"/>
      <c r="AOF51" s="26"/>
      <c r="AOG51" s="26"/>
      <c r="AOH51" s="26"/>
      <c r="AOI51" s="26"/>
      <c r="AOJ51" s="26"/>
      <c r="AOK51" s="26"/>
      <c r="AOL51" s="26"/>
      <c r="AOM51" s="26"/>
      <c r="AON51" s="26"/>
      <c r="AOO51" s="26"/>
      <c r="AOP51" s="26"/>
      <c r="AOQ51" s="26"/>
      <c r="AOR51" s="26"/>
      <c r="AOS51" s="26"/>
      <c r="AOT51" s="26"/>
      <c r="AOU51" s="26"/>
      <c r="AOV51" s="26"/>
      <c r="AOW51" s="26"/>
      <c r="AOX51" s="26"/>
      <c r="AOY51" s="26"/>
      <c r="AOZ51" s="26"/>
      <c r="APA51" s="26"/>
      <c r="APB51" s="26"/>
      <c r="APC51" s="26"/>
      <c r="APD51" s="26"/>
      <c r="APE51" s="26"/>
      <c r="APF51" s="26"/>
      <c r="APG51" s="26"/>
      <c r="APH51" s="26"/>
      <c r="API51" s="26"/>
      <c r="APJ51" s="26"/>
      <c r="APK51" s="26"/>
      <c r="APL51" s="26"/>
      <c r="APM51" s="26"/>
      <c r="APN51" s="26"/>
      <c r="APO51" s="26"/>
      <c r="APP51" s="26"/>
      <c r="APQ51" s="26"/>
      <c r="APR51" s="26"/>
      <c r="APS51" s="26"/>
      <c r="APT51" s="26"/>
      <c r="APU51" s="26"/>
      <c r="APV51" s="26"/>
      <c r="APW51" s="26"/>
      <c r="APX51" s="26"/>
      <c r="APY51" s="26"/>
      <c r="APZ51" s="26"/>
      <c r="AQA51" s="26"/>
      <c r="AQB51" s="26"/>
      <c r="AQC51" s="26"/>
      <c r="AQD51" s="26"/>
      <c r="AQE51" s="26"/>
      <c r="AQF51" s="26"/>
      <c r="AQG51" s="26"/>
      <c r="AQH51" s="26"/>
      <c r="AQI51" s="26"/>
      <c r="AQJ51" s="26"/>
      <c r="AQK51" s="26"/>
      <c r="AQL51" s="26"/>
      <c r="AQM51" s="26"/>
      <c r="AQN51" s="26"/>
      <c r="AQO51" s="26"/>
      <c r="AQP51" s="26"/>
      <c r="AQQ51" s="26"/>
      <c r="AQR51" s="26"/>
      <c r="AQS51" s="26"/>
      <c r="AQT51" s="26"/>
      <c r="AQU51" s="26"/>
      <c r="AQV51" s="26"/>
      <c r="AQW51" s="26"/>
      <c r="AQX51" s="26"/>
      <c r="AQY51" s="26"/>
      <c r="AQZ51" s="26"/>
      <c r="ARA51" s="26"/>
      <c r="ARB51" s="26"/>
      <c r="ARC51" s="26"/>
      <c r="ARD51" s="26"/>
      <c r="ARE51" s="26"/>
      <c r="ARF51" s="26"/>
      <c r="ARG51" s="26"/>
      <c r="ARH51" s="26"/>
      <c r="ARI51" s="26"/>
      <c r="ARJ51" s="26"/>
      <c r="ARK51" s="26"/>
      <c r="ARL51" s="26"/>
      <c r="ARM51" s="26"/>
      <c r="ARN51" s="26"/>
      <c r="ARO51" s="26"/>
      <c r="ARP51" s="26"/>
      <c r="ARQ51" s="26"/>
      <c r="ARR51" s="26"/>
      <c r="ARS51" s="26"/>
      <c r="ART51" s="26"/>
      <c r="ARU51" s="26"/>
      <c r="ARV51" s="26"/>
      <c r="ARW51" s="26"/>
      <c r="ARX51" s="26"/>
      <c r="ARY51" s="26"/>
      <c r="ARZ51" s="26"/>
      <c r="ASA51" s="26"/>
      <c r="ASB51" s="26"/>
      <c r="ASC51" s="26"/>
      <c r="ASD51" s="26"/>
      <c r="ASE51" s="26"/>
      <c r="ASF51" s="26"/>
      <c r="ASG51" s="26"/>
      <c r="ASH51" s="26"/>
      <c r="ASI51" s="26"/>
      <c r="ASJ51" s="26"/>
      <c r="ASK51" s="26"/>
      <c r="ASL51" s="26"/>
      <c r="ASM51" s="26"/>
      <c r="ASN51" s="26"/>
      <c r="ASO51" s="26"/>
      <c r="ASP51" s="26"/>
      <c r="ASQ51" s="26"/>
      <c r="ASR51" s="26"/>
      <c r="ASS51" s="26"/>
      <c r="AST51" s="26"/>
      <c r="ASU51" s="26"/>
      <c r="ASV51" s="26"/>
      <c r="ASW51" s="26"/>
      <c r="ASX51" s="26"/>
      <c r="ASY51" s="26"/>
      <c r="ASZ51" s="26"/>
      <c r="ATA51" s="26"/>
      <c r="ATB51" s="26"/>
      <c r="ATC51" s="26"/>
      <c r="ATD51" s="26"/>
      <c r="ATE51" s="26"/>
      <c r="ATF51" s="26"/>
      <c r="ATG51" s="26"/>
      <c r="ATH51" s="26"/>
      <c r="ATI51" s="26"/>
      <c r="ATJ51" s="26"/>
      <c r="ATK51" s="26"/>
      <c r="ATL51" s="26"/>
      <c r="ATM51" s="26"/>
      <c r="ATN51" s="26"/>
      <c r="ATO51" s="26"/>
      <c r="ATP51" s="26"/>
      <c r="ATQ51" s="26"/>
      <c r="ATR51" s="26"/>
      <c r="ATS51" s="26"/>
      <c r="ATT51" s="26"/>
      <c r="ATU51" s="26"/>
      <c r="ATV51" s="26"/>
      <c r="ATW51" s="26"/>
      <c r="ATX51" s="26"/>
      <c r="ATY51" s="26"/>
      <c r="ATZ51" s="26"/>
      <c r="AUA51" s="26"/>
      <c r="AUB51" s="26"/>
      <c r="AUC51" s="26"/>
      <c r="AUD51" s="26"/>
      <c r="AUE51" s="26"/>
      <c r="AUF51" s="26"/>
      <c r="AUG51" s="26"/>
      <c r="AUH51" s="26"/>
      <c r="AUI51" s="26"/>
      <c r="AUJ51" s="26"/>
      <c r="AUK51" s="26"/>
      <c r="AUL51" s="26"/>
      <c r="AUM51" s="26"/>
      <c r="AUN51" s="26"/>
      <c r="AUO51" s="26"/>
      <c r="AUP51" s="26"/>
      <c r="AUQ51" s="26"/>
      <c r="AUR51" s="26"/>
      <c r="AUS51" s="26"/>
      <c r="AUT51" s="26"/>
      <c r="AUU51" s="26"/>
      <c r="AUV51" s="26"/>
      <c r="AUW51" s="26"/>
      <c r="AUX51" s="26"/>
      <c r="AUY51" s="26"/>
      <c r="AUZ51" s="26"/>
      <c r="AVA51" s="26"/>
      <c r="AVB51" s="26"/>
      <c r="AVC51" s="26"/>
      <c r="AVD51" s="26"/>
      <c r="AVE51" s="26"/>
      <c r="AVF51" s="26"/>
      <c r="AVG51" s="26"/>
      <c r="AVH51" s="26"/>
      <c r="AVI51" s="26"/>
      <c r="AVJ51" s="26"/>
      <c r="AVK51" s="26"/>
      <c r="AVL51" s="26"/>
      <c r="AVM51" s="26"/>
      <c r="AVN51" s="26"/>
      <c r="AVO51" s="26"/>
      <c r="AVP51" s="26"/>
      <c r="AVQ51" s="26"/>
      <c r="AVR51" s="26"/>
      <c r="AVS51" s="26"/>
      <c r="AVT51" s="26"/>
      <c r="AVU51" s="26"/>
      <c r="AVV51" s="26"/>
      <c r="AVW51" s="26"/>
      <c r="AVX51" s="26"/>
      <c r="AVY51" s="26"/>
      <c r="AVZ51" s="26"/>
      <c r="AWA51" s="26"/>
      <c r="AWB51" s="26"/>
      <c r="AWC51" s="26"/>
      <c r="AWD51" s="26"/>
      <c r="AWE51" s="26"/>
      <c r="AWF51" s="26"/>
      <c r="AWG51" s="26"/>
      <c r="AWH51" s="26"/>
      <c r="AWI51" s="26"/>
      <c r="AWJ51" s="26"/>
      <c r="AWK51" s="26"/>
      <c r="AWL51" s="26"/>
      <c r="AWM51" s="26"/>
      <c r="AWN51" s="26"/>
      <c r="AWO51" s="26"/>
      <c r="AWP51" s="26"/>
      <c r="AWQ51" s="26"/>
      <c r="AWR51" s="26"/>
      <c r="AWS51" s="26"/>
      <c r="AWT51" s="26"/>
      <c r="AWU51" s="26"/>
      <c r="AWV51" s="26"/>
      <c r="AWW51" s="26"/>
      <c r="AWX51" s="26"/>
      <c r="AWY51" s="26"/>
      <c r="AWZ51" s="26"/>
      <c r="AXA51" s="26"/>
      <c r="AXB51" s="26"/>
      <c r="AXC51" s="26"/>
      <c r="AXD51" s="26"/>
      <c r="AXE51" s="26"/>
      <c r="AXF51" s="26"/>
      <c r="AXG51" s="26"/>
      <c r="AXH51" s="26"/>
      <c r="AXI51" s="26"/>
      <c r="AXJ51" s="26"/>
      <c r="AXK51" s="26"/>
      <c r="AXL51" s="26"/>
      <c r="AXM51" s="26"/>
      <c r="AXN51" s="26"/>
      <c r="AXO51" s="26"/>
      <c r="AXP51" s="26"/>
      <c r="AXQ51" s="26"/>
      <c r="AXR51" s="26"/>
      <c r="AXS51" s="26"/>
      <c r="AXT51" s="26"/>
      <c r="AXU51" s="26"/>
      <c r="AXV51" s="26"/>
      <c r="AXW51" s="26"/>
      <c r="AXX51" s="26"/>
      <c r="AXY51" s="26"/>
      <c r="AXZ51" s="26"/>
      <c r="AYA51" s="26"/>
      <c r="AYB51" s="26"/>
      <c r="AYC51" s="26"/>
      <c r="AYD51" s="26"/>
      <c r="AYE51" s="26"/>
      <c r="AYF51" s="26"/>
      <c r="AYG51" s="26"/>
      <c r="AYH51" s="26"/>
      <c r="AYI51" s="26"/>
      <c r="AYJ51" s="26"/>
      <c r="AYK51" s="26"/>
      <c r="AYL51" s="26"/>
      <c r="AYM51" s="26"/>
      <c r="AYN51" s="26"/>
      <c r="AYO51" s="26"/>
      <c r="AYP51" s="26"/>
      <c r="AYQ51" s="26"/>
      <c r="AYR51" s="26"/>
      <c r="AYS51" s="26"/>
      <c r="AYT51" s="26"/>
      <c r="AYU51" s="26"/>
      <c r="AYV51" s="26"/>
      <c r="AYW51" s="26"/>
      <c r="AYX51" s="26"/>
      <c r="AYY51" s="26"/>
      <c r="AYZ51" s="26"/>
      <c r="AZA51" s="26"/>
      <c r="AZB51" s="26"/>
      <c r="AZC51" s="26"/>
      <c r="AZD51" s="26"/>
      <c r="AZE51" s="26"/>
      <c r="AZF51" s="26"/>
      <c r="AZG51" s="26"/>
      <c r="AZH51" s="26"/>
      <c r="AZI51" s="26"/>
      <c r="AZJ51" s="26"/>
      <c r="AZK51" s="26"/>
      <c r="AZL51" s="26"/>
      <c r="AZM51" s="26"/>
      <c r="AZN51" s="26"/>
      <c r="AZO51" s="26"/>
      <c r="AZP51" s="26"/>
      <c r="AZQ51" s="26"/>
      <c r="AZR51" s="26"/>
      <c r="AZS51" s="26"/>
      <c r="AZT51" s="26"/>
      <c r="AZU51" s="26"/>
      <c r="AZV51" s="26"/>
      <c r="AZW51" s="26"/>
      <c r="AZX51" s="26"/>
      <c r="AZY51" s="26"/>
      <c r="AZZ51" s="26"/>
      <c r="BAA51" s="26"/>
      <c r="BAB51" s="26"/>
      <c r="BAC51" s="26"/>
      <c r="BAD51" s="26"/>
      <c r="BAE51" s="26"/>
      <c r="BAF51" s="26"/>
      <c r="BAG51" s="26"/>
      <c r="BAH51" s="26"/>
      <c r="BAI51" s="26"/>
      <c r="BAJ51" s="26"/>
      <c r="BAK51" s="26"/>
      <c r="BAL51" s="26"/>
      <c r="BAM51" s="26"/>
      <c r="BAN51" s="26"/>
      <c r="BAO51" s="26"/>
      <c r="BAP51" s="26"/>
      <c r="BAQ51" s="26"/>
      <c r="BAR51" s="26"/>
      <c r="BAS51" s="26"/>
      <c r="BAT51" s="26"/>
      <c r="BAU51" s="26"/>
      <c r="BAV51" s="26"/>
      <c r="BAW51" s="26"/>
      <c r="BAX51" s="26"/>
      <c r="BAY51" s="26"/>
      <c r="BAZ51" s="26"/>
      <c r="BBA51" s="26"/>
      <c r="BBB51" s="26"/>
      <c r="BBC51" s="26"/>
      <c r="BBD51" s="26"/>
      <c r="BBE51" s="26"/>
      <c r="BBF51" s="26"/>
      <c r="BBG51" s="26"/>
      <c r="BBH51" s="26"/>
      <c r="BBI51" s="26"/>
      <c r="BBJ51" s="26"/>
      <c r="BBK51" s="26"/>
      <c r="BBL51" s="26"/>
      <c r="BBM51" s="26"/>
      <c r="BBN51" s="26"/>
      <c r="BBO51" s="26"/>
      <c r="BBP51" s="26"/>
      <c r="BBQ51" s="26"/>
      <c r="BBR51" s="26"/>
      <c r="BBS51" s="26"/>
      <c r="BBT51" s="26"/>
      <c r="BBU51" s="26"/>
      <c r="BBV51" s="26"/>
      <c r="BBW51" s="26"/>
      <c r="BBX51" s="26"/>
      <c r="BBY51" s="26"/>
      <c r="BBZ51" s="26"/>
      <c r="BCA51" s="26"/>
      <c r="BCB51" s="26"/>
      <c r="BCC51" s="26"/>
      <c r="BCD51" s="26"/>
      <c r="BCE51" s="26"/>
      <c r="BCF51" s="26"/>
      <c r="BCG51" s="26"/>
      <c r="BCH51" s="26"/>
      <c r="BCI51" s="26"/>
      <c r="BCJ51" s="26"/>
      <c r="BCK51" s="26"/>
      <c r="BCL51" s="26"/>
      <c r="BCM51" s="26"/>
      <c r="BCN51" s="26"/>
      <c r="BCO51" s="26"/>
      <c r="BCP51" s="26"/>
      <c r="BCQ51" s="26"/>
      <c r="BCR51" s="26"/>
      <c r="BCS51" s="26"/>
      <c r="BCT51" s="26"/>
      <c r="BCU51" s="26"/>
      <c r="BCV51" s="26"/>
      <c r="BCW51" s="26"/>
      <c r="BCX51" s="26"/>
      <c r="BCY51" s="26"/>
      <c r="BCZ51" s="26"/>
      <c r="BDA51" s="26"/>
      <c r="BDB51" s="26"/>
      <c r="BDC51" s="26"/>
      <c r="BDD51" s="26"/>
      <c r="BDE51" s="26"/>
      <c r="BDF51" s="26"/>
      <c r="BDG51" s="26"/>
      <c r="BDH51" s="26"/>
      <c r="BDI51" s="26"/>
      <c r="BDJ51" s="26"/>
      <c r="BDK51" s="26"/>
      <c r="BDL51" s="26"/>
      <c r="BDM51" s="26"/>
      <c r="BDN51" s="26"/>
      <c r="BDO51" s="26"/>
      <c r="BDP51" s="26"/>
      <c r="BDQ51" s="26"/>
      <c r="BDR51" s="26"/>
      <c r="BDS51" s="26"/>
      <c r="BDT51" s="26"/>
      <c r="BDU51" s="26"/>
      <c r="BDV51" s="26"/>
      <c r="BDW51" s="26"/>
      <c r="BDX51" s="26"/>
      <c r="BDY51" s="26"/>
      <c r="BDZ51" s="26"/>
      <c r="BEA51" s="26"/>
      <c r="BEB51" s="26"/>
      <c r="BEC51" s="26"/>
      <c r="BED51" s="26"/>
      <c r="BEE51" s="26"/>
      <c r="BEF51" s="26"/>
      <c r="BEG51" s="26"/>
      <c r="BEH51" s="26"/>
      <c r="BEI51" s="26"/>
      <c r="BEJ51" s="26"/>
      <c r="BEK51" s="26"/>
      <c r="BEL51" s="26"/>
      <c r="BEM51" s="26"/>
      <c r="BEN51" s="26"/>
      <c r="BEO51" s="26"/>
      <c r="BEP51" s="26"/>
      <c r="BEQ51" s="26"/>
      <c r="BER51" s="26"/>
      <c r="BES51" s="26"/>
      <c r="BET51" s="26"/>
      <c r="BEU51" s="26"/>
      <c r="BEV51" s="26"/>
      <c r="BEW51" s="26"/>
      <c r="BEX51" s="26"/>
      <c r="BEY51" s="26"/>
      <c r="BEZ51" s="26"/>
      <c r="BFA51" s="26"/>
      <c r="BFB51" s="26"/>
      <c r="BFC51" s="26"/>
      <c r="BFD51" s="26"/>
      <c r="BFE51" s="26"/>
      <c r="BFF51" s="26"/>
      <c r="BFG51" s="26"/>
      <c r="BFH51" s="26"/>
      <c r="BFI51" s="26"/>
      <c r="BFJ51" s="26"/>
      <c r="BFK51" s="26"/>
      <c r="BFL51" s="26"/>
      <c r="BFM51" s="26"/>
      <c r="BFN51" s="26"/>
      <c r="BFO51" s="26"/>
      <c r="BFP51" s="26"/>
      <c r="BFQ51" s="26"/>
      <c r="BFR51" s="26"/>
      <c r="BFS51" s="26"/>
      <c r="BFT51" s="26"/>
      <c r="BFU51" s="26"/>
      <c r="BFV51" s="26"/>
      <c r="BFW51" s="26"/>
      <c r="BFX51" s="26"/>
      <c r="BFY51" s="26"/>
      <c r="BFZ51" s="26"/>
      <c r="BGA51" s="26"/>
      <c r="BGB51" s="26"/>
      <c r="BGC51" s="26"/>
      <c r="BGD51" s="26"/>
      <c r="BGE51" s="26"/>
      <c r="BGF51" s="26"/>
      <c r="BGG51" s="26"/>
      <c r="BGH51" s="26"/>
      <c r="BGI51" s="26"/>
      <c r="BGJ51" s="26"/>
      <c r="BGK51" s="26"/>
      <c r="BGL51" s="26"/>
      <c r="BGM51" s="26"/>
      <c r="BGN51" s="26"/>
      <c r="BGO51" s="26"/>
      <c r="BGP51" s="26"/>
      <c r="BGQ51" s="26"/>
      <c r="BGR51" s="26"/>
      <c r="BGS51" s="26"/>
      <c r="BGT51" s="26"/>
      <c r="BGU51" s="26"/>
      <c r="BGV51" s="26"/>
      <c r="BGW51" s="26"/>
      <c r="BGX51" s="26"/>
      <c r="BGY51" s="26"/>
      <c r="BGZ51" s="26"/>
      <c r="BHA51" s="26"/>
      <c r="BHB51" s="26"/>
      <c r="BHC51" s="26"/>
      <c r="BHD51" s="26"/>
      <c r="BHE51" s="26"/>
      <c r="BHF51" s="26"/>
      <c r="BHG51" s="26"/>
      <c r="BHH51" s="26"/>
      <c r="BHI51" s="26"/>
      <c r="BHJ51" s="26"/>
      <c r="BHK51" s="26"/>
      <c r="BHL51" s="26"/>
      <c r="BHM51" s="26"/>
      <c r="BHN51" s="26"/>
      <c r="BHO51" s="26"/>
      <c r="BHP51" s="26"/>
      <c r="BHQ51" s="26"/>
      <c r="BHR51" s="26"/>
      <c r="BHS51" s="26"/>
      <c r="BHT51" s="26"/>
      <c r="BHU51" s="26"/>
      <c r="BHV51" s="26"/>
      <c r="BHW51" s="26"/>
      <c r="BHX51" s="26"/>
      <c r="BHY51" s="26"/>
      <c r="BHZ51" s="26"/>
      <c r="BIA51" s="26"/>
      <c r="BIB51" s="26"/>
      <c r="BIC51" s="26"/>
      <c r="BID51" s="26"/>
      <c r="BIE51" s="26"/>
      <c r="BIF51" s="26"/>
      <c r="BIG51" s="26"/>
      <c r="BIH51" s="26"/>
      <c r="BII51" s="26"/>
      <c r="BIJ51" s="26"/>
      <c r="BIK51" s="26"/>
      <c r="BIL51" s="26"/>
      <c r="BIM51" s="26"/>
      <c r="BIN51" s="26"/>
      <c r="BIO51" s="26"/>
      <c r="BIP51" s="26"/>
      <c r="BIQ51" s="26"/>
      <c r="BIR51" s="26"/>
      <c r="BIS51" s="26"/>
      <c r="BIT51" s="26"/>
      <c r="BIU51" s="26"/>
      <c r="BIV51" s="26"/>
      <c r="BIW51" s="26"/>
      <c r="BIX51" s="26"/>
      <c r="BIY51" s="26"/>
      <c r="BIZ51" s="26"/>
      <c r="BJA51" s="26"/>
      <c r="BJB51" s="26"/>
      <c r="BJC51" s="26"/>
      <c r="BJD51" s="26"/>
      <c r="BJE51" s="26"/>
      <c r="BJF51" s="26"/>
      <c r="BJG51" s="26"/>
      <c r="BJH51" s="26"/>
      <c r="BJI51" s="26"/>
      <c r="BJJ51" s="26"/>
      <c r="BJK51" s="26"/>
      <c r="BJL51" s="26"/>
      <c r="BJM51" s="26"/>
      <c r="BJN51" s="26"/>
      <c r="BJO51" s="26"/>
      <c r="BJP51" s="26"/>
      <c r="BJQ51" s="26"/>
      <c r="BJR51" s="26"/>
      <c r="BJS51" s="26"/>
      <c r="BJT51" s="26"/>
      <c r="BJU51" s="26"/>
      <c r="BJV51" s="26"/>
      <c r="BJW51" s="26"/>
      <c r="BJX51" s="26"/>
      <c r="BJY51" s="26"/>
      <c r="BJZ51" s="26"/>
      <c r="BKA51" s="26"/>
      <c r="BKB51" s="26"/>
      <c r="BKC51" s="26"/>
      <c r="BKD51" s="26"/>
      <c r="BKE51" s="26"/>
      <c r="BKF51" s="26"/>
      <c r="BKG51" s="26"/>
      <c r="BKH51" s="26"/>
      <c r="BKI51" s="26"/>
      <c r="BKJ51" s="26"/>
      <c r="BKK51" s="26"/>
      <c r="BKL51" s="26"/>
      <c r="BKM51" s="26"/>
      <c r="BKN51" s="26"/>
      <c r="BKO51" s="26"/>
      <c r="BKP51" s="26"/>
      <c r="BKQ51" s="26"/>
      <c r="BKR51" s="26"/>
      <c r="BKS51" s="26"/>
      <c r="BKT51" s="26"/>
      <c r="BKU51" s="26"/>
      <c r="BKV51" s="26"/>
      <c r="BKW51" s="26"/>
      <c r="BKX51" s="26"/>
      <c r="BKY51" s="26"/>
      <c r="BKZ51" s="26"/>
      <c r="BLA51" s="26"/>
      <c r="BLB51" s="26"/>
      <c r="BLC51" s="26"/>
      <c r="BLD51" s="26"/>
      <c r="BLE51" s="26"/>
      <c r="BLF51" s="26"/>
      <c r="BLG51" s="26"/>
      <c r="BLH51" s="26"/>
      <c r="BLI51" s="26"/>
      <c r="BLJ51" s="26"/>
      <c r="BLK51" s="26"/>
      <c r="BLL51" s="26"/>
      <c r="BLM51" s="26"/>
      <c r="BLN51" s="26"/>
      <c r="BLO51" s="26"/>
      <c r="BLP51" s="26"/>
      <c r="BLQ51" s="26"/>
      <c r="BLR51" s="26"/>
      <c r="BLS51" s="26"/>
      <c r="BLT51" s="26"/>
      <c r="BLU51" s="26"/>
      <c r="BLV51" s="26"/>
      <c r="BLW51" s="26"/>
      <c r="BLX51" s="26"/>
      <c r="BLY51" s="26"/>
      <c r="BLZ51" s="26"/>
      <c r="BMA51" s="26"/>
      <c r="BMB51" s="26"/>
      <c r="BMC51" s="26"/>
      <c r="BMD51" s="26"/>
      <c r="BME51" s="26"/>
      <c r="BMF51" s="26"/>
      <c r="BMG51" s="26"/>
      <c r="BMH51" s="26"/>
      <c r="BMI51" s="26"/>
      <c r="BMJ51" s="26"/>
      <c r="BMK51" s="26"/>
      <c r="BML51" s="26"/>
      <c r="BMM51" s="26"/>
      <c r="BMN51" s="26"/>
      <c r="BMO51" s="26"/>
      <c r="BMP51" s="26"/>
      <c r="BMQ51" s="26"/>
      <c r="BMR51" s="26"/>
      <c r="BMS51" s="26"/>
      <c r="BMT51" s="26"/>
      <c r="BMU51" s="26"/>
      <c r="BMV51" s="26"/>
      <c r="BMW51" s="26"/>
      <c r="BMX51" s="26"/>
      <c r="BMY51" s="26"/>
      <c r="BMZ51" s="26"/>
      <c r="BNA51" s="26"/>
      <c r="BNB51" s="26"/>
      <c r="BNC51" s="26"/>
      <c r="BND51" s="26"/>
      <c r="BNE51" s="26"/>
      <c r="BNF51" s="26"/>
      <c r="BNG51" s="26"/>
      <c r="BNH51" s="26"/>
      <c r="BNI51" s="26"/>
      <c r="BNJ51" s="26"/>
      <c r="BNK51" s="26"/>
      <c r="BNL51" s="26"/>
      <c r="BNM51" s="26"/>
      <c r="BNN51" s="26"/>
      <c r="BNO51" s="26"/>
      <c r="BNP51" s="26"/>
      <c r="BNQ51" s="26"/>
      <c r="BNR51" s="26"/>
      <c r="BNS51" s="26"/>
      <c r="BNT51" s="26"/>
      <c r="BNU51" s="26"/>
      <c r="BNV51" s="26"/>
      <c r="BNW51" s="26"/>
      <c r="BNX51" s="26"/>
      <c r="BNY51" s="26"/>
      <c r="BNZ51" s="26"/>
      <c r="BOA51" s="26"/>
      <c r="BOB51" s="26"/>
      <c r="BOC51" s="26"/>
      <c r="BOD51" s="26"/>
      <c r="BOE51" s="26"/>
      <c r="BOF51" s="26"/>
      <c r="BOG51" s="26"/>
      <c r="BOH51" s="26"/>
      <c r="BOI51" s="26"/>
      <c r="BOJ51" s="26"/>
      <c r="BOK51" s="26"/>
      <c r="BOL51" s="26"/>
      <c r="BOM51" s="26"/>
      <c r="BON51" s="26"/>
      <c r="BOO51" s="26"/>
      <c r="BOP51" s="26"/>
      <c r="BOQ51" s="26"/>
      <c r="BOR51" s="26"/>
      <c r="BOS51" s="26"/>
      <c r="BOT51" s="26"/>
      <c r="BOU51" s="26"/>
      <c r="BOV51" s="26"/>
      <c r="BOW51" s="26"/>
      <c r="BOX51" s="26"/>
      <c r="BOY51" s="26"/>
      <c r="BOZ51" s="26"/>
      <c r="BPA51" s="26"/>
      <c r="BPB51" s="26"/>
      <c r="BPC51" s="26"/>
      <c r="BPD51" s="26"/>
      <c r="BPE51" s="26"/>
      <c r="BPF51" s="26"/>
      <c r="BPG51" s="26"/>
      <c r="BPH51" s="26"/>
      <c r="BPI51" s="26"/>
      <c r="BPJ51" s="26"/>
      <c r="BPK51" s="26"/>
      <c r="BPL51" s="26"/>
      <c r="BPM51" s="26"/>
      <c r="BPN51" s="26"/>
      <c r="BPO51" s="26"/>
      <c r="BPP51" s="26"/>
      <c r="BPQ51" s="26"/>
      <c r="BPR51" s="26"/>
      <c r="BPS51" s="26"/>
      <c r="BPT51" s="26"/>
      <c r="BPU51" s="26"/>
      <c r="BPV51" s="26"/>
      <c r="BPW51" s="26"/>
      <c r="BPX51" s="26"/>
      <c r="BPY51" s="26"/>
      <c r="BPZ51" s="26"/>
      <c r="BQA51" s="26"/>
      <c r="BQB51" s="26"/>
      <c r="BQC51" s="26"/>
      <c r="BQD51" s="26"/>
      <c r="BQE51" s="26"/>
      <c r="BQF51" s="26"/>
      <c r="BQG51" s="26"/>
      <c r="BQH51" s="26"/>
      <c r="BQI51" s="26"/>
      <c r="BQJ51" s="26"/>
      <c r="BQK51" s="26"/>
      <c r="BQL51" s="26"/>
      <c r="BQM51" s="26"/>
      <c r="BQN51" s="26"/>
      <c r="BQO51" s="26"/>
      <c r="BQP51" s="26"/>
      <c r="BQQ51" s="26"/>
      <c r="BQR51" s="26"/>
      <c r="BQS51" s="26"/>
      <c r="BQT51" s="26"/>
      <c r="BQU51" s="26"/>
      <c r="BQV51" s="26"/>
      <c r="BQW51" s="26"/>
      <c r="BQX51" s="26"/>
      <c r="BQY51" s="26"/>
      <c r="BQZ51" s="26"/>
      <c r="BRA51" s="26"/>
      <c r="BRB51" s="26"/>
      <c r="BRC51" s="26"/>
      <c r="BRD51" s="26"/>
      <c r="BRE51" s="26"/>
      <c r="BRF51" s="26"/>
      <c r="BRG51" s="26"/>
      <c r="BRH51" s="26"/>
      <c r="BRI51" s="26"/>
      <c r="BRJ51" s="26"/>
      <c r="BRK51" s="26"/>
      <c r="BRL51" s="26"/>
      <c r="BRM51" s="26"/>
      <c r="BRN51" s="26"/>
      <c r="BRO51" s="26"/>
      <c r="BRP51" s="26"/>
      <c r="BRQ51" s="26"/>
      <c r="BRR51" s="26"/>
      <c r="BRS51" s="26"/>
      <c r="BRT51" s="26"/>
      <c r="BRU51" s="26"/>
      <c r="BRV51" s="26"/>
      <c r="BRW51" s="26"/>
      <c r="BRX51" s="26"/>
      <c r="BRY51" s="26"/>
      <c r="BRZ51" s="26"/>
      <c r="BSA51" s="26"/>
      <c r="BSB51" s="26"/>
      <c r="BSC51" s="26"/>
      <c r="BSD51" s="26"/>
      <c r="BSE51" s="26"/>
      <c r="BSF51" s="26"/>
      <c r="BSG51" s="26"/>
      <c r="BSH51" s="26"/>
      <c r="BSI51" s="26"/>
      <c r="BSJ51" s="26"/>
      <c r="BSK51" s="26"/>
      <c r="BSL51" s="26"/>
      <c r="BSM51" s="26"/>
      <c r="BSN51" s="26"/>
      <c r="BSO51" s="26"/>
      <c r="BSP51" s="26"/>
      <c r="BSQ51" s="26"/>
      <c r="BSR51" s="26"/>
      <c r="BSS51" s="26"/>
      <c r="BST51" s="26"/>
      <c r="BSU51" s="26"/>
      <c r="BSV51" s="26"/>
      <c r="BSW51" s="26"/>
      <c r="BSX51" s="26"/>
      <c r="BSY51" s="26"/>
      <c r="BSZ51" s="26"/>
      <c r="BTA51" s="26"/>
      <c r="BTB51" s="26"/>
      <c r="BTC51" s="26"/>
      <c r="BTD51" s="26"/>
      <c r="BTE51" s="26"/>
      <c r="BTF51" s="26"/>
      <c r="BTG51" s="26"/>
      <c r="BTH51" s="26"/>
      <c r="BTI51" s="26"/>
      <c r="BTJ51" s="26"/>
      <c r="BTK51" s="26"/>
      <c r="BTL51" s="26"/>
      <c r="BTM51" s="26"/>
      <c r="BTN51" s="26"/>
      <c r="BTO51" s="26"/>
      <c r="BTP51" s="26"/>
      <c r="BTQ51" s="26"/>
      <c r="BTR51" s="26"/>
      <c r="BTS51" s="26"/>
      <c r="BTT51" s="26"/>
      <c r="BTU51" s="26"/>
      <c r="BTV51" s="26"/>
      <c r="BTW51" s="26"/>
      <c r="BTX51" s="26"/>
      <c r="BTY51" s="26"/>
      <c r="BTZ51" s="26"/>
      <c r="BUA51" s="26"/>
      <c r="BUB51" s="26"/>
      <c r="BUC51" s="26"/>
      <c r="BUD51" s="26"/>
      <c r="BUE51" s="26"/>
      <c r="BUF51" s="26"/>
      <c r="BUG51" s="26"/>
      <c r="BUH51" s="26"/>
      <c r="BUI51" s="26"/>
      <c r="BUJ51" s="26"/>
      <c r="BUK51" s="26"/>
      <c r="BUL51" s="26"/>
      <c r="BUM51" s="26"/>
      <c r="BUN51" s="26"/>
      <c r="BUO51" s="26"/>
      <c r="BUP51" s="26"/>
      <c r="BUQ51" s="26"/>
      <c r="BUR51" s="26"/>
      <c r="BUS51" s="26"/>
      <c r="BUT51" s="26"/>
      <c r="BUU51" s="26"/>
      <c r="BUV51" s="26"/>
      <c r="BUW51" s="26"/>
      <c r="BUX51" s="26"/>
      <c r="BUY51" s="26"/>
      <c r="BUZ51" s="26"/>
      <c r="BVA51" s="26"/>
      <c r="BVB51" s="26"/>
      <c r="BVC51" s="26"/>
      <c r="BVD51" s="26"/>
      <c r="BVE51" s="26"/>
      <c r="BVF51" s="26"/>
      <c r="BVG51" s="26"/>
      <c r="BVH51" s="26"/>
      <c r="BVI51" s="26"/>
      <c r="BVJ51" s="26"/>
      <c r="BVK51" s="26"/>
      <c r="BVL51" s="26"/>
      <c r="BVM51" s="26"/>
      <c r="BVN51" s="26"/>
      <c r="BVO51" s="26"/>
      <c r="BVP51" s="26"/>
      <c r="BVQ51" s="26"/>
      <c r="BVR51" s="26"/>
      <c r="BVS51" s="26"/>
      <c r="BVT51" s="26"/>
      <c r="BVU51" s="26"/>
      <c r="BVV51" s="26"/>
      <c r="BVW51" s="26"/>
      <c r="BVX51" s="26"/>
      <c r="BVY51" s="26"/>
      <c r="BVZ51" s="26"/>
      <c r="BWA51" s="26"/>
      <c r="BWB51" s="26"/>
      <c r="BWC51" s="26"/>
      <c r="BWD51" s="26"/>
      <c r="BWE51" s="26"/>
      <c r="BWF51" s="26"/>
      <c r="BWG51" s="26"/>
      <c r="BWH51" s="26"/>
      <c r="BWI51" s="26"/>
      <c r="BWJ51" s="26"/>
      <c r="BWK51" s="26"/>
      <c r="BWL51" s="26"/>
      <c r="BWM51" s="26"/>
      <c r="BWN51" s="26"/>
      <c r="BWO51" s="26"/>
      <c r="BWP51" s="26"/>
      <c r="BWQ51" s="26"/>
      <c r="BWR51" s="26"/>
      <c r="BWS51" s="26"/>
      <c r="BWT51" s="26"/>
      <c r="BWU51" s="26"/>
      <c r="BWV51" s="26"/>
      <c r="BWW51" s="26"/>
      <c r="BWX51" s="26"/>
      <c r="BWY51" s="26"/>
      <c r="BWZ51" s="26"/>
      <c r="BXA51" s="26"/>
      <c r="BXB51" s="26"/>
      <c r="BXC51" s="26"/>
      <c r="BXD51" s="26"/>
      <c r="BXE51" s="26"/>
      <c r="BXF51" s="26"/>
      <c r="BXG51" s="26"/>
      <c r="BXH51" s="26"/>
      <c r="BXI51" s="26"/>
      <c r="BXJ51" s="26"/>
      <c r="BXK51" s="26"/>
      <c r="BXL51" s="26"/>
      <c r="BXM51" s="26"/>
      <c r="BXN51" s="26"/>
      <c r="BXO51" s="26"/>
      <c r="BXP51" s="26"/>
      <c r="BXQ51" s="26"/>
      <c r="BXR51" s="26"/>
      <c r="BXS51" s="26"/>
      <c r="BXT51" s="26"/>
      <c r="BXU51" s="26"/>
      <c r="BXV51" s="26"/>
      <c r="BXW51" s="26"/>
      <c r="BXX51" s="26"/>
      <c r="BXY51" s="26"/>
      <c r="BXZ51" s="26"/>
      <c r="BYA51" s="26"/>
      <c r="BYB51" s="26"/>
      <c r="BYC51" s="26"/>
      <c r="BYD51" s="26"/>
      <c r="BYE51" s="26"/>
      <c r="BYF51" s="26"/>
      <c r="BYG51" s="26"/>
      <c r="BYH51" s="26"/>
      <c r="BYI51" s="26"/>
      <c r="BYJ51" s="26"/>
      <c r="BYK51" s="26"/>
      <c r="BYL51" s="26"/>
      <c r="BYM51" s="26"/>
      <c r="BYN51" s="26"/>
      <c r="BYO51" s="26"/>
      <c r="BYP51" s="26"/>
      <c r="BYQ51" s="26"/>
      <c r="BYR51" s="26"/>
      <c r="BYS51" s="26"/>
      <c r="BYT51" s="26"/>
      <c r="BYU51" s="26"/>
      <c r="BYV51" s="26"/>
      <c r="BYW51" s="26"/>
      <c r="BYX51" s="26"/>
      <c r="BYY51" s="26"/>
      <c r="BYZ51" s="26"/>
      <c r="BZA51" s="26"/>
      <c r="BZB51" s="26"/>
      <c r="BZC51" s="26"/>
      <c r="BZD51" s="26"/>
      <c r="BZE51" s="26"/>
      <c r="BZF51" s="26"/>
      <c r="BZG51" s="26"/>
      <c r="BZH51" s="26"/>
      <c r="BZI51" s="26"/>
      <c r="BZJ51" s="26"/>
      <c r="BZK51" s="26"/>
      <c r="BZL51" s="26"/>
      <c r="BZM51" s="26"/>
      <c r="BZN51" s="26"/>
      <c r="BZO51" s="26"/>
      <c r="BZP51" s="26"/>
      <c r="BZQ51" s="26"/>
      <c r="BZR51" s="26"/>
      <c r="BZS51" s="26"/>
      <c r="BZT51" s="26"/>
      <c r="BZU51" s="26"/>
      <c r="BZV51" s="26"/>
      <c r="BZW51" s="26"/>
      <c r="BZX51" s="26"/>
      <c r="BZY51" s="26"/>
      <c r="BZZ51" s="26"/>
      <c r="CAA51" s="26"/>
      <c r="CAB51" s="26"/>
      <c r="CAC51" s="26"/>
      <c r="CAD51" s="26"/>
      <c r="CAE51" s="26"/>
      <c r="CAF51" s="26"/>
      <c r="CAG51" s="26"/>
      <c r="CAH51" s="26"/>
      <c r="CAI51" s="26"/>
      <c r="CAJ51" s="26"/>
      <c r="CAK51" s="26"/>
      <c r="CAL51" s="26"/>
      <c r="CAM51" s="26"/>
      <c r="CAN51" s="26"/>
      <c r="CAO51" s="26"/>
      <c r="CAP51" s="26"/>
      <c r="CAQ51" s="26"/>
      <c r="CAR51" s="26"/>
      <c r="CAS51" s="26"/>
      <c r="CAT51" s="26"/>
      <c r="CAU51" s="26"/>
      <c r="CAV51" s="26"/>
      <c r="CAW51" s="26"/>
      <c r="CAX51" s="26"/>
      <c r="CAY51" s="26"/>
      <c r="CAZ51" s="26"/>
      <c r="CBA51" s="26"/>
      <c r="CBB51" s="26"/>
      <c r="CBC51" s="26"/>
      <c r="CBD51" s="26"/>
      <c r="CBE51" s="26"/>
      <c r="CBF51" s="26"/>
      <c r="CBG51" s="26"/>
      <c r="CBH51" s="26"/>
      <c r="CBI51" s="26"/>
      <c r="CBJ51" s="26"/>
      <c r="CBK51" s="26"/>
      <c r="CBL51" s="26"/>
      <c r="CBM51" s="26"/>
      <c r="CBN51" s="26"/>
      <c r="CBO51" s="26"/>
      <c r="CBP51" s="26"/>
      <c r="CBQ51" s="26"/>
      <c r="CBR51" s="26"/>
      <c r="CBS51" s="26"/>
      <c r="CBT51" s="26"/>
      <c r="CBU51" s="26"/>
      <c r="CBV51" s="26"/>
      <c r="CBW51" s="26"/>
      <c r="CBX51" s="26"/>
      <c r="CBY51" s="26"/>
      <c r="CBZ51" s="26"/>
      <c r="CCA51" s="26"/>
      <c r="CCB51" s="26"/>
      <c r="CCC51" s="26"/>
      <c r="CCD51" s="26"/>
      <c r="CCE51" s="26"/>
      <c r="CCF51" s="26"/>
      <c r="CCG51" s="26"/>
      <c r="CCH51" s="26"/>
      <c r="CCI51" s="26"/>
      <c r="CCJ51" s="26"/>
      <c r="CCK51" s="26"/>
      <c r="CCL51" s="26"/>
      <c r="CCM51" s="26"/>
      <c r="CCN51" s="26"/>
      <c r="CCO51" s="26"/>
      <c r="CCP51" s="26"/>
      <c r="CCQ51" s="26"/>
      <c r="CCR51" s="26"/>
      <c r="CCS51" s="26"/>
      <c r="CCT51" s="26"/>
      <c r="CCU51" s="26"/>
      <c r="CCV51" s="26"/>
      <c r="CCW51" s="26"/>
      <c r="CCX51" s="26"/>
      <c r="CCY51" s="26"/>
      <c r="CCZ51" s="26"/>
      <c r="CDA51" s="26"/>
      <c r="CDB51" s="26"/>
      <c r="CDC51" s="26"/>
      <c r="CDD51" s="26"/>
      <c r="CDE51" s="26"/>
      <c r="CDF51" s="26"/>
      <c r="CDG51" s="26"/>
      <c r="CDH51" s="26"/>
      <c r="CDI51" s="26"/>
      <c r="CDJ51" s="26"/>
      <c r="CDK51" s="26"/>
      <c r="CDL51" s="26"/>
      <c r="CDM51" s="26"/>
      <c r="CDN51" s="26"/>
      <c r="CDO51" s="26"/>
      <c r="CDP51" s="26"/>
      <c r="CDQ51" s="26"/>
      <c r="CDR51" s="26"/>
      <c r="CDS51" s="26"/>
      <c r="CDT51" s="26"/>
      <c r="CDU51" s="26"/>
      <c r="CDV51" s="26"/>
      <c r="CDW51" s="26"/>
      <c r="CDX51" s="26"/>
      <c r="CDY51" s="26"/>
      <c r="CDZ51" s="26"/>
      <c r="CEA51" s="26"/>
      <c r="CEB51" s="26"/>
      <c r="CEC51" s="26"/>
      <c r="CED51" s="26"/>
      <c r="CEE51" s="26"/>
      <c r="CEF51" s="26"/>
      <c r="CEG51" s="26"/>
      <c r="CEH51" s="26"/>
      <c r="CEI51" s="26"/>
      <c r="CEJ51" s="26"/>
      <c r="CEK51" s="26"/>
      <c r="CEL51" s="26"/>
      <c r="CEM51" s="26"/>
      <c r="CEN51" s="26"/>
      <c r="CEO51" s="26"/>
      <c r="CEP51" s="26"/>
      <c r="CEQ51" s="26"/>
      <c r="CER51" s="26"/>
      <c r="CES51" s="26"/>
      <c r="CET51" s="26"/>
      <c r="CEU51" s="26"/>
      <c r="CEV51" s="26"/>
      <c r="CEW51" s="26"/>
      <c r="CEX51" s="26"/>
      <c r="CEY51" s="26"/>
      <c r="CEZ51" s="26"/>
      <c r="CFA51" s="26"/>
      <c r="CFB51" s="26"/>
      <c r="CFC51" s="26"/>
      <c r="CFD51" s="26"/>
      <c r="CFE51" s="26"/>
      <c r="CFF51" s="26"/>
      <c r="CFG51" s="26"/>
      <c r="CFH51" s="26"/>
      <c r="CFI51" s="26"/>
      <c r="CFJ51" s="26"/>
      <c r="CFK51" s="26"/>
      <c r="CFL51" s="26"/>
      <c r="CFM51" s="26"/>
      <c r="CFN51" s="26"/>
      <c r="CFO51" s="26"/>
      <c r="CFP51" s="26"/>
      <c r="CFQ51" s="26"/>
      <c r="CFR51" s="26"/>
      <c r="CFS51" s="26"/>
      <c r="CFT51" s="26"/>
      <c r="CFU51" s="26"/>
      <c r="CFV51" s="26"/>
      <c r="CFW51" s="26"/>
      <c r="CFX51" s="26"/>
      <c r="CFY51" s="26"/>
      <c r="CFZ51" s="26"/>
      <c r="CGA51" s="26"/>
      <c r="CGB51" s="26"/>
      <c r="CGC51" s="26"/>
      <c r="CGD51" s="26"/>
      <c r="CGE51" s="26"/>
      <c r="CGF51" s="26"/>
      <c r="CGG51" s="26"/>
      <c r="CGH51" s="26"/>
      <c r="CGI51" s="26"/>
      <c r="CGJ51" s="26"/>
      <c r="CGK51" s="26"/>
      <c r="CGL51" s="26"/>
      <c r="CGM51" s="26"/>
      <c r="CGN51" s="26"/>
      <c r="CGO51" s="26"/>
      <c r="CGP51" s="26"/>
      <c r="CGQ51" s="26"/>
      <c r="CGR51" s="26"/>
      <c r="CGS51" s="26"/>
      <c r="CGT51" s="26"/>
      <c r="CGU51" s="26"/>
      <c r="CGV51" s="26"/>
      <c r="CGW51" s="26"/>
      <c r="CGX51" s="26"/>
      <c r="CGY51" s="26"/>
      <c r="CGZ51" s="26"/>
      <c r="CHA51" s="26"/>
      <c r="CHB51" s="26"/>
      <c r="CHC51" s="26"/>
      <c r="CHD51" s="26"/>
      <c r="CHE51" s="26"/>
      <c r="CHF51" s="26"/>
      <c r="CHG51" s="26"/>
      <c r="CHH51" s="26"/>
      <c r="CHI51" s="26"/>
      <c r="CHJ51" s="26"/>
      <c r="CHK51" s="26"/>
      <c r="CHL51" s="26"/>
      <c r="CHM51" s="26"/>
      <c r="CHN51" s="26"/>
      <c r="CHO51" s="26"/>
      <c r="CHP51" s="26"/>
      <c r="CHQ51" s="26"/>
      <c r="CHR51" s="26"/>
      <c r="CHS51" s="26"/>
      <c r="CHT51" s="26"/>
      <c r="CHU51" s="26"/>
      <c r="CHV51" s="26"/>
      <c r="CHW51" s="26"/>
      <c r="CHX51" s="26"/>
      <c r="CHY51" s="26"/>
      <c r="CHZ51" s="26"/>
      <c r="CIA51" s="26"/>
      <c r="CIB51" s="26"/>
      <c r="CIC51" s="26"/>
      <c r="CID51" s="26"/>
      <c r="CIE51" s="26"/>
      <c r="CIF51" s="26"/>
      <c r="CIG51" s="26"/>
      <c r="CIH51" s="26"/>
      <c r="CII51" s="26"/>
      <c r="CIJ51" s="26"/>
      <c r="CIK51" s="26"/>
      <c r="CIL51" s="26"/>
      <c r="CIM51" s="26"/>
      <c r="CIN51" s="26"/>
      <c r="CIO51" s="26"/>
      <c r="CIP51" s="26"/>
      <c r="CIQ51" s="26"/>
      <c r="CIR51" s="26"/>
      <c r="CIS51" s="26"/>
      <c r="CIT51" s="26"/>
      <c r="CIU51" s="26"/>
      <c r="CIV51" s="26"/>
      <c r="CIW51" s="26"/>
      <c r="CIX51" s="26"/>
      <c r="CIY51" s="26"/>
      <c r="CIZ51" s="26"/>
      <c r="CJA51" s="26"/>
      <c r="CJB51" s="26"/>
      <c r="CJC51" s="26"/>
      <c r="CJD51" s="26"/>
      <c r="CJE51" s="26"/>
      <c r="CJF51" s="26"/>
      <c r="CJG51" s="26"/>
      <c r="CJH51" s="26"/>
      <c r="CJI51" s="26"/>
      <c r="CJJ51" s="26"/>
      <c r="CJK51" s="26"/>
      <c r="CJL51" s="26"/>
      <c r="CJM51" s="26"/>
      <c r="CJN51" s="26"/>
      <c r="CJO51" s="26"/>
      <c r="CJP51" s="26"/>
      <c r="CJQ51" s="26"/>
      <c r="CJR51" s="26"/>
      <c r="CJS51" s="26"/>
      <c r="CJT51" s="26"/>
      <c r="CJU51" s="26"/>
      <c r="CJV51" s="26"/>
      <c r="CJW51" s="26"/>
      <c r="CJX51" s="26"/>
      <c r="CJY51" s="26"/>
      <c r="CJZ51" s="26"/>
      <c r="CKA51" s="26"/>
      <c r="CKB51" s="26"/>
      <c r="CKC51" s="26"/>
      <c r="CKD51" s="26"/>
      <c r="CKE51" s="26"/>
      <c r="CKF51" s="26"/>
      <c r="CKG51" s="26"/>
      <c r="CKH51" s="26"/>
      <c r="CKI51" s="26"/>
      <c r="CKJ51" s="26"/>
      <c r="CKK51" s="26"/>
      <c r="CKL51" s="26"/>
      <c r="CKM51" s="26"/>
      <c r="CKN51" s="26"/>
      <c r="CKO51" s="26"/>
      <c r="CKP51" s="26"/>
      <c r="CKQ51" s="26"/>
      <c r="CKR51" s="26"/>
      <c r="CKS51" s="26"/>
      <c r="CKT51" s="26"/>
      <c r="CKU51" s="26"/>
      <c r="CKV51" s="26"/>
      <c r="CKW51" s="26"/>
      <c r="CKX51" s="26"/>
      <c r="CKY51" s="26"/>
      <c r="CKZ51" s="26"/>
      <c r="CLA51" s="26"/>
      <c r="CLB51" s="26"/>
      <c r="CLC51" s="26"/>
      <c r="CLD51" s="26"/>
      <c r="CLE51" s="26"/>
      <c r="CLF51" s="26"/>
      <c r="CLG51" s="26"/>
      <c r="CLH51" s="26"/>
      <c r="CLI51" s="26"/>
      <c r="CLJ51" s="26"/>
      <c r="CLK51" s="26"/>
      <c r="CLL51" s="26"/>
      <c r="CLM51" s="26"/>
      <c r="CLN51" s="26"/>
      <c r="CLO51" s="26"/>
      <c r="CLP51" s="26"/>
      <c r="CLQ51" s="26"/>
      <c r="CLR51" s="26"/>
      <c r="CLS51" s="26"/>
      <c r="CLT51" s="26"/>
      <c r="CLU51" s="26"/>
      <c r="CLV51" s="26"/>
      <c r="CLW51" s="26"/>
      <c r="CLX51" s="26"/>
      <c r="CLY51" s="26"/>
      <c r="CLZ51" s="26"/>
      <c r="CMA51" s="26"/>
      <c r="CMB51" s="26"/>
      <c r="CMC51" s="26"/>
      <c r="CMD51" s="26"/>
      <c r="CME51" s="26"/>
      <c r="CMF51" s="26"/>
      <c r="CMG51" s="26"/>
      <c r="CMH51" s="26"/>
      <c r="CMI51" s="26"/>
      <c r="CMJ51" s="26"/>
      <c r="CMK51" s="26"/>
      <c r="CML51" s="26"/>
      <c r="CMM51" s="26"/>
      <c r="CMN51" s="26"/>
      <c r="CMO51" s="26"/>
      <c r="CMP51" s="26"/>
      <c r="CMQ51" s="26"/>
      <c r="CMR51" s="26"/>
      <c r="CMS51" s="26"/>
      <c r="CMT51" s="26"/>
      <c r="CMU51" s="26"/>
      <c r="CMV51" s="26"/>
      <c r="CMW51" s="26"/>
      <c r="CMX51" s="26"/>
      <c r="CMY51" s="26"/>
      <c r="CMZ51" s="26"/>
      <c r="CNA51" s="26"/>
      <c r="CNB51" s="26"/>
      <c r="CNC51" s="26"/>
      <c r="CND51" s="26"/>
      <c r="CNE51" s="26"/>
      <c r="CNF51" s="26"/>
      <c r="CNG51" s="26"/>
      <c r="CNH51" s="26"/>
      <c r="CNI51" s="26"/>
      <c r="CNJ51" s="26"/>
      <c r="CNK51" s="26"/>
      <c r="CNL51" s="26"/>
      <c r="CNM51" s="26"/>
      <c r="CNN51" s="26"/>
      <c r="CNO51" s="26"/>
      <c r="CNP51" s="26"/>
      <c r="CNQ51" s="26"/>
      <c r="CNR51" s="26"/>
      <c r="CNS51" s="26"/>
      <c r="CNT51" s="26"/>
      <c r="CNU51" s="26"/>
      <c r="CNV51" s="26"/>
      <c r="CNW51" s="26"/>
      <c r="CNX51" s="26"/>
      <c r="CNY51" s="26"/>
      <c r="CNZ51" s="26"/>
      <c r="COA51" s="26"/>
      <c r="COB51" s="26"/>
      <c r="COC51" s="26"/>
      <c r="COD51" s="26"/>
      <c r="COE51" s="26"/>
      <c r="COF51" s="26"/>
      <c r="COG51" s="26"/>
      <c r="COH51" s="26"/>
      <c r="COI51" s="26"/>
      <c r="COJ51" s="26"/>
      <c r="COK51" s="26"/>
      <c r="COL51" s="26"/>
      <c r="COM51" s="26"/>
      <c r="CON51" s="26"/>
      <c r="COO51" s="26"/>
      <c r="COP51" s="26"/>
      <c r="COQ51" s="26"/>
      <c r="COR51" s="26"/>
      <c r="COS51" s="26"/>
      <c r="COT51" s="26"/>
      <c r="COU51" s="26"/>
      <c r="COV51" s="26"/>
      <c r="COW51" s="26"/>
      <c r="COX51" s="26"/>
      <c r="COY51" s="26"/>
      <c r="COZ51" s="26"/>
      <c r="CPA51" s="26"/>
      <c r="CPB51" s="26"/>
      <c r="CPC51" s="26"/>
      <c r="CPD51" s="26"/>
      <c r="CPE51" s="26"/>
      <c r="CPF51" s="26"/>
      <c r="CPG51" s="26"/>
      <c r="CPH51" s="26"/>
      <c r="CPI51" s="26"/>
      <c r="CPJ51" s="26"/>
      <c r="CPK51" s="26"/>
      <c r="CPL51" s="26"/>
      <c r="CPM51" s="26"/>
      <c r="CPN51" s="26"/>
      <c r="CPO51" s="26"/>
      <c r="CPP51" s="26"/>
      <c r="CPQ51" s="26"/>
      <c r="CPR51" s="26"/>
      <c r="CPS51" s="26"/>
      <c r="CPT51" s="26"/>
      <c r="CPU51" s="26"/>
      <c r="CPV51" s="26"/>
      <c r="CPW51" s="26"/>
      <c r="CPX51" s="26"/>
      <c r="CPY51" s="26"/>
      <c r="CPZ51" s="26"/>
      <c r="CQA51" s="26"/>
      <c r="CQB51" s="26"/>
      <c r="CQC51" s="26"/>
      <c r="CQD51" s="26"/>
      <c r="CQE51" s="26"/>
      <c r="CQF51" s="26"/>
      <c r="CQG51" s="26"/>
      <c r="CQH51" s="26"/>
      <c r="CQI51" s="26"/>
      <c r="CQJ51" s="26"/>
      <c r="CQK51" s="26"/>
      <c r="CQL51" s="26"/>
      <c r="CQM51" s="26"/>
      <c r="CQN51" s="26"/>
      <c r="CQO51" s="26"/>
      <c r="CQP51" s="26"/>
      <c r="CQQ51" s="26"/>
      <c r="CQR51" s="26"/>
      <c r="CQS51" s="26"/>
      <c r="CQT51" s="26"/>
      <c r="CQU51" s="26"/>
      <c r="CQV51" s="26"/>
      <c r="CQW51" s="26"/>
      <c r="CQX51" s="26"/>
      <c r="CQY51" s="26"/>
      <c r="CQZ51" s="26"/>
      <c r="CRA51" s="26"/>
      <c r="CRB51" s="26"/>
      <c r="CRC51" s="26"/>
      <c r="CRD51" s="26"/>
      <c r="CRE51" s="26"/>
      <c r="CRF51" s="26"/>
      <c r="CRG51" s="26"/>
      <c r="CRH51" s="26"/>
      <c r="CRI51" s="26"/>
      <c r="CRJ51" s="26"/>
      <c r="CRK51" s="26"/>
      <c r="CRL51" s="26"/>
      <c r="CRM51" s="26"/>
      <c r="CRN51" s="26"/>
      <c r="CRO51" s="26"/>
      <c r="CRP51" s="26"/>
      <c r="CRQ51" s="26"/>
      <c r="CRR51" s="26"/>
      <c r="CRS51" s="26"/>
      <c r="CRT51" s="26"/>
      <c r="CRU51" s="26"/>
      <c r="CRV51" s="26"/>
      <c r="CRW51" s="26"/>
      <c r="CRX51" s="26"/>
      <c r="CRY51" s="26"/>
      <c r="CRZ51" s="26"/>
      <c r="CSA51" s="26"/>
      <c r="CSB51" s="26"/>
      <c r="CSC51" s="26"/>
      <c r="CSD51" s="26"/>
      <c r="CSE51" s="26"/>
      <c r="CSF51" s="26"/>
      <c r="CSG51" s="26"/>
      <c r="CSH51" s="26"/>
      <c r="CSI51" s="26"/>
      <c r="CSJ51" s="26"/>
      <c r="CSK51" s="26"/>
      <c r="CSL51" s="26"/>
      <c r="CSM51" s="26"/>
      <c r="CSN51" s="26"/>
      <c r="CSO51" s="26"/>
      <c r="CSP51" s="26"/>
      <c r="CSQ51" s="26"/>
      <c r="CSR51" s="26"/>
      <c r="CSS51" s="26"/>
      <c r="CST51" s="26"/>
      <c r="CSU51" s="26"/>
      <c r="CSV51" s="26"/>
      <c r="CSW51" s="26"/>
      <c r="CSX51" s="26"/>
      <c r="CSY51" s="26"/>
      <c r="CSZ51" s="26"/>
      <c r="CTA51" s="26"/>
      <c r="CTB51" s="26"/>
      <c r="CTC51" s="26"/>
      <c r="CTD51" s="26"/>
      <c r="CTE51" s="26"/>
      <c r="CTF51" s="26"/>
      <c r="CTG51" s="26"/>
      <c r="CTH51" s="26"/>
      <c r="CTI51" s="26"/>
      <c r="CTJ51" s="26"/>
      <c r="CTK51" s="26"/>
      <c r="CTL51" s="26"/>
      <c r="CTM51" s="26"/>
      <c r="CTN51" s="26"/>
      <c r="CTO51" s="26"/>
      <c r="CTP51" s="26"/>
      <c r="CTQ51" s="26"/>
      <c r="CTR51" s="26"/>
      <c r="CTS51" s="26"/>
      <c r="CTT51" s="26"/>
      <c r="CTU51" s="26"/>
      <c r="CTV51" s="26"/>
      <c r="CTW51" s="26"/>
      <c r="CTX51" s="26"/>
      <c r="CTY51" s="26"/>
      <c r="CTZ51" s="26"/>
      <c r="CUA51" s="26"/>
      <c r="CUB51" s="26"/>
      <c r="CUC51" s="26"/>
      <c r="CUD51" s="26"/>
      <c r="CUE51" s="26"/>
      <c r="CUF51" s="26"/>
      <c r="CUG51" s="26"/>
      <c r="CUH51" s="26"/>
      <c r="CUI51" s="26"/>
      <c r="CUJ51" s="26"/>
      <c r="CUK51" s="26"/>
      <c r="CUL51" s="26"/>
      <c r="CUM51" s="26"/>
      <c r="CUN51" s="26"/>
      <c r="CUO51" s="26"/>
      <c r="CUP51" s="26"/>
      <c r="CUQ51" s="26"/>
      <c r="CUR51" s="26"/>
      <c r="CUS51" s="26"/>
      <c r="CUT51" s="26"/>
      <c r="CUU51" s="26"/>
      <c r="CUV51" s="26"/>
      <c r="CUW51" s="26"/>
      <c r="CUX51" s="26"/>
      <c r="CUY51" s="26"/>
      <c r="CUZ51" s="26"/>
      <c r="CVA51" s="26"/>
      <c r="CVB51" s="26"/>
      <c r="CVC51" s="26"/>
      <c r="CVD51" s="26"/>
      <c r="CVE51" s="26"/>
      <c r="CVF51" s="26"/>
      <c r="CVG51" s="26"/>
      <c r="CVH51" s="26"/>
      <c r="CVI51" s="26"/>
      <c r="CVJ51" s="26"/>
      <c r="CVK51" s="26"/>
      <c r="CVL51" s="26"/>
      <c r="CVM51" s="26"/>
      <c r="CVN51" s="26"/>
      <c r="CVO51" s="26"/>
      <c r="CVP51" s="26"/>
      <c r="CVQ51" s="26"/>
      <c r="CVR51" s="26"/>
      <c r="CVS51" s="26"/>
      <c r="CVT51" s="26"/>
      <c r="CVU51" s="26"/>
      <c r="CVV51" s="26"/>
      <c r="CVW51" s="26"/>
      <c r="CVX51" s="26"/>
      <c r="CVY51" s="26"/>
      <c r="CVZ51" s="26"/>
      <c r="CWA51" s="26"/>
      <c r="CWB51" s="26"/>
      <c r="CWC51" s="26"/>
      <c r="CWD51" s="26"/>
      <c r="CWE51" s="26"/>
      <c r="CWF51" s="26"/>
      <c r="CWG51" s="26"/>
      <c r="CWH51" s="26"/>
      <c r="CWI51" s="26"/>
      <c r="CWJ51" s="26"/>
      <c r="CWK51" s="26"/>
      <c r="CWL51" s="26"/>
      <c r="CWM51" s="26"/>
      <c r="CWN51" s="26"/>
      <c r="CWO51" s="26"/>
      <c r="CWP51" s="26"/>
      <c r="CWQ51" s="26"/>
      <c r="CWR51" s="26"/>
      <c r="CWS51" s="26"/>
      <c r="CWT51" s="26"/>
      <c r="CWU51" s="26"/>
      <c r="CWV51" s="26"/>
      <c r="CWW51" s="26"/>
      <c r="CWX51" s="26"/>
      <c r="CWY51" s="26"/>
      <c r="CWZ51" s="26"/>
      <c r="CXA51" s="26"/>
      <c r="CXB51" s="26"/>
      <c r="CXC51" s="26"/>
      <c r="CXD51" s="26"/>
      <c r="CXE51" s="26"/>
      <c r="CXF51" s="26"/>
      <c r="CXG51" s="26"/>
      <c r="CXH51" s="26"/>
      <c r="CXI51" s="26"/>
      <c r="CXJ51" s="26"/>
      <c r="CXK51" s="26"/>
      <c r="CXL51" s="26"/>
      <c r="CXM51" s="26"/>
      <c r="CXN51" s="26"/>
      <c r="CXO51" s="26"/>
      <c r="CXP51" s="26"/>
      <c r="CXQ51" s="26"/>
      <c r="CXR51" s="26"/>
      <c r="CXS51" s="26"/>
      <c r="CXT51" s="26"/>
      <c r="CXU51" s="26"/>
      <c r="CXV51" s="26"/>
      <c r="CXW51" s="26"/>
      <c r="CXX51" s="26"/>
      <c r="CXY51" s="26"/>
      <c r="CXZ51" s="26"/>
      <c r="CYA51" s="26"/>
      <c r="CYB51" s="26"/>
      <c r="CYC51" s="26"/>
      <c r="CYD51" s="26"/>
      <c r="CYE51" s="26"/>
      <c r="CYF51" s="26"/>
      <c r="CYG51" s="26"/>
      <c r="CYH51" s="26"/>
      <c r="CYI51" s="26"/>
      <c r="CYJ51" s="26"/>
      <c r="CYK51" s="26"/>
      <c r="CYL51" s="26"/>
      <c r="CYM51" s="26"/>
      <c r="CYN51" s="26"/>
      <c r="CYO51" s="26"/>
      <c r="CYP51" s="26"/>
      <c r="CYQ51" s="26"/>
      <c r="CYR51" s="26"/>
      <c r="CYS51" s="26"/>
      <c r="CYT51" s="26"/>
      <c r="CYU51" s="26"/>
      <c r="CYV51" s="26"/>
      <c r="CYW51" s="26"/>
      <c r="CYX51" s="26"/>
      <c r="CYY51" s="26"/>
      <c r="CYZ51" s="26"/>
      <c r="CZA51" s="26"/>
      <c r="CZB51" s="26"/>
      <c r="CZC51" s="26"/>
      <c r="CZD51" s="26"/>
      <c r="CZE51" s="26"/>
      <c r="CZF51" s="26"/>
      <c r="CZG51" s="26"/>
      <c r="CZH51" s="26"/>
      <c r="CZI51" s="26"/>
      <c r="CZJ51" s="26"/>
      <c r="CZK51" s="26"/>
      <c r="CZL51" s="26"/>
      <c r="CZM51" s="26"/>
      <c r="CZN51" s="26"/>
      <c r="CZO51" s="26"/>
      <c r="CZP51" s="26"/>
      <c r="CZQ51" s="26"/>
      <c r="CZR51" s="26"/>
      <c r="CZS51" s="26"/>
      <c r="CZT51" s="26"/>
      <c r="CZU51" s="26"/>
      <c r="CZV51" s="26"/>
      <c r="CZW51" s="26"/>
      <c r="CZX51" s="26"/>
      <c r="CZY51" s="26"/>
      <c r="CZZ51" s="26"/>
      <c r="DAA51" s="26"/>
      <c r="DAB51" s="26"/>
      <c r="DAC51" s="26"/>
      <c r="DAD51" s="26"/>
      <c r="DAE51" s="26"/>
      <c r="DAF51" s="26"/>
      <c r="DAG51" s="26"/>
      <c r="DAH51" s="26"/>
      <c r="DAI51" s="26"/>
      <c r="DAJ51" s="26"/>
      <c r="DAK51" s="26"/>
      <c r="DAL51" s="26"/>
      <c r="DAM51" s="26"/>
      <c r="DAN51" s="26"/>
      <c r="DAO51" s="26"/>
      <c r="DAP51" s="26"/>
      <c r="DAQ51" s="26"/>
      <c r="DAR51" s="26"/>
      <c r="DAS51" s="26"/>
      <c r="DAT51" s="26"/>
      <c r="DAU51" s="26"/>
      <c r="DAV51" s="26"/>
      <c r="DAW51" s="26"/>
      <c r="DAX51" s="26"/>
      <c r="DAY51" s="26"/>
      <c r="DAZ51" s="26"/>
      <c r="DBA51" s="26"/>
      <c r="DBB51" s="26"/>
      <c r="DBC51" s="26"/>
      <c r="DBD51" s="26"/>
      <c r="DBE51" s="26"/>
      <c r="DBF51" s="26"/>
      <c r="DBG51" s="26"/>
      <c r="DBH51" s="26"/>
      <c r="DBI51" s="26"/>
      <c r="DBJ51" s="26"/>
      <c r="DBK51" s="26"/>
      <c r="DBL51" s="26"/>
      <c r="DBM51" s="26"/>
      <c r="DBN51" s="26"/>
      <c r="DBO51" s="26"/>
      <c r="DBP51" s="26"/>
      <c r="DBQ51" s="26"/>
      <c r="DBR51" s="26"/>
      <c r="DBS51" s="26"/>
      <c r="DBT51" s="26"/>
      <c r="DBU51" s="26"/>
      <c r="DBV51" s="26"/>
      <c r="DBW51" s="26"/>
      <c r="DBX51" s="26"/>
      <c r="DBY51" s="26"/>
      <c r="DBZ51" s="26"/>
      <c r="DCA51" s="26"/>
      <c r="DCB51" s="26"/>
      <c r="DCC51" s="26"/>
      <c r="DCD51" s="26"/>
      <c r="DCE51" s="26"/>
      <c r="DCF51" s="26"/>
      <c r="DCG51" s="26"/>
      <c r="DCH51" s="26"/>
      <c r="DCI51" s="26"/>
      <c r="DCJ51" s="26"/>
      <c r="DCK51" s="26"/>
      <c r="DCL51" s="26"/>
      <c r="DCM51" s="26"/>
      <c r="DCN51" s="26"/>
      <c r="DCO51" s="26"/>
      <c r="DCP51" s="26"/>
      <c r="DCQ51" s="26"/>
      <c r="DCR51" s="26"/>
      <c r="DCS51" s="26"/>
      <c r="DCT51" s="26"/>
      <c r="DCU51" s="26"/>
      <c r="DCV51" s="26"/>
      <c r="DCW51" s="26"/>
      <c r="DCX51" s="26"/>
      <c r="DCY51" s="26"/>
      <c r="DCZ51" s="26"/>
      <c r="DDA51" s="26"/>
      <c r="DDB51" s="26"/>
      <c r="DDC51" s="26"/>
      <c r="DDD51" s="26"/>
      <c r="DDE51" s="26"/>
      <c r="DDF51" s="26"/>
      <c r="DDG51" s="26"/>
      <c r="DDH51" s="26"/>
      <c r="DDI51" s="26"/>
      <c r="DDJ51" s="26"/>
      <c r="DDK51" s="26"/>
      <c r="DDL51" s="26"/>
      <c r="DDM51" s="26"/>
      <c r="DDN51" s="26"/>
      <c r="DDO51" s="26"/>
      <c r="DDP51" s="26"/>
      <c r="DDQ51" s="26"/>
      <c r="DDR51" s="26"/>
      <c r="DDS51" s="26"/>
      <c r="DDT51" s="26"/>
      <c r="DDU51" s="26"/>
      <c r="DDV51" s="26"/>
      <c r="DDW51" s="26"/>
      <c r="DDX51" s="26"/>
      <c r="DDY51" s="26"/>
      <c r="DDZ51" s="26"/>
      <c r="DEA51" s="26"/>
      <c r="DEB51" s="26"/>
      <c r="DEC51" s="26"/>
      <c r="DED51" s="26"/>
      <c r="DEE51" s="26"/>
      <c r="DEF51" s="26"/>
      <c r="DEG51" s="26"/>
      <c r="DEH51" s="26"/>
      <c r="DEI51" s="26"/>
      <c r="DEJ51" s="26"/>
      <c r="DEK51" s="26"/>
      <c r="DEL51" s="26"/>
      <c r="DEM51" s="26"/>
      <c r="DEN51" s="26"/>
      <c r="DEO51" s="26"/>
      <c r="DEP51" s="26"/>
      <c r="DEQ51" s="26"/>
      <c r="DER51" s="26"/>
      <c r="DES51" s="26"/>
      <c r="DET51" s="26"/>
      <c r="DEU51" s="26"/>
      <c r="DEV51" s="26"/>
      <c r="DEW51" s="26"/>
      <c r="DEX51" s="26"/>
      <c r="DEY51" s="26"/>
      <c r="DEZ51" s="26"/>
      <c r="DFA51" s="26"/>
      <c r="DFB51" s="26"/>
      <c r="DFC51" s="26"/>
      <c r="DFD51" s="26"/>
      <c r="DFE51" s="26"/>
      <c r="DFF51" s="26"/>
      <c r="DFG51" s="26"/>
      <c r="DFH51" s="26"/>
      <c r="DFI51" s="26"/>
      <c r="DFJ51" s="26"/>
      <c r="DFK51" s="26"/>
      <c r="DFL51" s="26"/>
      <c r="DFM51" s="26"/>
      <c r="DFN51" s="26"/>
      <c r="DFO51" s="26"/>
      <c r="DFP51" s="26"/>
      <c r="DFQ51" s="26"/>
      <c r="DFR51" s="26"/>
      <c r="DFS51" s="26"/>
      <c r="DFT51" s="26"/>
      <c r="DFU51" s="26"/>
      <c r="DFV51" s="26"/>
      <c r="DFW51" s="26"/>
      <c r="DFX51" s="26"/>
      <c r="DFY51" s="26"/>
      <c r="DFZ51" s="26"/>
      <c r="DGA51" s="26"/>
      <c r="DGB51" s="26"/>
      <c r="DGC51" s="26"/>
      <c r="DGD51" s="26"/>
      <c r="DGE51" s="26"/>
      <c r="DGF51" s="26"/>
      <c r="DGG51" s="26"/>
      <c r="DGH51" s="26"/>
      <c r="DGI51" s="26"/>
      <c r="DGJ51" s="26"/>
      <c r="DGK51" s="26"/>
      <c r="DGL51" s="26"/>
      <c r="DGM51" s="26"/>
      <c r="DGN51" s="26"/>
      <c r="DGO51" s="26"/>
      <c r="DGP51" s="26"/>
      <c r="DGQ51" s="26"/>
      <c r="DGR51" s="26"/>
      <c r="DGS51" s="26"/>
      <c r="DGT51" s="26"/>
      <c r="DGU51" s="26"/>
      <c r="DGV51" s="26"/>
      <c r="DGW51" s="26"/>
      <c r="DGX51" s="26"/>
      <c r="DGY51" s="26"/>
      <c r="DGZ51" s="26"/>
      <c r="DHA51" s="26"/>
      <c r="DHB51" s="26"/>
      <c r="DHC51" s="26"/>
      <c r="DHD51" s="26"/>
      <c r="DHE51" s="26"/>
      <c r="DHF51" s="26"/>
      <c r="DHG51" s="26"/>
      <c r="DHH51" s="26"/>
      <c r="DHI51" s="26"/>
      <c r="DHJ51" s="26"/>
      <c r="DHK51" s="26"/>
      <c r="DHL51" s="26"/>
      <c r="DHM51" s="26"/>
      <c r="DHN51" s="26"/>
      <c r="DHO51" s="26"/>
      <c r="DHP51" s="26"/>
      <c r="DHQ51" s="26"/>
      <c r="DHR51" s="26"/>
      <c r="DHS51" s="26"/>
      <c r="DHT51" s="26"/>
      <c r="DHU51" s="26"/>
      <c r="DHV51" s="26"/>
      <c r="DHW51" s="26"/>
      <c r="DHX51" s="26"/>
      <c r="DHY51" s="26"/>
      <c r="DHZ51" s="26"/>
      <c r="DIA51" s="26"/>
      <c r="DIB51" s="26"/>
      <c r="DIC51" s="26"/>
      <c r="DID51" s="26"/>
      <c r="DIE51" s="26"/>
      <c r="DIF51" s="26"/>
      <c r="DIG51" s="26"/>
      <c r="DIH51" s="26"/>
      <c r="DII51" s="26"/>
      <c r="DIJ51" s="26"/>
      <c r="DIK51" s="26"/>
      <c r="DIL51" s="26"/>
      <c r="DIM51" s="26"/>
      <c r="DIN51" s="26"/>
      <c r="DIO51" s="26"/>
      <c r="DIP51" s="26"/>
      <c r="DIQ51" s="26"/>
      <c r="DIR51" s="26"/>
      <c r="DIS51" s="26"/>
      <c r="DIT51" s="26"/>
      <c r="DIU51" s="26"/>
      <c r="DIV51" s="26"/>
      <c r="DIW51" s="26"/>
      <c r="DIX51" s="26"/>
      <c r="DIY51" s="26"/>
      <c r="DIZ51" s="26"/>
      <c r="DJA51" s="26"/>
      <c r="DJB51" s="26"/>
      <c r="DJC51" s="26"/>
      <c r="DJD51" s="26"/>
      <c r="DJE51" s="26"/>
      <c r="DJF51" s="26"/>
      <c r="DJG51" s="26"/>
      <c r="DJH51" s="26"/>
      <c r="DJI51" s="26"/>
      <c r="DJJ51" s="26"/>
      <c r="DJK51" s="26"/>
      <c r="DJL51" s="26"/>
      <c r="DJM51" s="26"/>
      <c r="DJN51" s="26"/>
      <c r="DJO51" s="26"/>
      <c r="DJP51" s="26"/>
      <c r="DJQ51" s="26"/>
      <c r="DJR51" s="26"/>
      <c r="DJS51" s="26"/>
      <c r="DJT51" s="26"/>
      <c r="DJU51" s="26"/>
      <c r="DJV51" s="26"/>
      <c r="DJW51" s="26"/>
      <c r="DJX51" s="26"/>
      <c r="DJY51" s="26"/>
      <c r="DJZ51" s="26"/>
      <c r="DKA51" s="26"/>
      <c r="DKB51" s="26"/>
      <c r="DKC51" s="26"/>
      <c r="DKD51" s="26"/>
      <c r="DKE51" s="26"/>
      <c r="DKF51" s="26"/>
      <c r="DKG51" s="26"/>
      <c r="DKH51" s="26"/>
      <c r="DKI51" s="26"/>
      <c r="DKJ51" s="26"/>
      <c r="DKK51" s="26"/>
      <c r="DKL51" s="26"/>
      <c r="DKM51" s="26"/>
      <c r="DKN51" s="26"/>
      <c r="DKO51" s="26"/>
      <c r="DKP51" s="26"/>
      <c r="DKQ51" s="26"/>
      <c r="DKR51" s="26"/>
      <c r="DKS51" s="26"/>
      <c r="DKT51" s="26"/>
      <c r="DKU51" s="26"/>
      <c r="DKV51" s="26"/>
      <c r="DKW51" s="26"/>
      <c r="DKX51" s="26"/>
      <c r="DKY51" s="26"/>
      <c r="DKZ51" s="26"/>
      <c r="DLA51" s="26"/>
      <c r="DLB51" s="26"/>
      <c r="DLC51" s="26"/>
      <c r="DLD51" s="26"/>
      <c r="DLE51" s="26"/>
      <c r="DLF51" s="26"/>
      <c r="DLG51" s="26"/>
      <c r="DLH51" s="26"/>
      <c r="DLI51" s="26"/>
      <c r="DLJ51" s="26"/>
      <c r="DLK51" s="26"/>
      <c r="DLL51" s="26"/>
      <c r="DLM51" s="26"/>
      <c r="DLN51" s="26"/>
      <c r="DLO51" s="26"/>
      <c r="DLP51" s="26"/>
      <c r="DLQ51" s="26"/>
      <c r="DLR51" s="26"/>
      <c r="DLS51" s="26"/>
      <c r="DLT51" s="26"/>
      <c r="DLU51" s="26"/>
      <c r="DLV51" s="26"/>
      <c r="DLW51" s="26"/>
      <c r="DLX51" s="26"/>
      <c r="DLY51" s="26"/>
      <c r="DLZ51" s="26"/>
      <c r="DMA51" s="26"/>
      <c r="DMB51" s="26"/>
      <c r="DMC51" s="26"/>
      <c r="DMD51" s="26"/>
      <c r="DME51" s="26"/>
      <c r="DMF51" s="26"/>
      <c r="DMG51" s="26"/>
      <c r="DMH51" s="26"/>
      <c r="DMI51" s="26"/>
      <c r="DMJ51" s="26"/>
      <c r="DMK51" s="26"/>
      <c r="DML51" s="26"/>
      <c r="DMM51" s="26"/>
      <c r="DMN51" s="26"/>
      <c r="DMO51" s="26"/>
      <c r="DMP51" s="26"/>
      <c r="DMQ51" s="26"/>
      <c r="DMR51" s="26"/>
      <c r="DMS51" s="26"/>
      <c r="DMT51" s="26"/>
      <c r="DMU51" s="26"/>
      <c r="DMV51" s="26"/>
      <c r="DMW51" s="26"/>
      <c r="DMX51" s="26"/>
      <c r="DMY51" s="26"/>
      <c r="DMZ51" s="26"/>
      <c r="DNA51" s="26"/>
      <c r="DNB51" s="26"/>
      <c r="DNC51" s="26"/>
      <c r="DND51" s="26"/>
      <c r="DNE51" s="26"/>
      <c r="DNF51" s="26"/>
      <c r="DNG51" s="26"/>
      <c r="DNH51" s="26"/>
      <c r="DNI51" s="26"/>
      <c r="DNJ51" s="26"/>
      <c r="DNK51" s="26"/>
      <c r="DNL51" s="26"/>
      <c r="DNM51" s="26"/>
      <c r="DNN51" s="26"/>
      <c r="DNO51" s="26"/>
      <c r="DNP51" s="26"/>
      <c r="DNQ51" s="26"/>
      <c r="DNR51" s="26"/>
      <c r="DNS51" s="26"/>
      <c r="DNT51" s="26"/>
      <c r="DNU51" s="26"/>
      <c r="DNV51" s="26"/>
      <c r="DNW51" s="26"/>
      <c r="DNX51" s="26"/>
      <c r="DNY51" s="26"/>
      <c r="DNZ51" s="26"/>
      <c r="DOA51" s="26"/>
      <c r="DOB51" s="26"/>
      <c r="DOC51" s="26"/>
      <c r="DOD51" s="26"/>
      <c r="DOE51" s="26"/>
      <c r="DOF51" s="26"/>
      <c r="DOG51" s="26"/>
      <c r="DOH51" s="26"/>
      <c r="DOI51" s="26"/>
      <c r="DOJ51" s="26"/>
      <c r="DOK51" s="26"/>
      <c r="DOL51" s="26"/>
      <c r="DOM51" s="26"/>
      <c r="DON51" s="26"/>
      <c r="DOO51" s="26"/>
      <c r="DOP51" s="26"/>
      <c r="DOQ51" s="26"/>
      <c r="DOR51" s="26"/>
      <c r="DOS51" s="26"/>
      <c r="DOT51" s="26"/>
      <c r="DOU51" s="26"/>
      <c r="DOV51" s="26"/>
      <c r="DOW51" s="26"/>
      <c r="DOX51" s="26"/>
      <c r="DOY51" s="26"/>
      <c r="DOZ51" s="26"/>
      <c r="DPA51" s="26"/>
      <c r="DPB51" s="26"/>
      <c r="DPC51" s="26"/>
      <c r="DPD51" s="26"/>
      <c r="DPE51" s="26"/>
      <c r="DPF51" s="26"/>
      <c r="DPG51" s="26"/>
      <c r="DPH51" s="26"/>
      <c r="DPI51" s="26"/>
      <c r="DPJ51" s="26"/>
      <c r="DPK51" s="26"/>
      <c r="DPL51" s="26"/>
      <c r="DPM51" s="26"/>
      <c r="DPN51" s="26"/>
      <c r="DPO51" s="26"/>
      <c r="DPP51" s="26"/>
      <c r="DPQ51" s="26"/>
      <c r="DPR51" s="26"/>
      <c r="DPS51" s="26"/>
      <c r="DPT51" s="26"/>
      <c r="DPU51" s="26"/>
      <c r="DPV51" s="26"/>
      <c r="DPW51" s="26"/>
      <c r="DPX51" s="26"/>
      <c r="DPY51" s="26"/>
      <c r="DPZ51" s="26"/>
      <c r="DQA51" s="26"/>
      <c r="DQB51" s="26"/>
      <c r="DQC51" s="26"/>
      <c r="DQD51" s="26"/>
      <c r="DQE51" s="26"/>
      <c r="DQF51" s="26"/>
      <c r="DQG51" s="26"/>
      <c r="DQH51" s="26"/>
      <c r="DQI51" s="26"/>
      <c r="DQJ51" s="26"/>
      <c r="DQK51" s="26"/>
      <c r="DQL51" s="26"/>
      <c r="DQM51" s="26"/>
      <c r="DQN51" s="26"/>
      <c r="DQO51" s="26"/>
      <c r="DQP51" s="26"/>
      <c r="DQQ51" s="26"/>
      <c r="DQR51" s="26"/>
      <c r="DQS51" s="26"/>
      <c r="DQT51" s="26"/>
      <c r="DQU51" s="26"/>
      <c r="DQV51" s="26"/>
      <c r="DQW51" s="26"/>
      <c r="DQX51" s="26"/>
      <c r="DQY51" s="26"/>
      <c r="DQZ51" s="26"/>
      <c r="DRA51" s="26"/>
      <c r="DRB51" s="26"/>
      <c r="DRC51" s="26"/>
      <c r="DRD51" s="26"/>
      <c r="DRE51" s="26"/>
      <c r="DRF51" s="26"/>
      <c r="DRG51" s="26"/>
      <c r="DRH51" s="26"/>
      <c r="DRI51" s="26"/>
      <c r="DRJ51" s="26"/>
      <c r="DRK51" s="26"/>
      <c r="DRL51" s="26"/>
      <c r="DRM51" s="26"/>
      <c r="DRN51" s="26"/>
      <c r="DRO51" s="26"/>
      <c r="DRP51" s="26"/>
      <c r="DRQ51" s="26"/>
      <c r="DRR51" s="26"/>
      <c r="DRS51" s="26"/>
      <c r="DRT51" s="26"/>
      <c r="DRU51" s="26"/>
      <c r="DRV51" s="26"/>
      <c r="DRW51" s="26"/>
      <c r="DRX51" s="26"/>
      <c r="DRY51" s="26"/>
      <c r="DRZ51" s="26"/>
      <c r="DSA51" s="26"/>
      <c r="DSB51" s="26"/>
      <c r="DSC51" s="26"/>
      <c r="DSD51" s="26"/>
      <c r="DSE51" s="26"/>
      <c r="DSF51" s="26"/>
      <c r="DSG51" s="26"/>
      <c r="DSH51" s="26"/>
      <c r="DSI51" s="26"/>
      <c r="DSJ51" s="26"/>
      <c r="DSK51" s="26"/>
      <c r="DSL51" s="26"/>
      <c r="DSM51" s="26"/>
      <c r="DSN51" s="26"/>
      <c r="DSO51" s="26"/>
      <c r="DSP51" s="26"/>
      <c r="DSQ51" s="26"/>
      <c r="DSR51" s="26"/>
      <c r="DSS51" s="26"/>
      <c r="DST51" s="26"/>
      <c r="DSU51" s="26"/>
      <c r="DSV51" s="26"/>
      <c r="DSW51" s="26"/>
      <c r="DSX51" s="26"/>
      <c r="DSY51" s="26"/>
      <c r="DSZ51" s="26"/>
      <c r="DTA51" s="26"/>
      <c r="DTB51" s="26"/>
      <c r="DTC51" s="26"/>
      <c r="DTD51" s="26"/>
      <c r="DTE51" s="26"/>
      <c r="DTF51" s="26"/>
      <c r="DTG51" s="26"/>
      <c r="DTH51" s="26"/>
      <c r="DTI51" s="26"/>
      <c r="DTJ51" s="26"/>
      <c r="DTK51" s="26"/>
      <c r="DTL51" s="26"/>
      <c r="DTM51" s="26"/>
      <c r="DTN51" s="26"/>
      <c r="DTO51" s="26"/>
      <c r="DTP51" s="26"/>
      <c r="DTQ51" s="26"/>
      <c r="DTR51" s="26"/>
      <c r="DTS51" s="26"/>
      <c r="DTT51" s="26"/>
      <c r="DTU51" s="26"/>
      <c r="DTV51" s="26"/>
      <c r="DTW51" s="26"/>
      <c r="DTX51" s="26"/>
      <c r="DTY51" s="26"/>
      <c r="DTZ51" s="26"/>
      <c r="DUA51" s="26"/>
      <c r="DUB51" s="26"/>
      <c r="DUC51" s="26"/>
      <c r="DUD51" s="26"/>
      <c r="DUE51" s="26"/>
      <c r="DUF51" s="26"/>
      <c r="DUG51" s="26"/>
      <c r="DUH51" s="26"/>
      <c r="DUI51" s="26"/>
      <c r="DUJ51" s="26"/>
      <c r="DUK51" s="26"/>
      <c r="DUL51" s="26"/>
      <c r="DUM51" s="26"/>
      <c r="DUN51" s="26"/>
      <c r="DUO51" s="26"/>
      <c r="DUP51" s="26"/>
      <c r="DUQ51" s="26"/>
      <c r="DUR51" s="26"/>
      <c r="DUS51" s="26"/>
      <c r="DUT51" s="26"/>
      <c r="DUU51" s="26"/>
      <c r="DUV51" s="26"/>
      <c r="DUW51" s="26"/>
      <c r="DUX51" s="26"/>
      <c r="DUY51" s="26"/>
      <c r="DUZ51" s="26"/>
      <c r="DVA51" s="26"/>
      <c r="DVB51" s="26"/>
      <c r="DVC51" s="26"/>
      <c r="DVD51" s="26"/>
      <c r="DVE51" s="26"/>
      <c r="DVF51" s="26"/>
      <c r="DVG51" s="26"/>
      <c r="DVH51" s="26"/>
      <c r="DVI51" s="26"/>
      <c r="DVJ51" s="26"/>
      <c r="DVK51" s="26"/>
      <c r="DVL51" s="26"/>
      <c r="DVM51" s="26"/>
      <c r="DVN51" s="26"/>
      <c r="DVO51" s="26"/>
      <c r="DVP51" s="26"/>
      <c r="DVQ51" s="26"/>
      <c r="DVR51" s="26"/>
      <c r="DVS51" s="26"/>
      <c r="DVT51" s="26"/>
      <c r="DVU51" s="26"/>
      <c r="DVV51" s="26"/>
      <c r="DVW51" s="26"/>
      <c r="DVX51" s="26"/>
      <c r="DVY51" s="26"/>
      <c r="DVZ51" s="26"/>
      <c r="DWA51" s="26"/>
      <c r="DWB51" s="26"/>
      <c r="DWC51" s="26"/>
      <c r="DWD51" s="26"/>
      <c r="DWE51" s="26"/>
      <c r="DWF51" s="26"/>
      <c r="DWG51" s="26"/>
      <c r="DWH51" s="26"/>
      <c r="DWI51" s="26"/>
      <c r="DWJ51" s="26"/>
      <c r="DWK51" s="26"/>
      <c r="DWL51" s="26"/>
      <c r="DWM51" s="26"/>
      <c r="DWN51" s="26"/>
      <c r="DWO51" s="26"/>
      <c r="DWP51" s="26"/>
      <c r="DWQ51" s="26"/>
      <c r="DWR51" s="26"/>
      <c r="DWS51" s="26"/>
      <c r="DWT51" s="26"/>
      <c r="DWU51" s="26"/>
      <c r="DWV51" s="26"/>
      <c r="DWW51" s="26"/>
      <c r="DWX51" s="26"/>
      <c r="DWY51" s="26"/>
      <c r="DWZ51" s="26"/>
      <c r="DXA51" s="26"/>
      <c r="DXB51" s="26"/>
      <c r="DXC51" s="26"/>
      <c r="DXD51" s="26"/>
      <c r="DXE51" s="26"/>
      <c r="DXF51" s="26"/>
      <c r="DXG51" s="26"/>
      <c r="DXH51" s="26"/>
      <c r="DXI51" s="26"/>
      <c r="DXJ51" s="26"/>
      <c r="DXK51" s="26"/>
      <c r="DXL51" s="26"/>
      <c r="DXM51" s="26"/>
      <c r="DXN51" s="26"/>
      <c r="DXO51" s="26"/>
      <c r="DXP51" s="26"/>
      <c r="DXQ51" s="26"/>
      <c r="DXR51" s="26"/>
      <c r="DXS51" s="26"/>
      <c r="DXT51" s="26"/>
      <c r="DXU51" s="26"/>
      <c r="DXV51" s="26"/>
      <c r="DXW51" s="26"/>
      <c r="DXX51" s="26"/>
      <c r="DXY51" s="26"/>
      <c r="DXZ51" s="26"/>
      <c r="DYA51" s="26"/>
      <c r="DYB51" s="26"/>
      <c r="DYC51" s="26"/>
      <c r="DYD51" s="26"/>
      <c r="DYE51" s="26"/>
      <c r="DYF51" s="26"/>
      <c r="DYG51" s="26"/>
      <c r="DYH51" s="26"/>
      <c r="DYI51" s="26"/>
      <c r="DYJ51" s="26"/>
      <c r="DYK51" s="26"/>
      <c r="DYL51" s="26"/>
      <c r="DYM51" s="26"/>
      <c r="DYN51" s="26"/>
      <c r="DYO51" s="26"/>
      <c r="DYP51" s="26"/>
      <c r="DYQ51" s="26"/>
      <c r="DYR51" s="26"/>
      <c r="DYS51" s="26"/>
      <c r="DYT51" s="26"/>
      <c r="DYU51" s="26"/>
      <c r="DYV51" s="26"/>
      <c r="DYW51" s="26"/>
      <c r="DYX51" s="26"/>
      <c r="DYY51" s="26"/>
      <c r="DYZ51" s="26"/>
      <c r="DZA51" s="26"/>
      <c r="DZB51" s="26"/>
      <c r="DZC51" s="26"/>
      <c r="DZD51" s="26"/>
      <c r="DZE51" s="26"/>
      <c r="DZF51" s="26"/>
      <c r="DZG51" s="26"/>
      <c r="DZH51" s="26"/>
      <c r="DZI51" s="26"/>
      <c r="DZJ51" s="26"/>
      <c r="DZK51" s="26"/>
      <c r="DZL51" s="26"/>
      <c r="DZM51" s="26"/>
      <c r="DZN51" s="26"/>
      <c r="DZO51" s="26"/>
      <c r="DZP51" s="26"/>
      <c r="DZQ51" s="26"/>
      <c r="DZR51" s="26"/>
      <c r="DZS51" s="26"/>
      <c r="DZT51" s="26"/>
      <c r="DZU51" s="26"/>
      <c r="DZV51" s="26"/>
      <c r="DZW51" s="26"/>
      <c r="DZX51" s="26"/>
      <c r="DZY51" s="26"/>
      <c r="DZZ51" s="26"/>
      <c r="EAA51" s="26"/>
      <c r="EAB51" s="26"/>
      <c r="EAC51" s="26"/>
      <c r="EAD51" s="26"/>
      <c r="EAE51" s="26"/>
      <c r="EAF51" s="26"/>
      <c r="EAG51" s="26"/>
      <c r="EAH51" s="26"/>
      <c r="EAI51" s="26"/>
      <c r="EAJ51" s="26"/>
      <c r="EAK51" s="26"/>
      <c r="EAL51" s="26"/>
      <c r="EAM51" s="26"/>
      <c r="EAN51" s="26"/>
      <c r="EAO51" s="26"/>
      <c r="EAP51" s="26"/>
      <c r="EAQ51" s="26"/>
      <c r="EAR51" s="26"/>
      <c r="EAS51" s="26"/>
      <c r="EAT51" s="26"/>
      <c r="EAU51" s="26"/>
      <c r="EAV51" s="26"/>
      <c r="EAW51" s="26"/>
      <c r="EAX51" s="26"/>
      <c r="EAY51" s="26"/>
      <c r="EAZ51" s="26"/>
      <c r="EBA51" s="26"/>
      <c r="EBB51" s="26"/>
      <c r="EBC51" s="26"/>
      <c r="EBD51" s="26"/>
      <c r="EBE51" s="26"/>
      <c r="EBF51" s="26"/>
      <c r="EBG51" s="26"/>
      <c r="EBH51" s="26"/>
      <c r="EBI51" s="26"/>
      <c r="EBJ51" s="26"/>
      <c r="EBK51" s="26"/>
      <c r="EBL51" s="26"/>
      <c r="EBM51" s="26"/>
      <c r="EBN51" s="26"/>
      <c r="EBO51" s="26"/>
      <c r="EBP51" s="26"/>
      <c r="EBQ51" s="26"/>
      <c r="EBR51" s="26"/>
      <c r="EBS51" s="26"/>
      <c r="EBT51" s="26"/>
      <c r="EBU51" s="26"/>
      <c r="EBV51" s="26"/>
      <c r="EBW51" s="26"/>
      <c r="EBX51" s="26"/>
      <c r="EBY51" s="26"/>
      <c r="EBZ51" s="26"/>
      <c r="ECA51" s="26"/>
      <c r="ECB51" s="26"/>
      <c r="ECC51" s="26"/>
      <c r="ECD51" s="26"/>
      <c r="ECE51" s="26"/>
      <c r="ECF51" s="26"/>
      <c r="ECG51" s="26"/>
      <c r="ECH51" s="26"/>
      <c r="ECI51" s="26"/>
      <c r="ECJ51" s="26"/>
      <c r="ECK51" s="26"/>
      <c r="ECL51" s="26"/>
      <c r="ECM51" s="26"/>
      <c r="ECN51" s="26"/>
      <c r="ECO51" s="26"/>
      <c r="ECP51" s="26"/>
      <c r="ECQ51" s="26"/>
      <c r="ECR51" s="26"/>
      <c r="ECS51" s="26"/>
      <c r="ECT51" s="26"/>
      <c r="ECU51" s="26"/>
      <c r="ECV51" s="26"/>
      <c r="ECW51" s="26"/>
      <c r="ECX51" s="26"/>
      <c r="ECY51" s="26"/>
      <c r="ECZ51" s="26"/>
      <c r="EDA51" s="26"/>
      <c r="EDB51" s="26"/>
      <c r="EDC51" s="26"/>
      <c r="EDD51" s="26"/>
      <c r="EDE51" s="26"/>
      <c r="EDF51" s="26"/>
      <c r="EDG51" s="26"/>
      <c r="EDH51" s="26"/>
      <c r="EDI51" s="26"/>
      <c r="EDJ51" s="26"/>
      <c r="EDK51" s="26"/>
      <c r="EDL51" s="26"/>
      <c r="EDM51" s="26"/>
      <c r="EDN51" s="26"/>
      <c r="EDO51" s="26"/>
      <c r="EDP51" s="26"/>
      <c r="EDQ51" s="26"/>
      <c r="EDR51" s="26"/>
      <c r="EDS51" s="26"/>
      <c r="EDT51" s="26"/>
      <c r="EDU51" s="26"/>
      <c r="EDV51" s="26"/>
      <c r="EDW51" s="26"/>
      <c r="EDX51" s="26"/>
      <c r="EDY51" s="26"/>
      <c r="EDZ51" s="26"/>
      <c r="EEA51" s="26"/>
      <c r="EEB51" s="26"/>
      <c r="EEC51" s="26"/>
      <c r="EED51" s="26"/>
      <c r="EEE51" s="26"/>
      <c r="EEF51" s="26"/>
      <c r="EEG51" s="26"/>
      <c r="EEH51" s="26"/>
      <c r="EEI51" s="26"/>
      <c r="EEJ51" s="26"/>
      <c r="EEK51" s="26"/>
      <c r="EEL51" s="26"/>
      <c r="EEM51" s="26"/>
      <c r="EEN51" s="26"/>
      <c r="EEO51" s="26"/>
      <c r="EEP51" s="26"/>
      <c r="EEQ51" s="26"/>
      <c r="EER51" s="26"/>
      <c r="EES51" s="26"/>
      <c r="EET51" s="26"/>
      <c r="EEU51" s="26"/>
      <c r="EEV51" s="26"/>
      <c r="EEW51" s="26"/>
      <c r="EEX51" s="26"/>
      <c r="EEY51" s="26"/>
      <c r="EEZ51" s="26"/>
      <c r="EFA51" s="26"/>
      <c r="EFB51" s="26"/>
      <c r="EFC51" s="26"/>
      <c r="EFD51" s="26"/>
      <c r="EFE51" s="26"/>
      <c r="EFF51" s="26"/>
      <c r="EFG51" s="26"/>
      <c r="EFH51" s="26"/>
      <c r="EFI51" s="26"/>
      <c r="EFJ51" s="26"/>
      <c r="EFK51" s="26"/>
      <c r="EFL51" s="26"/>
      <c r="EFM51" s="26"/>
      <c r="EFN51" s="26"/>
      <c r="EFO51" s="26"/>
      <c r="EFP51" s="26"/>
      <c r="EFQ51" s="26"/>
      <c r="EFR51" s="26"/>
      <c r="EFS51" s="26"/>
      <c r="EFT51" s="26"/>
      <c r="EFU51" s="26"/>
      <c r="EFV51" s="26"/>
      <c r="EFW51" s="26"/>
      <c r="EFX51" s="26"/>
      <c r="EFY51" s="26"/>
      <c r="EFZ51" s="26"/>
      <c r="EGA51" s="26"/>
      <c r="EGB51" s="26"/>
      <c r="EGC51" s="26"/>
      <c r="EGD51" s="26"/>
      <c r="EGE51" s="26"/>
      <c r="EGF51" s="26"/>
      <c r="EGG51" s="26"/>
      <c r="EGH51" s="26"/>
      <c r="EGI51" s="26"/>
      <c r="EGJ51" s="26"/>
      <c r="EGK51" s="26"/>
      <c r="EGL51" s="26"/>
      <c r="EGM51" s="26"/>
      <c r="EGN51" s="26"/>
      <c r="EGO51" s="26"/>
      <c r="EGP51" s="26"/>
      <c r="EGQ51" s="26"/>
      <c r="EGR51" s="26"/>
      <c r="EGS51" s="26"/>
      <c r="EGT51" s="26"/>
      <c r="EGU51" s="26"/>
      <c r="EGV51" s="26"/>
      <c r="EGW51" s="26"/>
      <c r="EGX51" s="26"/>
      <c r="EGY51" s="26"/>
      <c r="EGZ51" s="26"/>
      <c r="EHA51" s="26"/>
      <c r="EHB51" s="26"/>
      <c r="EHC51" s="26"/>
      <c r="EHD51" s="26"/>
      <c r="EHE51" s="26"/>
      <c r="EHF51" s="26"/>
      <c r="EHG51" s="26"/>
      <c r="EHH51" s="26"/>
      <c r="EHI51" s="26"/>
      <c r="EHJ51" s="26"/>
      <c r="EHK51" s="26"/>
      <c r="EHL51" s="26"/>
      <c r="EHM51" s="26"/>
      <c r="EHN51" s="26"/>
      <c r="EHO51" s="26"/>
      <c r="EHP51" s="26"/>
      <c r="EHQ51" s="26"/>
      <c r="EHR51" s="26"/>
      <c r="EHS51" s="26"/>
      <c r="EHT51" s="26"/>
      <c r="EHU51" s="26"/>
      <c r="EHV51" s="26"/>
      <c r="EHW51" s="26"/>
      <c r="EHX51" s="26"/>
      <c r="EHY51" s="26"/>
      <c r="EHZ51" s="26"/>
      <c r="EIA51" s="26"/>
      <c r="EIB51" s="26"/>
      <c r="EIC51" s="26"/>
      <c r="EID51" s="26"/>
      <c r="EIE51" s="26"/>
      <c r="EIF51" s="26"/>
      <c r="EIG51" s="26"/>
      <c r="EIH51" s="26"/>
      <c r="EII51" s="26"/>
      <c r="EIJ51" s="26"/>
      <c r="EIK51" s="26"/>
      <c r="EIL51" s="26"/>
      <c r="EIM51" s="26"/>
      <c r="EIN51" s="26"/>
      <c r="EIO51" s="26"/>
      <c r="EIP51" s="26"/>
      <c r="EIQ51" s="26"/>
      <c r="EIR51" s="26"/>
      <c r="EIS51" s="26"/>
      <c r="EIT51" s="26"/>
      <c r="EIU51" s="26"/>
      <c r="EIV51" s="26"/>
      <c r="EIW51" s="26"/>
      <c r="EIX51" s="26"/>
      <c r="EIY51" s="26"/>
      <c r="EIZ51" s="26"/>
      <c r="EJA51" s="26"/>
      <c r="EJB51" s="26"/>
      <c r="EJC51" s="26"/>
      <c r="EJD51" s="26"/>
      <c r="EJE51" s="26"/>
      <c r="EJF51" s="26"/>
      <c r="EJG51" s="26"/>
      <c r="EJH51" s="26"/>
      <c r="EJI51" s="26"/>
      <c r="EJJ51" s="26"/>
      <c r="EJK51" s="26"/>
      <c r="EJL51" s="26"/>
      <c r="EJM51" s="26"/>
      <c r="EJN51" s="26"/>
      <c r="EJO51" s="26"/>
      <c r="EJP51" s="26"/>
      <c r="EJQ51" s="26"/>
      <c r="EJR51" s="26"/>
      <c r="EJS51" s="26"/>
      <c r="EJT51" s="26"/>
      <c r="EJU51" s="26"/>
      <c r="EJV51" s="26"/>
      <c r="EJW51" s="26"/>
      <c r="EJX51" s="26"/>
      <c r="EJY51" s="26"/>
      <c r="EJZ51" s="26"/>
      <c r="EKA51" s="26"/>
      <c r="EKB51" s="26"/>
      <c r="EKC51" s="26"/>
      <c r="EKD51" s="26"/>
      <c r="EKE51" s="26"/>
      <c r="EKF51" s="26"/>
      <c r="EKG51" s="26"/>
      <c r="EKH51" s="26"/>
      <c r="EKI51" s="26"/>
      <c r="EKJ51" s="26"/>
      <c r="EKK51" s="26"/>
      <c r="EKL51" s="26"/>
      <c r="EKM51" s="26"/>
      <c r="EKN51" s="26"/>
      <c r="EKO51" s="26"/>
      <c r="EKP51" s="26"/>
      <c r="EKQ51" s="26"/>
      <c r="EKR51" s="26"/>
      <c r="EKS51" s="26"/>
      <c r="EKT51" s="26"/>
      <c r="EKU51" s="26"/>
      <c r="EKV51" s="26"/>
      <c r="EKW51" s="26"/>
      <c r="EKX51" s="26"/>
      <c r="EKY51" s="26"/>
      <c r="EKZ51" s="26"/>
      <c r="ELA51" s="26"/>
      <c r="ELB51" s="26"/>
      <c r="ELC51" s="26"/>
      <c r="ELD51" s="26"/>
      <c r="ELE51" s="26"/>
      <c r="ELF51" s="26"/>
      <c r="ELG51" s="26"/>
      <c r="ELH51" s="26"/>
      <c r="ELI51" s="26"/>
      <c r="ELJ51" s="26"/>
      <c r="ELK51" s="26"/>
      <c r="ELL51" s="26"/>
      <c r="ELM51" s="26"/>
      <c r="ELN51" s="26"/>
      <c r="ELO51" s="26"/>
      <c r="ELP51" s="26"/>
      <c r="ELQ51" s="26"/>
      <c r="ELR51" s="26"/>
      <c r="ELS51" s="26"/>
      <c r="ELT51" s="26"/>
      <c r="ELU51" s="26"/>
      <c r="ELV51" s="26"/>
      <c r="ELW51" s="26"/>
      <c r="ELX51" s="26"/>
      <c r="ELY51" s="26"/>
      <c r="ELZ51" s="26"/>
      <c r="EMA51" s="26"/>
      <c r="EMB51" s="26"/>
      <c r="EMC51" s="26"/>
      <c r="EMD51" s="26"/>
      <c r="EME51" s="26"/>
      <c r="EMF51" s="26"/>
      <c r="EMG51" s="26"/>
      <c r="EMH51" s="26"/>
      <c r="EMI51" s="26"/>
      <c r="EMJ51" s="26"/>
      <c r="EMK51" s="26"/>
      <c r="EML51" s="26"/>
      <c r="EMM51" s="26"/>
      <c r="EMN51" s="26"/>
      <c r="EMO51" s="26"/>
      <c r="EMP51" s="26"/>
      <c r="EMQ51" s="26"/>
      <c r="EMR51" s="26"/>
      <c r="EMS51" s="26"/>
      <c r="EMT51" s="26"/>
      <c r="EMU51" s="26"/>
      <c r="EMV51" s="26"/>
      <c r="EMW51" s="26"/>
      <c r="EMX51" s="26"/>
      <c r="EMY51" s="26"/>
      <c r="EMZ51" s="26"/>
      <c r="ENA51" s="26"/>
      <c r="ENB51" s="26"/>
      <c r="ENC51" s="26"/>
      <c r="END51" s="26"/>
      <c r="ENE51" s="26"/>
      <c r="ENF51" s="26"/>
      <c r="ENG51" s="26"/>
      <c r="ENH51" s="26"/>
      <c r="ENI51" s="26"/>
      <c r="ENJ51" s="26"/>
      <c r="ENK51" s="26"/>
      <c r="ENL51" s="26"/>
      <c r="ENM51" s="26"/>
      <c r="ENN51" s="26"/>
      <c r="ENO51" s="26"/>
      <c r="ENP51" s="26"/>
      <c r="ENQ51" s="26"/>
      <c r="ENR51" s="26"/>
      <c r="ENS51" s="26"/>
      <c r="ENT51" s="26"/>
      <c r="ENU51" s="26"/>
      <c r="ENV51" s="26"/>
      <c r="ENW51" s="26"/>
      <c r="ENX51" s="26"/>
      <c r="ENY51" s="26"/>
      <c r="ENZ51" s="26"/>
      <c r="EOA51" s="26"/>
      <c r="EOB51" s="26"/>
      <c r="EOC51" s="26"/>
      <c r="EOD51" s="26"/>
      <c r="EOE51" s="26"/>
      <c r="EOF51" s="26"/>
      <c r="EOG51" s="26"/>
      <c r="EOH51" s="26"/>
      <c r="EOI51" s="26"/>
      <c r="EOJ51" s="26"/>
      <c r="EOK51" s="26"/>
      <c r="EOL51" s="26"/>
      <c r="EOM51" s="26"/>
      <c r="EON51" s="26"/>
      <c r="EOO51" s="26"/>
      <c r="EOP51" s="26"/>
      <c r="EOQ51" s="26"/>
      <c r="EOR51" s="26"/>
      <c r="EOS51" s="26"/>
      <c r="EOT51" s="26"/>
      <c r="EOU51" s="26"/>
      <c r="EOV51" s="26"/>
      <c r="EOW51" s="26"/>
      <c r="EOX51" s="26"/>
      <c r="EOY51" s="26"/>
      <c r="EOZ51" s="26"/>
      <c r="EPA51" s="26"/>
      <c r="EPB51" s="26"/>
      <c r="EPC51" s="26"/>
      <c r="EPD51" s="26"/>
      <c r="EPE51" s="26"/>
      <c r="EPF51" s="26"/>
      <c r="EPG51" s="26"/>
      <c r="EPH51" s="26"/>
      <c r="EPI51" s="26"/>
      <c r="EPJ51" s="26"/>
      <c r="EPK51" s="26"/>
      <c r="EPL51" s="26"/>
      <c r="EPM51" s="26"/>
      <c r="EPN51" s="26"/>
      <c r="EPO51" s="26"/>
      <c r="EPP51" s="26"/>
      <c r="EPQ51" s="26"/>
      <c r="EPR51" s="26"/>
      <c r="EPS51" s="26"/>
      <c r="EPT51" s="26"/>
      <c r="EPU51" s="26"/>
      <c r="EPV51" s="26"/>
      <c r="EPW51" s="26"/>
      <c r="EPX51" s="26"/>
      <c r="EPY51" s="26"/>
      <c r="EPZ51" s="26"/>
      <c r="EQA51" s="26"/>
      <c r="EQB51" s="26"/>
      <c r="EQC51" s="26"/>
      <c r="EQD51" s="26"/>
      <c r="EQE51" s="26"/>
      <c r="EQF51" s="26"/>
      <c r="EQG51" s="26"/>
      <c r="EQH51" s="26"/>
      <c r="EQI51" s="26"/>
      <c r="EQJ51" s="26"/>
      <c r="EQK51" s="26"/>
      <c r="EQL51" s="26"/>
      <c r="EQM51" s="26"/>
      <c r="EQN51" s="26"/>
      <c r="EQO51" s="26"/>
      <c r="EQP51" s="26"/>
      <c r="EQQ51" s="26"/>
      <c r="EQR51" s="26"/>
      <c r="EQS51" s="26"/>
      <c r="EQT51" s="26"/>
      <c r="EQU51" s="26"/>
      <c r="EQV51" s="26"/>
      <c r="EQW51" s="26"/>
      <c r="EQX51" s="26"/>
      <c r="EQY51" s="26"/>
      <c r="EQZ51" s="26"/>
      <c r="ERA51" s="26"/>
      <c r="ERB51" s="26"/>
      <c r="ERC51" s="26"/>
      <c r="ERD51" s="26"/>
      <c r="ERE51" s="26"/>
      <c r="ERF51" s="26"/>
      <c r="ERG51" s="26"/>
      <c r="ERH51" s="26"/>
      <c r="ERI51" s="26"/>
      <c r="ERJ51" s="26"/>
      <c r="ERK51" s="26"/>
      <c r="ERL51" s="26"/>
      <c r="ERM51" s="26"/>
      <c r="ERN51" s="26"/>
      <c r="ERO51" s="26"/>
      <c r="ERP51" s="26"/>
      <c r="ERQ51" s="26"/>
      <c r="ERR51" s="26"/>
      <c r="ERS51" s="26"/>
      <c r="ERT51" s="26"/>
      <c r="ERU51" s="26"/>
      <c r="ERV51" s="26"/>
      <c r="ERW51" s="26"/>
      <c r="ERX51" s="26"/>
      <c r="ERY51" s="26"/>
      <c r="ERZ51" s="26"/>
      <c r="ESA51" s="26"/>
      <c r="ESB51" s="26"/>
      <c r="ESC51" s="26"/>
      <c r="ESD51" s="26"/>
      <c r="ESE51" s="26"/>
      <c r="ESF51" s="26"/>
      <c r="ESG51" s="26"/>
      <c r="ESH51" s="26"/>
      <c r="ESI51" s="26"/>
      <c r="ESJ51" s="26"/>
      <c r="ESK51" s="26"/>
      <c r="ESL51" s="26"/>
      <c r="ESM51" s="26"/>
      <c r="ESN51" s="26"/>
      <c r="ESO51" s="26"/>
      <c r="ESP51" s="26"/>
      <c r="ESQ51" s="26"/>
      <c r="ESR51" s="26"/>
      <c r="ESS51" s="26"/>
      <c r="EST51" s="26"/>
      <c r="ESU51" s="26"/>
      <c r="ESV51" s="26"/>
      <c r="ESW51" s="26"/>
      <c r="ESX51" s="26"/>
      <c r="ESY51" s="26"/>
      <c r="ESZ51" s="26"/>
      <c r="ETA51" s="26"/>
      <c r="ETB51" s="26"/>
      <c r="ETC51" s="26"/>
      <c r="ETD51" s="26"/>
      <c r="ETE51" s="26"/>
      <c r="ETF51" s="26"/>
      <c r="ETG51" s="26"/>
      <c r="ETH51" s="26"/>
      <c r="ETI51" s="26"/>
      <c r="ETJ51" s="26"/>
      <c r="ETK51" s="26"/>
      <c r="ETL51" s="26"/>
      <c r="ETM51" s="26"/>
      <c r="ETN51" s="26"/>
      <c r="ETO51" s="26"/>
      <c r="ETP51" s="26"/>
      <c r="ETQ51" s="26"/>
      <c r="ETR51" s="26"/>
      <c r="ETS51" s="26"/>
      <c r="ETT51" s="26"/>
      <c r="ETU51" s="26"/>
      <c r="ETV51" s="26"/>
      <c r="ETW51" s="26"/>
      <c r="ETX51" s="26"/>
      <c r="ETY51" s="26"/>
      <c r="ETZ51" s="26"/>
      <c r="EUA51" s="26"/>
      <c r="EUB51" s="26"/>
      <c r="EUC51" s="26"/>
      <c r="EUD51" s="26"/>
      <c r="EUE51" s="26"/>
      <c r="EUF51" s="26"/>
      <c r="EUG51" s="26"/>
      <c r="EUH51" s="26"/>
      <c r="EUI51" s="26"/>
      <c r="EUJ51" s="26"/>
      <c r="EUK51" s="26"/>
      <c r="EUL51" s="26"/>
      <c r="EUM51" s="26"/>
      <c r="EUN51" s="26"/>
      <c r="EUO51" s="26"/>
      <c r="EUP51" s="26"/>
      <c r="EUQ51" s="26"/>
      <c r="EUR51" s="26"/>
      <c r="EUS51" s="26"/>
      <c r="EUT51" s="26"/>
      <c r="EUU51" s="26"/>
      <c r="EUV51" s="26"/>
      <c r="EUW51" s="26"/>
      <c r="EUX51" s="26"/>
      <c r="EUY51" s="26"/>
      <c r="EUZ51" s="26"/>
      <c r="EVA51" s="26"/>
      <c r="EVB51" s="26"/>
      <c r="EVC51" s="26"/>
      <c r="EVD51" s="26"/>
      <c r="EVE51" s="26"/>
      <c r="EVF51" s="26"/>
      <c r="EVG51" s="26"/>
      <c r="EVH51" s="26"/>
      <c r="EVI51" s="26"/>
      <c r="EVJ51" s="26"/>
      <c r="EVK51" s="26"/>
      <c r="EVL51" s="26"/>
      <c r="EVM51" s="26"/>
      <c r="EVN51" s="26"/>
      <c r="EVO51" s="26"/>
      <c r="EVP51" s="26"/>
      <c r="EVQ51" s="26"/>
      <c r="EVR51" s="26"/>
      <c r="EVS51" s="26"/>
      <c r="EVT51" s="26"/>
      <c r="EVU51" s="26"/>
      <c r="EVV51" s="26"/>
      <c r="EVW51" s="26"/>
      <c r="EVX51" s="26"/>
      <c r="EVY51" s="26"/>
      <c r="EVZ51" s="26"/>
      <c r="EWA51" s="26"/>
      <c r="EWB51" s="26"/>
      <c r="EWC51" s="26"/>
      <c r="EWD51" s="26"/>
      <c r="EWE51" s="26"/>
      <c r="EWF51" s="26"/>
      <c r="EWG51" s="26"/>
      <c r="EWH51" s="26"/>
      <c r="EWI51" s="26"/>
      <c r="EWJ51" s="26"/>
      <c r="EWK51" s="26"/>
      <c r="EWL51" s="26"/>
      <c r="EWM51" s="26"/>
      <c r="EWN51" s="26"/>
      <c r="EWO51" s="26"/>
      <c r="EWP51" s="26"/>
      <c r="EWQ51" s="26"/>
      <c r="EWR51" s="26"/>
      <c r="EWS51" s="26"/>
      <c r="EWT51" s="26"/>
      <c r="EWU51" s="26"/>
      <c r="EWV51" s="26"/>
      <c r="EWW51" s="26"/>
      <c r="EWX51" s="26"/>
      <c r="EWY51" s="26"/>
      <c r="EWZ51" s="26"/>
      <c r="EXA51" s="26"/>
      <c r="EXB51" s="26"/>
      <c r="EXC51" s="26"/>
      <c r="EXD51" s="26"/>
      <c r="EXE51" s="26"/>
      <c r="EXF51" s="26"/>
      <c r="EXG51" s="26"/>
      <c r="EXH51" s="26"/>
      <c r="EXI51" s="26"/>
      <c r="EXJ51" s="26"/>
      <c r="EXK51" s="26"/>
      <c r="EXL51" s="26"/>
      <c r="EXM51" s="26"/>
      <c r="EXN51" s="26"/>
      <c r="EXO51" s="26"/>
      <c r="EXP51" s="26"/>
      <c r="EXQ51" s="26"/>
      <c r="EXR51" s="26"/>
      <c r="EXS51" s="26"/>
      <c r="EXT51" s="26"/>
      <c r="EXU51" s="26"/>
      <c r="EXV51" s="26"/>
      <c r="EXW51" s="26"/>
      <c r="EXX51" s="26"/>
      <c r="EXY51" s="26"/>
      <c r="EXZ51" s="26"/>
      <c r="EYA51" s="26"/>
      <c r="EYB51" s="26"/>
      <c r="EYC51" s="26"/>
      <c r="EYD51" s="26"/>
      <c r="EYE51" s="26"/>
      <c r="EYF51" s="26"/>
      <c r="EYG51" s="26"/>
      <c r="EYH51" s="26"/>
      <c r="EYI51" s="26"/>
      <c r="EYJ51" s="26"/>
      <c r="EYK51" s="26"/>
      <c r="EYL51" s="26"/>
      <c r="EYM51" s="26"/>
      <c r="EYN51" s="26"/>
      <c r="EYO51" s="26"/>
      <c r="EYP51" s="26"/>
      <c r="EYQ51" s="26"/>
      <c r="EYR51" s="26"/>
      <c r="EYS51" s="26"/>
      <c r="EYT51" s="26"/>
      <c r="EYU51" s="26"/>
      <c r="EYV51" s="26"/>
      <c r="EYW51" s="26"/>
      <c r="EYX51" s="26"/>
      <c r="EYY51" s="26"/>
      <c r="EYZ51" s="26"/>
      <c r="EZA51" s="26"/>
      <c r="EZB51" s="26"/>
      <c r="EZC51" s="26"/>
      <c r="EZD51" s="26"/>
      <c r="EZE51" s="26"/>
      <c r="EZF51" s="26"/>
      <c r="EZG51" s="26"/>
      <c r="EZH51" s="26"/>
      <c r="EZI51" s="26"/>
      <c r="EZJ51" s="26"/>
      <c r="EZK51" s="26"/>
      <c r="EZL51" s="26"/>
      <c r="EZM51" s="26"/>
      <c r="EZN51" s="26"/>
      <c r="EZO51" s="26"/>
      <c r="EZP51" s="26"/>
      <c r="EZQ51" s="26"/>
      <c r="EZR51" s="26"/>
      <c r="EZS51" s="26"/>
      <c r="EZT51" s="26"/>
      <c r="EZU51" s="26"/>
      <c r="EZV51" s="26"/>
      <c r="EZW51" s="26"/>
      <c r="EZX51" s="26"/>
      <c r="EZY51" s="26"/>
      <c r="EZZ51" s="26"/>
      <c r="FAA51" s="26"/>
      <c r="FAB51" s="26"/>
      <c r="FAC51" s="26"/>
      <c r="FAD51" s="26"/>
      <c r="FAE51" s="26"/>
      <c r="FAF51" s="26"/>
      <c r="FAG51" s="26"/>
      <c r="FAH51" s="26"/>
      <c r="FAI51" s="26"/>
      <c r="FAJ51" s="26"/>
      <c r="FAK51" s="26"/>
      <c r="FAL51" s="26"/>
      <c r="FAM51" s="26"/>
      <c r="FAN51" s="26"/>
      <c r="FAO51" s="26"/>
      <c r="FAP51" s="26"/>
      <c r="FAQ51" s="26"/>
      <c r="FAR51" s="26"/>
      <c r="FAS51" s="26"/>
      <c r="FAT51" s="26"/>
      <c r="FAU51" s="26"/>
      <c r="FAV51" s="26"/>
      <c r="FAW51" s="26"/>
      <c r="FAX51" s="26"/>
      <c r="FAY51" s="26"/>
      <c r="FAZ51" s="26"/>
      <c r="FBA51" s="26"/>
      <c r="FBB51" s="26"/>
      <c r="FBC51" s="26"/>
      <c r="FBD51" s="26"/>
      <c r="FBE51" s="26"/>
      <c r="FBF51" s="26"/>
      <c r="FBG51" s="26"/>
      <c r="FBH51" s="26"/>
      <c r="FBI51" s="26"/>
      <c r="FBJ51" s="26"/>
      <c r="FBK51" s="26"/>
      <c r="FBL51" s="26"/>
      <c r="FBM51" s="26"/>
      <c r="FBN51" s="26"/>
      <c r="FBO51" s="26"/>
      <c r="FBP51" s="26"/>
      <c r="FBQ51" s="26"/>
      <c r="FBR51" s="26"/>
      <c r="FBS51" s="26"/>
      <c r="FBT51" s="26"/>
      <c r="FBU51" s="26"/>
      <c r="FBV51" s="26"/>
      <c r="FBW51" s="26"/>
      <c r="FBX51" s="26"/>
      <c r="FBY51" s="26"/>
      <c r="FBZ51" s="26"/>
      <c r="FCA51" s="26"/>
      <c r="FCB51" s="26"/>
      <c r="FCC51" s="26"/>
      <c r="FCD51" s="26"/>
      <c r="FCE51" s="26"/>
      <c r="FCF51" s="26"/>
      <c r="FCG51" s="26"/>
      <c r="FCH51" s="26"/>
      <c r="FCI51" s="26"/>
      <c r="FCJ51" s="26"/>
      <c r="FCK51" s="26"/>
      <c r="FCL51" s="26"/>
      <c r="FCM51" s="26"/>
      <c r="FCN51" s="26"/>
      <c r="FCO51" s="26"/>
      <c r="FCP51" s="26"/>
      <c r="FCQ51" s="26"/>
      <c r="FCR51" s="26"/>
      <c r="FCS51" s="26"/>
      <c r="FCT51" s="26"/>
      <c r="FCU51" s="26"/>
      <c r="FCV51" s="26"/>
      <c r="FCW51" s="26"/>
      <c r="FCX51" s="26"/>
      <c r="FCY51" s="26"/>
      <c r="FCZ51" s="26"/>
      <c r="FDA51" s="26"/>
      <c r="FDB51" s="26"/>
      <c r="FDC51" s="26"/>
      <c r="FDD51" s="26"/>
      <c r="FDE51" s="26"/>
      <c r="FDF51" s="26"/>
      <c r="FDG51" s="26"/>
      <c r="FDH51" s="26"/>
      <c r="FDI51" s="26"/>
      <c r="FDJ51" s="26"/>
      <c r="FDK51" s="26"/>
      <c r="FDL51" s="26"/>
      <c r="FDM51" s="26"/>
      <c r="FDN51" s="26"/>
      <c r="FDO51" s="26"/>
      <c r="FDP51" s="26"/>
      <c r="FDQ51" s="26"/>
      <c r="FDR51" s="26"/>
      <c r="FDS51" s="26"/>
      <c r="FDT51" s="26"/>
      <c r="FDU51" s="26"/>
      <c r="FDV51" s="26"/>
      <c r="FDW51" s="26"/>
      <c r="FDX51" s="26"/>
      <c r="FDY51" s="26"/>
      <c r="FDZ51" s="26"/>
      <c r="FEA51" s="26"/>
      <c r="FEB51" s="26"/>
      <c r="FEC51" s="26"/>
      <c r="FED51" s="26"/>
      <c r="FEE51" s="26"/>
      <c r="FEF51" s="26"/>
      <c r="FEG51" s="26"/>
      <c r="FEH51" s="26"/>
      <c r="FEI51" s="26"/>
      <c r="FEJ51" s="26"/>
      <c r="FEK51" s="26"/>
      <c r="FEL51" s="26"/>
      <c r="FEM51" s="26"/>
      <c r="FEN51" s="26"/>
      <c r="FEO51" s="26"/>
      <c r="FEP51" s="26"/>
      <c r="FEQ51" s="26"/>
      <c r="FER51" s="26"/>
      <c r="FES51" s="26"/>
      <c r="FET51" s="26"/>
      <c r="FEU51" s="26"/>
      <c r="FEV51" s="26"/>
      <c r="FEW51" s="26"/>
      <c r="FEX51" s="26"/>
      <c r="FEY51" s="26"/>
      <c r="FEZ51" s="26"/>
      <c r="FFA51" s="26"/>
      <c r="FFB51" s="26"/>
      <c r="FFC51" s="26"/>
      <c r="FFD51" s="26"/>
      <c r="FFE51" s="26"/>
      <c r="FFF51" s="26"/>
      <c r="FFG51" s="26"/>
      <c r="FFH51" s="26"/>
      <c r="FFI51" s="26"/>
      <c r="FFJ51" s="26"/>
      <c r="FFK51" s="26"/>
      <c r="FFL51" s="26"/>
      <c r="FFM51" s="26"/>
      <c r="FFN51" s="26"/>
      <c r="FFO51" s="26"/>
      <c r="FFP51" s="26"/>
      <c r="FFQ51" s="26"/>
      <c r="FFR51" s="26"/>
      <c r="FFS51" s="26"/>
      <c r="FFT51" s="26"/>
      <c r="FFU51" s="26"/>
      <c r="FFV51" s="26"/>
      <c r="FFW51" s="26"/>
      <c r="FFX51" s="26"/>
      <c r="FFY51" s="26"/>
      <c r="FFZ51" s="26"/>
      <c r="FGA51" s="26"/>
      <c r="FGB51" s="26"/>
      <c r="FGC51" s="26"/>
      <c r="FGD51" s="26"/>
      <c r="FGE51" s="26"/>
      <c r="FGF51" s="26"/>
      <c r="FGG51" s="26"/>
      <c r="FGH51" s="26"/>
      <c r="FGI51" s="26"/>
      <c r="FGJ51" s="26"/>
      <c r="FGK51" s="26"/>
      <c r="FGL51" s="26"/>
      <c r="FGM51" s="26"/>
      <c r="FGN51" s="26"/>
      <c r="FGO51" s="26"/>
      <c r="FGP51" s="26"/>
      <c r="FGQ51" s="26"/>
      <c r="FGR51" s="26"/>
      <c r="FGS51" s="26"/>
      <c r="FGT51" s="26"/>
      <c r="FGU51" s="26"/>
      <c r="FGV51" s="26"/>
      <c r="FGW51" s="26"/>
      <c r="FGX51" s="26"/>
      <c r="FGY51" s="26"/>
      <c r="FGZ51" s="26"/>
      <c r="FHA51" s="26"/>
      <c r="FHB51" s="26"/>
      <c r="FHC51" s="26"/>
      <c r="FHD51" s="26"/>
      <c r="FHE51" s="26"/>
      <c r="FHF51" s="26"/>
      <c r="FHG51" s="26"/>
      <c r="FHH51" s="26"/>
      <c r="FHI51" s="26"/>
      <c r="FHJ51" s="26"/>
      <c r="FHK51" s="26"/>
      <c r="FHL51" s="26"/>
      <c r="FHM51" s="26"/>
      <c r="FHN51" s="26"/>
      <c r="FHO51" s="26"/>
      <c r="FHP51" s="26"/>
      <c r="FHQ51" s="26"/>
      <c r="FHR51" s="26"/>
      <c r="FHS51" s="26"/>
      <c r="FHT51" s="26"/>
      <c r="FHU51" s="26"/>
      <c r="FHV51" s="26"/>
      <c r="FHW51" s="26"/>
      <c r="FHX51" s="26"/>
      <c r="FHY51" s="26"/>
      <c r="FHZ51" s="26"/>
      <c r="FIA51" s="26"/>
      <c r="FIB51" s="26"/>
      <c r="FIC51" s="26"/>
      <c r="FID51" s="26"/>
      <c r="FIE51" s="26"/>
      <c r="FIF51" s="26"/>
      <c r="FIG51" s="26"/>
      <c r="FIH51" s="26"/>
      <c r="FII51" s="26"/>
      <c r="FIJ51" s="26"/>
      <c r="FIK51" s="26"/>
      <c r="FIL51" s="26"/>
      <c r="FIM51" s="26"/>
      <c r="FIN51" s="26"/>
      <c r="FIO51" s="26"/>
      <c r="FIP51" s="26"/>
      <c r="FIQ51" s="26"/>
      <c r="FIR51" s="26"/>
      <c r="FIS51" s="26"/>
      <c r="FIT51" s="26"/>
      <c r="FIU51" s="26"/>
      <c r="FIV51" s="26"/>
      <c r="FIW51" s="26"/>
      <c r="FIX51" s="26"/>
      <c r="FIY51" s="26"/>
      <c r="FIZ51" s="26"/>
      <c r="FJA51" s="26"/>
      <c r="FJB51" s="26"/>
      <c r="FJC51" s="26"/>
      <c r="FJD51" s="26"/>
      <c r="FJE51" s="26"/>
      <c r="FJF51" s="26"/>
      <c r="FJG51" s="26"/>
      <c r="FJH51" s="26"/>
      <c r="FJI51" s="26"/>
      <c r="FJJ51" s="26"/>
      <c r="FJK51" s="26"/>
      <c r="FJL51" s="26"/>
      <c r="FJM51" s="26"/>
      <c r="FJN51" s="26"/>
      <c r="FJO51" s="26"/>
      <c r="FJP51" s="26"/>
      <c r="FJQ51" s="26"/>
      <c r="FJR51" s="26"/>
      <c r="FJS51" s="26"/>
      <c r="FJT51" s="26"/>
      <c r="FJU51" s="26"/>
      <c r="FJV51" s="26"/>
      <c r="FJW51" s="26"/>
      <c r="FJX51" s="26"/>
      <c r="FJY51" s="26"/>
      <c r="FJZ51" s="26"/>
      <c r="FKA51" s="26"/>
      <c r="FKB51" s="26"/>
      <c r="FKC51" s="26"/>
      <c r="FKD51" s="26"/>
      <c r="FKE51" s="26"/>
      <c r="FKF51" s="26"/>
      <c r="FKG51" s="26"/>
      <c r="FKH51" s="26"/>
      <c r="FKI51" s="26"/>
      <c r="FKJ51" s="26"/>
      <c r="FKK51" s="26"/>
      <c r="FKL51" s="26"/>
      <c r="FKM51" s="26"/>
      <c r="FKN51" s="26"/>
      <c r="FKO51" s="26"/>
      <c r="FKP51" s="26"/>
      <c r="FKQ51" s="26"/>
      <c r="FKR51" s="26"/>
      <c r="FKS51" s="26"/>
      <c r="FKT51" s="26"/>
      <c r="FKU51" s="26"/>
      <c r="FKV51" s="26"/>
      <c r="FKW51" s="26"/>
      <c r="FKX51" s="26"/>
      <c r="FKY51" s="26"/>
      <c r="FKZ51" s="26"/>
      <c r="FLA51" s="26"/>
      <c r="FLB51" s="26"/>
      <c r="FLC51" s="26"/>
      <c r="FLD51" s="26"/>
      <c r="FLE51" s="26"/>
      <c r="FLF51" s="26"/>
      <c r="FLG51" s="26"/>
      <c r="FLH51" s="26"/>
      <c r="FLI51" s="26"/>
      <c r="FLJ51" s="26"/>
      <c r="FLK51" s="26"/>
      <c r="FLL51" s="26"/>
      <c r="FLM51" s="26"/>
      <c r="FLN51" s="26"/>
      <c r="FLO51" s="26"/>
      <c r="FLP51" s="26"/>
      <c r="FLQ51" s="26"/>
      <c r="FLR51" s="26"/>
      <c r="FLS51" s="26"/>
      <c r="FLT51" s="26"/>
      <c r="FLU51" s="26"/>
      <c r="FLV51" s="26"/>
      <c r="FLW51" s="26"/>
      <c r="FLX51" s="26"/>
      <c r="FLY51" s="26"/>
      <c r="FLZ51" s="26"/>
      <c r="FMA51" s="26"/>
      <c r="FMB51" s="26"/>
      <c r="FMC51" s="26"/>
      <c r="FMD51" s="26"/>
      <c r="FME51" s="26"/>
      <c r="FMF51" s="26"/>
      <c r="FMG51" s="26"/>
      <c r="FMH51" s="26"/>
      <c r="FMI51" s="26"/>
      <c r="FMJ51" s="26"/>
      <c r="FMK51" s="26"/>
      <c r="FML51" s="26"/>
      <c r="FMM51" s="26"/>
      <c r="FMN51" s="26"/>
      <c r="FMO51" s="26"/>
      <c r="FMP51" s="26"/>
      <c r="FMQ51" s="26"/>
      <c r="FMR51" s="26"/>
      <c r="FMS51" s="26"/>
      <c r="FMT51" s="26"/>
      <c r="FMU51" s="26"/>
      <c r="FMV51" s="26"/>
      <c r="FMW51" s="26"/>
      <c r="FMX51" s="26"/>
      <c r="FMY51" s="26"/>
      <c r="FMZ51" s="26"/>
      <c r="FNA51" s="26"/>
      <c r="FNB51" s="26"/>
      <c r="FNC51" s="26"/>
      <c r="FND51" s="26"/>
      <c r="FNE51" s="26"/>
      <c r="FNF51" s="26"/>
      <c r="FNG51" s="26"/>
      <c r="FNH51" s="26"/>
      <c r="FNI51" s="26"/>
      <c r="FNJ51" s="26"/>
      <c r="FNK51" s="26"/>
      <c r="FNL51" s="26"/>
      <c r="FNM51" s="26"/>
      <c r="FNN51" s="26"/>
      <c r="FNO51" s="26"/>
      <c r="FNP51" s="26"/>
      <c r="FNQ51" s="26"/>
      <c r="FNR51" s="26"/>
      <c r="FNS51" s="26"/>
      <c r="FNT51" s="26"/>
      <c r="FNU51" s="26"/>
      <c r="FNV51" s="26"/>
      <c r="FNW51" s="26"/>
      <c r="FNX51" s="26"/>
      <c r="FNY51" s="26"/>
      <c r="FNZ51" s="26"/>
      <c r="FOA51" s="26"/>
      <c r="FOB51" s="26"/>
      <c r="FOC51" s="26"/>
      <c r="FOD51" s="26"/>
      <c r="FOE51" s="26"/>
      <c r="FOF51" s="26"/>
      <c r="FOG51" s="26"/>
      <c r="FOH51" s="26"/>
      <c r="FOI51" s="26"/>
      <c r="FOJ51" s="26"/>
      <c r="FOK51" s="26"/>
      <c r="FOL51" s="26"/>
      <c r="FOM51" s="26"/>
      <c r="FON51" s="26"/>
      <c r="FOO51" s="26"/>
      <c r="FOP51" s="26"/>
      <c r="FOQ51" s="26"/>
      <c r="FOR51" s="26"/>
      <c r="FOS51" s="26"/>
      <c r="FOT51" s="26"/>
      <c r="FOU51" s="26"/>
      <c r="FOV51" s="26"/>
      <c r="FOW51" s="26"/>
      <c r="FOX51" s="26"/>
      <c r="FOY51" s="26"/>
      <c r="FOZ51" s="26"/>
      <c r="FPA51" s="26"/>
      <c r="FPB51" s="26"/>
      <c r="FPC51" s="26"/>
      <c r="FPD51" s="26"/>
      <c r="FPE51" s="26"/>
      <c r="FPF51" s="26"/>
      <c r="FPG51" s="26"/>
      <c r="FPH51" s="26"/>
      <c r="FPI51" s="26"/>
      <c r="FPJ51" s="26"/>
      <c r="FPK51" s="26"/>
      <c r="FPL51" s="26"/>
      <c r="FPM51" s="26"/>
      <c r="FPN51" s="26"/>
      <c r="FPO51" s="26"/>
      <c r="FPP51" s="26"/>
      <c r="FPQ51" s="26"/>
      <c r="FPR51" s="26"/>
      <c r="FPS51" s="26"/>
      <c r="FPT51" s="26"/>
      <c r="FPU51" s="26"/>
      <c r="FPV51" s="26"/>
      <c r="FPW51" s="26"/>
      <c r="FPX51" s="26"/>
      <c r="FPY51" s="26"/>
      <c r="FPZ51" s="26"/>
      <c r="FQA51" s="26"/>
      <c r="FQB51" s="26"/>
      <c r="FQC51" s="26"/>
      <c r="FQD51" s="26"/>
      <c r="FQE51" s="26"/>
      <c r="FQF51" s="26"/>
      <c r="FQG51" s="26"/>
      <c r="FQH51" s="26"/>
      <c r="FQI51" s="26"/>
      <c r="FQJ51" s="26"/>
      <c r="FQK51" s="26"/>
      <c r="FQL51" s="26"/>
      <c r="FQM51" s="26"/>
      <c r="FQN51" s="26"/>
      <c r="FQO51" s="26"/>
      <c r="FQP51" s="26"/>
      <c r="FQQ51" s="26"/>
      <c r="FQR51" s="26"/>
      <c r="FQS51" s="26"/>
      <c r="FQT51" s="26"/>
      <c r="FQU51" s="26"/>
      <c r="FQV51" s="26"/>
      <c r="FQW51" s="26"/>
      <c r="FQX51" s="26"/>
      <c r="FQY51" s="26"/>
      <c r="FQZ51" s="26"/>
      <c r="FRA51" s="26"/>
      <c r="FRB51" s="26"/>
      <c r="FRC51" s="26"/>
      <c r="FRD51" s="26"/>
      <c r="FRE51" s="26"/>
      <c r="FRF51" s="26"/>
      <c r="FRG51" s="26"/>
      <c r="FRH51" s="26"/>
      <c r="FRI51" s="26"/>
      <c r="FRJ51" s="26"/>
      <c r="FRK51" s="26"/>
      <c r="FRL51" s="26"/>
      <c r="FRM51" s="26"/>
      <c r="FRN51" s="26"/>
      <c r="FRO51" s="26"/>
      <c r="FRP51" s="26"/>
      <c r="FRQ51" s="26"/>
      <c r="FRR51" s="26"/>
      <c r="FRS51" s="26"/>
      <c r="FRT51" s="26"/>
      <c r="FRU51" s="26"/>
      <c r="FRV51" s="26"/>
      <c r="FRW51" s="26"/>
      <c r="FRX51" s="26"/>
      <c r="FRY51" s="26"/>
      <c r="FRZ51" s="26"/>
      <c r="FSA51" s="26"/>
      <c r="FSB51" s="26"/>
      <c r="FSC51" s="26"/>
      <c r="FSD51" s="26"/>
      <c r="FSE51" s="26"/>
      <c r="FSF51" s="26"/>
      <c r="FSG51" s="26"/>
      <c r="FSH51" s="26"/>
      <c r="FSI51" s="26"/>
      <c r="FSJ51" s="26"/>
      <c r="FSK51" s="26"/>
      <c r="FSL51" s="26"/>
      <c r="FSM51" s="26"/>
      <c r="FSN51" s="26"/>
      <c r="FSO51" s="26"/>
      <c r="FSP51" s="26"/>
      <c r="FSQ51" s="26"/>
      <c r="FSR51" s="26"/>
      <c r="FSS51" s="26"/>
      <c r="FST51" s="26"/>
      <c r="FSU51" s="26"/>
      <c r="FSV51" s="26"/>
      <c r="FSW51" s="26"/>
      <c r="FSX51" s="26"/>
      <c r="FSY51" s="26"/>
      <c r="FSZ51" s="26"/>
      <c r="FTA51" s="26"/>
      <c r="FTB51" s="26"/>
      <c r="FTC51" s="26"/>
      <c r="FTD51" s="26"/>
      <c r="FTE51" s="26"/>
      <c r="FTF51" s="26"/>
      <c r="FTG51" s="26"/>
      <c r="FTH51" s="26"/>
      <c r="FTI51" s="26"/>
      <c r="FTJ51" s="26"/>
      <c r="FTK51" s="26"/>
      <c r="FTL51" s="26"/>
      <c r="FTM51" s="26"/>
      <c r="FTN51" s="26"/>
      <c r="FTO51" s="26"/>
      <c r="FTP51" s="26"/>
      <c r="FTQ51" s="26"/>
      <c r="FTR51" s="26"/>
      <c r="FTS51" s="26"/>
      <c r="FTT51" s="26"/>
      <c r="FTU51" s="26"/>
      <c r="FTV51" s="26"/>
      <c r="FTW51" s="26"/>
      <c r="FTX51" s="26"/>
      <c r="FTY51" s="26"/>
      <c r="FTZ51" s="26"/>
      <c r="FUA51" s="26"/>
      <c r="FUB51" s="26"/>
      <c r="FUC51" s="26"/>
      <c r="FUD51" s="26"/>
      <c r="FUE51" s="26"/>
      <c r="FUF51" s="26"/>
      <c r="FUG51" s="26"/>
      <c r="FUH51" s="26"/>
      <c r="FUI51" s="26"/>
      <c r="FUJ51" s="26"/>
      <c r="FUK51" s="26"/>
      <c r="FUL51" s="26"/>
      <c r="FUM51" s="26"/>
      <c r="FUN51" s="26"/>
      <c r="FUO51" s="26"/>
      <c r="FUP51" s="26"/>
      <c r="FUQ51" s="26"/>
      <c r="FUR51" s="26"/>
      <c r="FUS51" s="26"/>
      <c r="FUT51" s="26"/>
      <c r="FUU51" s="26"/>
      <c r="FUV51" s="26"/>
      <c r="FUW51" s="26"/>
      <c r="FUX51" s="26"/>
      <c r="FUY51" s="26"/>
      <c r="FUZ51" s="26"/>
      <c r="FVA51" s="26"/>
      <c r="FVB51" s="26"/>
      <c r="FVC51" s="26"/>
      <c r="FVD51" s="26"/>
      <c r="FVE51" s="26"/>
      <c r="FVF51" s="26"/>
      <c r="FVG51" s="26"/>
      <c r="FVH51" s="26"/>
      <c r="FVI51" s="26"/>
      <c r="FVJ51" s="26"/>
      <c r="FVK51" s="26"/>
      <c r="FVL51" s="26"/>
      <c r="FVM51" s="26"/>
      <c r="FVN51" s="26"/>
      <c r="FVO51" s="26"/>
      <c r="FVP51" s="26"/>
      <c r="FVQ51" s="26"/>
      <c r="FVR51" s="26"/>
      <c r="FVS51" s="26"/>
      <c r="FVT51" s="26"/>
      <c r="FVU51" s="26"/>
      <c r="FVV51" s="26"/>
      <c r="FVW51" s="26"/>
      <c r="FVX51" s="26"/>
      <c r="FVY51" s="26"/>
      <c r="FVZ51" s="26"/>
      <c r="FWA51" s="26"/>
      <c r="FWB51" s="26"/>
      <c r="FWC51" s="26"/>
      <c r="FWD51" s="26"/>
      <c r="FWE51" s="26"/>
      <c r="FWF51" s="26"/>
      <c r="FWG51" s="26"/>
      <c r="FWH51" s="26"/>
      <c r="FWI51" s="26"/>
      <c r="FWJ51" s="26"/>
      <c r="FWK51" s="26"/>
      <c r="FWL51" s="26"/>
      <c r="FWM51" s="26"/>
      <c r="FWN51" s="26"/>
      <c r="FWO51" s="26"/>
      <c r="FWP51" s="26"/>
      <c r="FWQ51" s="26"/>
      <c r="FWR51" s="26"/>
      <c r="FWS51" s="26"/>
      <c r="FWT51" s="26"/>
      <c r="FWU51" s="26"/>
      <c r="FWV51" s="26"/>
      <c r="FWW51" s="26"/>
      <c r="FWX51" s="26"/>
      <c r="FWY51" s="26"/>
      <c r="FWZ51" s="26"/>
      <c r="FXA51" s="26"/>
      <c r="FXB51" s="26"/>
      <c r="FXC51" s="26"/>
      <c r="FXD51" s="26"/>
      <c r="FXE51" s="26"/>
      <c r="FXF51" s="26"/>
      <c r="FXG51" s="26"/>
      <c r="FXH51" s="26"/>
      <c r="FXI51" s="26"/>
      <c r="FXJ51" s="26"/>
      <c r="FXK51" s="26"/>
      <c r="FXL51" s="26"/>
      <c r="FXM51" s="26"/>
      <c r="FXN51" s="26"/>
      <c r="FXO51" s="26"/>
      <c r="FXP51" s="26"/>
      <c r="FXQ51" s="26"/>
      <c r="FXR51" s="26"/>
      <c r="FXS51" s="26"/>
      <c r="FXT51" s="26"/>
      <c r="FXU51" s="26"/>
      <c r="FXV51" s="26"/>
      <c r="FXW51" s="26"/>
      <c r="FXX51" s="26"/>
      <c r="FXY51" s="26"/>
      <c r="FXZ51" s="26"/>
      <c r="FYA51" s="26"/>
      <c r="FYB51" s="26"/>
      <c r="FYC51" s="26"/>
      <c r="FYD51" s="26"/>
      <c r="FYE51" s="26"/>
      <c r="FYF51" s="26"/>
      <c r="FYG51" s="26"/>
      <c r="FYH51" s="26"/>
      <c r="FYI51" s="26"/>
      <c r="FYJ51" s="26"/>
      <c r="FYK51" s="26"/>
      <c r="FYL51" s="26"/>
      <c r="FYM51" s="26"/>
      <c r="FYN51" s="26"/>
      <c r="FYO51" s="26"/>
      <c r="FYP51" s="26"/>
      <c r="FYQ51" s="26"/>
      <c r="FYR51" s="26"/>
      <c r="FYS51" s="26"/>
      <c r="FYT51" s="26"/>
      <c r="FYU51" s="26"/>
      <c r="FYV51" s="26"/>
      <c r="FYW51" s="26"/>
      <c r="FYX51" s="26"/>
      <c r="FYY51" s="26"/>
      <c r="FYZ51" s="26"/>
      <c r="FZA51" s="26"/>
      <c r="FZB51" s="26"/>
      <c r="FZC51" s="26"/>
      <c r="FZD51" s="26"/>
      <c r="FZE51" s="26"/>
      <c r="FZF51" s="26"/>
      <c r="FZG51" s="26"/>
      <c r="FZH51" s="26"/>
      <c r="FZI51" s="26"/>
      <c r="FZJ51" s="26"/>
      <c r="FZK51" s="26"/>
      <c r="FZL51" s="26"/>
      <c r="FZM51" s="26"/>
      <c r="FZN51" s="26"/>
      <c r="FZO51" s="26"/>
      <c r="FZP51" s="26"/>
      <c r="FZQ51" s="26"/>
      <c r="FZR51" s="26"/>
      <c r="FZS51" s="26"/>
      <c r="FZT51" s="26"/>
      <c r="FZU51" s="26"/>
      <c r="FZV51" s="26"/>
      <c r="FZW51" s="26"/>
      <c r="FZX51" s="26"/>
      <c r="FZY51" s="26"/>
      <c r="FZZ51" s="26"/>
      <c r="GAA51" s="26"/>
      <c r="GAB51" s="26"/>
      <c r="GAC51" s="26"/>
      <c r="GAD51" s="26"/>
      <c r="GAE51" s="26"/>
      <c r="GAF51" s="26"/>
      <c r="GAG51" s="26"/>
      <c r="GAH51" s="26"/>
      <c r="GAI51" s="26"/>
      <c r="GAJ51" s="26"/>
      <c r="GAK51" s="26"/>
      <c r="GAL51" s="26"/>
      <c r="GAM51" s="26"/>
      <c r="GAN51" s="26"/>
      <c r="GAO51" s="26"/>
      <c r="GAP51" s="26"/>
      <c r="GAQ51" s="26"/>
      <c r="GAR51" s="26"/>
      <c r="GAS51" s="26"/>
      <c r="GAT51" s="26"/>
      <c r="GAU51" s="26"/>
      <c r="GAV51" s="26"/>
      <c r="GAW51" s="26"/>
      <c r="GAX51" s="26"/>
      <c r="GAY51" s="26"/>
      <c r="GAZ51" s="26"/>
      <c r="GBA51" s="26"/>
      <c r="GBB51" s="26"/>
      <c r="GBC51" s="26"/>
      <c r="GBD51" s="26"/>
      <c r="GBE51" s="26"/>
      <c r="GBF51" s="26"/>
      <c r="GBG51" s="26"/>
      <c r="GBH51" s="26"/>
      <c r="GBI51" s="26"/>
      <c r="GBJ51" s="26"/>
      <c r="GBK51" s="26"/>
      <c r="GBL51" s="26"/>
      <c r="GBM51" s="26"/>
      <c r="GBN51" s="26"/>
      <c r="GBO51" s="26"/>
      <c r="GBP51" s="26"/>
      <c r="GBQ51" s="26"/>
      <c r="GBR51" s="26"/>
      <c r="GBS51" s="26"/>
      <c r="GBT51" s="26"/>
      <c r="GBU51" s="26"/>
      <c r="GBV51" s="26"/>
      <c r="GBW51" s="26"/>
      <c r="GBX51" s="26"/>
      <c r="GBY51" s="26"/>
      <c r="GBZ51" s="26"/>
      <c r="GCA51" s="26"/>
      <c r="GCB51" s="26"/>
      <c r="GCC51" s="26"/>
      <c r="GCD51" s="26"/>
      <c r="GCE51" s="26"/>
      <c r="GCF51" s="26"/>
      <c r="GCG51" s="26"/>
      <c r="GCH51" s="26"/>
      <c r="GCI51" s="26"/>
      <c r="GCJ51" s="26"/>
      <c r="GCK51" s="26"/>
      <c r="GCL51" s="26"/>
      <c r="GCM51" s="26"/>
      <c r="GCN51" s="26"/>
      <c r="GCO51" s="26"/>
      <c r="GCP51" s="26"/>
      <c r="GCQ51" s="26"/>
      <c r="GCR51" s="26"/>
      <c r="GCS51" s="26"/>
      <c r="GCT51" s="26"/>
      <c r="GCU51" s="26"/>
      <c r="GCV51" s="26"/>
      <c r="GCW51" s="26"/>
      <c r="GCX51" s="26"/>
      <c r="GCY51" s="26"/>
      <c r="GCZ51" s="26"/>
      <c r="GDA51" s="26"/>
      <c r="GDB51" s="26"/>
      <c r="GDC51" s="26"/>
      <c r="GDD51" s="26"/>
      <c r="GDE51" s="26"/>
      <c r="GDF51" s="26"/>
      <c r="GDG51" s="26"/>
      <c r="GDH51" s="26"/>
      <c r="GDI51" s="26"/>
      <c r="GDJ51" s="26"/>
      <c r="GDK51" s="26"/>
      <c r="GDL51" s="26"/>
      <c r="GDM51" s="26"/>
      <c r="GDN51" s="26"/>
      <c r="GDO51" s="26"/>
      <c r="GDP51" s="26"/>
      <c r="GDQ51" s="26"/>
      <c r="GDR51" s="26"/>
      <c r="GDS51" s="26"/>
      <c r="GDT51" s="26"/>
      <c r="GDU51" s="26"/>
      <c r="GDV51" s="26"/>
      <c r="GDW51" s="26"/>
      <c r="GDX51" s="26"/>
      <c r="GDY51" s="26"/>
      <c r="GDZ51" s="26"/>
      <c r="GEA51" s="26"/>
      <c r="GEB51" s="26"/>
      <c r="GEC51" s="26"/>
      <c r="GED51" s="26"/>
      <c r="GEE51" s="26"/>
      <c r="GEF51" s="26"/>
      <c r="GEG51" s="26"/>
      <c r="GEH51" s="26"/>
      <c r="GEI51" s="26"/>
      <c r="GEJ51" s="26"/>
      <c r="GEK51" s="26"/>
      <c r="GEL51" s="26"/>
      <c r="GEM51" s="26"/>
      <c r="GEN51" s="26"/>
      <c r="GEO51" s="26"/>
      <c r="GEP51" s="26"/>
      <c r="GEQ51" s="26"/>
      <c r="GER51" s="26"/>
      <c r="GES51" s="26"/>
      <c r="GET51" s="26"/>
      <c r="GEU51" s="26"/>
      <c r="GEV51" s="26"/>
      <c r="GEW51" s="26"/>
      <c r="GEX51" s="26"/>
      <c r="GEY51" s="26"/>
      <c r="GEZ51" s="26"/>
      <c r="GFA51" s="26"/>
      <c r="GFB51" s="26"/>
      <c r="GFC51" s="26"/>
      <c r="GFD51" s="26"/>
      <c r="GFE51" s="26"/>
      <c r="GFF51" s="26"/>
      <c r="GFG51" s="26"/>
      <c r="GFH51" s="26"/>
      <c r="GFI51" s="26"/>
      <c r="GFJ51" s="26"/>
      <c r="GFK51" s="26"/>
      <c r="GFL51" s="26"/>
      <c r="GFM51" s="26"/>
      <c r="GFN51" s="26"/>
      <c r="GFO51" s="26"/>
      <c r="GFP51" s="26"/>
      <c r="GFQ51" s="26"/>
      <c r="GFR51" s="26"/>
      <c r="GFS51" s="26"/>
      <c r="GFT51" s="26"/>
      <c r="GFU51" s="26"/>
      <c r="GFV51" s="26"/>
      <c r="GFW51" s="26"/>
      <c r="GFX51" s="26"/>
      <c r="GFY51" s="26"/>
      <c r="GFZ51" s="26"/>
      <c r="GGA51" s="26"/>
      <c r="GGB51" s="26"/>
      <c r="GGC51" s="26"/>
      <c r="GGD51" s="26"/>
      <c r="GGE51" s="26"/>
      <c r="GGF51" s="26"/>
      <c r="GGG51" s="26"/>
      <c r="GGH51" s="26"/>
      <c r="GGI51" s="26"/>
      <c r="GGJ51" s="26"/>
      <c r="GGK51" s="26"/>
      <c r="GGL51" s="26"/>
      <c r="GGM51" s="26"/>
      <c r="GGN51" s="26"/>
      <c r="GGO51" s="26"/>
      <c r="GGP51" s="26"/>
      <c r="GGQ51" s="26"/>
      <c r="GGR51" s="26"/>
      <c r="GGS51" s="26"/>
      <c r="GGT51" s="26"/>
      <c r="GGU51" s="26"/>
      <c r="GGV51" s="26"/>
      <c r="GGW51" s="26"/>
      <c r="GGX51" s="26"/>
      <c r="GGY51" s="26"/>
      <c r="GGZ51" s="26"/>
      <c r="GHA51" s="26"/>
      <c r="GHB51" s="26"/>
      <c r="GHC51" s="26"/>
      <c r="GHD51" s="26"/>
      <c r="GHE51" s="26"/>
      <c r="GHF51" s="26"/>
      <c r="GHG51" s="26"/>
      <c r="GHH51" s="26"/>
      <c r="GHI51" s="26"/>
      <c r="GHJ51" s="26"/>
      <c r="GHK51" s="26"/>
      <c r="GHL51" s="26"/>
      <c r="GHM51" s="26"/>
      <c r="GHN51" s="26"/>
      <c r="GHO51" s="26"/>
      <c r="GHP51" s="26"/>
      <c r="GHQ51" s="26"/>
      <c r="GHR51" s="26"/>
      <c r="GHS51" s="26"/>
      <c r="GHT51" s="26"/>
      <c r="GHU51" s="26"/>
      <c r="GHV51" s="26"/>
      <c r="GHW51" s="26"/>
      <c r="GHX51" s="26"/>
      <c r="GHY51" s="26"/>
      <c r="GHZ51" s="26"/>
      <c r="GIA51" s="26"/>
      <c r="GIB51" s="26"/>
      <c r="GIC51" s="26"/>
      <c r="GID51" s="26"/>
      <c r="GIE51" s="26"/>
      <c r="GIF51" s="26"/>
      <c r="GIG51" s="26"/>
      <c r="GIH51" s="26"/>
      <c r="GII51" s="26"/>
      <c r="GIJ51" s="26"/>
      <c r="GIK51" s="26"/>
      <c r="GIL51" s="26"/>
      <c r="GIM51" s="26"/>
      <c r="GIN51" s="26"/>
      <c r="GIO51" s="26"/>
      <c r="GIP51" s="26"/>
      <c r="GIQ51" s="26"/>
      <c r="GIR51" s="26"/>
      <c r="GIS51" s="26"/>
      <c r="GIT51" s="26"/>
      <c r="GIU51" s="26"/>
      <c r="GIV51" s="26"/>
      <c r="GIW51" s="26"/>
      <c r="GIX51" s="26"/>
      <c r="GIY51" s="26"/>
      <c r="GIZ51" s="26"/>
      <c r="GJA51" s="26"/>
      <c r="GJB51" s="26"/>
      <c r="GJC51" s="26"/>
      <c r="GJD51" s="26"/>
      <c r="GJE51" s="26"/>
      <c r="GJF51" s="26"/>
      <c r="GJG51" s="26"/>
      <c r="GJH51" s="26"/>
      <c r="GJI51" s="26"/>
      <c r="GJJ51" s="26"/>
      <c r="GJK51" s="26"/>
      <c r="GJL51" s="26"/>
      <c r="GJM51" s="26"/>
      <c r="GJN51" s="26"/>
      <c r="GJO51" s="26"/>
      <c r="GJP51" s="26"/>
      <c r="GJQ51" s="26"/>
      <c r="GJR51" s="26"/>
      <c r="GJS51" s="26"/>
      <c r="GJT51" s="26"/>
      <c r="GJU51" s="26"/>
      <c r="GJV51" s="26"/>
      <c r="GJW51" s="26"/>
      <c r="GJX51" s="26"/>
      <c r="GJY51" s="26"/>
      <c r="GJZ51" s="26"/>
      <c r="GKA51" s="26"/>
      <c r="GKB51" s="26"/>
      <c r="GKC51" s="26"/>
      <c r="GKD51" s="26"/>
      <c r="GKE51" s="26"/>
      <c r="GKF51" s="26"/>
      <c r="GKG51" s="26"/>
      <c r="GKH51" s="26"/>
      <c r="GKI51" s="26"/>
      <c r="GKJ51" s="26"/>
      <c r="GKK51" s="26"/>
      <c r="GKL51" s="26"/>
      <c r="GKM51" s="26"/>
      <c r="GKN51" s="26"/>
      <c r="GKO51" s="26"/>
      <c r="GKP51" s="26"/>
      <c r="GKQ51" s="26"/>
      <c r="GKR51" s="26"/>
      <c r="GKS51" s="26"/>
      <c r="GKT51" s="26"/>
      <c r="GKU51" s="26"/>
      <c r="GKV51" s="26"/>
      <c r="GKW51" s="26"/>
      <c r="GKX51" s="26"/>
      <c r="GKY51" s="26"/>
      <c r="GKZ51" s="26"/>
      <c r="GLA51" s="26"/>
      <c r="GLB51" s="26"/>
      <c r="GLC51" s="26"/>
      <c r="GLD51" s="26"/>
      <c r="GLE51" s="26"/>
      <c r="GLF51" s="26"/>
      <c r="GLG51" s="26"/>
      <c r="GLH51" s="26"/>
      <c r="GLI51" s="26"/>
      <c r="GLJ51" s="26"/>
      <c r="GLK51" s="26"/>
      <c r="GLL51" s="26"/>
      <c r="GLM51" s="26"/>
      <c r="GLN51" s="26"/>
      <c r="GLO51" s="26"/>
      <c r="GLP51" s="26"/>
      <c r="GLQ51" s="26"/>
      <c r="GLR51" s="26"/>
      <c r="GLS51" s="26"/>
      <c r="GLT51" s="26"/>
      <c r="GLU51" s="26"/>
      <c r="GLV51" s="26"/>
      <c r="GLW51" s="26"/>
      <c r="GLX51" s="26"/>
      <c r="GLY51" s="26"/>
      <c r="GLZ51" s="26"/>
      <c r="GMA51" s="26"/>
      <c r="GMB51" s="26"/>
      <c r="GMC51" s="26"/>
      <c r="GMD51" s="26"/>
      <c r="GME51" s="26"/>
      <c r="GMF51" s="26"/>
      <c r="GMG51" s="26"/>
      <c r="GMH51" s="26"/>
      <c r="GMI51" s="26"/>
      <c r="GMJ51" s="26"/>
      <c r="GMK51" s="26"/>
      <c r="GML51" s="26"/>
      <c r="GMM51" s="26"/>
      <c r="GMN51" s="26"/>
      <c r="GMO51" s="26"/>
      <c r="GMP51" s="26"/>
      <c r="GMQ51" s="26"/>
      <c r="GMR51" s="26"/>
      <c r="GMS51" s="26"/>
      <c r="GMT51" s="26"/>
      <c r="GMU51" s="26"/>
      <c r="GMV51" s="26"/>
      <c r="GMW51" s="26"/>
      <c r="GMX51" s="26"/>
      <c r="GMY51" s="26"/>
      <c r="GMZ51" s="26"/>
      <c r="GNA51" s="26"/>
      <c r="GNB51" s="26"/>
      <c r="GNC51" s="26"/>
      <c r="GND51" s="26"/>
      <c r="GNE51" s="26"/>
      <c r="GNF51" s="26"/>
      <c r="GNG51" s="26"/>
      <c r="GNH51" s="26"/>
      <c r="GNI51" s="26"/>
      <c r="GNJ51" s="26"/>
      <c r="GNK51" s="26"/>
      <c r="GNL51" s="26"/>
      <c r="GNM51" s="26"/>
      <c r="GNN51" s="26"/>
      <c r="GNO51" s="26"/>
      <c r="GNP51" s="26"/>
      <c r="GNQ51" s="26"/>
      <c r="GNR51" s="26"/>
      <c r="GNS51" s="26"/>
      <c r="GNT51" s="26"/>
      <c r="GNU51" s="26"/>
      <c r="GNV51" s="26"/>
      <c r="GNW51" s="26"/>
      <c r="GNX51" s="26"/>
      <c r="GNY51" s="26"/>
      <c r="GNZ51" s="26"/>
      <c r="GOA51" s="26"/>
      <c r="GOB51" s="26"/>
      <c r="GOC51" s="26"/>
      <c r="GOD51" s="26"/>
      <c r="GOE51" s="26"/>
      <c r="GOF51" s="26"/>
      <c r="GOG51" s="26"/>
      <c r="GOH51" s="26"/>
      <c r="GOI51" s="26"/>
      <c r="GOJ51" s="26"/>
      <c r="GOK51" s="26"/>
      <c r="GOL51" s="26"/>
      <c r="GOM51" s="26"/>
      <c r="GON51" s="26"/>
      <c r="GOO51" s="26"/>
      <c r="GOP51" s="26"/>
      <c r="GOQ51" s="26"/>
      <c r="GOR51" s="26"/>
      <c r="GOS51" s="26"/>
      <c r="GOT51" s="26"/>
      <c r="GOU51" s="26"/>
      <c r="GOV51" s="26"/>
      <c r="GOW51" s="26"/>
      <c r="GOX51" s="26"/>
      <c r="GOY51" s="26"/>
      <c r="GOZ51" s="26"/>
      <c r="GPA51" s="26"/>
      <c r="GPB51" s="26"/>
      <c r="GPC51" s="26"/>
      <c r="GPD51" s="26"/>
      <c r="GPE51" s="26"/>
      <c r="GPF51" s="26"/>
      <c r="GPG51" s="26"/>
      <c r="GPH51" s="26"/>
      <c r="GPI51" s="26"/>
      <c r="GPJ51" s="26"/>
      <c r="GPK51" s="26"/>
      <c r="GPL51" s="26"/>
      <c r="GPM51" s="26"/>
      <c r="GPN51" s="26"/>
      <c r="GPO51" s="26"/>
      <c r="GPP51" s="26"/>
      <c r="GPQ51" s="26"/>
      <c r="GPR51" s="26"/>
      <c r="GPS51" s="26"/>
      <c r="GPT51" s="26"/>
      <c r="GPU51" s="26"/>
      <c r="GPV51" s="26"/>
      <c r="GPW51" s="26"/>
      <c r="GPX51" s="26"/>
      <c r="GPY51" s="26"/>
      <c r="GPZ51" s="26"/>
      <c r="GQA51" s="26"/>
      <c r="GQB51" s="26"/>
      <c r="GQC51" s="26"/>
      <c r="GQD51" s="26"/>
      <c r="GQE51" s="26"/>
      <c r="GQF51" s="26"/>
      <c r="GQG51" s="26"/>
      <c r="GQH51" s="26"/>
      <c r="GQI51" s="26"/>
      <c r="GQJ51" s="26"/>
      <c r="GQK51" s="26"/>
      <c r="GQL51" s="26"/>
      <c r="GQM51" s="26"/>
      <c r="GQN51" s="26"/>
      <c r="GQO51" s="26"/>
      <c r="GQP51" s="26"/>
      <c r="GQQ51" s="26"/>
      <c r="GQR51" s="26"/>
      <c r="GQS51" s="26"/>
      <c r="GQT51" s="26"/>
      <c r="GQU51" s="26"/>
      <c r="GQV51" s="26"/>
      <c r="GQW51" s="26"/>
      <c r="GQX51" s="26"/>
      <c r="GQY51" s="26"/>
      <c r="GQZ51" s="26"/>
      <c r="GRA51" s="26"/>
      <c r="GRB51" s="26"/>
      <c r="GRC51" s="26"/>
      <c r="GRD51" s="26"/>
      <c r="GRE51" s="26"/>
      <c r="GRF51" s="26"/>
      <c r="GRG51" s="26"/>
      <c r="GRH51" s="26"/>
      <c r="GRI51" s="26"/>
      <c r="GRJ51" s="26"/>
      <c r="GRK51" s="26"/>
      <c r="GRL51" s="26"/>
      <c r="GRM51" s="26"/>
      <c r="GRN51" s="26"/>
      <c r="GRO51" s="26"/>
      <c r="GRP51" s="26"/>
      <c r="GRQ51" s="26"/>
      <c r="GRR51" s="26"/>
      <c r="GRS51" s="26"/>
      <c r="GRT51" s="26"/>
      <c r="GRU51" s="26"/>
      <c r="GRV51" s="26"/>
      <c r="GRW51" s="26"/>
      <c r="GRX51" s="26"/>
      <c r="GRY51" s="26"/>
      <c r="GRZ51" s="26"/>
      <c r="GSA51" s="26"/>
      <c r="GSB51" s="26"/>
      <c r="GSC51" s="26"/>
      <c r="GSD51" s="26"/>
      <c r="GSE51" s="26"/>
      <c r="GSF51" s="26"/>
      <c r="GSG51" s="26"/>
      <c r="GSH51" s="26"/>
      <c r="GSI51" s="26"/>
      <c r="GSJ51" s="26"/>
      <c r="GSK51" s="26"/>
      <c r="GSL51" s="26"/>
      <c r="GSM51" s="26"/>
      <c r="GSN51" s="26"/>
      <c r="GSO51" s="26"/>
      <c r="GSP51" s="26"/>
      <c r="GSQ51" s="26"/>
      <c r="GSR51" s="26"/>
      <c r="GSS51" s="26"/>
      <c r="GST51" s="26"/>
      <c r="GSU51" s="26"/>
      <c r="GSV51" s="26"/>
      <c r="GSW51" s="26"/>
      <c r="GSX51" s="26"/>
      <c r="GSY51" s="26"/>
      <c r="GSZ51" s="26"/>
      <c r="GTA51" s="26"/>
      <c r="GTB51" s="26"/>
      <c r="GTC51" s="26"/>
      <c r="GTD51" s="26"/>
      <c r="GTE51" s="26"/>
      <c r="GTF51" s="26"/>
      <c r="GTG51" s="26"/>
      <c r="GTH51" s="26"/>
      <c r="GTI51" s="26"/>
      <c r="GTJ51" s="26"/>
      <c r="GTK51" s="26"/>
      <c r="GTL51" s="26"/>
      <c r="GTM51" s="26"/>
      <c r="GTN51" s="26"/>
      <c r="GTO51" s="26"/>
      <c r="GTP51" s="26"/>
      <c r="GTQ51" s="26"/>
      <c r="GTR51" s="26"/>
      <c r="GTS51" s="26"/>
      <c r="GTT51" s="26"/>
      <c r="GTU51" s="26"/>
      <c r="GTV51" s="26"/>
      <c r="GTW51" s="26"/>
      <c r="GTX51" s="26"/>
      <c r="GTY51" s="26"/>
      <c r="GTZ51" s="26"/>
      <c r="GUA51" s="26"/>
      <c r="GUB51" s="26"/>
      <c r="GUC51" s="26"/>
      <c r="GUD51" s="26"/>
      <c r="GUE51" s="26"/>
      <c r="GUF51" s="26"/>
      <c r="GUG51" s="26"/>
      <c r="GUH51" s="26"/>
      <c r="GUI51" s="26"/>
      <c r="GUJ51" s="26"/>
      <c r="GUK51" s="26"/>
      <c r="GUL51" s="26"/>
      <c r="GUM51" s="26"/>
      <c r="GUN51" s="26"/>
      <c r="GUO51" s="26"/>
      <c r="GUP51" s="26"/>
      <c r="GUQ51" s="26"/>
      <c r="GUR51" s="26"/>
      <c r="GUS51" s="26"/>
      <c r="GUT51" s="26"/>
      <c r="GUU51" s="26"/>
      <c r="GUV51" s="26"/>
      <c r="GUW51" s="26"/>
      <c r="GUX51" s="26"/>
      <c r="GUY51" s="26"/>
      <c r="GUZ51" s="26"/>
      <c r="GVA51" s="26"/>
      <c r="GVB51" s="26"/>
      <c r="GVC51" s="26"/>
      <c r="GVD51" s="26"/>
      <c r="GVE51" s="26"/>
      <c r="GVF51" s="26"/>
      <c r="GVG51" s="26"/>
      <c r="GVH51" s="26"/>
      <c r="GVI51" s="26"/>
      <c r="GVJ51" s="26"/>
      <c r="GVK51" s="26"/>
      <c r="GVL51" s="26"/>
      <c r="GVM51" s="26"/>
      <c r="GVN51" s="26"/>
      <c r="GVO51" s="26"/>
      <c r="GVP51" s="26"/>
      <c r="GVQ51" s="26"/>
      <c r="GVR51" s="26"/>
      <c r="GVS51" s="26"/>
      <c r="GVT51" s="26"/>
      <c r="GVU51" s="26"/>
      <c r="GVV51" s="26"/>
      <c r="GVW51" s="26"/>
      <c r="GVX51" s="26"/>
      <c r="GVY51" s="26"/>
      <c r="GVZ51" s="26"/>
      <c r="GWA51" s="26"/>
      <c r="GWB51" s="26"/>
      <c r="GWC51" s="26"/>
      <c r="GWD51" s="26"/>
      <c r="GWE51" s="26"/>
      <c r="GWF51" s="26"/>
      <c r="GWG51" s="26"/>
      <c r="GWH51" s="26"/>
      <c r="GWI51" s="26"/>
      <c r="GWJ51" s="26"/>
      <c r="GWK51" s="26"/>
      <c r="GWL51" s="26"/>
      <c r="GWM51" s="26"/>
      <c r="GWN51" s="26"/>
      <c r="GWO51" s="26"/>
      <c r="GWP51" s="26"/>
      <c r="GWQ51" s="26"/>
      <c r="GWR51" s="26"/>
      <c r="GWS51" s="26"/>
      <c r="GWT51" s="26"/>
      <c r="GWU51" s="26"/>
      <c r="GWV51" s="26"/>
      <c r="GWW51" s="26"/>
      <c r="GWX51" s="26"/>
      <c r="GWY51" s="26"/>
      <c r="GWZ51" s="26"/>
      <c r="GXA51" s="26"/>
      <c r="GXB51" s="26"/>
      <c r="GXC51" s="26"/>
      <c r="GXD51" s="26"/>
      <c r="GXE51" s="26"/>
      <c r="GXF51" s="26"/>
      <c r="GXG51" s="26"/>
      <c r="GXH51" s="26"/>
      <c r="GXI51" s="26"/>
      <c r="GXJ51" s="26"/>
      <c r="GXK51" s="26"/>
      <c r="GXL51" s="26"/>
      <c r="GXM51" s="26"/>
      <c r="GXN51" s="26"/>
      <c r="GXO51" s="26"/>
      <c r="GXP51" s="26"/>
      <c r="GXQ51" s="26"/>
      <c r="GXR51" s="26"/>
      <c r="GXS51" s="26"/>
      <c r="GXT51" s="26"/>
      <c r="GXU51" s="26"/>
      <c r="GXV51" s="26"/>
      <c r="GXW51" s="26"/>
      <c r="GXX51" s="26"/>
      <c r="GXY51" s="26"/>
      <c r="GXZ51" s="26"/>
      <c r="GYA51" s="26"/>
      <c r="GYB51" s="26"/>
      <c r="GYC51" s="26"/>
      <c r="GYD51" s="26"/>
      <c r="GYE51" s="26"/>
      <c r="GYF51" s="26"/>
      <c r="GYG51" s="26"/>
      <c r="GYH51" s="26"/>
      <c r="GYI51" s="26"/>
      <c r="GYJ51" s="26"/>
      <c r="GYK51" s="26"/>
      <c r="GYL51" s="26"/>
      <c r="GYM51" s="26"/>
      <c r="GYN51" s="26"/>
      <c r="GYO51" s="26"/>
      <c r="GYP51" s="26"/>
      <c r="GYQ51" s="26"/>
      <c r="GYR51" s="26"/>
      <c r="GYS51" s="26"/>
      <c r="GYT51" s="26"/>
      <c r="GYU51" s="26"/>
      <c r="GYV51" s="26"/>
      <c r="GYW51" s="26"/>
      <c r="GYX51" s="26"/>
      <c r="GYY51" s="26"/>
      <c r="GYZ51" s="26"/>
      <c r="GZA51" s="26"/>
      <c r="GZB51" s="26"/>
      <c r="GZC51" s="26"/>
      <c r="GZD51" s="26"/>
      <c r="GZE51" s="26"/>
      <c r="GZF51" s="26"/>
      <c r="GZG51" s="26"/>
      <c r="GZH51" s="26"/>
      <c r="GZI51" s="26"/>
      <c r="GZJ51" s="26"/>
      <c r="GZK51" s="26"/>
      <c r="GZL51" s="26"/>
      <c r="GZM51" s="26"/>
      <c r="GZN51" s="26"/>
      <c r="GZO51" s="26"/>
      <c r="GZP51" s="26"/>
      <c r="GZQ51" s="26"/>
      <c r="GZR51" s="26"/>
      <c r="GZS51" s="26"/>
      <c r="GZT51" s="26"/>
      <c r="GZU51" s="26"/>
      <c r="GZV51" s="26"/>
      <c r="GZW51" s="26"/>
      <c r="GZX51" s="26"/>
      <c r="GZY51" s="26"/>
      <c r="GZZ51" s="26"/>
      <c r="HAA51" s="26"/>
      <c r="HAB51" s="26"/>
      <c r="HAC51" s="26"/>
      <c r="HAD51" s="26"/>
      <c r="HAE51" s="26"/>
      <c r="HAF51" s="26"/>
      <c r="HAG51" s="26"/>
      <c r="HAH51" s="26"/>
      <c r="HAI51" s="26"/>
      <c r="HAJ51" s="26"/>
      <c r="HAK51" s="26"/>
      <c r="HAL51" s="26"/>
      <c r="HAM51" s="26"/>
      <c r="HAN51" s="26"/>
      <c r="HAO51" s="26"/>
      <c r="HAP51" s="26"/>
      <c r="HAQ51" s="26"/>
      <c r="HAR51" s="26"/>
      <c r="HAS51" s="26"/>
      <c r="HAT51" s="26"/>
      <c r="HAU51" s="26"/>
      <c r="HAV51" s="26"/>
      <c r="HAW51" s="26"/>
      <c r="HAX51" s="26"/>
      <c r="HAY51" s="26"/>
      <c r="HAZ51" s="26"/>
      <c r="HBA51" s="26"/>
      <c r="HBB51" s="26"/>
      <c r="HBC51" s="26"/>
      <c r="HBD51" s="26"/>
      <c r="HBE51" s="26"/>
      <c r="HBF51" s="26"/>
      <c r="HBG51" s="26"/>
      <c r="HBH51" s="26"/>
      <c r="HBI51" s="26"/>
      <c r="HBJ51" s="26"/>
      <c r="HBK51" s="26"/>
      <c r="HBL51" s="26"/>
      <c r="HBM51" s="26"/>
      <c r="HBN51" s="26"/>
      <c r="HBO51" s="26"/>
      <c r="HBP51" s="26"/>
      <c r="HBQ51" s="26"/>
      <c r="HBR51" s="26"/>
      <c r="HBS51" s="26"/>
      <c r="HBT51" s="26"/>
      <c r="HBU51" s="26"/>
      <c r="HBV51" s="26"/>
      <c r="HBW51" s="26"/>
      <c r="HBX51" s="26"/>
      <c r="HBY51" s="26"/>
      <c r="HBZ51" s="26"/>
      <c r="HCA51" s="26"/>
      <c r="HCB51" s="26"/>
      <c r="HCC51" s="26"/>
      <c r="HCD51" s="26"/>
      <c r="HCE51" s="26"/>
      <c r="HCF51" s="26"/>
      <c r="HCG51" s="26"/>
      <c r="HCH51" s="26"/>
      <c r="HCI51" s="26"/>
      <c r="HCJ51" s="26"/>
      <c r="HCK51" s="26"/>
      <c r="HCL51" s="26"/>
      <c r="HCM51" s="26"/>
      <c r="HCN51" s="26"/>
      <c r="HCO51" s="26"/>
      <c r="HCP51" s="26"/>
      <c r="HCQ51" s="26"/>
      <c r="HCR51" s="26"/>
      <c r="HCS51" s="26"/>
      <c r="HCT51" s="26"/>
      <c r="HCU51" s="26"/>
      <c r="HCV51" s="26"/>
      <c r="HCW51" s="26"/>
      <c r="HCX51" s="26"/>
      <c r="HCY51" s="26"/>
      <c r="HCZ51" s="26"/>
      <c r="HDA51" s="26"/>
      <c r="HDB51" s="26"/>
      <c r="HDC51" s="26"/>
      <c r="HDD51" s="26"/>
      <c r="HDE51" s="26"/>
      <c r="HDF51" s="26"/>
      <c r="HDG51" s="26"/>
      <c r="HDH51" s="26"/>
      <c r="HDI51" s="26"/>
      <c r="HDJ51" s="26"/>
      <c r="HDK51" s="26"/>
      <c r="HDL51" s="26"/>
      <c r="HDM51" s="26"/>
      <c r="HDN51" s="26"/>
      <c r="HDO51" s="26"/>
      <c r="HDP51" s="26"/>
      <c r="HDQ51" s="26"/>
      <c r="HDR51" s="26"/>
      <c r="HDS51" s="26"/>
      <c r="HDT51" s="26"/>
      <c r="HDU51" s="26"/>
      <c r="HDV51" s="26"/>
      <c r="HDW51" s="26"/>
      <c r="HDX51" s="26"/>
      <c r="HDY51" s="26"/>
      <c r="HDZ51" s="26"/>
      <c r="HEA51" s="26"/>
      <c r="HEB51" s="26"/>
      <c r="HEC51" s="26"/>
      <c r="HED51" s="26"/>
      <c r="HEE51" s="26"/>
      <c r="HEF51" s="26"/>
      <c r="HEG51" s="26"/>
      <c r="HEH51" s="26"/>
      <c r="HEI51" s="26"/>
      <c r="HEJ51" s="26"/>
      <c r="HEK51" s="26"/>
      <c r="HEL51" s="26"/>
      <c r="HEM51" s="26"/>
      <c r="HEN51" s="26"/>
      <c r="HEO51" s="26"/>
      <c r="HEP51" s="26"/>
      <c r="HEQ51" s="26"/>
      <c r="HER51" s="26"/>
      <c r="HES51" s="26"/>
      <c r="HET51" s="26"/>
      <c r="HEU51" s="26"/>
      <c r="HEV51" s="26"/>
      <c r="HEW51" s="26"/>
      <c r="HEX51" s="26"/>
      <c r="HEY51" s="26"/>
      <c r="HEZ51" s="26"/>
      <c r="HFA51" s="26"/>
      <c r="HFB51" s="26"/>
      <c r="HFC51" s="26"/>
      <c r="HFD51" s="26"/>
      <c r="HFE51" s="26"/>
      <c r="HFF51" s="26"/>
      <c r="HFG51" s="26"/>
      <c r="HFH51" s="26"/>
      <c r="HFI51" s="26"/>
      <c r="HFJ51" s="26"/>
      <c r="HFK51" s="26"/>
      <c r="HFL51" s="26"/>
      <c r="HFM51" s="26"/>
      <c r="HFN51" s="26"/>
      <c r="HFO51" s="26"/>
      <c r="HFP51" s="26"/>
      <c r="HFQ51" s="26"/>
      <c r="HFR51" s="26"/>
      <c r="HFS51" s="26"/>
      <c r="HFT51" s="26"/>
      <c r="HFU51" s="26"/>
      <c r="HFV51" s="26"/>
      <c r="HFW51" s="26"/>
      <c r="HFX51" s="26"/>
      <c r="HFY51" s="26"/>
      <c r="HFZ51" s="26"/>
      <c r="HGA51" s="26"/>
      <c r="HGB51" s="26"/>
      <c r="HGC51" s="26"/>
      <c r="HGD51" s="26"/>
      <c r="HGE51" s="26"/>
      <c r="HGF51" s="26"/>
      <c r="HGG51" s="26"/>
      <c r="HGH51" s="26"/>
      <c r="HGI51" s="26"/>
      <c r="HGJ51" s="26"/>
      <c r="HGK51" s="26"/>
      <c r="HGL51" s="26"/>
      <c r="HGM51" s="26"/>
      <c r="HGN51" s="26"/>
      <c r="HGO51" s="26"/>
      <c r="HGP51" s="26"/>
      <c r="HGQ51" s="26"/>
      <c r="HGR51" s="26"/>
      <c r="HGS51" s="26"/>
      <c r="HGT51" s="26"/>
      <c r="HGU51" s="26"/>
      <c r="HGV51" s="26"/>
      <c r="HGW51" s="26"/>
      <c r="HGX51" s="26"/>
      <c r="HGY51" s="26"/>
      <c r="HGZ51" s="26"/>
      <c r="HHA51" s="26"/>
      <c r="HHB51" s="26"/>
      <c r="HHC51" s="26"/>
      <c r="HHD51" s="26"/>
      <c r="HHE51" s="26"/>
      <c r="HHF51" s="26"/>
      <c r="HHG51" s="26"/>
      <c r="HHH51" s="26"/>
      <c r="HHI51" s="26"/>
      <c r="HHJ51" s="26"/>
      <c r="HHK51" s="26"/>
      <c r="HHL51" s="26"/>
      <c r="HHM51" s="26"/>
      <c r="HHN51" s="26"/>
      <c r="HHO51" s="26"/>
      <c r="HHP51" s="26"/>
      <c r="HHQ51" s="26"/>
      <c r="HHR51" s="26"/>
      <c r="HHS51" s="26"/>
      <c r="HHT51" s="26"/>
      <c r="HHU51" s="26"/>
      <c r="HHV51" s="26"/>
      <c r="HHW51" s="26"/>
      <c r="HHX51" s="26"/>
      <c r="HHY51" s="26"/>
      <c r="HHZ51" s="26"/>
      <c r="HIA51" s="26"/>
      <c r="HIB51" s="26"/>
      <c r="HIC51" s="26"/>
      <c r="HID51" s="26"/>
      <c r="HIE51" s="26"/>
      <c r="HIF51" s="26"/>
      <c r="HIG51" s="26"/>
      <c r="HIH51" s="26"/>
      <c r="HII51" s="26"/>
      <c r="HIJ51" s="26"/>
      <c r="HIK51" s="26"/>
      <c r="HIL51" s="26"/>
      <c r="HIM51" s="26"/>
      <c r="HIN51" s="26"/>
      <c r="HIO51" s="26"/>
      <c r="HIP51" s="26"/>
      <c r="HIQ51" s="26"/>
      <c r="HIR51" s="26"/>
      <c r="HIS51" s="26"/>
      <c r="HIT51" s="26"/>
      <c r="HIU51" s="26"/>
      <c r="HIV51" s="26"/>
      <c r="HIW51" s="26"/>
      <c r="HIX51" s="26"/>
      <c r="HIY51" s="26"/>
      <c r="HIZ51" s="26"/>
      <c r="HJA51" s="26"/>
      <c r="HJB51" s="26"/>
      <c r="HJC51" s="26"/>
      <c r="HJD51" s="26"/>
      <c r="HJE51" s="26"/>
      <c r="HJF51" s="26"/>
      <c r="HJG51" s="26"/>
      <c r="HJH51" s="26"/>
      <c r="HJI51" s="26"/>
      <c r="HJJ51" s="26"/>
      <c r="HJK51" s="26"/>
      <c r="HJL51" s="26"/>
      <c r="HJM51" s="26"/>
      <c r="HJN51" s="26"/>
      <c r="HJO51" s="26"/>
      <c r="HJP51" s="26"/>
      <c r="HJQ51" s="26"/>
      <c r="HJR51" s="26"/>
      <c r="HJS51" s="26"/>
      <c r="HJT51" s="26"/>
      <c r="HJU51" s="26"/>
      <c r="HJV51" s="26"/>
      <c r="HJW51" s="26"/>
      <c r="HJX51" s="26"/>
      <c r="HJY51" s="26"/>
      <c r="HJZ51" s="26"/>
      <c r="HKA51" s="26"/>
      <c r="HKB51" s="26"/>
      <c r="HKC51" s="26"/>
      <c r="HKD51" s="26"/>
      <c r="HKE51" s="26"/>
      <c r="HKF51" s="26"/>
      <c r="HKG51" s="26"/>
      <c r="HKH51" s="26"/>
      <c r="HKI51" s="26"/>
      <c r="HKJ51" s="26"/>
      <c r="HKK51" s="26"/>
      <c r="HKL51" s="26"/>
      <c r="HKM51" s="26"/>
      <c r="HKN51" s="26"/>
      <c r="HKO51" s="26"/>
      <c r="HKP51" s="26"/>
      <c r="HKQ51" s="26"/>
      <c r="HKR51" s="26"/>
      <c r="HKS51" s="26"/>
      <c r="HKT51" s="26"/>
      <c r="HKU51" s="26"/>
      <c r="HKV51" s="26"/>
      <c r="HKW51" s="26"/>
      <c r="HKX51" s="26"/>
      <c r="HKY51" s="26"/>
      <c r="HKZ51" s="26"/>
      <c r="HLA51" s="26"/>
      <c r="HLB51" s="26"/>
      <c r="HLC51" s="26"/>
      <c r="HLD51" s="26"/>
      <c r="HLE51" s="26"/>
      <c r="HLF51" s="26"/>
      <c r="HLG51" s="26"/>
      <c r="HLH51" s="26"/>
      <c r="HLI51" s="26"/>
      <c r="HLJ51" s="26"/>
      <c r="HLK51" s="26"/>
      <c r="HLL51" s="26"/>
      <c r="HLM51" s="26"/>
      <c r="HLN51" s="26"/>
      <c r="HLO51" s="26"/>
      <c r="HLP51" s="26"/>
      <c r="HLQ51" s="26"/>
      <c r="HLR51" s="26"/>
      <c r="HLS51" s="26"/>
      <c r="HLT51" s="26"/>
      <c r="HLU51" s="26"/>
      <c r="HLV51" s="26"/>
      <c r="HLW51" s="26"/>
      <c r="HLX51" s="26"/>
      <c r="HLY51" s="26"/>
      <c r="HLZ51" s="26"/>
      <c r="HMA51" s="26"/>
      <c r="HMB51" s="26"/>
      <c r="HMC51" s="26"/>
      <c r="HMD51" s="26"/>
      <c r="HME51" s="26"/>
      <c r="HMF51" s="26"/>
      <c r="HMG51" s="26"/>
      <c r="HMH51" s="26"/>
      <c r="HMI51" s="26"/>
      <c r="HMJ51" s="26"/>
      <c r="HMK51" s="26"/>
      <c r="HML51" s="26"/>
      <c r="HMM51" s="26"/>
      <c r="HMN51" s="26"/>
      <c r="HMO51" s="26"/>
      <c r="HMP51" s="26"/>
      <c r="HMQ51" s="26"/>
      <c r="HMR51" s="26"/>
      <c r="HMS51" s="26"/>
      <c r="HMT51" s="26"/>
      <c r="HMU51" s="26"/>
      <c r="HMV51" s="26"/>
      <c r="HMW51" s="26"/>
      <c r="HMX51" s="26"/>
      <c r="HMY51" s="26"/>
      <c r="HMZ51" s="26"/>
      <c r="HNA51" s="26"/>
      <c r="HNB51" s="26"/>
      <c r="HNC51" s="26"/>
      <c r="HND51" s="26"/>
      <c r="HNE51" s="26"/>
      <c r="HNF51" s="26"/>
      <c r="HNG51" s="26"/>
      <c r="HNH51" s="26"/>
      <c r="HNI51" s="26"/>
      <c r="HNJ51" s="26"/>
      <c r="HNK51" s="26"/>
      <c r="HNL51" s="26"/>
      <c r="HNM51" s="26"/>
      <c r="HNN51" s="26"/>
      <c r="HNO51" s="26"/>
      <c r="HNP51" s="26"/>
      <c r="HNQ51" s="26"/>
      <c r="HNR51" s="26"/>
      <c r="HNS51" s="26"/>
      <c r="HNT51" s="26"/>
      <c r="HNU51" s="26"/>
      <c r="HNV51" s="26"/>
      <c r="HNW51" s="26"/>
      <c r="HNX51" s="26"/>
      <c r="HNY51" s="26"/>
      <c r="HNZ51" s="26"/>
      <c r="HOA51" s="26"/>
      <c r="HOB51" s="26"/>
      <c r="HOC51" s="26"/>
      <c r="HOD51" s="26"/>
      <c r="HOE51" s="26"/>
      <c r="HOF51" s="26"/>
      <c r="HOG51" s="26"/>
      <c r="HOH51" s="26"/>
      <c r="HOI51" s="26"/>
      <c r="HOJ51" s="26"/>
      <c r="HOK51" s="26"/>
      <c r="HOL51" s="26"/>
      <c r="HOM51" s="26"/>
      <c r="HON51" s="26"/>
      <c r="HOO51" s="26"/>
      <c r="HOP51" s="26"/>
      <c r="HOQ51" s="26"/>
      <c r="HOR51" s="26"/>
      <c r="HOS51" s="26"/>
      <c r="HOT51" s="26"/>
      <c r="HOU51" s="26"/>
      <c r="HOV51" s="26"/>
      <c r="HOW51" s="26"/>
      <c r="HOX51" s="26"/>
      <c r="HOY51" s="26"/>
      <c r="HOZ51" s="26"/>
      <c r="HPA51" s="26"/>
      <c r="HPB51" s="26"/>
      <c r="HPC51" s="26"/>
      <c r="HPD51" s="26"/>
      <c r="HPE51" s="26"/>
      <c r="HPF51" s="26"/>
      <c r="HPG51" s="26"/>
      <c r="HPH51" s="26"/>
      <c r="HPI51" s="26"/>
      <c r="HPJ51" s="26"/>
      <c r="HPK51" s="26"/>
      <c r="HPL51" s="26"/>
      <c r="HPM51" s="26"/>
      <c r="HPN51" s="26"/>
      <c r="HPO51" s="26"/>
      <c r="HPP51" s="26"/>
      <c r="HPQ51" s="26"/>
      <c r="HPR51" s="26"/>
      <c r="HPS51" s="26"/>
      <c r="HPT51" s="26"/>
      <c r="HPU51" s="26"/>
      <c r="HPV51" s="26"/>
      <c r="HPW51" s="26"/>
      <c r="HPX51" s="26"/>
      <c r="HPY51" s="26"/>
      <c r="HPZ51" s="26"/>
      <c r="HQA51" s="26"/>
      <c r="HQB51" s="26"/>
      <c r="HQC51" s="26"/>
      <c r="HQD51" s="26"/>
      <c r="HQE51" s="26"/>
      <c r="HQF51" s="26"/>
      <c r="HQG51" s="26"/>
      <c r="HQH51" s="26"/>
      <c r="HQI51" s="26"/>
      <c r="HQJ51" s="26"/>
      <c r="HQK51" s="26"/>
      <c r="HQL51" s="26"/>
      <c r="HQM51" s="26"/>
      <c r="HQN51" s="26"/>
      <c r="HQO51" s="26"/>
      <c r="HQP51" s="26"/>
      <c r="HQQ51" s="26"/>
      <c r="HQR51" s="26"/>
      <c r="HQS51" s="26"/>
      <c r="HQT51" s="26"/>
      <c r="HQU51" s="26"/>
      <c r="HQV51" s="26"/>
      <c r="HQW51" s="26"/>
      <c r="HQX51" s="26"/>
      <c r="HQY51" s="26"/>
      <c r="HQZ51" s="26"/>
      <c r="HRA51" s="26"/>
      <c r="HRB51" s="26"/>
      <c r="HRC51" s="26"/>
      <c r="HRD51" s="26"/>
      <c r="HRE51" s="26"/>
      <c r="HRF51" s="26"/>
      <c r="HRG51" s="26"/>
      <c r="HRH51" s="26"/>
      <c r="HRI51" s="26"/>
      <c r="HRJ51" s="26"/>
      <c r="HRK51" s="26"/>
      <c r="HRL51" s="26"/>
      <c r="HRM51" s="26"/>
      <c r="HRN51" s="26"/>
      <c r="HRO51" s="26"/>
      <c r="HRP51" s="26"/>
      <c r="HRQ51" s="26"/>
      <c r="HRR51" s="26"/>
      <c r="HRS51" s="26"/>
      <c r="HRT51" s="26"/>
      <c r="HRU51" s="26"/>
      <c r="HRV51" s="26"/>
      <c r="HRW51" s="26"/>
      <c r="HRX51" s="26"/>
      <c r="HRY51" s="26"/>
      <c r="HRZ51" s="26"/>
      <c r="HSA51" s="26"/>
      <c r="HSB51" s="26"/>
      <c r="HSC51" s="26"/>
      <c r="HSD51" s="26"/>
      <c r="HSE51" s="26"/>
      <c r="HSF51" s="26"/>
      <c r="HSG51" s="26"/>
      <c r="HSH51" s="26"/>
      <c r="HSI51" s="26"/>
      <c r="HSJ51" s="26"/>
      <c r="HSK51" s="26"/>
      <c r="HSL51" s="26"/>
      <c r="HSM51" s="26"/>
      <c r="HSN51" s="26"/>
      <c r="HSO51" s="26"/>
      <c r="HSP51" s="26"/>
      <c r="HSQ51" s="26"/>
      <c r="HSR51" s="26"/>
      <c r="HSS51" s="26"/>
      <c r="HST51" s="26"/>
      <c r="HSU51" s="26"/>
      <c r="HSV51" s="26"/>
      <c r="HSW51" s="26"/>
      <c r="HSX51" s="26"/>
      <c r="HSY51" s="26"/>
      <c r="HSZ51" s="26"/>
      <c r="HTA51" s="26"/>
      <c r="HTB51" s="26"/>
      <c r="HTC51" s="26"/>
      <c r="HTD51" s="26"/>
      <c r="HTE51" s="26"/>
      <c r="HTF51" s="26"/>
      <c r="HTG51" s="26"/>
      <c r="HTH51" s="26"/>
      <c r="HTI51" s="26"/>
      <c r="HTJ51" s="26"/>
      <c r="HTK51" s="26"/>
      <c r="HTL51" s="26"/>
      <c r="HTM51" s="26"/>
      <c r="HTN51" s="26"/>
      <c r="HTO51" s="26"/>
      <c r="HTP51" s="26"/>
      <c r="HTQ51" s="26"/>
      <c r="HTR51" s="26"/>
      <c r="HTS51" s="26"/>
      <c r="HTT51" s="26"/>
      <c r="HTU51" s="26"/>
      <c r="HTV51" s="26"/>
      <c r="HTW51" s="26"/>
      <c r="HTX51" s="26"/>
      <c r="HTY51" s="26"/>
      <c r="HTZ51" s="26"/>
      <c r="HUA51" s="26"/>
      <c r="HUB51" s="26"/>
      <c r="HUC51" s="26"/>
      <c r="HUD51" s="26"/>
      <c r="HUE51" s="26"/>
      <c r="HUF51" s="26"/>
      <c r="HUG51" s="26"/>
      <c r="HUH51" s="26"/>
      <c r="HUI51" s="26"/>
      <c r="HUJ51" s="26"/>
      <c r="HUK51" s="26"/>
      <c r="HUL51" s="26"/>
      <c r="HUM51" s="26"/>
      <c r="HUN51" s="26"/>
      <c r="HUO51" s="26"/>
      <c r="HUP51" s="26"/>
      <c r="HUQ51" s="26"/>
      <c r="HUR51" s="26"/>
      <c r="HUS51" s="26"/>
      <c r="HUT51" s="26"/>
      <c r="HUU51" s="26"/>
      <c r="HUV51" s="26"/>
      <c r="HUW51" s="26"/>
      <c r="HUX51" s="26"/>
      <c r="HUY51" s="26"/>
      <c r="HUZ51" s="26"/>
      <c r="HVA51" s="26"/>
      <c r="HVB51" s="26"/>
      <c r="HVC51" s="26"/>
      <c r="HVD51" s="26"/>
      <c r="HVE51" s="26"/>
      <c r="HVF51" s="26"/>
      <c r="HVG51" s="26"/>
      <c r="HVH51" s="26"/>
      <c r="HVI51" s="26"/>
      <c r="HVJ51" s="26"/>
      <c r="HVK51" s="26"/>
      <c r="HVL51" s="26"/>
      <c r="HVM51" s="26"/>
      <c r="HVN51" s="26"/>
      <c r="HVO51" s="26"/>
      <c r="HVP51" s="26"/>
      <c r="HVQ51" s="26"/>
      <c r="HVR51" s="26"/>
      <c r="HVS51" s="26"/>
      <c r="HVT51" s="26"/>
      <c r="HVU51" s="26"/>
      <c r="HVV51" s="26"/>
      <c r="HVW51" s="26"/>
      <c r="HVX51" s="26"/>
      <c r="HVY51" s="26"/>
      <c r="HVZ51" s="26"/>
      <c r="HWA51" s="26"/>
      <c r="HWB51" s="26"/>
      <c r="HWC51" s="26"/>
      <c r="HWD51" s="26"/>
      <c r="HWE51" s="26"/>
      <c r="HWF51" s="26"/>
      <c r="HWG51" s="26"/>
      <c r="HWH51" s="26"/>
      <c r="HWI51" s="26"/>
      <c r="HWJ51" s="26"/>
      <c r="HWK51" s="26"/>
      <c r="HWL51" s="26"/>
      <c r="HWM51" s="26"/>
      <c r="HWN51" s="26"/>
      <c r="HWO51" s="26"/>
      <c r="HWP51" s="26"/>
      <c r="HWQ51" s="26"/>
      <c r="HWR51" s="26"/>
      <c r="HWS51" s="26"/>
      <c r="HWT51" s="26"/>
      <c r="HWU51" s="26"/>
      <c r="HWV51" s="26"/>
      <c r="HWW51" s="26"/>
      <c r="HWX51" s="26"/>
      <c r="HWY51" s="26"/>
      <c r="HWZ51" s="26"/>
      <c r="HXA51" s="26"/>
      <c r="HXB51" s="26"/>
      <c r="HXC51" s="26"/>
      <c r="HXD51" s="26"/>
      <c r="HXE51" s="26"/>
      <c r="HXF51" s="26"/>
      <c r="HXG51" s="26"/>
      <c r="HXH51" s="26"/>
      <c r="HXI51" s="26"/>
      <c r="HXJ51" s="26"/>
      <c r="HXK51" s="26"/>
      <c r="HXL51" s="26"/>
      <c r="HXM51" s="26"/>
      <c r="HXN51" s="26"/>
      <c r="HXO51" s="26"/>
      <c r="HXP51" s="26"/>
      <c r="HXQ51" s="26"/>
      <c r="HXR51" s="26"/>
      <c r="HXS51" s="26"/>
      <c r="HXT51" s="26"/>
      <c r="HXU51" s="26"/>
      <c r="HXV51" s="26"/>
      <c r="HXW51" s="26"/>
      <c r="HXX51" s="26"/>
      <c r="HXY51" s="26"/>
      <c r="HXZ51" s="26"/>
      <c r="HYA51" s="26"/>
      <c r="HYB51" s="26"/>
      <c r="HYC51" s="26"/>
      <c r="HYD51" s="26"/>
      <c r="HYE51" s="26"/>
      <c r="HYF51" s="26"/>
      <c r="HYG51" s="26"/>
      <c r="HYH51" s="26"/>
      <c r="HYI51" s="26"/>
      <c r="HYJ51" s="26"/>
      <c r="HYK51" s="26"/>
      <c r="HYL51" s="26"/>
      <c r="HYM51" s="26"/>
      <c r="HYN51" s="26"/>
      <c r="HYO51" s="26"/>
      <c r="HYP51" s="26"/>
      <c r="HYQ51" s="26"/>
      <c r="HYR51" s="26"/>
      <c r="HYS51" s="26"/>
      <c r="HYT51" s="26"/>
      <c r="HYU51" s="26"/>
      <c r="HYV51" s="26"/>
      <c r="HYW51" s="26"/>
      <c r="HYX51" s="26"/>
      <c r="HYY51" s="26"/>
      <c r="HYZ51" s="26"/>
      <c r="HZA51" s="26"/>
      <c r="HZB51" s="26"/>
      <c r="HZC51" s="26"/>
      <c r="HZD51" s="26"/>
      <c r="HZE51" s="26"/>
      <c r="HZF51" s="26"/>
      <c r="HZG51" s="26"/>
      <c r="HZH51" s="26"/>
      <c r="HZI51" s="26"/>
      <c r="HZJ51" s="26"/>
      <c r="HZK51" s="26"/>
      <c r="HZL51" s="26"/>
      <c r="HZM51" s="26"/>
      <c r="HZN51" s="26"/>
      <c r="HZO51" s="26"/>
      <c r="HZP51" s="26"/>
      <c r="HZQ51" s="26"/>
      <c r="HZR51" s="26"/>
      <c r="HZS51" s="26"/>
      <c r="HZT51" s="26"/>
      <c r="HZU51" s="26"/>
      <c r="HZV51" s="26"/>
      <c r="HZW51" s="26"/>
      <c r="HZX51" s="26"/>
      <c r="HZY51" s="26"/>
      <c r="HZZ51" s="26"/>
      <c r="IAA51" s="26"/>
      <c r="IAB51" s="26"/>
      <c r="IAC51" s="26"/>
      <c r="IAD51" s="26"/>
      <c r="IAE51" s="26"/>
      <c r="IAF51" s="26"/>
      <c r="IAG51" s="26"/>
      <c r="IAH51" s="26"/>
      <c r="IAI51" s="26"/>
      <c r="IAJ51" s="26"/>
      <c r="IAK51" s="26"/>
      <c r="IAL51" s="26"/>
      <c r="IAM51" s="26"/>
      <c r="IAN51" s="26"/>
      <c r="IAO51" s="26"/>
      <c r="IAP51" s="26"/>
      <c r="IAQ51" s="26"/>
      <c r="IAR51" s="26"/>
      <c r="IAS51" s="26"/>
      <c r="IAT51" s="26"/>
      <c r="IAU51" s="26"/>
      <c r="IAV51" s="26"/>
      <c r="IAW51" s="26"/>
      <c r="IAX51" s="26"/>
      <c r="IAY51" s="26"/>
      <c r="IAZ51" s="26"/>
      <c r="IBA51" s="26"/>
      <c r="IBB51" s="26"/>
      <c r="IBC51" s="26"/>
      <c r="IBD51" s="26"/>
      <c r="IBE51" s="26"/>
      <c r="IBF51" s="26"/>
      <c r="IBG51" s="26"/>
      <c r="IBH51" s="26"/>
      <c r="IBI51" s="26"/>
      <c r="IBJ51" s="26"/>
      <c r="IBK51" s="26"/>
      <c r="IBL51" s="26"/>
      <c r="IBM51" s="26"/>
      <c r="IBN51" s="26"/>
      <c r="IBO51" s="26"/>
      <c r="IBP51" s="26"/>
      <c r="IBQ51" s="26"/>
      <c r="IBR51" s="26"/>
      <c r="IBS51" s="26"/>
      <c r="IBT51" s="26"/>
      <c r="IBU51" s="26"/>
      <c r="IBV51" s="26"/>
      <c r="IBW51" s="26"/>
      <c r="IBX51" s="26"/>
      <c r="IBY51" s="26"/>
      <c r="IBZ51" s="26"/>
      <c r="ICA51" s="26"/>
      <c r="ICB51" s="26"/>
      <c r="ICC51" s="26"/>
      <c r="ICD51" s="26"/>
      <c r="ICE51" s="26"/>
      <c r="ICF51" s="26"/>
      <c r="ICG51" s="26"/>
      <c r="ICH51" s="26"/>
      <c r="ICI51" s="26"/>
      <c r="ICJ51" s="26"/>
      <c r="ICK51" s="26"/>
      <c r="ICL51" s="26"/>
      <c r="ICM51" s="26"/>
      <c r="ICN51" s="26"/>
      <c r="ICO51" s="26"/>
      <c r="ICP51" s="26"/>
      <c r="ICQ51" s="26"/>
      <c r="ICR51" s="26"/>
      <c r="ICS51" s="26"/>
      <c r="ICT51" s="26"/>
      <c r="ICU51" s="26"/>
      <c r="ICV51" s="26"/>
      <c r="ICW51" s="26"/>
      <c r="ICX51" s="26"/>
      <c r="ICY51" s="26"/>
      <c r="ICZ51" s="26"/>
      <c r="IDA51" s="26"/>
      <c r="IDB51" s="26"/>
      <c r="IDC51" s="26"/>
      <c r="IDD51" s="26"/>
      <c r="IDE51" s="26"/>
      <c r="IDF51" s="26"/>
      <c r="IDG51" s="26"/>
      <c r="IDH51" s="26"/>
      <c r="IDI51" s="26"/>
      <c r="IDJ51" s="26"/>
      <c r="IDK51" s="26"/>
      <c r="IDL51" s="26"/>
      <c r="IDM51" s="26"/>
      <c r="IDN51" s="26"/>
      <c r="IDO51" s="26"/>
      <c r="IDP51" s="26"/>
      <c r="IDQ51" s="26"/>
      <c r="IDR51" s="26"/>
      <c r="IDS51" s="26"/>
      <c r="IDT51" s="26"/>
      <c r="IDU51" s="26"/>
      <c r="IDV51" s="26"/>
      <c r="IDW51" s="26"/>
      <c r="IDX51" s="26"/>
      <c r="IDY51" s="26"/>
      <c r="IDZ51" s="26"/>
      <c r="IEA51" s="26"/>
      <c r="IEB51" s="26"/>
      <c r="IEC51" s="26"/>
      <c r="IED51" s="26"/>
      <c r="IEE51" s="26"/>
      <c r="IEF51" s="26"/>
      <c r="IEG51" s="26"/>
      <c r="IEH51" s="26"/>
      <c r="IEI51" s="26"/>
      <c r="IEJ51" s="26"/>
      <c r="IEK51" s="26"/>
      <c r="IEL51" s="26"/>
      <c r="IEM51" s="26"/>
      <c r="IEN51" s="26"/>
      <c r="IEO51" s="26"/>
      <c r="IEP51" s="26"/>
      <c r="IEQ51" s="26"/>
      <c r="IER51" s="26"/>
      <c r="IES51" s="26"/>
      <c r="IET51" s="26"/>
      <c r="IEU51" s="26"/>
      <c r="IEV51" s="26"/>
      <c r="IEW51" s="26"/>
      <c r="IEX51" s="26"/>
      <c r="IEY51" s="26"/>
      <c r="IEZ51" s="26"/>
      <c r="IFA51" s="26"/>
      <c r="IFB51" s="26"/>
      <c r="IFC51" s="26"/>
      <c r="IFD51" s="26"/>
      <c r="IFE51" s="26"/>
      <c r="IFF51" s="26"/>
      <c r="IFG51" s="26"/>
      <c r="IFH51" s="26"/>
      <c r="IFI51" s="26"/>
      <c r="IFJ51" s="26"/>
      <c r="IFK51" s="26"/>
      <c r="IFL51" s="26"/>
      <c r="IFM51" s="26"/>
      <c r="IFN51" s="26"/>
      <c r="IFO51" s="26"/>
      <c r="IFP51" s="26"/>
      <c r="IFQ51" s="26"/>
      <c r="IFR51" s="26"/>
      <c r="IFS51" s="26"/>
      <c r="IFT51" s="26"/>
      <c r="IFU51" s="26"/>
      <c r="IFV51" s="26"/>
      <c r="IFW51" s="26"/>
      <c r="IFX51" s="26"/>
      <c r="IFY51" s="26"/>
      <c r="IFZ51" s="26"/>
      <c r="IGA51" s="26"/>
      <c r="IGB51" s="26"/>
      <c r="IGC51" s="26"/>
      <c r="IGD51" s="26"/>
      <c r="IGE51" s="26"/>
      <c r="IGF51" s="26"/>
      <c r="IGG51" s="26"/>
      <c r="IGH51" s="26"/>
      <c r="IGI51" s="26"/>
      <c r="IGJ51" s="26"/>
      <c r="IGK51" s="26"/>
      <c r="IGL51" s="26"/>
      <c r="IGM51" s="26"/>
      <c r="IGN51" s="26"/>
      <c r="IGO51" s="26"/>
      <c r="IGP51" s="26"/>
      <c r="IGQ51" s="26"/>
      <c r="IGR51" s="26"/>
      <c r="IGS51" s="26"/>
      <c r="IGT51" s="26"/>
      <c r="IGU51" s="26"/>
      <c r="IGV51" s="26"/>
      <c r="IGW51" s="26"/>
      <c r="IGX51" s="26"/>
      <c r="IGY51" s="26"/>
      <c r="IGZ51" s="26"/>
      <c r="IHA51" s="26"/>
      <c r="IHB51" s="26"/>
      <c r="IHC51" s="26"/>
      <c r="IHD51" s="26"/>
      <c r="IHE51" s="26"/>
      <c r="IHF51" s="26"/>
      <c r="IHG51" s="26"/>
      <c r="IHH51" s="26"/>
      <c r="IHI51" s="26"/>
      <c r="IHJ51" s="26"/>
      <c r="IHK51" s="26"/>
      <c r="IHL51" s="26"/>
      <c r="IHM51" s="26"/>
      <c r="IHN51" s="26"/>
      <c r="IHO51" s="26"/>
      <c r="IHP51" s="26"/>
      <c r="IHQ51" s="26"/>
      <c r="IHR51" s="26"/>
      <c r="IHS51" s="26"/>
      <c r="IHT51" s="26"/>
      <c r="IHU51" s="26"/>
      <c r="IHV51" s="26"/>
      <c r="IHW51" s="26"/>
      <c r="IHX51" s="26"/>
      <c r="IHY51" s="26"/>
      <c r="IHZ51" s="26"/>
      <c r="IIA51" s="26"/>
      <c r="IIB51" s="26"/>
      <c r="IIC51" s="26"/>
      <c r="IID51" s="26"/>
      <c r="IIE51" s="26"/>
      <c r="IIF51" s="26"/>
      <c r="IIG51" s="26"/>
      <c r="IIH51" s="26"/>
      <c r="III51" s="26"/>
      <c r="IIJ51" s="26"/>
      <c r="IIK51" s="26"/>
      <c r="IIL51" s="26"/>
      <c r="IIM51" s="26"/>
      <c r="IIN51" s="26"/>
      <c r="IIO51" s="26"/>
      <c r="IIP51" s="26"/>
      <c r="IIQ51" s="26"/>
      <c r="IIR51" s="26"/>
      <c r="IIS51" s="26"/>
      <c r="IIT51" s="26"/>
      <c r="IIU51" s="26"/>
      <c r="IIV51" s="26"/>
      <c r="IIW51" s="26"/>
      <c r="IIX51" s="26"/>
      <c r="IIY51" s="26"/>
      <c r="IIZ51" s="26"/>
      <c r="IJA51" s="26"/>
      <c r="IJB51" s="26"/>
      <c r="IJC51" s="26"/>
      <c r="IJD51" s="26"/>
      <c r="IJE51" s="26"/>
      <c r="IJF51" s="26"/>
      <c r="IJG51" s="26"/>
      <c r="IJH51" s="26"/>
      <c r="IJI51" s="26"/>
      <c r="IJJ51" s="26"/>
      <c r="IJK51" s="26"/>
      <c r="IJL51" s="26"/>
      <c r="IJM51" s="26"/>
      <c r="IJN51" s="26"/>
      <c r="IJO51" s="26"/>
      <c r="IJP51" s="26"/>
      <c r="IJQ51" s="26"/>
      <c r="IJR51" s="26"/>
      <c r="IJS51" s="26"/>
      <c r="IJT51" s="26"/>
      <c r="IJU51" s="26"/>
      <c r="IJV51" s="26"/>
      <c r="IJW51" s="26"/>
      <c r="IJX51" s="26"/>
      <c r="IJY51" s="26"/>
      <c r="IJZ51" s="26"/>
      <c r="IKA51" s="26"/>
      <c r="IKB51" s="26"/>
      <c r="IKC51" s="26"/>
      <c r="IKD51" s="26"/>
      <c r="IKE51" s="26"/>
      <c r="IKF51" s="26"/>
      <c r="IKG51" s="26"/>
      <c r="IKH51" s="26"/>
      <c r="IKI51" s="26"/>
      <c r="IKJ51" s="26"/>
      <c r="IKK51" s="26"/>
      <c r="IKL51" s="26"/>
      <c r="IKM51" s="26"/>
      <c r="IKN51" s="26"/>
      <c r="IKO51" s="26"/>
      <c r="IKP51" s="26"/>
      <c r="IKQ51" s="26"/>
      <c r="IKR51" s="26"/>
      <c r="IKS51" s="26"/>
      <c r="IKT51" s="26"/>
      <c r="IKU51" s="26"/>
      <c r="IKV51" s="26"/>
      <c r="IKW51" s="26"/>
      <c r="IKX51" s="26"/>
      <c r="IKY51" s="26"/>
      <c r="IKZ51" s="26"/>
      <c r="ILA51" s="26"/>
      <c r="ILB51" s="26"/>
      <c r="ILC51" s="26"/>
      <c r="ILD51" s="26"/>
      <c r="ILE51" s="26"/>
      <c r="ILF51" s="26"/>
      <c r="ILG51" s="26"/>
      <c r="ILH51" s="26"/>
      <c r="ILI51" s="26"/>
      <c r="ILJ51" s="26"/>
      <c r="ILK51" s="26"/>
      <c r="ILL51" s="26"/>
      <c r="ILM51" s="26"/>
      <c r="ILN51" s="26"/>
      <c r="ILO51" s="26"/>
      <c r="ILP51" s="26"/>
      <c r="ILQ51" s="26"/>
      <c r="ILR51" s="26"/>
      <c r="ILS51" s="26"/>
      <c r="ILT51" s="26"/>
      <c r="ILU51" s="26"/>
      <c r="ILV51" s="26"/>
      <c r="ILW51" s="26"/>
      <c r="ILX51" s="26"/>
      <c r="ILY51" s="26"/>
      <c r="ILZ51" s="26"/>
      <c r="IMA51" s="26"/>
      <c r="IMB51" s="26"/>
      <c r="IMC51" s="26"/>
      <c r="IMD51" s="26"/>
      <c r="IME51" s="26"/>
      <c r="IMF51" s="26"/>
      <c r="IMG51" s="26"/>
      <c r="IMH51" s="26"/>
      <c r="IMI51" s="26"/>
      <c r="IMJ51" s="26"/>
      <c r="IMK51" s="26"/>
      <c r="IML51" s="26"/>
      <c r="IMM51" s="26"/>
      <c r="IMN51" s="26"/>
      <c r="IMO51" s="26"/>
      <c r="IMP51" s="26"/>
      <c r="IMQ51" s="26"/>
      <c r="IMR51" s="26"/>
      <c r="IMS51" s="26"/>
      <c r="IMT51" s="26"/>
      <c r="IMU51" s="26"/>
      <c r="IMV51" s="26"/>
      <c r="IMW51" s="26"/>
      <c r="IMX51" s="26"/>
      <c r="IMY51" s="26"/>
      <c r="IMZ51" s="26"/>
      <c r="INA51" s="26"/>
      <c r="INB51" s="26"/>
      <c r="INC51" s="26"/>
      <c r="IND51" s="26"/>
      <c r="INE51" s="26"/>
      <c r="INF51" s="26"/>
      <c r="ING51" s="26"/>
      <c r="INH51" s="26"/>
      <c r="INI51" s="26"/>
      <c r="INJ51" s="26"/>
      <c r="INK51" s="26"/>
      <c r="INL51" s="26"/>
      <c r="INM51" s="26"/>
      <c r="INN51" s="26"/>
      <c r="INO51" s="26"/>
      <c r="INP51" s="26"/>
      <c r="INQ51" s="26"/>
      <c r="INR51" s="26"/>
      <c r="INS51" s="26"/>
      <c r="INT51" s="26"/>
      <c r="INU51" s="26"/>
      <c r="INV51" s="26"/>
      <c r="INW51" s="26"/>
      <c r="INX51" s="26"/>
      <c r="INY51" s="26"/>
      <c r="INZ51" s="26"/>
      <c r="IOA51" s="26"/>
      <c r="IOB51" s="26"/>
      <c r="IOC51" s="26"/>
      <c r="IOD51" s="26"/>
      <c r="IOE51" s="26"/>
      <c r="IOF51" s="26"/>
      <c r="IOG51" s="26"/>
      <c r="IOH51" s="26"/>
      <c r="IOI51" s="26"/>
      <c r="IOJ51" s="26"/>
      <c r="IOK51" s="26"/>
      <c r="IOL51" s="26"/>
      <c r="IOM51" s="26"/>
      <c r="ION51" s="26"/>
      <c r="IOO51" s="26"/>
      <c r="IOP51" s="26"/>
      <c r="IOQ51" s="26"/>
      <c r="IOR51" s="26"/>
      <c r="IOS51" s="26"/>
      <c r="IOT51" s="26"/>
      <c r="IOU51" s="26"/>
      <c r="IOV51" s="26"/>
      <c r="IOW51" s="26"/>
      <c r="IOX51" s="26"/>
      <c r="IOY51" s="26"/>
      <c r="IOZ51" s="26"/>
      <c r="IPA51" s="26"/>
      <c r="IPB51" s="26"/>
      <c r="IPC51" s="26"/>
      <c r="IPD51" s="26"/>
      <c r="IPE51" s="26"/>
      <c r="IPF51" s="26"/>
      <c r="IPG51" s="26"/>
      <c r="IPH51" s="26"/>
      <c r="IPI51" s="26"/>
      <c r="IPJ51" s="26"/>
      <c r="IPK51" s="26"/>
      <c r="IPL51" s="26"/>
      <c r="IPM51" s="26"/>
      <c r="IPN51" s="26"/>
      <c r="IPO51" s="26"/>
      <c r="IPP51" s="26"/>
      <c r="IPQ51" s="26"/>
      <c r="IPR51" s="26"/>
      <c r="IPS51" s="26"/>
      <c r="IPT51" s="26"/>
      <c r="IPU51" s="26"/>
      <c r="IPV51" s="26"/>
      <c r="IPW51" s="26"/>
      <c r="IPX51" s="26"/>
      <c r="IPY51" s="26"/>
      <c r="IPZ51" s="26"/>
      <c r="IQA51" s="26"/>
      <c r="IQB51" s="26"/>
      <c r="IQC51" s="26"/>
      <c r="IQD51" s="26"/>
      <c r="IQE51" s="26"/>
      <c r="IQF51" s="26"/>
      <c r="IQG51" s="26"/>
      <c r="IQH51" s="26"/>
      <c r="IQI51" s="26"/>
      <c r="IQJ51" s="26"/>
      <c r="IQK51" s="26"/>
      <c r="IQL51" s="26"/>
      <c r="IQM51" s="26"/>
      <c r="IQN51" s="26"/>
      <c r="IQO51" s="26"/>
      <c r="IQP51" s="26"/>
      <c r="IQQ51" s="26"/>
      <c r="IQR51" s="26"/>
      <c r="IQS51" s="26"/>
      <c r="IQT51" s="26"/>
      <c r="IQU51" s="26"/>
      <c r="IQV51" s="26"/>
      <c r="IQW51" s="26"/>
      <c r="IQX51" s="26"/>
      <c r="IQY51" s="26"/>
      <c r="IQZ51" s="26"/>
      <c r="IRA51" s="26"/>
      <c r="IRB51" s="26"/>
      <c r="IRC51" s="26"/>
      <c r="IRD51" s="26"/>
      <c r="IRE51" s="26"/>
      <c r="IRF51" s="26"/>
      <c r="IRG51" s="26"/>
      <c r="IRH51" s="26"/>
      <c r="IRI51" s="26"/>
      <c r="IRJ51" s="26"/>
      <c r="IRK51" s="26"/>
      <c r="IRL51" s="26"/>
      <c r="IRM51" s="26"/>
      <c r="IRN51" s="26"/>
      <c r="IRO51" s="26"/>
      <c r="IRP51" s="26"/>
      <c r="IRQ51" s="26"/>
      <c r="IRR51" s="26"/>
      <c r="IRS51" s="26"/>
      <c r="IRT51" s="26"/>
      <c r="IRU51" s="26"/>
      <c r="IRV51" s="26"/>
      <c r="IRW51" s="26"/>
      <c r="IRX51" s="26"/>
      <c r="IRY51" s="26"/>
      <c r="IRZ51" s="26"/>
      <c r="ISA51" s="26"/>
      <c r="ISB51" s="26"/>
      <c r="ISC51" s="26"/>
      <c r="ISD51" s="26"/>
      <c r="ISE51" s="26"/>
      <c r="ISF51" s="26"/>
      <c r="ISG51" s="26"/>
      <c r="ISH51" s="26"/>
      <c r="ISI51" s="26"/>
      <c r="ISJ51" s="26"/>
      <c r="ISK51" s="26"/>
      <c r="ISL51" s="26"/>
      <c r="ISM51" s="26"/>
      <c r="ISN51" s="26"/>
      <c r="ISO51" s="26"/>
      <c r="ISP51" s="26"/>
      <c r="ISQ51" s="26"/>
      <c r="ISR51" s="26"/>
      <c r="ISS51" s="26"/>
      <c r="IST51" s="26"/>
      <c r="ISU51" s="26"/>
      <c r="ISV51" s="26"/>
      <c r="ISW51" s="26"/>
      <c r="ISX51" s="26"/>
      <c r="ISY51" s="26"/>
      <c r="ISZ51" s="26"/>
      <c r="ITA51" s="26"/>
      <c r="ITB51" s="26"/>
      <c r="ITC51" s="26"/>
      <c r="ITD51" s="26"/>
      <c r="ITE51" s="26"/>
      <c r="ITF51" s="26"/>
      <c r="ITG51" s="26"/>
      <c r="ITH51" s="26"/>
      <c r="ITI51" s="26"/>
      <c r="ITJ51" s="26"/>
      <c r="ITK51" s="26"/>
      <c r="ITL51" s="26"/>
      <c r="ITM51" s="26"/>
      <c r="ITN51" s="26"/>
      <c r="ITO51" s="26"/>
      <c r="ITP51" s="26"/>
      <c r="ITQ51" s="26"/>
      <c r="ITR51" s="26"/>
      <c r="ITS51" s="26"/>
      <c r="ITT51" s="26"/>
      <c r="ITU51" s="26"/>
      <c r="ITV51" s="26"/>
      <c r="ITW51" s="26"/>
      <c r="ITX51" s="26"/>
      <c r="ITY51" s="26"/>
      <c r="ITZ51" s="26"/>
      <c r="IUA51" s="26"/>
      <c r="IUB51" s="26"/>
      <c r="IUC51" s="26"/>
      <c r="IUD51" s="26"/>
      <c r="IUE51" s="26"/>
      <c r="IUF51" s="26"/>
      <c r="IUG51" s="26"/>
      <c r="IUH51" s="26"/>
      <c r="IUI51" s="26"/>
      <c r="IUJ51" s="26"/>
      <c r="IUK51" s="26"/>
      <c r="IUL51" s="26"/>
      <c r="IUM51" s="26"/>
      <c r="IUN51" s="26"/>
      <c r="IUO51" s="26"/>
      <c r="IUP51" s="26"/>
      <c r="IUQ51" s="26"/>
      <c r="IUR51" s="26"/>
      <c r="IUS51" s="26"/>
      <c r="IUT51" s="26"/>
      <c r="IUU51" s="26"/>
      <c r="IUV51" s="26"/>
      <c r="IUW51" s="26"/>
      <c r="IUX51" s="26"/>
      <c r="IUY51" s="26"/>
      <c r="IUZ51" s="26"/>
      <c r="IVA51" s="26"/>
      <c r="IVB51" s="26"/>
      <c r="IVC51" s="26"/>
      <c r="IVD51" s="26"/>
      <c r="IVE51" s="26"/>
      <c r="IVF51" s="26"/>
      <c r="IVG51" s="26"/>
      <c r="IVH51" s="26"/>
      <c r="IVI51" s="26"/>
      <c r="IVJ51" s="26"/>
      <c r="IVK51" s="26"/>
      <c r="IVL51" s="26"/>
      <c r="IVM51" s="26"/>
      <c r="IVN51" s="26"/>
      <c r="IVO51" s="26"/>
      <c r="IVP51" s="26"/>
      <c r="IVQ51" s="26"/>
      <c r="IVR51" s="26"/>
      <c r="IVS51" s="26"/>
      <c r="IVT51" s="26"/>
      <c r="IVU51" s="26"/>
      <c r="IVV51" s="26"/>
      <c r="IVW51" s="26"/>
      <c r="IVX51" s="26"/>
      <c r="IVY51" s="26"/>
      <c r="IVZ51" s="26"/>
      <c r="IWA51" s="26"/>
      <c r="IWB51" s="26"/>
      <c r="IWC51" s="26"/>
      <c r="IWD51" s="26"/>
      <c r="IWE51" s="26"/>
      <c r="IWF51" s="26"/>
      <c r="IWG51" s="26"/>
      <c r="IWH51" s="26"/>
      <c r="IWI51" s="26"/>
      <c r="IWJ51" s="26"/>
      <c r="IWK51" s="26"/>
      <c r="IWL51" s="26"/>
      <c r="IWM51" s="26"/>
      <c r="IWN51" s="26"/>
      <c r="IWO51" s="26"/>
      <c r="IWP51" s="26"/>
      <c r="IWQ51" s="26"/>
      <c r="IWR51" s="26"/>
      <c r="IWS51" s="26"/>
      <c r="IWT51" s="26"/>
      <c r="IWU51" s="26"/>
      <c r="IWV51" s="26"/>
      <c r="IWW51" s="26"/>
      <c r="IWX51" s="26"/>
      <c r="IWY51" s="26"/>
      <c r="IWZ51" s="26"/>
      <c r="IXA51" s="26"/>
      <c r="IXB51" s="26"/>
      <c r="IXC51" s="26"/>
      <c r="IXD51" s="26"/>
      <c r="IXE51" s="26"/>
      <c r="IXF51" s="26"/>
      <c r="IXG51" s="26"/>
      <c r="IXH51" s="26"/>
      <c r="IXI51" s="26"/>
      <c r="IXJ51" s="26"/>
      <c r="IXK51" s="26"/>
      <c r="IXL51" s="26"/>
      <c r="IXM51" s="26"/>
      <c r="IXN51" s="26"/>
      <c r="IXO51" s="26"/>
      <c r="IXP51" s="26"/>
      <c r="IXQ51" s="26"/>
      <c r="IXR51" s="26"/>
      <c r="IXS51" s="26"/>
      <c r="IXT51" s="26"/>
      <c r="IXU51" s="26"/>
      <c r="IXV51" s="26"/>
      <c r="IXW51" s="26"/>
      <c r="IXX51" s="26"/>
      <c r="IXY51" s="26"/>
      <c r="IXZ51" s="26"/>
      <c r="IYA51" s="26"/>
      <c r="IYB51" s="26"/>
      <c r="IYC51" s="26"/>
      <c r="IYD51" s="26"/>
      <c r="IYE51" s="26"/>
      <c r="IYF51" s="26"/>
      <c r="IYG51" s="26"/>
      <c r="IYH51" s="26"/>
      <c r="IYI51" s="26"/>
      <c r="IYJ51" s="26"/>
      <c r="IYK51" s="26"/>
      <c r="IYL51" s="26"/>
      <c r="IYM51" s="26"/>
      <c r="IYN51" s="26"/>
      <c r="IYO51" s="26"/>
      <c r="IYP51" s="26"/>
      <c r="IYQ51" s="26"/>
      <c r="IYR51" s="26"/>
      <c r="IYS51" s="26"/>
      <c r="IYT51" s="26"/>
      <c r="IYU51" s="26"/>
      <c r="IYV51" s="26"/>
      <c r="IYW51" s="26"/>
      <c r="IYX51" s="26"/>
      <c r="IYY51" s="26"/>
      <c r="IYZ51" s="26"/>
      <c r="IZA51" s="26"/>
      <c r="IZB51" s="26"/>
      <c r="IZC51" s="26"/>
      <c r="IZD51" s="26"/>
      <c r="IZE51" s="26"/>
      <c r="IZF51" s="26"/>
      <c r="IZG51" s="26"/>
      <c r="IZH51" s="26"/>
      <c r="IZI51" s="26"/>
      <c r="IZJ51" s="26"/>
      <c r="IZK51" s="26"/>
      <c r="IZL51" s="26"/>
      <c r="IZM51" s="26"/>
      <c r="IZN51" s="26"/>
      <c r="IZO51" s="26"/>
      <c r="IZP51" s="26"/>
      <c r="IZQ51" s="26"/>
      <c r="IZR51" s="26"/>
      <c r="IZS51" s="26"/>
      <c r="IZT51" s="26"/>
      <c r="IZU51" s="26"/>
      <c r="IZV51" s="26"/>
      <c r="IZW51" s="26"/>
      <c r="IZX51" s="26"/>
      <c r="IZY51" s="26"/>
      <c r="IZZ51" s="26"/>
      <c r="JAA51" s="26"/>
      <c r="JAB51" s="26"/>
      <c r="JAC51" s="26"/>
      <c r="JAD51" s="26"/>
      <c r="JAE51" s="26"/>
      <c r="JAF51" s="26"/>
      <c r="JAG51" s="26"/>
      <c r="JAH51" s="26"/>
      <c r="JAI51" s="26"/>
      <c r="JAJ51" s="26"/>
      <c r="JAK51" s="26"/>
      <c r="JAL51" s="26"/>
      <c r="JAM51" s="26"/>
      <c r="JAN51" s="26"/>
      <c r="JAO51" s="26"/>
      <c r="JAP51" s="26"/>
      <c r="JAQ51" s="26"/>
      <c r="JAR51" s="26"/>
      <c r="JAS51" s="26"/>
      <c r="JAT51" s="26"/>
      <c r="JAU51" s="26"/>
      <c r="JAV51" s="26"/>
      <c r="JAW51" s="26"/>
      <c r="JAX51" s="26"/>
      <c r="JAY51" s="26"/>
      <c r="JAZ51" s="26"/>
      <c r="JBA51" s="26"/>
      <c r="JBB51" s="26"/>
      <c r="JBC51" s="26"/>
      <c r="JBD51" s="26"/>
      <c r="JBE51" s="26"/>
      <c r="JBF51" s="26"/>
      <c r="JBG51" s="26"/>
      <c r="JBH51" s="26"/>
      <c r="JBI51" s="26"/>
      <c r="JBJ51" s="26"/>
      <c r="JBK51" s="26"/>
      <c r="JBL51" s="26"/>
      <c r="JBM51" s="26"/>
      <c r="JBN51" s="26"/>
      <c r="JBO51" s="26"/>
      <c r="JBP51" s="26"/>
      <c r="JBQ51" s="26"/>
      <c r="JBR51" s="26"/>
      <c r="JBS51" s="26"/>
      <c r="JBT51" s="26"/>
      <c r="JBU51" s="26"/>
      <c r="JBV51" s="26"/>
      <c r="JBW51" s="26"/>
      <c r="JBX51" s="26"/>
      <c r="JBY51" s="26"/>
      <c r="JBZ51" s="26"/>
      <c r="JCA51" s="26"/>
      <c r="JCB51" s="26"/>
      <c r="JCC51" s="26"/>
      <c r="JCD51" s="26"/>
      <c r="JCE51" s="26"/>
      <c r="JCF51" s="26"/>
      <c r="JCG51" s="26"/>
      <c r="JCH51" s="26"/>
      <c r="JCI51" s="26"/>
      <c r="JCJ51" s="26"/>
      <c r="JCK51" s="26"/>
      <c r="JCL51" s="26"/>
      <c r="JCM51" s="26"/>
      <c r="JCN51" s="26"/>
      <c r="JCO51" s="26"/>
      <c r="JCP51" s="26"/>
      <c r="JCQ51" s="26"/>
      <c r="JCR51" s="26"/>
      <c r="JCS51" s="26"/>
      <c r="JCT51" s="26"/>
      <c r="JCU51" s="26"/>
      <c r="JCV51" s="26"/>
      <c r="JCW51" s="26"/>
      <c r="JCX51" s="26"/>
      <c r="JCY51" s="26"/>
      <c r="JCZ51" s="26"/>
      <c r="JDA51" s="26"/>
      <c r="JDB51" s="26"/>
      <c r="JDC51" s="26"/>
      <c r="JDD51" s="26"/>
      <c r="JDE51" s="26"/>
      <c r="JDF51" s="26"/>
      <c r="JDG51" s="26"/>
      <c r="JDH51" s="26"/>
      <c r="JDI51" s="26"/>
      <c r="JDJ51" s="26"/>
      <c r="JDK51" s="26"/>
      <c r="JDL51" s="26"/>
      <c r="JDM51" s="26"/>
      <c r="JDN51" s="26"/>
      <c r="JDO51" s="26"/>
      <c r="JDP51" s="26"/>
      <c r="JDQ51" s="26"/>
      <c r="JDR51" s="26"/>
      <c r="JDS51" s="26"/>
      <c r="JDT51" s="26"/>
      <c r="JDU51" s="26"/>
      <c r="JDV51" s="26"/>
      <c r="JDW51" s="26"/>
      <c r="JDX51" s="26"/>
      <c r="JDY51" s="26"/>
      <c r="JDZ51" s="26"/>
      <c r="JEA51" s="26"/>
      <c r="JEB51" s="26"/>
      <c r="JEC51" s="26"/>
      <c r="JED51" s="26"/>
      <c r="JEE51" s="26"/>
      <c r="JEF51" s="26"/>
      <c r="JEG51" s="26"/>
      <c r="JEH51" s="26"/>
      <c r="JEI51" s="26"/>
      <c r="JEJ51" s="26"/>
      <c r="JEK51" s="26"/>
      <c r="JEL51" s="26"/>
      <c r="JEM51" s="26"/>
      <c r="JEN51" s="26"/>
      <c r="JEO51" s="26"/>
      <c r="JEP51" s="26"/>
      <c r="JEQ51" s="26"/>
      <c r="JER51" s="26"/>
      <c r="JES51" s="26"/>
      <c r="JET51" s="26"/>
      <c r="JEU51" s="26"/>
      <c r="JEV51" s="26"/>
      <c r="JEW51" s="26"/>
      <c r="JEX51" s="26"/>
      <c r="JEY51" s="26"/>
      <c r="JEZ51" s="26"/>
      <c r="JFA51" s="26"/>
      <c r="JFB51" s="26"/>
      <c r="JFC51" s="26"/>
      <c r="JFD51" s="26"/>
      <c r="JFE51" s="26"/>
      <c r="JFF51" s="26"/>
      <c r="JFG51" s="26"/>
      <c r="JFH51" s="26"/>
      <c r="JFI51" s="26"/>
      <c r="JFJ51" s="26"/>
      <c r="JFK51" s="26"/>
      <c r="JFL51" s="26"/>
      <c r="JFM51" s="26"/>
      <c r="JFN51" s="26"/>
      <c r="JFO51" s="26"/>
      <c r="JFP51" s="26"/>
      <c r="JFQ51" s="26"/>
      <c r="JFR51" s="26"/>
      <c r="JFS51" s="26"/>
      <c r="JFT51" s="26"/>
      <c r="JFU51" s="26"/>
      <c r="JFV51" s="26"/>
      <c r="JFW51" s="26"/>
      <c r="JFX51" s="26"/>
      <c r="JFY51" s="26"/>
      <c r="JFZ51" s="26"/>
      <c r="JGA51" s="26"/>
      <c r="JGB51" s="26"/>
      <c r="JGC51" s="26"/>
      <c r="JGD51" s="26"/>
      <c r="JGE51" s="26"/>
      <c r="JGF51" s="26"/>
      <c r="JGG51" s="26"/>
      <c r="JGH51" s="26"/>
      <c r="JGI51" s="26"/>
      <c r="JGJ51" s="26"/>
      <c r="JGK51" s="26"/>
      <c r="JGL51" s="26"/>
      <c r="JGM51" s="26"/>
      <c r="JGN51" s="26"/>
      <c r="JGO51" s="26"/>
      <c r="JGP51" s="26"/>
      <c r="JGQ51" s="26"/>
      <c r="JGR51" s="26"/>
      <c r="JGS51" s="26"/>
      <c r="JGT51" s="26"/>
      <c r="JGU51" s="26"/>
      <c r="JGV51" s="26"/>
      <c r="JGW51" s="26"/>
      <c r="JGX51" s="26"/>
      <c r="JGY51" s="26"/>
      <c r="JGZ51" s="26"/>
      <c r="JHA51" s="26"/>
      <c r="JHB51" s="26"/>
      <c r="JHC51" s="26"/>
      <c r="JHD51" s="26"/>
      <c r="JHE51" s="26"/>
      <c r="JHF51" s="26"/>
      <c r="JHG51" s="26"/>
      <c r="JHH51" s="26"/>
      <c r="JHI51" s="26"/>
      <c r="JHJ51" s="26"/>
      <c r="JHK51" s="26"/>
      <c r="JHL51" s="26"/>
      <c r="JHM51" s="26"/>
      <c r="JHN51" s="26"/>
      <c r="JHO51" s="26"/>
      <c r="JHP51" s="26"/>
      <c r="JHQ51" s="26"/>
      <c r="JHR51" s="26"/>
      <c r="JHS51" s="26"/>
      <c r="JHT51" s="26"/>
      <c r="JHU51" s="26"/>
      <c r="JHV51" s="26"/>
      <c r="JHW51" s="26"/>
      <c r="JHX51" s="26"/>
      <c r="JHY51" s="26"/>
      <c r="JHZ51" s="26"/>
      <c r="JIA51" s="26"/>
      <c r="JIB51" s="26"/>
      <c r="JIC51" s="26"/>
      <c r="JID51" s="26"/>
      <c r="JIE51" s="26"/>
      <c r="JIF51" s="26"/>
      <c r="JIG51" s="26"/>
      <c r="JIH51" s="26"/>
      <c r="JII51" s="26"/>
      <c r="JIJ51" s="26"/>
      <c r="JIK51" s="26"/>
      <c r="JIL51" s="26"/>
      <c r="JIM51" s="26"/>
      <c r="JIN51" s="26"/>
      <c r="JIO51" s="26"/>
      <c r="JIP51" s="26"/>
      <c r="JIQ51" s="26"/>
      <c r="JIR51" s="26"/>
      <c r="JIS51" s="26"/>
      <c r="JIT51" s="26"/>
      <c r="JIU51" s="26"/>
      <c r="JIV51" s="26"/>
      <c r="JIW51" s="26"/>
      <c r="JIX51" s="26"/>
      <c r="JIY51" s="26"/>
      <c r="JIZ51" s="26"/>
      <c r="JJA51" s="26"/>
      <c r="JJB51" s="26"/>
      <c r="JJC51" s="26"/>
      <c r="JJD51" s="26"/>
      <c r="JJE51" s="26"/>
      <c r="JJF51" s="26"/>
      <c r="JJG51" s="26"/>
      <c r="JJH51" s="26"/>
      <c r="JJI51" s="26"/>
      <c r="JJJ51" s="26"/>
      <c r="JJK51" s="26"/>
      <c r="JJL51" s="26"/>
      <c r="JJM51" s="26"/>
      <c r="JJN51" s="26"/>
      <c r="JJO51" s="26"/>
      <c r="JJP51" s="26"/>
      <c r="JJQ51" s="26"/>
      <c r="JJR51" s="26"/>
      <c r="JJS51" s="26"/>
      <c r="JJT51" s="26"/>
      <c r="JJU51" s="26"/>
      <c r="JJV51" s="26"/>
      <c r="JJW51" s="26"/>
      <c r="JJX51" s="26"/>
      <c r="JJY51" s="26"/>
      <c r="JJZ51" s="26"/>
      <c r="JKA51" s="26"/>
      <c r="JKB51" s="26"/>
      <c r="JKC51" s="26"/>
      <c r="JKD51" s="26"/>
      <c r="JKE51" s="26"/>
      <c r="JKF51" s="26"/>
      <c r="JKG51" s="26"/>
      <c r="JKH51" s="26"/>
      <c r="JKI51" s="26"/>
      <c r="JKJ51" s="26"/>
      <c r="JKK51" s="26"/>
      <c r="JKL51" s="26"/>
      <c r="JKM51" s="26"/>
      <c r="JKN51" s="26"/>
      <c r="JKO51" s="26"/>
      <c r="JKP51" s="26"/>
      <c r="JKQ51" s="26"/>
      <c r="JKR51" s="26"/>
      <c r="JKS51" s="26"/>
      <c r="JKT51" s="26"/>
      <c r="JKU51" s="26"/>
      <c r="JKV51" s="26"/>
      <c r="JKW51" s="26"/>
      <c r="JKX51" s="26"/>
      <c r="JKY51" s="26"/>
      <c r="JKZ51" s="26"/>
      <c r="JLA51" s="26"/>
      <c r="JLB51" s="26"/>
      <c r="JLC51" s="26"/>
      <c r="JLD51" s="26"/>
      <c r="JLE51" s="26"/>
      <c r="JLF51" s="26"/>
      <c r="JLG51" s="26"/>
      <c r="JLH51" s="26"/>
      <c r="JLI51" s="26"/>
      <c r="JLJ51" s="26"/>
      <c r="JLK51" s="26"/>
      <c r="JLL51" s="26"/>
      <c r="JLM51" s="26"/>
      <c r="JLN51" s="26"/>
      <c r="JLO51" s="26"/>
      <c r="JLP51" s="26"/>
      <c r="JLQ51" s="26"/>
      <c r="JLR51" s="26"/>
      <c r="JLS51" s="26"/>
      <c r="JLT51" s="26"/>
      <c r="JLU51" s="26"/>
      <c r="JLV51" s="26"/>
      <c r="JLW51" s="26"/>
      <c r="JLX51" s="26"/>
      <c r="JLY51" s="26"/>
      <c r="JLZ51" s="26"/>
      <c r="JMA51" s="26"/>
      <c r="JMB51" s="26"/>
      <c r="JMC51" s="26"/>
      <c r="JMD51" s="26"/>
      <c r="JME51" s="26"/>
      <c r="JMF51" s="26"/>
      <c r="JMG51" s="26"/>
      <c r="JMH51" s="26"/>
      <c r="JMI51" s="26"/>
      <c r="JMJ51" s="26"/>
      <c r="JMK51" s="26"/>
      <c r="JML51" s="26"/>
      <c r="JMM51" s="26"/>
      <c r="JMN51" s="26"/>
      <c r="JMO51" s="26"/>
      <c r="JMP51" s="26"/>
      <c r="JMQ51" s="26"/>
      <c r="JMR51" s="26"/>
      <c r="JMS51" s="26"/>
      <c r="JMT51" s="26"/>
      <c r="JMU51" s="26"/>
      <c r="JMV51" s="26"/>
      <c r="JMW51" s="26"/>
      <c r="JMX51" s="26"/>
      <c r="JMY51" s="26"/>
      <c r="JMZ51" s="26"/>
      <c r="JNA51" s="26"/>
      <c r="JNB51" s="26"/>
      <c r="JNC51" s="26"/>
      <c r="JND51" s="26"/>
      <c r="JNE51" s="26"/>
      <c r="JNF51" s="26"/>
      <c r="JNG51" s="26"/>
      <c r="JNH51" s="26"/>
      <c r="JNI51" s="26"/>
      <c r="JNJ51" s="26"/>
      <c r="JNK51" s="26"/>
      <c r="JNL51" s="26"/>
      <c r="JNM51" s="26"/>
      <c r="JNN51" s="26"/>
      <c r="JNO51" s="26"/>
      <c r="JNP51" s="26"/>
      <c r="JNQ51" s="26"/>
      <c r="JNR51" s="26"/>
      <c r="JNS51" s="26"/>
      <c r="JNT51" s="26"/>
      <c r="JNU51" s="26"/>
      <c r="JNV51" s="26"/>
      <c r="JNW51" s="26"/>
      <c r="JNX51" s="26"/>
      <c r="JNY51" s="26"/>
      <c r="JNZ51" s="26"/>
      <c r="JOA51" s="26"/>
      <c r="JOB51" s="26"/>
      <c r="JOC51" s="26"/>
      <c r="JOD51" s="26"/>
      <c r="JOE51" s="26"/>
      <c r="JOF51" s="26"/>
      <c r="JOG51" s="26"/>
      <c r="JOH51" s="26"/>
      <c r="JOI51" s="26"/>
      <c r="JOJ51" s="26"/>
      <c r="JOK51" s="26"/>
      <c r="JOL51" s="26"/>
      <c r="JOM51" s="26"/>
      <c r="JON51" s="26"/>
      <c r="JOO51" s="26"/>
      <c r="JOP51" s="26"/>
      <c r="JOQ51" s="26"/>
      <c r="JOR51" s="26"/>
      <c r="JOS51" s="26"/>
      <c r="JOT51" s="26"/>
      <c r="JOU51" s="26"/>
      <c r="JOV51" s="26"/>
      <c r="JOW51" s="26"/>
      <c r="JOX51" s="26"/>
      <c r="JOY51" s="26"/>
      <c r="JOZ51" s="26"/>
      <c r="JPA51" s="26"/>
      <c r="JPB51" s="26"/>
      <c r="JPC51" s="26"/>
      <c r="JPD51" s="26"/>
      <c r="JPE51" s="26"/>
      <c r="JPF51" s="26"/>
      <c r="JPG51" s="26"/>
      <c r="JPH51" s="26"/>
      <c r="JPI51" s="26"/>
      <c r="JPJ51" s="26"/>
      <c r="JPK51" s="26"/>
      <c r="JPL51" s="26"/>
      <c r="JPM51" s="26"/>
      <c r="JPN51" s="26"/>
      <c r="JPO51" s="26"/>
      <c r="JPP51" s="26"/>
      <c r="JPQ51" s="26"/>
      <c r="JPR51" s="26"/>
      <c r="JPS51" s="26"/>
      <c r="JPT51" s="26"/>
      <c r="JPU51" s="26"/>
      <c r="JPV51" s="26"/>
      <c r="JPW51" s="26"/>
      <c r="JPX51" s="26"/>
      <c r="JPY51" s="26"/>
      <c r="JPZ51" s="26"/>
      <c r="JQA51" s="26"/>
      <c r="JQB51" s="26"/>
      <c r="JQC51" s="26"/>
      <c r="JQD51" s="26"/>
      <c r="JQE51" s="26"/>
      <c r="JQF51" s="26"/>
      <c r="JQG51" s="26"/>
      <c r="JQH51" s="26"/>
      <c r="JQI51" s="26"/>
      <c r="JQJ51" s="26"/>
      <c r="JQK51" s="26"/>
      <c r="JQL51" s="26"/>
      <c r="JQM51" s="26"/>
      <c r="JQN51" s="26"/>
      <c r="JQO51" s="26"/>
      <c r="JQP51" s="26"/>
      <c r="JQQ51" s="26"/>
      <c r="JQR51" s="26"/>
      <c r="JQS51" s="26"/>
      <c r="JQT51" s="26"/>
      <c r="JQU51" s="26"/>
      <c r="JQV51" s="26"/>
      <c r="JQW51" s="26"/>
      <c r="JQX51" s="26"/>
      <c r="JQY51" s="26"/>
      <c r="JQZ51" s="26"/>
      <c r="JRA51" s="26"/>
      <c r="JRB51" s="26"/>
      <c r="JRC51" s="26"/>
      <c r="JRD51" s="26"/>
      <c r="JRE51" s="26"/>
      <c r="JRF51" s="26"/>
      <c r="JRG51" s="26"/>
      <c r="JRH51" s="26"/>
      <c r="JRI51" s="26"/>
      <c r="JRJ51" s="26"/>
      <c r="JRK51" s="26"/>
      <c r="JRL51" s="26"/>
      <c r="JRM51" s="26"/>
      <c r="JRN51" s="26"/>
      <c r="JRO51" s="26"/>
      <c r="JRP51" s="26"/>
      <c r="JRQ51" s="26"/>
      <c r="JRR51" s="26"/>
      <c r="JRS51" s="26"/>
      <c r="JRT51" s="26"/>
      <c r="JRU51" s="26"/>
      <c r="JRV51" s="26"/>
      <c r="JRW51" s="26"/>
      <c r="JRX51" s="26"/>
      <c r="JRY51" s="26"/>
      <c r="JRZ51" s="26"/>
      <c r="JSA51" s="26"/>
      <c r="JSB51" s="26"/>
      <c r="JSC51" s="26"/>
      <c r="JSD51" s="26"/>
      <c r="JSE51" s="26"/>
      <c r="JSF51" s="26"/>
      <c r="JSG51" s="26"/>
      <c r="JSH51" s="26"/>
      <c r="JSI51" s="26"/>
      <c r="JSJ51" s="26"/>
      <c r="JSK51" s="26"/>
      <c r="JSL51" s="26"/>
      <c r="JSM51" s="26"/>
      <c r="JSN51" s="26"/>
      <c r="JSO51" s="26"/>
      <c r="JSP51" s="26"/>
      <c r="JSQ51" s="26"/>
      <c r="JSR51" s="26"/>
      <c r="JSS51" s="26"/>
      <c r="JST51" s="26"/>
      <c r="JSU51" s="26"/>
      <c r="JSV51" s="26"/>
      <c r="JSW51" s="26"/>
      <c r="JSX51" s="26"/>
      <c r="JSY51" s="26"/>
      <c r="JSZ51" s="26"/>
      <c r="JTA51" s="26"/>
      <c r="JTB51" s="26"/>
      <c r="JTC51" s="26"/>
      <c r="JTD51" s="26"/>
      <c r="JTE51" s="26"/>
      <c r="JTF51" s="26"/>
      <c r="JTG51" s="26"/>
      <c r="JTH51" s="26"/>
      <c r="JTI51" s="26"/>
      <c r="JTJ51" s="26"/>
      <c r="JTK51" s="26"/>
      <c r="JTL51" s="26"/>
      <c r="JTM51" s="26"/>
      <c r="JTN51" s="26"/>
      <c r="JTO51" s="26"/>
      <c r="JTP51" s="26"/>
      <c r="JTQ51" s="26"/>
      <c r="JTR51" s="26"/>
      <c r="JTS51" s="26"/>
      <c r="JTT51" s="26"/>
      <c r="JTU51" s="26"/>
      <c r="JTV51" s="26"/>
      <c r="JTW51" s="26"/>
      <c r="JTX51" s="26"/>
      <c r="JTY51" s="26"/>
      <c r="JTZ51" s="26"/>
      <c r="JUA51" s="26"/>
      <c r="JUB51" s="26"/>
      <c r="JUC51" s="26"/>
      <c r="JUD51" s="26"/>
      <c r="JUE51" s="26"/>
      <c r="JUF51" s="26"/>
      <c r="JUG51" s="26"/>
      <c r="JUH51" s="26"/>
      <c r="JUI51" s="26"/>
      <c r="JUJ51" s="26"/>
      <c r="JUK51" s="26"/>
      <c r="JUL51" s="26"/>
      <c r="JUM51" s="26"/>
      <c r="JUN51" s="26"/>
      <c r="JUO51" s="26"/>
      <c r="JUP51" s="26"/>
      <c r="JUQ51" s="26"/>
      <c r="JUR51" s="26"/>
      <c r="JUS51" s="26"/>
      <c r="JUT51" s="26"/>
      <c r="JUU51" s="26"/>
      <c r="JUV51" s="26"/>
      <c r="JUW51" s="26"/>
      <c r="JUX51" s="26"/>
      <c r="JUY51" s="26"/>
      <c r="JUZ51" s="26"/>
      <c r="JVA51" s="26"/>
      <c r="JVB51" s="26"/>
      <c r="JVC51" s="26"/>
      <c r="JVD51" s="26"/>
      <c r="JVE51" s="26"/>
      <c r="JVF51" s="26"/>
      <c r="JVG51" s="26"/>
      <c r="JVH51" s="26"/>
      <c r="JVI51" s="26"/>
      <c r="JVJ51" s="26"/>
      <c r="JVK51" s="26"/>
      <c r="JVL51" s="26"/>
      <c r="JVM51" s="26"/>
      <c r="JVN51" s="26"/>
      <c r="JVO51" s="26"/>
      <c r="JVP51" s="26"/>
      <c r="JVQ51" s="26"/>
      <c r="JVR51" s="26"/>
      <c r="JVS51" s="26"/>
      <c r="JVT51" s="26"/>
      <c r="JVU51" s="26"/>
      <c r="JVV51" s="26"/>
      <c r="JVW51" s="26"/>
      <c r="JVX51" s="26"/>
      <c r="JVY51" s="26"/>
      <c r="JVZ51" s="26"/>
      <c r="JWA51" s="26"/>
      <c r="JWB51" s="26"/>
      <c r="JWC51" s="26"/>
      <c r="JWD51" s="26"/>
      <c r="JWE51" s="26"/>
      <c r="JWF51" s="26"/>
      <c r="JWG51" s="26"/>
      <c r="JWH51" s="26"/>
      <c r="JWI51" s="26"/>
      <c r="JWJ51" s="26"/>
      <c r="JWK51" s="26"/>
      <c r="JWL51" s="26"/>
      <c r="JWM51" s="26"/>
      <c r="JWN51" s="26"/>
      <c r="JWO51" s="26"/>
      <c r="JWP51" s="26"/>
      <c r="JWQ51" s="26"/>
      <c r="JWR51" s="26"/>
      <c r="JWS51" s="26"/>
      <c r="JWT51" s="26"/>
      <c r="JWU51" s="26"/>
      <c r="JWV51" s="26"/>
      <c r="JWW51" s="26"/>
      <c r="JWX51" s="26"/>
      <c r="JWY51" s="26"/>
      <c r="JWZ51" s="26"/>
      <c r="JXA51" s="26"/>
      <c r="JXB51" s="26"/>
      <c r="JXC51" s="26"/>
      <c r="JXD51" s="26"/>
      <c r="JXE51" s="26"/>
      <c r="JXF51" s="26"/>
      <c r="JXG51" s="26"/>
      <c r="JXH51" s="26"/>
      <c r="JXI51" s="26"/>
      <c r="JXJ51" s="26"/>
      <c r="JXK51" s="26"/>
      <c r="JXL51" s="26"/>
      <c r="JXM51" s="26"/>
      <c r="JXN51" s="26"/>
      <c r="JXO51" s="26"/>
      <c r="JXP51" s="26"/>
      <c r="JXQ51" s="26"/>
      <c r="JXR51" s="26"/>
      <c r="JXS51" s="26"/>
      <c r="JXT51" s="26"/>
      <c r="JXU51" s="26"/>
      <c r="JXV51" s="26"/>
      <c r="JXW51" s="26"/>
      <c r="JXX51" s="26"/>
      <c r="JXY51" s="26"/>
      <c r="JXZ51" s="26"/>
      <c r="JYA51" s="26"/>
      <c r="JYB51" s="26"/>
      <c r="JYC51" s="26"/>
      <c r="JYD51" s="26"/>
      <c r="JYE51" s="26"/>
      <c r="JYF51" s="26"/>
      <c r="JYG51" s="26"/>
      <c r="JYH51" s="26"/>
      <c r="JYI51" s="26"/>
      <c r="JYJ51" s="26"/>
      <c r="JYK51" s="26"/>
      <c r="JYL51" s="26"/>
      <c r="JYM51" s="26"/>
      <c r="JYN51" s="26"/>
      <c r="JYO51" s="26"/>
      <c r="JYP51" s="26"/>
      <c r="JYQ51" s="26"/>
      <c r="JYR51" s="26"/>
      <c r="JYS51" s="26"/>
      <c r="JYT51" s="26"/>
      <c r="JYU51" s="26"/>
      <c r="JYV51" s="26"/>
      <c r="JYW51" s="26"/>
      <c r="JYX51" s="26"/>
      <c r="JYY51" s="26"/>
      <c r="JYZ51" s="26"/>
      <c r="JZA51" s="26"/>
      <c r="JZB51" s="26"/>
      <c r="JZC51" s="26"/>
      <c r="JZD51" s="26"/>
      <c r="JZE51" s="26"/>
      <c r="JZF51" s="26"/>
      <c r="JZG51" s="26"/>
      <c r="JZH51" s="26"/>
      <c r="JZI51" s="26"/>
      <c r="JZJ51" s="26"/>
      <c r="JZK51" s="26"/>
      <c r="JZL51" s="26"/>
      <c r="JZM51" s="26"/>
      <c r="JZN51" s="26"/>
      <c r="JZO51" s="26"/>
      <c r="JZP51" s="26"/>
      <c r="JZQ51" s="26"/>
      <c r="JZR51" s="26"/>
      <c r="JZS51" s="26"/>
      <c r="JZT51" s="26"/>
      <c r="JZU51" s="26"/>
      <c r="JZV51" s="26"/>
      <c r="JZW51" s="26"/>
      <c r="JZX51" s="26"/>
      <c r="JZY51" s="26"/>
      <c r="JZZ51" s="26"/>
      <c r="KAA51" s="26"/>
      <c r="KAB51" s="26"/>
      <c r="KAC51" s="26"/>
      <c r="KAD51" s="26"/>
      <c r="KAE51" s="26"/>
      <c r="KAF51" s="26"/>
      <c r="KAG51" s="26"/>
      <c r="KAH51" s="26"/>
      <c r="KAI51" s="26"/>
      <c r="KAJ51" s="26"/>
      <c r="KAK51" s="26"/>
      <c r="KAL51" s="26"/>
      <c r="KAM51" s="26"/>
      <c r="KAN51" s="26"/>
      <c r="KAO51" s="26"/>
      <c r="KAP51" s="26"/>
      <c r="KAQ51" s="26"/>
      <c r="KAR51" s="26"/>
      <c r="KAS51" s="26"/>
      <c r="KAT51" s="26"/>
      <c r="KAU51" s="26"/>
      <c r="KAV51" s="26"/>
      <c r="KAW51" s="26"/>
      <c r="KAX51" s="26"/>
      <c r="KAY51" s="26"/>
      <c r="KAZ51" s="26"/>
      <c r="KBA51" s="26"/>
      <c r="KBB51" s="26"/>
      <c r="KBC51" s="26"/>
      <c r="KBD51" s="26"/>
      <c r="KBE51" s="26"/>
      <c r="KBF51" s="26"/>
      <c r="KBG51" s="26"/>
      <c r="KBH51" s="26"/>
      <c r="KBI51" s="26"/>
      <c r="KBJ51" s="26"/>
      <c r="KBK51" s="26"/>
      <c r="KBL51" s="26"/>
      <c r="KBM51" s="26"/>
      <c r="KBN51" s="26"/>
      <c r="KBO51" s="26"/>
      <c r="KBP51" s="26"/>
      <c r="KBQ51" s="26"/>
      <c r="KBR51" s="26"/>
      <c r="KBS51" s="26"/>
      <c r="KBT51" s="26"/>
      <c r="KBU51" s="26"/>
      <c r="KBV51" s="26"/>
      <c r="KBW51" s="26"/>
      <c r="KBX51" s="26"/>
      <c r="KBY51" s="26"/>
      <c r="KBZ51" s="26"/>
      <c r="KCA51" s="26"/>
      <c r="KCB51" s="26"/>
      <c r="KCC51" s="26"/>
      <c r="KCD51" s="26"/>
      <c r="KCE51" s="26"/>
      <c r="KCF51" s="26"/>
      <c r="KCG51" s="26"/>
      <c r="KCH51" s="26"/>
      <c r="KCI51" s="26"/>
      <c r="KCJ51" s="26"/>
      <c r="KCK51" s="26"/>
      <c r="KCL51" s="26"/>
      <c r="KCM51" s="26"/>
      <c r="KCN51" s="26"/>
      <c r="KCO51" s="26"/>
      <c r="KCP51" s="26"/>
      <c r="KCQ51" s="26"/>
      <c r="KCR51" s="26"/>
      <c r="KCS51" s="26"/>
      <c r="KCT51" s="26"/>
      <c r="KCU51" s="26"/>
      <c r="KCV51" s="26"/>
      <c r="KCW51" s="26"/>
      <c r="KCX51" s="26"/>
      <c r="KCY51" s="26"/>
      <c r="KCZ51" s="26"/>
      <c r="KDA51" s="26"/>
      <c r="KDB51" s="26"/>
      <c r="KDC51" s="26"/>
      <c r="KDD51" s="26"/>
      <c r="KDE51" s="26"/>
      <c r="KDF51" s="26"/>
      <c r="KDG51" s="26"/>
      <c r="KDH51" s="26"/>
      <c r="KDI51" s="26"/>
      <c r="KDJ51" s="26"/>
      <c r="KDK51" s="26"/>
      <c r="KDL51" s="26"/>
      <c r="KDM51" s="26"/>
      <c r="KDN51" s="26"/>
      <c r="KDO51" s="26"/>
      <c r="KDP51" s="26"/>
      <c r="KDQ51" s="26"/>
      <c r="KDR51" s="26"/>
      <c r="KDS51" s="26"/>
      <c r="KDT51" s="26"/>
      <c r="KDU51" s="26"/>
      <c r="KDV51" s="26"/>
      <c r="KDW51" s="26"/>
      <c r="KDX51" s="26"/>
      <c r="KDY51" s="26"/>
      <c r="KDZ51" s="26"/>
      <c r="KEA51" s="26"/>
      <c r="KEB51" s="26"/>
      <c r="KEC51" s="26"/>
      <c r="KED51" s="26"/>
      <c r="KEE51" s="26"/>
      <c r="KEF51" s="26"/>
      <c r="KEG51" s="26"/>
      <c r="KEH51" s="26"/>
      <c r="KEI51" s="26"/>
      <c r="KEJ51" s="26"/>
      <c r="KEK51" s="26"/>
      <c r="KEL51" s="26"/>
      <c r="KEM51" s="26"/>
      <c r="KEN51" s="26"/>
      <c r="KEO51" s="26"/>
      <c r="KEP51" s="26"/>
      <c r="KEQ51" s="26"/>
      <c r="KER51" s="26"/>
      <c r="KES51" s="26"/>
      <c r="KET51" s="26"/>
      <c r="KEU51" s="26"/>
      <c r="KEV51" s="26"/>
      <c r="KEW51" s="26"/>
      <c r="KEX51" s="26"/>
      <c r="KEY51" s="26"/>
      <c r="KEZ51" s="26"/>
      <c r="KFA51" s="26"/>
      <c r="KFB51" s="26"/>
      <c r="KFC51" s="26"/>
      <c r="KFD51" s="26"/>
      <c r="KFE51" s="26"/>
      <c r="KFF51" s="26"/>
      <c r="KFG51" s="26"/>
      <c r="KFH51" s="26"/>
      <c r="KFI51" s="26"/>
      <c r="KFJ51" s="26"/>
      <c r="KFK51" s="26"/>
      <c r="KFL51" s="26"/>
      <c r="KFM51" s="26"/>
      <c r="KFN51" s="26"/>
      <c r="KFO51" s="26"/>
      <c r="KFP51" s="26"/>
      <c r="KFQ51" s="26"/>
      <c r="KFR51" s="26"/>
      <c r="KFS51" s="26"/>
      <c r="KFT51" s="26"/>
      <c r="KFU51" s="26"/>
      <c r="KFV51" s="26"/>
      <c r="KFW51" s="26"/>
      <c r="KFX51" s="26"/>
      <c r="KFY51" s="26"/>
      <c r="KFZ51" s="26"/>
      <c r="KGA51" s="26"/>
      <c r="KGB51" s="26"/>
      <c r="KGC51" s="26"/>
      <c r="KGD51" s="26"/>
      <c r="KGE51" s="26"/>
      <c r="KGF51" s="26"/>
      <c r="KGG51" s="26"/>
      <c r="KGH51" s="26"/>
      <c r="KGI51" s="26"/>
      <c r="KGJ51" s="26"/>
      <c r="KGK51" s="26"/>
      <c r="KGL51" s="26"/>
      <c r="KGM51" s="26"/>
      <c r="KGN51" s="26"/>
      <c r="KGO51" s="26"/>
      <c r="KGP51" s="26"/>
      <c r="KGQ51" s="26"/>
      <c r="KGR51" s="26"/>
      <c r="KGS51" s="26"/>
      <c r="KGT51" s="26"/>
      <c r="KGU51" s="26"/>
      <c r="KGV51" s="26"/>
      <c r="KGW51" s="26"/>
      <c r="KGX51" s="26"/>
      <c r="KGY51" s="26"/>
      <c r="KGZ51" s="26"/>
      <c r="KHA51" s="26"/>
      <c r="KHB51" s="26"/>
      <c r="KHC51" s="26"/>
      <c r="KHD51" s="26"/>
      <c r="KHE51" s="26"/>
      <c r="KHF51" s="26"/>
      <c r="KHG51" s="26"/>
      <c r="KHH51" s="26"/>
      <c r="KHI51" s="26"/>
      <c r="KHJ51" s="26"/>
      <c r="KHK51" s="26"/>
      <c r="KHL51" s="26"/>
      <c r="KHM51" s="26"/>
      <c r="KHN51" s="26"/>
      <c r="KHO51" s="26"/>
      <c r="KHP51" s="26"/>
      <c r="KHQ51" s="26"/>
      <c r="KHR51" s="26"/>
      <c r="KHS51" s="26"/>
      <c r="KHT51" s="26"/>
      <c r="KHU51" s="26"/>
      <c r="KHV51" s="26"/>
      <c r="KHW51" s="26"/>
      <c r="KHX51" s="26"/>
      <c r="KHY51" s="26"/>
      <c r="KHZ51" s="26"/>
      <c r="KIA51" s="26"/>
      <c r="KIB51" s="26"/>
      <c r="KIC51" s="26"/>
      <c r="KID51" s="26"/>
      <c r="KIE51" s="26"/>
      <c r="KIF51" s="26"/>
      <c r="KIG51" s="26"/>
      <c r="KIH51" s="26"/>
      <c r="KII51" s="26"/>
      <c r="KIJ51" s="26"/>
      <c r="KIK51" s="26"/>
      <c r="KIL51" s="26"/>
      <c r="KIM51" s="26"/>
      <c r="KIN51" s="26"/>
      <c r="KIO51" s="26"/>
      <c r="KIP51" s="26"/>
      <c r="KIQ51" s="26"/>
      <c r="KIR51" s="26"/>
      <c r="KIS51" s="26"/>
      <c r="KIT51" s="26"/>
      <c r="KIU51" s="26"/>
      <c r="KIV51" s="26"/>
      <c r="KIW51" s="26"/>
      <c r="KIX51" s="26"/>
      <c r="KIY51" s="26"/>
      <c r="KIZ51" s="26"/>
      <c r="KJA51" s="26"/>
      <c r="KJB51" s="26"/>
      <c r="KJC51" s="26"/>
      <c r="KJD51" s="26"/>
      <c r="KJE51" s="26"/>
      <c r="KJF51" s="26"/>
      <c r="KJG51" s="26"/>
      <c r="KJH51" s="26"/>
      <c r="KJI51" s="26"/>
      <c r="KJJ51" s="26"/>
      <c r="KJK51" s="26"/>
      <c r="KJL51" s="26"/>
      <c r="KJM51" s="26"/>
      <c r="KJN51" s="26"/>
      <c r="KJO51" s="26"/>
      <c r="KJP51" s="26"/>
      <c r="KJQ51" s="26"/>
      <c r="KJR51" s="26"/>
      <c r="KJS51" s="26"/>
      <c r="KJT51" s="26"/>
      <c r="KJU51" s="26"/>
      <c r="KJV51" s="26"/>
      <c r="KJW51" s="26"/>
      <c r="KJX51" s="26"/>
      <c r="KJY51" s="26"/>
      <c r="KJZ51" s="26"/>
      <c r="KKA51" s="26"/>
      <c r="KKB51" s="26"/>
      <c r="KKC51" s="26"/>
      <c r="KKD51" s="26"/>
      <c r="KKE51" s="26"/>
      <c r="KKF51" s="26"/>
      <c r="KKG51" s="26"/>
      <c r="KKH51" s="26"/>
      <c r="KKI51" s="26"/>
      <c r="KKJ51" s="26"/>
      <c r="KKK51" s="26"/>
      <c r="KKL51" s="26"/>
      <c r="KKM51" s="26"/>
      <c r="KKN51" s="26"/>
      <c r="KKO51" s="26"/>
      <c r="KKP51" s="26"/>
      <c r="KKQ51" s="26"/>
      <c r="KKR51" s="26"/>
      <c r="KKS51" s="26"/>
      <c r="KKT51" s="26"/>
      <c r="KKU51" s="26"/>
      <c r="KKV51" s="26"/>
      <c r="KKW51" s="26"/>
      <c r="KKX51" s="26"/>
      <c r="KKY51" s="26"/>
      <c r="KKZ51" s="26"/>
      <c r="KLA51" s="26"/>
      <c r="KLB51" s="26"/>
      <c r="KLC51" s="26"/>
      <c r="KLD51" s="26"/>
      <c r="KLE51" s="26"/>
      <c r="KLF51" s="26"/>
      <c r="KLG51" s="26"/>
      <c r="KLH51" s="26"/>
      <c r="KLI51" s="26"/>
      <c r="KLJ51" s="26"/>
      <c r="KLK51" s="26"/>
      <c r="KLL51" s="26"/>
      <c r="KLM51" s="26"/>
      <c r="KLN51" s="26"/>
      <c r="KLO51" s="26"/>
      <c r="KLP51" s="26"/>
      <c r="KLQ51" s="26"/>
      <c r="KLR51" s="26"/>
      <c r="KLS51" s="26"/>
      <c r="KLT51" s="26"/>
      <c r="KLU51" s="26"/>
      <c r="KLV51" s="26"/>
      <c r="KLW51" s="26"/>
      <c r="KLX51" s="26"/>
      <c r="KLY51" s="26"/>
      <c r="KLZ51" s="26"/>
      <c r="KMA51" s="26"/>
      <c r="KMB51" s="26"/>
      <c r="KMC51" s="26"/>
      <c r="KMD51" s="26"/>
      <c r="KME51" s="26"/>
      <c r="KMF51" s="26"/>
      <c r="KMG51" s="26"/>
      <c r="KMH51" s="26"/>
      <c r="KMI51" s="26"/>
      <c r="KMJ51" s="26"/>
      <c r="KMK51" s="26"/>
      <c r="KML51" s="26"/>
      <c r="KMM51" s="26"/>
      <c r="KMN51" s="26"/>
      <c r="KMO51" s="26"/>
      <c r="KMP51" s="26"/>
      <c r="KMQ51" s="26"/>
      <c r="KMR51" s="26"/>
      <c r="KMS51" s="26"/>
      <c r="KMT51" s="26"/>
      <c r="KMU51" s="26"/>
      <c r="KMV51" s="26"/>
      <c r="KMW51" s="26"/>
      <c r="KMX51" s="26"/>
      <c r="KMY51" s="26"/>
      <c r="KMZ51" s="26"/>
      <c r="KNA51" s="26"/>
      <c r="KNB51" s="26"/>
      <c r="KNC51" s="26"/>
      <c r="KND51" s="26"/>
      <c r="KNE51" s="26"/>
      <c r="KNF51" s="26"/>
      <c r="KNG51" s="26"/>
      <c r="KNH51" s="26"/>
      <c r="KNI51" s="26"/>
      <c r="KNJ51" s="26"/>
      <c r="KNK51" s="26"/>
      <c r="KNL51" s="26"/>
      <c r="KNM51" s="26"/>
      <c r="KNN51" s="26"/>
      <c r="KNO51" s="26"/>
      <c r="KNP51" s="26"/>
      <c r="KNQ51" s="26"/>
      <c r="KNR51" s="26"/>
      <c r="KNS51" s="26"/>
      <c r="KNT51" s="26"/>
      <c r="KNU51" s="26"/>
      <c r="KNV51" s="26"/>
      <c r="KNW51" s="26"/>
      <c r="KNX51" s="26"/>
      <c r="KNY51" s="26"/>
      <c r="KNZ51" s="26"/>
      <c r="KOA51" s="26"/>
      <c r="KOB51" s="26"/>
      <c r="KOC51" s="26"/>
      <c r="KOD51" s="26"/>
      <c r="KOE51" s="26"/>
      <c r="KOF51" s="26"/>
      <c r="KOG51" s="26"/>
      <c r="KOH51" s="26"/>
      <c r="KOI51" s="26"/>
      <c r="KOJ51" s="26"/>
      <c r="KOK51" s="26"/>
      <c r="KOL51" s="26"/>
      <c r="KOM51" s="26"/>
      <c r="KON51" s="26"/>
      <c r="KOO51" s="26"/>
      <c r="KOP51" s="26"/>
      <c r="KOQ51" s="26"/>
      <c r="KOR51" s="26"/>
      <c r="KOS51" s="26"/>
      <c r="KOT51" s="26"/>
      <c r="KOU51" s="26"/>
      <c r="KOV51" s="26"/>
      <c r="KOW51" s="26"/>
      <c r="KOX51" s="26"/>
      <c r="KOY51" s="26"/>
      <c r="KOZ51" s="26"/>
      <c r="KPA51" s="26"/>
      <c r="KPB51" s="26"/>
      <c r="KPC51" s="26"/>
      <c r="KPD51" s="26"/>
      <c r="KPE51" s="26"/>
      <c r="KPF51" s="26"/>
      <c r="KPG51" s="26"/>
      <c r="KPH51" s="26"/>
      <c r="KPI51" s="26"/>
      <c r="KPJ51" s="26"/>
      <c r="KPK51" s="26"/>
      <c r="KPL51" s="26"/>
      <c r="KPM51" s="26"/>
      <c r="KPN51" s="26"/>
      <c r="KPO51" s="26"/>
      <c r="KPP51" s="26"/>
      <c r="KPQ51" s="26"/>
      <c r="KPR51" s="26"/>
      <c r="KPS51" s="26"/>
      <c r="KPT51" s="26"/>
      <c r="KPU51" s="26"/>
      <c r="KPV51" s="26"/>
      <c r="KPW51" s="26"/>
      <c r="KPX51" s="26"/>
      <c r="KPY51" s="26"/>
      <c r="KPZ51" s="26"/>
      <c r="KQA51" s="26"/>
      <c r="KQB51" s="26"/>
      <c r="KQC51" s="26"/>
      <c r="KQD51" s="26"/>
      <c r="KQE51" s="26"/>
      <c r="KQF51" s="26"/>
      <c r="KQG51" s="26"/>
      <c r="KQH51" s="26"/>
      <c r="KQI51" s="26"/>
      <c r="KQJ51" s="26"/>
      <c r="KQK51" s="26"/>
      <c r="KQL51" s="26"/>
      <c r="KQM51" s="26"/>
      <c r="KQN51" s="26"/>
      <c r="KQO51" s="26"/>
      <c r="KQP51" s="26"/>
      <c r="KQQ51" s="26"/>
      <c r="KQR51" s="26"/>
      <c r="KQS51" s="26"/>
      <c r="KQT51" s="26"/>
      <c r="KQU51" s="26"/>
      <c r="KQV51" s="26"/>
      <c r="KQW51" s="26"/>
      <c r="KQX51" s="26"/>
      <c r="KQY51" s="26"/>
      <c r="KQZ51" s="26"/>
      <c r="KRA51" s="26"/>
      <c r="KRB51" s="26"/>
      <c r="KRC51" s="26"/>
      <c r="KRD51" s="26"/>
      <c r="KRE51" s="26"/>
      <c r="KRF51" s="26"/>
      <c r="KRG51" s="26"/>
      <c r="KRH51" s="26"/>
      <c r="KRI51" s="26"/>
      <c r="KRJ51" s="26"/>
      <c r="KRK51" s="26"/>
      <c r="KRL51" s="26"/>
      <c r="KRM51" s="26"/>
      <c r="KRN51" s="26"/>
      <c r="KRO51" s="26"/>
      <c r="KRP51" s="26"/>
      <c r="KRQ51" s="26"/>
      <c r="KRR51" s="26"/>
      <c r="KRS51" s="26"/>
      <c r="KRT51" s="26"/>
      <c r="KRU51" s="26"/>
      <c r="KRV51" s="26"/>
      <c r="KRW51" s="26"/>
      <c r="KRX51" s="26"/>
      <c r="KRY51" s="26"/>
      <c r="KRZ51" s="26"/>
      <c r="KSA51" s="26"/>
      <c r="KSB51" s="26"/>
      <c r="KSC51" s="26"/>
      <c r="KSD51" s="26"/>
      <c r="KSE51" s="26"/>
      <c r="KSF51" s="26"/>
      <c r="KSG51" s="26"/>
      <c r="KSH51" s="26"/>
      <c r="KSI51" s="26"/>
      <c r="KSJ51" s="26"/>
      <c r="KSK51" s="26"/>
      <c r="KSL51" s="26"/>
      <c r="KSM51" s="26"/>
      <c r="KSN51" s="26"/>
      <c r="KSO51" s="26"/>
      <c r="KSP51" s="26"/>
      <c r="KSQ51" s="26"/>
      <c r="KSR51" s="26"/>
      <c r="KSS51" s="26"/>
      <c r="KST51" s="26"/>
      <c r="KSU51" s="26"/>
      <c r="KSV51" s="26"/>
      <c r="KSW51" s="26"/>
      <c r="KSX51" s="26"/>
      <c r="KSY51" s="26"/>
      <c r="KSZ51" s="26"/>
      <c r="KTA51" s="26"/>
      <c r="KTB51" s="26"/>
      <c r="KTC51" s="26"/>
      <c r="KTD51" s="26"/>
      <c r="KTE51" s="26"/>
      <c r="KTF51" s="26"/>
      <c r="KTG51" s="26"/>
      <c r="KTH51" s="26"/>
      <c r="KTI51" s="26"/>
      <c r="KTJ51" s="26"/>
      <c r="KTK51" s="26"/>
      <c r="KTL51" s="26"/>
      <c r="KTM51" s="26"/>
      <c r="KTN51" s="26"/>
      <c r="KTO51" s="26"/>
      <c r="KTP51" s="26"/>
      <c r="KTQ51" s="26"/>
      <c r="KTR51" s="26"/>
      <c r="KTS51" s="26"/>
      <c r="KTT51" s="26"/>
      <c r="KTU51" s="26"/>
      <c r="KTV51" s="26"/>
      <c r="KTW51" s="26"/>
      <c r="KTX51" s="26"/>
      <c r="KTY51" s="26"/>
      <c r="KTZ51" s="26"/>
      <c r="KUA51" s="26"/>
      <c r="KUB51" s="26"/>
      <c r="KUC51" s="26"/>
      <c r="KUD51" s="26"/>
      <c r="KUE51" s="26"/>
      <c r="KUF51" s="26"/>
      <c r="KUG51" s="26"/>
      <c r="KUH51" s="26"/>
      <c r="KUI51" s="26"/>
      <c r="KUJ51" s="26"/>
      <c r="KUK51" s="26"/>
      <c r="KUL51" s="26"/>
      <c r="KUM51" s="26"/>
      <c r="KUN51" s="26"/>
      <c r="KUO51" s="26"/>
      <c r="KUP51" s="26"/>
      <c r="KUQ51" s="26"/>
      <c r="KUR51" s="26"/>
      <c r="KUS51" s="26"/>
      <c r="KUT51" s="26"/>
      <c r="KUU51" s="26"/>
      <c r="KUV51" s="26"/>
      <c r="KUW51" s="26"/>
      <c r="KUX51" s="26"/>
      <c r="KUY51" s="26"/>
      <c r="KUZ51" s="26"/>
      <c r="KVA51" s="26"/>
      <c r="KVB51" s="26"/>
      <c r="KVC51" s="26"/>
      <c r="KVD51" s="26"/>
      <c r="KVE51" s="26"/>
      <c r="KVF51" s="26"/>
      <c r="KVG51" s="26"/>
      <c r="KVH51" s="26"/>
      <c r="KVI51" s="26"/>
      <c r="KVJ51" s="26"/>
      <c r="KVK51" s="26"/>
      <c r="KVL51" s="26"/>
      <c r="KVM51" s="26"/>
      <c r="KVN51" s="26"/>
      <c r="KVO51" s="26"/>
      <c r="KVP51" s="26"/>
      <c r="KVQ51" s="26"/>
      <c r="KVR51" s="26"/>
      <c r="KVS51" s="26"/>
      <c r="KVT51" s="26"/>
      <c r="KVU51" s="26"/>
      <c r="KVV51" s="26"/>
      <c r="KVW51" s="26"/>
      <c r="KVX51" s="26"/>
      <c r="KVY51" s="26"/>
      <c r="KVZ51" s="26"/>
      <c r="KWA51" s="26"/>
      <c r="KWB51" s="26"/>
      <c r="KWC51" s="26"/>
      <c r="KWD51" s="26"/>
      <c r="KWE51" s="26"/>
      <c r="KWF51" s="26"/>
      <c r="KWG51" s="26"/>
      <c r="KWH51" s="26"/>
      <c r="KWI51" s="26"/>
      <c r="KWJ51" s="26"/>
      <c r="KWK51" s="26"/>
      <c r="KWL51" s="26"/>
      <c r="KWM51" s="26"/>
      <c r="KWN51" s="26"/>
      <c r="KWO51" s="26"/>
      <c r="KWP51" s="26"/>
      <c r="KWQ51" s="26"/>
      <c r="KWR51" s="26"/>
      <c r="KWS51" s="26"/>
      <c r="KWT51" s="26"/>
      <c r="KWU51" s="26"/>
      <c r="KWV51" s="26"/>
      <c r="KWW51" s="26"/>
      <c r="KWX51" s="26"/>
      <c r="KWY51" s="26"/>
      <c r="KWZ51" s="26"/>
      <c r="KXA51" s="26"/>
      <c r="KXB51" s="26"/>
      <c r="KXC51" s="26"/>
      <c r="KXD51" s="26"/>
      <c r="KXE51" s="26"/>
      <c r="KXF51" s="26"/>
      <c r="KXG51" s="26"/>
      <c r="KXH51" s="26"/>
      <c r="KXI51" s="26"/>
      <c r="KXJ51" s="26"/>
      <c r="KXK51" s="26"/>
      <c r="KXL51" s="26"/>
      <c r="KXM51" s="26"/>
      <c r="KXN51" s="26"/>
      <c r="KXO51" s="26"/>
      <c r="KXP51" s="26"/>
      <c r="KXQ51" s="26"/>
      <c r="KXR51" s="26"/>
      <c r="KXS51" s="26"/>
      <c r="KXT51" s="26"/>
      <c r="KXU51" s="26"/>
      <c r="KXV51" s="26"/>
      <c r="KXW51" s="26"/>
      <c r="KXX51" s="26"/>
      <c r="KXY51" s="26"/>
      <c r="KXZ51" s="26"/>
      <c r="KYA51" s="26"/>
      <c r="KYB51" s="26"/>
      <c r="KYC51" s="26"/>
      <c r="KYD51" s="26"/>
      <c r="KYE51" s="26"/>
      <c r="KYF51" s="26"/>
      <c r="KYG51" s="26"/>
      <c r="KYH51" s="26"/>
      <c r="KYI51" s="26"/>
      <c r="KYJ51" s="26"/>
      <c r="KYK51" s="26"/>
      <c r="KYL51" s="26"/>
      <c r="KYM51" s="26"/>
      <c r="KYN51" s="26"/>
      <c r="KYO51" s="26"/>
      <c r="KYP51" s="26"/>
      <c r="KYQ51" s="26"/>
      <c r="KYR51" s="26"/>
      <c r="KYS51" s="26"/>
      <c r="KYT51" s="26"/>
      <c r="KYU51" s="26"/>
      <c r="KYV51" s="26"/>
      <c r="KYW51" s="26"/>
      <c r="KYX51" s="26"/>
      <c r="KYY51" s="26"/>
      <c r="KYZ51" s="26"/>
      <c r="KZA51" s="26"/>
      <c r="KZB51" s="26"/>
      <c r="KZC51" s="26"/>
      <c r="KZD51" s="26"/>
      <c r="KZE51" s="26"/>
      <c r="KZF51" s="26"/>
      <c r="KZG51" s="26"/>
      <c r="KZH51" s="26"/>
      <c r="KZI51" s="26"/>
      <c r="KZJ51" s="26"/>
      <c r="KZK51" s="26"/>
      <c r="KZL51" s="26"/>
      <c r="KZM51" s="26"/>
      <c r="KZN51" s="26"/>
      <c r="KZO51" s="26"/>
      <c r="KZP51" s="26"/>
      <c r="KZQ51" s="26"/>
      <c r="KZR51" s="26"/>
      <c r="KZS51" s="26"/>
      <c r="KZT51" s="26"/>
      <c r="KZU51" s="26"/>
      <c r="KZV51" s="26"/>
      <c r="KZW51" s="26"/>
      <c r="KZX51" s="26"/>
      <c r="KZY51" s="26"/>
      <c r="KZZ51" s="26"/>
      <c r="LAA51" s="26"/>
      <c r="LAB51" s="26"/>
      <c r="LAC51" s="26"/>
      <c r="LAD51" s="26"/>
      <c r="LAE51" s="26"/>
      <c r="LAF51" s="26"/>
      <c r="LAG51" s="26"/>
      <c r="LAH51" s="26"/>
      <c r="LAI51" s="26"/>
      <c r="LAJ51" s="26"/>
      <c r="LAK51" s="26"/>
      <c r="LAL51" s="26"/>
      <c r="LAM51" s="26"/>
      <c r="LAN51" s="26"/>
      <c r="LAO51" s="26"/>
      <c r="LAP51" s="26"/>
      <c r="LAQ51" s="26"/>
      <c r="LAR51" s="26"/>
      <c r="LAS51" s="26"/>
      <c r="LAT51" s="26"/>
      <c r="LAU51" s="26"/>
      <c r="LAV51" s="26"/>
      <c r="LAW51" s="26"/>
      <c r="LAX51" s="26"/>
      <c r="LAY51" s="26"/>
      <c r="LAZ51" s="26"/>
      <c r="LBA51" s="26"/>
      <c r="LBB51" s="26"/>
      <c r="LBC51" s="26"/>
      <c r="LBD51" s="26"/>
      <c r="LBE51" s="26"/>
      <c r="LBF51" s="26"/>
      <c r="LBG51" s="26"/>
      <c r="LBH51" s="26"/>
      <c r="LBI51" s="26"/>
      <c r="LBJ51" s="26"/>
      <c r="LBK51" s="26"/>
      <c r="LBL51" s="26"/>
      <c r="LBM51" s="26"/>
      <c r="LBN51" s="26"/>
      <c r="LBO51" s="26"/>
      <c r="LBP51" s="26"/>
      <c r="LBQ51" s="26"/>
      <c r="LBR51" s="26"/>
      <c r="LBS51" s="26"/>
      <c r="LBT51" s="26"/>
      <c r="LBU51" s="26"/>
      <c r="LBV51" s="26"/>
      <c r="LBW51" s="26"/>
      <c r="LBX51" s="26"/>
      <c r="LBY51" s="26"/>
      <c r="LBZ51" s="26"/>
      <c r="LCA51" s="26"/>
      <c r="LCB51" s="26"/>
      <c r="LCC51" s="26"/>
      <c r="LCD51" s="26"/>
      <c r="LCE51" s="26"/>
      <c r="LCF51" s="26"/>
      <c r="LCG51" s="26"/>
      <c r="LCH51" s="26"/>
      <c r="LCI51" s="26"/>
      <c r="LCJ51" s="26"/>
      <c r="LCK51" s="26"/>
      <c r="LCL51" s="26"/>
      <c r="LCM51" s="26"/>
      <c r="LCN51" s="26"/>
      <c r="LCO51" s="26"/>
      <c r="LCP51" s="26"/>
      <c r="LCQ51" s="26"/>
      <c r="LCR51" s="26"/>
      <c r="LCS51" s="26"/>
      <c r="LCT51" s="26"/>
      <c r="LCU51" s="26"/>
      <c r="LCV51" s="26"/>
      <c r="LCW51" s="26"/>
      <c r="LCX51" s="26"/>
      <c r="LCY51" s="26"/>
      <c r="LCZ51" s="26"/>
      <c r="LDA51" s="26"/>
      <c r="LDB51" s="26"/>
      <c r="LDC51" s="26"/>
      <c r="LDD51" s="26"/>
      <c r="LDE51" s="26"/>
      <c r="LDF51" s="26"/>
      <c r="LDG51" s="26"/>
      <c r="LDH51" s="26"/>
      <c r="LDI51" s="26"/>
      <c r="LDJ51" s="26"/>
      <c r="LDK51" s="26"/>
      <c r="LDL51" s="26"/>
      <c r="LDM51" s="26"/>
      <c r="LDN51" s="26"/>
      <c r="LDO51" s="26"/>
      <c r="LDP51" s="26"/>
      <c r="LDQ51" s="26"/>
      <c r="LDR51" s="26"/>
      <c r="LDS51" s="26"/>
      <c r="LDT51" s="26"/>
      <c r="LDU51" s="26"/>
      <c r="LDV51" s="26"/>
      <c r="LDW51" s="26"/>
      <c r="LDX51" s="26"/>
      <c r="LDY51" s="26"/>
      <c r="LDZ51" s="26"/>
      <c r="LEA51" s="26"/>
      <c r="LEB51" s="26"/>
      <c r="LEC51" s="26"/>
      <c r="LED51" s="26"/>
      <c r="LEE51" s="26"/>
      <c r="LEF51" s="26"/>
      <c r="LEG51" s="26"/>
      <c r="LEH51" s="26"/>
      <c r="LEI51" s="26"/>
      <c r="LEJ51" s="26"/>
      <c r="LEK51" s="26"/>
      <c r="LEL51" s="26"/>
      <c r="LEM51" s="26"/>
      <c r="LEN51" s="26"/>
      <c r="LEO51" s="26"/>
      <c r="LEP51" s="26"/>
      <c r="LEQ51" s="26"/>
      <c r="LER51" s="26"/>
      <c r="LES51" s="26"/>
      <c r="LET51" s="26"/>
      <c r="LEU51" s="26"/>
      <c r="LEV51" s="26"/>
      <c r="LEW51" s="26"/>
      <c r="LEX51" s="26"/>
      <c r="LEY51" s="26"/>
      <c r="LEZ51" s="26"/>
      <c r="LFA51" s="26"/>
      <c r="LFB51" s="26"/>
      <c r="LFC51" s="26"/>
      <c r="LFD51" s="26"/>
      <c r="LFE51" s="26"/>
      <c r="LFF51" s="26"/>
      <c r="LFG51" s="26"/>
      <c r="LFH51" s="26"/>
      <c r="LFI51" s="26"/>
      <c r="LFJ51" s="26"/>
      <c r="LFK51" s="26"/>
      <c r="LFL51" s="26"/>
      <c r="LFM51" s="26"/>
      <c r="LFN51" s="26"/>
      <c r="LFO51" s="26"/>
      <c r="LFP51" s="26"/>
      <c r="LFQ51" s="26"/>
      <c r="LFR51" s="26"/>
      <c r="LFS51" s="26"/>
      <c r="LFT51" s="26"/>
      <c r="LFU51" s="26"/>
      <c r="LFV51" s="26"/>
      <c r="LFW51" s="26"/>
      <c r="LFX51" s="26"/>
      <c r="LFY51" s="26"/>
      <c r="LFZ51" s="26"/>
      <c r="LGA51" s="26"/>
      <c r="LGB51" s="26"/>
      <c r="LGC51" s="26"/>
      <c r="LGD51" s="26"/>
      <c r="LGE51" s="26"/>
      <c r="LGF51" s="26"/>
      <c r="LGG51" s="26"/>
      <c r="LGH51" s="26"/>
      <c r="LGI51" s="26"/>
      <c r="LGJ51" s="26"/>
      <c r="LGK51" s="26"/>
      <c r="LGL51" s="26"/>
      <c r="LGM51" s="26"/>
      <c r="LGN51" s="26"/>
      <c r="LGO51" s="26"/>
      <c r="LGP51" s="26"/>
      <c r="LGQ51" s="26"/>
      <c r="LGR51" s="26"/>
      <c r="LGS51" s="26"/>
      <c r="LGT51" s="26"/>
      <c r="LGU51" s="26"/>
      <c r="LGV51" s="26"/>
      <c r="LGW51" s="26"/>
      <c r="LGX51" s="26"/>
      <c r="LGY51" s="26"/>
      <c r="LGZ51" s="26"/>
      <c r="LHA51" s="26"/>
      <c r="LHB51" s="26"/>
      <c r="LHC51" s="26"/>
      <c r="LHD51" s="26"/>
      <c r="LHE51" s="26"/>
      <c r="LHF51" s="26"/>
      <c r="LHG51" s="26"/>
      <c r="LHH51" s="26"/>
      <c r="LHI51" s="26"/>
      <c r="LHJ51" s="26"/>
      <c r="LHK51" s="26"/>
      <c r="LHL51" s="26"/>
      <c r="LHM51" s="26"/>
      <c r="LHN51" s="26"/>
      <c r="LHO51" s="26"/>
      <c r="LHP51" s="26"/>
      <c r="LHQ51" s="26"/>
      <c r="LHR51" s="26"/>
      <c r="LHS51" s="26"/>
      <c r="LHT51" s="26"/>
      <c r="LHU51" s="26"/>
      <c r="LHV51" s="26"/>
      <c r="LHW51" s="26"/>
      <c r="LHX51" s="26"/>
      <c r="LHY51" s="26"/>
      <c r="LHZ51" s="26"/>
      <c r="LIA51" s="26"/>
      <c r="LIB51" s="26"/>
      <c r="LIC51" s="26"/>
      <c r="LID51" s="26"/>
      <c r="LIE51" s="26"/>
      <c r="LIF51" s="26"/>
      <c r="LIG51" s="26"/>
      <c r="LIH51" s="26"/>
      <c r="LII51" s="26"/>
      <c r="LIJ51" s="26"/>
      <c r="LIK51" s="26"/>
      <c r="LIL51" s="26"/>
      <c r="LIM51" s="26"/>
      <c r="LIN51" s="26"/>
      <c r="LIO51" s="26"/>
      <c r="LIP51" s="26"/>
      <c r="LIQ51" s="26"/>
      <c r="LIR51" s="26"/>
      <c r="LIS51" s="26"/>
      <c r="LIT51" s="26"/>
      <c r="LIU51" s="26"/>
      <c r="LIV51" s="26"/>
      <c r="LIW51" s="26"/>
      <c r="LIX51" s="26"/>
      <c r="LIY51" s="26"/>
      <c r="LIZ51" s="26"/>
      <c r="LJA51" s="26"/>
      <c r="LJB51" s="26"/>
      <c r="LJC51" s="26"/>
      <c r="LJD51" s="26"/>
      <c r="LJE51" s="26"/>
      <c r="LJF51" s="26"/>
      <c r="LJG51" s="26"/>
      <c r="LJH51" s="26"/>
      <c r="LJI51" s="26"/>
      <c r="LJJ51" s="26"/>
      <c r="LJK51" s="26"/>
      <c r="LJL51" s="26"/>
      <c r="LJM51" s="26"/>
      <c r="LJN51" s="26"/>
      <c r="LJO51" s="26"/>
      <c r="LJP51" s="26"/>
      <c r="LJQ51" s="26"/>
      <c r="LJR51" s="26"/>
      <c r="LJS51" s="26"/>
      <c r="LJT51" s="26"/>
      <c r="LJU51" s="26"/>
      <c r="LJV51" s="26"/>
      <c r="LJW51" s="26"/>
      <c r="LJX51" s="26"/>
      <c r="LJY51" s="26"/>
      <c r="LJZ51" s="26"/>
      <c r="LKA51" s="26"/>
      <c r="LKB51" s="26"/>
      <c r="LKC51" s="26"/>
      <c r="LKD51" s="26"/>
      <c r="LKE51" s="26"/>
      <c r="LKF51" s="26"/>
      <c r="LKG51" s="26"/>
      <c r="LKH51" s="26"/>
      <c r="LKI51" s="26"/>
      <c r="LKJ51" s="26"/>
      <c r="LKK51" s="26"/>
      <c r="LKL51" s="26"/>
      <c r="LKM51" s="26"/>
      <c r="LKN51" s="26"/>
      <c r="LKO51" s="26"/>
      <c r="LKP51" s="26"/>
      <c r="LKQ51" s="26"/>
      <c r="LKR51" s="26"/>
      <c r="LKS51" s="26"/>
      <c r="LKT51" s="26"/>
      <c r="LKU51" s="26"/>
      <c r="LKV51" s="26"/>
      <c r="LKW51" s="26"/>
      <c r="LKX51" s="26"/>
      <c r="LKY51" s="26"/>
      <c r="LKZ51" s="26"/>
      <c r="LLA51" s="26"/>
      <c r="LLB51" s="26"/>
      <c r="LLC51" s="26"/>
      <c r="LLD51" s="26"/>
      <c r="LLE51" s="26"/>
      <c r="LLF51" s="26"/>
      <c r="LLG51" s="26"/>
      <c r="LLH51" s="26"/>
      <c r="LLI51" s="26"/>
      <c r="LLJ51" s="26"/>
      <c r="LLK51" s="26"/>
      <c r="LLL51" s="26"/>
      <c r="LLM51" s="26"/>
      <c r="LLN51" s="26"/>
      <c r="LLO51" s="26"/>
      <c r="LLP51" s="26"/>
      <c r="LLQ51" s="26"/>
      <c r="LLR51" s="26"/>
      <c r="LLS51" s="26"/>
      <c r="LLT51" s="26"/>
      <c r="LLU51" s="26"/>
      <c r="LLV51" s="26"/>
      <c r="LLW51" s="26"/>
      <c r="LLX51" s="26"/>
      <c r="LLY51" s="26"/>
      <c r="LLZ51" s="26"/>
      <c r="LMA51" s="26"/>
      <c r="LMB51" s="26"/>
      <c r="LMC51" s="26"/>
      <c r="LMD51" s="26"/>
      <c r="LME51" s="26"/>
      <c r="LMF51" s="26"/>
      <c r="LMG51" s="26"/>
      <c r="LMH51" s="26"/>
      <c r="LMI51" s="26"/>
      <c r="LMJ51" s="26"/>
      <c r="LMK51" s="26"/>
      <c r="LML51" s="26"/>
      <c r="LMM51" s="26"/>
      <c r="LMN51" s="26"/>
      <c r="LMO51" s="26"/>
      <c r="LMP51" s="26"/>
      <c r="LMQ51" s="26"/>
      <c r="LMR51" s="26"/>
      <c r="LMS51" s="26"/>
      <c r="LMT51" s="26"/>
      <c r="LMU51" s="26"/>
      <c r="LMV51" s="26"/>
      <c r="LMW51" s="26"/>
      <c r="LMX51" s="26"/>
      <c r="LMY51" s="26"/>
      <c r="LMZ51" s="26"/>
      <c r="LNA51" s="26"/>
      <c r="LNB51" s="26"/>
      <c r="LNC51" s="26"/>
      <c r="LND51" s="26"/>
      <c r="LNE51" s="26"/>
      <c r="LNF51" s="26"/>
      <c r="LNG51" s="26"/>
      <c r="LNH51" s="26"/>
      <c r="LNI51" s="26"/>
      <c r="LNJ51" s="26"/>
      <c r="LNK51" s="26"/>
      <c r="LNL51" s="26"/>
      <c r="LNM51" s="26"/>
      <c r="LNN51" s="26"/>
      <c r="LNO51" s="26"/>
      <c r="LNP51" s="26"/>
      <c r="LNQ51" s="26"/>
      <c r="LNR51" s="26"/>
      <c r="LNS51" s="26"/>
      <c r="LNT51" s="26"/>
      <c r="LNU51" s="26"/>
      <c r="LNV51" s="26"/>
      <c r="LNW51" s="26"/>
      <c r="LNX51" s="26"/>
      <c r="LNY51" s="26"/>
      <c r="LNZ51" s="26"/>
      <c r="LOA51" s="26"/>
      <c r="LOB51" s="26"/>
      <c r="LOC51" s="26"/>
      <c r="LOD51" s="26"/>
      <c r="LOE51" s="26"/>
      <c r="LOF51" s="26"/>
      <c r="LOG51" s="26"/>
      <c r="LOH51" s="26"/>
      <c r="LOI51" s="26"/>
      <c r="LOJ51" s="26"/>
      <c r="LOK51" s="26"/>
      <c r="LOL51" s="26"/>
      <c r="LOM51" s="26"/>
      <c r="LON51" s="26"/>
      <c r="LOO51" s="26"/>
      <c r="LOP51" s="26"/>
      <c r="LOQ51" s="26"/>
      <c r="LOR51" s="26"/>
      <c r="LOS51" s="26"/>
      <c r="LOT51" s="26"/>
      <c r="LOU51" s="26"/>
      <c r="LOV51" s="26"/>
      <c r="LOW51" s="26"/>
      <c r="LOX51" s="26"/>
      <c r="LOY51" s="26"/>
      <c r="LOZ51" s="26"/>
      <c r="LPA51" s="26"/>
      <c r="LPB51" s="26"/>
      <c r="LPC51" s="26"/>
      <c r="LPD51" s="26"/>
      <c r="LPE51" s="26"/>
      <c r="LPF51" s="26"/>
      <c r="LPG51" s="26"/>
      <c r="LPH51" s="26"/>
      <c r="LPI51" s="26"/>
      <c r="LPJ51" s="26"/>
      <c r="LPK51" s="26"/>
      <c r="LPL51" s="26"/>
      <c r="LPM51" s="26"/>
      <c r="LPN51" s="26"/>
      <c r="LPO51" s="26"/>
      <c r="LPP51" s="26"/>
      <c r="LPQ51" s="26"/>
      <c r="LPR51" s="26"/>
      <c r="LPS51" s="26"/>
      <c r="LPT51" s="26"/>
      <c r="LPU51" s="26"/>
      <c r="LPV51" s="26"/>
      <c r="LPW51" s="26"/>
      <c r="LPX51" s="26"/>
      <c r="LPY51" s="26"/>
      <c r="LPZ51" s="26"/>
      <c r="LQA51" s="26"/>
      <c r="LQB51" s="26"/>
      <c r="LQC51" s="26"/>
      <c r="LQD51" s="26"/>
      <c r="LQE51" s="26"/>
      <c r="LQF51" s="26"/>
      <c r="LQG51" s="26"/>
      <c r="LQH51" s="26"/>
      <c r="LQI51" s="26"/>
      <c r="LQJ51" s="26"/>
      <c r="LQK51" s="26"/>
      <c r="LQL51" s="26"/>
      <c r="LQM51" s="26"/>
      <c r="LQN51" s="26"/>
      <c r="LQO51" s="26"/>
      <c r="LQP51" s="26"/>
      <c r="LQQ51" s="26"/>
      <c r="LQR51" s="26"/>
      <c r="LQS51" s="26"/>
      <c r="LQT51" s="26"/>
      <c r="LQU51" s="26"/>
      <c r="LQV51" s="26"/>
      <c r="LQW51" s="26"/>
      <c r="LQX51" s="26"/>
      <c r="LQY51" s="26"/>
      <c r="LQZ51" s="26"/>
      <c r="LRA51" s="26"/>
      <c r="LRB51" s="26"/>
      <c r="LRC51" s="26"/>
      <c r="LRD51" s="26"/>
      <c r="LRE51" s="26"/>
      <c r="LRF51" s="26"/>
      <c r="LRG51" s="26"/>
      <c r="LRH51" s="26"/>
      <c r="LRI51" s="26"/>
      <c r="LRJ51" s="26"/>
      <c r="LRK51" s="26"/>
      <c r="LRL51" s="26"/>
      <c r="LRM51" s="26"/>
      <c r="LRN51" s="26"/>
      <c r="LRO51" s="26"/>
      <c r="LRP51" s="26"/>
      <c r="LRQ51" s="26"/>
      <c r="LRR51" s="26"/>
      <c r="LRS51" s="26"/>
      <c r="LRT51" s="26"/>
      <c r="LRU51" s="26"/>
      <c r="LRV51" s="26"/>
      <c r="LRW51" s="26"/>
      <c r="LRX51" s="26"/>
      <c r="LRY51" s="26"/>
      <c r="LRZ51" s="26"/>
      <c r="LSA51" s="26"/>
      <c r="LSB51" s="26"/>
      <c r="LSC51" s="26"/>
      <c r="LSD51" s="26"/>
      <c r="LSE51" s="26"/>
      <c r="LSF51" s="26"/>
      <c r="LSG51" s="26"/>
      <c r="LSH51" s="26"/>
      <c r="LSI51" s="26"/>
      <c r="LSJ51" s="26"/>
      <c r="LSK51" s="26"/>
      <c r="LSL51" s="26"/>
      <c r="LSM51" s="26"/>
      <c r="LSN51" s="26"/>
      <c r="LSO51" s="26"/>
      <c r="LSP51" s="26"/>
      <c r="LSQ51" s="26"/>
      <c r="LSR51" s="26"/>
      <c r="LSS51" s="26"/>
      <c r="LST51" s="26"/>
      <c r="LSU51" s="26"/>
      <c r="LSV51" s="26"/>
      <c r="LSW51" s="26"/>
      <c r="LSX51" s="26"/>
      <c r="LSY51" s="26"/>
      <c r="LSZ51" s="26"/>
      <c r="LTA51" s="26"/>
      <c r="LTB51" s="26"/>
      <c r="LTC51" s="26"/>
      <c r="LTD51" s="26"/>
      <c r="LTE51" s="26"/>
      <c r="LTF51" s="26"/>
      <c r="LTG51" s="26"/>
      <c r="LTH51" s="26"/>
      <c r="LTI51" s="26"/>
      <c r="LTJ51" s="26"/>
      <c r="LTK51" s="26"/>
      <c r="LTL51" s="26"/>
      <c r="LTM51" s="26"/>
      <c r="LTN51" s="26"/>
      <c r="LTO51" s="26"/>
      <c r="LTP51" s="26"/>
      <c r="LTQ51" s="26"/>
      <c r="LTR51" s="26"/>
      <c r="LTS51" s="26"/>
      <c r="LTT51" s="26"/>
      <c r="LTU51" s="26"/>
      <c r="LTV51" s="26"/>
      <c r="LTW51" s="26"/>
      <c r="LTX51" s="26"/>
      <c r="LTY51" s="26"/>
      <c r="LTZ51" s="26"/>
      <c r="LUA51" s="26"/>
      <c r="LUB51" s="26"/>
      <c r="LUC51" s="26"/>
      <c r="LUD51" s="26"/>
      <c r="LUE51" s="26"/>
      <c r="LUF51" s="26"/>
      <c r="LUG51" s="26"/>
      <c r="LUH51" s="26"/>
      <c r="LUI51" s="26"/>
      <c r="LUJ51" s="26"/>
      <c r="LUK51" s="26"/>
      <c r="LUL51" s="26"/>
      <c r="LUM51" s="26"/>
      <c r="LUN51" s="26"/>
      <c r="LUO51" s="26"/>
      <c r="LUP51" s="26"/>
      <c r="LUQ51" s="26"/>
      <c r="LUR51" s="26"/>
      <c r="LUS51" s="26"/>
      <c r="LUT51" s="26"/>
      <c r="LUU51" s="26"/>
      <c r="LUV51" s="26"/>
      <c r="LUW51" s="26"/>
      <c r="LUX51" s="26"/>
      <c r="LUY51" s="26"/>
      <c r="LUZ51" s="26"/>
      <c r="LVA51" s="26"/>
      <c r="LVB51" s="26"/>
      <c r="LVC51" s="26"/>
      <c r="LVD51" s="26"/>
      <c r="LVE51" s="26"/>
      <c r="LVF51" s="26"/>
      <c r="LVG51" s="26"/>
      <c r="LVH51" s="26"/>
      <c r="LVI51" s="26"/>
      <c r="LVJ51" s="26"/>
      <c r="LVK51" s="26"/>
      <c r="LVL51" s="26"/>
      <c r="LVM51" s="26"/>
      <c r="LVN51" s="26"/>
      <c r="LVO51" s="26"/>
      <c r="LVP51" s="26"/>
      <c r="LVQ51" s="26"/>
      <c r="LVR51" s="26"/>
      <c r="LVS51" s="26"/>
      <c r="LVT51" s="26"/>
      <c r="LVU51" s="26"/>
      <c r="LVV51" s="26"/>
      <c r="LVW51" s="26"/>
      <c r="LVX51" s="26"/>
      <c r="LVY51" s="26"/>
      <c r="LVZ51" s="26"/>
      <c r="LWA51" s="26"/>
      <c r="LWB51" s="26"/>
      <c r="LWC51" s="26"/>
      <c r="LWD51" s="26"/>
      <c r="LWE51" s="26"/>
      <c r="LWF51" s="26"/>
      <c r="LWG51" s="26"/>
      <c r="LWH51" s="26"/>
      <c r="LWI51" s="26"/>
      <c r="LWJ51" s="26"/>
      <c r="LWK51" s="26"/>
      <c r="LWL51" s="26"/>
      <c r="LWM51" s="26"/>
      <c r="LWN51" s="26"/>
      <c r="LWO51" s="26"/>
      <c r="LWP51" s="26"/>
      <c r="LWQ51" s="26"/>
      <c r="LWR51" s="26"/>
      <c r="LWS51" s="26"/>
      <c r="LWT51" s="26"/>
      <c r="LWU51" s="26"/>
      <c r="LWV51" s="26"/>
      <c r="LWW51" s="26"/>
      <c r="LWX51" s="26"/>
      <c r="LWY51" s="26"/>
      <c r="LWZ51" s="26"/>
      <c r="LXA51" s="26"/>
      <c r="LXB51" s="26"/>
      <c r="LXC51" s="26"/>
      <c r="LXD51" s="26"/>
      <c r="LXE51" s="26"/>
      <c r="LXF51" s="26"/>
      <c r="LXG51" s="26"/>
      <c r="LXH51" s="26"/>
      <c r="LXI51" s="26"/>
      <c r="LXJ51" s="26"/>
      <c r="LXK51" s="26"/>
      <c r="LXL51" s="26"/>
      <c r="LXM51" s="26"/>
      <c r="LXN51" s="26"/>
      <c r="LXO51" s="26"/>
      <c r="LXP51" s="26"/>
      <c r="LXQ51" s="26"/>
      <c r="LXR51" s="26"/>
      <c r="LXS51" s="26"/>
      <c r="LXT51" s="26"/>
      <c r="LXU51" s="26"/>
      <c r="LXV51" s="26"/>
      <c r="LXW51" s="26"/>
      <c r="LXX51" s="26"/>
      <c r="LXY51" s="26"/>
      <c r="LXZ51" s="26"/>
      <c r="LYA51" s="26"/>
      <c r="LYB51" s="26"/>
      <c r="LYC51" s="26"/>
      <c r="LYD51" s="26"/>
      <c r="LYE51" s="26"/>
      <c r="LYF51" s="26"/>
      <c r="LYG51" s="26"/>
      <c r="LYH51" s="26"/>
      <c r="LYI51" s="26"/>
      <c r="LYJ51" s="26"/>
      <c r="LYK51" s="26"/>
      <c r="LYL51" s="26"/>
      <c r="LYM51" s="26"/>
      <c r="LYN51" s="26"/>
      <c r="LYO51" s="26"/>
      <c r="LYP51" s="26"/>
      <c r="LYQ51" s="26"/>
      <c r="LYR51" s="26"/>
      <c r="LYS51" s="26"/>
      <c r="LYT51" s="26"/>
      <c r="LYU51" s="26"/>
      <c r="LYV51" s="26"/>
      <c r="LYW51" s="26"/>
      <c r="LYX51" s="26"/>
      <c r="LYY51" s="26"/>
      <c r="LYZ51" s="26"/>
      <c r="LZA51" s="26"/>
      <c r="LZB51" s="26"/>
      <c r="LZC51" s="26"/>
      <c r="LZD51" s="26"/>
      <c r="LZE51" s="26"/>
      <c r="LZF51" s="26"/>
      <c r="LZG51" s="26"/>
      <c r="LZH51" s="26"/>
      <c r="LZI51" s="26"/>
      <c r="LZJ51" s="26"/>
      <c r="LZK51" s="26"/>
      <c r="LZL51" s="26"/>
      <c r="LZM51" s="26"/>
      <c r="LZN51" s="26"/>
      <c r="LZO51" s="26"/>
      <c r="LZP51" s="26"/>
      <c r="LZQ51" s="26"/>
      <c r="LZR51" s="26"/>
      <c r="LZS51" s="26"/>
      <c r="LZT51" s="26"/>
      <c r="LZU51" s="26"/>
      <c r="LZV51" s="26"/>
      <c r="LZW51" s="26"/>
      <c r="LZX51" s="26"/>
      <c r="LZY51" s="26"/>
      <c r="LZZ51" s="26"/>
      <c r="MAA51" s="26"/>
      <c r="MAB51" s="26"/>
      <c r="MAC51" s="26"/>
      <c r="MAD51" s="26"/>
      <c r="MAE51" s="26"/>
      <c r="MAF51" s="26"/>
      <c r="MAG51" s="26"/>
      <c r="MAH51" s="26"/>
      <c r="MAI51" s="26"/>
      <c r="MAJ51" s="26"/>
      <c r="MAK51" s="26"/>
      <c r="MAL51" s="26"/>
      <c r="MAM51" s="26"/>
      <c r="MAN51" s="26"/>
      <c r="MAO51" s="26"/>
      <c r="MAP51" s="26"/>
      <c r="MAQ51" s="26"/>
      <c r="MAR51" s="26"/>
      <c r="MAS51" s="26"/>
      <c r="MAT51" s="26"/>
      <c r="MAU51" s="26"/>
      <c r="MAV51" s="26"/>
      <c r="MAW51" s="26"/>
      <c r="MAX51" s="26"/>
      <c r="MAY51" s="26"/>
      <c r="MAZ51" s="26"/>
      <c r="MBA51" s="26"/>
      <c r="MBB51" s="26"/>
      <c r="MBC51" s="26"/>
      <c r="MBD51" s="26"/>
      <c r="MBE51" s="26"/>
      <c r="MBF51" s="26"/>
      <c r="MBG51" s="26"/>
      <c r="MBH51" s="26"/>
      <c r="MBI51" s="26"/>
      <c r="MBJ51" s="26"/>
      <c r="MBK51" s="26"/>
      <c r="MBL51" s="26"/>
      <c r="MBM51" s="26"/>
      <c r="MBN51" s="26"/>
      <c r="MBO51" s="26"/>
      <c r="MBP51" s="26"/>
      <c r="MBQ51" s="26"/>
      <c r="MBR51" s="26"/>
      <c r="MBS51" s="26"/>
      <c r="MBT51" s="26"/>
      <c r="MBU51" s="26"/>
      <c r="MBV51" s="26"/>
      <c r="MBW51" s="26"/>
      <c r="MBX51" s="26"/>
      <c r="MBY51" s="26"/>
      <c r="MBZ51" s="26"/>
      <c r="MCA51" s="26"/>
      <c r="MCB51" s="26"/>
      <c r="MCC51" s="26"/>
      <c r="MCD51" s="26"/>
      <c r="MCE51" s="26"/>
      <c r="MCF51" s="26"/>
      <c r="MCG51" s="26"/>
      <c r="MCH51" s="26"/>
      <c r="MCI51" s="26"/>
      <c r="MCJ51" s="26"/>
      <c r="MCK51" s="26"/>
      <c r="MCL51" s="26"/>
      <c r="MCM51" s="26"/>
      <c r="MCN51" s="26"/>
      <c r="MCO51" s="26"/>
      <c r="MCP51" s="26"/>
      <c r="MCQ51" s="26"/>
      <c r="MCR51" s="26"/>
      <c r="MCS51" s="26"/>
      <c r="MCT51" s="26"/>
      <c r="MCU51" s="26"/>
      <c r="MCV51" s="26"/>
      <c r="MCW51" s="26"/>
      <c r="MCX51" s="26"/>
      <c r="MCY51" s="26"/>
      <c r="MCZ51" s="26"/>
      <c r="MDA51" s="26"/>
      <c r="MDB51" s="26"/>
      <c r="MDC51" s="26"/>
      <c r="MDD51" s="26"/>
      <c r="MDE51" s="26"/>
      <c r="MDF51" s="26"/>
      <c r="MDG51" s="26"/>
      <c r="MDH51" s="26"/>
      <c r="MDI51" s="26"/>
      <c r="MDJ51" s="26"/>
      <c r="MDK51" s="26"/>
      <c r="MDL51" s="26"/>
      <c r="MDM51" s="26"/>
      <c r="MDN51" s="26"/>
      <c r="MDO51" s="26"/>
      <c r="MDP51" s="26"/>
      <c r="MDQ51" s="26"/>
      <c r="MDR51" s="26"/>
      <c r="MDS51" s="26"/>
      <c r="MDT51" s="26"/>
      <c r="MDU51" s="26"/>
      <c r="MDV51" s="26"/>
      <c r="MDW51" s="26"/>
      <c r="MDX51" s="26"/>
      <c r="MDY51" s="26"/>
      <c r="MDZ51" s="26"/>
      <c r="MEA51" s="26"/>
      <c r="MEB51" s="26"/>
      <c r="MEC51" s="26"/>
      <c r="MED51" s="26"/>
      <c r="MEE51" s="26"/>
      <c r="MEF51" s="26"/>
      <c r="MEG51" s="26"/>
      <c r="MEH51" s="26"/>
      <c r="MEI51" s="26"/>
      <c r="MEJ51" s="26"/>
      <c r="MEK51" s="26"/>
      <c r="MEL51" s="26"/>
      <c r="MEM51" s="26"/>
      <c r="MEN51" s="26"/>
      <c r="MEO51" s="26"/>
      <c r="MEP51" s="26"/>
      <c r="MEQ51" s="26"/>
      <c r="MER51" s="26"/>
      <c r="MES51" s="26"/>
      <c r="MET51" s="26"/>
      <c r="MEU51" s="26"/>
      <c r="MEV51" s="26"/>
      <c r="MEW51" s="26"/>
      <c r="MEX51" s="26"/>
      <c r="MEY51" s="26"/>
      <c r="MEZ51" s="26"/>
      <c r="MFA51" s="26"/>
      <c r="MFB51" s="26"/>
      <c r="MFC51" s="26"/>
      <c r="MFD51" s="26"/>
      <c r="MFE51" s="26"/>
      <c r="MFF51" s="26"/>
      <c r="MFG51" s="26"/>
      <c r="MFH51" s="26"/>
      <c r="MFI51" s="26"/>
      <c r="MFJ51" s="26"/>
      <c r="MFK51" s="26"/>
      <c r="MFL51" s="26"/>
      <c r="MFM51" s="26"/>
      <c r="MFN51" s="26"/>
      <c r="MFO51" s="26"/>
      <c r="MFP51" s="26"/>
      <c r="MFQ51" s="26"/>
      <c r="MFR51" s="26"/>
      <c r="MFS51" s="26"/>
      <c r="MFT51" s="26"/>
      <c r="MFU51" s="26"/>
      <c r="MFV51" s="26"/>
      <c r="MFW51" s="26"/>
      <c r="MFX51" s="26"/>
      <c r="MFY51" s="26"/>
      <c r="MFZ51" s="26"/>
      <c r="MGA51" s="26"/>
      <c r="MGB51" s="26"/>
      <c r="MGC51" s="26"/>
      <c r="MGD51" s="26"/>
      <c r="MGE51" s="26"/>
      <c r="MGF51" s="26"/>
      <c r="MGG51" s="26"/>
      <c r="MGH51" s="26"/>
      <c r="MGI51" s="26"/>
      <c r="MGJ51" s="26"/>
      <c r="MGK51" s="26"/>
      <c r="MGL51" s="26"/>
      <c r="MGM51" s="26"/>
      <c r="MGN51" s="26"/>
      <c r="MGO51" s="26"/>
      <c r="MGP51" s="26"/>
      <c r="MGQ51" s="26"/>
      <c r="MGR51" s="26"/>
      <c r="MGS51" s="26"/>
      <c r="MGT51" s="26"/>
      <c r="MGU51" s="26"/>
      <c r="MGV51" s="26"/>
      <c r="MGW51" s="26"/>
      <c r="MGX51" s="26"/>
      <c r="MGY51" s="26"/>
      <c r="MGZ51" s="26"/>
      <c r="MHA51" s="26"/>
      <c r="MHB51" s="26"/>
      <c r="MHC51" s="26"/>
      <c r="MHD51" s="26"/>
      <c r="MHE51" s="26"/>
      <c r="MHF51" s="26"/>
      <c r="MHG51" s="26"/>
      <c r="MHH51" s="26"/>
      <c r="MHI51" s="26"/>
      <c r="MHJ51" s="26"/>
      <c r="MHK51" s="26"/>
      <c r="MHL51" s="26"/>
      <c r="MHM51" s="26"/>
      <c r="MHN51" s="26"/>
      <c r="MHO51" s="26"/>
      <c r="MHP51" s="26"/>
      <c r="MHQ51" s="26"/>
      <c r="MHR51" s="26"/>
      <c r="MHS51" s="26"/>
      <c r="MHT51" s="26"/>
      <c r="MHU51" s="26"/>
      <c r="MHV51" s="26"/>
      <c r="MHW51" s="26"/>
      <c r="MHX51" s="26"/>
      <c r="MHY51" s="26"/>
      <c r="MHZ51" s="26"/>
      <c r="MIA51" s="26"/>
      <c r="MIB51" s="26"/>
      <c r="MIC51" s="26"/>
      <c r="MID51" s="26"/>
      <c r="MIE51" s="26"/>
      <c r="MIF51" s="26"/>
      <c r="MIG51" s="26"/>
      <c r="MIH51" s="26"/>
      <c r="MII51" s="26"/>
      <c r="MIJ51" s="26"/>
      <c r="MIK51" s="26"/>
      <c r="MIL51" s="26"/>
      <c r="MIM51" s="26"/>
      <c r="MIN51" s="26"/>
      <c r="MIO51" s="26"/>
      <c r="MIP51" s="26"/>
      <c r="MIQ51" s="26"/>
      <c r="MIR51" s="26"/>
      <c r="MIS51" s="26"/>
      <c r="MIT51" s="26"/>
      <c r="MIU51" s="26"/>
      <c r="MIV51" s="26"/>
      <c r="MIW51" s="26"/>
      <c r="MIX51" s="26"/>
      <c r="MIY51" s="26"/>
      <c r="MIZ51" s="26"/>
      <c r="MJA51" s="26"/>
      <c r="MJB51" s="26"/>
      <c r="MJC51" s="26"/>
      <c r="MJD51" s="26"/>
      <c r="MJE51" s="26"/>
      <c r="MJF51" s="26"/>
      <c r="MJG51" s="26"/>
      <c r="MJH51" s="26"/>
      <c r="MJI51" s="26"/>
      <c r="MJJ51" s="26"/>
      <c r="MJK51" s="26"/>
      <c r="MJL51" s="26"/>
      <c r="MJM51" s="26"/>
      <c r="MJN51" s="26"/>
      <c r="MJO51" s="26"/>
      <c r="MJP51" s="26"/>
      <c r="MJQ51" s="26"/>
      <c r="MJR51" s="26"/>
      <c r="MJS51" s="26"/>
      <c r="MJT51" s="26"/>
      <c r="MJU51" s="26"/>
      <c r="MJV51" s="26"/>
      <c r="MJW51" s="26"/>
      <c r="MJX51" s="26"/>
      <c r="MJY51" s="26"/>
      <c r="MJZ51" s="26"/>
      <c r="MKA51" s="26"/>
      <c r="MKB51" s="26"/>
      <c r="MKC51" s="26"/>
      <c r="MKD51" s="26"/>
      <c r="MKE51" s="26"/>
      <c r="MKF51" s="26"/>
      <c r="MKG51" s="26"/>
      <c r="MKH51" s="26"/>
      <c r="MKI51" s="26"/>
      <c r="MKJ51" s="26"/>
      <c r="MKK51" s="26"/>
      <c r="MKL51" s="26"/>
      <c r="MKM51" s="26"/>
      <c r="MKN51" s="26"/>
      <c r="MKO51" s="26"/>
      <c r="MKP51" s="26"/>
      <c r="MKQ51" s="26"/>
      <c r="MKR51" s="26"/>
      <c r="MKS51" s="26"/>
      <c r="MKT51" s="26"/>
      <c r="MKU51" s="26"/>
      <c r="MKV51" s="26"/>
      <c r="MKW51" s="26"/>
      <c r="MKX51" s="26"/>
      <c r="MKY51" s="26"/>
      <c r="MKZ51" s="26"/>
      <c r="MLA51" s="26"/>
      <c r="MLB51" s="26"/>
      <c r="MLC51" s="26"/>
      <c r="MLD51" s="26"/>
      <c r="MLE51" s="26"/>
      <c r="MLF51" s="26"/>
      <c r="MLG51" s="26"/>
      <c r="MLH51" s="26"/>
      <c r="MLI51" s="26"/>
      <c r="MLJ51" s="26"/>
      <c r="MLK51" s="26"/>
      <c r="MLL51" s="26"/>
      <c r="MLM51" s="26"/>
      <c r="MLN51" s="26"/>
      <c r="MLO51" s="26"/>
      <c r="MLP51" s="26"/>
      <c r="MLQ51" s="26"/>
      <c r="MLR51" s="26"/>
      <c r="MLS51" s="26"/>
      <c r="MLT51" s="26"/>
      <c r="MLU51" s="26"/>
      <c r="MLV51" s="26"/>
      <c r="MLW51" s="26"/>
      <c r="MLX51" s="26"/>
      <c r="MLY51" s="26"/>
      <c r="MLZ51" s="26"/>
      <c r="MMA51" s="26"/>
      <c r="MMB51" s="26"/>
      <c r="MMC51" s="26"/>
      <c r="MMD51" s="26"/>
      <c r="MME51" s="26"/>
      <c r="MMF51" s="26"/>
      <c r="MMG51" s="26"/>
      <c r="MMH51" s="26"/>
      <c r="MMI51" s="26"/>
      <c r="MMJ51" s="26"/>
      <c r="MMK51" s="26"/>
      <c r="MML51" s="26"/>
      <c r="MMM51" s="26"/>
      <c r="MMN51" s="26"/>
      <c r="MMO51" s="26"/>
      <c r="MMP51" s="26"/>
      <c r="MMQ51" s="26"/>
      <c r="MMR51" s="26"/>
      <c r="MMS51" s="26"/>
      <c r="MMT51" s="26"/>
      <c r="MMU51" s="26"/>
      <c r="MMV51" s="26"/>
      <c r="MMW51" s="26"/>
      <c r="MMX51" s="26"/>
      <c r="MMY51" s="26"/>
      <c r="MMZ51" s="26"/>
      <c r="MNA51" s="26"/>
      <c r="MNB51" s="26"/>
      <c r="MNC51" s="26"/>
      <c r="MND51" s="26"/>
      <c r="MNE51" s="26"/>
      <c r="MNF51" s="26"/>
      <c r="MNG51" s="26"/>
      <c r="MNH51" s="26"/>
      <c r="MNI51" s="26"/>
      <c r="MNJ51" s="26"/>
      <c r="MNK51" s="26"/>
      <c r="MNL51" s="26"/>
      <c r="MNM51" s="26"/>
      <c r="MNN51" s="26"/>
      <c r="MNO51" s="26"/>
      <c r="MNP51" s="26"/>
      <c r="MNQ51" s="26"/>
      <c r="MNR51" s="26"/>
      <c r="MNS51" s="26"/>
      <c r="MNT51" s="26"/>
      <c r="MNU51" s="26"/>
      <c r="MNV51" s="26"/>
      <c r="MNW51" s="26"/>
      <c r="MNX51" s="26"/>
      <c r="MNY51" s="26"/>
      <c r="MNZ51" s="26"/>
      <c r="MOA51" s="26"/>
      <c r="MOB51" s="26"/>
      <c r="MOC51" s="26"/>
      <c r="MOD51" s="26"/>
      <c r="MOE51" s="26"/>
      <c r="MOF51" s="26"/>
      <c r="MOG51" s="26"/>
      <c r="MOH51" s="26"/>
      <c r="MOI51" s="26"/>
      <c r="MOJ51" s="26"/>
      <c r="MOK51" s="26"/>
      <c r="MOL51" s="26"/>
      <c r="MOM51" s="26"/>
      <c r="MON51" s="26"/>
      <c r="MOO51" s="26"/>
      <c r="MOP51" s="26"/>
      <c r="MOQ51" s="26"/>
      <c r="MOR51" s="26"/>
      <c r="MOS51" s="26"/>
      <c r="MOT51" s="26"/>
      <c r="MOU51" s="26"/>
      <c r="MOV51" s="26"/>
      <c r="MOW51" s="26"/>
      <c r="MOX51" s="26"/>
      <c r="MOY51" s="26"/>
      <c r="MOZ51" s="26"/>
      <c r="MPA51" s="26"/>
      <c r="MPB51" s="26"/>
      <c r="MPC51" s="26"/>
      <c r="MPD51" s="26"/>
      <c r="MPE51" s="26"/>
      <c r="MPF51" s="26"/>
      <c r="MPG51" s="26"/>
      <c r="MPH51" s="26"/>
      <c r="MPI51" s="26"/>
      <c r="MPJ51" s="26"/>
      <c r="MPK51" s="26"/>
      <c r="MPL51" s="26"/>
      <c r="MPM51" s="26"/>
      <c r="MPN51" s="26"/>
      <c r="MPO51" s="26"/>
      <c r="MPP51" s="26"/>
      <c r="MPQ51" s="26"/>
      <c r="MPR51" s="26"/>
      <c r="MPS51" s="26"/>
      <c r="MPT51" s="26"/>
      <c r="MPU51" s="26"/>
      <c r="MPV51" s="26"/>
      <c r="MPW51" s="26"/>
      <c r="MPX51" s="26"/>
      <c r="MPY51" s="26"/>
      <c r="MPZ51" s="26"/>
      <c r="MQA51" s="26"/>
      <c r="MQB51" s="26"/>
      <c r="MQC51" s="26"/>
      <c r="MQD51" s="26"/>
      <c r="MQE51" s="26"/>
      <c r="MQF51" s="26"/>
      <c r="MQG51" s="26"/>
      <c r="MQH51" s="26"/>
      <c r="MQI51" s="26"/>
      <c r="MQJ51" s="26"/>
      <c r="MQK51" s="26"/>
      <c r="MQL51" s="26"/>
      <c r="MQM51" s="26"/>
      <c r="MQN51" s="26"/>
      <c r="MQO51" s="26"/>
      <c r="MQP51" s="26"/>
      <c r="MQQ51" s="26"/>
      <c r="MQR51" s="26"/>
      <c r="MQS51" s="26"/>
      <c r="MQT51" s="26"/>
      <c r="MQU51" s="26"/>
      <c r="MQV51" s="26"/>
      <c r="MQW51" s="26"/>
      <c r="MQX51" s="26"/>
      <c r="MQY51" s="26"/>
      <c r="MQZ51" s="26"/>
      <c r="MRA51" s="26"/>
      <c r="MRB51" s="26"/>
      <c r="MRC51" s="26"/>
      <c r="MRD51" s="26"/>
      <c r="MRE51" s="26"/>
      <c r="MRF51" s="26"/>
      <c r="MRG51" s="26"/>
      <c r="MRH51" s="26"/>
      <c r="MRI51" s="26"/>
      <c r="MRJ51" s="26"/>
      <c r="MRK51" s="26"/>
      <c r="MRL51" s="26"/>
      <c r="MRM51" s="26"/>
      <c r="MRN51" s="26"/>
      <c r="MRO51" s="26"/>
      <c r="MRP51" s="26"/>
      <c r="MRQ51" s="26"/>
      <c r="MRR51" s="26"/>
      <c r="MRS51" s="26"/>
      <c r="MRT51" s="26"/>
      <c r="MRU51" s="26"/>
      <c r="MRV51" s="26"/>
      <c r="MRW51" s="26"/>
      <c r="MRX51" s="26"/>
      <c r="MRY51" s="26"/>
      <c r="MRZ51" s="26"/>
      <c r="MSA51" s="26"/>
      <c r="MSB51" s="26"/>
      <c r="MSC51" s="26"/>
      <c r="MSD51" s="26"/>
      <c r="MSE51" s="26"/>
      <c r="MSF51" s="26"/>
      <c r="MSG51" s="26"/>
      <c r="MSH51" s="26"/>
      <c r="MSI51" s="26"/>
      <c r="MSJ51" s="26"/>
      <c r="MSK51" s="26"/>
      <c r="MSL51" s="26"/>
      <c r="MSM51" s="26"/>
      <c r="MSN51" s="26"/>
      <c r="MSO51" s="26"/>
      <c r="MSP51" s="26"/>
      <c r="MSQ51" s="26"/>
      <c r="MSR51" s="26"/>
      <c r="MSS51" s="26"/>
      <c r="MST51" s="26"/>
      <c r="MSU51" s="26"/>
      <c r="MSV51" s="26"/>
      <c r="MSW51" s="26"/>
      <c r="MSX51" s="26"/>
      <c r="MSY51" s="26"/>
      <c r="MSZ51" s="26"/>
      <c r="MTA51" s="26"/>
      <c r="MTB51" s="26"/>
      <c r="MTC51" s="26"/>
      <c r="MTD51" s="26"/>
      <c r="MTE51" s="26"/>
      <c r="MTF51" s="26"/>
      <c r="MTG51" s="26"/>
      <c r="MTH51" s="26"/>
      <c r="MTI51" s="26"/>
      <c r="MTJ51" s="26"/>
      <c r="MTK51" s="26"/>
      <c r="MTL51" s="26"/>
      <c r="MTM51" s="26"/>
      <c r="MTN51" s="26"/>
      <c r="MTO51" s="26"/>
      <c r="MTP51" s="26"/>
      <c r="MTQ51" s="26"/>
      <c r="MTR51" s="26"/>
      <c r="MTS51" s="26"/>
      <c r="MTT51" s="26"/>
      <c r="MTU51" s="26"/>
      <c r="MTV51" s="26"/>
      <c r="MTW51" s="26"/>
      <c r="MTX51" s="26"/>
      <c r="MTY51" s="26"/>
      <c r="MTZ51" s="26"/>
      <c r="MUA51" s="26"/>
      <c r="MUB51" s="26"/>
      <c r="MUC51" s="26"/>
      <c r="MUD51" s="26"/>
      <c r="MUE51" s="26"/>
      <c r="MUF51" s="26"/>
      <c r="MUG51" s="26"/>
      <c r="MUH51" s="26"/>
      <c r="MUI51" s="26"/>
      <c r="MUJ51" s="26"/>
      <c r="MUK51" s="26"/>
      <c r="MUL51" s="26"/>
      <c r="MUM51" s="26"/>
      <c r="MUN51" s="26"/>
      <c r="MUO51" s="26"/>
      <c r="MUP51" s="26"/>
      <c r="MUQ51" s="26"/>
      <c r="MUR51" s="26"/>
      <c r="MUS51" s="26"/>
      <c r="MUT51" s="26"/>
      <c r="MUU51" s="26"/>
      <c r="MUV51" s="26"/>
      <c r="MUW51" s="26"/>
      <c r="MUX51" s="26"/>
      <c r="MUY51" s="26"/>
      <c r="MUZ51" s="26"/>
      <c r="MVA51" s="26"/>
      <c r="MVB51" s="26"/>
      <c r="MVC51" s="26"/>
      <c r="MVD51" s="26"/>
      <c r="MVE51" s="26"/>
      <c r="MVF51" s="26"/>
      <c r="MVG51" s="26"/>
      <c r="MVH51" s="26"/>
      <c r="MVI51" s="26"/>
      <c r="MVJ51" s="26"/>
      <c r="MVK51" s="26"/>
      <c r="MVL51" s="26"/>
      <c r="MVM51" s="26"/>
      <c r="MVN51" s="26"/>
      <c r="MVO51" s="26"/>
      <c r="MVP51" s="26"/>
      <c r="MVQ51" s="26"/>
      <c r="MVR51" s="26"/>
      <c r="MVS51" s="26"/>
      <c r="MVT51" s="26"/>
      <c r="MVU51" s="26"/>
      <c r="MVV51" s="26"/>
      <c r="MVW51" s="26"/>
      <c r="MVX51" s="26"/>
      <c r="MVY51" s="26"/>
      <c r="MVZ51" s="26"/>
      <c r="MWA51" s="26"/>
      <c r="MWB51" s="26"/>
      <c r="MWC51" s="26"/>
      <c r="MWD51" s="26"/>
      <c r="MWE51" s="26"/>
      <c r="MWF51" s="26"/>
      <c r="MWG51" s="26"/>
      <c r="MWH51" s="26"/>
      <c r="MWI51" s="26"/>
      <c r="MWJ51" s="26"/>
      <c r="MWK51" s="26"/>
      <c r="MWL51" s="26"/>
      <c r="MWM51" s="26"/>
      <c r="MWN51" s="26"/>
      <c r="MWO51" s="26"/>
      <c r="MWP51" s="26"/>
      <c r="MWQ51" s="26"/>
      <c r="MWR51" s="26"/>
      <c r="MWS51" s="26"/>
      <c r="MWT51" s="26"/>
      <c r="MWU51" s="26"/>
      <c r="MWV51" s="26"/>
      <c r="MWW51" s="26"/>
      <c r="MWX51" s="26"/>
      <c r="MWY51" s="26"/>
      <c r="MWZ51" s="26"/>
      <c r="MXA51" s="26"/>
      <c r="MXB51" s="26"/>
      <c r="MXC51" s="26"/>
      <c r="MXD51" s="26"/>
      <c r="MXE51" s="26"/>
      <c r="MXF51" s="26"/>
      <c r="MXG51" s="26"/>
      <c r="MXH51" s="26"/>
      <c r="MXI51" s="26"/>
      <c r="MXJ51" s="26"/>
      <c r="MXK51" s="26"/>
      <c r="MXL51" s="26"/>
      <c r="MXM51" s="26"/>
      <c r="MXN51" s="26"/>
      <c r="MXO51" s="26"/>
      <c r="MXP51" s="26"/>
      <c r="MXQ51" s="26"/>
      <c r="MXR51" s="26"/>
      <c r="MXS51" s="26"/>
      <c r="MXT51" s="26"/>
      <c r="MXU51" s="26"/>
      <c r="MXV51" s="26"/>
      <c r="MXW51" s="26"/>
      <c r="MXX51" s="26"/>
      <c r="MXY51" s="26"/>
      <c r="MXZ51" s="26"/>
      <c r="MYA51" s="26"/>
      <c r="MYB51" s="26"/>
      <c r="MYC51" s="26"/>
      <c r="MYD51" s="26"/>
      <c r="MYE51" s="26"/>
      <c r="MYF51" s="26"/>
      <c r="MYG51" s="26"/>
      <c r="MYH51" s="26"/>
      <c r="MYI51" s="26"/>
      <c r="MYJ51" s="26"/>
      <c r="MYK51" s="26"/>
      <c r="MYL51" s="26"/>
      <c r="MYM51" s="26"/>
      <c r="MYN51" s="26"/>
      <c r="MYO51" s="26"/>
      <c r="MYP51" s="26"/>
      <c r="MYQ51" s="26"/>
      <c r="MYR51" s="26"/>
      <c r="MYS51" s="26"/>
      <c r="MYT51" s="26"/>
      <c r="MYU51" s="26"/>
      <c r="MYV51" s="26"/>
      <c r="MYW51" s="26"/>
      <c r="MYX51" s="26"/>
      <c r="MYY51" s="26"/>
      <c r="MYZ51" s="26"/>
      <c r="MZA51" s="26"/>
      <c r="MZB51" s="26"/>
      <c r="MZC51" s="26"/>
      <c r="MZD51" s="26"/>
      <c r="MZE51" s="26"/>
      <c r="MZF51" s="26"/>
      <c r="MZG51" s="26"/>
      <c r="MZH51" s="26"/>
      <c r="MZI51" s="26"/>
      <c r="MZJ51" s="26"/>
      <c r="MZK51" s="26"/>
      <c r="MZL51" s="26"/>
      <c r="MZM51" s="26"/>
      <c r="MZN51" s="26"/>
      <c r="MZO51" s="26"/>
      <c r="MZP51" s="26"/>
      <c r="MZQ51" s="26"/>
      <c r="MZR51" s="26"/>
      <c r="MZS51" s="26"/>
      <c r="MZT51" s="26"/>
      <c r="MZU51" s="26"/>
      <c r="MZV51" s="26"/>
      <c r="MZW51" s="26"/>
      <c r="MZX51" s="26"/>
      <c r="MZY51" s="26"/>
      <c r="MZZ51" s="26"/>
      <c r="NAA51" s="26"/>
      <c r="NAB51" s="26"/>
      <c r="NAC51" s="26"/>
      <c r="NAD51" s="26"/>
      <c r="NAE51" s="26"/>
      <c r="NAF51" s="26"/>
      <c r="NAG51" s="26"/>
      <c r="NAH51" s="26"/>
      <c r="NAI51" s="26"/>
      <c r="NAJ51" s="26"/>
      <c r="NAK51" s="26"/>
      <c r="NAL51" s="26"/>
      <c r="NAM51" s="26"/>
      <c r="NAN51" s="26"/>
      <c r="NAO51" s="26"/>
      <c r="NAP51" s="26"/>
      <c r="NAQ51" s="26"/>
      <c r="NAR51" s="26"/>
      <c r="NAS51" s="26"/>
      <c r="NAT51" s="26"/>
      <c r="NAU51" s="26"/>
      <c r="NAV51" s="26"/>
      <c r="NAW51" s="26"/>
      <c r="NAX51" s="26"/>
      <c r="NAY51" s="26"/>
      <c r="NAZ51" s="26"/>
      <c r="NBA51" s="26"/>
      <c r="NBB51" s="26"/>
      <c r="NBC51" s="26"/>
      <c r="NBD51" s="26"/>
      <c r="NBE51" s="26"/>
      <c r="NBF51" s="26"/>
      <c r="NBG51" s="26"/>
      <c r="NBH51" s="26"/>
      <c r="NBI51" s="26"/>
      <c r="NBJ51" s="26"/>
      <c r="NBK51" s="26"/>
      <c r="NBL51" s="26"/>
      <c r="NBM51" s="26"/>
      <c r="NBN51" s="26"/>
      <c r="NBO51" s="26"/>
      <c r="NBP51" s="26"/>
      <c r="NBQ51" s="26"/>
      <c r="NBR51" s="26"/>
      <c r="NBS51" s="26"/>
      <c r="NBT51" s="26"/>
      <c r="NBU51" s="26"/>
      <c r="NBV51" s="26"/>
      <c r="NBW51" s="26"/>
      <c r="NBX51" s="26"/>
      <c r="NBY51" s="26"/>
      <c r="NBZ51" s="26"/>
      <c r="NCA51" s="26"/>
      <c r="NCB51" s="26"/>
      <c r="NCC51" s="26"/>
      <c r="NCD51" s="26"/>
      <c r="NCE51" s="26"/>
      <c r="NCF51" s="26"/>
      <c r="NCG51" s="26"/>
      <c r="NCH51" s="26"/>
      <c r="NCI51" s="26"/>
      <c r="NCJ51" s="26"/>
      <c r="NCK51" s="26"/>
      <c r="NCL51" s="26"/>
      <c r="NCM51" s="26"/>
      <c r="NCN51" s="26"/>
      <c r="NCO51" s="26"/>
      <c r="NCP51" s="26"/>
      <c r="NCQ51" s="26"/>
      <c r="NCR51" s="26"/>
      <c r="NCS51" s="26"/>
      <c r="NCT51" s="26"/>
      <c r="NCU51" s="26"/>
      <c r="NCV51" s="26"/>
      <c r="NCW51" s="26"/>
      <c r="NCX51" s="26"/>
      <c r="NCY51" s="26"/>
      <c r="NCZ51" s="26"/>
      <c r="NDA51" s="26"/>
      <c r="NDB51" s="26"/>
      <c r="NDC51" s="26"/>
      <c r="NDD51" s="26"/>
      <c r="NDE51" s="26"/>
      <c r="NDF51" s="26"/>
      <c r="NDG51" s="26"/>
      <c r="NDH51" s="26"/>
      <c r="NDI51" s="26"/>
      <c r="NDJ51" s="26"/>
      <c r="NDK51" s="26"/>
      <c r="NDL51" s="26"/>
      <c r="NDM51" s="26"/>
      <c r="NDN51" s="26"/>
      <c r="NDO51" s="26"/>
      <c r="NDP51" s="26"/>
      <c r="NDQ51" s="26"/>
      <c r="NDR51" s="26"/>
      <c r="NDS51" s="26"/>
      <c r="NDT51" s="26"/>
      <c r="NDU51" s="26"/>
      <c r="NDV51" s="26"/>
      <c r="NDW51" s="26"/>
      <c r="NDX51" s="26"/>
      <c r="NDY51" s="26"/>
      <c r="NDZ51" s="26"/>
      <c r="NEA51" s="26"/>
      <c r="NEB51" s="26"/>
      <c r="NEC51" s="26"/>
      <c r="NED51" s="26"/>
      <c r="NEE51" s="26"/>
      <c r="NEF51" s="26"/>
      <c r="NEG51" s="26"/>
      <c r="NEH51" s="26"/>
      <c r="NEI51" s="26"/>
      <c r="NEJ51" s="26"/>
      <c r="NEK51" s="26"/>
      <c r="NEL51" s="26"/>
      <c r="NEM51" s="26"/>
      <c r="NEN51" s="26"/>
      <c r="NEO51" s="26"/>
      <c r="NEP51" s="26"/>
      <c r="NEQ51" s="26"/>
      <c r="NER51" s="26"/>
      <c r="NES51" s="26"/>
      <c r="NET51" s="26"/>
      <c r="NEU51" s="26"/>
      <c r="NEV51" s="26"/>
      <c r="NEW51" s="26"/>
      <c r="NEX51" s="26"/>
      <c r="NEY51" s="26"/>
      <c r="NEZ51" s="26"/>
      <c r="NFA51" s="26"/>
      <c r="NFB51" s="26"/>
      <c r="NFC51" s="26"/>
      <c r="NFD51" s="26"/>
      <c r="NFE51" s="26"/>
      <c r="NFF51" s="26"/>
      <c r="NFG51" s="26"/>
      <c r="NFH51" s="26"/>
      <c r="NFI51" s="26"/>
      <c r="NFJ51" s="26"/>
      <c r="NFK51" s="26"/>
      <c r="NFL51" s="26"/>
      <c r="NFM51" s="26"/>
      <c r="NFN51" s="26"/>
      <c r="NFO51" s="26"/>
      <c r="NFP51" s="26"/>
      <c r="NFQ51" s="26"/>
      <c r="NFR51" s="26"/>
      <c r="NFS51" s="26"/>
      <c r="NFT51" s="26"/>
      <c r="NFU51" s="26"/>
      <c r="NFV51" s="26"/>
      <c r="NFW51" s="26"/>
      <c r="NFX51" s="26"/>
      <c r="NFY51" s="26"/>
      <c r="NFZ51" s="26"/>
      <c r="NGA51" s="26"/>
      <c r="NGB51" s="26"/>
      <c r="NGC51" s="26"/>
      <c r="NGD51" s="26"/>
      <c r="NGE51" s="26"/>
      <c r="NGF51" s="26"/>
      <c r="NGG51" s="26"/>
      <c r="NGH51" s="26"/>
      <c r="NGI51" s="26"/>
      <c r="NGJ51" s="26"/>
      <c r="NGK51" s="26"/>
      <c r="NGL51" s="26"/>
      <c r="NGM51" s="26"/>
      <c r="NGN51" s="26"/>
      <c r="NGO51" s="26"/>
      <c r="NGP51" s="26"/>
      <c r="NGQ51" s="26"/>
      <c r="NGR51" s="26"/>
      <c r="NGS51" s="26"/>
      <c r="NGT51" s="26"/>
      <c r="NGU51" s="26"/>
      <c r="NGV51" s="26"/>
      <c r="NGW51" s="26"/>
      <c r="NGX51" s="26"/>
      <c r="NGY51" s="26"/>
      <c r="NGZ51" s="26"/>
      <c r="NHA51" s="26"/>
      <c r="NHB51" s="26"/>
      <c r="NHC51" s="26"/>
      <c r="NHD51" s="26"/>
      <c r="NHE51" s="26"/>
      <c r="NHF51" s="26"/>
      <c r="NHG51" s="26"/>
      <c r="NHH51" s="26"/>
      <c r="NHI51" s="26"/>
      <c r="NHJ51" s="26"/>
      <c r="NHK51" s="26"/>
      <c r="NHL51" s="26"/>
      <c r="NHM51" s="26"/>
      <c r="NHN51" s="26"/>
      <c r="NHO51" s="26"/>
      <c r="NHP51" s="26"/>
      <c r="NHQ51" s="26"/>
      <c r="NHR51" s="26"/>
      <c r="NHS51" s="26"/>
      <c r="NHT51" s="26"/>
      <c r="NHU51" s="26"/>
      <c r="NHV51" s="26"/>
      <c r="NHW51" s="26"/>
      <c r="NHX51" s="26"/>
      <c r="NHY51" s="26"/>
      <c r="NHZ51" s="26"/>
      <c r="NIA51" s="26"/>
      <c r="NIB51" s="26"/>
      <c r="NIC51" s="26"/>
      <c r="NID51" s="26"/>
      <c r="NIE51" s="26"/>
      <c r="NIF51" s="26"/>
      <c r="NIG51" s="26"/>
      <c r="NIH51" s="26"/>
      <c r="NII51" s="26"/>
      <c r="NIJ51" s="26"/>
      <c r="NIK51" s="26"/>
      <c r="NIL51" s="26"/>
      <c r="NIM51" s="26"/>
      <c r="NIN51" s="26"/>
      <c r="NIO51" s="26"/>
      <c r="NIP51" s="26"/>
      <c r="NIQ51" s="26"/>
      <c r="NIR51" s="26"/>
      <c r="NIS51" s="26"/>
      <c r="NIT51" s="26"/>
      <c r="NIU51" s="26"/>
      <c r="NIV51" s="26"/>
      <c r="NIW51" s="26"/>
      <c r="NIX51" s="26"/>
      <c r="NIY51" s="26"/>
      <c r="NIZ51" s="26"/>
      <c r="NJA51" s="26"/>
      <c r="NJB51" s="26"/>
      <c r="NJC51" s="26"/>
      <c r="NJD51" s="26"/>
      <c r="NJE51" s="26"/>
      <c r="NJF51" s="26"/>
      <c r="NJG51" s="26"/>
      <c r="NJH51" s="26"/>
      <c r="NJI51" s="26"/>
      <c r="NJJ51" s="26"/>
      <c r="NJK51" s="26"/>
      <c r="NJL51" s="26"/>
      <c r="NJM51" s="26"/>
      <c r="NJN51" s="26"/>
      <c r="NJO51" s="26"/>
      <c r="NJP51" s="26"/>
      <c r="NJQ51" s="26"/>
      <c r="NJR51" s="26"/>
      <c r="NJS51" s="26"/>
      <c r="NJT51" s="26"/>
      <c r="NJU51" s="26"/>
      <c r="NJV51" s="26"/>
      <c r="NJW51" s="26"/>
      <c r="NJX51" s="26"/>
      <c r="NJY51" s="26"/>
      <c r="NJZ51" s="26"/>
      <c r="NKA51" s="26"/>
      <c r="NKB51" s="26"/>
      <c r="NKC51" s="26"/>
      <c r="NKD51" s="26"/>
      <c r="NKE51" s="26"/>
      <c r="NKF51" s="26"/>
      <c r="NKG51" s="26"/>
      <c r="NKH51" s="26"/>
      <c r="NKI51" s="26"/>
      <c r="NKJ51" s="26"/>
      <c r="NKK51" s="26"/>
      <c r="NKL51" s="26"/>
      <c r="NKM51" s="26"/>
      <c r="NKN51" s="26"/>
      <c r="NKO51" s="26"/>
      <c r="NKP51" s="26"/>
      <c r="NKQ51" s="26"/>
      <c r="NKR51" s="26"/>
      <c r="NKS51" s="26"/>
      <c r="NKT51" s="26"/>
      <c r="NKU51" s="26"/>
      <c r="NKV51" s="26"/>
      <c r="NKW51" s="26"/>
      <c r="NKX51" s="26"/>
      <c r="NKY51" s="26"/>
      <c r="NKZ51" s="26"/>
      <c r="NLA51" s="26"/>
      <c r="NLB51" s="26"/>
      <c r="NLC51" s="26"/>
      <c r="NLD51" s="26"/>
      <c r="NLE51" s="26"/>
      <c r="NLF51" s="26"/>
      <c r="NLG51" s="26"/>
      <c r="NLH51" s="26"/>
      <c r="NLI51" s="26"/>
      <c r="NLJ51" s="26"/>
      <c r="NLK51" s="26"/>
      <c r="NLL51" s="26"/>
      <c r="NLM51" s="26"/>
      <c r="NLN51" s="26"/>
      <c r="NLO51" s="26"/>
      <c r="NLP51" s="26"/>
      <c r="NLQ51" s="26"/>
      <c r="NLR51" s="26"/>
      <c r="NLS51" s="26"/>
      <c r="NLT51" s="26"/>
      <c r="NLU51" s="26"/>
      <c r="NLV51" s="26"/>
      <c r="NLW51" s="26"/>
      <c r="NLX51" s="26"/>
      <c r="NLY51" s="26"/>
      <c r="NLZ51" s="26"/>
      <c r="NMA51" s="26"/>
      <c r="NMB51" s="26"/>
      <c r="NMC51" s="26"/>
      <c r="NMD51" s="26"/>
      <c r="NME51" s="26"/>
      <c r="NMF51" s="26"/>
      <c r="NMG51" s="26"/>
      <c r="NMH51" s="26"/>
      <c r="NMI51" s="26"/>
      <c r="NMJ51" s="26"/>
      <c r="NMK51" s="26"/>
      <c r="NML51" s="26"/>
      <c r="NMM51" s="26"/>
      <c r="NMN51" s="26"/>
      <c r="NMO51" s="26"/>
      <c r="NMP51" s="26"/>
      <c r="NMQ51" s="26"/>
      <c r="NMR51" s="26"/>
      <c r="NMS51" s="26"/>
      <c r="NMT51" s="26"/>
      <c r="NMU51" s="26"/>
      <c r="NMV51" s="26"/>
      <c r="NMW51" s="26"/>
      <c r="NMX51" s="26"/>
      <c r="NMY51" s="26"/>
      <c r="NMZ51" s="26"/>
      <c r="NNA51" s="26"/>
      <c r="NNB51" s="26"/>
      <c r="NNC51" s="26"/>
      <c r="NND51" s="26"/>
      <c r="NNE51" s="26"/>
      <c r="NNF51" s="26"/>
      <c r="NNG51" s="26"/>
      <c r="NNH51" s="26"/>
      <c r="NNI51" s="26"/>
      <c r="NNJ51" s="26"/>
      <c r="NNK51" s="26"/>
      <c r="NNL51" s="26"/>
      <c r="NNM51" s="26"/>
      <c r="NNN51" s="26"/>
      <c r="NNO51" s="26"/>
      <c r="NNP51" s="26"/>
      <c r="NNQ51" s="26"/>
      <c r="NNR51" s="26"/>
      <c r="NNS51" s="26"/>
      <c r="NNT51" s="26"/>
      <c r="NNU51" s="26"/>
      <c r="NNV51" s="26"/>
      <c r="NNW51" s="26"/>
      <c r="NNX51" s="26"/>
      <c r="NNY51" s="26"/>
      <c r="NNZ51" s="26"/>
      <c r="NOA51" s="26"/>
      <c r="NOB51" s="26"/>
      <c r="NOC51" s="26"/>
      <c r="NOD51" s="26"/>
      <c r="NOE51" s="26"/>
      <c r="NOF51" s="26"/>
      <c r="NOG51" s="26"/>
      <c r="NOH51" s="26"/>
      <c r="NOI51" s="26"/>
      <c r="NOJ51" s="26"/>
      <c r="NOK51" s="26"/>
      <c r="NOL51" s="26"/>
      <c r="NOM51" s="26"/>
      <c r="NON51" s="26"/>
      <c r="NOO51" s="26"/>
      <c r="NOP51" s="26"/>
      <c r="NOQ51" s="26"/>
      <c r="NOR51" s="26"/>
      <c r="NOS51" s="26"/>
      <c r="NOT51" s="26"/>
      <c r="NOU51" s="26"/>
      <c r="NOV51" s="26"/>
      <c r="NOW51" s="26"/>
      <c r="NOX51" s="26"/>
      <c r="NOY51" s="26"/>
      <c r="NOZ51" s="26"/>
      <c r="NPA51" s="26"/>
      <c r="NPB51" s="26"/>
      <c r="NPC51" s="26"/>
      <c r="NPD51" s="26"/>
      <c r="NPE51" s="26"/>
      <c r="NPF51" s="26"/>
      <c r="NPG51" s="26"/>
      <c r="NPH51" s="26"/>
      <c r="NPI51" s="26"/>
      <c r="NPJ51" s="26"/>
      <c r="NPK51" s="26"/>
      <c r="NPL51" s="26"/>
      <c r="NPM51" s="26"/>
      <c r="NPN51" s="26"/>
      <c r="NPO51" s="26"/>
      <c r="NPP51" s="26"/>
      <c r="NPQ51" s="26"/>
      <c r="NPR51" s="26"/>
      <c r="NPS51" s="26"/>
      <c r="NPT51" s="26"/>
      <c r="NPU51" s="26"/>
      <c r="NPV51" s="26"/>
      <c r="NPW51" s="26"/>
      <c r="NPX51" s="26"/>
      <c r="NPY51" s="26"/>
      <c r="NPZ51" s="26"/>
      <c r="NQA51" s="26"/>
      <c r="NQB51" s="26"/>
      <c r="NQC51" s="26"/>
      <c r="NQD51" s="26"/>
      <c r="NQE51" s="26"/>
      <c r="NQF51" s="26"/>
      <c r="NQG51" s="26"/>
      <c r="NQH51" s="26"/>
      <c r="NQI51" s="26"/>
      <c r="NQJ51" s="26"/>
      <c r="NQK51" s="26"/>
      <c r="NQL51" s="26"/>
      <c r="NQM51" s="26"/>
      <c r="NQN51" s="26"/>
      <c r="NQO51" s="26"/>
      <c r="NQP51" s="26"/>
      <c r="NQQ51" s="26"/>
      <c r="NQR51" s="26"/>
      <c r="NQS51" s="26"/>
      <c r="NQT51" s="26"/>
      <c r="NQU51" s="26"/>
      <c r="NQV51" s="26"/>
      <c r="NQW51" s="26"/>
      <c r="NQX51" s="26"/>
      <c r="NQY51" s="26"/>
      <c r="NQZ51" s="26"/>
      <c r="NRA51" s="26"/>
      <c r="NRB51" s="26"/>
      <c r="NRC51" s="26"/>
      <c r="NRD51" s="26"/>
      <c r="NRE51" s="26"/>
      <c r="NRF51" s="26"/>
      <c r="NRG51" s="26"/>
      <c r="NRH51" s="26"/>
      <c r="NRI51" s="26"/>
      <c r="NRJ51" s="26"/>
      <c r="NRK51" s="26"/>
      <c r="NRL51" s="26"/>
      <c r="NRM51" s="26"/>
      <c r="NRN51" s="26"/>
      <c r="NRO51" s="26"/>
      <c r="NRP51" s="26"/>
      <c r="NRQ51" s="26"/>
      <c r="NRR51" s="26"/>
      <c r="NRS51" s="26"/>
      <c r="NRT51" s="26"/>
      <c r="NRU51" s="26"/>
      <c r="NRV51" s="26"/>
      <c r="NRW51" s="26"/>
      <c r="NRX51" s="26"/>
      <c r="NRY51" s="26"/>
      <c r="NRZ51" s="26"/>
      <c r="NSA51" s="26"/>
      <c r="NSB51" s="26"/>
      <c r="NSC51" s="26"/>
      <c r="NSD51" s="26"/>
      <c r="NSE51" s="26"/>
      <c r="NSF51" s="26"/>
      <c r="NSG51" s="26"/>
      <c r="NSH51" s="26"/>
      <c r="NSI51" s="26"/>
      <c r="NSJ51" s="26"/>
      <c r="NSK51" s="26"/>
      <c r="NSL51" s="26"/>
      <c r="NSM51" s="26"/>
      <c r="NSN51" s="26"/>
      <c r="NSO51" s="26"/>
      <c r="NSP51" s="26"/>
      <c r="NSQ51" s="26"/>
      <c r="NSR51" s="26"/>
      <c r="NSS51" s="26"/>
      <c r="NST51" s="26"/>
      <c r="NSU51" s="26"/>
      <c r="NSV51" s="26"/>
      <c r="NSW51" s="26"/>
      <c r="NSX51" s="26"/>
      <c r="NSY51" s="26"/>
      <c r="NSZ51" s="26"/>
      <c r="NTA51" s="26"/>
      <c r="NTB51" s="26"/>
      <c r="NTC51" s="26"/>
      <c r="NTD51" s="26"/>
      <c r="NTE51" s="26"/>
      <c r="NTF51" s="26"/>
      <c r="NTG51" s="26"/>
      <c r="NTH51" s="26"/>
      <c r="NTI51" s="26"/>
      <c r="NTJ51" s="26"/>
      <c r="NTK51" s="26"/>
      <c r="NTL51" s="26"/>
      <c r="NTM51" s="26"/>
      <c r="NTN51" s="26"/>
      <c r="NTO51" s="26"/>
      <c r="NTP51" s="26"/>
      <c r="NTQ51" s="26"/>
      <c r="NTR51" s="26"/>
      <c r="NTS51" s="26"/>
      <c r="NTT51" s="26"/>
      <c r="NTU51" s="26"/>
      <c r="NTV51" s="26"/>
      <c r="NTW51" s="26"/>
      <c r="NTX51" s="26"/>
      <c r="NTY51" s="26"/>
      <c r="NTZ51" s="26"/>
      <c r="NUA51" s="26"/>
      <c r="NUB51" s="26"/>
      <c r="NUC51" s="26"/>
      <c r="NUD51" s="26"/>
      <c r="NUE51" s="26"/>
      <c r="NUF51" s="26"/>
      <c r="NUG51" s="26"/>
      <c r="NUH51" s="26"/>
      <c r="NUI51" s="26"/>
      <c r="NUJ51" s="26"/>
      <c r="NUK51" s="26"/>
      <c r="NUL51" s="26"/>
      <c r="NUM51" s="26"/>
      <c r="NUN51" s="26"/>
      <c r="NUO51" s="26"/>
      <c r="NUP51" s="26"/>
      <c r="NUQ51" s="26"/>
      <c r="NUR51" s="26"/>
      <c r="NUS51" s="26"/>
      <c r="NUT51" s="26"/>
      <c r="NUU51" s="26"/>
      <c r="NUV51" s="26"/>
      <c r="NUW51" s="26"/>
      <c r="NUX51" s="26"/>
      <c r="NUY51" s="26"/>
      <c r="NUZ51" s="26"/>
      <c r="NVA51" s="26"/>
      <c r="NVB51" s="26"/>
      <c r="NVC51" s="26"/>
      <c r="NVD51" s="26"/>
      <c r="NVE51" s="26"/>
      <c r="NVF51" s="26"/>
      <c r="NVG51" s="26"/>
      <c r="NVH51" s="26"/>
      <c r="NVI51" s="26"/>
      <c r="NVJ51" s="26"/>
      <c r="NVK51" s="26"/>
      <c r="NVL51" s="26"/>
      <c r="NVM51" s="26"/>
      <c r="NVN51" s="26"/>
      <c r="NVO51" s="26"/>
      <c r="NVP51" s="26"/>
      <c r="NVQ51" s="26"/>
      <c r="NVR51" s="26"/>
      <c r="NVS51" s="26"/>
      <c r="NVT51" s="26"/>
      <c r="NVU51" s="26"/>
      <c r="NVV51" s="26"/>
      <c r="NVW51" s="26"/>
      <c r="NVX51" s="26"/>
      <c r="NVY51" s="26"/>
      <c r="NVZ51" s="26"/>
      <c r="NWA51" s="26"/>
      <c r="NWB51" s="26"/>
      <c r="NWC51" s="26"/>
      <c r="NWD51" s="26"/>
      <c r="NWE51" s="26"/>
      <c r="NWF51" s="26"/>
      <c r="NWG51" s="26"/>
      <c r="NWH51" s="26"/>
      <c r="NWI51" s="26"/>
      <c r="NWJ51" s="26"/>
      <c r="NWK51" s="26"/>
      <c r="NWL51" s="26"/>
      <c r="NWM51" s="26"/>
      <c r="NWN51" s="26"/>
      <c r="NWO51" s="26"/>
      <c r="NWP51" s="26"/>
      <c r="NWQ51" s="26"/>
      <c r="NWR51" s="26"/>
      <c r="NWS51" s="26"/>
      <c r="NWT51" s="26"/>
      <c r="NWU51" s="26"/>
      <c r="NWV51" s="26"/>
      <c r="NWW51" s="26"/>
      <c r="NWX51" s="26"/>
      <c r="NWY51" s="26"/>
      <c r="NWZ51" s="26"/>
      <c r="NXA51" s="26"/>
      <c r="NXB51" s="26"/>
      <c r="NXC51" s="26"/>
      <c r="NXD51" s="26"/>
      <c r="NXE51" s="26"/>
      <c r="NXF51" s="26"/>
      <c r="NXG51" s="26"/>
      <c r="NXH51" s="26"/>
      <c r="NXI51" s="26"/>
      <c r="NXJ51" s="26"/>
      <c r="NXK51" s="26"/>
      <c r="NXL51" s="26"/>
      <c r="NXM51" s="26"/>
      <c r="NXN51" s="26"/>
      <c r="NXO51" s="26"/>
      <c r="NXP51" s="26"/>
      <c r="NXQ51" s="26"/>
      <c r="NXR51" s="26"/>
      <c r="NXS51" s="26"/>
      <c r="NXT51" s="26"/>
      <c r="NXU51" s="26"/>
      <c r="NXV51" s="26"/>
      <c r="NXW51" s="26"/>
      <c r="NXX51" s="26"/>
      <c r="NXY51" s="26"/>
      <c r="NXZ51" s="26"/>
      <c r="NYA51" s="26"/>
      <c r="NYB51" s="26"/>
      <c r="NYC51" s="26"/>
      <c r="NYD51" s="26"/>
      <c r="NYE51" s="26"/>
      <c r="NYF51" s="26"/>
      <c r="NYG51" s="26"/>
      <c r="NYH51" s="26"/>
      <c r="NYI51" s="26"/>
      <c r="NYJ51" s="26"/>
      <c r="NYK51" s="26"/>
      <c r="NYL51" s="26"/>
      <c r="NYM51" s="26"/>
      <c r="NYN51" s="26"/>
      <c r="NYO51" s="26"/>
      <c r="NYP51" s="26"/>
      <c r="NYQ51" s="26"/>
      <c r="NYR51" s="26"/>
      <c r="NYS51" s="26"/>
      <c r="NYT51" s="26"/>
      <c r="NYU51" s="26"/>
      <c r="NYV51" s="26"/>
      <c r="NYW51" s="26"/>
      <c r="NYX51" s="26"/>
      <c r="NYY51" s="26"/>
      <c r="NYZ51" s="26"/>
      <c r="NZA51" s="26"/>
      <c r="NZB51" s="26"/>
      <c r="NZC51" s="26"/>
      <c r="NZD51" s="26"/>
      <c r="NZE51" s="26"/>
      <c r="NZF51" s="26"/>
      <c r="NZG51" s="26"/>
      <c r="NZH51" s="26"/>
      <c r="NZI51" s="26"/>
      <c r="NZJ51" s="26"/>
      <c r="NZK51" s="26"/>
      <c r="NZL51" s="26"/>
      <c r="NZM51" s="26"/>
      <c r="NZN51" s="26"/>
      <c r="NZO51" s="26"/>
      <c r="NZP51" s="26"/>
      <c r="NZQ51" s="26"/>
      <c r="NZR51" s="26"/>
      <c r="NZS51" s="26"/>
      <c r="NZT51" s="26"/>
      <c r="NZU51" s="26"/>
      <c r="NZV51" s="26"/>
      <c r="NZW51" s="26"/>
      <c r="NZX51" s="26"/>
      <c r="NZY51" s="26"/>
      <c r="NZZ51" s="26"/>
      <c r="OAA51" s="26"/>
      <c r="OAB51" s="26"/>
      <c r="OAC51" s="26"/>
      <c r="OAD51" s="26"/>
      <c r="OAE51" s="26"/>
      <c r="OAF51" s="26"/>
      <c r="OAG51" s="26"/>
      <c r="OAH51" s="26"/>
      <c r="OAI51" s="26"/>
      <c r="OAJ51" s="26"/>
      <c r="OAK51" s="26"/>
      <c r="OAL51" s="26"/>
      <c r="OAM51" s="26"/>
      <c r="OAN51" s="26"/>
      <c r="OAO51" s="26"/>
      <c r="OAP51" s="26"/>
      <c r="OAQ51" s="26"/>
      <c r="OAR51" s="26"/>
      <c r="OAS51" s="26"/>
      <c r="OAT51" s="26"/>
      <c r="OAU51" s="26"/>
      <c r="OAV51" s="26"/>
      <c r="OAW51" s="26"/>
      <c r="OAX51" s="26"/>
      <c r="OAY51" s="26"/>
      <c r="OAZ51" s="26"/>
      <c r="OBA51" s="26"/>
      <c r="OBB51" s="26"/>
      <c r="OBC51" s="26"/>
      <c r="OBD51" s="26"/>
      <c r="OBE51" s="26"/>
      <c r="OBF51" s="26"/>
      <c r="OBG51" s="26"/>
      <c r="OBH51" s="26"/>
      <c r="OBI51" s="26"/>
      <c r="OBJ51" s="26"/>
      <c r="OBK51" s="26"/>
      <c r="OBL51" s="26"/>
      <c r="OBM51" s="26"/>
      <c r="OBN51" s="26"/>
      <c r="OBO51" s="26"/>
      <c r="OBP51" s="26"/>
      <c r="OBQ51" s="26"/>
      <c r="OBR51" s="26"/>
      <c r="OBS51" s="26"/>
      <c r="OBT51" s="26"/>
      <c r="OBU51" s="26"/>
      <c r="OBV51" s="26"/>
      <c r="OBW51" s="26"/>
      <c r="OBX51" s="26"/>
      <c r="OBY51" s="26"/>
      <c r="OBZ51" s="26"/>
      <c r="OCA51" s="26"/>
      <c r="OCB51" s="26"/>
      <c r="OCC51" s="26"/>
      <c r="OCD51" s="26"/>
      <c r="OCE51" s="26"/>
      <c r="OCF51" s="26"/>
      <c r="OCG51" s="26"/>
      <c r="OCH51" s="26"/>
      <c r="OCI51" s="26"/>
      <c r="OCJ51" s="26"/>
      <c r="OCK51" s="26"/>
      <c r="OCL51" s="26"/>
      <c r="OCM51" s="26"/>
      <c r="OCN51" s="26"/>
      <c r="OCO51" s="26"/>
      <c r="OCP51" s="26"/>
      <c r="OCQ51" s="26"/>
      <c r="OCR51" s="26"/>
      <c r="OCS51" s="26"/>
      <c r="OCT51" s="26"/>
      <c r="OCU51" s="26"/>
      <c r="OCV51" s="26"/>
      <c r="OCW51" s="26"/>
      <c r="OCX51" s="26"/>
      <c r="OCY51" s="26"/>
      <c r="OCZ51" s="26"/>
      <c r="ODA51" s="26"/>
      <c r="ODB51" s="26"/>
      <c r="ODC51" s="26"/>
      <c r="ODD51" s="26"/>
      <c r="ODE51" s="26"/>
      <c r="ODF51" s="26"/>
      <c r="ODG51" s="26"/>
      <c r="ODH51" s="26"/>
      <c r="ODI51" s="26"/>
      <c r="ODJ51" s="26"/>
      <c r="ODK51" s="26"/>
      <c r="ODL51" s="26"/>
      <c r="ODM51" s="26"/>
      <c r="ODN51" s="26"/>
      <c r="ODO51" s="26"/>
      <c r="ODP51" s="26"/>
      <c r="ODQ51" s="26"/>
      <c r="ODR51" s="26"/>
      <c r="ODS51" s="26"/>
      <c r="ODT51" s="26"/>
      <c r="ODU51" s="26"/>
      <c r="ODV51" s="26"/>
      <c r="ODW51" s="26"/>
      <c r="ODX51" s="26"/>
      <c r="ODY51" s="26"/>
      <c r="ODZ51" s="26"/>
      <c r="OEA51" s="26"/>
      <c r="OEB51" s="26"/>
      <c r="OEC51" s="26"/>
      <c r="OED51" s="26"/>
      <c r="OEE51" s="26"/>
      <c r="OEF51" s="26"/>
      <c r="OEG51" s="26"/>
      <c r="OEH51" s="26"/>
      <c r="OEI51" s="26"/>
      <c r="OEJ51" s="26"/>
      <c r="OEK51" s="26"/>
      <c r="OEL51" s="26"/>
      <c r="OEM51" s="26"/>
      <c r="OEN51" s="26"/>
      <c r="OEO51" s="26"/>
      <c r="OEP51" s="26"/>
      <c r="OEQ51" s="26"/>
      <c r="OER51" s="26"/>
      <c r="OES51" s="26"/>
      <c r="OET51" s="26"/>
      <c r="OEU51" s="26"/>
      <c r="OEV51" s="26"/>
      <c r="OEW51" s="26"/>
      <c r="OEX51" s="26"/>
      <c r="OEY51" s="26"/>
      <c r="OEZ51" s="26"/>
      <c r="OFA51" s="26"/>
      <c r="OFB51" s="26"/>
      <c r="OFC51" s="26"/>
      <c r="OFD51" s="26"/>
      <c r="OFE51" s="26"/>
      <c r="OFF51" s="26"/>
      <c r="OFG51" s="26"/>
      <c r="OFH51" s="26"/>
      <c r="OFI51" s="26"/>
      <c r="OFJ51" s="26"/>
      <c r="OFK51" s="26"/>
      <c r="OFL51" s="26"/>
      <c r="OFM51" s="26"/>
      <c r="OFN51" s="26"/>
      <c r="OFO51" s="26"/>
      <c r="OFP51" s="26"/>
      <c r="OFQ51" s="26"/>
      <c r="OFR51" s="26"/>
      <c r="OFS51" s="26"/>
      <c r="OFT51" s="26"/>
      <c r="OFU51" s="26"/>
      <c r="OFV51" s="26"/>
      <c r="OFW51" s="26"/>
      <c r="OFX51" s="26"/>
      <c r="OFY51" s="26"/>
      <c r="OFZ51" s="26"/>
      <c r="OGA51" s="26"/>
      <c r="OGB51" s="26"/>
      <c r="OGC51" s="26"/>
      <c r="OGD51" s="26"/>
      <c r="OGE51" s="26"/>
      <c r="OGF51" s="26"/>
      <c r="OGG51" s="26"/>
      <c r="OGH51" s="26"/>
      <c r="OGI51" s="26"/>
      <c r="OGJ51" s="26"/>
      <c r="OGK51" s="26"/>
      <c r="OGL51" s="26"/>
      <c r="OGM51" s="26"/>
      <c r="OGN51" s="26"/>
      <c r="OGO51" s="26"/>
      <c r="OGP51" s="26"/>
      <c r="OGQ51" s="26"/>
      <c r="OGR51" s="26"/>
      <c r="OGS51" s="26"/>
      <c r="OGT51" s="26"/>
      <c r="OGU51" s="26"/>
      <c r="OGV51" s="26"/>
      <c r="OGW51" s="26"/>
      <c r="OGX51" s="26"/>
      <c r="OGY51" s="26"/>
      <c r="OGZ51" s="26"/>
      <c r="OHA51" s="26"/>
      <c r="OHB51" s="26"/>
      <c r="OHC51" s="26"/>
      <c r="OHD51" s="26"/>
      <c r="OHE51" s="26"/>
      <c r="OHF51" s="26"/>
      <c r="OHG51" s="26"/>
      <c r="OHH51" s="26"/>
      <c r="OHI51" s="26"/>
      <c r="OHJ51" s="26"/>
      <c r="OHK51" s="26"/>
      <c r="OHL51" s="26"/>
      <c r="OHM51" s="26"/>
      <c r="OHN51" s="26"/>
      <c r="OHO51" s="26"/>
      <c r="OHP51" s="26"/>
      <c r="OHQ51" s="26"/>
      <c r="OHR51" s="26"/>
      <c r="OHS51" s="26"/>
      <c r="OHT51" s="26"/>
      <c r="OHU51" s="26"/>
      <c r="OHV51" s="26"/>
      <c r="OHW51" s="26"/>
      <c r="OHX51" s="26"/>
      <c r="OHY51" s="26"/>
      <c r="OHZ51" s="26"/>
      <c r="OIA51" s="26"/>
      <c r="OIB51" s="26"/>
      <c r="OIC51" s="26"/>
      <c r="OID51" s="26"/>
      <c r="OIE51" s="26"/>
      <c r="OIF51" s="26"/>
      <c r="OIG51" s="26"/>
      <c r="OIH51" s="26"/>
      <c r="OII51" s="26"/>
      <c r="OIJ51" s="26"/>
      <c r="OIK51" s="26"/>
      <c r="OIL51" s="26"/>
      <c r="OIM51" s="26"/>
      <c r="OIN51" s="26"/>
      <c r="OIO51" s="26"/>
      <c r="OIP51" s="26"/>
      <c r="OIQ51" s="26"/>
      <c r="OIR51" s="26"/>
      <c r="OIS51" s="26"/>
      <c r="OIT51" s="26"/>
      <c r="OIU51" s="26"/>
      <c r="OIV51" s="26"/>
      <c r="OIW51" s="26"/>
      <c r="OIX51" s="26"/>
      <c r="OIY51" s="26"/>
      <c r="OIZ51" s="26"/>
      <c r="OJA51" s="26"/>
      <c r="OJB51" s="26"/>
      <c r="OJC51" s="26"/>
      <c r="OJD51" s="26"/>
      <c r="OJE51" s="26"/>
      <c r="OJF51" s="26"/>
      <c r="OJG51" s="26"/>
      <c r="OJH51" s="26"/>
      <c r="OJI51" s="26"/>
      <c r="OJJ51" s="26"/>
      <c r="OJK51" s="26"/>
      <c r="OJL51" s="26"/>
      <c r="OJM51" s="26"/>
      <c r="OJN51" s="26"/>
      <c r="OJO51" s="26"/>
      <c r="OJP51" s="26"/>
      <c r="OJQ51" s="26"/>
      <c r="OJR51" s="26"/>
      <c r="OJS51" s="26"/>
      <c r="OJT51" s="26"/>
      <c r="OJU51" s="26"/>
      <c r="OJV51" s="26"/>
      <c r="OJW51" s="26"/>
      <c r="OJX51" s="26"/>
      <c r="OJY51" s="26"/>
      <c r="OJZ51" s="26"/>
      <c r="OKA51" s="26"/>
      <c r="OKB51" s="26"/>
      <c r="OKC51" s="26"/>
      <c r="OKD51" s="26"/>
      <c r="OKE51" s="26"/>
      <c r="OKF51" s="26"/>
      <c r="OKG51" s="26"/>
      <c r="OKH51" s="26"/>
      <c r="OKI51" s="26"/>
      <c r="OKJ51" s="26"/>
      <c r="OKK51" s="26"/>
      <c r="OKL51" s="26"/>
      <c r="OKM51" s="26"/>
      <c r="OKN51" s="26"/>
      <c r="OKO51" s="26"/>
      <c r="OKP51" s="26"/>
      <c r="OKQ51" s="26"/>
      <c r="OKR51" s="26"/>
      <c r="OKS51" s="26"/>
      <c r="OKT51" s="26"/>
      <c r="OKU51" s="26"/>
      <c r="OKV51" s="26"/>
      <c r="OKW51" s="26"/>
      <c r="OKX51" s="26"/>
      <c r="OKY51" s="26"/>
      <c r="OKZ51" s="26"/>
      <c r="OLA51" s="26"/>
      <c r="OLB51" s="26"/>
      <c r="OLC51" s="26"/>
      <c r="OLD51" s="26"/>
      <c r="OLE51" s="26"/>
      <c r="OLF51" s="26"/>
      <c r="OLG51" s="26"/>
      <c r="OLH51" s="26"/>
      <c r="OLI51" s="26"/>
      <c r="OLJ51" s="26"/>
      <c r="OLK51" s="26"/>
      <c r="OLL51" s="26"/>
      <c r="OLM51" s="26"/>
      <c r="OLN51" s="26"/>
      <c r="OLO51" s="26"/>
      <c r="OLP51" s="26"/>
      <c r="OLQ51" s="26"/>
      <c r="OLR51" s="26"/>
      <c r="OLS51" s="26"/>
      <c r="OLT51" s="26"/>
      <c r="OLU51" s="26"/>
      <c r="OLV51" s="26"/>
      <c r="OLW51" s="26"/>
      <c r="OLX51" s="26"/>
      <c r="OLY51" s="26"/>
      <c r="OLZ51" s="26"/>
      <c r="OMA51" s="26"/>
      <c r="OMB51" s="26"/>
      <c r="OMC51" s="26"/>
      <c r="OMD51" s="26"/>
      <c r="OME51" s="26"/>
      <c r="OMF51" s="26"/>
      <c r="OMG51" s="26"/>
      <c r="OMH51" s="26"/>
      <c r="OMI51" s="26"/>
      <c r="OMJ51" s="26"/>
      <c r="OMK51" s="26"/>
      <c r="OML51" s="26"/>
      <c r="OMM51" s="26"/>
      <c r="OMN51" s="26"/>
      <c r="OMO51" s="26"/>
      <c r="OMP51" s="26"/>
      <c r="OMQ51" s="26"/>
      <c r="OMR51" s="26"/>
      <c r="OMS51" s="26"/>
      <c r="OMT51" s="26"/>
      <c r="OMU51" s="26"/>
      <c r="OMV51" s="26"/>
      <c r="OMW51" s="26"/>
      <c r="OMX51" s="26"/>
      <c r="OMY51" s="26"/>
      <c r="OMZ51" s="26"/>
      <c r="ONA51" s="26"/>
      <c r="ONB51" s="26"/>
      <c r="ONC51" s="26"/>
      <c r="OND51" s="26"/>
      <c r="ONE51" s="26"/>
      <c r="ONF51" s="26"/>
      <c r="ONG51" s="26"/>
      <c r="ONH51" s="26"/>
      <c r="ONI51" s="26"/>
      <c r="ONJ51" s="26"/>
      <c r="ONK51" s="26"/>
      <c r="ONL51" s="26"/>
      <c r="ONM51" s="26"/>
      <c r="ONN51" s="26"/>
      <c r="ONO51" s="26"/>
      <c r="ONP51" s="26"/>
      <c r="ONQ51" s="26"/>
      <c r="ONR51" s="26"/>
      <c r="ONS51" s="26"/>
      <c r="ONT51" s="26"/>
      <c r="ONU51" s="26"/>
      <c r="ONV51" s="26"/>
      <c r="ONW51" s="26"/>
      <c r="ONX51" s="26"/>
      <c r="ONY51" s="26"/>
      <c r="ONZ51" s="26"/>
      <c r="OOA51" s="26"/>
      <c r="OOB51" s="26"/>
      <c r="OOC51" s="26"/>
      <c r="OOD51" s="26"/>
      <c r="OOE51" s="26"/>
      <c r="OOF51" s="26"/>
      <c r="OOG51" s="26"/>
      <c r="OOH51" s="26"/>
      <c r="OOI51" s="26"/>
      <c r="OOJ51" s="26"/>
      <c r="OOK51" s="26"/>
      <c r="OOL51" s="26"/>
      <c r="OOM51" s="26"/>
      <c r="OON51" s="26"/>
      <c r="OOO51" s="26"/>
      <c r="OOP51" s="26"/>
      <c r="OOQ51" s="26"/>
      <c r="OOR51" s="26"/>
      <c r="OOS51" s="26"/>
      <c r="OOT51" s="26"/>
      <c r="OOU51" s="26"/>
      <c r="OOV51" s="26"/>
      <c r="OOW51" s="26"/>
      <c r="OOX51" s="26"/>
      <c r="OOY51" s="26"/>
      <c r="OOZ51" s="26"/>
      <c r="OPA51" s="26"/>
      <c r="OPB51" s="26"/>
      <c r="OPC51" s="26"/>
      <c r="OPD51" s="26"/>
      <c r="OPE51" s="26"/>
      <c r="OPF51" s="26"/>
      <c r="OPG51" s="26"/>
      <c r="OPH51" s="26"/>
      <c r="OPI51" s="26"/>
      <c r="OPJ51" s="26"/>
      <c r="OPK51" s="26"/>
      <c r="OPL51" s="26"/>
      <c r="OPM51" s="26"/>
      <c r="OPN51" s="26"/>
      <c r="OPO51" s="26"/>
      <c r="OPP51" s="26"/>
      <c r="OPQ51" s="26"/>
      <c r="OPR51" s="26"/>
      <c r="OPS51" s="26"/>
      <c r="OPT51" s="26"/>
      <c r="OPU51" s="26"/>
      <c r="OPV51" s="26"/>
      <c r="OPW51" s="26"/>
      <c r="OPX51" s="26"/>
      <c r="OPY51" s="26"/>
      <c r="OPZ51" s="26"/>
      <c r="OQA51" s="26"/>
      <c r="OQB51" s="26"/>
      <c r="OQC51" s="26"/>
      <c r="OQD51" s="26"/>
      <c r="OQE51" s="26"/>
      <c r="OQF51" s="26"/>
      <c r="OQG51" s="26"/>
      <c r="OQH51" s="26"/>
      <c r="OQI51" s="26"/>
      <c r="OQJ51" s="26"/>
      <c r="OQK51" s="26"/>
      <c r="OQL51" s="26"/>
      <c r="OQM51" s="26"/>
      <c r="OQN51" s="26"/>
      <c r="OQO51" s="26"/>
      <c r="OQP51" s="26"/>
      <c r="OQQ51" s="26"/>
      <c r="OQR51" s="26"/>
      <c r="OQS51" s="26"/>
      <c r="OQT51" s="26"/>
      <c r="OQU51" s="26"/>
      <c r="OQV51" s="26"/>
      <c r="OQW51" s="26"/>
      <c r="OQX51" s="26"/>
      <c r="OQY51" s="26"/>
      <c r="OQZ51" s="26"/>
      <c r="ORA51" s="26"/>
      <c r="ORB51" s="26"/>
      <c r="ORC51" s="26"/>
      <c r="ORD51" s="26"/>
      <c r="ORE51" s="26"/>
      <c r="ORF51" s="26"/>
      <c r="ORG51" s="26"/>
      <c r="ORH51" s="26"/>
      <c r="ORI51" s="26"/>
      <c r="ORJ51" s="26"/>
      <c r="ORK51" s="26"/>
      <c r="ORL51" s="26"/>
      <c r="ORM51" s="26"/>
      <c r="ORN51" s="26"/>
      <c r="ORO51" s="26"/>
      <c r="ORP51" s="26"/>
      <c r="ORQ51" s="26"/>
      <c r="ORR51" s="26"/>
      <c r="ORS51" s="26"/>
      <c r="ORT51" s="26"/>
      <c r="ORU51" s="26"/>
      <c r="ORV51" s="26"/>
      <c r="ORW51" s="26"/>
      <c r="ORX51" s="26"/>
      <c r="ORY51" s="26"/>
      <c r="ORZ51" s="26"/>
      <c r="OSA51" s="26"/>
      <c r="OSB51" s="26"/>
      <c r="OSC51" s="26"/>
      <c r="OSD51" s="26"/>
      <c r="OSE51" s="26"/>
      <c r="OSF51" s="26"/>
      <c r="OSG51" s="26"/>
      <c r="OSH51" s="26"/>
      <c r="OSI51" s="26"/>
      <c r="OSJ51" s="26"/>
      <c r="OSK51" s="26"/>
      <c r="OSL51" s="26"/>
      <c r="OSM51" s="26"/>
      <c r="OSN51" s="26"/>
      <c r="OSO51" s="26"/>
      <c r="OSP51" s="26"/>
      <c r="OSQ51" s="26"/>
      <c r="OSR51" s="26"/>
      <c r="OSS51" s="26"/>
      <c r="OST51" s="26"/>
      <c r="OSU51" s="26"/>
      <c r="OSV51" s="26"/>
      <c r="OSW51" s="26"/>
      <c r="OSX51" s="26"/>
      <c r="OSY51" s="26"/>
      <c r="OSZ51" s="26"/>
      <c r="OTA51" s="26"/>
      <c r="OTB51" s="26"/>
      <c r="OTC51" s="26"/>
      <c r="OTD51" s="26"/>
      <c r="OTE51" s="26"/>
      <c r="OTF51" s="26"/>
      <c r="OTG51" s="26"/>
      <c r="OTH51" s="26"/>
      <c r="OTI51" s="26"/>
      <c r="OTJ51" s="26"/>
      <c r="OTK51" s="26"/>
      <c r="OTL51" s="26"/>
      <c r="OTM51" s="26"/>
      <c r="OTN51" s="26"/>
      <c r="OTO51" s="26"/>
      <c r="OTP51" s="26"/>
      <c r="OTQ51" s="26"/>
      <c r="OTR51" s="26"/>
      <c r="OTS51" s="26"/>
      <c r="OTT51" s="26"/>
      <c r="OTU51" s="26"/>
      <c r="OTV51" s="26"/>
      <c r="OTW51" s="26"/>
      <c r="OTX51" s="26"/>
      <c r="OTY51" s="26"/>
      <c r="OTZ51" s="26"/>
      <c r="OUA51" s="26"/>
      <c r="OUB51" s="26"/>
      <c r="OUC51" s="26"/>
      <c r="OUD51" s="26"/>
      <c r="OUE51" s="26"/>
      <c r="OUF51" s="26"/>
      <c r="OUG51" s="26"/>
      <c r="OUH51" s="26"/>
      <c r="OUI51" s="26"/>
      <c r="OUJ51" s="26"/>
      <c r="OUK51" s="26"/>
      <c r="OUL51" s="26"/>
      <c r="OUM51" s="26"/>
      <c r="OUN51" s="26"/>
      <c r="OUO51" s="26"/>
      <c r="OUP51" s="26"/>
      <c r="OUQ51" s="26"/>
      <c r="OUR51" s="26"/>
      <c r="OUS51" s="26"/>
      <c r="OUT51" s="26"/>
      <c r="OUU51" s="26"/>
      <c r="OUV51" s="26"/>
      <c r="OUW51" s="26"/>
      <c r="OUX51" s="26"/>
      <c r="OUY51" s="26"/>
      <c r="OUZ51" s="26"/>
      <c r="OVA51" s="26"/>
      <c r="OVB51" s="26"/>
      <c r="OVC51" s="26"/>
      <c r="OVD51" s="26"/>
      <c r="OVE51" s="26"/>
      <c r="OVF51" s="26"/>
      <c r="OVG51" s="26"/>
      <c r="OVH51" s="26"/>
      <c r="OVI51" s="26"/>
      <c r="OVJ51" s="26"/>
      <c r="OVK51" s="26"/>
      <c r="OVL51" s="26"/>
      <c r="OVM51" s="26"/>
      <c r="OVN51" s="26"/>
      <c r="OVO51" s="26"/>
      <c r="OVP51" s="26"/>
      <c r="OVQ51" s="26"/>
      <c r="OVR51" s="26"/>
      <c r="OVS51" s="26"/>
      <c r="OVT51" s="26"/>
      <c r="OVU51" s="26"/>
      <c r="OVV51" s="26"/>
      <c r="OVW51" s="26"/>
      <c r="OVX51" s="26"/>
      <c r="OVY51" s="26"/>
      <c r="OVZ51" s="26"/>
      <c r="OWA51" s="26"/>
      <c r="OWB51" s="26"/>
      <c r="OWC51" s="26"/>
      <c r="OWD51" s="26"/>
      <c r="OWE51" s="26"/>
      <c r="OWF51" s="26"/>
      <c r="OWG51" s="26"/>
      <c r="OWH51" s="26"/>
      <c r="OWI51" s="26"/>
      <c r="OWJ51" s="26"/>
      <c r="OWK51" s="26"/>
      <c r="OWL51" s="26"/>
      <c r="OWM51" s="26"/>
      <c r="OWN51" s="26"/>
      <c r="OWO51" s="26"/>
      <c r="OWP51" s="26"/>
      <c r="OWQ51" s="26"/>
      <c r="OWR51" s="26"/>
      <c r="OWS51" s="26"/>
      <c r="OWT51" s="26"/>
      <c r="OWU51" s="26"/>
      <c r="OWV51" s="26"/>
      <c r="OWW51" s="26"/>
      <c r="OWX51" s="26"/>
      <c r="OWY51" s="26"/>
      <c r="OWZ51" s="26"/>
      <c r="OXA51" s="26"/>
      <c r="OXB51" s="26"/>
      <c r="OXC51" s="26"/>
      <c r="OXD51" s="26"/>
      <c r="OXE51" s="26"/>
      <c r="OXF51" s="26"/>
      <c r="OXG51" s="26"/>
      <c r="OXH51" s="26"/>
      <c r="OXI51" s="26"/>
      <c r="OXJ51" s="26"/>
      <c r="OXK51" s="26"/>
      <c r="OXL51" s="26"/>
      <c r="OXM51" s="26"/>
      <c r="OXN51" s="26"/>
      <c r="OXO51" s="26"/>
      <c r="OXP51" s="26"/>
      <c r="OXQ51" s="26"/>
      <c r="OXR51" s="26"/>
      <c r="OXS51" s="26"/>
      <c r="OXT51" s="26"/>
      <c r="OXU51" s="26"/>
      <c r="OXV51" s="26"/>
      <c r="OXW51" s="26"/>
      <c r="OXX51" s="26"/>
      <c r="OXY51" s="26"/>
      <c r="OXZ51" s="26"/>
      <c r="OYA51" s="26"/>
      <c r="OYB51" s="26"/>
      <c r="OYC51" s="26"/>
      <c r="OYD51" s="26"/>
      <c r="OYE51" s="26"/>
      <c r="OYF51" s="26"/>
      <c r="OYG51" s="26"/>
      <c r="OYH51" s="26"/>
      <c r="OYI51" s="26"/>
      <c r="OYJ51" s="26"/>
      <c r="OYK51" s="26"/>
      <c r="OYL51" s="26"/>
      <c r="OYM51" s="26"/>
      <c r="OYN51" s="26"/>
      <c r="OYO51" s="26"/>
      <c r="OYP51" s="26"/>
      <c r="OYQ51" s="26"/>
      <c r="OYR51" s="26"/>
      <c r="OYS51" s="26"/>
      <c r="OYT51" s="26"/>
      <c r="OYU51" s="26"/>
      <c r="OYV51" s="26"/>
      <c r="OYW51" s="26"/>
      <c r="OYX51" s="26"/>
      <c r="OYY51" s="26"/>
      <c r="OYZ51" s="26"/>
      <c r="OZA51" s="26"/>
      <c r="OZB51" s="26"/>
      <c r="OZC51" s="26"/>
      <c r="OZD51" s="26"/>
      <c r="OZE51" s="26"/>
      <c r="OZF51" s="26"/>
      <c r="OZG51" s="26"/>
      <c r="OZH51" s="26"/>
      <c r="OZI51" s="26"/>
      <c r="OZJ51" s="26"/>
      <c r="OZK51" s="26"/>
      <c r="OZL51" s="26"/>
      <c r="OZM51" s="26"/>
      <c r="OZN51" s="26"/>
      <c r="OZO51" s="26"/>
      <c r="OZP51" s="26"/>
      <c r="OZQ51" s="26"/>
      <c r="OZR51" s="26"/>
      <c r="OZS51" s="26"/>
      <c r="OZT51" s="26"/>
      <c r="OZU51" s="26"/>
      <c r="OZV51" s="26"/>
      <c r="OZW51" s="26"/>
      <c r="OZX51" s="26"/>
      <c r="OZY51" s="26"/>
      <c r="OZZ51" s="26"/>
      <c r="PAA51" s="26"/>
      <c r="PAB51" s="26"/>
      <c r="PAC51" s="26"/>
      <c r="PAD51" s="26"/>
      <c r="PAE51" s="26"/>
      <c r="PAF51" s="26"/>
      <c r="PAG51" s="26"/>
      <c r="PAH51" s="26"/>
      <c r="PAI51" s="26"/>
      <c r="PAJ51" s="26"/>
      <c r="PAK51" s="26"/>
      <c r="PAL51" s="26"/>
      <c r="PAM51" s="26"/>
      <c r="PAN51" s="26"/>
      <c r="PAO51" s="26"/>
      <c r="PAP51" s="26"/>
      <c r="PAQ51" s="26"/>
      <c r="PAR51" s="26"/>
      <c r="PAS51" s="26"/>
      <c r="PAT51" s="26"/>
      <c r="PAU51" s="26"/>
      <c r="PAV51" s="26"/>
      <c r="PAW51" s="26"/>
      <c r="PAX51" s="26"/>
      <c r="PAY51" s="26"/>
      <c r="PAZ51" s="26"/>
      <c r="PBA51" s="26"/>
      <c r="PBB51" s="26"/>
      <c r="PBC51" s="26"/>
      <c r="PBD51" s="26"/>
      <c r="PBE51" s="26"/>
      <c r="PBF51" s="26"/>
      <c r="PBG51" s="26"/>
      <c r="PBH51" s="26"/>
      <c r="PBI51" s="26"/>
      <c r="PBJ51" s="26"/>
      <c r="PBK51" s="26"/>
      <c r="PBL51" s="26"/>
      <c r="PBM51" s="26"/>
      <c r="PBN51" s="26"/>
      <c r="PBO51" s="26"/>
      <c r="PBP51" s="26"/>
      <c r="PBQ51" s="26"/>
      <c r="PBR51" s="26"/>
      <c r="PBS51" s="26"/>
      <c r="PBT51" s="26"/>
      <c r="PBU51" s="26"/>
      <c r="PBV51" s="26"/>
      <c r="PBW51" s="26"/>
      <c r="PBX51" s="26"/>
      <c r="PBY51" s="26"/>
      <c r="PBZ51" s="26"/>
      <c r="PCA51" s="26"/>
      <c r="PCB51" s="26"/>
      <c r="PCC51" s="26"/>
      <c r="PCD51" s="26"/>
      <c r="PCE51" s="26"/>
      <c r="PCF51" s="26"/>
      <c r="PCG51" s="26"/>
      <c r="PCH51" s="26"/>
      <c r="PCI51" s="26"/>
      <c r="PCJ51" s="26"/>
      <c r="PCK51" s="26"/>
      <c r="PCL51" s="26"/>
      <c r="PCM51" s="26"/>
      <c r="PCN51" s="26"/>
      <c r="PCO51" s="26"/>
      <c r="PCP51" s="26"/>
      <c r="PCQ51" s="26"/>
      <c r="PCR51" s="26"/>
      <c r="PCS51" s="26"/>
      <c r="PCT51" s="26"/>
      <c r="PCU51" s="26"/>
      <c r="PCV51" s="26"/>
      <c r="PCW51" s="26"/>
      <c r="PCX51" s="26"/>
      <c r="PCY51" s="26"/>
      <c r="PCZ51" s="26"/>
      <c r="PDA51" s="26"/>
      <c r="PDB51" s="26"/>
      <c r="PDC51" s="26"/>
      <c r="PDD51" s="26"/>
      <c r="PDE51" s="26"/>
      <c r="PDF51" s="26"/>
      <c r="PDG51" s="26"/>
      <c r="PDH51" s="26"/>
      <c r="PDI51" s="26"/>
      <c r="PDJ51" s="26"/>
      <c r="PDK51" s="26"/>
      <c r="PDL51" s="26"/>
      <c r="PDM51" s="26"/>
      <c r="PDN51" s="26"/>
      <c r="PDO51" s="26"/>
      <c r="PDP51" s="26"/>
      <c r="PDQ51" s="26"/>
      <c r="PDR51" s="26"/>
      <c r="PDS51" s="26"/>
      <c r="PDT51" s="26"/>
      <c r="PDU51" s="26"/>
      <c r="PDV51" s="26"/>
      <c r="PDW51" s="26"/>
      <c r="PDX51" s="26"/>
      <c r="PDY51" s="26"/>
      <c r="PDZ51" s="26"/>
      <c r="PEA51" s="26"/>
      <c r="PEB51" s="26"/>
      <c r="PEC51" s="26"/>
      <c r="PED51" s="26"/>
      <c r="PEE51" s="26"/>
      <c r="PEF51" s="26"/>
      <c r="PEG51" s="26"/>
      <c r="PEH51" s="26"/>
      <c r="PEI51" s="26"/>
      <c r="PEJ51" s="26"/>
      <c r="PEK51" s="26"/>
      <c r="PEL51" s="26"/>
      <c r="PEM51" s="26"/>
      <c r="PEN51" s="26"/>
      <c r="PEO51" s="26"/>
      <c r="PEP51" s="26"/>
      <c r="PEQ51" s="26"/>
      <c r="PER51" s="26"/>
      <c r="PES51" s="26"/>
      <c r="PET51" s="26"/>
      <c r="PEU51" s="26"/>
      <c r="PEV51" s="26"/>
      <c r="PEW51" s="26"/>
      <c r="PEX51" s="26"/>
      <c r="PEY51" s="26"/>
      <c r="PEZ51" s="26"/>
      <c r="PFA51" s="26"/>
      <c r="PFB51" s="26"/>
      <c r="PFC51" s="26"/>
      <c r="PFD51" s="26"/>
      <c r="PFE51" s="26"/>
      <c r="PFF51" s="26"/>
      <c r="PFG51" s="26"/>
      <c r="PFH51" s="26"/>
      <c r="PFI51" s="26"/>
      <c r="PFJ51" s="26"/>
      <c r="PFK51" s="26"/>
      <c r="PFL51" s="26"/>
      <c r="PFM51" s="26"/>
      <c r="PFN51" s="26"/>
      <c r="PFO51" s="26"/>
      <c r="PFP51" s="26"/>
      <c r="PFQ51" s="26"/>
      <c r="PFR51" s="26"/>
      <c r="PFS51" s="26"/>
      <c r="PFT51" s="26"/>
      <c r="PFU51" s="26"/>
      <c r="PFV51" s="26"/>
      <c r="PFW51" s="26"/>
      <c r="PFX51" s="26"/>
      <c r="PFY51" s="26"/>
      <c r="PFZ51" s="26"/>
      <c r="PGA51" s="26"/>
      <c r="PGB51" s="26"/>
      <c r="PGC51" s="26"/>
      <c r="PGD51" s="26"/>
      <c r="PGE51" s="26"/>
      <c r="PGF51" s="26"/>
      <c r="PGG51" s="26"/>
      <c r="PGH51" s="26"/>
      <c r="PGI51" s="26"/>
      <c r="PGJ51" s="26"/>
      <c r="PGK51" s="26"/>
      <c r="PGL51" s="26"/>
      <c r="PGM51" s="26"/>
      <c r="PGN51" s="26"/>
      <c r="PGO51" s="26"/>
      <c r="PGP51" s="26"/>
      <c r="PGQ51" s="26"/>
      <c r="PGR51" s="26"/>
      <c r="PGS51" s="26"/>
      <c r="PGT51" s="26"/>
      <c r="PGU51" s="26"/>
      <c r="PGV51" s="26"/>
      <c r="PGW51" s="26"/>
      <c r="PGX51" s="26"/>
      <c r="PGY51" s="26"/>
      <c r="PGZ51" s="26"/>
      <c r="PHA51" s="26"/>
      <c r="PHB51" s="26"/>
      <c r="PHC51" s="26"/>
      <c r="PHD51" s="26"/>
      <c r="PHE51" s="26"/>
      <c r="PHF51" s="26"/>
      <c r="PHG51" s="26"/>
      <c r="PHH51" s="26"/>
      <c r="PHI51" s="26"/>
      <c r="PHJ51" s="26"/>
      <c r="PHK51" s="26"/>
      <c r="PHL51" s="26"/>
      <c r="PHM51" s="26"/>
      <c r="PHN51" s="26"/>
      <c r="PHO51" s="26"/>
      <c r="PHP51" s="26"/>
      <c r="PHQ51" s="26"/>
      <c r="PHR51" s="26"/>
      <c r="PHS51" s="26"/>
      <c r="PHT51" s="26"/>
      <c r="PHU51" s="26"/>
      <c r="PHV51" s="26"/>
      <c r="PHW51" s="26"/>
      <c r="PHX51" s="26"/>
      <c r="PHY51" s="26"/>
      <c r="PHZ51" s="26"/>
      <c r="PIA51" s="26"/>
      <c r="PIB51" s="26"/>
      <c r="PIC51" s="26"/>
      <c r="PID51" s="26"/>
      <c r="PIE51" s="26"/>
      <c r="PIF51" s="26"/>
      <c r="PIG51" s="26"/>
      <c r="PIH51" s="26"/>
      <c r="PII51" s="26"/>
      <c r="PIJ51" s="26"/>
      <c r="PIK51" s="26"/>
      <c r="PIL51" s="26"/>
      <c r="PIM51" s="26"/>
      <c r="PIN51" s="26"/>
      <c r="PIO51" s="26"/>
      <c r="PIP51" s="26"/>
      <c r="PIQ51" s="26"/>
      <c r="PIR51" s="26"/>
      <c r="PIS51" s="26"/>
      <c r="PIT51" s="26"/>
      <c r="PIU51" s="26"/>
      <c r="PIV51" s="26"/>
      <c r="PIW51" s="26"/>
      <c r="PIX51" s="26"/>
      <c r="PIY51" s="26"/>
      <c r="PIZ51" s="26"/>
      <c r="PJA51" s="26"/>
      <c r="PJB51" s="26"/>
      <c r="PJC51" s="26"/>
      <c r="PJD51" s="26"/>
      <c r="PJE51" s="26"/>
      <c r="PJF51" s="26"/>
      <c r="PJG51" s="26"/>
      <c r="PJH51" s="26"/>
      <c r="PJI51" s="26"/>
      <c r="PJJ51" s="26"/>
      <c r="PJK51" s="26"/>
      <c r="PJL51" s="26"/>
      <c r="PJM51" s="26"/>
      <c r="PJN51" s="26"/>
      <c r="PJO51" s="26"/>
      <c r="PJP51" s="26"/>
      <c r="PJQ51" s="26"/>
      <c r="PJR51" s="26"/>
      <c r="PJS51" s="26"/>
      <c r="PJT51" s="26"/>
      <c r="PJU51" s="26"/>
      <c r="PJV51" s="26"/>
      <c r="PJW51" s="26"/>
      <c r="PJX51" s="26"/>
      <c r="PJY51" s="26"/>
      <c r="PJZ51" s="26"/>
      <c r="PKA51" s="26"/>
      <c r="PKB51" s="26"/>
      <c r="PKC51" s="26"/>
      <c r="PKD51" s="26"/>
      <c r="PKE51" s="26"/>
      <c r="PKF51" s="26"/>
      <c r="PKG51" s="26"/>
      <c r="PKH51" s="26"/>
      <c r="PKI51" s="26"/>
      <c r="PKJ51" s="26"/>
      <c r="PKK51" s="26"/>
      <c r="PKL51" s="26"/>
      <c r="PKM51" s="26"/>
      <c r="PKN51" s="26"/>
      <c r="PKO51" s="26"/>
      <c r="PKP51" s="26"/>
      <c r="PKQ51" s="26"/>
      <c r="PKR51" s="26"/>
      <c r="PKS51" s="26"/>
      <c r="PKT51" s="26"/>
      <c r="PKU51" s="26"/>
      <c r="PKV51" s="26"/>
      <c r="PKW51" s="26"/>
      <c r="PKX51" s="26"/>
      <c r="PKY51" s="26"/>
      <c r="PKZ51" s="26"/>
      <c r="PLA51" s="26"/>
      <c r="PLB51" s="26"/>
      <c r="PLC51" s="26"/>
      <c r="PLD51" s="26"/>
      <c r="PLE51" s="26"/>
      <c r="PLF51" s="26"/>
      <c r="PLG51" s="26"/>
      <c r="PLH51" s="26"/>
      <c r="PLI51" s="26"/>
      <c r="PLJ51" s="26"/>
      <c r="PLK51" s="26"/>
      <c r="PLL51" s="26"/>
      <c r="PLM51" s="26"/>
      <c r="PLN51" s="26"/>
      <c r="PLO51" s="26"/>
      <c r="PLP51" s="26"/>
      <c r="PLQ51" s="26"/>
      <c r="PLR51" s="26"/>
      <c r="PLS51" s="26"/>
      <c r="PLT51" s="26"/>
      <c r="PLU51" s="26"/>
      <c r="PLV51" s="26"/>
      <c r="PLW51" s="26"/>
      <c r="PLX51" s="26"/>
      <c r="PLY51" s="26"/>
      <c r="PLZ51" s="26"/>
      <c r="PMA51" s="26"/>
      <c r="PMB51" s="26"/>
      <c r="PMC51" s="26"/>
      <c r="PMD51" s="26"/>
      <c r="PME51" s="26"/>
      <c r="PMF51" s="26"/>
      <c r="PMG51" s="26"/>
      <c r="PMH51" s="26"/>
      <c r="PMI51" s="26"/>
      <c r="PMJ51" s="26"/>
      <c r="PMK51" s="26"/>
      <c r="PML51" s="26"/>
      <c r="PMM51" s="26"/>
      <c r="PMN51" s="26"/>
      <c r="PMO51" s="26"/>
      <c r="PMP51" s="26"/>
      <c r="PMQ51" s="26"/>
      <c r="PMR51" s="26"/>
      <c r="PMS51" s="26"/>
      <c r="PMT51" s="26"/>
      <c r="PMU51" s="26"/>
      <c r="PMV51" s="26"/>
      <c r="PMW51" s="26"/>
      <c r="PMX51" s="26"/>
      <c r="PMY51" s="26"/>
      <c r="PMZ51" s="26"/>
      <c r="PNA51" s="26"/>
      <c r="PNB51" s="26"/>
      <c r="PNC51" s="26"/>
      <c r="PND51" s="26"/>
      <c r="PNE51" s="26"/>
      <c r="PNF51" s="26"/>
      <c r="PNG51" s="26"/>
      <c r="PNH51" s="26"/>
      <c r="PNI51" s="26"/>
      <c r="PNJ51" s="26"/>
      <c r="PNK51" s="26"/>
      <c r="PNL51" s="26"/>
      <c r="PNM51" s="26"/>
      <c r="PNN51" s="26"/>
      <c r="PNO51" s="26"/>
      <c r="PNP51" s="26"/>
      <c r="PNQ51" s="26"/>
      <c r="PNR51" s="26"/>
      <c r="PNS51" s="26"/>
      <c r="PNT51" s="26"/>
      <c r="PNU51" s="26"/>
      <c r="PNV51" s="26"/>
      <c r="PNW51" s="26"/>
      <c r="PNX51" s="26"/>
      <c r="PNY51" s="26"/>
      <c r="PNZ51" s="26"/>
      <c r="POA51" s="26"/>
      <c r="POB51" s="26"/>
      <c r="POC51" s="26"/>
      <c r="POD51" s="26"/>
      <c r="POE51" s="26"/>
      <c r="POF51" s="26"/>
      <c r="POG51" s="26"/>
      <c r="POH51" s="26"/>
      <c r="POI51" s="26"/>
      <c r="POJ51" s="26"/>
      <c r="POK51" s="26"/>
      <c r="POL51" s="26"/>
      <c r="POM51" s="26"/>
      <c r="PON51" s="26"/>
      <c r="POO51" s="26"/>
      <c r="POP51" s="26"/>
      <c r="POQ51" s="26"/>
      <c r="POR51" s="26"/>
      <c r="POS51" s="26"/>
      <c r="POT51" s="26"/>
      <c r="POU51" s="26"/>
      <c r="POV51" s="26"/>
      <c r="POW51" s="26"/>
      <c r="POX51" s="26"/>
      <c r="POY51" s="26"/>
      <c r="POZ51" s="26"/>
      <c r="PPA51" s="26"/>
      <c r="PPB51" s="26"/>
      <c r="PPC51" s="26"/>
      <c r="PPD51" s="26"/>
      <c r="PPE51" s="26"/>
      <c r="PPF51" s="26"/>
      <c r="PPG51" s="26"/>
      <c r="PPH51" s="26"/>
      <c r="PPI51" s="26"/>
      <c r="PPJ51" s="26"/>
      <c r="PPK51" s="26"/>
      <c r="PPL51" s="26"/>
      <c r="PPM51" s="26"/>
      <c r="PPN51" s="26"/>
      <c r="PPO51" s="26"/>
      <c r="PPP51" s="26"/>
      <c r="PPQ51" s="26"/>
      <c r="PPR51" s="26"/>
      <c r="PPS51" s="26"/>
      <c r="PPT51" s="26"/>
      <c r="PPU51" s="26"/>
      <c r="PPV51" s="26"/>
      <c r="PPW51" s="26"/>
      <c r="PPX51" s="26"/>
      <c r="PPY51" s="26"/>
      <c r="PPZ51" s="26"/>
      <c r="PQA51" s="26"/>
      <c r="PQB51" s="26"/>
      <c r="PQC51" s="26"/>
      <c r="PQD51" s="26"/>
      <c r="PQE51" s="26"/>
      <c r="PQF51" s="26"/>
      <c r="PQG51" s="26"/>
      <c r="PQH51" s="26"/>
      <c r="PQI51" s="26"/>
      <c r="PQJ51" s="26"/>
      <c r="PQK51" s="26"/>
      <c r="PQL51" s="26"/>
      <c r="PQM51" s="26"/>
      <c r="PQN51" s="26"/>
      <c r="PQO51" s="26"/>
      <c r="PQP51" s="26"/>
      <c r="PQQ51" s="26"/>
      <c r="PQR51" s="26"/>
      <c r="PQS51" s="26"/>
      <c r="PQT51" s="26"/>
      <c r="PQU51" s="26"/>
      <c r="PQV51" s="26"/>
      <c r="PQW51" s="26"/>
      <c r="PQX51" s="26"/>
      <c r="PQY51" s="26"/>
      <c r="PQZ51" s="26"/>
      <c r="PRA51" s="26"/>
      <c r="PRB51" s="26"/>
      <c r="PRC51" s="26"/>
      <c r="PRD51" s="26"/>
      <c r="PRE51" s="26"/>
      <c r="PRF51" s="26"/>
      <c r="PRG51" s="26"/>
      <c r="PRH51" s="26"/>
      <c r="PRI51" s="26"/>
      <c r="PRJ51" s="26"/>
      <c r="PRK51" s="26"/>
      <c r="PRL51" s="26"/>
      <c r="PRM51" s="26"/>
      <c r="PRN51" s="26"/>
      <c r="PRO51" s="26"/>
      <c r="PRP51" s="26"/>
      <c r="PRQ51" s="26"/>
      <c r="PRR51" s="26"/>
      <c r="PRS51" s="26"/>
      <c r="PRT51" s="26"/>
      <c r="PRU51" s="26"/>
      <c r="PRV51" s="26"/>
      <c r="PRW51" s="26"/>
      <c r="PRX51" s="26"/>
      <c r="PRY51" s="26"/>
      <c r="PRZ51" s="26"/>
      <c r="PSA51" s="26"/>
      <c r="PSB51" s="26"/>
      <c r="PSC51" s="26"/>
      <c r="PSD51" s="26"/>
      <c r="PSE51" s="26"/>
      <c r="PSF51" s="26"/>
      <c r="PSG51" s="26"/>
      <c r="PSH51" s="26"/>
      <c r="PSI51" s="26"/>
      <c r="PSJ51" s="26"/>
      <c r="PSK51" s="26"/>
      <c r="PSL51" s="26"/>
      <c r="PSM51" s="26"/>
      <c r="PSN51" s="26"/>
      <c r="PSO51" s="26"/>
      <c r="PSP51" s="26"/>
      <c r="PSQ51" s="26"/>
      <c r="PSR51" s="26"/>
      <c r="PSS51" s="26"/>
      <c r="PST51" s="26"/>
      <c r="PSU51" s="26"/>
      <c r="PSV51" s="26"/>
      <c r="PSW51" s="26"/>
      <c r="PSX51" s="26"/>
      <c r="PSY51" s="26"/>
      <c r="PSZ51" s="26"/>
      <c r="PTA51" s="26"/>
      <c r="PTB51" s="26"/>
      <c r="PTC51" s="26"/>
      <c r="PTD51" s="26"/>
      <c r="PTE51" s="26"/>
      <c r="PTF51" s="26"/>
      <c r="PTG51" s="26"/>
      <c r="PTH51" s="26"/>
      <c r="PTI51" s="26"/>
      <c r="PTJ51" s="26"/>
      <c r="PTK51" s="26"/>
      <c r="PTL51" s="26"/>
      <c r="PTM51" s="26"/>
      <c r="PTN51" s="26"/>
      <c r="PTO51" s="26"/>
      <c r="PTP51" s="26"/>
      <c r="PTQ51" s="26"/>
      <c r="PTR51" s="26"/>
      <c r="PTS51" s="26"/>
      <c r="PTT51" s="26"/>
      <c r="PTU51" s="26"/>
      <c r="PTV51" s="26"/>
      <c r="PTW51" s="26"/>
      <c r="PTX51" s="26"/>
      <c r="PTY51" s="26"/>
      <c r="PTZ51" s="26"/>
      <c r="PUA51" s="26"/>
      <c r="PUB51" s="26"/>
      <c r="PUC51" s="26"/>
      <c r="PUD51" s="26"/>
      <c r="PUE51" s="26"/>
      <c r="PUF51" s="26"/>
      <c r="PUG51" s="26"/>
      <c r="PUH51" s="26"/>
      <c r="PUI51" s="26"/>
      <c r="PUJ51" s="26"/>
      <c r="PUK51" s="26"/>
      <c r="PUL51" s="26"/>
      <c r="PUM51" s="26"/>
      <c r="PUN51" s="26"/>
      <c r="PUO51" s="26"/>
      <c r="PUP51" s="26"/>
      <c r="PUQ51" s="26"/>
      <c r="PUR51" s="26"/>
      <c r="PUS51" s="26"/>
      <c r="PUT51" s="26"/>
      <c r="PUU51" s="26"/>
      <c r="PUV51" s="26"/>
      <c r="PUW51" s="26"/>
      <c r="PUX51" s="26"/>
      <c r="PUY51" s="26"/>
      <c r="PUZ51" s="26"/>
      <c r="PVA51" s="26"/>
      <c r="PVB51" s="26"/>
      <c r="PVC51" s="26"/>
      <c r="PVD51" s="26"/>
      <c r="PVE51" s="26"/>
      <c r="PVF51" s="26"/>
      <c r="PVG51" s="26"/>
      <c r="PVH51" s="26"/>
      <c r="PVI51" s="26"/>
      <c r="PVJ51" s="26"/>
      <c r="PVK51" s="26"/>
      <c r="PVL51" s="26"/>
      <c r="PVM51" s="26"/>
      <c r="PVN51" s="26"/>
      <c r="PVO51" s="26"/>
      <c r="PVP51" s="26"/>
      <c r="PVQ51" s="26"/>
      <c r="PVR51" s="26"/>
      <c r="PVS51" s="26"/>
      <c r="PVT51" s="26"/>
      <c r="PVU51" s="26"/>
      <c r="PVV51" s="26"/>
      <c r="PVW51" s="26"/>
      <c r="PVX51" s="26"/>
      <c r="PVY51" s="26"/>
      <c r="PVZ51" s="26"/>
      <c r="PWA51" s="26"/>
      <c r="PWB51" s="26"/>
      <c r="PWC51" s="26"/>
      <c r="PWD51" s="26"/>
      <c r="PWE51" s="26"/>
      <c r="PWF51" s="26"/>
      <c r="PWG51" s="26"/>
      <c r="PWH51" s="26"/>
      <c r="PWI51" s="26"/>
      <c r="PWJ51" s="26"/>
      <c r="PWK51" s="26"/>
      <c r="PWL51" s="26"/>
      <c r="PWM51" s="26"/>
      <c r="PWN51" s="26"/>
      <c r="PWO51" s="26"/>
      <c r="PWP51" s="26"/>
      <c r="PWQ51" s="26"/>
      <c r="PWR51" s="26"/>
      <c r="PWS51" s="26"/>
      <c r="PWT51" s="26"/>
      <c r="PWU51" s="26"/>
      <c r="PWV51" s="26"/>
      <c r="PWW51" s="26"/>
      <c r="PWX51" s="26"/>
      <c r="PWY51" s="26"/>
      <c r="PWZ51" s="26"/>
      <c r="PXA51" s="26"/>
      <c r="PXB51" s="26"/>
      <c r="PXC51" s="26"/>
      <c r="PXD51" s="26"/>
      <c r="PXE51" s="26"/>
      <c r="PXF51" s="26"/>
      <c r="PXG51" s="26"/>
      <c r="PXH51" s="26"/>
      <c r="PXI51" s="26"/>
      <c r="PXJ51" s="26"/>
      <c r="PXK51" s="26"/>
      <c r="PXL51" s="26"/>
      <c r="PXM51" s="26"/>
      <c r="PXN51" s="26"/>
      <c r="PXO51" s="26"/>
      <c r="PXP51" s="26"/>
      <c r="PXQ51" s="26"/>
      <c r="PXR51" s="26"/>
      <c r="PXS51" s="26"/>
      <c r="PXT51" s="26"/>
      <c r="PXU51" s="26"/>
      <c r="PXV51" s="26"/>
      <c r="PXW51" s="26"/>
      <c r="PXX51" s="26"/>
      <c r="PXY51" s="26"/>
      <c r="PXZ51" s="26"/>
      <c r="PYA51" s="26"/>
      <c r="PYB51" s="26"/>
      <c r="PYC51" s="26"/>
      <c r="PYD51" s="26"/>
      <c r="PYE51" s="26"/>
      <c r="PYF51" s="26"/>
      <c r="PYG51" s="26"/>
      <c r="PYH51" s="26"/>
      <c r="PYI51" s="26"/>
      <c r="PYJ51" s="26"/>
      <c r="PYK51" s="26"/>
      <c r="PYL51" s="26"/>
      <c r="PYM51" s="26"/>
      <c r="PYN51" s="26"/>
      <c r="PYO51" s="26"/>
      <c r="PYP51" s="26"/>
      <c r="PYQ51" s="26"/>
      <c r="PYR51" s="26"/>
      <c r="PYS51" s="26"/>
      <c r="PYT51" s="26"/>
      <c r="PYU51" s="26"/>
      <c r="PYV51" s="26"/>
      <c r="PYW51" s="26"/>
      <c r="PYX51" s="26"/>
      <c r="PYY51" s="26"/>
      <c r="PYZ51" s="26"/>
      <c r="PZA51" s="26"/>
      <c r="PZB51" s="26"/>
      <c r="PZC51" s="26"/>
      <c r="PZD51" s="26"/>
      <c r="PZE51" s="26"/>
      <c r="PZF51" s="26"/>
      <c r="PZG51" s="26"/>
      <c r="PZH51" s="26"/>
      <c r="PZI51" s="26"/>
      <c r="PZJ51" s="26"/>
      <c r="PZK51" s="26"/>
      <c r="PZL51" s="26"/>
      <c r="PZM51" s="26"/>
      <c r="PZN51" s="26"/>
      <c r="PZO51" s="26"/>
      <c r="PZP51" s="26"/>
      <c r="PZQ51" s="26"/>
      <c r="PZR51" s="26"/>
      <c r="PZS51" s="26"/>
      <c r="PZT51" s="26"/>
      <c r="PZU51" s="26"/>
      <c r="PZV51" s="26"/>
      <c r="PZW51" s="26"/>
      <c r="PZX51" s="26"/>
      <c r="PZY51" s="26"/>
      <c r="PZZ51" s="26"/>
      <c r="QAA51" s="26"/>
      <c r="QAB51" s="26"/>
      <c r="QAC51" s="26"/>
      <c r="QAD51" s="26"/>
      <c r="QAE51" s="26"/>
      <c r="QAF51" s="26"/>
      <c r="QAG51" s="26"/>
      <c r="QAH51" s="26"/>
      <c r="QAI51" s="26"/>
      <c r="QAJ51" s="26"/>
      <c r="QAK51" s="26"/>
      <c r="QAL51" s="26"/>
      <c r="QAM51" s="26"/>
      <c r="QAN51" s="26"/>
      <c r="QAO51" s="26"/>
      <c r="QAP51" s="26"/>
      <c r="QAQ51" s="26"/>
      <c r="QAR51" s="26"/>
      <c r="QAS51" s="26"/>
      <c r="QAT51" s="26"/>
      <c r="QAU51" s="26"/>
      <c r="QAV51" s="26"/>
      <c r="QAW51" s="26"/>
      <c r="QAX51" s="26"/>
      <c r="QAY51" s="26"/>
      <c r="QAZ51" s="26"/>
      <c r="QBA51" s="26"/>
      <c r="QBB51" s="26"/>
      <c r="QBC51" s="26"/>
      <c r="QBD51" s="26"/>
      <c r="QBE51" s="26"/>
      <c r="QBF51" s="26"/>
      <c r="QBG51" s="26"/>
      <c r="QBH51" s="26"/>
      <c r="QBI51" s="26"/>
      <c r="QBJ51" s="26"/>
      <c r="QBK51" s="26"/>
      <c r="QBL51" s="26"/>
      <c r="QBM51" s="26"/>
      <c r="QBN51" s="26"/>
      <c r="QBO51" s="26"/>
      <c r="QBP51" s="26"/>
      <c r="QBQ51" s="26"/>
      <c r="QBR51" s="26"/>
      <c r="QBS51" s="26"/>
      <c r="QBT51" s="26"/>
      <c r="QBU51" s="26"/>
      <c r="QBV51" s="26"/>
      <c r="QBW51" s="26"/>
      <c r="QBX51" s="26"/>
      <c r="QBY51" s="26"/>
      <c r="QBZ51" s="26"/>
      <c r="QCA51" s="26"/>
      <c r="QCB51" s="26"/>
      <c r="QCC51" s="26"/>
      <c r="QCD51" s="26"/>
      <c r="QCE51" s="26"/>
      <c r="QCF51" s="26"/>
      <c r="QCG51" s="26"/>
      <c r="QCH51" s="26"/>
      <c r="QCI51" s="26"/>
      <c r="QCJ51" s="26"/>
      <c r="QCK51" s="26"/>
      <c r="QCL51" s="26"/>
      <c r="QCM51" s="26"/>
      <c r="QCN51" s="26"/>
      <c r="QCO51" s="26"/>
      <c r="QCP51" s="26"/>
      <c r="QCQ51" s="26"/>
      <c r="QCR51" s="26"/>
      <c r="QCS51" s="26"/>
      <c r="QCT51" s="26"/>
      <c r="QCU51" s="26"/>
      <c r="QCV51" s="26"/>
      <c r="QCW51" s="26"/>
      <c r="QCX51" s="26"/>
      <c r="QCY51" s="26"/>
      <c r="QCZ51" s="26"/>
      <c r="QDA51" s="26"/>
      <c r="QDB51" s="26"/>
      <c r="QDC51" s="26"/>
      <c r="QDD51" s="26"/>
      <c r="QDE51" s="26"/>
      <c r="QDF51" s="26"/>
      <c r="QDG51" s="26"/>
      <c r="QDH51" s="26"/>
      <c r="QDI51" s="26"/>
      <c r="QDJ51" s="26"/>
      <c r="QDK51" s="26"/>
      <c r="QDL51" s="26"/>
      <c r="QDM51" s="26"/>
      <c r="QDN51" s="26"/>
      <c r="QDO51" s="26"/>
      <c r="QDP51" s="26"/>
      <c r="QDQ51" s="26"/>
      <c r="QDR51" s="26"/>
      <c r="QDS51" s="26"/>
      <c r="QDT51" s="26"/>
      <c r="QDU51" s="26"/>
      <c r="QDV51" s="26"/>
      <c r="QDW51" s="26"/>
      <c r="QDX51" s="26"/>
      <c r="QDY51" s="26"/>
      <c r="QDZ51" s="26"/>
      <c r="QEA51" s="26"/>
      <c r="QEB51" s="26"/>
      <c r="QEC51" s="26"/>
      <c r="QED51" s="26"/>
      <c r="QEE51" s="26"/>
      <c r="QEF51" s="26"/>
      <c r="QEG51" s="26"/>
      <c r="QEH51" s="26"/>
      <c r="QEI51" s="26"/>
      <c r="QEJ51" s="26"/>
      <c r="QEK51" s="26"/>
      <c r="QEL51" s="26"/>
      <c r="QEM51" s="26"/>
      <c r="QEN51" s="26"/>
      <c r="QEO51" s="26"/>
      <c r="QEP51" s="26"/>
      <c r="QEQ51" s="26"/>
      <c r="QER51" s="26"/>
      <c r="QES51" s="26"/>
      <c r="QET51" s="26"/>
      <c r="QEU51" s="26"/>
      <c r="QEV51" s="26"/>
      <c r="QEW51" s="26"/>
      <c r="QEX51" s="26"/>
      <c r="QEY51" s="26"/>
      <c r="QEZ51" s="26"/>
      <c r="QFA51" s="26"/>
      <c r="QFB51" s="26"/>
      <c r="QFC51" s="26"/>
      <c r="QFD51" s="26"/>
      <c r="QFE51" s="26"/>
      <c r="QFF51" s="26"/>
      <c r="QFG51" s="26"/>
      <c r="QFH51" s="26"/>
      <c r="QFI51" s="26"/>
      <c r="QFJ51" s="26"/>
      <c r="QFK51" s="26"/>
      <c r="QFL51" s="26"/>
      <c r="QFM51" s="26"/>
      <c r="QFN51" s="26"/>
      <c r="QFO51" s="26"/>
      <c r="QFP51" s="26"/>
      <c r="QFQ51" s="26"/>
      <c r="QFR51" s="26"/>
      <c r="QFS51" s="26"/>
      <c r="QFT51" s="26"/>
      <c r="QFU51" s="26"/>
      <c r="QFV51" s="26"/>
      <c r="QFW51" s="26"/>
      <c r="QFX51" s="26"/>
      <c r="QFY51" s="26"/>
      <c r="QFZ51" s="26"/>
      <c r="QGA51" s="26"/>
      <c r="QGB51" s="26"/>
      <c r="QGC51" s="26"/>
      <c r="QGD51" s="26"/>
      <c r="QGE51" s="26"/>
      <c r="QGF51" s="26"/>
      <c r="QGG51" s="26"/>
      <c r="QGH51" s="26"/>
      <c r="QGI51" s="26"/>
      <c r="QGJ51" s="26"/>
      <c r="QGK51" s="26"/>
      <c r="QGL51" s="26"/>
      <c r="QGM51" s="26"/>
      <c r="QGN51" s="26"/>
      <c r="QGO51" s="26"/>
      <c r="QGP51" s="26"/>
      <c r="QGQ51" s="26"/>
      <c r="QGR51" s="26"/>
      <c r="QGS51" s="26"/>
      <c r="QGT51" s="26"/>
      <c r="QGU51" s="26"/>
      <c r="QGV51" s="26"/>
      <c r="QGW51" s="26"/>
      <c r="QGX51" s="26"/>
      <c r="QGY51" s="26"/>
      <c r="QGZ51" s="26"/>
      <c r="QHA51" s="26"/>
      <c r="QHB51" s="26"/>
      <c r="QHC51" s="26"/>
      <c r="QHD51" s="26"/>
      <c r="QHE51" s="26"/>
      <c r="QHF51" s="26"/>
      <c r="QHG51" s="26"/>
      <c r="QHH51" s="26"/>
      <c r="QHI51" s="26"/>
      <c r="QHJ51" s="26"/>
      <c r="QHK51" s="26"/>
      <c r="QHL51" s="26"/>
      <c r="QHM51" s="26"/>
      <c r="QHN51" s="26"/>
      <c r="QHO51" s="26"/>
      <c r="QHP51" s="26"/>
      <c r="QHQ51" s="26"/>
      <c r="QHR51" s="26"/>
      <c r="QHS51" s="26"/>
      <c r="QHT51" s="26"/>
      <c r="QHU51" s="26"/>
      <c r="QHV51" s="26"/>
      <c r="QHW51" s="26"/>
      <c r="QHX51" s="26"/>
      <c r="QHY51" s="26"/>
      <c r="QHZ51" s="26"/>
      <c r="QIA51" s="26"/>
      <c r="QIB51" s="26"/>
      <c r="QIC51" s="26"/>
      <c r="QID51" s="26"/>
      <c r="QIE51" s="26"/>
      <c r="QIF51" s="26"/>
      <c r="QIG51" s="26"/>
      <c r="QIH51" s="26"/>
      <c r="QII51" s="26"/>
      <c r="QIJ51" s="26"/>
      <c r="QIK51" s="26"/>
      <c r="QIL51" s="26"/>
      <c r="QIM51" s="26"/>
      <c r="QIN51" s="26"/>
      <c r="QIO51" s="26"/>
      <c r="QIP51" s="26"/>
      <c r="QIQ51" s="26"/>
      <c r="QIR51" s="26"/>
      <c r="QIS51" s="26"/>
      <c r="QIT51" s="26"/>
      <c r="QIU51" s="26"/>
      <c r="QIV51" s="26"/>
      <c r="QIW51" s="26"/>
      <c r="QIX51" s="26"/>
      <c r="QIY51" s="26"/>
      <c r="QIZ51" s="26"/>
      <c r="QJA51" s="26"/>
      <c r="QJB51" s="26"/>
      <c r="QJC51" s="26"/>
      <c r="QJD51" s="26"/>
      <c r="QJE51" s="26"/>
      <c r="QJF51" s="26"/>
      <c r="QJG51" s="26"/>
      <c r="QJH51" s="26"/>
      <c r="QJI51" s="26"/>
      <c r="QJJ51" s="26"/>
      <c r="QJK51" s="26"/>
      <c r="QJL51" s="26"/>
      <c r="QJM51" s="26"/>
      <c r="QJN51" s="26"/>
      <c r="QJO51" s="26"/>
      <c r="QJP51" s="26"/>
      <c r="QJQ51" s="26"/>
      <c r="QJR51" s="26"/>
      <c r="QJS51" s="26"/>
      <c r="QJT51" s="26"/>
      <c r="QJU51" s="26"/>
      <c r="QJV51" s="26"/>
      <c r="QJW51" s="26"/>
      <c r="QJX51" s="26"/>
      <c r="QJY51" s="26"/>
      <c r="QJZ51" s="26"/>
      <c r="QKA51" s="26"/>
      <c r="QKB51" s="26"/>
      <c r="QKC51" s="26"/>
      <c r="QKD51" s="26"/>
      <c r="QKE51" s="26"/>
      <c r="QKF51" s="26"/>
      <c r="QKG51" s="26"/>
      <c r="QKH51" s="26"/>
      <c r="QKI51" s="26"/>
      <c r="QKJ51" s="26"/>
      <c r="QKK51" s="26"/>
      <c r="QKL51" s="26"/>
      <c r="QKM51" s="26"/>
      <c r="QKN51" s="26"/>
      <c r="QKO51" s="26"/>
      <c r="QKP51" s="26"/>
      <c r="QKQ51" s="26"/>
      <c r="QKR51" s="26"/>
      <c r="QKS51" s="26"/>
      <c r="QKT51" s="26"/>
      <c r="QKU51" s="26"/>
      <c r="QKV51" s="26"/>
      <c r="QKW51" s="26"/>
      <c r="QKX51" s="26"/>
      <c r="QKY51" s="26"/>
      <c r="QKZ51" s="26"/>
      <c r="QLA51" s="26"/>
      <c r="QLB51" s="26"/>
      <c r="QLC51" s="26"/>
      <c r="QLD51" s="26"/>
      <c r="QLE51" s="26"/>
      <c r="QLF51" s="26"/>
      <c r="QLG51" s="26"/>
      <c r="QLH51" s="26"/>
      <c r="QLI51" s="26"/>
      <c r="QLJ51" s="26"/>
      <c r="QLK51" s="26"/>
      <c r="QLL51" s="26"/>
      <c r="QLM51" s="26"/>
      <c r="QLN51" s="26"/>
      <c r="QLO51" s="26"/>
      <c r="QLP51" s="26"/>
      <c r="QLQ51" s="26"/>
      <c r="QLR51" s="26"/>
      <c r="QLS51" s="26"/>
      <c r="QLT51" s="26"/>
      <c r="QLU51" s="26"/>
      <c r="QLV51" s="26"/>
      <c r="QLW51" s="26"/>
      <c r="QLX51" s="26"/>
      <c r="QLY51" s="26"/>
      <c r="QLZ51" s="26"/>
      <c r="QMA51" s="26"/>
      <c r="QMB51" s="26"/>
      <c r="QMC51" s="26"/>
      <c r="QMD51" s="26"/>
      <c r="QME51" s="26"/>
      <c r="QMF51" s="26"/>
      <c r="QMG51" s="26"/>
      <c r="QMH51" s="26"/>
      <c r="QMI51" s="26"/>
      <c r="QMJ51" s="26"/>
      <c r="QMK51" s="26"/>
      <c r="QML51" s="26"/>
      <c r="QMM51" s="26"/>
      <c r="QMN51" s="26"/>
      <c r="QMO51" s="26"/>
      <c r="QMP51" s="26"/>
      <c r="QMQ51" s="26"/>
      <c r="QMR51" s="26"/>
      <c r="QMS51" s="26"/>
      <c r="QMT51" s="26"/>
      <c r="QMU51" s="26"/>
      <c r="QMV51" s="26"/>
      <c r="QMW51" s="26"/>
      <c r="QMX51" s="26"/>
      <c r="QMY51" s="26"/>
      <c r="QMZ51" s="26"/>
      <c r="QNA51" s="26"/>
      <c r="QNB51" s="26"/>
      <c r="QNC51" s="26"/>
      <c r="QND51" s="26"/>
      <c r="QNE51" s="26"/>
      <c r="QNF51" s="26"/>
      <c r="QNG51" s="26"/>
      <c r="QNH51" s="26"/>
      <c r="QNI51" s="26"/>
      <c r="QNJ51" s="26"/>
      <c r="QNK51" s="26"/>
      <c r="QNL51" s="26"/>
      <c r="QNM51" s="26"/>
      <c r="QNN51" s="26"/>
      <c r="QNO51" s="26"/>
      <c r="QNP51" s="26"/>
      <c r="QNQ51" s="26"/>
      <c r="QNR51" s="26"/>
      <c r="QNS51" s="26"/>
      <c r="QNT51" s="26"/>
      <c r="QNU51" s="26"/>
      <c r="QNV51" s="26"/>
      <c r="QNW51" s="26"/>
      <c r="QNX51" s="26"/>
      <c r="QNY51" s="26"/>
      <c r="QNZ51" s="26"/>
      <c r="QOA51" s="26"/>
      <c r="QOB51" s="26"/>
      <c r="QOC51" s="26"/>
      <c r="QOD51" s="26"/>
      <c r="QOE51" s="26"/>
      <c r="QOF51" s="26"/>
      <c r="QOG51" s="26"/>
      <c r="QOH51" s="26"/>
      <c r="QOI51" s="26"/>
      <c r="QOJ51" s="26"/>
      <c r="QOK51" s="26"/>
      <c r="QOL51" s="26"/>
      <c r="QOM51" s="26"/>
      <c r="QON51" s="26"/>
      <c r="QOO51" s="26"/>
      <c r="QOP51" s="26"/>
      <c r="QOQ51" s="26"/>
      <c r="QOR51" s="26"/>
      <c r="QOS51" s="26"/>
      <c r="QOT51" s="26"/>
      <c r="QOU51" s="26"/>
      <c r="QOV51" s="26"/>
      <c r="QOW51" s="26"/>
      <c r="QOX51" s="26"/>
      <c r="QOY51" s="26"/>
      <c r="QOZ51" s="26"/>
      <c r="QPA51" s="26"/>
      <c r="QPB51" s="26"/>
      <c r="QPC51" s="26"/>
      <c r="QPD51" s="26"/>
      <c r="QPE51" s="26"/>
      <c r="QPF51" s="26"/>
      <c r="QPG51" s="26"/>
      <c r="QPH51" s="26"/>
      <c r="QPI51" s="26"/>
      <c r="QPJ51" s="26"/>
      <c r="QPK51" s="26"/>
      <c r="QPL51" s="26"/>
      <c r="QPM51" s="26"/>
      <c r="QPN51" s="26"/>
      <c r="QPO51" s="26"/>
      <c r="QPP51" s="26"/>
      <c r="QPQ51" s="26"/>
      <c r="QPR51" s="26"/>
      <c r="QPS51" s="26"/>
      <c r="QPT51" s="26"/>
      <c r="QPU51" s="26"/>
      <c r="QPV51" s="26"/>
      <c r="QPW51" s="26"/>
      <c r="QPX51" s="26"/>
      <c r="QPY51" s="26"/>
      <c r="QPZ51" s="26"/>
      <c r="QQA51" s="26"/>
      <c r="QQB51" s="26"/>
      <c r="QQC51" s="26"/>
      <c r="QQD51" s="26"/>
      <c r="QQE51" s="26"/>
      <c r="QQF51" s="26"/>
      <c r="QQG51" s="26"/>
      <c r="QQH51" s="26"/>
      <c r="QQI51" s="26"/>
      <c r="QQJ51" s="26"/>
      <c r="QQK51" s="26"/>
      <c r="QQL51" s="26"/>
      <c r="QQM51" s="26"/>
      <c r="QQN51" s="26"/>
      <c r="QQO51" s="26"/>
      <c r="QQP51" s="26"/>
      <c r="QQQ51" s="26"/>
      <c r="QQR51" s="26"/>
      <c r="QQS51" s="26"/>
      <c r="QQT51" s="26"/>
      <c r="QQU51" s="26"/>
      <c r="QQV51" s="26"/>
      <c r="QQW51" s="26"/>
      <c r="QQX51" s="26"/>
      <c r="QQY51" s="26"/>
      <c r="QQZ51" s="26"/>
      <c r="QRA51" s="26"/>
      <c r="QRB51" s="26"/>
      <c r="QRC51" s="26"/>
      <c r="QRD51" s="26"/>
      <c r="QRE51" s="26"/>
      <c r="QRF51" s="26"/>
      <c r="QRG51" s="26"/>
      <c r="QRH51" s="26"/>
      <c r="QRI51" s="26"/>
      <c r="QRJ51" s="26"/>
      <c r="QRK51" s="26"/>
      <c r="QRL51" s="26"/>
      <c r="QRM51" s="26"/>
      <c r="QRN51" s="26"/>
      <c r="QRO51" s="26"/>
      <c r="QRP51" s="26"/>
      <c r="QRQ51" s="26"/>
      <c r="QRR51" s="26"/>
      <c r="QRS51" s="26"/>
      <c r="QRT51" s="26"/>
      <c r="QRU51" s="26"/>
      <c r="QRV51" s="26"/>
      <c r="QRW51" s="26"/>
      <c r="QRX51" s="26"/>
      <c r="QRY51" s="26"/>
      <c r="QRZ51" s="26"/>
      <c r="QSA51" s="26"/>
      <c r="QSB51" s="26"/>
      <c r="QSC51" s="26"/>
      <c r="QSD51" s="26"/>
      <c r="QSE51" s="26"/>
      <c r="QSF51" s="26"/>
      <c r="QSG51" s="26"/>
      <c r="QSH51" s="26"/>
      <c r="QSI51" s="26"/>
      <c r="QSJ51" s="26"/>
      <c r="QSK51" s="26"/>
      <c r="QSL51" s="26"/>
      <c r="QSM51" s="26"/>
      <c r="QSN51" s="26"/>
      <c r="QSO51" s="26"/>
      <c r="QSP51" s="26"/>
      <c r="QSQ51" s="26"/>
      <c r="QSR51" s="26"/>
      <c r="QSS51" s="26"/>
      <c r="QST51" s="26"/>
      <c r="QSU51" s="26"/>
      <c r="QSV51" s="26"/>
      <c r="QSW51" s="26"/>
      <c r="QSX51" s="26"/>
      <c r="QSY51" s="26"/>
      <c r="QSZ51" s="26"/>
      <c r="QTA51" s="26"/>
      <c r="QTB51" s="26"/>
      <c r="QTC51" s="26"/>
      <c r="QTD51" s="26"/>
      <c r="QTE51" s="26"/>
      <c r="QTF51" s="26"/>
      <c r="QTG51" s="26"/>
      <c r="QTH51" s="26"/>
      <c r="QTI51" s="26"/>
      <c r="QTJ51" s="26"/>
      <c r="QTK51" s="26"/>
      <c r="QTL51" s="26"/>
      <c r="QTM51" s="26"/>
      <c r="QTN51" s="26"/>
      <c r="QTO51" s="26"/>
      <c r="QTP51" s="26"/>
      <c r="QTQ51" s="26"/>
      <c r="QTR51" s="26"/>
      <c r="QTS51" s="26"/>
      <c r="QTT51" s="26"/>
      <c r="QTU51" s="26"/>
      <c r="QTV51" s="26"/>
      <c r="QTW51" s="26"/>
      <c r="QTX51" s="26"/>
      <c r="QTY51" s="26"/>
      <c r="QTZ51" s="26"/>
      <c r="QUA51" s="26"/>
      <c r="QUB51" s="26"/>
      <c r="QUC51" s="26"/>
      <c r="QUD51" s="26"/>
      <c r="QUE51" s="26"/>
      <c r="QUF51" s="26"/>
      <c r="QUG51" s="26"/>
      <c r="QUH51" s="26"/>
      <c r="QUI51" s="26"/>
      <c r="QUJ51" s="26"/>
      <c r="QUK51" s="26"/>
      <c r="QUL51" s="26"/>
      <c r="QUM51" s="26"/>
      <c r="QUN51" s="26"/>
      <c r="QUO51" s="26"/>
      <c r="QUP51" s="26"/>
      <c r="QUQ51" s="26"/>
      <c r="QUR51" s="26"/>
      <c r="QUS51" s="26"/>
      <c r="QUT51" s="26"/>
      <c r="QUU51" s="26"/>
      <c r="QUV51" s="26"/>
      <c r="QUW51" s="26"/>
      <c r="QUX51" s="26"/>
      <c r="QUY51" s="26"/>
      <c r="QUZ51" s="26"/>
      <c r="QVA51" s="26"/>
      <c r="QVB51" s="26"/>
      <c r="QVC51" s="26"/>
      <c r="QVD51" s="26"/>
      <c r="QVE51" s="26"/>
      <c r="QVF51" s="26"/>
      <c r="QVG51" s="26"/>
      <c r="QVH51" s="26"/>
      <c r="QVI51" s="26"/>
      <c r="QVJ51" s="26"/>
      <c r="QVK51" s="26"/>
      <c r="QVL51" s="26"/>
      <c r="QVM51" s="26"/>
      <c r="QVN51" s="26"/>
      <c r="QVO51" s="26"/>
      <c r="QVP51" s="26"/>
      <c r="QVQ51" s="26"/>
      <c r="QVR51" s="26"/>
      <c r="QVS51" s="26"/>
      <c r="QVT51" s="26"/>
      <c r="QVU51" s="26"/>
      <c r="QVV51" s="26"/>
      <c r="QVW51" s="26"/>
      <c r="QVX51" s="26"/>
      <c r="QVY51" s="26"/>
      <c r="QVZ51" s="26"/>
      <c r="QWA51" s="26"/>
      <c r="QWB51" s="26"/>
      <c r="QWC51" s="26"/>
      <c r="QWD51" s="26"/>
      <c r="QWE51" s="26"/>
      <c r="QWF51" s="26"/>
      <c r="QWG51" s="26"/>
      <c r="QWH51" s="26"/>
      <c r="QWI51" s="26"/>
      <c r="QWJ51" s="26"/>
      <c r="QWK51" s="26"/>
      <c r="QWL51" s="26"/>
      <c r="QWM51" s="26"/>
      <c r="QWN51" s="26"/>
      <c r="QWO51" s="26"/>
      <c r="QWP51" s="26"/>
      <c r="QWQ51" s="26"/>
      <c r="QWR51" s="26"/>
      <c r="QWS51" s="26"/>
      <c r="QWT51" s="26"/>
      <c r="QWU51" s="26"/>
      <c r="QWV51" s="26"/>
      <c r="QWW51" s="26"/>
      <c r="QWX51" s="26"/>
      <c r="QWY51" s="26"/>
      <c r="QWZ51" s="26"/>
      <c r="QXA51" s="26"/>
      <c r="QXB51" s="26"/>
      <c r="QXC51" s="26"/>
      <c r="QXD51" s="26"/>
      <c r="QXE51" s="26"/>
      <c r="QXF51" s="26"/>
      <c r="QXG51" s="26"/>
      <c r="QXH51" s="26"/>
      <c r="QXI51" s="26"/>
      <c r="QXJ51" s="26"/>
      <c r="QXK51" s="26"/>
      <c r="QXL51" s="26"/>
      <c r="QXM51" s="26"/>
      <c r="QXN51" s="26"/>
      <c r="QXO51" s="26"/>
      <c r="QXP51" s="26"/>
      <c r="QXQ51" s="26"/>
      <c r="QXR51" s="26"/>
      <c r="QXS51" s="26"/>
      <c r="QXT51" s="26"/>
      <c r="QXU51" s="26"/>
      <c r="QXV51" s="26"/>
      <c r="QXW51" s="26"/>
      <c r="QXX51" s="26"/>
      <c r="QXY51" s="26"/>
      <c r="QXZ51" s="26"/>
      <c r="QYA51" s="26"/>
      <c r="QYB51" s="26"/>
      <c r="QYC51" s="26"/>
      <c r="QYD51" s="26"/>
      <c r="QYE51" s="26"/>
      <c r="QYF51" s="26"/>
      <c r="QYG51" s="26"/>
      <c r="QYH51" s="26"/>
      <c r="QYI51" s="26"/>
      <c r="QYJ51" s="26"/>
      <c r="QYK51" s="26"/>
      <c r="QYL51" s="26"/>
      <c r="QYM51" s="26"/>
      <c r="QYN51" s="26"/>
      <c r="QYO51" s="26"/>
      <c r="QYP51" s="26"/>
      <c r="QYQ51" s="26"/>
      <c r="QYR51" s="26"/>
      <c r="QYS51" s="26"/>
      <c r="QYT51" s="26"/>
      <c r="QYU51" s="26"/>
      <c r="QYV51" s="26"/>
      <c r="QYW51" s="26"/>
      <c r="QYX51" s="26"/>
      <c r="QYY51" s="26"/>
      <c r="QYZ51" s="26"/>
      <c r="QZA51" s="26"/>
      <c r="QZB51" s="26"/>
      <c r="QZC51" s="26"/>
      <c r="QZD51" s="26"/>
      <c r="QZE51" s="26"/>
      <c r="QZF51" s="26"/>
      <c r="QZG51" s="26"/>
      <c r="QZH51" s="26"/>
      <c r="QZI51" s="26"/>
      <c r="QZJ51" s="26"/>
      <c r="QZK51" s="26"/>
      <c r="QZL51" s="26"/>
      <c r="QZM51" s="26"/>
      <c r="QZN51" s="26"/>
      <c r="QZO51" s="26"/>
      <c r="QZP51" s="26"/>
      <c r="QZQ51" s="26"/>
      <c r="QZR51" s="26"/>
      <c r="QZS51" s="26"/>
      <c r="QZT51" s="26"/>
      <c r="QZU51" s="26"/>
      <c r="QZV51" s="26"/>
      <c r="QZW51" s="26"/>
      <c r="QZX51" s="26"/>
      <c r="QZY51" s="26"/>
      <c r="QZZ51" s="26"/>
      <c r="RAA51" s="26"/>
      <c r="RAB51" s="26"/>
      <c r="RAC51" s="26"/>
      <c r="RAD51" s="26"/>
      <c r="RAE51" s="26"/>
      <c r="RAF51" s="26"/>
      <c r="RAG51" s="26"/>
      <c r="RAH51" s="26"/>
      <c r="RAI51" s="26"/>
      <c r="RAJ51" s="26"/>
      <c r="RAK51" s="26"/>
      <c r="RAL51" s="26"/>
      <c r="RAM51" s="26"/>
      <c r="RAN51" s="26"/>
      <c r="RAO51" s="26"/>
      <c r="RAP51" s="26"/>
      <c r="RAQ51" s="26"/>
      <c r="RAR51" s="26"/>
      <c r="RAS51" s="26"/>
      <c r="RAT51" s="26"/>
      <c r="RAU51" s="26"/>
      <c r="RAV51" s="26"/>
      <c r="RAW51" s="26"/>
      <c r="RAX51" s="26"/>
      <c r="RAY51" s="26"/>
      <c r="RAZ51" s="26"/>
      <c r="RBA51" s="26"/>
      <c r="RBB51" s="26"/>
      <c r="RBC51" s="26"/>
      <c r="RBD51" s="26"/>
      <c r="RBE51" s="26"/>
      <c r="RBF51" s="26"/>
      <c r="RBG51" s="26"/>
      <c r="RBH51" s="26"/>
      <c r="RBI51" s="26"/>
      <c r="RBJ51" s="26"/>
      <c r="RBK51" s="26"/>
      <c r="RBL51" s="26"/>
      <c r="RBM51" s="26"/>
      <c r="RBN51" s="26"/>
      <c r="RBO51" s="26"/>
      <c r="RBP51" s="26"/>
      <c r="RBQ51" s="26"/>
      <c r="RBR51" s="26"/>
      <c r="RBS51" s="26"/>
      <c r="RBT51" s="26"/>
      <c r="RBU51" s="26"/>
      <c r="RBV51" s="26"/>
      <c r="RBW51" s="26"/>
      <c r="RBX51" s="26"/>
      <c r="RBY51" s="26"/>
      <c r="RBZ51" s="26"/>
      <c r="RCA51" s="26"/>
      <c r="RCB51" s="26"/>
      <c r="RCC51" s="26"/>
      <c r="RCD51" s="26"/>
      <c r="RCE51" s="26"/>
      <c r="RCF51" s="26"/>
      <c r="RCG51" s="26"/>
      <c r="RCH51" s="26"/>
      <c r="RCI51" s="26"/>
      <c r="RCJ51" s="26"/>
      <c r="RCK51" s="26"/>
      <c r="RCL51" s="26"/>
      <c r="RCM51" s="26"/>
      <c r="RCN51" s="26"/>
      <c r="RCO51" s="26"/>
      <c r="RCP51" s="26"/>
      <c r="RCQ51" s="26"/>
      <c r="RCR51" s="26"/>
      <c r="RCS51" s="26"/>
      <c r="RCT51" s="26"/>
      <c r="RCU51" s="26"/>
      <c r="RCV51" s="26"/>
      <c r="RCW51" s="26"/>
      <c r="RCX51" s="26"/>
      <c r="RCY51" s="26"/>
      <c r="RCZ51" s="26"/>
      <c r="RDA51" s="26"/>
      <c r="RDB51" s="26"/>
      <c r="RDC51" s="26"/>
      <c r="RDD51" s="26"/>
      <c r="RDE51" s="26"/>
      <c r="RDF51" s="26"/>
      <c r="RDG51" s="26"/>
      <c r="RDH51" s="26"/>
      <c r="RDI51" s="26"/>
      <c r="RDJ51" s="26"/>
      <c r="RDK51" s="26"/>
      <c r="RDL51" s="26"/>
      <c r="RDM51" s="26"/>
      <c r="RDN51" s="26"/>
      <c r="RDO51" s="26"/>
      <c r="RDP51" s="26"/>
      <c r="RDQ51" s="26"/>
      <c r="RDR51" s="26"/>
      <c r="RDS51" s="26"/>
      <c r="RDT51" s="26"/>
      <c r="RDU51" s="26"/>
      <c r="RDV51" s="26"/>
      <c r="RDW51" s="26"/>
      <c r="RDX51" s="26"/>
      <c r="RDY51" s="26"/>
      <c r="RDZ51" s="26"/>
      <c r="REA51" s="26"/>
      <c r="REB51" s="26"/>
      <c r="REC51" s="26"/>
      <c r="RED51" s="26"/>
      <c r="REE51" s="26"/>
      <c r="REF51" s="26"/>
      <c r="REG51" s="26"/>
      <c r="REH51" s="26"/>
      <c r="REI51" s="26"/>
      <c r="REJ51" s="26"/>
      <c r="REK51" s="26"/>
      <c r="REL51" s="26"/>
      <c r="REM51" s="26"/>
      <c r="REN51" s="26"/>
      <c r="REO51" s="26"/>
      <c r="REP51" s="26"/>
      <c r="REQ51" s="26"/>
      <c r="RER51" s="26"/>
      <c r="RES51" s="26"/>
      <c r="RET51" s="26"/>
      <c r="REU51" s="26"/>
      <c r="REV51" s="26"/>
      <c r="REW51" s="26"/>
      <c r="REX51" s="26"/>
      <c r="REY51" s="26"/>
      <c r="REZ51" s="26"/>
      <c r="RFA51" s="26"/>
      <c r="RFB51" s="26"/>
      <c r="RFC51" s="26"/>
      <c r="RFD51" s="26"/>
      <c r="RFE51" s="26"/>
      <c r="RFF51" s="26"/>
      <c r="RFG51" s="26"/>
      <c r="RFH51" s="26"/>
      <c r="RFI51" s="26"/>
      <c r="RFJ51" s="26"/>
      <c r="RFK51" s="26"/>
      <c r="RFL51" s="26"/>
      <c r="RFM51" s="26"/>
      <c r="RFN51" s="26"/>
      <c r="RFO51" s="26"/>
      <c r="RFP51" s="26"/>
      <c r="RFQ51" s="26"/>
      <c r="RFR51" s="26"/>
      <c r="RFS51" s="26"/>
      <c r="RFT51" s="26"/>
      <c r="RFU51" s="26"/>
      <c r="RFV51" s="26"/>
      <c r="RFW51" s="26"/>
      <c r="RFX51" s="26"/>
      <c r="RFY51" s="26"/>
      <c r="RFZ51" s="26"/>
      <c r="RGA51" s="26"/>
      <c r="RGB51" s="26"/>
      <c r="RGC51" s="26"/>
      <c r="RGD51" s="26"/>
      <c r="RGE51" s="26"/>
      <c r="RGF51" s="26"/>
      <c r="RGG51" s="26"/>
      <c r="RGH51" s="26"/>
      <c r="RGI51" s="26"/>
      <c r="RGJ51" s="26"/>
      <c r="RGK51" s="26"/>
      <c r="RGL51" s="26"/>
      <c r="RGM51" s="26"/>
      <c r="RGN51" s="26"/>
      <c r="RGO51" s="26"/>
      <c r="RGP51" s="26"/>
      <c r="RGQ51" s="26"/>
      <c r="RGR51" s="26"/>
      <c r="RGS51" s="26"/>
      <c r="RGT51" s="26"/>
      <c r="RGU51" s="26"/>
      <c r="RGV51" s="26"/>
      <c r="RGW51" s="26"/>
      <c r="RGX51" s="26"/>
      <c r="RGY51" s="26"/>
      <c r="RGZ51" s="26"/>
      <c r="RHA51" s="26"/>
      <c r="RHB51" s="26"/>
      <c r="RHC51" s="26"/>
      <c r="RHD51" s="26"/>
      <c r="RHE51" s="26"/>
      <c r="RHF51" s="26"/>
      <c r="RHG51" s="26"/>
      <c r="RHH51" s="26"/>
      <c r="RHI51" s="26"/>
      <c r="RHJ51" s="26"/>
      <c r="RHK51" s="26"/>
      <c r="RHL51" s="26"/>
      <c r="RHM51" s="26"/>
      <c r="RHN51" s="26"/>
      <c r="RHO51" s="26"/>
      <c r="RHP51" s="26"/>
      <c r="RHQ51" s="26"/>
      <c r="RHR51" s="26"/>
      <c r="RHS51" s="26"/>
      <c r="RHT51" s="26"/>
      <c r="RHU51" s="26"/>
      <c r="RHV51" s="26"/>
      <c r="RHW51" s="26"/>
      <c r="RHX51" s="26"/>
      <c r="RHY51" s="26"/>
      <c r="RHZ51" s="26"/>
      <c r="RIA51" s="26"/>
      <c r="RIB51" s="26"/>
      <c r="RIC51" s="26"/>
      <c r="RID51" s="26"/>
      <c r="RIE51" s="26"/>
      <c r="RIF51" s="26"/>
      <c r="RIG51" s="26"/>
      <c r="RIH51" s="26"/>
      <c r="RII51" s="26"/>
      <c r="RIJ51" s="26"/>
      <c r="RIK51" s="26"/>
      <c r="RIL51" s="26"/>
      <c r="RIM51" s="26"/>
      <c r="RIN51" s="26"/>
      <c r="RIO51" s="26"/>
      <c r="RIP51" s="26"/>
      <c r="RIQ51" s="26"/>
      <c r="RIR51" s="26"/>
      <c r="RIS51" s="26"/>
      <c r="RIT51" s="26"/>
      <c r="RIU51" s="26"/>
      <c r="RIV51" s="26"/>
      <c r="RIW51" s="26"/>
      <c r="RIX51" s="26"/>
      <c r="RIY51" s="26"/>
      <c r="RIZ51" s="26"/>
      <c r="RJA51" s="26"/>
      <c r="RJB51" s="26"/>
      <c r="RJC51" s="26"/>
      <c r="RJD51" s="26"/>
      <c r="RJE51" s="26"/>
      <c r="RJF51" s="26"/>
      <c r="RJG51" s="26"/>
      <c r="RJH51" s="26"/>
      <c r="RJI51" s="26"/>
      <c r="RJJ51" s="26"/>
      <c r="RJK51" s="26"/>
      <c r="RJL51" s="26"/>
      <c r="RJM51" s="26"/>
      <c r="RJN51" s="26"/>
      <c r="RJO51" s="26"/>
      <c r="RJP51" s="26"/>
      <c r="RJQ51" s="26"/>
      <c r="RJR51" s="26"/>
      <c r="RJS51" s="26"/>
      <c r="RJT51" s="26"/>
      <c r="RJU51" s="26"/>
      <c r="RJV51" s="26"/>
      <c r="RJW51" s="26"/>
      <c r="RJX51" s="26"/>
      <c r="RJY51" s="26"/>
      <c r="RJZ51" s="26"/>
      <c r="RKA51" s="26"/>
      <c r="RKB51" s="26"/>
      <c r="RKC51" s="26"/>
      <c r="RKD51" s="26"/>
      <c r="RKE51" s="26"/>
      <c r="RKF51" s="26"/>
      <c r="RKG51" s="26"/>
      <c r="RKH51" s="26"/>
      <c r="RKI51" s="26"/>
      <c r="RKJ51" s="26"/>
      <c r="RKK51" s="26"/>
      <c r="RKL51" s="26"/>
      <c r="RKM51" s="26"/>
      <c r="RKN51" s="26"/>
      <c r="RKO51" s="26"/>
      <c r="RKP51" s="26"/>
      <c r="RKQ51" s="26"/>
      <c r="RKR51" s="26"/>
      <c r="RKS51" s="26"/>
      <c r="RKT51" s="26"/>
      <c r="RKU51" s="26"/>
      <c r="RKV51" s="26"/>
      <c r="RKW51" s="26"/>
      <c r="RKX51" s="26"/>
      <c r="RKY51" s="26"/>
      <c r="RKZ51" s="26"/>
      <c r="RLA51" s="26"/>
      <c r="RLB51" s="26"/>
      <c r="RLC51" s="26"/>
      <c r="RLD51" s="26"/>
      <c r="RLE51" s="26"/>
      <c r="RLF51" s="26"/>
      <c r="RLG51" s="26"/>
      <c r="RLH51" s="26"/>
      <c r="RLI51" s="26"/>
      <c r="RLJ51" s="26"/>
      <c r="RLK51" s="26"/>
      <c r="RLL51" s="26"/>
      <c r="RLM51" s="26"/>
      <c r="RLN51" s="26"/>
      <c r="RLO51" s="26"/>
      <c r="RLP51" s="26"/>
      <c r="RLQ51" s="26"/>
      <c r="RLR51" s="26"/>
      <c r="RLS51" s="26"/>
      <c r="RLT51" s="26"/>
      <c r="RLU51" s="26"/>
      <c r="RLV51" s="26"/>
      <c r="RLW51" s="26"/>
      <c r="RLX51" s="26"/>
      <c r="RLY51" s="26"/>
      <c r="RLZ51" s="26"/>
      <c r="RMA51" s="26"/>
      <c r="RMB51" s="26"/>
      <c r="RMC51" s="26"/>
      <c r="RMD51" s="26"/>
      <c r="RME51" s="26"/>
      <c r="RMF51" s="26"/>
      <c r="RMG51" s="26"/>
      <c r="RMH51" s="26"/>
      <c r="RMI51" s="26"/>
      <c r="RMJ51" s="26"/>
      <c r="RMK51" s="26"/>
      <c r="RML51" s="26"/>
      <c r="RMM51" s="26"/>
      <c r="RMN51" s="26"/>
      <c r="RMO51" s="26"/>
      <c r="RMP51" s="26"/>
      <c r="RMQ51" s="26"/>
      <c r="RMR51" s="26"/>
      <c r="RMS51" s="26"/>
      <c r="RMT51" s="26"/>
      <c r="RMU51" s="26"/>
      <c r="RMV51" s="26"/>
      <c r="RMW51" s="26"/>
      <c r="RMX51" s="26"/>
      <c r="RMY51" s="26"/>
      <c r="RMZ51" s="26"/>
      <c r="RNA51" s="26"/>
      <c r="RNB51" s="26"/>
      <c r="RNC51" s="26"/>
      <c r="RND51" s="26"/>
      <c r="RNE51" s="26"/>
      <c r="RNF51" s="26"/>
      <c r="RNG51" s="26"/>
      <c r="RNH51" s="26"/>
      <c r="RNI51" s="26"/>
      <c r="RNJ51" s="26"/>
      <c r="RNK51" s="26"/>
      <c r="RNL51" s="26"/>
      <c r="RNM51" s="26"/>
      <c r="RNN51" s="26"/>
      <c r="RNO51" s="26"/>
      <c r="RNP51" s="26"/>
      <c r="RNQ51" s="26"/>
      <c r="RNR51" s="26"/>
      <c r="RNS51" s="26"/>
      <c r="RNT51" s="26"/>
      <c r="RNU51" s="26"/>
      <c r="RNV51" s="26"/>
      <c r="RNW51" s="26"/>
      <c r="RNX51" s="26"/>
      <c r="RNY51" s="26"/>
      <c r="RNZ51" s="26"/>
      <c r="ROA51" s="26"/>
      <c r="ROB51" s="26"/>
      <c r="ROC51" s="26"/>
      <c r="ROD51" s="26"/>
      <c r="ROE51" s="26"/>
      <c r="ROF51" s="26"/>
      <c r="ROG51" s="26"/>
      <c r="ROH51" s="26"/>
      <c r="ROI51" s="26"/>
      <c r="ROJ51" s="26"/>
      <c r="ROK51" s="26"/>
      <c r="ROL51" s="26"/>
      <c r="ROM51" s="26"/>
      <c r="RON51" s="26"/>
      <c r="ROO51" s="26"/>
      <c r="ROP51" s="26"/>
      <c r="ROQ51" s="26"/>
      <c r="ROR51" s="26"/>
      <c r="ROS51" s="26"/>
      <c r="ROT51" s="26"/>
      <c r="ROU51" s="26"/>
      <c r="ROV51" s="26"/>
      <c r="ROW51" s="26"/>
      <c r="ROX51" s="26"/>
      <c r="ROY51" s="26"/>
      <c r="ROZ51" s="26"/>
      <c r="RPA51" s="26"/>
      <c r="RPB51" s="26"/>
      <c r="RPC51" s="26"/>
      <c r="RPD51" s="26"/>
      <c r="RPE51" s="26"/>
      <c r="RPF51" s="26"/>
      <c r="RPG51" s="26"/>
      <c r="RPH51" s="26"/>
      <c r="RPI51" s="26"/>
      <c r="RPJ51" s="26"/>
      <c r="RPK51" s="26"/>
      <c r="RPL51" s="26"/>
      <c r="RPM51" s="26"/>
      <c r="RPN51" s="26"/>
      <c r="RPO51" s="26"/>
      <c r="RPP51" s="26"/>
      <c r="RPQ51" s="26"/>
      <c r="RPR51" s="26"/>
      <c r="RPS51" s="26"/>
      <c r="RPT51" s="26"/>
      <c r="RPU51" s="26"/>
      <c r="RPV51" s="26"/>
      <c r="RPW51" s="26"/>
      <c r="RPX51" s="26"/>
      <c r="RPY51" s="26"/>
      <c r="RPZ51" s="26"/>
      <c r="RQA51" s="26"/>
      <c r="RQB51" s="26"/>
      <c r="RQC51" s="26"/>
      <c r="RQD51" s="26"/>
      <c r="RQE51" s="26"/>
      <c r="RQF51" s="26"/>
      <c r="RQG51" s="26"/>
      <c r="RQH51" s="26"/>
      <c r="RQI51" s="26"/>
      <c r="RQJ51" s="26"/>
      <c r="RQK51" s="26"/>
      <c r="RQL51" s="26"/>
      <c r="RQM51" s="26"/>
      <c r="RQN51" s="26"/>
      <c r="RQO51" s="26"/>
      <c r="RQP51" s="26"/>
      <c r="RQQ51" s="26"/>
      <c r="RQR51" s="26"/>
      <c r="RQS51" s="26"/>
      <c r="RQT51" s="26"/>
      <c r="RQU51" s="26"/>
      <c r="RQV51" s="26"/>
      <c r="RQW51" s="26"/>
      <c r="RQX51" s="26"/>
      <c r="RQY51" s="26"/>
      <c r="RQZ51" s="26"/>
      <c r="RRA51" s="26"/>
      <c r="RRB51" s="26"/>
      <c r="RRC51" s="26"/>
      <c r="RRD51" s="26"/>
      <c r="RRE51" s="26"/>
      <c r="RRF51" s="26"/>
      <c r="RRG51" s="26"/>
      <c r="RRH51" s="26"/>
      <c r="RRI51" s="26"/>
      <c r="RRJ51" s="26"/>
      <c r="RRK51" s="26"/>
      <c r="RRL51" s="26"/>
      <c r="RRM51" s="26"/>
      <c r="RRN51" s="26"/>
      <c r="RRO51" s="26"/>
      <c r="RRP51" s="26"/>
      <c r="RRQ51" s="26"/>
      <c r="RRR51" s="26"/>
      <c r="RRS51" s="26"/>
      <c r="RRT51" s="26"/>
      <c r="RRU51" s="26"/>
      <c r="RRV51" s="26"/>
      <c r="RRW51" s="26"/>
      <c r="RRX51" s="26"/>
      <c r="RRY51" s="26"/>
      <c r="RRZ51" s="26"/>
      <c r="RSA51" s="26"/>
      <c r="RSB51" s="26"/>
      <c r="RSC51" s="26"/>
      <c r="RSD51" s="26"/>
      <c r="RSE51" s="26"/>
      <c r="RSF51" s="26"/>
      <c r="RSG51" s="26"/>
      <c r="RSH51" s="26"/>
      <c r="RSI51" s="26"/>
      <c r="RSJ51" s="26"/>
      <c r="RSK51" s="26"/>
      <c r="RSL51" s="26"/>
      <c r="RSM51" s="26"/>
      <c r="RSN51" s="26"/>
      <c r="RSO51" s="26"/>
      <c r="RSP51" s="26"/>
      <c r="RSQ51" s="26"/>
      <c r="RSR51" s="26"/>
      <c r="RSS51" s="26"/>
      <c r="RST51" s="26"/>
      <c r="RSU51" s="26"/>
      <c r="RSV51" s="26"/>
      <c r="RSW51" s="26"/>
      <c r="RSX51" s="26"/>
      <c r="RSY51" s="26"/>
      <c r="RSZ51" s="26"/>
      <c r="RTA51" s="26"/>
      <c r="RTB51" s="26"/>
      <c r="RTC51" s="26"/>
      <c r="RTD51" s="26"/>
      <c r="RTE51" s="26"/>
      <c r="RTF51" s="26"/>
      <c r="RTG51" s="26"/>
      <c r="RTH51" s="26"/>
      <c r="RTI51" s="26"/>
      <c r="RTJ51" s="26"/>
      <c r="RTK51" s="26"/>
      <c r="RTL51" s="26"/>
      <c r="RTM51" s="26"/>
      <c r="RTN51" s="26"/>
      <c r="RTO51" s="26"/>
      <c r="RTP51" s="26"/>
      <c r="RTQ51" s="26"/>
      <c r="RTR51" s="26"/>
      <c r="RTS51" s="26"/>
      <c r="RTT51" s="26"/>
      <c r="RTU51" s="26"/>
      <c r="RTV51" s="26"/>
      <c r="RTW51" s="26"/>
      <c r="RTX51" s="26"/>
      <c r="RTY51" s="26"/>
      <c r="RTZ51" s="26"/>
      <c r="RUA51" s="26"/>
      <c r="RUB51" s="26"/>
      <c r="RUC51" s="26"/>
      <c r="RUD51" s="26"/>
      <c r="RUE51" s="26"/>
      <c r="RUF51" s="26"/>
      <c r="RUG51" s="26"/>
      <c r="RUH51" s="26"/>
      <c r="RUI51" s="26"/>
      <c r="RUJ51" s="26"/>
      <c r="RUK51" s="26"/>
      <c r="RUL51" s="26"/>
      <c r="RUM51" s="26"/>
      <c r="RUN51" s="26"/>
      <c r="RUO51" s="26"/>
      <c r="RUP51" s="26"/>
      <c r="RUQ51" s="26"/>
      <c r="RUR51" s="26"/>
      <c r="RUS51" s="26"/>
      <c r="RUT51" s="26"/>
      <c r="RUU51" s="26"/>
      <c r="RUV51" s="26"/>
      <c r="RUW51" s="26"/>
      <c r="RUX51" s="26"/>
      <c r="RUY51" s="26"/>
      <c r="RUZ51" s="26"/>
      <c r="RVA51" s="26"/>
      <c r="RVB51" s="26"/>
      <c r="RVC51" s="26"/>
      <c r="RVD51" s="26"/>
      <c r="RVE51" s="26"/>
      <c r="RVF51" s="26"/>
      <c r="RVG51" s="26"/>
      <c r="RVH51" s="26"/>
      <c r="RVI51" s="26"/>
      <c r="RVJ51" s="26"/>
      <c r="RVK51" s="26"/>
      <c r="RVL51" s="26"/>
      <c r="RVM51" s="26"/>
      <c r="RVN51" s="26"/>
      <c r="RVO51" s="26"/>
      <c r="RVP51" s="26"/>
      <c r="RVQ51" s="26"/>
      <c r="RVR51" s="26"/>
      <c r="RVS51" s="26"/>
      <c r="RVT51" s="26"/>
      <c r="RVU51" s="26"/>
      <c r="RVV51" s="26"/>
      <c r="RVW51" s="26"/>
      <c r="RVX51" s="26"/>
      <c r="RVY51" s="26"/>
      <c r="RVZ51" s="26"/>
      <c r="RWA51" s="26"/>
      <c r="RWB51" s="26"/>
      <c r="RWC51" s="26"/>
      <c r="RWD51" s="26"/>
      <c r="RWE51" s="26"/>
      <c r="RWF51" s="26"/>
      <c r="RWG51" s="26"/>
      <c r="RWH51" s="26"/>
      <c r="RWI51" s="26"/>
      <c r="RWJ51" s="26"/>
      <c r="RWK51" s="26"/>
      <c r="RWL51" s="26"/>
      <c r="RWM51" s="26"/>
      <c r="RWN51" s="26"/>
      <c r="RWO51" s="26"/>
      <c r="RWP51" s="26"/>
      <c r="RWQ51" s="26"/>
      <c r="RWR51" s="26"/>
      <c r="RWS51" s="26"/>
      <c r="RWT51" s="26"/>
      <c r="RWU51" s="26"/>
      <c r="RWV51" s="26"/>
      <c r="RWW51" s="26"/>
      <c r="RWX51" s="26"/>
      <c r="RWY51" s="26"/>
      <c r="RWZ51" s="26"/>
      <c r="RXA51" s="26"/>
      <c r="RXB51" s="26"/>
      <c r="RXC51" s="26"/>
      <c r="RXD51" s="26"/>
      <c r="RXE51" s="26"/>
      <c r="RXF51" s="26"/>
      <c r="RXG51" s="26"/>
      <c r="RXH51" s="26"/>
      <c r="RXI51" s="26"/>
      <c r="RXJ51" s="26"/>
      <c r="RXK51" s="26"/>
      <c r="RXL51" s="26"/>
      <c r="RXM51" s="26"/>
      <c r="RXN51" s="26"/>
      <c r="RXO51" s="26"/>
      <c r="RXP51" s="26"/>
      <c r="RXQ51" s="26"/>
      <c r="RXR51" s="26"/>
      <c r="RXS51" s="26"/>
      <c r="RXT51" s="26"/>
      <c r="RXU51" s="26"/>
      <c r="RXV51" s="26"/>
      <c r="RXW51" s="26"/>
      <c r="RXX51" s="26"/>
      <c r="RXY51" s="26"/>
      <c r="RXZ51" s="26"/>
      <c r="RYA51" s="26"/>
      <c r="RYB51" s="26"/>
      <c r="RYC51" s="26"/>
      <c r="RYD51" s="26"/>
      <c r="RYE51" s="26"/>
      <c r="RYF51" s="26"/>
      <c r="RYG51" s="26"/>
      <c r="RYH51" s="26"/>
      <c r="RYI51" s="26"/>
      <c r="RYJ51" s="26"/>
      <c r="RYK51" s="26"/>
      <c r="RYL51" s="26"/>
      <c r="RYM51" s="26"/>
      <c r="RYN51" s="26"/>
      <c r="RYO51" s="26"/>
      <c r="RYP51" s="26"/>
      <c r="RYQ51" s="26"/>
      <c r="RYR51" s="26"/>
      <c r="RYS51" s="26"/>
      <c r="RYT51" s="26"/>
      <c r="RYU51" s="26"/>
      <c r="RYV51" s="26"/>
      <c r="RYW51" s="26"/>
      <c r="RYX51" s="26"/>
      <c r="RYY51" s="26"/>
      <c r="RYZ51" s="26"/>
      <c r="RZA51" s="26"/>
      <c r="RZB51" s="26"/>
      <c r="RZC51" s="26"/>
      <c r="RZD51" s="26"/>
      <c r="RZE51" s="26"/>
      <c r="RZF51" s="26"/>
      <c r="RZG51" s="26"/>
      <c r="RZH51" s="26"/>
      <c r="RZI51" s="26"/>
      <c r="RZJ51" s="26"/>
      <c r="RZK51" s="26"/>
      <c r="RZL51" s="26"/>
      <c r="RZM51" s="26"/>
      <c r="RZN51" s="26"/>
      <c r="RZO51" s="26"/>
      <c r="RZP51" s="26"/>
      <c r="RZQ51" s="26"/>
      <c r="RZR51" s="26"/>
      <c r="RZS51" s="26"/>
      <c r="RZT51" s="26"/>
      <c r="RZU51" s="26"/>
      <c r="RZV51" s="26"/>
      <c r="RZW51" s="26"/>
      <c r="RZX51" s="26"/>
      <c r="RZY51" s="26"/>
      <c r="RZZ51" s="26"/>
      <c r="SAA51" s="26"/>
      <c r="SAB51" s="26"/>
      <c r="SAC51" s="26"/>
      <c r="SAD51" s="26"/>
      <c r="SAE51" s="26"/>
      <c r="SAF51" s="26"/>
      <c r="SAG51" s="26"/>
      <c r="SAH51" s="26"/>
      <c r="SAI51" s="26"/>
      <c r="SAJ51" s="26"/>
      <c r="SAK51" s="26"/>
      <c r="SAL51" s="26"/>
      <c r="SAM51" s="26"/>
      <c r="SAN51" s="26"/>
      <c r="SAO51" s="26"/>
      <c r="SAP51" s="26"/>
      <c r="SAQ51" s="26"/>
      <c r="SAR51" s="26"/>
      <c r="SAS51" s="26"/>
      <c r="SAT51" s="26"/>
      <c r="SAU51" s="26"/>
      <c r="SAV51" s="26"/>
      <c r="SAW51" s="26"/>
      <c r="SAX51" s="26"/>
      <c r="SAY51" s="26"/>
      <c r="SAZ51" s="26"/>
      <c r="SBA51" s="26"/>
      <c r="SBB51" s="26"/>
      <c r="SBC51" s="26"/>
      <c r="SBD51" s="26"/>
      <c r="SBE51" s="26"/>
      <c r="SBF51" s="26"/>
      <c r="SBG51" s="26"/>
      <c r="SBH51" s="26"/>
      <c r="SBI51" s="26"/>
      <c r="SBJ51" s="26"/>
      <c r="SBK51" s="26"/>
      <c r="SBL51" s="26"/>
      <c r="SBM51" s="26"/>
      <c r="SBN51" s="26"/>
      <c r="SBO51" s="26"/>
      <c r="SBP51" s="26"/>
      <c r="SBQ51" s="26"/>
      <c r="SBR51" s="26"/>
      <c r="SBS51" s="26"/>
      <c r="SBT51" s="26"/>
      <c r="SBU51" s="26"/>
      <c r="SBV51" s="26"/>
      <c r="SBW51" s="26"/>
      <c r="SBX51" s="26"/>
      <c r="SBY51" s="26"/>
      <c r="SBZ51" s="26"/>
      <c r="SCA51" s="26"/>
      <c r="SCB51" s="26"/>
      <c r="SCC51" s="26"/>
      <c r="SCD51" s="26"/>
      <c r="SCE51" s="26"/>
      <c r="SCF51" s="26"/>
      <c r="SCG51" s="26"/>
      <c r="SCH51" s="26"/>
      <c r="SCI51" s="26"/>
      <c r="SCJ51" s="26"/>
      <c r="SCK51" s="26"/>
      <c r="SCL51" s="26"/>
      <c r="SCM51" s="26"/>
      <c r="SCN51" s="26"/>
      <c r="SCO51" s="26"/>
      <c r="SCP51" s="26"/>
      <c r="SCQ51" s="26"/>
      <c r="SCR51" s="26"/>
      <c r="SCS51" s="26"/>
      <c r="SCT51" s="26"/>
      <c r="SCU51" s="26"/>
      <c r="SCV51" s="26"/>
      <c r="SCW51" s="26"/>
      <c r="SCX51" s="26"/>
      <c r="SCY51" s="26"/>
      <c r="SCZ51" s="26"/>
      <c r="SDA51" s="26"/>
      <c r="SDB51" s="26"/>
      <c r="SDC51" s="26"/>
      <c r="SDD51" s="26"/>
      <c r="SDE51" s="26"/>
      <c r="SDF51" s="26"/>
      <c r="SDG51" s="26"/>
      <c r="SDH51" s="26"/>
      <c r="SDI51" s="26"/>
      <c r="SDJ51" s="26"/>
      <c r="SDK51" s="26"/>
      <c r="SDL51" s="26"/>
      <c r="SDM51" s="26"/>
      <c r="SDN51" s="26"/>
      <c r="SDO51" s="26"/>
      <c r="SDP51" s="26"/>
      <c r="SDQ51" s="26"/>
      <c r="SDR51" s="26"/>
      <c r="SDS51" s="26"/>
      <c r="SDT51" s="26"/>
      <c r="SDU51" s="26"/>
      <c r="SDV51" s="26"/>
      <c r="SDW51" s="26"/>
      <c r="SDX51" s="26"/>
      <c r="SDY51" s="26"/>
      <c r="SDZ51" s="26"/>
      <c r="SEA51" s="26"/>
      <c r="SEB51" s="26"/>
      <c r="SEC51" s="26"/>
      <c r="SED51" s="26"/>
      <c r="SEE51" s="26"/>
      <c r="SEF51" s="26"/>
      <c r="SEG51" s="26"/>
      <c r="SEH51" s="26"/>
      <c r="SEI51" s="26"/>
      <c r="SEJ51" s="26"/>
      <c r="SEK51" s="26"/>
      <c r="SEL51" s="26"/>
      <c r="SEM51" s="26"/>
      <c r="SEN51" s="26"/>
      <c r="SEO51" s="26"/>
      <c r="SEP51" s="26"/>
      <c r="SEQ51" s="26"/>
      <c r="SER51" s="26"/>
      <c r="SES51" s="26"/>
      <c r="SET51" s="26"/>
      <c r="SEU51" s="26"/>
      <c r="SEV51" s="26"/>
      <c r="SEW51" s="26"/>
      <c r="SEX51" s="26"/>
      <c r="SEY51" s="26"/>
      <c r="SEZ51" s="26"/>
      <c r="SFA51" s="26"/>
      <c r="SFB51" s="26"/>
      <c r="SFC51" s="26"/>
      <c r="SFD51" s="26"/>
      <c r="SFE51" s="26"/>
      <c r="SFF51" s="26"/>
      <c r="SFG51" s="26"/>
      <c r="SFH51" s="26"/>
      <c r="SFI51" s="26"/>
      <c r="SFJ51" s="26"/>
      <c r="SFK51" s="26"/>
      <c r="SFL51" s="26"/>
      <c r="SFM51" s="26"/>
      <c r="SFN51" s="26"/>
      <c r="SFO51" s="26"/>
      <c r="SFP51" s="26"/>
      <c r="SFQ51" s="26"/>
      <c r="SFR51" s="26"/>
      <c r="SFS51" s="26"/>
      <c r="SFT51" s="26"/>
      <c r="SFU51" s="26"/>
      <c r="SFV51" s="26"/>
      <c r="SFW51" s="26"/>
      <c r="SFX51" s="26"/>
      <c r="SFY51" s="26"/>
      <c r="SFZ51" s="26"/>
      <c r="SGA51" s="26"/>
      <c r="SGB51" s="26"/>
      <c r="SGC51" s="26"/>
      <c r="SGD51" s="26"/>
      <c r="SGE51" s="26"/>
      <c r="SGF51" s="26"/>
      <c r="SGG51" s="26"/>
      <c r="SGH51" s="26"/>
      <c r="SGI51" s="26"/>
      <c r="SGJ51" s="26"/>
      <c r="SGK51" s="26"/>
      <c r="SGL51" s="26"/>
      <c r="SGM51" s="26"/>
      <c r="SGN51" s="26"/>
      <c r="SGO51" s="26"/>
      <c r="SGP51" s="26"/>
      <c r="SGQ51" s="26"/>
      <c r="SGR51" s="26"/>
      <c r="SGS51" s="26"/>
      <c r="SGT51" s="26"/>
      <c r="SGU51" s="26"/>
      <c r="SGV51" s="26"/>
      <c r="SGW51" s="26"/>
      <c r="SGX51" s="26"/>
      <c r="SGY51" s="26"/>
      <c r="SGZ51" s="26"/>
      <c r="SHA51" s="26"/>
      <c r="SHB51" s="26"/>
      <c r="SHC51" s="26"/>
      <c r="SHD51" s="26"/>
      <c r="SHE51" s="26"/>
      <c r="SHF51" s="26"/>
      <c r="SHG51" s="26"/>
      <c r="SHH51" s="26"/>
      <c r="SHI51" s="26"/>
      <c r="SHJ51" s="26"/>
      <c r="SHK51" s="26"/>
      <c r="SHL51" s="26"/>
      <c r="SHM51" s="26"/>
      <c r="SHN51" s="26"/>
      <c r="SHO51" s="26"/>
      <c r="SHP51" s="26"/>
      <c r="SHQ51" s="26"/>
      <c r="SHR51" s="26"/>
      <c r="SHS51" s="26"/>
      <c r="SHT51" s="26"/>
      <c r="SHU51" s="26"/>
      <c r="SHV51" s="26"/>
      <c r="SHW51" s="26"/>
      <c r="SHX51" s="26"/>
      <c r="SHY51" s="26"/>
      <c r="SHZ51" s="26"/>
      <c r="SIA51" s="26"/>
      <c r="SIB51" s="26"/>
      <c r="SIC51" s="26"/>
      <c r="SID51" s="26"/>
      <c r="SIE51" s="26"/>
      <c r="SIF51" s="26"/>
      <c r="SIG51" s="26"/>
      <c r="SIH51" s="26"/>
      <c r="SII51" s="26"/>
      <c r="SIJ51" s="26"/>
      <c r="SIK51" s="26"/>
      <c r="SIL51" s="26"/>
      <c r="SIM51" s="26"/>
      <c r="SIN51" s="26"/>
      <c r="SIO51" s="26"/>
      <c r="SIP51" s="26"/>
      <c r="SIQ51" s="26"/>
      <c r="SIR51" s="26"/>
      <c r="SIS51" s="26"/>
      <c r="SIT51" s="26"/>
      <c r="SIU51" s="26"/>
      <c r="SIV51" s="26"/>
      <c r="SIW51" s="26"/>
      <c r="SIX51" s="26"/>
      <c r="SIY51" s="26"/>
      <c r="SIZ51" s="26"/>
      <c r="SJA51" s="26"/>
      <c r="SJB51" s="26"/>
      <c r="SJC51" s="26"/>
      <c r="SJD51" s="26"/>
      <c r="SJE51" s="26"/>
      <c r="SJF51" s="26"/>
      <c r="SJG51" s="26"/>
      <c r="SJH51" s="26"/>
      <c r="SJI51" s="26"/>
      <c r="SJJ51" s="26"/>
      <c r="SJK51" s="26"/>
      <c r="SJL51" s="26"/>
      <c r="SJM51" s="26"/>
      <c r="SJN51" s="26"/>
      <c r="SJO51" s="26"/>
      <c r="SJP51" s="26"/>
      <c r="SJQ51" s="26"/>
      <c r="SJR51" s="26"/>
      <c r="SJS51" s="26"/>
      <c r="SJT51" s="26"/>
      <c r="SJU51" s="26"/>
      <c r="SJV51" s="26"/>
      <c r="SJW51" s="26"/>
      <c r="SJX51" s="26"/>
      <c r="SJY51" s="26"/>
      <c r="SJZ51" s="26"/>
      <c r="SKA51" s="26"/>
      <c r="SKB51" s="26"/>
      <c r="SKC51" s="26"/>
      <c r="SKD51" s="26"/>
      <c r="SKE51" s="26"/>
      <c r="SKF51" s="26"/>
      <c r="SKG51" s="26"/>
      <c r="SKH51" s="26"/>
      <c r="SKI51" s="26"/>
      <c r="SKJ51" s="26"/>
      <c r="SKK51" s="26"/>
      <c r="SKL51" s="26"/>
      <c r="SKM51" s="26"/>
      <c r="SKN51" s="26"/>
      <c r="SKO51" s="26"/>
      <c r="SKP51" s="26"/>
      <c r="SKQ51" s="26"/>
      <c r="SKR51" s="26"/>
      <c r="SKS51" s="26"/>
      <c r="SKT51" s="26"/>
      <c r="SKU51" s="26"/>
      <c r="SKV51" s="26"/>
      <c r="SKW51" s="26"/>
      <c r="SKX51" s="26"/>
      <c r="SKY51" s="26"/>
      <c r="SKZ51" s="26"/>
      <c r="SLA51" s="26"/>
      <c r="SLB51" s="26"/>
      <c r="SLC51" s="26"/>
      <c r="SLD51" s="26"/>
      <c r="SLE51" s="26"/>
      <c r="SLF51" s="26"/>
      <c r="SLG51" s="26"/>
      <c r="SLH51" s="26"/>
      <c r="SLI51" s="26"/>
      <c r="SLJ51" s="26"/>
      <c r="SLK51" s="26"/>
      <c r="SLL51" s="26"/>
      <c r="SLM51" s="26"/>
      <c r="SLN51" s="26"/>
      <c r="SLO51" s="26"/>
      <c r="SLP51" s="26"/>
      <c r="SLQ51" s="26"/>
      <c r="SLR51" s="26"/>
      <c r="SLS51" s="26"/>
      <c r="SLT51" s="26"/>
      <c r="SLU51" s="26"/>
      <c r="SLV51" s="26"/>
      <c r="SLW51" s="26"/>
      <c r="SLX51" s="26"/>
      <c r="SLY51" s="26"/>
      <c r="SLZ51" s="26"/>
      <c r="SMA51" s="26"/>
      <c r="SMB51" s="26"/>
      <c r="SMC51" s="26"/>
      <c r="SMD51" s="26"/>
      <c r="SME51" s="26"/>
      <c r="SMF51" s="26"/>
      <c r="SMG51" s="26"/>
      <c r="SMH51" s="26"/>
      <c r="SMI51" s="26"/>
      <c r="SMJ51" s="26"/>
      <c r="SMK51" s="26"/>
      <c r="SML51" s="26"/>
      <c r="SMM51" s="26"/>
      <c r="SMN51" s="26"/>
      <c r="SMO51" s="26"/>
      <c r="SMP51" s="26"/>
      <c r="SMQ51" s="26"/>
      <c r="SMR51" s="26"/>
      <c r="SMS51" s="26"/>
      <c r="SMT51" s="26"/>
      <c r="SMU51" s="26"/>
      <c r="SMV51" s="26"/>
      <c r="SMW51" s="26"/>
      <c r="SMX51" s="26"/>
      <c r="SMY51" s="26"/>
      <c r="SMZ51" s="26"/>
      <c r="SNA51" s="26"/>
      <c r="SNB51" s="26"/>
      <c r="SNC51" s="26"/>
      <c r="SND51" s="26"/>
      <c r="SNE51" s="26"/>
      <c r="SNF51" s="26"/>
      <c r="SNG51" s="26"/>
      <c r="SNH51" s="26"/>
      <c r="SNI51" s="26"/>
      <c r="SNJ51" s="26"/>
      <c r="SNK51" s="26"/>
      <c r="SNL51" s="26"/>
      <c r="SNM51" s="26"/>
      <c r="SNN51" s="26"/>
      <c r="SNO51" s="26"/>
      <c r="SNP51" s="26"/>
      <c r="SNQ51" s="26"/>
      <c r="SNR51" s="26"/>
      <c r="SNS51" s="26"/>
      <c r="SNT51" s="26"/>
      <c r="SNU51" s="26"/>
      <c r="SNV51" s="26"/>
      <c r="SNW51" s="26"/>
      <c r="SNX51" s="26"/>
      <c r="SNY51" s="26"/>
      <c r="SNZ51" s="26"/>
      <c r="SOA51" s="26"/>
      <c r="SOB51" s="26"/>
      <c r="SOC51" s="26"/>
      <c r="SOD51" s="26"/>
      <c r="SOE51" s="26"/>
      <c r="SOF51" s="26"/>
      <c r="SOG51" s="26"/>
      <c r="SOH51" s="26"/>
      <c r="SOI51" s="26"/>
      <c r="SOJ51" s="26"/>
      <c r="SOK51" s="26"/>
      <c r="SOL51" s="26"/>
      <c r="SOM51" s="26"/>
      <c r="SON51" s="26"/>
      <c r="SOO51" s="26"/>
      <c r="SOP51" s="26"/>
      <c r="SOQ51" s="26"/>
      <c r="SOR51" s="26"/>
      <c r="SOS51" s="26"/>
      <c r="SOT51" s="26"/>
      <c r="SOU51" s="26"/>
      <c r="SOV51" s="26"/>
      <c r="SOW51" s="26"/>
      <c r="SOX51" s="26"/>
      <c r="SOY51" s="26"/>
      <c r="SOZ51" s="26"/>
      <c r="SPA51" s="26"/>
      <c r="SPB51" s="26"/>
      <c r="SPC51" s="26"/>
      <c r="SPD51" s="26"/>
      <c r="SPE51" s="26"/>
      <c r="SPF51" s="26"/>
      <c r="SPG51" s="26"/>
      <c r="SPH51" s="26"/>
      <c r="SPI51" s="26"/>
      <c r="SPJ51" s="26"/>
      <c r="SPK51" s="26"/>
      <c r="SPL51" s="26"/>
      <c r="SPM51" s="26"/>
      <c r="SPN51" s="26"/>
      <c r="SPO51" s="26"/>
      <c r="SPP51" s="26"/>
      <c r="SPQ51" s="26"/>
      <c r="SPR51" s="26"/>
      <c r="SPS51" s="26"/>
      <c r="SPT51" s="26"/>
      <c r="SPU51" s="26"/>
      <c r="SPV51" s="26"/>
      <c r="SPW51" s="26"/>
      <c r="SPX51" s="26"/>
      <c r="SPY51" s="26"/>
      <c r="SPZ51" s="26"/>
      <c r="SQA51" s="26"/>
      <c r="SQB51" s="26"/>
      <c r="SQC51" s="26"/>
      <c r="SQD51" s="26"/>
      <c r="SQE51" s="26"/>
      <c r="SQF51" s="26"/>
      <c r="SQG51" s="26"/>
      <c r="SQH51" s="26"/>
      <c r="SQI51" s="26"/>
      <c r="SQJ51" s="26"/>
      <c r="SQK51" s="26"/>
      <c r="SQL51" s="26"/>
      <c r="SQM51" s="26"/>
      <c r="SQN51" s="26"/>
      <c r="SQO51" s="26"/>
      <c r="SQP51" s="26"/>
      <c r="SQQ51" s="26"/>
      <c r="SQR51" s="26"/>
      <c r="SQS51" s="26"/>
      <c r="SQT51" s="26"/>
      <c r="SQU51" s="26"/>
      <c r="SQV51" s="26"/>
      <c r="SQW51" s="26"/>
      <c r="SQX51" s="26"/>
      <c r="SQY51" s="26"/>
      <c r="SQZ51" s="26"/>
      <c r="SRA51" s="26"/>
      <c r="SRB51" s="26"/>
      <c r="SRC51" s="26"/>
      <c r="SRD51" s="26"/>
      <c r="SRE51" s="26"/>
      <c r="SRF51" s="26"/>
      <c r="SRG51" s="26"/>
      <c r="SRH51" s="26"/>
      <c r="SRI51" s="26"/>
      <c r="SRJ51" s="26"/>
      <c r="SRK51" s="26"/>
      <c r="SRL51" s="26"/>
      <c r="SRM51" s="26"/>
      <c r="SRN51" s="26"/>
      <c r="SRO51" s="26"/>
      <c r="SRP51" s="26"/>
      <c r="SRQ51" s="26"/>
      <c r="SRR51" s="26"/>
      <c r="SRS51" s="26"/>
      <c r="SRT51" s="26"/>
      <c r="SRU51" s="26"/>
      <c r="SRV51" s="26"/>
      <c r="SRW51" s="26"/>
      <c r="SRX51" s="26"/>
      <c r="SRY51" s="26"/>
      <c r="SRZ51" s="26"/>
      <c r="SSA51" s="26"/>
      <c r="SSB51" s="26"/>
      <c r="SSC51" s="26"/>
      <c r="SSD51" s="26"/>
      <c r="SSE51" s="26"/>
      <c r="SSF51" s="26"/>
      <c r="SSG51" s="26"/>
      <c r="SSH51" s="26"/>
      <c r="SSI51" s="26"/>
      <c r="SSJ51" s="26"/>
      <c r="SSK51" s="26"/>
      <c r="SSL51" s="26"/>
      <c r="SSM51" s="26"/>
      <c r="SSN51" s="26"/>
      <c r="SSO51" s="26"/>
      <c r="SSP51" s="26"/>
      <c r="SSQ51" s="26"/>
      <c r="SSR51" s="26"/>
      <c r="SSS51" s="26"/>
      <c r="SST51" s="26"/>
      <c r="SSU51" s="26"/>
      <c r="SSV51" s="26"/>
      <c r="SSW51" s="26"/>
      <c r="SSX51" s="26"/>
      <c r="SSY51" s="26"/>
      <c r="SSZ51" s="26"/>
      <c r="STA51" s="26"/>
      <c r="STB51" s="26"/>
      <c r="STC51" s="26"/>
      <c r="STD51" s="26"/>
      <c r="STE51" s="26"/>
      <c r="STF51" s="26"/>
      <c r="STG51" s="26"/>
      <c r="STH51" s="26"/>
      <c r="STI51" s="26"/>
      <c r="STJ51" s="26"/>
      <c r="STK51" s="26"/>
      <c r="STL51" s="26"/>
      <c r="STM51" s="26"/>
      <c r="STN51" s="26"/>
      <c r="STO51" s="26"/>
      <c r="STP51" s="26"/>
      <c r="STQ51" s="26"/>
      <c r="STR51" s="26"/>
      <c r="STS51" s="26"/>
      <c r="STT51" s="26"/>
      <c r="STU51" s="26"/>
      <c r="STV51" s="26"/>
      <c r="STW51" s="26"/>
      <c r="STX51" s="26"/>
      <c r="STY51" s="26"/>
      <c r="STZ51" s="26"/>
      <c r="SUA51" s="26"/>
      <c r="SUB51" s="26"/>
      <c r="SUC51" s="26"/>
      <c r="SUD51" s="26"/>
      <c r="SUE51" s="26"/>
      <c r="SUF51" s="26"/>
      <c r="SUG51" s="26"/>
      <c r="SUH51" s="26"/>
      <c r="SUI51" s="26"/>
      <c r="SUJ51" s="26"/>
      <c r="SUK51" s="26"/>
      <c r="SUL51" s="26"/>
      <c r="SUM51" s="26"/>
      <c r="SUN51" s="26"/>
      <c r="SUO51" s="26"/>
      <c r="SUP51" s="26"/>
      <c r="SUQ51" s="26"/>
      <c r="SUR51" s="26"/>
      <c r="SUS51" s="26"/>
      <c r="SUT51" s="26"/>
      <c r="SUU51" s="26"/>
      <c r="SUV51" s="26"/>
      <c r="SUW51" s="26"/>
      <c r="SUX51" s="26"/>
      <c r="SUY51" s="26"/>
      <c r="SUZ51" s="26"/>
      <c r="SVA51" s="26"/>
      <c r="SVB51" s="26"/>
      <c r="SVC51" s="26"/>
      <c r="SVD51" s="26"/>
      <c r="SVE51" s="26"/>
      <c r="SVF51" s="26"/>
      <c r="SVG51" s="26"/>
      <c r="SVH51" s="26"/>
      <c r="SVI51" s="26"/>
      <c r="SVJ51" s="26"/>
      <c r="SVK51" s="26"/>
      <c r="SVL51" s="26"/>
      <c r="SVM51" s="26"/>
      <c r="SVN51" s="26"/>
      <c r="SVO51" s="26"/>
      <c r="SVP51" s="26"/>
      <c r="SVQ51" s="26"/>
      <c r="SVR51" s="26"/>
      <c r="SVS51" s="26"/>
      <c r="SVT51" s="26"/>
      <c r="SVU51" s="26"/>
      <c r="SVV51" s="26"/>
      <c r="SVW51" s="26"/>
      <c r="SVX51" s="26"/>
      <c r="SVY51" s="26"/>
      <c r="SVZ51" s="26"/>
      <c r="SWA51" s="26"/>
      <c r="SWB51" s="26"/>
      <c r="SWC51" s="26"/>
      <c r="SWD51" s="26"/>
      <c r="SWE51" s="26"/>
      <c r="SWF51" s="26"/>
      <c r="SWG51" s="26"/>
      <c r="SWH51" s="26"/>
      <c r="SWI51" s="26"/>
      <c r="SWJ51" s="26"/>
      <c r="SWK51" s="26"/>
      <c r="SWL51" s="26"/>
      <c r="SWM51" s="26"/>
      <c r="SWN51" s="26"/>
      <c r="SWO51" s="26"/>
      <c r="SWP51" s="26"/>
      <c r="SWQ51" s="26"/>
      <c r="SWR51" s="26"/>
      <c r="SWS51" s="26"/>
      <c r="SWT51" s="26"/>
      <c r="SWU51" s="26"/>
      <c r="SWV51" s="26"/>
      <c r="SWW51" s="26"/>
      <c r="SWX51" s="26"/>
      <c r="SWY51" s="26"/>
      <c r="SWZ51" s="26"/>
      <c r="SXA51" s="26"/>
      <c r="SXB51" s="26"/>
      <c r="SXC51" s="26"/>
      <c r="SXD51" s="26"/>
      <c r="SXE51" s="26"/>
      <c r="SXF51" s="26"/>
      <c r="SXG51" s="26"/>
      <c r="SXH51" s="26"/>
      <c r="SXI51" s="26"/>
      <c r="SXJ51" s="26"/>
      <c r="SXK51" s="26"/>
      <c r="SXL51" s="26"/>
      <c r="SXM51" s="26"/>
      <c r="SXN51" s="26"/>
      <c r="SXO51" s="26"/>
      <c r="SXP51" s="26"/>
      <c r="SXQ51" s="26"/>
      <c r="SXR51" s="26"/>
      <c r="SXS51" s="26"/>
      <c r="SXT51" s="26"/>
      <c r="SXU51" s="26"/>
      <c r="SXV51" s="26"/>
      <c r="SXW51" s="26"/>
      <c r="SXX51" s="26"/>
      <c r="SXY51" s="26"/>
      <c r="SXZ51" s="26"/>
      <c r="SYA51" s="26"/>
      <c r="SYB51" s="26"/>
      <c r="SYC51" s="26"/>
      <c r="SYD51" s="26"/>
      <c r="SYE51" s="26"/>
      <c r="SYF51" s="26"/>
      <c r="SYG51" s="26"/>
      <c r="SYH51" s="26"/>
      <c r="SYI51" s="26"/>
      <c r="SYJ51" s="26"/>
      <c r="SYK51" s="26"/>
      <c r="SYL51" s="26"/>
      <c r="SYM51" s="26"/>
      <c r="SYN51" s="26"/>
      <c r="SYO51" s="26"/>
      <c r="SYP51" s="26"/>
      <c r="SYQ51" s="26"/>
      <c r="SYR51" s="26"/>
      <c r="SYS51" s="26"/>
      <c r="SYT51" s="26"/>
      <c r="SYU51" s="26"/>
      <c r="SYV51" s="26"/>
      <c r="SYW51" s="26"/>
      <c r="SYX51" s="26"/>
      <c r="SYY51" s="26"/>
      <c r="SYZ51" s="26"/>
      <c r="SZA51" s="26"/>
      <c r="SZB51" s="26"/>
      <c r="SZC51" s="26"/>
      <c r="SZD51" s="26"/>
      <c r="SZE51" s="26"/>
      <c r="SZF51" s="26"/>
      <c r="SZG51" s="26"/>
      <c r="SZH51" s="26"/>
      <c r="SZI51" s="26"/>
      <c r="SZJ51" s="26"/>
      <c r="SZK51" s="26"/>
      <c r="SZL51" s="26"/>
      <c r="SZM51" s="26"/>
      <c r="SZN51" s="26"/>
      <c r="SZO51" s="26"/>
      <c r="SZP51" s="26"/>
      <c r="SZQ51" s="26"/>
      <c r="SZR51" s="26"/>
      <c r="SZS51" s="26"/>
      <c r="SZT51" s="26"/>
      <c r="SZU51" s="26"/>
      <c r="SZV51" s="26"/>
      <c r="SZW51" s="26"/>
      <c r="SZX51" s="26"/>
      <c r="SZY51" s="26"/>
      <c r="SZZ51" s="26"/>
      <c r="TAA51" s="26"/>
      <c r="TAB51" s="26"/>
      <c r="TAC51" s="26"/>
      <c r="TAD51" s="26"/>
      <c r="TAE51" s="26"/>
      <c r="TAF51" s="26"/>
      <c r="TAG51" s="26"/>
      <c r="TAH51" s="26"/>
      <c r="TAI51" s="26"/>
      <c r="TAJ51" s="26"/>
      <c r="TAK51" s="26"/>
      <c r="TAL51" s="26"/>
      <c r="TAM51" s="26"/>
      <c r="TAN51" s="26"/>
      <c r="TAO51" s="26"/>
      <c r="TAP51" s="26"/>
      <c r="TAQ51" s="26"/>
      <c r="TAR51" s="26"/>
      <c r="TAS51" s="26"/>
      <c r="TAT51" s="26"/>
      <c r="TAU51" s="26"/>
      <c r="TAV51" s="26"/>
      <c r="TAW51" s="26"/>
      <c r="TAX51" s="26"/>
      <c r="TAY51" s="26"/>
      <c r="TAZ51" s="26"/>
      <c r="TBA51" s="26"/>
      <c r="TBB51" s="26"/>
      <c r="TBC51" s="26"/>
      <c r="TBD51" s="26"/>
      <c r="TBE51" s="26"/>
      <c r="TBF51" s="26"/>
      <c r="TBG51" s="26"/>
      <c r="TBH51" s="26"/>
      <c r="TBI51" s="26"/>
      <c r="TBJ51" s="26"/>
      <c r="TBK51" s="26"/>
      <c r="TBL51" s="26"/>
      <c r="TBM51" s="26"/>
      <c r="TBN51" s="26"/>
      <c r="TBO51" s="26"/>
      <c r="TBP51" s="26"/>
      <c r="TBQ51" s="26"/>
      <c r="TBR51" s="26"/>
      <c r="TBS51" s="26"/>
      <c r="TBT51" s="26"/>
      <c r="TBU51" s="26"/>
      <c r="TBV51" s="26"/>
      <c r="TBW51" s="26"/>
      <c r="TBX51" s="26"/>
      <c r="TBY51" s="26"/>
      <c r="TBZ51" s="26"/>
      <c r="TCA51" s="26"/>
      <c r="TCB51" s="26"/>
      <c r="TCC51" s="26"/>
      <c r="TCD51" s="26"/>
      <c r="TCE51" s="26"/>
      <c r="TCF51" s="26"/>
      <c r="TCG51" s="26"/>
      <c r="TCH51" s="26"/>
      <c r="TCI51" s="26"/>
      <c r="TCJ51" s="26"/>
      <c r="TCK51" s="26"/>
      <c r="TCL51" s="26"/>
      <c r="TCM51" s="26"/>
      <c r="TCN51" s="26"/>
      <c r="TCO51" s="26"/>
      <c r="TCP51" s="26"/>
      <c r="TCQ51" s="26"/>
      <c r="TCR51" s="26"/>
      <c r="TCS51" s="26"/>
      <c r="TCT51" s="26"/>
      <c r="TCU51" s="26"/>
      <c r="TCV51" s="26"/>
      <c r="TCW51" s="26"/>
      <c r="TCX51" s="26"/>
      <c r="TCY51" s="26"/>
      <c r="TCZ51" s="26"/>
      <c r="TDA51" s="26"/>
      <c r="TDB51" s="26"/>
      <c r="TDC51" s="26"/>
      <c r="TDD51" s="26"/>
      <c r="TDE51" s="26"/>
      <c r="TDF51" s="26"/>
      <c r="TDG51" s="26"/>
      <c r="TDH51" s="26"/>
      <c r="TDI51" s="26"/>
      <c r="TDJ51" s="26"/>
      <c r="TDK51" s="26"/>
      <c r="TDL51" s="26"/>
      <c r="TDM51" s="26"/>
      <c r="TDN51" s="26"/>
      <c r="TDO51" s="26"/>
      <c r="TDP51" s="26"/>
      <c r="TDQ51" s="26"/>
      <c r="TDR51" s="26"/>
      <c r="TDS51" s="26"/>
      <c r="TDT51" s="26"/>
      <c r="TDU51" s="26"/>
      <c r="TDV51" s="26"/>
      <c r="TDW51" s="26"/>
      <c r="TDX51" s="26"/>
      <c r="TDY51" s="26"/>
      <c r="TDZ51" s="26"/>
      <c r="TEA51" s="26"/>
      <c r="TEB51" s="26"/>
      <c r="TEC51" s="26"/>
      <c r="TED51" s="26"/>
      <c r="TEE51" s="26"/>
      <c r="TEF51" s="26"/>
      <c r="TEG51" s="26"/>
      <c r="TEH51" s="26"/>
      <c r="TEI51" s="26"/>
      <c r="TEJ51" s="26"/>
      <c r="TEK51" s="26"/>
      <c r="TEL51" s="26"/>
      <c r="TEM51" s="26"/>
      <c r="TEN51" s="26"/>
      <c r="TEO51" s="26"/>
      <c r="TEP51" s="26"/>
      <c r="TEQ51" s="26"/>
      <c r="TER51" s="26"/>
      <c r="TES51" s="26"/>
      <c r="TET51" s="26"/>
      <c r="TEU51" s="26"/>
      <c r="TEV51" s="26"/>
      <c r="TEW51" s="26"/>
      <c r="TEX51" s="26"/>
      <c r="TEY51" s="26"/>
      <c r="TEZ51" s="26"/>
      <c r="TFA51" s="26"/>
      <c r="TFB51" s="26"/>
      <c r="TFC51" s="26"/>
      <c r="TFD51" s="26"/>
      <c r="TFE51" s="26"/>
      <c r="TFF51" s="26"/>
      <c r="TFG51" s="26"/>
      <c r="TFH51" s="26"/>
      <c r="TFI51" s="26"/>
      <c r="TFJ51" s="26"/>
      <c r="TFK51" s="26"/>
      <c r="TFL51" s="26"/>
      <c r="TFM51" s="26"/>
      <c r="TFN51" s="26"/>
      <c r="TFO51" s="26"/>
      <c r="TFP51" s="26"/>
      <c r="TFQ51" s="26"/>
      <c r="TFR51" s="26"/>
      <c r="TFS51" s="26"/>
      <c r="TFT51" s="26"/>
      <c r="TFU51" s="26"/>
      <c r="TFV51" s="26"/>
      <c r="TFW51" s="26"/>
      <c r="TFX51" s="26"/>
      <c r="TFY51" s="26"/>
      <c r="TFZ51" s="26"/>
      <c r="TGA51" s="26"/>
      <c r="TGB51" s="26"/>
      <c r="TGC51" s="26"/>
      <c r="TGD51" s="26"/>
      <c r="TGE51" s="26"/>
      <c r="TGF51" s="26"/>
      <c r="TGG51" s="26"/>
      <c r="TGH51" s="26"/>
      <c r="TGI51" s="26"/>
      <c r="TGJ51" s="26"/>
      <c r="TGK51" s="26"/>
      <c r="TGL51" s="26"/>
      <c r="TGM51" s="26"/>
      <c r="TGN51" s="26"/>
      <c r="TGO51" s="26"/>
      <c r="TGP51" s="26"/>
      <c r="TGQ51" s="26"/>
      <c r="TGR51" s="26"/>
      <c r="TGS51" s="26"/>
      <c r="TGT51" s="26"/>
      <c r="TGU51" s="26"/>
      <c r="TGV51" s="26"/>
      <c r="TGW51" s="26"/>
      <c r="TGX51" s="26"/>
      <c r="TGY51" s="26"/>
      <c r="TGZ51" s="26"/>
      <c r="THA51" s="26"/>
      <c r="THB51" s="26"/>
      <c r="THC51" s="26"/>
      <c r="THD51" s="26"/>
      <c r="THE51" s="26"/>
      <c r="THF51" s="26"/>
      <c r="THG51" s="26"/>
      <c r="THH51" s="26"/>
      <c r="THI51" s="26"/>
      <c r="THJ51" s="26"/>
      <c r="THK51" s="26"/>
      <c r="THL51" s="26"/>
      <c r="THM51" s="26"/>
      <c r="THN51" s="26"/>
      <c r="THO51" s="26"/>
      <c r="THP51" s="26"/>
      <c r="THQ51" s="26"/>
      <c r="THR51" s="26"/>
      <c r="THS51" s="26"/>
      <c r="THT51" s="26"/>
      <c r="THU51" s="26"/>
      <c r="THV51" s="26"/>
      <c r="THW51" s="26"/>
      <c r="THX51" s="26"/>
      <c r="THY51" s="26"/>
      <c r="THZ51" s="26"/>
      <c r="TIA51" s="26"/>
      <c r="TIB51" s="26"/>
      <c r="TIC51" s="26"/>
      <c r="TID51" s="26"/>
      <c r="TIE51" s="26"/>
      <c r="TIF51" s="26"/>
      <c r="TIG51" s="26"/>
      <c r="TIH51" s="26"/>
      <c r="TII51" s="26"/>
      <c r="TIJ51" s="26"/>
      <c r="TIK51" s="26"/>
      <c r="TIL51" s="26"/>
      <c r="TIM51" s="26"/>
      <c r="TIN51" s="26"/>
      <c r="TIO51" s="26"/>
      <c r="TIP51" s="26"/>
      <c r="TIQ51" s="26"/>
      <c r="TIR51" s="26"/>
      <c r="TIS51" s="26"/>
      <c r="TIT51" s="26"/>
      <c r="TIU51" s="26"/>
      <c r="TIV51" s="26"/>
      <c r="TIW51" s="26"/>
      <c r="TIX51" s="26"/>
      <c r="TIY51" s="26"/>
      <c r="TIZ51" s="26"/>
      <c r="TJA51" s="26"/>
      <c r="TJB51" s="26"/>
      <c r="TJC51" s="26"/>
      <c r="TJD51" s="26"/>
      <c r="TJE51" s="26"/>
      <c r="TJF51" s="26"/>
      <c r="TJG51" s="26"/>
      <c r="TJH51" s="26"/>
      <c r="TJI51" s="26"/>
      <c r="TJJ51" s="26"/>
      <c r="TJK51" s="26"/>
      <c r="TJL51" s="26"/>
      <c r="TJM51" s="26"/>
      <c r="TJN51" s="26"/>
      <c r="TJO51" s="26"/>
      <c r="TJP51" s="26"/>
      <c r="TJQ51" s="26"/>
      <c r="TJR51" s="26"/>
      <c r="TJS51" s="26"/>
      <c r="TJT51" s="26"/>
      <c r="TJU51" s="26"/>
      <c r="TJV51" s="26"/>
      <c r="TJW51" s="26"/>
      <c r="TJX51" s="26"/>
      <c r="TJY51" s="26"/>
      <c r="TJZ51" s="26"/>
      <c r="TKA51" s="26"/>
      <c r="TKB51" s="26"/>
      <c r="TKC51" s="26"/>
      <c r="TKD51" s="26"/>
      <c r="TKE51" s="26"/>
      <c r="TKF51" s="26"/>
      <c r="TKG51" s="26"/>
      <c r="TKH51" s="26"/>
      <c r="TKI51" s="26"/>
      <c r="TKJ51" s="26"/>
      <c r="TKK51" s="26"/>
      <c r="TKL51" s="26"/>
      <c r="TKM51" s="26"/>
      <c r="TKN51" s="26"/>
      <c r="TKO51" s="26"/>
      <c r="TKP51" s="26"/>
      <c r="TKQ51" s="26"/>
      <c r="TKR51" s="26"/>
      <c r="TKS51" s="26"/>
      <c r="TKT51" s="26"/>
      <c r="TKU51" s="26"/>
      <c r="TKV51" s="26"/>
      <c r="TKW51" s="26"/>
      <c r="TKX51" s="26"/>
      <c r="TKY51" s="26"/>
      <c r="TKZ51" s="26"/>
      <c r="TLA51" s="26"/>
      <c r="TLB51" s="26"/>
      <c r="TLC51" s="26"/>
      <c r="TLD51" s="26"/>
      <c r="TLE51" s="26"/>
      <c r="TLF51" s="26"/>
      <c r="TLG51" s="26"/>
      <c r="TLH51" s="26"/>
      <c r="TLI51" s="26"/>
      <c r="TLJ51" s="26"/>
      <c r="TLK51" s="26"/>
      <c r="TLL51" s="26"/>
      <c r="TLM51" s="26"/>
      <c r="TLN51" s="26"/>
      <c r="TLO51" s="26"/>
      <c r="TLP51" s="26"/>
      <c r="TLQ51" s="26"/>
      <c r="TLR51" s="26"/>
      <c r="TLS51" s="26"/>
      <c r="TLT51" s="26"/>
      <c r="TLU51" s="26"/>
      <c r="TLV51" s="26"/>
      <c r="TLW51" s="26"/>
      <c r="TLX51" s="26"/>
      <c r="TLY51" s="26"/>
      <c r="TLZ51" s="26"/>
      <c r="TMA51" s="26"/>
      <c r="TMB51" s="26"/>
      <c r="TMC51" s="26"/>
      <c r="TMD51" s="26"/>
      <c r="TME51" s="26"/>
      <c r="TMF51" s="26"/>
      <c r="TMG51" s="26"/>
      <c r="TMH51" s="26"/>
      <c r="TMI51" s="26"/>
      <c r="TMJ51" s="26"/>
      <c r="TMK51" s="26"/>
      <c r="TML51" s="26"/>
      <c r="TMM51" s="26"/>
      <c r="TMN51" s="26"/>
      <c r="TMO51" s="26"/>
      <c r="TMP51" s="26"/>
      <c r="TMQ51" s="26"/>
      <c r="TMR51" s="26"/>
      <c r="TMS51" s="26"/>
      <c r="TMT51" s="26"/>
      <c r="TMU51" s="26"/>
      <c r="TMV51" s="26"/>
      <c r="TMW51" s="26"/>
      <c r="TMX51" s="26"/>
      <c r="TMY51" s="26"/>
      <c r="TMZ51" s="26"/>
      <c r="TNA51" s="26"/>
      <c r="TNB51" s="26"/>
      <c r="TNC51" s="26"/>
      <c r="TND51" s="26"/>
      <c r="TNE51" s="26"/>
      <c r="TNF51" s="26"/>
      <c r="TNG51" s="26"/>
      <c r="TNH51" s="26"/>
      <c r="TNI51" s="26"/>
      <c r="TNJ51" s="26"/>
      <c r="TNK51" s="26"/>
      <c r="TNL51" s="26"/>
      <c r="TNM51" s="26"/>
      <c r="TNN51" s="26"/>
      <c r="TNO51" s="26"/>
      <c r="TNP51" s="26"/>
      <c r="TNQ51" s="26"/>
      <c r="TNR51" s="26"/>
      <c r="TNS51" s="26"/>
      <c r="TNT51" s="26"/>
      <c r="TNU51" s="26"/>
      <c r="TNV51" s="26"/>
      <c r="TNW51" s="26"/>
      <c r="TNX51" s="26"/>
      <c r="TNY51" s="26"/>
      <c r="TNZ51" s="26"/>
      <c r="TOA51" s="26"/>
      <c r="TOB51" s="26"/>
      <c r="TOC51" s="26"/>
      <c r="TOD51" s="26"/>
      <c r="TOE51" s="26"/>
      <c r="TOF51" s="26"/>
      <c r="TOG51" s="26"/>
      <c r="TOH51" s="26"/>
      <c r="TOI51" s="26"/>
      <c r="TOJ51" s="26"/>
      <c r="TOK51" s="26"/>
      <c r="TOL51" s="26"/>
      <c r="TOM51" s="26"/>
      <c r="TON51" s="26"/>
      <c r="TOO51" s="26"/>
      <c r="TOP51" s="26"/>
      <c r="TOQ51" s="26"/>
      <c r="TOR51" s="26"/>
      <c r="TOS51" s="26"/>
      <c r="TOT51" s="26"/>
      <c r="TOU51" s="26"/>
      <c r="TOV51" s="26"/>
      <c r="TOW51" s="26"/>
      <c r="TOX51" s="26"/>
      <c r="TOY51" s="26"/>
      <c r="TOZ51" s="26"/>
      <c r="TPA51" s="26"/>
      <c r="TPB51" s="26"/>
      <c r="TPC51" s="26"/>
      <c r="TPD51" s="26"/>
      <c r="TPE51" s="26"/>
      <c r="TPF51" s="26"/>
      <c r="TPG51" s="26"/>
      <c r="TPH51" s="26"/>
      <c r="TPI51" s="26"/>
      <c r="TPJ51" s="26"/>
      <c r="TPK51" s="26"/>
      <c r="TPL51" s="26"/>
      <c r="TPM51" s="26"/>
      <c r="TPN51" s="26"/>
      <c r="TPO51" s="26"/>
      <c r="TPP51" s="26"/>
      <c r="TPQ51" s="26"/>
      <c r="TPR51" s="26"/>
      <c r="TPS51" s="26"/>
      <c r="TPT51" s="26"/>
      <c r="TPU51" s="26"/>
      <c r="TPV51" s="26"/>
      <c r="TPW51" s="26"/>
      <c r="TPX51" s="26"/>
      <c r="TPY51" s="26"/>
      <c r="TPZ51" s="26"/>
      <c r="TQA51" s="26"/>
      <c r="TQB51" s="26"/>
      <c r="TQC51" s="26"/>
      <c r="TQD51" s="26"/>
      <c r="TQE51" s="26"/>
      <c r="TQF51" s="26"/>
      <c r="TQG51" s="26"/>
      <c r="TQH51" s="26"/>
      <c r="TQI51" s="26"/>
      <c r="TQJ51" s="26"/>
      <c r="TQK51" s="26"/>
      <c r="TQL51" s="26"/>
      <c r="TQM51" s="26"/>
      <c r="TQN51" s="26"/>
      <c r="TQO51" s="26"/>
      <c r="TQP51" s="26"/>
      <c r="TQQ51" s="26"/>
      <c r="TQR51" s="26"/>
      <c r="TQS51" s="26"/>
      <c r="TQT51" s="26"/>
      <c r="TQU51" s="26"/>
      <c r="TQV51" s="26"/>
      <c r="TQW51" s="26"/>
      <c r="TQX51" s="26"/>
      <c r="TQY51" s="26"/>
      <c r="TQZ51" s="26"/>
      <c r="TRA51" s="26"/>
      <c r="TRB51" s="26"/>
      <c r="TRC51" s="26"/>
      <c r="TRD51" s="26"/>
      <c r="TRE51" s="26"/>
      <c r="TRF51" s="26"/>
      <c r="TRG51" s="26"/>
      <c r="TRH51" s="26"/>
      <c r="TRI51" s="26"/>
      <c r="TRJ51" s="26"/>
      <c r="TRK51" s="26"/>
      <c r="TRL51" s="26"/>
      <c r="TRM51" s="26"/>
      <c r="TRN51" s="26"/>
      <c r="TRO51" s="26"/>
      <c r="TRP51" s="26"/>
      <c r="TRQ51" s="26"/>
      <c r="TRR51" s="26"/>
      <c r="TRS51" s="26"/>
      <c r="TRT51" s="26"/>
      <c r="TRU51" s="26"/>
      <c r="TRV51" s="26"/>
      <c r="TRW51" s="26"/>
      <c r="TRX51" s="26"/>
      <c r="TRY51" s="26"/>
      <c r="TRZ51" s="26"/>
      <c r="TSA51" s="26"/>
      <c r="TSB51" s="26"/>
      <c r="TSC51" s="26"/>
      <c r="TSD51" s="26"/>
      <c r="TSE51" s="26"/>
      <c r="TSF51" s="26"/>
      <c r="TSG51" s="26"/>
      <c r="TSH51" s="26"/>
      <c r="TSI51" s="26"/>
      <c r="TSJ51" s="26"/>
      <c r="TSK51" s="26"/>
      <c r="TSL51" s="26"/>
      <c r="TSM51" s="26"/>
      <c r="TSN51" s="26"/>
      <c r="TSO51" s="26"/>
      <c r="TSP51" s="26"/>
      <c r="TSQ51" s="26"/>
      <c r="TSR51" s="26"/>
      <c r="TSS51" s="26"/>
      <c r="TST51" s="26"/>
      <c r="TSU51" s="26"/>
      <c r="TSV51" s="26"/>
      <c r="TSW51" s="26"/>
      <c r="TSX51" s="26"/>
      <c r="TSY51" s="26"/>
      <c r="TSZ51" s="26"/>
      <c r="TTA51" s="26"/>
      <c r="TTB51" s="26"/>
      <c r="TTC51" s="26"/>
      <c r="TTD51" s="26"/>
      <c r="TTE51" s="26"/>
      <c r="TTF51" s="26"/>
      <c r="TTG51" s="26"/>
      <c r="TTH51" s="26"/>
      <c r="TTI51" s="26"/>
      <c r="TTJ51" s="26"/>
      <c r="TTK51" s="26"/>
      <c r="TTL51" s="26"/>
      <c r="TTM51" s="26"/>
      <c r="TTN51" s="26"/>
      <c r="TTO51" s="26"/>
      <c r="TTP51" s="26"/>
      <c r="TTQ51" s="26"/>
      <c r="TTR51" s="26"/>
      <c r="TTS51" s="26"/>
      <c r="TTT51" s="26"/>
      <c r="TTU51" s="26"/>
      <c r="TTV51" s="26"/>
      <c r="TTW51" s="26"/>
      <c r="TTX51" s="26"/>
      <c r="TTY51" s="26"/>
      <c r="TTZ51" s="26"/>
      <c r="TUA51" s="26"/>
      <c r="TUB51" s="26"/>
      <c r="TUC51" s="26"/>
      <c r="TUD51" s="26"/>
      <c r="TUE51" s="26"/>
      <c r="TUF51" s="26"/>
      <c r="TUG51" s="26"/>
      <c r="TUH51" s="26"/>
      <c r="TUI51" s="26"/>
      <c r="TUJ51" s="26"/>
      <c r="TUK51" s="26"/>
      <c r="TUL51" s="26"/>
      <c r="TUM51" s="26"/>
      <c r="TUN51" s="26"/>
      <c r="TUO51" s="26"/>
      <c r="TUP51" s="26"/>
      <c r="TUQ51" s="26"/>
      <c r="TUR51" s="26"/>
      <c r="TUS51" s="26"/>
      <c r="TUT51" s="26"/>
      <c r="TUU51" s="26"/>
      <c r="TUV51" s="26"/>
      <c r="TUW51" s="26"/>
      <c r="TUX51" s="26"/>
      <c r="TUY51" s="26"/>
      <c r="TUZ51" s="26"/>
      <c r="TVA51" s="26"/>
      <c r="TVB51" s="26"/>
      <c r="TVC51" s="26"/>
      <c r="TVD51" s="26"/>
      <c r="TVE51" s="26"/>
      <c r="TVF51" s="26"/>
      <c r="TVG51" s="26"/>
      <c r="TVH51" s="26"/>
      <c r="TVI51" s="26"/>
      <c r="TVJ51" s="26"/>
      <c r="TVK51" s="26"/>
      <c r="TVL51" s="26"/>
      <c r="TVM51" s="26"/>
      <c r="TVN51" s="26"/>
      <c r="TVO51" s="26"/>
      <c r="TVP51" s="26"/>
      <c r="TVQ51" s="26"/>
      <c r="TVR51" s="26"/>
      <c r="TVS51" s="26"/>
      <c r="TVT51" s="26"/>
      <c r="TVU51" s="26"/>
      <c r="TVV51" s="26"/>
      <c r="TVW51" s="26"/>
      <c r="TVX51" s="26"/>
      <c r="TVY51" s="26"/>
      <c r="TVZ51" s="26"/>
      <c r="TWA51" s="26"/>
      <c r="TWB51" s="26"/>
      <c r="TWC51" s="26"/>
      <c r="TWD51" s="26"/>
      <c r="TWE51" s="26"/>
      <c r="TWF51" s="26"/>
      <c r="TWG51" s="26"/>
      <c r="TWH51" s="26"/>
      <c r="TWI51" s="26"/>
      <c r="TWJ51" s="26"/>
      <c r="TWK51" s="26"/>
      <c r="TWL51" s="26"/>
      <c r="TWM51" s="26"/>
      <c r="TWN51" s="26"/>
      <c r="TWO51" s="26"/>
      <c r="TWP51" s="26"/>
      <c r="TWQ51" s="26"/>
      <c r="TWR51" s="26"/>
      <c r="TWS51" s="26"/>
      <c r="TWT51" s="26"/>
      <c r="TWU51" s="26"/>
      <c r="TWV51" s="26"/>
      <c r="TWW51" s="26"/>
      <c r="TWX51" s="26"/>
      <c r="TWY51" s="26"/>
      <c r="TWZ51" s="26"/>
      <c r="TXA51" s="26"/>
      <c r="TXB51" s="26"/>
      <c r="TXC51" s="26"/>
      <c r="TXD51" s="26"/>
      <c r="TXE51" s="26"/>
      <c r="TXF51" s="26"/>
      <c r="TXG51" s="26"/>
      <c r="TXH51" s="26"/>
      <c r="TXI51" s="26"/>
      <c r="TXJ51" s="26"/>
      <c r="TXK51" s="26"/>
      <c r="TXL51" s="26"/>
      <c r="TXM51" s="26"/>
      <c r="TXN51" s="26"/>
      <c r="TXO51" s="26"/>
      <c r="TXP51" s="26"/>
      <c r="TXQ51" s="26"/>
      <c r="TXR51" s="26"/>
      <c r="TXS51" s="26"/>
      <c r="TXT51" s="26"/>
      <c r="TXU51" s="26"/>
      <c r="TXV51" s="26"/>
      <c r="TXW51" s="26"/>
      <c r="TXX51" s="26"/>
      <c r="TXY51" s="26"/>
      <c r="TXZ51" s="26"/>
      <c r="TYA51" s="26"/>
      <c r="TYB51" s="26"/>
      <c r="TYC51" s="26"/>
      <c r="TYD51" s="26"/>
      <c r="TYE51" s="26"/>
      <c r="TYF51" s="26"/>
      <c r="TYG51" s="26"/>
      <c r="TYH51" s="26"/>
      <c r="TYI51" s="26"/>
      <c r="TYJ51" s="26"/>
      <c r="TYK51" s="26"/>
      <c r="TYL51" s="26"/>
      <c r="TYM51" s="26"/>
      <c r="TYN51" s="26"/>
      <c r="TYO51" s="26"/>
      <c r="TYP51" s="26"/>
      <c r="TYQ51" s="26"/>
      <c r="TYR51" s="26"/>
      <c r="TYS51" s="26"/>
      <c r="TYT51" s="26"/>
      <c r="TYU51" s="26"/>
      <c r="TYV51" s="26"/>
      <c r="TYW51" s="26"/>
      <c r="TYX51" s="26"/>
      <c r="TYY51" s="26"/>
      <c r="TYZ51" s="26"/>
      <c r="TZA51" s="26"/>
      <c r="TZB51" s="26"/>
      <c r="TZC51" s="26"/>
      <c r="TZD51" s="26"/>
      <c r="TZE51" s="26"/>
      <c r="TZF51" s="26"/>
      <c r="TZG51" s="26"/>
      <c r="TZH51" s="26"/>
      <c r="TZI51" s="26"/>
      <c r="TZJ51" s="26"/>
      <c r="TZK51" s="26"/>
      <c r="TZL51" s="26"/>
      <c r="TZM51" s="26"/>
      <c r="TZN51" s="26"/>
      <c r="TZO51" s="26"/>
      <c r="TZP51" s="26"/>
      <c r="TZQ51" s="26"/>
      <c r="TZR51" s="26"/>
      <c r="TZS51" s="26"/>
      <c r="TZT51" s="26"/>
      <c r="TZU51" s="26"/>
      <c r="TZV51" s="26"/>
      <c r="TZW51" s="26"/>
      <c r="TZX51" s="26"/>
      <c r="TZY51" s="26"/>
      <c r="TZZ51" s="26"/>
      <c r="UAA51" s="26"/>
      <c r="UAB51" s="26"/>
      <c r="UAC51" s="26"/>
      <c r="UAD51" s="26"/>
      <c r="UAE51" s="26"/>
      <c r="UAF51" s="26"/>
      <c r="UAG51" s="26"/>
      <c r="UAH51" s="26"/>
      <c r="UAI51" s="26"/>
      <c r="UAJ51" s="26"/>
      <c r="UAK51" s="26"/>
      <c r="UAL51" s="26"/>
      <c r="UAM51" s="26"/>
      <c r="UAN51" s="26"/>
      <c r="UAO51" s="26"/>
      <c r="UAP51" s="26"/>
      <c r="UAQ51" s="26"/>
      <c r="UAR51" s="26"/>
      <c r="UAS51" s="26"/>
      <c r="UAT51" s="26"/>
      <c r="UAU51" s="26"/>
      <c r="UAV51" s="26"/>
      <c r="UAW51" s="26"/>
      <c r="UAX51" s="26"/>
      <c r="UAY51" s="26"/>
      <c r="UAZ51" s="26"/>
      <c r="UBA51" s="26"/>
      <c r="UBB51" s="26"/>
      <c r="UBC51" s="26"/>
      <c r="UBD51" s="26"/>
      <c r="UBE51" s="26"/>
      <c r="UBF51" s="26"/>
      <c r="UBG51" s="26"/>
      <c r="UBH51" s="26"/>
      <c r="UBI51" s="26"/>
      <c r="UBJ51" s="26"/>
      <c r="UBK51" s="26"/>
      <c r="UBL51" s="26"/>
      <c r="UBM51" s="26"/>
      <c r="UBN51" s="26"/>
      <c r="UBO51" s="26"/>
      <c r="UBP51" s="26"/>
      <c r="UBQ51" s="26"/>
      <c r="UBR51" s="26"/>
      <c r="UBS51" s="26"/>
      <c r="UBT51" s="26"/>
      <c r="UBU51" s="26"/>
      <c r="UBV51" s="26"/>
      <c r="UBW51" s="26"/>
      <c r="UBX51" s="26"/>
      <c r="UBY51" s="26"/>
      <c r="UBZ51" s="26"/>
      <c r="UCA51" s="26"/>
      <c r="UCB51" s="26"/>
      <c r="UCC51" s="26"/>
      <c r="UCD51" s="26"/>
      <c r="UCE51" s="26"/>
      <c r="UCF51" s="26"/>
      <c r="UCG51" s="26"/>
      <c r="UCH51" s="26"/>
      <c r="UCI51" s="26"/>
      <c r="UCJ51" s="26"/>
      <c r="UCK51" s="26"/>
      <c r="UCL51" s="26"/>
      <c r="UCM51" s="26"/>
      <c r="UCN51" s="26"/>
      <c r="UCO51" s="26"/>
      <c r="UCP51" s="26"/>
      <c r="UCQ51" s="26"/>
      <c r="UCR51" s="26"/>
      <c r="UCS51" s="26"/>
      <c r="UCT51" s="26"/>
      <c r="UCU51" s="26"/>
      <c r="UCV51" s="26"/>
      <c r="UCW51" s="26"/>
      <c r="UCX51" s="26"/>
      <c r="UCY51" s="26"/>
      <c r="UCZ51" s="26"/>
      <c r="UDA51" s="26"/>
      <c r="UDB51" s="26"/>
      <c r="UDC51" s="26"/>
      <c r="UDD51" s="26"/>
      <c r="UDE51" s="26"/>
      <c r="UDF51" s="26"/>
      <c r="UDG51" s="26"/>
      <c r="UDH51" s="26"/>
      <c r="UDI51" s="26"/>
      <c r="UDJ51" s="26"/>
      <c r="UDK51" s="26"/>
      <c r="UDL51" s="26"/>
      <c r="UDM51" s="26"/>
      <c r="UDN51" s="26"/>
      <c r="UDO51" s="26"/>
      <c r="UDP51" s="26"/>
      <c r="UDQ51" s="26"/>
      <c r="UDR51" s="26"/>
      <c r="UDS51" s="26"/>
      <c r="UDT51" s="26"/>
      <c r="UDU51" s="26"/>
      <c r="UDV51" s="26"/>
      <c r="UDW51" s="26"/>
      <c r="UDX51" s="26"/>
      <c r="UDY51" s="26"/>
      <c r="UDZ51" s="26"/>
      <c r="UEA51" s="26"/>
      <c r="UEB51" s="26"/>
      <c r="UEC51" s="26"/>
      <c r="UED51" s="26"/>
      <c r="UEE51" s="26"/>
      <c r="UEF51" s="26"/>
      <c r="UEG51" s="26"/>
      <c r="UEH51" s="26"/>
      <c r="UEI51" s="26"/>
      <c r="UEJ51" s="26"/>
      <c r="UEK51" s="26"/>
      <c r="UEL51" s="26"/>
      <c r="UEM51" s="26"/>
      <c r="UEN51" s="26"/>
      <c r="UEO51" s="26"/>
      <c r="UEP51" s="26"/>
      <c r="UEQ51" s="26"/>
      <c r="UER51" s="26"/>
      <c r="UES51" s="26"/>
      <c r="UET51" s="26"/>
      <c r="UEU51" s="26"/>
      <c r="UEV51" s="26"/>
      <c r="UEW51" s="26"/>
      <c r="UEX51" s="26"/>
      <c r="UEY51" s="26"/>
      <c r="UEZ51" s="26"/>
      <c r="UFA51" s="26"/>
      <c r="UFB51" s="26"/>
      <c r="UFC51" s="26"/>
      <c r="UFD51" s="26"/>
      <c r="UFE51" s="26"/>
      <c r="UFF51" s="26"/>
      <c r="UFG51" s="26"/>
      <c r="UFH51" s="26"/>
      <c r="UFI51" s="26"/>
      <c r="UFJ51" s="26"/>
      <c r="UFK51" s="26"/>
      <c r="UFL51" s="26"/>
      <c r="UFM51" s="26"/>
      <c r="UFN51" s="26"/>
      <c r="UFO51" s="26"/>
      <c r="UFP51" s="26"/>
      <c r="UFQ51" s="26"/>
      <c r="UFR51" s="26"/>
      <c r="UFS51" s="26"/>
      <c r="UFT51" s="26"/>
      <c r="UFU51" s="26"/>
      <c r="UFV51" s="26"/>
      <c r="UFW51" s="26"/>
      <c r="UFX51" s="26"/>
      <c r="UFY51" s="26"/>
      <c r="UFZ51" s="26"/>
      <c r="UGA51" s="26"/>
      <c r="UGB51" s="26"/>
      <c r="UGC51" s="26"/>
      <c r="UGD51" s="26"/>
      <c r="UGE51" s="26"/>
      <c r="UGF51" s="26"/>
      <c r="UGG51" s="26"/>
      <c r="UGH51" s="26"/>
      <c r="UGI51" s="26"/>
      <c r="UGJ51" s="26"/>
      <c r="UGK51" s="26"/>
      <c r="UGL51" s="26"/>
      <c r="UGM51" s="26"/>
      <c r="UGN51" s="26"/>
      <c r="UGO51" s="26"/>
      <c r="UGP51" s="26"/>
      <c r="UGQ51" s="26"/>
      <c r="UGR51" s="26"/>
      <c r="UGS51" s="26"/>
      <c r="UGT51" s="26"/>
      <c r="UGU51" s="26"/>
      <c r="UGV51" s="26"/>
      <c r="UGW51" s="26"/>
      <c r="UGX51" s="26"/>
      <c r="UGY51" s="26"/>
      <c r="UGZ51" s="26"/>
      <c r="UHA51" s="26"/>
      <c r="UHB51" s="26"/>
      <c r="UHC51" s="26"/>
      <c r="UHD51" s="26"/>
      <c r="UHE51" s="26"/>
      <c r="UHF51" s="26"/>
      <c r="UHG51" s="26"/>
      <c r="UHH51" s="26"/>
      <c r="UHI51" s="26"/>
      <c r="UHJ51" s="26"/>
      <c r="UHK51" s="26"/>
      <c r="UHL51" s="26"/>
      <c r="UHM51" s="26"/>
      <c r="UHN51" s="26"/>
      <c r="UHO51" s="26"/>
      <c r="UHP51" s="26"/>
      <c r="UHQ51" s="26"/>
      <c r="UHR51" s="26"/>
      <c r="UHS51" s="26"/>
      <c r="UHT51" s="26"/>
      <c r="UHU51" s="26"/>
      <c r="UHV51" s="26"/>
      <c r="UHW51" s="26"/>
      <c r="UHX51" s="26"/>
      <c r="UHY51" s="26"/>
      <c r="UHZ51" s="26"/>
      <c r="UIA51" s="26"/>
      <c r="UIB51" s="26"/>
      <c r="UIC51" s="26"/>
      <c r="UID51" s="26"/>
      <c r="UIE51" s="26"/>
      <c r="UIF51" s="26"/>
      <c r="UIG51" s="26"/>
      <c r="UIH51" s="26"/>
      <c r="UII51" s="26"/>
      <c r="UIJ51" s="26"/>
      <c r="UIK51" s="26"/>
      <c r="UIL51" s="26"/>
      <c r="UIM51" s="26"/>
      <c r="UIN51" s="26"/>
      <c r="UIO51" s="26"/>
      <c r="UIP51" s="26"/>
      <c r="UIQ51" s="26"/>
      <c r="UIR51" s="26"/>
      <c r="UIS51" s="26"/>
      <c r="UIT51" s="26"/>
      <c r="UIU51" s="26"/>
      <c r="UIV51" s="26"/>
      <c r="UIW51" s="26"/>
      <c r="UIX51" s="26"/>
      <c r="UIY51" s="26"/>
      <c r="UIZ51" s="26"/>
      <c r="UJA51" s="26"/>
      <c r="UJB51" s="26"/>
      <c r="UJC51" s="26"/>
      <c r="UJD51" s="26"/>
      <c r="UJE51" s="26"/>
      <c r="UJF51" s="26"/>
      <c r="UJG51" s="26"/>
      <c r="UJH51" s="26"/>
      <c r="UJI51" s="26"/>
      <c r="UJJ51" s="26"/>
      <c r="UJK51" s="26"/>
      <c r="UJL51" s="26"/>
      <c r="UJM51" s="26"/>
      <c r="UJN51" s="26"/>
      <c r="UJO51" s="26"/>
      <c r="UJP51" s="26"/>
      <c r="UJQ51" s="26"/>
      <c r="UJR51" s="26"/>
      <c r="UJS51" s="26"/>
      <c r="UJT51" s="26"/>
      <c r="UJU51" s="26"/>
      <c r="UJV51" s="26"/>
      <c r="UJW51" s="26"/>
      <c r="UJX51" s="26"/>
      <c r="UJY51" s="26"/>
      <c r="UJZ51" s="26"/>
      <c r="UKA51" s="26"/>
      <c r="UKB51" s="26"/>
      <c r="UKC51" s="26"/>
      <c r="UKD51" s="26"/>
      <c r="UKE51" s="26"/>
      <c r="UKF51" s="26"/>
      <c r="UKG51" s="26"/>
      <c r="UKH51" s="26"/>
      <c r="UKI51" s="26"/>
      <c r="UKJ51" s="26"/>
      <c r="UKK51" s="26"/>
      <c r="UKL51" s="26"/>
      <c r="UKM51" s="26"/>
      <c r="UKN51" s="26"/>
      <c r="UKO51" s="26"/>
      <c r="UKP51" s="26"/>
      <c r="UKQ51" s="26"/>
      <c r="UKR51" s="26"/>
      <c r="UKS51" s="26"/>
      <c r="UKT51" s="26"/>
      <c r="UKU51" s="26"/>
      <c r="UKV51" s="26"/>
      <c r="UKW51" s="26"/>
      <c r="UKX51" s="26"/>
      <c r="UKY51" s="26"/>
      <c r="UKZ51" s="26"/>
      <c r="ULA51" s="26"/>
      <c r="ULB51" s="26"/>
      <c r="ULC51" s="26"/>
      <c r="ULD51" s="26"/>
      <c r="ULE51" s="26"/>
      <c r="ULF51" s="26"/>
      <c r="ULG51" s="26"/>
      <c r="ULH51" s="26"/>
      <c r="ULI51" s="26"/>
      <c r="ULJ51" s="26"/>
      <c r="ULK51" s="26"/>
      <c r="ULL51" s="26"/>
      <c r="ULM51" s="26"/>
      <c r="ULN51" s="26"/>
      <c r="ULO51" s="26"/>
      <c r="ULP51" s="26"/>
      <c r="ULQ51" s="26"/>
      <c r="ULR51" s="26"/>
      <c r="ULS51" s="26"/>
      <c r="ULT51" s="26"/>
      <c r="ULU51" s="26"/>
      <c r="ULV51" s="26"/>
      <c r="ULW51" s="26"/>
      <c r="ULX51" s="26"/>
      <c r="ULY51" s="26"/>
      <c r="ULZ51" s="26"/>
      <c r="UMA51" s="26"/>
      <c r="UMB51" s="26"/>
      <c r="UMC51" s="26"/>
      <c r="UMD51" s="26"/>
      <c r="UME51" s="26"/>
      <c r="UMF51" s="26"/>
      <c r="UMG51" s="26"/>
      <c r="UMH51" s="26"/>
      <c r="UMI51" s="26"/>
      <c r="UMJ51" s="26"/>
      <c r="UMK51" s="26"/>
      <c r="UML51" s="26"/>
      <c r="UMM51" s="26"/>
      <c r="UMN51" s="26"/>
      <c r="UMO51" s="26"/>
      <c r="UMP51" s="26"/>
      <c r="UMQ51" s="26"/>
      <c r="UMR51" s="26"/>
      <c r="UMS51" s="26"/>
      <c r="UMT51" s="26"/>
      <c r="UMU51" s="26"/>
      <c r="UMV51" s="26"/>
      <c r="UMW51" s="26"/>
      <c r="UMX51" s="26"/>
      <c r="UMY51" s="26"/>
      <c r="UMZ51" s="26"/>
      <c r="UNA51" s="26"/>
      <c r="UNB51" s="26"/>
      <c r="UNC51" s="26"/>
      <c r="UND51" s="26"/>
      <c r="UNE51" s="26"/>
      <c r="UNF51" s="26"/>
      <c r="UNG51" s="26"/>
      <c r="UNH51" s="26"/>
      <c r="UNI51" s="26"/>
      <c r="UNJ51" s="26"/>
      <c r="UNK51" s="26"/>
      <c r="UNL51" s="26"/>
      <c r="UNM51" s="26"/>
      <c r="UNN51" s="26"/>
      <c r="UNO51" s="26"/>
      <c r="UNP51" s="26"/>
      <c r="UNQ51" s="26"/>
      <c r="UNR51" s="26"/>
      <c r="UNS51" s="26"/>
      <c r="UNT51" s="26"/>
      <c r="UNU51" s="26"/>
      <c r="UNV51" s="26"/>
      <c r="UNW51" s="26"/>
      <c r="UNX51" s="26"/>
      <c r="UNY51" s="26"/>
      <c r="UNZ51" s="26"/>
      <c r="UOA51" s="26"/>
      <c r="UOB51" s="26"/>
      <c r="UOC51" s="26"/>
      <c r="UOD51" s="26"/>
      <c r="UOE51" s="26"/>
      <c r="UOF51" s="26"/>
      <c r="UOG51" s="26"/>
      <c r="UOH51" s="26"/>
      <c r="UOI51" s="26"/>
      <c r="UOJ51" s="26"/>
      <c r="UOK51" s="26"/>
      <c r="UOL51" s="26"/>
      <c r="UOM51" s="26"/>
      <c r="UON51" s="26"/>
      <c r="UOO51" s="26"/>
      <c r="UOP51" s="26"/>
      <c r="UOQ51" s="26"/>
      <c r="UOR51" s="26"/>
      <c r="UOS51" s="26"/>
      <c r="UOT51" s="26"/>
      <c r="UOU51" s="26"/>
      <c r="UOV51" s="26"/>
      <c r="UOW51" s="26"/>
      <c r="UOX51" s="26"/>
      <c r="UOY51" s="26"/>
      <c r="UOZ51" s="26"/>
      <c r="UPA51" s="26"/>
      <c r="UPB51" s="26"/>
      <c r="UPC51" s="26"/>
      <c r="UPD51" s="26"/>
      <c r="UPE51" s="26"/>
      <c r="UPF51" s="26"/>
      <c r="UPG51" s="26"/>
      <c r="UPH51" s="26"/>
      <c r="UPI51" s="26"/>
      <c r="UPJ51" s="26"/>
      <c r="UPK51" s="26"/>
      <c r="UPL51" s="26"/>
      <c r="UPM51" s="26"/>
      <c r="UPN51" s="26"/>
      <c r="UPO51" s="26"/>
      <c r="UPP51" s="26"/>
      <c r="UPQ51" s="26"/>
      <c r="UPR51" s="26"/>
      <c r="UPS51" s="26"/>
      <c r="UPT51" s="26"/>
      <c r="UPU51" s="26"/>
      <c r="UPV51" s="26"/>
      <c r="UPW51" s="26"/>
      <c r="UPX51" s="26"/>
      <c r="UPY51" s="26"/>
      <c r="UPZ51" s="26"/>
      <c r="UQA51" s="26"/>
      <c r="UQB51" s="26"/>
      <c r="UQC51" s="26"/>
      <c r="UQD51" s="26"/>
      <c r="UQE51" s="26"/>
      <c r="UQF51" s="26"/>
      <c r="UQG51" s="26"/>
      <c r="UQH51" s="26"/>
      <c r="UQI51" s="26"/>
      <c r="UQJ51" s="26"/>
      <c r="UQK51" s="26"/>
      <c r="UQL51" s="26"/>
      <c r="UQM51" s="26"/>
      <c r="UQN51" s="26"/>
      <c r="UQO51" s="26"/>
      <c r="UQP51" s="26"/>
      <c r="UQQ51" s="26"/>
      <c r="UQR51" s="26"/>
      <c r="UQS51" s="26"/>
      <c r="UQT51" s="26"/>
      <c r="UQU51" s="26"/>
      <c r="UQV51" s="26"/>
      <c r="UQW51" s="26"/>
      <c r="UQX51" s="26"/>
      <c r="UQY51" s="26"/>
      <c r="UQZ51" s="26"/>
      <c r="URA51" s="26"/>
      <c r="URB51" s="26"/>
      <c r="URC51" s="26"/>
      <c r="URD51" s="26"/>
      <c r="URE51" s="26"/>
      <c r="URF51" s="26"/>
      <c r="URG51" s="26"/>
      <c r="URH51" s="26"/>
      <c r="URI51" s="26"/>
      <c r="URJ51" s="26"/>
      <c r="URK51" s="26"/>
      <c r="URL51" s="26"/>
      <c r="URM51" s="26"/>
      <c r="URN51" s="26"/>
      <c r="URO51" s="26"/>
      <c r="URP51" s="26"/>
      <c r="URQ51" s="26"/>
      <c r="URR51" s="26"/>
      <c r="URS51" s="26"/>
      <c r="URT51" s="26"/>
      <c r="URU51" s="26"/>
      <c r="URV51" s="26"/>
      <c r="URW51" s="26"/>
      <c r="URX51" s="26"/>
      <c r="URY51" s="26"/>
      <c r="URZ51" s="26"/>
      <c r="USA51" s="26"/>
      <c r="USB51" s="26"/>
      <c r="USC51" s="26"/>
      <c r="USD51" s="26"/>
      <c r="USE51" s="26"/>
      <c r="USF51" s="26"/>
      <c r="USG51" s="26"/>
      <c r="USH51" s="26"/>
      <c r="USI51" s="26"/>
      <c r="USJ51" s="26"/>
      <c r="USK51" s="26"/>
      <c r="USL51" s="26"/>
      <c r="USM51" s="26"/>
      <c r="USN51" s="26"/>
      <c r="USO51" s="26"/>
      <c r="USP51" s="26"/>
      <c r="USQ51" s="26"/>
      <c r="USR51" s="26"/>
      <c r="USS51" s="26"/>
      <c r="UST51" s="26"/>
      <c r="USU51" s="26"/>
      <c r="USV51" s="26"/>
      <c r="USW51" s="26"/>
      <c r="USX51" s="26"/>
      <c r="USY51" s="26"/>
      <c r="USZ51" s="26"/>
      <c r="UTA51" s="26"/>
      <c r="UTB51" s="26"/>
      <c r="UTC51" s="26"/>
      <c r="UTD51" s="26"/>
      <c r="UTE51" s="26"/>
      <c r="UTF51" s="26"/>
      <c r="UTG51" s="26"/>
      <c r="UTH51" s="26"/>
      <c r="UTI51" s="26"/>
      <c r="UTJ51" s="26"/>
      <c r="UTK51" s="26"/>
      <c r="UTL51" s="26"/>
      <c r="UTM51" s="26"/>
      <c r="UTN51" s="26"/>
      <c r="UTO51" s="26"/>
      <c r="UTP51" s="26"/>
      <c r="UTQ51" s="26"/>
      <c r="UTR51" s="26"/>
      <c r="UTS51" s="26"/>
      <c r="UTT51" s="26"/>
      <c r="UTU51" s="26"/>
      <c r="UTV51" s="26"/>
      <c r="UTW51" s="26"/>
      <c r="UTX51" s="26"/>
      <c r="UTY51" s="26"/>
      <c r="UTZ51" s="26"/>
      <c r="UUA51" s="26"/>
      <c r="UUB51" s="26"/>
      <c r="UUC51" s="26"/>
      <c r="UUD51" s="26"/>
      <c r="UUE51" s="26"/>
      <c r="UUF51" s="26"/>
      <c r="UUG51" s="26"/>
      <c r="UUH51" s="26"/>
      <c r="UUI51" s="26"/>
      <c r="UUJ51" s="26"/>
      <c r="UUK51" s="26"/>
      <c r="UUL51" s="26"/>
      <c r="UUM51" s="26"/>
      <c r="UUN51" s="26"/>
      <c r="UUO51" s="26"/>
      <c r="UUP51" s="26"/>
      <c r="UUQ51" s="26"/>
      <c r="UUR51" s="26"/>
      <c r="UUS51" s="26"/>
      <c r="UUT51" s="26"/>
      <c r="UUU51" s="26"/>
      <c r="UUV51" s="26"/>
      <c r="UUW51" s="26"/>
      <c r="UUX51" s="26"/>
      <c r="UUY51" s="26"/>
      <c r="UUZ51" s="26"/>
      <c r="UVA51" s="26"/>
      <c r="UVB51" s="26"/>
      <c r="UVC51" s="26"/>
      <c r="UVD51" s="26"/>
      <c r="UVE51" s="26"/>
      <c r="UVF51" s="26"/>
      <c r="UVG51" s="26"/>
      <c r="UVH51" s="26"/>
      <c r="UVI51" s="26"/>
      <c r="UVJ51" s="26"/>
      <c r="UVK51" s="26"/>
      <c r="UVL51" s="26"/>
      <c r="UVM51" s="26"/>
      <c r="UVN51" s="26"/>
      <c r="UVO51" s="26"/>
      <c r="UVP51" s="26"/>
      <c r="UVQ51" s="26"/>
      <c r="UVR51" s="26"/>
      <c r="UVS51" s="26"/>
      <c r="UVT51" s="26"/>
      <c r="UVU51" s="26"/>
      <c r="UVV51" s="26"/>
      <c r="UVW51" s="26"/>
      <c r="UVX51" s="26"/>
      <c r="UVY51" s="26"/>
      <c r="UVZ51" s="26"/>
      <c r="UWA51" s="26"/>
      <c r="UWB51" s="26"/>
      <c r="UWC51" s="26"/>
      <c r="UWD51" s="26"/>
      <c r="UWE51" s="26"/>
      <c r="UWF51" s="26"/>
      <c r="UWG51" s="26"/>
      <c r="UWH51" s="26"/>
      <c r="UWI51" s="26"/>
      <c r="UWJ51" s="26"/>
      <c r="UWK51" s="26"/>
      <c r="UWL51" s="26"/>
      <c r="UWM51" s="26"/>
      <c r="UWN51" s="26"/>
      <c r="UWO51" s="26"/>
      <c r="UWP51" s="26"/>
      <c r="UWQ51" s="26"/>
      <c r="UWR51" s="26"/>
      <c r="UWS51" s="26"/>
      <c r="UWT51" s="26"/>
      <c r="UWU51" s="26"/>
      <c r="UWV51" s="26"/>
      <c r="UWW51" s="26"/>
      <c r="UWX51" s="26"/>
      <c r="UWY51" s="26"/>
      <c r="UWZ51" s="26"/>
      <c r="UXA51" s="26"/>
      <c r="UXB51" s="26"/>
      <c r="UXC51" s="26"/>
      <c r="UXD51" s="26"/>
      <c r="UXE51" s="26"/>
      <c r="UXF51" s="26"/>
      <c r="UXG51" s="26"/>
      <c r="UXH51" s="26"/>
      <c r="UXI51" s="26"/>
      <c r="UXJ51" s="26"/>
      <c r="UXK51" s="26"/>
      <c r="UXL51" s="26"/>
      <c r="UXM51" s="26"/>
      <c r="UXN51" s="26"/>
      <c r="UXO51" s="26"/>
      <c r="UXP51" s="26"/>
      <c r="UXQ51" s="26"/>
      <c r="UXR51" s="26"/>
      <c r="UXS51" s="26"/>
      <c r="UXT51" s="26"/>
      <c r="UXU51" s="26"/>
      <c r="UXV51" s="26"/>
      <c r="UXW51" s="26"/>
      <c r="UXX51" s="26"/>
      <c r="UXY51" s="26"/>
      <c r="UXZ51" s="26"/>
      <c r="UYA51" s="26"/>
      <c r="UYB51" s="26"/>
      <c r="UYC51" s="26"/>
      <c r="UYD51" s="26"/>
      <c r="UYE51" s="26"/>
      <c r="UYF51" s="26"/>
      <c r="UYG51" s="26"/>
      <c r="UYH51" s="26"/>
      <c r="UYI51" s="26"/>
      <c r="UYJ51" s="26"/>
      <c r="UYK51" s="26"/>
      <c r="UYL51" s="26"/>
      <c r="UYM51" s="26"/>
      <c r="UYN51" s="26"/>
      <c r="UYO51" s="26"/>
      <c r="UYP51" s="26"/>
      <c r="UYQ51" s="26"/>
      <c r="UYR51" s="26"/>
      <c r="UYS51" s="26"/>
      <c r="UYT51" s="26"/>
      <c r="UYU51" s="26"/>
      <c r="UYV51" s="26"/>
      <c r="UYW51" s="26"/>
      <c r="UYX51" s="26"/>
      <c r="UYY51" s="26"/>
      <c r="UYZ51" s="26"/>
      <c r="UZA51" s="26"/>
      <c r="UZB51" s="26"/>
      <c r="UZC51" s="26"/>
      <c r="UZD51" s="26"/>
      <c r="UZE51" s="26"/>
      <c r="UZF51" s="26"/>
      <c r="UZG51" s="26"/>
      <c r="UZH51" s="26"/>
      <c r="UZI51" s="26"/>
      <c r="UZJ51" s="26"/>
      <c r="UZK51" s="26"/>
      <c r="UZL51" s="26"/>
      <c r="UZM51" s="26"/>
      <c r="UZN51" s="26"/>
      <c r="UZO51" s="26"/>
      <c r="UZP51" s="26"/>
      <c r="UZQ51" s="26"/>
      <c r="UZR51" s="26"/>
      <c r="UZS51" s="26"/>
      <c r="UZT51" s="26"/>
      <c r="UZU51" s="26"/>
      <c r="UZV51" s="26"/>
      <c r="UZW51" s="26"/>
      <c r="UZX51" s="26"/>
      <c r="UZY51" s="26"/>
      <c r="UZZ51" s="26"/>
      <c r="VAA51" s="26"/>
      <c r="VAB51" s="26"/>
      <c r="VAC51" s="26"/>
      <c r="VAD51" s="26"/>
      <c r="VAE51" s="26"/>
      <c r="VAF51" s="26"/>
      <c r="VAG51" s="26"/>
      <c r="VAH51" s="26"/>
      <c r="VAI51" s="26"/>
      <c r="VAJ51" s="26"/>
      <c r="VAK51" s="26"/>
      <c r="VAL51" s="26"/>
      <c r="VAM51" s="26"/>
      <c r="VAN51" s="26"/>
      <c r="VAO51" s="26"/>
      <c r="VAP51" s="26"/>
      <c r="VAQ51" s="26"/>
      <c r="VAR51" s="26"/>
      <c r="VAS51" s="26"/>
      <c r="VAT51" s="26"/>
      <c r="VAU51" s="26"/>
      <c r="VAV51" s="26"/>
      <c r="VAW51" s="26"/>
      <c r="VAX51" s="26"/>
      <c r="VAY51" s="26"/>
      <c r="VAZ51" s="26"/>
      <c r="VBA51" s="26"/>
      <c r="VBB51" s="26"/>
      <c r="VBC51" s="26"/>
      <c r="VBD51" s="26"/>
      <c r="VBE51" s="26"/>
      <c r="VBF51" s="26"/>
      <c r="VBG51" s="26"/>
      <c r="VBH51" s="26"/>
      <c r="VBI51" s="26"/>
      <c r="VBJ51" s="26"/>
      <c r="VBK51" s="26"/>
      <c r="VBL51" s="26"/>
      <c r="VBM51" s="26"/>
      <c r="VBN51" s="26"/>
      <c r="VBO51" s="26"/>
      <c r="VBP51" s="26"/>
      <c r="VBQ51" s="26"/>
      <c r="VBR51" s="26"/>
      <c r="VBS51" s="26"/>
      <c r="VBT51" s="26"/>
      <c r="VBU51" s="26"/>
      <c r="VBV51" s="26"/>
      <c r="VBW51" s="26"/>
      <c r="VBX51" s="26"/>
      <c r="VBY51" s="26"/>
      <c r="VBZ51" s="26"/>
      <c r="VCA51" s="26"/>
      <c r="VCB51" s="26"/>
      <c r="VCC51" s="26"/>
      <c r="VCD51" s="26"/>
      <c r="VCE51" s="26"/>
      <c r="VCF51" s="26"/>
      <c r="VCG51" s="26"/>
      <c r="VCH51" s="26"/>
      <c r="VCI51" s="26"/>
      <c r="VCJ51" s="26"/>
      <c r="VCK51" s="26"/>
      <c r="VCL51" s="26"/>
      <c r="VCM51" s="26"/>
      <c r="VCN51" s="26"/>
      <c r="VCO51" s="26"/>
      <c r="VCP51" s="26"/>
      <c r="VCQ51" s="26"/>
      <c r="VCR51" s="26"/>
      <c r="VCS51" s="26"/>
      <c r="VCT51" s="26"/>
      <c r="VCU51" s="26"/>
      <c r="VCV51" s="26"/>
      <c r="VCW51" s="26"/>
      <c r="VCX51" s="26"/>
      <c r="VCY51" s="26"/>
      <c r="VCZ51" s="26"/>
      <c r="VDA51" s="26"/>
      <c r="VDB51" s="26"/>
      <c r="VDC51" s="26"/>
      <c r="VDD51" s="26"/>
      <c r="VDE51" s="26"/>
      <c r="VDF51" s="26"/>
      <c r="VDG51" s="26"/>
      <c r="VDH51" s="26"/>
      <c r="VDI51" s="26"/>
      <c r="VDJ51" s="26"/>
      <c r="VDK51" s="26"/>
      <c r="VDL51" s="26"/>
      <c r="VDM51" s="26"/>
      <c r="VDN51" s="26"/>
      <c r="VDO51" s="26"/>
      <c r="VDP51" s="26"/>
      <c r="VDQ51" s="26"/>
      <c r="VDR51" s="26"/>
      <c r="VDS51" s="26"/>
      <c r="VDT51" s="26"/>
      <c r="VDU51" s="26"/>
      <c r="VDV51" s="26"/>
      <c r="VDW51" s="26"/>
      <c r="VDX51" s="26"/>
      <c r="VDY51" s="26"/>
      <c r="VDZ51" s="26"/>
      <c r="VEA51" s="26"/>
      <c r="VEB51" s="26"/>
      <c r="VEC51" s="26"/>
      <c r="VED51" s="26"/>
      <c r="VEE51" s="26"/>
      <c r="VEF51" s="26"/>
      <c r="VEG51" s="26"/>
      <c r="VEH51" s="26"/>
      <c r="VEI51" s="26"/>
      <c r="VEJ51" s="26"/>
      <c r="VEK51" s="26"/>
      <c r="VEL51" s="26"/>
      <c r="VEM51" s="26"/>
      <c r="VEN51" s="26"/>
      <c r="VEO51" s="26"/>
      <c r="VEP51" s="26"/>
      <c r="VEQ51" s="26"/>
      <c r="VER51" s="26"/>
      <c r="VES51" s="26"/>
      <c r="VET51" s="26"/>
      <c r="VEU51" s="26"/>
      <c r="VEV51" s="26"/>
      <c r="VEW51" s="26"/>
      <c r="VEX51" s="26"/>
      <c r="VEY51" s="26"/>
      <c r="VEZ51" s="26"/>
      <c r="VFA51" s="26"/>
      <c r="VFB51" s="26"/>
      <c r="VFC51" s="26"/>
      <c r="VFD51" s="26"/>
      <c r="VFE51" s="26"/>
      <c r="VFF51" s="26"/>
      <c r="VFG51" s="26"/>
      <c r="VFH51" s="26"/>
      <c r="VFI51" s="26"/>
      <c r="VFJ51" s="26"/>
      <c r="VFK51" s="26"/>
      <c r="VFL51" s="26"/>
      <c r="VFM51" s="26"/>
      <c r="VFN51" s="26"/>
      <c r="VFO51" s="26"/>
      <c r="VFP51" s="26"/>
      <c r="VFQ51" s="26"/>
      <c r="VFR51" s="26"/>
      <c r="VFS51" s="26"/>
      <c r="VFT51" s="26"/>
      <c r="VFU51" s="26"/>
      <c r="VFV51" s="26"/>
      <c r="VFW51" s="26"/>
      <c r="VFX51" s="26"/>
      <c r="VFY51" s="26"/>
      <c r="VFZ51" s="26"/>
      <c r="VGA51" s="26"/>
      <c r="VGB51" s="26"/>
      <c r="VGC51" s="26"/>
      <c r="VGD51" s="26"/>
      <c r="VGE51" s="26"/>
      <c r="VGF51" s="26"/>
      <c r="VGG51" s="26"/>
      <c r="VGH51" s="26"/>
      <c r="VGI51" s="26"/>
      <c r="VGJ51" s="26"/>
      <c r="VGK51" s="26"/>
      <c r="VGL51" s="26"/>
      <c r="VGM51" s="26"/>
      <c r="VGN51" s="26"/>
      <c r="VGO51" s="26"/>
      <c r="VGP51" s="26"/>
      <c r="VGQ51" s="26"/>
      <c r="VGR51" s="26"/>
      <c r="VGS51" s="26"/>
      <c r="VGT51" s="26"/>
      <c r="VGU51" s="26"/>
      <c r="VGV51" s="26"/>
      <c r="VGW51" s="26"/>
      <c r="VGX51" s="26"/>
      <c r="VGY51" s="26"/>
      <c r="VGZ51" s="26"/>
      <c r="VHA51" s="26"/>
      <c r="VHB51" s="26"/>
      <c r="VHC51" s="26"/>
      <c r="VHD51" s="26"/>
      <c r="VHE51" s="26"/>
      <c r="VHF51" s="26"/>
      <c r="VHG51" s="26"/>
      <c r="VHH51" s="26"/>
      <c r="VHI51" s="26"/>
      <c r="VHJ51" s="26"/>
      <c r="VHK51" s="26"/>
      <c r="VHL51" s="26"/>
      <c r="VHM51" s="26"/>
      <c r="VHN51" s="26"/>
      <c r="VHO51" s="26"/>
      <c r="VHP51" s="26"/>
      <c r="VHQ51" s="26"/>
      <c r="VHR51" s="26"/>
      <c r="VHS51" s="26"/>
      <c r="VHT51" s="26"/>
      <c r="VHU51" s="26"/>
      <c r="VHV51" s="26"/>
      <c r="VHW51" s="26"/>
      <c r="VHX51" s="26"/>
      <c r="VHY51" s="26"/>
      <c r="VHZ51" s="26"/>
      <c r="VIA51" s="26"/>
      <c r="VIB51" s="26"/>
      <c r="VIC51" s="26"/>
      <c r="VID51" s="26"/>
      <c r="VIE51" s="26"/>
      <c r="VIF51" s="26"/>
      <c r="VIG51" s="26"/>
      <c r="VIH51" s="26"/>
      <c r="VII51" s="26"/>
      <c r="VIJ51" s="26"/>
      <c r="VIK51" s="26"/>
      <c r="VIL51" s="26"/>
      <c r="VIM51" s="26"/>
      <c r="VIN51" s="26"/>
      <c r="VIO51" s="26"/>
      <c r="VIP51" s="26"/>
      <c r="VIQ51" s="26"/>
      <c r="VIR51" s="26"/>
      <c r="VIS51" s="26"/>
      <c r="VIT51" s="26"/>
      <c r="VIU51" s="26"/>
      <c r="VIV51" s="26"/>
      <c r="VIW51" s="26"/>
      <c r="VIX51" s="26"/>
      <c r="VIY51" s="26"/>
      <c r="VIZ51" s="26"/>
      <c r="VJA51" s="26"/>
      <c r="VJB51" s="26"/>
      <c r="VJC51" s="26"/>
      <c r="VJD51" s="26"/>
      <c r="VJE51" s="26"/>
      <c r="VJF51" s="26"/>
      <c r="VJG51" s="26"/>
      <c r="VJH51" s="26"/>
      <c r="VJI51" s="26"/>
      <c r="VJJ51" s="26"/>
      <c r="VJK51" s="26"/>
      <c r="VJL51" s="26"/>
      <c r="VJM51" s="26"/>
      <c r="VJN51" s="26"/>
      <c r="VJO51" s="26"/>
      <c r="VJP51" s="26"/>
      <c r="VJQ51" s="26"/>
      <c r="VJR51" s="26"/>
      <c r="VJS51" s="26"/>
      <c r="VJT51" s="26"/>
      <c r="VJU51" s="26"/>
      <c r="VJV51" s="26"/>
      <c r="VJW51" s="26"/>
      <c r="VJX51" s="26"/>
      <c r="VJY51" s="26"/>
      <c r="VJZ51" s="26"/>
      <c r="VKA51" s="26"/>
      <c r="VKB51" s="26"/>
      <c r="VKC51" s="26"/>
      <c r="VKD51" s="26"/>
      <c r="VKE51" s="26"/>
      <c r="VKF51" s="26"/>
      <c r="VKG51" s="26"/>
      <c r="VKH51" s="26"/>
      <c r="VKI51" s="26"/>
      <c r="VKJ51" s="26"/>
      <c r="VKK51" s="26"/>
      <c r="VKL51" s="26"/>
      <c r="VKM51" s="26"/>
      <c r="VKN51" s="26"/>
      <c r="VKO51" s="26"/>
      <c r="VKP51" s="26"/>
      <c r="VKQ51" s="26"/>
      <c r="VKR51" s="26"/>
      <c r="VKS51" s="26"/>
      <c r="VKT51" s="26"/>
      <c r="VKU51" s="26"/>
      <c r="VKV51" s="26"/>
      <c r="VKW51" s="26"/>
      <c r="VKX51" s="26"/>
      <c r="VKY51" s="26"/>
      <c r="VKZ51" s="26"/>
      <c r="VLA51" s="26"/>
      <c r="VLB51" s="26"/>
      <c r="VLC51" s="26"/>
      <c r="VLD51" s="26"/>
      <c r="VLE51" s="26"/>
      <c r="VLF51" s="26"/>
      <c r="VLG51" s="26"/>
      <c r="VLH51" s="26"/>
      <c r="VLI51" s="26"/>
      <c r="VLJ51" s="26"/>
      <c r="VLK51" s="26"/>
      <c r="VLL51" s="26"/>
      <c r="VLM51" s="26"/>
      <c r="VLN51" s="26"/>
      <c r="VLO51" s="26"/>
      <c r="VLP51" s="26"/>
      <c r="VLQ51" s="26"/>
      <c r="VLR51" s="26"/>
      <c r="VLS51" s="26"/>
      <c r="VLT51" s="26"/>
      <c r="VLU51" s="26"/>
      <c r="VLV51" s="26"/>
      <c r="VLW51" s="26"/>
      <c r="VLX51" s="26"/>
      <c r="VLY51" s="26"/>
      <c r="VLZ51" s="26"/>
      <c r="VMA51" s="26"/>
      <c r="VMB51" s="26"/>
      <c r="VMC51" s="26"/>
      <c r="VMD51" s="26"/>
      <c r="VME51" s="26"/>
      <c r="VMF51" s="26"/>
      <c r="VMG51" s="26"/>
      <c r="VMH51" s="26"/>
      <c r="VMI51" s="26"/>
      <c r="VMJ51" s="26"/>
      <c r="VMK51" s="26"/>
      <c r="VML51" s="26"/>
      <c r="VMM51" s="26"/>
      <c r="VMN51" s="26"/>
      <c r="VMO51" s="26"/>
      <c r="VMP51" s="26"/>
      <c r="VMQ51" s="26"/>
      <c r="VMR51" s="26"/>
      <c r="VMS51" s="26"/>
      <c r="VMT51" s="26"/>
      <c r="VMU51" s="26"/>
      <c r="VMV51" s="26"/>
      <c r="VMW51" s="26"/>
      <c r="VMX51" s="26"/>
      <c r="VMY51" s="26"/>
      <c r="VMZ51" s="26"/>
      <c r="VNA51" s="26"/>
      <c r="VNB51" s="26"/>
      <c r="VNC51" s="26"/>
      <c r="VND51" s="26"/>
      <c r="VNE51" s="26"/>
      <c r="VNF51" s="26"/>
      <c r="VNG51" s="26"/>
      <c r="VNH51" s="26"/>
      <c r="VNI51" s="26"/>
      <c r="VNJ51" s="26"/>
      <c r="VNK51" s="26"/>
      <c r="VNL51" s="26"/>
      <c r="VNM51" s="26"/>
      <c r="VNN51" s="26"/>
      <c r="VNO51" s="26"/>
      <c r="VNP51" s="26"/>
      <c r="VNQ51" s="26"/>
      <c r="VNR51" s="26"/>
      <c r="VNS51" s="26"/>
      <c r="VNT51" s="26"/>
      <c r="VNU51" s="26"/>
      <c r="VNV51" s="26"/>
      <c r="VNW51" s="26"/>
      <c r="VNX51" s="26"/>
      <c r="VNY51" s="26"/>
      <c r="VNZ51" s="26"/>
      <c r="VOA51" s="26"/>
      <c r="VOB51" s="26"/>
      <c r="VOC51" s="26"/>
      <c r="VOD51" s="26"/>
      <c r="VOE51" s="26"/>
      <c r="VOF51" s="26"/>
      <c r="VOG51" s="26"/>
      <c r="VOH51" s="26"/>
      <c r="VOI51" s="26"/>
      <c r="VOJ51" s="26"/>
      <c r="VOK51" s="26"/>
      <c r="VOL51" s="26"/>
      <c r="VOM51" s="26"/>
      <c r="VON51" s="26"/>
      <c r="VOO51" s="26"/>
      <c r="VOP51" s="26"/>
      <c r="VOQ51" s="26"/>
      <c r="VOR51" s="26"/>
      <c r="VOS51" s="26"/>
      <c r="VOT51" s="26"/>
      <c r="VOU51" s="26"/>
      <c r="VOV51" s="26"/>
      <c r="VOW51" s="26"/>
      <c r="VOX51" s="26"/>
      <c r="VOY51" s="26"/>
      <c r="VOZ51" s="26"/>
      <c r="VPA51" s="26"/>
      <c r="VPB51" s="26"/>
      <c r="VPC51" s="26"/>
      <c r="VPD51" s="26"/>
      <c r="VPE51" s="26"/>
      <c r="VPF51" s="26"/>
      <c r="VPG51" s="26"/>
      <c r="VPH51" s="26"/>
      <c r="VPI51" s="26"/>
      <c r="VPJ51" s="26"/>
      <c r="VPK51" s="26"/>
      <c r="VPL51" s="26"/>
      <c r="VPM51" s="26"/>
      <c r="VPN51" s="26"/>
      <c r="VPO51" s="26"/>
      <c r="VPP51" s="26"/>
      <c r="VPQ51" s="26"/>
      <c r="VPR51" s="26"/>
      <c r="VPS51" s="26"/>
      <c r="VPT51" s="26"/>
      <c r="VPU51" s="26"/>
      <c r="VPV51" s="26"/>
      <c r="VPW51" s="26"/>
      <c r="VPX51" s="26"/>
      <c r="VPY51" s="26"/>
      <c r="VPZ51" s="26"/>
      <c r="VQA51" s="26"/>
      <c r="VQB51" s="26"/>
      <c r="VQC51" s="26"/>
      <c r="VQD51" s="26"/>
      <c r="VQE51" s="26"/>
      <c r="VQF51" s="26"/>
      <c r="VQG51" s="26"/>
      <c r="VQH51" s="26"/>
      <c r="VQI51" s="26"/>
      <c r="VQJ51" s="26"/>
      <c r="VQK51" s="26"/>
      <c r="VQL51" s="26"/>
      <c r="VQM51" s="26"/>
      <c r="VQN51" s="26"/>
      <c r="VQO51" s="26"/>
      <c r="VQP51" s="26"/>
      <c r="VQQ51" s="26"/>
      <c r="VQR51" s="26"/>
      <c r="VQS51" s="26"/>
      <c r="VQT51" s="26"/>
      <c r="VQU51" s="26"/>
      <c r="VQV51" s="26"/>
      <c r="VQW51" s="26"/>
      <c r="VQX51" s="26"/>
      <c r="VQY51" s="26"/>
      <c r="VQZ51" s="26"/>
      <c r="VRA51" s="26"/>
      <c r="VRB51" s="26"/>
      <c r="VRC51" s="26"/>
      <c r="VRD51" s="26"/>
      <c r="VRE51" s="26"/>
      <c r="VRF51" s="26"/>
      <c r="VRG51" s="26"/>
      <c r="VRH51" s="26"/>
      <c r="VRI51" s="26"/>
      <c r="VRJ51" s="26"/>
      <c r="VRK51" s="26"/>
      <c r="VRL51" s="26"/>
      <c r="VRM51" s="26"/>
      <c r="VRN51" s="26"/>
      <c r="VRO51" s="26"/>
      <c r="VRP51" s="26"/>
      <c r="VRQ51" s="26"/>
      <c r="VRR51" s="26"/>
      <c r="VRS51" s="26"/>
      <c r="VRT51" s="26"/>
      <c r="VRU51" s="26"/>
      <c r="VRV51" s="26"/>
      <c r="VRW51" s="26"/>
      <c r="VRX51" s="26"/>
      <c r="VRY51" s="26"/>
      <c r="VRZ51" s="26"/>
      <c r="VSA51" s="26"/>
      <c r="VSB51" s="26"/>
      <c r="VSC51" s="26"/>
      <c r="VSD51" s="26"/>
      <c r="VSE51" s="26"/>
      <c r="VSF51" s="26"/>
      <c r="VSG51" s="26"/>
      <c r="VSH51" s="26"/>
      <c r="VSI51" s="26"/>
      <c r="VSJ51" s="26"/>
      <c r="VSK51" s="26"/>
      <c r="VSL51" s="26"/>
      <c r="VSM51" s="26"/>
      <c r="VSN51" s="26"/>
      <c r="VSO51" s="26"/>
      <c r="VSP51" s="26"/>
      <c r="VSQ51" s="26"/>
      <c r="VSR51" s="26"/>
      <c r="VSS51" s="26"/>
      <c r="VST51" s="26"/>
      <c r="VSU51" s="26"/>
      <c r="VSV51" s="26"/>
      <c r="VSW51" s="26"/>
      <c r="VSX51" s="26"/>
      <c r="VSY51" s="26"/>
      <c r="VSZ51" s="26"/>
      <c r="VTA51" s="26"/>
      <c r="VTB51" s="26"/>
      <c r="VTC51" s="26"/>
      <c r="VTD51" s="26"/>
      <c r="VTE51" s="26"/>
      <c r="VTF51" s="26"/>
      <c r="VTG51" s="26"/>
      <c r="VTH51" s="26"/>
      <c r="VTI51" s="26"/>
      <c r="VTJ51" s="26"/>
      <c r="VTK51" s="26"/>
      <c r="VTL51" s="26"/>
      <c r="VTM51" s="26"/>
      <c r="VTN51" s="26"/>
      <c r="VTO51" s="26"/>
      <c r="VTP51" s="26"/>
      <c r="VTQ51" s="26"/>
      <c r="VTR51" s="26"/>
      <c r="VTS51" s="26"/>
      <c r="VTT51" s="26"/>
      <c r="VTU51" s="26"/>
      <c r="VTV51" s="26"/>
      <c r="VTW51" s="26"/>
      <c r="VTX51" s="26"/>
      <c r="VTY51" s="26"/>
      <c r="VTZ51" s="26"/>
      <c r="VUA51" s="26"/>
      <c r="VUB51" s="26"/>
      <c r="VUC51" s="26"/>
      <c r="VUD51" s="26"/>
      <c r="VUE51" s="26"/>
      <c r="VUF51" s="26"/>
      <c r="VUG51" s="26"/>
      <c r="VUH51" s="26"/>
      <c r="VUI51" s="26"/>
      <c r="VUJ51" s="26"/>
      <c r="VUK51" s="26"/>
      <c r="VUL51" s="26"/>
      <c r="VUM51" s="26"/>
      <c r="VUN51" s="26"/>
      <c r="VUO51" s="26"/>
      <c r="VUP51" s="26"/>
      <c r="VUQ51" s="26"/>
      <c r="VUR51" s="26"/>
      <c r="VUS51" s="26"/>
      <c r="VUT51" s="26"/>
      <c r="VUU51" s="26"/>
      <c r="VUV51" s="26"/>
      <c r="VUW51" s="26"/>
      <c r="VUX51" s="26"/>
      <c r="VUY51" s="26"/>
      <c r="VUZ51" s="26"/>
      <c r="VVA51" s="26"/>
      <c r="VVB51" s="26"/>
      <c r="VVC51" s="26"/>
      <c r="VVD51" s="26"/>
      <c r="VVE51" s="26"/>
      <c r="VVF51" s="26"/>
      <c r="VVG51" s="26"/>
      <c r="VVH51" s="26"/>
      <c r="VVI51" s="26"/>
      <c r="VVJ51" s="26"/>
      <c r="VVK51" s="26"/>
      <c r="VVL51" s="26"/>
      <c r="VVM51" s="26"/>
      <c r="VVN51" s="26"/>
      <c r="VVO51" s="26"/>
      <c r="VVP51" s="26"/>
      <c r="VVQ51" s="26"/>
      <c r="VVR51" s="26"/>
      <c r="VVS51" s="26"/>
      <c r="VVT51" s="26"/>
      <c r="VVU51" s="26"/>
      <c r="VVV51" s="26"/>
      <c r="VVW51" s="26"/>
      <c r="VVX51" s="26"/>
      <c r="VVY51" s="26"/>
      <c r="VVZ51" s="26"/>
      <c r="VWA51" s="26"/>
      <c r="VWB51" s="26"/>
      <c r="VWC51" s="26"/>
      <c r="VWD51" s="26"/>
      <c r="VWE51" s="26"/>
      <c r="VWF51" s="26"/>
      <c r="VWG51" s="26"/>
      <c r="VWH51" s="26"/>
      <c r="VWI51" s="26"/>
      <c r="VWJ51" s="26"/>
      <c r="VWK51" s="26"/>
      <c r="VWL51" s="26"/>
      <c r="VWM51" s="26"/>
      <c r="VWN51" s="26"/>
      <c r="VWO51" s="26"/>
      <c r="VWP51" s="26"/>
      <c r="VWQ51" s="26"/>
      <c r="VWR51" s="26"/>
      <c r="VWS51" s="26"/>
      <c r="VWT51" s="26"/>
      <c r="VWU51" s="26"/>
      <c r="VWV51" s="26"/>
      <c r="VWW51" s="26"/>
      <c r="VWX51" s="26"/>
      <c r="VWY51" s="26"/>
      <c r="VWZ51" s="26"/>
      <c r="VXA51" s="26"/>
      <c r="VXB51" s="26"/>
      <c r="VXC51" s="26"/>
      <c r="VXD51" s="26"/>
      <c r="VXE51" s="26"/>
      <c r="VXF51" s="26"/>
      <c r="VXG51" s="26"/>
      <c r="VXH51" s="26"/>
      <c r="VXI51" s="26"/>
      <c r="VXJ51" s="26"/>
      <c r="VXK51" s="26"/>
      <c r="VXL51" s="26"/>
      <c r="VXM51" s="26"/>
      <c r="VXN51" s="26"/>
      <c r="VXO51" s="26"/>
      <c r="VXP51" s="26"/>
      <c r="VXQ51" s="26"/>
      <c r="VXR51" s="26"/>
      <c r="VXS51" s="26"/>
      <c r="VXT51" s="26"/>
      <c r="VXU51" s="26"/>
      <c r="VXV51" s="26"/>
      <c r="VXW51" s="26"/>
      <c r="VXX51" s="26"/>
      <c r="VXY51" s="26"/>
      <c r="VXZ51" s="26"/>
      <c r="VYA51" s="26"/>
      <c r="VYB51" s="26"/>
      <c r="VYC51" s="26"/>
      <c r="VYD51" s="26"/>
      <c r="VYE51" s="26"/>
      <c r="VYF51" s="26"/>
      <c r="VYG51" s="26"/>
      <c r="VYH51" s="26"/>
      <c r="VYI51" s="26"/>
      <c r="VYJ51" s="26"/>
      <c r="VYK51" s="26"/>
      <c r="VYL51" s="26"/>
      <c r="VYM51" s="26"/>
      <c r="VYN51" s="26"/>
      <c r="VYO51" s="26"/>
      <c r="VYP51" s="26"/>
      <c r="VYQ51" s="26"/>
      <c r="VYR51" s="26"/>
      <c r="VYS51" s="26"/>
      <c r="VYT51" s="26"/>
      <c r="VYU51" s="26"/>
      <c r="VYV51" s="26"/>
      <c r="VYW51" s="26"/>
      <c r="VYX51" s="26"/>
      <c r="VYY51" s="26"/>
      <c r="VYZ51" s="26"/>
      <c r="VZA51" s="26"/>
      <c r="VZB51" s="26"/>
      <c r="VZC51" s="26"/>
      <c r="VZD51" s="26"/>
      <c r="VZE51" s="26"/>
      <c r="VZF51" s="26"/>
      <c r="VZG51" s="26"/>
      <c r="VZH51" s="26"/>
      <c r="VZI51" s="26"/>
      <c r="VZJ51" s="26"/>
      <c r="VZK51" s="26"/>
      <c r="VZL51" s="26"/>
      <c r="VZM51" s="26"/>
      <c r="VZN51" s="26"/>
      <c r="VZO51" s="26"/>
      <c r="VZP51" s="26"/>
      <c r="VZQ51" s="26"/>
      <c r="VZR51" s="26"/>
      <c r="VZS51" s="26"/>
      <c r="VZT51" s="26"/>
      <c r="VZU51" s="26"/>
      <c r="VZV51" s="26"/>
      <c r="VZW51" s="26"/>
      <c r="VZX51" s="26"/>
      <c r="VZY51" s="26"/>
      <c r="VZZ51" s="26"/>
      <c r="WAA51" s="26"/>
      <c r="WAB51" s="26"/>
      <c r="WAC51" s="26"/>
      <c r="WAD51" s="26"/>
      <c r="WAE51" s="26"/>
      <c r="WAF51" s="26"/>
      <c r="WAG51" s="26"/>
      <c r="WAH51" s="26"/>
      <c r="WAI51" s="26"/>
      <c r="WAJ51" s="26"/>
      <c r="WAK51" s="26"/>
      <c r="WAL51" s="26"/>
      <c r="WAM51" s="26"/>
      <c r="WAN51" s="26"/>
      <c r="WAO51" s="26"/>
      <c r="WAP51" s="26"/>
      <c r="WAQ51" s="26"/>
      <c r="WAR51" s="26"/>
      <c r="WAS51" s="26"/>
      <c r="WAT51" s="26"/>
      <c r="WAU51" s="26"/>
      <c r="WAV51" s="26"/>
      <c r="WAW51" s="26"/>
      <c r="WAX51" s="26"/>
      <c r="WAY51" s="26"/>
      <c r="WAZ51" s="26"/>
      <c r="WBA51" s="26"/>
      <c r="WBB51" s="26"/>
      <c r="WBC51" s="26"/>
      <c r="WBD51" s="26"/>
      <c r="WBE51" s="26"/>
      <c r="WBF51" s="26"/>
      <c r="WBG51" s="26"/>
      <c r="WBH51" s="26"/>
      <c r="WBI51" s="26"/>
      <c r="WBJ51" s="26"/>
      <c r="WBK51" s="26"/>
      <c r="WBL51" s="26"/>
      <c r="WBM51" s="26"/>
      <c r="WBN51" s="26"/>
      <c r="WBO51" s="26"/>
      <c r="WBP51" s="26"/>
      <c r="WBQ51" s="26"/>
      <c r="WBR51" s="26"/>
      <c r="WBS51" s="26"/>
      <c r="WBT51" s="26"/>
      <c r="WBU51" s="26"/>
      <c r="WBV51" s="26"/>
      <c r="WBW51" s="26"/>
      <c r="WBX51" s="26"/>
      <c r="WBY51" s="26"/>
      <c r="WBZ51" s="26"/>
      <c r="WCA51" s="26"/>
      <c r="WCB51" s="26"/>
      <c r="WCC51" s="26"/>
      <c r="WCD51" s="26"/>
      <c r="WCE51" s="26"/>
      <c r="WCF51" s="26"/>
      <c r="WCG51" s="26"/>
      <c r="WCH51" s="26"/>
      <c r="WCI51" s="26"/>
      <c r="WCJ51" s="26"/>
      <c r="WCK51" s="26"/>
      <c r="WCL51" s="26"/>
      <c r="WCM51" s="26"/>
      <c r="WCN51" s="26"/>
      <c r="WCO51" s="26"/>
      <c r="WCP51" s="26"/>
      <c r="WCQ51" s="26"/>
      <c r="WCR51" s="26"/>
      <c r="WCS51" s="26"/>
      <c r="WCT51" s="26"/>
      <c r="WCU51" s="26"/>
      <c r="WCV51" s="26"/>
      <c r="WCW51" s="26"/>
      <c r="WCX51" s="26"/>
      <c r="WCY51" s="26"/>
      <c r="WCZ51" s="26"/>
      <c r="WDA51" s="26"/>
      <c r="WDB51" s="26"/>
      <c r="WDC51" s="26"/>
      <c r="WDD51" s="26"/>
      <c r="WDE51" s="26"/>
      <c r="WDF51" s="26"/>
      <c r="WDG51" s="26"/>
      <c r="WDH51" s="26"/>
      <c r="WDI51" s="26"/>
      <c r="WDJ51" s="26"/>
      <c r="WDK51" s="26"/>
      <c r="WDL51" s="26"/>
      <c r="WDM51" s="26"/>
      <c r="WDN51" s="26"/>
      <c r="WDO51" s="26"/>
      <c r="WDP51" s="26"/>
      <c r="WDQ51" s="26"/>
      <c r="WDR51" s="26"/>
      <c r="WDS51" s="26"/>
      <c r="WDT51" s="26"/>
      <c r="WDU51" s="26"/>
      <c r="WDV51" s="26"/>
      <c r="WDW51" s="26"/>
      <c r="WDX51" s="26"/>
      <c r="WDY51" s="26"/>
      <c r="WDZ51" s="26"/>
      <c r="WEA51" s="26"/>
      <c r="WEB51" s="26"/>
      <c r="WEC51" s="26"/>
      <c r="WED51" s="26"/>
      <c r="WEE51" s="26"/>
      <c r="WEF51" s="26"/>
      <c r="WEG51" s="26"/>
      <c r="WEH51" s="26"/>
      <c r="WEI51" s="26"/>
      <c r="WEJ51" s="26"/>
      <c r="WEK51" s="26"/>
      <c r="WEL51" s="26"/>
      <c r="WEM51" s="26"/>
      <c r="WEN51" s="26"/>
      <c r="WEO51" s="26"/>
      <c r="WEP51" s="26"/>
      <c r="WEQ51" s="26"/>
      <c r="WER51" s="26"/>
      <c r="WES51" s="26"/>
      <c r="WET51" s="26"/>
      <c r="WEU51" s="26"/>
      <c r="WEV51" s="26"/>
      <c r="WEW51" s="26"/>
      <c r="WEX51" s="26"/>
      <c r="WEY51" s="26"/>
      <c r="WEZ51" s="26"/>
      <c r="WFA51" s="26"/>
      <c r="WFB51" s="26"/>
      <c r="WFC51" s="26"/>
      <c r="WFD51" s="26"/>
      <c r="WFE51" s="26"/>
      <c r="WFF51" s="26"/>
      <c r="WFG51" s="26"/>
      <c r="WFH51" s="26"/>
      <c r="WFI51" s="26"/>
      <c r="WFJ51" s="26"/>
      <c r="WFK51" s="26"/>
      <c r="WFL51" s="26"/>
      <c r="WFM51" s="26"/>
      <c r="WFN51" s="26"/>
      <c r="WFO51" s="26"/>
      <c r="WFP51" s="26"/>
      <c r="WFQ51" s="26"/>
      <c r="WFR51" s="26"/>
      <c r="WFS51" s="26"/>
      <c r="WFT51" s="26"/>
      <c r="WFU51" s="26"/>
      <c r="WFV51" s="26"/>
      <c r="WFW51" s="26"/>
      <c r="WFX51" s="26"/>
      <c r="WFY51" s="26"/>
      <c r="WFZ51" s="26"/>
      <c r="WGA51" s="26"/>
      <c r="WGB51" s="26"/>
      <c r="WGC51" s="26"/>
      <c r="WGD51" s="26"/>
      <c r="WGE51" s="26"/>
      <c r="WGF51" s="26"/>
      <c r="WGG51" s="26"/>
      <c r="WGH51" s="26"/>
      <c r="WGI51" s="26"/>
      <c r="WGJ51" s="26"/>
      <c r="WGK51" s="26"/>
      <c r="WGL51" s="26"/>
      <c r="WGM51" s="26"/>
      <c r="WGN51" s="26"/>
      <c r="WGO51" s="26"/>
      <c r="WGP51" s="26"/>
      <c r="WGQ51" s="26"/>
      <c r="WGR51" s="26"/>
      <c r="WGS51" s="26"/>
      <c r="WGT51" s="26"/>
      <c r="WGU51" s="26"/>
      <c r="WGV51" s="26"/>
      <c r="WGW51" s="26"/>
      <c r="WGX51" s="26"/>
      <c r="WGY51" s="26"/>
      <c r="WGZ51" s="26"/>
      <c r="WHA51" s="26"/>
      <c r="WHB51" s="26"/>
      <c r="WHC51" s="26"/>
      <c r="WHD51" s="26"/>
      <c r="WHE51" s="26"/>
      <c r="WHF51" s="26"/>
      <c r="WHG51" s="26"/>
      <c r="WHH51" s="26"/>
      <c r="WHI51" s="26"/>
      <c r="WHJ51" s="26"/>
      <c r="WHK51" s="26"/>
      <c r="WHL51" s="26"/>
      <c r="WHM51" s="26"/>
      <c r="WHN51" s="26"/>
      <c r="WHO51" s="26"/>
      <c r="WHP51" s="26"/>
      <c r="WHQ51" s="26"/>
      <c r="WHR51" s="26"/>
      <c r="WHS51" s="26"/>
      <c r="WHT51" s="26"/>
      <c r="WHU51" s="26"/>
      <c r="WHV51" s="26"/>
      <c r="WHW51" s="26"/>
      <c r="WHX51" s="26"/>
      <c r="WHY51" s="26"/>
      <c r="WHZ51" s="26"/>
      <c r="WIA51" s="26"/>
      <c r="WIB51" s="26"/>
      <c r="WIC51" s="26"/>
      <c r="WID51" s="26"/>
      <c r="WIE51" s="26"/>
      <c r="WIF51" s="26"/>
      <c r="WIG51" s="26"/>
      <c r="WIH51" s="26"/>
      <c r="WII51" s="26"/>
      <c r="WIJ51" s="26"/>
      <c r="WIK51" s="26"/>
      <c r="WIL51" s="26"/>
      <c r="WIM51" s="26"/>
      <c r="WIN51" s="26"/>
      <c r="WIO51" s="26"/>
      <c r="WIP51" s="26"/>
      <c r="WIQ51" s="26"/>
      <c r="WIR51" s="26"/>
      <c r="WIS51" s="26"/>
      <c r="WIT51" s="26"/>
      <c r="WIU51" s="26"/>
      <c r="WIV51" s="26"/>
      <c r="WIW51" s="26"/>
      <c r="WIX51" s="26"/>
      <c r="WIY51" s="26"/>
      <c r="WIZ51" s="26"/>
      <c r="WJA51" s="26"/>
      <c r="WJB51" s="26"/>
      <c r="WJC51" s="26"/>
      <c r="WJD51" s="26"/>
      <c r="WJE51" s="26"/>
      <c r="WJF51" s="26"/>
      <c r="WJG51" s="26"/>
      <c r="WJH51" s="26"/>
      <c r="WJI51" s="26"/>
      <c r="WJJ51" s="26"/>
      <c r="WJK51" s="26"/>
      <c r="WJL51" s="26"/>
      <c r="WJM51" s="26"/>
      <c r="WJN51" s="26"/>
      <c r="WJO51" s="26"/>
      <c r="WJP51" s="26"/>
      <c r="WJQ51" s="26"/>
      <c r="WJR51" s="26"/>
      <c r="WJS51" s="26"/>
      <c r="WJT51" s="26"/>
      <c r="WJU51" s="26"/>
      <c r="WJV51" s="26"/>
      <c r="WJW51" s="26"/>
      <c r="WJX51" s="26"/>
      <c r="WJY51" s="26"/>
      <c r="WJZ51" s="26"/>
      <c r="WKA51" s="26"/>
      <c r="WKB51" s="26"/>
      <c r="WKC51" s="26"/>
      <c r="WKD51" s="26"/>
      <c r="WKE51" s="26"/>
      <c r="WKF51" s="26"/>
      <c r="WKG51" s="26"/>
      <c r="WKH51" s="26"/>
      <c r="WKI51" s="26"/>
      <c r="WKJ51" s="26"/>
      <c r="WKK51" s="26"/>
      <c r="WKL51" s="26"/>
      <c r="WKM51" s="26"/>
      <c r="WKN51" s="26"/>
      <c r="WKO51" s="26"/>
      <c r="WKP51" s="26"/>
      <c r="WKQ51" s="26"/>
      <c r="WKR51" s="26"/>
      <c r="WKS51" s="26"/>
      <c r="WKT51" s="26"/>
      <c r="WKU51" s="26"/>
      <c r="WKV51" s="26"/>
      <c r="WKW51" s="26"/>
      <c r="WKX51" s="26"/>
      <c r="WKY51" s="26"/>
      <c r="WKZ51" s="26"/>
      <c r="WLA51" s="26"/>
      <c r="WLB51" s="26"/>
      <c r="WLC51" s="26"/>
      <c r="WLD51" s="26"/>
      <c r="WLE51" s="26"/>
      <c r="WLF51" s="26"/>
      <c r="WLG51" s="26"/>
      <c r="WLH51" s="26"/>
      <c r="WLI51" s="26"/>
      <c r="WLJ51" s="26"/>
      <c r="WLK51" s="26"/>
      <c r="WLL51" s="26"/>
      <c r="WLM51" s="26"/>
      <c r="WLN51" s="26"/>
      <c r="WLO51" s="26"/>
      <c r="WLP51" s="26"/>
      <c r="WLQ51" s="26"/>
      <c r="WLR51" s="26"/>
      <c r="WLS51" s="26"/>
      <c r="WLT51" s="26"/>
      <c r="WLU51" s="26"/>
      <c r="WLV51" s="26"/>
      <c r="WLW51" s="26"/>
      <c r="WLX51" s="26"/>
      <c r="WLY51" s="26"/>
      <c r="WLZ51" s="26"/>
      <c r="WMA51" s="26"/>
      <c r="WMB51" s="26"/>
      <c r="WMC51" s="26"/>
      <c r="WMD51" s="26"/>
      <c r="WME51" s="26"/>
      <c r="WMF51" s="26"/>
      <c r="WMG51" s="26"/>
      <c r="WMH51" s="26"/>
      <c r="WMI51" s="26"/>
      <c r="WMJ51" s="26"/>
      <c r="WMK51" s="26"/>
      <c r="WML51" s="26"/>
      <c r="WMM51" s="26"/>
      <c r="WMN51" s="26"/>
      <c r="WMO51" s="26"/>
      <c r="WMP51" s="26"/>
      <c r="WMQ51" s="26"/>
      <c r="WMR51" s="26"/>
      <c r="WMS51" s="26"/>
      <c r="WMT51" s="26"/>
      <c r="WMU51" s="26"/>
      <c r="WMV51" s="26"/>
      <c r="WMW51" s="26"/>
      <c r="WMX51" s="26"/>
      <c r="WMY51" s="26"/>
      <c r="WMZ51" s="26"/>
      <c r="WNA51" s="26"/>
      <c r="WNB51" s="26"/>
      <c r="WNC51" s="26"/>
      <c r="WND51" s="26"/>
      <c r="WNE51" s="26"/>
      <c r="WNF51" s="26"/>
      <c r="WNG51" s="26"/>
      <c r="WNH51" s="26"/>
      <c r="WNI51" s="26"/>
      <c r="WNJ51" s="26"/>
      <c r="WNK51" s="26"/>
      <c r="WNL51" s="26"/>
      <c r="WNM51" s="26"/>
      <c r="WNN51" s="26"/>
      <c r="WNO51" s="26"/>
      <c r="WNP51" s="26"/>
      <c r="WNQ51" s="26"/>
      <c r="WNR51" s="26"/>
      <c r="WNS51" s="26"/>
      <c r="WNT51" s="26"/>
      <c r="WNU51" s="26"/>
      <c r="WNV51" s="26"/>
      <c r="WNW51" s="26"/>
      <c r="WNX51" s="26"/>
      <c r="WNY51" s="26"/>
      <c r="WNZ51" s="26"/>
      <c r="WOA51" s="26"/>
      <c r="WOB51" s="26"/>
      <c r="WOC51" s="26"/>
      <c r="WOD51" s="26"/>
      <c r="WOE51" s="26"/>
      <c r="WOF51" s="26"/>
      <c r="WOG51" s="26"/>
      <c r="WOH51" s="26"/>
      <c r="WOI51" s="26"/>
      <c r="WOJ51" s="26"/>
      <c r="WOK51" s="26"/>
      <c r="WOL51" s="26"/>
      <c r="WOM51" s="26"/>
      <c r="WON51" s="26"/>
      <c r="WOO51" s="26"/>
      <c r="WOP51" s="26"/>
      <c r="WOQ51" s="26"/>
      <c r="WOR51" s="26"/>
      <c r="WOS51" s="26"/>
      <c r="WOT51" s="26"/>
      <c r="WOU51" s="26"/>
      <c r="WOV51" s="26"/>
      <c r="WOW51" s="26"/>
      <c r="WOX51" s="26"/>
      <c r="WOY51" s="26"/>
      <c r="WOZ51" s="26"/>
      <c r="WPA51" s="26"/>
      <c r="WPB51" s="26"/>
      <c r="WPC51" s="26"/>
      <c r="WPD51" s="26"/>
      <c r="WPE51" s="26"/>
      <c r="WPF51" s="26"/>
      <c r="WPG51" s="26"/>
      <c r="WPH51" s="26"/>
      <c r="WPI51" s="26"/>
      <c r="WPJ51" s="26"/>
      <c r="WPK51" s="26"/>
      <c r="WPL51" s="26"/>
      <c r="WPM51" s="26"/>
      <c r="WPN51" s="26"/>
      <c r="WPO51" s="26"/>
      <c r="WPP51" s="26"/>
      <c r="WPQ51" s="26"/>
      <c r="WPR51" s="26"/>
      <c r="WPS51" s="26"/>
      <c r="WPT51" s="26"/>
      <c r="WPU51" s="26"/>
      <c r="WPV51" s="26"/>
      <c r="WPW51" s="26"/>
      <c r="WPX51" s="26"/>
      <c r="WPY51" s="26"/>
      <c r="WPZ51" s="26"/>
      <c r="WQA51" s="26"/>
      <c r="WQB51" s="26"/>
      <c r="WQC51" s="26"/>
      <c r="WQD51" s="26"/>
      <c r="WQE51" s="26"/>
      <c r="WQF51" s="26"/>
      <c r="WQG51" s="26"/>
      <c r="WQH51" s="26"/>
      <c r="WQI51" s="26"/>
      <c r="WQJ51" s="26"/>
      <c r="WQK51" s="26"/>
      <c r="WQL51" s="26"/>
      <c r="WQM51" s="26"/>
      <c r="WQN51" s="26"/>
      <c r="WQO51" s="26"/>
      <c r="WQP51" s="26"/>
      <c r="WQQ51" s="26"/>
      <c r="WQR51" s="26"/>
      <c r="WQS51" s="26"/>
      <c r="WQT51" s="26"/>
      <c r="WQU51" s="26"/>
      <c r="WQV51" s="26"/>
      <c r="WQW51" s="26"/>
      <c r="WQX51" s="26"/>
      <c r="WQY51" s="26"/>
      <c r="WQZ51" s="26"/>
      <c r="WRA51" s="26"/>
      <c r="WRB51" s="26"/>
      <c r="WRC51" s="26"/>
      <c r="WRD51" s="26"/>
      <c r="WRE51" s="26"/>
      <c r="WRF51" s="26"/>
      <c r="WRG51" s="26"/>
      <c r="WRH51" s="26"/>
      <c r="WRI51" s="26"/>
      <c r="WRJ51" s="26"/>
      <c r="WRK51" s="26"/>
      <c r="WRL51" s="26"/>
      <c r="WRM51" s="26"/>
      <c r="WRN51" s="26"/>
      <c r="WRO51" s="26"/>
      <c r="WRP51" s="26"/>
      <c r="WRQ51" s="26"/>
      <c r="WRR51" s="26"/>
      <c r="WRS51" s="26"/>
      <c r="WRT51" s="26"/>
      <c r="WRU51" s="26"/>
      <c r="WRV51" s="26"/>
      <c r="WRW51" s="26"/>
      <c r="WRX51" s="26"/>
      <c r="WRY51" s="26"/>
      <c r="WRZ51" s="26"/>
      <c r="WSA51" s="26"/>
      <c r="WSB51" s="26"/>
      <c r="WSC51" s="26"/>
      <c r="WSD51" s="26"/>
      <c r="WSE51" s="26"/>
      <c r="WSF51" s="26"/>
      <c r="WSG51" s="26"/>
      <c r="WSH51" s="26"/>
      <c r="WSI51" s="26"/>
      <c r="WSJ51" s="26"/>
      <c r="WSK51" s="26"/>
      <c r="WSL51" s="26"/>
      <c r="WSM51" s="26"/>
      <c r="WSN51" s="26"/>
      <c r="WSO51" s="26"/>
      <c r="WSP51" s="26"/>
      <c r="WSQ51" s="26"/>
      <c r="WSR51" s="26"/>
      <c r="WSS51" s="26"/>
      <c r="WST51" s="26"/>
      <c r="WSU51" s="26"/>
      <c r="WSV51" s="26"/>
      <c r="WSW51" s="26"/>
      <c r="WSX51" s="26"/>
      <c r="WSY51" s="26"/>
      <c r="WSZ51" s="26"/>
      <c r="WTA51" s="26"/>
      <c r="WTB51" s="26"/>
      <c r="WTC51" s="26"/>
      <c r="WTD51" s="26"/>
      <c r="WTE51" s="26"/>
      <c r="WTF51" s="26"/>
      <c r="WTG51" s="26"/>
      <c r="WTH51" s="26"/>
      <c r="WTI51" s="26"/>
      <c r="WTJ51" s="26"/>
      <c r="WTK51" s="26"/>
      <c r="WTL51" s="26"/>
      <c r="WTM51" s="26"/>
      <c r="WTN51" s="26"/>
      <c r="WTO51" s="26"/>
      <c r="WTP51" s="26"/>
      <c r="WTQ51" s="26"/>
      <c r="WTR51" s="26"/>
      <c r="WTS51" s="26"/>
      <c r="WTT51" s="26"/>
      <c r="WTU51" s="26"/>
      <c r="WTV51" s="26"/>
      <c r="WTW51" s="26"/>
      <c r="WTX51" s="26"/>
      <c r="WTY51" s="26"/>
      <c r="WTZ51" s="26"/>
      <c r="WUA51" s="26"/>
      <c r="WUB51" s="26"/>
      <c r="WUC51" s="26"/>
      <c r="WUD51" s="26"/>
      <c r="WUE51" s="26"/>
      <c r="WUF51" s="26"/>
      <c r="WUG51" s="26"/>
      <c r="WUH51" s="26"/>
      <c r="WUI51" s="26"/>
      <c r="WUJ51" s="26"/>
      <c r="WUK51" s="26"/>
      <c r="WUL51" s="26"/>
      <c r="WUM51" s="26"/>
      <c r="WUN51" s="26"/>
      <c r="WUO51" s="26"/>
      <c r="WUP51" s="26"/>
      <c r="WUQ51" s="26"/>
      <c r="WUR51" s="26"/>
      <c r="WUS51" s="26"/>
      <c r="WUT51" s="26"/>
      <c r="WUU51" s="26"/>
      <c r="WUV51" s="26"/>
      <c r="WUW51" s="26"/>
      <c r="WUX51" s="26"/>
      <c r="WUY51" s="26"/>
      <c r="WUZ51" s="26"/>
      <c r="WVA51" s="26"/>
      <c r="WVB51" s="26"/>
      <c r="WVC51" s="26"/>
      <c r="WVD51" s="26"/>
      <c r="WVE51" s="26"/>
      <c r="WVF51" s="26"/>
      <c r="WVG51" s="26"/>
      <c r="WVH51" s="26"/>
      <c r="WVI51" s="26"/>
      <c r="WVJ51" s="26"/>
      <c r="WVK51" s="26"/>
      <c r="WVL51" s="26"/>
      <c r="WVM51" s="26"/>
      <c r="WVN51" s="26"/>
      <c r="WVO51" s="26"/>
      <c r="WVP51" s="26"/>
      <c r="WVQ51" s="26"/>
      <c r="WVR51" s="26"/>
      <c r="WVS51" s="26"/>
      <c r="WVT51" s="26"/>
      <c r="WVU51" s="26"/>
      <c r="WVV51" s="26"/>
      <c r="WVW51" s="26"/>
      <c r="WVX51" s="26"/>
      <c r="WVY51" s="26"/>
      <c r="WVZ51" s="26"/>
      <c r="WWA51" s="26"/>
      <c r="WWB51" s="26"/>
      <c r="WWC51" s="26"/>
      <c r="WWD51" s="26"/>
      <c r="WWE51" s="26"/>
      <c r="WWF51" s="26"/>
      <c r="WWG51" s="26"/>
      <c r="WWH51" s="26"/>
      <c r="WWI51" s="26"/>
      <c r="WWJ51" s="26"/>
      <c r="WWK51" s="26"/>
      <c r="WWL51" s="26"/>
      <c r="WWM51" s="26"/>
      <c r="WWN51" s="26"/>
      <c r="WWO51" s="26"/>
      <c r="WWP51" s="26"/>
      <c r="WWQ51" s="26"/>
      <c r="WWR51" s="26"/>
      <c r="WWS51" s="26"/>
      <c r="WWT51" s="26"/>
      <c r="WWU51" s="26"/>
      <c r="WWV51" s="26"/>
      <c r="WWW51" s="26"/>
      <c r="WWX51" s="26"/>
      <c r="WWY51" s="26"/>
      <c r="WWZ51" s="26"/>
      <c r="WXA51" s="26"/>
      <c r="WXB51" s="26"/>
      <c r="WXC51" s="26"/>
      <c r="WXD51" s="26"/>
      <c r="WXE51" s="26"/>
      <c r="WXF51" s="26"/>
      <c r="WXG51" s="26"/>
      <c r="WXH51" s="26"/>
      <c r="WXI51" s="26"/>
      <c r="WXJ51" s="26"/>
      <c r="WXK51" s="26"/>
      <c r="WXL51" s="26"/>
      <c r="WXM51" s="26"/>
      <c r="WXN51" s="26"/>
      <c r="WXO51" s="26"/>
      <c r="WXP51" s="26"/>
      <c r="WXQ51" s="26"/>
      <c r="WXR51" s="26"/>
      <c r="WXS51" s="26"/>
      <c r="WXT51" s="26"/>
      <c r="WXU51" s="26"/>
      <c r="WXV51" s="26"/>
      <c r="WXW51" s="26"/>
      <c r="WXX51" s="26"/>
      <c r="WXY51" s="26"/>
      <c r="WXZ51" s="26"/>
      <c r="WYA51" s="26"/>
      <c r="WYB51" s="26"/>
      <c r="WYC51" s="26"/>
      <c r="WYD51" s="26"/>
      <c r="WYE51" s="26"/>
      <c r="WYF51" s="26"/>
      <c r="WYG51" s="26"/>
      <c r="WYH51" s="26"/>
      <c r="WYI51" s="26"/>
      <c r="WYJ51" s="26"/>
      <c r="WYK51" s="26"/>
      <c r="WYL51" s="26"/>
      <c r="WYM51" s="26"/>
      <c r="WYN51" s="26"/>
      <c r="WYO51" s="26"/>
      <c r="WYP51" s="26"/>
      <c r="WYQ51" s="26"/>
      <c r="WYR51" s="26"/>
      <c r="WYS51" s="26"/>
      <c r="WYT51" s="26"/>
      <c r="WYU51" s="26"/>
      <c r="WYV51" s="26"/>
      <c r="WYW51" s="26"/>
      <c r="WYX51" s="26"/>
      <c r="WYY51" s="26"/>
      <c r="WYZ51" s="26"/>
      <c r="WZA51" s="26"/>
      <c r="WZB51" s="26"/>
      <c r="WZC51" s="26"/>
      <c r="WZD51" s="26"/>
      <c r="WZE51" s="26"/>
      <c r="WZF51" s="26"/>
      <c r="WZG51" s="26"/>
      <c r="WZH51" s="26"/>
      <c r="WZI51" s="26"/>
      <c r="WZJ51" s="26"/>
      <c r="WZK51" s="26"/>
      <c r="WZL51" s="26"/>
      <c r="WZM51" s="26"/>
      <c r="WZN51" s="26"/>
      <c r="WZO51" s="26"/>
      <c r="WZP51" s="26"/>
      <c r="WZQ51" s="26"/>
      <c r="WZR51" s="26"/>
      <c r="WZS51" s="26"/>
      <c r="WZT51" s="26"/>
      <c r="WZU51" s="26"/>
      <c r="WZV51" s="26"/>
      <c r="WZW51" s="26"/>
      <c r="WZX51" s="26"/>
      <c r="WZY51" s="26"/>
      <c r="WZZ51" s="26"/>
      <c r="XAA51" s="26"/>
      <c r="XAB51" s="26"/>
      <c r="XAC51" s="26"/>
      <c r="XAD51" s="26"/>
      <c r="XAE51" s="26"/>
      <c r="XAF51" s="26"/>
      <c r="XAG51" s="26"/>
      <c r="XAH51" s="26"/>
      <c r="XAI51" s="26"/>
      <c r="XAJ51" s="26"/>
      <c r="XAK51" s="26"/>
      <c r="XAL51" s="26"/>
      <c r="XAM51" s="26"/>
      <c r="XAN51" s="26"/>
      <c r="XAO51" s="26"/>
      <c r="XAP51" s="26"/>
      <c r="XAQ51" s="26"/>
      <c r="XAR51" s="26"/>
      <c r="XAS51" s="26"/>
      <c r="XAT51" s="26"/>
      <c r="XAU51" s="26"/>
      <c r="XAV51" s="26"/>
      <c r="XAW51" s="26"/>
      <c r="XAX51" s="26"/>
      <c r="XAY51" s="26"/>
      <c r="XAZ51" s="26"/>
      <c r="XBA51" s="26"/>
      <c r="XBB51" s="26"/>
      <c r="XBC51" s="26"/>
      <c r="XBD51" s="26"/>
      <c r="XBE51" s="26"/>
      <c r="XBF51" s="26"/>
      <c r="XBG51" s="26"/>
      <c r="XBH51" s="26"/>
      <c r="XBI51" s="26"/>
      <c r="XBJ51" s="26"/>
      <c r="XBK51" s="26"/>
      <c r="XBL51" s="26"/>
      <c r="XBM51" s="26"/>
      <c r="XBN51" s="26"/>
      <c r="XBO51" s="26"/>
      <c r="XBP51" s="26"/>
      <c r="XBQ51" s="26"/>
      <c r="XBR51" s="26"/>
      <c r="XBS51" s="26"/>
      <c r="XBT51" s="26"/>
      <c r="XBU51" s="26"/>
      <c r="XBV51" s="26"/>
      <c r="XBW51" s="26"/>
      <c r="XBX51" s="26"/>
      <c r="XBY51" s="26"/>
      <c r="XBZ51" s="26"/>
      <c r="XCA51" s="26"/>
      <c r="XCB51" s="26"/>
      <c r="XCC51" s="26"/>
      <c r="XCD51" s="26"/>
      <c r="XCE51" s="26"/>
      <c r="XCF51" s="26"/>
      <c r="XCG51" s="26"/>
      <c r="XCH51" s="26"/>
      <c r="XCI51" s="26"/>
      <c r="XCJ51" s="26"/>
      <c r="XCK51" s="26"/>
      <c r="XCL51" s="26"/>
      <c r="XCM51" s="26"/>
      <c r="XCN51" s="26"/>
      <c r="XCO51" s="26"/>
      <c r="XCP51" s="26"/>
      <c r="XCQ51" s="26"/>
      <c r="XCR51" s="26"/>
      <c r="XCS51" s="26"/>
      <c r="XCT51" s="26"/>
      <c r="XCU51" s="26"/>
      <c r="XCV51" s="26"/>
      <c r="XCW51" s="26"/>
      <c r="XCX51" s="26"/>
      <c r="XCY51" s="26"/>
      <c r="XCZ51" s="26"/>
      <c r="XDA51" s="26"/>
      <c r="XDB51" s="26"/>
      <c r="XDC51" s="26"/>
      <c r="XDD51" s="26"/>
      <c r="XDE51" s="26"/>
      <c r="XDF51" s="26"/>
      <c r="XDG51" s="26"/>
      <c r="XDH51" s="26"/>
      <c r="XDI51" s="26"/>
      <c r="XDJ51" s="26"/>
      <c r="XDK51" s="26"/>
      <c r="XDL51" s="26"/>
      <c r="XDM51" s="26"/>
      <c r="XDN51" s="26"/>
      <c r="XDO51" s="26"/>
      <c r="XDP51" s="26"/>
      <c r="XDQ51" s="26"/>
      <c r="XDR51" s="26"/>
      <c r="XDS51" s="26"/>
      <c r="XDT51" s="26"/>
      <c r="XDU51" s="26"/>
      <c r="XDV51" s="26"/>
      <c r="XDW51" s="26"/>
      <c r="XDX51" s="26"/>
      <c r="XDY51" s="26"/>
      <c r="XDZ51" s="26"/>
      <c r="XEA51" s="26"/>
      <c r="XEB51" s="26"/>
      <c r="XEC51" s="26"/>
      <c r="XED51" s="26"/>
      <c r="XEE51" s="26"/>
      <c r="XEF51" s="26"/>
      <c r="XEG51" s="26"/>
      <c r="XEH51" s="26"/>
      <c r="XEI51" s="26"/>
      <c r="XEJ51" s="26"/>
      <c r="XEK51" s="26"/>
      <c r="XEL51" s="26"/>
      <c r="XEM51" s="26"/>
      <c r="XEN51" s="26"/>
      <c r="XEO51" s="26"/>
      <c r="XEP51" s="26"/>
      <c r="XEQ51" s="26"/>
      <c r="XER51" s="26"/>
      <c r="XES51" s="26"/>
      <c r="XET51" s="26"/>
      <c r="XEU51" s="26"/>
      <c r="XEV51" s="26"/>
      <c r="XEW51" s="26"/>
      <c r="XEX51" s="26"/>
      <c r="XEY51" s="26"/>
      <c r="XEZ51" s="26"/>
      <c r="XFA51" s="26"/>
    </row>
    <row r="52" spans="1:16381" s="27" customFormat="1" ht="12.75" x14ac:dyDescent="0.2">
      <c r="A52" s="26"/>
      <c r="B52" s="26"/>
      <c r="C52" s="26"/>
      <c r="D52" s="26"/>
      <c r="E52" s="26"/>
      <c r="F52" s="26"/>
      <c r="G52" s="26"/>
      <c r="H52" s="28"/>
      <c r="I52" s="28"/>
      <c r="J52" s="28"/>
      <c r="K52" s="26"/>
      <c r="L52" s="26"/>
      <c r="N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c r="FC52" s="26"/>
      <c r="FD52" s="26"/>
      <c r="FE52" s="26"/>
      <c r="FF52" s="26"/>
      <c r="FG52" s="26"/>
      <c r="FH52" s="26"/>
      <c r="FI52" s="26"/>
      <c r="FJ52" s="26"/>
      <c r="FK52" s="26"/>
      <c r="FL52" s="26"/>
      <c r="FM52" s="26"/>
      <c r="FN52" s="26"/>
      <c r="FO52" s="26"/>
      <c r="FP52" s="26"/>
      <c r="FQ52" s="26"/>
      <c r="FR52" s="26"/>
      <c r="FS52" s="26"/>
      <c r="FT52" s="26"/>
      <c r="FU52" s="26"/>
      <c r="FV52" s="26"/>
      <c r="FW52" s="26"/>
      <c r="FX52" s="26"/>
      <c r="FY52" s="26"/>
      <c r="FZ52" s="26"/>
      <c r="GA52" s="26"/>
      <c r="GB52" s="26"/>
      <c r="GC52" s="26"/>
      <c r="GD52" s="26"/>
      <c r="GE52" s="26"/>
      <c r="GF52" s="26"/>
      <c r="GG52" s="26"/>
      <c r="GH52" s="26"/>
      <c r="GI52" s="26"/>
      <c r="GJ52" s="26"/>
      <c r="GK52" s="26"/>
      <c r="GL52" s="26"/>
      <c r="GM52" s="26"/>
      <c r="GN52" s="26"/>
      <c r="GO52" s="26"/>
      <c r="GP52" s="26"/>
      <c r="GQ52" s="26"/>
      <c r="GR52" s="26"/>
      <c r="GS52" s="26"/>
      <c r="GT52" s="26"/>
      <c r="GU52" s="26"/>
      <c r="GV52" s="26"/>
      <c r="GW52" s="26"/>
      <c r="GX52" s="26"/>
      <c r="GY52" s="26"/>
      <c r="GZ52" s="26"/>
      <c r="HA52" s="26"/>
      <c r="HB52" s="26"/>
      <c r="HC52" s="26"/>
      <c r="HD52" s="26"/>
      <c r="HE52" s="26"/>
      <c r="HF52" s="26"/>
      <c r="HG52" s="26"/>
      <c r="HH52" s="26"/>
      <c r="HI52" s="26"/>
      <c r="HJ52" s="26"/>
      <c r="HK52" s="26"/>
      <c r="HL52" s="26"/>
      <c r="HM52" s="26"/>
      <c r="HN52" s="26"/>
      <c r="HO52" s="26"/>
      <c r="HP52" s="26"/>
      <c r="HQ52" s="26"/>
      <c r="HR52" s="26"/>
      <c r="HS52" s="26"/>
      <c r="HT52" s="26"/>
      <c r="HU52" s="26"/>
      <c r="HV52" s="26"/>
      <c r="HW52" s="26"/>
      <c r="HX52" s="26"/>
      <c r="HY52" s="26"/>
      <c r="HZ52" s="26"/>
      <c r="IA52" s="26"/>
      <c r="IB52" s="26"/>
      <c r="IC52" s="26"/>
      <c r="ID52" s="26"/>
      <c r="IE52" s="26"/>
      <c r="IF52" s="26"/>
      <c r="IG52" s="26"/>
      <c r="IH52" s="26"/>
      <c r="II52" s="26"/>
      <c r="IJ52" s="26"/>
      <c r="IK52" s="26"/>
      <c r="IL52" s="26"/>
      <c r="IM52" s="26"/>
      <c r="IN52" s="26"/>
      <c r="IO52" s="26"/>
      <c r="IP52" s="26"/>
      <c r="IQ52" s="26"/>
      <c r="IR52" s="26"/>
      <c r="IS52" s="26"/>
      <c r="IT52" s="26"/>
      <c r="IU52" s="26"/>
      <c r="IV52" s="26"/>
      <c r="IW52" s="26"/>
      <c r="IX52" s="26"/>
      <c r="IY52" s="26"/>
      <c r="IZ52" s="26"/>
      <c r="JA52" s="26"/>
      <c r="JB52" s="26"/>
      <c r="JC52" s="26"/>
      <c r="JD52" s="26"/>
      <c r="JE52" s="26"/>
      <c r="JF52" s="26"/>
      <c r="JG52" s="26"/>
      <c r="JH52" s="26"/>
      <c r="JI52" s="26"/>
      <c r="JJ52" s="26"/>
      <c r="JK52" s="26"/>
      <c r="JL52" s="26"/>
      <c r="JM52" s="26"/>
      <c r="JN52" s="26"/>
      <c r="JO52" s="26"/>
      <c r="JP52" s="26"/>
      <c r="JQ52" s="26"/>
      <c r="JR52" s="26"/>
      <c r="JS52" s="26"/>
      <c r="JT52" s="26"/>
      <c r="JU52" s="26"/>
      <c r="JV52" s="26"/>
      <c r="JW52" s="26"/>
      <c r="JX52" s="26"/>
      <c r="JY52" s="26"/>
      <c r="JZ52" s="26"/>
      <c r="KA52" s="26"/>
      <c r="KB52" s="26"/>
      <c r="KC52" s="26"/>
      <c r="KD52" s="26"/>
      <c r="KE52" s="26"/>
      <c r="KF52" s="26"/>
      <c r="KG52" s="26"/>
      <c r="KH52" s="26"/>
      <c r="KI52" s="26"/>
      <c r="KJ52" s="26"/>
      <c r="KK52" s="26"/>
      <c r="KL52" s="26"/>
      <c r="KM52" s="26"/>
      <c r="KN52" s="26"/>
      <c r="KO52" s="26"/>
      <c r="KP52" s="26"/>
      <c r="KQ52" s="26"/>
      <c r="KR52" s="26"/>
      <c r="KS52" s="26"/>
      <c r="KT52" s="26"/>
      <c r="KU52" s="26"/>
      <c r="KV52" s="26"/>
      <c r="KW52" s="26"/>
      <c r="KX52" s="26"/>
      <c r="KY52" s="26"/>
      <c r="KZ52" s="26"/>
      <c r="LA52" s="26"/>
      <c r="LB52" s="26"/>
      <c r="LC52" s="26"/>
      <c r="LD52" s="26"/>
      <c r="LE52" s="26"/>
      <c r="LF52" s="26"/>
      <c r="LG52" s="26"/>
      <c r="LH52" s="26"/>
      <c r="LI52" s="26"/>
      <c r="LJ52" s="26"/>
      <c r="LK52" s="26"/>
      <c r="LL52" s="26"/>
      <c r="LM52" s="26"/>
      <c r="LN52" s="26"/>
      <c r="LO52" s="26"/>
      <c r="LP52" s="26"/>
      <c r="LQ52" s="26"/>
      <c r="LR52" s="26"/>
      <c r="LS52" s="26"/>
      <c r="LT52" s="26"/>
      <c r="LU52" s="26"/>
      <c r="LV52" s="26"/>
      <c r="LW52" s="26"/>
      <c r="LX52" s="26"/>
      <c r="LY52" s="26"/>
      <c r="LZ52" s="26"/>
      <c r="MA52" s="26"/>
      <c r="MB52" s="26"/>
      <c r="MC52" s="26"/>
      <c r="MD52" s="26"/>
      <c r="ME52" s="26"/>
      <c r="MF52" s="26"/>
      <c r="MG52" s="26"/>
      <c r="MH52" s="26"/>
      <c r="MI52" s="26"/>
      <c r="MJ52" s="26"/>
      <c r="MK52" s="26"/>
      <c r="ML52" s="26"/>
      <c r="MM52" s="26"/>
      <c r="MN52" s="26"/>
      <c r="MO52" s="26"/>
      <c r="MP52" s="26"/>
      <c r="MQ52" s="26"/>
      <c r="MR52" s="26"/>
      <c r="MS52" s="26"/>
      <c r="MT52" s="26"/>
      <c r="MU52" s="26"/>
      <c r="MV52" s="26"/>
      <c r="MW52" s="26"/>
      <c r="MX52" s="26"/>
      <c r="MY52" s="26"/>
      <c r="MZ52" s="26"/>
      <c r="NA52" s="26"/>
      <c r="NB52" s="26"/>
      <c r="NC52" s="26"/>
      <c r="ND52" s="26"/>
      <c r="NE52" s="26"/>
      <c r="NF52" s="26"/>
      <c r="NG52" s="26"/>
      <c r="NH52" s="26"/>
      <c r="NI52" s="26"/>
      <c r="NJ52" s="26"/>
      <c r="NK52" s="26"/>
      <c r="NL52" s="26"/>
      <c r="NM52" s="26"/>
      <c r="NN52" s="26"/>
      <c r="NO52" s="26"/>
      <c r="NP52" s="26"/>
      <c r="NQ52" s="26"/>
      <c r="NR52" s="26"/>
      <c r="NS52" s="26"/>
      <c r="NT52" s="26"/>
      <c r="NU52" s="26"/>
      <c r="NV52" s="26"/>
      <c r="NW52" s="26"/>
      <c r="NX52" s="26"/>
      <c r="NY52" s="26"/>
      <c r="NZ52" s="26"/>
      <c r="OA52" s="26"/>
      <c r="OB52" s="26"/>
      <c r="OC52" s="26"/>
      <c r="OD52" s="26"/>
      <c r="OE52" s="26"/>
      <c r="OF52" s="26"/>
      <c r="OG52" s="26"/>
      <c r="OH52" s="26"/>
      <c r="OI52" s="26"/>
      <c r="OJ52" s="26"/>
      <c r="OK52" s="26"/>
      <c r="OL52" s="26"/>
      <c r="OM52" s="26"/>
      <c r="ON52" s="26"/>
      <c r="OO52" s="26"/>
      <c r="OP52" s="26"/>
      <c r="OQ52" s="26"/>
      <c r="OR52" s="26"/>
      <c r="OS52" s="26"/>
      <c r="OT52" s="26"/>
      <c r="OU52" s="26"/>
      <c r="OV52" s="26"/>
      <c r="OW52" s="26"/>
      <c r="OX52" s="26"/>
      <c r="OY52" s="26"/>
      <c r="OZ52" s="26"/>
      <c r="PA52" s="26"/>
      <c r="PB52" s="26"/>
      <c r="PC52" s="26"/>
      <c r="PD52" s="26"/>
      <c r="PE52" s="26"/>
      <c r="PF52" s="26"/>
      <c r="PG52" s="26"/>
      <c r="PH52" s="26"/>
      <c r="PI52" s="26"/>
      <c r="PJ52" s="26"/>
      <c r="PK52" s="26"/>
      <c r="PL52" s="26"/>
      <c r="PM52" s="26"/>
      <c r="PN52" s="26"/>
      <c r="PO52" s="26"/>
      <c r="PP52" s="26"/>
      <c r="PQ52" s="26"/>
      <c r="PR52" s="26"/>
      <c r="PS52" s="26"/>
      <c r="PT52" s="26"/>
      <c r="PU52" s="26"/>
      <c r="PV52" s="26"/>
      <c r="PW52" s="26"/>
      <c r="PX52" s="26"/>
      <c r="PY52" s="26"/>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Y52" s="26"/>
      <c r="QZ52" s="26"/>
      <c r="RA52" s="26"/>
      <c r="RB52" s="26"/>
      <c r="RC52" s="26"/>
      <c r="RD52" s="26"/>
      <c r="RE52" s="26"/>
      <c r="RF52" s="26"/>
      <c r="RG52" s="26"/>
      <c r="RH52" s="26"/>
      <c r="RI52" s="26"/>
      <c r="RJ52" s="26"/>
      <c r="RK52" s="26"/>
      <c r="RL52" s="26"/>
      <c r="RM52" s="26"/>
      <c r="RN52" s="26"/>
      <c r="RO52" s="26"/>
      <c r="RP52" s="26"/>
      <c r="RQ52" s="26"/>
      <c r="RR52" s="26"/>
      <c r="RS52" s="26"/>
      <c r="RT52" s="26"/>
      <c r="RU52" s="26"/>
      <c r="RV52" s="26"/>
      <c r="RW52" s="26"/>
      <c r="RX52" s="26"/>
      <c r="RY52" s="26"/>
      <c r="RZ52" s="26"/>
      <c r="SA52" s="26"/>
      <c r="SB52" s="26"/>
      <c r="SC52" s="26"/>
      <c r="SD52" s="26"/>
      <c r="SE52" s="26"/>
      <c r="SF52" s="26"/>
      <c r="SG52" s="26"/>
      <c r="SH52" s="26"/>
      <c r="SI52" s="26"/>
      <c r="SJ52" s="26"/>
      <c r="SK52" s="26"/>
      <c r="SL52" s="26"/>
      <c r="SM52" s="26"/>
      <c r="SN52" s="26"/>
      <c r="SO52" s="26"/>
      <c r="SP52" s="26"/>
      <c r="SQ52" s="26"/>
      <c r="SR52" s="26"/>
      <c r="SS52" s="26"/>
      <c r="ST52" s="26"/>
      <c r="SU52" s="26"/>
      <c r="SV52" s="26"/>
      <c r="SW52" s="26"/>
      <c r="SX52" s="26"/>
      <c r="SY52" s="26"/>
      <c r="SZ52" s="26"/>
      <c r="TA52" s="26"/>
      <c r="TB52" s="26"/>
      <c r="TC52" s="26"/>
      <c r="TD52" s="26"/>
      <c r="TE52" s="26"/>
      <c r="TF52" s="26"/>
      <c r="TG52" s="26"/>
      <c r="TH52" s="26"/>
      <c r="TI52" s="26"/>
      <c r="TJ52" s="26"/>
      <c r="TK52" s="26"/>
      <c r="TL52" s="26"/>
      <c r="TM52" s="26"/>
      <c r="TN52" s="26"/>
      <c r="TO52" s="26"/>
      <c r="TP52" s="26"/>
      <c r="TQ52" s="26"/>
      <c r="TR52" s="26"/>
      <c r="TS52" s="26"/>
      <c r="TT52" s="26"/>
      <c r="TU52" s="26"/>
      <c r="TV52" s="26"/>
      <c r="TW52" s="26"/>
      <c r="TX52" s="26"/>
      <c r="TY52" s="26"/>
      <c r="TZ52" s="26"/>
      <c r="UA52" s="26"/>
      <c r="UB52" s="26"/>
      <c r="UC52" s="26"/>
      <c r="UD52" s="26"/>
      <c r="UE52" s="26"/>
      <c r="UF52" s="26"/>
      <c r="UG52" s="26"/>
      <c r="UH52" s="26"/>
      <c r="UI52" s="26"/>
      <c r="UJ52" s="26"/>
      <c r="UK52" s="26"/>
      <c r="UL52" s="26"/>
      <c r="UM52" s="26"/>
      <c r="UN52" s="26"/>
      <c r="UO52" s="26"/>
      <c r="UP52" s="26"/>
      <c r="UQ52" s="26"/>
      <c r="UR52" s="26"/>
      <c r="US52" s="26"/>
      <c r="UT52" s="26"/>
      <c r="UU52" s="26"/>
      <c r="UV52" s="26"/>
      <c r="UW52" s="26"/>
      <c r="UX52" s="26"/>
      <c r="UY52" s="26"/>
      <c r="UZ52" s="26"/>
      <c r="VA52" s="26"/>
      <c r="VB52" s="26"/>
      <c r="VC52" s="26"/>
      <c r="VD52" s="26"/>
      <c r="VE52" s="26"/>
      <c r="VF52" s="26"/>
      <c r="VG52" s="26"/>
      <c r="VH52" s="26"/>
      <c r="VI52" s="26"/>
      <c r="VJ52" s="26"/>
      <c r="VK52" s="26"/>
      <c r="VL52" s="26"/>
      <c r="VM52" s="26"/>
      <c r="VN52" s="26"/>
      <c r="VO52" s="26"/>
      <c r="VP52" s="26"/>
      <c r="VQ52" s="26"/>
      <c r="VR52" s="26"/>
      <c r="VS52" s="26"/>
      <c r="VT52" s="26"/>
      <c r="VU52" s="26"/>
      <c r="VV52" s="26"/>
      <c r="VW52" s="26"/>
      <c r="VX52" s="26"/>
      <c r="VY52" s="26"/>
      <c r="VZ52" s="26"/>
      <c r="WA52" s="26"/>
      <c r="WB52" s="26"/>
      <c r="WC52" s="26"/>
      <c r="WD52" s="26"/>
      <c r="WE52" s="26"/>
      <c r="WF52" s="26"/>
      <c r="WG52" s="26"/>
      <c r="WH52" s="26"/>
      <c r="WI52" s="26"/>
      <c r="WJ52" s="26"/>
      <c r="WK52" s="26"/>
      <c r="WL52" s="26"/>
      <c r="WM52" s="26"/>
      <c r="WN52" s="26"/>
      <c r="WO52" s="26"/>
      <c r="WP52" s="26"/>
      <c r="WQ52" s="26"/>
      <c r="WR52" s="26"/>
      <c r="WS52" s="26"/>
      <c r="WT52" s="26"/>
      <c r="WU52" s="26"/>
      <c r="WV52" s="26"/>
      <c r="WW52" s="26"/>
      <c r="WX52" s="26"/>
      <c r="WY52" s="26"/>
      <c r="WZ52" s="26"/>
      <c r="XA52" s="26"/>
      <c r="XB52" s="26"/>
      <c r="XC52" s="26"/>
      <c r="XD52" s="26"/>
      <c r="XE52" s="26"/>
      <c r="XF52" s="26"/>
      <c r="XG52" s="26"/>
      <c r="XH52" s="26"/>
      <c r="XI52" s="26"/>
      <c r="XJ52" s="26"/>
      <c r="XK52" s="26"/>
      <c r="XL52" s="26"/>
      <c r="XM52" s="26"/>
      <c r="XN52" s="26"/>
      <c r="XO52" s="26"/>
      <c r="XP52" s="26"/>
      <c r="XQ52" s="26"/>
      <c r="XR52" s="26"/>
      <c r="XS52" s="26"/>
      <c r="XT52" s="26"/>
      <c r="XU52" s="26"/>
      <c r="XV52" s="26"/>
      <c r="XW52" s="26"/>
      <c r="XX52" s="26"/>
      <c r="XY52" s="26"/>
      <c r="XZ52" s="26"/>
      <c r="YA52" s="26"/>
      <c r="YB52" s="26"/>
      <c r="YC52" s="26"/>
      <c r="YD52" s="26"/>
      <c r="YE52" s="26"/>
      <c r="YF52" s="26"/>
      <c r="YG52" s="26"/>
      <c r="YH52" s="26"/>
      <c r="YI52" s="26"/>
      <c r="YJ52" s="26"/>
      <c r="YK52" s="26"/>
      <c r="YL52" s="26"/>
      <c r="YM52" s="26"/>
      <c r="YN52" s="26"/>
      <c r="YO52" s="26"/>
      <c r="YP52" s="26"/>
      <c r="YQ52" s="26"/>
      <c r="YR52" s="26"/>
      <c r="YS52" s="26"/>
      <c r="YT52" s="26"/>
      <c r="YU52" s="26"/>
      <c r="YV52" s="26"/>
      <c r="YW52" s="26"/>
      <c r="YX52" s="26"/>
      <c r="YY52" s="26"/>
      <c r="YZ52" s="26"/>
      <c r="ZA52" s="26"/>
      <c r="ZB52" s="26"/>
      <c r="ZC52" s="26"/>
      <c r="ZD52" s="26"/>
      <c r="ZE52" s="26"/>
      <c r="ZF52" s="26"/>
      <c r="ZG52" s="26"/>
      <c r="ZH52" s="26"/>
      <c r="ZI52" s="26"/>
      <c r="ZJ52" s="26"/>
      <c r="ZK52" s="26"/>
      <c r="ZL52" s="26"/>
      <c r="ZM52" s="26"/>
      <c r="ZN52" s="26"/>
      <c r="ZO52" s="26"/>
      <c r="ZP52" s="26"/>
      <c r="ZQ52" s="26"/>
      <c r="ZR52" s="26"/>
      <c r="ZS52" s="26"/>
      <c r="ZT52" s="26"/>
      <c r="ZU52" s="26"/>
      <c r="ZV52" s="26"/>
      <c r="ZW52" s="26"/>
      <c r="ZX52" s="26"/>
      <c r="ZY52" s="26"/>
      <c r="ZZ52" s="26"/>
      <c r="AAA52" s="26"/>
      <c r="AAB52" s="26"/>
      <c r="AAC52" s="26"/>
      <c r="AAD52" s="26"/>
      <c r="AAE52" s="26"/>
      <c r="AAF52" s="26"/>
      <c r="AAG52" s="26"/>
      <c r="AAH52" s="26"/>
      <c r="AAI52" s="26"/>
      <c r="AAJ52" s="26"/>
      <c r="AAK52" s="26"/>
      <c r="AAL52" s="26"/>
      <c r="AAM52" s="26"/>
      <c r="AAN52" s="26"/>
      <c r="AAO52" s="26"/>
      <c r="AAP52" s="26"/>
      <c r="AAQ52" s="26"/>
      <c r="AAR52" s="26"/>
      <c r="AAS52" s="26"/>
      <c r="AAT52" s="26"/>
      <c r="AAU52" s="26"/>
      <c r="AAV52" s="26"/>
      <c r="AAW52" s="26"/>
      <c r="AAX52" s="26"/>
      <c r="AAY52" s="26"/>
      <c r="AAZ52" s="26"/>
      <c r="ABA52" s="26"/>
      <c r="ABB52" s="26"/>
      <c r="ABC52" s="26"/>
      <c r="ABD52" s="26"/>
      <c r="ABE52" s="26"/>
      <c r="ABF52" s="26"/>
      <c r="ABG52" s="26"/>
      <c r="ABH52" s="26"/>
      <c r="ABI52" s="26"/>
      <c r="ABJ52" s="26"/>
      <c r="ABK52" s="26"/>
      <c r="ABL52" s="26"/>
      <c r="ABM52" s="26"/>
      <c r="ABN52" s="26"/>
      <c r="ABO52" s="26"/>
      <c r="ABP52" s="26"/>
      <c r="ABQ52" s="26"/>
      <c r="ABR52" s="26"/>
      <c r="ABS52" s="26"/>
      <c r="ABT52" s="26"/>
      <c r="ABU52" s="26"/>
      <c r="ABV52" s="26"/>
      <c r="ABW52" s="26"/>
      <c r="ABX52" s="26"/>
      <c r="ABY52" s="26"/>
      <c r="ABZ52" s="26"/>
      <c r="ACA52" s="26"/>
      <c r="ACB52" s="26"/>
      <c r="ACC52" s="26"/>
      <c r="ACD52" s="26"/>
      <c r="ACE52" s="26"/>
      <c r="ACF52" s="26"/>
      <c r="ACG52" s="26"/>
      <c r="ACH52" s="26"/>
      <c r="ACI52" s="26"/>
      <c r="ACJ52" s="26"/>
      <c r="ACK52" s="26"/>
      <c r="ACL52" s="26"/>
      <c r="ACM52" s="26"/>
      <c r="ACN52" s="26"/>
      <c r="ACO52" s="26"/>
      <c r="ACP52" s="26"/>
      <c r="ACQ52" s="26"/>
      <c r="ACR52" s="26"/>
      <c r="ACS52" s="26"/>
      <c r="ACT52" s="26"/>
      <c r="ACU52" s="26"/>
      <c r="ACV52" s="26"/>
      <c r="ACW52" s="26"/>
      <c r="ACX52" s="26"/>
      <c r="ACY52" s="26"/>
      <c r="ACZ52" s="26"/>
      <c r="ADA52" s="26"/>
      <c r="ADB52" s="26"/>
      <c r="ADC52" s="26"/>
      <c r="ADD52" s="26"/>
      <c r="ADE52" s="26"/>
      <c r="ADF52" s="26"/>
      <c r="ADG52" s="26"/>
      <c r="ADH52" s="26"/>
      <c r="ADI52" s="26"/>
      <c r="ADJ52" s="26"/>
      <c r="ADK52" s="26"/>
      <c r="ADL52" s="26"/>
      <c r="ADM52" s="26"/>
      <c r="ADN52" s="26"/>
      <c r="ADO52" s="26"/>
      <c r="ADP52" s="26"/>
      <c r="ADQ52" s="26"/>
      <c r="ADR52" s="26"/>
      <c r="ADS52" s="26"/>
      <c r="ADT52" s="26"/>
      <c r="ADU52" s="26"/>
      <c r="ADV52" s="26"/>
      <c r="ADW52" s="26"/>
      <c r="ADX52" s="26"/>
      <c r="ADY52" s="26"/>
      <c r="ADZ52" s="26"/>
      <c r="AEA52" s="26"/>
      <c r="AEB52" s="26"/>
      <c r="AEC52" s="26"/>
      <c r="AED52" s="26"/>
      <c r="AEE52" s="26"/>
      <c r="AEF52" s="26"/>
      <c r="AEG52" s="26"/>
      <c r="AEH52" s="26"/>
      <c r="AEI52" s="26"/>
      <c r="AEJ52" s="26"/>
      <c r="AEK52" s="26"/>
      <c r="AEL52" s="26"/>
      <c r="AEM52" s="26"/>
      <c r="AEN52" s="26"/>
      <c r="AEO52" s="26"/>
      <c r="AEP52" s="26"/>
      <c r="AEQ52" s="26"/>
      <c r="AER52" s="26"/>
      <c r="AES52" s="26"/>
      <c r="AET52" s="26"/>
      <c r="AEU52" s="26"/>
      <c r="AEV52" s="26"/>
      <c r="AEW52" s="26"/>
      <c r="AEX52" s="26"/>
      <c r="AEY52" s="26"/>
      <c r="AEZ52" s="26"/>
      <c r="AFA52" s="26"/>
      <c r="AFB52" s="26"/>
      <c r="AFC52" s="26"/>
      <c r="AFD52" s="26"/>
      <c r="AFE52" s="26"/>
      <c r="AFF52" s="26"/>
      <c r="AFG52" s="26"/>
      <c r="AFH52" s="26"/>
      <c r="AFI52" s="26"/>
      <c r="AFJ52" s="26"/>
      <c r="AFK52" s="26"/>
      <c r="AFL52" s="26"/>
      <c r="AFM52" s="26"/>
      <c r="AFN52" s="26"/>
      <c r="AFO52" s="26"/>
      <c r="AFP52" s="26"/>
      <c r="AFQ52" s="26"/>
      <c r="AFR52" s="26"/>
      <c r="AFS52" s="26"/>
      <c r="AFT52" s="26"/>
      <c r="AFU52" s="26"/>
      <c r="AFV52" s="26"/>
      <c r="AFW52" s="26"/>
      <c r="AFX52" s="26"/>
      <c r="AFY52" s="26"/>
      <c r="AFZ52" s="26"/>
      <c r="AGA52" s="26"/>
      <c r="AGB52" s="26"/>
      <c r="AGC52" s="26"/>
      <c r="AGD52" s="26"/>
      <c r="AGE52" s="26"/>
      <c r="AGF52" s="26"/>
      <c r="AGG52" s="26"/>
      <c r="AGH52" s="26"/>
      <c r="AGI52" s="26"/>
      <c r="AGJ52" s="26"/>
      <c r="AGK52" s="26"/>
      <c r="AGL52" s="26"/>
      <c r="AGM52" s="26"/>
      <c r="AGN52" s="26"/>
      <c r="AGO52" s="26"/>
      <c r="AGP52" s="26"/>
      <c r="AGQ52" s="26"/>
      <c r="AGR52" s="26"/>
      <c r="AGS52" s="26"/>
      <c r="AGT52" s="26"/>
      <c r="AGU52" s="26"/>
      <c r="AGV52" s="26"/>
      <c r="AGW52" s="26"/>
      <c r="AGX52" s="26"/>
      <c r="AGY52" s="26"/>
      <c r="AGZ52" s="26"/>
      <c r="AHA52" s="26"/>
      <c r="AHB52" s="26"/>
      <c r="AHC52" s="26"/>
      <c r="AHD52" s="26"/>
      <c r="AHE52" s="26"/>
      <c r="AHF52" s="26"/>
      <c r="AHG52" s="26"/>
      <c r="AHH52" s="26"/>
      <c r="AHI52" s="26"/>
      <c r="AHJ52" s="26"/>
      <c r="AHK52" s="26"/>
      <c r="AHL52" s="26"/>
      <c r="AHM52" s="26"/>
      <c r="AHN52" s="26"/>
      <c r="AHO52" s="26"/>
      <c r="AHP52" s="26"/>
      <c r="AHQ52" s="26"/>
      <c r="AHR52" s="26"/>
      <c r="AHS52" s="26"/>
      <c r="AHT52" s="26"/>
      <c r="AHU52" s="26"/>
      <c r="AHV52" s="26"/>
      <c r="AHW52" s="26"/>
      <c r="AHX52" s="26"/>
      <c r="AHY52" s="26"/>
      <c r="AHZ52" s="26"/>
      <c r="AIA52" s="26"/>
      <c r="AIB52" s="26"/>
      <c r="AIC52" s="26"/>
      <c r="AID52" s="26"/>
      <c r="AIE52" s="26"/>
      <c r="AIF52" s="26"/>
      <c r="AIG52" s="26"/>
      <c r="AIH52" s="26"/>
      <c r="AII52" s="26"/>
      <c r="AIJ52" s="26"/>
      <c r="AIK52" s="26"/>
      <c r="AIL52" s="26"/>
      <c r="AIM52" s="26"/>
      <c r="AIN52" s="26"/>
      <c r="AIO52" s="26"/>
      <c r="AIP52" s="26"/>
      <c r="AIQ52" s="26"/>
      <c r="AIR52" s="26"/>
      <c r="AIS52" s="26"/>
      <c r="AIT52" s="26"/>
      <c r="AIU52" s="26"/>
      <c r="AIV52" s="26"/>
      <c r="AIW52" s="26"/>
      <c r="AIX52" s="26"/>
      <c r="AIY52" s="26"/>
      <c r="AIZ52" s="26"/>
      <c r="AJA52" s="26"/>
      <c r="AJB52" s="26"/>
      <c r="AJC52" s="26"/>
      <c r="AJD52" s="26"/>
      <c r="AJE52" s="26"/>
      <c r="AJF52" s="26"/>
      <c r="AJG52" s="26"/>
      <c r="AJH52" s="26"/>
      <c r="AJI52" s="26"/>
      <c r="AJJ52" s="26"/>
      <c r="AJK52" s="26"/>
      <c r="AJL52" s="26"/>
      <c r="AJM52" s="26"/>
      <c r="AJN52" s="26"/>
      <c r="AJO52" s="26"/>
      <c r="AJP52" s="26"/>
      <c r="AJQ52" s="26"/>
      <c r="AJR52" s="26"/>
      <c r="AJS52" s="26"/>
      <c r="AJT52" s="26"/>
      <c r="AJU52" s="26"/>
      <c r="AJV52" s="26"/>
      <c r="AJW52" s="26"/>
      <c r="AJX52" s="26"/>
      <c r="AJY52" s="26"/>
      <c r="AJZ52" s="26"/>
      <c r="AKA52" s="26"/>
      <c r="AKB52" s="26"/>
      <c r="AKC52" s="26"/>
      <c r="AKD52" s="26"/>
      <c r="AKE52" s="26"/>
      <c r="AKF52" s="26"/>
      <c r="AKG52" s="26"/>
      <c r="AKH52" s="26"/>
      <c r="AKI52" s="26"/>
      <c r="AKJ52" s="26"/>
      <c r="AKK52" s="26"/>
      <c r="AKL52" s="26"/>
      <c r="AKM52" s="26"/>
      <c r="AKN52" s="26"/>
      <c r="AKO52" s="26"/>
      <c r="AKP52" s="26"/>
      <c r="AKQ52" s="26"/>
      <c r="AKR52" s="26"/>
      <c r="AKS52" s="26"/>
      <c r="AKT52" s="26"/>
      <c r="AKU52" s="26"/>
      <c r="AKV52" s="26"/>
      <c r="AKW52" s="26"/>
      <c r="AKX52" s="26"/>
      <c r="AKY52" s="26"/>
      <c r="AKZ52" s="26"/>
      <c r="ALA52" s="26"/>
      <c r="ALB52" s="26"/>
      <c r="ALC52" s="26"/>
      <c r="ALD52" s="26"/>
      <c r="ALE52" s="26"/>
      <c r="ALF52" s="26"/>
      <c r="ALG52" s="26"/>
      <c r="ALH52" s="26"/>
      <c r="ALI52" s="26"/>
      <c r="ALJ52" s="26"/>
      <c r="ALK52" s="26"/>
      <c r="ALL52" s="26"/>
      <c r="ALM52" s="26"/>
      <c r="ALN52" s="26"/>
      <c r="ALO52" s="26"/>
      <c r="ALP52" s="26"/>
      <c r="ALQ52" s="26"/>
      <c r="ALR52" s="26"/>
      <c r="ALS52" s="26"/>
      <c r="ALT52" s="26"/>
      <c r="ALU52" s="26"/>
      <c r="ALV52" s="26"/>
      <c r="ALW52" s="26"/>
      <c r="ALX52" s="26"/>
      <c r="ALY52" s="26"/>
      <c r="ALZ52" s="26"/>
      <c r="AMA52" s="26"/>
      <c r="AMB52" s="26"/>
      <c r="AMC52" s="26"/>
      <c r="AMD52" s="26"/>
      <c r="AME52" s="26"/>
      <c r="AMF52" s="26"/>
      <c r="AMG52" s="26"/>
      <c r="AMH52" s="26"/>
      <c r="AMI52" s="26"/>
      <c r="AMJ52" s="26"/>
      <c r="AMK52" s="26"/>
      <c r="AML52" s="26"/>
      <c r="AMM52" s="26"/>
      <c r="AMN52" s="26"/>
      <c r="AMO52" s="26"/>
      <c r="AMP52" s="26"/>
      <c r="AMQ52" s="26"/>
      <c r="AMR52" s="26"/>
      <c r="AMS52" s="26"/>
      <c r="AMT52" s="26"/>
      <c r="AMU52" s="26"/>
      <c r="AMV52" s="26"/>
      <c r="AMW52" s="26"/>
      <c r="AMX52" s="26"/>
      <c r="AMY52" s="26"/>
      <c r="AMZ52" s="26"/>
      <c r="ANA52" s="26"/>
      <c r="ANB52" s="26"/>
      <c r="ANC52" s="26"/>
      <c r="AND52" s="26"/>
      <c r="ANE52" s="26"/>
      <c r="ANF52" s="26"/>
      <c r="ANG52" s="26"/>
      <c r="ANH52" s="26"/>
      <c r="ANI52" s="26"/>
      <c r="ANJ52" s="26"/>
      <c r="ANK52" s="26"/>
      <c r="ANL52" s="26"/>
      <c r="ANM52" s="26"/>
      <c r="ANN52" s="26"/>
      <c r="ANO52" s="26"/>
      <c r="ANP52" s="26"/>
      <c r="ANQ52" s="26"/>
      <c r="ANR52" s="26"/>
      <c r="ANS52" s="26"/>
      <c r="ANT52" s="26"/>
      <c r="ANU52" s="26"/>
      <c r="ANV52" s="26"/>
      <c r="ANW52" s="26"/>
      <c r="ANX52" s="26"/>
      <c r="ANY52" s="26"/>
      <c r="ANZ52" s="26"/>
      <c r="AOA52" s="26"/>
      <c r="AOB52" s="26"/>
      <c r="AOC52" s="26"/>
      <c r="AOD52" s="26"/>
      <c r="AOE52" s="26"/>
      <c r="AOF52" s="26"/>
      <c r="AOG52" s="26"/>
      <c r="AOH52" s="26"/>
      <c r="AOI52" s="26"/>
      <c r="AOJ52" s="26"/>
      <c r="AOK52" s="26"/>
      <c r="AOL52" s="26"/>
      <c r="AOM52" s="26"/>
      <c r="AON52" s="26"/>
      <c r="AOO52" s="26"/>
      <c r="AOP52" s="26"/>
      <c r="AOQ52" s="26"/>
      <c r="AOR52" s="26"/>
      <c r="AOS52" s="26"/>
      <c r="AOT52" s="26"/>
      <c r="AOU52" s="26"/>
      <c r="AOV52" s="26"/>
      <c r="AOW52" s="26"/>
      <c r="AOX52" s="26"/>
      <c r="AOY52" s="26"/>
      <c r="AOZ52" s="26"/>
      <c r="APA52" s="26"/>
      <c r="APB52" s="26"/>
      <c r="APC52" s="26"/>
      <c r="APD52" s="26"/>
      <c r="APE52" s="26"/>
      <c r="APF52" s="26"/>
      <c r="APG52" s="26"/>
      <c r="APH52" s="26"/>
      <c r="API52" s="26"/>
      <c r="APJ52" s="26"/>
      <c r="APK52" s="26"/>
      <c r="APL52" s="26"/>
      <c r="APM52" s="26"/>
      <c r="APN52" s="26"/>
      <c r="APO52" s="26"/>
      <c r="APP52" s="26"/>
      <c r="APQ52" s="26"/>
      <c r="APR52" s="26"/>
      <c r="APS52" s="26"/>
      <c r="APT52" s="26"/>
      <c r="APU52" s="26"/>
      <c r="APV52" s="26"/>
      <c r="APW52" s="26"/>
      <c r="APX52" s="26"/>
      <c r="APY52" s="26"/>
      <c r="APZ52" s="26"/>
      <c r="AQA52" s="26"/>
      <c r="AQB52" s="26"/>
      <c r="AQC52" s="26"/>
      <c r="AQD52" s="26"/>
      <c r="AQE52" s="26"/>
      <c r="AQF52" s="26"/>
      <c r="AQG52" s="26"/>
      <c r="AQH52" s="26"/>
      <c r="AQI52" s="26"/>
      <c r="AQJ52" s="26"/>
      <c r="AQK52" s="26"/>
      <c r="AQL52" s="26"/>
      <c r="AQM52" s="26"/>
      <c r="AQN52" s="26"/>
      <c r="AQO52" s="26"/>
      <c r="AQP52" s="26"/>
      <c r="AQQ52" s="26"/>
      <c r="AQR52" s="26"/>
      <c r="AQS52" s="26"/>
      <c r="AQT52" s="26"/>
      <c r="AQU52" s="26"/>
      <c r="AQV52" s="26"/>
      <c r="AQW52" s="26"/>
      <c r="AQX52" s="26"/>
      <c r="AQY52" s="26"/>
      <c r="AQZ52" s="26"/>
      <c r="ARA52" s="26"/>
      <c r="ARB52" s="26"/>
      <c r="ARC52" s="26"/>
      <c r="ARD52" s="26"/>
      <c r="ARE52" s="26"/>
      <c r="ARF52" s="26"/>
      <c r="ARG52" s="26"/>
      <c r="ARH52" s="26"/>
      <c r="ARI52" s="26"/>
      <c r="ARJ52" s="26"/>
      <c r="ARK52" s="26"/>
      <c r="ARL52" s="26"/>
      <c r="ARM52" s="26"/>
      <c r="ARN52" s="26"/>
      <c r="ARO52" s="26"/>
      <c r="ARP52" s="26"/>
      <c r="ARQ52" s="26"/>
      <c r="ARR52" s="26"/>
      <c r="ARS52" s="26"/>
      <c r="ART52" s="26"/>
      <c r="ARU52" s="26"/>
      <c r="ARV52" s="26"/>
      <c r="ARW52" s="26"/>
      <c r="ARX52" s="26"/>
      <c r="ARY52" s="26"/>
      <c r="ARZ52" s="26"/>
      <c r="ASA52" s="26"/>
      <c r="ASB52" s="26"/>
      <c r="ASC52" s="26"/>
      <c r="ASD52" s="26"/>
      <c r="ASE52" s="26"/>
      <c r="ASF52" s="26"/>
      <c r="ASG52" s="26"/>
      <c r="ASH52" s="26"/>
      <c r="ASI52" s="26"/>
      <c r="ASJ52" s="26"/>
      <c r="ASK52" s="26"/>
      <c r="ASL52" s="26"/>
      <c r="ASM52" s="26"/>
      <c r="ASN52" s="26"/>
      <c r="ASO52" s="26"/>
      <c r="ASP52" s="26"/>
      <c r="ASQ52" s="26"/>
      <c r="ASR52" s="26"/>
      <c r="ASS52" s="26"/>
      <c r="AST52" s="26"/>
      <c r="ASU52" s="26"/>
      <c r="ASV52" s="26"/>
      <c r="ASW52" s="26"/>
      <c r="ASX52" s="26"/>
      <c r="ASY52" s="26"/>
      <c r="ASZ52" s="26"/>
      <c r="ATA52" s="26"/>
      <c r="ATB52" s="26"/>
      <c r="ATC52" s="26"/>
      <c r="ATD52" s="26"/>
      <c r="ATE52" s="26"/>
      <c r="ATF52" s="26"/>
      <c r="ATG52" s="26"/>
      <c r="ATH52" s="26"/>
      <c r="ATI52" s="26"/>
      <c r="ATJ52" s="26"/>
      <c r="ATK52" s="26"/>
      <c r="ATL52" s="26"/>
      <c r="ATM52" s="26"/>
      <c r="ATN52" s="26"/>
      <c r="ATO52" s="26"/>
      <c r="ATP52" s="26"/>
      <c r="ATQ52" s="26"/>
      <c r="ATR52" s="26"/>
      <c r="ATS52" s="26"/>
      <c r="ATT52" s="26"/>
      <c r="ATU52" s="26"/>
      <c r="ATV52" s="26"/>
      <c r="ATW52" s="26"/>
      <c r="ATX52" s="26"/>
      <c r="ATY52" s="26"/>
      <c r="ATZ52" s="26"/>
      <c r="AUA52" s="26"/>
      <c r="AUB52" s="26"/>
      <c r="AUC52" s="26"/>
      <c r="AUD52" s="26"/>
      <c r="AUE52" s="26"/>
      <c r="AUF52" s="26"/>
      <c r="AUG52" s="26"/>
      <c r="AUH52" s="26"/>
      <c r="AUI52" s="26"/>
      <c r="AUJ52" s="26"/>
      <c r="AUK52" s="26"/>
      <c r="AUL52" s="26"/>
      <c r="AUM52" s="26"/>
      <c r="AUN52" s="26"/>
      <c r="AUO52" s="26"/>
      <c r="AUP52" s="26"/>
      <c r="AUQ52" s="26"/>
      <c r="AUR52" s="26"/>
      <c r="AUS52" s="26"/>
      <c r="AUT52" s="26"/>
      <c r="AUU52" s="26"/>
      <c r="AUV52" s="26"/>
      <c r="AUW52" s="26"/>
      <c r="AUX52" s="26"/>
      <c r="AUY52" s="26"/>
      <c r="AUZ52" s="26"/>
      <c r="AVA52" s="26"/>
      <c r="AVB52" s="26"/>
      <c r="AVC52" s="26"/>
      <c r="AVD52" s="26"/>
      <c r="AVE52" s="26"/>
      <c r="AVF52" s="26"/>
      <c r="AVG52" s="26"/>
      <c r="AVH52" s="26"/>
      <c r="AVI52" s="26"/>
      <c r="AVJ52" s="26"/>
      <c r="AVK52" s="26"/>
      <c r="AVL52" s="26"/>
      <c r="AVM52" s="26"/>
      <c r="AVN52" s="26"/>
      <c r="AVO52" s="26"/>
      <c r="AVP52" s="26"/>
      <c r="AVQ52" s="26"/>
      <c r="AVR52" s="26"/>
      <c r="AVS52" s="26"/>
      <c r="AVT52" s="26"/>
      <c r="AVU52" s="26"/>
      <c r="AVV52" s="26"/>
      <c r="AVW52" s="26"/>
      <c r="AVX52" s="26"/>
      <c r="AVY52" s="26"/>
      <c r="AVZ52" s="26"/>
      <c r="AWA52" s="26"/>
      <c r="AWB52" s="26"/>
      <c r="AWC52" s="26"/>
      <c r="AWD52" s="26"/>
      <c r="AWE52" s="26"/>
      <c r="AWF52" s="26"/>
      <c r="AWG52" s="26"/>
      <c r="AWH52" s="26"/>
      <c r="AWI52" s="26"/>
      <c r="AWJ52" s="26"/>
      <c r="AWK52" s="26"/>
      <c r="AWL52" s="26"/>
      <c r="AWM52" s="26"/>
      <c r="AWN52" s="26"/>
      <c r="AWO52" s="26"/>
      <c r="AWP52" s="26"/>
      <c r="AWQ52" s="26"/>
      <c r="AWR52" s="26"/>
      <c r="AWS52" s="26"/>
      <c r="AWT52" s="26"/>
      <c r="AWU52" s="26"/>
      <c r="AWV52" s="26"/>
      <c r="AWW52" s="26"/>
      <c r="AWX52" s="26"/>
      <c r="AWY52" s="26"/>
      <c r="AWZ52" s="26"/>
      <c r="AXA52" s="26"/>
      <c r="AXB52" s="26"/>
      <c r="AXC52" s="26"/>
      <c r="AXD52" s="26"/>
      <c r="AXE52" s="26"/>
      <c r="AXF52" s="26"/>
      <c r="AXG52" s="26"/>
      <c r="AXH52" s="26"/>
      <c r="AXI52" s="26"/>
      <c r="AXJ52" s="26"/>
      <c r="AXK52" s="26"/>
      <c r="AXL52" s="26"/>
      <c r="AXM52" s="26"/>
      <c r="AXN52" s="26"/>
      <c r="AXO52" s="26"/>
      <c r="AXP52" s="26"/>
      <c r="AXQ52" s="26"/>
      <c r="AXR52" s="26"/>
      <c r="AXS52" s="26"/>
      <c r="AXT52" s="26"/>
      <c r="AXU52" s="26"/>
      <c r="AXV52" s="26"/>
      <c r="AXW52" s="26"/>
      <c r="AXX52" s="26"/>
      <c r="AXY52" s="26"/>
      <c r="AXZ52" s="26"/>
      <c r="AYA52" s="26"/>
      <c r="AYB52" s="26"/>
      <c r="AYC52" s="26"/>
      <c r="AYD52" s="26"/>
      <c r="AYE52" s="26"/>
      <c r="AYF52" s="26"/>
      <c r="AYG52" s="26"/>
      <c r="AYH52" s="26"/>
      <c r="AYI52" s="26"/>
      <c r="AYJ52" s="26"/>
      <c r="AYK52" s="26"/>
      <c r="AYL52" s="26"/>
      <c r="AYM52" s="26"/>
      <c r="AYN52" s="26"/>
      <c r="AYO52" s="26"/>
      <c r="AYP52" s="26"/>
      <c r="AYQ52" s="26"/>
      <c r="AYR52" s="26"/>
      <c r="AYS52" s="26"/>
      <c r="AYT52" s="26"/>
      <c r="AYU52" s="26"/>
      <c r="AYV52" s="26"/>
      <c r="AYW52" s="26"/>
      <c r="AYX52" s="26"/>
      <c r="AYY52" s="26"/>
      <c r="AYZ52" s="26"/>
      <c r="AZA52" s="26"/>
      <c r="AZB52" s="26"/>
      <c r="AZC52" s="26"/>
      <c r="AZD52" s="26"/>
      <c r="AZE52" s="26"/>
      <c r="AZF52" s="26"/>
      <c r="AZG52" s="26"/>
      <c r="AZH52" s="26"/>
      <c r="AZI52" s="26"/>
      <c r="AZJ52" s="26"/>
      <c r="AZK52" s="26"/>
      <c r="AZL52" s="26"/>
      <c r="AZM52" s="26"/>
      <c r="AZN52" s="26"/>
      <c r="AZO52" s="26"/>
      <c r="AZP52" s="26"/>
      <c r="AZQ52" s="26"/>
      <c r="AZR52" s="26"/>
      <c r="AZS52" s="26"/>
      <c r="AZT52" s="26"/>
      <c r="AZU52" s="26"/>
      <c r="AZV52" s="26"/>
      <c r="AZW52" s="26"/>
      <c r="AZX52" s="26"/>
      <c r="AZY52" s="26"/>
      <c r="AZZ52" s="26"/>
      <c r="BAA52" s="26"/>
      <c r="BAB52" s="26"/>
      <c r="BAC52" s="26"/>
      <c r="BAD52" s="26"/>
      <c r="BAE52" s="26"/>
      <c r="BAF52" s="26"/>
      <c r="BAG52" s="26"/>
      <c r="BAH52" s="26"/>
      <c r="BAI52" s="26"/>
      <c r="BAJ52" s="26"/>
      <c r="BAK52" s="26"/>
      <c r="BAL52" s="26"/>
      <c r="BAM52" s="26"/>
      <c r="BAN52" s="26"/>
      <c r="BAO52" s="26"/>
      <c r="BAP52" s="26"/>
      <c r="BAQ52" s="26"/>
      <c r="BAR52" s="26"/>
      <c r="BAS52" s="26"/>
      <c r="BAT52" s="26"/>
      <c r="BAU52" s="26"/>
      <c r="BAV52" s="26"/>
      <c r="BAW52" s="26"/>
      <c r="BAX52" s="26"/>
      <c r="BAY52" s="26"/>
      <c r="BAZ52" s="26"/>
      <c r="BBA52" s="26"/>
      <c r="BBB52" s="26"/>
      <c r="BBC52" s="26"/>
      <c r="BBD52" s="26"/>
      <c r="BBE52" s="26"/>
      <c r="BBF52" s="26"/>
      <c r="BBG52" s="26"/>
      <c r="BBH52" s="26"/>
      <c r="BBI52" s="26"/>
      <c r="BBJ52" s="26"/>
      <c r="BBK52" s="26"/>
      <c r="BBL52" s="26"/>
      <c r="BBM52" s="26"/>
      <c r="BBN52" s="26"/>
      <c r="BBO52" s="26"/>
      <c r="BBP52" s="26"/>
      <c r="BBQ52" s="26"/>
      <c r="BBR52" s="26"/>
      <c r="BBS52" s="26"/>
      <c r="BBT52" s="26"/>
      <c r="BBU52" s="26"/>
      <c r="BBV52" s="26"/>
      <c r="BBW52" s="26"/>
      <c r="BBX52" s="26"/>
      <c r="BBY52" s="26"/>
      <c r="BBZ52" s="26"/>
      <c r="BCA52" s="26"/>
      <c r="BCB52" s="26"/>
      <c r="BCC52" s="26"/>
      <c r="BCD52" s="26"/>
      <c r="BCE52" s="26"/>
      <c r="BCF52" s="26"/>
      <c r="BCG52" s="26"/>
      <c r="BCH52" s="26"/>
      <c r="BCI52" s="26"/>
      <c r="BCJ52" s="26"/>
      <c r="BCK52" s="26"/>
      <c r="BCL52" s="26"/>
      <c r="BCM52" s="26"/>
      <c r="BCN52" s="26"/>
      <c r="BCO52" s="26"/>
      <c r="BCP52" s="26"/>
      <c r="BCQ52" s="26"/>
      <c r="BCR52" s="26"/>
      <c r="BCS52" s="26"/>
      <c r="BCT52" s="26"/>
      <c r="BCU52" s="26"/>
      <c r="BCV52" s="26"/>
      <c r="BCW52" s="26"/>
      <c r="BCX52" s="26"/>
      <c r="BCY52" s="26"/>
      <c r="BCZ52" s="26"/>
      <c r="BDA52" s="26"/>
      <c r="BDB52" s="26"/>
      <c r="BDC52" s="26"/>
      <c r="BDD52" s="26"/>
      <c r="BDE52" s="26"/>
      <c r="BDF52" s="26"/>
      <c r="BDG52" s="26"/>
      <c r="BDH52" s="26"/>
      <c r="BDI52" s="26"/>
      <c r="BDJ52" s="26"/>
      <c r="BDK52" s="26"/>
      <c r="BDL52" s="26"/>
      <c r="BDM52" s="26"/>
      <c r="BDN52" s="26"/>
      <c r="BDO52" s="26"/>
      <c r="BDP52" s="26"/>
      <c r="BDQ52" s="26"/>
      <c r="BDR52" s="26"/>
      <c r="BDS52" s="26"/>
      <c r="BDT52" s="26"/>
      <c r="BDU52" s="26"/>
      <c r="BDV52" s="26"/>
      <c r="BDW52" s="26"/>
      <c r="BDX52" s="26"/>
      <c r="BDY52" s="26"/>
      <c r="BDZ52" s="26"/>
      <c r="BEA52" s="26"/>
      <c r="BEB52" s="26"/>
      <c r="BEC52" s="26"/>
      <c r="BED52" s="26"/>
      <c r="BEE52" s="26"/>
      <c r="BEF52" s="26"/>
      <c r="BEG52" s="26"/>
      <c r="BEH52" s="26"/>
      <c r="BEI52" s="26"/>
      <c r="BEJ52" s="26"/>
      <c r="BEK52" s="26"/>
      <c r="BEL52" s="26"/>
      <c r="BEM52" s="26"/>
      <c r="BEN52" s="26"/>
      <c r="BEO52" s="26"/>
      <c r="BEP52" s="26"/>
      <c r="BEQ52" s="26"/>
      <c r="BER52" s="26"/>
      <c r="BES52" s="26"/>
      <c r="BET52" s="26"/>
      <c r="BEU52" s="26"/>
      <c r="BEV52" s="26"/>
      <c r="BEW52" s="26"/>
      <c r="BEX52" s="26"/>
      <c r="BEY52" s="26"/>
      <c r="BEZ52" s="26"/>
      <c r="BFA52" s="26"/>
      <c r="BFB52" s="26"/>
      <c r="BFC52" s="26"/>
      <c r="BFD52" s="26"/>
      <c r="BFE52" s="26"/>
      <c r="BFF52" s="26"/>
      <c r="BFG52" s="26"/>
      <c r="BFH52" s="26"/>
      <c r="BFI52" s="26"/>
      <c r="BFJ52" s="26"/>
      <c r="BFK52" s="26"/>
      <c r="BFL52" s="26"/>
      <c r="BFM52" s="26"/>
      <c r="BFN52" s="26"/>
      <c r="BFO52" s="26"/>
      <c r="BFP52" s="26"/>
      <c r="BFQ52" s="26"/>
      <c r="BFR52" s="26"/>
      <c r="BFS52" s="26"/>
      <c r="BFT52" s="26"/>
      <c r="BFU52" s="26"/>
      <c r="BFV52" s="26"/>
      <c r="BFW52" s="26"/>
      <c r="BFX52" s="26"/>
      <c r="BFY52" s="26"/>
      <c r="BFZ52" s="26"/>
      <c r="BGA52" s="26"/>
      <c r="BGB52" s="26"/>
      <c r="BGC52" s="26"/>
      <c r="BGD52" s="26"/>
      <c r="BGE52" s="26"/>
      <c r="BGF52" s="26"/>
      <c r="BGG52" s="26"/>
      <c r="BGH52" s="26"/>
      <c r="BGI52" s="26"/>
      <c r="BGJ52" s="26"/>
      <c r="BGK52" s="26"/>
      <c r="BGL52" s="26"/>
      <c r="BGM52" s="26"/>
      <c r="BGN52" s="26"/>
      <c r="BGO52" s="26"/>
      <c r="BGP52" s="26"/>
      <c r="BGQ52" s="26"/>
      <c r="BGR52" s="26"/>
      <c r="BGS52" s="26"/>
      <c r="BGT52" s="26"/>
      <c r="BGU52" s="26"/>
      <c r="BGV52" s="26"/>
      <c r="BGW52" s="26"/>
      <c r="BGX52" s="26"/>
      <c r="BGY52" s="26"/>
      <c r="BGZ52" s="26"/>
      <c r="BHA52" s="26"/>
      <c r="BHB52" s="26"/>
      <c r="BHC52" s="26"/>
      <c r="BHD52" s="26"/>
      <c r="BHE52" s="26"/>
      <c r="BHF52" s="26"/>
      <c r="BHG52" s="26"/>
      <c r="BHH52" s="26"/>
      <c r="BHI52" s="26"/>
      <c r="BHJ52" s="26"/>
      <c r="BHK52" s="26"/>
      <c r="BHL52" s="26"/>
      <c r="BHM52" s="26"/>
      <c r="BHN52" s="26"/>
      <c r="BHO52" s="26"/>
      <c r="BHP52" s="26"/>
      <c r="BHQ52" s="26"/>
      <c r="BHR52" s="26"/>
      <c r="BHS52" s="26"/>
      <c r="BHT52" s="26"/>
      <c r="BHU52" s="26"/>
      <c r="BHV52" s="26"/>
      <c r="BHW52" s="26"/>
      <c r="BHX52" s="26"/>
      <c r="BHY52" s="26"/>
      <c r="BHZ52" s="26"/>
      <c r="BIA52" s="26"/>
      <c r="BIB52" s="26"/>
      <c r="BIC52" s="26"/>
      <c r="BID52" s="26"/>
      <c r="BIE52" s="26"/>
      <c r="BIF52" s="26"/>
      <c r="BIG52" s="26"/>
      <c r="BIH52" s="26"/>
      <c r="BII52" s="26"/>
      <c r="BIJ52" s="26"/>
      <c r="BIK52" s="26"/>
      <c r="BIL52" s="26"/>
      <c r="BIM52" s="26"/>
      <c r="BIN52" s="26"/>
      <c r="BIO52" s="26"/>
      <c r="BIP52" s="26"/>
      <c r="BIQ52" s="26"/>
      <c r="BIR52" s="26"/>
      <c r="BIS52" s="26"/>
      <c r="BIT52" s="26"/>
      <c r="BIU52" s="26"/>
      <c r="BIV52" s="26"/>
      <c r="BIW52" s="26"/>
      <c r="BIX52" s="26"/>
      <c r="BIY52" s="26"/>
      <c r="BIZ52" s="26"/>
      <c r="BJA52" s="26"/>
      <c r="BJB52" s="26"/>
      <c r="BJC52" s="26"/>
      <c r="BJD52" s="26"/>
      <c r="BJE52" s="26"/>
      <c r="BJF52" s="26"/>
      <c r="BJG52" s="26"/>
      <c r="BJH52" s="26"/>
      <c r="BJI52" s="26"/>
      <c r="BJJ52" s="26"/>
      <c r="BJK52" s="26"/>
      <c r="BJL52" s="26"/>
      <c r="BJM52" s="26"/>
      <c r="BJN52" s="26"/>
      <c r="BJO52" s="26"/>
      <c r="BJP52" s="26"/>
      <c r="BJQ52" s="26"/>
      <c r="BJR52" s="26"/>
      <c r="BJS52" s="26"/>
      <c r="BJT52" s="26"/>
      <c r="BJU52" s="26"/>
      <c r="BJV52" s="26"/>
      <c r="BJW52" s="26"/>
      <c r="BJX52" s="26"/>
      <c r="BJY52" s="26"/>
      <c r="BJZ52" s="26"/>
      <c r="BKA52" s="26"/>
      <c r="BKB52" s="26"/>
      <c r="BKC52" s="26"/>
      <c r="BKD52" s="26"/>
      <c r="BKE52" s="26"/>
      <c r="BKF52" s="26"/>
      <c r="BKG52" s="26"/>
      <c r="BKH52" s="26"/>
      <c r="BKI52" s="26"/>
      <c r="BKJ52" s="26"/>
      <c r="BKK52" s="26"/>
      <c r="BKL52" s="26"/>
      <c r="BKM52" s="26"/>
      <c r="BKN52" s="26"/>
      <c r="BKO52" s="26"/>
      <c r="BKP52" s="26"/>
      <c r="BKQ52" s="26"/>
      <c r="BKR52" s="26"/>
      <c r="BKS52" s="26"/>
      <c r="BKT52" s="26"/>
      <c r="BKU52" s="26"/>
      <c r="BKV52" s="26"/>
      <c r="BKW52" s="26"/>
      <c r="BKX52" s="26"/>
      <c r="BKY52" s="26"/>
      <c r="BKZ52" s="26"/>
      <c r="BLA52" s="26"/>
      <c r="BLB52" s="26"/>
      <c r="BLC52" s="26"/>
      <c r="BLD52" s="26"/>
      <c r="BLE52" s="26"/>
      <c r="BLF52" s="26"/>
      <c r="BLG52" s="26"/>
      <c r="BLH52" s="26"/>
      <c r="BLI52" s="26"/>
      <c r="BLJ52" s="26"/>
      <c r="BLK52" s="26"/>
      <c r="BLL52" s="26"/>
      <c r="BLM52" s="26"/>
      <c r="BLN52" s="26"/>
      <c r="BLO52" s="26"/>
      <c r="BLP52" s="26"/>
      <c r="BLQ52" s="26"/>
      <c r="BLR52" s="26"/>
      <c r="BLS52" s="26"/>
      <c r="BLT52" s="26"/>
      <c r="BLU52" s="26"/>
      <c r="BLV52" s="26"/>
      <c r="BLW52" s="26"/>
      <c r="BLX52" s="26"/>
      <c r="BLY52" s="26"/>
      <c r="BLZ52" s="26"/>
      <c r="BMA52" s="26"/>
      <c r="BMB52" s="26"/>
      <c r="BMC52" s="26"/>
      <c r="BMD52" s="26"/>
      <c r="BME52" s="26"/>
      <c r="BMF52" s="26"/>
      <c r="BMG52" s="26"/>
      <c r="BMH52" s="26"/>
      <c r="BMI52" s="26"/>
      <c r="BMJ52" s="26"/>
      <c r="BMK52" s="26"/>
      <c r="BML52" s="26"/>
      <c r="BMM52" s="26"/>
      <c r="BMN52" s="26"/>
      <c r="BMO52" s="26"/>
      <c r="BMP52" s="26"/>
      <c r="BMQ52" s="26"/>
      <c r="BMR52" s="26"/>
      <c r="BMS52" s="26"/>
      <c r="BMT52" s="26"/>
      <c r="BMU52" s="26"/>
      <c r="BMV52" s="26"/>
      <c r="BMW52" s="26"/>
      <c r="BMX52" s="26"/>
      <c r="BMY52" s="26"/>
      <c r="BMZ52" s="26"/>
      <c r="BNA52" s="26"/>
      <c r="BNB52" s="26"/>
      <c r="BNC52" s="26"/>
      <c r="BND52" s="26"/>
      <c r="BNE52" s="26"/>
      <c r="BNF52" s="26"/>
      <c r="BNG52" s="26"/>
      <c r="BNH52" s="26"/>
      <c r="BNI52" s="26"/>
      <c r="BNJ52" s="26"/>
      <c r="BNK52" s="26"/>
      <c r="BNL52" s="26"/>
      <c r="BNM52" s="26"/>
      <c r="BNN52" s="26"/>
      <c r="BNO52" s="26"/>
      <c r="BNP52" s="26"/>
      <c r="BNQ52" s="26"/>
      <c r="BNR52" s="26"/>
      <c r="BNS52" s="26"/>
      <c r="BNT52" s="26"/>
      <c r="BNU52" s="26"/>
      <c r="BNV52" s="26"/>
      <c r="BNW52" s="26"/>
      <c r="BNX52" s="26"/>
      <c r="BNY52" s="26"/>
      <c r="BNZ52" s="26"/>
      <c r="BOA52" s="26"/>
      <c r="BOB52" s="26"/>
      <c r="BOC52" s="26"/>
      <c r="BOD52" s="26"/>
      <c r="BOE52" s="26"/>
      <c r="BOF52" s="26"/>
      <c r="BOG52" s="26"/>
      <c r="BOH52" s="26"/>
      <c r="BOI52" s="26"/>
      <c r="BOJ52" s="26"/>
      <c r="BOK52" s="26"/>
      <c r="BOL52" s="26"/>
      <c r="BOM52" s="26"/>
      <c r="BON52" s="26"/>
      <c r="BOO52" s="26"/>
      <c r="BOP52" s="26"/>
      <c r="BOQ52" s="26"/>
      <c r="BOR52" s="26"/>
      <c r="BOS52" s="26"/>
      <c r="BOT52" s="26"/>
      <c r="BOU52" s="26"/>
      <c r="BOV52" s="26"/>
      <c r="BOW52" s="26"/>
      <c r="BOX52" s="26"/>
      <c r="BOY52" s="26"/>
      <c r="BOZ52" s="26"/>
      <c r="BPA52" s="26"/>
      <c r="BPB52" s="26"/>
      <c r="BPC52" s="26"/>
      <c r="BPD52" s="26"/>
      <c r="BPE52" s="26"/>
      <c r="BPF52" s="26"/>
      <c r="BPG52" s="26"/>
      <c r="BPH52" s="26"/>
      <c r="BPI52" s="26"/>
      <c r="BPJ52" s="26"/>
      <c r="BPK52" s="26"/>
      <c r="BPL52" s="26"/>
      <c r="BPM52" s="26"/>
      <c r="BPN52" s="26"/>
      <c r="BPO52" s="26"/>
      <c r="BPP52" s="26"/>
      <c r="BPQ52" s="26"/>
      <c r="BPR52" s="26"/>
      <c r="BPS52" s="26"/>
      <c r="BPT52" s="26"/>
      <c r="BPU52" s="26"/>
      <c r="BPV52" s="26"/>
      <c r="BPW52" s="26"/>
      <c r="BPX52" s="26"/>
      <c r="BPY52" s="26"/>
      <c r="BPZ52" s="26"/>
      <c r="BQA52" s="26"/>
      <c r="BQB52" s="26"/>
      <c r="BQC52" s="26"/>
      <c r="BQD52" s="26"/>
      <c r="BQE52" s="26"/>
      <c r="BQF52" s="26"/>
      <c r="BQG52" s="26"/>
      <c r="BQH52" s="26"/>
      <c r="BQI52" s="26"/>
      <c r="BQJ52" s="26"/>
      <c r="BQK52" s="26"/>
      <c r="BQL52" s="26"/>
      <c r="BQM52" s="26"/>
      <c r="BQN52" s="26"/>
      <c r="BQO52" s="26"/>
      <c r="BQP52" s="26"/>
      <c r="BQQ52" s="26"/>
      <c r="BQR52" s="26"/>
      <c r="BQS52" s="26"/>
      <c r="BQT52" s="26"/>
      <c r="BQU52" s="26"/>
      <c r="BQV52" s="26"/>
      <c r="BQW52" s="26"/>
      <c r="BQX52" s="26"/>
      <c r="BQY52" s="26"/>
      <c r="BQZ52" s="26"/>
      <c r="BRA52" s="26"/>
      <c r="BRB52" s="26"/>
      <c r="BRC52" s="26"/>
      <c r="BRD52" s="26"/>
      <c r="BRE52" s="26"/>
      <c r="BRF52" s="26"/>
      <c r="BRG52" s="26"/>
      <c r="BRH52" s="26"/>
      <c r="BRI52" s="26"/>
      <c r="BRJ52" s="26"/>
      <c r="BRK52" s="26"/>
      <c r="BRL52" s="26"/>
      <c r="BRM52" s="26"/>
      <c r="BRN52" s="26"/>
      <c r="BRO52" s="26"/>
      <c r="BRP52" s="26"/>
      <c r="BRQ52" s="26"/>
      <c r="BRR52" s="26"/>
      <c r="BRS52" s="26"/>
      <c r="BRT52" s="26"/>
      <c r="BRU52" s="26"/>
      <c r="BRV52" s="26"/>
      <c r="BRW52" s="26"/>
      <c r="BRX52" s="26"/>
      <c r="BRY52" s="26"/>
      <c r="BRZ52" s="26"/>
      <c r="BSA52" s="26"/>
      <c r="BSB52" s="26"/>
      <c r="BSC52" s="26"/>
      <c r="BSD52" s="26"/>
      <c r="BSE52" s="26"/>
      <c r="BSF52" s="26"/>
      <c r="BSG52" s="26"/>
      <c r="BSH52" s="26"/>
      <c r="BSI52" s="26"/>
      <c r="BSJ52" s="26"/>
      <c r="BSK52" s="26"/>
      <c r="BSL52" s="26"/>
      <c r="BSM52" s="26"/>
      <c r="BSN52" s="26"/>
      <c r="BSO52" s="26"/>
      <c r="BSP52" s="26"/>
      <c r="BSQ52" s="26"/>
      <c r="BSR52" s="26"/>
      <c r="BSS52" s="26"/>
      <c r="BST52" s="26"/>
      <c r="BSU52" s="26"/>
      <c r="BSV52" s="26"/>
      <c r="BSW52" s="26"/>
      <c r="BSX52" s="26"/>
      <c r="BSY52" s="26"/>
      <c r="BSZ52" s="26"/>
      <c r="BTA52" s="26"/>
      <c r="BTB52" s="26"/>
      <c r="BTC52" s="26"/>
      <c r="BTD52" s="26"/>
      <c r="BTE52" s="26"/>
      <c r="BTF52" s="26"/>
      <c r="BTG52" s="26"/>
      <c r="BTH52" s="26"/>
      <c r="BTI52" s="26"/>
      <c r="BTJ52" s="26"/>
      <c r="BTK52" s="26"/>
      <c r="BTL52" s="26"/>
      <c r="BTM52" s="26"/>
      <c r="BTN52" s="26"/>
      <c r="BTO52" s="26"/>
      <c r="BTP52" s="26"/>
      <c r="BTQ52" s="26"/>
      <c r="BTR52" s="26"/>
      <c r="BTS52" s="26"/>
      <c r="BTT52" s="26"/>
      <c r="BTU52" s="26"/>
      <c r="BTV52" s="26"/>
      <c r="BTW52" s="26"/>
      <c r="BTX52" s="26"/>
      <c r="BTY52" s="26"/>
      <c r="BTZ52" s="26"/>
      <c r="BUA52" s="26"/>
      <c r="BUB52" s="26"/>
      <c r="BUC52" s="26"/>
      <c r="BUD52" s="26"/>
      <c r="BUE52" s="26"/>
      <c r="BUF52" s="26"/>
      <c r="BUG52" s="26"/>
      <c r="BUH52" s="26"/>
      <c r="BUI52" s="26"/>
      <c r="BUJ52" s="26"/>
      <c r="BUK52" s="26"/>
      <c r="BUL52" s="26"/>
      <c r="BUM52" s="26"/>
      <c r="BUN52" s="26"/>
      <c r="BUO52" s="26"/>
      <c r="BUP52" s="26"/>
      <c r="BUQ52" s="26"/>
      <c r="BUR52" s="26"/>
      <c r="BUS52" s="26"/>
      <c r="BUT52" s="26"/>
      <c r="BUU52" s="26"/>
      <c r="BUV52" s="26"/>
      <c r="BUW52" s="26"/>
      <c r="BUX52" s="26"/>
      <c r="BUY52" s="26"/>
      <c r="BUZ52" s="26"/>
      <c r="BVA52" s="26"/>
      <c r="BVB52" s="26"/>
      <c r="BVC52" s="26"/>
      <c r="BVD52" s="26"/>
      <c r="BVE52" s="26"/>
      <c r="BVF52" s="26"/>
      <c r="BVG52" s="26"/>
      <c r="BVH52" s="26"/>
      <c r="BVI52" s="26"/>
      <c r="BVJ52" s="26"/>
      <c r="BVK52" s="26"/>
      <c r="BVL52" s="26"/>
      <c r="BVM52" s="26"/>
      <c r="BVN52" s="26"/>
      <c r="BVO52" s="26"/>
      <c r="BVP52" s="26"/>
      <c r="BVQ52" s="26"/>
      <c r="BVR52" s="26"/>
      <c r="BVS52" s="26"/>
      <c r="BVT52" s="26"/>
      <c r="BVU52" s="26"/>
      <c r="BVV52" s="26"/>
      <c r="BVW52" s="26"/>
      <c r="BVX52" s="26"/>
      <c r="BVY52" s="26"/>
      <c r="BVZ52" s="26"/>
      <c r="BWA52" s="26"/>
      <c r="BWB52" s="26"/>
      <c r="BWC52" s="26"/>
      <c r="BWD52" s="26"/>
      <c r="BWE52" s="26"/>
      <c r="BWF52" s="26"/>
      <c r="BWG52" s="26"/>
      <c r="BWH52" s="26"/>
      <c r="BWI52" s="26"/>
      <c r="BWJ52" s="26"/>
      <c r="BWK52" s="26"/>
      <c r="BWL52" s="26"/>
      <c r="BWM52" s="26"/>
      <c r="BWN52" s="26"/>
      <c r="BWO52" s="26"/>
      <c r="BWP52" s="26"/>
      <c r="BWQ52" s="26"/>
      <c r="BWR52" s="26"/>
      <c r="BWS52" s="26"/>
      <c r="BWT52" s="26"/>
      <c r="BWU52" s="26"/>
      <c r="BWV52" s="26"/>
      <c r="BWW52" s="26"/>
      <c r="BWX52" s="26"/>
      <c r="BWY52" s="26"/>
      <c r="BWZ52" s="26"/>
      <c r="BXA52" s="26"/>
      <c r="BXB52" s="26"/>
      <c r="BXC52" s="26"/>
      <c r="BXD52" s="26"/>
      <c r="BXE52" s="26"/>
      <c r="BXF52" s="26"/>
      <c r="BXG52" s="26"/>
      <c r="BXH52" s="26"/>
      <c r="BXI52" s="26"/>
      <c r="BXJ52" s="26"/>
      <c r="BXK52" s="26"/>
      <c r="BXL52" s="26"/>
      <c r="BXM52" s="26"/>
      <c r="BXN52" s="26"/>
      <c r="BXO52" s="26"/>
      <c r="BXP52" s="26"/>
      <c r="BXQ52" s="26"/>
      <c r="BXR52" s="26"/>
      <c r="BXS52" s="26"/>
      <c r="BXT52" s="26"/>
      <c r="BXU52" s="26"/>
      <c r="BXV52" s="26"/>
      <c r="BXW52" s="26"/>
      <c r="BXX52" s="26"/>
      <c r="BXY52" s="26"/>
      <c r="BXZ52" s="26"/>
      <c r="BYA52" s="26"/>
      <c r="BYB52" s="26"/>
      <c r="BYC52" s="26"/>
      <c r="BYD52" s="26"/>
      <c r="BYE52" s="26"/>
      <c r="BYF52" s="26"/>
      <c r="BYG52" s="26"/>
      <c r="BYH52" s="26"/>
      <c r="BYI52" s="26"/>
      <c r="BYJ52" s="26"/>
      <c r="BYK52" s="26"/>
      <c r="BYL52" s="26"/>
      <c r="BYM52" s="26"/>
      <c r="BYN52" s="26"/>
      <c r="BYO52" s="26"/>
      <c r="BYP52" s="26"/>
      <c r="BYQ52" s="26"/>
      <c r="BYR52" s="26"/>
      <c r="BYS52" s="26"/>
      <c r="BYT52" s="26"/>
      <c r="BYU52" s="26"/>
      <c r="BYV52" s="26"/>
      <c r="BYW52" s="26"/>
      <c r="BYX52" s="26"/>
      <c r="BYY52" s="26"/>
      <c r="BYZ52" s="26"/>
      <c r="BZA52" s="26"/>
      <c r="BZB52" s="26"/>
      <c r="BZC52" s="26"/>
      <c r="BZD52" s="26"/>
      <c r="BZE52" s="26"/>
      <c r="BZF52" s="26"/>
      <c r="BZG52" s="26"/>
      <c r="BZH52" s="26"/>
      <c r="BZI52" s="26"/>
      <c r="BZJ52" s="26"/>
      <c r="BZK52" s="26"/>
      <c r="BZL52" s="26"/>
      <c r="BZM52" s="26"/>
      <c r="BZN52" s="26"/>
      <c r="BZO52" s="26"/>
      <c r="BZP52" s="26"/>
      <c r="BZQ52" s="26"/>
      <c r="BZR52" s="26"/>
      <c r="BZS52" s="26"/>
      <c r="BZT52" s="26"/>
      <c r="BZU52" s="26"/>
      <c r="BZV52" s="26"/>
      <c r="BZW52" s="26"/>
      <c r="BZX52" s="26"/>
      <c r="BZY52" s="26"/>
      <c r="BZZ52" s="26"/>
      <c r="CAA52" s="26"/>
      <c r="CAB52" s="26"/>
      <c r="CAC52" s="26"/>
      <c r="CAD52" s="26"/>
      <c r="CAE52" s="26"/>
      <c r="CAF52" s="26"/>
      <c r="CAG52" s="26"/>
      <c r="CAH52" s="26"/>
      <c r="CAI52" s="26"/>
      <c r="CAJ52" s="26"/>
      <c r="CAK52" s="26"/>
      <c r="CAL52" s="26"/>
      <c r="CAM52" s="26"/>
      <c r="CAN52" s="26"/>
      <c r="CAO52" s="26"/>
      <c r="CAP52" s="26"/>
      <c r="CAQ52" s="26"/>
      <c r="CAR52" s="26"/>
      <c r="CAS52" s="26"/>
      <c r="CAT52" s="26"/>
      <c r="CAU52" s="26"/>
      <c r="CAV52" s="26"/>
      <c r="CAW52" s="26"/>
      <c r="CAX52" s="26"/>
      <c r="CAY52" s="26"/>
      <c r="CAZ52" s="26"/>
      <c r="CBA52" s="26"/>
      <c r="CBB52" s="26"/>
      <c r="CBC52" s="26"/>
      <c r="CBD52" s="26"/>
      <c r="CBE52" s="26"/>
      <c r="CBF52" s="26"/>
      <c r="CBG52" s="26"/>
      <c r="CBH52" s="26"/>
      <c r="CBI52" s="26"/>
      <c r="CBJ52" s="26"/>
      <c r="CBK52" s="26"/>
      <c r="CBL52" s="26"/>
      <c r="CBM52" s="26"/>
      <c r="CBN52" s="26"/>
      <c r="CBO52" s="26"/>
      <c r="CBP52" s="26"/>
      <c r="CBQ52" s="26"/>
      <c r="CBR52" s="26"/>
      <c r="CBS52" s="26"/>
      <c r="CBT52" s="26"/>
      <c r="CBU52" s="26"/>
      <c r="CBV52" s="26"/>
      <c r="CBW52" s="26"/>
      <c r="CBX52" s="26"/>
      <c r="CBY52" s="26"/>
      <c r="CBZ52" s="26"/>
      <c r="CCA52" s="26"/>
      <c r="CCB52" s="26"/>
      <c r="CCC52" s="26"/>
      <c r="CCD52" s="26"/>
      <c r="CCE52" s="26"/>
      <c r="CCF52" s="26"/>
      <c r="CCG52" s="26"/>
      <c r="CCH52" s="26"/>
      <c r="CCI52" s="26"/>
      <c r="CCJ52" s="26"/>
      <c r="CCK52" s="26"/>
      <c r="CCL52" s="26"/>
      <c r="CCM52" s="26"/>
      <c r="CCN52" s="26"/>
      <c r="CCO52" s="26"/>
      <c r="CCP52" s="26"/>
      <c r="CCQ52" s="26"/>
      <c r="CCR52" s="26"/>
      <c r="CCS52" s="26"/>
      <c r="CCT52" s="26"/>
      <c r="CCU52" s="26"/>
      <c r="CCV52" s="26"/>
      <c r="CCW52" s="26"/>
      <c r="CCX52" s="26"/>
      <c r="CCY52" s="26"/>
      <c r="CCZ52" s="26"/>
      <c r="CDA52" s="26"/>
      <c r="CDB52" s="26"/>
      <c r="CDC52" s="26"/>
      <c r="CDD52" s="26"/>
      <c r="CDE52" s="26"/>
      <c r="CDF52" s="26"/>
      <c r="CDG52" s="26"/>
      <c r="CDH52" s="26"/>
      <c r="CDI52" s="26"/>
      <c r="CDJ52" s="26"/>
      <c r="CDK52" s="26"/>
      <c r="CDL52" s="26"/>
      <c r="CDM52" s="26"/>
      <c r="CDN52" s="26"/>
      <c r="CDO52" s="26"/>
      <c r="CDP52" s="26"/>
      <c r="CDQ52" s="26"/>
      <c r="CDR52" s="26"/>
      <c r="CDS52" s="26"/>
      <c r="CDT52" s="26"/>
      <c r="CDU52" s="26"/>
      <c r="CDV52" s="26"/>
      <c r="CDW52" s="26"/>
      <c r="CDX52" s="26"/>
      <c r="CDY52" s="26"/>
      <c r="CDZ52" s="26"/>
      <c r="CEA52" s="26"/>
      <c r="CEB52" s="26"/>
      <c r="CEC52" s="26"/>
      <c r="CED52" s="26"/>
      <c r="CEE52" s="26"/>
      <c r="CEF52" s="26"/>
      <c r="CEG52" s="26"/>
      <c r="CEH52" s="26"/>
      <c r="CEI52" s="26"/>
      <c r="CEJ52" s="26"/>
      <c r="CEK52" s="26"/>
      <c r="CEL52" s="26"/>
      <c r="CEM52" s="26"/>
      <c r="CEN52" s="26"/>
      <c r="CEO52" s="26"/>
      <c r="CEP52" s="26"/>
      <c r="CEQ52" s="26"/>
      <c r="CER52" s="26"/>
      <c r="CES52" s="26"/>
      <c r="CET52" s="26"/>
      <c r="CEU52" s="26"/>
      <c r="CEV52" s="26"/>
      <c r="CEW52" s="26"/>
      <c r="CEX52" s="26"/>
      <c r="CEY52" s="26"/>
      <c r="CEZ52" s="26"/>
      <c r="CFA52" s="26"/>
      <c r="CFB52" s="26"/>
      <c r="CFC52" s="26"/>
      <c r="CFD52" s="26"/>
      <c r="CFE52" s="26"/>
      <c r="CFF52" s="26"/>
      <c r="CFG52" s="26"/>
      <c r="CFH52" s="26"/>
      <c r="CFI52" s="26"/>
      <c r="CFJ52" s="26"/>
      <c r="CFK52" s="26"/>
      <c r="CFL52" s="26"/>
      <c r="CFM52" s="26"/>
      <c r="CFN52" s="26"/>
      <c r="CFO52" s="26"/>
      <c r="CFP52" s="26"/>
      <c r="CFQ52" s="26"/>
      <c r="CFR52" s="26"/>
      <c r="CFS52" s="26"/>
      <c r="CFT52" s="26"/>
      <c r="CFU52" s="26"/>
      <c r="CFV52" s="26"/>
      <c r="CFW52" s="26"/>
      <c r="CFX52" s="26"/>
      <c r="CFY52" s="26"/>
      <c r="CFZ52" s="26"/>
      <c r="CGA52" s="26"/>
      <c r="CGB52" s="26"/>
      <c r="CGC52" s="26"/>
      <c r="CGD52" s="26"/>
      <c r="CGE52" s="26"/>
      <c r="CGF52" s="26"/>
      <c r="CGG52" s="26"/>
      <c r="CGH52" s="26"/>
      <c r="CGI52" s="26"/>
      <c r="CGJ52" s="26"/>
      <c r="CGK52" s="26"/>
      <c r="CGL52" s="26"/>
      <c r="CGM52" s="26"/>
      <c r="CGN52" s="26"/>
      <c r="CGO52" s="26"/>
      <c r="CGP52" s="26"/>
      <c r="CGQ52" s="26"/>
      <c r="CGR52" s="26"/>
      <c r="CGS52" s="26"/>
      <c r="CGT52" s="26"/>
      <c r="CGU52" s="26"/>
      <c r="CGV52" s="26"/>
      <c r="CGW52" s="26"/>
      <c r="CGX52" s="26"/>
      <c r="CGY52" s="26"/>
      <c r="CGZ52" s="26"/>
      <c r="CHA52" s="26"/>
      <c r="CHB52" s="26"/>
      <c r="CHC52" s="26"/>
      <c r="CHD52" s="26"/>
      <c r="CHE52" s="26"/>
      <c r="CHF52" s="26"/>
      <c r="CHG52" s="26"/>
      <c r="CHH52" s="26"/>
      <c r="CHI52" s="26"/>
      <c r="CHJ52" s="26"/>
      <c r="CHK52" s="26"/>
      <c r="CHL52" s="26"/>
      <c r="CHM52" s="26"/>
      <c r="CHN52" s="26"/>
      <c r="CHO52" s="26"/>
      <c r="CHP52" s="26"/>
      <c r="CHQ52" s="26"/>
      <c r="CHR52" s="26"/>
      <c r="CHS52" s="26"/>
      <c r="CHT52" s="26"/>
      <c r="CHU52" s="26"/>
      <c r="CHV52" s="26"/>
      <c r="CHW52" s="26"/>
      <c r="CHX52" s="26"/>
      <c r="CHY52" s="26"/>
      <c r="CHZ52" s="26"/>
      <c r="CIA52" s="26"/>
      <c r="CIB52" s="26"/>
      <c r="CIC52" s="26"/>
      <c r="CID52" s="26"/>
      <c r="CIE52" s="26"/>
      <c r="CIF52" s="26"/>
      <c r="CIG52" s="26"/>
      <c r="CIH52" s="26"/>
      <c r="CII52" s="26"/>
      <c r="CIJ52" s="26"/>
      <c r="CIK52" s="26"/>
      <c r="CIL52" s="26"/>
      <c r="CIM52" s="26"/>
      <c r="CIN52" s="26"/>
      <c r="CIO52" s="26"/>
      <c r="CIP52" s="26"/>
      <c r="CIQ52" s="26"/>
      <c r="CIR52" s="26"/>
      <c r="CIS52" s="26"/>
      <c r="CIT52" s="26"/>
      <c r="CIU52" s="26"/>
      <c r="CIV52" s="26"/>
      <c r="CIW52" s="26"/>
      <c r="CIX52" s="26"/>
      <c r="CIY52" s="26"/>
      <c r="CIZ52" s="26"/>
      <c r="CJA52" s="26"/>
      <c r="CJB52" s="26"/>
      <c r="CJC52" s="26"/>
      <c r="CJD52" s="26"/>
      <c r="CJE52" s="26"/>
      <c r="CJF52" s="26"/>
      <c r="CJG52" s="26"/>
      <c r="CJH52" s="26"/>
      <c r="CJI52" s="26"/>
      <c r="CJJ52" s="26"/>
      <c r="CJK52" s="26"/>
      <c r="CJL52" s="26"/>
      <c r="CJM52" s="26"/>
      <c r="CJN52" s="26"/>
      <c r="CJO52" s="26"/>
      <c r="CJP52" s="26"/>
      <c r="CJQ52" s="26"/>
      <c r="CJR52" s="26"/>
      <c r="CJS52" s="26"/>
      <c r="CJT52" s="26"/>
      <c r="CJU52" s="26"/>
      <c r="CJV52" s="26"/>
      <c r="CJW52" s="26"/>
      <c r="CJX52" s="26"/>
      <c r="CJY52" s="26"/>
      <c r="CJZ52" s="26"/>
      <c r="CKA52" s="26"/>
      <c r="CKB52" s="26"/>
      <c r="CKC52" s="26"/>
      <c r="CKD52" s="26"/>
      <c r="CKE52" s="26"/>
      <c r="CKF52" s="26"/>
      <c r="CKG52" s="26"/>
      <c r="CKH52" s="26"/>
      <c r="CKI52" s="26"/>
      <c r="CKJ52" s="26"/>
      <c r="CKK52" s="26"/>
      <c r="CKL52" s="26"/>
      <c r="CKM52" s="26"/>
      <c r="CKN52" s="26"/>
      <c r="CKO52" s="26"/>
      <c r="CKP52" s="26"/>
      <c r="CKQ52" s="26"/>
      <c r="CKR52" s="26"/>
      <c r="CKS52" s="26"/>
      <c r="CKT52" s="26"/>
      <c r="CKU52" s="26"/>
      <c r="CKV52" s="26"/>
      <c r="CKW52" s="26"/>
      <c r="CKX52" s="26"/>
      <c r="CKY52" s="26"/>
      <c r="CKZ52" s="26"/>
      <c r="CLA52" s="26"/>
      <c r="CLB52" s="26"/>
      <c r="CLC52" s="26"/>
      <c r="CLD52" s="26"/>
      <c r="CLE52" s="26"/>
      <c r="CLF52" s="26"/>
      <c r="CLG52" s="26"/>
      <c r="CLH52" s="26"/>
      <c r="CLI52" s="26"/>
      <c r="CLJ52" s="26"/>
      <c r="CLK52" s="26"/>
      <c r="CLL52" s="26"/>
      <c r="CLM52" s="26"/>
      <c r="CLN52" s="26"/>
      <c r="CLO52" s="26"/>
      <c r="CLP52" s="26"/>
      <c r="CLQ52" s="26"/>
      <c r="CLR52" s="26"/>
      <c r="CLS52" s="26"/>
      <c r="CLT52" s="26"/>
      <c r="CLU52" s="26"/>
      <c r="CLV52" s="26"/>
      <c r="CLW52" s="26"/>
      <c r="CLX52" s="26"/>
      <c r="CLY52" s="26"/>
      <c r="CLZ52" s="26"/>
      <c r="CMA52" s="26"/>
      <c r="CMB52" s="26"/>
      <c r="CMC52" s="26"/>
      <c r="CMD52" s="26"/>
      <c r="CME52" s="26"/>
      <c r="CMF52" s="26"/>
      <c r="CMG52" s="26"/>
      <c r="CMH52" s="26"/>
      <c r="CMI52" s="26"/>
      <c r="CMJ52" s="26"/>
      <c r="CMK52" s="26"/>
      <c r="CML52" s="26"/>
      <c r="CMM52" s="26"/>
      <c r="CMN52" s="26"/>
      <c r="CMO52" s="26"/>
      <c r="CMP52" s="26"/>
      <c r="CMQ52" s="26"/>
      <c r="CMR52" s="26"/>
      <c r="CMS52" s="26"/>
      <c r="CMT52" s="26"/>
      <c r="CMU52" s="26"/>
      <c r="CMV52" s="26"/>
      <c r="CMW52" s="26"/>
      <c r="CMX52" s="26"/>
      <c r="CMY52" s="26"/>
      <c r="CMZ52" s="26"/>
      <c r="CNA52" s="26"/>
      <c r="CNB52" s="26"/>
      <c r="CNC52" s="26"/>
      <c r="CND52" s="26"/>
      <c r="CNE52" s="26"/>
      <c r="CNF52" s="26"/>
      <c r="CNG52" s="26"/>
      <c r="CNH52" s="26"/>
      <c r="CNI52" s="26"/>
      <c r="CNJ52" s="26"/>
      <c r="CNK52" s="26"/>
      <c r="CNL52" s="26"/>
      <c r="CNM52" s="26"/>
      <c r="CNN52" s="26"/>
      <c r="CNO52" s="26"/>
      <c r="CNP52" s="26"/>
      <c r="CNQ52" s="26"/>
      <c r="CNR52" s="26"/>
      <c r="CNS52" s="26"/>
      <c r="CNT52" s="26"/>
      <c r="CNU52" s="26"/>
      <c r="CNV52" s="26"/>
      <c r="CNW52" s="26"/>
      <c r="CNX52" s="26"/>
      <c r="CNY52" s="26"/>
      <c r="CNZ52" s="26"/>
      <c r="COA52" s="26"/>
      <c r="COB52" s="26"/>
      <c r="COC52" s="26"/>
      <c r="COD52" s="26"/>
      <c r="COE52" s="26"/>
      <c r="COF52" s="26"/>
      <c r="COG52" s="26"/>
      <c r="COH52" s="26"/>
      <c r="COI52" s="26"/>
      <c r="COJ52" s="26"/>
      <c r="COK52" s="26"/>
      <c r="COL52" s="26"/>
      <c r="COM52" s="26"/>
      <c r="CON52" s="26"/>
      <c r="COO52" s="26"/>
      <c r="COP52" s="26"/>
      <c r="COQ52" s="26"/>
      <c r="COR52" s="26"/>
      <c r="COS52" s="26"/>
      <c r="COT52" s="26"/>
      <c r="COU52" s="26"/>
      <c r="COV52" s="26"/>
      <c r="COW52" s="26"/>
      <c r="COX52" s="26"/>
      <c r="COY52" s="26"/>
      <c r="COZ52" s="26"/>
      <c r="CPA52" s="26"/>
      <c r="CPB52" s="26"/>
      <c r="CPC52" s="26"/>
      <c r="CPD52" s="26"/>
      <c r="CPE52" s="26"/>
      <c r="CPF52" s="26"/>
      <c r="CPG52" s="26"/>
      <c r="CPH52" s="26"/>
      <c r="CPI52" s="26"/>
      <c r="CPJ52" s="26"/>
      <c r="CPK52" s="26"/>
      <c r="CPL52" s="26"/>
      <c r="CPM52" s="26"/>
      <c r="CPN52" s="26"/>
      <c r="CPO52" s="26"/>
      <c r="CPP52" s="26"/>
      <c r="CPQ52" s="26"/>
      <c r="CPR52" s="26"/>
      <c r="CPS52" s="26"/>
      <c r="CPT52" s="26"/>
      <c r="CPU52" s="26"/>
      <c r="CPV52" s="26"/>
      <c r="CPW52" s="26"/>
      <c r="CPX52" s="26"/>
      <c r="CPY52" s="26"/>
      <c r="CPZ52" s="26"/>
      <c r="CQA52" s="26"/>
      <c r="CQB52" s="26"/>
      <c r="CQC52" s="26"/>
      <c r="CQD52" s="26"/>
      <c r="CQE52" s="26"/>
      <c r="CQF52" s="26"/>
      <c r="CQG52" s="26"/>
      <c r="CQH52" s="26"/>
      <c r="CQI52" s="26"/>
      <c r="CQJ52" s="26"/>
      <c r="CQK52" s="26"/>
      <c r="CQL52" s="26"/>
      <c r="CQM52" s="26"/>
      <c r="CQN52" s="26"/>
      <c r="CQO52" s="26"/>
      <c r="CQP52" s="26"/>
      <c r="CQQ52" s="26"/>
      <c r="CQR52" s="26"/>
      <c r="CQS52" s="26"/>
      <c r="CQT52" s="26"/>
      <c r="CQU52" s="26"/>
      <c r="CQV52" s="26"/>
      <c r="CQW52" s="26"/>
      <c r="CQX52" s="26"/>
      <c r="CQY52" s="26"/>
      <c r="CQZ52" s="26"/>
      <c r="CRA52" s="26"/>
      <c r="CRB52" s="26"/>
      <c r="CRC52" s="26"/>
      <c r="CRD52" s="26"/>
      <c r="CRE52" s="26"/>
      <c r="CRF52" s="26"/>
      <c r="CRG52" s="26"/>
      <c r="CRH52" s="26"/>
      <c r="CRI52" s="26"/>
      <c r="CRJ52" s="26"/>
      <c r="CRK52" s="26"/>
      <c r="CRL52" s="26"/>
      <c r="CRM52" s="26"/>
      <c r="CRN52" s="26"/>
      <c r="CRO52" s="26"/>
      <c r="CRP52" s="26"/>
      <c r="CRQ52" s="26"/>
      <c r="CRR52" s="26"/>
      <c r="CRS52" s="26"/>
      <c r="CRT52" s="26"/>
      <c r="CRU52" s="26"/>
      <c r="CRV52" s="26"/>
      <c r="CRW52" s="26"/>
      <c r="CRX52" s="26"/>
      <c r="CRY52" s="26"/>
      <c r="CRZ52" s="26"/>
      <c r="CSA52" s="26"/>
      <c r="CSB52" s="26"/>
      <c r="CSC52" s="26"/>
      <c r="CSD52" s="26"/>
      <c r="CSE52" s="26"/>
      <c r="CSF52" s="26"/>
      <c r="CSG52" s="26"/>
      <c r="CSH52" s="26"/>
      <c r="CSI52" s="26"/>
      <c r="CSJ52" s="26"/>
      <c r="CSK52" s="26"/>
      <c r="CSL52" s="26"/>
      <c r="CSM52" s="26"/>
      <c r="CSN52" s="26"/>
      <c r="CSO52" s="26"/>
      <c r="CSP52" s="26"/>
      <c r="CSQ52" s="26"/>
      <c r="CSR52" s="26"/>
      <c r="CSS52" s="26"/>
      <c r="CST52" s="26"/>
      <c r="CSU52" s="26"/>
      <c r="CSV52" s="26"/>
      <c r="CSW52" s="26"/>
      <c r="CSX52" s="26"/>
      <c r="CSY52" s="26"/>
      <c r="CSZ52" s="26"/>
      <c r="CTA52" s="26"/>
      <c r="CTB52" s="26"/>
      <c r="CTC52" s="26"/>
      <c r="CTD52" s="26"/>
      <c r="CTE52" s="26"/>
      <c r="CTF52" s="26"/>
      <c r="CTG52" s="26"/>
      <c r="CTH52" s="26"/>
      <c r="CTI52" s="26"/>
      <c r="CTJ52" s="26"/>
      <c r="CTK52" s="26"/>
      <c r="CTL52" s="26"/>
      <c r="CTM52" s="26"/>
      <c r="CTN52" s="26"/>
      <c r="CTO52" s="26"/>
      <c r="CTP52" s="26"/>
      <c r="CTQ52" s="26"/>
      <c r="CTR52" s="26"/>
      <c r="CTS52" s="26"/>
      <c r="CTT52" s="26"/>
      <c r="CTU52" s="26"/>
      <c r="CTV52" s="26"/>
      <c r="CTW52" s="26"/>
      <c r="CTX52" s="26"/>
      <c r="CTY52" s="26"/>
      <c r="CTZ52" s="26"/>
      <c r="CUA52" s="26"/>
      <c r="CUB52" s="26"/>
      <c r="CUC52" s="26"/>
      <c r="CUD52" s="26"/>
      <c r="CUE52" s="26"/>
      <c r="CUF52" s="26"/>
      <c r="CUG52" s="26"/>
      <c r="CUH52" s="26"/>
      <c r="CUI52" s="26"/>
      <c r="CUJ52" s="26"/>
      <c r="CUK52" s="26"/>
      <c r="CUL52" s="26"/>
      <c r="CUM52" s="26"/>
      <c r="CUN52" s="26"/>
      <c r="CUO52" s="26"/>
      <c r="CUP52" s="26"/>
      <c r="CUQ52" s="26"/>
      <c r="CUR52" s="26"/>
      <c r="CUS52" s="26"/>
      <c r="CUT52" s="26"/>
      <c r="CUU52" s="26"/>
      <c r="CUV52" s="26"/>
      <c r="CUW52" s="26"/>
      <c r="CUX52" s="26"/>
      <c r="CUY52" s="26"/>
      <c r="CUZ52" s="26"/>
      <c r="CVA52" s="26"/>
      <c r="CVB52" s="26"/>
      <c r="CVC52" s="26"/>
      <c r="CVD52" s="26"/>
      <c r="CVE52" s="26"/>
      <c r="CVF52" s="26"/>
      <c r="CVG52" s="26"/>
      <c r="CVH52" s="26"/>
      <c r="CVI52" s="26"/>
      <c r="CVJ52" s="26"/>
      <c r="CVK52" s="26"/>
      <c r="CVL52" s="26"/>
      <c r="CVM52" s="26"/>
      <c r="CVN52" s="26"/>
      <c r="CVO52" s="26"/>
      <c r="CVP52" s="26"/>
      <c r="CVQ52" s="26"/>
      <c r="CVR52" s="26"/>
      <c r="CVS52" s="26"/>
      <c r="CVT52" s="26"/>
      <c r="CVU52" s="26"/>
      <c r="CVV52" s="26"/>
      <c r="CVW52" s="26"/>
      <c r="CVX52" s="26"/>
      <c r="CVY52" s="26"/>
      <c r="CVZ52" s="26"/>
      <c r="CWA52" s="26"/>
      <c r="CWB52" s="26"/>
      <c r="CWC52" s="26"/>
      <c r="CWD52" s="26"/>
      <c r="CWE52" s="26"/>
      <c r="CWF52" s="26"/>
      <c r="CWG52" s="26"/>
      <c r="CWH52" s="26"/>
      <c r="CWI52" s="26"/>
      <c r="CWJ52" s="26"/>
      <c r="CWK52" s="26"/>
      <c r="CWL52" s="26"/>
      <c r="CWM52" s="26"/>
      <c r="CWN52" s="26"/>
      <c r="CWO52" s="26"/>
      <c r="CWP52" s="26"/>
      <c r="CWQ52" s="26"/>
      <c r="CWR52" s="26"/>
      <c r="CWS52" s="26"/>
      <c r="CWT52" s="26"/>
      <c r="CWU52" s="26"/>
      <c r="CWV52" s="26"/>
      <c r="CWW52" s="26"/>
      <c r="CWX52" s="26"/>
      <c r="CWY52" s="26"/>
      <c r="CWZ52" s="26"/>
      <c r="CXA52" s="26"/>
      <c r="CXB52" s="26"/>
      <c r="CXC52" s="26"/>
      <c r="CXD52" s="26"/>
      <c r="CXE52" s="26"/>
      <c r="CXF52" s="26"/>
      <c r="CXG52" s="26"/>
      <c r="CXH52" s="26"/>
      <c r="CXI52" s="26"/>
      <c r="CXJ52" s="26"/>
      <c r="CXK52" s="26"/>
      <c r="CXL52" s="26"/>
      <c r="CXM52" s="26"/>
      <c r="CXN52" s="26"/>
      <c r="CXO52" s="26"/>
      <c r="CXP52" s="26"/>
      <c r="CXQ52" s="26"/>
      <c r="CXR52" s="26"/>
      <c r="CXS52" s="26"/>
      <c r="CXT52" s="26"/>
      <c r="CXU52" s="26"/>
      <c r="CXV52" s="26"/>
      <c r="CXW52" s="26"/>
      <c r="CXX52" s="26"/>
      <c r="CXY52" s="26"/>
      <c r="CXZ52" s="26"/>
      <c r="CYA52" s="26"/>
      <c r="CYB52" s="26"/>
      <c r="CYC52" s="26"/>
      <c r="CYD52" s="26"/>
      <c r="CYE52" s="26"/>
      <c r="CYF52" s="26"/>
      <c r="CYG52" s="26"/>
      <c r="CYH52" s="26"/>
      <c r="CYI52" s="26"/>
      <c r="CYJ52" s="26"/>
      <c r="CYK52" s="26"/>
      <c r="CYL52" s="26"/>
      <c r="CYM52" s="26"/>
      <c r="CYN52" s="26"/>
      <c r="CYO52" s="26"/>
      <c r="CYP52" s="26"/>
      <c r="CYQ52" s="26"/>
      <c r="CYR52" s="26"/>
      <c r="CYS52" s="26"/>
      <c r="CYT52" s="26"/>
      <c r="CYU52" s="26"/>
      <c r="CYV52" s="26"/>
      <c r="CYW52" s="26"/>
      <c r="CYX52" s="26"/>
      <c r="CYY52" s="26"/>
      <c r="CYZ52" s="26"/>
      <c r="CZA52" s="26"/>
      <c r="CZB52" s="26"/>
      <c r="CZC52" s="26"/>
      <c r="CZD52" s="26"/>
      <c r="CZE52" s="26"/>
      <c r="CZF52" s="26"/>
      <c r="CZG52" s="26"/>
      <c r="CZH52" s="26"/>
      <c r="CZI52" s="26"/>
      <c r="CZJ52" s="26"/>
      <c r="CZK52" s="26"/>
      <c r="CZL52" s="26"/>
      <c r="CZM52" s="26"/>
      <c r="CZN52" s="26"/>
      <c r="CZO52" s="26"/>
      <c r="CZP52" s="26"/>
      <c r="CZQ52" s="26"/>
      <c r="CZR52" s="26"/>
      <c r="CZS52" s="26"/>
      <c r="CZT52" s="26"/>
      <c r="CZU52" s="26"/>
      <c r="CZV52" s="26"/>
      <c r="CZW52" s="26"/>
      <c r="CZX52" s="26"/>
      <c r="CZY52" s="26"/>
      <c r="CZZ52" s="26"/>
      <c r="DAA52" s="26"/>
      <c r="DAB52" s="26"/>
      <c r="DAC52" s="26"/>
      <c r="DAD52" s="26"/>
      <c r="DAE52" s="26"/>
      <c r="DAF52" s="26"/>
      <c r="DAG52" s="26"/>
      <c r="DAH52" s="26"/>
      <c r="DAI52" s="26"/>
      <c r="DAJ52" s="26"/>
      <c r="DAK52" s="26"/>
      <c r="DAL52" s="26"/>
      <c r="DAM52" s="26"/>
      <c r="DAN52" s="26"/>
      <c r="DAO52" s="26"/>
      <c r="DAP52" s="26"/>
      <c r="DAQ52" s="26"/>
      <c r="DAR52" s="26"/>
      <c r="DAS52" s="26"/>
      <c r="DAT52" s="26"/>
      <c r="DAU52" s="26"/>
      <c r="DAV52" s="26"/>
      <c r="DAW52" s="26"/>
      <c r="DAX52" s="26"/>
      <c r="DAY52" s="26"/>
      <c r="DAZ52" s="26"/>
      <c r="DBA52" s="26"/>
      <c r="DBB52" s="26"/>
      <c r="DBC52" s="26"/>
      <c r="DBD52" s="26"/>
      <c r="DBE52" s="26"/>
      <c r="DBF52" s="26"/>
      <c r="DBG52" s="26"/>
      <c r="DBH52" s="26"/>
      <c r="DBI52" s="26"/>
      <c r="DBJ52" s="26"/>
      <c r="DBK52" s="26"/>
      <c r="DBL52" s="26"/>
      <c r="DBM52" s="26"/>
      <c r="DBN52" s="26"/>
      <c r="DBO52" s="26"/>
      <c r="DBP52" s="26"/>
      <c r="DBQ52" s="26"/>
      <c r="DBR52" s="26"/>
      <c r="DBS52" s="26"/>
      <c r="DBT52" s="26"/>
      <c r="DBU52" s="26"/>
      <c r="DBV52" s="26"/>
      <c r="DBW52" s="26"/>
      <c r="DBX52" s="26"/>
      <c r="DBY52" s="26"/>
      <c r="DBZ52" s="26"/>
      <c r="DCA52" s="26"/>
      <c r="DCB52" s="26"/>
      <c r="DCC52" s="26"/>
      <c r="DCD52" s="26"/>
      <c r="DCE52" s="26"/>
      <c r="DCF52" s="26"/>
      <c r="DCG52" s="26"/>
      <c r="DCH52" s="26"/>
      <c r="DCI52" s="26"/>
      <c r="DCJ52" s="26"/>
      <c r="DCK52" s="26"/>
      <c r="DCL52" s="26"/>
      <c r="DCM52" s="26"/>
      <c r="DCN52" s="26"/>
      <c r="DCO52" s="26"/>
      <c r="DCP52" s="26"/>
      <c r="DCQ52" s="26"/>
      <c r="DCR52" s="26"/>
      <c r="DCS52" s="26"/>
      <c r="DCT52" s="26"/>
      <c r="DCU52" s="26"/>
      <c r="DCV52" s="26"/>
      <c r="DCW52" s="26"/>
      <c r="DCX52" s="26"/>
      <c r="DCY52" s="26"/>
      <c r="DCZ52" s="26"/>
      <c r="DDA52" s="26"/>
      <c r="DDB52" s="26"/>
      <c r="DDC52" s="26"/>
      <c r="DDD52" s="26"/>
      <c r="DDE52" s="26"/>
      <c r="DDF52" s="26"/>
      <c r="DDG52" s="26"/>
      <c r="DDH52" s="26"/>
      <c r="DDI52" s="26"/>
      <c r="DDJ52" s="26"/>
      <c r="DDK52" s="26"/>
      <c r="DDL52" s="26"/>
      <c r="DDM52" s="26"/>
      <c r="DDN52" s="26"/>
      <c r="DDO52" s="26"/>
      <c r="DDP52" s="26"/>
      <c r="DDQ52" s="26"/>
      <c r="DDR52" s="26"/>
      <c r="DDS52" s="26"/>
      <c r="DDT52" s="26"/>
      <c r="DDU52" s="26"/>
      <c r="DDV52" s="26"/>
      <c r="DDW52" s="26"/>
      <c r="DDX52" s="26"/>
      <c r="DDY52" s="26"/>
      <c r="DDZ52" s="26"/>
      <c r="DEA52" s="26"/>
      <c r="DEB52" s="26"/>
      <c r="DEC52" s="26"/>
      <c r="DED52" s="26"/>
      <c r="DEE52" s="26"/>
      <c r="DEF52" s="26"/>
      <c r="DEG52" s="26"/>
      <c r="DEH52" s="26"/>
      <c r="DEI52" s="26"/>
      <c r="DEJ52" s="26"/>
      <c r="DEK52" s="26"/>
      <c r="DEL52" s="26"/>
      <c r="DEM52" s="26"/>
      <c r="DEN52" s="26"/>
      <c r="DEO52" s="26"/>
      <c r="DEP52" s="26"/>
      <c r="DEQ52" s="26"/>
      <c r="DER52" s="26"/>
      <c r="DES52" s="26"/>
      <c r="DET52" s="26"/>
      <c r="DEU52" s="26"/>
      <c r="DEV52" s="26"/>
      <c r="DEW52" s="26"/>
      <c r="DEX52" s="26"/>
      <c r="DEY52" s="26"/>
      <c r="DEZ52" s="26"/>
      <c r="DFA52" s="26"/>
      <c r="DFB52" s="26"/>
      <c r="DFC52" s="26"/>
      <c r="DFD52" s="26"/>
      <c r="DFE52" s="26"/>
      <c r="DFF52" s="26"/>
      <c r="DFG52" s="26"/>
      <c r="DFH52" s="26"/>
      <c r="DFI52" s="26"/>
      <c r="DFJ52" s="26"/>
      <c r="DFK52" s="26"/>
      <c r="DFL52" s="26"/>
      <c r="DFM52" s="26"/>
      <c r="DFN52" s="26"/>
      <c r="DFO52" s="26"/>
      <c r="DFP52" s="26"/>
      <c r="DFQ52" s="26"/>
      <c r="DFR52" s="26"/>
      <c r="DFS52" s="26"/>
      <c r="DFT52" s="26"/>
      <c r="DFU52" s="26"/>
      <c r="DFV52" s="26"/>
      <c r="DFW52" s="26"/>
      <c r="DFX52" s="26"/>
      <c r="DFY52" s="26"/>
      <c r="DFZ52" s="26"/>
      <c r="DGA52" s="26"/>
      <c r="DGB52" s="26"/>
      <c r="DGC52" s="26"/>
      <c r="DGD52" s="26"/>
      <c r="DGE52" s="26"/>
      <c r="DGF52" s="26"/>
      <c r="DGG52" s="26"/>
      <c r="DGH52" s="26"/>
      <c r="DGI52" s="26"/>
      <c r="DGJ52" s="26"/>
      <c r="DGK52" s="26"/>
      <c r="DGL52" s="26"/>
      <c r="DGM52" s="26"/>
      <c r="DGN52" s="26"/>
      <c r="DGO52" s="26"/>
      <c r="DGP52" s="26"/>
      <c r="DGQ52" s="26"/>
      <c r="DGR52" s="26"/>
      <c r="DGS52" s="26"/>
      <c r="DGT52" s="26"/>
      <c r="DGU52" s="26"/>
      <c r="DGV52" s="26"/>
      <c r="DGW52" s="26"/>
      <c r="DGX52" s="26"/>
      <c r="DGY52" s="26"/>
      <c r="DGZ52" s="26"/>
      <c r="DHA52" s="26"/>
      <c r="DHB52" s="26"/>
      <c r="DHC52" s="26"/>
      <c r="DHD52" s="26"/>
      <c r="DHE52" s="26"/>
      <c r="DHF52" s="26"/>
      <c r="DHG52" s="26"/>
      <c r="DHH52" s="26"/>
      <c r="DHI52" s="26"/>
      <c r="DHJ52" s="26"/>
      <c r="DHK52" s="26"/>
      <c r="DHL52" s="26"/>
      <c r="DHM52" s="26"/>
      <c r="DHN52" s="26"/>
      <c r="DHO52" s="26"/>
      <c r="DHP52" s="26"/>
      <c r="DHQ52" s="26"/>
      <c r="DHR52" s="26"/>
      <c r="DHS52" s="26"/>
      <c r="DHT52" s="26"/>
      <c r="DHU52" s="26"/>
      <c r="DHV52" s="26"/>
      <c r="DHW52" s="26"/>
      <c r="DHX52" s="26"/>
      <c r="DHY52" s="26"/>
      <c r="DHZ52" s="26"/>
      <c r="DIA52" s="26"/>
      <c r="DIB52" s="26"/>
      <c r="DIC52" s="26"/>
      <c r="DID52" s="26"/>
      <c r="DIE52" s="26"/>
      <c r="DIF52" s="26"/>
      <c r="DIG52" s="26"/>
      <c r="DIH52" s="26"/>
      <c r="DII52" s="26"/>
      <c r="DIJ52" s="26"/>
      <c r="DIK52" s="26"/>
      <c r="DIL52" s="26"/>
      <c r="DIM52" s="26"/>
      <c r="DIN52" s="26"/>
      <c r="DIO52" s="26"/>
      <c r="DIP52" s="26"/>
      <c r="DIQ52" s="26"/>
      <c r="DIR52" s="26"/>
      <c r="DIS52" s="26"/>
      <c r="DIT52" s="26"/>
      <c r="DIU52" s="26"/>
      <c r="DIV52" s="26"/>
      <c r="DIW52" s="26"/>
      <c r="DIX52" s="26"/>
      <c r="DIY52" s="26"/>
      <c r="DIZ52" s="26"/>
      <c r="DJA52" s="26"/>
      <c r="DJB52" s="26"/>
      <c r="DJC52" s="26"/>
      <c r="DJD52" s="26"/>
      <c r="DJE52" s="26"/>
      <c r="DJF52" s="26"/>
      <c r="DJG52" s="26"/>
      <c r="DJH52" s="26"/>
      <c r="DJI52" s="26"/>
      <c r="DJJ52" s="26"/>
      <c r="DJK52" s="26"/>
      <c r="DJL52" s="26"/>
      <c r="DJM52" s="26"/>
      <c r="DJN52" s="26"/>
      <c r="DJO52" s="26"/>
      <c r="DJP52" s="26"/>
      <c r="DJQ52" s="26"/>
      <c r="DJR52" s="26"/>
      <c r="DJS52" s="26"/>
      <c r="DJT52" s="26"/>
      <c r="DJU52" s="26"/>
      <c r="DJV52" s="26"/>
      <c r="DJW52" s="26"/>
      <c r="DJX52" s="26"/>
      <c r="DJY52" s="26"/>
      <c r="DJZ52" s="26"/>
      <c r="DKA52" s="26"/>
      <c r="DKB52" s="26"/>
      <c r="DKC52" s="26"/>
      <c r="DKD52" s="26"/>
      <c r="DKE52" s="26"/>
      <c r="DKF52" s="26"/>
      <c r="DKG52" s="26"/>
      <c r="DKH52" s="26"/>
      <c r="DKI52" s="26"/>
      <c r="DKJ52" s="26"/>
      <c r="DKK52" s="26"/>
      <c r="DKL52" s="26"/>
      <c r="DKM52" s="26"/>
      <c r="DKN52" s="26"/>
      <c r="DKO52" s="26"/>
      <c r="DKP52" s="26"/>
      <c r="DKQ52" s="26"/>
      <c r="DKR52" s="26"/>
      <c r="DKS52" s="26"/>
      <c r="DKT52" s="26"/>
      <c r="DKU52" s="26"/>
      <c r="DKV52" s="26"/>
      <c r="DKW52" s="26"/>
      <c r="DKX52" s="26"/>
      <c r="DKY52" s="26"/>
      <c r="DKZ52" s="26"/>
      <c r="DLA52" s="26"/>
      <c r="DLB52" s="26"/>
      <c r="DLC52" s="26"/>
      <c r="DLD52" s="26"/>
      <c r="DLE52" s="26"/>
      <c r="DLF52" s="26"/>
      <c r="DLG52" s="26"/>
      <c r="DLH52" s="26"/>
      <c r="DLI52" s="26"/>
      <c r="DLJ52" s="26"/>
      <c r="DLK52" s="26"/>
      <c r="DLL52" s="26"/>
      <c r="DLM52" s="26"/>
      <c r="DLN52" s="26"/>
      <c r="DLO52" s="26"/>
      <c r="DLP52" s="26"/>
      <c r="DLQ52" s="26"/>
      <c r="DLR52" s="26"/>
      <c r="DLS52" s="26"/>
      <c r="DLT52" s="26"/>
      <c r="DLU52" s="26"/>
      <c r="DLV52" s="26"/>
      <c r="DLW52" s="26"/>
      <c r="DLX52" s="26"/>
      <c r="DLY52" s="26"/>
      <c r="DLZ52" s="26"/>
      <c r="DMA52" s="26"/>
      <c r="DMB52" s="26"/>
      <c r="DMC52" s="26"/>
      <c r="DMD52" s="26"/>
      <c r="DME52" s="26"/>
      <c r="DMF52" s="26"/>
      <c r="DMG52" s="26"/>
      <c r="DMH52" s="26"/>
      <c r="DMI52" s="26"/>
      <c r="DMJ52" s="26"/>
      <c r="DMK52" s="26"/>
      <c r="DML52" s="26"/>
      <c r="DMM52" s="26"/>
      <c r="DMN52" s="26"/>
      <c r="DMO52" s="26"/>
      <c r="DMP52" s="26"/>
      <c r="DMQ52" s="26"/>
      <c r="DMR52" s="26"/>
      <c r="DMS52" s="26"/>
      <c r="DMT52" s="26"/>
      <c r="DMU52" s="26"/>
      <c r="DMV52" s="26"/>
      <c r="DMW52" s="26"/>
      <c r="DMX52" s="26"/>
      <c r="DMY52" s="26"/>
      <c r="DMZ52" s="26"/>
      <c r="DNA52" s="26"/>
      <c r="DNB52" s="26"/>
      <c r="DNC52" s="26"/>
      <c r="DND52" s="26"/>
      <c r="DNE52" s="26"/>
      <c r="DNF52" s="26"/>
      <c r="DNG52" s="26"/>
      <c r="DNH52" s="26"/>
      <c r="DNI52" s="26"/>
      <c r="DNJ52" s="26"/>
      <c r="DNK52" s="26"/>
      <c r="DNL52" s="26"/>
      <c r="DNM52" s="26"/>
      <c r="DNN52" s="26"/>
      <c r="DNO52" s="26"/>
      <c r="DNP52" s="26"/>
      <c r="DNQ52" s="26"/>
      <c r="DNR52" s="26"/>
      <c r="DNS52" s="26"/>
      <c r="DNT52" s="26"/>
      <c r="DNU52" s="26"/>
      <c r="DNV52" s="26"/>
      <c r="DNW52" s="26"/>
      <c r="DNX52" s="26"/>
      <c r="DNY52" s="26"/>
      <c r="DNZ52" s="26"/>
      <c r="DOA52" s="26"/>
      <c r="DOB52" s="26"/>
      <c r="DOC52" s="26"/>
      <c r="DOD52" s="26"/>
      <c r="DOE52" s="26"/>
      <c r="DOF52" s="26"/>
      <c r="DOG52" s="26"/>
      <c r="DOH52" s="26"/>
      <c r="DOI52" s="26"/>
      <c r="DOJ52" s="26"/>
      <c r="DOK52" s="26"/>
      <c r="DOL52" s="26"/>
      <c r="DOM52" s="26"/>
      <c r="DON52" s="26"/>
      <c r="DOO52" s="26"/>
      <c r="DOP52" s="26"/>
      <c r="DOQ52" s="26"/>
      <c r="DOR52" s="26"/>
      <c r="DOS52" s="26"/>
      <c r="DOT52" s="26"/>
      <c r="DOU52" s="26"/>
      <c r="DOV52" s="26"/>
      <c r="DOW52" s="26"/>
      <c r="DOX52" s="26"/>
      <c r="DOY52" s="26"/>
      <c r="DOZ52" s="26"/>
      <c r="DPA52" s="26"/>
      <c r="DPB52" s="26"/>
      <c r="DPC52" s="26"/>
      <c r="DPD52" s="26"/>
      <c r="DPE52" s="26"/>
      <c r="DPF52" s="26"/>
      <c r="DPG52" s="26"/>
      <c r="DPH52" s="26"/>
      <c r="DPI52" s="26"/>
      <c r="DPJ52" s="26"/>
      <c r="DPK52" s="26"/>
      <c r="DPL52" s="26"/>
      <c r="DPM52" s="26"/>
      <c r="DPN52" s="26"/>
      <c r="DPO52" s="26"/>
      <c r="DPP52" s="26"/>
      <c r="DPQ52" s="26"/>
      <c r="DPR52" s="26"/>
      <c r="DPS52" s="26"/>
      <c r="DPT52" s="26"/>
      <c r="DPU52" s="26"/>
      <c r="DPV52" s="26"/>
      <c r="DPW52" s="26"/>
      <c r="DPX52" s="26"/>
      <c r="DPY52" s="26"/>
      <c r="DPZ52" s="26"/>
      <c r="DQA52" s="26"/>
      <c r="DQB52" s="26"/>
      <c r="DQC52" s="26"/>
      <c r="DQD52" s="26"/>
      <c r="DQE52" s="26"/>
      <c r="DQF52" s="26"/>
      <c r="DQG52" s="26"/>
      <c r="DQH52" s="26"/>
      <c r="DQI52" s="26"/>
      <c r="DQJ52" s="26"/>
      <c r="DQK52" s="26"/>
      <c r="DQL52" s="26"/>
      <c r="DQM52" s="26"/>
      <c r="DQN52" s="26"/>
      <c r="DQO52" s="26"/>
      <c r="DQP52" s="26"/>
      <c r="DQQ52" s="26"/>
      <c r="DQR52" s="26"/>
      <c r="DQS52" s="26"/>
      <c r="DQT52" s="26"/>
      <c r="DQU52" s="26"/>
      <c r="DQV52" s="26"/>
      <c r="DQW52" s="26"/>
      <c r="DQX52" s="26"/>
      <c r="DQY52" s="26"/>
      <c r="DQZ52" s="26"/>
      <c r="DRA52" s="26"/>
      <c r="DRB52" s="26"/>
      <c r="DRC52" s="26"/>
      <c r="DRD52" s="26"/>
      <c r="DRE52" s="26"/>
      <c r="DRF52" s="26"/>
      <c r="DRG52" s="26"/>
      <c r="DRH52" s="26"/>
      <c r="DRI52" s="26"/>
      <c r="DRJ52" s="26"/>
      <c r="DRK52" s="26"/>
      <c r="DRL52" s="26"/>
      <c r="DRM52" s="26"/>
      <c r="DRN52" s="26"/>
      <c r="DRO52" s="26"/>
      <c r="DRP52" s="26"/>
      <c r="DRQ52" s="26"/>
      <c r="DRR52" s="26"/>
      <c r="DRS52" s="26"/>
      <c r="DRT52" s="26"/>
      <c r="DRU52" s="26"/>
      <c r="DRV52" s="26"/>
      <c r="DRW52" s="26"/>
      <c r="DRX52" s="26"/>
      <c r="DRY52" s="26"/>
      <c r="DRZ52" s="26"/>
      <c r="DSA52" s="26"/>
      <c r="DSB52" s="26"/>
      <c r="DSC52" s="26"/>
      <c r="DSD52" s="26"/>
      <c r="DSE52" s="26"/>
      <c r="DSF52" s="26"/>
      <c r="DSG52" s="26"/>
      <c r="DSH52" s="26"/>
      <c r="DSI52" s="26"/>
      <c r="DSJ52" s="26"/>
      <c r="DSK52" s="26"/>
      <c r="DSL52" s="26"/>
      <c r="DSM52" s="26"/>
      <c r="DSN52" s="26"/>
      <c r="DSO52" s="26"/>
      <c r="DSP52" s="26"/>
      <c r="DSQ52" s="26"/>
      <c r="DSR52" s="26"/>
      <c r="DSS52" s="26"/>
      <c r="DST52" s="26"/>
      <c r="DSU52" s="26"/>
      <c r="DSV52" s="26"/>
      <c r="DSW52" s="26"/>
      <c r="DSX52" s="26"/>
      <c r="DSY52" s="26"/>
      <c r="DSZ52" s="26"/>
      <c r="DTA52" s="26"/>
      <c r="DTB52" s="26"/>
      <c r="DTC52" s="26"/>
      <c r="DTD52" s="26"/>
      <c r="DTE52" s="26"/>
      <c r="DTF52" s="26"/>
      <c r="DTG52" s="26"/>
      <c r="DTH52" s="26"/>
      <c r="DTI52" s="26"/>
      <c r="DTJ52" s="26"/>
      <c r="DTK52" s="26"/>
      <c r="DTL52" s="26"/>
      <c r="DTM52" s="26"/>
      <c r="DTN52" s="26"/>
      <c r="DTO52" s="26"/>
      <c r="DTP52" s="26"/>
      <c r="DTQ52" s="26"/>
      <c r="DTR52" s="26"/>
      <c r="DTS52" s="26"/>
      <c r="DTT52" s="26"/>
      <c r="DTU52" s="26"/>
      <c r="DTV52" s="26"/>
      <c r="DTW52" s="26"/>
      <c r="DTX52" s="26"/>
      <c r="DTY52" s="26"/>
      <c r="DTZ52" s="26"/>
      <c r="DUA52" s="26"/>
      <c r="DUB52" s="26"/>
      <c r="DUC52" s="26"/>
      <c r="DUD52" s="26"/>
      <c r="DUE52" s="26"/>
      <c r="DUF52" s="26"/>
      <c r="DUG52" s="26"/>
      <c r="DUH52" s="26"/>
      <c r="DUI52" s="26"/>
      <c r="DUJ52" s="26"/>
      <c r="DUK52" s="26"/>
      <c r="DUL52" s="26"/>
      <c r="DUM52" s="26"/>
      <c r="DUN52" s="26"/>
      <c r="DUO52" s="26"/>
      <c r="DUP52" s="26"/>
      <c r="DUQ52" s="26"/>
      <c r="DUR52" s="26"/>
      <c r="DUS52" s="26"/>
      <c r="DUT52" s="26"/>
      <c r="DUU52" s="26"/>
      <c r="DUV52" s="26"/>
      <c r="DUW52" s="26"/>
      <c r="DUX52" s="26"/>
      <c r="DUY52" s="26"/>
      <c r="DUZ52" s="26"/>
      <c r="DVA52" s="26"/>
      <c r="DVB52" s="26"/>
      <c r="DVC52" s="26"/>
      <c r="DVD52" s="26"/>
      <c r="DVE52" s="26"/>
      <c r="DVF52" s="26"/>
      <c r="DVG52" s="26"/>
      <c r="DVH52" s="26"/>
      <c r="DVI52" s="26"/>
      <c r="DVJ52" s="26"/>
      <c r="DVK52" s="26"/>
      <c r="DVL52" s="26"/>
      <c r="DVM52" s="26"/>
      <c r="DVN52" s="26"/>
      <c r="DVO52" s="26"/>
      <c r="DVP52" s="26"/>
      <c r="DVQ52" s="26"/>
      <c r="DVR52" s="26"/>
      <c r="DVS52" s="26"/>
      <c r="DVT52" s="26"/>
      <c r="DVU52" s="26"/>
      <c r="DVV52" s="26"/>
      <c r="DVW52" s="26"/>
      <c r="DVX52" s="26"/>
      <c r="DVY52" s="26"/>
      <c r="DVZ52" s="26"/>
      <c r="DWA52" s="26"/>
      <c r="DWB52" s="26"/>
      <c r="DWC52" s="26"/>
      <c r="DWD52" s="26"/>
      <c r="DWE52" s="26"/>
      <c r="DWF52" s="26"/>
      <c r="DWG52" s="26"/>
      <c r="DWH52" s="26"/>
      <c r="DWI52" s="26"/>
      <c r="DWJ52" s="26"/>
      <c r="DWK52" s="26"/>
      <c r="DWL52" s="26"/>
      <c r="DWM52" s="26"/>
      <c r="DWN52" s="26"/>
      <c r="DWO52" s="26"/>
      <c r="DWP52" s="26"/>
      <c r="DWQ52" s="26"/>
      <c r="DWR52" s="26"/>
      <c r="DWS52" s="26"/>
      <c r="DWT52" s="26"/>
      <c r="DWU52" s="26"/>
      <c r="DWV52" s="26"/>
      <c r="DWW52" s="26"/>
      <c r="DWX52" s="26"/>
      <c r="DWY52" s="26"/>
      <c r="DWZ52" s="26"/>
      <c r="DXA52" s="26"/>
      <c r="DXB52" s="26"/>
      <c r="DXC52" s="26"/>
      <c r="DXD52" s="26"/>
      <c r="DXE52" s="26"/>
      <c r="DXF52" s="26"/>
      <c r="DXG52" s="26"/>
      <c r="DXH52" s="26"/>
      <c r="DXI52" s="26"/>
      <c r="DXJ52" s="26"/>
      <c r="DXK52" s="26"/>
      <c r="DXL52" s="26"/>
      <c r="DXM52" s="26"/>
      <c r="DXN52" s="26"/>
      <c r="DXO52" s="26"/>
      <c r="DXP52" s="26"/>
      <c r="DXQ52" s="26"/>
      <c r="DXR52" s="26"/>
      <c r="DXS52" s="26"/>
      <c r="DXT52" s="26"/>
      <c r="DXU52" s="26"/>
      <c r="DXV52" s="26"/>
      <c r="DXW52" s="26"/>
      <c r="DXX52" s="26"/>
      <c r="DXY52" s="26"/>
      <c r="DXZ52" s="26"/>
      <c r="DYA52" s="26"/>
      <c r="DYB52" s="26"/>
      <c r="DYC52" s="26"/>
      <c r="DYD52" s="26"/>
      <c r="DYE52" s="26"/>
      <c r="DYF52" s="26"/>
      <c r="DYG52" s="26"/>
      <c r="DYH52" s="26"/>
      <c r="DYI52" s="26"/>
      <c r="DYJ52" s="26"/>
      <c r="DYK52" s="26"/>
      <c r="DYL52" s="26"/>
      <c r="DYM52" s="26"/>
      <c r="DYN52" s="26"/>
      <c r="DYO52" s="26"/>
      <c r="DYP52" s="26"/>
      <c r="DYQ52" s="26"/>
      <c r="DYR52" s="26"/>
      <c r="DYS52" s="26"/>
      <c r="DYT52" s="26"/>
      <c r="DYU52" s="26"/>
      <c r="DYV52" s="26"/>
      <c r="DYW52" s="26"/>
      <c r="DYX52" s="26"/>
      <c r="DYY52" s="26"/>
      <c r="DYZ52" s="26"/>
      <c r="DZA52" s="26"/>
      <c r="DZB52" s="26"/>
      <c r="DZC52" s="26"/>
      <c r="DZD52" s="26"/>
      <c r="DZE52" s="26"/>
      <c r="DZF52" s="26"/>
      <c r="DZG52" s="26"/>
      <c r="DZH52" s="26"/>
      <c r="DZI52" s="26"/>
      <c r="DZJ52" s="26"/>
      <c r="DZK52" s="26"/>
      <c r="DZL52" s="26"/>
      <c r="DZM52" s="26"/>
      <c r="DZN52" s="26"/>
      <c r="DZO52" s="26"/>
      <c r="DZP52" s="26"/>
      <c r="DZQ52" s="26"/>
      <c r="DZR52" s="26"/>
      <c r="DZS52" s="26"/>
      <c r="DZT52" s="26"/>
      <c r="DZU52" s="26"/>
      <c r="DZV52" s="26"/>
      <c r="DZW52" s="26"/>
      <c r="DZX52" s="26"/>
      <c r="DZY52" s="26"/>
      <c r="DZZ52" s="26"/>
      <c r="EAA52" s="26"/>
      <c r="EAB52" s="26"/>
      <c r="EAC52" s="26"/>
      <c r="EAD52" s="26"/>
      <c r="EAE52" s="26"/>
      <c r="EAF52" s="26"/>
      <c r="EAG52" s="26"/>
      <c r="EAH52" s="26"/>
      <c r="EAI52" s="26"/>
      <c r="EAJ52" s="26"/>
      <c r="EAK52" s="26"/>
      <c r="EAL52" s="26"/>
      <c r="EAM52" s="26"/>
      <c r="EAN52" s="26"/>
      <c r="EAO52" s="26"/>
      <c r="EAP52" s="26"/>
      <c r="EAQ52" s="26"/>
      <c r="EAR52" s="26"/>
      <c r="EAS52" s="26"/>
      <c r="EAT52" s="26"/>
      <c r="EAU52" s="26"/>
      <c r="EAV52" s="26"/>
      <c r="EAW52" s="26"/>
      <c r="EAX52" s="26"/>
      <c r="EAY52" s="26"/>
      <c r="EAZ52" s="26"/>
      <c r="EBA52" s="26"/>
      <c r="EBB52" s="26"/>
      <c r="EBC52" s="26"/>
      <c r="EBD52" s="26"/>
      <c r="EBE52" s="26"/>
      <c r="EBF52" s="26"/>
      <c r="EBG52" s="26"/>
      <c r="EBH52" s="26"/>
      <c r="EBI52" s="26"/>
      <c r="EBJ52" s="26"/>
      <c r="EBK52" s="26"/>
      <c r="EBL52" s="26"/>
      <c r="EBM52" s="26"/>
      <c r="EBN52" s="26"/>
      <c r="EBO52" s="26"/>
      <c r="EBP52" s="26"/>
      <c r="EBQ52" s="26"/>
      <c r="EBR52" s="26"/>
      <c r="EBS52" s="26"/>
      <c r="EBT52" s="26"/>
      <c r="EBU52" s="26"/>
      <c r="EBV52" s="26"/>
      <c r="EBW52" s="26"/>
      <c r="EBX52" s="26"/>
      <c r="EBY52" s="26"/>
      <c r="EBZ52" s="26"/>
      <c r="ECA52" s="26"/>
      <c r="ECB52" s="26"/>
      <c r="ECC52" s="26"/>
      <c r="ECD52" s="26"/>
      <c r="ECE52" s="26"/>
      <c r="ECF52" s="26"/>
      <c r="ECG52" s="26"/>
      <c r="ECH52" s="26"/>
      <c r="ECI52" s="26"/>
      <c r="ECJ52" s="26"/>
      <c r="ECK52" s="26"/>
      <c r="ECL52" s="26"/>
      <c r="ECM52" s="26"/>
      <c r="ECN52" s="26"/>
      <c r="ECO52" s="26"/>
      <c r="ECP52" s="26"/>
      <c r="ECQ52" s="26"/>
      <c r="ECR52" s="26"/>
      <c r="ECS52" s="26"/>
      <c r="ECT52" s="26"/>
      <c r="ECU52" s="26"/>
      <c r="ECV52" s="26"/>
      <c r="ECW52" s="26"/>
      <c r="ECX52" s="26"/>
      <c r="ECY52" s="26"/>
      <c r="ECZ52" s="26"/>
      <c r="EDA52" s="26"/>
      <c r="EDB52" s="26"/>
      <c r="EDC52" s="26"/>
      <c r="EDD52" s="26"/>
      <c r="EDE52" s="26"/>
      <c r="EDF52" s="26"/>
      <c r="EDG52" s="26"/>
      <c r="EDH52" s="26"/>
      <c r="EDI52" s="26"/>
      <c r="EDJ52" s="26"/>
      <c r="EDK52" s="26"/>
      <c r="EDL52" s="26"/>
      <c r="EDM52" s="26"/>
      <c r="EDN52" s="26"/>
      <c r="EDO52" s="26"/>
      <c r="EDP52" s="26"/>
      <c r="EDQ52" s="26"/>
      <c r="EDR52" s="26"/>
      <c r="EDS52" s="26"/>
      <c r="EDT52" s="26"/>
      <c r="EDU52" s="26"/>
      <c r="EDV52" s="26"/>
      <c r="EDW52" s="26"/>
      <c r="EDX52" s="26"/>
      <c r="EDY52" s="26"/>
      <c r="EDZ52" s="26"/>
      <c r="EEA52" s="26"/>
      <c r="EEB52" s="26"/>
      <c r="EEC52" s="26"/>
      <c r="EED52" s="26"/>
      <c r="EEE52" s="26"/>
      <c r="EEF52" s="26"/>
      <c r="EEG52" s="26"/>
      <c r="EEH52" s="26"/>
      <c r="EEI52" s="26"/>
      <c r="EEJ52" s="26"/>
      <c r="EEK52" s="26"/>
      <c r="EEL52" s="26"/>
      <c r="EEM52" s="26"/>
      <c r="EEN52" s="26"/>
      <c r="EEO52" s="26"/>
      <c r="EEP52" s="26"/>
      <c r="EEQ52" s="26"/>
      <c r="EER52" s="26"/>
      <c r="EES52" s="26"/>
      <c r="EET52" s="26"/>
      <c r="EEU52" s="26"/>
      <c r="EEV52" s="26"/>
      <c r="EEW52" s="26"/>
      <c r="EEX52" s="26"/>
      <c r="EEY52" s="26"/>
      <c r="EEZ52" s="26"/>
      <c r="EFA52" s="26"/>
      <c r="EFB52" s="26"/>
      <c r="EFC52" s="26"/>
      <c r="EFD52" s="26"/>
      <c r="EFE52" s="26"/>
      <c r="EFF52" s="26"/>
      <c r="EFG52" s="26"/>
      <c r="EFH52" s="26"/>
      <c r="EFI52" s="26"/>
      <c r="EFJ52" s="26"/>
      <c r="EFK52" s="26"/>
      <c r="EFL52" s="26"/>
      <c r="EFM52" s="26"/>
      <c r="EFN52" s="26"/>
      <c r="EFO52" s="26"/>
      <c r="EFP52" s="26"/>
      <c r="EFQ52" s="26"/>
      <c r="EFR52" s="26"/>
      <c r="EFS52" s="26"/>
      <c r="EFT52" s="26"/>
      <c r="EFU52" s="26"/>
      <c r="EFV52" s="26"/>
      <c r="EFW52" s="26"/>
      <c r="EFX52" s="26"/>
      <c r="EFY52" s="26"/>
      <c r="EFZ52" s="26"/>
      <c r="EGA52" s="26"/>
      <c r="EGB52" s="26"/>
      <c r="EGC52" s="26"/>
      <c r="EGD52" s="26"/>
      <c r="EGE52" s="26"/>
      <c r="EGF52" s="26"/>
      <c r="EGG52" s="26"/>
      <c r="EGH52" s="26"/>
      <c r="EGI52" s="26"/>
      <c r="EGJ52" s="26"/>
      <c r="EGK52" s="26"/>
      <c r="EGL52" s="26"/>
      <c r="EGM52" s="26"/>
      <c r="EGN52" s="26"/>
      <c r="EGO52" s="26"/>
      <c r="EGP52" s="26"/>
      <c r="EGQ52" s="26"/>
      <c r="EGR52" s="26"/>
      <c r="EGS52" s="26"/>
      <c r="EGT52" s="26"/>
      <c r="EGU52" s="26"/>
      <c r="EGV52" s="26"/>
      <c r="EGW52" s="26"/>
      <c r="EGX52" s="26"/>
      <c r="EGY52" s="26"/>
      <c r="EGZ52" s="26"/>
      <c r="EHA52" s="26"/>
      <c r="EHB52" s="26"/>
      <c r="EHC52" s="26"/>
      <c r="EHD52" s="26"/>
      <c r="EHE52" s="26"/>
      <c r="EHF52" s="26"/>
      <c r="EHG52" s="26"/>
      <c r="EHH52" s="26"/>
      <c r="EHI52" s="26"/>
      <c r="EHJ52" s="26"/>
      <c r="EHK52" s="26"/>
      <c r="EHL52" s="26"/>
      <c r="EHM52" s="26"/>
      <c r="EHN52" s="26"/>
      <c r="EHO52" s="26"/>
      <c r="EHP52" s="26"/>
      <c r="EHQ52" s="26"/>
      <c r="EHR52" s="26"/>
      <c r="EHS52" s="26"/>
      <c r="EHT52" s="26"/>
      <c r="EHU52" s="26"/>
      <c r="EHV52" s="26"/>
      <c r="EHW52" s="26"/>
      <c r="EHX52" s="26"/>
      <c r="EHY52" s="26"/>
      <c r="EHZ52" s="26"/>
      <c r="EIA52" s="26"/>
      <c r="EIB52" s="26"/>
      <c r="EIC52" s="26"/>
      <c r="EID52" s="26"/>
      <c r="EIE52" s="26"/>
      <c r="EIF52" s="26"/>
      <c r="EIG52" s="26"/>
      <c r="EIH52" s="26"/>
      <c r="EII52" s="26"/>
      <c r="EIJ52" s="26"/>
      <c r="EIK52" s="26"/>
      <c r="EIL52" s="26"/>
      <c r="EIM52" s="26"/>
      <c r="EIN52" s="26"/>
      <c r="EIO52" s="26"/>
      <c r="EIP52" s="26"/>
      <c r="EIQ52" s="26"/>
      <c r="EIR52" s="26"/>
      <c r="EIS52" s="26"/>
      <c r="EIT52" s="26"/>
      <c r="EIU52" s="26"/>
      <c r="EIV52" s="26"/>
      <c r="EIW52" s="26"/>
      <c r="EIX52" s="26"/>
      <c r="EIY52" s="26"/>
      <c r="EIZ52" s="26"/>
      <c r="EJA52" s="26"/>
      <c r="EJB52" s="26"/>
      <c r="EJC52" s="26"/>
      <c r="EJD52" s="26"/>
      <c r="EJE52" s="26"/>
      <c r="EJF52" s="26"/>
      <c r="EJG52" s="26"/>
      <c r="EJH52" s="26"/>
      <c r="EJI52" s="26"/>
      <c r="EJJ52" s="26"/>
      <c r="EJK52" s="26"/>
      <c r="EJL52" s="26"/>
      <c r="EJM52" s="26"/>
      <c r="EJN52" s="26"/>
      <c r="EJO52" s="26"/>
      <c r="EJP52" s="26"/>
      <c r="EJQ52" s="26"/>
      <c r="EJR52" s="26"/>
      <c r="EJS52" s="26"/>
      <c r="EJT52" s="26"/>
      <c r="EJU52" s="26"/>
      <c r="EJV52" s="26"/>
      <c r="EJW52" s="26"/>
      <c r="EJX52" s="26"/>
      <c r="EJY52" s="26"/>
      <c r="EJZ52" s="26"/>
      <c r="EKA52" s="26"/>
      <c r="EKB52" s="26"/>
      <c r="EKC52" s="26"/>
      <c r="EKD52" s="26"/>
      <c r="EKE52" s="26"/>
      <c r="EKF52" s="26"/>
      <c r="EKG52" s="26"/>
      <c r="EKH52" s="26"/>
      <c r="EKI52" s="26"/>
      <c r="EKJ52" s="26"/>
      <c r="EKK52" s="26"/>
      <c r="EKL52" s="26"/>
      <c r="EKM52" s="26"/>
      <c r="EKN52" s="26"/>
      <c r="EKO52" s="26"/>
      <c r="EKP52" s="26"/>
      <c r="EKQ52" s="26"/>
      <c r="EKR52" s="26"/>
      <c r="EKS52" s="26"/>
      <c r="EKT52" s="26"/>
      <c r="EKU52" s="26"/>
      <c r="EKV52" s="26"/>
      <c r="EKW52" s="26"/>
      <c r="EKX52" s="26"/>
      <c r="EKY52" s="26"/>
      <c r="EKZ52" s="26"/>
      <c r="ELA52" s="26"/>
      <c r="ELB52" s="26"/>
      <c r="ELC52" s="26"/>
      <c r="ELD52" s="26"/>
      <c r="ELE52" s="26"/>
      <c r="ELF52" s="26"/>
      <c r="ELG52" s="26"/>
      <c r="ELH52" s="26"/>
      <c r="ELI52" s="26"/>
      <c r="ELJ52" s="26"/>
      <c r="ELK52" s="26"/>
      <c r="ELL52" s="26"/>
      <c r="ELM52" s="26"/>
      <c r="ELN52" s="26"/>
      <c r="ELO52" s="26"/>
      <c r="ELP52" s="26"/>
      <c r="ELQ52" s="26"/>
      <c r="ELR52" s="26"/>
      <c r="ELS52" s="26"/>
      <c r="ELT52" s="26"/>
      <c r="ELU52" s="26"/>
      <c r="ELV52" s="26"/>
      <c r="ELW52" s="26"/>
      <c r="ELX52" s="26"/>
      <c r="ELY52" s="26"/>
      <c r="ELZ52" s="26"/>
      <c r="EMA52" s="26"/>
      <c r="EMB52" s="26"/>
      <c r="EMC52" s="26"/>
      <c r="EMD52" s="26"/>
      <c r="EME52" s="26"/>
      <c r="EMF52" s="26"/>
      <c r="EMG52" s="26"/>
      <c r="EMH52" s="26"/>
      <c r="EMI52" s="26"/>
      <c r="EMJ52" s="26"/>
      <c r="EMK52" s="26"/>
      <c r="EML52" s="26"/>
      <c r="EMM52" s="26"/>
      <c r="EMN52" s="26"/>
      <c r="EMO52" s="26"/>
      <c r="EMP52" s="26"/>
      <c r="EMQ52" s="26"/>
      <c r="EMR52" s="26"/>
      <c r="EMS52" s="26"/>
      <c r="EMT52" s="26"/>
      <c r="EMU52" s="26"/>
      <c r="EMV52" s="26"/>
      <c r="EMW52" s="26"/>
      <c r="EMX52" s="26"/>
      <c r="EMY52" s="26"/>
      <c r="EMZ52" s="26"/>
      <c r="ENA52" s="26"/>
      <c r="ENB52" s="26"/>
      <c r="ENC52" s="26"/>
      <c r="END52" s="26"/>
      <c r="ENE52" s="26"/>
      <c r="ENF52" s="26"/>
      <c r="ENG52" s="26"/>
      <c r="ENH52" s="26"/>
      <c r="ENI52" s="26"/>
      <c r="ENJ52" s="26"/>
      <c r="ENK52" s="26"/>
      <c r="ENL52" s="26"/>
      <c r="ENM52" s="26"/>
      <c r="ENN52" s="26"/>
      <c r="ENO52" s="26"/>
      <c r="ENP52" s="26"/>
      <c r="ENQ52" s="26"/>
      <c r="ENR52" s="26"/>
      <c r="ENS52" s="26"/>
      <c r="ENT52" s="26"/>
      <c r="ENU52" s="26"/>
      <c r="ENV52" s="26"/>
      <c r="ENW52" s="26"/>
      <c r="ENX52" s="26"/>
      <c r="ENY52" s="26"/>
      <c r="ENZ52" s="26"/>
      <c r="EOA52" s="26"/>
      <c r="EOB52" s="26"/>
      <c r="EOC52" s="26"/>
      <c r="EOD52" s="26"/>
      <c r="EOE52" s="26"/>
      <c r="EOF52" s="26"/>
      <c r="EOG52" s="26"/>
      <c r="EOH52" s="26"/>
      <c r="EOI52" s="26"/>
      <c r="EOJ52" s="26"/>
      <c r="EOK52" s="26"/>
      <c r="EOL52" s="26"/>
      <c r="EOM52" s="26"/>
      <c r="EON52" s="26"/>
      <c r="EOO52" s="26"/>
      <c r="EOP52" s="26"/>
      <c r="EOQ52" s="26"/>
      <c r="EOR52" s="26"/>
      <c r="EOS52" s="26"/>
      <c r="EOT52" s="26"/>
      <c r="EOU52" s="26"/>
      <c r="EOV52" s="26"/>
      <c r="EOW52" s="26"/>
      <c r="EOX52" s="26"/>
      <c r="EOY52" s="26"/>
      <c r="EOZ52" s="26"/>
      <c r="EPA52" s="26"/>
      <c r="EPB52" s="26"/>
      <c r="EPC52" s="26"/>
      <c r="EPD52" s="26"/>
      <c r="EPE52" s="26"/>
      <c r="EPF52" s="26"/>
      <c r="EPG52" s="26"/>
      <c r="EPH52" s="26"/>
      <c r="EPI52" s="26"/>
      <c r="EPJ52" s="26"/>
      <c r="EPK52" s="26"/>
      <c r="EPL52" s="26"/>
      <c r="EPM52" s="26"/>
      <c r="EPN52" s="26"/>
      <c r="EPO52" s="26"/>
      <c r="EPP52" s="26"/>
      <c r="EPQ52" s="26"/>
      <c r="EPR52" s="26"/>
      <c r="EPS52" s="26"/>
      <c r="EPT52" s="26"/>
      <c r="EPU52" s="26"/>
      <c r="EPV52" s="26"/>
      <c r="EPW52" s="26"/>
      <c r="EPX52" s="26"/>
      <c r="EPY52" s="26"/>
      <c r="EPZ52" s="26"/>
      <c r="EQA52" s="26"/>
      <c r="EQB52" s="26"/>
      <c r="EQC52" s="26"/>
      <c r="EQD52" s="26"/>
      <c r="EQE52" s="26"/>
      <c r="EQF52" s="26"/>
      <c r="EQG52" s="26"/>
      <c r="EQH52" s="26"/>
      <c r="EQI52" s="26"/>
      <c r="EQJ52" s="26"/>
      <c r="EQK52" s="26"/>
      <c r="EQL52" s="26"/>
      <c r="EQM52" s="26"/>
      <c r="EQN52" s="26"/>
      <c r="EQO52" s="26"/>
      <c r="EQP52" s="26"/>
      <c r="EQQ52" s="26"/>
      <c r="EQR52" s="26"/>
      <c r="EQS52" s="26"/>
      <c r="EQT52" s="26"/>
      <c r="EQU52" s="26"/>
      <c r="EQV52" s="26"/>
      <c r="EQW52" s="26"/>
      <c r="EQX52" s="26"/>
      <c r="EQY52" s="26"/>
      <c r="EQZ52" s="26"/>
      <c r="ERA52" s="26"/>
      <c r="ERB52" s="26"/>
      <c r="ERC52" s="26"/>
      <c r="ERD52" s="26"/>
      <c r="ERE52" s="26"/>
      <c r="ERF52" s="26"/>
      <c r="ERG52" s="26"/>
      <c r="ERH52" s="26"/>
      <c r="ERI52" s="26"/>
      <c r="ERJ52" s="26"/>
      <c r="ERK52" s="26"/>
      <c r="ERL52" s="26"/>
      <c r="ERM52" s="26"/>
      <c r="ERN52" s="26"/>
      <c r="ERO52" s="26"/>
      <c r="ERP52" s="26"/>
      <c r="ERQ52" s="26"/>
      <c r="ERR52" s="26"/>
      <c r="ERS52" s="26"/>
      <c r="ERT52" s="26"/>
      <c r="ERU52" s="26"/>
      <c r="ERV52" s="26"/>
      <c r="ERW52" s="26"/>
      <c r="ERX52" s="26"/>
      <c r="ERY52" s="26"/>
      <c r="ERZ52" s="26"/>
      <c r="ESA52" s="26"/>
      <c r="ESB52" s="26"/>
      <c r="ESC52" s="26"/>
      <c r="ESD52" s="26"/>
      <c r="ESE52" s="26"/>
      <c r="ESF52" s="26"/>
      <c r="ESG52" s="26"/>
      <c r="ESH52" s="26"/>
      <c r="ESI52" s="26"/>
      <c r="ESJ52" s="26"/>
      <c r="ESK52" s="26"/>
      <c r="ESL52" s="26"/>
      <c r="ESM52" s="26"/>
      <c r="ESN52" s="26"/>
      <c r="ESO52" s="26"/>
      <c r="ESP52" s="26"/>
      <c r="ESQ52" s="26"/>
      <c r="ESR52" s="26"/>
      <c r="ESS52" s="26"/>
      <c r="EST52" s="26"/>
      <c r="ESU52" s="26"/>
      <c r="ESV52" s="26"/>
      <c r="ESW52" s="26"/>
      <c r="ESX52" s="26"/>
      <c r="ESY52" s="26"/>
      <c r="ESZ52" s="26"/>
      <c r="ETA52" s="26"/>
      <c r="ETB52" s="26"/>
      <c r="ETC52" s="26"/>
      <c r="ETD52" s="26"/>
      <c r="ETE52" s="26"/>
      <c r="ETF52" s="26"/>
      <c r="ETG52" s="26"/>
      <c r="ETH52" s="26"/>
      <c r="ETI52" s="26"/>
      <c r="ETJ52" s="26"/>
      <c r="ETK52" s="26"/>
      <c r="ETL52" s="26"/>
      <c r="ETM52" s="26"/>
      <c r="ETN52" s="26"/>
      <c r="ETO52" s="26"/>
      <c r="ETP52" s="26"/>
      <c r="ETQ52" s="26"/>
      <c r="ETR52" s="26"/>
      <c r="ETS52" s="26"/>
      <c r="ETT52" s="26"/>
      <c r="ETU52" s="26"/>
      <c r="ETV52" s="26"/>
      <c r="ETW52" s="26"/>
      <c r="ETX52" s="26"/>
      <c r="ETY52" s="26"/>
      <c r="ETZ52" s="26"/>
      <c r="EUA52" s="26"/>
      <c r="EUB52" s="26"/>
      <c r="EUC52" s="26"/>
      <c r="EUD52" s="26"/>
      <c r="EUE52" s="26"/>
      <c r="EUF52" s="26"/>
      <c r="EUG52" s="26"/>
      <c r="EUH52" s="26"/>
      <c r="EUI52" s="26"/>
      <c r="EUJ52" s="26"/>
      <c r="EUK52" s="26"/>
      <c r="EUL52" s="26"/>
      <c r="EUM52" s="26"/>
      <c r="EUN52" s="26"/>
      <c r="EUO52" s="26"/>
      <c r="EUP52" s="26"/>
      <c r="EUQ52" s="26"/>
      <c r="EUR52" s="26"/>
      <c r="EUS52" s="26"/>
      <c r="EUT52" s="26"/>
      <c r="EUU52" s="26"/>
      <c r="EUV52" s="26"/>
      <c r="EUW52" s="26"/>
      <c r="EUX52" s="26"/>
      <c r="EUY52" s="26"/>
      <c r="EUZ52" s="26"/>
      <c r="EVA52" s="26"/>
      <c r="EVB52" s="26"/>
      <c r="EVC52" s="26"/>
      <c r="EVD52" s="26"/>
      <c r="EVE52" s="26"/>
      <c r="EVF52" s="26"/>
      <c r="EVG52" s="26"/>
      <c r="EVH52" s="26"/>
      <c r="EVI52" s="26"/>
      <c r="EVJ52" s="26"/>
      <c r="EVK52" s="26"/>
      <c r="EVL52" s="26"/>
      <c r="EVM52" s="26"/>
      <c r="EVN52" s="26"/>
      <c r="EVO52" s="26"/>
      <c r="EVP52" s="26"/>
      <c r="EVQ52" s="26"/>
      <c r="EVR52" s="26"/>
      <c r="EVS52" s="26"/>
      <c r="EVT52" s="26"/>
      <c r="EVU52" s="26"/>
      <c r="EVV52" s="26"/>
      <c r="EVW52" s="26"/>
      <c r="EVX52" s="26"/>
      <c r="EVY52" s="26"/>
      <c r="EVZ52" s="26"/>
      <c r="EWA52" s="26"/>
      <c r="EWB52" s="26"/>
      <c r="EWC52" s="26"/>
      <c r="EWD52" s="26"/>
      <c r="EWE52" s="26"/>
      <c r="EWF52" s="26"/>
      <c r="EWG52" s="26"/>
      <c r="EWH52" s="26"/>
      <c r="EWI52" s="26"/>
      <c r="EWJ52" s="26"/>
      <c r="EWK52" s="26"/>
      <c r="EWL52" s="26"/>
      <c r="EWM52" s="26"/>
      <c r="EWN52" s="26"/>
      <c r="EWO52" s="26"/>
      <c r="EWP52" s="26"/>
      <c r="EWQ52" s="26"/>
      <c r="EWR52" s="26"/>
      <c r="EWS52" s="26"/>
      <c r="EWT52" s="26"/>
      <c r="EWU52" s="26"/>
      <c r="EWV52" s="26"/>
      <c r="EWW52" s="26"/>
      <c r="EWX52" s="26"/>
      <c r="EWY52" s="26"/>
      <c r="EWZ52" s="26"/>
      <c r="EXA52" s="26"/>
      <c r="EXB52" s="26"/>
      <c r="EXC52" s="26"/>
      <c r="EXD52" s="26"/>
      <c r="EXE52" s="26"/>
      <c r="EXF52" s="26"/>
      <c r="EXG52" s="26"/>
      <c r="EXH52" s="26"/>
      <c r="EXI52" s="26"/>
      <c r="EXJ52" s="26"/>
      <c r="EXK52" s="26"/>
      <c r="EXL52" s="26"/>
      <c r="EXM52" s="26"/>
      <c r="EXN52" s="26"/>
      <c r="EXO52" s="26"/>
      <c r="EXP52" s="26"/>
      <c r="EXQ52" s="26"/>
      <c r="EXR52" s="26"/>
      <c r="EXS52" s="26"/>
      <c r="EXT52" s="26"/>
      <c r="EXU52" s="26"/>
      <c r="EXV52" s="26"/>
      <c r="EXW52" s="26"/>
      <c r="EXX52" s="26"/>
      <c r="EXY52" s="26"/>
      <c r="EXZ52" s="26"/>
      <c r="EYA52" s="26"/>
      <c r="EYB52" s="26"/>
      <c r="EYC52" s="26"/>
      <c r="EYD52" s="26"/>
      <c r="EYE52" s="26"/>
      <c r="EYF52" s="26"/>
      <c r="EYG52" s="26"/>
      <c r="EYH52" s="26"/>
      <c r="EYI52" s="26"/>
      <c r="EYJ52" s="26"/>
      <c r="EYK52" s="26"/>
      <c r="EYL52" s="26"/>
      <c r="EYM52" s="26"/>
      <c r="EYN52" s="26"/>
      <c r="EYO52" s="26"/>
      <c r="EYP52" s="26"/>
      <c r="EYQ52" s="26"/>
      <c r="EYR52" s="26"/>
      <c r="EYS52" s="26"/>
      <c r="EYT52" s="26"/>
      <c r="EYU52" s="26"/>
      <c r="EYV52" s="26"/>
      <c r="EYW52" s="26"/>
      <c r="EYX52" s="26"/>
      <c r="EYY52" s="26"/>
      <c r="EYZ52" s="26"/>
      <c r="EZA52" s="26"/>
      <c r="EZB52" s="26"/>
      <c r="EZC52" s="26"/>
      <c r="EZD52" s="26"/>
      <c r="EZE52" s="26"/>
      <c r="EZF52" s="26"/>
      <c r="EZG52" s="26"/>
      <c r="EZH52" s="26"/>
      <c r="EZI52" s="26"/>
      <c r="EZJ52" s="26"/>
      <c r="EZK52" s="26"/>
      <c r="EZL52" s="26"/>
      <c r="EZM52" s="26"/>
      <c r="EZN52" s="26"/>
      <c r="EZO52" s="26"/>
      <c r="EZP52" s="26"/>
      <c r="EZQ52" s="26"/>
      <c r="EZR52" s="26"/>
      <c r="EZS52" s="26"/>
      <c r="EZT52" s="26"/>
      <c r="EZU52" s="26"/>
      <c r="EZV52" s="26"/>
      <c r="EZW52" s="26"/>
      <c r="EZX52" s="26"/>
      <c r="EZY52" s="26"/>
      <c r="EZZ52" s="26"/>
      <c r="FAA52" s="26"/>
      <c r="FAB52" s="26"/>
      <c r="FAC52" s="26"/>
      <c r="FAD52" s="26"/>
      <c r="FAE52" s="26"/>
      <c r="FAF52" s="26"/>
      <c r="FAG52" s="26"/>
      <c r="FAH52" s="26"/>
      <c r="FAI52" s="26"/>
      <c r="FAJ52" s="26"/>
      <c r="FAK52" s="26"/>
      <c r="FAL52" s="26"/>
      <c r="FAM52" s="26"/>
      <c r="FAN52" s="26"/>
      <c r="FAO52" s="26"/>
      <c r="FAP52" s="26"/>
      <c r="FAQ52" s="26"/>
      <c r="FAR52" s="26"/>
      <c r="FAS52" s="26"/>
      <c r="FAT52" s="26"/>
      <c r="FAU52" s="26"/>
      <c r="FAV52" s="26"/>
      <c r="FAW52" s="26"/>
      <c r="FAX52" s="26"/>
      <c r="FAY52" s="26"/>
      <c r="FAZ52" s="26"/>
      <c r="FBA52" s="26"/>
      <c r="FBB52" s="26"/>
      <c r="FBC52" s="26"/>
      <c r="FBD52" s="26"/>
      <c r="FBE52" s="26"/>
      <c r="FBF52" s="26"/>
      <c r="FBG52" s="26"/>
      <c r="FBH52" s="26"/>
      <c r="FBI52" s="26"/>
      <c r="FBJ52" s="26"/>
      <c r="FBK52" s="26"/>
      <c r="FBL52" s="26"/>
      <c r="FBM52" s="26"/>
      <c r="FBN52" s="26"/>
      <c r="FBO52" s="26"/>
      <c r="FBP52" s="26"/>
      <c r="FBQ52" s="26"/>
      <c r="FBR52" s="26"/>
      <c r="FBS52" s="26"/>
      <c r="FBT52" s="26"/>
      <c r="FBU52" s="26"/>
      <c r="FBV52" s="26"/>
      <c r="FBW52" s="26"/>
      <c r="FBX52" s="26"/>
      <c r="FBY52" s="26"/>
      <c r="FBZ52" s="26"/>
      <c r="FCA52" s="26"/>
      <c r="FCB52" s="26"/>
      <c r="FCC52" s="26"/>
      <c r="FCD52" s="26"/>
      <c r="FCE52" s="26"/>
      <c r="FCF52" s="26"/>
      <c r="FCG52" s="26"/>
      <c r="FCH52" s="26"/>
      <c r="FCI52" s="26"/>
      <c r="FCJ52" s="26"/>
      <c r="FCK52" s="26"/>
      <c r="FCL52" s="26"/>
      <c r="FCM52" s="26"/>
      <c r="FCN52" s="26"/>
      <c r="FCO52" s="26"/>
      <c r="FCP52" s="26"/>
      <c r="FCQ52" s="26"/>
      <c r="FCR52" s="26"/>
      <c r="FCS52" s="26"/>
      <c r="FCT52" s="26"/>
      <c r="FCU52" s="26"/>
      <c r="FCV52" s="26"/>
      <c r="FCW52" s="26"/>
      <c r="FCX52" s="26"/>
      <c r="FCY52" s="26"/>
      <c r="FCZ52" s="26"/>
      <c r="FDA52" s="26"/>
      <c r="FDB52" s="26"/>
      <c r="FDC52" s="26"/>
      <c r="FDD52" s="26"/>
      <c r="FDE52" s="26"/>
      <c r="FDF52" s="26"/>
      <c r="FDG52" s="26"/>
      <c r="FDH52" s="26"/>
      <c r="FDI52" s="26"/>
      <c r="FDJ52" s="26"/>
      <c r="FDK52" s="26"/>
      <c r="FDL52" s="26"/>
      <c r="FDM52" s="26"/>
      <c r="FDN52" s="26"/>
      <c r="FDO52" s="26"/>
      <c r="FDP52" s="26"/>
      <c r="FDQ52" s="26"/>
      <c r="FDR52" s="26"/>
      <c r="FDS52" s="26"/>
      <c r="FDT52" s="26"/>
      <c r="FDU52" s="26"/>
      <c r="FDV52" s="26"/>
      <c r="FDW52" s="26"/>
      <c r="FDX52" s="26"/>
      <c r="FDY52" s="26"/>
      <c r="FDZ52" s="26"/>
      <c r="FEA52" s="26"/>
      <c r="FEB52" s="26"/>
      <c r="FEC52" s="26"/>
      <c r="FED52" s="26"/>
      <c r="FEE52" s="26"/>
      <c r="FEF52" s="26"/>
      <c r="FEG52" s="26"/>
      <c r="FEH52" s="26"/>
      <c r="FEI52" s="26"/>
      <c r="FEJ52" s="26"/>
      <c r="FEK52" s="26"/>
      <c r="FEL52" s="26"/>
      <c r="FEM52" s="26"/>
      <c r="FEN52" s="26"/>
      <c r="FEO52" s="26"/>
      <c r="FEP52" s="26"/>
      <c r="FEQ52" s="26"/>
      <c r="FER52" s="26"/>
      <c r="FES52" s="26"/>
      <c r="FET52" s="26"/>
      <c r="FEU52" s="26"/>
      <c r="FEV52" s="26"/>
      <c r="FEW52" s="26"/>
      <c r="FEX52" s="26"/>
      <c r="FEY52" s="26"/>
      <c r="FEZ52" s="26"/>
      <c r="FFA52" s="26"/>
      <c r="FFB52" s="26"/>
      <c r="FFC52" s="26"/>
      <c r="FFD52" s="26"/>
      <c r="FFE52" s="26"/>
      <c r="FFF52" s="26"/>
      <c r="FFG52" s="26"/>
      <c r="FFH52" s="26"/>
      <c r="FFI52" s="26"/>
      <c r="FFJ52" s="26"/>
      <c r="FFK52" s="26"/>
      <c r="FFL52" s="26"/>
      <c r="FFM52" s="26"/>
      <c r="FFN52" s="26"/>
      <c r="FFO52" s="26"/>
      <c r="FFP52" s="26"/>
      <c r="FFQ52" s="26"/>
      <c r="FFR52" s="26"/>
      <c r="FFS52" s="26"/>
      <c r="FFT52" s="26"/>
      <c r="FFU52" s="26"/>
      <c r="FFV52" s="26"/>
      <c r="FFW52" s="26"/>
      <c r="FFX52" s="26"/>
      <c r="FFY52" s="26"/>
      <c r="FFZ52" s="26"/>
      <c r="FGA52" s="26"/>
      <c r="FGB52" s="26"/>
      <c r="FGC52" s="26"/>
      <c r="FGD52" s="26"/>
      <c r="FGE52" s="26"/>
      <c r="FGF52" s="26"/>
      <c r="FGG52" s="26"/>
      <c r="FGH52" s="26"/>
      <c r="FGI52" s="26"/>
      <c r="FGJ52" s="26"/>
      <c r="FGK52" s="26"/>
      <c r="FGL52" s="26"/>
      <c r="FGM52" s="26"/>
      <c r="FGN52" s="26"/>
      <c r="FGO52" s="26"/>
      <c r="FGP52" s="26"/>
      <c r="FGQ52" s="26"/>
      <c r="FGR52" s="26"/>
      <c r="FGS52" s="26"/>
      <c r="FGT52" s="26"/>
      <c r="FGU52" s="26"/>
      <c r="FGV52" s="26"/>
      <c r="FGW52" s="26"/>
      <c r="FGX52" s="26"/>
      <c r="FGY52" s="26"/>
      <c r="FGZ52" s="26"/>
      <c r="FHA52" s="26"/>
      <c r="FHB52" s="26"/>
      <c r="FHC52" s="26"/>
      <c r="FHD52" s="26"/>
      <c r="FHE52" s="26"/>
      <c r="FHF52" s="26"/>
      <c r="FHG52" s="26"/>
      <c r="FHH52" s="26"/>
      <c r="FHI52" s="26"/>
      <c r="FHJ52" s="26"/>
      <c r="FHK52" s="26"/>
      <c r="FHL52" s="26"/>
      <c r="FHM52" s="26"/>
      <c r="FHN52" s="26"/>
      <c r="FHO52" s="26"/>
      <c r="FHP52" s="26"/>
      <c r="FHQ52" s="26"/>
      <c r="FHR52" s="26"/>
      <c r="FHS52" s="26"/>
      <c r="FHT52" s="26"/>
      <c r="FHU52" s="26"/>
      <c r="FHV52" s="26"/>
      <c r="FHW52" s="26"/>
      <c r="FHX52" s="26"/>
      <c r="FHY52" s="26"/>
      <c r="FHZ52" s="26"/>
      <c r="FIA52" s="26"/>
      <c r="FIB52" s="26"/>
      <c r="FIC52" s="26"/>
      <c r="FID52" s="26"/>
      <c r="FIE52" s="26"/>
      <c r="FIF52" s="26"/>
      <c r="FIG52" s="26"/>
      <c r="FIH52" s="26"/>
      <c r="FII52" s="26"/>
      <c r="FIJ52" s="26"/>
      <c r="FIK52" s="26"/>
      <c r="FIL52" s="26"/>
      <c r="FIM52" s="26"/>
      <c r="FIN52" s="26"/>
      <c r="FIO52" s="26"/>
      <c r="FIP52" s="26"/>
      <c r="FIQ52" s="26"/>
      <c r="FIR52" s="26"/>
      <c r="FIS52" s="26"/>
      <c r="FIT52" s="26"/>
      <c r="FIU52" s="26"/>
      <c r="FIV52" s="26"/>
      <c r="FIW52" s="26"/>
      <c r="FIX52" s="26"/>
      <c r="FIY52" s="26"/>
      <c r="FIZ52" s="26"/>
      <c r="FJA52" s="26"/>
      <c r="FJB52" s="26"/>
      <c r="FJC52" s="26"/>
      <c r="FJD52" s="26"/>
      <c r="FJE52" s="26"/>
      <c r="FJF52" s="26"/>
      <c r="FJG52" s="26"/>
      <c r="FJH52" s="26"/>
      <c r="FJI52" s="26"/>
      <c r="FJJ52" s="26"/>
      <c r="FJK52" s="26"/>
      <c r="FJL52" s="26"/>
      <c r="FJM52" s="26"/>
      <c r="FJN52" s="26"/>
      <c r="FJO52" s="26"/>
      <c r="FJP52" s="26"/>
      <c r="FJQ52" s="26"/>
      <c r="FJR52" s="26"/>
      <c r="FJS52" s="26"/>
      <c r="FJT52" s="26"/>
      <c r="FJU52" s="26"/>
      <c r="FJV52" s="26"/>
      <c r="FJW52" s="26"/>
      <c r="FJX52" s="26"/>
      <c r="FJY52" s="26"/>
      <c r="FJZ52" s="26"/>
      <c r="FKA52" s="26"/>
      <c r="FKB52" s="26"/>
      <c r="FKC52" s="26"/>
      <c r="FKD52" s="26"/>
      <c r="FKE52" s="26"/>
      <c r="FKF52" s="26"/>
      <c r="FKG52" s="26"/>
      <c r="FKH52" s="26"/>
      <c r="FKI52" s="26"/>
      <c r="FKJ52" s="26"/>
      <c r="FKK52" s="26"/>
      <c r="FKL52" s="26"/>
      <c r="FKM52" s="26"/>
      <c r="FKN52" s="26"/>
      <c r="FKO52" s="26"/>
      <c r="FKP52" s="26"/>
      <c r="FKQ52" s="26"/>
      <c r="FKR52" s="26"/>
      <c r="FKS52" s="26"/>
      <c r="FKT52" s="26"/>
      <c r="FKU52" s="26"/>
      <c r="FKV52" s="26"/>
      <c r="FKW52" s="26"/>
      <c r="FKX52" s="26"/>
      <c r="FKY52" s="26"/>
      <c r="FKZ52" s="26"/>
      <c r="FLA52" s="26"/>
      <c r="FLB52" s="26"/>
      <c r="FLC52" s="26"/>
      <c r="FLD52" s="26"/>
      <c r="FLE52" s="26"/>
      <c r="FLF52" s="26"/>
      <c r="FLG52" s="26"/>
      <c r="FLH52" s="26"/>
      <c r="FLI52" s="26"/>
      <c r="FLJ52" s="26"/>
      <c r="FLK52" s="26"/>
      <c r="FLL52" s="26"/>
      <c r="FLM52" s="26"/>
      <c r="FLN52" s="26"/>
      <c r="FLO52" s="26"/>
      <c r="FLP52" s="26"/>
      <c r="FLQ52" s="26"/>
      <c r="FLR52" s="26"/>
      <c r="FLS52" s="26"/>
      <c r="FLT52" s="26"/>
      <c r="FLU52" s="26"/>
      <c r="FLV52" s="26"/>
      <c r="FLW52" s="26"/>
      <c r="FLX52" s="26"/>
      <c r="FLY52" s="26"/>
      <c r="FLZ52" s="26"/>
      <c r="FMA52" s="26"/>
      <c r="FMB52" s="26"/>
      <c r="FMC52" s="26"/>
      <c r="FMD52" s="26"/>
      <c r="FME52" s="26"/>
      <c r="FMF52" s="26"/>
      <c r="FMG52" s="26"/>
      <c r="FMH52" s="26"/>
      <c r="FMI52" s="26"/>
      <c r="FMJ52" s="26"/>
      <c r="FMK52" s="26"/>
      <c r="FML52" s="26"/>
      <c r="FMM52" s="26"/>
      <c r="FMN52" s="26"/>
      <c r="FMO52" s="26"/>
      <c r="FMP52" s="26"/>
      <c r="FMQ52" s="26"/>
      <c r="FMR52" s="26"/>
      <c r="FMS52" s="26"/>
      <c r="FMT52" s="26"/>
      <c r="FMU52" s="26"/>
      <c r="FMV52" s="26"/>
      <c r="FMW52" s="26"/>
      <c r="FMX52" s="26"/>
      <c r="FMY52" s="26"/>
      <c r="FMZ52" s="26"/>
      <c r="FNA52" s="26"/>
      <c r="FNB52" s="26"/>
      <c r="FNC52" s="26"/>
      <c r="FND52" s="26"/>
      <c r="FNE52" s="26"/>
      <c r="FNF52" s="26"/>
      <c r="FNG52" s="26"/>
      <c r="FNH52" s="26"/>
      <c r="FNI52" s="26"/>
      <c r="FNJ52" s="26"/>
      <c r="FNK52" s="26"/>
      <c r="FNL52" s="26"/>
      <c r="FNM52" s="26"/>
      <c r="FNN52" s="26"/>
      <c r="FNO52" s="26"/>
      <c r="FNP52" s="26"/>
      <c r="FNQ52" s="26"/>
      <c r="FNR52" s="26"/>
      <c r="FNS52" s="26"/>
      <c r="FNT52" s="26"/>
      <c r="FNU52" s="26"/>
      <c r="FNV52" s="26"/>
      <c r="FNW52" s="26"/>
      <c r="FNX52" s="26"/>
      <c r="FNY52" s="26"/>
      <c r="FNZ52" s="26"/>
      <c r="FOA52" s="26"/>
      <c r="FOB52" s="26"/>
      <c r="FOC52" s="26"/>
      <c r="FOD52" s="26"/>
      <c r="FOE52" s="26"/>
      <c r="FOF52" s="26"/>
      <c r="FOG52" s="26"/>
      <c r="FOH52" s="26"/>
      <c r="FOI52" s="26"/>
      <c r="FOJ52" s="26"/>
      <c r="FOK52" s="26"/>
      <c r="FOL52" s="26"/>
      <c r="FOM52" s="26"/>
      <c r="FON52" s="26"/>
      <c r="FOO52" s="26"/>
      <c r="FOP52" s="26"/>
      <c r="FOQ52" s="26"/>
      <c r="FOR52" s="26"/>
      <c r="FOS52" s="26"/>
      <c r="FOT52" s="26"/>
      <c r="FOU52" s="26"/>
      <c r="FOV52" s="26"/>
      <c r="FOW52" s="26"/>
      <c r="FOX52" s="26"/>
      <c r="FOY52" s="26"/>
      <c r="FOZ52" s="26"/>
      <c r="FPA52" s="26"/>
      <c r="FPB52" s="26"/>
      <c r="FPC52" s="26"/>
      <c r="FPD52" s="26"/>
      <c r="FPE52" s="26"/>
      <c r="FPF52" s="26"/>
      <c r="FPG52" s="26"/>
      <c r="FPH52" s="26"/>
      <c r="FPI52" s="26"/>
      <c r="FPJ52" s="26"/>
      <c r="FPK52" s="26"/>
      <c r="FPL52" s="26"/>
      <c r="FPM52" s="26"/>
      <c r="FPN52" s="26"/>
      <c r="FPO52" s="26"/>
      <c r="FPP52" s="26"/>
      <c r="FPQ52" s="26"/>
      <c r="FPR52" s="26"/>
      <c r="FPS52" s="26"/>
      <c r="FPT52" s="26"/>
      <c r="FPU52" s="26"/>
      <c r="FPV52" s="26"/>
      <c r="FPW52" s="26"/>
      <c r="FPX52" s="26"/>
      <c r="FPY52" s="26"/>
      <c r="FPZ52" s="26"/>
      <c r="FQA52" s="26"/>
      <c r="FQB52" s="26"/>
      <c r="FQC52" s="26"/>
      <c r="FQD52" s="26"/>
      <c r="FQE52" s="26"/>
      <c r="FQF52" s="26"/>
      <c r="FQG52" s="26"/>
      <c r="FQH52" s="26"/>
      <c r="FQI52" s="26"/>
      <c r="FQJ52" s="26"/>
      <c r="FQK52" s="26"/>
      <c r="FQL52" s="26"/>
      <c r="FQM52" s="26"/>
      <c r="FQN52" s="26"/>
      <c r="FQO52" s="26"/>
      <c r="FQP52" s="26"/>
      <c r="FQQ52" s="26"/>
      <c r="FQR52" s="26"/>
      <c r="FQS52" s="26"/>
      <c r="FQT52" s="26"/>
      <c r="FQU52" s="26"/>
      <c r="FQV52" s="26"/>
      <c r="FQW52" s="26"/>
      <c r="FQX52" s="26"/>
      <c r="FQY52" s="26"/>
      <c r="FQZ52" s="26"/>
      <c r="FRA52" s="26"/>
      <c r="FRB52" s="26"/>
      <c r="FRC52" s="26"/>
      <c r="FRD52" s="26"/>
      <c r="FRE52" s="26"/>
      <c r="FRF52" s="26"/>
      <c r="FRG52" s="26"/>
      <c r="FRH52" s="26"/>
      <c r="FRI52" s="26"/>
      <c r="FRJ52" s="26"/>
      <c r="FRK52" s="26"/>
      <c r="FRL52" s="26"/>
      <c r="FRM52" s="26"/>
      <c r="FRN52" s="26"/>
      <c r="FRO52" s="26"/>
      <c r="FRP52" s="26"/>
      <c r="FRQ52" s="26"/>
      <c r="FRR52" s="26"/>
      <c r="FRS52" s="26"/>
      <c r="FRT52" s="26"/>
      <c r="FRU52" s="26"/>
      <c r="FRV52" s="26"/>
      <c r="FRW52" s="26"/>
      <c r="FRX52" s="26"/>
      <c r="FRY52" s="26"/>
      <c r="FRZ52" s="26"/>
      <c r="FSA52" s="26"/>
      <c r="FSB52" s="26"/>
      <c r="FSC52" s="26"/>
      <c r="FSD52" s="26"/>
      <c r="FSE52" s="26"/>
      <c r="FSF52" s="26"/>
      <c r="FSG52" s="26"/>
      <c r="FSH52" s="26"/>
      <c r="FSI52" s="26"/>
      <c r="FSJ52" s="26"/>
      <c r="FSK52" s="26"/>
      <c r="FSL52" s="26"/>
      <c r="FSM52" s="26"/>
      <c r="FSN52" s="26"/>
      <c r="FSO52" s="26"/>
      <c r="FSP52" s="26"/>
      <c r="FSQ52" s="26"/>
      <c r="FSR52" s="26"/>
      <c r="FSS52" s="26"/>
      <c r="FST52" s="26"/>
      <c r="FSU52" s="26"/>
      <c r="FSV52" s="26"/>
      <c r="FSW52" s="26"/>
      <c r="FSX52" s="26"/>
      <c r="FSY52" s="26"/>
      <c r="FSZ52" s="26"/>
      <c r="FTA52" s="26"/>
      <c r="FTB52" s="26"/>
      <c r="FTC52" s="26"/>
      <c r="FTD52" s="26"/>
      <c r="FTE52" s="26"/>
      <c r="FTF52" s="26"/>
      <c r="FTG52" s="26"/>
      <c r="FTH52" s="26"/>
      <c r="FTI52" s="26"/>
      <c r="FTJ52" s="26"/>
      <c r="FTK52" s="26"/>
      <c r="FTL52" s="26"/>
      <c r="FTM52" s="26"/>
      <c r="FTN52" s="26"/>
      <c r="FTO52" s="26"/>
      <c r="FTP52" s="26"/>
      <c r="FTQ52" s="26"/>
      <c r="FTR52" s="26"/>
      <c r="FTS52" s="26"/>
      <c r="FTT52" s="26"/>
      <c r="FTU52" s="26"/>
      <c r="FTV52" s="26"/>
      <c r="FTW52" s="26"/>
      <c r="FTX52" s="26"/>
      <c r="FTY52" s="26"/>
      <c r="FTZ52" s="26"/>
      <c r="FUA52" s="26"/>
      <c r="FUB52" s="26"/>
      <c r="FUC52" s="26"/>
      <c r="FUD52" s="26"/>
      <c r="FUE52" s="26"/>
      <c r="FUF52" s="26"/>
      <c r="FUG52" s="26"/>
      <c r="FUH52" s="26"/>
      <c r="FUI52" s="26"/>
      <c r="FUJ52" s="26"/>
      <c r="FUK52" s="26"/>
      <c r="FUL52" s="26"/>
      <c r="FUM52" s="26"/>
      <c r="FUN52" s="26"/>
      <c r="FUO52" s="26"/>
      <c r="FUP52" s="26"/>
      <c r="FUQ52" s="26"/>
      <c r="FUR52" s="26"/>
      <c r="FUS52" s="26"/>
      <c r="FUT52" s="26"/>
      <c r="FUU52" s="26"/>
      <c r="FUV52" s="26"/>
      <c r="FUW52" s="26"/>
      <c r="FUX52" s="26"/>
      <c r="FUY52" s="26"/>
      <c r="FUZ52" s="26"/>
      <c r="FVA52" s="26"/>
      <c r="FVB52" s="26"/>
      <c r="FVC52" s="26"/>
      <c r="FVD52" s="26"/>
      <c r="FVE52" s="26"/>
      <c r="FVF52" s="26"/>
      <c r="FVG52" s="26"/>
      <c r="FVH52" s="26"/>
      <c r="FVI52" s="26"/>
      <c r="FVJ52" s="26"/>
      <c r="FVK52" s="26"/>
      <c r="FVL52" s="26"/>
      <c r="FVM52" s="26"/>
      <c r="FVN52" s="26"/>
      <c r="FVO52" s="26"/>
      <c r="FVP52" s="26"/>
      <c r="FVQ52" s="26"/>
      <c r="FVR52" s="26"/>
      <c r="FVS52" s="26"/>
      <c r="FVT52" s="26"/>
      <c r="FVU52" s="26"/>
      <c r="FVV52" s="26"/>
      <c r="FVW52" s="26"/>
      <c r="FVX52" s="26"/>
      <c r="FVY52" s="26"/>
      <c r="FVZ52" s="26"/>
      <c r="FWA52" s="26"/>
      <c r="FWB52" s="26"/>
      <c r="FWC52" s="26"/>
      <c r="FWD52" s="26"/>
      <c r="FWE52" s="26"/>
      <c r="FWF52" s="26"/>
      <c r="FWG52" s="26"/>
      <c r="FWH52" s="26"/>
      <c r="FWI52" s="26"/>
      <c r="FWJ52" s="26"/>
      <c r="FWK52" s="26"/>
      <c r="FWL52" s="26"/>
      <c r="FWM52" s="26"/>
      <c r="FWN52" s="26"/>
      <c r="FWO52" s="26"/>
      <c r="FWP52" s="26"/>
      <c r="FWQ52" s="26"/>
      <c r="FWR52" s="26"/>
      <c r="FWS52" s="26"/>
      <c r="FWT52" s="26"/>
      <c r="FWU52" s="26"/>
      <c r="FWV52" s="26"/>
      <c r="FWW52" s="26"/>
      <c r="FWX52" s="26"/>
      <c r="FWY52" s="26"/>
      <c r="FWZ52" s="26"/>
      <c r="FXA52" s="26"/>
      <c r="FXB52" s="26"/>
      <c r="FXC52" s="26"/>
      <c r="FXD52" s="26"/>
      <c r="FXE52" s="26"/>
      <c r="FXF52" s="26"/>
      <c r="FXG52" s="26"/>
      <c r="FXH52" s="26"/>
      <c r="FXI52" s="26"/>
      <c r="FXJ52" s="26"/>
      <c r="FXK52" s="26"/>
      <c r="FXL52" s="26"/>
      <c r="FXM52" s="26"/>
      <c r="FXN52" s="26"/>
      <c r="FXO52" s="26"/>
      <c r="FXP52" s="26"/>
      <c r="FXQ52" s="26"/>
      <c r="FXR52" s="26"/>
      <c r="FXS52" s="26"/>
      <c r="FXT52" s="26"/>
      <c r="FXU52" s="26"/>
      <c r="FXV52" s="26"/>
      <c r="FXW52" s="26"/>
      <c r="FXX52" s="26"/>
      <c r="FXY52" s="26"/>
      <c r="FXZ52" s="26"/>
      <c r="FYA52" s="26"/>
      <c r="FYB52" s="26"/>
      <c r="FYC52" s="26"/>
      <c r="FYD52" s="26"/>
      <c r="FYE52" s="26"/>
      <c r="FYF52" s="26"/>
      <c r="FYG52" s="26"/>
      <c r="FYH52" s="26"/>
      <c r="FYI52" s="26"/>
      <c r="FYJ52" s="26"/>
      <c r="FYK52" s="26"/>
      <c r="FYL52" s="26"/>
      <c r="FYM52" s="26"/>
      <c r="FYN52" s="26"/>
      <c r="FYO52" s="26"/>
      <c r="FYP52" s="26"/>
      <c r="FYQ52" s="26"/>
      <c r="FYR52" s="26"/>
      <c r="FYS52" s="26"/>
      <c r="FYT52" s="26"/>
      <c r="FYU52" s="26"/>
      <c r="FYV52" s="26"/>
      <c r="FYW52" s="26"/>
      <c r="FYX52" s="26"/>
      <c r="FYY52" s="26"/>
      <c r="FYZ52" s="26"/>
      <c r="FZA52" s="26"/>
      <c r="FZB52" s="26"/>
      <c r="FZC52" s="26"/>
      <c r="FZD52" s="26"/>
      <c r="FZE52" s="26"/>
      <c r="FZF52" s="26"/>
      <c r="FZG52" s="26"/>
      <c r="FZH52" s="26"/>
      <c r="FZI52" s="26"/>
      <c r="FZJ52" s="26"/>
      <c r="FZK52" s="26"/>
      <c r="FZL52" s="26"/>
      <c r="FZM52" s="26"/>
      <c r="FZN52" s="26"/>
      <c r="FZO52" s="26"/>
      <c r="FZP52" s="26"/>
      <c r="FZQ52" s="26"/>
      <c r="FZR52" s="26"/>
      <c r="FZS52" s="26"/>
      <c r="FZT52" s="26"/>
      <c r="FZU52" s="26"/>
      <c r="FZV52" s="26"/>
      <c r="FZW52" s="26"/>
      <c r="FZX52" s="26"/>
      <c r="FZY52" s="26"/>
      <c r="FZZ52" s="26"/>
      <c r="GAA52" s="26"/>
      <c r="GAB52" s="26"/>
      <c r="GAC52" s="26"/>
      <c r="GAD52" s="26"/>
      <c r="GAE52" s="26"/>
      <c r="GAF52" s="26"/>
      <c r="GAG52" s="26"/>
      <c r="GAH52" s="26"/>
      <c r="GAI52" s="26"/>
      <c r="GAJ52" s="26"/>
      <c r="GAK52" s="26"/>
      <c r="GAL52" s="26"/>
      <c r="GAM52" s="26"/>
      <c r="GAN52" s="26"/>
      <c r="GAO52" s="26"/>
      <c r="GAP52" s="26"/>
      <c r="GAQ52" s="26"/>
      <c r="GAR52" s="26"/>
      <c r="GAS52" s="26"/>
      <c r="GAT52" s="26"/>
      <c r="GAU52" s="26"/>
      <c r="GAV52" s="26"/>
      <c r="GAW52" s="26"/>
      <c r="GAX52" s="26"/>
      <c r="GAY52" s="26"/>
      <c r="GAZ52" s="26"/>
      <c r="GBA52" s="26"/>
      <c r="GBB52" s="26"/>
      <c r="GBC52" s="26"/>
      <c r="GBD52" s="26"/>
      <c r="GBE52" s="26"/>
      <c r="GBF52" s="26"/>
      <c r="GBG52" s="26"/>
      <c r="GBH52" s="26"/>
      <c r="GBI52" s="26"/>
      <c r="GBJ52" s="26"/>
      <c r="GBK52" s="26"/>
      <c r="GBL52" s="26"/>
      <c r="GBM52" s="26"/>
      <c r="GBN52" s="26"/>
      <c r="GBO52" s="26"/>
      <c r="GBP52" s="26"/>
      <c r="GBQ52" s="26"/>
      <c r="GBR52" s="26"/>
      <c r="GBS52" s="26"/>
      <c r="GBT52" s="26"/>
      <c r="GBU52" s="26"/>
      <c r="GBV52" s="26"/>
      <c r="GBW52" s="26"/>
      <c r="GBX52" s="26"/>
      <c r="GBY52" s="26"/>
      <c r="GBZ52" s="26"/>
      <c r="GCA52" s="26"/>
      <c r="GCB52" s="26"/>
      <c r="GCC52" s="26"/>
      <c r="GCD52" s="26"/>
      <c r="GCE52" s="26"/>
      <c r="GCF52" s="26"/>
      <c r="GCG52" s="26"/>
      <c r="GCH52" s="26"/>
      <c r="GCI52" s="26"/>
      <c r="GCJ52" s="26"/>
      <c r="GCK52" s="26"/>
      <c r="GCL52" s="26"/>
      <c r="GCM52" s="26"/>
      <c r="GCN52" s="26"/>
      <c r="GCO52" s="26"/>
      <c r="GCP52" s="26"/>
      <c r="GCQ52" s="26"/>
      <c r="GCR52" s="26"/>
      <c r="GCS52" s="26"/>
      <c r="GCT52" s="26"/>
      <c r="GCU52" s="26"/>
      <c r="GCV52" s="26"/>
      <c r="GCW52" s="26"/>
      <c r="GCX52" s="26"/>
      <c r="GCY52" s="26"/>
      <c r="GCZ52" s="26"/>
      <c r="GDA52" s="26"/>
      <c r="GDB52" s="26"/>
      <c r="GDC52" s="26"/>
      <c r="GDD52" s="26"/>
      <c r="GDE52" s="26"/>
      <c r="GDF52" s="26"/>
      <c r="GDG52" s="26"/>
      <c r="GDH52" s="26"/>
      <c r="GDI52" s="26"/>
      <c r="GDJ52" s="26"/>
      <c r="GDK52" s="26"/>
      <c r="GDL52" s="26"/>
      <c r="GDM52" s="26"/>
      <c r="GDN52" s="26"/>
      <c r="GDO52" s="26"/>
      <c r="GDP52" s="26"/>
      <c r="GDQ52" s="26"/>
      <c r="GDR52" s="26"/>
      <c r="GDS52" s="26"/>
      <c r="GDT52" s="26"/>
      <c r="GDU52" s="26"/>
      <c r="GDV52" s="26"/>
      <c r="GDW52" s="26"/>
      <c r="GDX52" s="26"/>
      <c r="GDY52" s="26"/>
      <c r="GDZ52" s="26"/>
      <c r="GEA52" s="26"/>
      <c r="GEB52" s="26"/>
      <c r="GEC52" s="26"/>
      <c r="GED52" s="26"/>
      <c r="GEE52" s="26"/>
      <c r="GEF52" s="26"/>
      <c r="GEG52" s="26"/>
      <c r="GEH52" s="26"/>
      <c r="GEI52" s="26"/>
      <c r="GEJ52" s="26"/>
      <c r="GEK52" s="26"/>
      <c r="GEL52" s="26"/>
      <c r="GEM52" s="26"/>
      <c r="GEN52" s="26"/>
      <c r="GEO52" s="26"/>
      <c r="GEP52" s="26"/>
      <c r="GEQ52" s="26"/>
      <c r="GER52" s="26"/>
      <c r="GES52" s="26"/>
      <c r="GET52" s="26"/>
      <c r="GEU52" s="26"/>
      <c r="GEV52" s="26"/>
      <c r="GEW52" s="26"/>
      <c r="GEX52" s="26"/>
      <c r="GEY52" s="26"/>
      <c r="GEZ52" s="26"/>
      <c r="GFA52" s="26"/>
      <c r="GFB52" s="26"/>
      <c r="GFC52" s="26"/>
      <c r="GFD52" s="26"/>
      <c r="GFE52" s="26"/>
      <c r="GFF52" s="26"/>
      <c r="GFG52" s="26"/>
      <c r="GFH52" s="26"/>
      <c r="GFI52" s="26"/>
      <c r="GFJ52" s="26"/>
      <c r="GFK52" s="26"/>
      <c r="GFL52" s="26"/>
      <c r="GFM52" s="26"/>
      <c r="GFN52" s="26"/>
      <c r="GFO52" s="26"/>
      <c r="GFP52" s="26"/>
      <c r="GFQ52" s="26"/>
      <c r="GFR52" s="26"/>
      <c r="GFS52" s="26"/>
      <c r="GFT52" s="26"/>
      <c r="GFU52" s="26"/>
      <c r="GFV52" s="26"/>
      <c r="GFW52" s="26"/>
      <c r="GFX52" s="26"/>
      <c r="GFY52" s="26"/>
      <c r="GFZ52" s="26"/>
      <c r="GGA52" s="26"/>
      <c r="GGB52" s="26"/>
      <c r="GGC52" s="26"/>
      <c r="GGD52" s="26"/>
      <c r="GGE52" s="26"/>
      <c r="GGF52" s="26"/>
      <c r="GGG52" s="26"/>
      <c r="GGH52" s="26"/>
      <c r="GGI52" s="26"/>
      <c r="GGJ52" s="26"/>
      <c r="GGK52" s="26"/>
      <c r="GGL52" s="26"/>
      <c r="GGM52" s="26"/>
      <c r="GGN52" s="26"/>
      <c r="GGO52" s="26"/>
      <c r="GGP52" s="26"/>
      <c r="GGQ52" s="26"/>
      <c r="GGR52" s="26"/>
      <c r="GGS52" s="26"/>
      <c r="GGT52" s="26"/>
      <c r="GGU52" s="26"/>
      <c r="GGV52" s="26"/>
      <c r="GGW52" s="26"/>
      <c r="GGX52" s="26"/>
      <c r="GGY52" s="26"/>
      <c r="GGZ52" s="26"/>
      <c r="GHA52" s="26"/>
      <c r="GHB52" s="26"/>
      <c r="GHC52" s="26"/>
      <c r="GHD52" s="26"/>
      <c r="GHE52" s="26"/>
      <c r="GHF52" s="26"/>
      <c r="GHG52" s="26"/>
      <c r="GHH52" s="26"/>
      <c r="GHI52" s="26"/>
      <c r="GHJ52" s="26"/>
      <c r="GHK52" s="26"/>
      <c r="GHL52" s="26"/>
      <c r="GHM52" s="26"/>
      <c r="GHN52" s="26"/>
      <c r="GHO52" s="26"/>
      <c r="GHP52" s="26"/>
      <c r="GHQ52" s="26"/>
      <c r="GHR52" s="26"/>
      <c r="GHS52" s="26"/>
      <c r="GHT52" s="26"/>
      <c r="GHU52" s="26"/>
      <c r="GHV52" s="26"/>
      <c r="GHW52" s="26"/>
      <c r="GHX52" s="26"/>
      <c r="GHY52" s="26"/>
      <c r="GHZ52" s="26"/>
      <c r="GIA52" s="26"/>
      <c r="GIB52" s="26"/>
      <c r="GIC52" s="26"/>
      <c r="GID52" s="26"/>
      <c r="GIE52" s="26"/>
      <c r="GIF52" s="26"/>
      <c r="GIG52" s="26"/>
      <c r="GIH52" s="26"/>
      <c r="GII52" s="26"/>
      <c r="GIJ52" s="26"/>
      <c r="GIK52" s="26"/>
      <c r="GIL52" s="26"/>
      <c r="GIM52" s="26"/>
      <c r="GIN52" s="26"/>
      <c r="GIO52" s="26"/>
      <c r="GIP52" s="26"/>
      <c r="GIQ52" s="26"/>
      <c r="GIR52" s="26"/>
      <c r="GIS52" s="26"/>
      <c r="GIT52" s="26"/>
      <c r="GIU52" s="26"/>
      <c r="GIV52" s="26"/>
      <c r="GIW52" s="26"/>
      <c r="GIX52" s="26"/>
      <c r="GIY52" s="26"/>
      <c r="GIZ52" s="26"/>
      <c r="GJA52" s="26"/>
      <c r="GJB52" s="26"/>
      <c r="GJC52" s="26"/>
      <c r="GJD52" s="26"/>
      <c r="GJE52" s="26"/>
      <c r="GJF52" s="26"/>
      <c r="GJG52" s="26"/>
      <c r="GJH52" s="26"/>
      <c r="GJI52" s="26"/>
      <c r="GJJ52" s="26"/>
      <c r="GJK52" s="26"/>
      <c r="GJL52" s="26"/>
      <c r="GJM52" s="26"/>
      <c r="GJN52" s="26"/>
      <c r="GJO52" s="26"/>
      <c r="GJP52" s="26"/>
      <c r="GJQ52" s="26"/>
      <c r="GJR52" s="26"/>
      <c r="GJS52" s="26"/>
      <c r="GJT52" s="26"/>
      <c r="GJU52" s="26"/>
      <c r="GJV52" s="26"/>
      <c r="GJW52" s="26"/>
      <c r="GJX52" s="26"/>
      <c r="GJY52" s="26"/>
      <c r="GJZ52" s="26"/>
      <c r="GKA52" s="26"/>
      <c r="GKB52" s="26"/>
      <c r="GKC52" s="26"/>
      <c r="GKD52" s="26"/>
      <c r="GKE52" s="26"/>
      <c r="GKF52" s="26"/>
      <c r="GKG52" s="26"/>
      <c r="GKH52" s="26"/>
      <c r="GKI52" s="26"/>
      <c r="GKJ52" s="26"/>
      <c r="GKK52" s="26"/>
      <c r="GKL52" s="26"/>
      <c r="GKM52" s="26"/>
      <c r="GKN52" s="26"/>
      <c r="GKO52" s="26"/>
      <c r="GKP52" s="26"/>
      <c r="GKQ52" s="26"/>
      <c r="GKR52" s="26"/>
      <c r="GKS52" s="26"/>
      <c r="GKT52" s="26"/>
      <c r="GKU52" s="26"/>
      <c r="GKV52" s="26"/>
      <c r="GKW52" s="26"/>
      <c r="GKX52" s="26"/>
      <c r="GKY52" s="26"/>
      <c r="GKZ52" s="26"/>
      <c r="GLA52" s="26"/>
      <c r="GLB52" s="26"/>
      <c r="GLC52" s="26"/>
      <c r="GLD52" s="26"/>
      <c r="GLE52" s="26"/>
      <c r="GLF52" s="26"/>
      <c r="GLG52" s="26"/>
      <c r="GLH52" s="26"/>
      <c r="GLI52" s="26"/>
      <c r="GLJ52" s="26"/>
      <c r="GLK52" s="26"/>
      <c r="GLL52" s="26"/>
      <c r="GLM52" s="26"/>
      <c r="GLN52" s="26"/>
      <c r="GLO52" s="26"/>
      <c r="GLP52" s="26"/>
      <c r="GLQ52" s="26"/>
      <c r="GLR52" s="26"/>
      <c r="GLS52" s="26"/>
      <c r="GLT52" s="26"/>
      <c r="GLU52" s="26"/>
      <c r="GLV52" s="26"/>
      <c r="GLW52" s="26"/>
      <c r="GLX52" s="26"/>
      <c r="GLY52" s="26"/>
      <c r="GLZ52" s="26"/>
      <c r="GMA52" s="26"/>
      <c r="GMB52" s="26"/>
      <c r="GMC52" s="26"/>
      <c r="GMD52" s="26"/>
      <c r="GME52" s="26"/>
      <c r="GMF52" s="26"/>
      <c r="GMG52" s="26"/>
      <c r="GMH52" s="26"/>
      <c r="GMI52" s="26"/>
      <c r="GMJ52" s="26"/>
      <c r="GMK52" s="26"/>
      <c r="GML52" s="26"/>
      <c r="GMM52" s="26"/>
      <c r="GMN52" s="26"/>
      <c r="GMO52" s="26"/>
      <c r="GMP52" s="26"/>
      <c r="GMQ52" s="26"/>
      <c r="GMR52" s="26"/>
      <c r="GMS52" s="26"/>
      <c r="GMT52" s="26"/>
      <c r="GMU52" s="26"/>
      <c r="GMV52" s="26"/>
      <c r="GMW52" s="26"/>
      <c r="GMX52" s="26"/>
      <c r="GMY52" s="26"/>
      <c r="GMZ52" s="26"/>
      <c r="GNA52" s="26"/>
      <c r="GNB52" s="26"/>
      <c r="GNC52" s="26"/>
      <c r="GND52" s="26"/>
      <c r="GNE52" s="26"/>
      <c r="GNF52" s="26"/>
      <c r="GNG52" s="26"/>
      <c r="GNH52" s="26"/>
      <c r="GNI52" s="26"/>
      <c r="GNJ52" s="26"/>
      <c r="GNK52" s="26"/>
      <c r="GNL52" s="26"/>
      <c r="GNM52" s="26"/>
      <c r="GNN52" s="26"/>
      <c r="GNO52" s="26"/>
      <c r="GNP52" s="26"/>
      <c r="GNQ52" s="26"/>
      <c r="GNR52" s="26"/>
      <c r="GNS52" s="26"/>
      <c r="GNT52" s="26"/>
      <c r="GNU52" s="26"/>
      <c r="GNV52" s="26"/>
      <c r="GNW52" s="26"/>
      <c r="GNX52" s="26"/>
      <c r="GNY52" s="26"/>
      <c r="GNZ52" s="26"/>
      <c r="GOA52" s="26"/>
      <c r="GOB52" s="26"/>
      <c r="GOC52" s="26"/>
      <c r="GOD52" s="26"/>
      <c r="GOE52" s="26"/>
      <c r="GOF52" s="26"/>
      <c r="GOG52" s="26"/>
      <c r="GOH52" s="26"/>
      <c r="GOI52" s="26"/>
      <c r="GOJ52" s="26"/>
      <c r="GOK52" s="26"/>
      <c r="GOL52" s="26"/>
      <c r="GOM52" s="26"/>
      <c r="GON52" s="26"/>
      <c r="GOO52" s="26"/>
      <c r="GOP52" s="26"/>
      <c r="GOQ52" s="26"/>
      <c r="GOR52" s="26"/>
      <c r="GOS52" s="26"/>
      <c r="GOT52" s="26"/>
      <c r="GOU52" s="26"/>
      <c r="GOV52" s="26"/>
      <c r="GOW52" s="26"/>
      <c r="GOX52" s="26"/>
      <c r="GOY52" s="26"/>
      <c r="GOZ52" s="26"/>
      <c r="GPA52" s="26"/>
      <c r="GPB52" s="26"/>
      <c r="GPC52" s="26"/>
      <c r="GPD52" s="26"/>
      <c r="GPE52" s="26"/>
      <c r="GPF52" s="26"/>
      <c r="GPG52" s="26"/>
      <c r="GPH52" s="26"/>
      <c r="GPI52" s="26"/>
      <c r="GPJ52" s="26"/>
      <c r="GPK52" s="26"/>
      <c r="GPL52" s="26"/>
      <c r="GPM52" s="26"/>
      <c r="GPN52" s="26"/>
      <c r="GPO52" s="26"/>
      <c r="GPP52" s="26"/>
      <c r="GPQ52" s="26"/>
      <c r="GPR52" s="26"/>
      <c r="GPS52" s="26"/>
      <c r="GPT52" s="26"/>
      <c r="GPU52" s="26"/>
      <c r="GPV52" s="26"/>
      <c r="GPW52" s="26"/>
      <c r="GPX52" s="26"/>
      <c r="GPY52" s="26"/>
      <c r="GPZ52" s="26"/>
      <c r="GQA52" s="26"/>
      <c r="GQB52" s="26"/>
      <c r="GQC52" s="26"/>
      <c r="GQD52" s="26"/>
      <c r="GQE52" s="26"/>
      <c r="GQF52" s="26"/>
      <c r="GQG52" s="26"/>
      <c r="GQH52" s="26"/>
      <c r="GQI52" s="26"/>
      <c r="GQJ52" s="26"/>
      <c r="GQK52" s="26"/>
      <c r="GQL52" s="26"/>
      <c r="GQM52" s="26"/>
      <c r="GQN52" s="26"/>
      <c r="GQO52" s="26"/>
      <c r="GQP52" s="26"/>
      <c r="GQQ52" s="26"/>
      <c r="GQR52" s="26"/>
      <c r="GQS52" s="26"/>
      <c r="GQT52" s="26"/>
      <c r="GQU52" s="26"/>
      <c r="GQV52" s="26"/>
      <c r="GQW52" s="26"/>
      <c r="GQX52" s="26"/>
      <c r="GQY52" s="26"/>
      <c r="GQZ52" s="26"/>
      <c r="GRA52" s="26"/>
      <c r="GRB52" s="26"/>
      <c r="GRC52" s="26"/>
      <c r="GRD52" s="26"/>
      <c r="GRE52" s="26"/>
      <c r="GRF52" s="26"/>
      <c r="GRG52" s="26"/>
      <c r="GRH52" s="26"/>
      <c r="GRI52" s="26"/>
      <c r="GRJ52" s="26"/>
      <c r="GRK52" s="26"/>
      <c r="GRL52" s="26"/>
      <c r="GRM52" s="26"/>
      <c r="GRN52" s="26"/>
      <c r="GRO52" s="26"/>
      <c r="GRP52" s="26"/>
      <c r="GRQ52" s="26"/>
      <c r="GRR52" s="26"/>
      <c r="GRS52" s="26"/>
      <c r="GRT52" s="26"/>
      <c r="GRU52" s="26"/>
      <c r="GRV52" s="26"/>
      <c r="GRW52" s="26"/>
      <c r="GRX52" s="26"/>
      <c r="GRY52" s="26"/>
      <c r="GRZ52" s="26"/>
      <c r="GSA52" s="26"/>
      <c r="GSB52" s="26"/>
      <c r="GSC52" s="26"/>
      <c r="GSD52" s="26"/>
      <c r="GSE52" s="26"/>
      <c r="GSF52" s="26"/>
      <c r="GSG52" s="26"/>
      <c r="GSH52" s="26"/>
      <c r="GSI52" s="26"/>
      <c r="GSJ52" s="26"/>
      <c r="GSK52" s="26"/>
      <c r="GSL52" s="26"/>
      <c r="GSM52" s="26"/>
      <c r="GSN52" s="26"/>
      <c r="GSO52" s="26"/>
      <c r="GSP52" s="26"/>
      <c r="GSQ52" s="26"/>
      <c r="GSR52" s="26"/>
      <c r="GSS52" s="26"/>
      <c r="GST52" s="26"/>
      <c r="GSU52" s="26"/>
      <c r="GSV52" s="26"/>
      <c r="GSW52" s="26"/>
      <c r="GSX52" s="26"/>
      <c r="GSY52" s="26"/>
      <c r="GSZ52" s="26"/>
      <c r="GTA52" s="26"/>
      <c r="GTB52" s="26"/>
      <c r="GTC52" s="26"/>
      <c r="GTD52" s="26"/>
      <c r="GTE52" s="26"/>
      <c r="GTF52" s="26"/>
      <c r="GTG52" s="26"/>
      <c r="GTH52" s="26"/>
      <c r="GTI52" s="26"/>
      <c r="GTJ52" s="26"/>
      <c r="GTK52" s="26"/>
      <c r="GTL52" s="26"/>
      <c r="GTM52" s="26"/>
      <c r="GTN52" s="26"/>
      <c r="GTO52" s="26"/>
      <c r="GTP52" s="26"/>
      <c r="GTQ52" s="26"/>
      <c r="GTR52" s="26"/>
      <c r="GTS52" s="26"/>
      <c r="GTT52" s="26"/>
      <c r="GTU52" s="26"/>
      <c r="GTV52" s="26"/>
      <c r="GTW52" s="26"/>
      <c r="GTX52" s="26"/>
      <c r="GTY52" s="26"/>
      <c r="GTZ52" s="26"/>
      <c r="GUA52" s="26"/>
      <c r="GUB52" s="26"/>
      <c r="GUC52" s="26"/>
      <c r="GUD52" s="26"/>
      <c r="GUE52" s="26"/>
      <c r="GUF52" s="26"/>
      <c r="GUG52" s="26"/>
      <c r="GUH52" s="26"/>
      <c r="GUI52" s="26"/>
      <c r="GUJ52" s="26"/>
      <c r="GUK52" s="26"/>
      <c r="GUL52" s="26"/>
      <c r="GUM52" s="26"/>
      <c r="GUN52" s="26"/>
      <c r="GUO52" s="26"/>
      <c r="GUP52" s="26"/>
      <c r="GUQ52" s="26"/>
      <c r="GUR52" s="26"/>
      <c r="GUS52" s="26"/>
      <c r="GUT52" s="26"/>
      <c r="GUU52" s="26"/>
      <c r="GUV52" s="26"/>
      <c r="GUW52" s="26"/>
      <c r="GUX52" s="26"/>
      <c r="GUY52" s="26"/>
      <c r="GUZ52" s="26"/>
      <c r="GVA52" s="26"/>
      <c r="GVB52" s="26"/>
      <c r="GVC52" s="26"/>
      <c r="GVD52" s="26"/>
      <c r="GVE52" s="26"/>
      <c r="GVF52" s="26"/>
      <c r="GVG52" s="26"/>
      <c r="GVH52" s="26"/>
      <c r="GVI52" s="26"/>
      <c r="GVJ52" s="26"/>
      <c r="GVK52" s="26"/>
      <c r="GVL52" s="26"/>
      <c r="GVM52" s="26"/>
      <c r="GVN52" s="26"/>
      <c r="GVO52" s="26"/>
      <c r="GVP52" s="26"/>
      <c r="GVQ52" s="26"/>
      <c r="GVR52" s="26"/>
      <c r="GVS52" s="26"/>
      <c r="GVT52" s="26"/>
      <c r="GVU52" s="26"/>
      <c r="GVV52" s="26"/>
      <c r="GVW52" s="26"/>
      <c r="GVX52" s="26"/>
      <c r="GVY52" s="26"/>
      <c r="GVZ52" s="26"/>
      <c r="GWA52" s="26"/>
      <c r="GWB52" s="26"/>
      <c r="GWC52" s="26"/>
      <c r="GWD52" s="26"/>
      <c r="GWE52" s="26"/>
      <c r="GWF52" s="26"/>
      <c r="GWG52" s="26"/>
      <c r="GWH52" s="26"/>
      <c r="GWI52" s="26"/>
      <c r="GWJ52" s="26"/>
      <c r="GWK52" s="26"/>
      <c r="GWL52" s="26"/>
      <c r="GWM52" s="26"/>
      <c r="GWN52" s="26"/>
      <c r="GWO52" s="26"/>
      <c r="GWP52" s="26"/>
      <c r="GWQ52" s="26"/>
      <c r="GWR52" s="26"/>
      <c r="GWS52" s="26"/>
      <c r="GWT52" s="26"/>
      <c r="GWU52" s="26"/>
      <c r="GWV52" s="26"/>
      <c r="GWW52" s="26"/>
      <c r="GWX52" s="26"/>
      <c r="GWY52" s="26"/>
      <c r="GWZ52" s="26"/>
      <c r="GXA52" s="26"/>
      <c r="GXB52" s="26"/>
      <c r="GXC52" s="26"/>
      <c r="GXD52" s="26"/>
      <c r="GXE52" s="26"/>
      <c r="GXF52" s="26"/>
      <c r="GXG52" s="26"/>
      <c r="GXH52" s="26"/>
      <c r="GXI52" s="26"/>
      <c r="GXJ52" s="26"/>
      <c r="GXK52" s="26"/>
      <c r="GXL52" s="26"/>
      <c r="GXM52" s="26"/>
      <c r="GXN52" s="26"/>
      <c r="GXO52" s="26"/>
      <c r="GXP52" s="26"/>
      <c r="GXQ52" s="26"/>
      <c r="GXR52" s="26"/>
      <c r="GXS52" s="26"/>
      <c r="GXT52" s="26"/>
      <c r="GXU52" s="26"/>
      <c r="GXV52" s="26"/>
      <c r="GXW52" s="26"/>
      <c r="GXX52" s="26"/>
      <c r="GXY52" s="26"/>
      <c r="GXZ52" s="26"/>
      <c r="GYA52" s="26"/>
      <c r="GYB52" s="26"/>
      <c r="GYC52" s="26"/>
      <c r="GYD52" s="26"/>
      <c r="GYE52" s="26"/>
      <c r="GYF52" s="26"/>
      <c r="GYG52" s="26"/>
      <c r="GYH52" s="26"/>
      <c r="GYI52" s="26"/>
      <c r="GYJ52" s="26"/>
      <c r="GYK52" s="26"/>
      <c r="GYL52" s="26"/>
      <c r="GYM52" s="26"/>
      <c r="GYN52" s="26"/>
      <c r="GYO52" s="26"/>
      <c r="GYP52" s="26"/>
      <c r="GYQ52" s="26"/>
      <c r="GYR52" s="26"/>
      <c r="GYS52" s="26"/>
      <c r="GYT52" s="26"/>
      <c r="GYU52" s="26"/>
      <c r="GYV52" s="26"/>
      <c r="GYW52" s="26"/>
      <c r="GYX52" s="26"/>
      <c r="GYY52" s="26"/>
      <c r="GYZ52" s="26"/>
      <c r="GZA52" s="26"/>
      <c r="GZB52" s="26"/>
      <c r="GZC52" s="26"/>
      <c r="GZD52" s="26"/>
      <c r="GZE52" s="26"/>
      <c r="GZF52" s="26"/>
      <c r="GZG52" s="26"/>
      <c r="GZH52" s="26"/>
      <c r="GZI52" s="26"/>
      <c r="GZJ52" s="26"/>
      <c r="GZK52" s="26"/>
      <c r="GZL52" s="26"/>
      <c r="GZM52" s="26"/>
      <c r="GZN52" s="26"/>
      <c r="GZO52" s="26"/>
      <c r="GZP52" s="26"/>
      <c r="GZQ52" s="26"/>
      <c r="GZR52" s="26"/>
      <c r="GZS52" s="26"/>
      <c r="GZT52" s="26"/>
      <c r="GZU52" s="26"/>
      <c r="GZV52" s="26"/>
      <c r="GZW52" s="26"/>
      <c r="GZX52" s="26"/>
      <c r="GZY52" s="26"/>
      <c r="GZZ52" s="26"/>
      <c r="HAA52" s="26"/>
      <c r="HAB52" s="26"/>
      <c r="HAC52" s="26"/>
      <c r="HAD52" s="26"/>
      <c r="HAE52" s="26"/>
      <c r="HAF52" s="26"/>
      <c r="HAG52" s="26"/>
      <c r="HAH52" s="26"/>
      <c r="HAI52" s="26"/>
      <c r="HAJ52" s="26"/>
      <c r="HAK52" s="26"/>
      <c r="HAL52" s="26"/>
      <c r="HAM52" s="26"/>
      <c r="HAN52" s="26"/>
      <c r="HAO52" s="26"/>
      <c r="HAP52" s="26"/>
      <c r="HAQ52" s="26"/>
      <c r="HAR52" s="26"/>
      <c r="HAS52" s="26"/>
      <c r="HAT52" s="26"/>
      <c r="HAU52" s="26"/>
      <c r="HAV52" s="26"/>
      <c r="HAW52" s="26"/>
      <c r="HAX52" s="26"/>
      <c r="HAY52" s="26"/>
      <c r="HAZ52" s="26"/>
      <c r="HBA52" s="26"/>
      <c r="HBB52" s="26"/>
      <c r="HBC52" s="26"/>
      <c r="HBD52" s="26"/>
      <c r="HBE52" s="26"/>
      <c r="HBF52" s="26"/>
      <c r="HBG52" s="26"/>
      <c r="HBH52" s="26"/>
      <c r="HBI52" s="26"/>
      <c r="HBJ52" s="26"/>
      <c r="HBK52" s="26"/>
      <c r="HBL52" s="26"/>
      <c r="HBM52" s="26"/>
      <c r="HBN52" s="26"/>
      <c r="HBO52" s="26"/>
      <c r="HBP52" s="26"/>
      <c r="HBQ52" s="26"/>
      <c r="HBR52" s="26"/>
      <c r="HBS52" s="26"/>
      <c r="HBT52" s="26"/>
      <c r="HBU52" s="26"/>
      <c r="HBV52" s="26"/>
      <c r="HBW52" s="26"/>
      <c r="HBX52" s="26"/>
      <c r="HBY52" s="26"/>
      <c r="HBZ52" s="26"/>
      <c r="HCA52" s="26"/>
      <c r="HCB52" s="26"/>
      <c r="HCC52" s="26"/>
      <c r="HCD52" s="26"/>
      <c r="HCE52" s="26"/>
      <c r="HCF52" s="26"/>
      <c r="HCG52" s="26"/>
      <c r="HCH52" s="26"/>
      <c r="HCI52" s="26"/>
      <c r="HCJ52" s="26"/>
      <c r="HCK52" s="26"/>
      <c r="HCL52" s="26"/>
      <c r="HCM52" s="26"/>
      <c r="HCN52" s="26"/>
      <c r="HCO52" s="26"/>
      <c r="HCP52" s="26"/>
      <c r="HCQ52" s="26"/>
      <c r="HCR52" s="26"/>
      <c r="HCS52" s="26"/>
      <c r="HCT52" s="26"/>
      <c r="HCU52" s="26"/>
      <c r="HCV52" s="26"/>
      <c r="HCW52" s="26"/>
      <c r="HCX52" s="26"/>
      <c r="HCY52" s="26"/>
      <c r="HCZ52" s="26"/>
      <c r="HDA52" s="26"/>
      <c r="HDB52" s="26"/>
      <c r="HDC52" s="26"/>
      <c r="HDD52" s="26"/>
      <c r="HDE52" s="26"/>
      <c r="HDF52" s="26"/>
      <c r="HDG52" s="26"/>
      <c r="HDH52" s="26"/>
      <c r="HDI52" s="26"/>
      <c r="HDJ52" s="26"/>
      <c r="HDK52" s="26"/>
      <c r="HDL52" s="26"/>
      <c r="HDM52" s="26"/>
      <c r="HDN52" s="26"/>
      <c r="HDO52" s="26"/>
      <c r="HDP52" s="26"/>
      <c r="HDQ52" s="26"/>
      <c r="HDR52" s="26"/>
      <c r="HDS52" s="26"/>
      <c r="HDT52" s="26"/>
      <c r="HDU52" s="26"/>
      <c r="HDV52" s="26"/>
      <c r="HDW52" s="26"/>
      <c r="HDX52" s="26"/>
      <c r="HDY52" s="26"/>
      <c r="HDZ52" s="26"/>
      <c r="HEA52" s="26"/>
      <c r="HEB52" s="26"/>
      <c r="HEC52" s="26"/>
      <c r="HED52" s="26"/>
      <c r="HEE52" s="26"/>
      <c r="HEF52" s="26"/>
      <c r="HEG52" s="26"/>
      <c r="HEH52" s="26"/>
      <c r="HEI52" s="26"/>
      <c r="HEJ52" s="26"/>
      <c r="HEK52" s="26"/>
      <c r="HEL52" s="26"/>
      <c r="HEM52" s="26"/>
      <c r="HEN52" s="26"/>
      <c r="HEO52" s="26"/>
      <c r="HEP52" s="26"/>
      <c r="HEQ52" s="26"/>
      <c r="HER52" s="26"/>
      <c r="HES52" s="26"/>
      <c r="HET52" s="26"/>
      <c r="HEU52" s="26"/>
      <c r="HEV52" s="26"/>
      <c r="HEW52" s="26"/>
      <c r="HEX52" s="26"/>
      <c r="HEY52" s="26"/>
      <c r="HEZ52" s="26"/>
      <c r="HFA52" s="26"/>
      <c r="HFB52" s="26"/>
      <c r="HFC52" s="26"/>
      <c r="HFD52" s="26"/>
      <c r="HFE52" s="26"/>
      <c r="HFF52" s="26"/>
      <c r="HFG52" s="26"/>
      <c r="HFH52" s="26"/>
      <c r="HFI52" s="26"/>
      <c r="HFJ52" s="26"/>
      <c r="HFK52" s="26"/>
      <c r="HFL52" s="26"/>
      <c r="HFM52" s="26"/>
      <c r="HFN52" s="26"/>
      <c r="HFO52" s="26"/>
      <c r="HFP52" s="26"/>
      <c r="HFQ52" s="26"/>
      <c r="HFR52" s="26"/>
      <c r="HFS52" s="26"/>
      <c r="HFT52" s="26"/>
      <c r="HFU52" s="26"/>
      <c r="HFV52" s="26"/>
      <c r="HFW52" s="26"/>
      <c r="HFX52" s="26"/>
      <c r="HFY52" s="26"/>
      <c r="HFZ52" s="26"/>
      <c r="HGA52" s="26"/>
      <c r="HGB52" s="26"/>
      <c r="HGC52" s="26"/>
      <c r="HGD52" s="26"/>
      <c r="HGE52" s="26"/>
      <c r="HGF52" s="26"/>
      <c r="HGG52" s="26"/>
      <c r="HGH52" s="26"/>
      <c r="HGI52" s="26"/>
      <c r="HGJ52" s="26"/>
      <c r="HGK52" s="26"/>
      <c r="HGL52" s="26"/>
      <c r="HGM52" s="26"/>
      <c r="HGN52" s="26"/>
      <c r="HGO52" s="26"/>
      <c r="HGP52" s="26"/>
      <c r="HGQ52" s="26"/>
      <c r="HGR52" s="26"/>
      <c r="HGS52" s="26"/>
      <c r="HGT52" s="26"/>
      <c r="HGU52" s="26"/>
      <c r="HGV52" s="26"/>
      <c r="HGW52" s="26"/>
      <c r="HGX52" s="26"/>
      <c r="HGY52" s="26"/>
      <c r="HGZ52" s="26"/>
      <c r="HHA52" s="26"/>
      <c r="HHB52" s="26"/>
      <c r="HHC52" s="26"/>
      <c r="HHD52" s="26"/>
      <c r="HHE52" s="26"/>
      <c r="HHF52" s="26"/>
      <c r="HHG52" s="26"/>
      <c r="HHH52" s="26"/>
      <c r="HHI52" s="26"/>
      <c r="HHJ52" s="26"/>
      <c r="HHK52" s="26"/>
      <c r="HHL52" s="26"/>
      <c r="HHM52" s="26"/>
      <c r="HHN52" s="26"/>
      <c r="HHO52" s="26"/>
      <c r="HHP52" s="26"/>
      <c r="HHQ52" s="26"/>
      <c r="HHR52" s="26"/>
      <c r="HHS52" s="26"/>
      <c r="HHT52" s="26"/>
      <c r="HHU52" s="26"/>
      <c r="HHV52" s="26"/>
      <c r="HHW52" s="26"/>
      <c r="HHX52" s="26"/>
      <c r="HHY52" s="26"/>
      <c r="HHZ52" s="26"/>
      <c r="HIA52" s="26"/>
      <c r="HIB52" s="26"/>
      <c r="HIC52" s="26"/>
      <c r="HID52" s="26"/>
      <c r="HIE52" s="26"/>
      <c r="HIF52" s="26"/>
      <c r="HIG52" s="26"/>
      <c r="HIH52" s="26"/>
      <c r="HII52" s="26"/>
      <c r="HIJ52" s="26"/>
      <c r="HIK52" s="26"/>
      <c r="HIL52" s="26"/>
      <c r="HIM52" s="26"/>
      <c r="HIN52" s="26"/>
      <c r="HIO52" s="26"/>
      <c r="HIP52" s="26"/>
      <c r="HIQ52" s="26"/>
      <c r="HIR52" s="26"/>
      <c r="HIS52" s="26"/>
      <c r="HIT52" s="26"/>
      <c r="HIU52" s="26"/>
      <c r="HIV52" s="26"/>
      <c r="HIW52" s="26"/>
      <c r="HIX52" s="26"/>
      <c r="HIY52" s="26"/>
      <c r="HIZ52" s="26"/>
      <c r="HJA52" s="26"/>
      <c r="HJB52" s="26"/>
      <c r="HJC52" s="26"/>
      <c r="HJD52" s="26"/>
      <c r="HJE52" s="26"/>
      <c r="HJF52" s="26"/>
      <c r="HJG52" s="26"/>
      <c r="HJH52" s="26"/>
      <c r="HJI52" s="26"/>
      <c r="HJJ52" s="26"/>
      <c r="HJK52" s="26"/>
      <c r="HJL52" s="26"/>
      <c r="HJM52" s="26"/>
      <c r="HJN52" s="26"/>
      <c r="HJO52" s="26"/>
      <c r="HJP52" s="26"/>
      <c r="HJQ52" s="26"/>
      <c r="HJR52" s="26"/>
      <c r="HJS52" s="26"/>
      <c r="HJT52" s="26"/>
      <c r="HJU52" s="26"/>
      <c r="HJV52" s="26"/>
      <c r="HJW52" s="26"/>
      <c r="HJX52" s="26"/>
      <c r="HJY52" s="26"/>
      <c r="HJZ52" s="26"/>
      <c r="HKA52" s="26"/>
      <c r="HKB52" s="26"/>
      <c r="HKC52" s="26"/>
      <c r="HKD52" s="26"/>
      <c r="HKE52" s="26"/>
      <c r="HKF52" s="26"/>
      <c r="HKG52" s="26"/>
      <c r="HKH52" s="26"/>
      <c r="HKI52" s="26"/>
      <c r="HKJ52" s="26"/>
      <c r="HKK52" s="26"/>
      <c r="HKL52" s="26"/>
      <c r="HKM52" s="26"/>
      <c r="HKN52" s="26"/>
      <c r="HKO52" s="26"/>
      <c r="HKP52" s="26"/>
      <c r="HKQ52" s="26"/>
      <c r="HKR52" s="26"/>
      <c r="HKS52" s="26"/>
      <c r="HKT52" s="26"/>
      <c r="HKU52" s="26"/>
      <c r="HKV52" s="26"/>
      <c r="HKW52" s="26"/>
      <c r="HKX52" s="26"/>
      <c r="HKY52" s="26"/>
      <c r="HKZ52" s="26"/>
      <c r="HLA52" s="26"/>
      <c r="HLB52" s="26"/>
      <c r="HLC52" s="26"/>
      <c r="HLD52" s="26"/>
      <c r="HLE52" s="26"/>
      <c r="HLF52" s="26"/>
      <c r="HLG52" s="26"/>
      <c r="HLH52" s="26"/>
      <c r="HLI52" s="26"/>
      <c r="HLJ52" s="26"/>
      <c r="HLK52" s="26"/>
      <c r="HLL52" s="26"/>
      <c r="HLM52" s="26"/>
      <c r="HLN52" s="26"/>
      <c r="HLO52" s="26"/>
      <c r="HLP52" s="26"/>
      <c r="HLQ52" s="26"/>
      <c r="HLR52" s="26"/>
      <c r="HLS52" s="26"/>
      <c r="HLT52" s="26"/>
      <c r="HLU52" s="26"/>
      <c r="HLV52" s="26"/>
      <c r="HLW52" s="26"/>
      <c r="HLX52" s="26"/>
      <c r="HLY52" s="26"/>
      <c r="HLZ52" s="26"/>
      <c r="HMA52" s="26"/>
      <c r="HMB52" s="26"/>
      <c r="HMC52" s="26"/>
      <c r="HMD52" s="26"/>
      <c r="HME52" s="26"/>
      <c r="HMF52" s="26"/>
      <c r="HMG52" s="26"/>
      <c r="HMH52" s="26"/>
      <c r="HMI52" s="26"/>
      <c r="HMJ52" s="26"/>
      <c r="HMK52" s="26"/>
      <c r="HML52" s="26"/>
      <c r="HMM52" s="26"/>
      <c r="HMN52" s="26"/>
      <c r="HMO52" s="26"/>
      <c r="HMP52" s="26"/>
      <c r="HMQ52" s="26"/>
      <c r="HMR52" s="26"/>
      <c r="HMS52" s="26"/>
      <c r="HMT52" s="26"/>
      <c r="HMU52" s="26"/>
      <c r="HMV52" s="26"/>
      <c r="HMW52" s="26"/>
      <c r="HMX52" s="26"/>
      <c r="HMY52" s="26"/>
      <c r="HMZ52" s="26"/>
      <c r="HNA52" s="26"/>
      <c r="HNB52" s="26"/>
      <c r="HNC52" s="26"/>
      <c r="HND52" s="26"/>
      <c r="HNE52" s="26"/>
      <c r="HNF52" s="26"/>
      <c r="HNG52" s="26"/>
      <c r="HNH52" s="26"/>
      <c r="HNI52" s="26"/>
      <c r="HNJ52" s="26"/>
      <c r="HNK52" s="26"/>
      <c r="HNL52" s="26"/>
      <c r="HNM52" s="26"/>
      <c r="HNN52" s="26"/>
      <c r="HNO52" s="26"/>
      <c r="HNP52" s="26"/>
      <c r="HNQ52" s="26"/>
      <c r="HNR52" s="26"/>
      <c r="HNS52" s="26"/>
      <c r="HNT52" s="26"/>
      <c r="HNU52" s="26"/>
      <c r="HNV52" s="26"/>
      <c r="HNW52" s="26"/>
      <c r="HNX52" s="26"/>
      <c r="HNY52" s="26"/>
      <c r="HNZ52" s="26"/>
      <c r="HOA52" s="26"/>
      <c r="HOB52" s="26"/>
      <c r="HOC52" s="26"/>
      <c r="HOD52" s="26"/>
      <c r="HOE52" s="26"/>
      <c r="HOF52" s="26"/>
      <c r="HOG52" s="26"/>
      <c r="HOH52" s="26"/>
      <c r="HOI52" s="26"/>
      <c r="HOJ52" s="26"/>
      <c r="HOK52" s="26"/>
      <c r="HOL52" s="26"/>
      <c r="HOM52" s="26"/>
      <c r="HON52" s="26"/>
      <c r="HOO52" s="26"/>
      <c r="HOP52" s="26"/>
      <c r="HOQ52" s="26"/>
      <c r="HOR52" s="26"/>
      <c r="HOS52" s="26"/>
      <c r="HOT52" s="26"/>
      <c r="HOU52" s="26"/>
      <c r="HOV52" s="26"/>
      <c r="HOW52" s="26"/>
      <c r="HOX52" s="26"/>
      <c r="HOY52" s="26"/>
      <c r="HOZ52" s="26"/>
      <c r="HPA52" s="26"/>
      <c r="HPB52" s="26"/>
      <c r="HPC52" s="26"/>
      <c r="HPD52" s="26"/>
      <c r="HPE52" s="26"/>
      <c r="HPF52" s="26"/>
      <c r="HPG52" s="26"/>
      <c r="HPH52" s="26"/>
      <c r="HPI52" s="26"/>
      <c r="HPJ52" s="26"/>
      <c r="HPK52" s="26"/>
      <c r="HPL52" s="26"/>
      <c r="HPM52" s="26"/>
      <c r="HPN52" s="26"/>
      <c r="HPO52" s="26"/>
      <c r="HPP52" s="26"/>
      <c r="HPQ52" s="26"/>
      <c r="HPR52" s="26"/>
      <c r="HPS52" s="26"/>
      <c r="HPT52" s="26"/>
      <c r="HPU52" s="26"/>
      <c r="HPV52" s="26"/>
      <c r="HPW52" s="26"/>
      <c r="HPX52" s="26"/>
      <c r="HPY52" s="26"/>
      <c r="HPZ52" s="26"/>
      <c r="HQA52" s="26"/>
      <c r="HQB52" s="26"/>
      <c r="HQC52" s="26"/>
      <c r="HQD52" s="26"/>
      <c r="HQE52" s="26"/>
      <c r="HQF52" s="26"/>
      <c r="HQG52" s="26"/>
      <c r="HQH52" s="26"/>
      <c r="HQI52" s="26"/>
      <c r="HQJ52" s="26"/>
      <c r="HQK52" s="26"/>
      <c r="HQL52" s="26"/>
      <c r="HQM52" s="26"/>
      <c r="HQN52" s="26"/>
      <c r="HQO52" s="26"/>
      <c r="HQP52" s="26"/>
      <c r="HQQ52" s="26"/>
      <c r="HQR52" s="26"/>
      <c r="HQS52" s="26"/>
      <c r="HQT52" s="26"/>
      <c r="HQU52" s="26"/>
      <c r="HQV52" s="26"/>
      <c r="HQW52" s="26"/>
      <c r="HQX52" s="26"/>
      <c r="HQY52" s="26"/>
      <c r="HQZ52" s="26"/>
      <c r="HRA52" s="26"/>
      <c r="HRB52" s="26"/>
      <c r="HRC52" s="26"/>
      <c r="HRD52" s="26"/>
      <c r="HRE52" s="26"/>
      <c r="HRF52" s="26"/>
      <c r="HRG52" s="26"/>
      <c r="HRH52" s="26"/>
      <c r="HRI52" s="26"/>
      <c r="HRJ52" s="26"/>
      <c r="HRK52" s="26"/>
      <c r="HRL52" s="26"/>
      <c r="HRM52" s="26"/>
      <c r="HRN52" s="26"/>
      <c r="HRO52" s="26"/>
      <c r="HRP52" s="26"/>
      <c r="HRQ52" s="26"/>
      <c r="HRR52" s="26"/>
      <c r="HRS52" s="26"/>
      <c r="HRT52" s="26"/>
      <c r="HRU52" s="26"/>
      <c r="HRV52" s="26"/>
      <c r="HRW52" s="26"/>
      <c r="HRX52" s="26"/>
      <c r="HRY52" s="26"/>
      <c r="HRZ52" s="26"/>
      <c r="HSA52" s="26"/>
      <c r="HSB52" s="26"/>
      <c r="HSC52" s="26"/>
      <c r="HSD52" s="26"/>
      <c r="HSE52" s="26"/>
      <c r="HSF52" s="26"/>
      <c r="HSG52" s="26"/>
      <c r="HSH52" s="26"/>
      <c r="HSI52" s="26"/>
      <c r="HSJ52" s="26"/>
      <c r="HSK52" s="26"/>
      <c r="HSL52" s="26"/>
      <c r="HSM52" s="26"/>
      <c r="HSN52" s="26"/>
      <c r="HSO52" s="26"/>
      <c r="HSP52" s="26"/>
      <c r="HSQ52" s="26"/>
      <c r="HSR52" s="26"/>
      <c r="HSS52" s="26"/>
      <c r="HST52" s="26"/>
      <c r="HSU52" s="26"/>
      <c r="HSV52" s="26"/>
      <c r="HSW52" s="26"/>
      <c r="HSX52" s="26"/>
      <c r="HSY52" s="26"/>
      <c r="HSZ52" s="26"/>
      <c r="HTA52" s="26"/>
      <c r="HTB52" s="26"/>
      <c r="HTC52" s="26"/>
      <c r="HTD52" s="26"/>
      <c r="HTE52" s="26"/>
      <c r="HTF52" s="26"/>
      <c r="HTG52" s="26"/>
      <c r="HTH52" s="26"/>
      <c r="HTI52" s="26"/>
      <c r="HTJ52" s="26"/>
      <c r="HTK52" s="26"/>
      <c r="HTL52" s="26"/>
      <c r="HTM52" s="26"/>
      <c r="HTN52" s="26"/>
      <c r="HTO52" s="26"/>
      <c r="HTP52" s="26"/>
      <c r="HTQ52" s="26"/>
      <c r="HTR52" s="26"/>
      <c r="HTS52" s="26"/>
      <c r="HTT52" s="26"/>
      <c r="HTU52" s="26"/>
      <c r="HTV52" s="26"/>
      <c r="HTW52" s="26"/>
      <c r="HTX52" s="26"/>
      <c r="HTY52" s="26"/>
      <c r="HTZ52" s="26"/>
      <c r="HUA52" s="26"/>
      <c r="HUB52" s="26"/>
      <c r="HUC52" s="26"/>
      <c r="HUD52" s="26"/>
      <c r="HUE52" s="26"/>
      <c r="HUF52" s="26"/>
      <c r="HUG52" s="26"/>
      <c r="HUH52" s="26"/>
      <c r="HUI52" s="26"/>
      <c r="HUJ52" s="26"/>
      <c r="HUK52" s="26"/>
      <c r="HUL52" s="26"/>
      <c r="HUM52" s="26"/>
      <c r="HUN52" s="26"/>
      <c r="HUO52" s="26"/>
      <c r="HUP52" s="26"/>
      <c r="HUQ52" s="26"/>
      <c r="HUR52" s="26"/>
      <c r="HUS52" s="26"/>
      <c r="HUT52" s="26"/>
      <c r="HUU52" s="26"/>
      <c r="HUV52" s="26"/>
      <c r="HUW52" s="26"/>
      <c r="HUX52" s="26"/>
      <c r="HUY52" s="26"/>
      <c r="HUZ52" s="26"/>
      <c r="HVA52" s="26"/>
      <c r="HVB52" s="26"/>
      <c r="HVC52" s="26"/>
      <c r="HVD52" s="26"/>
      <c r="HVE52" s="26"/>
      <c r="HVF52" s="26"/>
      <c r="HVG52" s="26"/>
      <c r="HVH52" s="26"/>
      <c r="HVI52" s="26"/>
      <c r="HVJ52" s="26"/>
      <c r="HVK52" s="26"/>
      <c r="HVL52" s="26"/>
      <c r="HVM52" s="26"/>
      <c r="HVN52" s="26"/>
      <c r="HVO52" s="26"/>
      <c r="HVP52" s="26"/>
      <c r="HVQ52" s="26"/>
      <c r="HVR52" s="26"/>
      <c r="HVS52" s="26"/>
      <c r="HVT52" s="26"/>
      <c r="HVU52" s="26"/>
      <c r="HVV52" s="26"/>
      <c r="HVW52" s="26"/>
      <c r="HVX52" s="26"/>
      <c r="HVY52" s="26"/>
      <c r="HVZ52" s="26"/>
      <c r="HWA52" s="26"/>
      <c r="HWB52" s="26"/>
      <c r="HWC52" s="26"/>
      <c r="HWD52" s="26"/>
      <c r="HWE52" s="26"/>
      <c r="HWF52" s="26"/>
      <c r="HWG52" s="26"/>
      <c r="HWH52" s="26"/>
      <c r="HWI52" s="26"/>
      <c r="HWJ52" s="26"/>
      <c r="HWK52" s="26"/>
      <c r="HWL52" s="26"/>
      <c r="HWM52" s="26"/>
      <c r="HWN52" s="26"/>
      <c r="HWO52" s="26"/>
      <c r="HWP52" s="26"/>
      <c r="HWQ52" s="26"/>
      <c r="HWR52" s="26"/>
      <c r="HWS52" s="26"/>
      <c r="HWT52" s="26"/>
      <c r="HWU52" s="26"/>
      <c r="HWV52" s="26"/>
      <c r="HWW52" s="26"/>
      <c r="HWX52" s="26"/>
      <c r="HWY52" s="26"/>
      <c r="HWZ52" s="26"/>
      <c r="HXA52" s="26"/>
      <c r="HXB52" s="26"/>
      <c r="HXC52" s="26"/>
      <c r="HXD52" s="26"/>
      <c r="HXE52" s="26"/>
      <c r="HXF52" s="26"/>
      <c r="HXG52" s="26"/>
      <c r="HXH52" s="26"/>
      <c r="HXI52" s="26"/>
      <c r="HXJ52" s="26"/>
      <c r="HXK52" s="26"/>
      <c r="HXL52" s="26"/>
      <c r="HXM52" s="26"/>
      <c r="HXN52" s="26"/>
      <c r="HXO52" s="26"/>
      <c r="HXP52" s="26"/>
      <c r="HXQ52" s="26"/>
      <c r="HXR52" s="26"/>
      <c r="HXS52" s="26"/>
      <c r="HXT52" s="26"/>
      <c r="HXU52" s="26"/>
      <c r="HXV52" s="26"/>
      <c r="HXW52" s="26"/>
      <c r="HXX52" s="26"/>
      <c r="HXY52" s="26"/>
      <c r="HXZ52" s="26"/>
      <c r="HYA52" s="26"/>
      <c r="HYB52" s="26"/>
      <c r="HYC52" s="26"/>
      <c r="HYD52" s="26"/>
      <c r="HYE52" s="26"/>
      <c r="HYF52" s="26"/>
      <c r="HYG52" s="26"/>
      <c r="HYH52" s="26"/>
      <c r="HYI52" s="26"/>
      <c r="HYJ52" s="26"/>
      <c r="HYK52" s="26"/>
      <c r="HYL52" s="26"/>
      <c r="HYM52" s="26"/>
      <c r="HYN52" s="26"/>
      <c r="HYO52" s="26"/>
      <c r="HYP52" s="26"/>
      <c r="HYQ52" s="26"/>
      <c r="HYR52" s="26"/>
      <c r="HYS52" s="26"/>
      <c r="HYT52" s="26"/>
      <c r="HYU52" s="26"/>
      <c r="HYV52" s="26"/>
      <c r="HYW52" s="26"/>
      <c r="HYX52" s="26"/>
      <c r="HYY52" s="26"/>
      <c r="HYZ52" s="26"/>
      <c r="HZA52" s="26"/>
      <c r="HZB52" s="26"/>
      <c r="HZC52" s="26"/>
      <c r="HZD52" s="26"/>
      <c r="HZE52" s="26"/>
      <c r="HZF52" s="26"/>
      <c r="HZG52" s="26"/>
      <c r="HZH52" s="26"/>
      <c r="HZI52" s="26"/>
      <c r="HZJ52" s="26"/>
      <c r="HZK52" s="26"/>
      <c r="HZL52" s="26"/>
      <c r="HZM52" s="26"/>
      <c r="HZN52" s="26"/>
      <c r="HZO52" s="26"/>
      <c r="HZP52" s="26"/>
      <c r="HZQ52" s="26"/>
      <c r="HZR52" s="26"/>
      <c r="HZS52" s="26"/>
      <c r="HZT52" s="26"/>
      <c r="HZU52" s="26"/>
      <c r="HZV52" s="26"/>
      <c r="HZW52" s="26"/>
      <c r="HZX52" s="26"/>
      <c r="HZY52" s="26"/>
      <c r="HZZ52" s="26"/>
      <c r="IAA52" s="26"/>
      <c r="IAB52" s="26"/>
      <c r="IAC52" s="26"/>
      <c r="IAD52" s="26"/>
      <c r="IAE52" s="26"/>
      <c r="IAF52" s="26"/>
      <c r="IAG52" s="26"/>
      <c r="IAH52" s="26"/>
      <c r="IAI52" s="26"/>
      <c r="IAJ52" s="26"/>
      <c r="IAK52" s="26"/>
      <c r="IAL52" s="26"/>
      <c r="IAM52" s="26"/>
      <c r="IAN52" s="26"/>
      <c r="IAO52" s="26"/>
      <c r="IAP52" s="26"/>
      <c r="IAQ52" s="26"/>
      <c r="IAR52" s="26"/>
      <c r="IAS52" s="26"/>
      <c r="IAT52" s="26"/>
      <c r="IAU52" s="26"/>
      <c r="IAV52" s="26"/>
      <c r="IAW52" s="26"/>
      <c r="IAX52" s="26"/>
      <c r="IAY52" s="26"/>
      <c r="IAZ52" s="26"/>
      <c r="IBA52" s="26"/>
      <c r="IBB52" s="26"/>
      <c r="IBC52" s="26"/>
      <c r="IBD52" s="26"/>
      <c r="IBE52" s="26"/>
      <c r="IBF52" s="26"/>
      <c r="IBG52" s="26"/>
      <c r="IBH52" s="26"/>
      <c r="IBI52" s="26"/>
      <c r="IBJ52" s="26"/>
      <c r="IBK52" s="26"/>
      <c r="IBL52" s="26"/>
      <c r="IBM52" s="26"/>
      <c r="IBN52" s="26"/>
      <c r="IBO52" s="26"/>
      <c r="IBP52" s="26"/>
      <c r="IBQ52" s="26"/>
      <c r="IBR52" s="26"/>
      <c r="IBS52" s="26"/>
      <c r="IBT52" s="26"/>
      <c r="IBU52" s="26"/>
      <c r="IBV52" s="26"/>
      <c r="IBW52" s="26"/>
      <c r="IBX52" s="26"/>
      <c r="IBY52" s="26"/>
      <c r="IBZ52" s="26"/>
      <c r="ICA52" s="26"/>
      <c r="ICB52" s="26"/>
      <c r="ICC52" s="26"/>
      <c r="ICD52" s="26"/>
      <c r="ICE52" s="26"/>
      <c r="ICF52" s="26"/>
      <c r="ICG52" s="26"/>
      <c r="ICH52" s="26"/>
      <c r="ICI52" s="26"/>
      <c r="ICJ52" s="26"/>
      <c r="ICK52" s="26"/>
      <c r="ICL52" s="26"/>
      <c r="ICM52" s="26"/>
      <c r="ICN52" s="26"/>
      <c r="ICO52" s="26"/>
      <c r="ICP52" s="26"/>
      <c r="ICQ52" s="26"/>
      <c r="ICR52" s="26"/>
      <c r="ICS52" s="26"/>
      <c r="ICT52" s="26"/>
      <c r="ICU52" s="26"/>
      <c r="ICV52" s="26"/>
      <c r="ICW52" s="26"/>
      <c r="ICX52" s="26"/>
      <c r="ICY52" s="26"/>
      <c r="ICZ52" s="26"/>
      <c r="IDA52" s="26"/>
      <c r="IDB52" s="26"/>
      <c r="IDC52" s="26"/>
      <c r="IDD52" s="26"/>
      <c r="IDE52" s="26"/>
      <c r="IDF52" s="26"/>
      <c r="IDG52" s="26"/>
      <c r="IDH52" s="26"/>
      <c r="IDI52" s="26"/>
      <c r="IDJ52" s="26"/>
      <c r="IDK52" s="26"/>
      <c r="IDL52" s="26"/>
      <c r="IDM52" s="26"/>
      <c r="IDN52" s="26"/>
      <c r="IDO52" s="26"/>
      <c r="IDP52" s="26"/>
      <c r="IDQ52" s="26"/>
      <c r="IDR52" s="26"/>
      <c r="IDS52" s="26"/>
      <c r="IDT52" s="26"/>
      <c r="IDU52" s="26"/>
      <c r="IDV52" s="26"/>
      <c r="IDW52" s="26"/>
      <c r="IDX52" s="26"/>
      <c r="IDY52" s="26"/>
      <c r="IDZ52" s="26"/>
      <c r="IEA52" s="26"/>
      <c r="IEB52" s="26"/>
      <c r="IEC52" s="26"/>
      <c r="IED52" s="26"/>
      <c r="IEE52" s="26"/>
      <c r="IEF52" s="26"/>
      <c r="IEG52" s="26"/>
      <c r="IEH52" s="26"/>
      <c r="IEI52" s="26"/>
      <c r="IEJ52" s="26"/>
      <c r="IEK52" s="26"/>
      <c r="IEL52" s="26"/>
      <c r="IEM52" s="26"/>
      <c r="IEN52" s="26"/>
      <c r="IEO52" s="26"/>
      <c r="IEP52" s="26"/>
      <c r="IEQ52" s="26"/>
      <c r="IER52" s="26"/>
      <c r="IES52" s="26"/>
      <c r="IET52" s="26"/>
      <c r="IEU52" s="26"/>
      <c r="IEV52" s="26"/>
      <c r="IEW52" s="26"/>
      <c r="IEX52" s="26"/>
      <c r="IEY52" s="26"/>
      <c r="IEZ52" s="26"/>
      <c r="IFA52" s="26"/>
      <c r="IFB52" s="26"/>
      <c r="IFC52" s="26"/>
      <c r="IFD52" s="26"/>
      <c r="IFE52" s="26"/>
      <c r="IFF52" s="26"/>
      <c r="IFG52" s="26"/>
      <c r="IFH52" s="26"/>
      <c r="IFI52" s="26"/>
      <c r="IFJ52" s="26"/>
      <c r="IFK52" s="26"/>
      <c r="IFL52" s="26"/>
      <c r="IFM52" s="26"/>
      <c r="IFN52" s="26"/>
      <c r="IFO52" s="26"/>
      <c r="IFP52" s="26"/>
      <c r="IFQ52" s="26"/>
      <c r="IFR52" s="26"/>
      <c r="IFS52" s="26"/>
      <c r="IFT52" s="26"/>
      <c r="IFU52" s="26"/>
      <c r="IFV52" s="26"/>
      <c r="IFW52" s="26"/>
      <c r="IFX52" s="26"/>
      <c r="IFY52" s="26"/>
      <c r="IFZ52" s="26"/>
      <c r="IGA52" s="26"/>
      <c r="IGB52" s="26"/>
      <c r="IGC52" s="26"/>
      <c r="IGD52" s="26"/>
      <c r="IGE52" s="26"/>
      <c r="IGF52" s="26"/>
      <c r="IGG52" s="26"/>
      <c r="IGH52" s="26"/>
      <c r="IGI52" s="26"/>
      <c r="IGJ52" s="26"/>
      <c r="IGK52" s="26"/>
      <c r="IGL52" s="26"/>
      <c r="IGM52" s="26"/>
      <c r="IGN52" s="26"/>
      <c r="IGO52" s="26"/>
      <c r="IGP52" s="26"/>
      <c r="IGQ52" s="26"/>
      <c r="IGR52" s="26"/>
      <c r="IGS52" s="26"/>
      <c r="IGT52" s="26"/>
      <c r="IGU52" s="26"/>
      <c r="IGV52" s="26"/>
      <c r="IGW52" s="26"/>
      <c r="IGX52" s="26"/>
      <c r="IGY52" s="26"/>
      <c r="IGZ52" s="26"/>
      <c r="IHA52" s="26"/>
      <c r="IHB52" s="26"/>
      <c r="IHC52" s="26"/>
      <c r="IHD52" s="26"/>
      <c r="IHE52" s="26"/>
      <c r="IHF52" s="26"/>
      <c r="IHG52" s="26"/>
      <c r="IHH52" s="26"/>
      <c r="IHI52" s="26"/>
      <c r="IHJ52" s="26"/>
      <c r="IHK52" s="26"/>
      <c r="IHL52" s="26"/>
      <c r="IHM52" s="26"/>
      <c r="IHN52" s="26"/>
      <c r="IHO52" s="26"/>
      <c r="IHP52" s="26"/>
      <c r="IHQ52" s="26"/>
      <c r="IHR52" s="26"/>
      <c r="IHS52" s="26"/>
      <c r="IHT52" s="26"/>
      <c r="IHU52" s="26"/>
      <c r="IHV52" s="26"/>
      <c r="IHW52" s="26"/>
      <c r="IHX52" s="26"/>
      <c r="IHY52" s="26"/>
      <c r="IHZ52" s="26"/>
      <c r="IIA52" s="26"/>
      <c r="IIB52" s="26"/>
      <c r="IIC52" s="26"/>
      <c r="IID52" s="26"/>
      <c r="IIE52" s="26"/>
      <c r="IIF52" s="26"/>
      <c r="IIG52" s="26"/>
      <c r="IIH52" s="26"/>
      <c r="III52" s="26"/>
      <c r="IIJ52" s="26"/>
      <c r="IIK52" s="26"/>
      <c r="IIL52" s="26"/>
      <c r="IIM52" s="26"/>
      <c r="IIN52" s="26"/>
      <c r="IIO52" s="26"/>
      <c r="IIP52" s="26"/>
      <c r="IIQ52" s="26"/>
      <c r="IIR52" s="26"/>
      <c r="IIS52" s="26"/>
      <c r="IIT52" s="26"/>
      <c r="IIU52" s="26"/>
      <c r="IIV52" s="26"/>
      <c r="IIW52" s="26"/>
      <c r="IIX52" s="26"/>
      <c r="IIY52" s="26"/>
      <c r="IIZ52" s="26"/>
      <c r="IJA52" s="26"/>
      <c r="IJB52" s="26"/>
      <c r="IJC52" s="26"/>
      <c r="IJD52" s="26"/>
      <c r="IJE52" s="26"/>
      <c r="IJF52" s="26"/>
      <c r="IJG52" s="26"/>
      <c r="IJH52" s="26"/>
      <c r="IJI52" s="26"/>
      <c r="IJJ52" s="26"/>
      <c r="IJK52" s="26"/>
      <c r="IJL52" s="26"/>
      <c r="IJM52" s="26"/>
      <c r="IJN52" s="26"/>
      <c r="IJO52" s="26"/>
      <c r="IJP52" s="26"/>
      <c r="IJQ52" s="26"/>
      <c r="IJR52" s="26"/>
      <c r="IJS52" s="26"/>
      <c r="IJT52" s="26"/>
      <c r="IJU52" s="26"/>
      <c r="IJV52" s="26"/>
      <c r="IJW52" s="26"/>
      <c r="IJX52" s="26"/>
      <c r="IJY52" s="26"/>
      <c r="IJZ52" s="26"/>
      <c r="IKA52" s="26"/>
      <c r="IKB52" s="26"/>
      <c r="IKC52" s="26"/>
      <c r="IKD52" s="26"/>
      <c r="IKE52" s="26"/>
      <c r="IKF52" s="26"/>
      <c r="IKG52" s="26"/>
      <c r="IKH52" s="26"/>
      <c r="IKI52" s="26"/>
      <c r="IKJ52" s="26"/>
      <c r="IKK52" s="26"/>
      <c r="IKL52" s="26"/>
      <c r="IKM52" s="26"/>
      <c r="IKN52" s="26"/>
      <c r="IKO52" s="26"/>
      <c r="IKP52" s="26"/>
      <c r="IKQ52" s="26"/>
      <c r="IKR52" s="26"/>
      <c r="IKS52" s="26"/>
      <c r="IKT52" s="26"/>
      <c r="IKU52" s="26"/>
      <c r="IKV52" s="26"/>
      <c r="IKW52" s="26"/>
      <c r="IKX52" s="26"/>
      <c r="IKY52" s="26"/>
      <c r="IKZ52" s="26"/>
      <c r="ILA52" s="26"/>
      <c r="ILB52" s="26"/>
      <c r="ILC52" s="26"/>
      <c r="ILD52" s="26"/>
      <c r="ILE52" s="26"/>
      <c r="ILF52" s="26"/>
      <c r="ILG52" s="26"/>
      <c r="ILH52" s="26"/>
      <c r="ILI52" s="26"/>
      <c r="ILJ52" s="26"/>
      <c r="ILK52" s="26"/>
      <c r="ILL52" s="26"/>
      <c r="ILM52" s="26"/>
      <c r="ILN52" s="26"/>
      <c r="ILO52" s="26"/>
      <c r="ILP52" s="26"/>
      <c r="ILQ52" s="26"/>
      <c r="ILR52" s="26"/>
      <c r="ILS52" s="26"/>
      <c r="ILT52" s="26"/>
      <c r="ILU52" s="26"/>
      <c r="ILV52" s="26"/>
      <c r="ILW52" s="26"/>
      <c r="ILX52" s="26"/>
      <c r="ILY52" s="26"/>
      <c r="ILZ52" s="26"/>
      <c r="IMA52" s="26"/>
      <c r="IMB52" s="26"/>
      <c r="IMC52" s="26"/>
      <c r="IMD52" s="26"/>
      <c r="IME52" s="26"/>
      <c r="IMF52" s="26"/>
      <c r="IMG52" s="26"/>
      <c r="IMH52" s="26"/>
      <c r="IMI52" s="26"/>
      <c r="IMJ52" s="26"/>
      <c r="IMK52" s="26"/>
      <c r="IML52" s="26"/>
      <c r="IMM52" s="26"/>
      <c r="IMN52" s="26"/>
      <c r="IMO52" s="26"/>
      <c r="IMP52" s="26"/>
      <c r="IMQ52" s="26"/>
      <c r="IMR52" s="26"/>
      <c r="IMS52" s="26"/>
      <c r="IMT52" s="26"/>
      <c r="IMU52" s="26"/>
      <c r="IMV52" s="26"/>
      <c r="IMW52" s="26"/>
      <c r="IMX52" s="26"/>
      <c r="IMY52" s="26"/>
      <c r="IMZ52" s="26"/>
      <c r="INA52" s="26"/>
      <c r="INB52" s="26"/>
      <c r="INC52" s="26"/>
      <c r="IND52" s="26"/>
      <c r="INE52" s="26"/>
      <c r="INF52" s="26"/>
      <c r="ING52" s="26"/>
      <c r="INH52" s="26"/>
      <c r="INI52" s="26"/>
      <c r="INJ52" s="26"/>
      <c r="INK52" s="26"/>
      <c r="INL52" s="26"/>
      <c r="INM52" s="26"/>
      <c r="INN52" s="26"/>
      <c r="INO52" s="26"/>
      <c r="INP52" s="26"/>
      <c r="INQ52" s="26"/>
      <c r="INR52" s="26"/>
      <c r="INS52" s="26"/>
      <c r="INT52" s="26"/>
      <c r="INU52" s="26"/>
      <c r="INV52" s="26"/>
      <c r="INW52" s="26"/>
      <c r="INX52" s="26"/>
      <c r="INY52" s="26"/>
      <c r="INZ52" s="26"/>
      <c r="IOA52" s="26"/>
      <c r="IOB52" s="26"/>
      <c r="IOC52" s="26"/>
      <c r="IOD52" s="26"/>
      <c r="IOE52" s="26"/>
      <c r="IOF52" s="26"/>
      <c r="IOG52" s="26"/>
      <c r="IOH52" s="26"/>
      <c r="IOI52" s="26"/>
      <c r="IOJ52" s="26"/>
      <c r="IOK52" s="26"/>
      <c r="IOL52" s="26"/>
      <c r="IOM52" s="26"/>
      <c r="ION52" s="26"/>
      <c r="IOO52" s="26"/>
      <c r="IOP52" s="26"/>
      <c r="IOQ52" s="26"/>
      <c r="IOR52" s="26"/>
      <c r="IOS52" s="26"/>
      <c r="IOT52" s="26"/>
      <c r="IOU52" s="26"/>
      <c r="IOV52" s="26"/>
      <c r="IOW52" s="26"/>
      <c r="IOX52" s="26"/>
      <c r="IOY52" s="26"/>
      <c r="IOZ52" s="26"/>
      <c r="IPA52" s="26"/>
      <c r="IPB52" s="26"/>
      <c r="IPC52" s="26"/>
      <c r="IPD52" s="26"/>
      <c r="IPE52" s="26"/>
      <c r="IPF52" s="26"/>
      <c r="IPG52" s="26"/>
      <c r="IPH52" s="26"/>
      <c r="IPI52" s="26"/>
      <c r="IPJ52" s="26"/>
      <c r="IPK52" s="26"/>
      <c r="IPL52" s="26"/>
      <c r="IPM52" s="26"/>
      <c r="IPN52" s="26"/>
      <c r="IPO52" s="26"/>
      <c r="IPP52" s="26"/>
      <c r="IPQ52" s="26"/>
      <c r="IPR52" s="26"/>
      <c r="IPS52" s="26"/>
      <c r="IPT52" s="26"/>
      <c r="IPU52" s="26"/>
      <c r="IPV52" s="26"/>
      <c r="IPW52" s="26"/>
      <c r="IPX52" s="26"/>
      <c r="IPY52" s="26"/>
      <c r="IPZ52" s="26"/>
      <c r="IQA52" s="26"/>
      <c r="IQB52" s="26"/>
      <c r="IQC52" s="26"/>
      <c r="IQD52" s="26"/>
      <c r="IQE52" s="26"/>
      <c r="IQF52" s="26"/>
      <c r="IQG52" s="26"/>
      <c r="IQH52" s="26"/>
      <c r="IQI52" s="26"/>
      <c r="IQJ52" s="26"/>
      <c r="IQK52" s="26"/>
      <c r="IQL52" s="26"/>
      <c r="IQM52" s="26"/>
      <c r="IQN52" s="26"/>
      <c r="IQO52" s="26"/>
      <c r="IQP52" s="26"/>
      <c r="IQQ52" s="26"/>
      <c r="IQR52" s="26"/>
      <c r="IQS52" s="26"/>
      <c r="IQT52" s="26"/>
      <c r="IQU52" s="26"/>
      <c r="IQV52" s="26"/>
      <c r="IQW52" s="26"/>
      <c r="IQX52" s="26"/>
      <c r="IQY52" s="26"/>
      <c r="IQZ52" s="26"/>
      <c r="IRA52" s="26"/>
      <c r="IRB52" s="26"/>
      <c r="IRC52" s="26"/>
      <c r="IRD52" s="26"/>
      <c r="IRE52" s="26"/>
      <c r="IRF52" s="26"/>
      <c r="IRG52" s="26"/>
      <c r="IRH52" s="26"/>
      <c r="IRI52" s="26"/>
      <c r="IRJ52" s="26"/>
      <c r="IRK52" s="26"/>
      <c r="IRL52" s="26"/>
      <c r="IRM52" s="26"/>
      <c r="IRN52" s="26"/>
      <c r="IRO52" s="26"/>
      <c r="IRP52" s="26"/>
      <c r="IRQ52" s="26"/>
      <c r="IRR52" s="26"/>
      <c r="IRS52" s="26"/>
      <c r="IRT52" s="26"/>
      <c r="IRU52" s="26"/>
      <c r="IRV52" s="26"/>
      <c r="IRW52" s="26"/>
      <c r="IRX52" s="26"/>
      <c r="IRY52" s="26"/>
      <c r="IRZ52" s="26"/>
      <c r="ISA52" s="26"/>
      <c r="ISB52" s="26"/>
      <c r="ISC52" s="26"/>
      <c r="ISD52" s="26"/>
      <c r="ISE52" s="26"/>
      <c r="ISF52" s="26"/>
      <c r="ISG52" s="26"/>
      <c r="ISH52" s="26"/>
      <c r="ISI52" s="26"/>
      <c r="ISJ52" s="26"/>
      <c r="ISK52" s="26"/>
      <c r="ISL52" s="26"/>
      <c r="ISM52" s="26"/>
      <c r="ISN52" s="26"/>
      <c r="ISO52" s="26"/>
      <c r="ISP52" s="26"/>
      <c r="ISQ52" s="26"/>
      <c r="ISR52" s="26"/>
      <c r="ISS52" s="26"/>
      <c r="IST52" s="26"/>
      <c r="ISU52" s="26"/>
      <c r="ISV52" s="26"/>
      <c r="ISW52" s="26"/>
      <c r="ISX52" s="26"/>
      <c r="ISY52" s="26"/>
      <c r="ISZ52" s="26"/>
      <c r="ITA52" s="26"/>
      <c r="ITB52" s="26"/>
      <c r="ITC52" s="26"/>
      <c r="ITD52" s="26"/>
      <c r="ITE52" s="26"/>
      <c r="ITF52" s="26"/>
      <c r="ITG52" s="26"/>
      <c r="ITH52" s="26"/>
      <c r="ITI52" s="26"/>
      <c r="ITJ52" s="26"/>
      <c r="ITK52" s="26"/>
      <c r="ITL52" s="26"/>
      <c r="ITM52" s="26"/>
      <c r="ITN52" s="26"/>
      <c r="ITO52" s="26"/>
      <c r="ITP52" s="26"/>
      <c r="ITQ52" s="26"/>
      <c r="ITR52" s="26"/>
      <c r="ITS52" s="26"/>
      <c r="ITT52" s="26"/>
      <c r="ITU52" s="26"/>
      <c r="ITV52" s="26"/>
      <c r="ITW52" s="26"/>
      <c r="ITX52" s="26"/>
      <c r="ITY52" s="26"/>
      <c r="ITZ52" s="26"/>
      <c r="IUA52" s="26"/>
      <c r="IUB52" s="26"/>
      <c r="IUC52" s="26"/>
      <c r="IUD52" s="26"/>
      <c r="IUE52" s="26"/>
      <c r="IUF52" s="26"/>
      <c r="IUG52" s="26"/>
      <c r="IUH52" s="26"/>
      <c r="IUI52" s="26"/>
      <c r="IUJ52" s="26"/>
      <c r="IUK52" s="26"/>
      <c r="IUL52" s="26"/>
      <c r="IUM52" s="26"/>
      <c r="IUN52" s="26"/>
      <c r="IUO52" s="26"/>
      <c r="IUP52" s="26"/>
      <c r="IUQ52" s="26"/>
      <c r="IUR52" s="26"/>
      <c r="IUS52" s="26"/>
      <c r="IUT52" s="26"/>
      <c r="IUU52" s="26"/>
      <c r="IUV52" s="26"/>
      <c r="IUW52" s="26"/>
      <c r="IUX52" s="26"/>
      <c r="IUY52" s="26"/>
      <c r="IUZ52" s="26"/>
      <c r="IVA52" s="26"/>
      <c r="IVB52" s="26"/>
      <c r="IVC52" s="26"/>
      <c r="IVD52" s="26"/>
      <c r="IVE52" s="26"/>
      <c r="IVF52" s="26"/>
      <c r="IVG52" s="26"/>
      <c r="IVH52" s="26"/>
      <c r="IVI52" s="26"/>
      <c r="IVJ52" s="26"/>
      <c r="IVK52" s="26"/>
      <c r="IVL52" s="26"/>
      <c r="IVM52" s="26"/>
      <c r="IVN52" s="26"/>
      <c r="IVO52" s="26"/>
      <c r="IVP52" s="26"/>
      <c r="IVQ52" s="26"/>
      <c r="IVR52" s="26"/>
      <c r="IVS52" s="26"/>
      <c r="IVT52" s="26"/>
      <c r="IVU52" s="26"/>
      <c r="IVV52" s="26"/>
      <c r="IVW52" s="26"/>
      <c r="IVX52" s="26"/>
      <c r="IVY52" s="26"/>
      <c r="IVZ52" s="26"/>
      <c r="IWA52" s="26"/>
      <c r="IWB52" s="26"/>
      <c r="IWC52" s="26"/>
      <c r="IWD52" s="26"/>
      <c r="IWE52" s="26"/>
      <c r="IWF52" s="26"/>
      <c r="IWG52" s="26"/>
      <c r="IWH52" s="26"/>
      <c r="IWI52" s="26"/>
      <c r="IWJ52" s="26"/>
      <c r="IWK52" s="26"/>
      <c r="IWL52" s="26"/>
      <c r="IWM52" s="26"/>
      <c r="IWN52" s="26"/>
      <c r="IWO52" s="26"/>
      <c r="IWP52" s="26"/>
      <c r="IWQ52" s="26"/>
      <c r="IWR52" s="26"/>
      <c r="IWS52" s="26"/>
      <c r="IWT52" s="26"/>
      <c r="IWU52" s="26"/>
      <c r="IWV52" s="26"/>
      <c r="IWW52" s="26"/>
      <c r="IWX52" s="26"/>
      <c r="IWY52" s="26"/>
      <c r="IWZ52" s="26"/>
      <c r="IXA52" s="26"/>
      <c r="IXB52" s="26"/>
      <c r="IXC52" s="26"/>
      <c r="IXD52" s="26"/>
      <c r="IXE52" s="26"/>
      <c r="IXF52" s="26"/>
      <c r="IXG52" s="26"/>
      <c r="IXH52" s="26"/>
      <c r="IXI52" s="26"/>
      <c r="IXJ52" s="26"/>
      <c r="IXK52" s="26"/>
      <c r="IXL52" s="26"/>
      <c r="IXM52" s="26"/>
      <c r="IXN52" s="26"/>
      <c r="IXO52" s="26"/>
      <c r="IXP52" s="26"/>
      <c r="IXQ52" s="26"/>
      <c r="IXR52" s="26"/>
      <c r="IXS52" s="26"/>
      <c r="IXT52" s="26"/>
      <c r="IXU52" s="26"/>
      <c r="IXV52" s="26"/>
      <c r="IXW52" s="26"/>
      <c r="IXX52" s="26"/>
      <c r="IXY52" s="26"/>
      <c r="IXZ52" s="26"/>
      <c r="IYA52" s="26"/>
      <c r="IYB52" s="26"/>
      <c r="IYC52" s="26"/>
      <c r="IYD52" s="26"/>
      <c r="IYE52" s="26"/>
      <c r="IYF52" s="26"/>
      <c r="IYG52" s="26"/>
      <c r="IYH52" s="26"/>
      <c r="IYI52" s="26"/>
      <c r="IYJ52" s="26"/>
      <c r="IYK52" s="26"/>
      <c r="IYL52" s="26"/>
      <c r="IYM52" s="26"/>
      <c r="IYN52" s="26"/>
      <c r="IYO52" s="26"/>
      <c r="IYP52" s="26"/>
      <c r="IYQ52" s="26"/>
      <c r="IYR52" s="26"/>
      <c r="IYS52" s="26"/>
      <c r="IYT52" s="26"/>
      <c r="IYU52" s="26"/>
      <c r="IYV52" s="26"/>
      <c r="IYW52" s="26"/>
      <c r="IYX52" s="26"/>
      <c r="IYY52" s="26"/>
      <c r="IYZ52" s="26"/>
      <c r="IZA52" s="26"/>
      <c r="IZB52" s="26"/>
      <c r="IZC52" s="26"/>
      <c r="IZD52" s="26"/>
      <c r="IZE52" s="26"/>
      <c r="IZF52" s="26"/>
      <c r="IZG52" s="26"/>
      <c r="IZH52" s="26"/>
      <c r="IZI52" s="26"/>
      <c r="IZJ52" s="26"/>
      <c r="IZK52" s="26"/>
      <c r="IZL52" s="26"/>
      <c r="IZM52" s="26"/>
      <c r="IZN52" s="26"/>
      <c r="IZO52" s="26"/>
      <c r="IZP52" s="26"/>
      <c r="IZQ52" s="26"/>
      <c r="IZR52" s="26"/>
      <c r="IZS52" s="26"/>
      <c r="IZT52" s="26"/>
      <c r="IZU52" s="26"/>
      <c r="IZV52" s="26"/>
      <c r="IZW52" s="26"/>
      <c r="IZX52" s="26"/>
      <c r="IZY52" s="26"/>
      <c r="IZZ52" s="26"/>
      <c r="JAA52" s="26"/>
      <c r="JAB52" s="26"/>
      <c r="JAC52" s="26"/>
      <c r="JAD52" s="26"/>
      <c r="JAE52" s="26"/>
      <c r="JAF52" s="26"/>
      <c r="JAG52" s="26"/>
      <c r="JAH52" s="26"/>
      <c r="JAI52" s="26"/>
      <c r="JAJ52" s="26"/>
      <c r="JAK52" s="26"/>
      <c r="JAL52" s="26"/>
      <c r="JAM52" s="26"/>
      <c r="JAN52" s="26"/>
      <c r="JAO52" s="26"/>
      <c r="JAP52" s="26"/>
      <c r="JAQ52" s="26"/>
      <c r="JAR52" s="26"/>
      <c r="JAS52" s="26"/>
      <c r="JAT52" s="26"/>
      <c r="JAU52" s="26"/>
      <c r="JAV52" s="26"/>
      <c r="JAW52" s="26"/>
      <c r="JAX52" s="26"/>
      <c r="JAY52" s="26"/>
      <c r="JAZ52" s="26"/>
      <c r="JBA52" s="26"/>
      <c r="JBB52" s="26"/>
      <c r="JBC52" s="26"/>
      <c r="JBD52" s="26"/>
      <c r="JBE52" s="26"/>
      <c r="JBF52" s="26"/>
      <c r="JBG52" s="26"/>
      <c r="JBH52" s="26"/>
      <c r="JBI52" s="26"/>
      <c r="JBJ52" s="26"/>
      <c r="JBK52" s="26"/>
      <c r="JBL52" s="26"/>
      <c r="JBM52" s="26"/>
      <c r="JBN52" s="26"/>
      <c r="JBO52" s="26"/>
      <c r="JBP52" s="26"/>
      <c r="JBQ52" s="26"/>
      <c r="JBR52" s="26"/>
      <c r="JBS52" s="26"/>
      <c r="JBT52" s="26"/>
      <c r="JBU52" s="26"/>
      <c r="JBV52" s="26"/>
      <c r="JBW52" s="26"/>
      <c r="JBX52" s="26"/>
      <c r="JBY52" s="26"/>
      <c r="JBZ52" s="26"/>
      <c r="JCA52" s="26"/>
      <c r="JCB52" s="26"/>
      <c r="JCC52" s="26"/>
      <c r="JCD52" s="26"/>
      <c r="JCE52" s="26"/>
      <c r="JCF52" s="26"/>
      <c r="JCG52" s="26"/>
      <c r="JCH52" s="26"/>
      <c r="JCI52" s="26"/>
      <c r="JCJ52" s="26"/>
      <c r="JCK52" s="26"/>
      <c r="JCL52" s="26"/>
      <c r="JCM52" s="26"/>
      <c r="JCN52" s="26"/>
      <c r="JCO52" s="26"/>
      <c r="JCP52" s="26"/>
      <c r="JCQ52" s="26"/>
      <c r="JCR52" s="26"/>
      <c r="JCS52" s="26"/>
      <c r="JCT52" s="26"/>
      <c r="JCU52" s="26"/>
      <c r="JCV52" s="26"/>
      <c r="JCW52" s="26"/>
      <c r="JCX52" s="26"/>
      <c r="JCY52" s="26"/>
      <c r="JCZ52" s="26"/>
      <c r="JDA52" s="26"/>
      <c r="JDB52" s="26"/>
      <c r="JDC52" s="26"/>
      <c r="JDD52" s="26"/>
      <c r="JDE52" s="26"/>
      <c r="JDF52" s="26"/>
      <c r="JDG52" s="26"/>
      <c r="JDH52" s="26"/>
      <c r="JDI52" s="26"/>
      <c r="JDJ52" s="26"/>
      <c r="JDK52" s="26"/>
      <c r="JDL52" s="26"/>
      <c r="JDM52" s="26"/>
      <c r="JDN52" s="26"/>
      <c r="JDO52" s="26"/>
      <c r="JDP52" s="26"/>
      <c r="JDQ52" s="26"/>
      <c r="JDR52" s="26"/>
      <c r="JDS52" s="26"/>
      <c r="JDT52" s="26"/>
      <c r="JDU52" s="26"/>
      <c r="JDV52" s="26"/>
      <c r="JDW52" s="26"/>
      <c r="JDX52" s="26"/>
      <c r="JDY52" s="26"/>
      <c r="JDZ52" s="26"/>
      <c r="JEA52" s="26"/>
      <c r="JEB52" s="26"/>
      <c r="JEC52" s="26"/>
      <c r="JED52" s="26"/>
      <c r="JEE52" s="26"/>
      <c r="JEF52" s="26"/>
      <c r="JEG52" s="26"/>
      <c r="JEH52" s="26"/>
      <c r="JEI52" s="26"/>
      <c r="JEJ52" s="26"/>
      <c r="JEK52" s="26"/>
      <c r="JEL52" s="26"/>
      <c r="JEM52" s="26"/>
      <c r="JEN52" s="26"/>
      <c r="JEO52" s="26"/>
      <c r="JEP52" s="26"/>
      <c r="JEQ52" s="26"/>
      <c r="JER52" s="26"/>
      <c r="JES52" s="26"/>
      <c r="JET52" s="26"/>
      <c r="JEU52" s="26"/>
      <c r="JEV52" s="26"/>
      <c r="JEW52" s="26"/>
      <c r="JEX52" s="26"/>
      <c r="JEY52" s="26"/>
      <c r="JEZ52" s="26"/>
      <c r="JFA52" s="26"/>
      <c r="JFB52" s="26"/>
      <c r="JFC52" s="26"/>
      <c r="JFD52" s="26"/>
      <c r="JFE52" s="26"/>
      <c r="JFF52" s="26"/>
      <c r="JFG52" s="26"/>
      <c r="JFH52" s="26"/>
      <c r="JFI52" s="26"/>
      <c r="JFJ52" s="26"/>
      <c r="JFK52" s="26"/>
      <c r="JFL52" s="26"/>
      <c r="JFM52" s="26"/>
      <c r="JFN52" s="26"/>
      <c r="JFO52" s="26"/>
      <c r="JFP52" s="26"/>
      <c r="JFQ52" s="26"/>
      <c r="JFR52" s="26"/>
      <c r="JFS52" s="26"/>
      <c r="JFT52" s="26"/>
      <c r="JFU52" s="26"/>
      <c r="JFV52" s="26"/>
      <c r="JFW52" s="26"/>
      <c r="JFX52" s="26"/>
      <c r="JFY52" s="26"/>
      <c r="JFZ52" s="26"/>
      <c r="JGA52" s="26"/>
      <c r="JGB52" s="26"/>
      <c r="JGC52" s="26"/>
      <c r="JGD52" s="26"/>
      <c r="JGE52" s="26"/>
      <c r="JGF52" s="26"/>
      <c r="JGG52" s="26"/>
      <c r="JGH52" s="26"/>
      <c r="JGI52" s="26"/>
      <c r="JGJ52" s="26"/>
      <c r="JGK52" s="26"/>
      <c r="JGL52" s="26"/>
      <c r="JGM52" s="26"/>
      <c r="JGN52" s="26"/>
      <c r="JGO52" s="26"/>
      <c r="JGP52" s="26"/>
      <c r="JGQ52" s="26"/>
      <c r="JGR52" s="26"/>
      <c r="JGS52" s="26"/>
      <c r="JGT52" s="26"/>
      <c r="JGU52" s="26"/>
      <c r="JGV52" s="26"/>
      <c r="JGW52" s="26"/>
      <c r="JGX52" s="26"/>
      <c r="JGY52" s="26"/>
      <c r="JGZ52" s="26"/>
      <c r="JHA52" s="26"/>
      <c r="JHB52" s="26"/>
      <c r="JHC52" s="26"/>
      <c r="JHD52" s="26"/>
      <c r="JHE52" s="26"/>
      <c r="JHF52" s="26"/>
      <c r="JHG52" s="26"/>
      <c r="JHH52" s="26"/>
      <c r="JHI52" s="26"/>
      <c r="JHJ52" s="26"/>
      <c r="JHK52" s="26"/>
      <c r="JHL52" s="26"/>
      <c r="JHM52" s="26"/>
      <c r="JHN52" s="26"/>
      <c r="JHO52" s="26"/>
      <c r="JHP52" s="26"/>
      <c r="JHQ52" s="26"/>
      <c r="JHR52" s="26"/>
      <c r="JHS52" s="26"/>
      <c r="JHT52" s="26"/>
      <c r="JHU52" s="26"/>
      <c r="JHV52" s="26"/>
      <c r="JHW52" s="26"/>
      <c r="JHX52" s="26"/>
      <c r="JHY52" s="26"/>
      <c r="JHZ52" s="26"/>
      <c r="JIA52" s="26"/>
      <c r="JIB52" s="26"/>
      <c r="JIC52" s="26"/>
      <c r="JID52" s="26"/>
      <c r="JIE52" s="26"/>
      <c r="JIF52" s="26"/>
      <c r="JIG52" s="26"/>
      <c r="JIH52" s="26"/>
      <c r="JII52" s="26"/>
      <c r="JIJ52" s="26"/>
      <c r="JIK52" s="26"/>
      <c r="JIL52" s="26"/>
      <c r="JIM52" s="26"/>
      <c r="JIN52" s="26"/>
      <c r="JIO52" s="26"/>
      <c r="JIP52" s="26"/>
      <c r="JIQ52" s="26"/>
      <c r="JIR52" s="26"/>
      <c r="JIS52" s="26"/>
      <c r="JIT52" s="26"/>
      <c r="JIU52" s="26"/>
      <c r="JIV52" s="26"/>
      <c r="JIW52" s="26"/>
      <c r="JIX52" s="26"/>
      <c r="JIY52" s="26"/>
      <c r="JIZ52" s="26"/>
      <c r="JJA52" s="26"/>
      <c r="JJB52" s="26"/>
      <c r="JJC52" s="26"/>
      <c r="JJD52" s="26"/>
      <c r="JJE52" s="26"/>
      <c r="JJF52" s="26"/>
      <c r="JJG52" s="26"/>
      <c r="JJH52" s="26"/>
      <c r="JJI52" s="26"/>
      <c r="JJJ52" s="26"/>
      <c r="JJK52" s="26"/>
      <c r="JJL52" s="26"/>
      <c r="JJM52" s="26"/>
      <c r="JJN52" s="26"/>
      <c r="JJO52" s="26"/>
      <c r="JJP52" s="26"/>
      <c r="JJQ52" s="26"/>
      <c r="JJR52" s="26"/>
      <c r="JJS52" s="26"/>
      <c r="JJT52" s="26"/>
      <c r="JJU52" s="26"/>
      <c r="JJV52" s="26"/>
      <c r="JJW52" s="26"/>
      <c r="JJX52" s="26"/>
      <c r="JJY52" s="26"/>
      <c r="JJZ52" s="26"/>
      <c r="JKA52" s="26"/>
      <c r="JKB52" s="26"/>
      <c r="JKC52" s="26"/>
      <c r="JKD52" s="26"/>
      <c r="JKE52" s="26"/>
      <c r="JKF52" s="26"/>
      <c r="JKG52" s="26"/>
      <c r="JKH52" s="26"/>
      <c r="JKI52" s="26"/>
      <c r="JKJ52" s="26"/>
      <c r="JKK52" s="26"/>
      <c r="JKL52" s="26"/>
      <c r="JKM52" s="26"/>
      <c r="JKN52" s="26"/>
      <c r="JKO52" s="26"/>
      <c r="JKP52" s="26"/>
      <c r="JKQ52" s="26"/>
      <c r="JKR52" s="26"/>
      <c r="JKS52" s="26"/>
      <c r="JKT52" s="26"/>
      <c r="JKU52" s="26"/>
      <c r="JKV52" s="26"/>
      <c r="JKW52" s="26"/>
      <c r="JKX52" s="26"/>
      <c r="JKY52" s="26"/>
      <c r="JKZ52" s="26"/>
      <c r="JLA52" s="26"/>
      <c r="JLB52" s="26"/>
      <c r="JLC52" s="26"/>
      <c r="JLD52" s="26"/>
      <c r="JLE52" s="26"/>
      <c r="JLF52" s="26"/>
      <c r="JLG52" s="26"/>
      <c r="JLH52" s="26"/>
      <c r="JLI52" s="26"/>
      <c r="JLJ52" s="26"/>
      <c r="JLK52" s="26"/>
      <c r="JLL52" s="26"/>
      <c r="JLM52" s="26"/>
      <c r="JLN52" s="26"/>
      <c r="JLO52" s="26"/>
      <c r="JLP52" s="26"/>
      <c r="JLQ52" s="26"/>
      <c r="JLR52" s="26"/>
      <c r="JLS52" s="26"/>
      <c r="JLT52" s="26"/>
      <c r="JLU52" s="26"/>
      <c r="JLV52" s="26"/>
      <c r="JLW52" s="26"/>
      <c r="JLX52" s="26"/>
      <c r="JLY52" s="26"/>
      <c r="JLZ52" s="26"/>
      <c r="JMA52" s="26"/>
      <c r="JMB52" s="26"/>
      <c r="JMC52" s="26"/>
      <c r="JMD52" s="26"/>
      <c r="JME52" s="26"/>
      <c r="JMF52" s="26"/>
      <c r="JMG52" s="26"/>
      <c r="JMH52" s="26"/>
      <c r="JMI52" s="26"/>
      <c r="JMJ52" s="26"/>
      <c r="JMK52" s="26"/>
      <c r="JML52" s="26"/>
      <c r="JMM52" s="26"/>
      <c r="JMN52" s="26"/>
      <c r="JMO52" s="26"/>
      <c r="JMP52" s="26"/>
      <c r="JMQ52" s="26"/>
      <c r="JMR52" s="26"/>
      <c r="JMS52" s="26"/>
      <c r="JMT52" s="26"/>
      <c r="JMU52" s="26"/>
      <c r="JMV52" s="26"/>
      <c r="JMW52" s="26"/>
      <c r="JMX52" s="26"/>
      <c r="JMY52" s="26"/>
      <c r="JMZ52" s="26"/>
      <c r="JNA52" s="26"/>
      <c r="JNB52" s="26"/>
      <c r="JNC52" s="26"/>
      <c r="JND52" s="26"/>
      <c r="JNE52" s="26"/>
      <c r="JNF52" s="26"/>
      <c r="JNG52" s="26"/>
      <c r="JNH52" s="26"/>
      <c r="JNI52" s="26"/>
      <c r="JNJ52" s="26"/>
      <c r="JNK52" s="26"/>
      <c r="JNL52" s="26"/>
      <c r="JNM52" s="26"/>
      <c r="JNN52" s="26"/>
      <c r="JNO52" s="26"/>
      <c r="JNP52" s="26"/>
      <c r="JNQ52" s="26"/>
      <c r="JNR52" s="26"/>
      <c r="JNS52" s="26"/>
      <c r="JNT52" s="26"/>
      <c r="JNU52" s="26"/>
      <c r="JNV52" s="26"/>
      <c r="JNW52" s="26"/>
      <c r="JNX52" s="26"/>
      <c r="JNY52" s="26"/>
      <c r="JNZ52" s="26"/>
      <c r="JOA52" s="26"/>
      <c r="JOB52" s="26"/>
      <c r="JOC52" s="26"/>
      <c r="JOD52" s="26"/>
      <c r="JOE52" s="26"/>
      <c r="JOF52" s="26"/>
      <c r="JOG52" s="26"/>
      <c r="JOH52" s="26"/>
      <c r="JOI52" s="26"/>
      <c r="JOJ52" s="26"/>
      <c r="JOK52" s="26"/>
      <c r="JOL52" s="26"/>
      <c r="JOM52" s="26"/>
      <c r="JON52" s="26"/>
      <c r="JOO52" s="26"/>
      <c r="JOP52" s="26"/>
      <c r="JOQ52" s="26"/>
      <c r="JOR52" s="26"/>
      <c r="JOS52" s="26"/>
      <c r="JOT52" s="26"/>
      <c r="JOU52" s="26"/>
      <c r="JOV52" s="26"/>
      <c r="JOW52" s="26"/>
      <c r="JOX52" s="26"/>
      <c r="JOY52" s="26"/>
      <c r="JOZ52" s="26"/>
      <c r="JPA52" s="26"/>
      <c r="JPB52" s="26"/>
      <c r="JPC52" s="26"/>
      <c r="JPD52" s="26"/>
      <c r="JPE52" s="26"/>
      <c r="JPF52" s="26"/>
      <c r="JPG52" s="26"/>
      <c r="JPH52" s="26"/>
      <c r="JPI52" s="26"/>
      <c r="JPJ52" s="26"/>
      <c r="JPK52" s="26"/>
      <c r="JPL52" s="26"/>
      <c r="JPM52" s="26"/>
      <c r="JPN52" s="26"/>
      <c r="JPO52" s="26"/>
      <c r="JPP52" s="26"/>
      <c r="JPQ52" s="26"/>
      <c r="JPR52" s="26"/>
      <c r="JPS52" s="26"/>
      <c r="JPT52" s="26"/>
      <c r="JPU52" s="26"/>
      <c r="JPV52" s="26"/>
      <c r="JPW52" s="26"/>
      <c r="JPX52" s="26"/>
      <c r="JPY52" s="26"/>
      <c r="JPZ52" s="26"/>
      <c r="JQA52" s="26"/>
      <c r="JQB52" s="26"/>
      <c r="JQC52" s="26"/>
      <c r="JQD52" s="26"/>
      <c r="JQE52" s="26"/>
      <c r="JQF52" s="26"/>
      <c r="JQG52" s="26"/>
      <c r="JQH52" s="26"/>
      <c r="JQI52" s="26"/>
      <c r="JQJ52" s="26"/>
      <c r="JQK52" s="26"/>
      <c r="JQL52" s="26"/>
      <c r="JQM52" s="26"/>
      <c r="JQN52" s="26"/>
      <c r="JQO52" s="26"/>
      <c r="JQP52" s="26"/>
      <c r="JQQ52" s="26"/>
      <c r="JQR52" s="26"/>
      <c r="JQS52" s="26"/>
      <c r="JQT52" s="26"/>
      <c r="JQU52" s="26"/>
      <c r="JQV52" s="26"/>
      <c r="JQW52" s="26"/>
      <c r="JQX52" s="26"/>
      <c r="JQY52" s="26"/>
      <c r="JQZ52" s="26"/>
      <c r="JRA52" s="26"/>
      <c r="JRB52" s="26"/>
      <c r="JRC52" s="26"/>
      <c r="JRD52" s="26"/>
      <c r="JRE52" s="26"/>
      <c r="JRF52" s="26"/>
      <c r="JRG52" s="26"/>
      <c r="JRH52" s="26"/>
      <c r="JRI52" s="26"/>
      <c r="JRJ52" s="26"/>
      <c r="JRK52" s="26"/>
      <c r="JRL52" s="26"/>
      <c r="JRM52" s="26"/>
      <c r="JRN52" s="26"/>
      <c r="JRO52" s="26"/>
      <c r="JRP52" s="26"/>
      <c r="JRQ52" s="26"/>
      <c r="JRR52" s="26"/>
      <c r="JRS52" s="26"/>
      <c r="JRT52" s="26"/>
      <c r="JRU52" s="26"/>
      <c r="JRV52" s="26"/>
      <c r="JRW52" s="26"/>
      <c r="JRX52" s="26"/>
      <c r="JRY52" s="26"/>
      <c r="JRZ52" s="26"/>
      <c r="JSA52" s="26"/>
      <c r="JSB52" s="26"/>
      <c r="JSC52" s="26"/>
      <c r="JSD52" s="26"/>
      <c r="JSE52" s="26"/>
      <c r="JSF52" s="26"/>
      <c r="JSG52" s="26"/>
      <c r="JSH52" s="26"/>
      <c r="JSI52" s="26"/>
      <c r="JSJ52" s="26"/>
      <c r="JSK52" s="26"/>
      <c r="JSL52" s="26"/>
      <c r="JSM52" s="26"/>
      <c r="JSN52" s="26"/>
      <c r="JSO52" s="26"/>
      <c r="JSP52" s="26"/>
      <c r="JSQ52" s="26"/>
      <c r="JSR52" s="26"/>
      <c r="JSS52" s="26"/>
      <c r="JST52" s="26"/>
      <c r="JSU52" s="26"/>
      <c r="JSV52" s="26"/>
      <c r="JSW52" s="26"/>
      <c r="JSX52" s="26"/>
      <c r="JSY52" s="26"/>
      <c r="JSZ52" s="26"/>
      <c r="JTA52" s="26"/>
      <c r="JTB52" s="26"/>
      <c r="JTC52" s="26"/>
      <c r="JTD52" s="26"/>
      <c r="JTE52" s="26"/>
      <c r="JTF52" s="26"/>
      <c r="JTG52" s="26"/>
      <c r="JTH52" s="26"/>
      <c r="JTI52" s="26"/>
      <c r="JTJ52" s="26"/>
      <c r="JTK52" s="26"/>
      <c r="JTL52" s="26"/>
      <c r="JTM52" s="26"/>
      <c r="JTN52" s="26"/>
      <c r="JTO52" s="26"/>
      <c r="JTP52" s="26"/>
      <c r="JTQ52" s="26"/>
      <c r="JTR52" s="26"/>
      <c r="JTS52" s="26"/>
      <c r="JTT52" s="26"/>
      <c r="JTU52" s="26"/>
      <c r="JTV52" s="26"/>
      <c r="JTW52" s="26"/>
      <c r="JTX52" s="26"/>
      <c r="JTY52" s="26"/>
      <c r="JTZ52" s="26"/>
      <c r="JUA52" s="26"/>
      <c r="JUB52" s="26"/>
      <c r="JUC52" s="26"/>
      <c r="JUD52" s="26"/>
      <c r="JUE52" s="26"/>
      <c r="JUF52" s="26"/>
      <c r="JUG52" s="26"/>
      <c r="JUH52" s="26"/>
      <c r="JUI52" s="26"/>
      <c r="JUJ52" s="26"/>
      <c r="JUK52" s="26"/>
      <c r="JUL52" s="26"/>
      <c r="JUM52" s="26"/>
      <c r="JUN52" s="26"/>
      <c r="JUO52" s="26"/>
      <c r="JUP52" s="26"/>
      <c r="JUQ52" s="26"/>
      <c r="JUR52" s="26"/>
      <c r="JUS52" s="26"/>
      <c r="JUT52" s="26"/>
      <c r="JUU52" s="26"/>
      <c r="JUV52" s="26"/>
      <c r="JUW52" s="26"/>
      <c r="JUX52" s="26"/>
      <c r="JUY52" s="26"/>
      <c r="JUZ52" s="26"/>
      <c r="JVA52" s="26"/>
      <c r="JVB52" s="26"/>
      <c r="JVC52" s="26"/>
      <c r="JVD52" s="26"/>
      <c r="JVE52" s="26"/>
      <c r="JVF52" s="26"/>
      <c r="JVG52" s="26"/>
      <c r="JVH52" s="26"/>
      <c r="JVI52" s="26"/>
      <c r="JVJ52" s="26"/>
      <c r="JVK52" s="26"/>
      <c r="JVL52" s="26"/>
      <c r="JVM52" s="26"/>
      <c r="JVN52" s="26"/>
      <c r="JVO52" s="26"/>
      <c r="JVP52" s="26"/>
      <c r="JVQ52" s="26"/>
      <c r="JVR52" s="26"/>
      <c r="JVS52" s="26"/>
      <c r="JVT52" s="26"/>
      <c r="JVU52" s="26"/>
      <c r="JVV52" s="26"/>
      <c r="JVW52" s="26"/>
      <c r="JVX52" s="26"/>
      <c r="JVY52" s="26"/>
      <c r="JVZ52" s="26"/>
      <c r="JWA52" s="26"/>
      <c r="JWB52" s="26"/>
      <c r="JWC52" s="26"/>
      <c r="JWD52" s="26"/>
      <c r="JWE52" s="26"/>
      <c r="JWF52" s="26"/>
      <c r="JWG52" s="26"/>
      <c r="JWH52" s="26"/>
      <c r="JWI52" s="26"/>
      <c r="JWJ52" s="26"/>
      <c r="JWK52" s="26"/>
      <c r="JWL52" s="26"/>
      <c r="JWM52" s="26"/>
      <c r="JWN52" s="26"/>
      <c r="JWO52" s="26"/>
      <c r="JWP52" s="26"/>
      <c r="JWQ52" s="26"/>
      <c r="JWR52" s="26"/>
      <c r="JWS52" s="26"/>
      <c r="JWT52" s="26"/>
      <c r="JWU52" s="26"/>
      <c r="JWV52" s="26"/>
      <c r="JWW52" s="26"/>
      <c r="JWX52" s="26"/>
      <c r="JWY52" s="26"/>
      <c r="JWZ52" s="26"/>
      <c r="JXA52" s="26"/>
      <c r="JXB52" s="26"/>
      <c r="JXC52" s="26"/>
      <c r="JXD52" s="26"/>
      <c r="JXE52" s="26"/>
      <c r="JXF52" s="26"/>
      <c r="JXG52" s="26"/>
      <c r="JXH52" s="26"/>
      <c r="JXI52" s="26"/>
      <c r="JXJ52" s="26"/>
      <c r="JXK52" s="26"/>
      <c r="JXL52" s="26"/>
      <c r="JXM52" s="26"/>
      <c r="JXN52" s="26"/>
      <c r="JXO52" s="26"/>
      <c r="JXP52" s="26"/>
      <c r="JXQ52" s="26"/>
      <c r="JXR52" s="26"/>
      <c r="JXS52" s="26"/>
      <c r="JXT52" s="26"/>
      <c r="JXU52" s="26"/>
      <c r="JXV52" s="26"/>
      <c r="JXW52" s="26"/>
      <c r="JXX52" s="26"/>
      <c r="JXY52" s="26"/>
      <c r="JXZ52" s="26"/>
      <c r="JYA52" s="26"/>
      <c r="JYB52" s="26"/>
      <c r="JYC52" s="26"/>
      <c r="JYD52" s="26"/>
      <c r="JYE52" s="26"/>
      <c r="JYF52" s="26"/>
      <c r="JYG52" s="26"/>
      <c r="JYH52" s="26"/>
      <c r="JYI52" s="26"/>
      <c r="JYJ52" s="26"/>
      <c r="JYK52" s="26"/>
      <c r="JYL52" s="26"/>
      <c r="JYM52" s="26"/>
      <c r="JYN52" s="26"/>
      <c r="JYO52" s="26"/>
      <c r="JYP52" s="26"/>
      <c r="JYQ52" s="26"/>
      <c r="JYR52" s="26"/>
      <c r="JYS52" s="26"/>
      <c r="JYT52" s="26"/>
      <c r="JYU52" s="26"/>
      <c r="JYV52" s="26"/>
      <c r="JYW52" s="26"/>
      <c r="JYX52" s="26"/>
      <c r="JYY52" s="26"/>
      <c r="JYZ52" s="26"/>
      <c r="JZA52" s="26"/>
      <c r="JZB52" s="26"/>
      <c r="JZC52" s="26"/>
      <c r="JZD52" s="26"/>
      <c r="JZE52" s="26"/>
      <c r="JZF52" s="26"/>
      <c r="JZG52" s="26"/>
      <c r="JZH52" s="26"/>
      <c r="JZI52" s="26"/>
      <c r="JZJ52" s="26"/>
      <c r="JZK52" s="26"/>
      <c r="JZL52" s="26"/>
      <c r="JZM52" s="26"/>
      <c r="JZN52" s="26"/>
      <c r="JZO52" s="26"/>
      <c r="JZP52" s="26"/>
      <c r="JZQ52" s="26"/>
      <c r="JZR52" s="26"/>
      <c r="JZS52" s="26"/>
      <c r="JZT52" s="26"/>
      <c r="JZU52" s="26"/>
      <c r="JZV52" s="26"/>
      <c r="JZW52" s="26"/>
      <c r="JZX52" s="26"/>
      <c r="JZY52" s="26"/>
      <c r="JZZ52" s="26"/>
      <c r="KAA52" s="26"/>
      <c r="KAB52" s="26"/>
      <c r="KAC52" s="26"/>
      <c r="KAD52" s="26"/>
      <c r="KAE52" s="26"/>
      <c r="KAF52" s="26"/>
      <c r="KAG52" s="26"/>
      <c r="KAH52" s="26"/>
      <c r="KAI52" s="26"/>
      <c r="KAJ52" s="26"/>
      <c r="KAK52" s="26"/>
      <c r="KAL52" s="26"/>
      <c r="KAM52" s="26"/>
      <c r="KAN52" s="26"/>
      <c r="KAO52" s="26"/>
      <c r="KAP52" s="26"/>
      <c r="KAQ52" s="26"/>
      <c r="KAR52" s="26"/>
      <c r="KAS52" s="26"/>
      <c r="KAT52" s="26"/>
      <c r="KAU52" s="26"/>
      <c r="KAV52" s="26"/>
      <c r="KAW52" s="26"/>
      <c r="KAX52" s="26"/>
      <c r="KAY52" s="26"/>
      <c r="KAZ52" s="26"/>
      <c r="KBA52" s="26"/>
      <c r="KBB52" s="26"/>
      <c r="KBC52" s="26"/>
      <c r="KBD52" s="26"/>
      <c r="KBE52" s="26"/>
      <c r="KBF52" s="26"/>
      <c r="KBG52" s="26"/>
      <c r="KBH52" s="26"/>
      <c r="KBI52" s="26"/>
      <c r="KBJ52" s="26"/>
      <c r="KBK52" s="26"/>
      <c r="KBL52" s="26"/>
      <c r="KBM52" s="26"/>
      <c r="KBN52" s="26"/>
      <c r="KBO52" s="26"/>
      <c r="KBP52" s="26"/>
      <c r="KBQ52" s="26"/>
      <c r="KBR52" s="26"/>
      <c r="KBS52" s="26"/>
      <c r="KBT52" s="26"/>
      <c r="KBU52" s="26"/>
      <c r="KBV52" s="26"/>
      <c r="KBW52" s="26"/>
      <c r="KBX52" s="26"/>
      <c r="KBY52" s="26"/>
      <c r="KBZ52" s="26"/>
      <c r="KCA52" s="26"/>
      <c r="KCB52" s="26"/>
      <c r="KCC52" s="26"/>
      <c r="KCD52" s="26"/>
      <c r="KCE52" s="26"/>
      <c r="KCF52" s="26"/>
      <c r="KCG52" s="26"/>
      <c r="KCH52" s="26"/>
      <c r="KCI52" s="26"/>
      <c r="KCJ52" s="26"/>
      <c r="KCK52" s="26"/>
      <c r="KCL52" s="26"/>
      <c r="KCM52" s="26"/>
      <c r="KCN52" s="26"/>
      <c r="KCO52" s="26"/>
      <c r="KCP52" s="26"/>
      <c r="KCQ52" s="26"/>
      <c r="KCR52" s="26"/>
      <c r="KCS52" s="26"/>
      <c r="KCT52" s="26"/>
      <c r="KCU52" s="26"/>
      <c r="KCV52" s="26"/>
      <c r="KCW52" s="26"/>
      <c r="KCX52" s="26"/>
      <c r="KCY52" s="26"/>
      <c r="KCZ52" s="26"/>
      <c r="KDA52" s="26"/>
      <c r="KDB52" s="26"/>
      <c r="KDC52" s="26"/>
      <c r="KDD52" s="26"/>
      <c r="KDE52" s="26"/>
      <c r="KDF52" s="26"/>
      <c r="KDG52" s="26"/>
      <c r="KDH52" s="26"/>
      <c r="KDI52" s="26"/>
      <c r="KDJ52" s="26"/>
      <c r="KDK52" s="26"/>
      <c r="KDL52" s="26"/>
      <c r="KDM52" s="26"/>
      <c r="KDN52" s="26"/>
      <c r="KDO52" s="26"/>
      <c r="KDP52" s="26"/>
      <c r="KDQ52" s="26"/>
      <c r="KDR52" s="26"/>
      <c r="KDS52" s="26"/>
      <c r="KDT52" s="26"/>
      <c r="KDU52" s="26"/>
      <c r="KDV52" s="26"/>
      <c r="KDW52" s="26"/>
      <c r="KDX52" s="26"/>
      <c r="KDY52" s="26"/>
      <c r="KDZ52" s="26"/>
      <c r="KEA52" s="26"/>
      <c r="KEB52" s="26"/>
      <c r="KEC52" s="26"/>
      <c r="KED52" s="26"/>
      <c r="KEE52" s="26"/>
      <c r="KEF52" s="26"/>
      <c r="KEG52" s="26"/>
      <c r="KEH52" s="26"/>
      <c r="KEI52" s="26"/>
      <c r="KEJ52" s="26"/>
      <c r="KEK52" s="26"/>
      <c r="KEL52" s="26"/>
      <c r="KEM52" s="26"/>
      <c r="KEN52" s="26"/>
      <c r="KEO52" s="26"/>
      <c r="KEP52" s="26"/>
      <c r="KEQ52" s="26"/>
      <c r="KER52" s="26"/>
      <c r="KES52" s="26"/>
      <c r="KET52" s="26"/>
      <c r="KEU52" s="26"/>
      <c r="KEV52" s="26"/>
      <c r="KEW52" s="26"/>
      <c r="KEX52" s="26"/>
      <c r="KEY52" s="26"/>
      <c r="KEZ52" s="26"/>
      <c r="KFA52" s="26"/>
      <c r="KFB52" s="26"/>
      <c r="KFC52" s="26"/>
      <c r="KFD52" s="26"/>
      <c r="KFE52" s="26"/>
      <c r="KFF52" s="26"/>
      <c r="KFG52" s="26"/>
      <c r="KFH52" s="26"/>
      <c r="KFI52" s="26"/>
      <c r="KFJ52" s="26"/>
      <c r="KFK52" s="26"/>
      <c r="KFL52" s="26"/>
      <c r="KFM52" s="26"/>
      <c r="KFN52" s="26"/>
      <c r="KFO52" s="26"/>
      <c r="KFP52" s="26"/>
      <c r="KFQ52" s="26"/>
      <c r="KFR52" s="26"/>
      <c r="KFS52" s="26"/>
      <c r="KFT52" s="26"/>
      <c r="KFU52" s="26"/>
      <c r="KFV52" s="26"/>
      <c r="KFW52" s="26"/>
      <c r="KFX52" s="26"/>
      <c r="KFY52" s="26"/>
      <c r="KFZ52" s="26"/>
      <c r="KGA52" s="26"/>
      <c r="KGB52" s="26"/>
      <c r="KGC52" s="26"/>
      <c r="KGD52" s="26"/>
      <c r="KGE52" s="26"/>
      <c r="KGF52" s="26"/>
      <c r="KGG52" s="26"/>
      <c r="KGH52" s="26"/>
      <c r="KGI52" s="26"/>
      <c r="KGJ52" s="26"/>
      <c r="KGK52" s="26"/>
      <c r="KGL52" s="26"/>
      <c r="KGM52" s="26"/>
      <c r="KGN52" s="26"/>
      <c r="KGO52" s="26"/>
      <c r="KGP52" s="26"/>
      <c r="KGQ52" s="26"/>
      <c r="KGR52" s="26"/>
      <c r="KGS52" s="26"/>
      <c r="KGT52" s="26"/>
      <c r="KGU52" s="26"/>
      <c r="KGV52" s="26"/>
      <c r="KGW52" s="26"/>
      <c r="KGX52" s="26"/>
      <c r="KGY52" s="26"/>
      <c r="KGZ52" s="26"/>
      <c r="KHA52" s="26"/>
      <c r="KHB52" s="26"/>
      <c r="KHC52" s="26"/>
      <c r="KHD52" s="26"/>
      <c r="KHE52" s="26"/>
      <c r="KHF52" s="26"/>
      <c r="KHG52" s="26"/>
      <c r="KHH52" s="26"/>
      <c r="KHI52" s="26"/>
      <c r="KHJ52" s="26"/>
      <c r="KHK52" s="26"/>
      <c r="KHL52" s="26"/>
      <c r="KHM52" s="26"/>
      <c r="KHN52" s="26"/>
      <c r="KHO52" s="26"/>
      <c r="KHP52" s="26"/>
      <c r="KHQ52" s="26"/>
      <c r="KHR52" s="26"/>
      <c r="KHS52" s="26"/>
      <c r="KHT52" s="26"/>
      <c r="KHU52" s="26"/>
      <c r="KHV52" s="26"/>
      <c r="KHW52" s="26"/>
      <c r="KHX52" s="26"/>
      <c r="KHY52" s="26"/>
      <c r="KHZ52" s="26"/>
      <c r="KIA52" s="26"/>
      <c r="KIB52" s="26"/>
      <c r="KIC52" s="26"/>
      <c r="KID52" s="26"/>
      <c r="KIE52" s="26"/>
      <c r="KIF52" s="26"/>
      <c r="KIG52" s="26"/>
      <c r="KIH52" s="26"/>
      <c r="KII52" s="26"/>
      <c r="KIJ52" s="26"/>
      <c r="KIK52" s="26"/>
      <c r="KIL52" s="26"/>
      <c r="KIM52" s="26"/>
      <c r="KIN52" s="26"/>
      <c r="KIO52" s="26"/>
      <c r="KIP52" s="26"/>
      <c r="KIQ52" s="26"/>
      <c r="KIR52" s="26"/>
      <c r="KIS52" s="26"/>
      <c r="KIT52" s="26"/>
      <c r="KIU52" s="26"/>
      <c r="KIV52" s="26"/>
      <c r="KIW52" s="26"/>
      <c r="KIX52" s="26"/>
      <c r="KIY52" s="26"/>
      <c r="KIZ52" s="26"/>
      <c r="KJA52" s="26"/>
      <c r="KJB52" s="26"/>
      <c r="KJC52" s="26"/>
      <c r="KJD52" s="26"/>
      <c r="KJE52" s="26"/>
      <c r="KJF52" s="26"/>
      <c r="KJG52" s="26"/>
      <c r="KJH52" s="26"/>
      <c r="KJI52" s="26"/>
      <c r="KJJ52" s="26"/>
      <c r="KJK52" s="26"/>
      <c r="KJL52" s="26"/>
      <c r="KJM52" s="26"/>
      <c r="KJN52" s="26"/>
      <c r="KJO52" s="26"/>
      <c r="KJP52" s="26"/>
      <c r="KJQ52" s="26"/>
      <c r="KJR52" s="26"/>
      <c r="KJS52" s="26"/>
      <c r="KJT52" s="26"/>
      <c r="KJU52" s="26"/>
      <c r="KJV52" s="26"/>
      <c r="KJW52" s="26"/>
      <c r="KJX52" s="26"/>
      <c r="KJY52" s="26"/>
      <c r="KJZ52" s="26"/>
      <c r="KKA52" s="26"/>
      <c r="KKB52" s="26"/>
      <c r="KKC52" s="26"/>
      <c r="KKD52" s="26"/>
      <c r="KKE52" s="26"/>
      <c r="KKF52" s="26"/>
      <c r="KKG52" s="26"/>
      <c r="KKH52" s="26"/>
      <c r="KKI52" s="26"/>
      <c r="KKJ52" s="26"/>
      <c r="KKK52" s="26"/>
      <c r="KKL52" s="26"/>
      <c r="KKM52" s="26"/>
      <c r="KKN52" s="26"/>
      <c r="KKO52" s="26"/>
      <c r="KKP52" s="26"/>
      <c r="KKQ52" s="26"/>
      <c r="KKR52" s="26"/>
      <c r="KKS52" s="26"/>
      <c r="KKT52" s="26"/>
      <c r="KKU52" s="26"/>
      <c r="KKV52" s="26"/>
      <c r="KKW52" s="26"/>
      <c r="KKX52" s="26"/>
      <c r="KKY52" s="26"/>
      <c r="KKZ52" s="26"/>
      <c r="KLA52" s="26"/>
      <c r="KLB52" s="26"/>
      <c r="KLC52" s="26"/>
      <c r="KLD52" s="26"/>
      <c r="KLE52" s="26"/>
      <c r="KLF52" s="26"/>
      <c r="KLG52" s="26"/>
      <c r="KLH52" s="26"/>
      <c r="KLI52" s="26"/>
      <c r="KLJ52" s="26"/>
      <c r="KLK52" s="26"/>
      <c r="KLL52" s="26"/>
      <c r="KLM52" s="26"/>
      <c r="KLN52" s="26"/>
      <c r="KLO52" s="26"/>
      <c r="KLP52" s="26"/>
      <c r="KLQ52" s="26"/>
      <c r="KLR52" s="26"/>
      <c r="KLS52" s="26"/>
      <c r="KLT52" s="26"/>
      <c r="KLU52" s="26"/>
      <c r="KLV52" s="26"/>
      <c r="KLW52" s="26"/>
      <c r="KLX52" s="26"/>
      <c r="KLY52" s="26"/>
      <c r="KLZ52" s="26"/>
      <c r="KMA52" s="26"/>
      <c r="KMB52" s="26"/>
      <c r="KMC52" s="26"/>
      <c r="KMD52" s="26"/>
      <c r="KME52" s="26"/>
      <c r="KMF52" s="26"/>
      <c r="KMG52" s="26"/>
      <c r="KMH52" s="26"/>
      <c r="KMI52" s="26"/>
      <c r="KMJ52" s="26"/>
      <c r="KMK52" s="26"/>
      <c r="KML52" s="26"/>
      <c r="KMM52" s="26"/>
      <c r="KMN52" s="26"/>
      <c r="KMO52" s="26"/>
      <c r="KMP52" s="26"/>
      <c r="KMQ52" s="26"/>
      <c r="KMR52" s="26"/>
      <c r="KMS52" s="26"/>
      <c r="KMT52" s="26"/>
      <c r="KMU52" s="26"/>
      <c r="KMV52" s="26"/>
      <c r="KMW52" s="26"/>
      <c r="KMX52" s="26"/>
      <c r="KMY52" s="26"/>
      <c r="KMZ52" s="26"/>
      <c r="KNA52" s="26"/>
      <c r="KNB52" s="26"/>
      <c r="KNC52" s="26"/>
      <c r="KND52" s="26"/>
      <c r="KNE52" s="26"/>
      <c r="KNF52" s="26"/>
      <c r="KNG52" s="26"/>
      <c r="KNH52" s="26"/>
      <c r="KNI52" s="26"/>
      <c r="KNJ52" s="26"/>
      <c r="KNK52" s="26"/>
      <c r="KNL52" s="26"/>
      <c r="KNM52" s="26"/>
      <c r="KNN52" s="26"/>
      <c r="KNO52" s="26"/>
      <c r="KNP52" s="26"/>
      <c r="KNQ52" s="26"/>
      <c r="KNR52" s="26"/>
      <c r="KNS52" s="26"/>
      <c r="KNT52" s="26"/>
      <c r="KNU52" s="26"/>
      <c r="KNV52" s="26"/>
      <c r="KNW52" s="26"/>
      <c r="KNX52" s="26"/>
      <c r="KNY52" s="26"/>
      <c r="KNZ52" s="26"/>
      <c r="KOA52" s="26"/>
      <c r="KOB52" s="26"/>
      <c r="KOC52" s="26"/>
      <c r="KOD52" s="26"/>
      <c r="KOE52" s="26"/>
      <c r="KOF52" s="26"/>
      <c r="KOG52" s="26"/>
      <c r="KOH52" s="26"/>
      <c r="KOI52" s="26"/>
      <c r="KOJ52" s="26"/>
      <c r="KOK52" s="26"/>
      <c r="KOL52" s="26"/>
      <c r="KOM52" s="26"/>
      <c r="KON52" s="26"/>
      <c r="KOO52" s="26"/>
      <c r="KOP52" s="26"/>
      <c r="KOQ52" s="26"/>
      <c r="KOR52" s="26"/>
      <c r="KOS52" s="26"/>
      <c r="KOT52" s="26"/>
      <c r="KOU52" s="26"/>
      <c r="KOV52" s="26"/>
      <c r="KOW52" s="26"/>
      <c r="KOX52" s="26"/>
      <c r="KOY52" s="26"/>
      <c r="KOZ52" s="26"/>
      <c r="KPA52" s="26"/>
      <c r="KPB52" s="26"/>
      <c r="KPC52" s="26"/>
      <c r="KPD52" s="26"/>
      <c r="KPE52" s="26"/>
      <c r="KPF52" s="26"/>
      <c r="KPG52" s="26"/>
      <c r="KPH52" s="26"/>
      <c r="KPI52" s="26"/>
      <c r="KPJ52" s="26"/>
      <c r="KPK52" s="26"/>
      <c r="KPL52" s="26"/>
      <c r="KPM52" s="26"/>
      <c r="KPN52" s="26"/>
      <c r="KPO52" s="26"/>
      <c r="KPP52" s="26"/>
      <c r="KPQ52" s="26"/>
      <c r="KPR52" s="26"/>
      <c r="KPS52" s="26"/>
      <c r="KPT52" s="26"/>
      <c r="KPU52" s="26"/>
      <c r="KPV52" s="26"/>
      <c r="KPW52" s="26"/>
      <c r="KPX52" s="26"/>
      <c r="KPY52" s="26"/>
      <c r="KPZ52" s="26"/>
      <c r="KQA52" s="26"/>
      <c r="KQB52" s="26"/>
      <c r="KQC52" s="26"/>
      <c r="KQD52" s="26"/>
      <c r="KQE52" s="26"/>
      <c r="KQF52" s="26"/>
      <c r="KQG52" s="26"/>
      <c r="KQH52" s="26"/>
      <c r="KQI52" s="26"/>
      <c r="KQJ52" s="26"/>
      <c r="KQK52" s="26"/>
      <c r="KQL52" s="26"/>
      <c r="KQM52" s="26"/>
      <c r="KQN52" s="26"/>
      <c r="KQO52" s="26"/>
      <c r="KQP52" s="26"/>
      <c r="KQQ52" s="26"/>
      <c r="KQR52" s="26"/>
      <c r="KQS52" s="26"/>
      <c r="KQT52" s="26"/>
      <c r="KQU52" s="26"/>
      <c r="KQV52" s="26"/>
      <c r="KQW52" s="26"/>
      <c r="KQX52" s="26"/>
      <c r="KQY52" s="26"/>
      <c r="KQZ52" s="26"/>
      <c r="KRA52" s="26"/>
      <c r="KRB52" s="26"/>
      <c r="KRC52" s="26"/>
      <c r="KRD52" s="26"/>
      <c r="KRE52" s="26"/>
      <c r="KRF52" s="26"/>
      <c r="KRG52" s="26"/>
      <c r="KRH52" s="26"/>
      <c r="KRI52" s="26"/>
      <c r="KRJ52" s="26"/>
      <c r="KRK52" s="26"/>
      <c r="KRL52" s="26"/>
      <c r="KRM52" s="26"/>
      <c r="KRN52" s="26"/>
      <c r="KRO52" s="26"/>
      <c r="KRP52" s="26"/>
      <c r="KRQ52" s="26"/>
      <c r="KRR52" s="26"/>
      <c r="KRS52" s="26"/>
      <c r="KRT52" s="26"/>
      <c r="KRU52" s="26"/>
      <c r="KRV52" s="26"/>
      <c r="KRW52" s="26"/>
      <c r="KRX52" s="26"/>
      <c r="KRY52" s="26"/>
      <c r="KRZ52" s="26"/>
      <c r="KSA52" s="26"/>
      <c r="KSB52" s="26"/>
      <c r="KSC52" s="26"/>
      <c r="KSD52" s="26"/>
      <c r="KSE52" s="26"/>
      <c r="KSF52" s="26"/>
      <c r="KSG52" s="26"/>
      <c r="KSH52" s="26"/>
      <c r="KSI52" s="26"/>
      <c r="KSJ52" s="26"/>
      <c r="KSK52" s="26"/>
      <c r="KSL52" s="26"/>
      <c r="KSM52" s="26"/>
      <c r="KSN52" s="26"/>
      <c r="KSO52" s="26"/>
      <c r="KSP52" s="26"/>
      <c r="KSQ52" s="26"/>
      <c r="KSR52" s="26"/>
      <c r="KSS52" s="26"/>
      <c r="KST52" s="26"/>
      <c r="KSU52" s="26"/>
      <c r="KSV52" s="26"/>
      <c r="KSW52" s="26"/>
      <c r="KSX52" s="26"/>
      <c r="KSY52" s="26"/>
      <c r="KSZ52" s="26"/>
      <c r="KTA52" s="26"/>
      <c r="KTB52" s="26"/>
      <c r="KTC52" s="26"/>
      <c r="KTD52" s="26"/>
      <c r="KTE52" s="26"/>
      <c r="KTF52" s="26"/>
      <c r="KTG52" s="26"/>
      <c r="KTH52" s="26"/>
      <c r="KTI52" s="26"/>
      <c r="KTJ52" s="26"/>
      <c r="KTK52" s="26"/>
      <c r="KTL52" s="26"/>
      <c r="KTM52" s="26"/>
      <c r="KTN52" s="26"/>
      <c r="KTO52" s="26"/>
      <c r="KTP52" s="26"/>
      <c r="KTQ52" s="26"/>
      <c r="KTR52" s="26"/>
      <c r="KTS52" s="26"/>
      <c r="KTT52" s="26"/>
      <c r="KTU52" s="26"/>
      <c r="KTV52" s="26"/>
      <c r="KTW52" s="26"/>
      <c r="KTX52" s="26"/>
      <c r="KTY52" s="26"/>
      <c r="KTZ52" s="26"/>
      <c r="KUA52" s="26"/>
      <c r="KUB52" s="26"/>
      <c r="KUC52" s="26"/>
      <c r="KUD52" s="26"/>
      <c r="KUE52" s="26"/>
      <c r="KUF52" s="26"/>
      <c r="KUG52" s="26"/>
      <c r="KUH52" s="26"/>
      <c r="KUI52" s="26"/>
      <c r="KUJ52" s="26"/>
      <c r="KUK52" s="26"/>
      <c r="KUL52" s="26"/>
      <c r="KUM52" s="26"/>
      <c r="KUN52" s="26"/>
      <c r="KUO52" s="26"/>
      <c r="KUP52" s="26"/>
      <c r="KUQ52" s="26"/>
      <c r="KUR52" s="26"/>
      <c r="KUS52" s="26"/>
      <c r="KUT52" s="26"/>
      <c r="KUU52" s="26"/>
      <c r="KUV52" s="26"/>
      <c r="KUW52" s="26"/>
      <c r="KUX52" s="26"/>
      <c r="KUY52" s="26"/>
      <c r="KUZ52" s="26"/>
      <c r="KVA52" s="26"/>
      <c r="KVB52" s="26"/>
      <c r="KVC52" s="26"/>
      <c r="KVD52" s="26"/>
      <c r="KVE52" s="26"/>
      <c r="KVF52" s="26"/>
      <c r="KVG52" s="26"/>
      <c r="KVH52" s="26"/>
      <c r="KVI52" s="26"/>
      <c r="KVJ52" s="26"/>
      <c r="KVK52" s="26"/>
      <c r="KVL52" s="26"/>
      <c r="KVM52" s="26"/>
      <c r="KVN52" s="26"/>
      <c r="KVO52" s="26"/>
      <c r="KVP52" s="26"/>
      <c r="KVQ52" s="26"/>
      <c r="KVR52" s="26"/>
      <c r="KVS52" s="26"/>
      <c r="KVT52" s="26"/>
      <c r="KVU52" s="26"/>
      <c r="KVV52" s="26"/>
      <c r="KVW52" s="26"/>
      <c r="KVX52" s="26"/>
      <c r="KVY52" s="26"/>
      <c r="KVZ52" s="26"/>
      <c r="KWA52" s="26"/>
      <c r="KWB52" s="26"/>
      <c r="KWC52" s="26"/>
      <c r="KWD52" s="26"/>
      <c r="KWE52" s="26"/>
      <c r="KWF52" s="26"/>
      <c r="KWG52" s="26"/>
      <c r="KWH52" s="26"/>
      <c r="KWI52" s="26"/>
      <c r="KWJ52" s="26"/>
      <c r="KWK52" s="26"/>
      <c r="KWL52" s="26"/>
      <c r="KWM52" s="26"/>
      <c r="KWN52" s="26"/>
      <c r="KWO52" s="26"/>
      <c r="KWP52" s="26"/>
      <c r="KWQ52" s="26"/>
      <c r="KWR52" s="26"/>
      <c r="KWS52" s="26"/>
      <c r="KWT52" s="26"/>
      <c r="KWU52" s="26"/>
      <c r="KWV52" s="26"/>
      <c r="KWW52" s="26"/>
      <c r="KWX52" s="26"/>
      <c r="KWY52" s="26"/>
      <c r="KWZ52" s="26"/>
      <c r="KXA52" s="26"/>
      <c r="KXB52" s="26"/>
      <c r="KXC52" s="26"/>
      <c r="KXD52" s="26"/>
      <c r="KXE52" s="26"/>
      <c r="KXF52" s="26"/>
      <c r="KXG52" s="26"/>
      <c r="KXH52" s="26"/>
      <c r="KXI52" s="26"/>
      <c r="KXJ52" s="26"/>
      <c r="KXK52" s="26"/>
      <c r="KXL52" s="26"/>
      <c r="KXM52" s="26"/>
      <c r="KXN52" s="26"/>
      <c r="KXO52" s="26"/>
      <c r="KXP52" s="26"/>
      <c r="KXQ52" s="26"/>
      <c r="KXR52" s="26"/>
      <c r="KXS52" s="26"/>
      <c r="KXT52" s="26"/>
      <c r="KXU52" s="26"/>
      <c r="KXV52" s="26"/>
      <c r="KXW52" s="26"/>
      <c r="KXX52" s="26"/>
      <c r="KXY52" s="26"/>
      <c r="KXZ52" s="26"/>
      <c r="KYA52" s="26"/>
      <c r="KYB52" s="26"/>
      <c r="KYC52" s="26"/>
      <c r="KYD52" s="26"/>
      <c r="KYE52" s="26"/>
      <c r="KYF52" s="26"/>
      <c r="KYG52" s="26"/>
      <c r="KYH52" s="26"/>
      <c r="KYI52" s="26"/>
      <c r="KYJ52" s="26"/>
      <c r="KYK52" s="26"/>
      <c r="KYL52" s="26"/>
      <c r="KYM52" s="26"/>
      <c r="KYN52" s="26"/>
      <c r="KYO52" s="26"/>
      <c r="KYP52" s="26"/>
      <c r="KYQ52" s="26"/>
      <c r="KYR52" s="26"/>
      <c r="KYS52" s="26"/>
      <c r="KYT52" s="26"/>
      <c r="KYU52" s="26"/>
      <c r="KYV52" s="26"/>
      <c r="KYW52" s="26"/>
      <c r="KYX52" s="26"/>
      <c r="KYY52" s="26"/>
      <c r="KYZ52" s="26"/>
      <c r="KZA52" s="26"/>
      <c r="KZB52" s="26"/>
      <c r="KZC52" s="26"/>
      <c r="KZD52" s="26"/>
      <c r="KZE52" s="26"/>
      <c r="KZF52" s="26"/>
      <c r="KZG52" s="26"/>
      <c r="KZH52" s="26"/>
      <c r="KZI52" s="26"/>
      <c r="KZJ52" s="26"/>
      <c r="KZK52" s="26"/>
      <c r="KZL52" s="26"/>
      <c r="KZM52" s="26"/>
      <c r="KZN52" s="26"/>
      <c r="KZO52" s="26"/>
      <c r="KZP52" s="26"/>
      <c r="KZQ52" s="26"/>
      <c r="KZR52" s="26"/>
      <c r="KZS52" s="26"/>
      <c r="KZT52" s="26"/>
      <c r="KZU52" s="26"/>
      <c r="KZV52" s="26"/>
      <c r="KZW52" s="26"/>
      <c r="KZX52" s="26"/>
      <c r="KZY52" s="26"/>
      <c r="KZZ52" s="26"/>
      <c r="LAA52" s="26"/>
      <c r="LAB52" s="26"/>
      <c r="LAC52" s="26"/>
      <c r="LAD52" s="26"/>
      <c r="LAE52" s="26"/>
      <c r="LAF52" s="26"/>
      <c r="LAG52" s="26"/>
      <c r="LAH52" s="26"/>
      <c r="LAI52" s="26"/>
      <c r="LAJ52" s="26"/>
      <c r="LAK52" s="26"/>
      <c r="LAL52" s="26"/>
      <c r="LAM52" s="26"/>
      <c r="LAN52" s="26"/>
      <c r="LAO52" s="26"/>
      <c r="LAP52" s="26"/>
      <c r="LAQ52" s="26"/>
      <c r="LAR52" s="26"/>
      <c r="LAS52" s="26"/>
      <c r="LAT52" s="26"/>
      <c r="LAU52" s="26"/>
      <c r="LAV52" s="26"/>
      <c r="LAW52" s="26"/>
      <c r="LAX52" s="26"/>
      <c r="LAY52" s="26"/>
      <c r="LAZ52" s="26"/>
      <c r="LBA52" s="26"/>
      <c r="LBB52" s="26"/>
      <c r="LBC52" s="26"/>
      <c r="LBD52" s="26"/>
      <c r="LBE52" s="26"/>
      <c r="LBF52" s="26"/>
      <c r="LBG52" s="26"/>
      <c r="LBH52" s="26"/>
      <c r="LBI52" s="26"/>
      <c r="LBJ52" s="26"/>
      <c r="LBK52" s="26"/>
      <c r="LBL52" s="26"/>
      <c r="LBM52" s="26"/>
      <c r="LBN52" s="26"/>
      <c r="LBO52" s="26"/>
      <c r="LBP52" s="26"/>
      <c r="LBQ52" s="26"/>
      <c r="LBR52" s="26"/>
      <c r="LBS52" s="26"/>
      <c r="LBT52" s="26"/>
      <c r="LBU52" s="26"/>
      <c r="LBV52" s="26"/>
      <c r="LBW52" s="26"/>
      <c r="LBX52" s="26"/>
      <c r="LBY52" s="26"/>
      <c r="LBZ52" s="26"/>
      <c r="LCA52" s="26"/>
      <c r="LCB52" s="26"/>
      <c r="LCC52" s="26"/>
      <c r="LCD52" s="26"/>
      <c r="LCE52" s="26"/>
      <c r="LCF52" s="26"/>
      <c r="LCG52" s="26"/>
      <c r="LCH52" s="26"/>
      <c r="LCI52" s="26"/>
      <c r="LCJ52" s="26"/>
      <c r="LCK52" s="26"/>
      <c r="LCL52" s="26"/>
      <c r="LCM52" s="26"/>
      <c r="LCN52" s="26"/>
      <c r="LCO52" s="26"/>
      <c r="LCP52" s="26"/>
      <c r="LCQ52" s="26"/>
      <c r="LCR52" s="26"/>
      <c r="LCS52" s="26"/>
      <c r="LCT52" s="26"/>
      <c r="LCU52" s="26"/>
      <c r="LCV52" s="26"/>
      <c r="LCW52" s="26"/>
      <c r="LCX52" s="26"/>
      <c r="LCY52" s="26"/>
      <c r="LCZ52" s="26"/>
      <c r="LDA52" s="26"/>
      <c r="LDB52" s="26"/>
      <c r="LDC52" s="26"/>
      <c r="LDD52" s="26"/>
      <c r="LDE52" s="26"/>
      <c r="LDF52" s="26"/>
      <c r="LDG52" s="26"/>
      <c r="LDH52" s="26"/>
      <c r="LDI52" s="26"/>
      <c r="LDJ52" s="26"/>
      <c r="LDK52" s="26"/>
      <c r="LDL52" s="26"/>
      <c r="LDM52" s="26"/>
      <c r="LDN52" s="26"/>
      <c r="LDO52" s="26"/>
      <c r="LDP52" s="26"/>
      <c r="LDQ52" s="26"/>
      <c r="LDR52" s="26"/>
      <c r="LDS52" s="26"/>
      <c r="LDT52" s="26"/>
      <c r="LDU52" s="26"/>
      <c r="LDV52" s="26"/>
      <c r="LDW52" s="26"/>
      <c r="LDX52" s="26"/>
      <c r="LDY52" s="26"/>
      <c r="LDZ52" s="26"/>
      <c r="LEA52" s="26"/>
      <c r="LEB52" s="26"/>
      <c r="LEC52" s="26"/>
      <c r="LED52" s="26"/>
      <c r="LEE52" s="26"/>
      <c r="LEF52" s="26"/>
      <c r="LEG52" s="26"/>
      <c r="LEH52" s="26"/>
      <c r="LEI52" s="26"/>
      <c r="LEJ52" s="26"/>
      <c r="LEK52" s="26"/>
      <c r="LEL52" s="26"/>
      <c r="LEM52" s="26"/>
      <c r="LEN52" s="26"/>
      <c r="LEO52" s="26"/>
      <c r="LEP52" s="26"/>
      <c r="LEQ52" s="26"/>
      <c r="LER52" s="26"/>
      <c r="LES52" s="26"/>
      <c r="LET52" s="26"/>
      <c r="LEU52" s="26"/>
      <c r="LEV52" s="26"/>
      <c r="LEW52" s="26"/>
      <c r="LEX52" s="26"/>
      <c r="LEY52" s="26"/>
      <c r="LEZ52" s="26"/>
      <c r="LFA52" s="26"/>
      <c r="LFB52" s="26"/>
      <c r="LFC52" s="26"/>
      <c r="LFD52" s="26"/>
      <c r="LFE52" s="26"/>
      <c r="LFF52" s="26"/>
      <c r="LFG52" s="26"/>
      <c r="LFH52" s="26"/>
      <c r="LFI52" s="26"/>
      <c r="LFJ52" s="26"/>
      <c r="LFK52" s="26"/>
      <c r="LFL52" s="26"/>
      <c r="LFM52" s="26"/>
      <c r="LFN52" s="26"/>
      <c r="LFO52" s="26"/>
      <c r="LFP52" s="26"/>
      <c r="LFQ52" s="26"/>
      <c r="LFR52" s="26"/>
      <c r="LFS52" s="26"/>
      <c r="LFT52" s="26"/>
      <c r="LFU52" s="26"/>
      <c r="LFV52" s="26"/>
      <c r="LFW52" s="26"/>
      <c r="LFX52" s="26"/>
      <c r="LFY52" s="26"/>
      <c r="LFZ52" s="26"/>
      <c r="LGA52" s="26"/>
      <c r="LGB52" s="26"/>
      <c r="LGC52" s="26"/>
      <c r="LGD52" s="26"/>
      <c r="LGE52" s="26"/>
      <c r="LGF52" s="26"/>
      <c r="LGG52" s="26"/>
      <c r="LGH52" s="26"/>
      <c r="LGI52" s="26"/>
      <c r="LGJ52" s="26"/>
      <c r="LGK52" s="26"/>
      <c r="LGL52" s="26"/>
      <c r="LGM52" s="26"/>
      <c r="LGN52" s="26"/>
      <c r="LGO52" s="26"/>
      <c r="LGP52" s="26"/>
      <c r="LGQ52" s="26"/>
      <c r="LGR52" s="26"/>
      <c r="LGS52" s="26"/>
      <c r="LGT52" s="26"/>
      <c r="LGU52" s="26"/>
      <c r="LGV52" s="26"/>
      <c r="LGW52" s="26"/>
      <c r="LGX52" s="26"/>
      <c r="LGY52" s="26"/>
      <c r="LGZ52" s="26"/>
      <c r="LHA52" s="26"/>
      <c r="LHB52" s="26"/>
      <c r="LHC52" s="26"/>
      <c r="LHD52" s="26"/>
      <c r="LHE52" s="26"/>
      <c r="LHF52" s="26"/>
      <c r="LHG52" s="26"/>
      <c r="LHH52" s="26"/>
      <c r="LHI52" s="26"/>
      <c r="LHJ52" s="26"/>
      <c r="LHK52" s="26"/>
      <c r="LHL52" s="26"/>
      <c r="LHM52" s="26"/>
      <c r="LHN52" s="26"/>
      <c r="LHO52" s="26"/>
      <c r="LHP52" s="26"/>
      <c r="LHQ52" s="26"/>
      <c r="LHR52" s="26"/>
      <c r="LHS52" s="26"/>
      <c r="LHT52" s="26"/>
      <c r="LHU52" s="26"/>
      <c r="LHV52" s="26"/>
      <c r="LHW52" s="26"/>
      <c r="LHX52" s="26"/>
      <c r="LHY52" s="26"/>
      <c r="LHZ52" s="26"/>
      <c r="LIA52" s="26"/>
      <c r="LIB52" s="26"/>
      <c r="LIC52" s="26"/>
      <c r="LID52" s="26"/>
      <c r="LIE52" s="26"/>
      <c r="LIF52" s="26"/>
      <c r="LIG52" s="26"/>
      <c r="LIH52" s="26"/>
      <c r="LII52" s="26"/>
      <c r="LIJ52" s="26"/>
      <c r="LIK52" s="26"/>
      <c r="LIL52" s="26"/>
      <c r="LIM52" s="26"/>
      <c r="LIN52" s="26"/>
      <c r="LIO52" s="26"/>
      <c r="LIP52" s="26"/>
      <c r="LIQ52" s="26"/>
      <c r="LIR52" s="26"/>
      <c r="LIS52" s="26"/>
      <c r="LIT52" s="26"/>
      <c r="LIU52" s="26"/>
      <c r="LIV52" s="26"/>
      <c r="LIW52" s="26"/>
      <c r="LIX52" s="26"/>
      <c r="LIY52" s="26"/>
      <c r="LIZ52" s="26"/>
      <c r="LJA52" s="26"/>
      <c r="LJB52" s="26"/>
      <c r="LJC52" s="26"/>
      <c r="LJD52" s="26"/>
      <c r="LJE52" s="26"/>
      <c r="LJF52" s="26"/>
      <c r="LJG52" s="26"/>
      <c r="LJH52" s="26"/>
      <c r="LJI52" s="26"/>
      <c r="LJJ52" s="26"/>
      <c r="LJK52" s="26"/>
      <c r="LJL52" s="26"/>
      <c r="LJM52" s="26"/>
      <c r="LJN52" s="26"/>
      <c r="LJO52" s="26"/>
      <c r="LJP52" s="26"/>
      <c r="LJQ52" s="26"/>
      <c r="LJR52" s="26"/>
      <c r="LJS52" s="26"/>
      <c r="LJT52" s="26"/>
      <c r="LJU52" s="26"/>
      <c r="LJV52" s="26"/>
      <c r="LJW52" s="26"/>
      <c r="LJX52" s="26"/>
      <c r="LJY52" s="26"/>
      <c r="LJZ52" s="26"/>
      <c r="LKA52" s="26"/>
      <c r="LKB52" s="26"/>
      <c r="LKC52" s="26"/>
      <c r="LKD52" s="26"/>
      <c r="LKE52" s="26"/>
      <c r="LKF52" s="26"/>
      <c r="LKG52" s="26"/>
      <c r="LKH52" s="26"/>
      <c r="LKI52" s="26"/>
      <c r="LKJ52" s="26"/>
      <c r="LKK52" s="26"/>
      <c r="LKL52" s="26"/>
      <c r="LKM52" s="26"/>
      <c r="LKN52" s="26"/>
      <c r="LKO52" s="26"/>
      <c r="LKP52" s="26"/>
      <c r="LKQ52" s="26"/>
      <c r="LKR52" s="26"/>
      <c r="LKS52" s="26"/>
      <c r="LKT52" s="26"/>
      <c r="LKU52" s="26"/>
      <c r="LKV52" s="26"/>
      <c r="LKW52" s="26"/>
      <c r="LKX52" s="26"/>
      <c r="LKY52" s="26"/>
      <c r="LKZ52" s="26"/>
      <c r="LLA52" s="26"/>
      <c r="LLB52" s="26"/>
      <c r="LLC52" s="26"/>
      <c r="LLD52" s="26"/>
      <c r="LLE52" s="26"/>
      <c r="LLF52" s="26"/>
      <c r="LLG52" s="26"/>
      <c r="LLH52" s="26"/>
      <c r="LLI52" s="26"/>
      <c r="LLJ52" s="26"/>
      <c r="LLK52" s="26"/>
      <c r="LLL52" s="26"/>
      <c r="LLM52" s="26"/>
      <c r="LLN52" s="26"/>
      <c r="LLO52" s="26"/>
      <c r="LLP52" s="26"/>
      <c r="LLQ52" s="26"/>
      <c r="LLR52" s="26"/>
      <c r="LLS52" s="26"/>
      <c r="LLT52" s="26"/>
      <c r="LLU52" s="26"/>
      <c r="LLV52" s="26"/>
      <c r="LLW52" s="26"/>
      <c r="LLX52" s="26"/>
      <c r="LLY52" s="26"/>
      <c r="LLZ52" s="26"/>
      <c r="LMA52" s="26"/>
      <c r="LMB52" s="26"/>
      <c r="LMC52" s="26"/>
      <c r="LMD52" s="26"/>
      <c r="LME52" s="26"/>
      <c r="LMF52" s="26"/>
      <c r="LMG52" s="26"/>
      <c r="LMH52" s="26"/>
      <c r="LMI52" s="26"/>
      <c r="LMJ52" s="26"/>
      <c r="LMK52" s="26"/>
      <c r="LML52" s="26"/>
      <c r="LMM52" s="26"/>
      <c r="LMN52" s="26"/>
      <c r="LMO52" s="26"/>
      <c r="LMP52" s="26"/>
      <c r="LMQ52" s="26"/>
      <c r="LMR52" s="26"/>
      <c r="LMS52" s="26"/>
      <c r="LMT52" s="26"/>
      <c r="LMU52" s="26"/>
      <c r="LMV52" s="26"/>
      <c r="LMW52" s="26"/>
      <c r="LMX52" s="26"/>
      <c r="LMY52" s="26"/>
      <c r="LMZ52" s="26"/>
      <c r="LNA52" s="26"/>
      <c r="LNB52" s="26"/>
      <c r="LNC52" s="26"/>
      <c r="LND52" s="26"/>
      <c r="LNE52" s="26"/>
      <c r="LNF52" s="26"/>
      <c r="LNG52" s="26"/>
      <c r="LNH52" s="26"/>
      <c r="LNI52" s="26"/>
      <c r="LNJ52" s="26"/>
      <c r="LNK52" s="26"/>
      <c r="LNL52" s="26"/>
      <c r="LNM52" s="26"/>
      <c r="LNN52" s="26"/>
      <c r="LNO52" s="26"/>
      <c r="LNP52" s="26"/>
      <c r="LNQ52" s="26"/>
      <c r="LNR52" s="26"/>
      <c r="LNS52" s="26"/>
      <c r="LNT52" s="26"/>
      <c r="LNU52" s="26"/>
      <c r="LNV52" s="26"/>
      <c r="LNW52" s="26"/>
      <c r="LNX52" s="26"/>
      <c r="LNY52" s="26"/>
      <c r="LNZ52" s="26"/>
      <c r="LOA52" s="26"/>
      <c r="LOB52" s="26"/>
      <c r="LOC52" s="26"/>
      <c r="LOD52" s="26"/>
      <c r="LOE52" s="26"/>
      <c r="LOF52" s="26"/>
      <c r="LOG52" s="26"/>
      <c r="LOH52" s="26"/>
      <c r="LOI52" s="26"/>
      <c r="LOJ52" s="26"/>
      <c r="LOK52" s="26"/>
      <c r="LOL52" s="26"/>
      <c r="LOM52" s="26"/>
      <c r="LON52" s="26"/>
      <c r="LOO52" s="26"/>
      <c r="LOP52" s="26"/>
      <c r="LOQ52" s="26"/>
      <c r="LOR52" s="26"/>
      <c r="LOS52" s="26"/>
      <c r="LOT52" s="26"/>
      <c r="LOU52" s="26"/>
      <c r="LOV52" s="26"/>
      <c r="LOW52" s="26"/>
      <c r="LOX52" s="26"/>
      <c r="LOY52" s="26"/>
      <c r="LOZ52" s="26"/>
      <c r="LPA52" s="26"/>
      <c r="LPB52" s="26"/>
      <c r="LPC52" s="26"/>
      <c r="LPD52" s="26"/>
      <c r="LPE52" s="26"/>
      <c r="LPF52" s="26"/>
      <c r="LPG52" s="26"/>
      <c r="LPH52" s="26"/>
      <c r="LPI52" s="26"/>
      <c r="LPJ52" s="26"/>
      <c r="LPK52" s="26"/>
      <c r="LPL52" s="26"/>
      <c r="LPM52" s="26"/>
      <c r="LPN52" s="26"/>
      <c r="LPO52" s="26"/>
      <c r="LPP52" s="26"/>
      <c r="LPQ52" s="26"/>
      <c r="LPR52" s="26"/>
      <c r="LPS52" s="26"/>
      <c r="LPT52" s="26"/>
      <c r="LPU52" s="26"/>
      <c r="LPV52" s="26"/>
      <c r="LPW52" s="26"/>
      <c r="LPX52" s="26"/>
      <c r="LPY52" s="26"/>
      <c r="LPZ52" s="26"/>
      <c r="LQA52" s="26"/>
      <c r="LQB52" s="26"/>
      <c r="LQC52" s="26"/>
      <c r="LQD52" s="26"/>
      <c r="LQE52" s="26"/>
      <c r="LQF52" s="26"/>
      <c r="LQG52" s="26"/>
      <c r="LQH52" s="26"/>
      <c r="LQI52" s="26"/>
      <c r="LQJ52" s="26"/>
      <c r="LQK52" s="26"/>
      <c r="LQL52" s="26"/>
      <c r="LQM52" s="26"/>
      <c r="LQN52" s="26"/>
      <c r="LQO52" s="26"/>
      <c r="LQP52" s="26"/>
      <c r="LQQ52" s="26"/>
      <c r="LQR52" s="26"/>
      <c r="LQS52" s="26"/>
      <c r="LQT52" s="26"/>
      <c r="LQU52" s="26"/>
      <c r="LQV52" s="26"/>
      <c r="LQW52" s="26"/>
      <c r="LQX52" s="26"/>
      <c r="LQY52" s="26"/>
      <c r="LQZ52" s="26"/>
      <c r="LRA52" s="26"/>
      <c r="LRB52" s="26"/>
      <c r="LRC52" s="26"/>
      <c r="LRD52" s="26"/>
      <c r="LRE52" s="26"/>
      <c r="LRF52" s="26"/>
      <c r="LRG52" s="26"/>
      <c r="LRH52" s="26"/>
      <c r="LRI52" s="26"/>
      <c r="LRJ52" s="26"/>
      <c r="LRK52" s="26"/>
      <c r="LRL52" s="26"/>
      <c r="LRM52" s="26"/>
      <c r="LRN52" s="26"/>
      <c r="LRO52" s="26"/>
      <c r="LRP52" s="26"/>
      <c r="LRQ52" s="26"/>
      <c r="LRR52" s="26"/>
      <c r="LRS52" s="26"/>
      <c r="LRT52" s="26"/>
      <c r="LRU52" s="26"/>
      <c r="LRV52" s="26"/>
      <c r="LRW52" s="26"/>
      <c r="LRX52" s="26"/>
      <c r="LRY52" s="26"/>
      <c r="LRZ52" s="26"/>
      <c r="LSA52" s="26"/>
      <c r="LSB52" s="26"/>
      <c r="LSC52" s="26"/>
      <c r="LSD52" s="26"/>
      <c r="LSE52" s="26"/>
      <c r="LSF52" s="26"/>
      <c r="LSG52" s="26"/>
      <c r="LSH52" s="26"/>
      <c r="LSI52" s="26"/>
      <c r="LSJ52" s="26"/>
      <c r="LSK52" s="26"/>
      <c r="LSL52" s="26"/>
      <c r="LSM52" s="26"/>
      <c r="LSN52" s="26"/>
      <c r="LSO52" s="26"/>
      <c r="LSP52" s="26"/>
      <c r="LSQ52" s="26"/>
      <c r="LSR52" s="26"/>
      <c r="LSS52" s="26"/>
      <c r="LST52" s="26"/>
      <c r="LSU52" s="26"/>
      <c r="LSV52" s="26"/>
      <c r="LSW52" s="26"/>
      <c r="LSX52" s="26"/>
      <c r="LSY52" s="26"/>
      <c r="LSZ52" s="26"/>
      <c r="LTA52" s="26"/>
      <c r="LTB52" s="26"/>
      <c r="LTC52" s="26"/>
      <c r="LTD52" s="26"/>
      <c r="LTE52" s="26"/>
      <c r="LTF52" s="26"/>
      <c r="LTG52" s="26"/>
      <c r="LTH52" s="26"/>
      <c r="LTI52" s="26"/>
      <c r="LTJ52" s="26"/>
      <c r="LTK52" s="26"/>
      <c r="LTL52" s="26"/>
      <c r="LTM52" s="26"/>
      <c r="LTN52" s="26"/>
      <c r="LTO52" s="26"/>
      <c r="LTP52" s="26"/>
      <c r="LTQ52" s="26"/>
      <c r="LTR52" s="26"/>
      <c r="LTS52" s="26"/>
      <c r="LTT52" s="26"/>
      <c r="LTU52" s="26"/>
      <c r="LTV52" s="26"/>
      <c r="LTW52" s="26"/>
      <c r="LTX52" s="26"/>
      <c r="LTY52" s="26"/>
      <c r="LTZ52" s="26"/>
      <c r="LUA52" s="26"/>
      <c r="LUB52" s="26"/>
      <c r="LUC52" s="26"/>
      <c r="LUD52" s="26"/>
      <c r="LUE52" s="26"/>
      <c r="LUF52" s="26"/>
      <c r="LUG52" s="26"/>
      <c r="LUH52" s="26"/>
      <c r="LUI52" s="26"/>
      <c r="LUJ52" s="26"/>
      <c r="LUK52" s="26"/>
      <c r="LUL52" s="26"/>
      <c r="LUM52" s="26"/>
      <c r="LUN52" s="26"/>
      <c r="LUO52" s="26"/>
      <c r="LUP52" s="26"/>
      <c r="LUQ52" s="26"/>
      <c r="LUR52" s="26"/>
      <c r="LUS52" s="26"/>
      <c r="LUT52" s="26"/>
      <c r="LUU52" s="26"/>
      <c r="LUV52" s="26"/>
      <c r="LUW52" s="26"/>
      <c r="LUX52" s="26"/>
      <c r="LUY52" s="26"/>
      <c r="LUZ52" s="26"/>
      <c r="LVA52" s="26"/>
      <c r="LVB52" s="26"/>
      <c r="LVC52" s="26"/>
      <c r="LVD52" s="26"/>
      <c r="LVE52" s="26"/>
      <c r="LVF52" s="26"/>
      <c r="LVG52" s="26"/>
      <c r="LVH52" s="26"/>
      <c r="LVI52" s="26"/>
      <c r="LVJ52" s="26"/>
      <c r="LVK52" s="26"/>
      <c r="LVL52" s="26"/>
      <c r="LVM52" s="26"/>
      <c r="LVN52" s="26"/>
      <c r="LVO52" s="26"/>
      <c r="LVP52" s="26"/>
      <c r="LVQ52" s="26"/>
      <c r="LVR52" s="26"/>
      <c r="LVS52" s="26"/>
      <c r="LVT52" s="26"/>
      <c r="LVU52" s="26"/>
      <c r="LVV52" s="26"/>
      <c r="LVW52" s="26"/>
      <c r="LVX52" s="26"/>
      <c r="LVY52" s="26"/>
      <c r="LVZ52" s="26"/>
      <c r="LWA52" s="26"/>
      <c r="LWB52" s="26"/>
      <c r="LWC52" s="26"/>
      <c r="LWD52" s="26"/>
      <c r="LWE52" s="26"/>
      <c r="LWF52" s="26"/>
      <c r="LWG52" s="26"/>
      <c r="LWH52" s="26"/>
      <c r="LWI52" s="26"/>
      <c r="LWJ52" s="26"/>
      <c r="LWK52" s="26"/>
      <c r="LWL52" s="26"/>
      <c r="LWM52" s="26"/>
      <c r="LWN52" s="26"/>
      <c r="LWO52" s="26"/>
      <c r="LWP52" s="26"/>
      <c r="LWQ52" s="26"/>
      <c r="LWR52" s="26"/>
      <c r="LWS52" s="26"/>
      <c r="LWT52" s="26"/>
      <c r="LWU52" s="26"/>
      <c r="LWV52" s="26"/>
      <c r="LWW52" s="26"/>
      <c r="LWX52" s="26"/>
      <c r="LWY52" s="26"/>
      <c r="LWZ52" s="26"/>
      <c r="LXA52" s="26"/>
      <c r="LXB52" s="26"/>
      <c r="LXC52" s="26"/>
      <c r="LXD52" s="26"/>
      <c r="LXE52" s="26"/>
      <c r="LXF52" s="26"/>
      <c r="LXG52" s="26"/>
      <c r="LXH52" s="26"/>
      <c r="LXI52" s="26"/>
      <c r="LXJ52" s="26"/>
      <c r="LXK52" s="26"/>
      <c r="LXL52" s="26"/>
      <c r="LXM52" s="26"/>
      <c r="LXN52" s="26"/>
      <c r="LXO52" s="26"/>
      <c r="LXP52" s="26"/>
      <c r="LXQ52" s="26"/>
      <c r="LXR52" s="26"/>
      <c r="LXS52" s="26"/>
      <c r="LXT52" s="26"/>
      <c r="LXU52" s="26"/>
      <c r="LXV52" s="26"/>
      <c r="LXW52" s="26"/>
      <c r="LXX52" s="26"/>
      <c r="LXY52" s="26"/>
      <c r="LXZ52" s="26"/>
      <c r="LYA52" s="26"/>
      <c r="LYB52" s="26"/>
      <c r="LYC52" s="26"/>
      <c r="LYD52" s="26"/>
      <c r="LYE52" s="26"/>
      <c r="LYF52" s="26"/>
      <c r="LYG52" s="26"/>
      <c r="LYH52" s="26"/>
      <c r="LYI52" s="26"/>
      <c r="LYJ52" s="26"/>
      <c r="LYK52" s="26"/>
      <c r="LYL52" s="26"/>
      <c r="LYM52" s="26"/>
      <c r="LYN52" s="26"/>
      <c r="LYO52" s="26"/>
      <c r="LYP52" s="26"/>
      <c r="LYQ52" s="26"/>
      <c r="LYR52" s="26"/>
      <c r="LYS52" s="26"/>
      <c r="LYT52" s="26"/>
      <c r="LYU52" s="26"/>
      <c r="LYV52" s="26"/>
      <c r="LYW52" s="26"/>
      <c r="LYX52" s="26"/>
      <c r="LYY52" s="26"/>
      <c r="LYZ52" s="26"/>
      <c r="LZA52" s="26"/>
      <c r="LZB52" s="26"/>
      <c r="LZC52" s="26"/>
      <c r="LZD52" s="26"/>
      <c r="LZE52" s="26"/>
      <c r="LZF52" s="26"/>
      <c r="LZG52" s="26"/>
      <c r="LZH52" s="26"/>
      <c r="LZI52" s="26"/>
      <c r="LZJ52" s="26"/>
      <c r="LZK52" s="26"/>
      <c r="LZL52" s="26"/>
      <c r="LZM52" s="26"/>
      <c r="LZN52" s="26"/>
      <c r="LZO52" s="26"/>
      <c r="LZP52" s="26"/>
      <c r="LZQ52" s="26"/>
      <c r="LZR52" s="26"/>
      <c r="LZS52" s="26"/>
      <c r="LZT52" s="26"/>
      <c r="LZU52" s="26"/>
      <c r="LZV52" s="26"/>
      <c r="LZW52" s="26"/>
      <c r="LZX52" s="26"/>
      <c r="LZY52" s="26"/>
      <c r="LZZ52" s="26"/>
      <c r="MAA52" s="26"/>
      <c r="MAB52" s="26"/>
      <c r="MAC52" s="26"/>
      <c r="MAD52" s="26"/>
      <c r="MAE52" s="26"/>
      <c r="MAF52" s="26"/>
      <c r="MAG52" s="26"/>
      <c r="MAH52" s="26"/>
      <c r="MAI52" s="26"/>
      <c r="MAJ52" s="26"/>
      <c r="MAK52" s="26"/>
      <c r="MAL52" s="26"/>
      <c r="MAM52" s="26"/>
      <c r="MAN52" s="26"/>
      <c r="MAO52" s="26"/>
      <c r="MAP52" s="26"/>
      <c r="MAQ52" s="26"/>
      <c r="MAR52" s="26"/>
      <c r="MAS52" s="26"/>
      <c r="MAT52" s="26"/>
      <c r="MAU52" s="26"/>
      <c r="MAV52" s="26"/>
      <c r="MAW52" s="26"/>
      <c r="MAX52" s="26"/>
      <c r="MAY52" s="26"/>
      <c r="MAZ52" s="26"/>
      <c r="MBA52" s="26"/>
      <c r="MBB52" s="26"/>
      <c r="MBC52" s="26"/>
      <c r="MBD52" s="26"/>
      <c r="MBE52" s="26"/>
      <c r="MBF52" s="26"/>
      <c r="MBG52" s="26"/>
      <c r="MBH52" s="26"/>
      <c r="MBI52" s="26"/>
      <c r="MBJ52" s="26"/>
      <c r="MBK52" s="26"/>
      <c r="MBL52" s="26"/>
      <c r="MBM52" s="26"/>
      <c r="MBN52" s="26"/>
      <c r="MBO52" s="26"/>
      <c r="MBP52" s="26"/>
      <c r="MBQ52" s="26"/>
      <c r="MBR52" s="26"/>
      <c r="MBS52" s="26"/>
      <c r="MBT52" s="26"/>
      <c r="MBU52" s="26"/>
      <c r="MBV52" s="26"/>
      <c r="MBW52" s="26"/>
      <c r="MBX52" s="26"/>
      <c r="MBY52" s="26"/>
      <c r="MBZ52" s="26"/>
      <c r="MCA52" s="26"/>
      <c r="MCB52" s="26"/>
      <c r="MCC52" s="26"/>
      <c r="MCD52" s="26"/>
      <c r="MCE52" s="26"/>
      <c r="MCF52" s="26"/>
      <c r="MCG52" s="26"/>
      <c r="MCH52" s="26"/>
      <c r="MCI52" s="26"/>
      <c r="MCJ52" s="26"/>
      <c r="MCK52" s="26"/>
      <c r="MCL52" s="26"/>
      <c r="MCM52" s="26"/>
      <c r="MCN52" s="26"/>
      <c r="MCO52" s="26"/>
      <c r="MCP52" s="26"/>
      <c r="MCQ52" s="26"/>
      <c r="MCR52" s="26"/>
      <c r="MCS52" s="26"/>
      <c r="MCT52" s="26"/>
      <c r="MCU52" s="26"/>
      <c r="MCV52" s="26"/>
      <c r="MCW52" s="26"/>
      <c r="MCX52" s="26"/>
      <c r="MCY52" s="26"/>
      <c r="MCZ52" s="26"/>
      <c r="MDA52" s="26"/>
      <c r="MDB52" s="26"/>
      <c r="MDC52" s="26"/>
      <c r="MDD52" s="26"/>
      <c r="MDE52" s="26"/>
      <c r="MDF52" s="26"/>
      <c r="MDG52" s="26"/>
      <c r="MDH52" s="26"/>
      <c r="MDI52" s="26"/>
      <c r="MDJ52" s="26"/>
      <c r="MDK52" s="26"/>
      <c r="MDL52" s="26"/>
      <c r="MDM52" s="26"/>
      <c r="MDN52" s="26"/>
      <c r="MDO52" s="26"/>
      <c r="MDP52" s="26"/>
      <c r="MDQ52" s="26"/>
      <c r="MDR52" s="26"/>
      <c r="MDS52" s="26"/>
      <c r="MDT52" s="26"/>
      <c r="MDU52" s="26"/>
      <c r="MDV52" s="26"/>
      <c r="MDW52" s="26"/>
      <c r="MDX52" s="26"/>
      <c r="MDY52" s="26"/>
      <c r="MDZ52" s="26"/>
      <c r="MEA52" s="26"/>
      <c r="MEB52" s="26"/>
      <c r="MEC52" s="26"/>
      <c r="MED52" s="26"/>
      <c r="MEE52" s="26"/>
      <c r="MEF52" s="26"/>
      <c r="MEG52" s="26"/>
      <c r="MEH52" s="26"/>
      <c r="MEI52" s="26"/>
      <c r="MEJ52" s="26"/>
      <c r="MEK52" s="26"/>
      <c r="MEL52" s="26"/>
      <c r="MEM52" s="26"/>
      <c r="MEN52" s="26"/>
      <c r="MEO52" s="26"/>
      <c r="MEP52" s="26"/>
      <c r="MEQ52" s="26"/>
      <c r="MER52" s="26"/>
      <c r="MES52" s="26"/>
      <c r="MET52" s="26"/>
      <c r="MEU52" s="26"/>
      <c r="MEV52" s="26"/>
      <c r="MEW52" s="26"/>
      <c r="MEX52" s="26"/>
      <c r="MEY52" s="26"/>
      <c r="MEZ52" s="26"/>
      <c r="MFA52" s="26"/>
      <c r="MFB52" s="26"/>
      <c r="MFC52" s="26"/>
      <c r="MFD52" s="26"/>
      <c r="MFE52" s="26"/>
      <c r="MFF52" s="26"/>
      <c r="MFG52" s="26"/>
      <c r="MFH52" s="26"/>
      <c r="MFI52" s="26"/>
      <c r="MFJ52" s="26"/>
      <c r="MFK52" s="26"/>
      <c r="MFL52" s="26"/>
      <c r="MFM52" s="26"/>
      <c r="MFN52" s="26"/>
      <c r="MFO52" s="26"/>
      <c r="MFP52" s="26"/>
      <c r="MFQ52" s="26"/>
      <c r="MFR52" s="26"/>
      <c r="MFS52" s="26"/>
      <c r="MFT52" s="26"/>
      <c r="MFU52" s="26"/>
      <c r="MFV52" s="26"/>
      <c r="MFW52" s="26"/>
      <c r="MFX52" s="26"/>
      <c r="MFY52" s="26"/>
      <c r="MFZ52" s="26"/>
      <c r="MGA52" s="26"/>
      <c r="MGB52" s="26"/>
      <c r="MGC52" s="26"/>
      <c r="MGD52" s="26"/>
      <c r="MGE52" s="26"/>
      <c r="MGF52" s="26"/>
      <c r="MGG52" s="26"/>
      <c r="MGH52" s="26"/>
      <c r="MGI52" s="26"/>
      <c r="MGJ52" s="26"/>
      <c r="MGK52" s="26"/>
      <c r="MGL52" s="26"/>
      <c r="MGM52" s="26"/>
      <c r="MGN52" s="26"/>
      <c r="MGO52" s="26"/>
      <c r="MGP52" s="26"/>
      <c r="MGQ52" s="26"/>
      <c r="MGR52" s="26"/>
      <c r="MGS52" s="26"/>
      <c r="MGT52" s="26"/>
      <c r="MGU52" s="26"/>
      <c r="MGV52" s="26"/>
      <c r="MGW52" s="26"/>
      <c r="MGX52" s="26"/>
      <c r="MGY52" s="26"/>
      <c r="MGZ52" s="26"/>
      <c r="MHA52" s="26"/>
      <c r="MHB52" s="26"/>
      <c r="MHC52" s="26"/>
      <c r="MHD52" s="26"/>
      <c r="MHE52" s="26"/>
      <c r="MHF52" s="26"/>
      <c r="MHG52" s="26"/>
      <c r="MHH52" s="26"/>
      <c r="MHI52" s="26"/>
      <c r="MHJ52" s="26"/>
      <c r="MHK52" s="26"/>
      <c r="MHL52" s="26"/>
      <c r="MHM52" s="26"/>
      <c r="MHN52" s="26"/>
      <c r="MHO52" s="26"/>
      <c r="MHP52" s="26"/>
      <c r="MHQ52" s="26"/>
      <c r="MHR52" s="26"/>
      <c r="MHS52" s="26"/>
      <c r="MHT52" s="26"/>
      <c r="MHU52" s="26"/>
      <c r="MHV52" s="26"/>
      <c r="MHW52" s="26"/>
      <c r="MHX52" s="26"/>
      <c r="MHY52" s="26"/>
      <c r="MHZ52" s="26"/>
      <c r="MIA52" s="26"/>
      <c r="MIB52" s="26"/>
      <c r="MIC52" s="26"/>
      <c r="MID52" s="26"/>
      <c r="MIE52" s="26"/>
      <c r="MIF52" s="26"/>
      <c r="MIG52" s="26"/>
      <c r="MIH52" s="26"/>
      <c r="MII52" s="26"/>
      <c r="MIJ52" s="26"/>
      <c r="MIK52" s="26"/>
      <c r="MIL52" s="26"/>
      <c r="MIM52" s="26"/>
      <c r="MIN52" s="26"/>
      <c r="MIO52" s="26"/>
      <c r="MIP52" s="26"/>
      <c r="MIQ52" s="26"/>
      <c r="MIR52" s="26"/>
      <c r="MIS52" s="26"/>
      <c r="MIT52" s="26"/>
      <c r="MIU52" s="26"/>
      <c r="MIV52" s="26"/>
      <c r="MIW52" s="26"/>
      <c r="MIX52" s="26"/>
      <c r="MIY52" s="26"/>
      <c r="MIZ52" s="26"/>
      <c r="MJA52" s="26"/>
      <c r="MJB52" s="26"/>
      <c r="MJC52" s="26"/>
      <c r="MJD52" s="26"/>
      <c r="MJE52" s="26"/>
      <c r="MJF52" s="26"/>
      <c r="MJG52" s="26"/>
      <c r="MJH52" s="26"/>
      <c r="MJI52" s="26"/>
      <c r="MJJ52" s="26"/>
      <c r="MJK52" s="26"/>
      <c r="MJL52" s="26"/>
      <c r="MJM52" s="26"/>
      <c r="MJN52" s="26"/>
      <c r="MJO52" s="26"/>
      <c r="MJP52" s="26"/>
      <c r="MJQ52" s="26"/>
      <c r="MJR52" s="26"/>
      <c r="MJS52" s="26"/>
      <c r="MJT52" s="26"/>
      <c r="MJU52" s="26"/>
      <c r="MJV52" s="26"/>
      <c r="MJW52" s="26"/>
      <c r="MJX52" s="26"/>
      <c r="MJY52" s="26"/>
      <c r="MJZ52" s="26"/>
      <c r="MKA52" s="26"/>
      <c r="MKB52" s="26"/>
      <c r="MKC52" s="26"/>
      <c r="MKD52" s="26"/>
      <c r="MKE52" s="26"/>
      <c r="MKF52" s="26"/>
      <c r="MKG52" s="26"/>
      <c r="MKH52" s="26"/>
      <c r="MKI52" s="26"/>
      <c r="MKJ52" s="26"/>
      <c r="MKK52" s="26"/>
      <c r="MKL52" s="26"/>
      <c r="MKM52" s="26"/>
      <c r="MKN52" s="26"/>
      <c r="MKO52" s="26"/>
      <c r="MKP52" s="26"/>
      <c r="MKQ52" s="26"/>
      <c r="MKR52" s="26"/>
      <c r="MKS52" s="26"/>
      <c r="MKT52" s="26"/>
      <c r="MKU52" s="26"/>
      <c r="MKV52" s="26"/>
      <c r="MKW52" s="26"/>
      <c r="MKX52" s="26"/>
      <c r="MKY52" s="26"/>
      <c r="MKZ52" s="26"/>
      <c r="MLA52" s="26"/>
      <c r="MLB52" s="26"/>
      <c r="MLC52" s="26"/>
      <c r="MLD52" s="26"/>
      <c r="MLE52" s="26"/>
      <c r="MLF52" s="26"/>
      <c r="MLG52" s="26"/>
      <c r="MLH52" s="26"/>
      <c r="MLI52" s="26"/>
      <c r="MLJ52" s="26"/>
      <c r="MLK52" s="26"/>
      <c r="MLL52" s="26"/>
      <c r="MLM52" s="26"/>
      <c r="MLN52" s="26"/>
      <c r="MLO52" s="26"/>
      <c r="MLP52" s="26"/>
      <c r="MLQ52" s="26"/>
      <c r="MLR52" s="26"/>
      <c r="MLS52" s="26"/>
      <c r="MLT52" s="26"/>
      <c r="MLU52" s="26"/>
      <c r="MLV52" s="26"/>
      <c r="MLW52" s="26"/>
      <c r="MLX52" s="26"/>
      <c r="MLY52" s="26"/>
      <c r="MLZ52" s="26"/>
      <c r="MMA52" s="26"/>
      <c r="MMB52" s="26"/>
      <c r="MMC52" s="26"/>
      <c r="MMD52" s="26"/>
      <c r="MME52" s="26"/>
      <c r="MMF52" s="26"/>
      <c r="MMG52" s="26"/>
      <c r="MMH52" s="26"/>
      <c r="MMI52" s="26"/>
      <c r="MMJ52" s="26"/>
      <c r="MMK52" s="26"/>
      <c r="MML52" s="26"/>
      <c r="MMM52" s="26"/>
      <c r="MMN52" s="26"/>
      <c r="MMO52" s="26"/>
      <c r="MMP52" s="26"/>
      <c r="MMQ52" s="26"/>
      <c r="MMR52" s="26"/>
      <c r="MMS52" s="26"/>
      <c r="MMT52" s="26"/>
      <c r="MMU52" s="26"/>
      <c r="MMV52" s="26"/>
      <c r="MMW52" s="26"/>
      <c r="MMX52" s="26"/>
      <c r="MMY52" s="26"/>
      <c r="MMZ52" s="26"/>
      <c r="MNA52" s="26"/>
      <c r="MNB52" s="26"/>
      <c r="MNC52" s="26"/>
      <c r="MND52" s="26"/>
      <c r="MNE52" s="26"/>
      <c r="MNF52" s="26"/>
      <c r="MNG52" s="26"/>
      <c r="MNH52" s="26"/>
      <c r="MNI52" s="26"/>
      <c r="MNJ52" s="26"/>
      <c r="MNK52" s="26"/>
      <c r="MNL52" s="26"/>
      <c r="MNM52" s="26"/>
      <c r="MNN52" s="26"/>
      <c r="MNO52" s="26"/>
      <c r="MNP52" s="26"/>
      <c r="MNQ52" s="26"/>
      <c r="MNR52" s="26"/>
      <c r="MNS52" s="26"/>
      <c r="MNT52" s="26"/>
      <c r="MNU52" s="26"/>
      <c r="MNV52" s="26"/>
      <c r="MNW52" s="26"/>
      <c r="MNX52" s="26"/>
      <c r="MNY52" s="26"/>
      <c r="MNZ52" s="26"/>
      <c r="MOA52" s="26"/>
      <c r="MOB52" s="26"/>
      <c r="MOC52" s="26"/>
      <c r="MOD52" s="26"/>
      <c r="MOE52" s="26"/>
      <c r="MOF52" s="26"/>
      <c r="MOG52" s="26"/>
      <c r="MOH52" s="26"/>
      <c r="MOI52" s="26"/>
      <c r="MOJ52" s="26"/>
      <c r="MOK52" s="26"/>
      <c r="MOL52" s="26"/>
      <c r="MOM52" s="26"/>
      <c r="MON52" s="26"/>
      <c r="MOO52" s="26"/>
      <c r="MOP52" s="26"/>
      <c r="MOQ52" s="26"/>
      <c r="MOR52" s="26"/>
      <c r="MOS52" s="26"/>
      <c r="MOT52" s="26"/>
      <c r="MOU52" s="26"/>
      <c r="MOV52" s="26"/>
      <c r="MOW52" s="26"/>
      <c r="MOX52" s="26"/>
      <c r="MOY52" s="26"/>
      <c r="MOZ52" s="26"/>
      <c r="MPA52" s="26"/>
      <c r="MPB52" s="26"/>
      <c r="MPC52" s="26"/>
      <c r="MPD52" s="26"/>
      <c r="MPE52" s="26"/>
      <c r="MPF52" s="26"/>
      <c r="MPG52" s="26"/>
      <c r="MPH52" s="26"/>
      <c r="MPI52" s="26"/>
      <c r="MPJ52" s="26"/>
      <c r="MPK52" s="26"/>
      <c r="MPL52" s="26"/>
      <c r="MPM52" s="26"/>
      <c r="MPN52" s="26"/>
      <c r="MPO52" s="26"/>
      <c r="MPP52" s="26"/>
      <c r="MPQ52" s="26"/>
      <c r="MPR52" s="26"/>
      <c r="MPS52" s="26"/>
      <c r="MPT52" s="26"/>
      <c r="MPU52" s="26"/>
      <c r="MPV52" s="26"/>
      <c r="MPW52" s="26"/>
      <c r="MPX52" s="26"/>
      <c r="MPY52" s="26"/>
      <c r="MPZ52" s="26"/>
      <c r="MQA52" s="26"/>
      <c r="MQB52" s="26"/>
      <c r="MQC52" s="26"/>
      <c r="MQD52" s="26"/>
      <c r="MQE52" s="26"/>
      <c r="MQF52" s="26"/>
      <c r="MQG52" s="26"/>
      <c r="MQH52" s="26"/>
      <c r="MQI52" s="26"/>
      <c r="MQJ52" s="26"/>
      <c r="MQK52" s="26"/>
      <c r="MQL52" s="26"/>
      <c r="MQM52" s="26"/>
      <c r="MQN52" s="26"/>
      <c r="MQO52" s="26"/>
      <c r="MQP52" s="26"/>
      <c r="MQQ52" s="26"/>
      <c r="MQR52" s="26"/>
      <c r="MQS52" s="26"/>
      <c r="MQT52" s="26"/>
      <c r="MQU52" s="26"/>
      <c r="MQV52" s="26"/>
      <c r="MQW52" s="26"/>
      <c r="MQX52" s="26"/>
      <c r="MQY52" s="26"/>
      <c r="MQZ52" s="26"/>
      <c r="MRA52" s="26"/>
      <c r="MRB52" s="26"/>
      <c r="MRC52" s="26"/>
      <c r="MRD52" s="26"/>
      <c r="MRE52" s="26"/>
      <c r="MRF52" s="26"/>
      <c r="MRG52" s="26"/>
      <c r="MRH52" s="26"/>
      <c r="MRI52" s="26"/>
      <c r="MRJ52" s="26"/>
      <c r="MRK52" s="26"/>
      <c r="MRL52" s="26"/>
      <c r="MRM52" s="26"/>
      <c r="MRN52" s="26"/>
      <c r="MRO52" s="26"/>
      <c r="MRP52" s="26"/>
      <c r="MRQ52" s="26"/>
      <c r="MRR52" s="26"/>
      <c r="MRS52" s="26"/>
      <c r="MRT52" s="26"/>
      <c r="MRU52" s="26"/>
      <c r="MRV52" s="26"/>
      <c r="MRW52" s="26"/>
      <c r="MRX52" s="26"/>
      <c r="MRY52" s="26"/>
      <c r="MRZ52" s="26"/>
      <c r="MSA52" s="26"/>
      <c r="MSB52" s="26"/>
      <c r="MSC52" s="26"/>
      <c r="MSD52" s="26"/>
      <c r="MSE52" s="26"/>
      <c r="MSF52" s="26"/>
      <c r="MSG52" s="26"/>
      <c r="MSH52" s="26"/>
      <c r="MSI52" s="26"/>
      <c r="MSJ52" s="26"/>
      <c r="MSK52" s="26"/>
      <c r="MSL52" s="26"/>
      <c r="MSM52" s="26"/>
      <c r="MSN52" s="26"/>
      <c r="MSO52" s="26"/>
      <c r="MSP52" s="26"/>
      <c r="MSQ52" s="26"/>
      <c r="MSR52" s="26"/>
      <c r="MSS52" s="26"/>
      <c r="MST52" s="26"/>
      <c r="MSU52" s="26"/>
      <c r="MSV52" s="26"/>
      <c r="MSW52" s="26"/>
      <c r="MSX52" s="26"/>
      <c r="MSY52" s="26"/>
      <c r="MSZ52" s="26"/>
      <c r="MTA52" s="26"/>
      <c r="MTB52" s="26"/>
      <c r="MTC52" s="26"/>
      <c r="MTD52" s="26"/>
      <c r="MTE52" s="26"/>
      <c r="MTF52" s="26"/>
      <c r="MTG52" s="26"/>
      <c r="MTH52" s="26"/>
      <c r="MTI52" s="26"/>
      <c r="MTJ52" s="26"/>
      <c r="MTK52" s="26"/>
      <c r="MTL52" s="26"/>
      <c r="MTM52" s="26"/>
      <c r="MTN52" s="26"/>
      <c r="MTO52" s="26"/>
      <c r="MTP52" s="26"/>
      <c r="MTQ52" s="26"/>
      <c r="MTR52" s="26"/>
      <c r="MTS52" s="26"/>
      <c r="MTT52" s="26"/>
      <c r="MTU52" s="26"/>
      <c r="MTV52" s="26"/>
      <c r="MTW52" s="26"/>
      <c r="MTX52" s="26"/>
      <c r="MTY52" s="26"/>
      <c r="MTZ52" s="26"/>
      <c r="MUA52" s="26"/>
      <c r="MUB52" s="26"/>
      <c r="MUC52" s="26"/>
      <c r="MUD52" s="26"/>
      <c r="MUE52" s="26"/>
      <c r="MUF52" s="26"/>
      <c r="MUG52" s="26"/>
      <c r="MUH52" s="26"/>
      <c r="MUI52" s="26"/>
      <c r="MUJ52" s="26"/>
      <c r="MUK52" s="26"/>
      <c r="MUL52" s="26"/>
      <c r="MUM52" s="26"/>
      <c r="MUN52" s="26"/>
      <c r="MUO52" s="26"/>
      <c r="MUP52" s="26"/>
      <c r="MUQ52" s="26"/>
      <c r="MUR52" s="26"/>
      <c r="MUS52" s="26"/>
      <c r="MUT52" s="26"/>
      <c r="MUU52" s="26"/>
      <c r="MUV52" s="26"/>
      <c r="MUW52" s="26"/>
      <c r="MUX52" s="26"/>
      <c r="MUY52" s="26"/>
      <c r="MUZ52" s="26"/>
      <c r="MVA52" s="26"/>
      <c r="MVB52" s="26"/>
      <c r="MVC52" s="26"/>
      <c r="MVD52" s="26"/>
      <c r="MVE52" s="26"/>
      <c r="MVF52" s="26"/>
      <c r="MVG52" s="26"/>
      <c r="MVH52" s="26"/>
      <c r="MVI52" s="26"/>
      <c r="MVJ52" s="26"/>
      <c r="MVK52" s="26"/>
      <c r="MVL52" s="26"/>
      <c r="MVM52" s="26"/>
      <c r="MVN52" s="26"/>
      <c r="MVO52" s="26"/>
      <c r="MVP52" s="26"/>
      <c r="MVQ52" s="26"/>
      <c r="MVR52" s="26"/>
      <c r="MVS52" s="26"/>
      <c r="MVT52" s="26"/>
      <c r="MVU52" s="26"/>
      <c r="MVV52" s="26"/>
      <c r="MVW52" s="26"/>
      <c r="MVX52" s="26"/>
      <c r="MVY52" s="26"/>
      <c r="MVZ52" s="26"/>
      <c r="MWA52" s="26"/>
      <c r="MWB52" s="26"/>
      <c r="MWC52" s="26"/>
      <c r="MWD52" s="26"/>
      <c r="MWE52" s="26"/>
      <c r="MWF52" s="26"/>
      <c r="MWG52" s="26"/>
      <c r="MWH52" s="26"/>
      <c r="MWI52" s="26"/>
      <c r="MWJ52" s="26"/>
      <c r="MWK52" s="26"/>
      <c r="MWL52" s="26"/>
      <c r="MWM52" s="26"/>
      <c r="MWN52" s="26"/>
      <c r="MWO52" s="26"/>
      <c r="MWP52" s="26"/>
      <c r="MWQ52" s="26"/>
      <c r="MWR52" s="26"/>
      <c r="MWS52" s="26"/>
      <c r="MWT52" s="26"/>
      <c r="MWU52" s="26"/>
      <c r="MWV52" s="26"/>
      <c r="MWW52" s="26"/>
      <c r="MWX52" s="26"/>
      <c r="MWY52" s="26"/>
      <c r="MWZ52" s="26"/>
      <c r="MXA52" s="26"/>
      <c r="MXB52" s="26"/>
      <c r="MXC52" s="26"/>
      <c r="MXD52" s="26"/>
      <c r="MXE52" s="26"/>
      <c r="MXF52" s="26"/>
      <c r="MXG52" s="26"/>
      <c r="MXH52" s="26"/>
      <c r="MXI52" s="26"/>
      <c r="MXJ52" s="26"/>
      <c r="MXK52" s="26"/>
      <c r="MXL52" s="26"/>
      <c r="MXM52" s="26"/>
      <c r="MXN52" s="26"/>
      <c r="MXO52" s="26"/>
      <c r="MXP52" s="26"/>
      <c r="MXQ52" s="26"/>
      <c r="MXR52" s="26"/>
      <c r="MXS52" s="26"/>
      <c r="MXT52" s="26"/>
      <c r="MXU52" s="26"/>
      <c r="MXV52" s="26"/>
      <c r="MXW52" s="26"/>
      <c r="MXX52" s="26"/>
      <c r="MXY52" s="26"/>
      <c r="MXZ52" s="26"/>
      <c r="MYA52" s="26"/>
      <c r="MYB52" s="26"/>
      <c r="MYC52" s="26"/>
      <c r="MYD52" s="26"/>
      <c r="MYE52" s="26"/>
      <c r="MYF52" s="26"/>
      <c r="MYG52" s="26"/>
      <c r="MYH52" s="26"/>
      <c r="MYI52" s="26"/>
      <c r="MYJ52" s="26"/>
      <c r="MYK52" s="26"/>
      <c r="MYL52" s="26"/>
      <c r="MYM52" s="26"/>
      <c r="MYN52" s="26"/>
      <c r="MYO52" s="26"/>
      <c r="MYP52" s="26"/>
      <c r="MYQ52" s="26"/>
      <c r="MYR52" s="26"/>
      <c r="MYS52" s="26"/>
      <c r="MYT52" s="26"/>
      <c r="MYU52" s="26"/>
      <c r="MYV52" s="26"/>
      <c r="MYW52" s="26"/>
      <c r="MYX52" s="26"/>
      <c r="MYY52" s="26"/>
      <c r="MYZ52" s="26"/>
      <c r="MZA52" s="26"/>
      <c r="MZB52" s="26"/>
      <c r="MZC52" s="26"/>
      <c r="MZD52" s="26"/>
      <c r="MZE52" s="26"/>
      <c r="MZF52" s="26"/>
      <c r="MZG52" s="26"/>
      <c r="MZH52" s="26"/>
      <c r="MZI52" s="26"/>
      <c r="MZJ52" s="26"/>
      <c r="MZK52" s="26"/>
      <c r="MZL52" s="26"/>
      <c r="MZM52" s="26"/>
      <c r="MZN52" s="26"/>
      <c r="MZO52" s="26"/>
      <c r="MZP52" s="26"/>
      <c r="MZQ52" s="26"/>
      <c r="MZR52" s="26"/>
      <c r="MZS52" s="26"/>
      <c r="MZT52" s="26"/>
      <c r="MZU52" s="26"/>
      <c r="MZV52" s="26"/>
      <c r="MZW52" s="26"/>
      <c r="MZX52" s="26"/>
      <c r="MZY52" s="26"/>
      <c r="MZZ52" s="26"/>
      <c r="NAA52" s="26"/>
      <c r="NAB52" s="26"/>
      <c r="NAC52" s="26"/>
      <c r="NAD52" s="26"/>
      <c r="NAE52" s="26"/>
      <c r="NAF52" s="26"/>
      <c r="NAG52" s="26"/>
      <c r="NAH52" s="26"/>
      <c r="NAI52" s="26"/>
      <c r="NAJ52" s="26"/>
      <c r="NAK52" s="26"/>
      <c r="NAL52" s="26"/>
      <c r="NAM52" s="26"/>
      <c r="NAN52" s="26"/>
      <c r="NAO52" s="26"/>
      <c r="NAP52" s="26"/>
      <c r="NAQ52" s="26"/>
      <c r="NAR52" s="26"/>
      <c r="NAS52" s="26"/>
      <c r="NAT52" s="26"/>
      <c r="NAU52" s="26"/>
      <c r="NAV52" s="26"/>
      <c r="NAW52" s="26"/>
      <c r="NAX52" s="26"/>
      <c r="NAY52" s="26"/>
      <c r="NAZ52" s="26"/>
      <c r="NBA52" s="26"/>
      <c r="NBB52" s="26"/>
      <c r="NBC52" s="26"/>
      <c r="NBD52" s="26"/>
      <c r="NBE52" s="26"/>
      <c r="NBF52" s="26"/>
      <c r="NBG52" s="26"/>
      <c r="NBH52" s="26"/>
      <c r="NBI52" s="26"/>
      <c r="NBJ52" s="26"/>
      <c r="NBK52" s="26"/>
      <c r="NBL52" s="26"/>
      <c r="NBM52" s="26"/>
      <c r="NBN52" s="26"/>
      <c r="NBO52" s="26"/>
      <c r="NBP52" s="26"/>
      <c r="NBQ52" s="26"/>
      <c r="NBR52" s="26"/>
      <c r="NBS52" s="26"/>
      <c r="NBT52" s="26"/>
      <c r="NBU52" s="26"/>
      <c r="NBV52" s="26"/>
      <c r="NBW52" s="26"/>
      <c r="NBX52" s="26"/>
      <c r="NBY52" s="26"/>
      <c r="NBZ52" s="26"/>
      <c r="NCA52" s="26"/>
      <c r="NCB52" s="26"/>
      <c r="NCC52" s="26"/>
      <c r="NCD52" s="26"/>
      <c r="NCE52" s="26"/>
      <c r="NCF52" s="26"/>
      <c r="NCG52" s="26"/>
      <c r="NCH52" s="26"/>
      <c r="NCI52" s="26"/>
      <c r="NCJ52" s="26"/>
      <c r="NCK52" s="26"/>
      <c r="NCL52" s="26"/>
      <c r="NCM52" s="26"/>
      <c r="NCN52" s="26"/>
      <c r="NCO52" s="26"/>
      <c r="NCP52" s="26"/>
      <c r="NCQ52" s="26"/>
      <c r="NCR52" s="26"/>
      <c r="NCS52" s="26"/>
      <c r="NCT52" s="26"/>
      <c r="NCU52" s="26"/>
      <c r="NCV52" s="26"/>
      <c r="NCW52" s="26"/>
      <c r="NCX52" s="26"/>
      <c r="NCY52" s="26"/>
      <c r="NCZ52" s="26"/>
      <c r="NDA52" s="26"/>
      <c r="NDB52" s="26"/>
      <c r="NDC52" s="26"/>
      <c r="NDD52" s="26"/>
      <c r="NDE52" s="26"/>
      <c r="NDF52" s="26"/>
      <c r="NDG52" s="26"/>
      <c r="NDH52" s="26"/>
      <c r="NDI52" s="26"/>
      <c r="NDJ52" s="26"/>
      <c r="NDK52" s="26"/>
      <c r="NDL52" s="26"/>
      <c r="NDM52" s="26"/>
      <c r="NDN52" s="26"/>
      <c r="NDO52" s="26"/>
      <c r="NDP52" s="26"/>
      <c r="NDQ52" s="26"/>
      <c r="NDR52" s="26"/>
      <c r="NDS52" s="26"/>
      <c r="NDT52" s="26"/>
      <c r="NDU52" s="26"/>
      <c r="NDV52" s="26"/>
      <c r="NDW52" s="26"/>
      <c r="NDX52" s="26"/>
      <c r="NDY52" s="26"/>
      <c r="NDZ52" s="26"/>
      <c r="NEA52" s="26"/>
      <c r="NEB52" s="26"/>
      <c r="NEC52" s="26"/>
      <c r="NED52" s="26"/>
      <c r="NEE52" s="26"/>
      <c r="NEF52" s="26"/>
      <c r="NEG52" s="26"/>
      <c r="NEH52" s="26"/>
      <c r="NEI52" s="26"/>
      <c r="NEJ52" s="26"/>
      <c r="NEK52" s="26"/>
      <c r="NEL52" s="26"/>
      <c r="NEM52" s="26"/>
      <c r="NEN52" s="26"/>
      <c r="NEO52" s="26"/>
      <c r="NEP52" s="26"/>
      <c r="NEQ52" s="26"/>
      <c r="NER52" s="26"/>
      <c r="NES52" s="26"/>
      <c r="NET52" s="26"/>
      <c r="NEU52" s="26"/>
      <c r="NEV52" s="26"/>
      <c r="NEW52" s="26"/>
      <c r="NEX52" s="26"/>
      <c r="NEY52" s="26"/>
      <c r="NEZ52" s="26"/>
      <c r="NFA52" s="26"/>
      <c r="NFB52" s="26"/>
      <c r="NFC52" s="26"/>
      <c r="NFD52" s="26"/>
      <c r="NFE52" s="26"/>
      <c r="NFF52" s="26"/>
      <c r="NFG52" s="26"/>
      <c r="NFH52" s="26"/>
      <c r="NFI52" s="26"/>
      <c r="NFJ52" s="26"/>
      <c r="NFK52" s="26"/>
      <c r="NFL52" s="26"/>
      <c r="NFM52" s="26"/>
      <c r="NFN52" s="26"/>
      <c r="NFO52" s="26"/>
      <c r="NFP52" s="26"/>
      <c r="NFQ52" s="26"/>
      <c r="NFR52" s="26"/>
      <c r="NFS52" s="26"/>
      <c r="NFT52" s="26"/>
      <c r="NFU52" s="26"/>
      <c r="NFV52" s="26"/>
      <c r="NFW52" s="26"/>
      <c r="NFX52" s="26"/>
      <c r="NFY52" s="26"/>
      <c r="NFZ52" s="26"/>
      <c r="NGA52" s="26"/>
      <c r="NGB52" s="26"/>
      <c r="NGC52" s="26"/>
      <c r="NGD52" s="26"/>
      <c r="NGE52" s="26"/>
      <c r="NGF52" s="26"/>
      <c r="NGG52" s="26"/>
      <c r="NGH52" s="26"/>
      <c r="NGI52" s="26"/>
      <c r="NGJ52" s="26"/>
      <c r="NGK52" s="26"/>
      <c r="NGL52" s="26"/>
      <c r="NGM52" s="26"/>
      <c r="NGN52" s="26"/>
      <c r="NGO52" s="26"/>
      <c r="NGP52" s="26"/>
      <c r="NGQ52" s="26"/>
      <c r="NGR52" s="26"/>
      <c r="NGS52" s="26"/>
      <c r="NGT52" s="26"/>
      <c r="NGU52" s="26"/>
      <c r="NGV52" s="26"/>
      <c r="NGW52" s="26"/>
      <c r="NGX52" s="26"/>
      <c r="NGY52" s="26"/>
      <c r="NGZ52" s="26"/>
      <c r="NHA52" s="26"/>
      <c r="NHB52" s="26"/>
      <c r="NHC52" s="26"/>
      <c r="NHD52" s="26"/>
      <c r="NHE52" s="26"/>
      <c r="NHF52" s="26"/>
      <c r="NHG52" s="26"/>
      <c r="NHH52" s="26"/>
      <c r="NHI52" s="26"/>
      <c r="NHJ52" s="26"/>
      <c r="NHK52" s="26"/>
      <c r="NHL52" s="26"/>
      <c r="NHM52" s="26"/>
      <c r="NHN52" s="26"/>
      <c r="NHO52" s="26"/>
      <c r="NHP52" s="26"/>
      <c r="NHQ52" s="26"/>
      <c r="NHR52" s="26"/>
      <c r="NHS52" s="26"/>
      <c r="NHT52" s="26"/>
      <c r="NHU52" s="26"/>
      <c r="NHV52" s="26"/>
      <c r="NHW52" s="26"/>
      <c r="NHX52" s="26"/>
      <c r="NHY52" s="26"/>
      <c r="NHZ52" s="26"/>
      <c r="NIA52" s="26"/>
      <c r="NIB52" s="26"/>
      <c r="NIC52" s="26"/>
      <c r="NID52" s="26"/>
      <c r="NIE52" s="26"/>
      <c r="NIF52" s="26"/>
      <c r="NIG52" s="26"/>
      <c r="NIH52" s="26"/>
      <c r="NII52" s="26"/>
      <c r="NIJ52" s="26"/>
      <c r="NIK52" s="26"/>
      <c r="NIL52" s="26"/>
      <c r="NIM52" s="26"/>
      <c r="NIN52" s="26"/>
      <c r="NIO52" s="26"/>
      <c r="NIP52" s="26"/>
      <c r="NIQ52" s="26"/>
      <c r="NIR52" s="26"/>
      <c r="NIS52" s="26"/>
      <c r="NIT52" s="26"/>
      <c r="NIU52" s="26"/>
      <c r="NIV52" s="26"/>
      <c r="NIW52" s="26"/>
      <c r="NIX52" s="26"/>
      <c r="NIY52" s="26"/>
      <c r="NIZ52" s="26"/>
      <c r="NJA52" s="26"/>
      <c r="NJB52" s="26"/>
      <c r="NJC52" s="26"/>
      <c r="NJD52" s="26"/>
      <c r="NJE52" s="26"/>
      <c r="NJF52" s="26"/>
      <c r="NJG52" s="26"/>
      <c r="NJH52" s="26"/>
      <c r="NJI52" s="26"/>
      <c r="NJJ52" s="26"/>
      <c r="NJK52" s="26"/>
      <c r="NJL52" s="26"/>
      <c r="NJM52" s="26"/>
      <c r="NJN52" s="26"/>
      <c r="NJO52" s="26"/>
      <c r="NJP52" s="26"/>
      <c r="NJQ52" s="26"/>
      <c r="NJR52" s="26"/>
      <c r="NJS52" s="26"/>
      <c r="NJT52" s="26"/>
      <c r="NJU52" s="26"/>
      <c r="NJV52" s="26"/>
      <c r="NJW52" s="26"/>
      <c r="NJX52" s="26"/>
      <c r="NJY52" s="26"/>
      <c r="NJZ52" s="26"/>
      <c r="NKA52" s="26"/>
      <c r="NKB52" s="26"/>
      <c r="NKC52" s="26"/>
      <c r="NKD52" s="26"/>
      <c r="NKE52" s="26"/>
      <c r="NKF52" s="26"/>
      <c r="NKG52" s="26"/>
      <c r="NKH52" s="26"/>
      <c r="NKI52" s="26"/>
      <c r="NKJ52" s="26"/>
      <c r="NKK52" s="26"/>
      <c r="NKL52" s="26"/>
      <c r="NKM52" s="26"/>
      <c r="NKN52" s="26"/>
      <c r="NKO52" s="26"/>
      <c r="NKP52" s="26"/>
      <c r="NKQ52" s="26"/>
      <c r="NKR52" s="26"/>
      <c r="NKS52" s="26"/>
      <c r="NKT52" s="26"/>
      <c r="NKU52" s="26"/>
      <c r="NKV52" s="26"/>
      <c r="NKW52" s="26"/>
      <c r="NKX52" s="26"/>
      <c r="NKY52" s="26"/>
      <c r="NKZ52" s="26"/>
      <c r="NLA52" s="26"/>
      <c r="NLB52" s="26"/>
      <c r="NLC52" s="26"/>
      <c r="NLD52" s="26"/>
      <c r="NLE52" s="26"/>
      <c r="NLF52" s="26"/>
      <c r="NLG52" s="26"/>
      <c r="NLH52" s="26"/>
      <c r="NLI52" s="26"/>
      <c r="NLJ52" s="26"/>
      <c r="NLK52" s="26"/>
      <c r="NLL52" s="26"/>
      <c r="NLM52" s="26"/>
      <c r="NLN52" s="26"/>
      <c r="NLO52" s="26"/>
      <c r="NLP52" s="26"/>
      <c r="NLQ52" s="26"/>
      <c r="NLR52" s="26"/>
      <c r="NLS52" s="26"/>
      <c r="NLT52" s="26"/>
      <c r="NLU52" s="26"/>
      <c r="NLV52" s="26"/>
      <c r="NLW52" s="26"/>
      <c r="NLX52" s="26"/>
      <c r="NLY52" s="26"/>
      <c r="NLZ52" s="26"/>
      <c r="NMA52" s="26"/>
      <c r="NMB52" s="26"/>
      <c r="NMC52" s="26"/>
      <c r="NMD52" s="26"/>
      <c r="NME52" s="26"/>
      <c r="NMF52" s="26"/>
      <c r="NMG52" s="26"/>
      <c r="NMH52" s="26"/>
      <c r="NMI52" s="26"/>
      <c r="NMJ52" s="26"/>
      <c r="NMK52" s="26"/>
      <c r="NML52" s="26"/>
      <c r="NMM52" s="26"/>
      <c r="NMN52" s="26"/>
      <c r="NMO52" s="26"/>
      <c r="NMP52" s="26"/>
      <c r="NMQ52" s="26"/>
      <c r="NMR52" s="26"/>
      <c r="NMS52" s="26"/>
      <c r="NMT52" s="26"/>
      <c r="NMU52" s="26"/>
      <c r="NMV52" s="26"/>
      <c r="NMW52" s="26"/>
      <c r="NMX52" s="26"/>
      <c r="NMY52" s="26"/>
      <c r="NMZ52" s="26"/>
      <c r="NNA52" s="26"/>
      <c r="NNB52" s="26"/>
      <c r="NNC52" s="26"/>
      <c r="NND52" s="26"/>
      <c r="NNE52" s="26"/>
      <c r="NNF52" s="26"/>
      <c r="NNG52" s="26"/>
      <c r="NNH52" s="26"/>
      <c r="NNI52" s="26"/>
      <c r="NNJ52" s="26"/>
      <c r="NNK52" s="26"/>
      <c r="NNL52" s="26"/>
      <c r="NNM52" s="26"/>
      <c r="NNN52" s="26"/>
      <c r="NNO52" s="26"/>
      <c r="NNP52" s="26"/>
      <c r="NNQ52" s="26"/>
      <c r="NNR52" s="26"/>
      <c r="NNS52" s="26"/>
      <c r="NNT52" s="26"/>
      <c r="NNU52" s="26"/>
      <c r="NNV52" s="26"/>
      <c r="NNW52" s="26"/>
      <c r="NNX52" s="26"/>
      <c r="NNY52" s="26"/>
      <c r="NNZ52" s="26"/>
      <c r="NOA52" s="26"/>
      <c r="NOB52" s="26"/>
      <c r="NOC52" s="26"/>
      <c r="NOD52" s="26"/>
      <c r="NOE52" s="26"/>
      <c r="NOF52" s="26"/>
      <c r="NOG52" s="26"/>
      <c r="NOH52" s="26"/>
      <c r="NOI52" s="26"/>
      <c r="NOJ52" s="26"/>
      <c r="NOK52" s="26"/>
      <c r="NOL52" s="26"/>
      <c r="NOM52" s="26"/>
      <c r="NON52" s="26"/>
      <c r="NOO52" s="26"/>
      <c r="NOP52" s="26"/>
      <c r="NOQ52" s="26"/>
      <c r="NOR52" s="26"/>
      <c r="NOS52" s="26"/>
      <c r="NOT52" s="26"/>
      <c r="NOU52" s="26"/>
      <c r="NOV52" s="26"/>
      <c r="NOW52" s="26"/>
      <c r="NOX52" s="26"/>
      <c r="NOY52" s="26"/>
      <c r="NOZ52" s="26"/>
      <c r="NPA52" s="26"/>
      <c r="NPB52" s="26"/>
      <c r="NPC52" s="26"/>
      <c r="NPD52" s="26"/>
      <c r="NPE52" s="26"/>
      <c r="NPF52" s="26"/>
      <c r="NPG52" s="26"/>
      <c r="NPH52" s="26"/>
      <c r="NPI52" s="26"/>
      <c r="NPJ52" s="26"/>
      <c r="NPK52" s="26"/>
      <c r="NPL52" s="26"/>
      <c r="NPM52" s="26"/>
      <c r="NPN52" s="26"/>
      <c r="NPO52" s="26"/>
      <c r="NPP52" s="26"/>
      <c r="NPQ52" s="26"/>
      <c r="NPR52" s="26"/>
      <c r="NPS52" s="26"/>
      <c r="NPT52" s="26"/>
      <c r="NPU52" s="26"/>
      <c r="NPV52" s="26"/>
      <c r="NPW52" s="26"/>
      <c r="NPX52" s="26"/>
      <c r="NPY52" s="26"/>
      <c r="NPZ52" s="26"/>
      <c r="NQA52" s="26"/>
      <c r="NQB52" s="26"/>
      <c r="NQC52" s="26"/>
      <c r="NQD52" s="26"/>
      <c r="NQE52" s="26"/>
      <c r="NQF52" s="26"/>
      <c r="NQG52" s="26"/>
      <c r="NQH52" s="26"/>
      <c r="NQI52" s="26"/>
      <c r="NQJ52" s="26"/>
      <c r="NQK52" s="26"/>
      <c r="NQL52" s="26"/>
      <c r="NQM52" s="26"/>
      <c r="NQN52" s="26"/>
      <c r="NQO52" s="26"/>
      <c r="NQP52" s="26"/>
      <c r="NQQ52" s="26"/>
      <c r="NQR52" s="26"/>
      <c r="NQS52" s="26"/>
      <c r="NQT52" s="26"/>
      <c r="NQU52" s="26"/>
      <c r="NQV52" s="26"/>
      <c r="NQW52" s="26"/>
      <c r="NQX52" s="26"/>
      <c r="NQY52" s="26"/>
      <c r="NQZ52" s="26"/>
      <c r="NRA52" s="26"/>
      <c r="NRB52" s="26"/>
      <c r="NRC52" s="26"/>
      <c r="NRD52" s="26"/>
      <c r="NRE52" s="26"/>
      <c r="NRF52" s="26"/>
      <c r="NRG52" s="26"/>
      <c r="NRH52" s="26"/>
      <c r="NRI52" s="26"/>
      <c r="NRJ52" s="26"/>
      <c r="NRK52" s="26"/>
      <c r="NRL52" s="26"/>
      <c r="NRM52" s="26"/>
      <c r="NRN52" s="26"/>
      <c r="NRO52" s="26"/>
      <c r="NRP52" s="26"/>
      <c r="NRQ52" s="26"/>
      <c r="NRR52" s="26"/>
      <c r="NRS52" s="26"/>
      <c r="NRT52" s="26"/>
      <c r="NRU52" s="26"/>
      <c r="NRV52" s="26"/>
      <c r="NRW52" s="26"/>
      <c r="NRX52" s="26"/>
      <c r="NRY52" s="26"/>
      <c r="NRZ52" s="26"/>
      <c r="NSA52" s="26"/>
      <c r="NSB52" s="26"/>
      <c r="NSC52" s="26"/>
      <c r="NSD52" s="26"/>
      <c r="NSE52" s="26"/>
      <c r="NSF52" s="26"/>
      <c r="NSG52" s="26"/>
      <c r="NSH52" s="26"/>
      <c r="NSI52" s="26"/>
      <c r="NSJ52" s="26"/>
      <c r="NSK52" s="26"/>
      <c r="NSL52" s="26"/>
      <c r="NSM52" s="26"/>
      <c r="NSN52" s="26"/>
      <c r="NSO52" s="26"/>
      <c r="NSP52" s="26"/>
      <c r="NSQ52" s="26"/>
      <c r="NSR52" s="26"/>
      <c r="NSS52" s="26"/>
      <c r="NST52" s="26"/>
      <c r="NSU52" s="26"/>
      <c r="NSV52" s="26"/>
      <c r="NSW52" s="26"/>
      <c r="NSX52" s="26"/>
      <c r="NSY52" s="26"/>
      <c r="NSZ52" s="26"/>
      <c r="NTA52" s="26"/>
      <c r="NTB52" s="26"/>
      <c r="NTC52" s="26"/>
      <c r="NTD52" s="26"/>
      <c r="NTE52" s="26"/>
      <c r="NTF52" s="26"/>
      <c r="NTG52" s="26"/>
      <c r="NTH52" s="26"/>
      <c r="NTI52" s="26"/>
      <c r="NTJ52" s="26"/>
      <c r="NTK52" s="26"/>
      <c r="NTL52" s="26"/>
      <c r="NTM52" s="26"/>
      <c r="NTN52" s="26"/>
      <c r="NTO52" s="26"/>
      <c r="NTP52" s="26"/>
      <c r="NTQ52" s="26"/>
      <c r="NTR52" s="26"/>
      <c r="NTS52" s="26"/>
      <c r="NTT52" s="26"/>
      <c r="NTU52" s="26"/>
      <c r="NTV52" s="26"/>
      <c r="NTW52" s="26"/>
      <c r="NTX52" s="26"/>
      <c r="NTY52" s="26"/>
      <c r="NTZ52" s="26"/>
      <c r="NUA52" s="26"/>
      <c r="NUB52" s="26"/>
      <c r="NUC52" s="26"/>
      <c r="NUD52" s="26"/>
      <c r="NUE52" s="26"/>
      <c r="NUF52" s="26"/>
      <c r="NUG52" s="26"/>
      <c r="NUH52" s="26"/>
      <c r="NUI52" s="26"/>
      <c r="NUJ52" s="26"/>
      <c r="NUK52" s="26"/>
      <c r="NUL52" s="26"/>
      <c r="NUM52" s="26"/>
      <c r="NUN52" s="26"/>
      <c r="NUO52" s="26"/>
      <c r="NUP52" s="26"/>
      <c r="NUQ52" s="26"/>
      <c r="NUR52" s="26"/>
      <c r="NUS52" s="26"/>
      <c r="NUT52" s="26"/>
      <c r="NUU52" s="26"/>
      <c r="NUV52" s="26"/>
      <c r="NUW52" s="26"/>
      <c r="NUX52" s="26"/>
      <c r="NUY52" s="26"/>
      <c r="NUZ52" s="26"/>
      <c r="NVA52" s="26"/>
      <c r="NVB52" s="26"/>
      <c r="NVC52" s="26"/>
      <c r="NVD52" s="26"/>
      <c r="NVE52" s="26"/>
      <c r="NVF52" s="26"/>
      <c r="NVG52" s="26"/>
      <c r="NVH52" s="26"/>
      <c r="NVI52" s="26"/>
      <c r="NVJ52" s="26"/>
      <c r="NVK52" s="26"/>
      <c r="NVL52" s="26"/>
      <c r="NVM52" s="26"/>
      <c r="NVN52" s="26"/>
      <c r="NVO52" s="26"/>
      <c r="NVP52" s="26"/>
      <c r="NVQ52" s="26"/>
      <c r="NVR52" s="26"/>
      <c r="NVS52" s="26"/>
      <c r="NVT52" s="26"/>
      <c r="NVU52" s="26"/>
      <c r="NVV52" s="26"/>
      <c r="NVW52" s="26"/>
      <c r="NVX52" s="26"/>
      <c r="NVY52" s="26"/>
      <c r="NVZ52" s="26"/>
      <c r="NWA52" s="26"/>
      <c r="NWB52" s="26"/>
      <c r="NWC52" s="26"/>
      <c r="NWD52" s="26"/>
      <c r="NWE52" s="26"/>
      <c r="NWF52" s="26"/>
      <c r="NWG52" s="26"/>
      <c r="NWH52" s="26"/>
      <c r="NWI52" s="26"/>
      <c r="NWJ52" s="26"/>
      <c r="NWK52" s="26"/>
      <c r="NWL52" s="26"/>
      <c r="NWM52" s="26"/>
      <c r="NWN52" s="26"/>
      <c r="NWO52" s="26"/>
      <c r="NWP52" s="26"/>
      <c r="NWQ52" s="26"/>
      <c r="NWR52" s="26"/>
      <c r="NWS52" s="26"/>
      <c r="NWT52" s="26"/>
      <c r="NWU52" s="26"/>
      <c r="NWV52" s="26"/>
      <c r="NWW52" s="26"/>
      <c r="NWX52" s="26"/>
      <c r="NWY52" s="26"/>
      <c r="NWZ52" s="26"/>
      <c r="NXA52" s="26"/>
      <c r="NXB52" s="26"/>
      <c r="NXC52" s="26"/>
      <c r="NXD52" s="26"/>
      <c r="NXE52" s="26"/>
      <c r="NXF52" s="26"/>
      <c r="NXG52" s="26"/>
      <c r="NXH52" s="26"/>
      <c r="NXI52" s="26"/>
      <c r="NXJ52" s="26"/>
      <c r="NXK52" s="26"/>
      <c r="NXL52" s="26"/>
      <c r="NXM52" s="26"/>
      <c r="NXN52" s="26"/>
      <c r="NXO52" s="26"/>
      <c r="NXP52" s="26"/>
      <c r="NXQ52" s="26"/>
      <c r="NXR52" s="26"/>
      <c r="NXS52" s="26"/>
      <c r="NXT52" s="26"/>
      <c r="NXU52" s="26"/>
      <c r="NXV52" s="26"/>
      <c r="NXW52" s="26"/>
      <c r="NXX52" s="26"/>
      <c r="NXY52" s="26"/>
      <c r="NXZ52" s="26"/>
      <c r="NYA52" s="26"/>
      <c r="NYB52" s="26"/>
      <c r="NYC52" s="26"/>
      <c r="NYD52" s="26"/>
      <c r="NYE52" s="26"/>
      <c r="NYF52" s="26"/>
      <c r="NYG52" s="26"/>
      <c r="NYH52" s="26"/>
      <c r="NYI52" s="26"/>
      <c r="NYJ52" s="26"/>
      <c r="NYK52" s="26"/>
      <c r="NYL52" s="26"/>
      <c r="NYM52" s="26"/>
      <c r="NYN52" s="26"/>
      <c r="NYO52" s="26"/>
      <c r="NYP52" s="26"/>
      <c r="NYQ52" s="26"/>
      <c r="NYR52" s="26"/>
      <c r="NYS52" s="26"/>
      <c r="NYT52" s="26"/>
      <c r="NYU52" s="26"/>
      <c r="NYV52" s="26"/>
      <c r="NYW52" s="26"/>
      <c r="NYX52" s="26"/>
      <c r="NYY52" s="26"/>
      <c r="NYZ52" s="26"/>
      <c r="NZA52" s="26"/>
      <c r="NZB52" s="26"/>
      <c r="NZC52" s="26"/>
      <c r="NZD52" s="26"/>
      <c r="NZE52" s="26"/>
      <c r="NZF52" s="26"/>
      <c r="NZG52" s="26"/>
      <c r="NZH52" s="26"/>
      <c r="NZI52" s="26"/>
      <c r="NZJ52" s="26"/>
      <c r="NZK52" s="26"/>
      <c r="NZL52" s="26"/>
      <c r="NZM52" s="26"/>
      <c r="NZN52" s="26"/>
      <c r="NZO52" s="26"/>
      <c r="NZP52" s="26"/>
      <c r="NZQ52" s="26"/>
      <c r="NZR52" s="26"/>
      <c r="NZS52" s="26"/>
      <c r="NZT52" s="26"/>
      <c r="NZU52" s="26"/>
      <c r="NZV52" s="26"/>
      <c r="NZW52" s="26"/>
      <c r="NZX52" s="26"/>
      <c r="NZY52" s="26"/>
      <c r="NZZ52" s="26"/>
      <c r="OAA52" s="26"/>
      <c r="OAB52" s="26"/>
      <c r="OAC52" s="26"/>
      <c r="OAD52" s="26"/>
      <c r="OAE52" s="26"/>
      <c r="OAF52" s="26"/>
      <c r="OAG52" s="26"/>
      <c r="OAH52" s="26"/>
      <c r="OAI52" s="26"/>
      <c r="OAJ52" s="26"/>
      <c r="OAK52" s="26"/>
      <c r="OAL52" s="26"/>
      <c r="OAM52" s="26"/>
      <c r="OAN52" s="26"/>
      <c r="OAO52" s="26"/>
      <c r="OAP52" s="26"/>
      <c r="OAQ52" s="26"/>
      <c r="OAR52" s="26"/>
      <c r="OAS52" s="26"/>
      <c r="OAT52" s="26"/>
      <c r="OAU52" s="26"/>
      <c r="OAV52" s="26"/>
      <c r="OAW52" s="26"/>
      <c r="OAX52" s="26"/>
      <c r="OAY52" s="26"/>
      <c r="OAZ52" s="26"/>
      <c r="OBA52" s="26"/>
      <c r="OBB52" s="26"/>
      <c r="OBC52" s="26"/>
      <c r="OBD52" s="26"/>
      <c r="OBE52" s="26"/>
      <c r="OBF52" s="26"/>
      <c r="OBG52" s="26"/>
      <c r="OBH52" s="26"/>
      <c r="OBI52" s="26"/>
      <c r="OBJ52" s="26"/>
      <c r="OBK52" s="26"/>
      <c r="OBL52" s="26"/>
      <c r="OBM52" s="26"/>
      <c r="OBN52" s="26"/>
      <c r="OBO52" s="26"/>
      <c r="OBP52" s="26"/>
      <c r="OBQ52" s="26"/>
      <c r="OBR52" s="26"/>
      <c r="OBS52" s="26"/>
      <c r="OBT52" s="26"/>
      <c r="OBU52" s="26"/>
      <c r="OBV52" s="26"/>
      <c r="OBW52" s="26"/>
      <c r="OBX52" s="26"/>
      <c r="OBY52" s="26"/>
      <c r="OBZ52" s="26"/>
      <c r="OCA52" s="26"/>
      <c r="OCB52" s="26"/>
      <c r="OCC52" s="26"/>
      <c r="OCD52" s="26"/>
      <c r="OCE52" s="26"/>
      <c r="OCF52" s="26"/>
      <c r="OCG52" s="26"/>
      <c r="OCH52" s="26"/>
      <c r="OCI52" s="26"/>
      <c r="OCJ52" s="26"/>
      <c r="OCK52" s="26"/>
      <c r="OCL52" s="26"/>
      <c r="OCM52" s="26"/>
      <c r="OCN52" s="26"/>
      <c r="OCO52" s="26"/>
      <c r="OCP52" s="26"/>
      <c r="OCQ52" s="26"/>
      <c r="OCR52" s="26"/>
      <c r="OCS52" s="26"/>
      <c r="OCT52" s="26"/>
      <c r="OCU52" s="26"/>
      <c r="OCV52" s="26"/>
      <c r="OCW52" s="26"/>
      <c r="OCX52" s="26"/>
      <c r="OCY52" s="26"/>
      <c r="OCZ52" s="26"/>
      <c r="ODA52" s="26"/>
      <c r="ODB52" s="26"/>
      <c r="ODC52" s="26"/>
      <c r="ODD52" s="26"/>
      <c r="ODE52" s="26"/>
      <c r="ODF52" s="26"/>
      <c r="ODG52" s="26"/>
      <c r="ODH52" s="26"/>
      <c r="ODI52" s="26"/>
      <c r="ODJ52" s="26"/>
      <c r="ODK52" s="26"/>
      <c r="ODL52" s="26"/>
      <c r="ODM52" s="26"/>
      <c r="ODN52" s="26"/>
      <c r="ODO52" s="26"/>
      <c r="ODP52" s="26"/>
      <c r="ODQ52" s="26"/>
      <c r="ODR52" s="26"/>
      <c r="ODS52" s="26"/>
      <c r="ODT52" s="26"/>
      <c r="ODU52" s="26"/>
      <c r="ODV52" s="26"/>
      <c r="ODW52" s="26"/>
      <c r="ODX52" s="26"/>
      <c r="ODY52" s="26"/>
      <c r="ODZ52" s="26"/>
      <c r="OEA52" s="26"/>
      <c r="OEB52" s="26"/>
      <c r="OEC52" s="26"/>
      <c r="OED52" s="26"/>
      <c r="OEE52" s="26"/>
      <c r="OEF52" s="26"/>
      <c r="OEG52" s="26"/>
      <c r="OEH52" s="26"/>
      <c r="OEI52" s="26"/>
      <c r="OEJ52" s="26"/>
      <c r="OEK52" s="26"/>
      <c r="OEL52" s="26"/>
      <c r="OEM52" s="26"/>
      <c r="OEN52" s="26"/>
      <c r="OEO52" s="26"/>
      <c r="OEP52" s="26"/>
      <c r="OEQ52" s="26"/>
      <c r="OER52" s="26"/>
      <c r="OES52" s="26"/>
      <c r="OET52" s="26"/>
      <c r="OEU52" s="26"/>
      <c r="OEV52" s="26"/>
      <c r="OEW52" s="26"/>
      <c r="OEX52" s="26"/>
      <c r="OEY52" s="26"/>
      <c r="OEZ52" s="26"/>
      <c r="OFA52" s="26"/>
      <c r="OFB52" s="26"/>
      <c r="OFC52" s="26"/>
      <c r="OFD52" s="26"/>
      <c r="OFE52" s="26"/>
      <c r="OFF52" s="26"/>
      <c r="OFG52" s="26"/>
      <c r="OFH52" s="26"/>
      <c r="OFI52" s="26"/>
      <c r="OFJ52" s="26"/>
      <c r="OFK52" s="26"/>
      <c r="OFL52" s="26"/>
      <c r="OFM52" s="26"/>
      <c r="OFN52" s="26"/>
      <c r="OFO52" s="26"/>
      <c r="OFP52" s="26"/>
      <c r="OFQ52" s="26"/>
      <c r="OFR52" s="26"/>
      <c r="OFS52" s="26"/>
      <c r="OFT52" s="26"/>
      <c r="OFU52" s="26"/>
      <c r="OFV52" s="26"/>
      <c r="OFW52" s="26"/>
      <c r="OFX52" s="26"/>
      <c r="OFY52" s="26"/>
      <c r="OFZ52" s="26"/>
      <c r="OGA52" s="26"/>
      <c r="OGB52" s="26"/>
      <c r="OGC52" s="26"/>
      <c r="OGD52" s="26"/>
      <c r="OGE52" s="26"/>
      <c r="OGF52" s="26"/>
      <c r="OGG52" s="26"/>
      <c r="OGH52" s="26"/>
      <c r="OGI52" s="26"/>
      <c r="OGJ52" s="26"/>
      <c r="OGK52" s="26"/>
      <c r="OGL52" s="26"/>
      <c r="OGM52" s="26"/>
      <c r="OGN52" s="26"/>
      <c r="OGO52" s="26"/>
      <c r="OGP52" s="26"/>
      <c r="OGQ52" s="26"/>
      <c r="OGR52" s="26"/>
      <c r="OGS52" s="26"/>
      <c r="OGT52" s="26"/>
      <c r="OGU52" s="26"/>
      <c r="OGV52" s="26"/>
      <c r="OGW52" s="26"/>
      <c r="OGX52" s="26"/>
      <c r="OGY52" s="26"/>
      <c r="OGZ52" s="26"/>
      <c r="OHA52" s="26"/>
      <c r="OHB52" s="26"/>
      <c r="OHC52" s="26"/>
      <c r="OHD52" s="26"/>
      <c r="OHE52" s="26"/>
      <c r="OHF52" s="26"/>
      <c r="OHG52" s="26"/>
      <c r="OHH52" s="26"/>
      <c r="OHI52" s="26"/>
      <c r="OHJ52" s="26"/>
      <c r="OHK52" s="26"/>
      <c r="OHL52" s="26"/>
      <c r="OHM52" s="26"/>
      <c r="OHN52" s="26"/>
      <c r="OHO52" s="26"/>
      <c r="OHP52" s="26"/>
      <c r="OHQ52" s="26"/>
      <c r="OHR52" s="26"/>
      <c r="OHS52" s="26"/>
      <c r="OHT52" s="26"/>
      <c r="OHU52" s="26"/>
      <c r="OHV52" s="26"/>
      <c r="OHW52" s="26"/>
      <c r="OHX52" s="26"/>
      <c r="OHY52" s="26"/>
      <c r="OHZ52" s="26"/>
      <c r="OIA52" s="26"/>
      <c r="OIB52" s="26"/>
      <c r="OIC52" s="26"/>
      <c r="OID52" s="26"/>
      <c r="OIE52" s="26"/>
      <c r="OIF52" s="26"/>
      <c r="OIG52" s="26"/>
      <c r="OIH52" s="26"/>
      <c r="OII52" s="26"/>
      <c r="OIJ52" s="26"/>
      <c r="OIK52" s="26"/>
      <c r="OIL52" s="26"/>
      <c r="OIM52" s="26"/>
      <c r="OIN52" s="26"/>
      <c r="OIO52" s="26"/>
      <c r="OIP52" s="26"/>
      <c r="OIQ52" s="26"/>
      <c r="OIR52" s="26"/>
      <c r="OIS52" s="26"/>
      <c r="OIT52" s="26"/>
      <c r="OIU52" s="26"/>
      <c r="OIV52" s="26"/>
      <c r="OIW52" s="26"/>
      <c r="OIX52" s="26"/>
      <c r="OIY52" s="26"/>
      <c r="OIZ52" s="26"/>
      <c r="OJA52" s="26"/>
      <c r="OJB52" s="26"/>
      <c r="OJC52" s="26"/>
      <c r="OJD52" s="26"/>
      <c r="OJE52" s="26"/>
      <c r="OJF52" s="26"/>
      <c r="OJG52" s="26"/>
      <c r="OJH52" s="26"/>
      <c r="OJI52" s="26"/>
      <c r="OJJ52" s="26"/>
      <c r="OJK52" s="26"/>
      <c r="OJL52" s="26"/>
      <c r="OJM52" s="26"/>
      <c r="OJN52" s="26"/>
      <c r="OJO52" s="26"/>
      <c r="OJP52" s="26"/>
      <c r="OJQ52" s="26"/>
      <c r="OJR52" s="26"/>
      <c r="OJS52" s="26"/>
      <c r="OJT52" s="26"/>
      <c r="OJU52" s="26"/>
      <c r="OJV52" s="26"/>
      <c r="OJW52" s="26"/>
      <c r="OJX52" s="26"/>
      <c r="OJY52" s="26"/>
      <c r="OJZ52" s="26"/>
      <c r="OKA52" s="26"/>
      <c r="OKB52" s="26"/>
      <c r="OKC52" s="26"/>
      <c r="OKD52" s="26"/>
      <c r="OKE52" s="26"/>
      <c r="OKF52" s="26"/>
      <c r="OKG52" s="26"/>
      <c r="OKH52" s="26"/>
      <c r="OKI52" s="26"/>
      <c r="OKJ52" s="26"/>
      <c r="OKK52" s="26"/>
      <c r="OKL52" s="26"/>
      <c r="OKM52" s="26"/>
      <c r="OKN52" s="26"/>
      <c r="OKO52" s="26"/>
      <c r="OKP52" s="26"/>
      <c r="OKQ52" s="26"/>
      <c r="OKR52" s="26"/>
      <c r="OKS52" s="26"/>
      <c r="OKT52" s="26"/>
      <c r="OKU52" s="26"/>
      <c r="OKV52" s="26"/>
      <c r="OKW52" s="26"/>
      <c r="OKX52" s="26"/>
      <c r="OKY52" s="26"/>
      <c r="OKZ52" s="26"/>
      <c r="OLA52" s="26"/>
      <c r="OLB52" s="26"/>
      <c r="OLC52" s="26"/>
      <c r="OLD52" s="26"/>
      <c r="OLE52" s="26"/>
      <c r="OLF52" s="26"/>
      <c r="OLG52" s="26"/>
      <c r="OLH52" s="26"/>
      <c r="OLI52" s="26"/>
      <c r="OLJ52" s="26"/>
      <c r="OLK52" s="26"/>
      <c r="OLL52" s="26"/>
      <c r="OLM52" s="26"/>
      <c r="OLN52" s="26"/>
      <c r="OLO52" s="26"/>
      <c r="OLP52" s="26"/>
      <c r="OLQ52" s="26"/>
      <c r="OLR52" s="26"/>
      <c r="OLS52" s="26"/>
      <c r="OLT52" s="26"/>
      <c r="OLU52" s="26"/>
      <c r="OLV52" s="26"/>
      <c r="OLW52" s="26"/>
      <c r="OLX52" s="26"/>
      <c r="OLY52" s="26"/>
      <c r="OLZ52" s="26"/>
      <c r="OMA52" s="26"/>
      <c r="OMB52" s="26"/>
      <c r="OMC52" s="26"/>
      <c r="OMD52" s="26"/>
      <c r="OME52" s="26"/>
      <c r="OMF52" s="26"/>
      <c r="OMG52" s="26"/>
      <c r="OMH52" s="26"/>
      <c r="OMI52" s="26"/>
      <c r="OMJ52" s="26"/>
      <c r="OMK52" s="26"/>
      <c r="OML52" s="26"/>
      <c r="OMM52" s="26"/>
      <c r="OMN52" s="26"/>
      <c r="OMO52" s="26"/>
      <c r="OMP52" s="26"/>
      <c r="OMQ52" s="26"/>
      <c r="OMR52" s="26"/>
      <c r="OMS52" s="26"/>
      <c r="OMT52" s="26"/>
      <c r="OMU52" s="26"/>
      <c r="OMV52" s="26"/>
      <c r="OMW52" s="26"/>
      <c r="OMX52" s="26"/>
      <c r="OMY52" s="26"/>
      <c r="OMZ52" s="26"/>
      <c r="ONA52" s="26"/>
      <c r="ONB52" s="26"/>
      <c r="ONC52" s="26"/>
      <c r="OND52" s="26"/>
      <c r="ONE52" s="26"/>
      <c r="ONF52" s="26"/>
      <c r="ONG52" s="26"/>
      <c r="ONH52" s="26"/>
      <c r="ONI52" s="26"/>
      <c r="ONJ52" s="26"/>
      <c r="ONK52" s="26"/>
      <c r="ONL52" s="26"/>
      <c r="ONM52" s="26"/>
      <c r="ONN52" s="26"/>
      <c r="ONO52" s="26"/>
      <c r="ONP52" s="26"/>
      <c r="ONQ52" s="26"/>
      <c r="ONR52" s="26"/>
      <c r="ONS52" s="26"/>
      <c r="ONT52" s="26"/>
      <c r="ONU52" s="26"/>
      <c r="ONV52" s="26"/>
      <c r="ONW52" s="26"/>
      <c r="ONX52" s="26"/>
      <c r="ONY52" s="26"/>
      <c r="ONZ52" s="26"/>
      <c r="OOA52" s="26"/>
      <c r="OOB52" s="26"/>
      <c r="OOC52" s="26"/>
      <c r="OOD52" s="26"/>
      <c r="OOE52" s="26"/>
      <c r="OOF52" s="26"/>
      <c r="OOG52" s="26"/>
      <c r="OOH52" s="26"/>
      <c r="OOI52" s="26"/>
      <c r="OOJ52" s="26"/>
      <c r="OOK52" s="26"/>
      <c r="OOL52" s="26"/>
      <c r="OOM52" s="26"/>
      <c r="OON52" s="26"/>
      <c r="OOO52" s="26"/>
      <c r="OOP52" s="26"/>
      <c r="OOQ52" s="26"/>
      <c r="OOR52" s="26"/>
      <c r="OOS52" s="26"/>
      <c r="OOT52" s="26"/>
      <c r="OOU52" s="26"/>
      <c r="OOV52" s="26"/>
      <c r="OOW52" s="26"/>
      <c r="OOX52" s="26"/>
      <c r="OOY52" s="26"/>
      <c r="OOZ52" s="26"/>
      <c r="OPA52" s="26"/>
      <c r="OPB52" s="26"/>
      <c r="OPC52" s="26"/>
      <c r="OPD52" s="26"/>
      <c r="OPE52" s="26"/>
      <c r="OPF52" s="26"/>
      <c r="OPG52" s="26"/>
      <c r="OPH52" s="26"/>
      <c r="OPI52" s="26"/>
      <c r="OPJ52" s="26"/>
      <c r="OPK52" s="26"/>
      <c r="OPL52" s="26"/>
      <c r="OPM52" s="26"/>
      <c r="OPN52" s="26"/>
      <c r="OPO52" s="26"/>
      <c r="OPP52" s="26"/>
      <c r="OPQ52" s="26"/>
      <c r="OPR52" s="26"/>
      <c r="OPS52" s="26"/>
      <c r="OPT52" s="26"/>
      <c r="OPU52" s="26"/>
      <c r="OPV52" s="26"/>
      <c r="OPW52" s="26"/>
      <c r="OPX52" s="26"/>
      <c r="OPY52" s="26"/>
      <c r="OPZ52" s="26"/>
      <c r="OQA52" s="26"/>
      <c r="OQB52" s="26"/>
      <c r="OQC52" s="26"/>
      <c r="OQD52" s="26"/>
      <c r="OQE52" s="26"/>
      <c r="OQF52" s="26"/>
      <c r="OQG52" s="26"/>
      <c r="OQH52" s="26"/>
      <c r="OQI52" s="26"/>
      <c r="OQJ52" s="26"/>
      <c r="OQK52" s="26"/>
      <c r="OQL52" s="26"/>
      <c r="OQM52" s="26"/>
      <c r="OQN52" s="26"/>
      <c r="OQO52" s="26"/>
      <c r="OQP52" s="26"/>
      <c r="OQQ52" s="26"/>
      <c r="OQR52" s="26"/>
      <c r="OQS52" s="26"/>
      <c r="OQT52" s="26"/>
      <c r="OQU52" s="26"/>
      <c r="OQV52" s="26"/>
      <c r="OQW52" s="26"/>
      <c r="OQX52" s="26"/>
      <c r="OQY52" s="26"/>
      <c r="OQZ52" s="26"/>
      <c r="ORA52" s="26"/>
      <c r="ORB52" s="26"/>
      <c r="ORC52" s="26"/>
      <c r="ORD52" s="26"/>
      <c r="ORE52" s="26"/>
      <c r="ORF52" s="26"/>
      <c r="ORG52" s="26"/>
      <c r="ORH52" s="26"/>
      <c r="ORI52" s="26"/>
      <c r="ORJ52" s="26"/>
      <c r="ORK52" s="26"/>
      <c r="ORL52" s="26"/>
      <c r="ORM52" s="26"/>
      <c r="ORN52" s="26"/>
      <c r="ORO52" s="26"/>
      <c r="ORP52" s="26"/>
      <c r="ORQ52" s="26"/>
      <c r="ORR52" s="26"/>
      <c r="ORS52" s="26"/>
      <c r="ORT52" s="26"/>
      <c r="ORU52" s="26"/>
      <c r="ORV52" s="26"/>
      <c r="ORW52" s="26"/>
      <c r="ORX52" s="26"/>
      <c r="ORY52" s="26"/>
      <c r="ORZ52" s="26"/>
      <c r="OSA52" s="26"/>
      <c r="OSB52" s="26"/>
      <c r="OSC52" s="26"/>
      <c r="OSD52" s="26"/>
      <c r="OSE52" s="26"/>
      <c r="OSF52" s="26"/>
      <c r="OSG52" s="26"/>
      <c r="OSH52" s="26"/>
      <c r="OSI52" s="26"/>
      <c r="OSJ52" s="26"/>
      <c r="OSK52" s="26"/>
      <c r="OSL52" s="26"/>
      <c r="OSM52" s="26"/>
      <c r="OSN52" s="26"/>
      <c r="OSO52" s="26"/>
      <c r="OSP52" s="26"/>
      <c r="OSQ52" s="26"/>
      <c r="OSR52" s="26"/>
      <c r="OSS52" s="26"/>
      <c r="OST52" s="26"/>
      <c r="OSU52" s="26"/>
      <c r="OSV52" s="26"/>
      <c r="OSW52" s="26"/>
      <c r="OSX52" s="26"/>
      <c r="OSY52" s="26"/>
      <c r="OSZ52" s="26"/>
      <c r="OTA52" s="26"/>
      <c r="OTB52" s="26"/>
      <c r="OTC52" s="26"/>
      <c r="OTD52" s="26"/>
      <c r="OTE52" s="26"/>
      <c r="OTF52" s="26"/>
      <c r="OTG52" s="26"/>
      <c r="OTH52" s="26"/>
      <c r="OTI52" s="26"/>
      <c r="OTJ52" s="26"/>
      <c r="OTK52" s="26"/>
      <c r="OTL52" s="26"/>
      <c r="OTM52" s="26"/>
      <c r="OTN52" s="26"/>
      <c r="OTO52" s="26"/>
      <c r="OTP52" s="26"/>
      <c r="OTQ52" s="26"/>
      <c r="OTR52" s="26"/>
      <c r="OTS52" s="26"/>
      <c r="OTT52" s="26"/>
      <c r="OTU52" s="26"/>
      <c r="OTV52" s="26"/>
      <c r="OTW52" s="26"/>
      <c r="OTX52" s="26"/>
      <c r="OTY52" s="26"/>
      <c r="OTZ52" s="26"/>
      <c r="OUA52" s="26"/>
      <c r="OUB52" s="26"/>
      <c r="OUC52" s="26"/>
      <c r="OUD52" s="26"/>
      <c r="OUE52" s="26"/>
      <c r="OUF52" s="26"/>
      <c r="OUG52" s="26"/>
      <c r="OUH52" s="26"/>
      <c r="OUI52" s="26"/>
      <c r="OUJ52" s="26"/>
      <c r="OUK52" s="26"/>
      <c r="OUL52" s="26"/>
      <c r="OUM52" s="26"/>
      <c r="OUN52" s="26"/>
      <c r="OUO52" s="26"/>
      <c r="OUP52" s="26"/>
      <c r="OUQ52" s="26"/>
      <c r="OUR52" s="26"/>
      <c r="OUS52" s="26"/>
      <c r="OUT52" s="26"/>
      <c r="OUU52" s="26"/>
      <c r="OUV52" s="26"/>
      <c r="OUW52" s="26"/>
      <c r="OUX52" s="26"/>
      <c r="OUY52" s="26"/>
      <c r="OUZ52" s="26"/>
      <c r="OVA52" s="26"/>
      <c r="OVB52" s="26"/>
      <c r="OVC52" s="26"/>
      <c r="OVD52" s="26"/>
      <c r="OVE52" s="26"/>
      <c r="OVF52" s="26"/>
      <c r="OVG52" s="26"/>
      <c r="OVH52" s="26"/>
      <c r="OVI52" s="26"/>
      <c r="OVJ52" s="26"/>
      <c r="OVK52" s="26"/>
      <c r="OVL52" s="26"/>
      <c r="OVM52" s="26"/>
      <c r="OVN52" s="26"/>
      <c r="OVO52" s="26"/>
      <c r="OVP52" s="26"/>
      <c r="OVQ52" s="26"/>
      <c r="OVR52" s="26"/>
      <c r="OVS52" s="26"/>
      <c r="OVT52" s="26"/>
      <c r="OVU52" s="26"/>
      <c r="OVV52" s="26"/>
      <c r="OVW52" s="26"/>
      <c r="OVX52" s="26"/>
      <c r="OVY52" s="26"/>
      <c r="OVZ52" s="26"/>
      <c r="OWA52" s="26"/>
      <c r="OWB52" s="26"/>
      <c r="OWC52" s="26"/>
      <c r="OWD52" s="26"/>
      <c r="OWE52" s="26"/>
      <c r="OWF52" s="26"/>
      <c r="OWG52" s="26"/>
      <c r="OWH52" s="26"/>
      <c r="OWI52" s="26"/>
      <c r="OWJ52" s="26"/>
      <c r="OWK52" s="26"/>
      <c r="OWL52" s="26"/>
      <c r="OWM52" s="26"/>
      <c r="OWN52" s="26"/>
      <c r="OWO52" s="26"/>
      <c r="OWP52" s="26"/>
      <c r="OWQ52" s="26"/>
      <c r="OWR52" s="26"/>
      <c r="OWS52" s="26"/>
      <c r="OWT52" s="26"/>
      <c r="OWU52" s="26"/>
      <c r="OWV52" s="26"/>
      <c r="OWW52" s="26"/>
      <c r="OWX52" s="26"/>
      <c r="OWY52" s="26"/>
      <c r="OWZ52" s="26"/>
      <c r="OXA52" s="26"/>
      <c r="OXB52" s="26"/>
      <c r="OXC52" s="26"/>
      <c r="OXD52" s="26"/>
      <c r="OXE52" s="26"/>
      <c r="OXF52" s="26"/>
      <c r="OXG52" s="26"/>
      <c r="OXH52" s="26"/>
      <c r="OXI52" s="26"/>
      <c r="OXJ52" s="26"/>
      <c r="OXK52" s="26"/>
      <c r="OXL52" s="26"/>
      <c r="OXM52" s="26"/>
      <c r="OXN52" s="26"/>
      <c r="OXO52" s="26"/>
      <c r="OXP52" s="26"/>
      <c r="OXQ52" s="26"/>
      <c r="OXR52" s="26"/>
      <c r="OXS52" s="26"/>
      <c r="OXT52" s="26"/>
      <c r="OXU52" s="26"/>
      <c r="OXV52" s="26"/>
      <c r="OXW52" s="26"/>
      <c r="OXX52" s="26"/>
      <c r="OXY52" s="26"/>
      <c r="OXZ52" s="26"/>
      <c r="OYA52" s="26"/>
      <c r="OYB52" s="26"/>
      <c r="OYC52" s="26"/>
      <c r="OYD52" s="26"/>
      <c r="OYE52" s="26"/>
      <c r="OYF52" s="26"/>
      <c r="OYG52" s="26"/>
      <c r="OYH52" s="26"/>
      <c r="OYI52" s="26"/>
      <c r="OYJ52" s="26"/>
      <c r="OYK52" s="26"/>
      <c r="OYL52" s="26"/>
      <c r="OYM52" s="26"/>
      <c r="OYN52" s="26"/>
      <c r="OYO52" s="26"/>
      <c r="OYP52" s="26"/>
      <c r="OYQ52" s="26"/>
      <c r="OYR52" s="26"/>
      <c r="OYS52" s="26"/>
      <c r="OYT52" s="26"/>
      <c r="OYU52" s="26"/>
      <c r="OYV52" s="26"/>
      <c r="OYW52" s="26"/>
      <c r="OYX52" s="26"/>
      <c r="OYY52" s="26"/>
      <c r="OYZ52" s="26"/>
      <c r="OZA52" s="26"/>
      <c r="OZB52" s="26"/>
      <c r="OZC52" s="26"/>
      <c r="OZD52" s="26"/>
      <c r="OZE52" s="26"/>
      <c r="OZF52" s="26"/>
      <c r="OZG52" s="26"/>
      <c r="OZH52" s="26"/>
      <c r="OZI52" s="26"/>
      <c r="OZJ52" s="26"/>
      <c r="OZK52" s="26"/>
      <c r="OZL52" s="26"/>
      <c r="OZM52" s="26"/>
      <c r="OZN52" s="26"/>
      <c r="OZO52" s="26"/>
      <c r="OZP52" s="26"/>
      <c r="OZQ52" s="26"/>
      <c r="OZR52" s="26"/>
      <c r="OZS52" s="26"/>
      <c r="OZT52" s="26"/>
      <c r="OZU52" s="26"/>
      <c r="OZV52" s="26"/>
      <c r="OZW52" s="26"/>
      <c r="OZX52" s="26"/>
      <c r="OZY52" s="26"/>
      <c r="OZZ52" s="26"/>
      <c r="PAA52" s="26"/>
      <c r="PAB52" s="26"/>
      <c r="PAC52" s="26"/>
      <c r="PAD52" s="26"/>
      <c r="PAE52" s="26"/>
      <c r="PAF52" s="26"/>
      <c r="PAG52" s="26"/>
      <c r="PAH52" s="26"/>
      <c r="PAI52" s="26"/>
      <c r="PAJ52" s="26"/>
      <c r="PAK52" s="26"/>
      <c r="PAL52" s="26"/>
      <c r="PAM52" s="26"/>
      <c r="PAN52" s="26"/>
      <c r="PAO52" s="26"/>
      <c r="PAP52" s="26"/>
      <c r="PAQ52" s="26"/>
      <c r="PAR52" s="26"/>
      <c r="PAS52" s="26"/>
      <c r="PAT52" s="26"/>
      <c r="PAU52" s="26"/>
      <c r="PAV52" s="26"/>
      <c r="PAW52" s="26"/>
      <c r="PAX52" s="26"/>
      <c r="PAY52" s="26"/>
      <c r="PAZ52" s="26"/>
      <c r="PBA52" s="26"/>
      <c r="PBB52" s="26"/>
      <c r="PBC52" s="26"/>
      <c r="PBD52" s="26"/>
      <c r="PBE52" s="26"/>
      <c r="PBF52" s="26"/>
      <c r="PBG52" s="26"/>
      <c r="PBH52" s="26"/>
      <c r="PBI52" s="26"/>
      <c r="PBJ52" s="26"/>
      <c r="PBK52" s="26"/>
      <c r="PBL52" s="26"/>
      <c r="PBM52" s="26"/>
      <c r="PBN52" s="26"/>
      <c r="PBO52" s="26"/>
      <c r="PBP52" s="26"/>
      <c r="PBQ52" s="26"/>
      <c r="PBR52" s="26"/>
      <c r="PBS52" s="26"/>
      <c r="PBT52" s="26"/>
      <c r="PBU52" s="26"/>
      <c r="PBV52" s="26"/>
      <c r="PBW52" s="26"/>
      <c r="PBX52" s="26"/>
      <c r="PBY52" s="26"/>
      <c r="PBZ52" s="26"/>
      <c r="PCA52" s="26"/>
      <c r="PCB52" s="26"/>
      <c r="PCC52" s="26"/>
      <c r="PCD52" s="26"/>
      <c r="PCE52" s="26"/>
      <c r="PCF52" s="26"/>
      <c r="PCG52" s="26"/>
      <c r="PCH52" s="26"/>
      <c r="PCI52" s="26"/>
      <c r="PCJ52" s="26"/>
      <c r="PCK52" s="26"/>
      <c r="PCL52" s="26"/>
      <c r="PCM52" s="26"/>
      <c r="PCN52" s="26"/>
      <c r="PCO52" s="26"/>
      <c r="PCP52" s="26"/>
      <c r="PCQ52" s="26"/>
      <c r="PCR52" s="26"/>
      <c r="PCS52" s="26"/>
      <c r="PCT52" s="26"/>
      <c r="PCU52" s="26"/>
      <c r="PCV52" s="26"/>
      <c r="PCW52" s="26"/>
      <c r="PCX52" s="26"/>
      <c r="PCY52" s="26"/>
      <c r="PCZ52" s="26"/>
      <c r="PDA52" s="26"/>
      <c r="PDB52" s="26"/>
      <c r="PDC52" s="26"/>
      <c r="PDD52" s="26"/>
      <c r="PDE52" s="26"/>
      <c r="PDF52" s="26"/>
      <c r="PDG52" s="26"/>
      <c r="PDH52" s="26"/>
      <c r="PDI52" s="26"/>
      <c r="PDJ52" s="26"/>
      <c r="PDK52" s="26"/>
      <c r="PDL52" s="26"/>
      <c r="PDM52" s="26"/>
      <c r="PDN52" s="26"/>
      <c r="PDO52" s="26"/>
      <c r="PDP52" s="26"/>
      <c r="PDQ52" s="26"/>
      <c r="PDR52" s="26"/>
      <c r="PDS52" s="26"/>
      <c r="PDT52" s="26"/>
      <c r="PDU52" s="26"/>
      <c r="PDV52" s="26"/>
      <c r="PDW52" s="26"/>
      <c r="PDX52" s="26"/>
      <c r="PDY52" s="26"/>
      <c r="PDZ52" s="26"/>
      <c r="PEA52" s="26"/>
      <c r="PEB52" s="26"/>
      <c r="PEC52" s="26"/>
      <c r="PED52" s="26"/>
      <c r="PEE52" s="26"/>
      <c r="PEF52" s="26"/>
      <c r="PEG52" s="26"/>
      <c r="PEH52" s="26"/>
      <c r="PEI52" s="26"/>
      <c r="PEJ52" s="26"/>
      <c r="PEK52" s="26"/>
      <c r="PEL52" s="26"/>
      <c r="PEM52" s="26"/>
      <c r="PEN52" s="26"/>
      <c r="PEO52" s="26"/>
      <c r="PEP52" s="26"/>
      <c r="PEQ52" s="26"/>
      <c r="PER52" s="26"/>
      <c r="PES52" s="26"/>
      <c r="PET52" s="26"/>
      <c r="PEU52" s="26"/>
      <c r="PEV52" s="26"/>
      <c r="PEW52" s="26"/>
      <c r="PEX52" s="26"/>
      <c r="PEY52" s="26"/>
      <c r="PEZ52" s="26"/>
      <c r="PFA52" s="26"/>
      <c r="PFB52" s="26"/>
      <c r="PFC52" s="26"/>
      <c r="PFD52" s="26"/>
      <c r="PFE52" s="26"/>
      <c r="PFF52" s="26"/>
      <c r="PFG52" s="26"/>
      <c r="PFH52" s="26"/>
      <c r="PFI52" s="26"/>
      <c r="PFJ52" s="26"/>
      <c r="PFK52" s="26"/>
      <c r="PFL52" s="26"/>
      <c r="PFM52" s="26"/>
      <c r="PFN52" s="26"/>
      <c r="PFO52" s="26"/>
      <c r="PFP52" s="26"/>
      <c r="PFQ52" s="26"/>
      <c r="PFR52" s="26"/>
      <c r="PFS52" s="26"/>
      <c r="PFT52" s="26"/>
      <c r="PFU52" s="26"/>
      <c r="PFV52" s="26"/>
      <c r="PFW52" s="26"/>
      <c r="PFX52" s="26"/>
      <c r="PFY52" s="26"/>
      <c r="PFZ52" s="26"/>
      <c r="PGA52" s="26"/>
      <c r="PGB52" s="26"/>
      <c r="PGC52" s="26"/>
      <c r="PGD52" s="26"/>
      <c r="PGE52" s="26"/>
      <c r="PGF52" s="26"/>
      <c r="PGG52" s="26"/>
      <c r="PGH52" s="26"/>
      <c r="PGI52" s="26"/>
      <c r="PGJ52" s="26"/>
      <c r="PGK52" s="26"/>
      <c r="PGL52" s="26"/>
      <c r="PGM52" s="26"/>
      <c r="PGN52" s="26"/>
      <c r="PGO52" s="26"/>
      <c r="PGP52" s="26"/>
      <c r="PGQ52" s="26"/>
      <c r="PGR52" s="26"/>
      <c r="PGS52" s="26"/>
      <c r="PGT52" s="26"/>
      <c r="PGU52" s="26"/>
      <c r="PGV52" s="26"/>
      <c r="PGW52" s="26"/>
      <c r="PGX52" s="26"/>
      <c r="PGY52" s="26"/>
      <c r="PGZ52" s="26"/>
      <c r="PHA52" s="26"/>
      <c r="PHB52" s="26"/>
      <c r="PHC52" s="26"/>
      <c r="PHD52" s="26"/>
      <c r="PHE52" s="26"/>
      <c r="PHF52" s="26"/>
      <c r="PHG52" s="26"/>
      <c r="PHH52" s="26"/>
      <c r="PHI52" s="26"/>
      <c r="PHJ52" s="26"/>
      <c r="PHK52" s="26"/>
      <c r="PHL52" s="26"/>
      <c r="PHM52" s="26"/>
      <c r="PHN52" s="26"/>
      <c r="PHO52" s="26"/>
      <c r="PHP52" s="26"/>
      <c r="PHQ52" s="26"/>
      <c r="PHR52" s="26"/>
      <c r="PHS52" s="26"/>
      <c r="PHT52" s="26"/>
      <c r="PHU52" s="26"/>
      <c r="PHV52" s="26"/>
      <c r="PHW52" s="26"/>
      <c r="PHX52" s="26"/>
      <c r="PHY52" s="26"/>
      <c r="PHZ52" s="26"/>
      <c r="PIA52" s="26"/>
      <c r="PIB52" s="26"/>
      <c r="PIC52" s="26"/>
      <c r="PID52" s="26"/>
      <c r="PIE52" s="26"/>
      <c r="PIF52" s="26"/>
      <c r="PIG52" s="26"/>
      <c r="PIH52" s="26"/>
      <c r="PII52" s="26"/>
      <c r="PIJ52" s="26"/>
      <c r="PIK52" s="26"/>
      <c r="PIL52" s="26"/>
      <c r="PIM52" s="26"/>
      <c r="PIN52" s="26"/>
      <c r="PIO52" s="26"/>
      <c r="PIP52" s="26"/>
      <c r="PIQ52" s="26"/>
      <c r="PIR52" s="26"/>
      <c r="PIS52" s="26"/>
      <c r="PIT52" s="26"/>
      <c r="PIU52" s="26"/>
      <c r="PIV52" s="26"/>
      <c r="PIW52" s="26"/>
      <c r="PIX52" s="26"/>
      <c r="PIY52" s="26"/>
      <c r="PIZ52" s="26"/>
      <c r="PJA52" s="26"/>
      <c r="PJB52" s="26"/>
      <c r="PJC52" s="26"/>
      <c r="PJD52" s="26"/>
      <c r="PJE52" s="26"/>
      <c r="PJF52" s="26"/>
      <c r="PJG52" s="26"/>
      <c r="PJH52" s="26"/>
      <c r="PJI52" s="26"/>
      <c r="PJJ52" s="26"/>
      <c r="PJK52" s="26"/>
      <c r="PJL52" s="26"/>
      <c r="PJM52" s="26"/>
      <c r="PJN52" s="26"/>
      <c r="PJO52" s="26"/>
      <c r="PJP52" s="26"/>
      <c r="PJQ52" s="26"/>
      <c r="PJR52" s="26"/>
      <c r="PJS52" s="26"/>
      <c r="PJT52" s="26"/>
      <c r="PJU52" s="26"/>
      <c r="PJV52" s="26"/>
      <c r="PJW52" s="26"/>
      <c r="PJX52" s="26"/>
      <c r="PJY52" s="26"/>
      <c r="PJZ52" s="26"/>
      <c r="PKA52" s="26"/>
      <c r="PKB52" s="26"/>
      <c r="PKC52" s="26"/>
      <c r="PKD52" s="26"/>
      <c r="PKE52" s="26"/>
      <c r="PKF52" s="26"/>
      <c r="PKG52" s="26"/>
      <c r="PKH52" s="26"/>
      <c r="PKI52" s="26"/>
      <c r="PKJ52" s="26"/>
      <c r="PKK52" s="26"/>
      <c r="PKL52" s="26"/>
      <c r="PKM52" s="26"/>
      <c r="PKN52" s="26"/>
      <c r="PKO52" s="26"/>
      <c r="PKP52" s="26"/>
      <c r="PKQ52" s="26"/>
      <c r="PKR52" s="26"/>
      <c r="PKS52" s="26"/>
      <c r="PKT52" s="26"/>
      <c r="PKU52" s="26"/>
      <c r="PKV52" s="26"/>
      <c r="PKW52" s="26"/>
      <c r="PKX52" s="26"/>
      <c r="PKY52" s="26"/>
      <c r="PKZ52" s="26"/>
      <c r="PLA52" s="26"/>
      <c r="PLB52" s="26"/>
      <c r="PLC52" s="26"/>
      <c r="PLD52" s="26"/>
      <c r="PLE52" s="26"/>
      <c r="PLF52" s="26"/>
      <c r="PLG52" s="26"/>
      <c r="PLH52" s="26"/>
      <c r="PLI52" s="26"/>
      <c r="PLJ52" s="26"/>
      <c r="PLK52" s="26"/>
      <c r="PLL52" s="26"/>
      <c r="PLM52" s="26"/>
      <c r="PLN52" s="26"/>
      <c r="PLO52" s="26"/>
      <c r="PLP52" s="26"/>
      <c r="PLQ52" s="26"/>
      <c r="PLR52" s="26"/>
      <c r="PLS52" s="26"/>
      <c r="PLT52" s="26"/>
      <c r="PLU52" s="26"/>
      <c r="PLV52" s="26"/>
      <c r="PLW52" s="26"/>
      <c r="PLX52" s="26"/>
      <c r="PLY52" s="26"/>
      <c r="PLZ52" s="26"/>
      <c r="PMA52" s="26"/>
      <c r="PMB52" s="26"/>
      <c r="PMC52" s="26"/>
      <c r="PMD52" s="26"/>
      <c r="PME52" s="26"/>
      <c r="PMF52" s="26"/>
      <c r="PMG52" s="26"/>
      <c r="PMH52" s="26"/>
      <c r="PMI52" s="26"/>
      <c r="PMJ52" s="26"/>
      <c r="PMK52" s="26"/>
      <c r="PML52" s="26"/>
      <c r="PMM52" s="26"/>
      <c r="PMN52" s="26"/>
      <c r="PMO52" s="26"/>
      <c r="PMP52" s="26"/>
      <c r="PMQ52" s="26"/>
      <c r="PMR52" s="26"/>
      <c r="PMS52" s="26"/>
      <c r="PMT52" s="26"/>
      <c r="PMU52" s="26"/>
      <c r="PMV52" s="26"/>
      <c r="PMW52" s="26"/>
      <c r="PMX52" s="26"/>
      <c r="PMY52" s="26"/>
      <c r="PMZ52" s="26"/>
      <c r="PNA52" s="26"/>
      <c r="PNB52" s="26"/>
      <c r="PNC52" s="26"/>
      <c r="PND52" s="26"/>
      <c r="PNE52" s="26"/>
      <c r="PNF52" s="26"/>
      <c r="PNG52" s="26"/>
      <c r="PNH52" s="26"/>
      <c r="PNI52" s="26"/>
      <c r="PNJ52" s="26"/>
      <c r="PNK52" s="26"/>
      <c r="PNL52" s="26"/>
      <c r="PNM52" s="26"/>
      <c r="PNN52" s="26"/>
      <c r="PNO52" s="26"/>
      <c r="PNP52" s="26"/>
      <c r="PNQ52" s="26"/>
      <c r="PNR52" s="26"/>
      <c r="PNS52" s="26"/>
      <c r="PNT52" s="26"/>
      <c r="PNU52" s="26"/>
      <c r="PNV52" s="26"/>
      <c r="PNW52" s="26"/>
      <c r="PNX52" s="26"/>
      <c r="PNY52" s="26"/>
      <c r="PNZ52" s="26"/>
      <c r="POA52" s="26"/>
      <c r="POB52" s="26"/>
      <c r="POC52" s="26"/>
      <c r="POD52" s="26"/>
      <c r="POE52" s="26"/>
      <c r="POF52" s="26"/>
      <c r="POG52" s="26"/>
      <c r="POH52" s="26"/>
      <c r="POI52" s="26"/>
      <c r="POJ52" s="26"/>
      <c r="POK52" s="26"/>
      <c r="POL52" s="26"/>
      <c r="POM52" s="26"/>
      <c r="PON52" s="26"/>
      <c r="POO52" s="26"/>
      <c r="POP52" s="26"/>
      <c r="POQ52" s="26"/>
      <c r="POR52" s="26"/>
      <c r="POS52" s="26"/>
      <c r="POT52" s="26"/>
      <c r="POU52" s="26"/>
      <c r="POV52" s="26"/>
      <c r="POW52" s="26"/>
      <c r="POX52" s="26"/>
      <c r="POY52" s="26"/>
      <c r="POZ52" s="26"/>
      <c r="PPA52" s="26"/>
      <c r="PPB52" s="26"/>
      <c r="PPC52" s="26"/>
      <c r="PPD52" s="26"/>
      <c r="PPE52" s="26"/>
      <c r="PPF52" s="26"/>
      <c r="PPG52" s="26"/>
      <c r="PPH52" s="26"/>
      <c r="PPI52" s="26"/>
      <c r="PPJ52" s="26"/>
      <c r="PPK52" s="26"/>
      <c r="PPL52" s="26"/>
      <c r="PPM52" s="26"/>
      <c r="PPN52" s="26"/>
      <c r="PPO52" s="26"/>
      <c r="PPP52" s="26"/>
      <c r="PPQ52" s="26"/>
      <c r="PPR52" s="26"/>
      <c r="PPS52" s="26"/>
      <c r="PPT52" s="26"/>
      <c r="PPU52" s="26"/>
      <c r="PPV52" s="26"/>
      <c r="PPW52" s="26"/>
      <c r="PPX52" s="26"/>
      <c r="PPY52" s="26"/>
      <c r="PPZ52" s="26"/>
      <c r="PQA52" s="26"/>
      <c r="PQB52" s="26"/>
      <c r="PQC52" s="26"/>
      <c r="PQD52" s="26"/>
      <c r="PQE52" s="26"/>
      <c r="PQF52" s="26"/>
      <c r="PQG52" s="26"/>
      <c r="PQH52" s="26"/>
      <c r="PQI52" s="26"/>
      <c r="PQJ52" s="26"/>
      <c r="PQK52" s="26"/>
      <c r="PQL52" s="26"/>
      <c r="PQM52" s="26"/>
      <c r="PQN52" s="26"/>
      <c r="PQO52" s="26"/>
      <c r="PQP52" s="26"/>
      <c r="PQQ52" s="26"/>
      <c r="PQR52" s="26"/>
      <c r="PQS52" s="26"/>
      <c r="PQT52" s="26"/>
      <c r="PQU52" s="26"/>
      <c r="PQV52" s="26"/>
      <c r="PQW52" s="26"/>
      <c r="PQX52" s="26"/>
      <c r="PQY52" s="26"/>
      <c r="PQZ52" s="26"/>
      <c r="PRA52" s="26"/>
      <c r="PRB52" s="26"/>
      <c r="PRC52" s="26"/>
      <c r="PRD52" s="26"/>
      <c r="PRE52" s="26"/>
      <c r="PRF52" s="26"/>
      <c r="PRG52" s="26"/>
      <c r="PRH52" s="26"/>
      <c r="PRI52" s="26"/>
      <c r="PRJ52" s="26"/>
      <c r="PRK52" s="26"/>
      <c r="PRL52" s="26"/>
      <c r="PRM52" s="26"/>
      <c r="PRN52" s="26"/>
      <c r="PRO52" s="26"/>
      <c r="PRP52" s="26"/>
      <c r="PRQ52" s="26"/>
      <c r="PRR52" s="26"/>
      <c r="PRS52" s="26"/>
      <c r="PRT52" s="26"/>
      <c r="PRU52" s="26"/>
      <c r="PRV52" s="26"/>
      <c r="PRW52" s="26"/>
      <c r="PRX52" s="26"/>
      <c r="PRY52" s="26"/>
      <c r="PRZ52" s="26"/>
      <c r="PSA52" s="26"/>
      <c r="PSB52" s="26"/>
      <c r="PSC52" s="26"/>
      <c r="PSD52" s="26"/>
      <c r="PSE52" s="26"/>
      <c r="PSF52" s="26"/>
      <c r="PSG52" s="26"/>
      <c r="PSH52" s="26"/>
      <c r="PSI52" s="26"/>
      <c r="PSJ52" s="26"/>
      <c r="PSK52" s="26"/>
      <c r="PSL52" s="26"/>
      <c r="PSM52" s="26"/>
      <c r="PSN52" s="26"/>
      <c r="PSO52" s="26"/>
      <c r="PSP52" s="26"/>
      <c r="PSQ52" s="26"/>
      <c r="PSR52" s="26"/>
      <c r="PSS52" s="26"/>
      <c r="PST52" s="26"/>
      <c r="PSU52" s="26"/>
      <c r="PSV52" s="26"/>
      <c r="PSW52" s="26"/>
      <c r="PSX52" s="26"/>
      <c r="PSY52" s="26"/>
      <c r="PSZ52" s="26"/>
      <c r="PTA52" s="26"/>
      <c r="PTB52" s="26"/>
      <c r="PTC52" s="26"/>
      <c r="PTD52" s="26"/>
      <c r="PTE52" s="26"/>
      <c r="PTF52" s="26"/>
      <c r="PTG52" s="26"/>
      <c r="PTH52" s="26"/>
      <c r="PTI52" s="26"/>
      <c r="PTJ52" s="26"/>
      <c r="PTK52" s="26"/>
      <c r="PTL52" s="26"/>
      <c r="PTM52" s="26"/>
      <c r="PTN52" s="26"/>
      <c r="PTO52" s="26"/>
      <c r="PTP52" s="26"/>
      <c r="PTQ52" s="26"/>
      <c r="PTR52" s="26"/>
      <c r="PTS52" s="26"/>
      <c r="PTT52" s="26"/>
      <c r="PTU52" s="26"/>
      <c r="PTV52" s="26"/>
      <c r="PTW52" s="26"/>
      <c r="PTX52" s="26"/>
      <c r="PTY52" s="26"/>
      <c r="PTZ52" s="26"/>
      <c r="PUA52" s="26"/>
      <c r="PUB52" s="26"/>
      <c r="PUC52" s="26"/>
      <c r="PUD52" s="26"/>
      <c r="PUE52" s="26"/>
      <c r="PUF52" s="26"/>
      <c r="PUG52" s="26"/>
      <c r="PUH52" s="26"/>
      <c r="PUI52" s="26"/>
      <c r="PUJ52" s="26"/>
      <c r="PUK52" s="26"/>
      <c r="PUL52" s="26"/>
      <c r="PUM52" s="26"/>
      <c r="PUN52" s="26"/>
      <c r="PUO52" s="26"/>
      <c r="PUP52" s="26"/>
      <c r="PUQ52" s="26"/>
      <c r="PUR52" s="26"/>
      <c r="PUS52" s="26"/>
      <c r="PUT52" s="26"/>
      <c r="PUU52" s="26"/>
      <c r="PUV52" s="26"/>
      <c r="PUW52" s="26"/>
      <c r="PUX52" s="26"/>
      <c r="PUY52" s="26"/>
      <c r="PUZ52" s="26"/>
      <c r="PVA52" s="26"/>
      <c r="PVB52" s="26"/>
      <c r="PVC52" s="26"/>
      <c r="PVD52" s="26"/>
      <c r="PVE52" s="26"/>
      <c r="PVF52" s="26"/>
      <c r="PVG52" s="26"/>
      <c r="PVH52" s="26"/>
      <c r="PVI52" s="26"/>
      <c r="PVJ52" s="26"/>
      <c r="PVK52" s="26"/>
      <c r="PVL52" s="26"/>
      <c r="PVM52" s="26"/>
      <c r="PVN52" s="26"/>
      <c r="PVO52" s="26"/>
      <c r="PVP52" s="26"/>
      <c r="PVQ52" s="26"/>
      <c r="PVR52" s="26"/>
      <c r="PVS52" s="26"/>
      <c r="PVT52" s="26"/>
      <c r="PVU52" s="26"/>
      <c r="PVV52" s="26"/>
      <c r="PVW52" s="26"/>
      <c r="PVX52" s="26"/>
      <c r="PVY52" s="26"/>
      <c r="PVZ52" s="26"/>
      <c r="PWA52" s="26"/>
      <c r="PWB52" s="26"/>
      <c r="PWC52" s="26"/>
      <c r="PWD52" s="26"/>
      <c r="PWE52" s="26"/>
      <c r="PWF52" s="26"/>
      <c r="PWG52" s="26"/>
      <c r="PWH52" s="26"/>
      <c r="PWI52" s="26"/>
      <c r="PWJ52" s="26"/>
      <c r="PWK52" s="26"/>
      <c r="PWL52" s="26"/>
      <c r="PWM52" s="26"/>
      <c r="PWN52" s="26"/>
      <c r="PWO52" s="26"/>
      <c r="PWP52" s="26"/>
      <c r="PWQ52" s="26"/>
      <c r="PWR52" s="26"/>
      <c r="PWS52" s="26"/>
      <c r="PWT52" s="26"/>
      <c r="PWU52" s="26"/>
      <c r="PWV52" s="26"/>
      <c r="PWW52" s="26"/>
      <c r="PWX52" s="26"/>
      <c r="PWY52" s="26"/>
      <c r="PWZ52" s="26"/>
      <c r="PXA52" s="26"/>
      <c r="PXB52" s="26"/>
      <c r="PXC52" s="26"/>
      <c r="PXD52" s="26"/>
      <c r="PXE52" s="26"/>
      <c r="PXF52" s="26"/>
      <c r="PXG52" s="26"/>
      <c r="PXH52" s="26"/>
      <c r="PXI52" s="26"/>
      <c r="PXJ52" s="26"/>
      <c r="PXK52" s="26"/>
      <c r="PXL52" s="26"/>
      <c r="PXM52" s="26"/>
      <c r="PXN52" s="26"/>
      <c r="PXO52" s="26"/>
      <c r="PXP52" s="26"/>
      <c r="PXQ52" s="26"/>
      <c r="PXR52" s="26"/>
      <c r="PXS52" s="26"/>
      <c r="PXT52" s="26"/>
      <c r="PXU52" s="26"/>
      <c r="PXV52" s="26"/>
      <c r="PXW52" s="26"/>
      <c r="PXX52" s="26"/>
      <c r="PXY52" s="26"/>
      <c r="PXZ52" s="26"/>
      <c r="PYA52" s="26"/>
      <c r="PYB52" s="26"/>
      <c r="PYC52" s="26"/>
      <c r="PYD52" s="26"/>
      <c r="PYE52" s="26"/>
      <c r="PYF52" s="26"/>
      <c r="PYG52" s="26"/>
      <c r="PYH52" s="26"/>
      <c r="PYI52" s="26"/>
      <c r="PYJ52" s="26"/>
      <c r="PYK52" s="26"/>
      <c r="PYL52" s="26"/>
      <c r="PYM52" s="26"/>
      <c r="PYN52" s="26"/>
      <c r="PYO52" s="26"/>
      <c r="PYP52" s="26"/>
      <c r="PYQ52" s="26"/>
      <c r="PYR52" s="26"/>
      <c r="PYS52" s="26"/>
      <c r="PYT52" s="26"/>
      <c r="PYU52" s="26"/>
      <c r="PYV52" s="26"/>
      <c r="PYW52" s="26"/>
      <c r="PYX52" s="26"/>
      <c r="PYY52" s="26"/>
      <c r="PYZ52" s="26"/>
      <c r="PZA52" s="26"/>
      <c r="PZB52" s="26"/>
      <c r="PZC52" s="26"/>
      <c r="PZD52" s="26"/>
      <c r="PZE52" s="26"/>
      <c r="PZF52" s="26"/>
      <c r="PZG52" s="26"/>
      <c r="PZH52" s="26"/>
      <c r="PZI52" s="26"/>
      <c r="PZJ52" s="26"/>
      <c r="PZK52" s="26"/>
      <c r="PZL52" s="26"/>
      <c r="PZM52" s="26"/>
      <c r="PZN52" s="26"/>
      <c r="PZO52" s="26"/>
      <c r="PZP52" s="26"/>
      <c r="PZQ52" s="26"/>
      <c r="PZR52" s="26"/>
      <c r="PZS52" s="26"/>
      <c r="PZT52" s="26"/>
      <c r="PZU52" s="26"/>
      <c r="PZV52" s="26"/>
      <c r="PZW52" s="26"/>
      <c r="PZX52" s="26"/>
      <c r="PZY52" s="26"/>
      <c r="PZZ52" s="26"/>
      <c r="QAA52" s="26"/>
      <c r="QAB52" s="26"/>
      <c r="QAC52" s="26"/>
      <c r="QAD52" s="26"/>
      <c r="QAE52" s="26"/>
      <c r="QAF52" s="26"/>
      <c r="QAG52" s="26"/>
      <c r="QAH52" s="26"/>
      <c r="QAI52" s="26"/>
      <c r="QAJ52" s="26"/>
      <c r="QAK52" s="26"/>
      <c r="QAL52" s="26"/>
      <c r="QAM52" s="26"/>
      <c r="QAN52" s="26"/>
      <c r="QAO52" s="26"/>
      <c r="QAP52" s="26"/>
      <c r="QAQ52" s="26"/>
      <c r="QAR52" s="26"/>
      <c r="QAS52" s="26"/>
      <c r="QAT52" s="26"/>
      <c r="QAU52" s="26"/>
      <c r="QAV52" s="26"/>
      <c r="QAW52" s="26"/>
      <c r="QAX52" s="26"/>
      <c r="QAY52" s="26"/>
      <c r="QAZ52" s="26"/>
      <c r="QBA52" s="26"/>
      <c r="QBB52" s="26"/>
      <c r="QBC52" s="26"/>
      <c r="QBD52" s="26"/>
      <c r="QBE52" s="26"/>
      <c r="QBF52" s="26"/>
      <c r="QBG52" s="26"/>
      <c r="QBH52" s="26"/>
      <c r="QBI52" s="26"/>
      <c r="QBJ52" s="26"/>
      <c r="QBK52" s="26"/>
      <c r="QBL52" s="26"/>
      <c r="QBM52" s="26"/>
      <c r="QBN52" s="26"/>
      <c r="QBO52" s="26"/>
      <c r="QBP52" s="26"/>
      <c r="QBQ52" s="26"/>
      <c r="QBR52" s="26"/>
      <c r="QBS52" s="26"/>
      <c r="QBT52" s="26"/>
      <c r="QBU52" s="26"/>
      <c r="QBV52" s="26"/>
      <c r="QBW52" s="26"/>
      <c r="QBX52" s="26"/>
      <c r="QBY52" s="26"/>
      <c r="QBZ52" s="26"/>
      <c r="QCA52" s="26"/>
      <c r="QCB52" s="26"/>
      <c r="QCC52" s="26"/>
      <c r="QCD52" s="26"/>
      <c r="QCE52" s="26"/>
      <c r="QCF52" s="26"/>
      <c r="QCG52" s="26"/>
      <c r="QCH52" s="26"/>
      <c r="QCI52" s="26"/>
      <c r="QCJ52" s="26"/>
      <c r="QCK52" s="26"/>
      <c r="QCL52" s="26"/>
      <c r="QCM52" s="26"/>
      <c r="QCN52" s="26"/>
      <c r="QCO52" s="26"/>
      <c r="QCP52" s="26"/>
      <c r="QCQ52" s="26"/>
      <c r="QCR52" s="26"/>
      <c r="QCS52" s="26"/>
      <c r="QCT52" s="26"/>
      <c r="QCU52" s="26"/>
      <c r="QCV52" s="26"/>
      <c r="QCW52" s="26"/>
      <c r="QCX52" s="26"/>
      <c r="QCY52" s="26"/>
      <c r="QCZ52" s="26"/>
      <c r="QDA52" s="26"/>
      <c r="QDB52" s="26"/>
      <c r="QDC52" s="26"/>
      <c r="QDD52" s="26"/>
      <c r="QDE52" s="26"/>
      <c r="QDF52" s="26"/>
      <c r="QDG52" s="26"/>
      <c r="QDH52" s="26"/>
      <c r="QDI52" s="26"/>
      <c r="QDJ52" s="26"/>
      <c r="QDK52" s="26"/>
      <c r="QDL52" s="26"/>
      <c r="QDM52" s="26"/>
      <c r="QDN52" s="26"/>
      <c r="QDO52" s="26"/>
      <c r="QDP52" s="26"/>
      <c r="QDQ52" s="26"/>
      <c r="QDR52" s="26"/>
      <c r="QDS52" s="26"/>
      <c r="QDT52" s="26"/>
      <c r="QDU52" s="26"/>
      <c r="QDV52" s="26"/>
      <c r="QDW52" s="26"/>
      <c r="QDX52" s="26"/>
      <c r="QDY52" s="26"/>
      <c r="QDZ52" s="26"/>
      <c r="QEA52" s="26"/>
      <c r="QEB52" s="26"/>
      <c r="QEC52" s="26"/>
      <c r="QED52" s="26"/>
      <c r="QEE52" s="26"/>
      <c r="QEF52" s="26"/>
      <c r="QEG52" s="26"/>
      <c r="QEH52" s="26"/>
      <c r="QEI52" s="26"/>
      <c r="QEJ52" s="26"/>
      <c r="QEK52" s="26"/>
      <c r="QEL52" s="26"/>
      <c r="QEM52" s="26"/>
      <c r="QEN52" s="26"/>
      <c r="QEO52" s="26"/>
      <c r="QEP52" s="26"/>
      <c r="QEQ52" s="26"/>
      <c r="QER52" s="26"/>
      <c r="QES52" s="26"/>
      <c r="QET52" s="26"/>
      <c r="QEU52" s="26"/>
      <c r="QEV52" s="26"/>
      <c r="QEW52" s="26"/>
      <c r="QEX52" s="26"/>
      <c r="QEY52" s="26"/>
      <c r="QEZ52" s="26"/>
      <c r="QFA52" s="26"/>
      <c r="QFB52" s="26"/>
      <c r="QFC52" s="26"/>
      <c r="QFD52" s="26"/>
      <c r="QFE52" s="26"/>
      <c r="QFF52" s="26"/>
      <c r="QFG52" s="26"/>
      <c r="QFH52" s="26"/>
      <c r="QFI52" s="26"/>
      <c r="QFJ52" s="26"/>
      <c r="QFK52" s="26"/>
      <c r="QFL52" s="26"/>
      <c r="QFM52" s="26"/>
      <c r="QFN52" s="26"/>
      <c r="QFO52" s="26"/>
      <c r="QFP52" s="26"/>
      <c r="QFQ52" s="26"/>
      <c r="QFR52" s="26"/>
      <c r="QFS52" s="26"/>
      <c r="QFT52" s="26"/>
      <c r="QFU52" s="26"/>
      <c r="QFV52" s="26"/>
      <c r="QFW52" s="26"/>
      <c r="QFX52" s="26"/>
      <c r="QFY52" s="26"/>
      <c r="QFZ52" s="26"/>
      <c r="QGA52" s="26"/>
      <c r="QGB52" s="26"/>
      <c r="QGC52" s="26"/>
      <c r="QGD52" s="26"/>
      <c r="QGE52" s="26"/>
      <c r="QGF52" s="26"/>
      <c r="QGG52" s="26"/>
      <c r="QGH52" s="26"/>
      <c r="QGI52" s="26"/>
      <c r="QGJ52" s="26"/>
      <c r="QGK52" s="26"/>
      <c r="QGL52" s="26"/>
      <c r="QGM52" s="26"/>
      <c r="QGN52" s="26"/>
      <c r="QGO52" s="26"/>
      <c r="QGP52" s="26"/>
      <c r="QGQ52" s="26"/>
      <c r="QGR52" s="26"/>
      <c r="QGS52" s="26"/>
      <c r="QGT52" s="26"/>
      <c r="QGU52" s="26"/>
      <c r="QGV52" s="26"/>
      <c r="QGW52" s="26"/>
      <c r="QGX52" s="26"/>
      <c r="QGY52" s="26"/>
      <c r="QGZ52" s="26"/>
      <c r="QHA52" s="26"/>
      <c r="QHB52" s="26"/>
      <c r="QHC52" s="26"/>
      <c r="QHD52" s="26"/>
      <c r="QHE52" s="26"/>
      <c r="QHF52" s="26"/>
      <c r="QHG52" s="26"/>
      <c r="QHH52" s="26"/>
      <c r="QHI52" s="26"/>
      <c r="QHJ52" s="26"/>
      <c r="QHK52" s="26"/>
      <c r="QHL52" s="26"/>
      <c r="QHM52" s="26"/>
      <c r="QHN52" s="26"/>
      <c r="QHO52" s="26"/>
      <c r="QHP52" s="26"/>
      <c r="QHQ52" s="26"/>
      <c r="QHR52" s="26"/>
      <c r="QHS52" s="26"/>
      <c r="QHT52" s="26"/>
      <c r="QHU52" s="26"/>
      <c r="QHV52" s="26"/>
      <c r="QHW52" s="26"/>
      <c r="QHX52" s="26"/>
      <c r="QHY52" s="26"/>
      <c r="QHZ52" s="26"/>
      <c r="QIA52" s="26"/>
      <c r="QIB52" s="26"/>
      <c r="QIC52" s="26"/>
      <c r="QID52" s="26"/>
      <c r="QIE52" s="26"/>
      <c r="QIF52" s="26"/>
      <c r="QIG52" s="26"/>
      <c r="QIH52" s="26"/>
      <c r="QII52" s="26"/>
      <c r="QIJ52" s="26"/>
      <c r="QIK52" s="26"/>
      <c r="QIL52" s="26"/>
      <c r="QIM52" s="26"/>
      <c r="QIN52" s="26"/>
      <c r="QIO52" s="26"/>
      <c r="QIP52" s="26"/>
      <c r="QIQ52" s="26"/>
      <c r="QIR52" s="26"/>
      <c r="QIS52" s="26"/>
      <c r="QIT52" s="26"/>
      <c r="QIU52" s="26"/>
      <c r="QIV52" s="26"/>
      <c r="QIW52" s="26"/>
      <c r="QIX52" s="26"/>
      <c r="QIY52" s="26"/>
      <c r="QIZ52" s="26"/>
      <c r="QJA52" s="26"/>
      <c r="QJB52" s="26"/>
      <c r="QJC52" s="26"/>
      <c r="QJD52" s="26"/>
      <c r="QJE52" s="26"/>
      <c r="QJF52" s="26"/>
      <c r="QJG52" s="26"/>
      <c r="QJH52" s="26"/>
      <c r="QJI52" s="26"/>
      <c r="QJJ52" s="26"/>
      <c r="QJK52" s="26"/>
      <c r="QJL52" s="26"/>
      <c r="QJM52" s="26"/>
      <c r="QJN52" s="26"/>
      <c r="QJO52" s="26"/>
      <c r="QJP52" s="26"/>
      <c r="QJQ52" s="26"/>
      <c r="QJR52" s="26"/>
      <c r="QJS52" s="26"/>
      <c r="QJT52" s="26"/>
      <c r="QJU52" s="26"/>
      <c r="QJV52" s="26"/>
      <c r="QJW52" s="26"/>
      <c r="QJX52" s="26"/>
      <c r="QJY52" s="26"/>
      <c r="QJZ52" s="26"/>
      <c r="QKA52" s="26"/>
      <c r="QKB52" s="26"/>
      <c r="QKC52" s="26"/>
      <c r="QKD52" s="26"/>
      <c r="QKE52" s="26"/>
      <c r="QKF52" s="26"/>
      <c r="QKG52" s="26"/>
      <c r="QKH52" s="26"/>
      <c r="QKI52" s="26"/>
      <c r="QKJ52" s="26"/>
      <c r="QKK52" s="26"/>
      <c r="QKL52" s="26"/>
      <c r="QKM52" s="26"/>
      <c r="QKN52" s="26"/>
      <c r="QKO52" s="26"/>
      <c r="QKP52" s="26"/>
      <c r="QKQ52" s="26"/>
      <c r="QKR52" s="26"/>
      <c r="QKS52" s="26"/>
      <c r="QKT52" s="26"/>
      <c r="QKU52" s="26"/>
      <c r="QKV52" s="26"/>
      <c r="QKW52" s="26"/>
      <c r="QKX52" s="26"/>
      <c r="QKY52" s="26"/>
      <c r="QKZ52" s="26"/>
      <c r="QLA52" s="26"/>
      <c r="QLB52" s="26"/>
      <c r="QLC52" s="26"/>
      <c r="QLD52" s="26"/>
      <c r="QLE52" s="26"/>
      <c r="QLF52" s="26"/>
      <c r="QLG52" s="26"/>
      <c r="QLH52" s="26"/>
      <c r="QLI52" s="26"/>
      <c r="QLJ52" s="26"/>
      <c r="QLK52" s="26"/>
      <c r="QLL52" s="26"/>
      <c r="QLM52" s="26"/>
      <c r="QLN52" s="26"/>
      <c r="QLO52" s="26"/>
      <c r="QLP52" s="26"/>
      <c r="QLQ52" s="26"/>
      <c r="QLR52" s="26"/>
      <c r="QLS52" s="26"/>
      <c r="QLT52" s="26"/>
      <c r="QLU52" s="26"/>
      <c r="QLV52" s="26"/>
      <c r="QLW52" s="26"/>
      <c r="QLX52" s="26"/>
      <c r="QLY52" s="26"/>
      <c r="QLZ52" s="26"/>
      <c r="QMA52" s="26"/>
      <c r="QMB52" s="26"/>
      <c r="QMC52" s="26"/>
      <c r="QMD52" s="26"/>
      <c r="QME52" s="26"/>
      <c r="QMF52" s="26"/>
      <c r="QMG52" s="26"/>
      <c r="QMH52" s="26"/>
      <c r="QMI52" s="26"/>
      <c r="QMJ52" s="26"/>
      <c r="QMK52" s="26"/>
      <c r="QML52" s="26"/>
      <c r="QMM52" s="26"/>
      <c r="QMN52" s="26"/>
      <c r="QMO52" s="26"/>
      <c r="QMP52" s="26"/>
      <c r="QMQ52" s="26"/>
      <c r="QMR52" s="26"/>
      <c r="QMS52" s="26"/>
      <c r="QMT52" s="26"/>
      <c r="QMU52" s="26"/>
      <c r="QMV52" s="26"/>
      <c r="QMW52" s="26"/>
      <c r="QMX52" s="26"/>
      <c r="QMY52" s="26"/>
      <c r="QMZ52" s="26"/>
      <c r="QNA52" s="26"/>
      <c r="QNB52" s="26"/>
      <c r="QNC52" s="26"/>
      <c r="QND52" s="26"/>
      <c r="QNE52" s="26"/>
      <c r="QNF52" s="26"/>
      <c r="QNG52" s="26"/>
      <c r="QNH52" s="26"/>
      <c r="QNI52" s="26"/>
      <c r="QNJ52" s="26"/>
      <c r="QNK52" s="26"/>
      <c r="QNL52" s="26"/>
      <c r="QNM52" s="26"/>
      <c r="QNN52" s="26"/>
      <c r="QNO52" s="26"/>
      <c r="QNP52" s="26"/>
      <c r="QNQ52" s="26"/>
      <c r="QNR52" s="26"/>
      <c r="QNS52" s="26"/>
      <c r="QNT52" s="26"/>
      <c r="QNU52" s="26"/>
      <c r="QNV52" s="26"/>
      <c r="QNW52" s="26"/>
      <c r="QNX52" s="26"/>
      <c r="QNY52" s="26"/>
      <c r="QNZ52" s="26"/>
      <c r="QOA52" s="26"/>
      <c r="QOB52" s="26"/>
      <c r="QOC52" s="26"/>
      <c r="QOD52" s="26"/>
      <c r="QOE52" s="26"/>
      <c r="QOF52" s="26"/>
      <c r="QOG52" s="26"/>
      <c r="QOH52" s="26"/>
      <c r="QOI52" s="26"/>
      <c r="QOJ52" s="26"/>
      <c r="QOK52" s="26"/>
      <c r="QOL52" s="26"/>
      <c r="QOM52" s="26"/>
      <c r="QON52" s="26"/>
      <c r="QOO52" s="26"/>
      <c r="QOP52" s="26"/>
      <c r="QOQ52" s="26"/>
      <c r="QOR52" s="26"/>
      <c r="QOS52" s="26"/>
      <c r="QOT52" s="26"/>
      <c r="QOU52" s="26"/>
      <c r="QOV52" s="26"/>
      <c r="QOW52" s="26"/>
      <c r="QOX52" s="26"/>
      <c r="QOY52" s="26"/>
      <c r="QOZ52" s="26"/>
      <c r="QPA52" s="26"/>
      <c r="QPB52" s="26"/>
      <c r="QPC52" s="26"/>
      <c r="QPD52" s="26"/>
      <c r="QPE52" s="26"/>
      <c r="QPF52" s="26"/>
      <c r="QPG52" s="26"/>
      <c r="QPH52" s="26"/>
      <c r="QPI52" s="26"/>
      <c r="QPJ52" s="26"/>
      <c r="QPK52" s="26"/>
      <c r="QPL52" s="26"/>
      <c r="QPM52" s="26"/>
      <c r="QPN52" s="26"/>
      <c r="QPO52" s="26"/>
      <c r="QPP52" s="26"/>
      <c r="QPQ52" s="26"/>
      <c r="QPR52" s="26"/>
      <c r="QPS52" s="26"/>
      <c r="QPT52" s="26"/>
      <c r="QPU52" s="26"/>
      <c r="QPV52" s="26"/>
      <c r="QPW52" s="26"/>
      <c r="QPX52" s="26"/>
      <c r="QPY52" s="26"/>
      <c r="QPZ52" s="26"/>
      <c r="QQA52" s="26"/>
      <c r="QQB52" s="26"/>
      <c r="QQC52" s="26"/>
      <c r="QQD52" s="26"/>
      <c r="QQE52" s="26"/>
      <c r="QQF52" s="26"/>
      <c r="QQG52" s="26"/>
      <c r="QQH52" s="26"/>
      <c r="QQI52" s="26"/>
      <c r="QQJ52" s="26"/>
      <c r="QQK52" s="26"/>
      <c r="QQL52" s="26"/>
      <c r="QQM52" s="26"/>
      <c r="QQN52" s="26"/>
      <c r="QQO52" s="26"/>
      <c r="QQP52" s="26"/>
      <c r="QQQ52" s="26"/>
      <c r="QQR52" s="26"/>
      <c r="QQS52" s="26"/>
      <c r="QQT52" s="26"/>
      <c r="QQU52" s="26"/>
      <c r="QQV52" s="26"/>
      <c r="QQW52" s="26"/>
      <c r="QQX52" s="26"/>
      <c r="QQY52" s="26"/>
      <c r="QQZ52" s="26"/>
      <c r="QRA52" s="26"/>
      <c r="QRB52" s="26"/>
      <c r="QRC52" s="26"/>
      <c r="QRD52" s="26"/>
      <c r="QRE52" s="26"/>
      <c r="QRF52" s="26"/>
      <c r="QRG52" s="26"/>
      <c r="QRH52" s="26"/>
      <c r="QRI52" s="26"/>
      <c r="QRJ52" s="26"/>
      <c r="QRK52" s="26"/>
      <c r="QRL52" s="26"/>
      <c r="QRM52" s="26"/>
      <c r="QRN52" s="26"/>
      <c r="QRO52" s="26"/>
      <c r="QRP52" s="26"/>
      <c r="QRQ52" s="26"/>
      <c r="QRR52" s="26"/>
      <c r="QRS52" s="26"/>
      <c r="QRT52" s="26"/>
      <c r="QRU52" s="26"/>
      <c r="QRV52" s="26"/>
      <c r="QRW52" s="26"/>
      <c r="QRX52" s="26"/>
      <c r="QRY52" s="26"/>
      <c r="QRZ52" s="26"/>
      <c r="QSA52" s="26"/>
      <c r="QSB52" s="26"/>
      <c r="QSC52" s="26"/>
      <c r="QSD52" s="26"/>
      <c r="QSE52" s="26"/>
      <c r="QSF52" s="26"/>
      <c r="QSG52" s="26"/>
      <c r="QSH52" s="26"/>
      <c r="QSI52" s="26"/>
      <c r="QSJ52" s="26"/>
      <c r="QSK52" s="26"/>
      <c r="QSL52" s="26"/>
      <c r="QSM52" s="26"/>
      <c r="QSN52" s="26"/>
      <c r="QSO52" s="26"/>
      <c r="QSP52" s="26"/>
      <c r="QSQ52" s="26"/>
      <c r="QSR52" s="26"/>
      <c r="QSS52" s="26"/>
      <c r="QST52" s="26"/>
      <c r="QSU52" s="26"/>
      <c r="QSV52" s="26"/>
      <c r="QSW52" s="26"/>
      <c r="QSX52" s="26"/>
      <c r="QSY52" s="26"/>
      <c r="QSZ52" s="26"/>
      <c r="QTA52" s="26"/>
      <c r="QTB52" s="26"/>
      <c r="QTC52" s="26"/>
      <c r="QTD52" s="26"/>
      <c r="QTE52" s="26"/>
      <c r="QTF52" s="26"/>
      <c r="QTG52" s="26"/>
      <c r="QTH52" s="26"/>
      <c r="QTI52" s="26"/>
      <c r="QTJ52" s="26"/>
      <c r="QTK52" s="26"/>
      <c r="QTL52" s="26"/>
      <c r="QTM52" s="26"/>
      <c r="QTN52" s="26"/>
      <c r="QTO52" s="26"/>
      <c r="QTP52" s="26"/>
      <c r="QTQ52" s="26"/>
      <c r="QTR52" s="26"/>
      <c r="QTS52" s="26"/>
      <c r="QTT52" s="26"/>
      <c r="QTU52" s="26"/>
      <c r="QTV52" s="26"/>
      <c r="QTW52" s="26"/>
      <c r="QTX52" s="26"/>
      <c r="QTY52" s="26"/>
      <c r="QTZ52" s="26"/>
      <c r="QUA52" s="26"/>
      <c r="QUB52" s="26"/>
      <c r="QUC52" s="26"/>
      <c r="QUD52" s="26"/>
      <c r="QUE52" s="26"/>
      <c r="QUF52" s="26"/>
      <c r="QUG52" s="26"/>
      <c r="QUH52" s="26"/>
      <c r="QUI52" s="26"/>
      <c r="QUJ52" s="26"/>
      <c r="QUK52" s="26"/>
      <c r="QUL52" s="26"/>
      <c r="QUM52" s="26"/>
      <c r="QUN52" s="26"/>
      <c r="QUO52" s="26"/>
      <c r="QUP52" s="26"/>
      <c r="QUQ52" s="26"/>
      <c r="QUR52" s="26"/>
      <c r="QUS52" s="26"/>
      <c r="QUT52" s="26"/>
      <c r="QUU52" s="26"/>
      <c r="QUV52" s="26"/>
      <c r="QUW52" s="26"/>
      <c r="QUX52" s="26"/>
      <c r="QUY52" s="26"/>
      <c r="QUZ52" s="26"/>
      <c r="QVA52" s="26"/>
      <c r="QVB52" s="26"/>
      <c r="QVC52" s="26"/>
      <c r="QVD52" s="26"/>
      <c r="QVE52" s="26"/>
      <c r="QVF52" s="26"/>
      <c r="QVG52" s="26"/>
      <c r="QVH52" s="26"/>
      <c r="QVI52" s="26"/>
      <c r="QVJ52" s="26"/>
      <c r="QVK52" s="26"/>
      <c r="QVL52" s="26"/>
      <c r="QVM52" s="26"/>
      <c r="QVN52" s="26"/>
      <c r="QVO52" s="26"/>
      <c r="QVP52" s="26"/>
      <c r="QVQ52" s="26"/>
      <c r="QVR52" s="26"/>
      <c r="QVS52" s="26"/>
      <c r="QVT52" s="26"/>
      <c r="QVU52" s="26"/>
      <c r="QVV52" s="26"/>
      <c r="QVW52" s="26"/>
      <c r="QVX52" s="26"/>
      <c r="QVY52" s="26"/>
      <c r="QVZ52" s="26"/>
      <c r="QWA52" s="26"/>
      <c r="QWB52" s="26"/>
      <c r="QWC52" s="26"/>
      <c r="QWD52" s="26"/>
      <c r="QWE52" s="26"/>
      <c r="QWF52" s="26"/>
      <c r="QWG52" s="26"/>
      <c r="QWH52" s="26"/>
      <c r="QWI52" s="26"/>
      <c r="QWJ52" s="26"/>
      <c r="QWK52" s="26"/>
      <c r="QWL52" s="26"/>
      <c r="QWM52" s="26"/>
      <c r="QWN52" s="26"/>
      <c r="QWO52" s="26"/>
      <c r="QWP52" s="26"/>
      <c r="QWQ52" s="26"/>
      <c r="QWR52" s="26"/>
      <c r="QWS52" s="26"/>
      <c r="QWT52" s="26"/>
      <c r="QWU52" s="26"/>
      <c r="QWV52" s="26"/>
      <c r="QWW52" s="26"/>
      <c r="QWX52" s="26"/>
      <c r="QWY52" s="26"/>
      <c r="QWZ52" s="26"/>
      <c r="QXA52" s="26"/>
      <c r="QXB52" s="26"/>
      <c r="QXC52" s="26"/>
      <c r="QXD52" s="26"/>
      <c r="QXE52" s="26"/>
      <c r="QXF52" s="26"/>
      <c r="QXG52" s="26"/>
      <c r="QXH52" s="26"/>
      <c r="QXI52" s="26"/>
      <c r="QXJ52" s="26"/>
      <c r="QXK52" s="26"/>
      <c r="QXL52" s="26"/>
      <c r="QXM52" s="26"/>
      <c r="QXN52" s="26"/>
      <c r="QXO52" s="26"/>
      <c r="QXP52" s="26"/>
      <c r="QXQ52" s="26"/>
      <c r="QXR52" s="26"/>
      <c r="QXS52" s="26"/>
      <c r="QXT52" s="26"/>
      <c r="QXU52" s="26"/>
      <c r="QXV52" s="26"/>
      <c r="QXW52" s="26"/>
      <c r="QXX52" s="26"/>
      <c r="QXY52" s="26"/>
      <c r="QXZ52" s="26"/>
      <c r="QYA52" s="26"/>
      <c r="QYB52" s="26"/>
      <c r="QYC52" s="26"/>
      <c r="QYD52" s="26"/>
      <c r="QYE52" s="26"/>
      <c r="QYF52" s="26"/>
      <c r="QYG52" s="26"/>
      <c r="QYH52" s="26"/>
      <c r="QYI52" s="26"/>
      <c r="QYJ52" s="26"/>
      <c r="QYK52" s="26"/>
      <c r="QYL52" s="26"/>
      <c r="QYM52" s="26"/>
      <c r="QYN52" s="26"/>
      <c r="QYO52" s="26"/>
      <c r="QYP52" s="26"/>
      <c r="QYQ52" s="26"/>
      <c r="QYR52" s="26"/>
      <c r="QYS52" s="26"/>
      <c r="QYT52" s="26"/>
      <c r="QYU52" s="26"/>
      <c r="QYV52" s="26"/>
      <c r="QYW52" s="26"/>
      <c r="QYX52" s="26"/>
      <c r="QYY52" s="26"/>
      <c r="QYZ52" s="26"/>
      <c r="QZA52" s="26"/>
      <c r="QZB52" s="26"/>
      <c r="QZC52" s="26"/>
      <c r="QZD52" s="26"/>
      <c r="QZE52" s="26"/>
      <c r="QZF52" s="26"/>
      <c r="QZG52" s="26"/>
      <c r="QZH52" s="26"/>
      <c r="QZI52" s="26"/>
      <c r="QZJ52" s="26"/>
      <c r="QZK52" s="26"/>
      <c r="QZL52" s="26"/>
      <c r="QZM52" s="26"/>
      <c r="QZN52" s="26"/>
      <c r="QZO52" s="26"/>
      <c r="QZP52" s="26"/>
      <c r="QZQ52" s="26"/>
      <c r="QZR52" s="26"/>
      <c r="QZS52" s="26"/>
      <c r="QZT52" s="26"/>
      <c r="QZU52" s="26"/>
      <c r="QZV52" s="26"/>
      <c r="QZW52" s="26"/>
      <c r="QZX52" s="26"/>
      <c r="QZY52" s="26"/>
      <c r="QZZ52" s="26"/>
      <c r="RAA52" s="26"/>
      <c r="RAB52" s="26"/>
      <c r="RAC52" s="26"/>
      <c r="RAD52" s="26"/>
      <c r="RAE52" s="26"/>
      <c r="RAF52" s="26"/>
      <c r="RAG52" s="26"/>
      <c r="RAH52" s="26"/>
      <c r="RAI52" s="26"/>
      <c r="RAJ52" s="26"/>
      <c r="RAK52" s="26"/>
      <c r="RAL52" s="26"/>
      <c r="RAM52" s="26"/>
      <c r="RAN52" s="26"/>
      <c r="RAO52" s="26"/>
      <c r="RAP52" s="26"/>
      <c r="RAQ52" s="26"/>
      <c r="RAR52" s="26"/>
      <c r="RAS52" s="26"/>
      <c r="RAT52" s="26"/>
      <c r="RAU52" s="26"/>
      <c r="RAV52" s="26"/>
      <c r="RAW52" s="26"/>
      <c r="RAX52" s="26"/>
      <c r="RAY52" s="26"/>
      <c r="RAZ52" s="26"/>
      <c r="RBA52" s="26"/>
      <c r="RBB52" s="26"/>
      <c r="RBC52" s="26"/>
      <c r="RBD52" s="26"/>
      <c r="RBE52" s="26"/>
      <c r="RBF52" s="26"/>
      <c r="RBG52" s="26"/>
      <c r="RBH52" s="26"/>
      <c r="RBI52" s="26"/>
      <c r="RBJ52" s="26"/>
      <c r="RBK52" s="26"/>
      <c r="RBL52" s="26"/>
      <c r="RBM52" s="26"/>
      <c r="RBN52" s="26"/>
      <c r="RBO52" s="26"/>
      <c r="RBP52" s="26"/>
      <c r="RBQ52" s="26"/>
      <c r="RBR52" s="26"/>
      <c r="RBS52" s="26"/>
      <c r="RBT52" s="26"/>
      <c r="RBU52" s="26"/>
      <c r="RBV52" s="26"/>
      <c r="RBW52" s="26"/>
      <c r="RBX52" s="26"/>
      <c r="RBY52" s="26"/>
      <c r="RBZ52" s="26"/>
      <c r="RCA52" s="26"/>
      <c r="RCB52" s="26"/>
      <c r="RCC52" s="26"/>
      <c r="RCD52" s="26"/>
      <c r="RCE52" s="26"/>
      <c r="RCF52" s="26"/>
      <c r="RCG52" s="26"/>
      <c r="RCH52" s="26"/>
      <c r="RCI52" s="26"/>
      <c r="RCJ52" s="26"/>
      <c r="RCK52" s="26"/>
      <c r="RCL52" s="26"/>
      <c r="RCM52" s="26"/>
      <c r="RCN52" s="26"/>
      <c r="RCO52" s="26"/>
      <c r="RCP52" s="26"/>
      <c r="RCQ52" s="26"/>
      <c r="RCR52" s="26"/>
      <c r="RCS52" s="26"/>
      <c r="RCT52" s="26"/>
      <c r="RCU52" s="26"/>
      <c r="RCV52" s="26"/>
      <c r="RCW52" s="26"/>
      <c r="RCX52" s="26"/>
      <c r="RCY52" s="26"/>
      <c r="RCZ52" s="26"/>
      <c r="RDA52" s="26"/>
      <c r="RDB52" s="26"/>
      <c r="RDC52" s="26"/>
      <c r="RDD52" s="26"/>
      <c r="RDE52" s="26"/>
      <c r="RDF52" s="26"/>
      <c r="RDG52" s="26"/>
      <c r="RDH52" s="26"/>
      <c r="RDI52" s="26"/>
      <c r="RDJ52" s="26"/>
      <c r="RDK52" s="26"/>
      <c r="RDL52" s="26"/>
      <c r="RDM52" s="26"/>
      <c r="RDN52" s="26"/>
      <c r="RDO52" s="26"/>
      <c r="RDP52" s="26"/>
      <c r="RDQ52" s="26"/>
      <c r="RDR52" s="26"/>
      <c r="RDS52" s="26"/>
      <c r="RDT52" s="26"/>
      <c r="RDU52" s="26"/>
      <c r="RDV52" s="26"/>
      <c r="RDW52" s="26"/>
      <c r="RDX52" s="26"/>
      <c r="RDY52" s="26"/>
      <c r="RDZ52" s="26"/>
      <c r="REA52" s="26"/>
      <c r="REB52" s="26"/>
      <c r="REC52" s="26"/>
      <c r="RED52" s="26"/>
      <c r="REE52" s="26"/>
      <c r="REF52" s="26"/>
      <c r="REG52" s="26"/>
      <c r="REH52" s="26"/>
      <c r="REI52" s="26"/>
      <c r="REJ52" s="26"/>
      <c r="REK52" s="26"/>
      <c r="REL52" s="26"/>
      <c r="REM52" s="26"/>
      <c r="REN52" s="26"/>
      <c r="REO52" s="26"/>
      <c r="REP52" s="26"/>
      <c r="REQ52" s="26"/>
      <c r="RER52" s="26"/>
      <c r="RES52" s="26"/>
      <c r="RET52" s="26"/>
      <c r="REU52" s="26"/>
      <c r="REV52" s="26"/>
      <c r="REW52" s="26"/>
      <c r="REX52" s="26"/>
      <c r="REY52" s="26"/>
      <c r="REZ52" s="26"/>
      <c r="RFA52" s="26"/>
      <c r="RFB52" s="26"/>
      <c r="RFC52" s="26"/>
      <c r="RFD52" s="26"/>
      <c r="RFE52" s="26"/>
      <c r="RFF52" s="26"/>
      <c r="RFG52" s="26"/>
      <c r="RFH52" s="26"/>
      <c r="RFI52" s="26"/>
      <c r="RFJ52" s="26"/>
      <c r="RFK52" s="26"/>
      <c r="RFL52" s="26"/>
      <c r="RFM52" s="26"/>
      <c r="RFN52" s="26"/>
      <c r="RFO52" s="26"/>
      <c r="RFP52" s="26"/>
      <c r="RFQ52" s="26"/>
      <c r="RFR52" s="26"/>
      <c r="RFS52" s="26"/>
      <c r="RFT52" s="26"/>
      <c r="RFU52" s="26"/>
      <c r="RFV52" s="26"/>
      <c r="RFW52" s="26"/>
      <c r="RFX52" s="26"/>
      <c r="RFY52" s="26"/>
      <c r="RFZ52" s="26"/>
      <c r="RGA52" s="26"/>
      <c r="RGB52" s="26"/>
      <c r="RGC52" s="26"/>
      <c r="RGD52" s="26"/>
      <c r="RGE52" s="26"/>
      <c r="RGF52" s="26"/>
      <c r="RGG52" s="26"/>
      <c r="RGH52" s="26"/>
      <c r="RGI52" s="26"/>
      <c r="RGJ52" s="26"/>
      <c r="RGK52" s="26"/>
      <c r="RGL52" s="26"/>
      <c r="RGM52" s="26"/>
      <c r="RGN52" s="26"/>
      <c r="RGO52" s="26"/>
      <c r="RGP52" s="26"/>
      <c r="RGQ52" s="26"/>
      <c r="RGR52" s="26"/>
      <c r="RGS52" s="26"/>
      <c r="RGT52" s="26"/>
      <c r="RGU52" s="26"/>
      <c r="RGV52" s="26"/>
      <c r="RGW52" s="26"/>
      <c r="RGX52" s="26"/>
      <c r="RGY52" s="26"/>
      <c r="RGZ52" s="26"/>
      <c r="RHA52" s="26"/>
      <c r="RHB52" s="26"/>
      <c r="RHC52" s="26"/>
      <c r="RHD52" s="26"/>
      <c r="RHE52" s="26"/>
      <c r="RHF52" s="26"/>
      <c r="RHG52" s="26"/>
      <c r="RHH52" s="26"/>
      <c r="RHI52" s="26"/>
      <c r="RHJ52" s="26"/>
      <c r="RHK52" s="26"/>
      <c r="RHL52" s="26"/>
      <c r="RHM52" s="26"/>
      <c r="RHN52" s="26"/>
      <c r="RHO52" s="26"/>
      <c r="RHP52" s="26"/>
      <c r="RHQ52" s="26"/>
      <c r="RHR52" s="26"/>
      <c r="RHS52" s="26"/>
      <c r="RHT52" s="26"/>
      <c r="RHU52" s="26"/>
      <c r="RHV52" s="26"/>
      <c r="RHW52" s="26"/>
      <c r="RHX52" s="26"/>
      <c r="RHY52" s="26"/>
      <c r="RHZ52" s="26"/>
      <c r="RIA52" s="26"/>
      <c r="RIB52" s="26"/>
      <c r="RIC52" s="26"/>
      <c r="RID52" s="26"/>
      <c r="RIE52" s="26"/>
      <c r="RIF52" s="26"/>
      <c r="RIG52" s="26"/>
      <c r="RIH52" s="26"/>
      <c r="RII52" s="26"/>
      <c r="RIJ52" s="26"/>
      <c r="RIK52" s="26"/>
      <c r="RIL52" s="26"/>
      <c r="RIM52" s="26"/>
      <c r="RIN52" s="26"/>
      <c r="RIO52" s="26"/>
      <c r="RIP52" s="26"/>
      <c r="RIQ52" s="26"/>
      <c r="RIR52" s="26"/>
      <c r="RIS52" s="26"/>
      <c r="RIT52" s="26"/>
      <c r="RIU52" s="26"/>
      <c r="RIV52" s="26"/>
      <c r="RIW52" s="26"/>
      <c r="RIX52" s="26"/>
      <c r="RIY52" s="26"/>
      <c r="RIZ52" s="26"/>
      <c r="RJA52" s="26"/>
      <c r="RJB52" s="26"/>
      <c r="RJC52" s="26"/>
      <c r="RJD52" s="26"/>
      <c r="RJE52" s="26"/>
      <c r="RJF52" s="26"/>
      <c r="RJG52" s="26"/>
      <c r="RJH52" s="26"/>
      <c r="RJI52" s="26"/>
      <c r="RJJ52" s="26"/>
      <c r="RJK52" s="26"/>
      <c r="RJL52" s="26"/>
      <c r="RJM52" s="26"/>
      <c r="RJN52" s="26"/>
      <c r="RJO52" s="26"/>
      <c r="RJP52" s="26"/>
      <c r="RJQ52" s="26"/>
      <c r="RJR52" s="26"/>
      <c r="RJS52" s="26"/>
      <c r="RJT52" s="26"/>
      <c r="RJU52" s="26"/>
      <c r="RJV52" s="26"/>
      <c r="RJW52" s="26"/>
      <c r="RJX52" s="26"/>
      <c r="RJY52" s="26"/>
      <c r="RJZ52" s="26"/>
      <c r="RKA52" s="26"/>
      <c r="RKB52" s="26"/>
      <c r="RKC52" s="26"/>
      <c r="RKD52" s="26"/>
      <c r="RKE52" s="26"/>
      <c r="RKF52" s="26"/>
      <c r="RKG52" s="26"/>
      <c r="RKH52" s="26"/>
      <c r="RKI52" s="26"/>
      <c r="RKJ52" s="26"/>
      <c r="RKK52" s="26"/>
      <c r="RKL52" s="26"/>
      <c r="RKM52" s="26"/>
      <c r="RKN52" s="26"/>
      <c r="RKO52" s="26"/>
      <c r="RKP52" s="26"/>
      <c r="RKQ52" s="26"/>
      <c r="RKR52" s="26"/>
      <c r="RKS52" s="26"/>
      <c r="RKT52" s="26"/>
      <c r="RKU52" s="26"/>
      <c r="RKV52" s="26"/>
      <c r="RKW52" s="26"/>
      <c r="RKX52" s="26"/>
      <c r="RKY52" s="26"/>
      <c r="RKZ52" s="26"/>
      <c r="RLA52" s="26"/>
      <c r="RLB52" s="26"/>
      <c r="RLC52" s="26"/>
      <c r="RLD52" s="26"/>
      <c r="RLE52" s="26"/>
      <c r="RLF52" s="26"/>
      <c r="RLG52" s="26"/>
      <c r="RLH52" s="26"/>
      <c r="RLI52" s="26"/>
      <c r="RLJ52" s="26"/>
      <c r="RLK52" s="26"/>
      <c r="RLL52" s="26"/>
      <c r="RLM52" s="26"/>
      <c r="RLN52" s="26"/>
      <c r="RLO52" s="26"/>
      <c r="RLP52" s="26"/>
      <c r="RLQ52" s="26"/>
      <c r="RLR52" s="26"/>
      <c r="RLS52" s="26"/>
      <c r="RLT52" s="26"/>
      <c r="RLU52" s="26"/>
      <c r="RLV52" s="26"/>
      <c r="RLW52" s="26"/>
      <c r="RLX52" s="26"/>
      <c r="RLY52" s="26"/>
      <c r="RLZ52" s="26"/>
      <c r="RMA52" s="26"/>
      <c r="RMB52" s="26"/>
      <c r="RMC52" s="26"/>
      <c r="RMD52" s="26"/>
      <c r="RME52" s="26"/>
      <c r="RMF52" s="26"/>
      <c r="RMG52" s="26"/>
      <c r="RMH52" s="26"/>
      <c r="RMI52" s="26"/>
      <c r="RMJ52" s="26"/>
      <c r="RMK52" s="26"/>
      <c r="RML52" s="26"/>
      <c r="RMM52" s="26"/>
      <c r="RMN52" s="26"/>
      <c r="RMO52" s="26"/>
      <c r="RMP52" s="26"/>
      <c r="RMQ52" s="26"/>
      <c r="RMR52" s="26"/>
      <c r="RMS52" s="26"/>
      <c r="RMT52" s="26"/>
      <c r="RMU52" s="26"/>
      <c r="RMV52" s="26"/>
      <c r="RMW52" s="26"/>
      <c r="RMX52" s="26"/>
      <c r="RMY52" s="26"/>
      <c r="RMZ52" s="26"/>
      <c r="RNA52" s="26"/>
      <c r="RNB52" s="26"/>
      <c r="RNC52" s="26"/>
      <c r="RND52" s="26"/>
      <c r="RNE52" s="26"/>
      <c r="RNF52" s="26"/>
      <c r="RNG52" s="26"/>
      <c r="RNH52" s="26"/>
      <c r="RNI52" s="26"/>
      <c r="RNJ52" s="26"/>
      <c r="RNK52" s="26"/>
      <c r="RNL52" s="26"/>
      <c r="RNM52" s="26"/>
      <c r="RNN52" s="26"/>
      <c r="RNO52" s="26"/>
      <c r="RNP52" s="26"/>
      <c r="RNQ52" s="26"/>
      <c r="RNR52" s="26"/>
      <c r="RNS52" s="26"/>
      <c r="RNT52" s="26"/>
      <c r="RNU52" s="26"/>
      <c r="RNV52" s="26"/>
      <c r="RNW52" s="26"/>
      <c r="RNX52" s="26"/>
      <c r="RNY52" s="26"/>
      <c r="RNZ52" s="26"/>
      <c r="ROA52" s="26"/>
      <c r="ROB52" s="26"/>
      <c r="ROC52" s="26"/>
      <c r="ROD52" s="26"/>
      <c r="ROE52" s="26"/>
      <c r="ROF52" s="26"/>
      <c r="ROG52" s="26"/>
      <c r="ROH52" s="26"/>
      <c r="ROI52" s="26"/>
      <c r="ROJ52" s="26"/>
      <c r="ROK52" s="26"/>
      <c r="ROL52" s="26"/>
      <c r="ROM52" s="26"/>
      <c r="RON52" s="26"/>
      <c r="ROO52" s="26"/>
      <c r="ROP52" s="26"/>
      <c r="ROQ52" s="26"/>
      <c r="ROR52" s="26"/>
      <c r="ROS52" s="26"/>
      <c r="ROT52" s="26"/>
      <c r="ROU52" s="26"/>
      <c r="ROV52" s="26"/>
      <c r="ROW52" s="26"/>
      <c r="ROX52" s="26"/>
      <c r="ROY52" s="26"/>
      <c r="ROZ52" s="26"/>
      <c r="RPA52" s="26"/>
      <c r="RPB52" s="26"/>
      <c r="RPC52" s="26"/>
      <c r="RPD52" s="26"/>
      <c r="RPE52" s="26"/>
      <c r="RPF52" s="26"/>
      <c r="RPG52" s="26"/>
      <c r="RPH52" s="26"/>
      <c r="RPI52" s="26"/>
      <c r="RPJ52" s="26"/>
      <c r="RPK52" s="26"/>
      <c r="RPL52" s="26"/>
      <c r="RPM52" s="26"/>
      <c r="RPN52" s="26"/>
      <c r="RPO52" s="26"/>
      <c r="RPP52" s="26"/>
      <c r="RPQ52" s="26"/>
      <c r="RPR52" s="26"/>
      <c r="RPS52" s="26"/>
      <c r="RPT52" s="26"/>
      <c r="RPU52" s="26"/>
      <c r="RPV52" s="26"/>
      <c r="RPW52" s="26"/>
      <c r="RPX52" s="26"/>
      <c r="RPY52" s="26"/>
      <c r="RPZ52" s="26"/>
      <c r="RQA52" s="26"/>
      <c r="RQB52" s="26"/>
      <c r="RQC52" s="26"/>
      <c r="RQD52" s="26"/>
      <c r="RQE52" s="26"/>
      <c r="RQF52" s="26"/>
      <c r="RQG52" s="26"/>
      <c r="RQH52" s="26"/>
      <c r="RQI52" s="26"/>
      <c r="RQJ52" s="26"/>
      <c r="RQK52" s="26"/>
      <c r="RQL52" s="26"/>
      <c r="RQM52" s="26"/>
      <c r="RQN52" s="26"/>
      <c r="RQO52" s="26"/>
      <c r="RQP52" s="26"/>
      <c r="RQQ52" s="26"/>
      <c r="RQR52" s="26"/>
      <c r="RQS52" s="26"/>
      <c r="RQT52" s="26"/>
      <c r="RQU52" s="26"/>
      <c r="RQV52" s="26"/>
      <c r="RQW52" s="26"/>
      <c r="RQX52" s="26"/>
      <c r="RQY52" s="26"/>
      <c r="RQZ52" s="26"/>
      <c r="RRA52" s="26"/>
      <c r="RRB52" s="26"/>
      <c r="RRC52" s="26"/>
      <c r="RRD52" s="26"/>
      <c r="RRE52" s="26"/>
      <c r="RRF52" s="26"/>
      <c r="RRG52" s="26"/>
      <c r="RRH52" s="26"/>
      <c r="RRI52" s="26"/>
      <c r="RRJ52" s="26"/>
      <c r="RRK52" s="26"/>
      <c r="RRL52" s="26"/>
      <c r="RRM52" s="26"/>
      <c r="RRN52" s="26"/>
      <c r="RRO52" s="26"/>
      <c r="RRP52" s="26"/>
      <c r="RRQ52" s="26"/>
      <c r="RRR52" s="26"/>
      <c r="RRS52" s="26"/>
      <c r="RRT52" s="26"/>
      <c r="RRU52" s="26"/>
      <c r="RRV52" s="26"/>
      <c r="RRW52" s="26"/>
      <c r="RRX52" s="26"/>
      <c r="RRY52" s="26"/>
      <c r="RRZ52" s="26"/>
      <c r="RSA52" s="26"/>
      <c r="RSB52" s="26"/>
      <c r="RSC52" s="26"/>
      <c r="RSD52" s="26"/>
      <c r="RSE52" s="26"/>
      <c r="RSF52" s="26"/>
      <c r="RSG52" s="26"/>
      <c r="RSH52" s="26"/>
      <c r="RSI52" s="26"/>
      <c r="RSJ52" s="26"/>
      <c r="RSK52" s="26"/>
      <c r="RSL52" s="26"/>
      <c r="RSM52" s="26"/>
      <c r="RSN52" s="26"/>
      <c r="RSO52" s="26"/>
      <c r="RSP52" s="26"/>
      <c r="RSQ52" s="26"/>
      <c r="RSR52" s="26"/>
      <c r="RSS52" s="26"/>
      <c r="RST52" s="26"/>
      <c r="RSU52" s="26"/>
      <c r="RSV52" s="26"/>
      <c r="RSW52" s="26"/>
      <c r="RSX52" s="26"/>
      <c r="RSY52" s="26"/>
      <c r="RSZ52" s="26"/>
      <c r="RTA52" s="26"/>
      <c r="RTB52" s="26"/>
      <c r="RTC52" s="26"/>
      <c r="RTD52" s="26"/>
      <c r="RTE52" s="26"/>
      <c r="RTF52" s="26"/>
      <c r="RTG52" s="26"/>
      <c r="RTH52" s="26"/>
      <c r="RTI52" s="26"/>
      <c r="RTJ52" s="26"/>
      <c r="RTK52" s="26"/>
      <c r="RTL52" s="26"/>
      <c r="RTM52" s="26"/>
      <c r="RTN52" s="26"/>
      <c r="RTO52" s="26"/>
      <c r="RTP52" s="26"/>
      <c r="RTQ52" s="26"/>
      <c r="RTR52" s="26"/>
      <c r="RTS52" s="26"/>
      <c r="RTT52" s="26"/>
      <c r="RTU52" s="26"/>
      <c r="RTV52" s="26"/>
      <c r="RTW52" s="26"/>
      <c r="RTX52" s="26"/>
      <c r="RTY52" s="26"/>
      <c r="RTZ52" s="26"/>
      <c r="RUA52" s="26"/>
      <c r="RUB52" s="26"/>
      <c r="RUC52" s="26"/>
      <c r="RUD52" s="26"/>
      <c r="RUE52" s="26"/>
      <c r="RUF52" s="26"/>
      <c r="RUG52" s="26"/>
      <c r="RUH52" s="26"/>
      <c r="RUI52" s="26"/>
      <c r="RUJ52" s="26"/>
      <c r="RUK52" s="26"/>
      <c r="RUL52" s="26"/>
      <c r="RUM52" s="26"/>
      <c r="RUN52" s="26"/>
      <c r="RUO52" s="26"/>
      <c r="RUP52" s="26"/>
      <c r="RUQ52" s="26"/>
      <c r="RUR52" s="26"/>
      <c r="RUS52" s="26"/>
      <c r="RUT52" s="26"/>
      <c r="RUU52" s="26"/>
      <c r="RUV52" s="26"/>
      <c r="RUW52" s="26"/>
      <c r="RUX52" s="26"/>
      <c r="RUY52" s="26"/>
      <c r="RUZ52" s="26"/>
      <c r="RVA52" s="26"/>
      <c r="RVB52" s="26"/>
      <c r="RVC52" s="26"/>
      <c r="RVD52" s="26"/>
      <c r="RVE52" s="26"/>
      <c r="RVF52" s="26"/>
      <c r="RVG52" s="26"/>
      <c r="RVH52" s="26"/>
      <c r="RVI52" s="26"/>
      <c r="RVJ52" s="26"/>
      <c r="RVK52" s="26"/>
      <c r="RVL52" s="26"/>
      <c r="RVM52" s="26"/>
      <c r="RVN52" s="26"/>
      <c r="RVO52" s="26"/>
      <c r="RVP52" s="26"/>
      <c r="RVQ52" s="26"/>
      <c r="RVR52" s="26"/>
      <c r="RVS52" s="26"/>
      <c r="RVT52" s="26"/>
      <c r="RVU52" s="26"/>
      <c r="RVV52" s="26"/>
      <c r="RVW52" s="26"/>
      <c r="RVX52" s="26"/>
      <c r="RVY52" s="26"/>
      <c r="RVZ52" s="26"/>
      <c r="RWA52" s="26"/>
      <c r="RWB52" s="26"/>
      <c r="RWC52" s="26"/>
      <c r="RWD52" s="26"/>
      <c r="RWE52" s="26"/>
      <c r="RWF52" s="26"/>
      <c r="RWG52" s="26"/>
      <c r="RWH52" s="26"/>
      <c r="RWI52" s="26"/>
      <c r="RWJ52" s="26"/>
      <c r="RWK52" s="26"/>
      <c r="RWL52" s="26"/>
      <c r="RWM52" s="26"/>
      <c r="RWN52" s="26"/>
      <c r="RWO52" s="26"/>
      <c r="RWP52" s="26"/>
      <c r="RWQ52" s="26"/>
      <c r="RWR52" s="26"/>
      <c r="RWS52" s="26"/>
      <c r="RWT52" s="26"/>
      <c r="RWU52" s="26"/>
      <c r="RWV52" s="26"/>
      <c r="RWW52" s="26"/>
      <c r="RWX52" s="26"/>
      <c r="RWY52" s="26"/>
      <c r="RWZ52" s="26"/>
      <c r="RXA52" s="26"/>
      <c r="RXB52" s="26"/>
      <c r="RXC52" s="26"/>
      <c r="RXD52" s="26"/>
      <c r="RXE52" s="26"/>
      <c r="RXF52" s="26"/>
      <c r="RXG52" s="26"/>
      <c r="RXH52" s="26"/>
      <c r="RXI52" s="26"/>
      <c r="RXJ52" s="26"/>
      <c r="RXK52" s="26"/>
      <c r="RXL52" s="26"/>
      <c r="RXM52" s="26"/>
      <c r="RXN52" s="26"/>
      <c r="RXO52" s="26"/>
      <c r="RXP52" s="26"/>
      <c r="RXQ52" s="26"/>
      <c r="RXR52" s="26"/>
      <c r="RXS52" s="26"/>
      <c r="RXT52" s="26"/>
      <c r="RXU52" s="26"/>
      <c r="RXV52" s="26"/>
      <c r="RXW52" s="26"/>
      <c r="RXX52" s="26"/>
      <c r="RXY52" s="26"/>
      <c r="RXZ52" s="26"/>
      <c r="RYA52" s="26"/>
      <c r="RYB52" s="26"/>
      <c r="RYC52" s="26"/>
      <c r="RYD52" s="26"/>
      <c r="RYE52" s="26"/>
      <c r="RYF52" s="26"/>
      <c r="RYG52" s="26"/>
      <c r="RYH52" s="26"/>
      <c r="RYI52" s="26"/>
      <c r="RYJ52" s="26"/>
      <c r="RYK52" s="26"/>
      <c r="RYL52" s="26"/>
      <c r="RYM52" s="26"/>
      <c r="RYN52" s="26"/>
      <c r="RYO52" s="26"/>
      <c r="RYP52" s="26"/>
      <c r="RYQ52" s="26"/>
      <c r="RYR52" s="26"/>
      <c r="RYS52" s="26"/>
      <c r="RYT52" s="26"/>
      <c r="RYU52" s="26"/>
      <c r="RYV52" s="26"/>
      <c r="RYW52" s="26"/>
      <c r="RYX52" s="26"/>
      <c r="RYY52" s="26"/>
      <c r="RYZ52" s="26"/>
      <c r="RZA52" s="26"/>
      <c r="RZB52" s="26"/>
      <c r="RZC52" s="26"/>
      <c r="RZD52" s="26"/>
      <c r="RZE52" s="26"/>
      <c r="RZF52" s="26"/>
      <c r="RZG52" s="26"/>
      <c r="RZH52" s="26"/>
      <c r="RZI52" s="26"/>
      <c r="RZJ52" s="26"/>
      <c r="RZK52" s="26"/>
      <c r="RZL52" s="26"/>
      <c r="RZM52" s="26"/>
      <c r="RZN52" s="26"/>
      <c r="RZO52" s="26"/>
      <c r="RZP52" s="26"/>
      <c r="RZQ52" s="26"/>
      <c r="RZR52" s="26"/>
      <c r="RZS52" s="26"/>
      <c r="RZT52" s="26"/>
      <c r="RZU52" s="26"/>
      <c r="RZV52" s="26"/>
      <c r="RZW52" s="26"/>
      <c r="RZX52" s="26"/>
      <c r="RZY52" s="26"/>
      <c r="RZZ52" s="26"/>
      <c r="SAA52" s="26"/>
      <c r="SAB52" s="26"/>
      <c r="SAC52" s="26"/>
      <c r="SAD52" s="26"/>
      <c r="SAE52" s="26"/>
      <c r="SAF52" s="26"/>
      <c r="SAG52" s="26"/>
      <c r="SAH52" s="26"/>
      <c r="SAI52" s="26"/>
      <c r="SAJ52" s="26"/>
      <c r="SAK52" s="26"/>
      <c r="SAL52" s="26"/>
      <c r="SAM52" s="26"/>
      <c r="SAN52" s="26"/>
      <c r="SAO52" s="26"/>
      <c r="SAP52" s="26"/>
      <c r="SAQ52" s="26"/>
      <c r="SAR52" s="26"/>
      <c r="SAS52" s="26"/>
      <c r="SAT52" s="26"/>
      <c r="SAU52" s="26"/>
      <c r="SAV52" s="26"/>
      <c r="SAW52" s="26"/>
      <c r="SAX52" s="26"/>
      <c r="SAY52" s="26"/>
      <c r="SAZ52" s="26"/>
      <c r="SBA52" s="26"/>
      <c r="SBB52" s="26"/>
      <c r="SBC52" s="26"/>
      <c r="SBD52" s="26"/>
      <c r="SBE52" s="26"/>
      <c r="SBF52" s="26"/>
      <c r="SBG52" s="26"/>
      <c r="SBH52" s="26"/>
      <c r="SBI52" s="26"/>
      <c r="SBJ52" s="26"/>
      <c r="SBK52" s="26"/>
      <c r="SBL52" s="26"/>
      <c r="SBM52" s="26"/>
      <c r="SBN52" s="26"/>
      <c r="SBO52" s="26"/>
      <c r="SBP52" s="26"/>
      <c r="SBQ52" s="26"/>
      <c r="SBR52" s="26"/>
      <c r="SBS52" s="26"/>
      <c r="SBT52" s="26"/>
      <c r="SBU52" s="26"/>
      <c r="SBV52" s="26"/>
      <c r="SBW52" s="26"/>
      <c r="SBX52" s="26"/>
      <c r="SBY52" s="26"/>
      <c r="SBZ52" s="26"/>
      <c r="SCA52" s="26"/>
      <c r="SCB52" s="26"/>
      <c r="SCC52" s="26"/>
      <c r="SCD52" s="26"/>
      <c r="SCE52" s="26"/>
      <c r="SCF52" s="26"/>
      <c r="SCG52" s="26"/>
      <c r="SCH52" s="26"/>
      <c r="SCI52" s="26"/>
      <c r="SCJ52" s="26"/>
      <c r="SCK52" s="26"/>
      <c r="SCL52" s="26"/>
      <c r="SCM52" s="26"/>
      <c r="SCN52" s="26"/>
      <c r="SCO52" s="26"/>
      <c r="SCP52" s="26"/>
      <c r="SCQ52" s="26"/>
      <c r="SCR52" s="26"/>
      <c r="SCS52" s="26"/>
      <c r="SCT52" s="26"/>
      <c r="SCU52" s="26"/>
      <c r="SCV52" s="26"/>
      <c r="SCW52" s="26"/>
      <c r="SCX52" s="26"/>
      <c r="SCY52" s="26"/>
      <c r="SCZ52" s="26"/>
      <c r="SDA52" s="26"/>
      <c r="SDB52" s="26"/>
      <c r="SDC52" s="26"/>
      <c r="SDD52" s="26"/>
      <c r="SDE52" s="26"/>
      <c r="SDF52" s="26"/>
      <c r="SDG52" s="26"/>
      <c r="SDH52" s="26"/>
      <c r="SDI52" s="26"/>
      <c r="SDJ52" s="26"/>
      <c r="SDK52" s="26"/>
      <c r="SDL52" s="26"/>
      <c r="SDM52" s="26"/>
      <c r="SDN52" s="26"/>
      <c r="SDO52" s="26"/>
      <c r="SDP52" s="26"/>
      <c r="SDQ52" s="26"/>
      <c r="SDR52" s="26"/>
      <c r="SDS52" s="26"/>
      <c r="SDT52" s="26"/>
      <c r="SDU52" s="26"/>
      <c r="SDV52" s="26"/>
      <c r="SDW52" s="26"/>
      <c r="SDX52" s="26"/>
      <c r="SDY52" s="26"/>
      <c r="SDZ52" s="26"/>
      <c r="SEA52" s="26"/>
      <c r="SEB52" s="26"/>
      <c r="SEC52" s="26"/>
      <c r="SED52" s="26"/>
      <c r="SEE52" s="26"/>
      <c r="SEF52" s="26"/>
      <c r="SEG52" s="26"/>
      <c r="SEH52" s="26"/>
      <c r="SEI52" s="26"/>
      <c r="SEJ52" s="26"/>
      <c r="SEK52" s="26"/>
      <c r="SEL52" s="26"/>
      <c r="SEM52" s="26"/>
      <c r="SEN52" s="26"/>
      <c r="SEO52" s="26"/>
      <c r="SEP52" s="26"/>
      <c r="SEQ52" s="26"/>
      <c r="SER52" s="26"/>
      <c r="SES52" s="26"/>
      <c r="SET52" s="26"/>
      <c r="SEU52" s="26"/>
      <c r="SEV52" s="26"/>
      <c r="SEW52" s="26"/>
      <c r="SEX52" s="26"/>
      <c r="SEY52" s="26"/>
      <c r="SEZ52" s="26"/>
      <c r="SFA52" s="26"/>
      <c r="SFB52" s="26"/>
      <c r="SFC52" s="26"/>
      <c r="SFD52" s="26"/>
      <c r="SFE52" s="26"/>
      <c r="SFF52" s="26"/>
      <c r="SFG52" s="26"/>
      <c r="SFH52" s="26"/>
      <c r="SFI52" s="26"/>
      <c r="SFJ52" s="26"/>
      <c r="SFK52" s="26"/>
      <c r="SFL52" s="26"/>
      <c r="SFM52" s="26"/>
      <c r="SFN52" s="26"/>
      <c r="SFO52" s="26"/>
      <c r="SFP52" s="26"/>
      <c r="SFQ52" s="26"/>
      <c r="SFR52" s="26"/>
      <c r="SFS52" s="26"/>
      <c r="SFT52" s="26"/>
      <c r="SFU52" s="26"/>
      <c r="SFV52" s="26"/>
      <c r="SFW52" s="26"/>
      <c r="SFX52" s="26"/>
      <c r="SFY52" s="26"/>
      <c r="SFZ52" s="26"/>
      <c r="SGA52" s="26"/>
      <c r="SGB52" s="26"/>
      <c r="SGC52" s="26"/>
      <c r="SGD52" s="26"/>
      <c r="SGE52" s="26"/>
      <c r="SGF52" s="26"/>
      <c r="SGG52" s="26"/>
      <c r="SGH52" s="26"/>
      <c r="SGI52" s="26"/>
      <c r="SGJ52" s="26"/>
      <c r="SGK52" s="26"/>
      <c r="SGL52" s="26"/>
      <c r="SGM52" s="26"/>
      <c r="SGN52" s="26"/>
      <c r="SGO52" s="26"/>
      <c r="SGP52" s="26"/>
      <c r="SGQ52" s="26"/>
      <c r="SGR52" s="26"/>
      <c r="SGS52" s="26"/>
      <c r="SGT52" s="26"/>
      <c r="SGU52" s="26"/>
      <c r="SGV52" s="26"/>
      <c r="SGW52" s="26"/>
      <c r="SGX52" s="26"/>
      <c r="SGY52" s="26"/>
      <c r="SGZ52" s="26"/>
      <c r="SHA52" s="26"/>
      <c r="SHB52" s="26"/>
      <c r="SHC52" s="26"/>
      <c r="SHD52" s="26"/>
      <c r="SHE52" s="26"/>
      <c r="SHF52" s="26"/>
      <c r="SHG52" s="26"/>
      <c r="SHH52" s="26"/>
      <c r="SHI52" s="26"/>
      <c r="SHJ52" s="26"/>
      <c r="SHK52" s="26"/>
      <c r="SHL52" s="26"/>
      <c r="SHM52" s="26"/>
      <c r="SHN52" s="26"/>
      <c r="SHO52" s="26"/>
      <c r="SHP52" s="26"/>
      <c r="SHQ52" s="26"/>
      <c r="SHR52" s="26"/>
      <c r="SHS52" s="26"/>
      <c r="SHT52" s="26"/>
      <c r="SHU52" s="26"/>
      <c r="SHV52" s="26"/>
      <c r="SHW52" s="26"/>
      <c r="SHX52" s="26"/>
      <c r="SHY52" s="26"/>
      <c r="SHZ52" s="26"/>
      <c r="SIA52" s="26"/>
      <c r="SIB52" s="26"/>
      <c r="SIC52" s="26"/>
      <c r="SID52" s="26"/>
      <c r="SIE52" s="26"/>
      <c r="SIF52" s="26"/>
      <c r="SIG52" s="26"/>
      <c r="SIH52" s="26"/>
      <c r="SII52" s="26"/>
      <c r="SIJ52" s="26"/>
      <c r="SIK52" s="26"/>
      <c r="SIL52" s="26"/>
      <c r="SIM52" s="26"/>
      <c r="SIN52" s="26"/>
      <c r="SIO52" s="26"/>
      <c r="SIP52" s="26"/>
      <c r="SIQ52" s="26"/>
      <c r="SIR52" s="26"/>
      <c r="SIS52" s="26"/>
      <c r="SIT52" s="26"/>
      <c r="SIU52" s="26"/>
      <c r="SIV52" s="26"/>
      <c r="SIW52" s="26"/>
      <c r="SIX52" s="26"/>
      <c r="SIY52" s="26"/>
      <c r="SIZ52" s="26"/>
      <c r="SJA52" s="26"/>
      <c r="SJB52" s="26"/>
      <c r="SJC52" s="26"/>
      <c r="SJD52" s="26"/>
      <c r="SJE52" s="26"/>
      <c r="SJF52" s="26"/>
      <c r="SJG52" s="26"/>
      <c r="SJH52" s="26"/>
      <c r="SJI52" s="26"/>
      <c r="SJJ52" s="26"/>
      <c r="SJK52" s="26"/>
      <c r="SJL52" s="26"/>
      <c r="SJM52" s="26"/>
      <c r="SJN52" s="26"/>
      <c r="SJO52" s="26"/>
      <c r="SJP52" s="26"/>
      <c r="SJQ52" s="26"/>
      <c r="SJR52" s="26"/>
      <c r="SJS52" s="26"/>
      <c r="SJT52" s="26"/>
      <c r="SJU52" s="26"/>
      <c r="SJV52" s="26"/>
      <c r="SJW52" s="26"/>
      <c r="SJX52" s="26"/>
      <c r="SJY52" s="26"/>
      <c r="SJZ52" s="26"/>
      <c r="SKA52" s="26"/>
      <c r="SKB52" s="26"/>
      <c r="SKC52" s="26"/>
      <c r="SKD52" s="26"/>
      <c r="SKE52" s="26"/>
      <c r="SKF52" s="26"/>
      <c r="SKG52" s="26"/>
      <c r="SKH52" s="26"/>
      <c r="SKI52" s="26"/>
      <c r="SKJ52" s="26"/>
      <c r="SKK52" s="26"/>
      <c r="SKL52" s="26"/>
      <c r="SKM52" s="26"/>
      <c r="SKN52" s="26"/>
      <c r="SKO52" s="26"/>
      <c r="SKP52" s="26"/>
      <c r="SKQ52" s="26"/>
      <c r="SKR52" s="26"/>
      <c r="SKS52" s="26"/>
      <c r="SKT52" s="26"/>
      <c r="SKU52" s="26"/>
      <c r="SKV52" s="26"/>
      <c r="SKW52" s="26"/>
      <c r="SKX52" s="26"/>
      <c r="SKY52" s="26"/>
      <c r="SKZ52" s="26"/>
      <c r="SLA52" s="26"/>
      <c r="SLB52" s="26"/>
      <c r="SLC52" s="26"/>
      <c r="SLD52" s="26"/>
      <c r="SLE52" s="26"/>
      <c r="SLF52" s="26"/>
      <c r="SLG52" s="26"/>
      <c r="SLH52" s="26"/>
      <c r="SLI52" s="26"/>
      <c r="SLJ52" s="26"/>
      <c r="SLK52" s="26"/>
      <c r="SLL52" s="26"/>
      <c r="SLM52" s="26"/>
      <c r="SLN52" s="26"/>
      <c r="SLO52" s="26"/>
      <c r="SLP52" s="26"/>
      <c r="SLQ52" s="26"/>
      <c r="SLR52" s="26"/>
      <c r="SLS52" s="26"/>
      <c r="SLT52" s="26"/>
      <c r="SLU52" s="26"/>
      <c r="SLV52" s="26"/>
      <c r="SLW52" s="26"/>
      <c r="SLX52" s="26"/>
      <c r="SLY52" s="26"/>
      <c r="SLZ52" s="26"/>
      <c r="SMA52" s="26"/>
      <c r="SMB52" s="26"/>
      <c r="SMC52" s="26"/>
      <c r="SMD52" s="26"/>
      <c r="SME52" s="26"/>
      <c r="SMF52" s="26"/>
      <c r="SMG52" s="26"/>
      <c r="SMH52" s="26"/>
      <c r="SMI52" s="26"/>
      <c r="SMJ52" s="26"/>
      <c r="SMK52" s="26"/>
      <c r="SML52" s="26"/>
      <c r="SMM52" s="26"/>
      <c r="SMN52" s="26"/>
      <c r="SMO52" s="26"/>
      <c r="SMP52" s="26"/>
      <c r="SMQ52" s="26"/>
      <c r="SMR52" s="26"/>
      <c r="SMS52" s="26"/>
      <c r="SMT52" s="26"/>
      <c r="SMU52" s="26"/>
      <c r="SMV52" s="26"/>
      <c r="SMW52" s="26"/>
      <c r="SMX52" s="26"/>
      <c r="SMY52" s="26"/>
      <c r="SMZ52" s="26"/>
      <c r="SNA52" s="26"/>
      <c r="SNB52" s="26"/>
      <c r="SNC52" s="26"/>
      <c r="SND52" s="26"/>
      <c r="SNE52" s="26"/>
      <c r="SNF52" s="26"/>
      <c r="SNG52" s="26"/>
      <c r="SNH52" s="26"/>
      <c r="SNI52" s="26"/>
      <c r="SNJ52" s="26"/>
      <c r="SNK52" s="26"/>
      <c r="SNL52" s="26"/>
      <c r="SNM52" s="26"/>
      <c r="SNN52" s="26"/>
      <c r="SNO52" s="26"/>
      <c r="SNP52" s="26"/>
      <c r="SNQ52" s="26"/>
      <c r="SNR52" s="26"/>
      <c r="SNS52" s="26"/>
      <c r="SNT52" s="26"/>
      <c r="SNU52" s="26"/>
      <c r="SNV52" s="26"/>
      <c r="SNW52" s="26"/>
      <c r="SNX52" s="26"/>
      <c r="SNY52" s="26"/>
      <c r="SNZ52" s="26"/>
      <c r="SOA52" s="26"/>
      <c r="SOB52" s="26"/>
      <c r="SOC52" s="26"/>
      <c r="SOD52" s="26"/>
      <c r="SOE52" s="26"/>
      <c r="SOF52" s="26"/>
      <c r="SOG52" s="26"/>
      <c r="SOH52" s="26"/>
      <c r="SOI52" s="26"/>
      <c r="SOJ52" s="26"/>
      <c r="SOK52" s="26"/>
      <c r="SOL52" s="26"/>
      <c r="SOM52" s="26"/>
      <c r="SON52" s="26"/>
      <c r="SOO52" s="26"/>
      <c r="SOP52" s="26"/>
      <c r="SOQ52" s="26"/>
      <c r="SOR52" s="26"/>
      <c r="SOS52" s="26"/>
      <c r="SOT52" s="26"/>
      <c r="SOU52" s="26"/>
      <c r="SOV52" s="26"/>
      <c r="SOW52" s="26"/>
      <c r="SOX52" s="26"/>
      <c r="SOY52" s="26"/>
      <c r="SOZ52" s="26"/>
      <c r="SPA52" s="26"/>
      <c r="SPB52" s="26"/>
      <c r="SPC52" s="26"/>
      <c r="SPD52" s="26"/>
      <c r="SPE52" s="26"/>
      <c r="SPF52" s="26"/>
      <c r="SPG52" s="26"/>
      <c r="SPH52" s="26"/>
      <c r="SPI52" s="26"/>
      <c r="SPJ52" s="26"/>
      <c r="SPK52" s="26"/>
      <c r="SPL52" s="26"/>
      <c r="SPM52" s="26"/>
      <c r="SPN52" s="26"/>
      <c r="SPO52" s="26"/>
      <c r="SPP52" s="26"/>
      <c r="SPQ52" s="26"/>
      <c r="SPR52" s="26"/>
      <c r="SPS52" s="26"/>
      <c r="SPT52" s="26"/>
      <c r="SPU52" s="26"/>
      <c r="SPV52" s="26"/>
      <c r="SPW52" s="26"/>
      <c r="SPX52" s="26"/>
      <c r="SPY52" s="26"/>
      <c r="SPZ52" s="26"/>
      <c r="SQA52" s="26"/>
      <c r="SQB52" s="26"/>
      <c r="SQC52" s="26"/>
      <c r="SQD52" s="26"/>
      <c r="SQE52" s="26"/>
      <c r="SQF52" s="26"/>
      <c r="SQG52" s="26"/>
      <c r="SQH52" s="26"/>
      <c r="SQI52" s="26"/>
      <c r="SQJ52" s="26"/>
      <c r="SQK52" s="26"/>
      <c r="SQL52" s="26"/>
      <c r="SQM52" s="26"/>
      <c r="SQN52" s="26"/>
      <c r="SQO52" s="26"/>
      <c r="SQP52" s="26"/>
      <c r="SQQ52" s="26"/>
      <c r="SQR52" s="26"/>
      <c r="SQS52" s="26"/>
      <c r="SQT52" s="26"/>
      <c r="SQU52" s="26"/>
      <c r="SQV52" s="26"/>
      <c r="SQW52" s="26"/>
      <c r="SQX52" s="26"/>
      <c r="SQY52" s="26"/>
      <c r="SQZ52" s="26"/>
      <c r="SRA52" s="26"/>
      <c r="SRB52" s="26"/>
      <c r="SRC52" s="26"/>
      <c r="SRD52" s="26"/>
      <c r="SRE52" s="26"/>
      <c r="SRF52" s="26"/>
      <c r="SRG52" s="26"/>
      <c r="SRH52" s="26"/>
      <c r="SRI52" s="26"/>
      <c r="SRJ52" s="26"/>
      <c r="SRK52" s="26"/>
      <c r="SRL52" s="26"/>
      <c r="SRM52" s="26"/>
      <c r="SRN52" s="26"/>
      <c r="SRO52" s="26"/>
      <c r="SRP52" s="26"/>
      <c r="SRQ52" s="26"/>
      <c r="SRR52" s="26"/>
      <c r="SRS52" s="26"/>
      <c r="SRT52" s="26"/>
      <c r="SRU52" s="26"/>
      <c r="SRV52" s="26"/>
      <c r="SRW52" s="26"/>
      <c r="SRX52" s="26"/>
      <c r="SRY52" s="26"/>
      <c r="SRZ52" s="26"/>
      <c r="SSA52" s="26"/>
      <c r="SSB52" s="26"/>
      <c r="SSC52" s="26"/>
      <c r="SSD52" s="26"/>
      <c r="SSE52" s="26"/>
      <c r="SSF52" s="26"/>
      <c r="SSG52" s="26"/>
      <c r="SSH52" s="26"/>
      <c r="SSI52" s="26"/>
      <c r="SSJ52" s="26"/>
      <c r="SSK52" s="26"/>
      <c r="SSL52" s="26"/>
      <c r="SSM52" s="26"/>
      <c r="SSN52" s="26"/>
      <c r="SSO52" s="26"/>
      <c r="SSP52" s="26"/>
      <c r="SSQ52" s="26"/>
      <c r="SSR52" s="26"/>
      <c r="SSS52" s="26"/>
      <c r="SST52" s="26"/>
      <c r="SSU52" s="26"/>
      <c r="SSV52" s="26"/>
      <c r="SSW52" s="26"/>
      <c r="SSX52" s="26"/>
      <c r="SSY52" s="26"/>
      <c r="SSZ52" s="26"/>
      <c r="STA52" s="26"/>
      <c r="STB52" s="26"/>
      <c r="STC52" s="26"/>
      <c r="STD52" s="26"/>
      <c r="STE52" s="26"/>
      <c r="STF52" s="26"/>
      <c r="STG52" s="26"/>
      <c r="STH52" s="26"/>
      <c r="STI52" s="26"/>
      <c r="STJ52" s="26"/>
      <c r="STK52" s="26"/>
      <c r="STL52" s="26"/>
      <c r="STM52" s="26"/>
      <c r="STN52" s="26"/>
      <c r="STO52" s="26"/>
      <c r="STP52" s="26"/>
      <c r="STQ52" s="26"/>
      <c r="STR52" s="26"/>
      <c r="STS52" s="26"/>
      <c r="STT52" s="26"/>
      <c r="STU52" s="26"/>
      <c r="STV52" s="26"/>
      <c r="STW52" s="26"/>
      <c r="STX52" s="26"/>
      <c r="STY52" s="26"/>
      <c r="STZ52" s="26"/>
      <c r="SUA52" s="26"/>
      <c r="SUB52" s="26"/>
      <c r="SUC52" s="26"/>
      <c r="SUD52" s="26"/>
      <c r="SUE52" s="26"/>
      <c r="SUF52" s="26"/>
      <c r="SUG52" s="26"/>
      <c r="SUH52" s="26"/>
      <c r="SUI52" s="26"/>
      <c r="SUJ52" s="26"/>
      <c r="SUK52" s="26"/>
      <c r="SUL52" s="26"/>
      <c r="SUM52" s="26"/>
      <c r="SUN52" s="26"/>
      <c r="SUO52" s="26"/>
      <c r="SUP52" s="26"/>
      <c r="SUQ52" s="26"/>
      <c r="SUR52" s="26"/>
      <c r="SUS52" s="26"/>
      <c r="SUT52" s="26"/>
      <c r="SUU52" s="26"/>
      <c r="SUV52" s="26"/>
      <c r="SUW52" s="26"/>
      <c r="SUX52" s="26"/>
      <c r="SUY52" s="26"/>
      <c r="SUZ52" s="26"/>
      <c r="SVA52" s="26"/>
      <c r="SVB52" s="26"/>
      <c r="SVC52" s="26"/>
      <c r="SVD52" s="26"/>
      <c r="SVE52" s="26"/>
      <c r="SVF52" s="26"/>
      <c r="SVG52" s="26"/>
      <c r="SVH52" s="26"/>
      <c r="SVI52" s="26"/>
      <c r="SVJ52" s="26"/>
      <c r="SVK52" s="26"/>
      <c r="SVL52" s="26"/>
      <c r="SVM52" s="26"/>
      <c r="SVN52" s="26"/>
      <c r="SVO52" s="26"/>
      <c r="SVP52" s="26"/>
      <c r="SVQ52" s="26"/>
      <c r="SVR52" s="26"/>
      <c r="SVS52" s="26"/>
      <c r="SVT52" s="26"/>
      <c r="SVU52" s="26"/>
      <c r="SVV52" s="26"/>
      <c r="SVW52" s="26"/>
      <c r="SVX52" s="26"/>
      <c r="SVY52" s="26"/>
      <c r="SVZ52" s="26"/>
      <c r="SWA52" s="26"/>
      <c r="SWB52" s="26"/>
      <c r="SWC52" s="26"/>
      <c r="SWD52" s="26"/>
      <c r="SWE52" s="26"/>
      <c r="SWF52" s="26"/>
      <c r="SWG52" s="26"/>
      <c r="SWH52" s="26"/>
      <c r="SWI52" s="26"/>
      <c r="SWJ52" s="26"/>
      <c r="SWK52" s="26"/>
      <c r="SWL52" s="26"/>
      <c r="SWM52" s="26"/>
      <c r="SWN52" s="26"/>
      <c r="SWO52" s="26"/>
      <c r="SWP52" s="26"/>
      <c r="SWQ52" s="26"/>
      <c r="SWR52" s="26"/>
      <c r="SWS52" s="26"/>
      <c r="SWT52" s="26"/>
      <c r="SWU52" s="26"/>
      <c r="SWV52" s="26"/>
      <c r="SWW52" s="26"/>
      <c r="SWX52" s="26"/>
      <c r="SWY52" s="26"/>
      <c r="SWZ52" s="26"/>
      <c r="SXA52" s="26"/>
      <c r="SXB52" s="26"/>
      <c r="SXC52" s="26"/>
      <c r="SXD52" s="26"/>
      <c r="SXE52" s="26"/>
      <c r="SXF52" s="26"/>
      <c r="SXG52" s="26"/>
      <c r="SXH52" s="26"/>
      <c r="SXI52" s="26"/>
      <c r="SXJ52" s="26"/>
      <c r="SXK52" s="26"/>
      <c r="SXL52" s="26"/>
      <c r="SXM52" s="26"/>
      <c r="SXN52" s="26"/>
      <c r="SXO52" s="26"/>
      <c r="SXP52" s="26"/>
      <c r="SXQ52" s="26"/>
      <c r="SXR52" s="26"/>
      <c r="SXS52" s="26"/>
      <c r="SXT52" s="26"/>
      <c r="SXU52" s="26"/>
      <c r="SXV52" s="26"/>
      <c r="SXW52" s="26"/>
      <c r="SXX52" s="26"/>
      <c r="SXY52" s="26"/>
      <c r="SXZ52" s="26"/>
      <c r="SYA52" s="26"/>
      <c r="SYB52" s="26"/>
      <c r="SYC52" s="26"/>
      <c r="SYD52" s="26"/>
      <c r="SYE52" s="26"/>
      <c r="SYF52" s="26"/>
      <c r="SYG52" s="26"/>
      <c r="SYH52" s="26"/>
      <c r="SYI52" s="26"/>
      <c r="SYJ52" s="26"/>
      <c r="SYK52" s="26"/>
      <c r="SYL52" s="26"/>
      <c r="SYM52" s="26"/>
      <c r="SYN52" s="26"/>
      <c r="SYO52" s="26"/>
      <c r="SYP52" s="26"/>
      <c r="SYQ52" s="26"/>
      <c r="SYR52" s="26"/>
      <c r="SYS52" s="26"/>
      <c r="SYT52" s="26"/>
      <c r="SYU52" s="26"/>
      <c r="SYV52" s="26"/>
      <c r="SYW52" s="26"/>
      <c r="SYX52" s="26"/>
      <c r="SYY52" s="26"/>
      <c r="SYZ52" s="26"/>
      <c r="SZA52" s="26"/>
      <c r="SZB52" s="26"/>
      <c r="SZC52" s="26"/>
      <c r="SZD52" s="26"/>
      <c r="SZE52" s="26"/>
      <c r="SZF52" s="26"/>
      <c r="SZG52" s="26"/>
      <c r="SZH52" s="26"/>
      <c r="SZI52" s="26"/>
      <c r="SZJ52" s="26"/>
      <c r="SZK52" s="26"/>
      <c r="SZL52" s="26"/>
      <c r="SZM52" s="26"/>
      <c r="SZN52" s="26"/>
      <c r="SZO52" s="26"/>
      <c r="SZP52" s="26"/>
      <c r="SZQ52" s="26"/>
      <c r="SZR52" s="26"/>
      <c r="SZS52" s="26"/>
      <c r="SZT52" s="26"/>
      <c r="SZU52" s="26"/>
      <c r="SZV52" s="26"/>
      <c r="SZW52" s="26"/>
      <c r="SZX52" s="26"/>
      <c r="SZY52" s="26"/>
      <c r="SZZ52" s="26"/>
      <c r="TAA52" s="26"/>
      <c r="TAB52" s="26"/>
      <c r="TAC52" s="26"/>
      <c r="TAD52" s="26"/>
      <c r="TAE52" s="26"/>
      <c r="TAF52" s="26"/>
      <c r="TAG52" s="26"/>
      <c r="TAH52" s="26"/>
      <c r="TAI52" s="26"/>
      <c r="TAJ52" s="26"/>
      <c r="TAK52" s="26"/>
      <c r="TAL52" s="26"/>
      <c r="TAM52" s="26"/>
      <c r="TAN52" s="26"/>
      <c r="TAO52" s="26"/>
      <c r="TAP52" s="26"/>
      <c r="TAQ52" s="26"/>
      <c r="TAR52" s="26"/>
      <c r="TAS52" s="26"/>
      <c r="TAT52" s="26"/>
      <c r="TAU52" s="26"/>
      <c r="TAV52" s="26"/>
      <c r="TAW52" s="26"/>
      <c r="TAX52" s="26"/>
      <c r="TAY52" s="26"/>
      <c r="TAZ52" s="26"/>
      <c r="TBA52" s="26"/>
      <c r="TBB52" s="26"/>
      <c r="TBC52" s="26"/>
      <c r="TBD52" s="26"/>
      <c r="TBE52" s="26"/>
      <c r="TBF52" s="26"/>
      <c r="TBG52" s="26"/>
      <c r="TBH52" s="26"/>
      <c r="TBI52" s="26"/>
      <c r="TBJ52" s="26"/>
      <c r="TBK52" s="26"/>
      <c r="TBL52" s="26"/>
      <c r="TBM52" s="26"/>
      <c r="TBN52" s="26"/>
      <c r="TBO52" s="26"/>
      <c r="TBP52" s="26"/>
      <c r="TBQ52" s="26"/>
      <c r="TBR52" s="26"/>
      <c r="TBS52" s="26"/>
      <c r="TBT52" s="26"/>
      <c r="TBU52" s="26"/>
      <c r="TBV52" s="26"/>
      <c r="TBW52" s="26"/>
      <c r="TBX52" s="26"/>
      <c r="TBY52" s="26"/>
      <c r="TBZ52" s="26"/>
      <c r="TCA52" s="26"/>
      <c r="TCB52" s="26"/>
      <c r="TCC52" s="26"/>
      <c r="TCD52" s="26"/>
      <c r="TCE52" s="26"/>
      <c r="TCF52" s="26"/>
      <c r="TCG52" s="26"/>
      <c r="TCH52" s="26"/>
      <c r="TCI52" s="26"/>
      <c r="TCJ52" s="26"/>
      <c r="TCK52" s="26"/>
      <c r="TCL52" s="26"/>
      <c r="TCM52" s="26"/>
      <c r="TCN52" s="26"/>
      <c r="TCO52" s="26"/>
      <c r="TCP52" s="26"/>
      <c r="TCQ52" s="26"/>
      <c r="TCR52" s="26"/>
      <c r="TCS52" s="26"/>
      <c r="TCT52" s="26"/>
      <c r="TCU52" s="26"/>
      <c r="TCV52" s="26"/>
      <c r="TCW52" s="26"/>
      <c r="TCX52" s="26"/>
      <c r="TCY52" s="26"/>
      <c r="TCZ52" s="26"/>
      <c r="TDA52" s="26"/>
      <c r="TDB52" s="26"/>
      <c r="TDC52" s="26"/>
      <c r="TDD52" s="26"/>
      <c r="TDE52" s="26"/>
      <c r="TDF52" s="26"/>
      <c r="TDG52" s="26"/>
      <c r="TDH52" s="26"/>
      <c r="TDI52" s="26"/>
      <c r="TDJ52" s="26"/>
      <c r="TDK52" s="26"/>
      <c r="TDL52" s="26"/>
      <c r="TDM52" s="26"/>
      <c r="TDN52" s="26"/>
      <c r="TDO52" s="26"/>
      <c r="TDP52" s="26"/>
      <c r="TDQ52" s="26"/>
      <c r="TDR52" s="26"/>
      <c r="TDS52" s="26"/>
      <c r="TDT52" s="26"/>
      <c r="TDU52" s="26"/>
      <c r="TDV52" s="26"/>
      <c r="TDW52" s="26"/>
      <c r="TDX52" s="26"/>
      <c r="TDY52" s="26"/>
      <c r="TDZ52" s="26"/>
      <c r="TEA52" s="26"/>
      <c r="TEB52" s="26"/>
      <c r="TEC52" s="26"/>
      <c r="TED52" s="26"/>
      <c r="TEE52" s="26"/>
      <c r="TEF52" s="26"/>
      <c r="TEG52" s="26"/>
      <c r="TEH52" s="26"/>
      <c r="TEI52" s="26"/>
      <c r="TEJ52" s="26"/>
      <c r="TEK52" s="26"/>
      <c r="TEL52" s="26"/>
      <c r="TEM52" s="26"/>
      <c r="TEN52" s="26"/>
      <c r="TEO52" s="26"/>
      <c r="TEP52" s="26"/>
      <c r="TEQ52" s="26"/>
      <c r="TER52" s="26"/>
      <c r="TES52" s="26"/>
      <c r="TET52" s="26"/>
      <c r="TEU52" s="26"/>
      <c r="TEV52" s="26"/>
      <c r="TEW52" s="26"/>
      <c r="TEX52" s="26"/>
      <c r="TEY52" s="26"/>
      <c r="TEZ52" s="26"/>
      <c r="TFA52" s="26"/>
      <c r="TFB52" s="26"/>
      <c r="TFC52" s="26"/>
      <c r="TFD52" s="26"/>
      <c r="TFE52" s="26"/>
      <c r="TFF52" s="26"/>
      <c r="TFG52" s="26"/>
      <c r="TFH52" s="26"/>
      <c r="TFI52" s="26"/>
      <c r="TFJ52" s="26"/>
      <c r="TFK52" s="26"/>
      <c r="TFL52" s="26"/>
      <c r="TFM52" s="26"/>
      <c r="TFN52" s="26"/>
      <c r="TFO52" s="26"/>
      <c r="TFP52" s="26"/>
      <c r="TFQ52" s="26"/>
      <c r="TFR52" s="26"/>
      <c r="TFS52" s="26"/>
      <c r="TFT52" s="26"/>
      <c r="TFU52" s="26"/>
      <c r="TFV52" s="26"/>
      <c r="TFW52" s="26"/>
      <c r="TFX52" s="26"/>
      <c r="TFY52" s="26"/>
      <c r="TFZ52" s="26"/>
      <c r="TGA52" s="26"/>
      <c r="TGB52" s="26"/>
      <c r="TGC52" s="26"/>
      <c r="TGD52" s="26"/>
      <c r="TGE52" s="26"/>
      <c r="TGF52" s="26"/>
      <c r="TGG52" s="26"/>
      <c r="TGH52" s="26"/>
      <c r="TGI52" s="26"/>
      <c r="TGJ52" s="26"/>
      <c r="TGK52" s="26"/>
      <c r="TGL52" s="26"/>
      <c r="TGM52" s="26"/>
      <c r="TGN52" s="26"/>
      <c r="TGO52" s="26"/>
      <c r="TGP52" s="26"/>
      <c r="TGQ52" s="26"/>
      <c r="TGR52" s="26"/>
      <c r="TGS52" s="26"/>
      <c r="TGT52" s="26"/>
      <c r="TGU52" s="26"/>
      <c r="TGV52" s="26"/>
      <c r="TGW52" s="26"/>
      <c r="TGX52" s="26"/>
      <c r="TGY52" s="26"/>
      <c r="TGZ52" s="26"/>
      <c r="THA52" s="26"/>
      <c r="THB52" s="26"/>
      <c r="THC52" s="26"/>
      <c r="THD52" s="26"/>
      <c r="THE52" s="26"/>
      <c r="THF52" s="26"/>
      <c r="THG52" s="26"/>
      <c r="THH52" s="26"/>
      <c r="THI52" s="26"/>
      <c r="THJ52" s="26"/>
      <c r="THK52" s="26"/>
      <c r="THL52" s="26"/>
      <c r="THM52" s="26"/>
      <c r="THN52" s="26"/>
      <c r="THO52" s="26"/>
      <c r="THP52" s="26"/>
      <c r="THQ52" s="26"/>
      <c r="THR52" s="26"/>
      <c r="THS52" s="26"/>
      <c r="THT52" s="26"/>
      <c r="THU52" s="26"/>
      <c r="THV52" s="26"/>
      <c r="THW52" s="26"/>
      <c r="THX52" s="26"/>
      <c r="THY52" s="26"/>
      <c r="THZ52" s="26"/>
      <c r="TIA52" s="26"/>
      <c r="TIB52" s="26"/>
      <c r="TIC52" s="26"/>
      <c r="TID52" s="26"/>
      <c r="TIE52" s="26"/>
      <c r="TIF52" s="26"/>
      <c r="TIG52" s="26"/>
      <c r="TIH52" s="26"/>
      <c r="TII52" s="26"/>
      <c r="TIJ52" s="26"/>
      <c r="TIK52" s="26"/>
      <c r="TIL52" s="26"/>
      <c r="TIM52" s="26"/>
      <c r="TIN52" s="26"/>
      <c r="TIO52" s="26"/>
      <c r="TIP52" s="26"/>
      <c r="TIQ52" s="26"/>
      <c r="TIR52" s="26"/>
      <c r="TIS52" s="26"/>
      <c r="TIT52" s="26"/>
      <c r="TIU52" s="26"/>
      <c r="TIV52" s="26"/>
      <c r="TIW52" s="26"/>
      <c r="TIX52" s="26"/>
      <c r="TIY52" s="26"/>
      <c r="TIZ52" s="26"/>
      <c r="TJA52" s="26"/>
      <c r="TJB52" s="26"/>
      <c r="TJC52" s="26"/>
      <c r="TJD52" s="26"/>
      <c r="TJE52" s="26"/>
      <c r="TJF52" s="26"/>
      <c r="TJG52" s="26"/>
      <c r="TJH52" s="26"/>
      <c r="TJI52" s="26"/>
      <c r="TJJ52" s="26"/>
      <c r="TJK52" s="26"/>
      <c r="TJL52" s="26"/>
      <c r="TJM52" s="26"/>
      <c r="TJN52" s="26"/>
      <c r="TJO52" s="26"/>
      <c r="TJP52" s="26"/>
      <c r="TJQ52" s="26"/>
      <c r="TJR52" s="26"/>
      <c r="TJS52" s="26"/>
      <c r="TJT52" s="26"/>
      <c r="TJU52" s="26"/>
      <c r="TJV52" s="26"/>
      <c r="TJW52" s="26"/>
      <c r="TJX52" s="26"/>
      <c r="TJY52" s="26"/>
      <c r="TJZ52" s="26"/>
      <c r="TKA52" s="26"/>
      <c r="TKB52" s="26"/>
      <c r="TKC52" s="26"/>
      <c r="TKD52" s="26"/>
      <c r="TKE52" s="26"/>
      <c r="TKF52" s="26"/>
      <c r="TKG52" s="26"/>
      <c r="TKH52" s="26"/>
      <c r="TKI52" s="26"/>
      <c r="TKJ52" s="26"/>
      <c r="TKK52" s="26"/>
      <c r="TKL52" s="26"/>
      <c r="TKM52" s="26"/>
      <c r="TKN52" s="26"/>
      <c r="TKO52" s="26"/>
      <c r="TKP52" s="26"/>
      <c r="TKQ52" s="26"/>
      <c r="TKR52" s="26"/>
      <c r="TKS52" s="26"/>
      <c r="TKT52" s="26"/>
      <c r="TKU52" s="26"/>
      <c r="TKV52" s="26"/>
      <c r="TKW52" s="26"/>
      <c r="TKX52" s="26"/>
      <c r="TKY52" s="26"/>
      <c r="TKZ52" s="26"/>
      <c r="TLA52" s="26"/>
      <c r="TLB52" s="26"/>
      <c r="TLC52" s="26"/>
      <c r="TLD52" s="26"/>
      <c r="TLE52" s="26"/>
      <c r="TLF52" s="26"/>
      <c r="TLG52" s="26"/>
      <c r="TLH52" s="26"/>
      <c r="TLI52" s="26"/>
      <c r="TLJ52" s="26"/>
      <c r="TLK52" s="26"/>
      <c r="TLL52" s="26"/>
      <c r="TLM52" s="26"/>
      <c r="TLN52" s="26"/>
      <c r="TLO52" s="26"/>
      <c r="TLP52" s="26"/>
      <c r="TLQ52" s="26"/>
      <c r="TLR52" s="26"/>
      <c r="TLS52" s="26"/>
      <c r="TLT52" s="26"/>
      <c r="TLU52" s="26"/>
      <c r="TLV52" s="26"/>
      <c r="TLW52" s="26"/>
      <c r="TLX52" s="26"/>
      <c r="TLY52" s="26"/>
      <c r="TLZ52" s="26"/>
      <c r="TMA52" s="26"/>
      <c r="TMB52" s="26"/>
      <c r="TMC52" s="26"/>
      <c r="TMD52" s="26"/>
      <c r="TME52" s="26"/>
      <c r="TMF52" s="26"/>
      <c r="TMG52" s="26"/>
      <c r="TMH52" s="26"/>
      <c r="TMI52" s="26"/>
      <c r="TMJ52" s="26"/>
      <c r="TMK52" s="26"/>
      <c r="TML52" s="26"/>
      <c r="TMM52" s="26"/>
      <c r="TMN52" s="26"/>
      <c r="TMO52" s="26"/>
      <c r="TMP52" s="26"/>
      <c r="TMQ52" s="26"/>
      <c r="TMR52" s="26"/>
      <c r="TMS52" s="26"/>
      <c r="TMT52" s="26"/>
      <c r="TMU52" s="26"/>
      <c r="TMV52" s="26"/>
      <c r="TMW52" s="26"/>
      <c r="TMX52" s="26"/>
      <c r="TMY52" s="26"/>
      <c r="TMZ52" s="26"/>
      <c r="TNA52" s="26"/>
      <c r="TNB52" s="26"/>
      <c r="TNC52" s="26"/>
      <c r="TND52" s="26"/>
      <c r="TNE52" s="26"/>
      <c r="TNF52" s="26"/>
      <c r="TNG52" s="26"/>
      <c r="TNH52" s="26"/>
      <c r="TNI52" s="26"/>
      <c r="TNJ52" s="26"/>
      <c r="TNK52" s="26"/>
      <c r="TNL52" s="26"/>
      <c r="TNM52" s="26"/>
      <c r="TNN52" s="26"/>
      <c r="TNO52" s="26"/>
      <c r="TNP52" s="26"/>
      <c r="TNQ52" s="26"/>
      <c r="TNR52" s="26"/>
      <c r="TNS52" s="26"/>
      <c r="TNT52" s="26"/>
      <c r="TNU52" s="26"/>
      <c r="TNV52" s="26"/>
      <c r="TNW52" s="26"/>
      <c r="TNX52" s="26"/>
      <c r="TNY52" s="26"/>
      <c r="TNZ52" s="26"/>
      <c r="TOA52" s="26"/>
      <c r="TOB52" s="26"/>
      <c r="TOC52" s="26"/>
      <c r="TOD52" s="26"/>
      <c r="TOE52" s="26"/>
      <c r="TOF52" s="26"/>
      <c r="TOG52" s="26"/>
      <c r="TOH52" s="26"/>
      <c r="TOI52" s="26"/>
      <c r="TOJ52" s="26"/>
      <c r="TOK52" s="26"/>
      <c r="TOL52" s="26"/>
      <c r="TOM52" s="26"/>
      <c r="TON52" s="26"/>
      <c r="TOO52" s="26"/>
      <c r="TOP52" s="26"/>
      <c r="TOQ52" s="26"/>
      <c r="TOR52" s="26"/>
      <c r="TOS52" s="26"/>
      <c r="TOT52" s="26"/>
      <c r="TOU52" s="26"/>
      <c r="TOV52" s="26"/>
      <c r="TOW52" s="26"/>
      <c r="TOX52" s="26"/>
      <c r="TOY52" s="26"/>
      <c r="TOZ52" s="26"/>
      <c r="TPA52" s="26"/>
      <c r="TPB52" s="26"/>
      <c r="TPC52" s="26"/>
      <c r="TPD52" s="26"/>
      <c r="TPE52" s="26"/>
      <c r="TPF52" s="26"/>
      <c r="TPG52" s="26"/>
      <c r="TPH52" s="26"/>
      <c r="TPI52" s="26"/>
      <c r="TPJ52" s="26"/>
      <c r="TPK52" s="26"/>
      <c r="TPL52" s="26"/>
      <c r="TPM52" s="26"/>
      <c r="TPN52" s="26"/>
      <c r="TPO52" s="26"/>
      <c r="TPP52" s="26"/>
      <c r="TPQ52" s="26"/>
      <c r="TPR52" s="26"/>
      <c r="TPS52" s="26"/>
      <c r="TPT52" s="26"/>
      <c r="TPU52" s="26"/>
      <c r="TPV52" s="26"/>
      <c r="TPW52" s="26"/>
      <c r="TPX52" s="26"/>
      <c r="TPY52" s="26"/>
      <c r="TPZ52" s="26"/>
      <c r="TQA52" s="26"/>
      <c r="TQB52" s="26"/>
      <c r="TQC52" s="26"/>
      <c r="TQD52" s="26"/>
      <c r="TQE52" s="26"/>
      <c r="TQF52" s="26"/>
      <c r="TQG52" s="26"/>
      <c r="TQH52" s="26"/>
      <c r="TQI52" s="26"/>
      <c r="TQJ52" s="26"/>
      <c r="TQK52" s="26"/>
      <c r="TQL52" s="26"/>
      <c r="TQM52" s="26"/>
      <c r="TQN52" s="26"/>
      <c r="TQO52" s="26"/>
      <c r="TQP52" s="26"/>
      <c r="TQQ52" s="26"/>
      <c r="TQR52" s="26"/>
      <c r="TQS52" s="26"/>
      <c r="TQT52" s="26"/>
      <c r="TQU52" s="26"/>
      <c r="TQV52" s="26"/>
      <c r="TQW52" s="26"/>
      <c r="TQX52" s="26"/>
      <c r="TQY52" s="26"/>
      <c r="TQZ52" s="26"/>
      <c r="TRA52" s="26"/>
      <c r="TRB52" s="26"/>
      <c r="TRC52" s="26"/>
      <c r="TRD52" s="26"/>
      <c r="TRE52" s="26"/>
      <c r="TRF52" s="26"/>
      <c r="TRG52" s="26"/>
      <c r="TRH52" s="26"/>
      <c r="TRI52" s="26"/>
      <c r="TRJ52" s="26"/>
      <c r="TRK52" s="26"/>
      <c r="TRL52" s="26"/>
      <c r="TRM52" s="26"/>
      <c r="TRN52" s="26"/>
      <c r="TRO52" s="26"/>
      <c r="TRP52" s="26"/>
      <c r="TRQ52" s="26"/>
      <c r="TRR52" s="26"/>
      <c r="TRS52" s="26"/>
      <c r="TRT52" s="26"/>
      <c r="TRU52" s="26"/>
      <c r="TRV52" s="26"/>
      <c r="TRW52" s="26"/>
      <c r="TRX52" s="26"/>
      <c r="TRY52" s="26"/>
      <c r="TRZ52" s="26"/>
      <c r="TSA52" s="26"/>
      <c r="TSB52" s="26"/>
      <c r="TSC52" s="26"/>
      <c r="TSD52" s="26"/>
      <c r="TSE52" s="26"/>
      <c r="TSF52" s="26"/>
      <c r="TSG52" s="26"/>
      <c r="TSH52" s="26"/>
      <c r="TSI52" s="26"/>
      <c r="TSJ52" s="26"/>
      <c r="TSK52" s="26"/>
      <c r="TSL52" s="26"/>
      <c r="TSM52" s="26"/>
      <c r="TSN52" s="26"/>
      <c r="TSO52" s="26"/>
      <c r="TSP52" s="26"/>
      <c r="TSQ52" s="26"/>
      <c r="TSR52" s="26"/>
      <c r="TSS52" s="26"/>
      <c r="TST52" s="26"/>
      <c r="TSU52" s="26"/>
      <c r="TSV52" s="26"/>
      <c r="TSW52" s="26"/>
      <c r="TSX52" s="26"/>
      <c r="TSY52" s="26"/>
      <c r="TSZ52" s="26"/>
      <c r="TTA52" s="26"/>
      <c r="TTB52" s="26"/>
      <c r="TTC52" s="26"/>
      <c r="TTD52" s="26"/>
      <c r="TTE52" s="26"/>
      <c r="TTF52" s="26"/>
      <c r="TTG52" s="26"/>
      <c r="TTH52" s="26"/>
      <c r="TTI52" s="26"/>
      <c r="TTJ52" s="26"/>
      <c r="TTK52" s="26"/>
      <c r="TTL52" s="26"/>
      <c r="TTM52" s="26"/>
      <c r="TTN52" s="26"/>
      <c r="TTO52" s="26"/>
      <c r="TTP52" s="26"/>
      <c r="TTQ52" s="26"/>
      <c r="TTR52" s="26"/>
      <c r="TTS52" s="26"/>
      <c r="TTT52" s="26"/>
      <c r="TTU52" s="26"/>
      <c r="TTV52" s="26"/>
      <c r="TTW52" s="26"/>
      <c r="TTX52" s="26"/>
      <c r="TTY52" s="26"/>
      <c r="TTZ52" s="26"/>
      <c r="TUA52" s="26"/>
      <c r="TUB52" s="26"/>
      <c r="TUC52" s="26"/>
      <c r="TUD52" s="26"/>
      <c r="TUE52" s="26"/>
      <c r="TUF52" s="26"/>
      <c r="TUG52" s="26"/>
      <c r="TUH52" s="26"/>
      <c r="TUI52" s="26"/>
      <c r="TUJ52" s="26"/>
      <c r="TUK52" s="26"/>
      <c r="TUL52" s="26"/>
      <c r="TUM52" s="26"/>
      <c r="TUN52" s="26"/>
      <c r="TUO52" s="26"/>
      <c r="TUP52" s="26"/>
      <c r="TUQ52" s="26"/>
      <c r="TUR52" s="26"/>
      <c r="TUS52" s="26"/>
      <c r="TUT52" s="26"/>
      <c r="TUU52" s="26"/>
      <c r="TUV52" s="26"/>
      <c r="TUW52" s="26"/>
      <c r="TUX52" s="26"/>
      <c r="TUY52" s="26"/>
      <c r="TUZ52" s="26"/>
      <c r="TVA52" s="26"/>
      <c r="TVB52" s="26"/>
      <c r="TVC52" s="26"/>
      <c r="TVD52" s="26"/>
      <c r="TVE52" s="26"/>
      <c r="TVF52" s="26"/>
      <c r="TVG52" s="26"/>
      <c r="TVH52" s="26"/>
      <c r="TVI52" s="26"/>
      <c r="TVJ52" s="26"/>
      <c r="TVK52" s="26"/>
      <c r="TVL52" s="26"/>
      <c r="TVM52" s="26"/>
      <c r="TVN52" s="26"/>
      <c r="TVO52" s="26"/>
      <c r="TVP52" s="26"/>
      <c r="TVQ52" s="26"/>
      <c r="TVR52" s="26"/>
      <c r="TVS52" s="26"/>
      <c r="TVT52" s="26"/>
      <c r="TVU52" s="26"/>
      <c r="TVV52" s="26"/>
      <c r="TVW52" s="26"/>
      <c r="TVX52" s="26"/>
      <c r="TVY52" s="26"/>
      <c r="TVZ52" s="26"/>
      <c r="TWA52" s="26"/>
      <c r="TWB52" s="26"/>
      <c r="TWC52" s="26"/>
      <c r="TWD52" s="26"/>
      <c r="TWE52" s="26"/>
      <c r="TWF52" s="26"/>
      <c r="TWG52" s="26"/>
      <c r="TWH52" s="26"/>
      <c r="TWI52" s="26"/>
      <c r="TWJ52" s="26"/>
      <c r="TWK52" s="26"/>
      <c r="TWL52" s="26"/>
      <c r="TWM52" s="26"/>
      <c r="TWN52" s="26"/>
      <c r="TWO52" s="26"/>
      <c r="TWP52" s="26"/>
      <c r="TWQ52" s="26"/>
      <c r="TWR52" s="26"/>
      <c r="TWS52" s="26"/>
      <c r="TWT52" s="26"/>
      <c r="TWU52" s="26"/>
      <c r="TWV52" s="26"/>
      <c r="TWW52" s="26"/>
      <c r="TWX52" s="26"/>
      <c r="TWY52" s="26"/>
      <c r="TWZ52" s="26"/>
      <c r="TXA52" s="26"/>
      <c r="TXB52" s="26"/>
      <c r="TXC52" s="26"/>
      <c r="TXD52" s="26"/>
      <c r="TXE52" s="26"/>
      <c r="TXF52" s="26"/>
      <c r="TXG52" s="26"/>
      <c r="TXH52" s="26"/>
      <c r="TXI52" s="26"/>
      <c r="TXJ52" s="26"/>
      <c r="TXK52" s="26"/>
      <c r="TXL52" s="26"/>
      <c r="TXM52" s="26"/>
      <c r="TXN52" s="26"/>
      <c r="TXO52" s="26"/>
      <c r="TXP52" s="26"/>
      <c r="TXQ52" s="26"/>
      <c r="TXR52" s="26"/>
      <c r="TXS52" s="26"/>
      <c r="TXT52" s="26"/>
      <c r="TXU52" s="26"/>
      <c r="TXV52" s="26"/>
      <c r="TXW52" s="26"/>
      <c r="TXX52" s="26"/>
      <c r="TXY52" s="26"/>
      <c r="TXZ52" s="26"/>
      <c r="TYA52" s="26"/>
      <c r="TYB52" s="26"/>
      <c r="TYC52" s="26"/>
      <c r="TYD52" s="26"/>
      <c r="TYE52" s="26"/>
      <c r="TYF52" s="26"/>
      <c r="TYG52" s="26"/>
      <c r="TYH52" s="26"/>
      <c r="TYI52" s="26"/>
      <c r="TYJ52" s="26"/>
      <c r="TYK52" s="26"/>
      <c r="TYL52" s="26"/>
      <c r="TYM52" s="26"/>
      <c r="TYN52" s="26"/>
      <c r="TYO52" s="26"/>
      <c r="TYP52" s="26"/>
      <c r="TYQ52" s="26"/>
      <c r="TYR52" s="26"/>
      <c r="TYS52" s="26"/>
      <c r="TYT52" s="26"/>
      <c r="TYU52" s="26"/>
      <c r="TYV52" s="26"/>
      <c r="TYW52" s="26"/>
      <c r="TYX52" s="26"/>
      <c r="TYY52" s="26"/>
      <c r="TYZ52" s="26"/>
      <c r="TZA52" s="26"/>
      <c r="TZB52" s="26"/>
      <c r="TZC52" s="26"/>
      <c r="TZD52" s="26"/>
      <c r="TZE52" s="26"/>
      <c r="TZF52" s="26"/>
      <c r="TZG52" s="26"/>
      <c r="TZH52" s="26"/>
      <c r="TZI52" s="26"/>
      <c r="TZJ52" s="26"/>
      <c r="TZK52" s="26"/>
      <c r="TZL52" s="26"/>
      <c r="TZM52" s="26"/>
      <c r="TZN52" s="26"/>
      <c r="TZO52" s="26"/>
      <c r="TZP52" s="26"/>
      <c r="TZQ52" s="26"/>
      <c r="TZR52" s="26"/>
      <c r="TZS52" s="26"/>
      <c r="TZT52" s="26"/>
      <c r="TZU52" s="26"/>
      <c r="TZV52" s="26"/>
      <c r="TZW52" s="26"/>
      <c r="TZX52" s="26"/>
      <c r="TZY52" s="26"/>
      <c r="TZZ52" s="26"/>
      <c r="UAA52" s="26"/>
      <c r="UAB52" s="26"/>
      <c r="UAC52" s="26"/>
      <c r="UAD52" s="26"/>
      <c r="UAE52" s="26"/>
      <c r="UAF52" s="26"/>
      <c r="UAG52" s="26"/>
      <c r="UAH52" s="26"/>
      <c r="UAI52" s="26"/>
      <c r="UAJ52" s="26"/>
      <c r="UAK52" s="26"/>
      <c r="UAL52" s="26"/>
      <c r="UAM52" s="26"/>
      <c r="UAN52" s="26"/>
      <c r="UAO52" s="26"/>
      <c r="UAP52" s="26"/>
      <c r="UAQ52" s="26"/>
      <c r="UAR52" s="26"/>
      <c r="UAS52" s="26"/>
      <c r="UAT52" s="26"/>
      <c r="UAU52" s="26"/>
      <c r="UAV52" s="26"/>
      <c r="UAW52" s="26"/>
      <c r="UAX52" s="26"/>
      <c r="UAY52" s="26"/>
      <c r="UAZ52" s="26"/>
      <c r="UBA52" s="26"/>
      <c r="UBB52" s="26"/>
      <c r="UBC52" s="26"/>
      <c r="UBD52" s="26"/>
      <c r="UBE52" s="26"/>
      <c r="UBF52" s="26"/>
      <c r="UBG52" s="26"/>
      <c r="UBH52" s="26"/>
      <c r="UBI52" s="26"/>
      <c r="UBJ52" s="26"/>
      <c r="UBK52" s="26"/>
      <c r="UBL52" s="26"/>
      <c r="UBM52" s="26"/>
      <c r="UBN52" s="26"/>
      <c r="UBO52" s="26"/>
      <c r="UBP52" s="26"/>
      <c r="UBQ52" s="26"/>
      <c r="UBR52" s="26"/>
      <c r="UBS52" s="26"/>
      <c r="UBT52" s="26"/>
      <c r="UBU52" s="26"/>
      <c r="UBV52" s="26"/>
      <c r="UBW52" s="26"/>
      <c r="UBX52" s="26"/>
      <c r="UBY52" s="26"/>
      <c r="UBZ52" s="26"/>
      <c r="UCA52" s="26"/>
      <c r="UCB52" s="26"/>
      <c r="UCC52" s="26"/>
      <c r="UCD52" s="26"/>
      <c r="UCE52" s="26"/>
      <c r="UCF52" s="26"/>
      <c r="UCG52" s="26"/>
      <c r="UCH52" s="26"/>
      <c r="UCI52" s="26"/>
      <c r="UCJ52" s="26"/>
      <c r="UCK52" s="26"/>
      <c r="UCL52" s="26"/>
      <c r="UCM52" s="26"/>
      <c r="UCN52" s="26"/>
      <c r="UCO52" s="26"/>
      <c r="UCP52" s="26"/>
      <c r="UCQ52" s="26"/>
      <c r="UCR52" s="26"/>
      <c r="UCS52" s="26"/>
      <c r="UCT52" s="26"/>
      <c r="UCU52" s="26"/>
      <c r="UCV52" s="26"/>
      <c r="UCW52" s="26"/>
      <c r="UCX52" s="26"/>
      <c r="UCY52" s="26"/>
      <c r="UCZ52" s="26"/>
      <c r="UDA52" s="26"/>
      <c r="UDB52" s="26"/>
      <c r="UDC52" s="26"/>
      <c r="UDD52" s="26"/>
      <c r="UDE52" s="26"/>
      <c r="UDF52" s="26"/>
      <c r="UDG52" s="26"/>
      <c r="UDH52" s="26"/>
      <c r="UDI52" s="26"/>
      <c r="UDJ52" s="26"/>
      <c r="UDK52" s="26"/>
      <c r="UDL52" s="26"/>
      <c r="UDM52" s="26"/>
      <c r="UDN52" s="26"/>
      <c r="UDO52" s="26"/>
      <c r="UDP52" s="26"/>
      <c r="UDQ52" s="26"/>
      <c r="UDR52" s="26"/>
      <c r="UDS52" s="26"/>
      <c r="UDT52" s="26"/>
      <c r="UDU52" s="26"/>
      <c r="UDV52" s="26"/>
      <c r="UDW52" s="26"/>
      <c r="UDX52" s="26"/>
      <c r="UDY52" s="26"/>
      <c r="UDZ52" s="26"/>
      <c r="UEA52" s="26"/>
      <c r="UEB52" s="26"/>
      <c r="UEC52" s="26"/>
      <c r="UED52" s="26"/>
      <c r="UEE52" s="26"/>
      <c r="UEF52" s="26"/>
      <c r="UEG52" s="26"/>
      <c r="UEH52" s="26"/>
      <c r="UEI52" s="26"/>
      <c r="UEJ52" s="26"/>
      <c r="UEK52" s="26"/>
      <c r="UEL52" s="26"/>
      <c r="UEM52" s="26"/>
      <c r="UEN52" s="26"/>
      <c r="UEO52" s="26"/>
      <c r="UEP52" s="26"/>
      <c r="UEQ52" s="26"/>
      <c r="UER52" s="26"/>
      <c r="UES52" s="26"/>
      <c r="UET52" s="26"/>
      <c r="UEU52" s="26"/>
      <c r="UEV52" s="26"/>
      <c r="UEW52" s="26"/>
      <c r="UEX52" s="26"/>
      <c r="UEY52" s="26"/>
      <c r="UEZ52" s="26"/>
      <c r="UFA52" s="26"/>
      <c r="UFB52" s="26"/>
      <c r="UFC52" s="26"/>
      <c r="UFD52" s="26"/>
      <c r="UFE52" s="26"/>
      <c r="UFF52" s="26"/>
      <c r="UFG52" s="26"/>
      <c r="UFH52" s="26"/>
      <c r="UFI52" s="26"/>
      <c r="UFJ52" s="26"/>
      <c r="UFK52" s="26"/>
      <c r="UFL52" s="26"/>
      <c r="UFM52" s="26"/>
      <c r="UFN52" s="26"/>
      <c r="UFO52" s="26"/>
      <c r="UFP52" s="26"/>
      <c r="UFQ52" s="26"/>
      <c r="UFR52" s="26"/>
      <c r="UFS52" s="26"/>
      <c r="UFT52" s="26"/>
      <c r="UFU52" s="26"/>
      <c r="UFV52" s="26"/>
      <c r="UFW52" s="26"/>
      <c r="UFX52" s="26"/>
      <c r="UFY52" s="26"/>
      <c r="UFZ52" s="26"/>
      <c r="UGA52" s="26"/>
      <c r="UGB52" s="26"/>
      <c r="UGC52" s="26"/>
      <c r="UGD52" s="26"/>
      <c r="UGE52" s="26"/>
      <c r="UGF52" s="26"/>
      <c r="UGG52" s="26"/>
      <c r="UGH52" s="26"/>
      <c r="UGI52" s="26"/>
      <c r="UGJ52" s="26"/>
      <c r="UGK52" s="26"/>
      <c r="UGL52" s="26"/>
      <c r="UGM52" s="26"/>
      <c r="UGN52" s="26"/>
      <c r="UGO52" s="26"/>
      <c r="UGP52" s="26"/>
      <c r="UGQ52" s="26"/>
      <c r="UGR52" s="26"/>
      <c r="UGS52" s="26"/>
      <c r="UGT52" s="26"/>
      <c r="UGU52" s="26"/>
      <c r="UGV52" s="26"/>
      <c r="UGW52" s="26"/>
      <c r="UGX52" s="26"/>
      <c r="UGY52" s="26"/>
      <c r="UGZ52" s="26"/>
      <c r="UHA52" s="26"/>
      <c r="UHB52" s="26"/>
      <c r="UHC52" s="26"/>
      <c r="UHD52" s="26"/>
      <c r="UHE52" s="26"/>
      <c r="UHF52" s="26"/>
      <c r="UHG52" s="26"/>
      <c r="UHH52" s="26"/>
      <c r="UHI52" s="26"/>
      <c r="UHJ52" s="26"/>
      <c r="UHK52" s="26"/>
      <c r="UHL52" s="26"/>
      <c r="UHM52" s="26"/>
      <c r="UHN52" s="26"/>
      <c r="UHO52" s="26"/>
      <c r="UHP52" s="26"/>
      <c r="UHQ52" s="26"/>
      <c r="UHR52" s="26"/>
      <c r="UHS52" s="26"/>
      <c r="UHT52" s="26"/>
      <c r="UHU52" s="26"/>
      <c r="UHV52" s="26"/>
      <c r="UHW52" s="26"/>
      <c r="UHX52" s="26"/>
      <c r="UHY52" s="26"/>
      <c r="UHZ52" s="26"/>
      <c r="UIA52" s="26"/>
      <c r="UIB52" s="26"/>
      <c r="UIC52" s="26"/>
      <c r="UID52" s="26"/>
      <c r="UIE52" s="26"/>
      <c r="UIF52" s="26"/>
      <c r="UIG52" s="26"/>
      <c r="UIH52" s="26"/>
      <c r="UII52" s="26"/>
      <c r="UIJ52" s="26"/>
      <c r="UIK52" s="26"/>
      <c r="UIL52" s="26"/>
      <c r="UIM52" s="26"/>
      <c r="UIN52" s="26"/>
      <c r="UIO52" s="26"/>
      <c r="UIP52" s="26"/>
      <c r="UIQ52" s="26"/>
      <c r="UIR52" s="26"/>
      <c r="UIS52" s="26"/>
      <c r="UIT52" s="26"/>
      <c r="UIU52" s="26"/>
      <c r="UIV52" s="26"/>
      <c r="UIW52" s="26"/>
      <c r="UIX52" s="26"/>
      <c r="UIY52" s="26"/>
      <c r="UIZ52" s="26"/>
      <c r="UJA52" s="26"/>
      <c r="UJB52" s="26"/>
      <c r="UJC52" s="26"/>
      <c r="UJD52" s="26"/>
      <c r="UJE52" s="26"/>
      <c r="UJF52" s="26"/>
      <c r="UJG52" s="26"/>
      <c r="UJH52" s="26"/>
      <c r="UJI52" s="26"/>
      <c r="UJJ52" s="26"/>
      <c r="UJK52" s="26"/>
      <c r="UJL52" s="26"/>
      <c r="UJM52" s="26"/>
      <c r="UJN52" s="26"/>
      <c r="UJO52" s="26"/>
      <c r="UJP52" s="26"/>
      <c r="UJQ52" s="26"/>
      <c r="UJR52" s="26"/>
      <c r="UJS52" s="26"/>
      <c r="UJT52" s="26"/>
      <c r="UJU52" s="26"/>
      <c r="UJV52" s="26"/>
      <c r="UJW52" s="26"/>
      <c r="UJX52" s="26"/>
      <c r="UJY52" s="26"/>
      <c r="UJZ52" s="26"/>
      <c r="UKA52" s="26"/>
      <c r="UKB52" s="26"/>
      <c r="UKC52" s="26"/>
      <c r="UKD52" s="26"/>
      <c r="UKE52" s="26"/>
      <c r="UKF52" s="26"/>
      <c r="UKG52" s="26"/>
      <c r="UKH52" s="26"/>
      <c r="UKI52" s="26"/>
      <c r="UKJ52" s="26"/>
      <c r="UKK52" s="26"/>
      <c r="UKL52" s="26"/>
      <c r="UKM52" s="26"/>
      <c r="UKN52" s="26"/>
      <c r="UKO52" s="26"/>
      <c r="UKP52" s="26"/>
      <c r="UKQ52" s="26"/>
      <c r="UKR52" s="26"/>
      <c r="UKS52" s="26"/>
      <c r="UKT52" s="26"/>
      <c r="UKU52" s="26"/>
      <c r="UKV52" s="26"/>
      <c r="UKW52" s="26"/>
      <c r="UKX52" s="26"/>
      <c r="UKY52" s="26"/>
      <c r="UKZ52" s="26"/>
      <c r="ULA52" s="26"/>
      <c r="ULB52" s="26"/>
      <c r="ULC52" s="26"/>
      <c r="ULD52" s="26"/>
      <c r="ULE52" s="26"/>
      <c r="ULF52" s="26"/>
      <c r="ULG52" s="26"/>
      <c r="ULH52" s="26"/>
      <c r="ULI52" s="26"/>
      <c r="ULJ52" s="26"/>
      <c r="ULK52" s="26"/>
      <c r="ULL52" s="26"/>
      <c r="ULM52" s="26"/>
      <c r="ULN52" s="26"/>
      <c r="ULO52" s="26"/>
      <c r="ULP52" s="26"/>
      <c r="ULQ52" s="26"/>
      <c r="ULR52" s="26"/>
      <c r="ULS52" s="26"/>
      <c r="ULT52" s="26"/>
      <c r="ULU52" s="26"/>
      <c r="ULV52" s="26"/>
      <c r="ULW52" s="26"/>
      <c r="ULX52" s="26"/>
      <c r="ULY52" s="26"/>
      <c r="ULZ52" s="26"/>
      <c r="UMA52" s="26"/>
      <c r="UMB52" s="26"/>
      <c r="UMC52" s="26"/>
      <c r="UMD52" s="26"/>
      <c r="UME52" s="26"/>
      <c r="UMF52" s="26"/>
      <c r="UMG52" s="26"/>
      <c r="UMH52" s="26"/>
      <c r="UMI52" s="26"/>
      <c r="UMJ52" s="26"/>
      <c r="UMK52" s="26"/>
      <c r="UML52" s="26"/>
      <c r="UMM52" s="26"/>
      <c r="UMN52" s="26"/>
      <c r="UMO52" s="26"/>
      <c r="UMP52" s="26"/>
      <c r="UMQ52" s="26"/>
      <c r="UMR52" s="26"/>
      <c r="UMS52" s="26"/>
      <c r="UMT52" s="26"/>
      <c r="UMU52" s="26"/>
      <c r="UMV52" s="26"/>
      <c r="UMW52" s="26"/>
      <c r="UMX52" s="26"/>
      <c r="UMY52" s="26"/>
      <c r="UMZ52" s="26"/>
      <c r="UNA52" s="26"/>
      <c r="UNB52" s="26"/>
      <c r="UNC52" s="26"/>
      <c r="UND52" s="26"/>
      <c r="UNE52" s="26"/>
      <c r="UNF52" s="26"/>
      <c r="UNG52" s="26"/>
      <c r="UNH52" s="26"/>
      <c r="UNI52" s="26"/>
      <c r="UNJ52" s="26"/>
      <c r="UNK52" s="26"/>
      <c r="UNL52" s="26"/>
      <c r="UNM52" s="26"/>
      <c r="UNN52" s="26"/>
      <c r="UNO52" s="26"/>
      <c r="UNP52" s="26"/>
      <c r="UNQ52" s="26"/>
      <c r="UNR52" s="26"/>
      <c r="UNS52" s="26"/>
      <c r="UNT52" s="26"/>
      <c r="UNU52" s="26"/>
      <c r="UNV52" s="26"/>
      <c r="UNW52" s="26"/>
      <c r="UNX52" s="26"/>
      <c r="UNY52" s="26"/>
      <c r="UNZ52" s="26"/>
      <c r="UOA52" s="26"/>
      <c r="UOB52" s="26"/>
      <c r="UOC52" s="26"/>
      <c r="UOD52" s="26"/>
      <c r="UOE52" s="26"/>
      <c r="UOF52" s="26"/>
      <c r="UOG52" s="26"/>
      <c r="UOH52" s="26"/>
      <c r="UOI52" s="26"/>
      <c r="UOJ52" s="26"/>
      <c r="UOK52" s="26"/>
      <c r="UOL52" s="26"/>
      <c r="UOM52" s="26"/>
      <c r="UON52" s="26"/>
      <c r="UOO52" s="26"/>
      <c r="UOP52" s="26"/>
      <c r="UOQ52" s="26"/>
      <c r="UOR52" s="26"/>
      <c r="UOS52" s="26"/>
      <c r="UOT52" s="26"/>
      <c r="UOU52" s="26"/>
      <c r="UOV52" s="26"/>
      <c r="UOW52" s="26"/>
      <c r="UOX52" s="26"/>
      <c r="UOY52" s="26"/>
      <c r="UOZ52" s="26"/>
      <c r="UPA52" s="26"/>
      <c r="UPB52" s="26"/>
      <c r="UPC52" s="26"/>
      <c r="UPD52" s="26"/>
      <c r="UPE52" s="26"/>
      <c r="UPF52" s="26"/>
      <c r="UPG52" s="26"/>
      <c r="UPH52" s="26"/>
      <c r="UPI52" s="26"/>
      <c r="UPJ52" s="26"/>
      <c r="UPK52" s="26"/>
      <c r="UPL52" s="26"/>
      <c r="UPM52" s="26"/>
      <c r="UPN52" s="26"/>
      <c r="UPO52" s="26"/>
      <c r="UPP52" s="26"/>
      <c r="UPQ52" s="26"/>
      <c r="UPR52" s="26"/>
      <c r="UPS52" s="26"/>
      <c r="UPT52" s="26"/>
      <c r="UPU52" s="26"/>
      <c r="UPV52" s="26"/>
      <c r="UPW52" s="26"/>
      <c r="UPX52" s="26"/>
      <c r="UPY52" s="26"/>
      <c r="UPZ52" s="26"/>
      <c r="UQA52" s="26"/>
      <c r="UQB52" s="26"/>
      <c r="UQC52" s="26"/>
      <c r="UQD52" s="26"/>
      <c r="UQE52" s="26"/>
      <c r="UQF52" s="26"/>
      <c r="UQG52" s="26"/>
      <c r="UQH52" s="26"/>
      <c r="UQI52" s="26"/>
      <c r="UQJ52" s="26"/>
      <c r="UQK52" s="26"/>
      <c r="UQL52" s="26"/>
      <c r="UQM52" s="26"/>
      <c r="UQN52" s="26"/>
      <c r="UQO52" s="26"/>
      <c r="UQP52" s="26"/>
      <c r="UQQ52" s="26"/>
      <c r="UQR52" s="26"/>
      <c r="UQS52" s="26"/>
      <c r="UQT52" s="26"/>
      <c r="UQU52" s="26"/>
      <c r="UQV52" s="26"/>
      <c r="UQW52" s="26"/>
      <c r="UQX52" s="26"/>
      <c r="UQY52" s="26"/>
      <c r="UQZ52" s="26"/>
      <c r="URA52" s="26"/>
      <c r="URB52" s="26"/>
      <c r="URC52" s="26"/>
      <c r="URD52" s="26"/>
      <c r="URE52" s="26"/>
      <c r="URF52" s="26"/>
      <c r="URG52" s="26"/>
      <c r="URH52" s="26"/>
      <c r="URI52" s="26"/>
      <c r="URJ52" s="26"/>
      <c r="URK52" s="26"/>
      <c r="URL52" s="26"/>
      <c r="URM52" s="26"/>
      <c r="URN52" s="26"/>
      <c r="URO52" s="26"/>
      <c r="URP52" s="26"/>
      <c r="URQ52" s="26"/>
      <c r="URR52" s="26"/>
      <c r="URS52" s="26"/>
      <c r="URT52" s="26"/>
      <c r="URU52" s="26"/>
      <c r="URV52" s="26"/>
      <c r="URW52" s="26"/>
      <c r="URX52" s="26"/>
      <c r="URY52" s="26"/>
      <c r="URZ52" s="26"/>
      <c r="USA52" s="26"/>
      <c r="USB52" s="26"/>
      <c r="USC52" s="26"/>
      <c r="USD52" s="26"/>
      <c r="USE52" s="26"/>
      <c r="USF52" s="26"/>
      <c r="USG52" s="26"/>
      <c r="USH52" s="26"/>
      <c r="USI52" s="26"/>
      <c r="USJ52" s="26"/>
      <c r="USK52" s="26"/>
      <c r="USL52" s="26"/>
      <c r="USM52" s="26"/>
      <c r="USN52" s="26"/>
      <c r="USO52" s="26"/>
      <c r="USP52" s="26"/>
      <c r="USQ52" s="26"/>
      <c r="USR52" s="26"/>
      <c r="USS52" s="26"/>
      <c r="UST52" s="26"/>
      <c r="USU52" s="26"/>
      <c r="USV52" s="26"/>
      <c r="USW52" s="26"/>
      <c r="USX52" s="26"/>
      <c r="USY52" s="26"/>
      <c r="USZ52" s="26"/>
      <c r="UTA52" s="26"/>
      <c r="UTB52" s="26"/>
      <c r="UTC52" s="26"/>
      <c r="UTD52" s="26"/>
      <c r="UTE52" s="26"/>
      <c r="UTF52" s="26"/>
      <c r="UTG52" s="26"/>
      <c r="UTH52" s="26"/>
      <c r="UTI52" s="26"/>
      <c r="UTJ52" s="26"/>
      <c r="UTK52" s="26"/>
      <c r="UTL52" s="26"/>
      <c r="UTM52" s="26"/>
      <c r="UTN52" s="26"/>
      <c r="UTO52" s="26"/>
      <c r="UTP52" s="26"/>
      <c r="UTQ52" s="26"/>
      <c r="UTR52" s="26"/>
      <c r="UTS52" s="26"/>
      <c r="UTT52" s="26"/>
      <c r="UTU52" s="26"/>
      <c r="UTV52" s="26"/>
      <c r="UTW52" s="26"/>
      <c r="UTX52" s="26"/>
      <c r="UTY52" s="26"/>
      <c r="UTZ52" s="26"/>
      <c r="UUA52" s="26"/>
      <c r="UUB52" s="26"/>
      <c r="UUC52" s="26"/>
      <c r="UUD52" s="26"/>
      <c r="UUE52" s="26"/>
      <c r="UUF52" s="26"/>
      <c r="UUG52" s="26"/>
      <c r="UUH52" s="26"/>
      <c r="UUI52" s="26"/>
      <c r="UUJ52" s="26"/>
      <c r="UUK52" s="26"/>
      <c r="UUL52" s="26"/>
      <c r="UUM52" s="26"/>
      <c r="UUN52" s="26"/>
      <c r="UUO52" s="26"/>
      <c r="UUP52" s="26"/>
      <c r="UUQ52" s="26"/>
      <c r="UUR52" s="26"/>
      <c r="UUS52" s="26"/>
      <c r="UUT52" s="26"/>
      <c r="UUU52" s="26"/>
      <c r="UUV52" s="26"/>
      <c r="UUW52" s="26"/>
      <c r="UUX52" s="26"/>
      <c r="UUY52" s="26"/>
      <c r="UUZ52" s="26"/>
      <c r="UVA52" s="26"/>
      <c r="UVB52" s="26"/>
      <c r="UVC52" s="26"/>
      <c r="UVD52" s="26"/>
      <c r="UVE52" s="26"/>
      <c r="UVF52" s="26"/>
      <c r="UVG52" s="26"/>
      <c r="UVH52" s="26"/>
      <c r="UVI52" s="26"/>
      <c r="UVJ52" s="26"/>
      <c r="UVK52" s="26"/>
      <c r="UVL52" s="26"/>
      <c r="UVM52" s="26"/>
      <c r="UVN52" s="26"/>
      <c r="UVO52" s="26"/>
      <c r="UVP52" s="26"/>
      <c r="UVQ52" s="26"/>
      <c r="UVR52" s="26"/>
      <c r="UVS52" s="26"/>
      <c r="UVT52" s="26"/>
      <c r="UVU52" s="26"/>
      <c r="UVV52" s="26"/>
      <c r="UVW52" s="26"/>
      <c r="UVX52" s="26"/>
      <c r="UVY52" s="26"/>
      <c r="UVZ52" s="26"/>
      <c r="UWA52" s="26"/>
      <c r="UWB52" s="26"/>
      <c r="UWC52" s="26"/>
      <c r="UWD52" s="26"/>
      <c r="UWE52" s="26"/>
      <c r="UWF52" s="26"/>
      <c r="UWG52" s="26"/>
      <c r="UWH52" s="26"/>
      <c r="UWI52" s="26"/>
      <c r="UWJ52" s="26"/>
      <c r="UWK52" s="26"/>
      <c r="UWL52" s="26"/>
      <c r="UWM52" s="26"/>
      <c r="UWN52" s="26"/>
      <c r="UWO52" s="26"/>
      <c r="UWP52" s="26"/>
      <c r="UWQ52" s="26"/>
      <c r="UWR52" s="26"/>
      <c r="UWS52" s="26"/>
      <c r="UWT52" s="26"/>
      <c r="UWU52" s="26"/>
      <c r="UWV52" s="26"/>
      <c r="UWW52" s="26"/>
      <c r="UWX52" s="26"/>
      <c r="UWY52" s="26"/>
      <c r="UWZ52" s="26"/>
      <c r="UXA52" s="26"/>
      <c r="UXB52" s="26"/>
      <c r="UXC52" s="26"/>
      <c r="UXD52" s="26"/>
      <c r="UXE52" s="26"/>
      <c r="UXF52" s="26"/>
      <c r="UXG52" s="26"/>
      <c r="UXH52" s="26"/>
      <c r="UXI52" s="26"/>
      <c r="UXJ52" s="26"/>
      <c r="UXK52" s="26"/>
      <c r="UXL52" s="26"/>
      <c r="UXM52" s="26"/>
      <c r="UXN52" s="26"/>
      <c r="UXO52" s="26"/>
      <c r="UXP52" s="26"/>
      <c r="UXQ52" s="26"/>
      <c r="UXR52" s="26"/>
      <c r="UXS52" s="26"/>
      <c r="UXT52" s="26"/>
      <c r="UXU52" s="26"/>
      <c r="UXV52" s="26"/>
      <c r="UXW52" s="26"/>
      <c r="UXX52" s="26"/>
      <c r="UXY52" s="26"/>
      <c r="UXZ52" s="26"/>
      <c r="UYA52" s="26"/>
      <c r="UYB52" s="26"/>
      <c r="UYC52" s="26"/>
      <c r="UYD52" s="26"/>
      <c r="UYE52" s="26"/>
      <c r="UYF52" s="26"/>
      <c r="UYG52" s="26"/>
      <c r="UYH52" s="26"/>
      <c r="UYI52" s="26"/>
      <c r="UYJ52" s="26"/>
      <c r="UYK52" s="26"/>
      <c r="UYL52" s="26"/>
      <c r="UYM52" s="26"/>
      <c r="UYN52" s="26"/>
      <c r="UYO52" s="26"/>
      <c r="UYP52" s="26"/>
      <c r="UYQ52" s="26"/>
      <c r="UYR52" s="26"/>
      <c r="UYS52" s="26"/>
      <c r="UYT52" s="26"/>
      <c r="UYU52" s="26"/>
      <c r="UYV52" s="26"/>
      <c r="UYW52" s="26"/>
      <c r="UYX52" s="26"/>
      <c r="UYY52" s="26"/>
      <c r="UYZ52" s="26"/>
      <c r="UZA52" s="26"/>
      <c r="UZB52" s="26"/>
      <c r="UZC52" s="26"/>
      <c r="UZD52" s="26"/>
      <c r="UZE52" s="26"/>
      <c r="UZF52" s="26"/>
      <c r="UZG52" s="26"/>
      <c r="UZH52" s="26"/>
      <c r="UZI52" s="26"/>
      <c r="UZJ52" s="26"/>
      <c r="UZK52" s="26"/>
      <c r="UZL52" s="26"/>
      <c r="UZM52" s="26"/>
      <c r="UZN52" s="26"/>
      <c r="UZO52" s="26"/>
      <c r="UZP52" s="26"/>
      <c r="UZQ52" s="26"/>
      <c r="UZR52" s="26"/>
      <c r="UZS52" s="26"/>
      <c r="UZT52" s="26"/>
      <c r="UZU52" s="26"/>
      <c r="UZV52" s="26"/>
      <c r="UZW52" s="26"/>
      <c r="UZX52" s="26"/>
      <c r="UZY52" s="26"/>
      <c r="UZZ52" s="26"/>
      <c r="VAA52" s="26"/>
      <c r="VAB52" s="26"/>
      <c r="VAC52" s="26"/>
      <c r="VAD52" s="26"/>
      <c r="VAE52" s="26"/>
      <c r="VAF52" s="26"/>
      <c r="VAG52" s="26"/>
      <c r="VAH52" s="26"/>
      <c r="VAI52" s="26"/>
      <c r="VAJ52" s="26"/>
      <c r="VAK52" s="26"/>
      <c r="VAL52" s="26"/>
      <c r="VAM52" s="26"/>
      <c r="VAN52" s="26"/>
      <c r="VAO52" s="26"/>
      <c r="VAP52" s="26"/>
      <c r="VAQ52" s="26"/>
      <c r="VAR52" s="26"/>
      <c r="VAS52" s="26"/>
      <c r="VAT52" s="26"/>
      <c r="VAU52" s="26"/>
      <c r="VAV52" s="26"/>
      <c r="VAW52" s="26"/>
      <c r="VAX52" s="26"/>
      <c r="VAY52" s="26"/>
      <c r="VAZ52" s="26"/>
      <c r="VBA52" s="26"/>
      <c r="VBB52" s="26"/>
      <c r="VBC52" s="26"/>
      <c r="VBD52" s="26"/>
      <c r="VBE52" s="26"/>
      <c r="VBF52" s="26"/>
      <c r="VBG52" s="26"/>
      <c r="VBH52" s="26"/>
      <c r="VBI52" s="26"/>
      <c r="VBJ52" s="26"/>
      <c r="VBK52" s="26"/>
      <c r="VBL52" s="26"/>
      <c r="VBM52" s="26"/>
      <c r="VBN52" s="26"/>
      <c r="VBO52" s="26"/>
      <c r="VBP52" s="26"/>
      <c r="VBQ52" s="26"/>
      <c r="VBR52" s="26"/>
      <c r="VBS52" s="26"/>
      <c r="VBT52" s="26"/>
      <c r="VBU52" s="26"/>
      <c r="VBV52" s="26"/>
      <c r="VBW52" s="26"/>
      <c r="VBX52" s="26"/>
      <c r="VBY52" s="26"/>
      <c r="VBZ52" s="26"/>
      <c r="VCA52" s="26"/>
      <c r="VCB52" s="26"/>
      <c r="VCC52" s="26"/>
      <c r="VCD52" s="26"/>
      <c r="VCE52" s="26"/>
      <c r="VCF52" s="26"/>
      <c r="VCG52" s="26"/>
      <c r="VCH52" s="26"/>
      <c r="VCI52" s="26"/>
      <c r="VCJ52" s="26"/>
      <c r="VCK52" s="26"/>
      <c r="VCL52" s="26"/>
      <c r="VCM52" s="26"/>
      <c r="VCN52" s="26"/>
      <c r="VCO52" s="26"/>
      <c r="VCP52" s="26"/>
      <c r="VCQ52" s="26"/>
      <c r="VCR52" s="26"/>
      <c r="VCS52" s="26"/>
      <c r="VCT52" s="26"/>
      <c r="VCU52" s="26"/>
      <c r="VCV52" s="26"/>
      <c r="VCW52" s="26"/>
      <c r="VCX52" s="26"/>
      <c r="VCY52" s="26"/>
      <c r="VCZ52" s="26"/>
      <c r="VDA52" s="26"/>
      <c r="VDB52" s="26"/>
      <c r="VDC52" s="26"/>
      <c r="VDD52" s="26"/>
      <c r="VDE52" s="26"/>
      <c r="VDF52" s="26"/>
      <c r="VDG52" s="26"/>
      <c r="VDH52" s="26"/>
      <c r="VDI52" s="26"/>
      <c r="VDJ52" s="26"/>
      <c r="VDK52" s="26"/>
      <c r="VDL52" s="26"/>
      <c r="VDM52" s="26"/>
      <c r="VDN52" s="26"/>
      <c r="VDO52" s="26"/>
      <c r="VDP52" s="26"/>
      <c r="VDQ52" s="26"/>
      <c r="VDR52" s="26"/>
      <c r="VDS52" s="26"/>
      <c r="VDT52" s="26"/>
      <c r="VDU52" s="26"/>
      <c r="VDV52" s="26"/>
      <c r="VDW52" s="26"/>
      <c r="VDX52" s="26"/>
      <c r="VDY52" s="26"/>
      <c r="VDZ52" s="26"/>
      <c r="VEA52" s="26"/>
      <c r="VEB52" s="26"/>
      <c r="VEC52" s="26"/>
      <c r="VED52" s="26"/>
      <c r="VEE52" s="26"/>
      <c r="VEF52" s="26"/>
      <c r="VEG52" s="26"/>
      <c r="VEH52" s="26"/>
      <c r="VEI52" s="26"/>
      <c r="VEJ52" s="26"/>
      <c r="VEK52" s="26"/>
      <c r="VEL52" s="26"/>
      <c r="VEM52" s="26"/>
      <c r="VEN52" s="26"/>
      <c r="VEO52" s="26"/>
      <c r="VEP52" s="26"/>
      <c r="VEQ52" s="26"/>
      <c r="VER52" s="26"/>
      <c r="VES52" s="26"/>
      <c r="VET52" s="26"/>
      <c r="VEU52" s="26"/>
      <c r="VEV52" s="26"/>
      <c r="VEW52" s="26"/>
      <c r="VEX52" s="26"/>
      <c r="VEY52" s="26"/>
      <c r="VEZ52" s="26"/>
      <c r="VFA52" s="26"/>
      <c r="VFB52" s="26"/>
      <c r="VFC52" s="26"/>
      <c r="VFD52" s="26"/>
      <c r="VFE52" s="26"/>
      <c r="VFF52" s="26"/>
      <c r="VFG52" s="26"/>
      <c r="VFH52" s="26"/>
      <c r="VFI52" s="26"/>
      <c r="VFJ52" s="26"/>
      <c r="VFK52" s="26"/>
      <c r="VFL52" s="26"/>
      <c r="VFM52" s="26"/>
      <c r="VFN52" s="26"/>
      <c r="VFO52" s="26"/>
      <c r="VFP52" s="26"/>
      <c r="VFQ52" s="26"/>
      <c r="VFR52" s="26"/>
      <c r="VFS52" s="26"/>
      <c r="VFT52" s="26"/>
      <c r="VFU52" s="26"/>
      <c r="VFV52" s="26"/>
      <c r="VFW52" s="26"/>
      <c r="VFX52" s="26"/>
      <c r="VFY52" s="26"/>
      <c r="VFZ52" s="26"/>
      <c r="VGA52" s="26"/>
      <c r="VGB52" s="26"/>
      <c r="VGC52" s="26"/>
      <c r="VGD52" s="26"/>
      <c r="VGE52" s="26"/>
      <c r="VGF52" s="26"/>
      <c r="VGG52" s="26"/>
      <c r="VGH52" s="26"/>
      <c r="VGI52" s="26"/>
      <c r="VGJ52" s="26"/>
      <c r="VGK52" s="26"/>
      <c r="VGL52" s="26"/>
      <c r="VGM52" s="26"/>
      <c r="VGN52" s="26"/>
      <c r="VGO52" s="26"/>
      <c r="VGP52" s="26"/>
      <c r="VGQ52" s="26"/>
      <c r="VGR52" s="26"/>
      <c r="VGS52" s="26"/>
      <c r="VGT52" s="26"/>
      <c r="VGU52" s="26"/>
      <c r="VGV52" s="26"/>
      <c r="VGW52" s="26"/>
      <c r="VGX52" s="26"/>
      <c r="VGY52" s="26"/>
      <c r="VGZ52" s="26"/>
      <c r="VHA52" s="26"/>
      <c r="VHB52" s="26"/>
      <c r="VHC52" s="26"/>
      <c r="VHD52" s="26"/>
      <c r="VHE52" s="26"/>
      <c r="VHF52" s="26"/>
      <c r="VHG52" s="26"/>
      <c r="VHH52" s="26"/>
      <c r="VHI52" s="26"/>
      <c r="VHJ52" s="26"/>
      <c r="VHK52" s="26"/>
      <c r="VHL52" s="26"/>
      <c r="VHM52" s="26"/>
      <c r="VHN52" s="26"/>
      <c r="VHO52" s="26"/>
      <c r="VHP52" s="26"/>
      <c r="VHQ52" s="26"/>
      <c r="VHR52" s="26"/>
      <c r="VHS52" s="26"/>
      <c r="VHT52" s="26"/>
      <c r="VHU52" s="26"/>
      <c r="VHV52" s="26"/>
      <c r="VHW52" s="26"/>
      <c r="VHX52" s="26"/>
      <c r="VHY52" s="26"/>
      <c r="VHZ52" s="26"/>
      <c r="VIA52" s="26"/>
      <c r="VIB52" s="26"/>
      <c r="VIC52" s="26"/>
      <c r="VID52" s="26"/>
      <c r="VIE52" s="26"/>
      <c r="VIF52" s="26"/>
      <c r="VIG52" s="26"/>
      <c r="VIH52" s="26"/>
      <c r="VII52" s="26"/>
      <c r="VIJ52" s="26"/>
      <c r="VIK52" s="26"/>
      <c r="VIL52" s="26"/>
      <c r="VIM52" s="26"/>
      <c r="VIN52" s="26"/>
      <c r="VIO52" s="26"/>
      <c r="VIP52" s="26"/>
      <c r="VIQ52" s="26"/>
      <c r="VIR52" s="26"/>
      <c r="VIS52" s="26"/>
      <c r="VIT52" s="26"/>
      <c r="VIU52" s="26"/>
      <c r="VIV52" s="26"/>
      <c r="VIW52" s="26"/>
      <c r="VIX52" s="26"/>
      <c r="VIY52" s="26"/>
      <c r="VIZ52" s="26"/>
      <c r="VJA52" s="26"/>
      <c r="VJB52" s="26"/>
      <c r="VJC52" s="26"/>
      <c r="VJD52" s="26"/>
      <c r="VJE52" s="26"/>
      <c r="VJF52" s="26"/>
      <c r="VJG52" s="26"/>
      <c r="VJH52" s="26"/>
      <c r="VJI52" s="26"/>
      <c r="VJJ52" s="26"/>
      <c r="VJK52" s="26"/>
      <c r="VJL52" s="26"/>
      <c r="VJM52" s="26"/>
      <c r="VJN52" s="26"/>
      <c r="VJO52" s="26"/>
      <c r="VJP52" s="26"/>
      <c r="VJQ52" s="26"/>
      <c r="VJR52" s="26"/>
      <c r="VJS52" s="26"/>
      <c r="VJT52" s="26"/>
      <c r="VJU52" s="26"/>
      <c r="VJV52" s="26"/>
      <c r="VJW52" s="26"/>
      <c r="VJX52" s="26"/>
      <c r="VJY52" s="26"/>
      <c r="VJZ52" s="26"/>
      <c r="VKA52" s="26"/>
      <c r="VKB52" s="26"/>
      <c r="VKC52" s="26"/>
      <c r="VKD52" s="26"/>
      <c r="VKE52" s="26"/>
      <c r="VKF52" s="26"/>
      <c r="VKG52" s="26"/>
      <c r="VKH52" s="26"/>
      <c r="VKI52" s="26"/>
      <c r="VKJ52" s="26"/>
      <c r="VKK52" s="26"/>
      <c r="VKL52" s="26"/>
      <c r="VKM52" s="26"/>
      <c r="VKN52" s="26"/>
      <c r="VKO52" s="26"/>
      <c r="VKP52" s="26"/>
      <c r="VKQ52" s="26"/>
      <c r="VKR52" s="26"/>
      <c r="VKS52" s="26"/>
      <c r="VKT52" s="26"/>
      <c r="VKU52" s="26"/>
      <c r="VKV52" s="26"/>
      <c r="VKW52" s="26"/>
      <c r="VKX52" s="26"/>
      <c r="VKY52" s="26"/>
      <c r="VKZ52" s="26"/>
      <c r="VLA52" s="26"/>
      <c r="VLB52" s="26"/>
      <c r="VLC52" s="26"/>
      <c r="VLD52" s="26"/>
      <c r="VLE52" s="26"/>
      <c r="VLF52" s="26"/>
      <c r="VLG52" s="26"/>
      <c r="VLH52" s="26"/>
      <c r="VLI52" s="26"/>
      <c r="VLJ52" s="26"/>
      <c r="VLK52" s="26"/>
      <c r="VLL52" s="26"/>
      <c r="VLM52" s="26"/>
      <c r="VLN52" s="26"/>
      <c r="VLO52" s="26"/>
      <c r="VLP52" s="26"/>
      <c r="VLQ52" s="26"/>
      <c r="VLR52" s="26"/>
      <c r="VLS52" s="26"/>
      <c r="VLT52" s="26"/>
      <c r="VLU52" s="26"/>
      <c r="VLV52" s="26"/>
      <c r="VLW52" s="26"/>
      <c r="VLX52" s="26"/>
      <c r="VLY52" s="26"/>
      <c r="VLZ52" s="26"/>
      <c r="VMA52" s="26"/>
      <c r="VMB52" s="26"/>
      <c r="VMC52" s="26"/>
      <c r="VMD52" s="26"/>
      <c r="VME52" s="26"/>
      <c r="VMF52" s="26"/>
      <c r="VMG52" s="26"/>
      <c r="VMH52" s="26"/>
      <c r="VMI52" s="26"/>
      <c r="VMJ52" s="26"/>
      <c r="VMK52" s="26"/>
      <c r="VML52" s="26"/>
      <c r="VMM52" s="26"/>
      <c r="VMN52" s="26"/>
      <c r="VMO52" s="26"/>
      <c r="VMP52" s="26"/>
      <c r="VMQ52" s="26"/>
      <c r="VMR52" s="26"/>
      <c r="VMS52" s="26"/>
      <c r="VMT52" s="26"/>
      <c r="VMU52" s="26"/>
      <c r="VMV52" s="26"/>
      <c r="VMW52" s="26"/>
      <c r="VMX52" s="26"/>
      <c r="VMY52" s="26"/>
      <c r="VMZ52" s="26"/>
      <c r="VNA52" s="26"/>
      <c r="VNB52" s="26"/>
      <c r="VNC52" s="26"/>
      <c r="VND52" s="26"/>
      <c r="VNE52" s="26"/>
      <c r="VNF52" s="26"/>
      <c r="VNG52" s="26"/>
      <c r="VNH52" s="26"/>
      <c r="VNI52" s="26"/>
      <c r="VNJ52" s="26"/>
      <c r="VNK52" s="26"/>
      <c r="VNL52" s="26"/>
      <c r="VNM52" s="26"/>
      <c r="VNN52" s="26"/>
      <c r="VNO52" s="26"/>
      <c r="VNP52" s="26"/>
      <c r="VNQ52" s="26"/>
      <c r="VNR52" s="26"/>
      <c r="VNS52" s="26"/>
      <c r="VNT52" s="26"/>
      <c r="VNU52" s="26"/>
      <c r="VNV52" s="26"/>
      <c r="VNW52" s="26"/>
      <c r="VNX52" s="26"/>
      <c r="VNY52" s="26"/>
      <c r="VNZ52" s="26"/>
      <c r="VOA52" s="26"/>
      <c r="VOB52" s="26"/>
      <c r="VOC52" s="26"/>
      <c r="VOD52" s="26"/>
      <c r="VOE52" s="26"/>
      <c r="VOF52" s="26"/>
      <c r="VOG52" s="26"/>
      <c r="VOH52" s="26"/>
      <c r="VOI52" s="26"/>
      <c r="VOJ52" s="26"/>
      <c r="VOK52" s="26"/>
      <c r="VOL52" s="26"/>
      <c r="VOM52" s="26"/>
      <c r="VON52" s="26"/>
      <c r="VOO52" s="26"/>
      <c r="VOP52" s="26"/>
      <c r="VOQ52" s="26"/>
      <c r="VOR52" s="26"/>
      <c r="VOS52" s="26"/>
      <c r="VOT52" s="26"/>
      <c r="VOU52" s="26"/>
      <c r="VOV52" s="26"/>
      <c r="VOW52" s="26"/>
      <c r="VOX52" s="26"/>
      <c r="VOY52" s="26"/>
      <c r="VOZ52" s="26"/>
      <c r="VPA52" s="26"/>
      <c r="VPB52" s="26"/>
      <c r="VPC52" s="26"/>
      <c r="VPD52" s="26"/>
      <c r="VPE52" s="26"/>
      <c r="VPF52" s="26"/>
      <c r="VPG52" s="26"/>
      <c r="VPH52" s="26"/>
      <c r="VPI52" s="26"/>
      <c r="VPJ52" s="26"/>
      <c r="VPK52" s="26"/>
      <c r="VPL52" s="26"/>
      <c r="VPM52" s="26"/>
      <c r="VPN52" s="26"/>
      <c r="VPO52" s="26"/>
      <c r="VPP52" s="26"/>
      <c r="VPQ52" s="26"/>
      <c r="VPR52" s="26"/>
      <c r="VPS52" s="26"/>
      <c r="VPT52" s="26"/>
      <c r="VPU52" s="26"/>
      <c r="VPV52" s="26"/>
      <c r="VPW52" s="26"/>
      <c r="VPX52" s="26"/>
      <c r="VPY52" s="26"/>
      <c r="VPZ52" s="26"/>
      <c r="VQA52" s="26"/>
      <c r="VQB52" s="26"/>
      <c r="VQC52" s="26"/>
      <c r="VQD52" s="26"/>
      <c r="VQE52" s="26"/>
      <c r="VQF52" s="26"/>
      <c r="VQG52" s="26"/>
      <c r="VQH52" s="26"/>
      <c r="VQI52" s="26"/>
      <c r="VQJ52" s="26"/>
      <c r="VQK52" s="26"/>
      <c r="VQL52" s="26"/>
      <c r="VQM52" s="26"/>
      <c r="VQN52" s="26"/>
      <c r="VQO52" s="26"/>
      <c r="VQP52" s="26"/>
      <c r="VQQ52" s="26"/>
      <c r="VQR52" s="26"/>
      <c r="VQS52" s="26"/>
      <c r="VQT52" s="26"/>
      <c r="VQU52" s="26"/>
      <c r="VQV52" s="26"/>
      <c r="VQW52" s="26"/>
      <c r="VQX52" s="26"/>
      <c r="VQY52" s="26"/>
      <c r="VQZ52" s="26"/>
      <c r="VRA52" s="26"/>
      <c r="VRB52" s="26"/>
      <c r="VRC52" s="26"/>
      <c r="VRD52" s="26"/>
      <c r="VRE52" s="26"/>
      <c r="VRF52" s="26"/>
      <c r="VRG52" s="26"/>
      <c r="VRH52" s="26"/>
      <c r="VRI52" s="26"/>
      <c r="VRJ52" s="26"/>
      <c r="VRK52" s="26"/>
      <c r="VRL52" s="26"/>
      <c r="VRM52" s="26"/>
      <c r="VRN52" s="26"/>
      <c r="VRO52" s="26"/>
      <c r="VRP52" s="26"/>
      <c r="VRQ52" s="26"/>
      <c r="VRR52" s="26"/>
      <c r="VRS52" s="26"/>
      <c r="VRT52" s="26"/>
      <c r="VRU52" s="26"/>
      <c r="VRV52" s="26"/>
      <c r="VRW52" s="26"/>
      <c r="VRX52" s="26"/>
      <c r="VRY52" s="26"/>
      <c r="VRZ52" s="26"/>
      <c r="VSA52" s="26"/>
      <c r="VSB52" s="26"/>
      <c r="VSC52" s="26"/>
      <c r="VSD52" s="26"/>
      <c r="VSE52" s="26"/>
      <c r="VSF52" s="26"/>
      <c r="VSG52" s="26"/>
      <c r="VSH52" s="26"/>
      <c r="VSI52" s="26"/>
      <c r="VSJ52" s="26"/>
      <c r="VSK52" s="26"/>
      <c r="VSL52" s="26"/>
      <c r="VSM52" s="26"/>
      <c r="VSN52" s="26"/>
      <c r="VSO52" s="26"/>
      <c r="VSP52" s="26"/>
      <c r="VSQ52" s="26"/>
      <c r="VSR52" s="26"/>
      <c r="VSS52" s="26"/>
      <c r="VST52" s="26"/>
      <c r="VSU52" s="26"/>
      <c r="VSV52" s="26"/>
      <c r="VSW52" s="26"/>
      <c r="VSX52" s="26"/>
      <c r="VSY52" s="26"/>
      <c r="VSZ52" s="26"/>
      <c r="VTA52" s="26"/>
      <c r="VTB52" s="26"/>
      <c r="VTC52" s="26"/>
      <c r="VTD52" s="26"/>
      <c r="VTE52" s="26"/>
      <c r="VTF52" s="26"/>
      <c r="VTG52" s="26"/>
      <c r="VTH52" s="26"/>
      <c r="VTI52" s="26"/>
      <c r="VTJ52" s="26"/>
      <c r="VTK52" s="26"/>
      <c r="VTL52" s="26"/>
      <c r="VTM52" s="26"/>
      <c r="VTN52" s="26"/>
      <c r="VTO52" s="26"/>
      <c r="VTP52" s="26"/>
      <c r="VTQ52" s="26"/>
      <c r="VTR52" s="26"/>
      <c r="VTS52" s="26"/>
      <c r="VTT52" s="26"/>
      <c r="VTU52" s="26"/>
      <c r="VTV52" s="26"/>
      <c r="VTW52" s="26"/>
      <c r="VTX52" s="26"/>
      <c r="VTY52" s="26"/>
      <c r="VTZ52" s="26"/>
      <c r="VUA52" s="26"/>
      <c r="VUB52" s="26"/>
      <c r="VUC52" s="26"/>
      <c r="VUD52" s="26"/>
      <c r="VUE52" s="26"/>
      <c r="VUF52" s="26"/>
      <c r="VUG52" s="26"/>
      <c r="VUH52" s="26"/>
      <c r="VUI52" s="26"/>
      <c r="VUJ52" s="26"/>
      <c r="VUK52" s="26"/>
      <c r="VUL52" s="26"/>
      <c r="VUM52" s="26"/>
      <c r="VUN52" s="26"/>
      <c r="VUO52" s="26"/>
      <c r="VUP52" s="26"/>
      <c r="VUQ52" s="26"/>
      <c r="VUR52" s="26"/>
      <c r="VUS52" s="26"/>
      <c r="VUT52" s="26"/>
      <c r="VUU52" s="26"/>
      <c r="VUV52" s="26"/>
      <c r="VUW52" s="26"/>
      <c r="VUX52" s="26"/>
      <c r="VUY52" s="26"/>
      <c r="VUZ52" s="26"/>
      <c r="VVA52" s="26"/>
      <c r="VVB52" s="26"/>
      <c r="VVC52" s="26"/>
      <c r="VVD52" s="26"/>
      <c r="VVE52" s="26"/>
      <c r="VVF52" s="26"/>
      <c r="VVG52" s="26"/>
      <c r="VVH52" s="26"/>
      <c r="VVI52" s="26"/>
      <c r="VVJ52" s="26"/>
      <c r="VVK52" s="26"/>
      <c r="VVL52" s="26"/>
      <c r="VVM52" s="26"/>
      <c r="VVN52" s="26"/>
      <c r="VVO52" s="26"/>
      <c r="VVP52" s="26"/>
      <c r="VVQ52" s="26"/>
      <c r="VVR52" s="26"/>
      <c r="VVS52" s="26"/>
      <c r="VVT52" s="26"/>
      <c r="VVU52" s="26"/>
      <c r="VVV52" s="26"/>
      <c r="VVW52" s="26"/>
      <c r="VVX52" s="26"/>
      <c r="VVY52" s="26"/>
      <c r="VVZ52" s="26"/>
      <c r="VWA52" s="26"/>
      <c r="VWB52" s="26"/>
      <c r="VWC52" s="26"/>
      <c r="VWD52" s="26"/>
      <c r="VWE52" s="26"/>
      <c r="VWF52" s="26"/>
      <c r="VWG52" s="26"/>
      <c r="VWH52" s="26"/>
      <c r="VWI52" s="26"/>
      <c r="VWJ52" s="26"/>
      <c r="VWK52" s="26"/>
      <c r="VWL52" s="26"/>
      <c r="VWM52" s="26"/>
      <c r="VWN52" s="26"/>
      <c r="VWO52" s="26"/>
      <c r="VWP52" s="26"/>
      <c r="VWQ52" s="26"/>
      <c r="VWR52" s="26"/>
      <c r="VWS52" s="26"/>
      <c r="VWT52" s="26"/>
      <c r="VWU52" s="26"/>
      <c r="VWV52" s="26"/>
      <c r="VWW52" s="26"/>
      <c r="VWX52" s="26"/>
      <c r="VWY52" s="26"/>
      <c r="VWZ52" s="26"/>
      <c r="VXA52" s="26"/>
      <c r="VXB52" s="26"/>
      <c r="VXC52" s="26"/>
      <c r="VXD52" s="26"/>
      <c r="VXE52" s="26"/>
      <c r="VXF52" s="26"/>
      <c r="VXG52" s="26"/>
      <c r="VXH52" s="26"/>
      <c r="VXI52" s="26"/>
      <c r="VXJ52" s="26"/>
      <c r="VXK52" s="26"/>
      <c r="VXL52" s="26"/>
      <c r="VXM52" s="26"/>
      <c r="VXN52" s="26"/>
      <c r="VXO52" s="26"/>
      <c r="VXP52" s="26"/>
      <c r="VXQ52" s="26"/>
      <c r="VXR52" s="26"/>
      <c r="VXS52" s="26"/>
      <c r="VXT52" s="26"/>
      <c r="VXU52" s="26"/>
      <c r="VXV52" s="26"/>
      <c r="VXW52" s="26"/>
      <c r="VXX52" s="26"/>
      <c r="VXY52" s="26"/>
      <c r="VXZ52" s="26"/>
      <c r="VYA52" s="26"/>
      <c r="VYB52" s="26"/>
      <c r="VYC52" s="26"/>
      <c r="VYD52" s="26"/>
      <c r="VYE52" s="26"/>
      <c r="VYF52" s="26"/>
      <c r="VYG52" s="26"/>
      <c r="VYH52" s="26"/>
      <c r="VYI52" s="26"/>
      <c r="VYJ52" s="26"/>
      <c r="VYK52" s="26"/>
      <c r="VYL52" s="26"/>
      <c r="VYM52" s="26"/>
      <c r="VYN52" s="26"/>
      <c r="VYO52" s="26"/>
      <c r="VYP52" s="26"/>
      <c r="VYQ52" s="26"/>
      <c r="VYR52" s="26"/>
      <c r="VYS52" s="26"/>
      <c r="VYT52" s="26"/>
      <c r="VYU52" s="26"/>
      <c r="VYV52" s="26"/>
      <c r="VYW52" s="26"/>
      <c r="VYX52" s="26"/>
      <c r="VYY52" s="26"/>
      <c r="VYZ52" s="26"/>
      <c r="VZA52" s="26"/>
      <c r="VZB52" s="26"/>
      <c r="VZC52" s="26"/>
      <c r="VZD52" s="26"/>
      <c r="VZE52" s="26"/>
      <c r="VZF52" s="26"/>
      <c r="VZG52" s="26"/>
      <c r="VZH52" s="26"/>
      <c r="VZI52" s="26"/>
      <c r="VZJ52" s="26"/>
      <c r="VZK52" s="26"/>
      <c r="VZL52" s="26"/>
      <c r="VZM52" s="26"/>
      <c r="VZN52" s="26"/>
      <c r="VZO52" s="26"/>
      <c r="VZP52" s="26"/>
      <c r="VZQ52" s="26"/>
      <c r="VZR52" s="26"/>
      <c r="VZS52" s="26"/>
      <c r="VZT52" s="26"/>
      <c r="VZU52" s="26"/>
      <c r="VZV52" s="26"/>
      <c r="VZW52" s="26"/>
      <c r="VZX52" s="26"/>
      <c r="VZY52" s="26"/>
      <c r="VZZ52" s="26"/>
      <c r="WAA52" s="26"/>
      <c r="WAB52" s="26"/>
      <c r="WAC52" s="26"/>
      <c r="WAD52" s="26"/>
      <c r="WAE52" s="26"/>
      <c r="WAF52" s="26"/>
      <c r="WAG52" s="26"/>
      <c r="WAH52" s="26"/>
      <c r="WAI52" s="26"/>
      <c r="WAJ52" s="26"/>
      <c r="WAK52" s="26"/>
      <c r="WAL52" s="26"/>
      <c r="WAM52" s="26"/>
      <c r="WAN52" s="26"/>
      <c r="WAO52" s="26"/>
      <c r="WAP52" s="26"/>
      <c r="WAQ52" s="26"/>
      <c r="WAR52" s="26"/>
      <c r="WAS52" s="26"/>
      <c r="WAT52" s="26"/>
      <c r="WAU52" s="26"/>
      <c r="WAV52" s="26"/>
      <c r="WAW52" s="26"/>
      <c r="WAX52" s="26"/>
      <c r="WAY52" s="26"/>
      <c r="WAZ52" s="26"/>
      <c r="WBA52" s="26"/>
      <c r="WBB52" s="26"/>
      <c r="WBC52" s="26"/>
      <c r="WBD52" s="26"/>
      <c r="WBE52" s="26"/>
      <c r="WBF52" s="26"/>
      <c r="WBG52" s="26"/>
      <c r="WBH52" s="26"/>
      <c r="WBI52" s="26"/>
      <c r="WBJ52" s="26"/>
      <c r="WBK52" s="26"/>
      <c r="WBL52" s="26"/>
      <c r="WBM52" s="26"/>
      <c r="WBN52" s="26"/>
      <c r="WBO52" s="26"/>
      <c r="WBP52" s="26"/>
      <c r="WBQ52" s="26"/>
      <c r="WBR52" s="26"/>
      <c r="WBS52" s="26"/>
      <c r="WBT52" s="26"/>
      <c r="WBU52" s="26"/>
      <c r="WBV52" s="26"/>
      <c r="WBW52" s="26"/>
      <c r="WBX52" s="26"/>
      <c r="WBY52" s="26"/>
      <c r="WBZ52" s="26"/>
      <c r="WCA52" s="26"/>
      <c r="WCB52" s="26"/>
      <c r="WCC52" s="26"/>
      <c r="WCD52" s="26"/>
      <c r="WCE52" s="26"/>
      <c r="WCF52" s="26"/>
      <c r="WCG52" s="26"/>
      <c r="WCH52" s="26"/>
      <c r="WCI52" s="26"/>
      <c r="WCJ52" s="26"/>
      <c r="WCK52" s="26"/>
      <c r="WCL52" s="26"/>
      <c r="WCM52" s="26"/>
      <c r="WCN52" s="26"/>
      <c r="WCO52" s="26"/>
      <c r="WCP52" s="26"/>
      <c r="WCQ52" s="26"/>
      <c r="WCR52" s="26"/>
      <c r="WCS52" s="26"/>
      <c r="WCT52" s="26"/>
      <c r="WCU52" s="26"/>
      <c r="WCV52" s="26"/>
      <c r="WCW52" s="26"/>
      <c r="WCX52" s="26"/>
      <c r="WCY52" s="26"/>
      <c r="WCZ52" s="26"/>
      <c r="WDA52" s="26"/>
      <c r="WDB52" s="26"/>
      <c r="WDC52" s="26"/>
      <c r="WDD52" s="26"/>
      <c r="WDE52" s="26"/>
      <c r="WDF52" s="26"/>
      <c r="WDG52" s="26"/>
      <c r="WDH52" s="26"/>
      <c r="WDI52" s="26"/>
      <c r="WDJ52" s="26"/>
      <c r="WDK52" s="26"/>
      <c r="WDL52" s="26"/>
      <c r="WDM52" s="26"/>
      <c r="WDN52" s="26"/>
      <c r="WDO52" s="26"/>
      <c r="WDP52" s="26"/>
      <c r="WDQ52" s="26"/>
      <c r="WDR52" s="26"/>
      <c r="WDS52" s="26"/>
      <c r="WDT52" s="26"/>
      <c r="WDU52" s="26"/>
      <c r="WDV52" s="26"/>
      <c r="WDW52" s="26"/>
      <c r="WDX52" s="26"/>
      <c r="WDY52" s="26"/>
      <c r="WDZ52" s="26"/>
      <c r="WEA52" s="26"/>
      <c r="WEB52" s="26"/>
      <c r="WEC52" s="26"/>
      <c r="WED52" s="26"/>
      <c r="WEE52" s="26"/>
      <c r="WEF52" s="26"/>
      <c r="WEG52" s="26"/>
      <c r="WEH52" s="26"/>
      <c r="WEI52" s="26"/>
      <c r="WEJ52" s="26"/>
      <c r="WEK52" s="26"/>
      <c r="WEL52" s="26"/>
      <c r="WEM52" s="26"/>
      <c r="WEN52" s="26"/>
      <c r="WEO52" s="26"/>
      <c r="WEP52" s="26"/>
      <c r="WEQ52" s="26"/>
      <c r="WER52" s="26"/>
      <c r="WES52" s="26"/>
      <c r="WET52" s="26"/>
      <c r="WEU52" s="26"/>
      <c r="WEV52" s="26"/>
      <c r="WEW52" s="26"/>
      <c r="WEX52" s="26"/>
      <c r="WEY52" s="26"/>
      <c r="WEZ52" s="26"/>
      <c r="WFA52" s="26"/>
      <c r="WFB52" s="26"/>
      <c r="WFC52" s="26"/>
      <c r="WFD52" s="26"/>
      <c r="WFE52" s="26"/>
      <c r="WFF52" s="26"/>
      <c r="WFG52" s="26"/>
      <c r="WFH52" s="26"/>
      <c r="WFI52" s="26"/>
      <c r="WFJ52" s="26"/>
      <c r="WFK52" s="26"/>
      <c r="WFL52" s="26"/>
      <c r="WFM52" s="26"/>
      <c r="WFN52" s="26"/>
      <c r="WFO52" s="26"/>
      <c r="WFP52" s="26"/>
      <c r="WFQ52" s="26"/>
      <c r="WFR52" s="26"/>
      <c r="WFS52" s="26"/>
      <c r="WFT52" s="26"/>
      <c r="WFU52" s="26"/>
      <c r="WFV52" s="26"/>
      <c r="WFW52" s="26"/>
      <c r="WFX52" s="26"/>
      <c r="WFY52" s="26"/>
      <c r="WFZ52" s="26"/>
      <c r="WGA52" s="26"/>
      <c r="WGB52" s="26"/>
      <c r="WGC52" s="26"/>
      <c r="WGD52" s="26"/>
      <c r="WGE52" s="26"/>
      <c r="WGF52" s="26"/>
      <c r="WGG52" s="26"/>
      <c r="WGH52" s="26"/>
      <c r="WGI52" s="26"/>
      <c r="WGJ52" s="26"/>
      <c r="WGK52" s="26"/>
      <c r="WGL52" s="26"/>
      <c r="WGM52" s="26"/>
      <c r="WGN52" s="26"/>
      <c r="WGO52" s="26"/>
      <c r="WGP52" s="26"/>
      <c r="WGQ52" s="26"/>
      <c r="WGR52" s="26"/>
      <c r="WGS52" s="26"/>
      <c r="WGT52" s="26"/>
      <c r="WGU52" s="26"/>
      <c r="WGV52" s="26"/>
      <c r="WGW52" s="26"/>
      <c r="WGX52" s="26"/>
      <c r="WGY52" s="26"/>
      <c r="WGZ52" s="26"/>
      <c r="WHA52" s="26"/>
      <c r="WHB52" s="26"/>
      <c r="WHC52" s="26"/>
      <c r="WHD52" s="26"/>
      <c r="WHE52" s="26"/>
      <c r="WHF52" s="26"/>
      <c r="WHG52" s="26"/>
      <c r="WHH52" s="26"/>
      <c r="WHI52" s="26"/>
      <c r="WHJ52" s="26"/>
      <c r="WHK52" s="26"/>
      <c r="WHL52" s="26"/>
      <c r="WHM52" s="26"/>
      <c r="WHN52" s="26"/>
      <c r="WHO52" s="26"/>
      <c r="WHP52" s="26"/>
      <c r="WHQ52" s="26"/>
      <c r="WHR52" s="26"/>
      <c r="WHS52" s="26"/>
      <c r="WHT52" s="26"/>
      <c r="WHU52" s="26"/>
      <c r="WHV52" s="26"/>
      <c r="WHW52" s="26"/>
      <c r="WHX52" s="26"/>
      <c r="WHY52" s="26"/>
      <c r="WHZ52" s="26"/>
      <c r="WIA52" s="26"/>
      <c r="WIB52" s="26"/>
      <c r="WIC52" s="26"/>
      <c r="WID52" s="26"/>
      <c r="WIE52" s="26"/>
      <c r="WIF52" s="26"/>
      <c r="WIG52" s="26"/>
      <c r="WIH52" s="26"/>
      <c r="WII52" s="26"/>
      <c r="WIJ52" s="26"/>
      <c r="WIK52" s="26"/>
      <c r="WIL52" s="26"/>
      <c r="WIM52" s="26"/>
      <c r="WIN52" s="26"/>
      <c r="WIO52" s="26"/>
      <c r="WIP52" s="26"/>
      <c r="WIQ52" s="26"/>
      <c r="WIR52" s="26"/>
      <c r="WIS52" s="26"/>
      <c r="WIT52" s="26"/>
      <c r="WIU52" s="26"/>
      <c r="WIV52" s="26"/>
      <c r="WIW52" s="26"/>
      <c r="WIX52" s="26"/>
      <c r="WIY52" s="26"/>
      <c r="WIZ52" s="26"/>
      <c r="WJA52" s="26"/>
      <c r="WJB52" s="26"/>
      <c r="WJC52" s="26"/>
      <c r="WJD52" s="26"/>
      <c r="WJE52" s="26"/>
      <c r="WJF52" s="26"/>
      <c r="WJG52" s="26"/>
      <c r="WJH52" s="26"/>
      <c r="WJI52" s="26"/>
      <c r="WJJ52" s="26"/>
      <c r="WJK52" s="26"/>
      <c r="WJL52" s="26"/>
      <c r="WJM52" s="26"/>
      <c r="WJN52" s="26"/>
      <c r="WJO52" s="26"/>
      <c r="WJP52" s="26"/>
      <c r="WJQ52" s="26"/>
      <c r="WJR52" s="26"/>
      <c r="WJS52" s="26"/>
      <c r="WJT52" s="26"/>
      <c r="WJU52" s="26"/>
      <c r="WJV52" s="26"/>
      <c r="WJW52" s="26"/>
      <c r="WJX52" s="26"/>
      <c r="WJY52" s="26"/>
      <c r="WJZ52" s="26"/>
      <c r="WKA52" s="26"/>
      <c r="WKB52" s="26"/>
      <c r="WKC52" s="26"/>
      <c r="WKD52" s="26"/>
      <c r="WKE52" s="26"/>
      <c r="WKF52" s="26"/>
      <c r="WKG52" s="26"/>
      <c r="WKH52" s="26"/>
      <c r="WKI52" s="26"/>
      <c r="WKJ52" s="26"/>
      <c r="WKK52" s="26"/>
      <c r="WKL52" s="26"/>
      <c r="WKM52" s="26"/>
      <c r="WKN52" s="26"/>
      <c r="WKO52" s="26"/>
      <c r="WKP52" s="26"/>
      <c r="WKQ52" s="26"/>
      <c r="WKR52" s="26"/>
      <c r="WKS52" s="26"/>
      <c r="WKT52" s="26"/>
      <c r="WKU52" s="26"/>
      <c r="WKV52" s="26"/>
      <c r="WKW52" s="26"/>
      <c r="WKX52" s="26"/>
      <c r="WKY52" s="26"/>
      <c r="WKZ52" s="26"/>
      <c r="WLA52" s="26"/>
      <c r="WLB52" s="26"/>
      <c r="WLC52" s="26"/>
      <c r="WLD52" s="26"/>
      <c r="WLE52" s="26"/>
      <c r="WLF52" s="26"/>
      <c r="WLG52" s="26"/>
      <c r="WLH52" s="26"/>
      <c r="WLI52" s="26"/>
      <c r="WLJ52" s="26"/>
      <c r="WLK52" s="26"/>
      <c r="WLL52" s="26"/>
      <c r="WLM52" s="26"/>
      <c r="WLN52" s="26"/>
      <c r="WLO52" s="26"/>
      <c r="WLP52" s="26"/>
      <c r="WLQ52" s="26"/>
      <c r="WLR52" s="26"/>
      <c r="WLS52" s="26"/>
      <c r="WLT52" s="26"/>
      <c r="WLU52" s="26"/>
      <c r="WLV52" s="26"/>
      <c r="WLW52" s="26"/>
      <c r="WLX52" s="26"/>
      <c r="WLY52" s="26"/>
      <c r="WLZ52" s="26"/>
      <c r="WMA52" s="26"/>
      <c r="WMB52" s="26"/>
      <c r="WMC52" s="26"/>
      <c r="WMD52" s="26"/>
      <c r="WME52" s="26"/>
      <c r="WMF52" s="26"/>
      <c r="WMG52" s="26"/>
      <c r="WMH52" s="26"/>
      <c r="WMI52" s="26"/>
      <c r="WMJ52" s="26"/>
      <c r="WMK52" s="26"/>
      <c r="WML52" s="26"/>
      <c r="WMM52" s="26"/>
      <c r="WMN52" s="26"/>
      <c r="WMO52" s="26"/>
      <c r="WMP52" s="26"/>
      <c r="WMQ52" s="26"/>
      <c r="WMR52" s="26"/>
      <c r="WMS52" s="26"/>
      <c r="WMT52" s="26"/>
      <c r="WMU52" s="26"/>
      <c r="WMV52" s="26"/>
      <c r="WMW52" s="26"/>
      <c r="WMX52" s="26"/>
      <c r="WMY52" s="26"/>
      <c r="WMZ52" s="26"/>
      <c r="WNA52" s="26"/>
      <c r="WNB52" s="26"/>
      <c r="WNC52" s="26"/>
      <c r="WND52" s="26"/>
      <c r="WNE52" s="26"/>
      <c r="WNF52" s="26"/>
      <c r="WNG52" s="26"/>
      <c r="WNH52" s="26"/>
      <c r="WNI52" s="26"/>
      <c r="WNJ52" s="26"/>
      <c r="WNK52" s="26"/>
      <c r="WNL52" s="26"/>
      <c r="WNM52" s="26"/>
      <c r="WNN52" s="26"/>
      <c r="WNO52" s="26"/>
      <c r="WNP52" s="26"/>
      <c r="WNQ52" s="26"/>
      <c r="WNR52" s="26"/>
      <c r="WNS52" s="26"/>
      <c r="WNT52" s="26"/>
      <c r="WNU52" s="26"/>
      <c r="WNV52" s="26"/>
      <c r="WNW52" s="26"/>
      <c r="WNX52" s="26"/>
      <c r="WNY52" s="26"/>
      <c r="WNZ52" s="26"/>
      <c r="WOA52" s="26"/>
      <c r="WOB52" s="26"/>
      <c r="WOC52" s="26"/>
      <c r="WOD52" s="26"/>
      <c r="WOE52" s="26"/>
      <c r="WOF52" s="26"/>
      <c r="WOG52" s="26"/>
      <c r="WOH52" s="26"/>
      <c r="WOI52" s="26"/>
      <c r="WOJ52" s="26"/>
      <c r="WOK52" s="26"/>
      <c r="WOL52" s="26"/>
      <c r="WOM52" s="26"/>
      <c r="WON52" s="26"/>
      <c r="WOO52" s="26"/>
      <c r="WOP52" s="26"/>
      <c r="WOQ52" s="26"/>
      <c r="WOR52" s="26"/>
      <c r="WOS52" s="26"/>
      <c r="WOT52" s="26"/>
      <c r="WOU52" s="26"/>
      <c r="WOV52" s="26"/>
      <c r="WOW52" s="26"/>
      <c r="WOX52" s="26"/>
      <c r="WOY52" s="26"/>
      <c r="WOZ52" s="26"/>
      <c r="WPA52" s="26"/>
      <c r="WPB52" s="26"/>
      <c r="WPC52" s="26"/>
      <c r="WPD52" s="26"/>
      <c r="WPE52" s="26"/>
      <c r="WPF52" s="26"/>
      <c r="WPG52" s="26"/>
      <c r="WPH52" s="26"/>
      <c r="WPI52" s="26"/>
      <c r="WPJ52" s="26"/>
      <c r="WPK52" s="26"/>
      <c r="WPL52" s="26"/>
      <c r="WPM52" s="26"/>
      <c r="WPN52" s="26"/>
      <c r="WPO52" s="26"/>
      <c r="WPP52" s="26"/>
      <c r="WPQ52" s="26"/>
      <c r="WPR52" s="26"/>
      <c r="WPS52" s="26"/>
      <c r="WPT52" s="26"/>
      <c r="WPU52" s="26"/>
      <c r="WPV52" s="26"/>
      <c r="WPW52" s="26"/>
      <c r="WPX52" s="26"/>
      <c r="WPY52" s="26"/>
      <c r="WPZ52" s="26"/>
      <c r="WQA52" s="26"/>
      <c r="WQB52" s="26"/>
      <c r="WQC52" s="26"/>
      <c r="WQD52" s="26"/>
      <c r="WQE52" s="26"/>
      <c r="WQF52" s="26"/>
      <c r="WQG52" s="26"/>
      <c r="WQH52" s="26"/>
      <c r="WQI52" s="26"/>
      <c r="WQJ52" s="26"/>
      <c r="WQK52" s="26"/>
      <c r="WQL52" s="26"/>
      <c r="WQM52" s="26"/>
      <c r="WQN52" s="26"/>
      <c r="WQO52" s="26"/>
      <c r="WQP52" s="26"/>
      <c r="WQQ52" s="26"/>
      <c r="WQR52" s="26"/>
      <c r="WQS52" s="26"/>
      <c r="WQT52" s="26"/>
      <c r="WQU52" s="26"/>
      <c r="WQV52" s="26"/>
      <c r="WQW52" s="26"/>
      <c r="WQX52" s="26"/>
      <c r="WQY52" s="26"/>
      <c r="WQZ52" s="26"/>
      <c r="WRA52" s="26"/>
      <c r="WRB52" s="26"/>
      <c r="WRC52" s="26"/>
      <c r="WRD52" s="26"/>
      <c r="WRE52" s="26"/>
      <c r="WRF52" s="26"/>
      <c r="WRG52" s="26"/>
      <c r="WRH52" s="26"/>
      <c r="WRI52" s="26"/>
      <c r="WRJ52" s="26"/>
      <c r="WRK52" s="26"/>
      <c r="WRL52" s="26"/>
      <c r="WRM52" s="26"/>
      <c r="WRN52" s="26"/>
      <c r="WRO52" s="26"/>
      <c r="WRP52" s="26"/>
      <c r="WRQ52" s="26"/>
      <c r="WRR52" s="26"/>
      <c r="WRS52" s="26"/>
      <c r="WRT52" s="26"/>
      <c r="WRU52" s="26"/>
      <c r="WRV52" s="26"/>
      <c r="WRW52" s="26"/>
      <c r="WRX52" s="26"/>
      <c r="WRY52" s="26"/>
      <c r="WRZ52" s="26"/>
      <c r="WSA52" s="26"/>
      <c r="WSB52" s="26"/>
      <c r="WSC52" s="26"/>
      <c r="WSD52" s="26"/>
      <c r="WSE52" s="26"/>
      <c r="WSF52" s="26"/>
      <c r="WSG52" s="26"/>
      <c r="WSH52" s="26"/>
      <c r="WSI52" s="26"/>
      <c r="WSJ52" s="26"/>
      <c r="WSK52" s="26"/>
      <c r="WSL52" s="26"/>
      <c r="WSM52" s="26"/>
      <c r="WSN52" s="26"/>
      <c r="WSO52" s="26"/>
      <c r="WSP52" s="26"/>
      <c r="WSQ52" s="26"/>
      <c r="WSR52" s="26"/>
      <c r="WSS52" s="26"/>
      <c r="WST52" s="26"/>
      <c r="WSU52" s="26"/>
      <c r="WSV52" s="26"/>
      <c r="WSW52" s="26"/>
      <c r="WSX52" s="26"/>
      <c r="WSY52" s="26"/>
      <c r="WSZ52" s="26"/>
      <c r="WTA52" s="26"/>
      <c r="WTB52" s="26"/>
      <c r="WTC52" s="26"/>
      <c r="WTD52" s="26"/>
      <c r="WTE52" s="26"/>
      <c r="WTF52" s="26"/>
      <c r="WTG52" s="26"/>
      <c r="WTH52" s="26"/>
      <c r="WTI52" s="26"/>
      <c r="WTJ52" s="26"/>
      <c r="WTK52" s="26"/>
      <c r="WTL52" s="26"/>
      <c r="WTM52" s="26"/>
      <c r="WTN52" s="26"/>
      <c r="WTO52" s="26"/>
      <c r="WTP52" s="26"/>
      <c r="WTQ52" s="26"/>
      <c r="WTR52" s="26"/>
      <c r="WTS52" s="26"/>
      <c r="WTT52" s="26"/>
      <c r="WTU52" s="26"/>
      <c r="WTV52" s="26"/>
      <c r="WTW52" s="26"/>
      <c r="WTX52" s="26"/>
      <c r="WTY52" s="26"/>
      <c r="WTZ52" s="26"/>
      <c r="WUA52" s="26"/>
      <c r="WUB52" s="26"/>
      <c r="WUC52" s="26"/>
      <c r="WUD52" s="26"/>
      <c r="WUE52" s="26"/>
      <c r="WUF52" s="26"/>
      <c r="WUG52" s="26"/>
      <c r="WUH52" s="26"/>
      <c r="WUI52" s="26"/>
      <c r="WUJ52" s="26"/>
      <c r="WUK52" s="26"/>
      <c r="WUL52" s="26"/>
      <c r="WUM52" s="26"/>
      <c r="WUN52" s="26"/>
      <c r="WUO52" s="26"/>
      <c r="WUP52" s="26"/>
      <c r="WUQ52" s="26"/>
      <c r="WUR52" s="26"/>
      <c r="WUS52" s="26"/>
      <c r="WUT52" s="26"/>
      <c r="WUU52" s="26"/>
      <c r="WUV52" s="26"/>
      <c r="WUW52" s="26"/>
      <c r="WUX52" s="26"/>
      <c r="WUY52" s="26"/>
      <c r="WUZ52" s="26"/>
      <c r="WVA52" s="26"/>
      <c r="WVB52" s="26"/>
      <c r="WVC52" s="26"/>
      <c r="WVD52" s="26"/>
      <c r="WVE52" s="26"/>
      <c r="WVF52" s="26"/>
      <c r="WVG52" s="26"/>
      <c r="WVH52" s="26"/>
      <c r="WVI52" s="26"/>
      <c r="WVJ52" s="26"/>
      <c r="WVK52" s="26"/>
      <c r="WVL52" s="26"/>
      <c r="WVM52" s="26"/>
      <c r="WVN52" s="26"/>
      <c r="WVO52" s="26"/>
      <c r="WVP52" s="26"/>
      <c r="WVQ52" s="26"/>
      <c r="WVR52" s="26"/>
      <c r="WVS52" s="26"/>
      <c r="WVT52" s="26"/>
      <c r="WVU52" s="26"/>
      <c r="WVV52" s="26"/>
      <c r="WVW52" s="26"/>
      <c r="WVX52" s="26"/>
      <c r="WVY52" s="26"/>
      <c r="WVZ52" s="26"/>
      <c r="WWA52" s="26"/>
      <c r="WWB52" s="26"/>
      <c r="WWC52" s="26"/>
      <c r="WWD52" s="26"/>
      <c r="WWE52" s="26"/>
      <c r="WWF52" s="26"/>
      <c r="WWG52" s="26"/>
      <c r="WWH52" s="26"/>
      <c r="WWI52" s="26"/>
      <c r="WWJ52" s="26"/>
      <c r="WWK52" s="26"/>
      <c r="WWL52" s="26"/>
      <c r="WWM52" s="26"/>
      <c r="WWN52" s="26"/>
      <c r="WWO52" s="26"/>
      <c r="WWP52" s="26"/>
      <c r="WWQ52" s="26"/>
      <c r="WWR52" s="26"/>
      <c r="WWS52" s="26"/>
      <c r="WWT52" s="26"/>
      <c r="WWU52" s="26"/>
      <c r="WWV52" s="26"/>
      <c r="WWW52" s="26"/>
      <c r="WWX52" s="26"/>
      <c r="WWY52" s="26"/>
      <c r="WWZ52" s="26"/>
      <c r="WXA52" s="26"/>
      <c r="WXB52" s="26"/>
      <c r="WXC52" s="26"/>
      <c r="WXD52" s="26"/>
      <c r="WXE52" s="26"/>
      <c r="WXF52" s="26"/>
      <c r="WXG52" s="26"/>
      <c r="WXH52" s="26"/>
      <c r="WXI52" s="26"/>
      <c r="WXJ52" s="26"/>
      <c r="WXK52" s="26"/>
      <c r="WXL52" s="26"/>
      <c r="WXM52" s="26"/>
      <c r="WXN52" s="26"/>
      <c r="WXO52" s="26"/>
      <c r="WXP52" s="26"/>
      <c r="WXQ52" s="26"/>
      <c r="WXR52" s="26"/>
      <c r="WXS52" s="26"/>
      <c r="WXT52" s="26"/>
      <c r="WXU52" s="26"/>
      <c r="WXV52" s="26"/>
      <c r="WXW52" s="26"/>
      <c r="WXX52" s="26"/>
      <c r="WXY52" s="26"/>
      <c r="WXZ52" s="26"/>
      <c r="WYA52" s="26"/>
      <c r="WYB52" s="26"/>
      <c r="WYC52" s="26"/>
      <c r="WYD52" s="26"/>
      <c r="WYE52" s="26"/>
      <c r="WYF52" s="26"/>
      <c r="WYG52" s="26"/>
      <c r="WYH52" s="26"/>
      <c r="WYI52" s="26"/>
      <c r="WYJ52" s="26"/>
      <c r="WYK52" s="26"/>
      <c r="WYL52" s="26"/>
      <c r="WYM52" s="26"/>
      <c r="WYN52" s="26"/>
      <c r="WYO52" s="26"/>
      <c r="WYP52" s="26"/>
      <c r="WYQ52" s="26"/>
      <c r="WYR52" s="26"/>
      <c r="WYS52" s="26"/>
      <c r="WYT52" s="26"/>
      <c r="WYU52" s="26"/>
      <c r="WYV52" s="26"/>
      <c r="WYW52" s="26"/>
      <c r="WYX52" s="26"/>
      <c r="WYY52" s="26"/>
      <c r="WYZ52" s="26"/>
      <c r="WZA52" s="26"/>
      <c r="WZB52" s="26"/>
      <c r="WZC52" s="26"/>
      <c r="WZD52" s="26"/>
      <c r="WZE52" s="26"/>
      <c r="WZF52" s="26"/>
      <c r="WZG52" s="26"/>
      <c r="WZH52" s="26"/>
      <c r="WZI52" s="26"/>
      <c r="WZJ52" s="26"/>
      <c r="WZK52" s="26"/>
      <c r="WZL52" s="26"/>
      <c r="WZM52" s="26"/>
      <c r="WZN52" s="26"/>
      <c r="WZO52" s="26"/>
      <c r="WZP52" s="26"/>
      <c r="WZQ52" s="26"/>
      <c r="WZR52" s="26"/>
      <c r="WZS52" s="26"/>
      <c r="WZT52" s="26"/>
      <c r="WZU52" s="26"/>
      <c r="WZV52" s="26"/>
      <c r="WZW52" s="26"/>
      <c r="WZX52" s="26"/>
      <c r="WZY52" s="26"/>
      <c r="WZZ52" s="26"/>
      <c r="XAA52" s="26"/>
      <c r="XAB52" s="26"/>
      <c r="XAC52" s="26"/>
      <c r="XAD52" s="26"/>
      <c r="XAE52" s="26"/>
      <c r="XAF52" s="26"/>
      <c r="XAG52" s="26"/>
      <c r="XAH52" s="26"/>
      <c r="XAI52" s="26"/>
      <c r="XAJ52" s="26"/>
      <c r="XAK52" s="26"/>
      <c r="XAL52" s="26"/>
      <c r="XAM52" s="26"/>
      <c r="XAN52" s="26"/>
      <c r="XAO52" s="26"/>
      <c r="XAP52" s="26"/>
      <c r="XAQ52" s="26"/>
      <c r="XAR52" s="26"/>
      <c r="XAS52" s="26"/>
      <c r="XAT52" s="26"/>
      <c r="XAU52" s="26"/>
      <c r="XAV52" s="26"/>
      <c r="XAW52" s="26"/>
      <c r="XAX52" s="26"/>
      <c r="XAY52" s="26"/>
      <c r="XAZ52" s="26"/>
      <c r="XBA52" s="26"/>
      <c r="XBB52" s="26"/>
      <c r="XBC52" s="26"/>
      <c r="XBD52" s="26"/>
      <c r="XBE52" s="26"/>
      <c r="XBF52" s="26"/>
      <c r="XBG52" s="26"/>
      <c r="XBH52" s="26"/>
      <c r="XBI52" s="26"/>
      <c r="XBJ52" s="26"/>
      <c r="XBK52" s="26"/>
      <c r="XBL52" s="26"/>
      <c r="XBM52" s="26"/>
      <c r="XBN52" s="26"/>
      <c r="XBO52" s="26"/>
      <c r="XBP52" s="26"/>
      <c r="XBQ52" s="26"/>
      <c r="XBR52" s="26"/>
      <c r="XBS52" s="26"/>
      <c r="XBT52" s="26"/>
      <c r="XBU52" s="26"/>
      <c r="XBV52" s="26"/>
      <c r="XBW52" s="26"/>
      <c r="XBX52" s="26"/>
      <c r="XBY52" s="26"/>
      <c r="XBZ52" s="26"/>
      <c r="XCA52" s="26"/>
      <c r="XCB52" s="26"/>
      <c r="XCC52" s="26"/>
      <c r="XCD52" s="26"/>
      <c r="XCE52" s="26"/>
      <c r="XCF52" s="26"/>
      <c r="XCG52" s="26"/>
      <c r="XCH52" s="26"/>
      <c r="XCI52" s="26"/>
      <c r="XCJ52" s="26"/>
      <c r="XCK52" s="26"/>
      <c r="XCL52" s="26"/>
      <c r="XCM52" s="26"/>
      <c r="XCN52" s="26"/>
      <c r="XCO52" s="26"/>
      <c r="XCP52" s="26"/>
      <c r="XCQ52" s="26"/>
      <c r="XCR52" s="26"/>
      <c r="XCS52" s="26"/>
      <c r="XCT52" s="26"/>
      <c r="XCU52" s="26"/>
      <c r="XCV52" s="26"/>
      <c r="XCW52" s="26"/>
      <c r="XCX52" s="26"/>
      <c r="XCY52" s="26"/>
      <c r="XCZ52" s="26"/>
      <c r="XDA52" s="26"/>
      <c r="XDB52" s="26"/>
      <c r="XDC52" s="26"/>
      <c r="XDD52" s="26"/>
      <c r="XDE52" s="26"/>
      <c r="XDF52" s="26"/>
      <c r="XDG52" s="26"/>
      <c r="XDH52" s="26"/>
      <c r="XDI52" s="26"/>
      <c r="XDJ52" s="26"/>
      <c r="XDK52" s="26"/>
      <c r="XDL52" s="26"/>
      <c r="XDM52" s="26"/>
      <c r="XDN52" s="26"/>
      <c r="XDO52" s="26"/>
      <c r="XDP52" s="26"/>
      <c r="XDQ52" s="26"/>
      <c r="XDR52" s="26"/>
      <c r="XDS52" s="26"/>
      <c r="XDT52" s="26"/>
      <c r="XDU52" s="26"/>
      <c r="XDV52" s="26"/>
      <c r="XDW52" s="26"/>
      <c r="XDX52" s="26"/>
      <c r="XDY52" s="26"/>
      <c r="XDZ52" s="26"/>
      <c r="XEA52" s="26"/>
      <c r="XEB52" s="26"/>
      <c r="XEC52" s="26"/>
      <c r="XED52" s="26"/>
      <c r="XEE52" s="26"/>
      <c r="XEF52" s="26"/>
      <c r="XEG52" s="26"/>
      <c r="XEH52" s="26"/>
      <c r="XEI52" s="26"/>
      <c r="XEJ52" s="26"/>
      <c r="XEK52" s="26"/>
      <c r="XEL52" s="26"/>
      <c r="XEM52" s="26"/>
      <c r="XEN52" s="26"/>
      <c r="XEO52" s="26"/>
      <c r="XEP52" s="26"/>
      <c r="XEQ52" s="26"/>
      <c r="XER52" s="26"/>
      <c r="XES52" s="26"/>
      <c r="XET52" s="26"/>
      <c r="XEU52" s="26"/>
      <c r="XEV52" s="26"/>
      <c r="XEW52" s="26"/>
      <c r="XEX52" s="26"/>
      <c r="XEY52" s="26"/>
      <c r="XEZ52" s="26"/>
      <c r="XFA52" s="26"/>
    </row>
    <row r="53" spans="1:16381" s="27" customFormat="1" ht="12.75" x14ac:dyDescent="0.2">
      <c r="A53" s="26"/>
      <c r="B53" s="26"/>
      <c r="C53" s="26"/>
      <c r="D53" s="26"/>
      <c r="E53" s="26"/>
      <c r="F53" s="26"/>
      <c r="G53" s="26"/>
      <c r="H53" s="28"/>
      <c r="I53" s="28"/>
      <c r="J53" s="28"/>
      <c r="K53" s="26"/>
      <c r="L53" s="26"/>
      <c r="N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c r="EX53" s="26"/>
      <c r="EY53" s="26"/>
      <c r="EZ53" s="26"/>
      <c r="FA53" s="26"/>
      <c r="FB53" s="26"/>
      <c r="FC53" s="26"/>
      <c r="FD53" s="26"/>
      <c r="FE53" s="26"/>
      <c r="FF53" s="26"/>
      <c r="FG53" s="26"/>
      <c r="FH53" s="26"/>
      <c r="FI53" s="26"/>
      <c r="FJ53" s="26"/>
      <c r="FK53" s="26"/>
      <c r="FL53" s="26"/>
      <c r="FM53" s="26"/>
      <c r="FN53" s="26"/>
      <c r="FO53" s="26"/>
      <c r="FP53" s="26"/>
      <c r="FQ53" s="26"/>
      <c r="FR53" s="26"/>
      <c r="FS53" s="26"/>
      <c r="FT53" s="26"/>
      <c r="FU53" s="26"/>
      <c r="FV53" s="26"/>
      <c r="FW53" s="26"/>
      <c r="FX53" s="26"/>
      <c r="FY53" s="26"/>
      <c r="FZ53" s="26"/>
      <c r="GA53" s="26"/>
      <c r="GB53" s="26"/>
      <c r="GC53" s="26"/>
      <c r="GD53" s="26"/>
      <c r="GE53" s="26"/>
      <c r="GF53" s="26"/>
      <c r="GG53" s="26"/>
      <c r="GH53" s="26"/>
      <c r="GI53" s="26"/>
      <c r="GJ53" s="26"/>
      <c r="GK53" s="26"/>
      <c r="GL53" s="26"/>
      <c r="GM53" s="26"/>
      <c r="GN53" s="26"/>
      <c r="GO53" s="26"/>
      <c r="GP53" s="26"/>
      <c r="GQ53" s="26"/>
      <c r="GR53" s="26"/>
      <c r="GS53" s="26"/>
      <c r="GT53" s="26"/>
      <c r="GU53" s="26"/>
      <c r="GV53" s="26"/>
      <c r="GW53" s="26"/>
      <c r="GX53" s="26"/>
      <c r="GY53" s="26"/>
      <c r="GZ53" s="26"/>
      <c r="HA53" s="26"/>
      <c r="HB53" s="26"/>
      <c r="HC53" s="26"/>
      <c r="HD53" s="26"/>
      <c r="HE53" s="26"/>
      <c r="HF53" s="26"/>
      <c r="HG53" s="26"/>
      <c r="HH53" s="26"/>
      <c r="HI53" s="26"/>
      <c r="HJ53" s="26"/>
      <c r="HK53" s="26"/>
      <c r="HL53" s="26"/>
      <c r="HM53" s="26"/>
      <c r="HN53" s="26"/>
      <c r="HO53" s="26"/>
      <c r="HP53" s="26"/>
      <c r="HQ53" s="26"/>
      <c r="HR53" s="26"/>
      <c r="HS53" s="26"/>
      <c r="HT53" s="26"/>
      <c r="HU53" s="26"/>
      <c r="HV53" s="26"/>
      <c r="HW53" s="26"/>
      <c r="HX53" s="26"/>
      <c r="HY53" s="26"/>
      <c r="HZ53" s="26"/>
      <c r="IA53" s="26"/>
      <c r="IB53" s="26"/>
      <c r="IC53" s="26"/>
      <c r="ID53" s="26"/>
      <c r="IE53" s="26"/>
      <c r="IF53" s="26"/>
      <c r="IG53" s="26"/>
      <c r="IH53" s="26"/>
      <c r="II53" s="26"/>
      <c r="IJ53" s="26"/>
      <c r="IK53" s="26"/>
      <c r="IL53" s="26"/>
      <c r="IM53" s="26"/>
      <c r="IN53" s="26"/>
      <c r="IO53" s="26"/>
      <c r="IP53" s="26"/>
      <c r="IQ53" s="26"/>
      <c r="IR53" s="26"/>
      <c r="IS53" s="26"/>
      <c r="IT53" s="26"/>
      <c r="IU53" s="26"/>
      <c r="IV53" s="26"/>
      <c r="IW53" s="26"/>
      <c r="IX53" s="26"/>
      <c r="IY53" s="26"/>
      <c r="IZ53" s="26"/>
      <c r="JA53" s="26"/>
      <c r="JB53" s="26"/>
      <c r="JC53" s="26"/>
      <c r="JD53" s="26"/>
      <c r="JE53" s="26"/>
      <c r="JF53" s="26"/>
      <c r="JG53" s="26"/>
      <c r="JH53" s="26"/>
      <c r="JI53" s="26"/>
      <c r="JJ53" s="26"/>
      <c r="JK53" s="26"/>
      <c r="JL53" s="26"/>
      <c r="JM53" s="26"/>
      <c r="JN53" s="26"/>
      <c r="JO53" s="26"/>
      <c r="JP53" s="26"/>
      <c r="JQ53" s="26"/>
      <c r="JR53" s="26"/>
      <c r="JS53" s="26"/>
      <c r="JT53" s="26"/>
      <c r="JU53" s="26"/>
      <c r="JV53" s="26"/>
      <c r="JW53" s="26"/>
      <c r="JX53" s="26"/>
      <c r="JY53" s="26"/>
      <c r="JZ53" s="26"/>
      <c r="KA53" s="26"/>
      <c r="KB53" s="26"/>
      <c r="KC53" s="26"/>
      <c r="KD53" s="26"/>
      <c r="KE53" s="26"/>
      <c r="KF53" s="26"/>
      <c r="KG53" s="26"/>
      <c r="KH53" s="26"/>
      <c r="KI53" s="26"/>
      <c r="KJ53" s="26"/>
      <c r="KK53" s="26"/>
      <c r="KL53" s="26"/>
      <c r="KM53" s="26"/>
      <c r="KN53" s="26"/>
      <c r="KO53" s="26"/>
      <c r="KP53" s="26"/>
      <c r="KQ53" s="26"/>
      <c r="KR53" s="26"/>
      <c r="KS53" s="26"/>
      <c r="KT53" s="26"/>
      <c r="KU53" s="26"/>
      <c r="KV53" s="26"/>
      <c r="KW53" s="26"/>
      <c r="KX53" s="26"/>
      <c r="KY53" s="26"/>
      <c r="KZ53" s="26"/>
      <c r="LA53" s="26"/>
      <c r="LB53" s="26"/>
      <c r="LC53" s="26"/>
      <c r="LD53" s="26"/>
      <c r="LE53" s="26"/>
      <c r="LF53" s="26"/>
      <c r="LG53" s="26"/>
      <c r="LH53" s="26"/>
      <c r="LI53" s="26"/>
      <c r="LJ53" s="26"/>
      <c r="LK53" s="26"/>
      <c r="LL53" s="26"/>
      <c r="LM53" s="26"/>
      <c r="LN53" s="26"/>
      <c r="LO53" s="26"/>
      <c r="LP53" s="26"/>
      <c r="LQ53" s="26"/>
      <c r="LR53" s="26"/>
      <c r="LS53" s="26"/>
      <c r="LT53" s="26"/>
      <c r="LU53" s="26"/>
      <c r="LV53" s="26"/>
      <c r="LW53" s="26"/>
      <c r="LX53" s="26"/>
      <c r="LY53" s="26"/>
      <c r="LZ53" s="26"/>
      <c r="MA53" s="26"/>
      <c r="MB53" s="26"/>
      <c r="MC53" s="26"/>
      <c r="MD53" s="26"/>
      <c r="ME53" s="26"/>
      <c r="MF53" s="26"/>
      <c r="MG53" s="26"/>
      <c r="MH53" s="26"/>
      <c r="MI53" s="26"/>
      <c r="MJ53" s="26"/>
      <c r="MK53" s="26"/>
      <c r="ML53" s="26"/>
      <c r="MM53" s="26"/>
      <c r="MN53" s="26"/>
      <c r="MO53" s="26"/>
      <c r="MP53" s="26"/>
      <c r="MQ53" s="26"/>
      <c r="MR53" s="26"/>
      <c r="MS53" s="26"/>
      <c r="MT53" s="26"/>
      <c r="MU53" s="26"/>
      <c r="MV53" s="26"/>
      <c r="MW53" s="26"/>
      <c r="MX53" s="26"/>
      <c r="MY53" s="26"/>
      <c r="MZ53" s="26"/>
      <c r="NA53" s="26"/>
      <c r="NB53" s="26"/>
      <c r="NC53" s="26"/>
      <c r="ND53" s="26"/>
      <c r="NE53" s="26"/>
      <c r="NF53" s="26"/>
      <c r="NG53" s="26"/>
      <c r="NH53" s="26"/>
      <c r="NI53" s="26"/>
      <c r="NJ53" s="26"/>
      <c r="NK53" s="26"/>
      <c r="NL53" s="26"/>
      <c r="NM53" s="26"/>
      <c r="NN53" s="26"/>
      <c r="NO53" s="26"/>
      <c r="NP53" s="26"/>
      <c r="NQ53" s="26"/>
      <c r="NR53" s="26"/>
      <c r="NS53" s="26"/>
      <c r="NT53" s="26"/>
      <c r="NU53" s="26"/>
      <c r="NV53" s="26"/>
      <c r="NW53" s="26"/>
      <c r="NX53" s="26"/>
      <c r="NY53" s="26"/>
      <c r="NZ53" s="26"/>
      <c r="OA53" s="26"/>
      <c r="OB53" s="26"/>
      <c r="OC53" s="26"/>
      <c r="OD53" s="26"/>
      <c r="OE53" s="26"/>
      <c r="OF53" s="26"/>
      <c r="OG53" s="26"/>
      <c r="OH53" s="26"/>
      <c r="OI53" s="26"/>
      <c r="OJ53" s="26"/>
      <c r="OK53" s="26"/>
      <c r="OL53" s="26"/>
      <c r="OM53" s="26"/>
      <c r="ON53" s="26"/>
      <c r="OO53" s="26"/>
      <c r="OP53" s="26"/>
      <c r="OQ53" s="26"/>
      <c r="OR53" s="26"/>
      <c r="OS53" s="26"/>
      <c r="OT53" s="26"/>
      <c r="OU53" s="26"/>
      <c r="OV53" s="26"/>
      <c r="OW53" s="26"/>
      <c r="OX53" s="26"/>
      <c r="OY53" s="26"/>
      <c r="OZ53" s="26"/>
      <c r="PA53" s="26"/>
      <c r="PB53" s="26"/>
      <c r="PC53" s="26"/>
      <c r="PD53" s="26"/>
      <c r="PE53" s="26"/>
      <c r="PF53" s="26"/>
      <c r="PG53" s="26"/>
      <c r="PH53" s="26"/>
      <c r="PI53" s="26"/>
      <c r="PJ53" s="26"/>
      <c r="PK53" s="26"/>
      <c r="PL53" s="26"/>
      <c r="PM53" s="26"/>
      <c r="PN53" s="26"/>
      <c r="PO53" s="26"/>
      <c r="PP53" s="26"/>
      <c r="PQ53" s="26"/>
      <c r="PR53" s="26"/>
      <c r="PS53" s="26"/>
      <c r="PT53" s="26"/>
      <c r="PU53" s="26"/>
      <c r="PV53" s="26"/>
      <c r="PW53" s="26"/>
      <c r="PX53" s="26"/>
      <c r="PY53" s="26"/>
      <c r="PZ53" s="26"/>
      <c r="QA53" s="26"/>
      <c r="QB53" s="26"/>
      <c r="QC53" s="26"/>
      <c r="QD53" s="26"/>
      <c r="QE53" s="26"/>
      <c r="QF53" s="26"/>
      <c r="QG53" s="26"/>
      <c r="QH53" s="26"/>
      <c r="QI53" s="26"/>
      <c r="QJ53" s="26"/>
      <c r="QK53" s="26"/>
      <c r="QL53" s="26"/>
      <c r="QM53" s="26"/>
      <c r="QN53" s="26"/>
      <c r="QO53" s="26"/>
      <c r="QP53" s="26"/>
      <c r="QQ53" s="26"/>
      <c r="QR53" s="26"/>
      <c r="QS53" s="26"/>
      <c r="QT53" s="26"/>
      <c r="QU53" s="26"/>
      <c r="QV53" s="26"/>
      <c r="QW53" s="26"/>
      <c r="QX53" s="26"/>
      <c r="QY53" s="26"/>
      <c r="QZ53" s="26"/>
      <c r="RA53" s="26"/>
      <c r="RB53" s="26"/>
      <c r="RC53" s="26"/>
      <c r="RD53" s="26"/>
      <c r="RE53" s="26"/>
      <c r="RF53" s="26"/>
      <c r="RG53" s="26"/>
      <c r="RH53" s="26"/>
      <c r="RI53" s="26"/>
      <c r="RJ53" s="26"/>
      <c r="RK53" s="26"/>
      <c r="RL53" s="26"/>
      <c r="RM53" s="26"/>
      <c r="RN53" s="26"/>
      <c r="RO53" s="26"/>
      <c r="RP53" s="26"/>
      <c r="RQ53" s="26"/>
      <c r="RR53" s="26"/>
      <c r="RS53" s="26"/>
      <c r="RT53" s="26"/>
      <c r="RU53" s="26"/>
      <c r="RV53" s="26"/>
      <c r="RW53" s="26"/>
      <c r="RX53" s="26"/>
      <c r="RY53" s="26"/>
      <c r="RZ53" s="26"/>
      <c r="SA53" s="26"/>
      <c r="SB53" s="26"/>
      <c r="SC53" s="26"/>
      <c r="SD53" s="26"/>
      <c r="SE53" s="26"/>
      <c r="SF53" s="26"/>
      <c r="SG53" s="26"/>
      <c r="SH53" s="26"/>
      <c r="SI53" s="26"/>
      <c r="SJ53" s="26"/>
      <c r="SK53" s="26"/>
      <c r="SL53" s="26"/>
      <c r="SM53" s="26"/>
      <c r="SN53" s="26"/>
      <c r="SO53" s="26"/>
      <c r="SP53" s="26"/>
      <c r="SQ53" s="26"/>
      <c r="SR53" s="26"/>
      <c r="SS53" s="26"/>
      <c r="ST53" s="26"/>
      <c r="SU53" s="26"/>
      <c r="SV53" s="26"/>
      <c r="SW53" s="26"/>
      <c r="SX53" s="26"/>
      <c r="SY53" s="26"/>
      <c r="SZ53" s="26"/>
      <c r="TA53" s="26"/>
      <c r="TB53" s="26"/>
      <c r="TC53" s="26"/>
      <c r="TD53" s="26"/>
      <c r="TE53" s="26"/>
      <c r="TF53" s="26"/>
      <c r="TG53" s="26"/>
      <c r="TH53" s="26"/>
      <c r="TI53" s="26"/>
      <c r="TJ53" s="26"/>
      <c r="TK53" s="26"/>
      <c r="TL53" s="26"/>
      <c r="TM53" s="26"/>
      <c r="TN53" s="26"/>
      <c r="TO53" s="26"/>
      <c r="TP53" s="26"/>
      <c r="TQ53" s="26"/>
      <c r="TR53" s="26"/>
      <c r="TS53" s="26"/>
      <c r="TT53" s="26"/>
      <c r="TU53" s="26"/>
      <c r="TV53" s="26"/>
      <c r="TW53" s="26"/>
      <c r="TX53" s="26"/>
      <c r="TY53" s="26"/>
      <c r="TZ53" s="26"/>
      <c r="UA53" s="26"/>
      <c r="UB53" s="26"/>
      <c r="UC53" s="26"/>
      <c r="UD53" s="26"/>
      <c r="UE53" s="26"/>
      <c r="UF53" s="26"/>
      <c r="UG53" s="26"/>
      <c r="UH53" s="26"/>
      <c r="UI53" s="26"/>
      <c r="UJ53" s="26"/>
      <c r="UK53" s="26"/>
      <c r="UL53" s="26"/>
      <c r="UM53" s="26"/>
      <c r="UN53" s="26"/>
      <c r="UO53" s="26"/>
      <c r="UP53" s="26"/>
      <c r="UQ53" s="26"/>
      <c r="UR53" s="26"/>
      <c r="US53" s="26"/>
      <c r="UT53" s="26"/>
      <c r="UU53" s="26"/>
      <c r="UV53" s="26"/>
      <c r="UW53" s="26"/>
      <c r="UX53" s="26"/>
      <c r="UY53" s="26"/>
      <c r="UZ53" s="26"/>
      <c r="VA53" s="26"/>
      <c r="VB53" s="26"/>
      <c r="VC53" s="26"/>
      <c r="VD53" s="26"/>
      <c r="VE53" s="26"/>
      <c r="VF53" s="26"/>
      <c r="VG53" s="26"/>
      <c r="VH53" s="26"/>
      <c r="VI53" s="26"/>
      <c r="VJ53" s="26"/>
      <c r="VK53" s="26"/>
      <c r="VL53" s="26"/>
      <c r="VM53" s="26"/>
      <c r="VN53" s="26"/>
      <c r="VO53" s="26"/>
      <c r="VP53" s="26"/>
      <c r="VQ53" s="26"/>
      <c r="VR53" s="26"/>
      <c r="VS53" s="26"/>
      <c r="VT53" s="26"/>
      <c r="VU53" s="26"/>
      <c r="VV53" s="26"/>
      <c r="VW53" s="26"/>
      <c r="VX53" s="26"/>
      <c r="VY53" s="26"/>
      <c r="VZ53" s="26"/>
      <c r="WA53" s="26"/>
      <c r="WB53" s="26"/>
      <c r="WC53" s="26"/>
      <c r="WD53" s="26"/>
      <c r="WE53" s="26"/>
      <c r="WF53" s="26"/>
      <c r="WG53" s="26"/>
      <c r="WH53" s="26"/>
      <c r="WI53" s="26"/>
      <c r="WJ53" s="26"/>
      <c r="WK53" s="26"/>
      <c r="WL53" s="26"/>
      <c r="WM53" s="26"/>
      <c r="WN53" s="26"/>
      <c r="WO53" s="26"/>
      <c r="WP53" s="26"/>
      <c r="WQ53" s="26"/>
      <c r="WR53" s="26"/>
      <c r="WS53" s="26"/>
      <c r="WT53" s="26"/>
      <c r="WU53" s="26"/>
      <c r="WV53" s="26"/>
      <c r="WW53" s="26"/>
      <c r="WX53" s="26"/>
      <c r="WY53" s="26"/>
      <c r="WZ53" s="26"/>
      <c r="XA53" s="26"/>
      <c r="XB53" s="26"/>
      <c r="XC53" s="26"/>
      <c r="XD53" s="26"/>
      <c r="XE53" s="26"/>
      <c r="XF53" s="26"/>
      <c r="XG53" s="26"/>
      <c r="XH53" s="26"/>
      <c r="XI53" s="26"/>
      <c r="XJ53" s="26"/>
      <c r="XK53" s="26"/>
      <c r="XL53" s="26"/>
      <c r="XM53" s="26"/>
      <c r="XN53" s="26"/>
      <c r="XO53" s="26"/>
      <c r="XP53" s="26"/>
      <c r="XQ53" s="26"/>
      <c r="XR53" s="26"/>
      <c r="XS53" s="26"/>
      <c r="XT53" s="26"/>
      <c r="XU53" s="26"/>
      <c r="XV53" s="26"/>
      <c r="XW53" s="26"/>
      <c r="XX53" s="26"/>
      <c r="XY53" s="26"/>
      <c r="XZ53" s="26"/>
      <c r="YA53" s="26"/>
      <c r="YB53" s="26"/>
      <c r="YC53" s="26"/>
      <c r="YD53" s="26"/>
      <c r="YE53" s="26"/>
      <c r="YF53" s="26"/>
      <c r="YG53" s="26"/>
      <c r="YH53" s="26"/>
      <c r="YI53" s="26"/>
      <c r="YJ53" s="26"/>
      <c r="YK53" s="26"/>
      <c r="YL53" s="26"/>
      <c r="YM53" s="26"/>
      <c r="YN53" s="26"/>
      <c r="YO53" s="26"/>
      <c r="YP53" s="26"/>
      <c r="YQ53" s="26"/>
      <c r="YR53" s="26"/>
      <c r="YS53" s="26"/>
      <c r="YT53" s="26"/>
      <c r="YU53" s="26"/>
      <c r="YV53" s="26"/>
      <c r="YW53" s="26"/>
      <c r="YX53" s="26"/>
      <c r="YY53" s="26"/>
      <c r="YZ53" s="26"/>
      <c r="ZA53" s="26"/>
      <c r="ZB53" s="26"/>
      <c r="ZC53" s="26"/>
      <c r="ZD53" s="26"/>
      <c r="ZE53" s="26"/>
      <c r="ZF53" s="26"/>
      <c r="ZG53" s="26"/>
      <c r="ZH53" s="26"/>
      <c r="ZI53" s="26"/>
      <c r="ZJ53" s="26"/>
      <c r="ZK53" s="26"/>
      <c r="ZL53" s="26"/>
      <c r="ZM53" s="26"/>
      <c r="ZN53" s="26"/>
      <c r="ZO53" s="26"/>
      <c r="ZP53" s="26"/>
      <c r="ZQ53" s="26"/>
      <c r="ZR53" s="26"/>
      <c r="ZS53" s="26"/>
      <c r="ZT53" s="26"/>
      <c r="ZU53" s="26"/>
      <c r="ZV53" s="26"/>
      <c r="ZW53" s="26"/>
      <c r="ZX53" s="26"/>
      <c r="ZY53" s="26"/>
      <c r="ZZ53" s="26"/>
      <c r="AAA53" s="26"/>
      <c r="AAB53" s="26"/>
      <c r="AAC53" s="26"/>
      <c r="AAD53" s="26"/>
      <c r="AAE53" s="26"/>
      <c r="AAF53" s="26"/>
      <c r="AAG53" s="26"/>
      <c r="AAH53" s="26"/>
      <c r="AAI53" s="26"/>
      <c r="AAJ53" s="26"/>
      <c r="AAK53" s="26"/>
      <c r="AAL53" s="26"/>
      <c r="AAM53" s="26"/>
      <c r="AAN53" s="26"/>
      <c r="AAO53" s="26"/>
      <c r="AAP53" s="26"/>
      <c r="AAQ53" s="26"/>
      <c r="AAR53" s="26"/>
      <c r="AAS53" s="26"/>
      <c r="AAT53" s="26"/>
      <c r="AAU53" s="26"/>
      <c r="AAV53" s="26"/>
      <c r="AAW53" s="26"/>
      <c r="AAX53" s="26"/>
      <c r="AAY53" s="26"/>
      <c r="AAZ53" s="26"/>
      <c r="ABA53" s="26"/>
      <c r="ABB53" s="26"/>
      <c r="ABC53" s="26"/>
      <c r="ABD53" s="26"/>
      <c r="ABE53" s="26"/>
      <c r="ABF53" s="26"/>
      <c r="ABG53" s="26"/>
      <c r="ABH53" s="26"/>
      <c r="ABI53" s="26"/>
      <c r="ABJ53" s="26"/>
      <c r="ABK53" s="26"/>
      <c r="ABL53" s="26"/>
      <c r="ABM53" s="26"/>
      <c r="ABN53" s="26"/>
      <c r="ABO53" s="26"/>
      <c r="ABP53" s="26"/>
      <c r="ABQ53" s="26"/>
      <c r="ABR53" s="26"/>
      <c r="ABS53" s="26"/>
      <c r="ABT53" s="26"/>
      <c r="ABU53" s="26"/>
      <c r="ABV53" s="26"/>
      <c r="ABW53" s="26"/>
      <c r="ABX53" s="26"/>
      <c r="ABY53" s="26"/>
      <c r="ABZ53" s="26"/>
      <c r="ACA53" s="26"/>
      <c r="ACB53" s="26"/>
      <c r="ACC53" s="26"/>
      <c r="ACD53" s="26"/>
      <c r="ACE53" s="26"/>
      <c r="ACF53" s="26"/>
      <c r="ACG53" s="26"/>
      <c r="ACH53" s="26"/>
      <c r="ACI53" s="26"/>
      <c r="ACJ53" s="26"/>
      <c r="ACK53" s="26"/>
      <c r="ACL53" s="26"/>
      <c r="ACM53" s="26"/>
      <c r="ACN53" s="26"/>
      <c r="ACO53" s="26"/>
      <c r="ACP53" s="26"/>
      <c r="ACQ53" s="26"/>
      <c r="ACR53" s="26"/>
      <c r="ACS53" s="26"/>
      <c r="ACT53" s="26"/>
      <c r="ACU53" s="26"/>
      <c r="ACV53" s="26"/>
      <c r="ACW53" s="26"/>
      <c r="ACX53" s="26"/>
      <c r="ACY53" s="26"/>
      <c r="ACZ53" s="26"/>
      <c r="ADA53" s="26"/>
      <c r="ADB53" s="26"/>
      <c r="ADC53" s="26"/>
      <c r="ADD53" s="26"/>
      <c r="ADE53" s="26"/>
      <c r="ADF53" s="26"/>
      <c r="ADG53" s="26"/>
      <c r="ADH53" s="26"/>
      <c r="ADI53" s="26"/>
      <c r="ADJ53" s="26"/>
      <c r="ADK53" s="26"/>
      <c r="ADL53" s="26"/>
      <c r="ADM53" s="26"/>
      <c r="ADN53" s="26"/>
      <c r="ADO53" s="26"/>
      <c r="ADP53" s="26"/>
      <c r="ADQ53" s="26"/>
      <c r="ADR53" s="26"/>
      <c r="ADS53" s="26"/>
      <c r="ADT53" s="26"/>
      <c r="ADU53" s="26"/>
      <c r="ADV53" s="26"/>
      <c r="ADW53" s="26"/>
      <c r="ADX53" s="26"/>
      <c r="ADY53" s="26"/>
      <c r="ADZ53" s="26"/>
      <c r="AEA53" s="26"/>
      <c r="AEB53" s="26"/>
      <c r="AEC53" s="26"/>
      <c r="AED53" s="26"/>
      <c r="AEE53" s="26"/>
      <c r="AEF53" s="26"/>
      <c r="AEG53" s="26"/>
      <c r="AEH53" s="26"/>
      <c r="AEI53" s="26"/>
      <c r="AEJ53" s="26"/>
      <c r="AEK53" s="26"/>
      <c r="AEL53" s="26"/>
      <c r="AEM53" s="26"/>
      <c r="AEN53" s="26"/>
      <c r="AEO53" s="26"/>
      <c r="AEP53" s="26"/>
      <c r="AEQ53" s="26"/>
      <c r="AER53" s="26"/>
      <c r="AES53" s="26"/>
      <c r="AET53" s="26"/>
      <c r="AEU53" s="26"/>
      <c r="AEV53" s="26"/>
      <c r="AEW53" s="26"/>
      <c r="AEX53" s="26"/>
      <c r="AEY53" s="26"/>
      <c r="AEZ53" s="26"/>
      <c r="AFA53" s="26"/>
      <c r="AFB53" s="26"/>
      <c r="AFC53" s="26"/>
      <c r="AFD53" s="26"/>
      <c r="AFE53" s="26"/>
      <c r="AFF53" s="26"/>
      <c r="AFG53" s="26"/>
      <c r="AFH53" s="26"/>
      <c r="AFI53" s="26"/>
      <c r="AFJ53" s="26"/>
      <c r="AFK53" s="26"/>
      <c r="AFL53" s="26"/>
      <c r="AFM53" s="26"/>
      <c r="AFN53" s="26"/>
      <c r="AFO53" s="26"/>
      <c r="AFP53" s="26"/>
      <c r="AFQ53" s="26"/>
      <c r="AFR53" s="26"/>
      <c r="AFS53" s="26"/>
      <c r="AFT53" s="26"/>
      <c r="AFU53" s="26"/>
      <c r="AFV53" s="26"/>
      <c r="AFW53" s="26"/>
      <c r="AFX53" s="26"/>
      <c r="AFY53" s="26"/>
      <c r="AFZ53" s="26"/>
      <c r="AGA53" s="26"/>
      <c r="AGB53" s="26"/>
      <c r="AGC53" s="26"/>
      <c r="AGD53" s="26"/>
      <c r="AGE53" s="26"/>
      <c r="AGF53" s="26"/>
      <c r="AGG53" s="26"/>
      <c r="AGH53" s="26"/>
      <c r="AGI53" s="26"/>
      <c r="AGJ53" s="26"/>
      <c r="AGK53" s="26"/>
      <c r="AGL53" s="26"/>
      <c r="AGM53" s="26"/>
      <c r="AGN53" s="26"/>
      <c r="AGO53" s="26"/>
      <c r="AGP53" s="26"/>
      <c r="AGQ53" s="26"/>
      <c r="AGR53" s="26"/>
      <c r="AGS53" s="26"/>
      <c r="AGT53" s="26"/>
      <c r="AGU53" s="26"/>
      <c r="AGV53" s="26"/>
      <c r="AGW53" s="26"/>
      <c r="AGX53" s="26"/>
      <c r="AGY53" s="26"/>
      <c r="AGZ53" s="26"/>
      <c r="AHA53" s="26"/>
      <c r="AHB53" s="26"/>
      <c r="AHC53" s="26"/>
      <c r="AHD53" s="26"/>
      <c r="AHE53" s="26"/>
      <c r="AHF53" s="26"/>
      <c r="AHG53" s="26"/>
      <c r="AHH53" s="26"/>
      <c r="AHI53" s="26"/>
      <c r="AHJ53" s="26"/>
      <c r="AHK53" s="26"/>
      <c r="AHL53" s="26"/>
      <c r="AHM53" s="26"/>
      <c r="AHN53" s="26"/>
      <c r="AHO53" s="26"/>
      <c r="AHP53" s="26"/>
      <c r="AHQ53" s="26"/>
      <c r="AHR53" s="26"/>
      <c r="AHS53" s="26"/>
      <c r="AHT53" s="26"/>
      <c r="AHU53" s="26"/>
      <c r="AHV53" s="26"/>
      <c r="AHW53" s="26"/>
      <c r="AHX53" s="26"/>
      <c r="AHY53" s="26"/>
      <c r="AHZ53" s="26"/>
      <c r="AIA53" s="26"/>
      <c r="AIB53" s="26"/>
      <c r="AIC53" s="26"/>
      <c r="AID53" s="26"/>
      <c r="AIE53" s="26"/>
      <c r="AIF53" s="26"/>
      <c r="AIG53" s="26"/>
      <c r="AIH53" s="26"/>
      <c r="AII53" s="26"/>
      <c r="AIJ53" s="26"/>
      <c r="AIK53" s="26"/>
      <c r="AIL53" s="26"/>
      <c r="AIM53" s="26"/>
      <c r="AIN53" s="26"/>
      <c r="AIO53" s="26"/>
      <c r="AIP53" s="26"/>
      <c r="AIQ53" s="26"/>
      <c r="AIR53" s="26"/>
      <c r="AIS53" s="26"/>
      <c r="AIT53" s="26"/>
      <c r="AIU53" s="26"/>
      <c r="AIV53" s="26"/>
      <c r="AIW53" s="26"/>
      <c r="AIX53" s="26"/>
      <c r="AIY53" s="26"/>
      <c r="AIZ53" s="26"/>
      <c r="AJA53" s="26"/>
      <c r="AJB53" s="26"/>
      <c r="AJC53" s="26"/>
      <c r="AJD53" s="26"/>
      <c r="AJE53" s="26"/>
      <c r="AJF53" s="26"/>
      <c r="AJG53" s="26"/>
      <c r="AJH53" s="26"/>
      <c r="AJI53" s="26"/>
      <c r="AJJ53" s="26"/>
      <c r="AJK53" s="26"/>
      <c r="AJL53" s="26"/>
      <c r="AJM53" s="26"/>
      <c r="AJN53" s="26"/>
      <c r="AJO53" s="26"/>
      <c r="AJP53" s="26"/>
      <c r="AJQ53" s="26"/>
      <c r="AJR53" s="26"/>
      <c r="AJS53" s="26"/>
      <c r="AJT53" s="26"/>
      <c r="AJU53" s="26"/>
      <c r="AJV53" s="26"/>
      <c r="AJW53" s="26"/>
      <c r="AJX53" s="26"/>
      <c r="AJY53" s="26"/>
      <c r="AJZ53" s="26"/>
      <c r="AKA53" s="26"/>
      <c r="AKB53" s="26"/>
      <c r="AKC53" s="26"/>
      <c r="AKD53" s="26"/>
      <c r="AKE53" s="26"/>
      <c r="AKF53" s="26"/>
      <c r="AKG53" s="26"/>
      <c r="AKH53" s="26"/>
      <c r="AKI53" s="26"/>
      <c r="AKJ53" s="26"/>
      <c r="AKK53" s="26"/>
      <c r="AKL53" s="26"/>
      <c r="AKM53" s="26"/>
      <c r="AKN53" s="26"/>
      <c r="AKO53" s="26"/>
      <c r="AKP53" s="26"/>
      <c r="AKQ53" s="26"/>
      <c r="AKR53" s="26"/>
      <c r="AKS53" s="26"/>
      <c r="AKT53" s="26"/>
      <c r="AKU53" s="26"/>
      <c r="AKV53" s="26"/>
      <c r="AKW53" s="26"/>
      <c r="AKX53" s="26"/>
      <c r="AKY53" s="26"/>
      <c r="AKZ53" s="26"/>
      <c r="ALA53" s="26"/>
      <c r="ALB53" s="26"/>
      <c r="ALC53" s="26"/>
      <c r="ALD53" s="26"/>
      <c r="ALE53" s="26"/>
      <c r="ALF53" s="26"/>
      <c r="ALG53" s="26"/>
      <c r="ALH53" s="26"/>
      <c r="ALI53" s="26"/>
      <c r="ALJ53" s="26"/>
      <c r="ALK53" s="26"/>
      <c r="ALL53" s="26"/>
      <c r="ALM53" s="26"/>
      <c r="ALN53" s="26"/>
      <c r="ALO53" s="26"/>
      <c r="ALP53" s="26"/>
      <c r="ALQ53" s="26"/>
      <c r="ALR53" s="26"/>
      <c r="ALS53" s="26"/>
      <c r="ALT53" s="26"/>
      <c r="ALU53" s="26"/>
      <c r="ALV53" s="26"/>
      <c r="ALW53" s="26"/>
      <c r="ALX53" s="26"/>
      <c r="ALY53" s="26"/>
      <c r="ALZ53" s="26"/>
      <c r="AMA53" s="26"/>
      <c r="AMB53" s="26"/>
      <c r="AMC53" s="26"/>
      <c r="AMD53" s="26"/>
      <c r="AME53" s="26"/>
      <c r="AMF53" s="26"/>
      <c r="AMG53" s="26"/>
      <c r="AMH53" s="26"/>
      <c r="AMI53" s="26"/>
      <c r="AMJ53" s="26"/>
      <c r="AMK53" s="26"/>
      <c r="AML53" s="26"/>
      <c r="AMM53" s="26"/>
      <c r="AMN53" s="26"/>
      <c r="AMO53" s="26"/>
      <c r="AMP53" s="26"/>
      <c r="AMQ53" s="26"/>
      <c r="AMR53" s="26"/>
      <c r="AMS53" s="26"/>
      <c r="AMT53" s="26"/>
      <c r="AMU53" s="26"/>
      <c r="AMV53" s="26"/>
      <c r="AMW53" s="26"/>
      <c r="AMX53" s="26"/>
      <c r="AMY53" s="26"/>
      <c r="AMZ53" s="26"/>
      <c r="ANA53" s="26"/>
      <c r="ANB53" s="26"/>
      <c r="ANC53" s="26"/>
      <c r="AND53" s="26"/>
      <c r="ANE53" s="26"/>
      <c r="ANF53" s="26"/>
      <c r="ANG53" s="26"/>
      <c r="ANH53" s="26"/>
      <c r="ANI53" s="26"/>
      <c r="ANJ53" s="26"/>
      <c r="ANK53" s="26"/>
      <c r="ANL53" s="26"/>
      <c r="ANM53" s="26"/>
      <c r="ANN53" s="26"/>
      <c r="ANO53" s="26"/>
      <c r="ANP53" s="26"/>
      <c r="ANQ53" s="26"/>
      <c r="ANR53" s="26"/>
      <c r="ANS53" s="26"/>
      <c r="ANT53" s="26"/>
      <c r="ANU53" s="26"/>
      <c r="ANV53" s="26"/>
      <c r="ANW53" s="26"/>
      <c r="ANX53" s="26"/>
      <c r="ANY53" s="26"/>
      <c r="ANZ53" s="26"/>
      <c r="AOA53" s="26"/>
      <c r="AOB53" s="26"/>
      <c r="AOC53" s="26"/>
      <c r="AOD53" s="26"/>
      <c r="AOE53" s="26"/>
      <c r="AOF53" s="26"/>
      <c r="AOG53" s="26"/>
      <c r="AOH53" s="26"/>
      <c r="AOI53" s="26"/>
      <c r="AOJ53" s="26"/>
      <c r="AOK53" s="26"/>
      <c r="AOL53" s="26"/>
      <c r="AOM53" s="26"/>
      <c r="AON53" s="26"/>
      <c r="AOO53" s="26"/>
      <c r="AOP53" s="26"/>
      <c r="AOQ53" s="26"/>
      <c r="AOR53" s="26"/>
      <c r="AOS53" s="26"/>
      <c r="AOT53" s="26"/>
      <c r="AOU53" s="26"/>
      <c r="AOV53" s="26"/>
      <c r="AOW53" s="26"/>
      <c r="AOX53" s="26"/>
      <c r="AOY53" s="26"/>
      <c r="AOZ53" s="26"/>
      <c r="APA53" s="26"/>
      <c r="APB53" s="26"/>
      <c r="APC53" s="26"/>
      <c r="APD53" s="26"/>
      <c r="APE53" s="26"/>
      <c r="APF53" s="26"/>
      <c r="APG53" s="26"/>
      <c r="APH53" s="26"/>
      <c r="API53" s="26"/>
      <c r="APJ53" s="26"/>
      <c r="APK53" s="26"/>
      <c r="APL53" s="26"/>
      <c r="APM53" s="26"/>
      <c r="APN53" s="26"/>
      <c r="APO53" s="26"/>
      <c r="APP53" s="26"/>
      <c r="APQ53" s="26"/>
      <c r="APR53" s="26"/>
      <c r="APS53" s="26"/>
      <c r="APT53" s="26"/>
      <c r="APU53" s="26"/>
      <c r="APV53" s="26"/>
      <c r="APW53" s="26"/>
      <c r="APX53" s="26"/>
      <c r="APY53" s="26"/>
      <c r="APZ53" s="26"/>
      <c r="AQA53" s="26"/>
      <c r="AQB53" s="26"/>
      <c r="AQC53" s="26"/>
      <c r="AQD53" s="26"/>
      <c r="AQE53" s="26"/>
      <c r="AQF53" s="26"/>
      <c r="AQG53" s="26"/>
      <c r="AQH53" s="26"/>
      <c r="AQI53" s="26"/>
      <c r="AQJ53" s="26"/>
      <c r="AQK53" s="26"/>
      <c r="AQL53" s="26"/>
      <c r="AQM53" s="26"/>
      <c r="AQN53" s="26"/>
      <c r="AQO53" s="26"/>
      <c r="AQP53" s="26"/>
      <c r="AQQ53" s="26"/>
      <c r="AQR53" s="26"/>
      <c r="AQS53" s="26"/>
      <c r="AQT53" s="26"/>
      <c r="AQU53" s="26"/>
      <c r="AQV53" s="26"/>
      <c r="AQW53" s="26"/>
      <c r="AQX53" s="26"/>
      <c r="AQY53" s="26"/>
      <c r="AQZ53" s="26"/>
      <c r="ARA53" s="26"/>
      <c r="ARB53" s="26"/>
      <c r="ARC53" s="26"/>
      <c r="ARD53" s="26"/>
      <c r="ARE53" s="26"/>
      <c r="ARF53" s="26"/>
      <c r="ARG53" s="26"/>
      <c r="ARH53" s="26"/>
      <c r="ARI53" s="26"/>
      <c r="ARJ53" s="26"/>
      <c r="ARK53" s="26"/>
      <c r="ARL53" s="26"/>
      <c r="ARM53" s="26"/>
      <c r="ARN53" s="26"/>
      <c r="ARO53" s="26"/>
      <c r="ARP53" s="26"/>
      <c r="ARQ53" s="26"/>
      <c r="ARR53" s="26"/>
      <c r="ARS53" s="26"/>
      <c r="ART53" s="26"/>
      <c r="ARU53" s="26"/>
      <c r="ARV53" s="26"/>
      <c r="ARW53" s="26"/>
      <c r="ARX53" s="26"/>
      <c r="ARY53" s="26"/>
      <c r="ARZ53" s="26"/>
      <c r="ASA53" s="26"/>
      <c r="ASB53" s="26"/>
      <c r="ASC53" s="26"/>
      <c r="ASD53" s="26"/>
      <c r="ASE53" s="26"/>
      <c r="ASF53" s="26"/>
      <c r="ASG53" s="26"/>
      <c r="ASH53" s="26"/>
      <c r="ASI53" s="26"/>
      <c r="ASJ53" s="26"/>
      <c r="ASK53" s="26"/>
      <c r="ASL53" s="26"/>
      <c r="ASM53" s="26"/>
      <c r="ASN53" s="26"/>
      <c r="ASO53" s="26"/>
      <c r="ASP53" s="26"/>
      <c r="ASQ53" s="26"/>
      <c r="ASR53" s="26"/>
      <c r="ASS53" s="26"/>
      <c r="AST53" s="26"/>
      <c r="ASU53" s="26"/>
      <c r="ASV53" s="26"/>
      <c r="ASW53" s="26"/>
      <c r="ASX53" s="26"/>
      <c r="ASY53" s="26"/>
      <c r="ASZ53" s="26"/>
      <c r="ATA53" s="26"/>
      <c r="ATB53" s="26"/>
      <c r="ATC53" s="26"/>
      <c r="ATD53" s="26"/>
      <c r="ATE53" s="26"/>
      <c r="ATF53" s="26"/>
      <c r="ATG53" s="26"/>
      <c r="ATH53" s="26"/>
      <c r="ATI53" s="26"/>
      <c r="ATJ53" s="26"/>
      <c r="ATK53" s="26"/>
      <c r="ATL53" s="26"/>
      <c r="ATM53" s="26"/>
      <c r="ATN53" s="26"/>
      <c r="ATO53" s="26"/>
      <c r="ATP53" s="26"/>
      <c r="ATQ53" s="26"/>
      <c r="ATR53" s="26"/>
      <c r="ATS53" s="26"/>
      <c r="ATT53" s="26"/>
      <c r="ATU53" s="26"/>
      <c r="ATV53" s="26"/>
      <c r="ATW53" s="26"/>
      <c r="ATX53" s="26"/>
      <c r="ATY53" s="26"/>
      <c r="ATZ53" s="26"/>
      <c r="AUA53" s="26"/>
      <c r="AUB53" s="26"/>
      <c r="AUC53" s="26"/>
      <c r="AUD53" s="26"/>
      <c r="AUE53" s="26"/>
      <c r="AUF53" s="26"/>
      <c r="AUG53" s="26"/>
      <c r="AUH53" s="26"/>
      <c r="AUI53" s="26"/>
      <c r="AUJ53" s="26"/>
      <c r="AUK53" s="26"/>
      <c r="AUL53" s="26"/>
      <c r="AUM53" s="26"/>
      <c r="AUN53" s="26"/>
      <c r="AUO53" s="26"/>
      <c r="AUP53" s="26"/>
      <c r="AUQ53" s="26"/>
      <c r="AUR53" s="26"/>
      <c r="AUS53" s="26"/>
      <c r="AUT53" s="26"/>
      <c r="AUU53" s="26"/>
      <c r="AUV53" s="26"/>
      <c r="AUW53" s="26"/>
      <c r="AUX53" s="26"/>
      <c r="AUY53" s="26"/>
      <c r="AUZ53" s="26"/>
      <c r="AVA53" s="26"/>
      <c r="AVB53" s="26"/>
      <c r="AVC53" s="26"/>
      <c r="AVD53" s="26"/>
      <c r="AVE53" s="26"/>
      <c r="AVF53" s="26"/>
      <c r="AVG53" s="26"/>
      <c r="AVH53" s="26"/>
      <c r="AVI53" s="26"/>
      <c r="AVJ53" s="26"/>
      <c r="AVK53" s="26"/>
      <c r="AVL53" s="26"/>
      <c r="AVM53" s="26"/>
      <c r="AVN53" s="26"/>
      <c r="AVO53" s="26"/>
      <c r="AVP53" s="26"/>
      <c r="AVQ53" s="26"/>
      <c r="AVR53" s="26"/>
      <c r="AVS53" s="26"/>
      <c r="AVT53" s="26"/>
      <c r="AVU53" s="26"/>
      <c r="AVV53" s="26"/>
      <c r="AVW53" s="26"/>
      <c r="AVX53" s="26"/>
      <c r="AVY53" s="26"/>
      <c r="AVZ53" s="26"/>
      <c r="AWA53" s="26"/>
      <c r="AWB53" s="26"/>
      <c r="AWC53" s="26"/>
      <c r="AWD53" s="26"/>
      <c r="AWE53" s="26"/>
      <c r="AWF53" s="26"/>
      <c r="AWG53" s="26"/>
      <c r="AWH53" s="26"/>
      <c r="AWI53" s="26"/>
      <c r="AWJ53" s="26"/>
      <c r="AWK53" s="26"/>
      <c r="AWL53" s="26"/>
      <c r="AWM53" s="26"/>
      <c r="AWN53" s="26"/>
      <c r="AWO53" s="26"/>
      <c r="AWP53" s="26"/>
      <c r="AWQ53" s="26"/>
      <c r="AWR53" s="26"/>
      <c r="AWS53" s="26"/>
      <c r="AWT53" s="26"/>
      <c r="AWU53" s="26"/>
      <c r="AWV53" s="26"/>
      <c r="AWW53" s="26"/>
      <c r="AWX53" s="26"/>
      <c r="AWY53" s="26"/>
      <c r="AWZ53" s="26"/>
      <c r="AXA53" s="26"/>
      <c r="AXB53" s="26"/>
      <c r="AXC53" s="26"/>
      <c r="AXD53" s="26"/>
      <c r="AXE53" s="26"/>
      <c r="AXF53" s="26"/>
      <c r="AXG53" s="26"/>
      <c r="AXH53" s="26"/>
      <c r="AXI53" s="26"/>
      <c r="AXJ53" s="26"/>
      <c r="AXK53" s="26"/>
      <c r="AXL53" s="26"/>
      <c r="AXM53" s="26"/>
      <c r="AXN53" s="26"/>
      <c r="AXO53" s="26"/>
      <c r="AXP53" s="26"/>
      <c r="AXQ53" s="26"/>
      <c r="AXR53" s="26"/>
      <c r="AXS53" s="26"/>
      <c r="AXT53" s="26"/>
      <c r="AXU53" s="26"/>
      <c r="AXV53" s="26"/>
      <c r="AXW53" s="26"/>
      <c r="AXX53" s="26"/>
      <c r="AXY53" s="26"/>
      <c r="AXZ53" s="26"/>
      <c r="AYA53" s="26"/>
      <c r="AYB53" s="26"/>
      <c r="AYC53" s="26"/>
      <c r="AYD53" s="26"/>
      <c r="AYE53" s="26"/>
      <c r="AYF53" s="26"/>
      <c r="AYG53" s="26"/>
      <c r="AYH53" s="26"/>
      <c r="AYI53" s="26"/>
      <c r="AYJ53" s="26"/>
      <c r="AYK53" s="26"/>
      <c r="AYL53" s="26"/>
      <c r="AYM53" s="26"/>
      <c r="AYN53" s="26"/>
      <c r="AYO53" s="26"/>
      <c r="AYP53" s="26"/>
      <c r="AYQ53" s="26"/>
      <c r="AYR53" s="26"/>
      <c r="AYS53" s="26"/>
      <c r="AYT53" s="26"/>
      <c r="AYU53" s="26"/>
      <c r="AYV53" s="26"/>
      <c r="AYW53" s="26"/>
      <c r="AYX53" s="26"/>
      <c r="AYY53" s="26"/>
      <c r="AYZ53" s="26"/>
      <c r="AZA53" s="26"/>
      <c r="AZB53" s="26"/>
      <c r="AZC53" s="26"/>
      <c r="AZD53" s="26"/>
      <c r="AZE53" s="26"/>
      <c r="AZF53" s="26"/>
      <c r="AZG53" s="26"/>
      <c r="AZH53" s="26"/>
      <c r="AZI53" s="26"/>
      <c r="AZJ53" s="26"/>
      <c r="AZK53" s="26"/>
      <c r="AZL53" s="26"/>
      <c r="AZM53" s="26"/>
      <c r="AZN53" s="26"/>
      <c r="AZO53" s="26"/>
      <c r="AZP53" s="26"/>
      <c r="AZQ53" s="26"/>
      <c r="AZR53" s="26"/>
      <c r="AZS53" s="26"/>
      <c r="AZT53" s="26"/>
      <c r="AZU53" s="26"/>
      <c r="AZV53" s="26"/>
      <c r="AZW53" s="26"/>
      <c r="AZX53" s="26"/>
      <c r="AZY53" s="26"/>
      <c r="AZZ53" s="26"/>
      <c r="BAA53" s="26"/>
      <c r="BAB53" s="26"/>
      <c r="BAC53" s="26"/>
      <c r="BAD53" s="26"/>
      <c r="BAE53" s="26"/>
      <c r="BAF53" s="26"/>
      <c r="BAG53" s="26"/>
      <c r="BAH53" s="26"/>
      <c r="BAI53" s="26"/>
      <c r="BAJ53" s="26"/>
      <c r="BAK53" s="26"/>
      <c r="BAL53" s="26"/>
      <c r="BAM53" s="26"/>
      <c r="BAN53" s="26"/>
      <c r="BAO53" s="26"/>
      <c r="BAP53" s="26"/>
      <c r="BAQ53" s="26"/>
      <c r="BAR53" s="26"/>
      <c r="BAS53" s="26"/>
      <c r="BAT53" s="26"/>
      <c r="BAU53" s="26"/>
      <c r="BAV53" s="26"/>
      <c r="BAW53" s="26"/>
      <c r="BAX53" s="26"/>
      <c r="BAY53" s="26"/>
      <c r="BAZ53" s="26"/>
      <c r="BBA53" s="26"/>
      <c r="BBB53" s="26"/>
      <c r="BBC53" s="26"/>
      <c r="BBD53" s="26"/>
      <c r="BBE53" s="26"/>
      <c r="BBF53" s="26"/>
      <c r="BBG53" s="26"/>
      <c r="BBH53" s="26"/>
      <c r="BBI53" s="26"/>
      <c r="BBJ53" s="26"/>
      <c r="BBK53" s="26"/>
      <c r="BBL53" s="26"/>
      <c r="BBM53" s="26"/>
      <c r="BBN53" s="26"/>
      <c r="BBO53" s="26"/>
      <c r="BBP53" s="26"/>
      <c r="BBQ53" s="26"/>
      <c r="BBR53" s="26"/>
      <c r="BBS53" s="26"/>
      <c r="BBT53" s="26"/>
      <c r="BBU53" s="26"/>
      <c r="BBV53" s="26"/>
      <c r="BBW53" s="26"/>
      <c r="BBX53" s="26"/>
      <c r="BBY53" s="26"/>
      <c r="BBZ53" s="26"/>
      <c r="BCA53" s="26"/>
      <c r="BCB53" s="26"/>
      <c r="BCC53" s="26"/>
      <c r="BCD53" s="26"/>
      <c r="BCE53" s="26"/>
      <c r="BCF53" s="26"/>
      <c r="BCG53" s="26"/>
      <c r="BCH53" s="26"/>
      <c r="BCI53" s="26"/>
      <c r="BCJ53" s="26"/>
      <c r="BCK53" s="26"/>
      <c r="BCL53" s="26"/>
      <c r="BCM53" s="26"/>
      <c r="BCN53" s="26"/>
      <c r="BCO53" s="26"/>
      <c r="BCP53" s="26"/>
      <c r="BCQ53" s="26"/>
      <c r="BCR53" s="26"/>
      <c r="BCS53" s="26"/>
      <c r="BCT53" s="26"/>
      <c r="BCU53" s="26"/>
      <c r="BCV53" s="26"/>
      <c r="BCW53" s="26"/>
      <c r="BCX53" s="26"/>
      <c r="BCY53" s="26"/>
      <c r="BCZ53" s="26"/>
      <c r="BDA53" s="26"/>
      <c r="BDB53" s="26"/>
      <c r="BDC53" s="26"/>
      <c r="BDD53" s="26"/>
      <c r="BDE53" s="26"/>
      <c r="BDF53" s="26"/>
      <c r="BDG53" s="26"/>
      <c r="BDH53" s="26"/>
      <c r="BDI53" s="26"/>
      <c r="BDJ53" s="26"/>
      <c r="BDK53" s="26"/>
      <c r="BDL53" s="26"/>
      <c r="BDM53" s="26"/>
      <c r="BDN53" s="26"/>
      <c r="BDO53" s="26"/>
      <c r="BDP53" s="26"/>
      <c r="BDQ53" s="26"/>
      <c r="BDR53" s="26"/>
      <c r="BDS53" s="26"/>
      <c r="BDT53" s="26"/>
      <c r="BDU53" s="26"/>
      <c r="BDV53" s="26"/>
      <c r="BDW53" s="26"/>
      <c r="BDX53" s="26"/>
      <c r="BDY53" s="26"/>
      <c r="BDZ53" s="26"/>
      <c r="BEA53" s="26"/>
      <c r="BEB53" s="26"/>
      <c r="BEC53" s="26"/>
      <c r="BED53" s="26"/>
      <c r="BEE53" s="26"/>
      <c r="BEF53" s="26"/>
      <c r="BEG53" s="26"/>
      <c r="BEH53" s="26"/>
      <c r="BEI53" s="26"/>
      <c r="BEJ53" s="26"/>
      <c r="BEK53" s="26"/>
      <c r="BEL53" s="26"/>
      <c r="BEM53" s="26"/>
      <c r="BEN53" s="26"/>
      <c r="BEO53" s="26"/>
      <c r="BEP53" s="26"/>
      <c r="BEQ53" s="26"/>
      <c r="BER53" s="26"/>
      <c r="BES53" s="26"/>
      <c r="BET53" s="26"/>
      <c r="BEU53" s="26"/>
      <c r="BEV53" s="26"/>
      <c r="BEW53" s="26"/>
      <c r="BEX53" s="26"/>
      <c r="BEY53" s="26"/>
      <c r="BEZ53" s="26"/>
      <c r="BFA53" s="26"/>
      <c r="BFB53" s="26"/>
      <c r="BFC53" s="26"/>
      <c r="BFD53" s="26"/>
      <c r="BFE53" s="26"/>
      <c r="BFF53" s="26"/>
      <c r="BFG53" s="26"/>
      <c r="BFH53" s="26"/>
      <c r="BFI53" s="26"/>
      <c r="BFJ53" s="26"/>
      <c r="BFK53" s="26"/>
      <c r="BFL53" s="26"/>
      <c r="BFM53" s="26"/>
      <c r="BFN53" s="26"/>
      <c r="BFO53" s="26"/>
      <c r="BFP53" s="26"/>
      <c r="BFQ53" s="26"/>
      <c r="BFR53" s="26"/>
      <c r="BFS53" s="26"/>
      <c r="BFT53" s="26"/>
      <c r="BFU53" s="26"/>
      <c r="BFV53" s="26"/>
      <c r="BFW53" s="26"/>
      <c r="BFX53" s="26"/>
      <c r="BFY53" s="26"/>
      <c r="BFZ53" s="26"/>
      <c r="BGA53" s="26"/>
      <c r="BGB53" s="26"/>
      <c r="BGC53" s="26"/>
      <c r="BGD53" s="26"/>
      <c r="BGE53" s="26"/>
      <c r="BGF53" s="26"/>
      <c r="BGG53" s="26"/>
      <c r="BGH53" s="26"/>
      <c r="BGI53" s="26"/>
      <c r="BGJ53" s="26"/>
      <c r="BGK53" s="26"/>
      <c r="BGL53" s="26"/>
      <c r="BGM53" s="26"/>
      <c r="BGN53" s="26"/>
      <c r="BGO53" s="26"/>
      <c r="BGP53" s="26"/>
      <c r="BGQ53" s="26"/>
      <c r="BGR53" s="26"/>
      <c r="BGS53" s="26"/>
      <c r="BGT53" s="26"/>
      <c r="BGU53" s="26"/>
      <c r="BGV53" s="26"/>
      <c r="BGW53" s="26"/>
      <c r="BGX53" s="26"/>
      <c r="BGY53" s="26"/>
      <c r="BGZ53" s="26"/>
      <c r="BHA53" s="26"/>
      <c r="BHB53" s="26"/>
      <c r="BHC53" s="26"/>
      <c r="BHD53" s="26"/>
      <c r="BHE53" s="26"/>
      <c r="BHF53" s="26"/>
      <c r="BHG53" s="26"/>
      <c r="BHH53" s="26"/>
      <c r="BHI53" s="26"/>
      <c r="BHJ53" s="26"/>
      <c r="BHK53" s="26"/>
      <c r="BHL53" s="26"/>
      <c r="BHM53" s="26"/>
      <c r="BHN53" s="26"/>
      <c r="BHO53" s="26"/>
      <c r="BHP53" s="26"/>
      <c r="BHQ53" s="26"/>
      <c r="BHR53" s="26"/>
      <c r="BHS53" s="26"/>
      <c r="BHT53" s="26"/>
      <c r="BHU53" s="26"/>
      <c r="BHV53" s="26"/>
      <c r="BHW53" s="26"/>
      <c r="BHX53" s="26"/>
      <c r="BHY53" s="26"/>
      <c r="BHZ53" s="26"/>
      <c r="BIA53" s="26"/>
      <c r="BIB53" s="26"/>
      <c r="BIC53" s="26"/>
      <c r="BID53" s="26"/>
      <c r="BIE53" s="26"/>
      <c r="BIF53" s="26"/>
      <c r="BIG53" s="26"/>
      <c r="BIH53" s="26"/>
      <c r="BII53" s="26"/>
      <c r="BIJ53" s="26"/>
      <c r="BIK53" s="26"/>
      <c r="BIL53" s="26"/>
      <c r="BIM53" s="26"/>
      <c r="BIN53" s="26"/>
      <c r="BIO53" s="26"/>
      <c r="BIP53" s="26"/>
      <c r="BIQ53" s="26"/>
      <c r="BIR53" s="26"/>
      <c r="BIS53" s="26"/>
      <c r="BIT53" s="26"/>
      <c r="BIU53" s="26"/>
      <c r="BIV53" s="26"/>
      <c r="BIW53" s="26"/>
      <c r="BIX53" s="26"/>
      <c r="BIY53" s="26"/>
      <c r="BIZ53" s="26"/>
      <c r="BJA53" s="26"/>
      <c r="BJB53" s="26"/>
      <c r="BJC53" s="26"/>
      <c r="BJD53" s="26"/>
      <c r="BJE53" s="26"/>
      <c r="BJF53" s="26"/>
      <c r="BJG53" s="26"/>
      <c r="BJH53" s="26"/>
      <c r="BJI53" s="26"/>
      <c r="BJJ53" s="26"/>
      <c r="BJK53" s="26"/>
      <c r="BJL53" s="26"/>
      <c r="BJM53" s="26"/>
      <c r="BJN53" s="26"/>
      <c r="BJO53" s="26"/>
      <c r="BJP53" s="26"/>
      <c r="BJQ53" s="26"/>
      <c r="BJR53" s="26"/>
      <c r="BJS53" s="26"/>
      <c r="BJT53" s="26"/>
      <c r="BJU53" s="26"/>
      <c r="BJV53" s="26"/>
      <c r="BJW53" s="26"/>
      <c r="BJX53" s="26"/>
      <c r="BJY53" s="26"/>
      <c r="BJZ53" s="26"/>
      <c r="BKA53" s="26"/>
      <c r="BKB53" s="26"/>
      <c r="BKC53" s="26"/>
      <c r="BKD53" s="26"/>
      <c r="BKE53" s="26"/>
      <c r="BKF53" s="26"/>
      <c r="BKG53" s="26"/>
      <c r="BKH53" s="26"/>
      <c r="BKI53" s="26"/>
      <c r="BKJ53" s="26"/>
      <c r="BKK53" s="26"/>
      <c r="BKL53" s="26"/>
      <c r="BKM53" s="26"/>
      <c r="BKN53" s="26"/>
      <c r="BKO53" s="26"/>
      <c r="BKP53" s="26"/>
      <c r="BKQ53" s="26"/>
      <c r="BKR53" s="26"/>
      <c r="BKS53" s="26"/>
      <c r="BKT53" s="26"/>
      <c r="BKU53" s="26"/>
      <c r="BKV53" s="26"/>
      <c r="BKW53" s="26"/>
      <c r="BKX53" s="26"/>
      <c r="BKY53" s="26"/>
      <c r="BKZ53" s="26"/>
      <c r="BLA53" s="26"/>
      <c r="BLB53" s="26"/>
      <c r="BLC53" s="26"/>
      <c r="BLD53" s="26"/>
      <c r="BLE53" s="26"/>
      <c r="BLF53" s="26"/>
      <c r="BLG53" s="26"/>
      <c r="BLH53" s="26"/>
      <c r="BLI53" s="26"/>
      <c r="BLJ53" s="26"/>
      <c r="BLK53" s="26"/>
      <c r="BLL53" s="26"/>
      <c r="BLM53" s="26"/>
      <c r="BLN53" s="26"/>
      <c r="BLO53" s="26"/>
      <c r="BLP53" s="26"/>
      <c r="BLQ53" s="26"/>
      <c r="BLR53" s="26"/>
      <c r="BLS53" s="26"/>
      <c r="BLT53" s="26"/>
      <c r="BLU53" s="26"/>
      <c r="BLV53" s="26"/>
      <c r="BLW53" s="26"/>
      <c r="BLX53" s="26"/>
      <c r="BLY53" s="26"/>
      <c r="BLZ53" s="26"/>
      <c r="BMA53" s="26"/>
      <c r="BMB53" s="26"/>
      <c r="BMC53" s="26"/>
      <c r="BMD53" s="26"/>
      <c r="BME53" s="26"/>
      <c r="BMF53" s="26"/>
      <c r="BMG53" s="26"/>
      <c r="BMH53" s="26"/>
      <c r="BMI53" s="26"/>
      <c r="BMJ53" s="26"/>
      <c r="BMK53" s="26"/>
      <c r="BML53" s="26"/>
      <c r="BMM53" s="26"/>
      <c r="BMN53" s="26"/>
      <c r="BMO53" s="26"/>
      <c r="BMP53" s="26"/>
      <c r="BMQ53" s="26"/>
      <c r="BMR53" s="26"/>
      <c r="BMS53" s="26"/>
      <c r="BMT53" s="26"/>
      <c r="BMU53" s="26"/>
      <c r="BMV53" s="26"/>
      <c r="BMW53" s="26"/>
      <c r="BMX53" s="26"/>
      <c r="BMY53" s="26"/>
      <c r="BMZ53" s="26"/>
      <c r="BNA53" s="26"/>
      <c r="BNB53" s="26"/>
      <c r="BNC53" s="26"/>
      <c r="BND53" s="26"/>
      <c r="BNE53" s="26"/>
      <c r="BNF53" s="26"/>
      <c r="BNG53" s="26"/>
      <c r="BNH53" s="26"/>
      <c r="BNI53" s="26"/>
      <c r="BNJ53" s="26"/>
      <c r="BNK53" s="26"/>
      <c r="BNL53" s="26"/>
      <c r="BNM53" s="26"/>
      <c r="BNN53" s="26"/>
      <c r="BNO53" s="26"/>
      <c r="BNP53" s="26"/>
      <c r="BNQ53" s="26"/>
      <c r="BNR53" s="26"/>
      <c r="BNS53" s="26"/>
      <c r="BNT53" s="26"/>
      <c r="BNU53" s="26"/>
      <c r="BNV53" s="26"/>
      <c r="BNW53" s="26"/>
      <c r="BNX53" s="26"/>
      <c r="BNY53" s="26"/>
      <c r="BNZ53" s="26"/>
      <c r="BOA53" s="26"/>
      <c r="BOB53" s="26"/>
      <c r="BOC53" s="26"/>
      <c r="BOD53" s="26"/>
      <c r="BOE53" s="26"/>
      <c r="BOF53" s="26"/>
      <c r="BOG53" s="26"/>
      <c r="BOH53" s="26"/>
      <c r="BOI53" s="26"/>
      <c r="BOJ53" s="26"/>
      <c r="BOK53" s="26"/>
      <c r="BOL53" s="26"/>
      <c r="BOM53" s="26"/>
      <c r="BON53" s="26"/>
      <c r="BOO53" s="26"/>
      <c r="BOP53" s="26"/>
      <c r="BOQ53" s="26"/>
      <c r="BOR53" s="26"/>
      <c r="BOS53" s="26"/>
      <c r="BOT53" s="26"/>
      <c r="BOU53" s="26"/>
      <c r="BOV53" s="26"/>
      <c r="BOW53" s="26"/>
      <c r="BOX53" s="26"/>
      <c r="BOY53" s="26"/>
      <c r="BOZ53" s="26"/>
      <c r="BPA53" s="26"/>
      <c r="BPB53" s="26"/>
      <c r="BPC53" s="26"/>
      <c r="BPD53" s="26"/>
      <c r="BPE53" s="26"/>
      <c r="BPF53" s="26"/>
      <c r="BPG53" s="26"/>
      <c r="BPH53" s="26"/>
      <c r="BPI53" s="26"/>
      <c r="BPJ53" s="26"/>
      <c r="BPK53" s="26"/>
      <c r="BPL53" s="26"/>
      <c r="BPM53" s="26"/>
      <c r="BPN53" s="26"/>
      <c r="BPO53" s="26"/>
      <c r="BPP53" s="26"/>
      <c r="BPQ53" s="26"/>
      <c r="BPR53" s="26"/>
      <c r="BPS53" s="26"/>
      <c r="BPT53" s="26"/>
      <c r="BPU53" s="26"/>
      <c r="BPV53" s="26"/>
      <c r="BPW53" s="26"/>
      <c r="BPX53" s="26"/>
      <c r="BPY53" s="26"/>
      <c r="BPZ53" s="26"/>
      <c r="BQA53" s="26"/>
      <c r="BQB53" s="26"/>
      <c r="BQC53" s="26"/>
      <c r="BQD53" s="26"/>
      <c r="BQE53" s="26"/>
      <c r="BQF53" s="26"/>
      <c r="BQG53" s="26"/>
      <c r="BQH53" s="26"/>
      <c r="BQI53" s="26"/>
      <c r="BQJ53" s="26"/>
      <c r="BQK53" s="26"/>
      <c r="BQL53" s="26"/>
      <c r="BQM53" s="26"/>
      <c r="BQN53" s="26"/>
      <c r="BQO53" s="26"/>
      <c r="BQP53" s="26"/>
      <c r="BQQ53" s="26"/>
      <c r="BQR53" s="26"/>
      <c r="BQS53" s="26"/>
      <c r="BQT53" s="26"/>
      <c r="BQU53" s="26"/>
      <c r="BQV53" s="26"/>
      <c r="BQW53" s="26"/>
      <c r="BQX53" s="26"/>
      <c r="BQY53" s="26"/>
      <c r="BQZ53" s="26"/>
      <c r="BRA53" s="26"/>
      <c r="BRB53" s="26"/>
      <c r="BRC53" s="26"/>
      <c r="BRD53" s="26"/>
      <c r="BRE53" s="26"/>
      <c r="BRF53" s="26"/>
      <c r="BRG53" s="26"/>
      <c r="BRH53" s="26"/>
      <c r="BRI53" s="26"/>
      <c r="BRJ53" s="26"/>
      <c r="BRK53" s="26"/>
      <c r="BRL53" s="26"/>
      <c r="BRM53" s="26"/>
      <c r="BRN53" s="26"/>
      <c r="BRO53" s="26"/>
      <c r="BRP53" s="26"/>
      <c r="BRQ53" s="26"/>
      <c r="BRR53" s="26"/>
      <c r="BRS53" s="26"/>
      <c r="BRT53" s="26"/>
      <c r="BRU53" s="26"/>
      <c r="BRV53" s="26"/>
      <c r="BRW53" s="26"/>
      <c r="BRX53" s="26"/>
      <c r="BRY53" s="26"/>
      <c r="BRZ53" s="26"/>
      <c r="BSA53" s="26"/>
      <c r="BSB53" s="26"/>
      <c r="BSC53" s="26"/>
      <c r="BSD53" s="26"/>
      <c r="BSE53" s="26"/>
      <c r="BSF53" s="26"/>
      <c r="BSG53" s="26"/>
      <c r="BSH53" s="26"/>
      <c r="BSI53" s="26"/>
      <c r="BSJ53" s="26"/>
      <c r="BSK53" s="26"/>
      <c r="BSL53" s="26"/>
      <c r="BSM53" s="26"/>
      <c r="BSN53" s="26"/>
      <c r="BSO53" s="26"/>
      <c r="BSP53" s="26"/>
      <c r="BSQ53" s="26"/>
      <c r="BSR53" s="26"/>
      <c r="BSS53" s="26"/>
      <c r="BST53" s="26"/>
      <c r="BSU53" s="26"/>
      <c r="BSV53" s="26"/>
      <c r="BSW53" s="26"/>
      <c r="BSX53" s="26"/>
      <c r="BSY53" s="26"/>
      <c r="BSZ53" s="26"/>
      <c r="BTA53" s="26"/>
      <c r="BTB53" s="26"/>
      <c r="BTC53" s="26"/>
      <c r="BTD53" s="26"/>
      <c r="BTE53" s="26"/>
      <c r="BTF53" s="26"/>
      <c r="BTG53" s="26"/>
      <c r="BTH53" s="26"/>
      <c r="BTI53" s="26"/>
      <c r="BTJ53" s="26"/>
      <c r="BTK53" s="26"/>
      <c r="BTL53" s="26"/>
      <c r="BTM53" s="26"/>
      <c r="BTN53" s="26"/>
      <c r="BTO53" s="26"/>
      <c r="BTP53" s="26"/>
      <c r="BTQ53" s="26"/>
      <c r="BTR53" s="26"/>
      <c r="BTS53" s="26"/>
      <c r="BTT53" s="26"/>
      <c r="BTU53" s="26"/>
      <c r="BTV53" s="26"/>
      <c r="BTW53" s="26"/>
      <c r="BTX53" s="26"/>
      <c r="BTY53" s="26"/>
      <c r="BTZ53" s="26"/>
      <c r="BUA53" s="26"/>
      <c r="BUB53" s="26"/>
      <c r="BUC53" s="26"/>
      <c r="BUD53" s="26"/>
      <c r="BUE53" s="26"/>
      <c r="BUF53" s="26"/>
      <c r="BUG53" s="26"/>
      <c r="BUH53" s="26"/>
      <c r="BUI53" s="26"/>
      <c r="BUJ53" s="26"/>
      <c r="BUK53" s="26"/>
      <c r="BUL53" s="26"/>
      <c r="BUM53" s="26"/>
      <c r="BUN53" s="26"/>
      <c r="BUO53" s="26"/>
      <c r="BUP53" s="26"/>
      <c r="BUQ53" s="26"/>
      <c r="BUR53" s="26"/>
      <c r="BUS53" s="26"/>
      <c r="BUT53" s="26"/>
      <c r="BUU53" s="26"/>
      <c r="BUV53" s="26"/>
      <c r="BUW53" s="26"/>
      <c r="BUX53" s="26"/>
      <c r="BUY53" s="26"/>
      <c r="BUZ53" s="26"/>
      <c r="BVA53" s="26"/>
      <c r="BVB53" s="26"/>
      <c r="BVC53" s="26"/>
      <c r="BVD53" s="26"/>
      <c r="BVE53" s="26"/>
      <c r="BVF53" s="26"/>
      <c r="BVG53" s="26"/>
      <c r="BVH53" s="26"/>
      <c r="BVI53" s="26"/>
      <c r="BVJ53" s="26"/>
      <c r="BVK53" s="26"/>
      <c r="BVL53" s="26"/>
      <c r="BVM53" s="26"/>
      <c r="BVN53" s="26"/>
      <c r="BVO53" s="26"/>
      <c r="BVP53" s="26"/>
      <c r="BVQ53" s="26"/>
      <c r="BVR53" s="26"/>
      <c r="BVS53" s="26"/>
      <c r="BVT53" s="26"/>
      <c r="BVU53" s="26"/>
      <c r="BVV53" s="26"/>
      <c r="BVW53" s="26"/>
      <c r="BVX53" s="26"/>
      <c r="BVY53" s="26"/>
      <c r="BVZ53" s="26"/>
      <c r="BWA53" s="26"/>
      <c r="BWB53" s="26"/>
      <c r="BWC53" s="26"/>
      <c r="BWD53" s="26"/>
      <c r="BWE53" s="26"/>
      <c r="BWF53" s="26"/>
      <c r="BWG53" s="26"/>
      <c r="BWH53" s="26"/>
      <c r="BWI53" s="26"/>
      <c r="BWJ53" s="26"/>
      <c r="BWK53" s="26"/>
      <c r="BWL53" s="26"/>
      <c r="BWM53" s="26"/>
      <c r="BWN53" s="26"/>
      <c r="BWO53" s="26"/>
      <c r="BWP53" s="26"/>
      <c r="BWQ53" s="26"/>
      <c r="BWR53" s="26"/>
      <c r="BWS53" s="26"/>
      <c r="BWT53" s="26"/>
      <c r="BWU53" s="26"/>
      <c r="BWV53" s="26"/>
      <c r="BWW53" s="26"/>
      <c r="BWX53" s="26"/>
      <c r="BWY53" s="26"/>
      <c r="BWZ53" s="26"/>
      <c r="BXA53" s="26"/>
      <c r="BXB53" s="26"/>
      <c r="BXC53" s="26"/>
      <c r="BXD53" s="26"/>
      <c r="BXE53" s="26"/>
      <c r="BXF53" s="26"/>
      <c r="BXG53" s="26"/>
      <c r="BXH53" s="26"/>
      <c r="BXI53" s="26"/>
      <c r="BXJ53" s="26"/>
      <c r="BXK53" s="26"/>
      <c r="BXL53" s="26"/>
      <c r="BXM53" s="26"/>
      <c r="BXN53" s="26"/>
      <c r="BXO53" s="26"/>
      <c r="BXP53" s="26"/>
      <c r="BXQ53" s="26"/>
      <c r="BXR53" s="26"/>
      <c r="BXS53" s="26"/>
      <c r="BXT53" s="26"/>
      <c r="BXU53" s="26"/>
      <c r="BXV53" s="26"/>
      <c r="BXW53" s="26"/>
      <c r="BXX53" s="26"/>
      <c r="BXY53" s="26"/>
      <c r="BXZ53" s="26"/>
      <c r="BYA53" s="26"/>
      <c r="BYB53" s="26"/>
      <c r="BYC53" s="26"/>
      <c r="BYD53" s="26"/>
      <c r="BYE53" s="26"/>
      <c r="BYF53" s="26"/>
      <c r="BYG53" s="26"/>
      <c r="BYH53" s="26"/>
      <c r="BYI53" s="26"/>
      <c r="BYJ53" s="26"/>
      <c r="BYK53" s="26"/>
      <c r="BYL53" s="26"/>
      <c r="BYM53" s="26"/>
      <c r="BYN53" s="26"/>
      <c r="BYO53" s="26"/>
      <c r="BYP53" s="26"/>
      <c r="BYQ53" s="26"/>
      <c r="BYR53" s="26"/>
      <c r="BYS53" s="26"/>
      <c r="BYT53" s="26"/>
      <c r="BYU53" s="26"/>
      <c r="BYV53" s="26"/>
      <c r="BYW53" s="26"/>
      <c r="BYX53" s="26"/>
      <c r="BYY53" s="26"/>
      <c r="BYZ53" s="26"/>
      <c r="BZA53" s="26"/>
      <c r="BZB53" s="26"/>
      <c r="BZC53" s="26"/>
      <c r="BZD53" s="26"/>
      <c r="BZE53" s="26"/>
      <c r="BZF53" s="26"/>
      <c r="BZG53" s="26"/>
      <c r="BZH53" s="26"/>
      <c r="BZI53" s="26"/>
      <c r="BZJ53" s="26"/>
      <c r="BZK53" s="26"/>
      <c r="BZL53" s="26"/>
      <c r="BZM53" s="26"/>
      <c r="BZN53" s="26"/>
      <c r="BZO53" s="26"/>
      <c r="BZP53" s="26"/>
      <c r="BZQ53" s="26"/>
      <c r="BZR53" s="26"/>
      <c r="BZS53" s="26"/>
      <c r="BZT53" s="26"/>
      <c r="BZU53" s="26"/>
      <c r="BZV53" s="26"/>
      <c r="BZW53" s="26"/>
      <c r="BZX53" s="26"/>
      <c r="BZY53" s="26"/>
      <c r="BZZ53" s="26"/>
      <c r="CAA53" s="26"/>
      <c r="CAB53" s="26"/>
      <c r="CAC53" s="26"/>
      <c r="CAD53" s="26"/>
      <c r="CAE53" s="26"/>
      <c r="CAF53" s="26"/>
      <c r="CAG53" s="26"/>
      <c r="CAH53" s="26"/>
      <c r="CAI53" s="26"/>
      <c r="CAJ53" s="26"/>
      <c r="CAK53" s="26"/>
      <c r="CAL53" s="26"/>
      <c r="CAM53" s="26"/>
      <c r="CAN53" s="26"/>
      <c r="CAO53" s="26"/>
      <c r="CAP53" s="26"/>
      <c r="CAQ53" s="26"/>
      <c r="CAR53" s="26"/>
      <c r="CAS53" s="26"/>
      <c r="CAT53" s="26"/>
      <c r="CAU53" s="26"/>
      <c r="CAV53" s="26"/>
      <c r="CAW53" s="26"/>
      <c r="CAX53" s="26"/>
      <c r="CAY53" s="26"/>
      <c r="CAZ53" s="26"/>
      <c r="CBA53" s="26"/>
      <c r="CBB53" s="26"/>
      <c r="CBC53" s="26"/>
      <c r="CBD53" s="26"/>
      <c r="CBE53" s="26"/>
      <c r="CBF53" s="26"/>
      <c r="CBG53" s="26"/>
      <c r="CBH53" s="26"/>
      <c r="CBI53" s="26"/>
      <c r="CBJ53" s="26"/>
      <c r="CBK53" s="26"/>
      <c r="CBL53" s="26"/>
      <c r="CBM53" s="26"/>
      <c r="CBN53" s="26"/>
      <c r="CBO53" s="26"/>
      <c r="CBP53" s="26"/>
      <c r="CBQ53" s="26"/>
      <c r="CBR53" s="26"/>
      <c r="CBS53" s="26"/>
      <c r="CBT53" s="26"/>
      <c r="CBU53" s="26"/>
      <c r="CBV53" s="26"/>
      <c r="CBW53" s="26"/>
      <c r="CBX53" s="26"/>
      <c r="CBY53" s="26"/>
      <c r="CBZ53" s="26"/>
      <c r="CCA53" s="26"/>
      <c r="CCB53" s="26"/>
      <c r="CCC53" s="26"/>
      <c r="CCD53" s="26"/>
      <c r="CCE53" s="26"/>
      <c r="CCF53" s="26"/>
      <c r="CCG53" s="26"/>
      <c r="CCH53" s="26"/>
      <c r="CCI53" s="26"/>
      <c r="CCJ53" s="26"/>
      <c r="CCK53" s="26"/>
      <c r="CCL53" s="26"/>
      <c r="CCM53" s="26"/>
      <c r="CCN53" s="26"/>
      <c r="CCO53" s="26"/>
      <c r="CCP53" s="26"/>
      <c r="CCQ53" s="26"/>
      <c r="CCR53" s="26"/>
      <c r="CCS53" s="26"/>
      <c r="CCT53" s="26"/>
      <c r="CCU53" s="26"/>
      <c r="CCV53" s="26"/>
      <c r="CCW53" s="26"/>
      <c r="CCX53" s="26"/>
      <c r="CCY53" s="26"/>
      <c r="CCZ53" s="26"/>
      <c r="CDA53" s="26"/>
      <c r="CDB53" s="26"/>
      <c r="CDC53" s="26"/>
      <c r="CDD53" s="26"/>
      <c r="CDE53" s="26"/>
      <c r="CDF53" s="26"/>
      <c r="CDG53" s="26"/>
      <c r="CDH53" s="26"/>
      <c r="CDI53" s="26"/>
      <c r="CDJ53" s="26"/>
      <c r="CDK53" s="26"/>
      <c r="CDL53" s="26"/>
      <c r="CDM53" s="26"/>
      <c r="CDN53" s="26"/>
      <c r="CDO53" s="26"/>
      <c r="CDP53" s="26"/>
      <c r="CDQ53" s="26"/>
      <c r="CDR53" s="26"/>
      <c r="CDS53" s="26"/>
      <c r="CDT53" s="26"/>
      <c r="CDU53" s="26"/>
      <c r="CDV53" s="26"/>
      <c r="CDW53" s="26"/>
      <c r="CDX53" s="26"/>
      <c r="CDY53" s="26"/>
      <c r="CDZ53" s="26"/>
      <c r="CEA53" s="26"/>
      <c r="CEB53" s="26"/>
      <c r="CEC53" s="26"/>
      <c r="CED53" s="26"/>
      <c r="CEE53" s="26"/>
      <c r="CEF53" s="26"/>
      <c r="CEG53" s="26"/>
      <c r="CEH53" s="26"/>
      <c r="CEI53" s="26"/>
      <c r="CEJ53" s="26"/>
      <c r="CEK53" s="26"/>
      <c r="CEL53" s="26"/>
      <c r="CEM53" s="26"/>
      <c r="CEN53" s="26"/>
      <c r="CEO53" s="26"/>
      <c r="CEP53" s="26"/>
      <c r="CEQ53" s="26"/>
      <c r="CER53" s="26"/>
      <c r="CES53" s="26"/>
      <c r="CET53" s="26"/>
      <c r="CEU53" s="26"/>
      <c r="CEV53" s="26"/>
      <c r="CEW53" s="26"/>
      <c r="CEX53" s="26"/>
      <c r="CEY53" s="26"/>
      <c r="CEZ53" s="26"/>
      <c r="CFA53" s="26"/>
      <c r="CFB53" s="26"/>
      <c r="CFC53" s="26"/>
      <c r="CFD53" s="26"/>
      <c r="CFE53" s="26"/>
      <c r="CFF53" s="26"/>
      <c r="CFG53" s="26"/>
      <c r="CFH53" s="26"/>
      <c r="CFI53" s="26"/>
      <c r="CFJ53" s="26"/>
      <c r="CFK53" s="26"/>
      <c r="CFL53" s="26"/>
      <c r="CFM53" s="26"/>
      <c r="CFN53" s="26"/>
      <c r="CFO53" s="26"/>
      <c r="CFP53" s="26"/>
      <c r="CFQ53" s="26"/>
      <c r="CFR53" s="26"/>
      <c r="CFS53" s="26"/>
      <c r="CFT53" s="26"/>
      <c r="CFU53" s="26"/>
      <c r="CFV53" s="26"/>
      <c r="CFW53" s="26"/>
      <c r="CFX53" s="26"/>
      <c r="CFY53" s="26"/>
      <c r="CFZ53" s="26"/>
      <c r="CGA53" s="26"/>
      <c r="CGB53" s="26"/>
      <c r="CGC53" s="26"/>
      <c r="CGD53" s="26"/>
      <c r="CGE53" s="26"/>
      <c r="CGF53" s="26"/>
      <c r="CGG53" s="26"/>
      <c r="CGH53" s="26"/>
      <c r="CGI53" s="26"/>
      <c r="CGJ53" s="26"/>
      <c r="CGK53" s="26"/>
      <c r="CGL53" s="26"/>
      <c r="CGM53" s="26"/>
      <c r="CGN53" s="26"/>
      <c r="CGO53" s="26"/>
      <c r="CGP53" s="26"/>
      <c r="CGQ53" s="26"/>
      <c r="CGR53" s="26"/>
      <c r="CGS53" s="26"/>
      <c r="CGT53" s="26"/>
      <c r="CGU53" s="26"/>
      <c r="CGV53" s="26"/>
      <c r="CGW53" s="26"/>
      <c r="CGX53" s="26"/>
      <c r="CGY53" s="26"/>
      <c r="CGZ53" s="26"/>
      <c r="CHA53" s="26"/>
      <c r="CHB53" s="26"/>
      <c r="CHC53" s="26"/>
      <c r="CHD53" s="26"/>
      <c r="CHE53" s="26"/>
      <c r="CHF53" s="26"/>
      <c r="CHG53" s="26"/>
      <c r="CHH53" s="26"/>
      <c r="CHI53" s="26"/>
      <c r="CHJ53" s="26"/>
      <c r="CHK53" s="26"/>
      <c r="CHL53" s="26"/>
      <c r="CHM53" s="26"/>
      <c r="CHN53" s="26"/>
      <c r="CHO53" s="26"/>
      <c r="CHP53" s="26"/>
      <c r="CHQ53" s="26"/>
      <c r="CHR53" s="26"/>
      <c r="CHS53" s="26"/>
      <c r="CHT53" s="26"/>
      <c r="CHU53" s="26"/>
      <c r="CHV53" s="26"/>
      <c r="CHW53" s="26"/>
      <c r="CHX53" s="26"/>
      <c r="CHY53" s="26"/>
      <c r="CHZ53" s="26"/>
      <c r="CIA53" s="26"/>
      <c r="CIB53" s="26"/>
      <c r="CIC53" s="26"/>
      <c r="CID53" s="26"/>
      <c r="CIE53" s="26"/>
      <c r="CIF53" s="26"/>
      <c r="CIG53" s="26"/>
      <c r="CIH53" s="26"/>
      <c r="CII53" s="26"/>
      <c r="CIJ53" s="26"/>
      <c r="CIK53" s="26"/>
      <c r="CIL53" s="26"/>
      <c r="CIM53" s="26"/>
      <c r="CIN53" s="26"/>
      <c r="CIO53" s="26"/>
      <c r="CIP53" s="26"/>
      <c r="CIQ53" s="26"/>
      <c r="CIR53" s="26"/>
      <c r="CIS53" s="26"/>
      <c r="CIT53" s="26"/>
      <c r="CIU53" s="26"/>
      <c r="CIV53" s="26"/>
      <c r="CIW53" s="26"/>
      <c r="CIX53" s="26"/>
      <c r="CIY53" s="26"/>
      <c r="CIZ53" s="26"/>
      <c r="CJA53" s="26"/>
      <c r="CJB53" s="26"/>
      <c r="CJC53" s="26"/>
      <c r="CJD53" s="26"/>
      <c r="CJE53" s="26"/>
      <c r="CJF53" s="26"/>
      <c r="CJG53" s="26"/>
      <c r="CJH53" s="26"/>
      <c r="CJI53" s="26"/>
      <c r="CJJ53" s="26"/>
      <c r="CJK53" s="26"/>
      <c r="CJL53" s="26"/>
      <c r="CJM53" s="26"/>
      <c r="CJN53" s="26"/>
      <c r="CJO53" s="26"/>
      <c r="CJP53" s="26"/>
      <c r="CJQ53" s="26"/>
      <c r="CJR53" s="26"/>
      <c r="CJS53" s="26"/>
      <c r="CJT53" s="26"/>
      <c r="CJU53" s="26"/>
      <c r="CJV53" s="26"/>
      <c r="CJW53" s="26"/>
      <c r="CJX53" s="26"/>
      <c r="CJY53" s="26"/>
      <c r="CJZ53" s="26"/>
      <c r="CKA53" s="26"/>
      <c r="CKB53" s="26"/>
      <c r="CKC53" s="26"/>
      <c r="CKD53" s="26"/>
      <c r="CKE53" s="26"/>
      <c r="CKF53" s="26"/>
      <c r="CKG53" s="26"/>
      <c r="CKH53" s="26"/>
      <c r="CKI53" s="26"/>
      <c r="CKJ53" s="26"/>
      <c r="CKK53" s="26"/>
      <c r="CKL53" s="26"/>
      <c r="CKM53" s="26"/>
      <c r="CKN53" s="26"/>
      <c r="CKO53" s="26"/>
      <c r="CKP53" s="26"/>
      <c r="CKQ53" s="26"/>
      <c r="CKR53" s="26"/>
      <c r="CKS53" s="26"/>
      <c r="CKT53" s="26"/>
      <c r="CKU53" s="26"/>
      <c r="CKV53" s="26"/>
      <c r="CKW53" s="26"/>
      <c r="CKX53" s="26"/>
      <c r="CKY53" s="26"/>
      <c r="CKZ53" s="26"/>
      <c r="CLA53" s="26"/>
      <c r="CLB53" s="26"/>
      <c r="CLC53" s="26"/>
      <c r="CLD53" s="26"/>
      <c r="CLE53" s="26"/>
      <c r="CLF53" s="26"/>
      <c r="CLG53" s="26"/>
      <c r="CLH53" s="26"/>
      <c r="CLI53" s="26"/>
      <c r="CLJ53" s="26"/>
      <c r="CLK53" s="26"/>
      <c r="CLL53" s="26"/>
      <c r="CLM53" s="26"/>
      <c r="CLN53" s="26"/>
      <c r="CLO53" s="26"/>
      <c r="CLP53" s="26"/>
      <c r="CLQ53" s="26"/>
      <c r="CLR53" s="26"/>
      <c r="CLS53" s="26"/>
      <c r="CLT53" s="26"/>
      <c r="CLU53" s="26"/>
      <c r="CLV53" s="26"/>
      <c r="CLW53" s="26"/>
      <c r="CLX53" s="26"/>
      <c r="CLY53" s="26"/>
      <c r="CLZ53" s="26"/>
      <c r="CMA53" s="26"/>
      <c r="CMB53" s="26"/>
      <c r="CMC53" s="26"/>
      <c r="CMD53" s="26"/>
      <c r="CME53" s="26"/>
      <c r="CMF53" s="26"/>
      <c r="CMG53" s="26"/>
      <c r="CMH53" s="26"/>
      <c r="CMI53" s="26"/>
      <c r="CMJ53" s="26"/>
      <c r="CMK53" s="26"/>
      <c r="CML53" s="26"/>
      <c r="CMM53" s="26"/>
      <c r="CMN53" s="26"/>
      <c r="CMO53" s="26"/>
      <c r="CMP53" s="26"/>
      <c r="CMQ53" s="26"/>
      <c r="CMR53" s="26"/>
      <c r="CMS53" s="26"/>
      <c r="CMT53" s="26"/>
      <c r="CMU53" s="26"/>
      <c r="CMV53" s="26"/>
      <c r="CMW53" s="26"/>
      <c r="CMX53" s="26"/>
      <c r="CMY53" s="26"/>
      <c r="CMZ53" s="26"/>
      <c r="CNA53" s="26"/>
      <c r="CNB53" s="26"/>
      <c r="CNC53" s="26"/>
      <c r="CND53" s="26"/>
      <c r="CNE53" s="26"/>
      <c r="CNF53" s="26"/>
      <c r="CNG53" s="26"/>
      <c r="CNH53" s="26"/>
      <c r="CNI53" s="26"/>
      <c r="CNJ53" s="26"/>
      <c r="CNK53" s="26"/>
      <c r="CNL53" s="26"/>
      <c r="CNM53" s="26"/>
      <c r="CNN53" s="26"/>
      <c r="CNO53" s="26"/>
      <c r="CNP53" s="26"/>
      <c r="CNQ53" s="26"/>
      <c r="CNR53" s="26"/>
      <c r="CNS53" s="26"/>
      <c r="CNT53" s="26"/>
      <c r="CNU53" s="26"/>
      <c r="CNV53" s="26"/>
      <c r="CNW53" s="26"/>
      <c r="CNX53" s="26"/>
      <c r="CNY53" s="26"/>
      <c r="CNZ53" s="26"/>
      <c r="COA53" s="26"/>
      <c r="COB53" s="26"/>
      <c r="COC53" s="26"/>
      <c r="COD53" s="26"/>
      <c r="COE53" s="26"/>
      <c r="COF53" s="26"/>
      <c r="COG53" s="26"/>
      <c r="COH53" s="26"/>
      <c r="COI53" s="26"/>
      <c r="COJ53" s="26"/>
      <c r="COK53" s="26"/>
      <c r="COL53" s="26"/>
      <c r="COM53" s="26"/>
      <c r="CON53" s="26"/>
      <c r="COO53" s="26"/>
      <c r="COP53" s="26"/>
      <c r="COQ53" s="26"/>
      <c r="COR53" s="26"/>
      <c r="COS53" s="26"/>
      <c r="COT53" s="26"/>
      <c r="COU53" s="26"/>
      <c r="COV53" s="26"/>
      <c r="COW53" s="26"/>
      <c r="COX53" s="26"/>
      <c r="COY53" s="26"/>
      <c r="COZ53" s="26"/>
      <c r="CPA53" s="26"/>
      <c r="CPB53" s="26"/>
      <c r="CPC53" s="26"/>
      <c r="CPD53" s="26"/>
      <c r="CPE53" s="26"/>
      <c r="CPF53" s="26"/>
      <c r="CPG53" s="26"/>
      <c r="CPH53" s="26"/>
      <c r="CPI53" s="26"/>
      <c r="CPJ53" s="26"/>
      <c r="CPK53" s="26"/>
      <c r="CPL53" s="26"/>
      <c r="CPM53" s="26"/>
      <c r="CPN53" s="26"/>
      <c r="CPO53" s="26"/>
      <c r="CPP53" s="26"/>
      <c r="CPQ53" s="26"/>
      <c r="CPR53" s="26"/>
      <c r="CPS53" s="26"/>
      <c r="CPT53" s="26"/>
      <c r="CPU53" s="26"/>
      <c r="CPV53" s="26"/>
      <c r="CPW53" s="26"/>
      <c r="CPX53" s="26"/>
      <c r="CPY53" s="26"/>
      <c r="CPZ53" s="26"/>
      <c r="CQA53" s="26"/>
      <c r="CQB53" s="26"/>
      <c r="CQC53" s="26"/>
      <c r="CQD53" s="26"/>
      <c r="CQE53" s="26"/>
      <c r="CQF53" s="26"/>
      <c r="CQG53" s="26"/>
      <c r="CQH53" s="26"/>
      <c r="CQI53" s="26"/>
      <c r="CQJ53" s="26"/>
      <c r="CQK53" s="26"/>
      <c r="CQL53" s="26"/>
      <c r="CQM53" s="26"/>
      <c r="CQN53" s="26"/>
      <c r="CQO53" s="26"/>
      <c r="CQP53" s="26"/>
      <c r="CQQ53" s="26"/>
      <c r="CQR53" s="26"/>
      <c r="CQS53" s="26"/>
      <c r="CQT53" s="26"/>
      <c r="CQU53" s="26"/>
      <c r="CQV53" s="26"/>
      <c r="CQW53" s="26"/>
      <c r="CQX53" s="26"/>
      <c r="CQY53" s="26"/>
      <c r="CQZ53" s="26"/>
      <c r="CRA53" s="26"/>
      <c r="CRB53" s="26"/>
      <c r="CRC53" s="26"/>
      <c r="CRD53" s="26"/>
      <c r="CRE53" s="26"/>
      <c r="CRF53" s="26"/>
      <c r="CRG53" s="26"/>
      <c r="CRH53" s="26"/>
      <c r="CRI53" s="26"/>
      <c r="CRJ53" s="26"/>
      <c r="CRK53" s="26"/>
      <c r="CRL53" s="26"/>
      <c r="CRM53" s="26"/>
      <c r="CRN53" s="26"/>
      <c r="CRO53" s="26"/>
      <c r="CRP53" s="26"/>
      <c r="CRQ53" s="26"/>
      <c r="CRR53" s="26"/>
      <c r="CRS53" s="26"/>
      <c r="CRT53" s="26"/>
      <c r="CRU53" s="26"/>
      <c r="CRV53" s="26"/>
      <c r="CRW53" s="26"/>
      <c r="CRX53" s="26"/>
      <c r="CRY53" s="26"/>
      <c r="CRZ53" s="26"/>
      <c r="CSA53" s="26"/>
      <c r="CSB53" s="26"/>
      <c r="CSC53" s="26"/>
      <c r="CSD53" s="26"/>
      <c r="CSE53" s="26"/>
      <c r="CSF53" s="26"/>
      <c r="CSG53" s="26"/>
      <c r="CSH53" s="26"/>
      <c r="CSI53" s="26"/>
      <c r="CSJ53" s="26"/>
      <c r="CSK53" s="26"/>
      <c r="CSL53" s="26"/>
      <c r="CSM53" s="26"/>
      <c r="CSN53" s="26"/>
      <c r="CSO53" s="26"/>
      <c r="CSP53" s="26"/>
      <c r="CSQ53" s="26"/>
      <c r="CSR53" s="26"/>
      <c r="CSS53" s="26"/>
      <c r="CST53" s="26"/>
      <c r="CSU53" s="26"/>
      <c r="CSV53" s="26"/>
      <c r="CSW53" s="26"/>
      <c r="CSX53" s="26"/>
      <c r="CSY53" s="26"/>
      <c r="CSZ53" s="26"/>
      <c r="CTA53" s="26"/>
      <c r="CTB53" s="26"/>
      <c r="CTC53" s="26"/>
      <c r="CTD53" s="26"/>
      <c r="CTE53" s="26"/>
      <c r="CTF53" s="26"/>
      <c r="CTG53" s="26"/>
      <c r="CTH53" s="26"/>
      <c r="CTI53" s="26"/>
      <c r="CTJ53" s="26"/>
      <c r="CTK53" s="26"/>
      <c r="CTL53" s="26"/>
      <c r="CTM53" s="26"/>
      <c r="CTN53" s="26"/>
      <c r="CTO53" s="26"/>
      <c r="CTP53" s="26"/>
      <c r="CTQ53" s="26"/>
      <c r="CTR53" s="26"/>
      <c r="CTS53" s="26"/>
      <c r="CTT53" s="26"/>
      <c r="CTU53" s="26"/>
      <c r="CTV53" s="26"/>
      <c r="CTW53" s="26"/>
      <c r="CTX53" s="26"/>
      <c r="CTY53" s="26"/>
      <c r="CTZ53" s="26"/>
      <c r="CUA53" s="26"/>
      <c r="CUB53" s="26"/>
      <c r="CUC53" s="26"/>
      <c r="CUD53" s="26"/>
      <c r="CUE53" s="26"/>
      <c r="CUF53" s="26"/>
      <c r="CUG53" s="26"/>
      <c r="CUH53" s="26"/>
      <c r="CUI53" s="26"/>
      <c r="CUJ53" s="26"/>
      <c r="CUK53" s="26"/>
      <c r="CUL53" s="26"/>
      <c r="CUM53" s="26"/>
      <c r="CUN53" s="26"/>
      <c r="CUO53" s="26"/>
      <c r="CUP53" s="26"/>
      <c r="CUQ53" s="26"/>
      <c r="CUR53" s="26"/>
      <c r="CUS53" s="26"/>
      <c r="CUT53" s="26"/>
      <c r="CUU53" s="26"/>
      <c r="CUV53" s="26"/>
      <c r="CUW53" s="26"/>
      <c r="CUX53" s="26"/>
      <c r="CUY53" s="26"/>
      <c r="CUZ53" s="26"/>
      <c r="CVA53" s="26"/>
      <c r="CVB53" s="26"/>
      <c r="CVC53" s="26"/>
      <c r="CVD53" s="26"/>
      <c r="CVE53" s="26"/>
      <c r="CVF53" s="26"/>
      <c r="CVG53" s="26"/>
      <c r="CVH53" s="26"/>
      <c r="CVI53" s="26"/>
      <c r="CVJ53" s="26"/>
      <c r="CVK53" s="26"/>
      <c r="CVL53" s="26"/>
      <c r="CVM53" s="26"/>
      <c r="CVN53" s="26"/>
      <c r="CVO53" s="26"/>
      <c r="CVP53" s="26"/>
      <c r="CVQ53" s="26"/>
      <c r="CVR53" s="26"/>
      <c r="CVS53" s="26"/>
      <c r="CVT53" s="26"/>
      <c r="CVU53" s="26"/>
      <c r="CVV53" s="26"/>
      <c r="CVW53" s="26"/>
      <c r="CVX53" s="26"/>
      <c r="CVY53" s="26"/>
      <c r="CVZ53" s="26"/>
      <c r="CWA53" s="26"/>
      <c r="CWB53" s="26"/>
      <c r="CWC53" s="26"/>
      <c r="CWD53" s="26"/>
      <c r="CWE53" s="26"/>
      <c r="CWF53" s="26"/>
      <c r="CWG53" s="26"/>
      <c r="CWH53" s="26"/>
      <c r="CWI53" s="26"/>
      <c r="CWJ53" s="26"/>
      <c r="CWK53" s="26"/>
      <c r="CWL53" s="26"/>
      <c r="CWM53" s="26"/>
      <c r="CWN53" s="26"/>
      <c r="CWO53" s="26"/>
      <c r="CWP53" s="26"/>
      <c r="CWQ53" s="26"/>
      <c r="CWR53" s="26"/>
      <c r="CWS53" s="26"/>
      <c r="CWT53" s="26"/>
      <c r="CWU53" s="26"/>
      <c r="CWV53" s="26"/>
      <c r="CWW53" s="26"/>
      <c r="CWX53" s="26"/>
      <c r="CWY53" s="26"/>
      <c r="CWZ53" s="26"/>
      <c r="CXA53" s="26"/>
      <c r="CXB53" s="26"/>
      <c r="CXC53" s="26"/>
      <c r="CXD53" s="26"/>
      <c r="CXE53" s="26"/>
      <c r="CXF53" s="26"/>
      <c r="CXG53" s="26"/>
      <c r="CXH53" s="26"/>
      <c r="CXI53" s="26"/>
      <c r="CXJ53" s="26"/>
      <c r="CXK53" s="26"/>
      <c r="CXL53" s="26"/>
      <c r="CXM53" s="26"/>
      <c r="CXN53" s="26"/>
      <c r="CXO53" s="26"/>
      <c r="CXP53" s="26"/>
      <c r="CXQ53" s="26"/>
      <c r="CXR53" s="26"/>
      <c r="CXS53" s="26"/>
      <c r="CXT53" s="26"/>
      <c r="CXU53" s="26"/>
      <c r="CXV53" s="26"/>
      <c r="CXW53" s="26"/>
      <c r="CXX53" s="26"/>
      <c r="CXY53" s="26"/>
      <c r="CXZ53" s="26"/>
      <c r="CYA53" s="26"/>
      <c r="CYB53" s="26"/>
      <c r="CYC53" s="26"/>
      <c r="CYD53" s="26"/>
      <c r="CYE53" s="26"/>
      <c r="CYF53" s="26"/>
      <c r="CYG53" s="26"/>
      <c r="CYH53" s="26"/>
      <c r="CYI53" s="26"/>
      <c r="CYJ53" s="26"/>
      <c r="CYK53" s="26"/>
      <c r="CYL53" s="26"/>
      <c r="CYM53" s="26"/>
      <c r="CYN53" s="26"/>
      <c r="CYO53" s="26"/>
      <c r="CYP53" s="26"/>
      <c r="CYQ53" s="26"/>
      <c r="CYR53" s="26"/>
      <c r="CYS53" s="26"/>
      <c r="CYT53" s="26"/>
      <c r="CYU53" s="26"/>
      <c r="CYV53" s="26"/>
      <c r="CYW53" s="26"/>
      <c r="CYX53" s="26"/>
      <c r="CYY53" s="26"/>
      <c r="CYZ53" s="26"/>
      <c r="CZA53" s="26"/>
      <c r="CZB53" s="26"/>
      <c r="CZC53" s="26"/>
      <c r="CZD53" s="26"/>
      <c r="CZE53" s="26"/>
      <c r="CZF53" s="26"/>
      <c r="CZG53" s="26"/>
      <c r="CZH53" s="26"/>
      <c r="CZI53" s="26"/>
      <c r="CZJ53" s="26"/>
      <c r="CZK53" s="26"/>
      <c r="CZL53" s="26"/>
      <c r="CZM53" s="26"/>
      <c r="CZN53" s="26"/>
      <c r="CZO53" s="26"/>
      <c r="CZP53" s="26"/>
      <c r="CZQ53" s="26"/>
      <c r="CZR53" s="26"/>
      <c r="CZS53" s="26"/>
      <c r="CZT53" s="26"/>
      <c r="CZU53" s="26"/>
      <c r="CZV53" s="26"/>
      <c r="CZW53" s="26"/>
      <c r="CZX53" s="26"/>
      <c r="CZY53" s="26"/>
      <c r="CZZ53" s="26"/>
      <c r="DAA53" s="26"/>
      <c r="DAB53" s="26"/>
      <c r="DAC53" s="26"/>
      <c r="DAD53" s="26"/>
      <c r="DAE53" s="26"/>
      <c r="DAF53" s="26"/>
      <c r="DAG53" s="26"/>
      <c r="DAH53" s="26"/>
      <c r="DAI53" s="26"/>
      <c r="DAJ53" s="26"/>
      <c r="DAK53" s="26"/>
      <c r="DAL53" s="26"/>
      <c r="DAM53" s="26"/>
      <c r="DAN53" s="26"/>
      <c r="DAO53" s="26"/>
      <c r="DAP53" s="26"/>
      <c r="DAQ53" s="26"/>
      <c r="DAR53" s="26"/>
      <c r="DAS53" s="26"/>
      <c r="DAT53" s="26"/>
      <c r="DAU53" s="26"/>
      <c r="DAV53" s="26"/>
      <c r="DAW53" s="26"/>
      <c r="DAX53" s="26"/>
      <c r="DAY53" s="26"/>
      <c r="DAZ53" s="26"/>
      <c r="DBA53" s="26"/>
      <c r="DBB53" s="26"/>
      <c r="DBC53" s="26"/>
      <c r="DBD53" s="26"/>
      <c r="DBE53" s="26"/>
      <c r="DBF53" s="26"/>
      <c r="DBG53" s="26"/>
      <c r="DBH53" s="26"/>
      <c r="DBI53" s="26"/>
      <c r="DBJ53" s="26"/>
      <c r="DBK53" s="26"/>
      <c r="DBL53" s="26"/>
      <c r="DBM53" s="26"/>
      <c r="DBN53" s="26"/>
      <c r="DBO53" s="26"/>
      <c r="DBP53" s="26"/>
      <c r="DBQ53" s="26"/>
      <c r="DBR53" s="26"/>
      <c r="DBS53" s="26"/>
      <c r="DBT53" s="26"/>
      <c r="DBU53" s="26"/>
      <c r="DBV53" s="26"/>
      <c r="DBW53" s="26"/>
      <c r="DBX53" s="26"/>
      <c r="DBY53" s="26"/>
      <c r="DBZ53" s="26"/>
      <c r="DCA53" s="26"/>
      <c r="DCB53" s="26"/>
      <c r="DCC53" s="26"/>
      <c r="DCD53" s="26"/>
      <c r="DCE53" s="26"/>
      <c r="DCF53" s="26"/>
      <c r="DCG53" s="26"/>
      <c r="DCH53" s="26"/>
      <c r="DCI53" s="26"/>
      <c r="DCJ53" s="26"/>
      <c r="DCK53" s="26"/>
      <c r="DCL53" s="26"/>
      <c r="DCM53" s="26"/>
      <c r="DCN53" s="26"/>
      <c r="DCO53" s="26"/>
      <c r="DCP53" s="26"/>
      <c r="DCQ53" s="26"/>
      <c r="DCR53" s="26"/>
      <c r="DCS53" s="26"/>
      <c r="DCT53" s="26"/>
      <c r="DCU53" s="26"/>
      <c r="DCV53" s="26"/>
      <c r="DCW53" s="26"/>
      <c r="DCX53" s="26"/>
      <c r="DCY53" s="26"/>
      <c r="DCZ53" s="26"/>
      <c r="DDA53" s="26"/>
      <c r="DDB53" s="26"/>
      <c r="DDC53" s="26"/>
      <c r="DDD53" s="26"/>
      <c r="DDE53" s="26"/>
      <c r="DDF53" s="26"/>
      <c r="DDG53" s="26"/>
      <c r="DDH53" s="26"/>
      <c r="DDI53" s="26"/>
      <c r="DDJ53" s="26"/>
      <c r="DDK53" s="26"/>
      <c r="DDL53" s="26"/>
      <c r="DDM53" s="26"/>
      <c r="DDN53" s="26"/>
      <c r="DDO53" s="26"/>
      <c r="DDP53" s="26"/>
      <c r="DDQ53" s="26"/>
      <c r="DDR53" s="26"/>
      <c r="DDS53" s="26"/>
      <c r="DDT53" s="26"/>
      <c r="DDU53" s="26"/>
      <c r="DDV53" s="26"/>
      <c r="DDW53" s="26"/>
      <c r="DDX53" s="26"/>
      <c r="DDY53" s="26"/>
      <c r="DDZ53" s="26"/>
      <c r="DEA53" s="26"/>
      <c r="DEB53" s="26"/>
      <c r="DEC53" s="26"/>
      <c r="DED53" s="26"/>
      <c r="DEE53" s="26"/>
      <c r="DEF53" s="26"/>
      <c r="DEG53" s="26"/>
      <c r="DEH53" s="26"/>
      <c r="DEI53" s="26"/>
      <c r="DEJ53" s="26"/>
      <c r="DEK53" s="26"/>
      <c r="DEL53" s="26"/>
      <c r="DEM53" s="26"/>
      <c r="DEN53" s="26"/>
      <c r="DEO53" s="26"/>
      <c r="DEP53" s="26"/>
      <c r="DEQ53" s="26"/>
      <c r="DER53" s="26"/>
      <c r="DES53" s="26"/>
      <c r="DET53" s="26"/>
      <c r="DEU53" s="26"/>
      <c r="DEV53" s="26"/>
      <c r="DEW53" s="26"/>
      <c r="DEX53" s="26"/>
      <c r="DEY53" s="26"/>
      <c r="DEZ53" s="26"/>
      <c r="DFA53" s="26"/>
      <c r="DFB53" s="26"/>
      <c r="DFC53" s="26"/>
      <c r="DFD53" s="26"/>
      <c r="DFE53" s="26"/>
      <c r="DFF53" s="26"/>
      <c r="DFG53" s="26"/>
      <c r="DFH53" s="26"/>
      <c r="DFI53" s="26"/>
      <c r="DFJ53" s="26"/>
      <c r="DFK53" s="26"/>
      <c r="DFL53" s="26"/>
      <c r="DFM53" s="26"/>
      <c r="DFN53" s="26"/>
      <c r="DFO53" s="26"/>
      <c r="DFP53" s="26"/>
      <c r="DFQ53" s="26"/>
      <c r="DFR53" s="26"/>
      <c r="DFS53" s="26"/>
      <c r="DFT53" s="26"/>
      <c r="DFU53" s="26"/>
      <c r="DFV53" s="26"/>
      <c r="DFW53" s="26"/>
      <c r="DFX53" s="26"/>
      <c r="DFY53" s="26"/>
      <c r="DFZ53" s="26"/>
      <c r="DGA53" s="26"/>
      <c r="DGB53" s="26"/>
      <c r="DGC53" s="26"/>
      <c r="DGD53" s="26"/>
      <c r="DGE53" s="26"/>
      <c r="DGF53" s="26"/>
      <c r="DGG53" s="26"/>
      <c r="DGH53" s="26"/>
      <c r="DGI53" s="26"/>
      <c r="DGJ53" s="26"/>
      <c r="DGK53" s="26"/>
      <c r="DGL53" s="26"/>
      <c r="DGM53" s="26"/>
      <c r="DGN53" s="26"/>
      <c r="DGO53" s="26"/>
      <c r="DGP53" s="26"/>
      <c r="DGQ53" s="26"/>
      <c r="DGR53" s="26"/>
      <c r="DGS53" s="26"/>
      <c r="DGT53" s="26"/>
      <c r="DGU53" s="26"/>
      <c r="DGV53" s="26"/>
      <c r="DGW53" s="26"/>
      <c r="DGX53" s="26"/>
      <c r="DGY53" s="26"/>
      <c r="DGZ53" s="26"/>
      <c r="DHA53" s="26"/>
      <c r="DHB53" s="26"/>
      <c r="DHC53" s="26"/>
      <c r="DHD53" s="26"/>
      <c r="DHE53" s="26"/>
      <c r="DHF53" s="26"/>
      <c r="DHG53" s="26"/>
      <c r="DHH53" s="26"/>
      <c r="DHI53" s="26"/>
      <c r="DHJ53" s="26"/>
      <c r="DHK53" s="26"/>
      <c r="DHL53" s="26"/>
      <c r="DHM53" s="26"/>
      <c r="DHN53" s="26"/>
      <c r="DHO53" s="26"/>
      <c r="DHP53" s="26"/>
      <c r="DHQ53" s="26"/>
      <c r="DHR53" s="26"/>
      <c r="DHS53" s="26"/>
      <c r="DHT53" s="26"/>
      <c r="DHU53" s="26"/>
      <c r="DHV53" s="26"/>
      <c r="DHW53" s="26"/>
      <c r="DHX53" s="26"/>
      <c r="DHY53" s="26"/>
      <c r="DHZ53" s="26"/>
      <c r="DIA53" s="26"/>
      <c r="DIB53" s="26"/>
      <c r="DIC53" s="26"/>
      <c r="DID53" s="26"/>
      <c r="DIE53" s="26"/>
      <c r="DIF53" s="26"/>
      <c r="DIG53" s="26"/>
      <c r="DIH53" s="26"/>
      <c r="DII53" s="26"/>
      <c r="DIJ53" s="26"/>
      <c r="DIK53" s="26"/>
      <c r="DIL53" s="26"/>
      <c r="DIM53" s="26"/>
      <c r="DIN53" s="26"/>
      <c r="DIO53" s="26"/>
      <c r="DIP53" s="26"/>
      <c r="DIQ53" s="26"/>
      <c r="DIR53" s="26"/>
      <c r="DIS53" s="26"/>
      <c r="DIT53" s="26"/>
      <c r="DIU53" s="26"/>
      <c r="DIV53" s="26"/>
      <c r="DIW53" s="26"/>
      <c r="DIX53" s="26"/>
      <c r="DIY53" s="26"/>
      <c r="DIZ53" s="26"/>
      <c r="DJA53" s="26"/>
      <c r="DJB53" s="26"/>
      <c r="DJC53" s="26"/>
      <c r="DJD53" s="26"/>
      <c r="DJE53" s="26"/>
      <c r="DJF53" s="26"/>
      <c r="DJG53" s="26"/>
      <c r="DJH53" s="26"/>
      <c r="DJI53" s="26"/>
      <c r="DJJ53" s="26"/>
      <c r="DJK53" s="26"/>
      <c r="DJL53" s="26"/>
      <c r="DJM53" s="26"/>
      <c r="DJN53" s="26"/>
      <c r="DJO53" s="26"/>
      <c r="DJP53" s="26"/>
      <c r="DJQ53" s="26"/>
      <c r="DJR53" s="26"/>
      <c r="DJS53" s="26"/>
      <c r="DJT53" s="26"/>
      <c r="DJU53" s="26"/>
      <c r="DJV53" s="26"/>
      <c r="DJW53" s="26"/>
      <c r="DJX53" s="26"/>
      <c r="DJY53" s="26"/>
      <c r="DJZ53" s="26"/>
      <c r="DKA53" s="26"/>
      <c r="DKB53" s="26"/>
      <c r="DKC53" s="26"/>
      <c r="DKD53" s="26"/>
      <c r="DKE53" s="26"/>
      <c r="DKF53" s="26"/>
      <c r="DKG53" s="26"/>
      <c r="DKH53" s="26"/>
      <c r="DKI53" s="26"/>
      <c r="DKJ53" s="26"/>
      <c r="DKK53" s="26"/>
      <c r="DKL53" s="26"/>
      <c r="DKM53" s="26"/>
      <c r="DKN53" s="26"/>
      <c r="DKO53" s="26"/>
      <c r="DKP53" s="26"/>
      <c r="DKQ53" s="26"/>
      <c r="DKR53" s="26"/>
      <c r="DKS53" s="26"/>
      <c r="DKT53" s="26"/>
      <c r="DKU53" s="26"/>
      <c r="DKV53" s="26"/>
      <c r="DKW53" s="26"/>
      <c r="DKX53" s="26"/>
      <c r="DKY53" s="26"/>
      <c r="DKZ53" s="26"/>
      <c r="DLA53" s="26"/>
      <c r="DLB53" s="26"/>
      <c r="DLC53" s="26"/>
      <c r="DLD53" s="26"/>
      <c r="DLE53" s="26"/>
      <c r="DLF53" s="26"/>
      <c r="DLG53" s="26"/>
      <c r="DLH53" s="26"/>
      <c r="DLI53" s="26"/>
      <c r="DLJ53" s="26"/>
      <c r="DLK53" s="26"/>
      <c r="DLL53" s="26"/>
      <c r="DLM53" s="26"/>
      <c r="DLN53" s="26"/>
      <c r="DLO53" s="26"/>
      <c r="DLP53" s="26"/>
      <c r="DLQ53" s="26"/>
      <c r="DLR53" s="26"/>
      <c r="DLS53" s="26"/>
      <c r="DLT53" s="26"/>
      <c r="DLU53" s="26"/>
      <c r="DLV53" s="26"/>
      <c r="DLW53" s="26"/>
      <c r="DLX53" s="26"/>
      <c r="DLY53" s="26"/>
      <c r="DLZ53" s="26"/>
      <c r="DMA53" s="26"/>
      <c r="DMB53" s="26"/>
      <c r="DMC53" s="26"/>
      <c r="DMD53" s="26"/>
      <c r="DME53" s="26"/>
      <c r="DMF53" s="26"/>
      <c r="DMG53" s="26"/>
      <c r="DMH53" s="26"/>
      <c r="DMI53" s="26"/>
      <c r="DMJ53" s="26"/>
      <c r="DMK53" s="26"/>
      <c r="DML53" s="26"/>
      <c r="DMM53" s="26"/>
      <c r="DMN53" s="26"/>
      <c r="DMO53" s="26"/>
      <c r="DMP53" s="26"/>
      <c r="DMQ53" s="26"/>
      <c r="DMR53" s="26"/>
      <c r="DMS53" s="26"/>
      <c r="DMT53" s="26"/>
      <c r="DMU53" s="26"/>
      <c r="DMV53" s="26"/>
      <c r="DMW53" s="26"/>
      <c r="DMX53" s="26"/>
      <c r="DMY53" s="26"/>
      <c r="DMZ53" s="26"/>
      <c r="DNA53" s="26"/>
      <c r="DNB53" s="26"/>
      <c r="DNC53" s="26"/>
      <c r="DND53" s="26"/>
      <c r="DNE53" s="26"/>
      <c r="DNF53" s="26"/>
      <c r="DNG53" s="26"/>
      <c r="DNH53" s="26"/>
      <c r="DNI53" s="26"/>
      <c r="DNJ53" s="26"/>
      <c r="DNK53" s="26"/>
      <c r="DNL53" s="26"/>
      <c r="DNM53" s="26"/>
      <c r="DNN53" s="26"/>
      <c r="DNO53" s="26"/>
      <c r="DNP53" s="26"/>
      <c r="DNQ53" s="26"/>
      <c r="DNR53" s="26"/>
      <c r="DNS53" s="26"/>
      <c r="DNT53" s="26"/>
      <c r="DNU53" s="26"/>
      <c r="DNV53" s="26"/>
      <c r="DNW53" s="26"/>
      <c r="DNX53" s="26"/>
      <c r="DNY53" s="26"/>
      <c r="DNZ53" s="26"/>
      <c r="DOA53" s="26"/>
      <c r="DOB53" s="26"/>
      <c r="DOC53" s="26"/>
      <c r="DOD53" s="26"/>
      <c r="DOE53" s="26"/>
      <c r="DOF53" s="26"/>
      <c r="DOG53" s="26"/>
      <c r="DOH53" s="26"/>
      <c r="DOI53" s="26"/>
      <c r="DOJ53" s="26"/>
      <c r="DOK53" s="26"/>
      <c r="DOL53" s="26"/>
      <c r="DOM53" s="26"/>
      <c r="DON53" s="26"/>
      <c r="DOO53" s="26"/>
      <c r="DOP53" s="26"/>
      <c r="DOQ53" s="26"/>
      <c r="DOR53" s="26"/>
      <c r="DOS53" s="26"/>
      <c r="DOT53" s="26"/>
      <c r="DOU53" s="26"/>
      <c r="DOV53" s="26"/>
      <c r="DOW53" s="26"/>
      <c r="DOX53" s="26"/>
      <c r="DOY53" s="26"/>
      <c r="DOZ53" s="26"/>
      <c r="DPA53" s="26"/>
      <c r="DPB53" s="26"/>
      <c r="DPC53" s="26"/>
      <c r="DPD53" s="26"/>
      <c r="DPE53" s="26"/>
      <c r="DPF53" s="26"/>
      <c r="DPG53" s="26"/>
      <c r="DPH53" s="26"/>
      <c r="DPI53" s="26"/>
      <c r="DPJ53" s="26"/>
      <c r="DPK53" s="26"/>
      <c r="DPL53" s="26"/>
      <c r="DPM53" s="26"/>
      <c r="DPN53" s="26"/>
      <c r="DPO53" s="26"/>
      <c r="DPP53" s="26"/>
      <c r="DPQ53" s="26"/>
      <c r="DPR53" s="26"/>
      <c r="DPS53" s="26"/>
      <c r="DPT53" s="26"/>
      <c r="DPU53" s="26"/>
      <c r="DPV53" s="26"/>
      <c r="DPW53" s="26"/>
      <c r="DPX53" s="26"/>
      <c r="DPY53" s="26"/>
      <c r="DPZ53" s="26"/>
      <c r="DQA53" s="26"/>
      <c r="DQB53" s="26"/>
      <c r="DQC53" s="26"/>
      <c r="DQD53" s="26"/>
      <c r="DQE53" s="26"/>
      <c r="DQF53" s="26"/>
      <c r="DQG53" s="26"/>
      <c r="DQH53" s="26"/>
      <c r="DQI53" s="26"/>
      <c r="DQJ53" s="26"/>
      <c r="DQK53" s="26"/>
      <c r="DQL53" s="26"/>
      <c r="DQM53" s="26"/>
      <c r="DQN53" s="26"/>
      <c r="DQO53" s="26"/>
      <c r="DQP53" s="26"/>
      <c r="DQQ53" s="26"/>
      <c r="DQR53" s="26"/>
      <c r="DQS53" s="26"/>
      <c r="DQT53" s="26"/>
      <c r="DQU53" s="26"/>
      <c r="DQV53" s="26"/>
      <c r="DQW53" s="26"/>
      <c r="DQX53" s="26"/>
      <c r="DQY53" s="26"/>
      <c r="DQZ53" s="26"/>
      <c r="DRA53" s="26"/>
      <c r="DRB53" s="26"/>
      <c r="DRC53" s="26"/>
      <c r="DRD53" s="26"/>
      <c r="DRE53" s="26"/>
      <c r="DRF53" s="26"/>
      <c r="DRG53" s="26"/>
      <c r="DRH53" s="26"/>
      <c r="DRI53" s="26"/>
      <c r="DRJ53" s="26"/>
      <c r="DRK53" s="26"/>
      <c r="DRL53" s="26"/>
      <c r="DRM53" s="26"/>
      <c r="DRN53" s="26"/>
      <c r="DRO53" s="26"/>
      <c r="DRP53" s="26"/>
      <c r="DRQ53" s="26"/>
      <c r="DRR53" s="26"/>
      <c r="DRS53" s="26"/>
      <c r="DRT53" s="26"/>
      <c r="DRU53" s="26"/>
      <c r="DRV53" s="26"/>
      <c r="DRW53" s="26"/>
      <c r="DRX53" s="26"/>
      <c r="DRY53" s="26"/>
      <c r="DRZ53" s="26"/>
      <c r="DSA53" s="26"/>
      <c r="DSB53" s="26"/>
      <c r="DSC53" s="26"/>
      <c r="DSD53" s="26"/>
      <c r="DSE53" s="26"/>
      <c r="DSF53" s="26"/>
      <c r="DSG53" s="26"/>
      <c r="DSH53" s="26"/>
      <c r="DSI53" s="26"/>
      <c r="DSJ53" s="26"/>
      <c r="DSK53" s="26"/>
      <c r="DSL53" s="26"/>
      <c r="DSM53" s="26"/>
      <c r="DSN53" s="26"/>
      <c r="DSO53" s="26"/>
      <c r="DSP53" s="26"/>
      <c r="DSQ53" s="26"/>
      <c r="DSR53" s="26"/>
      <c r="DSS53" s="26"/>
      <c r="DST53" s="26"/>
      <c r="DSU53" s="26"/>
      <c r="DSV53" s="26"/>
      <c r="DSW53" s="26"/>
      <c r="DSX53" s="26"/>
      <c r="DSY53" s="26"/>
      <c r="DSZ53" s="26"/>
      <c r="DTA53" s="26"/>
      <c r="DTB53" s="26"/>
      <c r="DTC53" s="26"/>
      <c r="DTD53" s="26"/>
      <c r="DTE53" s="26"/>
      <c r="DTF53" s="26"/>
      <c r="DTG53" s="26"/>
      <c r="DTH53" s="26"/>
      <c r="DTI53" s="26"/>
      <c r="DTJ53" s="26"/>
      <c r="DTK53" s="26"/>
      <c r="DTL53" s="26"/>
      <c r="DTM53" s="26"/>
      <c r="DTN53" s="26"/>
      <c r="DTO53" s="26"/>
      <c r="DTP53" s="26"/>
      <c r="DTQ53" s="26"/>
      <c r="DTR53" s="26"/>
      <c r="DTS53" s="26"/>
      <c r="DTT53" s="26"/>
      <c r="DTU53" s="26"/>
      <c r="DTV53" s="26"/>
      <c r="DTW53" s="26"/>
      <c r="DTX53" s="26"/>
      <c r="DTY53" s="26"/>
      <c r="DTZ53" s="26"/>
      <c r="DUA53" s="26"/>
      <c r="DUB53" s="26"/>
      <c r="DUC53" s="26"/>
      <c r="DUD53" s="26"/>
      <c r="DUE53" s="26"/>
      <c r="DUF53" s="26"/>
      <c r="DUG53" s="26"/>
      <c r="DUH53" s="26"/>
      <c r="DUI53" s="26"/>
      <c r="DUJ53" s="26"/>
      <c r="DUK53" s="26"/>
      <c r="DUL53" s="26"/>
      <c r="DUM53" s="26"/>
      <c r="DUN53" s="26"/>
      <c r="DUO53" s="26"/>
      <c r="DUP53" s="26"/>
      <c r="DUQ53" s="26"/>
      <c r="DUR53" s="26"/>
      <c r="DUS53" s="26"/>
      <c r="DUT53" s="26"/>
      <c r="DUU53" s="26"/>
      <c r="DUV53" s="26"/>
      <c r="DUW53" s="26"/>
      <c r="DUX53" s="26"/>
      <c r="DUY53" s="26"/>
      <c r="DUZ53" s="26"/>
      <c r="DVA53" s="26"/>
      <c r="DVB53" s="26"/>
      <c r="DVC53" s="26"/>
      <c r="DVD53" s="26"/>
      <c r="DVE53" s="26"/>
      <c r="DVF53" s="26"/>
      <c r="DVG53" s="26"/>
      <c r="DVH53" s="26"/>
      <c r="DVI53" s="26"/>
      <c r="DVJ53" s="26"/>
      <c r="DVK53" s="26"/>
      <c r="DVL53" s="26"/>
      <c r="DVM53" s="26"/>
      <c r="DVN53" s="26"/>
      <c r="DVO53" s="26"/>
      <c r="DVP53" s="26"/>
      <c r="DVQ53" s="26"/>
      <c r="DVR53" s="26"/>
      <c r="DVS53" s="26"/>
      <c r="DVT53" s="26"/>
      <c r="DVU53" s="26"/>
      <c r="DVV53" s="26"/>
      <c r="DVW53" s="26"/>
      <c r="DVX53" s="26"/>
      <c r="DVY53" s="26"/>
      <c r="DVZ53" s="26"/>
      <c r="DWA53" s="26"/>
      <c r="DWB53" s="26"/>
      <c r="DWC53" s="26"/>
      <c r="DWD53" s="26"/>
      <c r="DWE53" s="26"/>
      <c r="DWF53" s="26"/>
      <c r="DWG53" s="26"/>
      <c r="DWH53" s="26"/>
      <c r="DWI53" s="26"/>
      <c r="DWJ53" s="26"/>
      <c r="DWK53" s="26"/>
      <c r="DWL53" s="26"/>
      <c r="DWM53" s="26"/>
      <c r="DWN53" s="26"/>
      <c r="DWO53" s="26"/>
      <c r="DWP53" s="26"/>
      <c r="DWQ53" s="26"/>
      <c r="DWR53" s="26"/>
      <c r="DWS53" s="26"/>
      <c r="DWT53" s="26"/>
      <c r="DWU53" s="26"/>
      <c r="DWV53" s="26"/>
      <c r="DWW53" s="26"/>
      <c r="DWX53" s="26"/>
      <c r="DWY53" s="26"/>
      <c r="DWZ53" s="26"/>
      <c r="DXA53" s="26"/>
      <c r="DXB53" s="26"/>
      <c r="DXC53" s="26"/>
      <c r="DXD53" s="26"/>
      <c r="DXE53" s="26"/>
      <c r="DXF53" s="26"/>
      <c r="DXG53" s="26"/>
      <c r="DXH53" s="26"/>
      <c r="DXI53" s="26"/>
      <c r="DXJ53" s="26"/>
      <c r="DXK53" s="26"/>
      <c r="DXL53" s="26"/>
      <c r="DXM53" s="26"/>
      <c r="DXN53" s="26"/>
      <c r="DXO53" s="26"/>
      <c r="DXP53" s="26"/>
      <c r="DXQ53" s="26"/>
      <c r="DXR53" s="26"/>
      <c r="DXS53" s="26"/>
      <c r="DXT53" s="26"/>
      <c r="DXU53" s="26"/>
      <c r="DXV53" s="26"/>
      <c r="DXW53" s="26"/>
      <c r="DXX53" s="26"/>
      <c r="DXY53" s="26"/>
      <c r="DXZ53" s="26"/>
      <c r="DYA53" s="26"/>
      <c r="DYB53" s="26"/>
      <c r="DYC53" s="26"/>
      <c r="DYD53" s="26"/>
      <c r="DYE53" s="26"/>
      <c r="DYF53" s="26"/>
      <c r="DYG53" s="26"/>
      <c r="DYH53" s="26"/>
      <c r="DYI53" s="26"/>
      <c r="DYJ53" s="26"/>
      <c r="DYK53" s="26"/>
      <c r="DYL53" s="26"/>
      <c r="DYM53" s="26"/>
      <c r="DYN53" s="26"/>
      <c r="DYO53" s="26"/>
      <c r="DYP53" s="26"/>
      <c r="DYQ53" s="26"/>
      <c r="DYR53" s="26"/>
      <c r="DYS53" s="26"/>
      <c r="DYT53" s="26"/>
      <c r="DYU53" s="26"/>
      <c r="DYV53" s="26"/>
      <c r="DYW53" s="26"/>
      <c r="DYX53" s="26"/>
      <c r="DYY53" s="26"/>
      <c r="DYZ53" s="26"/>
      <c r="DZA53" s="26"/>
      <c r="DZB53" s="26"/>
      <c r="DZC53" s="26"/>
      <c r="DZD53" s="26"/>
      <c r="DZE53" s="26"/>
      <c r="DZF53" s="26"/>
      <c r="DZG53" s="26"/>
      <c r="DZH53" s="26"/>
      <c r="DZI53" s="26"/>
      <c r="DZJ53" s="26"/>
      <c r="DZK53" s="26"/>
      <c r="DZL53" s="26"/>
      <c r="DZM53" s="26"/>
      <c r="DZN53" s="26"/>
      <c r="DZO53" s="26"/>
      <c r="DZP53" s="26"/>
      <c r="DZQ53" s="26"/>
      <c r="DZR53" s="26"/>
      <c r="DZS53" s="26"/>
      <c r="DZT53" s="26"/>
      <c r="DZU53" s="26"/>
      <c r="DZV53" s="26"/>
      <c r="DZW53" s="26"/>
      <c r="DZX53" s="26"/>
      <c r="DZY53" s="26"/>
      <c r="DZZ53" s="26"/>
      <c r="EAA53" s="26"/>
      <c r="EAB53" s="26"/>
      <c r="EAC53" s="26"/>
      <c r="EAD53" s="26"/>
      <c r="EAE53" s="26"/>
      <c r="EAF53" s="26"/>
      <c r="EAG53" s="26"/>
      <c r="EAH53" s="26"/>
      <c r="EAI53" s="26"/>
      <c r="EAJ53" s="26"/>
      <c r="EAK53" s="26"/>
      <c r="EAL53" s="26"/>
      <c r="EAM53" s="26"/>
      <c r="EAN53" s="26"/>
      <c r="EAO53" s="26"/>
      <c r="EAP53" s="26"/>
      <c r="EAQ53" s="26"/>
      <c r="EAR53" s="26"/>
      <c r="EAS53" s="26"/>
      <c r="EAT53" s="26"/>
      <c r="EAU53" s="26"/>
      <c r="EAV53" s="26"/>
      <c r="EAW53" s="26"/>
      <c r="EAX53" s="26"/>
      <c r="EAY53" s="26"/>
      <c r="EAZ53" s="26"/>
      <c r="EBA53" s="26"/>
      <c r="EBB53" s="26"/>
      <c r="EBC53" s="26"/>
      <c r="EBD53" s="26"/>
      <c r="EBE53" s="26"/>
      <c r="EBF53" s="26"/>
      <c r="EBG53" s="26"/>
      <c r="EBH53" s="26"/>
      <c r="EBI53" s="26"/>
      <c r="EBJ53" s="26"/>
      <c r="EBK53" s="26"/>
      <c r="EBL53" s="26"/>
      <c r="EBM53" s="26"/>
      <c r="EBN53" s="26"/>
      <c r="EBO53" s="26"/>
      <c r="EBP53" s="26"/>
      <c r="EBQ53" s="26"/>
      <c r="EBR53" s="26"/>
      <c r="EBS53" s="26"/>
      <c r="EBT53" s="26"/>
      <c r="EBU53" s="26"/>
      <c r="EBV53" s="26"/>
      <c r="EBW53" s="26"/>
      <c r="EBX53" s="26"/>
      <c r="EBY53" s="26"/>
      <c r="EBZ53" s="26"/>
      <c r="ECA53" s="26"/>
      <c r="ECB53" s="26"/>
      <c r="ECC53" s="26"/>
      <c r="ECD53" s="26"/>
      <c r="ECE53" s="26"/>
      <c r="ECF53" s="26"/>
      <c r="ECG53" s="26"/>
      <c r="ECH53" s="26"/>
      <c r="ECI53" s="26"/>
      <c r="ECJ53" s="26"/>
      <c r="ECK53" s="26"/>
      <c r="ECL53" s="26"/>
      <c r="ECM53" s="26"/>
      <c r="ECN53" s="26"/>
      <c r="ECO53" s="26"/>
      <c r="ECP53" s="26"/>
      <c r="ECQ53" s="26"/>
      <c r="ECR53" s="26"/>
      <c r="ECS53" s="26"/>
      <c r="ECT53" s="26"/>
      <c r="ECU53" s="26"/>
      <c r="ECV53" s="26"/>
      <c r="ECW53" s="26"/>
      <c r="ECX53" s="26"/>
      <c r="ECY53" s="26"/>
      <c r="ECZ53" s="26"/>
      <c r="EDA53" s="26"/>
      <c r="EDB53" s="26"/>
      <c r="EDC53" s="26"/>
      <c r="EDD53" s="26"/>
      <c r="EDE53" s="26"/>
      <c r="EDF53" s="26"/>
      <c r="EDG53" s="26"/>
      <c r="EDH53" s="26"/>
      <c r="EDI53" s="26"/>
      <c r="EDJ53" s="26"/>
      <c r="EDK53" s="26"/>
      <c r="EDL53" s="26"/>
      <c r="EDM53" s="26"/>
      <c r="EDN53" s="26"/>
      <c r="EDO53" s="26"/>
      <c r="EDP53" s="26"/>
      <c r="EDQ53" s="26"/>
      <c r="EDR53" s="26"/>
      <c r="EDS53" s="26"/>
      <c r="EDT53" s="26"/>
      <c r="EDU53" s="26"/>
      <c r="EDV53" s="26"/>
      <c r="EDW53" s="26"/>
      <c r="EDX53" s="26"/>
      <c r="EDY53" s="26"/>
      <c r="EDZ53" s="26"/>
      <c r="EEA53" s="26"/>
      <c r="EEB53" s="26"/>
      <c r="EEC53" s="26"/>
      <c r="EED53" s="26"/>
      <c r="EEE53" s="26"/>
      <c r="EEF53" s="26"/>
      <c r="EEG53" s="26"/>
      <c r="EEH53" s="26"/>
      <c r="EEI53" s="26"/>
      <c r="EEJ53" s="26"/>
      <c r="EEK53" s="26"/>
      <c r="EEL53" s="26"/>
      <c r="EEM53" s="26"/>
      <c r="EEN53" s="26"/>
      <c r="EEO53" s="26"/>
      <c r="EEP53" s="26"/>
      <c r="EEQ53" s="26"/>
      <c r="EER53" s="26"/>
      <c r="EES53" s="26"/>
      <c r="EET53" s="26"/>
      <c r="EEU53" s="26"/>
      <c r="EEV53" s="26"/>
      <c r="EEW53" s="26"/>
      <c r="EEX53" s="26"/>
      <c r="EEY53" s="26"/>
      <c r="EEZ53" s="26"/>
      <c r="EFA53" s="26"/>
      <c r="EFB53" s="26"/>
      <c r="EFC53" s="26"/>
      <c r="EFD53" s="26"/>
      <c r="EFE53" s="26"/>
      <c r="EFF53" s="26"/>
      <c r="EFG53" s="26"/>
      <c r="EFH53" s="26"/>
      <c r="EFI53" s="26"/>
      <c r="EFJ53" s="26"/>
      <c r="EFK53" s="26"/>
      <c r="EFL53" s="26"/>
      <c r="EFM53" s="26"/>
      <c r="EFN53" s="26"/>
      <c r="EFO53" s="26"/>
      <c r="EFP53" s="26"/>
      <c r="EFQ53" s="26"/>
      <c r="EFR53" s="26"/>
      <c r="EFS53" s="26"/>
      <c r="EFT53" s="26"/>
      <c r="EFU53" s="26"/>
      <c r="EFV53" s="26"/>
      <c r="EFW53" s="26"/>
      <c r="EFX53" s="26"/>
      <c r="EFY53" s="26"/>
      <c r="EFZ53" s="26"/>
      <c r="EGA53" s="26"/>
      <c r="EGB53" s="26"/>
      <c r="EGC53" s="26"/>
      <c r="EGD53" s="26"/>
      <c r="EGE53" s="26"/>
      <c r="EGF53" s="26"/>
      <c r="EGG53" s="26"/>
      <c r="EGH53" s="26"/>
      <c r="EGI53" s="26"/>
      <c r="EGJ53" s="26"/>
      <c r="EGK53" s="26"/>
      <c r="EGL53" s="26"/>
      <c r="EGM53" s="26"/>
      <c r="EGN53" s="26"/>
      <c r="EGO53" s="26"/>
      <c r="EGP53" s="26"/>
      <c r="EGQ53" s="26"/>
      <c r="EGR53" s="26"/>
      <c r="EGS53" s="26"/>
      <c r="EGT53" s="26"/>
      <c r="EGU53" s="26"/>
      <c r="EGV53" s="26"/>
      <c r="EGW53" s="26"/>
      <c r="EGX53" s="26"/>
      <c r="EGY53" s="26"/>
      <c r="EGZ53" s="26"/>
      <c r="EHA53" s="26"/>
      <c r="EHB53" s="26"/>
      <c r="EHC53" s="26"/>
      <c r="EHD53" s="26"/>
      <c r="EHE53" s="26"/>
      <c r="EHF53" s="26"/>
      <c r="EHG53" s="26"/>
      <c r="EHH53" s="26"/>
      <c r="EHI53" s="26"/>
      <c r="EHJ53" s="26"/>
      <c r="EHK53" s="26"/>
      <c r="EHL53" s="26"/>
      <c r="EHM53" s="26"/>
      <c r="EHN53" s="26"/>
      <c r="EHO53" s="26"/>
      <c r="EHP53" s="26"/>
      <c r="EHQ53" s="26"/>
      <c r="EHR53" s="26"/>
      <c r="EHS53" s="26"/>
      <c r="EHT53" s="26"/>
      <c r="EHU53" s="26"/>
      <c r="EHV53" s="26"/>
      <c r="EHW53" s="26"/>
      <c r="EHX53" s="26"/>
      <c r="EHY53" s="26"/>
      <c r="EHZ53" s="26"/>
      <c r="EIA53" s="26"/>
      <c r="EIB53" s="26"/>
      <c r="EIC53" s="26"/>
      <c r="EID53" s="26"/>
      <c r="EIE53" s="26"/>
      <c r="EIF53" s="26"/>
      <c r="EIG53" s="26"/>
      <c r="EIH53" s="26"/>
      <c r="EII53" s="26"/>
      <c r="EIJ53" s="26"/>
      <c r="EIK53" s="26"/>
      <c r="EIL53" s="26"/>
      <c r="EIM53" s="26"/>
      <c r="EIN53" s="26"/>
      <c r="EIO53" s="26"/>
      <c r="EIP53" s="26"/>
      <c r="EIQ53" s="26"/>
      <c r="EIR53" s="26"/>
      <c r="EIS53" s="26"/>
      <c r="EIT53" s="26"/>
      <c r="EIU53" s="26"/>
      <c r="EIV53" s="26"/>
      <c r="EIW53" s="26"/>
      <c r="EIX53" s="26"/>
      <c r="EIY53" s="26"/>
      <c r="EIZ53" s="26"/>
      <c r="EJA53" s="26"/>
      <c r="EJB53" s="26"/>
      <c r="EJC53" s="26"/>
      <c r="EJD53" s="26"/>
      <c r="EJE53" s="26"/>
      <c r="EJF53" s="26"/>
      <c r="EJG53" s="26"/>
      <c r="EJH53" s="26"/>
      <c r="EJI53" s="26"/>
      <c r="EJJ53" s="26"/>
      <c r="EJK53" s="26"/>
      <c r="EJL53" s="26"/>
      <c r="EJM53" s="26"/>
      <c r="EJN53" s="26"/>
      <c r="EJO53" s="26"/>
      <c r="EJP53" s="26"/>
      <c r="EJQ53" s="26"/>
      <c r="EJR53" s="26"/>
      <c r="EJS53" s="26"/>
      <c r="EJT53" s="26"/>
      <c r="EJU53" s="26"/>
      <c r="EJV53" s="26"/>
      <c r="EJW53" s="26"/>
      <c r="EJX53" s="26"/>
      <c r="EJY53" s="26"/>
      <c r="EJZ53" s="26"/>
      <c r="EKA53" s="26"/>
      <c r="EKB53" s="26"/>
      <c r="EKC53" s="26"/>
      <c r="EKD53" s="26"/>
      <c r="EKE53" s="26"/>
      <c r="EKF53" s="26"/>
      <c r="EKG53" s="26"/>
      <c r="EKH53" s="26"/>
      <c r="EKI53" s="26"/>
      <c r="EKJ53" s="26"/>
      <c r="EKK53" s="26"/>
      <c r="EKL53" s="26"/>
      <c r="EKM53" s="26"/>
      <c r="EKN53" s="26"/>
      <c r="EKO53" s="26"/>
      <c r="EKP53" s="26"/>
      <c r="EKQ53" s="26"/>
      <c r="EKR53" s="26"/>
      <c r="EKS53" s="26"/>
      <c r="EKT53" s="26"/>
      <c r="EKU53" s="26"/>
      <c r="EKV53" s="26"/>
      <c r="EKW53" s="26"/>
      <c r="EKX53" s="26"/>
      <c r="EKY53" s="26"/>
      <c r="EKZ53" s="26"/>
      <c r="ELA53" s="26"/>
      <c r="ELB53" s="26"/>
      <c r="ELC53" s="26"/>
      <c r="ELD53" s="26"/>
      <c r="ELE53" s="26"/>
      <c r="ELF53" s="26"/>
      <c r="ELG53" s="26"/>
      <c r="ELH53" s="26"/>
      <c r="ELI53" s="26"/>
      <c r="ELJ53" s="26"/>
      <c r="ELK53" s="26"/>
      <c r="ELL53" s="26"/>
      <c r="ELM53" s="26"/>
      <c r="ELN53" s="26"/>
      <c r="ELO53" s="26"/>
      <c r="ELP53" s="26"/>
      <c r="ELQ53" s="26"/>
      <c r="ELR53" s="26"/>
      <c r="ELS53" s="26"/>
      <c r="ELT53" s="26"/>
      <c r="ELU53" s="26"/>
      <c r="ELV53" s="26"/>
      <c r="ELW53" s="26"/>
      <c r="ELX53" s="26"/>
      <c r="ELY53" s="26"/>
      <c r="ELZ53" s="26"/>
      <c r="EMA53" s="26"/>
      <c r="EMB53" s="26"/>
      <c r="EMC53" s="26"/>
      <c r="EMD53" s="26"/>
      <c r="EME53" s="26"/>
      <c r="EMF53" s="26"/>
      <c r="EMG53" s="26"/>
      <c r="EMH53" s="26"/>
      <c r="EMI53" s="26"/>
      <c r="EMJ53" s="26"/>
      <c r="EMK53" s="26"/>
      <c r="EML53" s="26"/>
      <c r="EMM53" s="26"/>
      <c r="EMN53" s="26"/>
      <c r="EMO53" s="26"/>
      <c r="EMP53" s="26"/>
      <c r="EMQ53" s="26"/>
      <c r="EMR53" s="26"/>
      <c r="EMS53" s="26"/>
      <c r="EMT53" s="26"/>
      <c r="EMU53" s="26"/>
      <c r="EMV53" s="26"/>
      <c r="EMW53" s="26"/>
      <c r="EMX53" s="26"/>
      <c r="EMY53" s="26"/>
      <c r="EMZ53" s="26"/>
      <c r="ENA53" s="26"/>
      <c r="ENB53" s="26"/>
      <c r="ENC53" s="26"/>
      <c r="END53" s="26"/>
      <c r="ENE53" s="26"/>
      <c r="ENF53" s="26"/>
      <c r="ENG53" s="26"/>
      <c r="ENH53" s="26"/>
      <c r="ENI53" s="26"/>
      <c r="ENJ53" s="26"/>
      <c r="ENK53" s="26"/>
      <c r="ENL53" s="26"/>
      <c r="ENM53" s="26"/>
      <c r="ENN53" s="26"/>
      <c r="ENO53" s="26"/>
      <c r="ENP53" s="26"/>
      <c r="ENQ53" s="26"/>
      <c r="ENR53" s="26"/>
      <c r="ENS53" s="26"/>
      <c r="ENT53" s="26"/>
      <c r="ENU53" s="26"/>
      <c r="ENV53" s="26"/>
      <c r="ENW53" s="26"/>
      <c r="ENX53" s="26"/>
      <c r="ENY53" s="26"/>
      <c r="ENZ53" s="26"/>
      <c r="EOA53" s="26"/>
      <c r="EOB53" s="26"/>
      <c r="EOC53" s="26"/>
      <c r="EOD53" s="26"/>
      <c r="EOE53" s="26"/>
      <c r="EOF53" s="26"/>
      <c r="EOG53" s="26"/>
      <c r="EOH53" s="26"/>
      <c r="EOI53" s="26"/>
      <c r="EOJ53" s="26"/>
      <c r="EOK53" s="26"/>
      <c r="EOL53" s="26"/>
      <c r="EOM53" s="26"/>
      <c r="EON53" s="26"/>
      <c r="EOO53" s="26"/>
      <c r="EOP53" s="26"/>
      <c r="EOQ53" s="26"/>
      <c r="EOR53" s="26"/>
      <c r="EOS53" s="26"/>
      <c r="EOT53" s="26"/>
      <c r="EOU53" s="26"/>
      <c r="EOV53" s="26"/>
      <c r="EOW53" s="26"/>
      <c r="EOX53" s="26"/>
      <c r="EOY53" s="26"/>
      <c r="EOZ53" s="26"/>
      <c r="EPA53" s="26"/>
      <c r="EPB53" s="26"/>
      <c r="EPC53" s="26"/>
      <c r="EPD53" s="26"/>
      <c r="EPE53" s="26"/>
      <c r="EPF53" s="26"/>
      <c r="EPG53" s="26"/>
      <c r="EPH53" s="26"/>
      <c r="EPI53" s="26"/>
      <c r="EPJ53" s="26"/>
      <c r="EPK53" s="26"/>
      <c r="EPL53" s="26"/>
      <c r="EPM53" s="26"/>
      <c r="EPN53" s="26"/>
      <c r="EPO53" s="26"/>
      <c r="EPP53" s="26"/>
      <c r="EPQ53" s="26"/>
      <c r="EPR53" s="26"/>
      <c r="EPS53" s="26"/>
      <c r="EPT53" s="26"/>
      <c r="EPU53" s="26"/>
      <c r="EPV53" s="26"/>
      <c r="EPW53" s="26"/>
      <c r="EPX53" s="26"/>
      <c r="EPY53" s="26"/>
      <c r="EPZ53" s="26"/>
      <c r="EQA53" s="26"/>
      <c r="EQB53" s="26"/>
      <c r="EQC53" s="26"/>
      <c r="EQD53" s="26"/>
      <c r="EQE53" s="26"/>
      <c r="EQF53" s="26"/>
      <c r="EQG53" s="26"/>
      <c r="EQH53" s="26"/>
      <c r="EQI53" s="26"/>
      <c r="EQJ53" s="26"/>
      <c r="EQK53" s="26"/>
      <c r="EQL53" s="26"/>
      <c r="EQM53" s="26"/>
      <c r="EQN53" s="26"/>
      <c r="EQO53" s="26"/>
      <c r="EQP53" s="26"/>
      <c r="EQQ53" s="26"/>
      <c r="EQR53" s="26"/>
      <c r="EQS53" s="26"/>
      <c r="EQT53" s="26"/>
      <c r="EQU53" s="26"/>
      <c r="EQV53" s="26"/>
      <c r="EQW53" s="26"/>
      <c r="EQX53" s="26"/>
      <c r="EQY53" s="26"/>
      <c r="EQZ53" s="26"/>
      <c r="ERA53" s="26"/>
      <c r="ERB53" s="26"/>
      <c r="ERC53" s="26"/>
      <c r="ERD53" s="26"/>
      <c r="ERE53" s="26"/>
      <c r="ERF53" s="26"/>
      <c r="ERG53" s="26"/>
      <c r="ERH53" s="26"/>
      <c r="ERI53" s="26"/>
      <c r="ERJ53" s="26"/>
      <c r="ERK53" s="26"/>
      <c r="ERL53" s="26"/>
      <c r="ERM53" s="26"/>
      <c r="ERN53" s="26"/>
      <c r="ERO53" s="26"/>
      <c r="ERP53" s="26"/>
      <c r="ERQ53" s="26"/>
      <c r="ERR53" s="26"/>
      <c r="ERS53" s="26"/>
      <c r="ERT53" s="26"/>
      <c r="ERU53" s="26"/>
      <c r="ERV53" s="26"/>
      <c r="ERW53" s="26"/>
      <c r="ERX53" s="26"/>
      <c r="ERY53" s="26"/>
      <c r="ERZ53" s="26"/>
      <c r="ESA53" s="26"/>
      <c r="ESB53" s="26"/>
      <c r="ESC53" s="26"/>
      <c r="ESD53" s="26"/>
      <c r="ESE53" s="26"/>
      <c r="ESF53" s="26"/>
      <c r="ESG53" s="26"/>
      <c r="ESH53" s="26"/>
      <c r="ESI53" s="26"/>
      <c r="ESJ53" s="26"/>
      <c r="ESK53" s="26"/>
      <c r="ESL53" s="26"/>
      <c r="ESM53" s="26"/>
      <c r="ESN53" s="26"/>
      <c r="ESO53" s="26"/>
      <c r="ESP53" s="26"/>
      <c r="ESQ53" s="26"/>
      <c r="ESR53" s="26"/>
      <c r="ESS53" s="26"/>
      <c r="EST53" s="26"/>
      <c r="ESU53" s="26"/>
      <c r="ESV53" s="26"/>
      <c r="ESW53" s="26"/>
      <c r="ESX53" s="26"/>
      <c r="ESY53" s="26"/>
      <c r="ESZ53" s="26"/>
      <c r="ETA53" s="26"/>
      <c r="ETB53" s="26"/>
      <c r="ETC53" s="26"/>
      <c r="ETD53" s="26"/>
      <c r="ETE53" s="26"/>
      <c r="ETF53" s="26"/>
      <c r="ETG53" s="26"/>
      <c r="ETH53" s="26"/>
      <c r="ETI53" s="26"/>
      <c r="ETJ53" s="26"/>
      <c r="ETK53" s="26"/>
      <c r="ETL53" s="26"/>
      <c r="ETM53" s="26"/>
      <c r="ETN53" s="26"/>
      <c r="ETO53" s="26"/>
      <c r="ETP53" s="26"/>
      <c r="ETQ53" s="26"/>
      <c r="ETR53" s="26"/>
      <c r="ETS53" s="26"/>
      <c r="ETT53" s="26"/>
      <c r="ETU53" s="26"/>
      <c r="ETV53" s="26"/>
      <c r="ETW53" s="26"/>
      <c r="ETX53" s="26"/>
      <c r="ETY53" s="26"/>
      <c r="ETZ53" s="26"/>
      <c r="EUA53" s="26"/>
      <c r="EUB53" s="26"/>
      <c r="EUC53" s="26"/>
      <c r="EUD53" s="26"/>
      <c r="EUE53" s="26"/>
      <c r="EUF53" s="26"/>
      <c r="EUG53" s="26"/>
      <c r="EUH53" s="26"/>
      <c r="EUI53" s="26"/>
      <c r="EUJ53" s="26"/>
      <c r="EUK53" s="26"/>
      <c r="EUL53" s="26"/>
      <c r="EUM53" s="26"/>
      <c r="EUN53" s="26"/>
      <c r="EUO53" s="26"/>
      <c r="EUP53" s="26"/>
      <c r="EUQ53" s="26"/>
      <c r="EUR53" s="26"/>
      <c r="EUS53" s="26"/>
      <c r="EUT53" s="26"/>
      <c r="EUU53" s="26"/>
      <c r="EUV53" s="26"/>
      <c r="EUW53" s="26"/>
      <c r="EUX53" s="26"/>
      <c r="EUY53" s="26"/>
      <c r="EUZ53" s="26"/>
      <c r="EVA53" s="26"/>
      <c r="EVB53" s="26"/>
      <c r="EVC53" s="26"/>
      <c r="EVD53" s="26"/>
      <c r="EVE53" s="26"/>
      <c r="EVF53" s="26"/>
      <c r="EVG53" s="26"/>
      <c r="EVH53" s="26"/>
      <c r="EVI53" s="26"/>
      <c r="EVJ53" s="26"/>
      <c r="EVK53" s="26"/>
      <c r="EVL53" s="26"/>
      <c r="EVM53" s="26"/>
      <c r="EVN53" s="26"/>
      <c r="EVO53" s="26"/>
      <c r="EVP53" s="26"/>
      <c r="EVQ53" s="26"/>
      <c r="EVR53" s="26"/>
      <c r="EVS53" s="26"/>
      <c r="EVT53" s="26"/>
      <c r="EVU53" s="26"/>
      <c r="EVV53" s="26"/>
      <c r="EVW53" s="26"/>
      <c r="EVX53" s="26"/>
      <c r="EVY53" s="26"/>
      <c r="EVZ53" s="26"/>
      <c r="EWA53" s="26"/>
      <c r="EWB53" s="26"/>
      <c r="EWC53" s="26"/>
      <c r="EWD53" s="26"/>
      <c r="EWE53" s="26"/>
      <c r="EWF53" s="26"/>
      <c r="EWG53" s="26"/>
      <c r="EWH53" s="26"/>
      <c r="EWI53" s="26"/>
      <c r="EWJ53" s="26"/>
      <c r="EWK53" s="26"/>
      <c r="EWL53" s="26"/>
      <c r="EWM53" s="26"/>
      <c r="EWN53" s="26"/>
      <c r="EWO53" s="26"/>
      <c r="EWP53" s="26"/>
      <c r="EWQ53" s="26"/>
      <c r="EWR53" s="26"/>
      <c r="EWS53" s="26"/>
      <c r="EWT53" s="26"/>
      <c r="EWU53" s="26"/>
      <c r="EWV53" s="26"/>
      <c r="EWW53" s="26"/>
      <c r="EWX53" s="26"/>
      <c r="EWY53" s="26"/>
      <c r="EWZ53" s="26"/>
      <c r="EXA53" s="26"/>
      <c r="EXB53" s="26"/>
      <c r="EXC53" s="26"/>
      <c r="EXD53" s="26"/>
      <c r="EXE53" s="26"/>
      <c r="EXF53" s="26"/>
      <c r="EXG53" s="26"/>
      <c r="EXH53" s="26"/>
      <c r="EXI53" s="26"/>
      <c r="EXJ53" s="26"/>
      <c r="EXK53" s="26"/>
      <c r="EXL53" s="26"/>
      <c r="EXM53" s="26"/>
      <c r="EXN53" s="26"/>
      <c r="EXO53" s="26"/>
      <c r="EXP53" s="26"/>
      <c r="EXQ53" s="26"/>
      <c r="EXR53" s="26"/>
      <c r="EXS53" s="26"/>
      <c r="EXT53" s="26"/>
      <c r="EXU53" s="26"/>
      <c r="EXV53" s="26"/>
      <c r="EXW53" s="26"/>
      <c r="EXX53" s="26"/>
      <c r="EXY53" s="26"/>
      <c r="EXZ53" s="26"/>
      <c r="EYA53" s="26"/>
      <c r="EYB53" s="26"/>
      <c r="EYC53" s="26"/>
      <c r="EYD53" s="26"/>
      <c r="EYE53" s="26"/>
      <c r="EYF53" s="26"/>
      <c r="EYG53" s="26"/>
      <c r="EYH53" s="26"/>
      <c r="EYI53" s="26"/>
      <c r="EYJ53" s="26"/>
      <c r="EYK53" s="26"/>
      <c r="EYL53" s="26"/>
      <c r="EYM53" s="26"/>
      <c r="EYN53" s="26"/>
      <c r="EYO53" s="26"/>
      <c r="EYP53" s="26"/>
      <c r="EYQ53" s="26"/>
      <c r="EYR53" s="26"/>
      <c r="EYS53" s="26"/>
      <c r="EYT53" s="26"/>
      <c r="EYU53" s="26"/>
      <c r="EYV53" s="26"/>
      <c r="EYW53" s="26"/>
      <c r="EYX53" s="26"/>
      <c r="EYY53" s="26"/>
      <c r="EYZ53" s="26"/>
      <c r="EZA53" s="26"/>
      <c r="EZB53" s="26"/>
      <c r="EZC53" s="26"/>
      <c r="EZD53" s="26"/>
      <c r="EZE53" s="26"/>
      <c r="EZF53" s="26"/>
      <c r="EZG53" s="26"/>
      <c r="EZH53" s="26"/>
      <c r="EZI53" s="26"/>
      <c r="EZJ53" s="26"/>
      <c r="EZK53" s="26"/>
      <c r="EZL53" s="26"/>
      <c r="EZM53" s="26"/>
      <c r="EZN53" s="26"/>
      <c r="EZO53" s="26"/>
      <c r="EZP53" s="26"/>
      <c r="EZQ53" s="26"/>
      <c r="EZR53" s="26"/>
      <c r="EZS53" s="26"/>
      <c r="EZT53" s="26"/>
      <c r="EZU53" s="26"/>
      <c r="EZV53" s="26"/>
      <c r="EZW53" s="26"/>
      <c r="EZX53" s="26"/>
      <c r="EZY53" s="26"/>
      <c r="EZZ53" s="26"/>
      <c r="FAA53" s="26"/>
      <c r="FAB53" s="26"/>
      <c r="FAC53" s="26"/>
      <c r="FAD53" s="26"/>
      <c r="FAE53" s="26"/>
      <c r="FAF53" s="26"/>
      <c r="FAG53" s="26"/>
      <c r="FAH53" s="26"/>
      <c r="FAI53" s="26"/>
      <c r="FAJ53" s="26"/>
      <c r="FAK53" s="26"/>
      <c r="FAL53" s="26"/>
      <c r="FAM53" s="26"/>
      <c r="FAN53" s="26"/>
      <c r="FAO53" s="26"/>
      <c r="FAP53" s="26"/>
      <c r="FAQ53" s="26"/>
      <c r="FAR53" s="26"/>
      <c r="FAS53" s="26"/>
      <c r="FAT53" s="26"/>
      <c r="FAU53" s="26"/>
      <c r="FAV53" s="26"/>
      <c r="FAW53" s="26"/>
      <c r="FAX53" s="26"/>
      <c r="FAY53" s="26"/>
      <c r="FAZ53" s="26"/>
      <c r="FBA53" s="26"/>
      <c r="FBB53" s="26"/>
      <c r="FBC53" s="26"/>
      <c r="FBD53" s="26"/>
      <c r="FBE53" s="26"/>
      <c r="FBF53" s="26"/>
      <c r="FBG53" s="26"/>
      <c r="FBH53" s="26"/>
      <c r="FBI53" s="26"/>
      <c r="FBJ53" s="26"/>
      <c r="FBK53" s="26"/>
      <c r="FBL53" s="26"/>
      <c r="FBM53" s="26"/>
      <c r="FBN53" s="26"/>
      <c r="FBO53" s="26"/>
      <c r="FBP53" s="26"/>
      <c r="FBQ53" s="26"/>
      <c r="FBR53" s="26"/>
      <c r="FBS53" s="26"/>
      <c r="FBT53" s="26"/>
      <c r="FBU53" s="26"/>
      <c r="FBV53" s="26"/>
      <c r="FBW53" s="26"/>
      <c r="FBX53" s="26"/>
      <c r="FBY53" s="26"/>
      <c r="FBZ53" s="26"/>
      <c r="FCA53" s="26"/>
      <c r="FCB53" s="26"/>
      <c r="FCC53" s="26"/>
      <c r="FCD53" s="26"/>
      <c r="FCE53" s="26"/>
      <c r="FCF53" s="26"/>
      <c r="FCG53" s="26"/>
      <c r="FCH53" s="26"/>
      <c r="FCI53" s="26"/>
      <c r="FCJ53" s="26"/>
      <c r="FCK53" s="26"/>
      <c r="FCL53" s="26"/>
      <c r="FCM53" s="26"/>
      <c r="FCN53" s="26"/>
      <c r="FCO53" s="26"/>
      <c r="FCP53" s="26"/>
      <c r="FCQ53" s="26"/>
      <c r="FCR53" s="26"/>
      <c r="FCS53" s="26"/>
      <c r="FCT53" s="26"/>
      <c r="FCU53" s="26"/>
      <c r="FCV53" s="26"/>
      <c r="FCW53" s="26"/>
      <c r="FCX53" s="26"/>
      <c r="FCY53" s="26"/>
      <c r="FCZ53" s="26"/>
      <c r="FDA53" s="26"/>
      <c r="FDB53" s="26"/>
      <c r="FDC53" s="26"/>
      <c r="FDD53" s="26"/>
      <c r="FDE53" s="26"/>
      <c r="FDF53" s="26"/>
      <c r="FDG53" s="26"/>
      <c r="FDH53" s="26"/>
      <c r="FDI53" s="26"/>
      <c r="FDJ53" s="26"/>
      <c r="FDK53" s="26"/>
      <c r="FDL53" s="26"/>
      <c r="FDM53" s="26"/>
      <c r="FDN53" s="26"/>
      <c r="FDO53" s="26"/>
      <c r="FDP53" s="26"/>
      <c r="FDQ53" s="26"/>
      <c r="FDR53" s="26"/>
      <c r="FDS53" s="26"/>
      <c r="FDT53" s="26"/>
      <c r="FDU53" s="26"/>
      <c r="FDV53" s="26"/>
      <c r="FDW53" s="26"/>
      <c r="FDX53" s="26"/>
      <c r="FDY53" s="26"/>
      <c r="FDZ53" s="26"/>
      <c r="FEA53" s="26"/>
      <c r="FEB53" s="26"/>
      <c r="FEC53" s="26"/>
      <c r="FED53" s="26"/>
      <c r="FEE53" s="26"/>
      <c r="FEF53" s="26"/>
      <c r="FEG53" s="26"/>
      <c r="FEH53" s="26"/>
      <c r="FEI53" s="26"/>
      <c r="FEJ53" s="26"/>
      <c r="FEK53" s="26"/>
      <c r="FEL53" s="26"/>
      <c r="FEM53" s="26"/>
      <c r="FEN53" s="26"/>
      <c r="FEO53" s="26"/>
      <c r="FEP53" s="26"/>
      <c r="FEQ53" s="26"/>
      <c r="FER53" s="26"/>
      <c r="FES53" s="26"/>
      <c r="FET53" s="26"/>
      <c r="FEU53" s="26"/>
      <c r="FEV53" s="26"/>
      <c r="FEW53" s="26"/>
      <c r="FEX53" s="26"/>
      <c r="FEY53" s="26"/>
      <c r="FEZ53" s="26"/>
      <c r="FFA53" s="26"/>
      <c r="FFB53" s="26"/>
      <c r="FFC53" s="26"/>
      <c r="FFD53" s="26"/>
      <c r="FFE53" s="26"/>
      <c r="FFF53" s="26"/>
      <c r="FFG53" s="26"/>
      <c r="FFH53" s="26"/>
      <c r="FFI53" s="26"/>
      <c r="FFJ53" s="26"/>
      <c r="FFK53" s="26"/>
      <c r="FFL53" s="26"/>
      <c r="FFM53" s="26"/>
      <c r="FFN53" s="26"/>
      <c r="FFO53" s="26"/>
      <c r="FFP53" s="26"/>
      <c r="FFQ53" s="26"/>
      <c r="FFR53" s="26"/>
      <c r="FFS53" s="26"/>
      <c r="FFT53" s="26"/>
      <c r="FFU53" s="26"/>
      <c r="FFV53" s="26"/>
      <c r="FFW53" s="26"/>
      <c r="FFX53" s="26"/>
      <c r="FFY53" s="26"/>
      <c r="FFZ53" s="26"/>
      <c r="FGA53" s="26"/>
      <c r="FGB53" s="26"/>
      <c r="FGC53" s="26"/>
      <c r="FGD53" s="26"/>
      <c r="FGE53" s="26"/>
      <c r="FGF53" s="26"/>
      <c r="FGG53" s="26"/>
      <c r="FGH53" s="26"/>
      <c r="FGI53" s="26"/>
      <c r="FGJ53" s="26"/>
      <c r="FGK53" s="26"/>
      <c r="FGL53" s="26"/>
      <c r="FGM53" s="26"/>
      <c r="FGN53" s="26"/>
      <c r="FGO53" s="26"/>
      <c r="FGP53" s="26"/>
      <c r="FGQ53" s="26"/>
      <c r="FGR53" s="26"/>
      <c r="FGS53" s="26"/>
      <c r="FGT53" s="26"/>
      <c r="FGU53" s="26"/>
      <c r="FGV53" s="26"/>
      <c r="FGW53" s="26"/>
      <c r="FGX53" s="26"/>
      <c r="FGY53" s="26"/>
      <c r="FGZ53" s="26"/>
      <c r="FHA53" s="26"/>
      <c r="FHB53" s="26"/>
      <c r="FHC53" s="26"/>
      <c r="FHD53" s="26"/>
      <c r="FHE53" s="26"/>
      <c r="FHF53" s="26"/>
      <c r="FHG53" s="26"/>
      <c r="FHH53" s="26"/>
      <c r="FHI53" s="26"/>
      <c r="FHJ53" s="26"/>
      <c r="FHK53" s="26"/>
      <c r="FHL53" s="26"/>
      <c r="FHM53" s="26"/>
      <c r="FHN53" s="26"/>
      <c r="FHO53" s="26"/>
      <c r="FHP53" s="26"/>
      <c r="FHQ53" s="26"/>
      <c r="FHR53" s="26"/>
      <c r="FHS53" s="26"/>
      <c r="FHT53" s="26"/>
      <c r="FHU53" s="26"/>
      <c r="FHV53" s="26"/>
      <c r="FHW53" s="26"/>
      <c r="FHX53" s="26"/>
      <c r="FHY53" s="26"/>
      <c r="FHZ53" s="26"/>
      <c r="FIA53" s="26"/>
      <c r="FIB53" s="26"/>
      <c r="FIC53" s="26"/>
      <c r="FID53" s="26"/>
      <c r="FIE53" s="26"/>
      <c r="FIF53" s="26"/>
      <c r="FIG53" s="26"/>
      <c r="FIH53" s="26"/>
      <c r="FII53" s="26"/>
      <c r="FIJ53" s="26"/>
      <c r="FIK53" s="26"/>
      <c r="FIL53" s="26"/>
      <c r="FIM53" s="26"/>
      <c r="FIN53" s="26"/>
      <c r="FIO53" s="26"/>
      <c r="FIP53" s="26"/>
      <c r="FIQ53" s="26"/>
      <c r="FIR53" s="26"/>
      <c r="FIS53" s="26"/>
      <c r="FIT53" s="26"/>
      <c r="FIU53" s="26"/>
      <c r="FIV53" s="26"/>
      <c r="FIW53" s="26"/>
      <c r="FIX53" s="26"/>
      <c r="FIY53" s="26"/>
      <c r="FIZ53" s="26"/>
      <c r="FJA53" s="26"/>
      <c r="FJB53" s="26"/>
      <c r="FJC53" s="26"/>
      <c r="FJD53" s="26"/>
      <c r="FJE53" s="26"/>
      <c r="FJF53" s="26"/>
      <c r="FJG53" s="26"/>
      <c r="FJH53" s="26"/>
      <c r="FJI53" s="26"/>
      <c r="FJJ53" s="26"/>
      <c r="FJK53" s="26"/>
      <c r="FJL53" s="26"/>
      <c r="FJM53" s="26"/>
      <c r="FJN53" s="26"/>
      <c r="FJO53" s="26"/>
      <c r="FJP53" s="26"/>
      <c r="FJQ53" s="26"/>
      <c r="FJR53" s="26"/>
      <c r="FJS53" s="26"/>
      <c r="FJT53" s="26"/>
      <c r="FJU53" s="26"/>
      <c r="FJV53" s="26"/>
      <c r="FJW53" s="26"/>
      <c r="FJX53" s="26"/>
      <c r="FJY53" s="26"/>
      <c r="FJZ53" s="26"/>
      <c r="FKA53" s="26"/>
      <c r="FKB53" s="26"/>
      <c r="FKC53" s="26"/>
      <c r="FKD53" s="26"/>
      <c r="FKE53" s="26"/>
      <c r="FKF53" s="26"/>
      <c r="FKG53" s="26"/>
      <c r="FKH53" s="26"/>
      <c r="FKI53" s="26"/>
      <c r="FKJ53" s="26"/>
      <c r="FKK53" s="26"/>
      <c r="FKL53" s="26"/>
      <c r="FKM53" s="26"/>
      <c r="FKN53" s="26"/>
      <c r="FKO53" s="26"/>
      <c r="FKP53" s="26"/>
      <c r="FKQ53" s="26"/>
      <c r="FKR53" s="26"/>
      <c r="FKS53" s="26"/>
      <c r="FKT53" s="26"/>
      <c r="FKU53" s="26"/>
      <c r="FKV53" s="26"/>
      <c r="FKW53" s="26"/>
      <c r="FKX53" s="26"/>
      <c r="FKY53" s="26"/>
      <c r="FKZ53" s="26"/>
      <c r="FLA53" s="26"/>
      <c r="FLB53" s="26"/>
      <c r="FLC53" s="26"/>
      <c r="FLD53" s="26"/>
      <c r="FLE53" s="26"/>
      <c r="FLF53" s="26"/>
      <c r="FLG53" s="26"/>
      <c r="FLH53" s="26"/>
      <c r="FLI53" s="26"/>
      <c r="FLJ53" s="26"/>
      <c r="FLK53" s="26"/>
      <c r="FLL53" s="26"/>
      <c r="FLM53" s="26"/>
      <c r="FLN53" s="26"/>
      <c r="FLO53" s="26"/>
      <c r="FLP53" s="26"/>
      <c r="FLQ53" s="26"/>
      <c r="FLR53" s="26"/>
      <c r="FLS53" s="26"/>
      <c r="FLT53" s="26"/>
      <c r="FLU53" s="26"/>
      <c r="FLV53" s="26"/>
      <c r="FLW53" s="26"/>
      <c r="FLX53" s="26"/>
      <c r="FLY53" s="26"/>
      <c r="FLZ53" s="26"/>
      <c r="FMA53" s="26"/>
      <c r="FMB53" s="26"/>
      <c r="FMC53" s="26"/>
      <c r="FMD53" s="26"/>
      <c r="FME53" s="26"/>
      <c r="FMF53" s="26"/>
      <c r="FMG53" s="26"/>
      <c r="FMH53" s="26"/>
      <c r="FMI53" s="26"/>
      <c r="FMJ53" s="26"/>
      <c r="FMK53" s="26"/>
      <c r="FML53" s="26"/>
      <c r="FMM53" s="26"/>
      <c r="FMN53" s="26"/>
      <c r="FMO53" s="26"/>
      <c r="FMP53" s="26"/>
      <c r="FMQ53" s="26"/>
      <c r="FMR53" s="26"/>
      <c r="FMS53" s="26"/>
      <c r="FMT53" s="26"/>
      <c r="FMU53" s="26"/>
      <c r="FMV53" s="26"/>
      <c r="FMW53" s="26"/>
      <c r="FMX53" s="26"/>
      <c r="FMY53" s="26"/>
      <c r="FMZ53" s="26"/>
      <c r="FNA53" s="26"/>
      <c r="FNB53" s="26"/>
      <c r="FNC53" s="26"/>
      <c r="FND53" s="26"/>
      <c r="FNE53" s="26"/>
      <c r="FNF53" s="26"/>
      <c r="FNG53" s="26"/>
      <c r="FNH53" s="26"/>
      <c r="FNI53" s="26"/>
      <c r="FNJ53" s="26"/>
      <c r="FNK53" s="26"/>
      <c r="FNL53" s="26"/>
      <c r="FNM53" s="26"/>
      <c r="FNN53" s="26"/>
      <c r="FNO53" s="26"/>
      <c r="FNP53" s="26"/>
      <c r="FNQ53" s="26"/>
      <c r="FNR53" s="26"/>
      <c r="FNS53" s="26"/>
      <c r="FNT53" s="26"/>
      <c r="FNU53" s="26"/>
      <c r="FNV53" s="26"/>
      <c r="FNW53" s="26"/>
      <c r="FNX53" s="26"/>
      <c r="FNY53" s="26"/>
      <c r="FNZ53" s="26"/>
      <c r="FOA53" s="26"/>
      <c r="FOB53" s="26"/>
      <c r="FOC53" s="26"/>
      <c r="FOD53" s="26"/>
      <c r="FOE53" s="26"/>
      <c r="FOF53" s="26"/>
      <c r="FOG53" s="26"/>
      <c r="FOH53" s="26"/>
      <c r="FOI53" s="26"/>
      <c r="FOJ53" s="26"/>
      <c r="FOK53" s="26"/>
      <c r="FOL53" s="26"/>
      <c r="FOM53" s="26"/>
      <c r="FON53" s="26"/>
      <c r="FOO53" s="26"/>
      <c r="FOP53" s="26"/>
      <c r="FOQ53" s="26"/>
      <c r="FOR53" s="26"/>
      <c r="FOS53" s="26"/>
      <c r="FOT53" s="26"/>
      <c r="FOU53" s="26"/>
      <c r="FOV53" s="26"/>
      <c r="FOW53" s="26"/>
      <c r="FOX53" s="26"/>
      <c r="FOY53" s="26"/>
      <c r="FOZ53" s="26"/>
      <c r="FPA53" s="26"/>
      <c r="FPB53" s="26"/>
      <c r="FPC53" s="26"/>
      <c r="FPD53" s="26"/>
      <c r="FPE53" s="26"/>
      <c r="FPF53" s="26"/>
      <c r="FPG53" s="26"/>
      <c r="FPH53" s="26"/>
      <c r="FPI53" s="26"/>
      <c r="FPJ53" s="26"/>
      <c r="FPK53" s="26"/>
      <c r="FPL53" s="26"/>
      <c r="FPM53" s="26"/>
      <c r="FPN53" s="26"/>
      <c r="FPO53" s="26"/>
      <c r="FPP53" s="26"/>
      <c r="FPQ53" s="26"/>
      <c r="FPR53" s="26"/>
      <c r="FPS53" s="26"/>
      <c r="FPT53" s="26"/>
      <c r="FPU53" s="26"/>
      <c r="FPV53" s="26"/>
      <c r="FPW53" s="26"/>
      <c r="FPX53" s="26"/>
      <c r="FPY53" s="26"/>
      <c r="FPZ53" s="26"/>
      <c r="FQA53" s="26"/>
      <c r="FQB53" s="26"/>
      <c r="FQC53" s="26"/>
      <c r="FQD53" s="26"/>
      <c r="FQE53" s="26"/>
      <c r="FQF53" s="26"/>
      <c r="FQG53" s="26"/>
      <c r="FQH53" s="26"/>
      <c r="FQI53" s="26"/>
      <c r="FQJ53" s="26"/>
      <c r="FQK53" s="26"/>
      <c r="FQL53" s="26"/>
      <c r="FQM53" s="26"/>
      <c r="FQN53" s="26"/>
      <c r="FQO53" s="26"/>
      <c r="FQP53" s="26"/>
      <c r="FQQ53" s="26"/>
      <c r="FQR53" s="26"/>
      <c r="FQS53" s="26"/>
      <c r="FQT53" s="26"/>
      <c r="FQU53" s="26"/>
      <c r="FQV53" s="26"/>
      <c r="FQW53" s="26"/>
      <c r="FQX53" s="26"/>
      <c r="FQY53" s="26"/>
      <c r="FQZ53" s="26"/>
      <c r="FRA53" s="26"/>
      <c r="FRB53" s="26"/>
      <c r="FRC53" s="26"/>
      <c r="FRD53" s="26"/>
      <c r="FRE53" s="26"/>
      <c r="FRF53" s="26"/>
      <c r="FRG53" s="26"/>
      <c r="FRH53" s="26"/>
      <c r="FRI53" s="26"/>
      <c r="FRJ53" s="26"/>
      <c r="FRK53" s="26"/>
      <c r="FRL53" s="26"/>
      <c r="FRM53" s="26"/>
      <c r="FRN53" s="26"/>
      <c r="FRO53" s="26"/>
      <c r="FRP53" s="26"/>
      <c r="FRQ53" s="26"/>
      <c r="FRR53" s="26"/>
      <c r="FRS53" s="26"/>
      <c r="FRT53" s="26"/>
      <c r="FRU53" s="26"/>
      <c r="FRV53" s="26"/>
      <c r="FRW53" s="26"/>
      <c r="FRX53" s="26"/>
      <c r="FRY53" s="26"/>
      <c r="FRZ53" s="26"/>
      <c r="FSA53" s="26"/>
      <c r="FSB53" s="26"/>
      <c r="FSC53" s="26"/>
      <c r="FSD53" s="26"/>
      <c r="FSE53" s="26"/>
      <c r="FSF53" s="26"/>
      <c r="FSG53" s="26"/>
      <c r="FSH53" s="26"/>
      <c r="FSI53" s="26"/>
      <c r="FSJ53" s="26"/>
      <c r="FSK53" s="26"/>
      <c r="FSL53" s="26"/>
      <c r="FSM53" s="26"/>
      <c r="FSN53" s="26"/>
      <c r="FSO53" s="26"/>
      <c r="FSP53" s="26"/>
      <c r="FSQ53" s="26"/>
      <c r="FSR53" s="26"/>
      <c r="FSS53" s="26"/>
      <c r="FST53" s="26"/>
      <c r="FSU53" s="26"/>
      <c r="FSV53" s="26"/>
      <c r="FSW53" s="26"/>
      <c r="FSX53" s="26"/>
      <c r="FSY53" s="26"/>
      <c r="FSZ53" s="26"/>
      <c r="FTA53" s="26"/>
      <c r="FTB53" s="26"/>
      <c r="FTC53" s="26"/>
      <c r="FTD53" s="26"/>
      <c r="FTE53" s="26"/>
      <c r="FTF53" s="26"/>
      <c r="FTG53" s="26"/>
      <c r="FTH53" s="26"/>
      <c r="FTI53" s="26"/>
      <c r="FTJ53" s="26"/>
      <c r="FTK53" s="26"/>
      <c r="FTL53" s="26"/>
      <c r="FTM53" s="26"/>
      <c r="FTN53" s="26"/>
      <c r="FTO53" s="26"/>
      <c r="FTP53" s="26"/>
      <c r="FTQ53" s="26"/>
      <c r="FTR53" s="26"/>
      <c r="FTS53" s="26"/>
      <c r="FTT53" s="26"/>
      <c r="FTU53" s="26"/>
      <c r="FTV53" s="26"/>
      <c r="FTW53" s="26"/>
      <c r="FTX53" s="26"/>
      <c r="FTY53" s="26"/>
      <c r="FTZ53" s="26"/>
      <c r="FUA53" s="26"/>
      <c r="FUB53" s="26"/>
      <c r="FUC53" s="26"/>
      <c r="FUD53" s="26"/>
      <c r="FUE53" s="26"/>
      <c r="FUF53" s="26"/>
      <c r="FUG53" s="26"/>
      <c r="FUH53" s="26"/>
      <c r="FUI53" s="26"/>
      <c r="FUJ53" s="26"/>
      <c r="FUK53" s="26"/>
      <c r="FUL53" s="26"/>
      <c r="FUM53" s="26"/>
      <c r="FUN53" s="26"/>
      <c r="FUO53" s="26"/>
      <c r="FUP53" s="26"/>
      <c r="FUQ53" s="26"/>
      <c r="FUR53" s="26"/>
      <c r="FUS53" s="26"/>
      <c r="FUT53" s="26"/>
      <c r="FUU53" s="26"/>
      <c r="FUV53" s="26"/>
      <c r="FUW53" s="26"/>
      <c r="FUX53" s="26"/>
      <c r="FUY53" s="26"/>
      <c r="FUZ53" s="26"/>
      <c r="FVA53" s="26"/>
      <c r="FVB53" s="26"/>
      <c r="FVC53" s="26"/>
      <c r="FVD53" s="26"/>
      <c r="FVE53" s="26"/>
      <c r="FVF53" s="26"/>
      <c r="FVG53" s="26"/>
      <c r="FVH53" s="26"/>
      <c r="FVI53" s="26"/>
      <c r="FVJ53" s="26"/>
      <c r="FVK53" s="26"/>
      <c r="FVL53" s="26"/>
      <c r="FVM53" s="26"/>
      <c r="FVN53" s="26"/>
      <c r="FVO53" s="26"/>
      <c r="FVP53" s="26"/>
      <c r="FVQ53" s="26"/>
      <c r="FVR53" s="26"/>
      <c r="FVS53" s="26"/>
      <c r="FVT53" s="26"/>
      <c r="FVU53" s="26"/>
      <c r="FVV53" s="26"/>
      <c r="FVW53" s="26"/>
      <c r="FVX53" s="26"/>
      <c r="FVY53" s="26"/>
      <c r="FVZ53" s="26"/>
      <c r="FWA53" s="26"/>
      <c r="FWB53" s="26"/>
      <c r="FWC53" s="26"/>
      <c r="FWD53" s="26"/>
      <c r="FWE53" s="26"/>
      <c r="FWF53" s="26"/>
      <c r="FWG53" s="26"/>
      <c r="FWH53" s="26"/>
      <c r="FWI53" s="26"/>
      <c r="FWJ53" s="26"/>
      <c r="FWK53" s="26"/>
      <c r="FWL53" s="26"/>
      <c r="FWM53" s="26"/>
      <c r="FWN53" s="26"/>
      <c r="FWO53" s="26"/>
      <c r="FWP53" s="26"/>
      <c r="FWQ53" s="26"/>
      <c r="FWR53" s="26"/>
      <c r="FWS53" s="26"/>
      <c r="FWT53" s="26"/>
      <c r="FWU53" s="26"/>
      <c r="FWV53" s="26"/>
      <c r="FWW53" s="26"/>
      <c r="FWX53" s="26"/>
      <c r="FWY53" s="26"/>
      <c r="FWZ53" s="26"/>
      <c r="FXA53" s="26"/>
      <c r="FXB53" s="26"/>
      <c r="FXC53" s="26"/>
      <c r="FXD53" s="26"/>
      <c r="FXE53" s="26"/>
      <c r="FXF53" s="26"/>
      <c r="FXG53" s="26"/>
      <c r="FXH53" s="26"/>
      <c r="FXI53" s="26"/>
      <c r="FXJ53" s="26"/>
      <c r="FXK53" s="26"/>
      <c r="FXL53" s="26"/>
      <c r="FXM53" s="26"/>
      <c r="FXN53" s="26"/>
      <c r="FXO53" s="26"/>
      <c r="FXP53" s="26"/>
      <c r="FXQ53" s="26"/>
      <c r="FXR53" s="26"/>
      <c r="FXS53" s="26"/>
      <c r="FXT53" s="26"/>
      <c r="FXU53" s="26"/>
      <c r="FXV53" s="26"/>
      <c r="FXW53" s="26"/>
      <c r="FXX53" s="26"/>
      <c r="FXY53" s="26"/>
      <c r="FXZ53" s="26"/>
      <c r="FYA53" s="26"/>
      <c r="FYB53" s="26"/>
      <c r="FYC53" s="26"/>
      <c r="FYD53" s="26"/>
      <c r="FYE53" s="26"/>
      <c r="FYF53" s="26"/>
      <c r="FYG53" s="26"/>
      <c r="FYH53" s="26"/>
      <c r="FYI53" s="26"/>
      <c r="FYJ53" s="26"/>
      <c r="FYK53" s="26"/>
      <c r="FYL53" s="26"/>
      <c r="FYM53" s="26"/>
      <c r="FYN53" s="26"/>
      <c r="FYO53" s="26"/>
      <c r="FYP53" s="26"/>
      <c r="FYQ53" s="26"/>
      <c r="FYR53" s="26"/>
      <c r="FYS53" s="26"/>
      <c r="FYT53" s="26"/>
      <c r="FYU53" s="26"/>
      <c r="FYV53" s="26"/>
      <c r="FYW53" s="26"/>
      <c r="FYX53" s="26"/>
      <c r="FYY53" s="26"/>
      <c r="FYZ53" s="26"/>
      <c r="FZA53" s="26"/>
      <c r="FZB53" s="26"/>
      <c r="FZC53" s="26"/>
      <c r="FZD53" s="26"/>
      <c r="FZE53" s="26"/>
      <c r="FZF53" s="26"/>
      <c r="FZG53" s="26"/>
      <c r="FZH53" s="26"/>
      <c r="FZI53" s="26"/>
      <c r="FZJ53" s="26"/>
      <c r="FZK53" s="26"/>
      <c r="FZL53" s="26"/>
      <c r="FZM53" s="26"/>
      <c r="FZN53" s="26"/>
      <c r="FZO53" s="26"/>
      <c r="FZP53" s="26"/>
      <c r="FZQ53" s="26"/>
      <c r="FZR53" s="26"/>
      <c r="FZS53" s="26"/>
      <c r="FZT53" s="26"/>
      <c r="FZU53" s="26"/>
      <c r="FZV53" s="26"/>
      <c r="FZW53" s="26"/>
      <c r="FZX53" s="26"/>
      <c r="FZY53" s="26"/>
      <c r="FZZ53" s="26"/>
      <c r="GAA53" s="26"/>
      <c r="GAB53" s="26"/>
      <c r="GAC53" s="26"/>
      <c r="GAD53" s="26"/>
      <c r="GAE53" s="26"/>
      <c r="GAF53" s="26"/>
      <c r="GAG53" s="26"/>
      <c r="GAH53" s="26"/>
      <c r="GAI53" s="26"/>
      <c r="GAJ53" s="26"/>
      <c r="GAK53" s="26"/>
      <c r="GAL53" s="26"/>
      <c r="GAM53" s="26"/>
      <c r="GAN53" s="26"/>
      <c r="GAO53" s="26"/>
      <c r="GAP53" s="26"/>
      <c r="GAQ53" s="26"/>
      <c r="GAR53" s="26"/>
      <c r="GAS53" s="26"/>
      <c r="GAT53" s="26"/>
      <c r="GAU53" s="26"/>
      <c r="GAV53" s="26"/>
      <c r="GAW53" s="26"/>
      <c r="GAX53" s="26"/>
      <c r="GAY53" s="26"/>
      <c r="GAZ53" s="26"/>
      <c r="GBA53" s="26"/>
      <c r="GBB53" s="26"/>
      <c r="GBC53" s="26"/>
      <c r="GBD53" s="26"/>
      <c r="GBE53" s="26"/>
      <c r="GBF53" s="26"/>
      <c r="GBG53" s="26"/>
      <c r="GBH53" s="26"/>
      <c r="GBI53" s="26"/>
      <c r="GBJ53" s="26"/>
      <c r="GBK53" s="26"/>
      <c r="GBL53" s="26"/>
      <c r="GBM53" s="26"/>
      <c r="GBN53" s="26"/>
      <c r="GBO53" s="26"/>
      <c r="GBP53" s="26"/>
      <c r="GBQ53" s="26"/>
      <c r="GBR53" s="26"/>
      <c r="GBS53" s="26"/>
      <c r="GBT53" s="26"/>
      <c r="GBU53" s="26"/>
      <c r="GBV53" s="26"/>
      <c r="GBW53" s="26"/>
      <c r="GBX53" s="26"/>
      <c r="GBY53" s="26"/>
      <c r="GBZ53" s="26"/>
      <c r="GCA53" s="26"/>
      <c r="GCB53" s="26"/>
      <c r="GCC53" s="26"/>
      <c r="GCD53" s="26"/>
      <c r="GCE53" s="26"/>
      <c r="GCF53" s="26"/>
      <c r="GCG53" s="26"/>
      <c r="GCH53" s="26"/>
      <c r="GCI53" s="26"/>
      <c r="GCJ53" s="26"/>
      <c r="GCK53" s="26"/>
      <c r="GCL53" s="26"/>
      <c r="GCM53" s="26"/>
      <c r="GCN53" s="26"/>
      <c r="GCO53" s="26"/>
      <c r="GCP53" s="26"/>
      <c r="GCQ53" s="26"/>
      <c r="GCR53" s="26"/>
      <c r="GCS53" s="26"/>
      <c r="GCT53" s="26"/>
      <c r="GCU53" s="26"/>
      <c r="GCV53" s="26"/>
      <c r="GCW53" s="26"/>
      <c r="GCX53" s="26"/>
      <c r="GCY53" s="26"/>
      <c r="GCZ53" s="26"/>
      <c r="GDA53" s="26"/>
      <c r="GDB53" s="26"/>
      <c r="GDC53" s="26"/>
      <c r="GDD53" s="26"/>
      <c r="GDE53" s="26"/>
      <c r="GDF53" s="26"/>
      <c r="GDG53" s="26"/>
      <c r="GDH53" s="26"/>
      <c r="GDI53" s="26"/>
      <c r="GDJ53" s="26"/>
      <c r="GDK53" s="26"/>
      <c r="GDL53" s="26"/>
      <c r="GDM53" s="26"/>
      <c r="GDN53" s="26"/>
      <c r="GDO53" s="26"/>
      <c r="GDP53" s="26"/>
      <c r="GDQ53" s="26"/>
      <c r="GDR53" s="26"/>
      <c r="GDS53" s="26"/>
      <c r="GDT53" s="26"/>
      <c r="GDU53" s="26"/>
      <c r="GDV53" s="26"/>
      <c r="GDW53" s="26"/>
      <c r="GDX53" s="26"/>
      <c r="GDY53" s="26"/>
      <c r="GDZ53" s="26"/>
      <c r="GEA53" s="26"/>
      <c r="GEB53" s="26"/>
      <c r="GEC53" s="26"/>
      <c r="GED53" s="26"/>
      <c r="GEE53" s="26"/>
      <c r="GEF53" s="26"/>
      <c r="GEG53" s="26"/>
      <c r="GEH53" s="26"/>
      <c r="GEI53" s="26"/>
      <c r="GEJ53" s="26"/>
      <c r="GEK53" s="26"/>
      <c r="GEL53" s="26"/>
      <c r="GEM53" s="26"/>
      <c r="GEN53" s="26"/>
      <c r="GEO53" s="26"/>
      <c r="GEP53" s="26"/>
      <c r="GEQ53" s="26"/>
      <c r="GER53" s="26"/>
      <c r="GES53" s="26"/>
      <c r="GET53" s="26"/>
      <c r="GEU53" s="26"/>
      <c r="GEV53" s="26"/>
      <c r="GEW53" s="26"/>
      <c r="GEX53" s="26"/>
      <c r="GEY53" s="26"/>
      <c r="GEZ53" s="26"/>
      <c r="GFA53" s="26"/>
      <c r="GFB53" s="26"/>
      <c r="GFC53" s="26"/>
      <c r="GFD53" s="26"/>
      <c r="GFE53" s="26"/>
      <c r="GFF53" s="26"/>
      <c r="GFG53" s="26"/>
      <c r="GFH53" s="26"/>
      <c r="GFI53" s="26"/>
      <c r="GFJ53" s="26"/>
      <c r="GFK53" s="26"/>
      <c r="GFL53" s="26"/>
      <c r="GFM53" s="26"/>
      <c r="GFN53" s="26"/>
      <c r="GFO53" s="26"/>
      <c r="GFP53" s="26"/>
      <c r="GFQ53" s="26"/>
      <c r="GFR53" s="26"/>
      <c r="GFS53" s="26"/>
      <c r="GFT53" s="26"/>
      <c r="GFU53" s="26"/>
      <c r="GFV53" s="26"/>
      <c r="GFW53" s="26"/>
      <c r="GFX53" s="26"/>
      <c r="GFY53" s="26"/>
      <c r="GFZ53" s="26"/>
      <c r="GGA53" s="26"/>
      <c r="GGB53" s="26"/>
      <c r="GGC53" s="26"/>
      <c r="GGD53" s="26"/>
      <c r="GGE53" s="26"/>
      <c r="GGF53" s="26"/>
      <c r="GGG53" s="26"/>
      <c r="GGH53" s="26"/>
      <c r="GGI53" s="26"/>
      <c r="GGJ53" s="26"/>
      <c r="GGK53" s="26"/>
      <c r="GGL53" s="26"/>
      <c r="GGM53" s="26"/>
      <c r="GGN53" s="26"/>
      <c r="GGO53" s="26"/>
      <c r="GGP53" s="26"/>
      <c r="GGQ53" s="26"/>
      <c r="GGR53" s="26"/>
      <c r="GGS53" s="26"/>
      <c r="GGT53" s="26"/>
      <c r="GGU53" s="26"/>
      <c r="GGV53" s="26"/>
      <c r="GGW53" s="26"/>
      <c r="GGX53" s="26"/>
      <c r="GGY53" s="26"/>
      <c r="GGZ53" s="26"/>
      <c r="GHA53" s="26"/>
      <c r="GHB53" s="26"/>
      <c r="GHC53" s="26"/>
      <c r="GHD53" s="26"/>
      <c r="GHE53" s="26"/>
      <c r="GHF53" s="26"/>
      <c r="GHG53" s="26"/>
      <c r="GHH53" s="26"/>
      <c r="GHI53" s="26"/>
      <c r="GHJ53" s="26"/>
      <c r="GHK53" s="26"/>
      <c r="GHL53" s="26"/>
      <c r="GHM53" s="26"/>
      <c r="GHN53" s="26"/>
      <c r="GHO53" s="26"/>
      <c r="GHP53" s="26"/>
      <c r="GHQ53" s="26"/>
      <c r="GHR53" s="26"/>
      <c r="GHS53" s="26"/>
      <c r="GHT53" s="26"/>
      <c r="GHU53" s="26"/>
      <c r="GHV53" s="26"/>
      <c r="GHW53" s="26"/>
      <c r="GHX53" s="26"/>
      <c r="GHY53" s="26"/>
      <c r="GHZ53" s="26"/>
      <c r="GIA53" s="26"/>
      <c r="GIB53" s="26"/>
      <c r="GIC53" s="26"/>
      <c r="GID53" s="26"/>
      <c r="GIE53" s="26"/>
      <c r="GIF53" s="26"/>
      <c r="GIG53" s="26"/>
      <c r="GIH53" s="26"/>
      <c r="GII53" s="26"/>
      <c r="GIJ53" s="26"/>
      <c r="GIK53" s="26"/>
      <c r="GIL53" s="26"/>
      <c r="GIM53" s="26"/>
      <c r="GIN53" s="26"/>
      <c r="GIO53" s="26"/>
      <c r="GIP53" s="26"/>
      <c r="GIQ53" s="26"/>
      <c r="GIR53" s="26"/>
      <c r="GIS53" s="26"/>
      <c r="GIT53" s="26"/>
      <c r="GIU53" s="26"/>
      <c r="GIV53" s="26"/>
      <c r="GIW53" s="26"/>
      <c r="GIX53" s="26"/>
      <c r="GIY53" s="26"/>
      <c r="GIZ53" s="26"/>
      <c r="GJA53" s="26"/>
      <c r="GJB53" s="26"/>
      <c r="GJC53" s="26"/>
      <c r="GJD53" s="26"/>
      <c r="GJE53" s="26"/>
      <c r="GJF53" s="26"/>
      <c r="GJG53" s="26"/>
      <c r="GJH53" s="26"/>
      <c r="GJI53" s="26"/>
      <c r="GJJ53" s="26"/>
      <c r="GJK53" s="26"/>
      <c r="GJL53" s="26"/>
      <c r="GJM53" s="26"/>
      <c r="GJN53" s="26"/>
      <c r="GJO53" s="26"/>
      <c r="GJP53" s="26"/>
      <c r="GJQ53" s="26"/>
      <c r="GJR53" s="26"/>
      <c r="GJS53" s="26"/>
      <c r="GJT53" s="26"/>
      <c r="GJU53" s="26"/>
      <c r="GJV53" s="26"/>
      <c r="GJW53" s="26"/>
      <c r="GJX53" s="26"/>
      <c r="GJY53" s="26"/>
      <c r="GJZ53" s="26"/>
      <c r="GKA53" s="26"/>
      <c r="GKB53" s="26"/>
      <c r="GKC53" s="26"/>
      <c r="GKD53" s="26"/>
      <c r="GKE53" s="26"/>
      <c r="GKF53" s="26"/>
      <c r="GKG53" s="26"/>
      <c r="GKH53" s="26"/>
      <c r="GKI53" s="26"/>
      <c r="GKJ53" s="26"/>
      <c r="GKK53" s="26"/>
      <c r="GKL53" s="26"/>
      <c r="GKM53" s="26"/>
      <c r="GKN53" s="26"/>
      <c r="GKO53" s="26"/>
      <c r="GKP53" s="26"/>
      <c r="GKQ53" s="26"/>
      <c r="GKR53" s="26"/>
      <c r="GKS53" s="26"/>
      <c r="GKT53" s="26"/>
      <c r="GKU53" s="26"/>
      <c r="GKV53" s="26"/>
      <c r="GKW53" s="26"/>
      <c r="GKX53" s="26"/>
      <c r="GKY53" s="26"/>
      <c r="GKZ53" s="26"/>
      <c r="GLA53" s="26"/>
      <c r="GLB53" s="26"/>
      <c r="GLC53" s="26"/>
      <c r="GLD53" s="26"/>
      <c r="GLE53" s="26"/>
      <c r="GLF53" s="26"/>
      <c r="GLG53" s="26"/>
      <c r="GLH53" s="26"/>
      <c r="GLI53" s="26"/>
      <c r="GLJ53" s="26"/>
      <c r="GLK53" s="26"/>
      <c r="GLL53" s="26"/>
      <c r="GLM53" s="26"/>
      <c r="GLN53" s="26"/>
      <c r="GLO53" s="26"/>
      <c r="GLP53" s="26"/>
      <c r="GLQ53" s="26"/>
      <c r="GLR53" s="26"/>
      <c r="GLS53" s="26"/>
      <c r="GLT53" s="26"/>
      <c r="GLU53" s="26"/>
      <c r="GLV53" s="26"/>
      <c r="GLW53" s="26"/>
      <c r="GLX53" s="26"/>
      <c r="GLY53" s="26"/>
      <c r="GLZ53" s="26"/>
      <c r="GMA53" s="26"/>
      <c r="GMB53" s="26"/>
      <c r="GMC53" s="26"/>
      <c r="GMD53" s="26"/>
      <c r="GME53" s="26"/>
      <c r="GMF53" s="26"/>
      <c r="GMG53" s="26"/>
      <c r="GMH53" s="26"/>
      <c r="GMI53" s="26"/>
      <c r="GMJ53" s="26"/>
      <c r="GMK53" s="26"/>
      <c r="GML53" s="26"/>
      <c r="GMM53" s="26"/>
      <c r="GMN53" s="26"/>
      <c r="GMO53" s="26"/>
      <c r="GMP53" s="26"/>
      <c r="GMQ53" s="26"/>
      <c r="GMR53" s="26"/>
      <c r="GMS53" s="26"/>
      <c r="GMT53" s="26"/>
      <c r="GMU53" s="26"/>
      <c r="GMV53" s="26"/>
      <c r="GMW53" s="26"/>
      <c r="GMX53" s="26"/>
      <c r="GMY53" s="26"/>
      <c r="GMZ53" s="26"/>
      <c r="GNA53" s="26"/>
      <c r="GNB53" s="26"/>
      <c r="GNC53" s="26"/>
      <c r="GND53" s="26"/>
      <c r="GNE53" s="26"/>
      <c r="GNF53" s="26"/>
      <c r="GNG53" s="26"/>
      <c r="GNH53" s="26"/>
      <c r="GNI53" s="26"/>
      <c r="GNJ53" s="26"/>
      <c r="GNK53" s="26"/>
      <c r="GNL53" s="26"/>
      <c r="GNM53" s="26"/>
      <c r="GNN53" s="26"/>
      <c r="GNO53" s="26"/>
      <c r="GNP53" s="26"/>
      <c r="GNQ53" s="26"/>
      <c r="GNR53" s="26"/>
      <c r="GNS53" s="26"/>
      <c r="GNT53" s="26"/>
      <c r="GNU53" s="26"/>
      <c r="GNV53" s="26"/>
      <c r="GNW53" s="26"/>
      <c r="GNX53" s="26"/>
      <c r="GNY53" s="26"/>
      <c r="GNZ53" s="26"/>
      <c r="GOA53" s="26"/>
      <c r="GOB53" s="26"/>
      <c r="GOC53" s="26"/>
      <c r="GOD53" s="26"/>
      <c r="GOE53" s="26"/>
      <c r="GOF53" s="26"/>
      <c r="GOG53" s="26"/>
      <c r="GOH53" s="26"/>
      <c r="GOI53" s="26"/>
      <c r="GOJ53" s="26"/>
      <c r="GOK53" s="26"/>
      <c r="GOL53" s="26"/>
      <c r="GOM53" s="26"/>
      <c r="GON53" s="26"/>
      <c r="GOO53" s="26"/>
      <c r="GOP53" s="26"/>
      <c r="GOQ53" s="26"/>
      <c r="GOR53" s="26"/>
      <c r="GOS53" s="26"/>
      <c r="GOT53" s="26"/>
      <c r="GOU53" s="26"/>
      <c r="GOV53" s="26"/>
      <c r="GOW53" s="26"/>
      <c r="GOX53" s="26"/>
      <c r="GOY53" s="26"/>
      <c r="GOZ53" s="26"/>
      <c r="GPA53" s="26"/>
      <c r="GPB53" s="26"/>
      <c r="GPC53" s="26"/>
      <c r="GPD53" s="26"/>
      <c r="GPE53" s="26"/>
      <c r="GPF53" s="26"/>
      <c r="GPG53" s="26"/>
      <c r="GPH53" s="26"/>
      <c r="GPI53" s="26"/>
      <c r="GPJ53" s="26"/>
      <c r="GPK53" s="26"/>
      <c r="GPL53" s="26"/>
      <c r="GPM53" s="26"/>
      <c r="GPN53" s="26"/>
      <c r="GPO53" s="26"/>
      <c r="GPP53" s="26"/>
      <c r="GPQ53" s="26"/>
      <c r="GPR53" s="26"/>
      <c r="GPS53" s="26"/>
      <c r="GPT53" s="26"/>
      <c r="GPU53" s="26"/>
      <c r="GPV53" s="26"/>
      <c r="GPW53" s="26"/>
      <c r="GPX53" s="26"/>
      <c r="GPY53" s="26"/>
      <c r="GPZ53" s="26"/>
      <c r="GQA53" s="26"/>
      <c r="GQB53" s="26"/>
      <c r="GQC53" s="26"/>
      <c r="GQD53" s="26"/>
      <c r="GQE53" s="26"/>
      <c r="GQF53" s="26"/>
      <c r="GQG53" s="26"/>
      <c r="GQH53" s="26"/>
      <c r="GQI53" s="26"/>
      <c r="GQJ53" s="26"/>
      <c r="GQK53" s="26"/>
      <c r="GQL53" s="26"/>
      <c r="GQM53" s="26"/>
      <c r="GQN53" s="26"/>
      <c r="GQO53" s="26"/>
      <c r="GQP53" s="26"/>
      <c r="GQQ53" s="26"/>
      <c r="GQR53" s="26"/>
      <c r="GQS53" s="26"/>
      <c r="GQT53" s="26"/>
      <c r="GQU53" s="26"/>
      <c r="GQV53" s="26"/>
      <c r="GQW53" s="26"/>
      <c r="GQX53" s="26"/>
      <c r="GQY53" s="26"/>
      <c r="GQZ53" s="26"/>
      <c r="GRA53" s="26"/>
      <c r="GRB53" s="26"/>
      <c r="GRC53" s="26"/>
      <c r="GRD53" s="26"/>
      <c r="GRE53" s="26"/>
      <c r="GRF53" s="26"/>
      <c r="GRG53" s="26"/>
      <c r="GRH53" s="26"/>
      <c r="GRI53" s="26"/>
      <c r="GRJ53" s="26"/>
      <c r="GRK53" s="26"/>
      <c r="GRL53" s="26"/>
      <c r="GRM53" s="26"/>
      <c r="GRN53" s="26"/>
      <c r="GRO53" s="26"/>
      <c r="GRP53" s="26"/>
      <c r="GRQ53" s="26"/>
      <c r="GRR53" s="26"/>
      <c r="GRS53" s="26"/>
      <c r="GRT53" s="26"/>
      <c r="GRU53" s="26"/>
      <c r="GRV53" s="26"/>
      <c r="GRW53" s="26"/>
      <c r="GRX53" s="26"/>
      <c r="GRY53" s="26"/>
      <c r="GRZ53" s="26"/>
      <c r="GSA53" s="26"/>
      <c r="GSB53" s="26"/>
      <c r="GSC53" s="26"/>
      <c r="GSD53" s="26"/>
      <c r="GSE53" s="26"/>
      <c r="GSF53" s="26"/>
      <c r="GSG53" s="26"/>
      <c r="GSH53" s="26"/>
      <c r="GSI53" s="26"/>
      <c r="GSJ53" s="26"/>
      <c r="GSK53" s="26"/>
      <c r="GSL53" s="26"/>
      <c r="GSM53" s="26"/>
      <c r="GSN53" s="26"/>
      <c r="GSO53" s="26"/>
      <c r="GSP53" s="26"/>
      <c r="GSQ53" s="26"/>
      <c r="GSR53" s="26"/>
      <c r="GSS53" s="26"/>
      <c r="GST53" s="26"/>
      <c r="GSU53" s="26"/>
      <c r="GSV53" s="26"/>
      <c r="GSW53" s="26"/>
      <c r="GSX53" s="26"/>
      <c r="GSY53" s="26"/>
      <c r="GSZ53" s="26"/>
      <c r="GTA53" s="26"/>
      <c r="GTB53" s="26"/>
      <c r="GTC53" s="26"/>
      <c r="GTD53" s="26"/>
      <c r="GTE53" s="26"/>
      <c r="GTF53" s="26"/>
      <c r="GTG53" s="26"/>
      <c r="GTH53" s="26"/>
      <c r="GTI53" s="26"/>
      <c r="GTJ53" s="26"/>
      <c r="GTK53" s="26"/>
      <c r="GTL53" s="26"/>
      <c r="GTM53" s="26"/>
      <c r="GTN53" s="26"/>
      <c r="GTO53" s="26"/>
      <c r="GTP53" s="26"/>
      <c r="GTQ53" s="26"/>
      <c r="GTR53" s="26"/>
      <c r="GTS53" s="26"/>
      <c r="GTT53" s="26"/>
      <c r="GTU53" s="26"/>
      <c r="GTV53" s="26"/>
      <c r="GTW53" s="26"/>
      <c r="GTX53" s="26"/>
      <c r="GTY53" s="26"/>
      <c r="GTZ53" s="26"/>
      <c r="GUA53" s="26"/>
      <c r="GUB53" s="26"/>
      <c r="GUC53" s="26"/>
      <c r="GUD53" s="26"/>
      <c r="GUE53" s="26"/>
      <c r="GUF53" s="26"/>
      <c r="GUG53" s="26"/>
      <c r="GUH53" s="26"/>
      <c r="GUI53" s="26"/>
      <c r="GUJ53" s="26"/>
      <c r="GUK53" s="26"/>
      <c r="GUL53" s="26"/>
      <c r="GUM53" s="26"/>
      <c r="GUN53" s="26"/>
      <c r="GUO53" s="26"/>
      <c r="GUP53" s="26"/>
      <c r="GUQ53" s="26"/>
      <c r="GUR53" s="26"/>
      <c r="GUS53" s="26"/>
      <c r="GUT53" s="26"/>
      <c r="GUU53" s="26"/>
      <c r="GUV53" s="26"/>
      <c r="GUW53" s="26"/>
      <c r="GUX53" s="26"/>
      <c r="GUY53" s="26"/>
      <c r="GUZ53" s="26"/>
      <c r="GVA53" s="26"/>
      <c r="GVB53" s="26"/>
      <c r="GVC53" s="26"/>
      <c r="GVD53" s="26"/>
      <c r="GVE53" s="26"/>
      <c r="GVF53" s="26"/>
      <c r="GVG53" s="26"/>
      <c r="GVH53" s="26"/>
      <c r="GVI53" s="26"/>
      <c r="GVJ53" s="26"/>
      <c r="GVK53" s="26"/>
      <c r="GVL53" s="26"/>
      <c r="GVM53" s="26"/>
      <c r="GVN53" s="26"/>
      <c r="GVO53" s="26"/>
      <c r="GVP53" s="26"/>
      <c r="GVQ53" s="26"/>
      <c r="GVR53" s="26"/>
      <c r="GVS53" s="26"/>
      <c r="GVT53" s="26"/>
      <c r="GVU53" s="26"/>
      <c r="GVV53" s="26"/>
      <c r="GVW53" s="26"/>
      <c r="GVX53" s="26"/>
      <c r="GVY53" s="26"/>
      <c r="GVZ53" s="26"/>
      <c r="GWA53" s="26"/>
      <c r="GWB53" s="26"/>
      <c r="GWC53" s="26"/>
      <c r="GWD53" s="26"/>
      <c r="GWE53" s="26"/>
      <c r="GWF53" s="26"/>
      <c r="GWG53" s="26"/>
      <c r="GWH53" s="26"/>
      <c r="GWI53" s="26"/>
      <c r="GWJ53" s="26"/>
      <c r="GWK53" s="26"/>
      <c r="GWL53" s="26"/>
      <c r="GWM53" s="26"/>
      <c r="GWN53" s="26"/>
      <c r="GWO53" s="26"/>
      <c r="GWP53" s="26"/>
      <c r="GWQ53" s="26"/>
      <c r="GWR53" s="26"/>
      <c r="GWS53" s="26"/>
      <c r="GWT53" s="26"/>
      <c r="GWU53" s="26"/>
      <c r="GWV53" s="26"/>
      <c r="GWW53" s="26"/>
      <c r="GWX53" s="26"/>
      <c r="GWY53" s="26"/>
      <c r="GWZ53" s="26"/>
      <c r="GXA53" s="26"/>
      <c r="GXB53" s="26"/>
      <c r="GXC53" s="26"/>
      <c r="GXD53" s="26"/>
      <c r="GXE53" s="26"/>
      <c r="GXF53" s="26"/>
      <c r="GXG53" s="26"/>
      <c r="GXH53" s="26"/>
      <c r="GXI53" s="26"/>
      <c r="GXJ53" s="26"/>
      <c r="GXK53" s="26"/>
      <c r="GXL53" s="26"/>
      <c r="GXM53" s="26"/>
      <c r="GXN53" s="26"/>
      <c r="GXO53" s="26"/>
      <c r="GXP53" s="26"/>
      <c r="GXQ53" s="26"/>
      <c r="GXR53" s="26"/>
      <c r="GXS53" s="26"/>
      <c r="GXT53" s="26"/>
      <c r="GXU53" s="26"/>
      <c r="GXV53" s="26"/>
      <c r="GXW53" s="26"/>
      <c r="GXX53" s="26"/>
      <c r="GXY53" s="26"/>
      <c r="GXZ53" s="26"/>
      <c r="GYA53" s="26"/>
      <c r="GYB53" s="26"/>
      <c r="GYC53" s="26"/>
      <c r="GYD53" s="26"/>
      <c r="GYE53" s="26"/>
      <c r="GYF53" s="26"/>
      <c r="GYG53" s="26"/>
      <c r="GYH53" s="26"/>
      <c r="GYI53" s="26"/>
      <c r="GYJ53" s="26"/>
      <c r="GYK53" s="26"/>
      <c r="GYL53" s="26"/>
      <c r="GYM53" s="26"/>
      <c r="GYN53" s="26"/>
      <c r="GYO53" s="26"/>
      <c r="GYP53" s="26"/>
      <c r="GYQ53" s="26"/>
      <c r="GYR53" s="26"/>
      <c r="GYS53" s="26"/>
      <c r="GYT53" s="26"/>
      <c r="GYU53" s="26"/>
      <c r="GYV53" s="26"/>
      <c r="GYW53" s="26"/>
      <c r="GYX53" s="26"/>
      <c r="GYY53" s="26"/>
      <c r="GYZ53" s="26"/>
      <c r="GZA53" s="26"/>
      <c r="GZB53" s="26"/>
      <c r="GZC53" s="26"/>
      <c r="GZD53" s="26"/>
      <c r="GZE53" s="26"/>
      <c r="GZF53" s="26"/>
      <c r="GZG53" s="26"/>
      <c r="GZH53" s="26"/>
      <c r="GZI53" s="26"/>
      <c r="GZJ53" s="26"/>
      <c r="GZK53" s="26"/>
      <c r="GZL53" s="26"/>
      <c r="GZM53" s="26"/>
      <c r="GZN53" s="26"/>
      <c r="GZO53" s="26"/>
      <c r="GZP53" s="26"/>
      <c r="GZQ53" s="26"/>
      <c r="GZR53" s="26"/>
      <c r="GZS53" s="26"/>
      <c r="GZT53" s="26"/>
      <c r="GZU53" s="26"/>
      <c r="GZV53" s="26"/>
      <c r="GZW53" s="26"/>
      <c r="GZX53" s="26"/>
      <c r="GZY53" s="26"/>
      <c r="GZZ53" s="26"/>
      <c r="HAA53" s="26"/>
      <c r="HAB53" s="26"/>
      <c r="HAC53" s="26"/>
      <c r="HAD53" s="26"/>
      <c r="HAE53" s="26"/>
      <c r="HAF53" s="26"/>
      <c r="HAG53" s="26"/>
      <c r="HAH53" s="26"/>
      <c r="HAI53" s="26"/>
      <c r="HAJ53" s="26"/>
      <c r="HAK53" s="26"/>
      <c r="HAL53" s="26"/>
      <c r="HAM53" s="26"/>
      <c r="HAN53" s="26"/>
      <c r="HAO53" s="26"/>
      <c r="HAP53" s="26"/>
      <c r="HAQ53" s="26"/>
      <c r="HAR53" s="26"/>
      <c r="HAS53" s="26"/>
      <c r="HAT53" s="26"/>
      <c r="HAU53" s="26"/>
      <c r="HAV53" s="26"/>
      <c r="HAW53" s="26"/>
      <c r="HAX53" s="26"/>
      <c r="HAY53" s="26"/>
      <c r="HAZ53" s="26"/>
      <c r="HBA53" s="26"/>
      <c r="HBB53" s="26"/>
      <c r="HBC53" s="26"/>
      <c r="HBD53" s="26"/>
      <c r="HBE53" s="26"/>
      <c r="HBF53" s="26"/>
      <c r="HBG53" s="26"/>
      <c r="HBH53" s="26"/>
      <c r="HBI53" s="26"/>
      <c r="HBJ53" s="26"/>
      <c r="HBK53" s="26"/>
      <c r="HBL53" s="26"/>
      <c r="HBM53" s="26"/>
      <c r="HBN53" s="26"/>
      <c r="HBO53" s="26"/>
      <c r="HBP53" s="26"/>
      <c r="HBQ53" s="26"/>
      <c r="HBR53" s="26"/>
      <c r="HBS53" s="26"/>
      <c r="HBT53" s="26"/>
      <c r="HBU53" s="26"/>
      <c r="HBV53" s="26"/>
      <c r="HBW53" s="26"/>
      <c r="HBX53" s="26"/>
      <c r="HBY53" s="26"/>
      <c r="HBZ53" s="26"/>
      <c r="HCA53" s="26"/>
      <c r="HCB53" s="26"/>
      <c r="HCC53" s="26"/>
      <c r="HCD53" s="26"/>
      <c r="HCE53" s="26"/>
      <c r="HCF53" s="26"/>
      <c r="HCG53" s="26"/>
      <c r="HCH53" s="26"/>
      <c r="HCI53" s="26"/>
      <c r="HCJ53" s="26"/>
      <c r="HCK53" s="26"/>
      <c r="HCL53" s="26"/>
      <c r="HCM53" s="26"/>
      <c r="HCN53" s="26"/>
      <c r="HCO53" s="26"/>
      <c r="HCP53" s="26"/>
      <c r="HCQ53" s="26"/>
      <c r="HCR53" s="26"/>
      <c r="HCS53" s="26"/>
      <c r="HCT53" s="26"/>
      <c r="HCU53" s="26"/>
      <c r="HCV53" s="26"/>
      <c r="HCW53" s="26"/>
      <c r="HCX53" s="26"/>
      <c r="HCY53" s="26"/>
      <c r="HCZ53" s="26"/>
      <c r="HDA53" s="26"/>
      <c r="HDB53" s="26"/>
      <c r="HDC53" s="26"/>
      <c r="HDD53" s="26"/>
      <c r="HDE53" s="26"/>
      <c r="HDF53" s="26"/>
      <c r="HDG53" s="26"/>
      <c r="HDH53" s="26"/>
      <c r="HDI53" s="26"/>
      <c r="HDJ53" s="26"/>
      <c r="HDK53" s="26"/>
      <c r="HDL53" s="26"/>
      <c r="HDM53" s="26"/>
      <c r="HDN53" s="26"/>
      <c r="HDO53" s="26"/>
      <c r="HDP53" s="26"/>
      <c r="HDQ53" s="26"/>
      <c r="HDR53" s="26"/>
      <c r="HDS53" s="26"/>
      <c r="HDT53" s="26"/>
      <c r="HDU53" s="26"/>
      <c r="HDV53" s="26"/>
      <c r="HDW53" s="26"/>
      <c r="HDX53" s="26"/>
      <c r="HDY53" s="26"/>
      <c r="HDZ53" s="26"/>
      <c r="HEA53" s="26"/>
      <c r="HEB53" s="26"/>
      <c r="HEC53" s="26"/>
      <c r="HED53" s="26"/>
      <c r="HEE53" s="26"/>
      <c r="HEF53" s="26"/>
      <c r="HEG53" s="26"/>
      <c r="HEH53" s="26"/>
      <c r="HEI53" s="26"/>
      <c r="HEJ53" s="26"/>
      <c r="HEK53" s="26"/>
      <c r="HEL53" s="26"/>
      <c r="HEM53" s="26"/>
      <c r="HEN53" s="26"/>
      <c r="HEO53" s="26"/>
      <c r="HEP53" s="26"/>
      <c r="HEQ53" s="26"/>
      <c r="HER53" s="26"/>
      <c r="HES53" s="26"/>
      <c r="HET53" s="26"/>
      <c r="HEU53" s="26"/>
      <c r="HEV53" s="26"/>
      <c r="HEW53" s="26"/>
      <c r="HEX53" s="26"/>
      <c r="HEY53" s="26"/>
      <c r="HEZ53" s="26"/>
      <c r="HFA53" s="26"/>
      <c r="HFB53" s="26"/>
      <c r="HFC53" s="26"/>
      <c r="HFD53" s="26"/>
      <c r="HFE53" s="26"/>
      <c r="HFF53" s="26"/>
      <c r="HFG53" s="26"/>
      <c r="HFH53" s="26"/>
      <c r="HFI53" s="26"/>
      <c r="HFJ53" s="26"/>
      <c r="HFK53" s="26"/>
      <c r="HFL53" s="26"/>
      <c r="HFM53" s="26"/>
      <c r="HFN53" s="26"/>
      <c r="HFO53" s="26"/>
      <c r="HFP53" s="26"/>
      <c r="HFQ53" s="26"/>
      <c r="HFR53" s="26"/>
      <c r="HFS53" s="26"/>
      <c r="HFT53" s="26"/>
      <c r="HFU53" s="26"/>
      <c r="HFV53" s="26"/>
      <c r="HFW53" s="26"/>
      <c r="HFX53" s="26"/>
      <c r="HFY53" s="26"/>
      <c r="HFZ53" s="26"/>
      <c r="HGA53" s="26"/>
      <c r="HGB53" s="26"/>
      <c r="HGC53" s="26"/>
      <c r="HGD53" s="26"/>
      <c r="HGE53" s="26"/>
      <c r="HGF53" s="26"/>
      <c r="HGG53" s="26"/>
      <c r="HGH53" s="26"/>
      <c r="HGI53" s="26"/>
      <c r="HGJ53" s="26"/>
      <c r="HGK53" s="26"/>
      <c r="HGL53" s="26"/>
      <c r="HGM53" s="26"/>
      <c r="HGN53" s="26"/>
      <c r="HGO53" s="26"/>
      <c r="HGP53" s="26"/>
      <c r="HGQ53" s="26"/>
      <c r="HGR53" s="26"/>
      <c r="HGS53" s="26"/>
      <c r="HGT53" s="26"/>
      <c r="HGU53" s="26"/>
      <c r="HGV53" s="26"/>
      <c r="HGW53" s="26"/>
      <c r="HGX53" s="26"/>
      <c r="HGY53" s="26"/>
      <c r="HGZ53" s="26"/>
      <c r="HHA53" s="26"/>
      <c r="HHB53" s="26"/>
      <c r="HHC53" s="26"/>
      <c r="HHD53" s="26"/>
      <c r="HHE53" s="26"/>
      <c r="HHF53" s="26"/>
      <c r="HHG53" s="26"/>
      <c r="HHH53" s="26"/>
      <c r="HHI53" s="26"/>
      <c r="HHJ53" s="26"/>
      <c r="HHK53" s="26"/>
      <c r="HHL53" s="26"/>
      <c r="HHM53" s="26"/>
      <c r="HHN53" s="26"/>
      <c r="HHO53" s="26"/>
      <c r="HHP53" s="26"/>
      <c r="HHQ53" s="26"/>
      <c r="HHR53" s="26"/>
      <c r="HHS53" s="26"/>
      <c r="HHT53" s="26"/>
      <c r="HHU53" s="26"/>
      <c r="HHV53" s="26"/>
      <c r="HHW53" s="26"/>
      <c r="HHX53" s="26"/>
      <c r="HHY53" s="26"/>
      <c r="HHZ53" s="26"/>
      <c r="HIA53" s="26"/>
      <c r="HIB53" s="26"/>
      <c r="HIC53" s="26"/>
      <c r="HID53" s="26"/>
      <c r="HIE53" s="26"/>
      <c r="HIF53" s="26"/>
      <c r="HIG53" s="26"/>
      <c r="HIH53" s="26"/>
      <c r="HII53" s="26"/>
      <c r="HIJ53" s="26"/>
      <c r="HIK53" s="26"/>
      <c r="HIL53" s="26"/>
      <c r="HIM53" s="26"/>
      <c r="HIN53" s="26"/>
      <c r="HIO53" s="26"/>
      <c r="HIP53" s="26"/>
      <c r="HIQ53" s="26"/>
      <c r="HIR53" s="26"/>
      <c r="HIS53" s="26"/>
      <c r="HIT53" s="26"/>
      <c r="HIU53" s="26"/>
      <c r="HIV53" s="26"/>
      <c r="HIW53" s="26"/>
      <c r="HIX53" s="26"/>
      <c r="HIY53" s="26"/>
      <c r="HIZ53" s="26"/>
      <c r="HJA53" s="26"/>
      <c r="HJB53" s="26"/>
      <c r="HJC53" s="26"/>
      <c r="HJD53" s="26"/>
      <c r="HJE53" s="26"/>
      <c r="HJF53" s="26"/>
      <c r="HJG53" s="26"/>
      <c r="HJH53" s="26"/>
      <c r="HJI53" s="26"/>
      <c r="HJJ53" s="26"/>
      <c r="HJK53" s="26"/>
      <c r="HJL53" s="26"/>
      <c r="HJM53" s="26"/>
      <c r="HJN53" s="26"/>
      <c r="HJO53" s="26"/>
      <c r="HJP53" s="26"/>
      <c r="HJQ53" s="26"/>
      <c r="HJR53" s="26"/>
      <c r="HJS53" s="26"/>
      <c r="HJT53" s="26"/>
      <c r="HJU53" s="26"/>
      <c r="HJV53" s="26"/>
      <c r="HJW53" s="26"/>
      <c r="HJX53" s="26"/>
      <c r="HJY53" s="26"/>
      <c r="HJZ53" s="26"/>
      <c r="HKA53" s="26"/>
      <c r="HKB53" s="26"/>
      <c r="HKC53" s="26"/>
      <c r="HKD53" s="26"/>
      <c r="HKE53" s="26"/>
      <c r="HKF53" s="26"/>
      <c r="HKG53" s="26"/>
      <c r="HKH53" s="26"/>
      <c r="HKI53" s="26"/>
      <c r="HKJ53" s="26"/>
      <c r="HKK53" s="26"/>
      <c r="HKL53" s="26"/>
      <c r="HKM53" s="26"/>
      <c r="HKN53" s="26"/>
      <c r="HKO53" s="26"/>
      <c r="HKP53" s="26"/>
      <c r="HKQ53" s="26"/>
      <c r="HKR53" s="26"/>
      <c r="HKS53" s="26"/>
      <c r="HKT53" s="26"/>
      <c r="HKU53" s="26"/>
      <c r="HKV53" s="26"/>
      <c r="HKW53" s="26"/>
      <c r="HKX53" s="26"/>
      <c r="HKY53" s="26"/>
      <c r="HKZ53" s="26"/>
      <c r="HLA53" s="26"/>
      <c r="HLB53" s="26"/>
      <c r="HLC53" s="26"/>
      <c r="HLD53" s="26"/>
      <c r="HLE53" s="26"/>
      <c r="HLF53" s="26"/>
      <c r="HLG53" s="26"/>
      <c r="HLH53" s="26"/>
      <c r="HLI53" s="26"/>
      <c r="HLJ53" s="26"/>
      <c r="HLK53" s="26"/>
      <c r="HLL53" s="26"/>
      <c r="HLM53" s="26"/>
      <c r="HLN53" s="26"/>
      <c r="HLO53" s="26"/>
      <c r="HLP53" s="26"/>
      <c r="HLQ53" s="26"/>
      <c r="HLR53" s="26"/>
      <c r="HLS53" s="26"/>
      <c r="HLT53" s="26"/>
      <c r="HLU53" s="26"/>
      <c r="HLV53" s="26"/>
      <c r="HLW53" s="26"/>
      <c r="HLX53" s="26"/>
      <c r="HLY53" s="26"/>
      <c r="HLZ53" s="26"/>
      <c r="HMA53" s="26"/>
      <c r="HMB53" s="26"/>
      <c r="HMC53" s="26"/>
      <c r="HMD53" s="26"/>
      <c r="HME53" s="26"/>
      <c r="HMF53" s="26"/>
      <c r="HMG53" s="26"/>
      <c r="HMH53" s="26"/>
      <c r="HMI53" s="26"/>
      <c r="HMJ53" s="26"/>
      <c r="HMK53" s="26"/>
      <c r="HML53" s="26"/>
      <c r="HMM53" s="26"/>
      <c r="HMN53" s="26"/>
      <c r="HMO53" s="26"/>
      <c r="HMP53" s="26"/>
      <c r="HMQ53" s="26"/>
      <c r="HMR53" s="26"/>
      <c r="HMS53" s="26"/>
      <c r="HMT53" s="26"/>
      <c r="HMU53" s="26"/>
      <c r="HMV53" s="26"/>
      <c r="HMW53" s="26"/>
      <c r="HMX53" s="26"/>
      <c r="HMY53" s="26"/>
      <c r="HMZ53" s="26"/>
      <c r="HNA53" s="26"/>
      <c r="HNB53" s="26"/>
      <c r="HNC53" s="26"/>
      <c r="HND53" s="26"/>
      <c r="HNE53" s="26"/>
      <c r="HNF53" s="26"/>
      <c r="HNG53" s="26"/>
      <c r="HNH53" s="26"/>
      <c r="HNI53" s="26"/>
      <c r="HNJ53" s="26"/>
      <c r="HNK53" s="26"/>
      <c r="HNL53" s="26"/>
      <c r="HNM53" s="26"/>
      <c r="HNN53" s="26"/>
      <c r="HNO53" s="26"/>
      <c r="HNP53" s="26"/>
      <c r="HNQ53" s="26"/>
      <c r="HNR53" s="26"/>
      <c r="HNS53" s="26"/>
      <c r="HNT53" s="26"/>
      <c r="HNU53" s="26"/>
      <c r="HNV53" s="26"/>
      <c r="HNW53" s="26"/>
      <c r="HNX53" s="26"/>
      <c r="HNY53" s="26"/>
      <c r="HNZ53" s="26"/>
      <c r="HOA53" s="26"/>
      <c r="HOB53" s="26"/>
      <c r="HOC53" s="26"/>
      <c r="HOD53" s="26"/>
      <c r="HOE53" s="26"/>
      <c r="HOF53" s="26"/>
      <c r="HOG53" s="26"/>
      <c r="HOH53" s="26"/>
      <c r="HOI53" s="26"/>
      <c r="HOJ53" s="26"/>
      <c r="HOK53" s="26"/>
      <c r="HOL53" s="26"/>
      <c r="HOM53" s="26"/>
      <c r="HON53" s="26"/>
      <c r="HOO53" s="26"/>
      <c r="HOP53" s="26"/>
      <c r="HOQ53" s="26"/>
      <c r="HOR53" s="26"/>
      <c r="HOS53" s="26"/>
      <c r="HOT53" s="26"/>
      <c r="HOU53" s="26"/>
      <c r="HOV53" s="26"/>
      <c r="HOW53" s="26"/>
      <c r="HOX53" s="26"/>
      <c r="HOY53" s="26"/>
      <c r="HOZ53" s="26"/>
      <c r="HPA53" s="26"/>
      <c r="HPB53" s="26"/>
      <c r="HPC53" s="26"/>
      <c r="HPD53" s="26"/>
      <c r="HPE53" s="26"/>
      <c r="HPF53" s="26"/>
      <c r="HPG53" s="26"/>
      <c r="HPH53" s="26"/>
      <c r="HPI53" s="26"/>
      <c r="HPJ53" s="26"/>
      <c r="HPK53" s="26"/>
      <c r="HPL53" s="26"/>
      <c r="HPM53" s="26"/>
      <c r="HPN53" s="26"/>
      <c r="HPO53" s="26"/>
      <c r="HPP53" s="26"/>
      <c r="HPQ53" s="26"/>
      <c r="HPR53" s="26"/>
      <c r="HPS53" s="26"/>
      <c r="HPT53" s="26"/>
      <c r="HPU53" s="26"/>
      <c r="HPV53" s="26"/>
      <c r="HPW53" s="26"/>
      <c r="HPX53" s="26"/>
      <c r="HPY53" s="26"/>
      <c r="HPZ53" s="26"/>
      <c r="HQA53" s="26"/>
      <c r="HQB53" s="26"/>
      <c r="HQC53" s="26"/>
      <c r="HQD53" s="26"/>
      <c r="HQE53" s="26"/>
      <c r="HQF53" s="26"/>
      <c r="HQG53" s="26"/>
      <c r="HQH53" s="26"/>
      <c r="HQI53" s="26"/>
      <c r="HQJ53" s="26"/>
      <c r="HQK53" s="26"/>
      <c r="HQL53" s="26"/>
      <c r="HQM53" s="26"/>
      <c r="HQN53" s="26"/>
      <c r="HQO53" s="26"/>
      <c r="HQP53" s="26"/>
      <c r="HQQ53" s="26"/>
      <c r="HQR53" s="26"/>
      <c r="HQS53" s="26"/>
      <c r="HQT53" s="26"/>
      <c r="HQU53" s="26"/>
      <c r="HQV53" s="26"/>
      <c r="HQW53" s="26"/>
      <c r="HQX53" s="26"/>
      <c r="HQY53" s="26"/>
      <c r="HQZ53" s="26"/>
      <c r="HRA53" s="26"/>
      <c r="HRB53" s="26"/>
      <c r="HRC53" s="26"/>
      <c r="HRD53" s="26"/>
      <c r="HRE53" s="26"/>
      <c r="HRF53" s="26"/>
      <c r="HRG53" s="26"/>
      <c r="HRH53" s="26"/>
      <c r="HRI53" s="26"/>
      <c r="HRJ53" s="26"/>
      <c r="HRK53" s="26"/>
      <c r="HRL53" s="26"/>
      <c r="HRM53" s="26"/>
      <c r="HRN53" s="26"/>
      <c r="HRO53" s="26"/>
      <c r="HRP53" s="26"/>
      <c r="HRQ53" s="26"/>
      <c r="HRR53" s="26"/>
      <c r="HRS53" s="26"/>
      <c r="HRT53" s="26"/>
      <c r="HRU53" s="26"/>
      <c r="HRV53" s="26"/>
      <c r="HRW53" s="26"/>
      <c r="HRX53" s="26"/>
      <c r="HRY53" s="26"/>
      <c r="HRZ53" s="26"/>
      <c r="HSA53" s="26"/>
      <c r="HSB53" s="26"/>
      <c r="HSC53" s="26"/>
      <c r="HSD53" s="26"/>
      <c r="HSE53" s="26"/>
      <c r="HSF53" s="26"/>
      <c r="HSG53" s="26"/>
      <c r="HSH53" s="26"/>
      <c r="HSI53" s="26"/>
      <c r="HSJ53" s="26"/>
      <c r="HSK53" s="26"/>
      <c r="HSL53" s="26"/>
      <c r="HSM53" s="26"/>
      <c r="HSN53" s="26"/>
      <c r="HSO53" s="26"/>
      <c r="HSP53" s="26"/>
      <c r="HSQ53" s="26"/>
      <c r="HSR53" s="26"/>
      <c r="HSS53" s="26"/>
      <c r="HST53" s="26"/>
      <c r="HSU53" s="26"/>
      <c r="HSV53" s="26"/>
      <c r="HSW53" s="26"/>
      <c r="HSX53" s="26"/>
      <c r="HSY53" s="26"/>
      <c r="HSZ53" s="26"/>
      <c r="HTA53" s="26"/>
      <c r="HTB53" s="26"/>
      <c r="HTC53" s="26"/>
      <c r="HTD53" s="26"/>
      <c r="HTE53" s="26"/>
      <c r="HTF53" s="26"/>
      <c r="HTG53" s="26"/>
      <c r="HTH53" s="26"/>
      <c r="HTI53" s="26"/>
      <c r="HTJ53" s="26"/>
      <c r="HTK53" s="26"/>
      <c r="HTL53" s="26"/>
      <c r="HTM53" s="26"/>
      <c r="HTN53" s="26"/>
      <c r="HTO53" s="26"/>
      <c r="HTP53" s="26"/>
      <c r="HTQ53" s="26"/>
      <c r="HTR53" s="26"/>
      <c r="HTS53" s="26"/>
      <c r="HTT53" s="26"/>
      <c r="HTU53" s="26"/>
      <c r="HTV53" s="26"/>
      <c r="HTW53" s="26"/>
      <c r="HTX53" s="26"/>
      <c r="HTY53" s="26"/>
      <c r="HTZ53" s="26"/>
      <c r="HUA53" s="26"/>
      <c r="HUB53" s="26"/>
      <c r="HUC53" s="26"/>
      <c r="HUD53" s="26"/>
      <c r="HUE53" s="26"/>
      <c r="HUF53" s="26"/>
      <c r="HUG53" s="26"/>
      <c r="HUH53" s="26"/>
      <c r="HUI53" s="26"/>
      <c r="HUJ53" s="26"/>
      <c r="HUK53" s="26"/>
      <c r="HUL53" s="26"/>
      <c r="HUM53" s="26"/>
      <c r="HUN53" s="26"/>
      <c r="HUO53" s="26"/>
      <c r="HUP53" s="26"/>
      <c r="HUQ53" s="26"/>
      <c r="HUR53" s="26"/>
      <c r="HUS53" s="26"/>
      <c r="HUT53" s="26"/>
      <c r="HUU53" s="26"/>
      <c r="HUV53" s="26"/>
      <c r="HUW53" s="26"/>
      <c r="HUX53" s="26"/>
      <c r="HUY53" s="26"/>
      <c r="HUZ53" s="26"/>
      <c r="HVA53" s="26"/>
      <c r="HVB53" s="26"/>
      <c r="HVC53" s="26"/>
      <c r="HVD53" s="26"/>
      <c r="HVE53" s="26"/>
      <c r="HVF53" s="26"/>
      <c r="HVG53" s="26"/>
      <c r="HVH53" s="26"/>
      <c r="HVI53" s="26"/>
      <c r="HVJ53" s="26"/>
      <c r="HVK53" s="26"/>
      <c r="HVL53" s="26"/>
      <c r="HVM53" s="26"/>
      <c r="HVN53" s="26"/>
      <c r="HVO53" s="26"/>
      <c r="HVP53" s="26"/>
      <c r="HVQ53" s="26"/>
      <c r="HVR53" s="26"/>
      <c r="HVS53" s="26"/>
      <c r="HVT53" s="26"/>
      <c r="HVU53" s="26"/>
      <c r="HVV53" s="26"/>
      <c r="HVW53" s="26"/>
      <c r="HVX53" s="26"/>
      <c r="HVY53" s="26"/>
      <c r="HVZ53" s="26"/>
      <c r="HWA53" s="26"/>
      <c r="HWB53" s="26"/>
      <c r="HWC53" s="26"/>
      <c r="HWD53" s="26"/>
      <c r="HWE53" s="26"/>
      <c r="HWF53" s="26"/>
      <c r="HWG53" s="26"/>
      <c r="HWH53" s="26"/>
      <c r="HWI53" s="26"/>
      <c r="HWJ53" s="26"/>
      <c r="HWK53" s="26"/>
      <c r="HWL53" s="26"/>
      <c r="HWM53" s="26"/>
      <c r="HWN53" s="26"/>
      <c r="HWO53" s="26"/>
      <c r="HWP53" s="26"/>
      <c r="HWQ53" s="26"/>
      <c r="HWR53" s="26"/>
      <c r="HWS53" s="26"/>
      <c r="HWT53" s="26"/>
      <c r="HWU53" s="26"/>
      <c r="HWV53" s="26"/>
      <c r="HWW53" s="26"/>
      <c r="HWX53" s="26"/>
      <c r="HWY53" s="26"/>
      <c r="HWZ53" s="26"/>
      <c r="HXA53" s="26"/>
      <c r="HXB53" s="26"/>
      <c r="HXC53" s="26"/>
      <c r="HXD53" s="26"/>
      <c r="HXE53" s="26"/>
      <c r="HXF53" s="26"/>
      <c r="HXG53" s="26"/>
      <c r="HXH53" s="26"/>
      <c r="HXI53" s="26"/>
      <c r="HXJ53" s="26"/>
      <c r="HXK53" s="26"/>
      <c r="HXL53" s="26"/>
      <c r="HXM53" s="26"/>
      <c r="HXN53" s="26"/>
      <c r="HXO53" s="26"/>
      <c r="HXP53" s="26"/>
      <c r="HXQ53" s="26"/>
      <c r="HXR53" s="26"/>
      <c r="HXS53" s="26"/>
      <c r="HXT53" s="26"/>
      <c r="HXU53" s="26"/>
      <c r="HXV53" s="26"/>
      <c r="HXW53" s="26"/>
      <c r="HXX53" s="26"/>
      <c r="HXY53" s="26"/>
      <c r="HXZ53" s="26"/>
      <c r="HYA53" s="26"/>
      <c r="HYB53" s="26"/>
      <c r="HYC53" s="26"/>
      <c r="HYD53" s="26"/>
      <c r="HYE53" s="26"/>
      <c r="HYF53" s="26"/>
      <c r="HYG53" s="26"/>
      <c r="HYH53" s="26"/>
      <c r="HYI53" s="26"/>
      <c r="HYJ53" s="26"/>
      <c r="HYK53" s="26"/>
      <c r="HYL53" s="26"/>
      <c r="HYM53" s="26"/>
      <c r="HYN53" s="26"/>
      <c r="HYO53" s="26"/>
      <c r="HYP53" s="26"/>
      <c r="HYQ53" s="26"/>
      <c r="HYR53" s="26"/>
      <c r="HYS53" s="26"/>
      <c r="HYT53" s="26"/>
      <c r="HYU53" s="26"/>
      <c r="HYV53" s="26"/>
      <c r="HYW53" s="26"/>
      <c r="HYX53" s="26"/>
      <c r="HYY53" s="26"/>
      <c r="HYZ53" s="26"/>
      <c r="HZA53" s="26"/>
      <c r="HZB53" s="26"/>
      <c r="HZC53" s="26"/>
      <c r="HZD53" s="26"/>
      <c r="HZE53" s="26"/>
      <c r="HZF53" s="26"/>
      <c r="HZG53" s="26"/>
      <c r="HZH53" s="26"/>
      <c r="HZI53" s="26"/>
      <c r="HZJ53" s="26"/>
      <c r="HZK53" s="26"/>
      <c r="HZL53" s="26"/>
      <c r="HZM53" s="26"/>
      <c r="HZN53" s="26"/>
      <c r="HZO53" s="26"/>
      <c r="HZP53" s="26"/>
      <c r="HZQ53" s="26"/>
      <c r="HZR53" s="26"/>
      <c r="HZS53" s="26"/>
      <c r="HZT53" s="26"/>
      <c r="HZU53" s="26"/>
      <c r="HZV53" s="26"/>
      <c r="HZW53" s="26"/>
      <c r="HZX53" s="26"/>
      <c r="HZY53" s="26"/>
      <c r="HZZ53" s="26"/>
      <c r="IAA53" s="26"/>
      <c r="IAB53" s="26"/>
      <c r="IAC53" s="26"/>
      <c r="IAD53" s="26"/>
      <c r="IAE53" s="26"/>
      <c r="IAF53" s="26"/>
      <c r="IAG53" s="26"/>
      <c r="IAH53" s="26"/>
      <c r="IAI53" s="26"/>
      <c r="IAJ53" s="26"/>
      <c r="IAK53" s="26"/>
      <c r="IAL53" s="26"/>
      <c r="IAM53" s="26"/>
      <c r="IAN53" s="26"/>
      <c r="IAO53" s="26"/>
      <c r="IAP53" s="26"/>
      <c r="IAQ53" s="26"/>
      <c r="IAR53" s="26"/>
      <c r="IAS53" s="26"/>
      <c r="IAT53" s="26"/>
      <c r="IAU53" s="26"/>
      <c r="IAV53" s="26"/>
      <c r="IAW53" s="26"/>
      <c r="IAX53" s="26"/>
      <c r="IAY53" s="26"/>
      <c r="IAZ53" s="26"/>
      <c r="IBA53" s="26"/>
      <c r="IBB53" s="26"/>
      <c r="IBC53" s="26"/>
      <c r="IBD53" s="26"/>
      <c r="IBE53" s="26"/>
      <c r="IBF53" s="26"/>
      <c r="IBG53" s="26"/>
      <c r="IBH53" s="26"/>
      <c r="IBI53" s="26"/>
      <c r="IBJ53" s="26"/>
      <c r="IBK53" s="26"/>
      <c r="IBL53" s="26"/>
      <c r="IBM53" s="26"/>
      <c r="IBN53" s="26"/>
      <c r="IBO53" s="26"/>
      <c r="IBP53" s="26"/>
      <c r="IBQ53" s="26"/>
      <c r="IBR53" s="26"/>
      <c r="IBS53" s="26"/>
      <c r="IBT53" s="26"/>
      <c r="IBU53" s="26"/>
      <c r="IBV53" s="26"/>
      <c r="IBW53" s="26"/>
      <c r="IBX53" s="26"/>
      <c r="IBY53" s="26"/>
      <c r="IBZ53" s="26"/>
      <c r="ICA53" s="26"/>
      <c r="ICB53" s="26"/>
      <c r="ICC53" s="26"/>
      <c r="ICD53" s="26"/>
      <c r="ICE53" s="26"/>
      <c r="ICF53" s="26"/>
      <c r="ICG53" s="26"/>
      <c r="ICH53" s="26"/>
      <c r="ICI53" s="26"/>
      <c r="ICJ53" s="26"/>
      <c r="ICK53" s="26"/>
      <c r="ICL53" s="26"/>
      <c r="ICM53" s="26"/>
      <c r="ICN53" s="26"/>
      <c r="ICO53" s="26"/>
      <c r="ICP53" s="26"/>
      <c r="ICQ53" s="26"/>
      <c r="ICR53" s="26"/>
      <c r="ICS53" s="26"/>
      <c r="ICT53" s="26"/>
      <c r="ICU53" s="26"/>
      <c r="ICV53" s="26"/>
      <c r="ICW53" s="26"/>
      <c r="ICX53" s="26"/>
      <c r="ICY53" s="26"/>
      <c r="ICZ53" s="26"/>
      <c r="IDA53" s="26"/>
      <c r="IDB53" s="26"/>
      <c r="IDC53" s="26"/>
      <c r="IDD53" s="26"/>
      <c r="IDE53" s="26"/>
      <c r="IDF53" s="26"/>
      <c r="IDG53" s="26"/>
      <c r="IDH53" s="26"/>
      <c r="IDI53" s="26"/>
      <c r="IDJ53" s="26"/>
      <c r="IDK53" s="26"/>
      <c r="IDL53" s="26"/>
      <c r="IDM53" s="26"/>
      <c r="IDN53" s="26"/>
      <c r="IDO53" s="26"/>
      <c r="IDP53" s="26"/>
      <c r="IDQ53" s="26"/>
      <c r="IDR53" s="26"/>
      <c r="IDS53" s="26"/>
      <c r="IDT53" s="26"/>
      <c r="IDU53" s="26"/>
      <c r="IDV53" s="26"/>
      <c r="IDW53" s="26"/>
      <c r="IDX53" s="26"/>
      <c r="IDY53" s="26"/>
      <c r="IDZ53" s="26"/>
      <c r="IEA53" s="26"/>
      <c r="IEB53" s="26"/>
      <c r="IEC53" s="26"/>
      <c r="IED53" s="26"/>
      <c r="IEE53" s="26"/>
      <c r="IEF53" s="26"/>
      <c r="IEG53" s="26"/>
      <c r="IEH53" s="26"/>
      <c r="IEI53" s="26"/>
      <c r="IEJ53" s="26"/>
      <c r="IEK53" s="26"/>
      <c r="IEL53" s="26"/>
      <c r="IEM53" s="26"/>
      <c r="IEN53" s="26"/>
      <c r="IEO53" s="26"/>
      <c r="IEP53" s="26"/>
      <c r="IEQ53" s="26"/>
      <c r="IER53" s="26"/>
      <c r="IES53" s="26"/>
      <c r="IET53" s="26"/>
      <c r="IEU53" s="26"/>
      <c r="IEV53" s="26"/>
      <c r="IEW53" s="26"/>
      <c r="IEX53" s="26"/>
      <c r="IEY53" s="26"/>
      <c r="IEZ53" s="26"/>
      <c r="IFA53" s="26"/>
      <c r="IFB53" s="26"/>
      <c r="IFC53" s="26"/>
      <c r="IFD53" s="26"/>
      <c r="IFE53" s="26"/>
      <c r="IFF53" s="26"/>
      <c r="IFG53" s="26"/>
      <c r="IFH53" s="26"/>
      <c r="IFI53" s="26"/>
      <c r="IFJ53" s="26"/>
      <c r="IFK53" s="26"/>
      <c r="IFL53" s="26"/>
      <c r="IFM53" s="26"/>
      <c r="IFN53" s="26"/>
      <c r="IFO53" s="26"/>
      <c r="IFP53" s="26"/>
      <c r="IFQ53" s="26"/>
      <c r="IFR53" s="26"/>
      <c r="IFS53" s="26"/>
      <c r="IFT53" s="26"/>
      <c r="IFU53" s="26"/>
      <c r="IFV53" s="26"/>
      <c r="IFW53" s="26"/>
      <c r="IFX53" s="26"/>
      <c r="IFY53" s="26"/>
      <c r="IFZ53" s="26"/>
      <c r="IGA53" s="26"/>
      <c r="IGB53" s="26"/>
      <c r="IGC53" s="26"/>
      <c r="IGD53" s="26"/>
      <c r="IGE53" s="26"/>
      <c r="IGF53" s="26"/>
      <c r="IGG53" s="26"/>
      <c r="IGH53" s="26"/>
      <c r="IGI53" s="26"/>
      <c r="IGJ53" s="26"/>
      <c r="IGK53" s="26"/>
      <c r="IGL53" s="26"/>
      <c r="IGM53" s="26"/>
      <c r="IGN53" s="26"/>
      <c r="IGO53" s="26"/>
      <c r="IGP53" s="26"/>
      <c r="IGQ53" s="26"/>
      <c r="IGR53" s="26"/>
      <c r="IGS53" s="26"/>
      <c r="IGT53" s="26"/>
      <c r="IGU53" s="26"/>
      <c r="IGV53" s="26"/>
      <c r="IGW53" s="26"/>
      <c r="IGX53" s="26"/>
      <c r="IGY53" s="26"/>
      <c r="IGZ53" s="26"/>
      <c r="IHA53" s="26"/>
      <c r="IHB53" s="26"/>
      <c r="IHC53" s="26"/>
      <c r="IHD53" s="26"/>
      <c r="IHE53" s="26"/>
      <c r="IHF53" s="26"/>
      <c r="IHG53" s="26"/>
      <c r="IHH53" s="26"/>
      <c r="IHI53" s="26"/>
      <c r="IHJ53" s="26"/>
      <c r="IHK53" s="26"/>
      <c r="IHL53" s="26"/>
      <c r="IHM53" s="26"/>
      <c r="IHN53" s="26"/>
      <c r="IHO53" s="26"/>
      <c r="IHP53" s="26"/>
      <c r="IHQ53" s="26"/>
      <c r="IHR53" s="26"/>
      <c r="IHS53" s="26"/>
      <c r="IHT53" s="26"/>
      <c r="IHU53" s="26"/>
      <c r="IHV53" s="26"/>
      <c r="IHW53" s="26"/>
      <c r="IHX53" s="26"/>
      <c r="IHY53" s="26"/>
      <c r="IHZ53" s="26"/>
      <c r="IIA53" s="26"/>
      <c r="IIB53" s="26"/>
      <c r="IIC53" s="26"/>
      <c r="IID53" s="26"/>
      <c r="IIE53" s="26"/>
      <c r="IIF53" s="26"/>
      <c r="IIG53" s="26"/>
      <c r="IIH53" s="26"/>
      <c r="III53" s="26"/>
      <c r="IIJ53" s="26"/>
      <c r="IIK53" s="26"/>
      <c r="IIL53" s="26"/>
      <c r="IIM53" s="26"/>
      <c r="IIN53" s="26"/>
      <c r="IIO53" s="26"/>
      <c r="IIP53" s="26"/>
      <c r="IIQ53" s="26"/>
      <c r="IIR53" s="26"/>
      <c r="IIS53" s="26"/>
      <c r="IIT53" s="26"/>
      <c r="IIU53" s="26"/>
      <c r="IIV53" s="26"/>
      <c r="IIW53" s="26"/>
      <c r="IIX53" s="26"/>
      <c r="IIY53" s="26"/>
      <c r="IIZ53" s="26"/>
      <c r="IJA53" s="26"/>
      <c r="IJB53" s="26"/>
      <c r="IJC53" s="26"/>
      <c r="IJD53" s="26"/>
      <c r="IJE53" s="26"/>
      <c r="IJF53" s="26"/>
      <c r="IJG53" s="26"/>
      <c r="IJH53" s="26"/>
      <c r="IJI53" s="26"/>
      <c r="IJJ53" s="26"/>
      <c r="IJK53" s="26"/>
      <c r="IJL53" s="26"/>
      <c r="IJM53" s="26"/>
      <c r="IJN53" s="26"/>
      <c r="IJO53" s="26"/>
      <c r="IJP53" s="26"/>
      <c r="IJQ53" s="26"/>
      <c r="IJR53" s="26"/>
      <c r="IJS53" s="26"/>
      <c r="IJT53" s="26"/>
      <c r="IJU53" s="26"/>
      <c r="IJV53" s="26"/>
      <c r="IJW53" s="26"/>
      <c r="IJX53" s="26"/>
      <c r="IJY53" s="26"/>
      <c r="IJZ53" s="26"/>
      <c r="IKA53" s="26"/>
      <c r="IKB53" s="26"/>
      <c r="IKC53" s="26"/>
      <c r="IKD53" s="26"/>
      <c r="IKE53" s="26"/>
      <c r="IKF53" s="26"/>
      <c r="IKG53" s="26"/>
      <c r="IKH53" s="26"/>
      <c r="IKI53" s="26"/>
      <c r="IKJ53" s="26"/>
      <c r="IKK53" s="26"/>
      <c r="IKL53" s="26"/>
      <c r="IKM53" s="26"/>
      <c r="IKN53" s="26"/>
      <c r="IKO53" s="26"/>
      <c r="IKP53" s="26"/>
      <c r="IKQ53" s="26"/>
      <c r="IKR53" s="26"/>
      <c r="IKS53" s="26"/>
      <c r="IKT53" s="26"/>
      <c r="IKU53" s="26"/>
      <c r="IKV53" s="26"/>
      <c r="IKW53" s="26"/>
      <c r="IKX53" s="26"/>
      <c r="IKY53" s="26"/>
      <c r="IKZ53" s="26"/>
      <c r="ILA53" s="26"/>
      <c r="ILB53" s="26"/>
      <c r="ILC53" s="26"/>
      <c r="ILD53" s="26"/>
      <c r="ILE53" s="26"/>
      <c r="ILF53" s="26"/>
      <c r="ILG53" s="26"/>
      <c r="ILH53" s="26"/>
      <c r="ILI53" s="26"/>
      <c r="ILJ53" s="26"/>
      <c r="ILK53" s="26"/>
      <c r="ILL53" s="26"/>
      <c r="ILM53" s="26"/>
      <c r="ILN53" s="26"/>
      <c r="ILO53" s="26"/>
      <c r="ILP53" s="26"/>
      <c r="ILQ53" s="26"/>
      <c r="ILR53" s="26"/>
      <c r="ILS53" s="26"/>
      <c r="ILT53" s="26"/>
      <c r="ILU53" s="26"/>
      <c r="ILV53" s="26"/>
      <c r="ILW53" s="26"/>
      <c r="ILX53" s="26"/>
      <c r="ILY53" s="26"/>
      <c r="ILZ53" s="26"/>
      <c r="IMA53" s="26"/>
      <c r="IMB53" s="26"/>
      <c r="IMC53" s="26"/>
      <c r="IMD53" s="26"/>
      <c r="IME53" s="26"/>
      <c r="IMF53" s="26"/>
      <c r="IMG53" s="26"/>
      <c r="IMH53" s="26"/>
      <c r="IMI53" s="26"/>
      <c r="IMJ53" s="26"/>
      <c r="IMK53" s="26"/>
      <c r="IML53" s="26"/>
      <c r="IMM53" s="26"/>
      <c r="IMN53" s="26"/>
      <c r="IMO53" s="26"/>
      <c r="IMP53" s="26"/>
      <c r="IMQ53" s="26"/>
      <c r="IMR53" s="26"/>
      <c r="IMS53" s="26"/>
      <c r="IMT53" s="26"/>
      <c r="IMU53" s="26"/>
      <c r="IMV53" s="26"/>
      <c r="IMW53" s="26"/>
      <c r="IMX53" s="26"/>
      <c r="IMY53" s="26"/>
      <c r="IMZ53" s="26"/>
      <c r="INA53" s="26"/>
      <c r="INB53" s="26"/>
      <c r="INC53" s="26"/>
      <c r="IND53" s="26"/>
      <c r="INE53" s="26"/>
      <c r="INF53" s="26"/>
      <c r="ING53" s="26"/>
      <c r="INH53" s="26"/>
      <c r="INI53" s="26"/>
      <c r="INJ53" s="26"/>
      <c r="INK53" s="26"/>
      <c r="INL53" s="26"/>
      <c r="INM53" s="26"/>
      <c r="INN53" s="26"/>
      <c r="INO53" s="26"/>
      <c r="INP53" s="26"/>
      <c r="INQ53" s="26"/>
      <c r="INR53" s="26"/>
      <c r="INS53" s="26"/>
      <c r="INT53" s="26"/>
      <c r="INU53" s="26"/>
      <c r="INV53" s="26"/>
      <c r="INW53" s="26"/>
      <c r="INX53" s="26"/>
      <c r="INY53" s="26"/>
      <c r="INZ53" s="26"/>
      <c r="IOA53" s="26"/>
      <c r="IOB53" s="26"/>
      <c r="IOC53" s="26"/>
      <c r="IOD53" s="26"/>
      <c r="IOE53" s="26"/>
      <c r="IOF53" s="26"/>
      <c r="IOG53" s="26"/>
      <c r="IOH53" s="26"/>
      <c r="IOI53" s="26"/>
      <c r="IOJ53" s="26"/>
      <c r="IOK53" s="26"/>
      <c r="IOL53" s="26"/>
      <c r="IOM53" s="26"/>
      <c r="ION53" s="26"/>
      <c r="IOO53" s="26"/>
      <c r="IOP53" s="26"/>
      <c r="IOQ53" s="26"/>
      <c r="IOR53" s="26"/>
      <c r="IOS53" s="26"/>
      <c r="IOT53" s="26"/>
      <c r="IOU53" s="26"/>
      <c r="IOV53" s="26"/>
      <c r="IOW53" s="26"/>
      <c r="IOX53" s="26"/>
      <c r="IOY53" s="26"/>
      <c r="IOZ53" s="26"/>
      <c r="IPA53" s="26"/>
      <c r="IPB53" s="26"/>
      <c r="IPC53" s="26"/>
      <c r="IPD53" s="26"/>
      <c r="IPE53" s="26"/>
      <c r="IPF53" s="26"/>
      <c r="IPG53" s="26"/>
      <c r="IPH53" s="26"/>
      <c r="IPI53" s="26"/>
      <c r="IPJ53" s="26"/>
      <c r="IPK53" s="26"/>
      <c r="IPL53" s="26"/>
      <c r="IPM53" s="26"/>
      <c r="IPN53" s="26"/>
      <c r="IPO53" s="26"/>
      <c r="IPP53" s="26"/>
      <c r="IPQ53" s="26"/>
      <c r="IPR53" s="26"/>
      <c r="IPS53" s="26"/>
      <c r="IPT53" s="26"/>
      <c r="IPU53" s="26"/>
      <c r="IPV53" s="26"/>
      <c r="IPW53" s="26"/>
      <c r="IPX53" s="26"/>
      <c r="IPY53" s="26"/>
      <c r="IPZ53" s="26"/>
      <c r="IQA53" s="26"/>
      <c r="IQB53" s="26"/>
      <c r="IQC53" s="26"/>
      <c r="IQD53" s="26"/>
      <c r="IQE53" s="26"/>
      <c r="IQF53" s="26"/>
      <c r="IQG53" s="26"/>
      <c r="IQH53" s="26"/>
      <c r="IQI53" s="26"/>
      <c r="IQJ53" s="26"/>
      <c r="IQK53" s="26"/>
      <c r="IQL53" s="26"/>
      <c r="IQM53" s="26"/>
      <c r="IQN53" s="26"/>
      <c r="IQO53" s="26"/>
      <c r="IQP53" s="26"/>
      <c r="IQQ53" s="26"/>
      <c r="IQR53" s="26"/>
      <c r="IQS53" s="26"/>
      <c r="IQT53" s="26"/>
      <c r="IQU53" s="26"/>
      <c r="IQV53" s="26"/>
      <c r="IQW53" s="26"/>
      <c r="IQX53" s="26"/>
      <c r="IQY53" s="26"/>
      <c r="IQZ53" s="26"/>
      <c r="IRA53" s="26"/>
      <c r="IRB53" s="26"/>
      <c r="IRC53" s="26"/>
      <c r="IRD53" s="26"/>
      <c r="IRE53" s="26"/>
      <c r="IRF53" s="26"/>
      <c r="IRG53" s="26"/>
      <c r="IRH53" s="26"/>
      <c r="IRI53" s="26"/>
      <c r="IRJ53" s="26"/>
      <c r="IRK53" s="26"/>
      <c r="IRL53" s="26"/>
      <c r="IRM53" s="26"/>
      <c r="IRN53" s="26"/>
      <c r="IRO53" s="26"/>
      <c r="IRP53" s="26"/>
      <c r="IRQ53" s="26"/>
      <c r="IRR53" s="26"/>
      <c r="IRS53" s="26"/>
      <c r="IRT53" s="26"/>
      <c r="IRU53" s="26"/>
      <c r="IRV53" s="26"/>
      <c r="IRW53" s="26"/>
      <c r="IRX53" s="26"/>
      <c r="IRY53" s="26"/>
      <c r="IRZ53" s="26"/>
      <c r="ISA53" s="26"/>
      <c r="ISB53" s="26"/>
      <c r="ISC53" s="26"/>
      <c r="ISD53" s="26"/>
      <c r="ISE53" s="26"/>
      <c r="ISF53" s="26"/>
      <c r="ISG53" s="26"/>
      <c r="ISH53" s="26"/>
      <c r="ISI53" s="26"/>
      <c r="ISJ53" s="26"/>
      <c r="ISK53" s="26"/>
      <c r="ISL53" s="26"/>
      <c r="ISM53" s="26"/>
      <c r="ISN53" s="26"/>
      <c r="ISO53" s="26"/>
      <c r="ISP53" s="26"/>
      <c r="ISQ53" s="26"/>
      <c r="ISR53" s="26"/>
      <c r="ISS53" s="26"/>
      <c r="IST53" s="26"/>
      <c r="ISU53" s="26"/>
      <c r="ISV53" s="26"/>
      <c r="ISW53" s="26"/>
      <c r="ISX53" s="26"/>
      <c r="ISY53" s="26"/>
      <c r="ISZ53" s="26"/>
      <c r="ITA53" s="26"/>
      <c r="ITB53" s="26"/>
      <c r="ITC53" s="26"/>
      <c r="ITD53" s="26"/>
      <c r="ITE53" s="26"/>
      <c r="ITF53" s="26"/>
      <c r="ITG53" s="26"/>
      <c r="ITH53" s="26"/>
      <c r="ITI53" s="26"/>
      <c r="ITJ53" s="26"/>
      <c r="ITK53" s="26"/>
      <c r="ITL53" s="26"/>
      <c r="ITM53" s="26"/>
      <c r="ITN53" s="26"/>
      <c r="ITO53" s="26"/>
      <c r="ITP53" s="26"/>
      <c r="ITQ53" s="26"/>
      <c r="ITR53" s="26"/>
      <c r="ITS53" s="26"/>
      <c r="ITT53" s="26"/>
      <c r="ITU53" s="26"/>
      <c r="ITV53" s="26"/>
      <c r="ITW53" s="26"/>
      <c r="ITX53" s="26"/>
      <c r="ITY53" s="26"/>
      <c r="ITZ53" s="26"/>
      <c r="IUA53" s="26"/>
      <c r="IUB53" s="26"/>
      <c r="IUC53" s="26"/>
      <c r="IUD53" s="26"/>
      <c r="IUE53" s="26"/>
      <c r="IUF53" s="26"/>
      <c r="IUG53" s="26"/>
      <c r="IUH53" s="26"/>
      <c r="IUI53" s="26"/>
      <c r="IUJ53" s="26"/>
      <c r="IUK53" s="26"/>
      <c r="IUL53" s="26"/>
      <c r="IUM53" s="26"/>
      <c r="IUN53" s="26"/>
      <c r="IUO53" s="26"/>
      <c r="IUP53" s="26"/>
      <c r="IUQ53" s="26"/>
      <c r="IUR53" s="26"/>
      <c r="IUS53" s="26"/>
      <c r="IUT53" s="26"/>
      <c r="IUU53" s="26"/>
      <c r="IUV53" s="26"/>
      <c r="IUW53" s="26"/>
      <c r="IUX53" s="26"/>
      <c r="IUY53" s="26"/>
      <c r="IUZ53" s="26"/>
      <c r="IVA53" s="26"/>
      <c r="IVB53" s="26"/>
      <c r="IVC53" s="26"/>
      <c r="IVD53" s="26"/>
      <c r="IVE53" s="26"/>
      <c r="IVF53" s="26"/>
      <c r="IVG53" s="26"/>
      <c r="IVH53" s="26"/>
      <c r="IVI53" s="26"/>
      <c r="IVJ53" s="26"/>
      <c r="IVK53" s="26"/>
      <c r="IVL53" s="26"/>
      <c r="IVM53" s="26"/>
      <c r="IVN53" s="26"/>
      <c r="IVO53" s="26"/>
      <c r="IVP53" s="26"/>
      <c r="IVQ53" s="26"/>
      <c r="IVR53" s="26"/>
      <c r="IVS53" s="26"/>
      <c r="IVT53" s="26"/>
      <c r="IVU53" s="26"/>
      <c r="IVV53" s="26"/>
      <c r="IVW53" s="26"/>
      <c r="IVX53" s="26"/>
      <c r="IVY53" s="26"/>
      <c r="IVZ53" s="26"/>
      <c r="IWA53" s="26"/>
      <c r="IWB53" s="26"/>
      <c r="IWC53" s="26"/>
      <c r="IWD53" s="26"/>
      <c r="IWE53" s="26"/>
      <c r="IWF53" s="26"/>
      <c r="IWG53" s="26"/>
      <c r="IWH53" s="26"/>
      <c r="IWI53" s="26"/>
      <c r="IWJ53" s="26"/>
      <c r="IWK53" s="26"/>
      <c r="IWL53" s="26"/>
      <c r="IWM53" s="26"/>
      <c r="IWN53" s="26"/>
      <c r="IWO53" s="26"/>
      <c r="IWP53" s="26"/>
      <c r="IWQ53" s="26"/>
      <c r="IWR53" s="26"/>
      <c r="IWS53" s="26"/>
      <c r="IWT53" s="26"/>
      <c r="IWU53" s="26"/>
      <c r="IWV53" s="26"/>
      <c r="IWW53" s="26"/>
      <c r="IWX53" s="26"/>
      <c r="IWY53" s="26"/>
      <c r="IWZ53" s="26"/>
      <c r="IXA53" s="26"/>
      <c r="IXB53" s="26"/>
      <c r="IXC53" s="26"/>
      <c r="IXD53" s="26"/>
      <c r="IXE53" s="26"/>
      <c r="IXF53" s="26"/>
      <c r="IXG53" s="26"/>
      <c r="IXH53" s="26"/>
      <c r="IXI53" s="26"/>
      <c r="IXJ53" s="26"/>
      <c r="IXK53" s="26"/>
      <c r="IXL53" s="26"/>
      <c r="IXM53" s="26"/>
      <c r="IXN53" s="26"/>
      <c r="IXO53" s="26"/>
      <c r="IXP53" s="26"/>
      <c r="IXQ53" s="26"/>
      <c r="IXR53" s="26"/>
      <c r="IXS53" s="26"/>
      <c r="IXT53" s="26"/>
      <c r="IXU53" s="26"/>
      <c r="IXV53" s="26"/>
      <c r="IXW53" s="26"/>
      <c r="IXX53" s="26"/>
      <c r="IXY53" s="26"/>
      <c r="IXZ53" s="26"/>
      <c r="IYA53" s="26"/>
      <c r="IYB53" s="26"/>
      <c r="IYC53" s="26"/>
      <c r="IYD53" s="26"/>
      <c r="IYE53" s="26"/>
      <c r="IYF53" s="26"/>
      <c r="IYG53" s="26"/>
      <c r="IYH53" s="26"/>
      <c r="IYI53" s="26"/>
      <c r="IYJ53" s="26"/>
      <c r="IYK53" s="26"/>
      <c r="IYL53" s="26"/>
      <c r="IYM53" s="26"/>
      <c r="IYN53" s="26"/>
      <c r="IYO53" s="26"/>
      <c r="IYP53" s="26"/>
      <c r="IYQ53" s="26"/>
      <c r="IYR53" s="26"/>
      <c r="IYS53" s="26"/>
      <c r="IYT53" s="26"/>
      <c r="IYU53" s="26"/>
      <c r="IYV53" s="26"/>
      <c r="IYW53" s="26"/>
      <c r="IYX53" s="26"/>
      <c r="IYY53" s="26"/>
      <c r="IYZ53" s="26"/>
      <c r="IZA53" s="26"/>
      <c r="IZB53" s="26"/>
      <c r="IZC53" s="26"/>
      <c r="IZD53" s="26"/>
      <c r="IZE53" s="26"/>
      <c r="IZF53" s="26"/>
      <c r="IZG53" s="26"/>
      <c r="IZH53" s="26"/>
      <c r="IZI53" s="26"/>
      <c r="IZJ53" s="26"/>
      <c r="IZK53" s="26"/>
      <c r="IZL53" s="26"/>
      <c r="IZM53" s="26"/>
      <c r="IZN53" s="26"/>
      <c r="IZO53" s="26"/>
      <c r="IZP53" s="26"/>
      <c r="IZQ53" s="26"/>
      <c r="IZR53" s="26"/>
      <c r="IZS53" s="26"/>
      <c r="IZT53" s="26"/>
      <c r="IZU53" s="26"/>
      <c r="IZV53" s="26"/>
      <c r="IZW53" s="26"/>
      <c r="IZX53" s="26"/>
      <c r="IZY53" s="26"/>
      <c r="IZZ53" s="26"/>
      <c r="JAA53" s="26"/>
      <c r="JAB53" s="26"/>
      <c r="JAC53" s="26"/>
      <c r="JAD53" s="26"/>
      <c r="JAE53" s="26"/>
      <c r="JAF53" s="26"/>
      <c r="JAG53" s="26"/>
      <c r="JAH53" s="26"/>
      <c r="JAI53" s="26"/>
      <c r="JAJ53" s="26"/>
      <c r="JAK53" s="26"/>
      <c r="JAL53" s="26"/>
      <c r="JAM53" s="26"/>
      <c r="JAN53" s="26"/>
      <c r="JAO53" s="26"/>
      <c r="JAP53" s="26"/>
      <c r="JAQ53" s="26"/>
      <c r="JAR53" s="26"/>
      <c r="JAS53" s="26"/>
      <c r="JAT53" s="26"/>
      <c r="JAU53" s="26"/>
      <c r="JAV53" s="26"/>
      <c r="JAW53" s="26"/>
      <c r="JAX53" s="26"/>
      <c r="JAY53" s="26"/>
      <c r="JAZ53" s="26"/>
      <c r="JBA53" s="26"/>
      <c r="JBB53" s="26"/>
      <c r="JBC53" s="26"/>
      <c r="JBD53" s="26"/>
      <c r="JBE53" s="26"/>
      <c r="JBF53" s="26"/>
      <c r="JBG53" s="26"/>
      <c r="JBH53" s="26"/>
      <c r="JBI53" s="26"/>
      <c r="JBJ53" s="26"/>
      <c r="JBK53" s="26"/>
      <c r="JBL53" s="26"/>
      <c r="JBM53" s="26"/>
      <c r="JBN53" s="26"/>
      <c r="JBO53" s="26"/>
      <c r="JBP53" s="26"/>
      <c r="JBQ53" s="26"/>
      <c r="JBR53" s="26"/>
      <c r="JBS53" s="26"/>
      <c r="JBT53" s="26"/>
      <c r="JBU53" s="26"/>
      <c r="JBV53" s="26"/>
      <c r="JBW53" s="26"/>
      <c r="JBX53" s="26"/>
      <c r="JBY53" s="26"/>
      <c r="JBZ53" s="26"/>
      <c r="JCA53" s="26"/>
      <c r="JCB53" s="26"/>
      <c r="JCC53" s="26"/>
      <c r="JCD53" s="26"/>
      <c r="JCE53" s="26"/>
      <c r="JCF53" s="26"/>
      <c r="JCG53" s="26"/>
      <c r="JCH53" s="26"/>
      <c r="JCI53" s="26"/>
      <c r="JCJ53" s="26"/>
      <c r="JCK53" s="26"/>
      <c r="JCL53" s="26"/>
      <c r="JCM53" s="26"/>
      <c r="JCN53" s="26"/>
      <c r="JCO53" s="26"/>
      <c r="JCP53" s="26"/>
      <c r="JCQ53" s="26"/>
      <c r="JCR53" s="26"/>
      <c r="JCS53" s="26"/>
      <c r="JCT53" s="26"/>
      <c r="JCU53" s="26"/>
      <c r="JCV53" s="26"/>
      <c r="JCW53" s="26"/>
      <c r="JCX53" s="26"/>
      <c r="JCY53" s="26"/>
      <c r="JCZ53" s="26"/>
      <c r="JDA53" s="26"/>
      <c r="JDB53" s="26"/>
      <c r="JDC53" s="26"/>
      <c r="JDD53" s="26"/>
      <c r="JDE53" s="26"/>
      <c r="JDF53" s="26"/>
      <c r="JDG53" s="26"/>
      <c r="JDH53" s="26"/>
      <c r="JDI53" s="26"/>
      <c r="JDJ53" s="26"/>
      <c r="JDK53" s="26"/>
      <c r="JDL53" s="26"/>
      <c r="JDM53" s="26"/>
      <c r="JDN53" s="26"/>
      <c r="JDO53" s="26"/>
      <c r="JDP53" s="26"/>
      <c r="JDQ53" s="26"/>
      <c r="JDR53" s="26"/>
      <c r="JDS53" s="26"/>
      <c r="JDT53" s="26"/>
      <c r="JDU53" s="26"/>
      <c r="JDV53" s="26"/>
      <c r="JDW53" s="26"/>
      <c r="JDX53" s="26"/>
      <c r="JDY53" s="26"/>
      <c r="JDZ53" s="26"/>
      <c r="JEA53" s="26"/>
      <c r="JEB53" s="26"/>
      <c r="JEC53" s="26"/>
      <c r="JED53" s="26"/>
      <c r="JEE53" s="26"/>
      <c r="JEF53" s="26"/>
      <c r="JEG53" s="26"/>
      <c r="JEH53" s="26"/>
      <c r="JEI53" s="26"/>
      <c r="JEJ53" s="26"/>
      <c r="JEK53" s="26"/>
      <c r="JEL53" s="26"/>
      <c r="JEM53" s="26"/>
      <c r="JEN53" s="26"/>
      <c r="JEO53" s="26"/>
      <c r="JEP53" s="26"/>
      <c r="JEQ53" s="26"/>
      <c r="JER53" s="26"/>
      <c r="JES53" s="26"/>
      <c r="JET53" s="26"/>
      <c r="JEU53" s="26"/>
      <c r="JEV53" s="26"/>
      <c r="JEW53" s="26"/>
      <c r="JEX53" s="26"/>
      <c r="JEY53" s="26"/>
      <c r="JEZ53" s="26"/>
      <c r="JFA53" s="26"/>
      <c r="JFB53" s="26"/>
      <c r="JFC53" s="26"/>
      <c r="JFD53" s="26"/>
      <c r="JFE53" s="26"/>
      <c r="JFF53" s="26"/>
      <c r="JFG53" s="26"/>
      <c r="JFH53" s="26"/>
      <c r="JFI53" s="26"/>
      <c r="JFJ53" s="26"/>
      <c r="JFK53" s="26"/>
      <c r="JFL53" s="26"/>
      <c r="JFM53" s="26"/>
      <c r="JFN53" s="26"/>
      <c r="JFO53" s="26"/>
      <c r="JFP53" s="26"/>
      <c r="JFQ53" s="26"/>
      <c r="JFR53" s="26"/>
      <c r="JFS53" s="26"/>
      <c r="JFT53" s="26"/>
      <c r="JFU53" s="26"/>
      <c r="JFV53" s="26"/>
      <c r="JFW53" s="26"/>
      <c r="JFX53" s="26"/>
      <c r="JFY53" s="26"/>
      <c r="JFZ53" s="26"/>
      <c r="JGA53" s="26"/>
      <c r="JGB53" s="26"/>
      <c r="JGC53" s="26"/>
      <c r="JGD53" s="26"/>
      <c r="JGE53" s="26"/>
      <c r="JGF53" s="26"/>
      <c r="JGG53" s="26"/>
      <c r="JGH53" s="26"/>
      <c r="JGI53" s="26"/>
      <c r="JGJ53" s="26"/>
      <c r="JGK53" s="26"/>
      <c r="JGL53" s="26"/>
      <c r="JGM53" s="26"/>
      <c r="JGN53" s="26"/>
      <c r="JGO53" s="26"/>
      <c r="JGP53" s="26"/>
      <c r="JGQ53" s="26"/>
      <c r="JGR53" s="26"/>
      <c r="JGS53" s="26"/>
      <c r="JGT53" s="26"/>
      <c r="JGU53" s="26"/>
      <c r="JGV53" s="26"/>
      <c r="JGW53" s="26"/>
      <c r="JGX53" s="26"/>
      <c r="JGY53" s="26"/>
      <c r="JGZ53" s="26"/>
      <c r="JHA53" s="26"/>
      <c r="JHB53" s="26"/>
      <c r="JHC53" s="26"/>
      <c r="JHD53" s="26"/>
      <c r="JHE53" s="26"/>
      <c r="JHF53" s="26"/>
      <c r="JHG53" s="26"/>
      <c r="JHH53" s="26"/>
      <c r="JHI53" s="26"/>
      <c r="JHJ53" s="26"/>
      <c r="JHK53" s="26"/>
      <c r="JHL53" s="26"/>
      <c r="JHM53" s="26"/>
      <c r="JHN53" s="26"/>
      <c r="JHO53" s="26"/>
      <c r="JHP53" s="26"/>
      <c r="JHQ53" s="26"/>
      <c r="JHR53" s="26"/>
      <c r="JHS53" s="26"/>
      <c r="JHT53" s="26"/>
      <c r="JHU53" s="26"/>
      <c r="JHV53" s="26"/>
      <c r="JHW53" s="26"/>
      <c r="JHX53" s="26"/>
      <c r="JHY53" s="26"/>
      <c r="JHZ53" s="26"/>
      <c r="JIA53" s="26"/>
      <c r="JIB53" s="26"/>
      <c r="JIC53" s="26"/>
      <c r="JID53" s="26"/>
      <c r="JIE53" s="26"/>
      <c r="JIF53" s="26"/>
      <c r="JIG53" s="26"/>
      <c r="JIH53" s="26"/>
      <c r="JII53" s="26"/>
      <c r="JIJ53" s="26"/>
      <c r="JIK53" s="26"/>
      <c r="JIL53" s="26"/>
      <c r="JIM53" s="26"/>
      <c r="JIN53" s="26"/>
      <c r="JIO53" s="26"/>
      <c r="JIP53" s="26"/>
      <c r="JIQ53" s="26"/>
      <c r="JIR53" s="26"/>
      <c r="JIS53" s="26"/>
      <c r="JIT53" s="26"/>
      <c r="JIU53" s="26"/>
      <c r="JIV53" s="26"/>
      <c r="JIW53" s="26"/>
      <c r="JIX53" s="26"/>
      <c r="JIY53" s="26"/>
      <c r="JIZ53" s="26"/>
      <c r="JJA53" s="26"/>
      <c r="JJB53" s="26"/>
      <c r="JJC53" s="26"/>
      <c r="JJD53" s="26"/>
      <c r="JJE53" s="26"/>
      <c r="JJF53" s="26"/>
      <c r="JJG53" s="26"/>
      <c r="JJH53" s="26"/>
      <c r="JJI53" s="26"/>
      <c r="JJJ53" s="26"/>
      <c r="JJK53" s="26"/>
      <c r="JJL53" s="26"/>
      <c r="JJM53" s="26"/>
      <c r="JJN53" s="26"/>
      <c r="JJO53" s="26"/>
      <c r="JJP53" s="26"/>
      <c r="JJQ53" s="26"/>
      <c r="JJR53" s="26"/>
      <c r="JJS53" s="26"/>
      <c r="JJT53" s="26"/>
      <c r="JJU53" s="26"/>
      <c r="JJV53" s="26"/>
      <c r="JJW53" s="26"/>
      <c r="JJX53" s="26"/>
      <c r="JJY53" s="26"/>
      <c r="JJZ53" s="26"/>
      <c r="JKA53" s="26"/>
      <c r="JKB53" s="26"/>
      <c r="JKC53" s="26"/>
      <c r="JKD53" s="26"/>
      <c r="JKE53" s="26"/>
      <c r="JKF53" s="26"/>
      <c r="JKG53" s="26"/>
      <c r="JKH53" s="26"/>
      <c r="JKI53" s="26"/>
      <c r="JKJ53" s="26"/>
      <c r="JKK53" s="26"/>
      <c r="JKL53" s="26"/>
      <c r="JKM53" s="26"/>
      <c r="JKN53" s="26"/>
      <c r="JKO53" s="26"/>
      <c r="JKP53" s="26"/>
      <c r="JKQ53" s="26"/>
      <c r="JKR53" s="26"/>
      <c r="JKS53" s="26"/>
      <c r="JKT53" s="26"/>
      <c r="JKU53" s="26"/>
      <c r="JKV53" s="26"/>
      <c r="JKW53" s="26"/>
      <c r="JKX53" s="26"/>
      <c r="JKY53" s="26"/>
      <c r="JKZ53" s="26"/>
      <c r="JLA53" s="26"/>
      <c r="JLB53" s="26"/>
      <c r="JLC53" s="26"/>
      <c r="JLD53" s="26"/>
      <c r="JLE53" s="26"/>
      <c r="JLF53" s="26"/>
      <c r="JLG53" s="26"/>
      <c r="JLH53" s="26"/>
      <c r="JLI53" s="26"/>
      <c r="JLJ53" s="26"/>
      <c r="JLK53" s="26"/>
      <c r="JLL53" s="26"/>
      <c r="JLM53" s="26"/>
      <c r="JLN53" s="26"/>
      <c r="JLO53" s="26"/>
      <c r="JLP53" s="26"/>
      <c r="JLQ53" s="26"/>
      <c r="JLR53" s="26"/>
      <c r="JLS53" s="26"/>
      <c r="JLT53" s="26"/>
      <c r="JLU53" s="26"/>
      <c r="JLV53" s="26"/>
      <c r="JLW53" s="26"/>
      <c r="JLX53" s="26"/>
      <c r="JLY53" s="26"/>
      <c r="JLZ53" s="26"/>
      <c r="JMA53" s="26"/>
      <c r="JMB53" s="26"/>
      <c r="JMC53" s="26"/>
      <c r="JMD53" s="26"/>
      <c r="JME53" s="26"/>
      <c r="JMF53" s="26"/>
      <c r="JMG53" s="26"/>
      <c r="JMH53" s="26"/>
      <c r="JMI53" s="26"/>
      <c r="JMJ53" s="26"/>
      <c r="JMK53" s="26"/>
      <c r="JML53" s="26"/>
      <c r="JMM53" s="26"/>
      <c r="JMN53" s="26"/>
      <c r="JMO53" s="26"/>
      <c r="JMP53" s="26"/>
      <c r="JMQ53" s="26"/>
      <c r="JMR53" s="26"/>
      <c r="JMS53" s="26"/>
      <c r="JMT53" s="26"/>
      <c r="JMU53" s="26"/>
      <c r="JMV53" s="26"/>
      <c r="JMW53" s="26"/>
      <c r="JMX53" s="26"/>
      <c r="JMY53" s="26"/>
      <c r="JMZ53" s="26"/>
      <c r="JNA53" s="26"/>
      <c r="JNB53" s="26"/>
      <c r="JNC53" s="26"/>
      <c r="JND53" s="26"/>
      <c r="JNE53" s="26"/>
      <c r="JNF53" s="26"/>
      <c r="JNG53" s="26"/>
      <c r="JNH53" s="26"/>
      <c r="JNI53" s="26"/>
      <c r="JNJ53" s="26"/>
      <c r="JNK53" s="26"/>
      <c r="JNL53" s="26"/>
      <c r="JNM53" s="26"/>
      <c r="JNN53" s="26"/>
      <c r="JNO53" s="26"/>
      <c r="JNP53" s="26"/>
      <c r="JNQ53" s="26"/>
      <c r="JNR53" s="26"/>
      <c r="JNS53" s="26"/>
      <c r="JNT53" s="26"/>
      <c r="JNU53" s="26"/>
      <c r="JNV53" s="26"/>
      <c r="JNW53" s="26"/>
      <c r="JNX53" s="26"/>
      <c r="JNY53" s="26"/>
      <c r="JNZ53" s="26"/>
      <c r="JOA53" s="26"/>
      <c r="JOB53" s="26"/>
      <c r="JOC53" s="26"/>
      <c r="JOD53" s="26"/>
      <c r="JOE53" s="26"/>
      <c r="JOF53" s="26"/>
      <c r="JOG53" s="26"/>
      <c r="JOH53" s="26"/>
      <c r="JOI53" s="26"/>
      <c r="JOJ53" s="26"/>
      <c r="JOK53" s="26"/>
      <c r="JOL53" s="26"/>
      <c r="JOM53" s="26"/>
      <c r="JON53" s="26"/>
      <c r="JOO53" s="26"/>
      <c r="JOP53" s="26"/>
      <c r="JOQ53" s="26"/>
      <c r="JOR53" s="26"/>
      <c r="JOS53" s="26"/>
      <c r="JOT53" s="26"/>
      <c r="JOU53" s="26"/>
      <c r="JOV53" s="26"/>
      <c r="JOW53" s="26"/>
      <c r="JOX53" s="26"/>
      <c r="JOY53" s="26"/>
      <c r="JOZ53" s="26"/>
      <c r="JPA53" s="26"/>
      <c r="JPB53" s="26"/>
      <c r="JPC53" s="26"/>
      <c r="JPD53" s="26"/>
      <c r="JPE53" s="26"/>
      <c r="JPF53" s="26"/>
      <c r="JPG53" s="26"/>
      <c r="JPH53" s="26"/>
      <c r="JPI53" s="26"/>
      <c r="JPJ53" s="26"/>
      <c r="JPK53" s="26"/>
      <c r="JPL53" s="26"/>
      <c r="JPM53" s="26"/>
      <c r="JPN53" s="26"/>
      <c r="JPO53" s="26"/>
      <c r="JPP53" s="26"/>
      <c r="JPQ53" s="26"/>
      <c r="JPR53" s="26"/>
      <c r="JPS53" s="26"/>
      <c r="JPT53" s="26"/>
      <c r="JPU53" s="26"/>
      <c r="JPV53" s="26"/>
      <c r="JPW53" s="26"/>
      <c r="JPX53" s="26"/>
      <c r="JPY53" s="26"/>
      <c r="JPZ53" s="26"/>
      <c r="JQA53" s="26"/>
      <c r="JQB53" s="26"/>
      <c r="JQC53" s="26"/>
      <c r="JQD53" s="26"/>
      <c r="JQE53" s="26"/>
      <c r="JQF53" s="26"/>
      <c r="JQG53" s="26"/>
      <c r="JQH53" s="26"/>
      <c r="JQI53" s="26"/>
      <c r="JQJ53" s="26"/>
      <c r="JQK53" s="26"/>
      <c r="JQL53" s="26"/>
      <c r="JQM53" s="26"/>
      <c r="JQN53" s="26"/>
      <c r="JQO53" s="26"/>
      <c r="JQP53" s="26"/>
      <c r="JQQ53" s="26"/>
      <c r="JQR53" s="26"/>
      <c r="JQS53" s="26"/>
      <c r="JQT53" s="26"/>
      <c r="JQU53" s="26"/>
      <c r="JQV53" s="26"/>
      <c r="JQW53" s="26"/>
      <c r="JQX53" s="26"/>
      <c r="JQY53" s="26"/>
      <c r="JQZ53" s="26"/>
      <c r="JRA53" s="26"/>
      <c r="JRB53" s="26"/>
      <c r="JRC53" s="26"/>
      <c r="JRD53" s="26"/>
      <c r="JRE53" s="26"/>
      <c r="JRF53" s="26"/>
      <c r="JRG53" s="26"/>
      <c r="JRH53" s="26"/>
      <c r="JRI53" s="26"/>
      <c r="JRJ53" s="26"/>
      <c r="JRK53" s="26"/>
      <c r="JRL53" s="26"/>
      <c r="JRM53" s="26"/>
      <c r="JRN53" s="26"/>
      <c r="JRO53" s="26"/>
      <c r="JRP53" s="26"/>
      <c r="JRQ53" s="26"/>
      <c r="JRR53" s="26"/>
      <c r="JRS53" s="26"/>
      <c r="JRT53" s="26"/>
      <c r="JRU53" s="26"/>
      <c r="JRV53" s="26"/>
      <c r="JRW53" s="26"/>
      <c r="JRX53" s="26"/>
      <c r="JRY53" s="26"/>
      <c r="JRZ53" s="26"/>
      <c r="JSA53" s="26"/>
      <c r="JSB53" s="26"/>
      <c r="JSC53" s="26"/>
      <c r="JSD53" s="26"/>
      <c r="JSE53" s="26"/>
      <c r="JSF53" s="26"/>
      <c r="JSG53" s="26"/>
      <c r="JSH53" s="26"/>
      <c r="JSI53" s="26"/>
      <c r="JSJ53" s="26"/>
      <c r="JSK53" s="26"/>
      <c r="JSL53" s="26"/>
      <c r="JSM53" s="26"/>
      <c r="JSN53" s="26"/>
      <c r="JSO53" s="26"/>
      <c r="JSP53" s="26"/>
      <c r="JSQ53" s="26"/>
      <c r="JSR53" s="26"/>
      <c r="JSS53" s="26"/>
      <c r="JST53" s="26"/>
      <c r="JSU53" s="26"/>
      <c r="JSV53" s="26"/>
      <c r="JSW53" s="26"/>
      <c r="JSX53" s="26"/>
      <c r="JSY53" s="26"/>
      <c r="JSZ53" s="26"/>
      <c r="JTA53" s="26"/>
      <c r="JTB53" s="26"/>
      <c r="JTC53" s="26"/>
      <c r="JTD53" s="26"/>
      <c r="JTE53" s="26"/>
      <c r="JTF53" s="26"/>
      <c r="JTG53" s="26"/>
      <c r="JTH53" s="26"/>
      <c r="JTI53" s="26"/>
      <c r="JTJ53" s="26"/>
      <c r="JTK53" s="26"/>
      <c r="JTL53" s="26"/>
      <c r="JTM53" s="26"/>
      <c r="JTN53" s="26"/>
      <c r="JTO53" s="26"/>
      <c r="JTP53" s="26"/>
      <c r="JTQ53" s="26"/>
      <c r="JTR53" s="26"/>
      <c r="JTS53" s="26"/>
      <c r="JTT53" s="26"/>
      <c r="JTU53" s="26"/>
      <c r="JTV53" s="26"/>
      <c r="JTW53" s="26"/>
      <c r="JTX53" s="26"/>
      <c r="JTY53" s="26"/>
      <c r="JTZ53" s="26"/>
      <c r="JUA53" s="26"/>
      <c r="JUB53" s="26"/>
      <c r="JUC53" s="26"/>
      <c r="JUD53" s="26"/>
      <c r="JUE53" s="26"/>
      <c r="JUF53" s="26"/>
      <c r="JUG53" s="26"/>
      <c r="JUH53" s="26"/>
      <c r="JUI53" s="26"/>
      <c r="JUJ53" s="26"/>
      <c r="JUK53" s="26"/>
      <c r="JUL53" s="26"/>
      <c r="JUM53" s="26"/>
      <c r="JUN53" s="26"/>
      <c r="JUO53" s="26"/>
      <c r="JUP53" s="26"/>
      <c r="JUQ53" s="26"/>
      <c r="JUR53" s="26"/>
      <c r="JUS53" s="26"/>
      <c r="JUT53" s="26"/>
      <c r="JUU53" s="26"/>
      <c r="JUV53" s="26"/>
      <c r="JUW53" s="26"/>
      <c r="JUX53" s="26"/>
      <c r="JUY53" s="26"/>
      <c r="JUZ53" s="26"/>
      <c r="JVA53" s="26"/>
      <c r="JVB53" s="26"/>
      <c r="JVC53" s="26"/>
      <c r="JVD53" s="26"/>
      <c r="JVE53" s="26"/>
      <c r="JVF53" s="26"/>
      <c r="JVG53" s="26"/>
      <c r="JVH53" s="26"/>
      <c r="JVI53" s="26"/>
      <c r="JVJ53" s="26"/>
      <c r="JVK53" s="26"/>
      <c r="JVL53" s="26"/>
      <c r="JVM53" s="26"/>
      <c r="JVN53" s="26"/>
      <c r="JVO53" s="26"/>
      <c r="JVP53" s="26"/>
      <c r="JVQ53" s="26"/>
      <c r="JVR53" s="26"/>
      <c r="JVS53" s="26"/>
      <c r="JVT53" s="26"/>
      <c r="JVU53" s="26"/>
      <c r="JVV53" s="26"/>
      <c r="JVW53" s="26"/>
      <c r="JVX53" s="26"/>
      <c r="JVY53" s="26"/>
      <c r="JVZ53" s="26"/>
      <c r="JWA53" s="26"/>
      <c r="JWB53" s="26"/>
      <c r="JWC53" s="26"/>
      <c r="JWD53" s="26"/>
      <c r="JWE53" s="26"/>
      <c r="JWF53" s="26"/>
      <c r="JWG53" s="26"/>
      <c r="JWH53" s="26"/>
      <c r="JWI53" s="26"/>
      <c r="JWJ53" s="26"/>
      <c r="JWK53" s="26"/>
      <c r="JWL53" s="26"/>
      <c r="JWM53" s="26"/>
      <c r="JWN53" s="26"/>
      <c r="JWO53" s="26"/>
      <c r="JWP53" s="26"/>
      <c r="JWQ53" s="26"/>
      <c r="JWR53" s="26"/>
      <c r="JWS53" s="26"/>
      <c r="JWT53" s="26"/>
      <c r="JWU53" s="26"/>
      <c r="JWV53" s="26"/>
      <c r="JWW53" s="26"/>
      <c r="JWX53" s="26"/>
      <c r="JWY53" s="26"/>
      <c r="JWZ53" s="26"/>
      <c r="JXA53" s="26"/>
      <c r="JXB53" s="26"/>
      <c r="JXC53" s="26"/>
      <c r="JXD53" s="26"/>
      <c r="JXE53" s="26"/>
      <c r="JXF53" s="26"/>
      <c r="JXG53" s="26"/>
      <c r="JXH53" s="26"/>
      <c r="JXI53" s="26"/>
      <c r="JXJ53" s="26"/>
      <c r="JXK53" s="26"/>
      <c r="JXL53" s="26"/>
      <c r="JXM53" s="26"/>
      <c r="JXN53" s="26"/>
      <c r="JXO53" s="26"/>
      <c r="JXP53" s="26"/>
      <c r="JXQ53" s="26"/>
      <c r="JXR53" s="26"/>
      <c r="JXS53" s="26"/>
      <c r="JXT53" s="26"/>
      <c r="JXU53" s="26"/>
      <c r="JXV53" s="26"/>
      <c r="JXW53" s="26"/>
      <c r="JXX53" s="26"/>
      <c r="JXY53" s="26"/>
      <c r="JXZ53" s="26"/>
      <c r="JYA53" s="26"/>
      <c r="JYB53" s="26"/>
      <c r="JYC53" s="26"/>
      <c r="JYD53" s="26"/>
      <c r="JYE53" s="26"/>
      <c r="JYF53" s="26"/>
      <c r="JYG53" s="26"/>
      <c r="JYH53" s="26"/>
      <c r="JYI53" s="26"/>
      <c r="JYJ53" s="26"/>
      <c r="JYK53" s="26"/>
      <c r="JYL53" s="26"/>
      <c r="JYM53" s="26"/>
      <c r="JYN53" s="26"/>
      <c r="JYO53" s="26"/>
      <c r="JYP53" s="26"/>
      <c r="JYQ53" s="26"/>
      <c r="JYR53" s="26"/>
      <c r="JYS53" s="26"/>
      <c r="JYT53" s="26"/>
      <c r="JYU53" s="26"/>
      <c r="JYV53" s="26"/>
      <c r="JYW53" s="26"/>
      <c r="JYX53" s="26"/>
      <c r="JYY53" s="26"/>
      <c r="JYZ53" s="26"/>
      <c r="JZA53" s="26"/>
      <c r="JZB53" s="26"/>
      <c r="JZC53" s="26"/>
      <c r="JZD53" s="26"/>
      <c r="JZE53" s="26"/>
      <c r="JZF53" s="26"/>
      <c r="JZG53" s="26"/>
      <c r="JZH53" s="26"/>
      <c r="JZI53" s="26"/>
      <c r="JZJ53" s="26"/>
      <c r="JZK53" s="26"/>
      <c r="JZL53" s="26"/>
      <c r="JZM53" s="26"/>
      <c r="JZN53" s="26"/>
      <c r="JZO53" s="26"/>
      <c r="JZP53" s="26"/>
      <c r="JZQ53" s="26"/>
      <c r="JZR53" s="26"/>
      <c r="JZS53" s="26"/>
      <c r="JZT53" s="26"/>
      <c r="JZU53" s="26"/>
      <c r="JZV53" s="26"/>
      <c r="JZW53" s="26"/>
      <c r="JZX53" s="26"/>
      <c r="JZY53" s="26"/>
      <c r="JZZ53" s="26"/>
      <c r="KAA53" s="26"/>
      <c r="KAB53" s="26"/>
      <c r="KAC53" s="26"/>
      <c r="KAD53" s="26"/>
      <c r="KAE53" s="26"/>
      <c r="KAF53" s="26"/>
      <c r="KAG53" s="26"/>
      <c r="KAH53" s="26"/>
      <c r="KAI53" s="26"/>
      <c r="KAJ53" s="26"/>
      <c r="KAK53" s="26"/>
      <c r="KAL53" s="26"/>
      <c r="KAM53" s="26"/>
      <c r="KAN53" s="26"/>
      <c r="KAO53" s="26"/>
      <c r="KAP53" s="26"/>
      <c r="KAQ53" s="26"/>
      <c r="KAR53" s="26"/>
      <c r="KAS53" s="26"/>
      <c r="KAT53" s="26"/>
      <c r="KAU53" s="26"/>
      <c r="KAV53" s="26"/>
      <c r="KAW53" s="26"/>
      <c r="KAX53" s="26"/>
      <c r="KAY53" s="26"/>
      <c r="KAZ53" s="26"/>
      <c r="KBA53" s="26"/>
      <c r="KBB53" s="26"/>
      <c r="KBC53" s="26"/>
      <c r="KBD53" s="26"/>
      <c r="KBE53" s="26"/>
      <c r="KBF53" s="26"/>
      <c r="KBG53" s="26"/>
      <c r="KBH53" s="26"/>
      <c r="KBI53" s="26"/>
      <c r="KBJ53" s="26"/>
      <c r="KBK53" s="26"/>
      <c r="KBL53" s="26"/>
      <c r="KBM53" s="26"/>
      <c r="KBN53" s="26"/>
      <c r="KBO53" s="26"/>
      <c r="KBP53" s="26"/>
      <c r="KBQ53" s="26"/>
      <c r="KBR53" s="26"/>
      <c r="KBS53" s="26"/>
      <c r="KBT53" s="26"/>
      <c r="KBU53" s="26"/>
      <c r="KBV53" s="26"/>
      <c r="KBW53" s="26"/>
      <c r="KBX53" s="26"/>
      <c r="KBY53" s="26"/>
      <c r="KBZ53" s="26"/>
      <c r="KCA53" s="26"/>
      <c r="KCB53" s="26"/>
      <c r="KCC53" s="26"/>
      <c r="KCD53" s="26"/>
      <c r="KCE53" s="26"/>
      <c r="KCF53" s="26"/>
      <c r="KCG53" s="26"/>
      <c r="KCH53" s="26"/>
      <c r="KCI53" s="26"/>
      <c r="KCJ53" s="26"/>
      <c r="KCK53" s="26"/>
      <c r="KCL53" s="26"/>
      <c r="KCM53" s="26"/>
      <c r="KCN53" s="26"/>
      <c r="KCO53" s="26"/>
      <c r="KCP53" s="26"/>
      <c r="KCQ53" s="26"/>
      <c r="KCR53" s="26"/>
      <c r="KCS53" s="26"/>
      <c r="KCT53" s="26"/>
      <c r="KCU53" s="26"/>
      <c r="KCV53" s="26"/>
      <c r="KCW53" s="26"/>
      <c r="KCX53" s="26"/>
      <c r="KCY53" s="26"/>
      <c r="KCZ53" s="26"/>
      <c r="KDA53" s="26"/>
      <c r="KDB53" s="26"/>
      <c r="KDC53" s="26"/>
      <c r="KDD53" s="26"/>
      <c r="KDE53" s="26"/>
      <c r="KDF53" s="26"/>
      <c r="KDG53" s="26"/>
      <c r="KDH53" s="26"/>
      <c r="KDI53" s="26"/>
      <c r="KDJ53" s="26"/>
      <c r="KDK53" s="26"/>
      <c r="KDL53" s="26"/>
      <c r="KDM53" s="26"/>
      <c r="KDN53" s="26"/>
      <c r="KDO53" s="26"/>
      <c r="KDP53" s="26"/>
      <c r="KDQ53" s="26"/>
      <c r="KDR53" s="26"/>
      <c r="KDS53" s="26"/>
      <c r="KDT53" s="26"/>
      <c r="KDU53" s="26"/>
      <c r="KDV53" s="26"/>
      <c r="KDW53" s="26"/>
      <c r="KDX53" s="26"/>
      <c r="KDY53" s="26"/>
      <c r="KDZ53" s="26"/>
      <c r="KEA53" s="26"/>
      <c r="KEB53" s="26"/>
      <c r="KEC53" s="26"/>
      <c r="KED53" s="26"/>
      <c r="KEE53" s="26"/>
      <c r="KEF53" s="26"/>
      <c r="KEG53" s="26"/>
      <c r="KEH53" s="26"/>
      <c r="KEI53" s="26"/>
      <c r="KEJ53" s="26"/>
      <c r="KEK53" s="26"/>
      <c r="KEL53" s="26"/>
      <c r="KEM53" s="26"/>
      <c r="KEN53" s="26"/>
      <c r="KEO53" s="26"/>
      <c r="KEP53" s="26"/>
      <c r="KEQ53" s="26"/>
      <c r="KER53" s="26"/>
      <c r="KES53" s="26"/>
      <c r="KET53" s="26"/>
      <c r="KEU53" s="26"/>
      <c r="KEV53" s="26"/>
      <c r="KEW53" s="26"/>
      <c r="KEX53" s="26"/>
      <c r="KEY53" s="26"/>
      <c r="KEZ53" s="26"/>
      <c r="KFA53" s="26"/>
      <c r="KFB53" s="26"/>
      <c r="KFC53" s="26"/>
      <c r="KFD53" s="26"/>
      <c r="KFE53" s="26"/>
      <c r="KFF53" s="26"/>
      <c r="KFG53" s="26"/>
      <c r="KFH53" s="26"/>
      <c r="KFI53" s="26"/>
      <c r="KFJ53" s="26"/>
      <c r="KFK53" s="26"/>
      <c r="KFL53" s="26"/>
      <c r="KFM53" s="26"/>
      <c r="KFN53" s="26"/>
      <c r="KFO53" s="26"/>
      <c r="KFP53" s="26"/>
      <c r="KFQ53" s="26"/>
      <c r="KFR53" s="26"/>
      <c r="KFS53" s="26"/>
      <c r="KFT53" s="26"/>
      <c r="KFU53" s="26"/>
      <c r="KFV53" s="26"/>
      <c r="KFW53" s="26"/>
      <c r="KFX53" s="26"/>
      <c r="KFY53" s="26"/>
      <c r="KFZ53" s="26"/>
      <c r="KGA53" s="26"/>
      <c r="KGB53" s="26"/>
      <c r="KGC53" s="26"/>
      <c r="KGD53" s="26"/>
      <c r="KGE53" s="26"/>
      <c r="KGF53" s="26"/>
      <c r="KGG53" s="26"/>
      <c r="KGH53" s="26"/>
      <c r="KGI53" s="26"/>
      <c r="KGJ53" s="26"/>
      <c r="KGK53" s="26"/>
      <c r="KGL53" s="26"/>
      <c r="KGM53" s="26"/>
      <c r="KGN53" s="26"/>
      <c r="KGO53" s="26"/>
      <c r="KGP53" s="26"/>
      <c r="KGQ53" s="26"/>
      <c r="KGR53" s="26"/>
      <c r="KGS53" s="26"/>
      <c r="KGT53" s="26"/>
      <c r="KGU53" s="26"/>
      <c r="KGV53" s="26"/>
      <c r="KGW53" s="26"/>
      <c r="KGX53" s="26"/>
      <c r="KGY53" s="26"/>
      <c r="KGZ53" s="26"/>
      <c r="KHA53" s="26"/>
      <c r="KHB53" s="26"/>
      <c r="KHC53" s="26"/>
      <c r="KHD53" s="26"/>
      <c r="KHE53" s="26"/>
      <c r="KHF53" s="26"/>
      <c r="KHG53" s="26"/>
      <c r="KHH53" s="26"/>
      <c r="KHI53" s="26"/>
      <c r="KHJ53" s="26"/>
      <c r="KHK53" s="26"/>
      <c r="KHL53" s="26"/>
      <c r="KHM53" s="26"/>
      <c r="KHN53" s="26"/>
      <c r="KHO53" s="26"/>
      <c r="KHP53" s="26"/>
      <c r="KHQ53" s="26"/>
      <c r="KHR53" s="26"/>
      <c r="KHS53" s="26"/>
      <c r="KHT53" s="26"/>
      <c r="KHU53" s="26"/>
      <c r="KHV53" s="26"/>
      <c r="KHW53" s="26"/>
      <c r="KHX53" s="26"/>
      <c r="KHY53" s="26"/>
      <c r="KHZ53" s="26"/>
      <c r="KIA53" s="26"/>
      <c r="KIB53" s="26"/>
      <c r="KIC53" s="26"/>
      <c r="KID53" s="26"/>
      <c r="KIE53" s="26"/>
      <c r="KIF53" s="26"/>
      <c r="KIG53" s="26"/>
      <c r="KIH53" s="26"/>
      <c r="KII53" s="26"/>
      <c r="KIJ53" s="26"/>
      <c r="KIK53" s="26"/>
      <c r="KIL53" s="26"/>
      <c r="KIM53" s="26"/>
      <c r="KIN53" s="26"/>
      <c r="KIO53" s="26"/>
      <c r="KIP53" s="26"/>
      <c r="KIQ53" s="26"/>
      <c r="KIR53" s="26"/>
      <c r="KIS53" s="26"/>
      <c r="KIT53" s="26"/>
      <c r="KIU53" s="26"/>
      <c r="KIV53" s="26"/>
      <c r="KIW53" s="26"/>
      <c r="KIX53" s="26"/>
      <c r="KIY53" s="26"/>
      <c r="KIZ53" s="26"/>
      <c r="KJA53" s="26"/>
      <c r="KJB53" s="26"/>
      <c r="KJC53" s="26"/>
      <c r="KJD53" s="26"/>
      <c r="KJE53" s="26"/>
      <c r="KJF53" s="26"/>
      <c r="KJG53" s="26"/>
      <c r="KJH53" s="26"/>
      <c r="KJI53" s="26"/>
      <c r="KJJ53" s="26"/>
      <c r="KJK53" s="26"/>
      <c r="KJL53" s="26"/>
      <c r="KJM53" s="26"/>
      <c r="KJN53" s="26"/>
      <c r="KJO53" s="26"/>
      <c r="KJP53" s="26"/>
      <c r="KJQ53" s="26"/>
      <c r="KJR53" s="26"/>
      <c r="KJS53" s="26"/>
      <c r="KJT53" s="26"/>
      <c r="KJU53" s="26"/>
      <c r="KJV53" s="26"/>
      <c r="KJW53" s="26"/>
      <c r="KJX53" s="26"/>
      <c r="KJY53" s="26"/>
      <c r="KJZ53" s="26"/>
      <c r="KKA53" s="26"/>
      <c r="KKB53" s="26"/>
      <c r="KKC53" s="26"/>
      <c r="KKD53" s="26"/>
      <c r="KKE53" s="26"/>
      <c r="KKF53" s="26"/>
      <c r="KKG53" s="26"/>
      <c r="KKH53" s="26"/>
      <c r="KKI53" s="26"/>
      <c r="KKJ53" s="26"/>
      <c r="KKK53" s="26"/>
      <c r="KKL53" s="26"/>
      <c r="KKM53" s="26"/>
      <c r="KKN53" s="26"/>
      <c r="KKO53" s="26"/>
      <c r="KKP53" s="26"/>
      <c r="KKQ53" s="26"/>
      <c r="KKR53" s="26"/>
      <c r="KKS53" s="26"/>
      <c r="KKT53" s="26"/>
      <c r="KKU53" s="26"/>
      <c r="KKV53" s="26"/>
      <c r="KKW53" s="26"/>
      <c r="KKX53" s="26"/>
      <c r="KKY53" s="26"/>
      <c r="KKZ53" s="26"/>
      <c r="KLA53" s="26"/>
      <c r="KLB53" s="26"/>
      <c r="KLC53" s="26"/>
      <c r="KLD53" s="26"/>
      <c r="KLE53" s="26"/>
      <c r="KLF53" s="26"/>
      <c r="KLG53" s="26"/>
      <c r="KLH53" s="26"/>
      <c r="KLI53" s="26"/>
      <c r="KLJ53" s="26"/>
      <c r="KLK53" s="26"/>
      <c r="KLL53" s="26"/>
      <c r="KLM53" s="26"/>
      <c r="KLN53" s="26"/>
      <c r="KLO53" s="26"/>
      <c r="KLP53" s="26"/>
      <c r="KLQ53" s="26"/>
      <c r="KLR53" s="26"/>
      <c r="KLS53" s="26"/>
      <c r="KLT53" s="26"/>
      <c r="KLU53" s="26"/>
      <c r="KLV53" s="26"/>
      <c r="KLW53" s="26"/>
      <c r="KLX53" s="26"/>
      <c r="KLY53" s="26"/>
      <c r="KLZ53" s="26"/>
      <c r="KMA53" s="26"/>
      <c r="KMB53" s="26"/>
      <c r="KMC53" s="26"/>
      <c r="KMD53" s="26"/>
      <c r="KME53" s="26"/>
      <c r="KMF53" s="26"/>
      <c r="KMG53" s="26"/>
      <c r="KMH53" s="26"/>
      <c r="KMI53" s="26"/>
      <c r="KMJ53" s="26"/>
      <c r="KMK53" s="26"/>
      <c r="KML53" s="26"/>
      <c r="KMM53" s="26"/>
      <c r="KMN53" s="26"/>
      <c r="KMO53" s="26"/>
      <c r="KMP53" s="26"/>
      <c r="KMQ53" s="26"/>
      <c r="KMR53" s="26"/>
      <c r="KMS53" s="26"/>
      <c r="KMT53" s="26"/>
      <c r="KMU53" s="26"/>
      <c r="KMV53" s="26"/>
      <c r="KMW53" s="26"/>
      <c r="KMX53" s="26"/>
      <c r="KMY53" s="26"/>
      <c r="KMZ53" s="26"/>
      <c r="KNA53" s="26"/>
      <c r="KNB53" s="26"/>
      <c r="KNC53" s="26"/>
      <c r="KND53" s="26"/>
      <c r="KNE53" s="26"/>
      <c r="KNF53" s="26"/>
      <c r="KNG53" s="26"/>
      <c r="KNH53" s="26"/>
      <c r="KNI53" s="26"/>
      <c r="KNJ53" s="26"/>
      <c r="KNK53" s="26"/>
      <c r="KNL53" s="26"/>
      <c r="KNM53" s="26"/>
      <c r="KNN53" s="26"/>
      <c r="KNO53" s="26"/>
      <c r="KNP53" s="26"/>
      <c r="KNQ53" s="26"/>
      <c r="KNR53" s="26"/>
      <c r="KNS53" s="26"/>
      <c r="KNT53" s="26"/>
      <c r="KNU53" s="26"/>
      <c r="KNV53" s="26"/>
      <c r="KNW53" s="26"/>
      <c r="KNX53" s="26"/>
      <c r="KNY53" s="26"/>
      <c r="KNZ53" s="26"/>
      <c r="KOA53" s="26"/>
      <c r="KOB53" s="26"/>
      <c r="KOC53" s="26"/>
      <c r="KOD53" s="26"/>
      <c r="KOE53" s="26"/>
      <c r="KOF53" s="26"/>
      <c r="KOG53" s="26"/>
      <c r="KOH53" s="26"/>
      <c r="KOI53" s="26"/>
      <c r="KOJ53" s="26"/>
      <c r="KOK53" s="26"/>
      <c r="KOL53" s="26"/>
      <c r="KOM53" s="26"/>
      <c r="KON53" s="26"/>
      <c r="KOO53" s="26"/>
      <c r="KOP53" s="26"/>
      <c r="KOQ53" s="26"/>
      <c r="KOR53" s="26"/>
      <c r="KOS53" s="26"/>
      <c r="KOT53" s="26"/>
      <c r="KOU53" s="26"/>
      <c r="KOV53" s="26"/>
      <c r="KOW53" s="26"/>
      <c r="KOX53" s="26"/>
      <c r="KOY53" s="26"/>
      <c r="KOZ53" s="26"/>
      <c r="KPA53" s="26"/>
      <c r="KPB53" s="26"/>
      <c r="KPC53" s="26"/>
      <c r="KPD53" s="26"/>
      <c r="KPE53" s="26"/>
      <c r="KPF53" s="26"/>
      <c r="KPG53" s="26"/>
      <c r="KPH53" s="26"/>
      <c r="KPI53" s="26"/>
      <c r="KPJ53" s="26"/>
      <c r="KPK53" s="26"/>
      <c r="KPL53" s="26"/>
      <c r="KPM53" s="26"/>
      <c r="KPN53" s="26"/>
      <c r="KPO53" s="26"/>
      <c r="KPP53" s="26"/>
      <c r="KPQ53" s="26"/>
      <c r="KPR53" s="26"/>
      <c r="KPS53" s="26"/>
      <c r="KPT53" s="26"/>
      <c r="KPU53" s="26"/>
      <c r="KPV53" s="26"/>
      <c r="KPW53" s="26"/>
      <c r="KPX53" s="26"/>
      <c r="KPY53" s="26"/>
      <c r="KPZ53" s="26"/>
      <c r="KQA53" s="26"/>
      <c r="KQB53" s="26"/>
      <c r="KQC53" s="26"/>
      <c r="KQD53" s="26"/>
      <c r="KQE53" s="26"/>
      <c r="KQF53" s="26"/>
      <c r="KQG53" s="26"/>
      <c r="KQH53" s="26"/>
      <c r="KQI53" s="26"/>
      <c r="KQJ53" s="26"/>
      <c r="KQK53" s="26"/>
      <c r="KQL53" s="26"/>
      <c r="KQM53" s="26"/>
      <c r="KQN53" s="26"/>
      <c r="KQO53" s="26"/>
      <c r="KQP53" s="26"/>
      <c r="KQQ53" s="26"/>
      <c r="KQR53" s="26"/>
      <c r="KQS53" s="26"/>
      <c r="KQT53" s="26"/>
      <c r="KQU53" s="26"/>
      <c r="KQV53" s="26"/>
      <c r="KQW53" s="26"/>
      <c r="KQX53" s="26"/>
      <c r="KQY53" s="26"/>
      <c r="KQZ53" s="26"/>
      <c r="KRA53" s="26"/>
      <c r="KRB53" s="26"/>
      <c r="KRC53" s="26"/>
      <c r="KRD53" s="26"/>
      <c r="KRE53" s="26"/>
      <c r="KRF53" s="26"/>
      <c r="KRG53" s="26"/>
      <c r="KRH53" s="26"/>
      <c r="KRI53" s="26"/>
      <c r="KRJ53" s="26"/>
      <c r="KRK53" s="26"/>
      <c r="KRL53" s="26"/>
      <c r="KRM53" s="26"/>
      <c r="KRN53" s="26"/>
      <c r="KRO53" s="26"/>
      <c r="KRP53" s="26"/>
      <c r="KRQ53" s="26"/>
      <c r="KRR53" s="26"/>
      <c r="KRS53" s="26"/>
      <c r="KRT53" s="26"/>
      <c r="KRU53" s="26"/>
      <c r="KRV53" s="26"/>
      <c r="KRW53" s="26"/>
      <c r="KRX53" s="26"/>
      <c r="KRY53" s="26"/>
      <c r="KRZ53" s="26"/>
      <c r="KSA53" s="26"/>
      <c r="KSB53" s="26"/>
      <c r="KSC53" s="26"/>
      <c r="KSD53" s="26"/>
      <c r="KSE53" s="26"/>
      <c r="KSF53" s="26"/>
      <c r="KSG53" s="26"/>
      <c r="KSH53" s="26"/>
      <c r="KSI53" s="26"/>
      <c r="KSJ53" s="26"/>
      <c r="KSK53" s="26"/>
      <c r="KSL53" s="26"/>
      <c r="KSM53" s="26"/>
      <c r="KSN53" s="26"/>
      <c r="KSO53" s="26"/>
      <c r="KSP53" s="26"/>
      <c r="KSQ53" s="26"/>
      <c r="KSR53" s="26"/>
      <c r="KSS53" s="26"/>
      <c r="KST53" s="26"/>
      <c r="KSU53" s="26"/>
      <c r="KSV53" s="26"/>
      <c r="KSW53" s="26"/>
      <c r="KSX53" s="26"/>
      <c r="KSY53" s="26"/>
      <c r="KSZ53" s="26"/>
      <c r="KTA53" s="26"/>
      <c r="KTB53" s="26"/>
      <c r="KTC53" s="26"/>
      <c r="KTD53" s="26"/>
      <c r="KTE53" s="26"/>
      <c r="KTF53" s="26"/>
      <c r="KTG53" s="26"/>
      <c r="KTH53" s="26"/>
      <c r="KTI53" s="26"/>
      <c r="KTJ53" s="26"/>
      <c r="KTK53" s="26"/>
      <c r="KTL53" s="26"/>
      <c r="KTM53" s="26"/>
      <c r="KTN53" s="26"/>
      <c r="KTO53" s="26"/>
      <c r="KTP53" s="26"/>
      <c r="KTQ53" s="26"/>
      <c r="KTR53" s="26"/>
      <c r="KTS53" s="26"/>
      <c r="KTT53" s="26"/>
      <c r="KTU53" s="26"/>
      <c r="KTV53" s="26"/>
      <c r="KTW53" s="26"/>
      <c r="KTX53" s="26"/>
      <c r="KTY53" s="26"/>
      <c r="KTZ53" s="26"/>
      <c r="KUA53" s="26"/>
      <c r="KUB53" s="26"/>
      <c r="KUC53" s="26"/>
      <c r="KUD53" s="26"/>
      <c r="KUE53" s="26"/>
      <c r="KUF53" s="26"/>
      <c r="KUG53" s="26"/>
      <c r="KUH53" s="26"/>
      <c r="KUI53" s="26"/>
      <c r="KUJ53" s="26"/>
      <c r="KUK53" s="26"/>
      <c r="KUL53" s="26"/>
      <c r="KUM53" s="26"/>
      <c r="KUN53" s="26"/>
      <c r="KUO53" s="26"/>
      <c r="KUP53" s="26"/>
      <c r="KUQ53" s="26"/>
      <c r="KUR53" s="26"/>
      <c r="KUS53" s="26"/>
      <c r="KUT53" s="26"/>
      <c r="KUU53" s="26"/>
      <c r="KUV53" s="26"/>
      <c r="KUW53" s="26"/>
      <c r="KUX53" s="26"/>
      <c r="KUY53" s="26"/>
      <c r="KUZ53" s="26"/>
      <c r="KVA53" s="26"/>
      <c r="KVB53" s="26"/>
      <c r="KVC53" s="26"/>
      <c r="KVD53" s="26"/>
      <c r="KVE53" s="26"/>
      <c r="KVF53" s="26"/>
      <c r="KVG53" s="26"/>
      <c r="KVH53" s="26"/>
      <c r="KVI53" s="26"/>
      <c r="KVJ53" s="26"/>
      <c r="KVK53" s="26"/>
      <c r="KVL53" s="26"/>
      <c r="KVM53" s="26"/>
      <c r="KVN53" s="26"/>
      <c r="KVO53" s="26"/>
      <c r="KVP53" s="26"/>
      <c r="KVQ53" s="26"/>
      <c r="KVR53" s="26"/>
      <c r="KVS53" s="26"/>
      <c r="KVT53" s="26"/>
      <c r="KVU53" s="26"/>
      <c r="KVV53" s="26"/>
      <c r="KVW53" s="26"/>
      <c r="KVX53" s="26"/>
      <c r="KVY53" s="26"/>
      <c r="KVZ53" s="26"/>
      <c r="KWA53" s="26"/>
      <c r="KWB53" s="26"/>
      <c r="KWC53" s="26"/>
      <c r="KWD53" s="26"/>
      <c r="KWE53" s="26"/>
      <c r="KWF53" s="26"/>
      <c r="KWG53" s="26"/>
      <c r="KWH53" s="26"/>
      <c r="KWI53" s="26"/>
      <c r="KWJ53" s="26"/>
      <c r="KWK53" s="26"/>
      <c r="KWL53" s="26"/>
      <c r="KWM53" s="26"/>
      <c r="KWN53" s="26"/>
      <c r="KWO53" s="26"/>
      <c r="KWP53" s="26"/>
      <c r="KWQ53" s="26"/>
      <c r="KWR53" s="26"/>
      <c r="KWS53" s="26"/>
      <c r="KWT53" s="26"/>
      <c r="KWU53" s="26"/>
      <c r="KWV53" s="26"/>
      <c r="KWW53" s="26"/>
      <c r="KWX53" s="26"/>
      <c r="KWY53" s="26"/>
      <c r="KWZ53" s="26"/>
      <c r="KXA53" s="26"/>
      <c r="KXB53" s="26"/>
      <c r="KXC53" s="26"/>
      <c r="KXD53" s="26"/>
      <c r="KXE53" s="26"/>
      <c r="KXF53" s="26"/>
      <c r="KXG53" s="26"/>
      <c r="KXH53" s="26"/>
      <c r="KXI53" s="26"/>
      <c r="KXJ53" s="26"/>
      <c r="KXK53" s="26"/>
      <c r="KXL53" s="26"/>
      <c r="KXM53" s="26"/>
      <c r="KXN53" s="26"/>
      <c r="KXO53" s="26"/>
      <c r="KXP53" s="26"/>
      <c r="KXQ53" s="26"/>
      <c r="KXR53" s="26"/>
      <c r="KXS53" s="26"/>
      <c r="KXT53" s="26"/>
      <c r="KXU53" s="26"/>
      <c r="KXV53" s="26"/>
      <c r="KXW53" s="26"/>
      <c r="KXX53" s="26"/>
      <c r="KXY53" s="26"/>
      <c r="KXZ53" s="26"/>
      <c r="KYA53" s="26"/>
      <c r="KYB53" s="26"/>
      <c r="KYC53" s="26"/>
      <c r="KYD53" s="26"/>
      <c r="KYE53" s="26"/>
      <c r="KYF53" s="26"/>
      <c r="KYG53" s="26"/>
      <c r="KYH53" s="26"/>
      <c r="KYI53" s="26"/>
      <c r="KYJ53" s="26"/>
      <c r="KYK53" s="26"/>
      <c r="KYL53" s="26"/>
      <c r="KYM53" s="26"/>
      <c r="KYN53" s="26"/>
      <c r="KYO53" s="26"/>
      <c r="KYP53" s="26"/>
      <c r="KYQ53" s="26"/>
      <c r="KYR53" s="26"/>
      <c r="KYS53" s="26"/>
      <c r="KYT53" s="26"/>
      <c r="KYU53" s="26"/>
      <c r="KYV53" s="26"/>
      <c r="KYW53" s="26"/>
      <c r="KYX53" s="26"/>
      <c r="KYY53" s="26"/>
      <c r="KYZ53" s="26"/>
      <c r="KZA53" s="26"/>
      <c r="KZB53" s="26"/>
      <c r="KZC53" s="26"/>
      <c r="KZD53" s="26"/>
      <c r="KZE53" s="26"/>
      <c r="KZF53" s="26"/>
      <c r="KZG53" s="26"/>
      <c r="KZH53" s="26"/>
      <c r="KZI53" s="26"/>
      <c r="KZJ53" s="26"/>
      <c r="KZK53" s="26"/>
      <c r="KZL53" s="26"/>
      <c r="KZM53" s="26"/>
      <c r="KZN53" s="26"/>
      <c r="KZO53" s="26"/>
      <c r="KZP53" s="26"/>
      <c r="KZQ53" s="26"/>
      <c r="KZR53" s="26"/>
      <c r="KZS53" s="26"/>
      <c r="KZT53" s="26"/>
      <c r="KZU53" s="26"/>
      <c r="KZV53" s="26"/>
      <c r="KZW53" s="26"/>
      <c r="KZX53" s="26"/>
      <c r="KZY53" s="26"/>
      <c r="KZZ53" s="26"/>
      <c r="LAA53" s="26"/>
      <c r="LAB53" s="26"/>
      <c r="LAC53" s="26"/>
      <c r="LAD53" s="26"/>
      <c r="LAE53" s="26"/>
      <c r="LAF53" s="26"/>
      <c r="LAG53" s="26"/>
      <c r="LAH53" s="26"/>
      <c r="LAI53" s="26"/>
      <c r="LAJ53" s="26"/>
      <c r="LAK53" s="26"/>
      <c r="LAL53" s="26"/>
      <c r="LAM53" s="26"/>
      <c r="LAN53" s="26"/>
      <c r="LAO53" s="26"/>
      <c r="LAP53" s="26"/>
      <c r="LAQ53" s="26"/>
      <c r="LAR53" s="26"/>
      <c r="LAS53" s="26"/>
      <c r="LAT53" s="26"/>
      <c r="LAU53" s="26"/>
      <c r="LAV53" s="26"/>
      <c r="LAW53" s="26"/>
      <c r="LAX53" s="26"/>
      <c r="LAY53" s="26"/>
      <c r="LAZ53" s="26"/>
      <c r="LBA53" s="26"/>
      <c r="LBB53" s="26"/>
      <c r="LBC53" s="26"/>
      <c r="LBD53" s="26"/>
      <c r="LBE53" s="26"/>
      <c r="LBF53" s="26"/>
      <c r="LBG53" s="26"/>
      <c r="LBH53" s="26"/>
      <c r="LBI53" s="26"/>
      <c r="LBJ53" s="26"/>
      <c r="LBK53" s="26"/>
      <c r="LBL53" s="26"/>
      <c r="LBM53" s="26"/>
      <c r="LBN53" s="26"/>
      <c r="LBO53" s="26"/>
      <c r="LBP53" s="26"/>
      <c r="LBQ53" s="26"/>
      <c r="LBR53" s="26"/>
      <c r="LBS53" s="26"/>
      <c r="LBT53" s="26"/>
      <c r="LBU53" s="26"/>
      <c r="LBV53" s="26"/>
      <c r="LBW53" s="26"/>
      <c r="LBX53" s="26"/>
      <c r="LBY53" s="26"/>
      <c r="LBZ53" s="26"/>
      <c r="LCA53" s="26"/>
      <c r="LCB53" s="26"/>
      <c r="LCC53" s="26"/>
      <c r="LCD53" s="26"/>
      <c r="LCE53" s="26"/>
      <c r="LCF53" s="26"/>
      <c r="LCG53" s="26"/>
      <c r="LCH53" s="26"/>
      <c r="LCI53" s="26"/>
      <c r="LCJ53" s="26"/>
      <c r="LCK53" s="26"/>
      <c r="LCL53" s="26"/>
      <c r="LCM53" s="26"/>
      <c r="LCN53" s="26"/>
      <c r="LCO53" s="26"/>
      <c r="LCP53" s="26"/>
      <c r="LCQ53" s="26"/>
      <c r="LCR53" s="26"/>
      <c r="LCS53" s="26"/>
      <c r="LCT53" s="26"/>
      <c r="LCU53" s="26"/>
      <c r="LCV53" s="26"/>
      <c r="LCW53" s="26"/>
      <c r="LCX53" s="26"/>
      <c r="LCY53" s="26"/>
      <c r="LCZ53" s="26"/>
      <c r="LDA53" s="26"/>
      <c r="LDB53" s="26"/>
      <c r="LDC53" s="26"/>
      <c r="LDD53" s="26"/>
      <c r="LDE53" s="26"/>
      <c r="LDF53" s="26"/>
      <c r="LDG53" s="26"/>
      <c r="LDH53" s="26"/>
      <c r="LDI53" s="26"/>
      <c r="LDJ53" s="26"/>
      <c r="LDK53" s="26"/>
      <c r="LDL53" s="26"/>
      <c r="LDM53" s="26"/>
      <c r="LDN53" s="26"/>
      <c r="LDO53" s="26"/>
      <c r="LDP53" s="26"/>
      <c r="LDQ53" s="26"/>
      <c r="LDR53" s="26"/>
      <c r="LDS53" s="26"/>
      <c r="LDT53" s="26"/>
      <c r="LDU53" s="26"/>
      <c r="LDV53" s="26"/>
      <c r="LDW53" s="26"/>
      <c r="LDX53" s="26"/>
      <c r="LDY53" s="26"/>
      <c r="LDZ53" s="26"/>
      <c r="LEA53" s="26"/>
      <c r="LEB53" s="26"/>
      <c r="LEC53" s="26"/>
      <c r="LED53" s="26"/>
      <c r="LEE53" s="26"/>
      <c r="LEF53" s="26"/>
      <c r="LEG53" s="26"/>
      <c r="LEH53" s="26"/>
      <c r="LEI53" s="26"/>
      <c r="LEJ53" s="26"/>
      <c r="LEK53" s="26"/>
      <c r="LEL53" s="26"/>
      <c r="LEM53" s="26"/>
      <c r="LEN53" s="26"/>
      <c r="LEO53" s="26"/>
      <c r="LEP53" s="26"/>
      <c r="LEQ53" s="26"/>
      <c r="LER53" s="26"/>
      <c r="LES53" s="26"/>
      <c r="LET53" s="26"/>
      <c r="LEU53" s="26"/>
      <c r="LEV53" s="26"/>
      <c r="LEW53" s="26"/>
      <c r="LEX53" s="26"/>
      <c r="LEY53" s="26"/>
      <c r="LEZ53" s="26"/>
      <c r="LFA53" s="26"/>
      <c r="LFB53" s="26"/>
      <c r="LFC53" s="26"/>
      <c r="LFD53" s="26"/>
      <c r="LFE53" s="26"/>
      <c r="LFF53" s="26"/>
      <c r="LFG53" s="26"/>
      <c r="LFH53" s="26"/>
      <c r="LFI53" s="26"/>
      <c r="LFJ53" s="26"/>
      <c r="LFK53" s="26"/>
      <c r="LFL53" s="26"/>
      <c r="LFM53" s="26"/>
      <c r="LFN53" s="26"/>
      <c r="LFO53" s="26"/>
      <c r="LFP53" s="26"/>
      <c r="LFQ53" s="26"/>
      <c r="LFR53" s="26"/>
      <c r="LFS53" s="26"/>
      <c r="LFT53" s="26"/>
      <c r="LFU53" s="26"/>
      <c r="LFV53" s="26"/>
      <c r="LFW53" s="26"/>
      <c r="LFX53" s="26"/>
      <c r="LFY53" s="26"/>
      <c r="LFZ53" s="26"/>
      <c r="LGA53" s="26"/>
      <c r="LGB53" s="26"/>
      <c r="LGC53" s="26"/>
      <c r="LGD53" s="26"/>
      <c r="LGE53" s="26"/>
      <c r="LGF53" s="26"/>
      <c r="LGG53" s="26"/>
      <c r="LGH53" s="26"/>
      <c r="LGI53" s="26"/>
      <c r="LGJ53" s="26"/>
      <c r="LGK53" s="26"/>
      <c r="LGL53" s="26"/>
      <c r="LGM53" s="26"/>
      <c r="LGN53" s="26"/>
      <c r="LGO53" s="26"/>
      <c r="LGP53" s="26"/>
      <c r="LGQ53" s="26"/>
      <c r="LGR53" s="26"/>
      <c r="LGS53" s="26"/>
      <c r="LGT53" s="26"/>
      <c r="LGU53" s="26"/>
      <c r="LGV53" s="26"/>
      <c r="LGW53" s="26"/>
      <c r="LGX53" s="26"/>
      <c r="LGY53" s="26"/>
      <c r="LGZ53" s="26"/>
      <c r="LHA53" s="26"/>
      <c r="LHB53" s="26"/>
      <c r="LHC53" s="26"/>
      <c r="LHD53" s="26"/>
      <c r="LHE53" s="26"/>
      <c r="LHF53" s="26"/>
      <c r="LHG53" s="26"/>
      <c r="LHH53" s="26"/>
      <c r="LHI53" s="26"/>
      <c r="LHJ53" s="26"/>
      <c r="LHK53" s="26"/>
      <c r="LHL53" s="26"/>
      <c r="LHM53" s="26"/>
      <c r="LHN53" s="26"/>
      <c r="LHO53" s="26"/>
      <c r="LHP53" s="26"/>
      <c r="LHQ53" s="26"/>
      <c r="LHR53" s="26"/>
      <c r="LHS53" s="26"/>
      <c r="LHT53" s="26"/>
      <c r="LHU53" s="26"/>
      <c r="LHV53" s="26"/>
      <c r="LHW53" s="26"/>
      <c r="LHX53" s="26"/>
      <c r="LHY53" s="26"/>
      <c r="LHZ53" s="26"/>
      <c r="LIA53" s="26"/>
      <c r="LIB53" s="26"/>
      <c r="LIC53" s="26"/>
      <c r="LID53" s="26"/>
      <c r="LIE53" s="26"/>
      <c r="LIF53" s="26"/>
      <c r="LIG53" s="26"/>
      <c r="LIH53" s="26"/>
      <c r="LII53" s="26"/>
      <c r="LIJ53" s="26"/>
      <c r="LIK53" s="26"/>
      <c r="LIL53" s="26"/>
      <c r="LIM53" s="26"/>
      <c r="LIN53" s="26"/>
      <c r="LIO53" s="26"/>
      <c r="LIP53" s="26"/>
      <c r="LIQ53" s="26"/>
      <c r="LIR53" s="26"/>
      <c r="LIS53" s="26"/>
      <c r="LIT53" s="26"/>
      <c r="LIU53" s="26"/>
      <c r="LIV53" s="26"/>
      <c r="LIW53" s="26"/>
      <c r="LIX53" s="26"/>
      <c r="LIY53" s="26"/>
      <c r="LIZ53" s="26"/>
      <c r="LJA53" s="26"/>
      <c r="LJB53" s="26"/>
      <c r="LJC53" s="26"/>
      <c r="LJD53" s="26"/>
      <c r="LJE53" s="26"/>
      <c r="LJF53" s="26"/>
      <c r="LJG53" s="26"/>
      <c r="LJH53" s="26"/>
      <c r="LJI53" s="26"/>
      <c r="LJJ53" s="26"/>
      <c r="LJK53" s="26"/>
      <c r="LJL53" s="26"/>
      <c r="LJM53" s="26"/>
      <c r="LJN53" s="26"/>
      <c r="LJO53" s="26"/>
      <c r="LJP53" s="26"/>
      <c r="LJQ53" s="26"/>
      <c r="LJR53" s="26"/>
      <c r="LJS53" s="26"/>
      <c r="LJT53" s="26"/>
      <c r="LJU53" s="26"/>
      <c r="LJV53" s="26"/>
      <c r="LJW53" s="26"/>
      <c r="LJX53" s="26"/>
      <c r="LJY53" s="26"/>
      <c r="LJZ53" s="26"/>
      <c r="LKA53" s="26"/>
      <c r="LKB53" s="26"/>
      <c r="LKC53" s="26"/>
      <c r="LKD53" s="26"/>
      <c r="LKE53" s="26"/>
      <c r="LKF53" s="26"/>
      <c r="LKG53" s="26"/>
      <c r="LKH53" s="26"/>
      <c r="LKI53" s="26"/>
      <c r="LKJ53" s="26"/>
      <c r="LKK53" s="26"/>
      <c r="LKL53" s="26"/>
      <c r="LKM53" s="26"/>
      <c r="LKN53" s="26"/>
      <c r="LKO53" s="26"/>
      <c r="LKP53" s="26"/>
      <c r="LKQ53" s="26"/>
      <c r="LKR53" s="26"/>
      <c r="LKS53" s="26"/>
      <c r="LKT53" s="26"/>
      <c r="LKU53" s="26"/>
      <c r="LKV53" s="26"/>
      <c r="LKW53" s="26"/>
      <c r="LKX53" s="26"/>
      <c r="LKY53" s="26"/>
      <c r="LKZ53" s="26"/>
      <c r="LLA53" s="26"/>
      <c r="LLB53" s="26"/>
      <c r="LLC53" s="26"/>
      <c r="LLD53" s="26"/>
      <c r="LLE53" s="26"/>
      <c r="LLF53" s="26"/>
      <c r="LLG53" s="26"/>
      <c r="LLH53" s="26"/>
      <c r="LLI53" s="26"/>
      <c r="LLJ53" s="26"/>
      <c r="LLK53" s="26"/>
      <c r="LLL53" s="26"/>
      <c r="LLM53" s="26"/>
      <c r="LLN53" s="26"/>
      <c r="LLO53" s="26"/>
      <c r="LLP53" s="26"/>
      <c r="LLQ53" s="26"/>
      <c r="LLR53" s="26"/>
      <c r="LLS53" s="26"/>
      <c r="LLT53" s="26"/>
      <c r="LLU53" s="26"/>
      <c r="LLV53" s="26"/>
      <c r="LLW53" s="26"/>
      <c r="LLX53" s="26"/>
      <c r="LLY53" s="26"/>
      <c r="LLZ53" s="26"/>
      <c r="LMA53" s="26"/>
      <c r="LMB53" s="26"/>
      <c r="LMC53" s="26"/>
      <c r="LMD53" s="26"/>
      <c r="LME53" s="26"/>
      <c r="LMF53" s="26"/>
      <c r="LMG53" s="26"/>
      <c r="LMH53" s="26"/>
      <c r="LMI53" s="26"/>
      <c r="LMJ53" s="26"/>
      <c r="LMK53" s="26"/>
      <c r="LML53" s="26"/>
      <c r="LMM53" s="26"/>
      <c r="LMN53" s="26"/>
      <c r="LMO53" s="26"/>
      <c r="LMP53" s="26"/>
      <c r="LMQ53" s="26"/>
      <c r="LMR53" s="26"/>
      <c r="LMS53" s="26"/>
      <c r="LMT53" s="26"/>
      <c r="LMU53" s="26"/>
      <c r="LMV53" s="26"/>
      <c r="LMW53" s="26"/>
      <c r="LMX53" s="26"/>
      <c r="LMY53" s="26"/>
      <c r="LMZ53" s="26"/>
      <c r="LNA53" s="26"/>
      <c r="LNB53" s="26"/>
      <c r="LNC53" s="26"/>
      <c r="LND53" s="26"/>
      <c r="LNE53" s="26"/>
      <c r="LNF53" s="26"/>
      <c r="LNG53" s="26"/>
      <c r="LNH53" s="26"/>
      <c r="LNI53" s="26"/>
      <c r="LNJ53" s="26"/>
      <c r="LNK53" s="26"/>
      <c r="LNL53" s="26"/>
      <c r="LNM53" s="26"/>
      <c r="LNN53" s="26"/>
      <c r="LNO53" s="26"/>
      <c r="LNP53" s="26"/>
      <c r="LNQ53" s="26"/>
      <c r="LNR53" s="26"/>
      <c r="LNS53" s="26"/>
      <c r="LNT53" s="26"/>
      <c r="LNU53" s="26"/>
      <c r="LNV53" s="26"/>
      <c r="LNW53" s="26"/>
      <c r="LNX53" s="26"/>
      <c r="LNY53" s="26"/>
      <c r="LNZ53" s="26"/>
      <c r="LOA53" s="26"/>
      <c r="LOB53" s="26"/>
      <c r="LOC53" s="26"/>
      <c r="LOD53" s="26"/>
      <c r="LOE53" s="26"/>
      <c r="LOF53" s="26"/>
      <c r="LOG53" s="26"/>
      <c r="LOH53" s="26"/>
      <c r="LOI53" s="26"/>
      <c r="LOJ53" s="26"/>
      <c r="LOK53" s="26"/>
      <c r="LOL53" s="26"/>
      <c r="LOM53" s="26"/>
      <c r="LON53" s="26"/>
      <c r="LOO53" s="26"/>
      <c r="LOP53" s="26"/>
      <c r="LOQ53" s="26"/>
      <c r="LOR53" s="26"/>
      <c r="LOS53" s="26"/>
      <c r="LOT53" s="26"/>
      <c r="LOU53" s="26"/>
      <c r="LOV53" s="26"/>
      <c r="LOW53" s="26"/>
      <c r="LOX53" s="26"/>
      <c r="LOY53" s="26"/>
      <c r="LOZ53" s="26"/>
      <c r="LPA53" s="26"/>
      <c r="LPB53" s="26"/>
      <c r="LPC53" s="26"/>
      <c r="LPD53" s="26"/>
      <c r="LPE53" s="26"/>
      <c r="LPF53" s="26"/>
      <c r="LPG53" s="26"/>
      <c r="LPH53" s="26"/>
      <c r="LPI53" s="26"/>
      <c r="LPJ53" s="26"/>
      <c r="LPK53" s="26"/>
      <c r="LPL53" s="26"/>
      <c r="LPM53" s="26"/>
      <c r="LPN53" s="26"/>
      <c r="LPO53" s="26"/>
      <c r="LPP53" s="26"/>
      <c r="LPQ53" s="26"/>
      <c r="LPR53" s="26"/>
      <c r="LPS53" s="26"/>
      <c r="LPT53" s="26"/>
      <c r="LPU53" s="26"/>
      <c r="LPV53" s="26"/>
      <c r="LPW53" s="26"/>
      <c r="LPX53" s="26"/>
      <c r="LPY53" s="26"/>
      <c r="LPZ53" s="26"/>
      <c r="LQA53" s="26"/>
      <c r="LQB53" s="26"/>
      <c r="LQC53" s="26"/>
      <c r="LQD53" s="26"/>
      <c r="LQE53" s="26"/>
      <c r="LQF53" s="26"/>
      <c r="LQG53" s="26"/>
      <c r="LQH53" s="26"/>
      <c r="LQI53" s="26"/>
      <c r="LQJ53" s="26"/>
      <c r="LQK53" s="26"/>
      <c r="LQL53" s="26"/>
      <c r="LQM53" s="26"/>
      <c r="LQN53" s="26"/>
      <c r="LQO53" s="26"/>
      <c r="LQP53" s="26"/>
      <c r="LQQ53" s="26"/>
      <c r="LQR53" s="26"/>
      <c r="LQS53" s="26"/>
      <c r="LQT53" s="26"/>
      <c r="LQU53" s="26"/>
      <c r="LQV53" s="26"/>
      <c r="LQW53" s="26"/>
      <c r="LQX53" s="26"/>
      <c r="LQY53" s="26"/>
      <c r="LQZ53" s="26"/>
      <c r="LRA53" s="26"/>
      <c r="LRB53" s="26"/>
      <c r="LRC53" s="26"/>
      <c r="LRD53" s="26"/>
      <c r="LRE53" s="26"/>
      <c r="LRF53" s="26"/>
      <c r="LRG53" s="26"/>
      <c r="LRH53" s="26"/>
      <c r="LRI53" s="26"/>
      <c r="LRJ53" s="26"/>
      <c r="LRK53" s="26"/>
      <c r="LRL53" s="26"/>
      <c r="LRM53" s="26"/>
      <c r="LRN53" s="26"/>
      <c r="LRO53" s="26"/>
      <c r="LRP53" s="26"/>
      <c r="LRQ53" s="26"/>
      <c r="LRR53" s="26"/>
      <c r="LRS53" s="26"/>
      <c r="LRT53" s="26"/>
      <c r="LRU53" s="26"/>
      <c r="LRV53" s="26"/>
      <c r="LRW53" s="26"/>
      <c r="LRX53" s="26"/>
      <c r="LRY53" s="26"/>
      <c r="LRZ53" s="26"/>
      <c r="LSA53" s="26"/>
      <c r="LSB53" s="26"/>
      <c r="LSC53" s="26"/>
      <c r="LSD53" s="26"/>
      <c r="LSE53" s="26"/>
      <c r="LSF53" s="26"/>
      <c r="LSG53" s="26"/>
      <c r="LSH53" s="26"/>
      <c r="LSI53" s="26"/>
      <c r="LSJ53" s="26"/>
      <c r="LSK53" s="26"/>
      <c r="LSL53" s="26"/>
      <c r="LSM53" s="26"/>
      <c r="LSN53" s="26"/>
      <c r="LSO53" s="26"/>
      <c r="LSP53" s="26"/>
      <c r="LSQ53" s="26"/>
      <c r="LSR53" s="26"/>
      <c r="LSS53" s="26"/>
      <c r="LST53" s="26"/>
      <c r="LSU53" s="26"/>
      <c r="LSV53" s="26"/>
      <c r="LSW53" s="26"/>
      <c r="LSX53" s="26"/>
      <c r="LSY53" s="26"/>
      <c r="LSZ53" s="26"/>
      <c r="LTA53" s="26"/>
      <c r="LTB53" s="26"/>
      <c r="LTC53" s="26"/>
      <c r="LTD53" s="26"/>
      <c r="LTE53" s="26"/>
      <c r="LTF53" s="26"/>
      <c r="LTG53" s="26"/>
      <c r="LTH53" s="26"/>
      <c r="LTI53" s="26"/>
      <c r="LTJ53" s="26"/>
      <c r="LTK53" s="26"/>
      <c r="LTL53" s="26"/>
      <c r="LTM53" s="26"/>
      <c r="LTN53" s="26"/>
      <c r="LTO53" s="26"/>
      <c r="LTP53" s="26"/>
      <c r="LTQ53" s="26"/>
      <c r="LTR53" s="26"/>
      <c r="LTS53" s="26"/>
      <c r="LTT53" s="26"/>
      <c r="LTU53" s="26"/>
      <c r="LTV53" s="26"/>
      <c r="LTW53" s="26"/>
      <c r="LTX53" s="26"/>
      <c r="LTY53" s="26"/>
      <c r="LTZ53" s="26"/>
      <c r="LUA53" s="26"/>
      <c r="LUB53" s="26"/>
      <c r="LUC53" s="26"/>
      <c r="LUD53" s="26"/>
      <c r="LUE53" s="26"/>
      <c r="LUF53" s="26"/>
      <c r="LUG53" s="26"/>
      <c r="LUH53" s="26"/>
      <c r="LUI53" s="26"/>
      <c r="LUJ53" s="26"/>
      <c r="LUK53" s="26"/>
      <c r="LUL53" s="26"/>
      <c r="LUM53" s="26"/>
      <c r="LUN53" s="26"/>
      <c r="LUO53" s="26"/>
      <c r="LUP53" s="26"/>
      <c r="LUQ53" s="26"/>
      <c r="LUR53" s="26"/>
      <c r="LUS53" s="26"/>
      <c r="LUT53" s="26"/>
      <c r="LUU53" s="26"/>
      <c r="LUV53" s="26"/>
      <c r="LUW53" s="26"/>
      <c r="LUX53" s="26"/>
      <c r="LUY53" s="26"/>
      <c r="LUZ53" s="26"/>
      <c r="LVA53" s="26"/>
      <c r="LVB53" s="26"/>
      <c r="LVC53" s="26"/>
      <c r="LVD53" s="26"/>
      <c r="LVE53" s="26"/>
      <c r="LVF53" s="26"/>
      <c r="LVG53" s="26"/>
      <c r="LVH53" s="26"/>
      <c r="LVI53" s="26"/>
      <c r="LVJ53" s="26"/>
      <c r="LVK53" s="26"/>
      <c r="LVL53" s="26"/>
      <c r="LVM53" s="26"/>
      <c r="LVN53" s="26"/>
      <c r="LVO53" s="26"/>
      <c r="LVP53" s="26"/>
      <c r="LVQ53" s="26"/>
      <c r="LVR53" s="26"/>
      <c r="LVS53" s="26"/>
      <c r="LVT53" s="26"/>
      <c r="LVU53" s="26"/>
      <c r="LVV53" s="26"/>
      <c r="LVW53" s="26"/>
      <c r="LVX53" s="26"/>
      <c r="LVY53" s="26"/>
      <c r="LVZ53" s="26"/>
      <c r="LWA53" s="26"/>
      <c r="LWB53" s="26"/>
      <c r="LWC53" s="26"/>
      <c r="LWD53" s="26"/>
      <c r="LWE53" s="26"/>
      <c r="LWF53" s="26"/>
      <c r="LWG53" s="26"/>
      <c r="LWH53" s="26"/>
      <c r="LWI53" s="26"/>
      <c r="LWJ53" s="26"/>
      <c r="LWK53" s="26"/>
      <c r="LWL53" s="26"/>
      <c r="LWM53" s="26"/>
      <c r="LWN53" s="26"/>
      <c r="LWO53" s="26"/>
      <c r="LWP53" s="26"/>
      <c r="LWQ53" s="26"/>
      <c r="LWR53" s="26"/>
      <c r="LWS53" s="26"/>
      <c r="LWT53" s="26"/>
      <c r="LWU53" s="26"/>
      <c r="LWV53" s="26"/>
      <c r="LWW53" s="26"/>
      <c r="LWX53" s="26"/>
      <c r="LWY53" s="26"/>
      <c r="LWZ53" s="26"/>
      <c r="LXA53" s="26"/>
      <c r="LXB53" s="26"/>
      <c r="LXC53" s="26"/>
      <c r="LXD53" s="26"/>
      <c r="LXE53" s="26"/>
      <c r="LXF53" s="26"/>
      <c r="LXG53" s="26"/>
      <c r="LXH53" s="26"/>
      <c r="LXI53" s="26"/>
      <c r="LXJ53" s="26"/>
      <c r="LXK53" s="26"/>
      <c r="LXL53" s="26"/>
      <c r="LXM53" s="26"/>
      <c r="LXN53" s="26"/>
      <c r="LXO53" s="26"/>
      <c r="LXP53" s="26"/>
      <c r="LXQ53" s="26"/>
      <c r="LXR53" s="26"/>
      <c r="LXS53" s="26"/>
      <c r="LXT53" s="26"/>
      <c r="LXU53" s="26"/>
      <c r="LXV53" s="26"/>
      <c r="LXW53" s="26"/>
      <c r="LXX53" s="26"/>
      <c r="LXY53" s="26"/>
      <c r="LXZ53" s="26"/>
      <c r="LYA53" s="26"/>
      <c r="LYB53" s="26"/>
      <c r="LYC53" s="26"/>
      <c r="LYD53" s="26"/>
      <c r="LYE53" s="26"/>
      <c r="LYF53" s="26"/>
      <c r="LYG53" s="26"/>
      <c r="LYH53" s="26"/>
      <c r="LYI53" s="26"/>
      <c r="LYJ53" s="26"/>
      <c r="LYK53" s="26"/>
      <c r="LYL53" s="26"/>
      <c r="LYM53" s="26"/>
      <c r="LYN53" s="26"/>
      <c r="LYO53" s="26"/>
      <c r="LYP53" s="26"/>
      <c r="LYQ53" s="26"/>
      <c r="LYR53" s="26"/>
      <c r="LYS53" s="26"/>
      <c r="LYT53" s="26"/>
      <c r="LYU53" s="26"/>
      <c r="LYV53" s="26"/>
      <c r="LYW53" s="26"/>
      <c r="LYX53" s="26"/>
      <c r="LYY53" s="26"/>
      <c r="LYZ53" s="26"/>
      <c r="LZA53" s="26"/>
      <c r="LZB53" s="26"/>
      <c r="LZC53" s="26"/>
      <c r="LZD53" s="26"/>
      <c r="LZE53" s="26"/>
      <c r="LZF53" s="26"/>
      <c r="LZG53" s="26"/>
      <c r="LZH53" s="26"/>
      <c r="LZI53" s="26"/>
      <c r="LZJ53" s="26"/>
      <c r="LZK53" s="26"/>
      <c r="LZL53" s="26"/>
      <c r="LZM53" s="26"/>
      <c r="LZN53" s="26"/>
      <c r="LZO53" s="26"/>
      <c r="LZP53" s="26"/>
      <c r="LZQ53" s="26"/>
      <c r="LZR53" s="26"/>
      <c r="LZS53" s="26"/>
      <c r="LZT53" s="26"/>
      <c r="LZU53" s="26"/>
      <c r="LZV53" s="26"/>
      <c r="LZW53" s="26"/>
      <c r="LZX53" s="26"/>
      <c r="LZY53" s="26"/>
      <c r="LZZ53" s="26"/>
      <c r="MAA53" s="26"/>
      <c r="MAB53" s="26"/>
      <c r="MAC53" s="26"/>
      <c r="MAD53" s="26"/>
      <c r="MAE53" s="26"/>
      <c r="MAF53" s="26"/>
      <c r="MAG53" s="26"/>
      <c r="MAH53" s="26"/>
      <c r="MAI53" s="26"/>
      <c r="MAJ53" s="26"/>
      <c r="MAK53" s="26"/>
      <c r="MAL53" s="26"/>
      <c r="MAM53" s="26"/>
      <c r="MAN53" s="26"/>
      <c r="MAO53" s="26"/>
      <c r="MAP53" s="26"/>
      <c r="MAQ53" s="26"/>
      <c r="MAR53" s="26"/>
      <c r="MAS53" s="26"/>
      <c r="MAT53" s="26"/>
      <c r="MAU53" s="26"/>
      <c r="MAV53" s="26"/>
      <c r="MAW53" s="26"/>
      <c r="MAX53" s="26"/>
      <c r="MAY53" s="26"/>
      <c r="MAZ53" s="26"/>
      <c r="MBA53" s="26"/>
      <c r="MBB53" s="26"/>
      <c r="MBC53" s="26"/>
      <c r="MBD53" s="26"/>
      <c r="MBE53" s="26"/>
      <c r="MBF53" s="26"/>
      <c r="MBG53" s="26"/>
      <c r="MBH53" s="26"/>
      <c r="MBI53" s="26"/>
      <c r="MBJ53" s="26"/>
      <c r="MBK53" s="26"/>
      <c r="MBL53" s="26"/>
      <c r="MBM53" s="26"/>
      <c r="MBN53" s="26"/>
      <c r="MBO53" s="26"/>
      <c r="MBP53" s="26"/>
      <c r="MBQ53" s="26"/>
      <c r="MBR53" s="26"/>
      <c r="MBS53" s="26"/>
      <c r="MBT53" s="26"/>
      <c r="MBU53" s="26"/>
      <c r="MBV53" s="26"/>
      <c r="MBW53" s="26"/>
      <c r="MBX53" s="26"/>
      <c r="MBY53" s="26"/>
      <c r="MBZ53" s="26"/>
      <c r="MCA53" s="26"/>
      <c r="MCB53" s="26"/>
      <c r="MCC53" s="26"/>
      <c r="MCD53" s="26"/>
      <c r="MCE53" s="26"/>
      <c r="MCF53" s="26"/>
      <c r="MCG53" s="26"/>
      <c r="MCH53" s="26"/>
      <c r="MCI53" s="26"/>
      <c r="MCJ53" s="26"/>
      <c r="MCK53" s="26"/>
      <c r="MCL53" s="26"/>
      <c r="MCM53" s="26"/>
      <c r="MCN53" s="26"/>
      <c r="MCO53" s="26"/>
      <c r="MCP53" s="26"/>
      <c r="MCQ53" s="26"/>
      <c r="MCR53" s="26"/>
      <c r="MCS53" s="26"/>
      <c r="MCT53" s="26"/>
      <c r="MCU53" s="26"/>
      <c r="MCV53" s="26"/>
      <c r="MCW53" s="26"/>
      <c r="MCX53" s="26"/>
      <c r="MCY53" s="26"/>
      <c r="MCZ53" s="26"/>
      <c r="MDA53" s="26"/>
      <c r="MDB53" s="26"/>
      <c r="MDC53" s="26"/>
      <c r="MDD53" s="26"/>
      <c r="MDE53" s="26"/>
      <c r="MDF53" s="26"/>
      <c r="MDG53" s="26"/>
      <c r="MDH53" s="26"/>
      <c r="MDI53" s="26"/>
      <c r="MDJ53" s="26"/>
      <c r="MDK53" s="26"/>
      <c r="MDL53" s="26"/>
      <c r="MDM53" s="26"/>
      <c r="MDN53" s="26"/>
      <c r="MDO53" s="26"/>
      <c r="MDP53" s="26"/>
      <c r="MDQ53" s="26"/>
      <c r="MDR53" s="26"/>
      <c r="MDS53" s="26"/>
      <c r="MDT53" s="26"/>
      <c r="MDU53" s="26"/>
      <c r="MDV53" s="26"/>
      <c r="MDW53" s="26"/>
      <c r="MDX53" s="26"/>
      <c r="MDY53" s="26"/>
      <c r="MDZ53" s="26"/>
      <c r="MEA53" s="26"/>
      <c r="MEB53" s="26"/>
      <c r="MEC53" s="26"/>
      <c r="MED53" s="26"/>
      <c r="MEE53" s="26"/>
      <c r="MEF53" s="26"/>
      <c r="MEG53" s="26"/>
      <c r="MEH53" s="26"/>
      <c r="MEI53" s="26"/>
      <c r="MEJ53" s="26"/>
      <c r="MEK53" s="26"/>
      <c r="MEL53" s="26"/>
      <c r="MEM53" s="26"/>
      <c r="MEN53" s="26"/>
      <c r="MEO53" s="26"/>
      <c r="MEP53" s="26"/>
      <c r="MEQ53" s="26"/>
      <c r="MER53" s="26"/>
      <c r="MES53" s="26"/>
      <c r="MET53" s="26"/>
      <c r="MEU53" s="26"/>
      <c r="MEV53" s="26"/>
      <c r="MEW53" s="26"/>
      <c r="MEX53" s="26"/>
      <c r="MEY53" s="26"/>
      <c r="MEZ53" s="26"/>
      <c r="MFA53" s="26"/>
      <c r="MFB53" s="26"/>
      <c r="MFC53" s="26"/>
      <c r="MFD53" s="26"/>
      <c r="MFE53" s="26"/>
      <c r="MFF53" s="26"/>
      <c r="MFG53" s="26"/>
      <c r="MFH53" s="26"/>
      <c r="MFI53" s="26"/>
      <c r="MFJ53" s="26"/>
      <c r="MFK53" s="26"/>
      <c r="MFL53" s="26"/>
      <c r="MFM53" s="26"/>
      <c r="MFN53" s="26"/>
      <c r="MFO53" s="26"/>
      <c r="MFP53" s="26"/>
      <c r="MFQ53" s="26"/>
      <c r="MFR53" s="26"/>
      <c r="MFS53" s="26"/>
      <c r="MFT53" s="26"/>
      <c r="MFU53" s="26"/>
      <c r="MFV53" s="26"/>
      <c r="MFW53" s="26"/>
      <c r="MFX53" s="26"/>
      <c r="MFY53" s="26"/>
      <c r="MFZ53" s="26"/>
      <c r="MGA53" s="26"/>
      <c r="MGB53" s="26"/>
      <c r="MGC53" s="26"/>
      <c r="MGD53" s="26"/>
      <c r="MGE53" s="26"/>
      <c r="MGF53" s="26"/>
      <c r="MGG53" s="26"/>
      <c r="MGH53" s="26"/>
      <c r="MGI53" s="26"/>
      <c r="MGJ53" s="26"/>
      <c r="MGK53" s="26"/>
      <c r="MGL53" s="26"/>
      <c r="MGM53" s="26"/>
      <c r="MGN53" s="26"/>
      <c r="MGO53" s="26"/>
      <c r="MGP53" s="26"/>
      <c r="MGQ53" s="26"/>
      <c r="MGR53" s="26"/>
      <c r="MGS53" s="26"/>
      <c r="MGT53" s="26"/>
      <c r="MGU53" s="26"/>
      <c r="MGV53" s="26"/>
      <c r="MGW53" s="26"/>
      <c r="MGX53" s="26"/>
      <c r="MGY53" s="26"/>
      <c r="MGZ53" s="26"/>
      <c r="MHA53" s="26"/>
      <c r="MHB53" s="26"/>
      <c r="MHC53" s="26"/>
      <c r="MHD53" s="26"/>
      <c r="MHE53" s="26"/>
      <c r="MHF53" s="26"/>
      <c r="MHG53" s="26"/>
      <c r="MHH53" s="26"/>
      <c r="MHI53" s="26"/>
      <c r="MHJ53" s="26"/>
      <c r="MHK53" s="26"/>
      <c r="MHL53" s="26"/>
      <c r="MHM53" s="26"/>
      <c r="MHN53" s="26"/>
      <c r="MHO53" s="26"/>
      <c r="MHP53" s="26"/>
      <c r="MHQ53" s="26"/>
      <c r="MHR53" s="26"/>
      <c r="MHS53" s="26"/>
      <c r="MHT53" s="26"/>
      <c r="MHU53" s="26"/>
      <c r="MHV53" s="26"/>
      <c r="MHW53" s="26"/>
      <c r="MHX53" s="26"/>
      <c r="MHY53" s="26"/>
      <c r="MHZ53" s="26"/>
      <c r="MIA53" s="26"/>
      <c r="MIB53" s="26"/>
      <c r="MIC53" s="26"/>
      <c r="MID53" s="26"/>
      <c r="MIE53" s="26"/>
      <c r="MIF53" s="26"/>
      <c r="MIG53" s="26"/>
      <c r="MIH53" s="26"/>
      <c r="MII53" s="26"/>
      <c r="MIJ53" s="26"/>
      <c r="MIK53" s="26"/>
      <c r="MIL53" s="26"/>
      <c r="MIM53" s="26"/>
      <c r="MIN53" s="26"/>
      <c r="MIO53" s="26"/>
      <c r="MIP53" s="26"/>
      <c r="MIQ53" s="26"/>
      <c r="MIR53" s="26"/>
      <c r="MIS53" s="26"/>
      <c r="MIT53" s="26"/>
      <c r="MIU53" s="26"/>
      <c r="MIV53" s="26"/>
      <c r="MIW53" s="26"/>
      <c r="MIX53" s="26"/>
      <c r="MIY53" s="26"/>
      <c r="MIZ53" s="26"/>
      <c r="MJA53" s="26"/>
      <c r="MJB53" s="26"/>
      <c r="MJC53" s="26"/>
      <c r="MJD53" s="26"/>
      <c r="MJE53" s="26"/>
      <c r="MJF53" s="26"/>
      <c r="MJG53" s="26"/>
      <c r="MJH53" s="26"/>
      <c r="MJI53" s="26"/>
      <c r="MJJ53" s="26"/>
      <c r="MJK53" s="26"/>
      <c r="MJL53" s="26"/>
      <c r="MJM53" s="26"/>
      <c r="MJN53" s="26"/>
      <c r="MJO53" s="26"/>
      <c r="MJP53" s="26"/>
      <c r="MJQ53" s="26"/>
      <c r="MJR53" s="26"/>
      <c r="MJS53" s="26"/>
      <c r="MJT53" s="26"/>
      <c r="MJU53" s="26"/>
      <c r="MJV53" s="26"/>
      <c r="MJW53" s="26"/>
      <c r="MJX53" s="26"/>
      <c r="MJY53" s="26"/>
      <c r="MJZ53" s="26"/>
      <c r="MKA53" s="26"/>
      <c r="MKB53" s="26"/>
      <c r="MKC53" s="26"/>
      <c r="MKD53" s="26"/>
      <c r="MKE53" s="26"/>
      <c r="MKF53" s="26"/>
      <c r="MKG53" s="26"/>
      <c r="MKH53" s="26"/>
      <c r="MKI53" s="26"/>
      <c r="MKJ53" s="26"/>
      <c r="MKK53" s="26"/>
      <c r="MKL53" s="26"/>
      <c r="MKM53" s="26"/>
      <c r="MKN53" s="26"/>
      <c r="MKO53" s="26"/>
      <c r="MKP53" s="26"/>
      <c r="MKQ53" s="26"/>
      <c r="MKR53" s="26"/>
      <c r="MKS53" s="26"/>
      <c r="MKT53" s="26"/>
      <c r="MKU53" s="26"/>
      <c r="MKV53" s="26"/>
      <c r="MKW53" s="26"/>
      <c r="MKX53" s="26"/>
      <c r="MKY53" s="26"/>
      <c r="MKZ53" s="26"/>
      <c r="MLA53" s="26"/>
      <c r="MLB53" s="26"/>
      <c r="MLC53" s="26"/>
      <c r="MLD53" s="26"/>
      <c r="MLE53" s="26"/>
      <c r="MLF53" s="26"/>
      <c r="MLG53" s="26"/>
      <c r="MLH53" s="26"/>
      <c r="MLI53" s="26"/>
      <c r="MLJ53" s="26"/>
      <c r="MLK53" s="26"/>
      <c r="MLL53" s="26"/>
      <c r="MLM53" s="26"/>
      <c r="MLN53" s="26"/>
      <c r="MLO53" s="26"/>
      <c r="MLP53" s="26"/>
      <c r="MLQ53" s="26"/>
      <c r="MLR53" s="26"/>
      <c r="MLS53" s="26"/>
      <c r="MLT53" s="26"/>
      <c r="MLU53" s="26"/>
      <c r="MLV53" s="26"/>
      <c r="MLW53" s="26"/>
      <c r="MLX53" s="26"/>
      <c r="MLY53" s="26"/>
      <c r="MLZ53" s="26"/>
      <c r="MMA53" s="26"/>
      <c r="MMB53" s="26"/>
      <c r="MMC53" s="26"/>
      <c r="MMD53" s="26"/>
      <c r="MME53" s="26"/>
      <c r="MMF53" s="26"/>
      <c r="MMG53" s="26"/>
      <c r="MMH53" s="26"/>
      <c r="MMI53" s="26"/>
      <c r="MMJ53" s="26"/>
      <c r="MMK53" s="26"/>
      <c r="MML53" s="26"/>
      <c r="MMM53" s="26"/>
      <c r="MMN53" s="26"/>
      <c r="MMO53" s="26"/>
      <c r="MMP53" s="26"/>
      <c r="MMQ53" s="26"/>
      <c r="MMR53" s="26"/>
      <c r="MMS53" s="26"/>
      <c r="MMT53" s="26"/>
      <c r="MMU53" s="26"/>
      <c r="MMV53" s="26"/>
      <c r="MMW53" s="26"/>
      <c r="MMX53" s="26"/>
      <c r="MMY53" s="26"/>
      <c r="MMZ53" s="26"/>
      <c r="MNA53" s="26"/>
      <c r="MNB53" s="26"/>
      <c r="MNC53" s="26"/>
      <c r="MND53" s="26"/>
      <c r="MNE53" s="26"/>
      <c r="MNF53" s="26"/>
      <c r="MNG53" s="26"/>
      <c r="MNH53" s="26"/>
      <c r="MNI53" s="26"/>
      <c r="MNJ53" s="26"/>
      <c r="MNK53" s="26"/>
      <c r="MNL53" s="26"/>
      <c r="MNM53" s="26"/>
      <c r="MNN53" s="26"/>
      <c r="MNO53" s="26"/>
      <c r="MNP53" s="26"/>
      <c r="MNQ53" s="26"/>
      <c r="MNR53" s="26"/>
      <c r="MNS53" s="26"/>
      <c r="MNT53" s="26"/>
      <c r="MNU53" s="26"/>
      <c r="MNV53" s="26"/>
      <c r="MNW53" s="26"/>
      <c r="MNX53" s="26"/>
      <c r="MNY53" s="26"/>
      <c r="MNZ53" s="26"/>
      <c r="MOA53" s="26"/>
      <c r="MOB53" s="26"/>
      <c r="MOC53" s="26"/>
      <c r="MOD53" s="26"/>
      <c r="MOE53" s="26"/>
      <c r="MOF53" s="26"/>
      <c r="MOG53" s="26"/>
      <c r="MOH53" s="26"/>
      <c r="MOI53" s="26"/>
      <c r="MOJ53" s="26"/>
      <c r="MOK53" s="26"/>
      <c r="MOL53" s="26"/>
      <c r="MOM53" s="26"/>
      <c r="MON53" s="26"/>
      <c r="MOO53" s="26"/>
      <c r="MOP53" s="26"/>
      <c r="MOQ53" s="26"/>
      <c r="MOR53" s="26"/>
      <c r="MOS53" s="26"/>
      <c r="MOT53" s="26"/>
      <c r="MOU53" s="26"/>
      <c r="MOV53" s="26"/>
      <c r="MOW53" s="26"/>
      <c r="MOX53" s="26"/>
      <c r="MOY53" s="26"/>
      <c r="MOZ53" s="26"/>
      <c r="MPA53" s="26"/>
      <c r="MPB53" s="26"/>
      <c r="MPC53" s="26"/>
      <c r="MPD53" s="26"/>
      <c r="MPE53" s="26"/>
      <c r="MPF53" s="26"/>
      <c r="MPG53" s="26"/>
      <c r="MPH53" s="26"/>
      <c r="MPI53" s="26"/>
      <c r="MPJ53" s="26"/>
      <c r="MPK53" s="26"/>
      <c r="MPL53" s="26"/>
      <c r="MPM53" s="26"/>
      <c r="MPN53" s="26"/>
      <c r="MPO53" s="26"/>
      <c r="MPP53" s="26"/>
      <c r="MPQ53" s="26"/>
      <c r="MPR53" s="26"/>
      <c r="MPS53" s="26"/>
      <c r="MPT53" s="26"/>
      <c r="MPU53" s="26"/>
      <c r="MPV53" s="26"/>
      <c r="MPW53" s="26"/>
      <c r="MPX53" s="26"/>
      <c r="MPY53" s="26"/>
      <c r="MPZ53" s="26"/>
      <c r="MQA53" s="26"/>
      <c r="MQB53" s="26"/>
      <c r="MQC53" s="26"/>
      <c r="MQD53" s="26"/>
      <c r="MQE53" s="26"/>
      <c r="MQF53" s="26"/>
      <c r="MQG53" s="26"/>
      <c r="MQH53" s="26"/>
      <c r="MQI53" s="26"/>
      <c r="MQJ53" s="26"/>
      <c r="MQK53" s="26"/>
      <c r="MQL53" s="26"/>
      <c r="MQM53" s="26"/>
      <c r="MQN53" s="26"/>
      <c r="MQO53" s="26"/>
      <c r="MQP53" s="26"/>
      <c r="MQQ53" s="26"/>
      <c r="MQR53" s="26"/>
      <c r="MQS53" s="26"/>
      <c r="MQT53" s="26"/>
      <c r="MQU53" s="26"/>
      <c r="MQV53" s="26"/>
      <c r="MQW53" s="26"/>
      <c r="MQX53" s="26"/>
      <c r="MQY53" s="26"/>
      <c r="MQZ53" s="26"/>
      <c r="MRA53" s="26"/>
      <c r="MRB53" s="26"/>
      <c r="MRC53" s="26"/>
      <c r="MRD53" s="26"/>
      <c r="MRE53" s="26"/>
      <c r="MRF53" s="26"/>
      <c r="MRG53" s="26"/>
      <c r="MRH53" s="26"/>
      <c r="MRI53" s="26"/>
      <c r="MRJ53" s="26"/>
      <c r="MRK53" s="26"/>
      <c r="MRL53" s="26"/>
      <c r="MRM53" s="26"/>
      <c r="MRN53" s="26"/>
      <c r="MRO53" s="26"/>
      <c r="MRP53" s="26"/>
      <c r="MRQ53" s="26"/>
      <c r="MRR53" s="26"/>
      <c r="MRS53" s="26"/>
      <c r="MRT53" s="26"/>
      <c r="MRU53" s="26"/>
      <c r="MRV53" s="26"/>
      <c r="MRW53" s="26"/>
      <c r="MRX53" s="26"/>
      <c r="MRY53" s="26"/>
      <c r="MRZ53" s="26"/>
      <c r="MSA53" s="26"/>
      <c r="MSB53" s="26"/>
      <c r="MSC53" s="26"/>
      <c r="MSD53" s="26"/>
      <c r="MSE53" s="26"/>
      <c r="MSF53" s="26"/>
      <c r="MSG53" s="26"/>
      <c r="MSH53" s="26"/>
      <c r="MSI53" s="26"/>
      <c r="MSJ53" s="26"/>
      <c r="MSK53" s="26"/>
      <c r="MSL53" s="26"/>
      <c r="MSM53" s="26"/>
      <c r="MSN53" s="26"/>
      <c r="MSO53" s="26"/>
      <c r="MSP53" s="26"/>
      <c r="MSQ53" s="26"/>
      <c r="MSR53" s="26"/>
      <c r="MSS53" s="26"/>
      <c r="MST53" s="26"/>
      <c r="MSU53" s="26"/>
      <c r="MSV53" s="26"/>
      <c r="MSW53" s="26"/>
      <c r="MSX53" s="26"/>
      <c r="MSY53" s="26"/>
      <c r="MSZ53" s="26"/>
      <c r="MTA53" s="26"/>
      <c r="MTB53" s="26"/>
      <c r="MTC53" s="26"/>
      <c r="MTD53" s="26"/>
      <c r="MTE53" s="26"/>
      <c r="MTF53" s="26"/>
      <c r="MTG53" s="26"/>
      <c r="MTH53" s="26"/>
      <c r="MTI53" s="26"/>
      <c r="MTJ53" s="26"/>
      <c r="MTK53" s="26"/>
      <c r="MTL53" s="26"/>
      <c r="MTM53" s="26"/>
      <c r="MTN53" s="26"/>
      <c r="MTO53" s="26"/>
      <c r="MTP53" s="26"/>
      <c r="MTQ53" s="26"/>
      <c r="MTR53" s="26"/>
      <c r="MTS53" s="26"/>
      <c r="MTT53" s="26"/>
      <c r="MTU53" s="26"/>
      <c r="MTV53" s="26"/>
      <c r="MTW53" s="26"/>
      <c r="MTX53" s="26"/>
      <c r="MTY53" s="26"/>
      <c r="MTZ53" s="26"/>
      <c r="MUA53" s="26"/>
      <c r="MUB53" s="26"/>
      <c r="MUC53" s="26"/>
      <c r="MUD53" s="26"/>
      <c r="MUE53" s="26"/>
      <c r="MUF53" s="26"/>
      <c r="MUG53" s="26"/>
      <c r="MUH53" s="26"/>
      <c r="MUI53" s="26"/>
      <c r="MUJ53" s="26"/>
      <c r="MUK53" s="26"/>
      <c r="MUL53" s="26"/>
      <c r="MUM53" s="26"/>
      <c r="MUN53" s="26"/>
      <c r="MUO53" s="26"/>
      <c r="MUP53" s="26"/>
      <c r="MUQ53" s="26"/>
      <c r="MUR53" s="26"/>
      <c r="MUS53" s="26"/>
      <c r="MUT53" s="26"/>
      <c r="MUU53" s="26"/>
      <c r="MUV53" s="26"/>
      <c r="MUW53" s="26"/>
      <c r="MUX53" s="26"/>
      <c r="MUY53" s="26"/>
      <c r="MUZ53" s="26"/>
      <c r="MVA53" s="26"/>
      <c r="MVB53" s="26"/>
      <c r="MVC53" s="26"/>
      <c r="MVD53" s="26"/>
      <c r="MVE53" s="26"/>
      <c r="MVF53" s="26"/>
      <c r="MVG53" s="26"/>
      <c r="MVH53" s="26"/>
      <c r="MVI53" s="26"/>
      <c r="MVJ53" s="26"/>
      <c r="MVK53" s="26"/>
      <c r="MVL53" s="26"/>
      <c r="MVM53" s="26"/>
      <c r="MVN53" s="26"/>
      <c r="MVO53" s="26"/>
      <c r="MVP53" s="26"/>
      <c r="MVQ53" s="26"/>
      <c r="MVR53" s="26"/>
      <c r="MVS53" s="26"/>
      <c r="MVT53" s="26"/>
      <c r="MVU53" s="26"/>
      <c r="MVV53" s="26"/>
      <c r="MVW53" s="26"/>
      <c r="MVX53" s="26"/>
      <c r="MVY53" s="26"/>
      <c r="MVZ53" s="26"/>
      <c r="MWA53" s="26"/>
      <c r="MWB53" s="26"/>
      <c r="MWC53" s="26"/>
      <c r="MWD53" s="26"/>
      <c r="MWE53" s="26"/>
      <c r="MWF53" s="26"/>
      <c r="MWG53" s="26"/>
      <c r="MWH53" s="26"/>
      <c r="MWI53" s="26"/>
      <c r="MWJ53" s="26"/>
      <c r="MWK53" s="26"/>
      <c r="MWL53" s="26"/>
      <c r="MWM53" s="26"/>
      <c r="MWN53" s="26"/>
      <c r="MWO53" s="26"/>
      <c r="MWP53" s="26"/>
      <c r="MWQ53" s="26"/>
      <c r="MWR53" s="26"/>
      <c r="MWS53" s="26"/>
      <c r="MWT53" s="26"/>
      <c r="MWU53" s="26"/>
      <c r="MWV53" s="26"/>
      <c r="MWW53" s="26"/>
      <c r="MWX53" s="26"/>
      <c r="MWY53" s="26"/>
      <c r="MWZ53" s="26"/>
      <c r="MXA53" s="26"/>
      <c r="MXB53" s="26"/>
      <c r="MXC53" s="26"/>
      <c r="MXD53" s="26"/>
      <c r="MXE53" s="26"/>
      <c r="MXF53" s="26"/>
      <c r="MXG53" s="26"/>
      <c r="MXH53" s="26"/>
      <c r="MXI53" s="26"/>
      <c r="MXJ53" s="26"/>
      <c r="MXK53" s="26"/>
      <c r="MXL53" s="26"/>
      <c r="MXM53" s="26"/>
      <c r="MXN53" s="26"/>
      <c r="MXO53" s="26"/>
      <c r="MXP53" s="26"/>
      <c r="MXQ53" s="26"/>
      <c r="MXR53" s="26"/>
      <c r="MXS53" s="26"/>
      <c r="MXT53" s="26"/>
      <c r="MXU53" s="26"/>
      <c r="MXV53" s="26"/>
      <c r="MXW53" s="26"/>
      <c r="MXX53" s="26"/>
      <c r="MXY53" s="26"/>
      <c r="MXZ53" s="26"/>
      <c r="MYA53" s="26"/>
      <c r="MYB53" s="26"/>
      <c r="MYC53" s="26"/>
      <c r="MYD53" s="26"/>
      <c r="MYE53" s="26"/>
      <c r="MYF53" s="26"/>
      <c r="MYG53" s="26"/>
      <c r="MYH53" s="26"/>
      <c r="MYI53" s="26"/>
      <c r="MYJ53" s="26"/>
      <c r="MYK53" s="26"/>
      <c r="MYL53" s="26"/>
      <c r="MYM53" s="26"/>
      <c r="MYN53" s="26"/>
      <c r="MYO53" s="26"/>
      <c r="MYP53" s="26"/>
      <c r="MYQ53" s="26"/>
      <c r="MYR53" s="26"/>
      <c r="MYS53" s="26"/>
      <c r="MYT53" s="26"/>
      <c r="MYU53" s="26"/>
      <c r="MYV53" s="26"/>
      <c r="MYW53" s="26"/>
      <c r="MYX53" s="26"/>
      <c r="MYY53" s="26"/>
      <c r="MYZ53" s="26"/>
      <c r="MZA53" s="26"/>
      <c r="MZB53" s="26"/>
      <c r="MZC53" s="26"/>
      <c r="MZD53" s="26"/>
      <c r="MZE53" s="26"/>
      <c r="MZF53" s="26"/>
      <c r="MZG53" s="26"/>
      <c r="MZH53" s="26"/>
      <c r="MZI53" s="26"/>
      <c r="MZJ53" s="26"/>
      <c r="MZK53" s="26"/>
      <c r="MZL53" s="26"/>
      <c r="MZM53" s="26"/>
      <c r="MZN53" s="26"/>
      <c r="MZO53" s="26"/>
      <c r="MZP53" s="26"/>
      <c r="MZQ53" s="26"/>
      <c r="MZR53" s="26"/>
      <c r="MZS53" s="26"/>
      <c r="MZT53" s="26"/>
      <c r="MZU53" s="26"/>
      <c r="MZV53" s="26"/>
      <c r="MZW53" s="26"/>
      <c r="MZX53" s="26"/>
      <c r="MZY53" s="26"/>
      <c r="MZZ53" s="26"/>
      <c r="NAA53" s="26"/>
      <c r="NAB53" s="26"/>
      <c r="NAC53" s="26"/>
      <c r="NAD53" s="26"/>
      <c r="NAE53" s="26"/>
      <c r="NAF53" s="26"/>
      <c r="NAG53" s="26"/>
      <c r="NAH53" s="26"/>
      <c r="NAI53" s="26"/>
      <c r="NAJ53" s="26"/>
      <c r="NAK53" s="26"/>
      <c r="NAL53" s="26"/>
      <c r="NAM53" s="26"/>
      <c r="NAN53" s="26"/>
      <c r="NAO53" s="26"/>
      <c r="NAP53" s="26"/>
      <c r="NAQ53" s="26"/>
      <c r="NAR53" s="26"/>
      <c r="NAS53" s="26"/>
      <c r="NAT53" s="26"/>
      <c r="NAU53" s="26"/>
      <c r="NAV53" s="26"/>
      <c r="NAW53" s="26"/>
      <c r="NAX53" s="26"/>
      <c r="NAY53" s="26"/>
      <c r="NAZ53" s="26"/>
      <c r="NBA53" s="26"/>
      <c r="NBB53" s="26"/>
      <c r="NBC53" s="26"/>
      <c r="NBD53" s="26"/>
      <c r="NBE53" s="26"/>
      <c r="NBF53" s="26"/>
      <c r="NBG53" s="26"/>
      <c r="NBH53" s="26"/>
      <c r="NBI53" s="26"/>
      <c r="NBJ53" s="26"/>
      <c r="NBK53" s="26"/>
      <c r="NBL53" s="26"/>
      <c r="NBM53" s="26"/>
      <c r="NBN53" s="26"/>
      <c r="NBO53" s="26"/>
      <c r="NBP53" s="26"/>
      <c r="NBQ53" s="26"/>
      <c r="NBR53" s="26"/>
      <c r="NBS53" s="26"/>
      <c r="NBT53" s="26"/>
      <c r="NBU53" s="26"/>
      <c r="NBV53" s="26"/>
      <c r="NBW53" s="26"/>
      <c r="NBX53" s="26"/>
      <c r="NBY53" s="26"/>
      <c r="NBZ53" s="26"/>
      <c r="NCA53" s="26"/>
      <c r="NCB53" s="26"/>
      <c r="NCC53" s="26"/>
      <c r="NCD53" s="26"/>
      <c r="NCE53" s="26"/>
      <c r="NCF53" s="26"/>
      <c r="NCG53" s="26"/>
      <c r="NCH53" s="26"/>
      <c r="NCI53" s="26"/>
      <c r="NCJ53" s="26"/>
      <c r="NCK53" s="26"/>
      <c r="NCL53" s="26"/>
      <c r="NCM53" s="26"/>
      <c r="NCN53" s="26"/>
      <c r="NCO53" s="26"/>
      <c r="NCP53" s="26"/>
      <c r="NCQ53" s="26"/>
      <c r="NCR53" s="26"/>
      <c r="NCS53" s="26"/>
      <c r="NCT53" s="26"/>
      <c r="NCU53" s="26"/>
      <c r="NCV53" s="26"/>
      <c r="NCW53" s="26"/>
      <c r="NCX53" s="26"/>
      <c r="NCY53" s="26"/>
      <c r="NCZ53" s="26"/>
      <c r="NDA53" s="26"/>
      <c r="NDB53" s="26"/>
      <c r="NDC53" s="26"/>
      <c r="NDD53" s="26"/>
      <c r="NDE53" s="26"/>
      <c r="NDF53" s="26"/>
      <c r="NDG53" s="26"/>
      <c r="NDH53" s="26"/>
      <c r="NDI53" s="26"/>
      <c r="NDJ53" s="26"/>
      <c r="NDK53" s="26"/>
      <c r="NDL53" s="26"/>
      <c r="NDM53" s="26"/>
      <c r="NDN53" s="26"/>
      <c r="NDO53" s="26"/>
      <c r="NDP53" s="26"/>
      <c r="NDQ53" s="26"/>
      <c r="NDR53" s="26"/>
      <c r="NDS53" s="26"/>
      <c r="NDT53" s="26"/>
      <c r="NDU53" s="26"/>
      <c r="NDV53" s="26"/>
      <c r="NDW53" s="26"/>
      <c r="NDX53" s="26"/>
      <c r="NDY53" s="26"/>
      <c r="NDZ53" s="26"/>
      <c r="NEA53" s="26"/>
      <c r="NEB53" s="26"/>
      <c r="NEC53" s="26"/>
      <c r="NED53" s="26"/>
      <c r="NEE53" s="26"/>
      <c r="NEF53" s="26"/>
      <c r="NEG53" s="26"/>
      <c r="NEH53" s="26"/>
      <c r="NEI53" s="26"/>
      <c r="NEJ53" s="26"/>
      <c r="NEK53" s="26"/>
      <c r="NEL53" s="26"/>
      <c r="NEM53" s="26"/>
      <c r="NEN53" s="26"/>
      <c r="NEO53" s="26"/>
      <c r="NEP53" s="26"/>
      <c r="NEQ53" s="26"/>
      <c r="NER53" s="26"/>
      <c r="NES53" s="26"/>
      <c r="NET53" s="26"/>
      <c r="NEU53" s="26"/>
      <c r="NEV53" s="26"/>
      <c r="NEW53" s="26"/>
      <c r="NEX53" s="26"/>
      <c r="NEY53" s="26"/>
      <c r="NEZ53" s="26"/>
      <c r="NFA53" s="26"/>
      <c r="NFB53" s="26"/>
      <c r="NFC53" s="26"/>
      <c r="NFD53" s="26"/>
      <c r="NFE53" s="26"/>
      <c r="NFF53" s="26"/>
      <c r="NFG53" s="26"/>
      <c r="NFH53" s="26"/>
      <c r="NFI53" s="26"/>
      <c r="NFJ53" s="26"/>
      <c r="NFK53" s="26"/>
      <c r="NFL53" s="26"/>
      <c r="NFM53" s="26"/>
      <c r="NFN53" s="26"/>
      <c r="NFO53" s="26"/>
      <c r="NFP53" s="26"/>
      <c r="NFQ53" s="26"/>
      <c r="NFR53" s="26"/>
      <c r="NFS53" s="26"/>
      <c r="NFT53" s="26"/>
      <c r="NFU53" s="26"/>
      <c r="NFV53" s="26"/>
      <c r="NFW53" s="26"/>
      <c r="NFX53" s="26"/>
      <c r="NFY53" s="26"/>
      <c r="NFZ53" s="26"/>
      <c r="NGA53" s="26"/>
      <c r="NGB53" s="26"/>
      <c r="NGC53" s="26"/>
      <c r="NGD53" s="26"/>
      <c r="NGE53" s="26"/>
      <c r="NGF53" s="26"/>
      <c r="NGG53" s="26"/>
      <c r="NGH53" s="26"/>
      <c r="NGI53" s="26"/>
      <c r="NGJ53" s="26"/>
      <c r="NGK53" s="26"/>
      <c r="NGL53" s="26"/>
      <c r="NGM53" s="26"/>
      <c r="NGN53" s="26"/>
      <c r="NGO53" s="26"/>
      <c r="NGP53" s="26"/>
      <c r="NGQ53" s="26"/>
      <c r="NGR53" s="26"/>
      <c r="NGS53" s="26"/>
      <c r="NGT53" s="26"/>
      <c r="NGU53" s="26"/>
      <c r="NGV53" s="26"/>
      <c r="NGW53" s="26"/>
      <c r="NGX53" s="26"/>
      <c r="NGY53" s="26"/>
      <c r="NGZ53" s="26"/>
      <c r="NHA53" s="26"/>
      <c r="NHB53" s="26"/>
      <c r="NHC53" s="26"/>
      <c r="NHD53" s="26"/>
      <c r="NHE53" s="26"/>
      <c r="NHF53" s="26"/>
      <c r="NHG53" s="26"/>
      <c r="NHH53" s="26"/>
      <c r="NHI53" s="26"/>
      <c r="NHJ53" s="26"/>
      <c r="NHK53" s="26"/>
      <c r="NHL53" s="26"/>
      <c r="NHM53" s="26"/>
      <c r="NHN53" s="26"/>
      <c r="NHO53" s="26"/>
      <c r="NHP53" s="26"/>
      <c r="NHQ53" s="26"/>
      <c r="NHR53" s="26"/>
      <c r="NHS53" s="26"/>
      <c r="NHT53" s="26"/>
      <c r="NHU53" s="26"/>
      <c r="NHV53" s="26"/>
      <c r="NHW53" s="26"/>
      <c r="NHX53" s="26"/>
      <c r="NHY53" s="26"/>
      <c r="NHZ53" s="26"/>
      <c r="NIA53" s="26"/>
      <c r="NIB53" s="26"/>
      <c r="NIC53" s="26"/>
      <c r="NID53" s="26"/>
      <c r="NIE53" s="26"/>
      <c r="NIF53" s="26"/>
      <c r="NIG53" s="26"/>
      <c r="NIH53" s="26"/>
      <c r="NII53" s="26"/>
      <c r="NIJ53" s="26"/>
      <c r="NIK53" s="26"/>
      <c r="NIL53" s="26"/>
      <c r="NIM53" s="26"/>
      <c r="NIN53" s="26"/>
      <c r="NIO53" s="26"/>
      <c r="NIP53" s="26"/>
      <c r="NIQ53" s="26"/>
      <c r="NIR53" s="26"/>
      <c r="NIS53" s="26"/>
      <c r="NIT53" s="26"/>
      <c r="NIU53" s="26"/>
      <c r="NIV53" s="26"/>
      <c r="NIW53" s="26"/>
      <c r="NIX53" s="26"/>
      <c r="NIY53" s="26"/>
      <c r="NIZ53" s="26"/>
      <c r="NJA53" s="26"/>
      <c r="NJB53" s="26"/>
      <c r="NJC53" s="26"/>
      <c r="NJD53" s="26"/>
      <c r="NJE53" s="26"/>
      <c r="NJF53" s="26"/>
      <c r="NJG53" s="26"/>
      <c r="NJH53" s="26"/>
      <c r="NJI53" s="26"/>
      <c r="NJJ53" s="26"/>
      <c r="NJK53" s="26"/>
      <c r="NJL53" s="26"/>
      <c r="NJM53" s="26"/>
      <c r="NJN53" s="26"/>
      <c r="NJO53" s="26"/>
      <c r="NJP53" s="26"/>
      <c r="NJQ53" s="26"/>
      <c r="NJR53" s="26"/>
      <c r="NJS53" s="26"/>
      <c r="NJT53" s="26"/>
      <c r="NJU53" s="26"/>
      <c r="NJV53" s="26"/>
      <c r="NJW53" s="26"/>
      <c r="NJX53" s="26"/>
      <c r="NJY53" s="26"/>
      <c r="NJZ53" s="26"/>
      <c r="NKA53" s="26"/>
      <c r="NKB53" s="26"/>
      <c r="NKC53" s="26"/>
      <c r="NKD53" s="26"/>
      <c r="NKE53" s="26"/>
      <c r="NKF53" s="26"/>
      <c r="NKG53" s="26"/>
      <c r="NKH53" s="26"/>
      <c r="NKI53" s="26"/>
      <c r="NKJ53" s="26"/>
      <c r="NKK53" s="26"/>
      <c r="NKL53" s="26"/>
      <c r="NKM53" s="26"/>
      <c r="NKN53" s="26"/>
      <c r="NKO53" s="26"/>
      <c r="NKP53" s="26"/>
      <c r="NKQ53" s="26"/>
      <c r="NKR53" s="26"/>
      <c r="NKS53" s="26"/>
      <c r="NKT53" s="26"/>
      <c r="NKU53" s="26"/>
      <c r="NKV53" s="26"/>
      <c r="NKW53" s="26"/>
      <c r="NKX53" s="26"/>
      <c r="NKY53" s="26"/>
      <c r="NKZ53" s="26"/>
      <c r="NLA53" s="26"/>
      <c r="NLB53" s="26"/>
      <c r="NLC53" s="26"/>
      <c r="NLD53" s="26"/>
      <c r="NLE53" s="26"/>
      <c r="NLF53" s="26"/>
      <c r="NLG53" s="26"/>
      <c r="NLH53" s="26"/>
      <c r="NLI53" s="26"/>
      <c r="NLJ53" s="26"/>
      <c r="NLK53" s="26"/>
      <c r="NLL53" s="26"/>
      <c r="NLM53" s="26"/>
      <c r="NLN53" s="26"/>
      <c r="NLO53" s="26"/>
      <c r="NLP53" s="26"/>
      <c r="NLQ53" s="26"/>
      <c r="NLR53" s="26"/>
      <c r="NLS53" s="26"/>
      <c r="NLT53" s="26"/>
      <c r="NLU53" s="26"/>
      <c r="NLV53" s="26"/>
      <c r="NLW53" s="26"/>
      <c r="NLX53" s="26"/>
      <c r="NLY53" s="26"/>
      <c r="NLZ53" s="26"/>
      <c r="NMA53" s="26"/>
      <c r="NMB53" s="26"/>
      <c r="NMC53" s="26"/>
      <c r="NMD53" s="26"/>
      <c r="NME53" s="26"/>
      <c r="NMF53" s="26"/>
      <c r="NMG53" s="26"/>
      <c r="NMH53" s="26"/>
      <c r="NMI53" s="26"/>
      <c r="NMJ53" s="26"/>
      <c r="NMK53" s="26"/>
      <c r="NML53" s="26"/>
      <c r="NMM53" s="26"/>
      <c r="NMN53" s="26"/>
      <c r="NMO53" s="26"/>
      <c r="NMP53" s="26"/>
      <c r="NMQ53" s="26"/>
      <c r="NMR53" s="26"/>
      <c r="NMS53" s="26"/>
      <c r="NMT53" s="26"/>
      <c r="NMU53" s="26"/>
      <c r="NMV53" s="26"/>
      <c r="NMW53" s="26"/>
      <c r="NMX53" s="26"/>
      <c r="NMY53" s="26"/>
      <c r="NMZ53" s="26"/>
      <c r="NNA53" s="26"/>
      <c r="NNB53" s="26"/>
      <c r="NNC53" s="26"/>
      <c r="NND53" s="26"/>
      <c r="NNE53" s="26"/>
      <c r="NNF53" s="26"/>
      <c r="NNG53" s="26"/>
      <c r="NNH53" s="26"/>
      <c r="NNI53" s="26"/>
      <c r="NNJ53" s="26"/>
      <c r="NNK53" s="26"/>
      <c r="NNL53" s="26"/>
      <c r="NNM53" s="26"/>
      <c r="NNN53" s="26"/>
      <c r="NNO53" s="26"/>
      <c r="NNP53" s="26"/>
      <c r="NNQ53" s="26"/>
      <c r="NNR53" s="26"/>
      <c r="NNS53" s="26"/>
      <c r="NNT53" s="26"/>
      <c r="NNU53" s="26"/>
      <c r="NNV53" s="26"/>
      <c r="NNW53" s="26"/>
      <c r="NNX53" s="26"/>
      <c r="NNY53" s="26"/>
      <c r="NNZ53" s="26"/>
      <c r="NOA53" s="26"/>
      <c r="NOB53" s="26"/>
      <c r="NOC53" s="26"/>
      <c r="NOD53" s="26"/>
      <c r="NOE53" s="26"/>
      <c r="NOF53" s="26"/>
      <c r="NOG53" s="26"/>
      <c r="NOH53" s="26"/>
      <c r="NOI53" s="26"/>
      <c r="NOJ53" s="26"/>
      <c r="NOK53" s="26"/>
      <c r="NOL53" s="26"/>
      <c r="NOM53" s="26"/>
      <c r="NON53" s="26"/>
      <c r="NOO53" s="26"/>
      <c r="NOP53" s="26"/>
      <c r="NOQ53" s="26"/>
      <c r="NOR53" s="26"/>
      <c r="NOS53" s="26"/>
      <c r="NOT53" s="26"/>
      <c r="NOU53" s="26"/>
      <c r="NOV53" s="26"/>
      <c r="NOW53" s="26"/>
      <c r="NOX53" s="26"/>
      <c r="NOY53" s="26"/>
      <c r="NOZ53" s="26"/>
      <c r="NPA53" s="26"/>
      <c r="NPB53" s="26"/>
      <c r="NPC53" s="26"/>
      <c r="NPD53" s="26"/>
      <c r="NPE53" s="26"/>
      <c r="NPF53" s="26"/>
      <c r="NPG53" s="26"/>
      <c r="NPH53" s="26"/>
      <c r="NPI53" s="26"/>
      <c r="NPJ53" s="26"/>
      <c r="NPK53" s="26"/>
      <c r="NPL53" s="26"/>
      <c r="NPM53" s="26"/>
      <c r="NPN53" s="26"/>
      <c r="NPO53" s="26"/>
      <c r="NPP53" s="26"/>
      <c r="NPQ53" s="26"/>
      <c r="NPR53" s="26"/>
      <c r="NPS53" s="26"/>
      <c r="NPT53" s="26"/>
      <c r="NPU53" s="26"/>
      <c r="NPV53" s="26"/>
      <c r="NPW53" s="26"/>
      <c r="NPX53" s="26"/>
      <c r="NPY53" s="26"/>
      <c r="NPZ53" s="26"/>
      <c r="NQA53" s="26"/>
      <c r="NQB53" s="26"/>
      <c r="NQC53" s="26"/>
      <c r="NQD53" s="26"/>
      <c r="NQE53" s="26"/>
      <c r="NQF53" s="26"/>
      <c r="NQG53" s="26"/>
      <c r="NQH53" s="26"/>
      <c r="NQI53" s="26"/>
      <c r="NQJ53" s="26"/>
      <c r="NQK53" s="26"/>
      <c r="NQL53" s="26"/>
      <c r="NQM53" s="26"/>
      <c r="NQN53" s="26"/>
      <c r="NQO53" s="26"/>
      <c r="NQP53" s="26"/>
      <c r="NQQ53" s="26"/>
      <c r="NQR53" s="26"/>
      <c r="NQS53" s="26"/>
      <c r="NQT53" s="26"/>
      <c r="NQU53" s="26"/>
      <c r="NQV53" s="26"/>
      <c r="NQW53" s="26"/>
      <c r="NQX53" s="26"/>
      <c r="NQY53" s="26"/>
      <c r="NQZ53" s="26"/>
      <c r="NRA53" s="26"/>
      <c r="NRB53" s="26"/>
      <c r="NRC53" s="26"/>
      <c r="NRD53" s="26"/>
      <c r="NRE53" s="26"/>
      <c r="NRF53" s="26"/>
      <c r="NRG53" s="26"/>
      <c r="NRH53" s="26"/>
      <c r="NRI53" s="26"/>
      <c r="NRJ53" s="26"/>
      <c r="NRK53" s="26"/>
      <c r="NRL53" s="26"/>
      <c r="NRM53" s="26"/>
      <c r="NRN53" s="26"/>
      <c r="NRO53" s="26"/>
      <c r="NRP53" s="26"/>
      <c r="NRQ53" s="26"/>
      <c r="NRR53" s="26"/>
      <c r="NRS53" s="26"/>
      <c r="NRT53" s="26"/>
      <c r="NRU53" s="26"/>
      <c r="NRV53" s="26"/>
      <c r="NRW53" s="26"/>
      <c r="NRX53" s="26"/>
      <c r="NRY53" s="26"/>
      <c r="NRZ53" s="26"/>
      <c r="NSA53" s="26"/>
      <c r="NSB53" s="26"/>
      <c r="NSC53" s="26"/>
      <c r="NSD53" s="26"/>
      <c r="NSE53" s="26"/>
      <c r="NSF53" s="26"/>
      <c r="NSG53" s="26"/>
      <c r="NSH53" s="26"/>
      <c r="NSI53" s="26"/>
      <c r="NSJ53" s="26"/>
      <c r="NSK53" s="26"/>
      <c r="NSL53" s="26"/>
      <c r="NSM53" s="26"/>
      <c r="NSN53" s="26"/>
      <c r="NSO53" s="26"/>
      <c r="NSP53" s="26"/>
      <c r="NSQ53" s="26"/>
      <c r="NSR53" s="26"/>
      <c r="NSS53" s="26"/>
      <c r="NST53" s="26"/>
      <c r="NSU53" s="26"/>
      <c r="NSV53" s="26"/>
      <c r="NSW53" s="26"/>
      <c r="NSX53" s="26"/>
      <c r="NSY53" s="26"/>
      <c r="NSZ53" s="26"/>
      <c r="NTA53" s="26"/>
      <c r="NTB53" s="26"/>
      <c r="NTC53" s="26"/>
      <c r="NTD53" s="26"/>
      <c r="NTE53" s="26"/>
      <c r="NTF53" s="26"/>
      <c r="NTG53" s="26"/>
      <c r="NTH53" s="26"/>
      <c r="NTI53" s="26"/>
      <c r="NTJ53" s="26"/>
      <c r="NTK53" s="26"/>
      <c r="NTL53" s="26"/>
      <c r="NTM53" s="26"/>
      <c r="NTN53" s="26"/>
      <c r="NTO53" s="26"/>
      <c r="NTP53" s="26"/>
      <c r="NTQ53" s="26"/>
      <c r="NTR53" s="26"/>
      <c r="NTS53" s="26"/>
      <c r="NTT53" s="26"/>
      <c r="NTU53" s="26"/>
      <c r="NTV53" s="26"/>
      <c r="NTW53" s="26"/>
      <c r="NTX53" s="26"/>
      <c r="NTY53" s="26"/>
      <c r="NTZ53" s="26"/>
      <c r="NUA53" s="26"/>
      <c r="NUB53" s="26"/>
      <c r="NUC53" s="26"/>
      <c r="NUD53" s="26"/>
      <c r="NUE53" s="26"/>
      <c r="NUF53" s="26"/>
      <c r="NUG53" s="26"/>
      <c r="NUH53" s="26"/>
      <c r="NUI53" s="26"/>
      <c r="NUJ53" s="26"/>
      <c r="NUK53" s="26"/>
      <c r="NUL53" s="26"/>
      <c r="NUM53" s="26"/>
      <c r="NUN53" s="26"/>
      <c r="NUO53" s="26"/>
      <c r="NUP53" s="26"/>
      <c r="NUQ53" s="26"/>
      <c r="NUR53" s="26"/>
      <c r="NUS53" s="26"/>
      <c r="NUT53" s="26"/>
      <c r="NUU53" s="26"/>
      <c r="NUV53" s="26"/>
      <c r="NUW53" s="26"/>
      <c r="NUX53" s="26"/>
      <c r="NUY53" s="26"/>
      <c r="NUZ53" s="26"/>
      <c r="NVA53" s="26"/>
      <c r="NVB53" s="26"/>
      <c r="NVC53" s="26"/>
      <c r="NVD53" s="26"/>
      <c r="NVE53" s="26"/>
      <c r="NVF53" s="26"/>
      <c r="NVG53" s="26"/>
      <c r="NVH53" s="26"/>
      <c r="NVI53" s="26"/>
      <c r="NVJ53" s="26"/>
      <c r="NVK53" s="26"/>
      <c r="NVL53" s="26"/>
      <c r="NVM53" s="26"/>
      <c r="NVN53" s="26"/>
      <c r="NVO53" s="26"/>
      <c r="NVP53" s="26"/>
      <c r="NVQ53" s="26"/>
      <c r="NVR53" s="26"/>
      <c r="NVS53" s="26"/>
      <c r="NVT53" s="26"/>
      <c r="NVU53" s="26"/>
      <c r="NVV53" s="26"/>
      <c r="NVW53" s="26"/>
      <c r="NVX53" s="26"/>
      <c r="NVY53" s="26"/>
      <c r="NVZ53" s="26"/>
      <c r="NWA53" s="26"/>
      <c r="NWB53" s="26"/>
      <c r="NWC53" s="26"/>
      <c r="NWD53" s="26"/>
      <c r="NWE53" s="26"/>
      <c r="NWF53" s="26"/>
      <c r="NWG53" s="26"/>
      <c r="NWH53" s="26"/>
      <c r="NWI53" s="26"/>
      <c r="NWJ53" s="26"/>
      <c r="NWK53" s="26"/>
      <c r="NWL53" s="26"/>
      <c r="NWM53" s="26"/>
      <c r="NWN53" s="26"/>
      <c r="NWO53" s="26"/>
      <c r="NWP53" s="26"/>
      <c r="NWQ53" s="26"/>
      <c r="NWR53" s="26"/>
      <c r="NWS53" s="26"/>
      <c r="NWT53" s="26"/>
      <c r="NWU53" s="26"/>
      <c r="NWV53" s="26"/>
      <c r="NWW53" s="26"/>
      <c r="NWX53" s="26"/>
      <c r="NWY53" s="26"/>
      <c r="NWZ53" s="26"/>
      <c r="NXA53" s="26"/>
      <c r="NXB53" s="26"/>
      <c r="NXC53" s="26"/>
      <c r="NXD53" s="26"/>
      <c r="NXE53" s="26"/>
      <c r="NXF53" s="26"/>
      <c r="NXG53" s="26"/>
      <c r="NXH53" s="26"/>
      <c r="NXI53" s="26"/>
      <c r="NXJ53" s="26"/>
      <c r="NXK53" s="26"/>
      <c r="NXL53" s="26"/>
      <c r="NXM53" s="26"/>
      <c r="NXN53" s="26"/>
      <c r="NXO53" s="26"/>
      <c r="NXP53" s="26"/>
      <c r="NXQ53" s="26"/>
      <c r="NXR53" s="26"/>
      <c r="NXS53" s="26"/>
      <c r="NXT53" s="26"/>
      <c r="NXU53" s="26"/>
      <c r="NXV53" s="26"/>
      <c r="NXW53" s="26"/>
      <c r="NXX53" s="26"/>
      <c r="NXY53" s="26"/>
      <c r="NXZ53" s="26"/>
      <c r="NYA53" s="26"/>
      <c r="NYB53" s="26"/>
      <c r="NYC53" s="26"/>
      <c r="NYD53" s="26"/>
      <c r="NYE53" s="26"/>
      <c r="NYF53" s="26"/>
      <c r="NYG53" s="26"/>
      <c r="NYH53" s="26"/>
      <c r="NYI53" s="26"/>
      <c r="NYJ53" s="26"/>
      <c r="NYK53" s="26"/>
      <c r="NYL53" s="26"/>
      <c r="NYM53" s="26"/>
      <c r="NYN53" s="26"/>
      <c r="NYO53" s="26"/>
      <c r="NYP53" s="26"/>
      <c r="NYQ53" s="26"/>
      <c r="NYR53" s="26"/>
      <c r="NYS53" s="26"/>
      <c r="NYT53" s="26"/>
      <c r="NYU53" s="26"/>
      <c r="NYV53" s="26"/>
      <c r="NYW53" s="26"/>
      <c r="NYX53" s="26"/>
      <c r="NYY53" s="26"/>
      <c r="NYZ53" s="26"/>
      <c r="NZA53" s="26"/>
      <c r="NZB53" s="26"/>
      <c r="NZC53" s="26"/>
      <c r="NZD53" s="26"/>
      <c r="NZE53" s="26"/>
      <c r="NZF53" s="26"/>
      <c r="NZG53" s="26"/>
      <c r="NZH53" s="26"/>
      <c r="NZI53" s="26"/>
      <c r="NZJ53" s="26"/>
      <c r="NZK53" s="26"/>
      <c r="NZL53" s="26"/>
      <c r="NZM53" s="26"/>
      <c r="NZN53" s="26"/>
      <c r="NZO53" s="26"/>
      <c r="NZP53" s="26"/>
      <c r="NZQ53" s="26"/>
      <c r="NZR53" s="26"/>
      <c r="NZS53" s="26"/>
      <c r="NZT53" s="26"/>
      <c r="NZU53" s="26"/>
      <c r="NZV53" s="26"/>
      <c r="NZW53" s="26"/>
      <c r="NZX53" s="26"/>
      <c r="NZY53" s="26"/>
      <c r="NZZ53" s="26"/>
      <c r="OAA53" s="26"/>
      <c r="OAB53" s="26"/>
      <c r="OAC53" s="26"/>
      <c r="OAD53" s="26"/>
      <c r="OAE53" s="26"/>
      <c r="OAF53" s="26"/>
      <c r="OAG53" s="26"/>
      <c r="OAH53" s="26"/>
      <c r="OAI53" s="26"/>
      <c r="OAJ53" s="26"/>
      <c r="OAK53" s="26"/>
      <c r="OAL53" s="26"/>
      <c r="OAM53" s="26"/>
      <c r="OAN53" s="26"/>
      <c r="OAO53" s="26"/>
      <c r="OAP53" s="26"/>
      <c r="OAQ53" s="26"/>
      <c r="OAR53" s="26"/>
      <c r="OAS53" s="26"/>
      <c r="OAT53" s="26"/>
      <c r="OAU53" s="26"/>
      <c r="OAV53" s="26"/>
      <c r="OAW53" s="26"/>
      <c r="OAX53" s="26"/>
      <c r="OAY53" s="26"/>
      <c r="OAZ53" s="26"/>
      <c r="OBA53" s="26"/>
      <c r="OBB53" s="26"/>
      <c r="OBC53" s="26"/>
      <c r="OBD53" s="26"/>
      <c r="OBE53" s="26"/>
      <c r="OBF53" s="26"/>
      <c r="OBG53" s="26"/>
      <c r="OBH53" s="26"/>
      <c r="OBI53" s="26"/>
      <c r="OBJ53" s="26"/>
      <c r="OBK53" s="26"/>
      <c r="OBL53" s="26"/>
      <c r="OBM53" s="26"/>
      <c r="OBN53" s="26"/>
      <c r="OBO53" s="26"/>
      <c r="OBP53" s="26"/>
      <c r="OBQ53" s="26"/>
      <c r="OBR53" s="26"/>
      <c r="OBS53" s="26"/>
      <c r="OBT53" s="26"/>
      <c r="OBU53" s="26"/>
      <c r="OBV53" s="26"/>
      <c r="OBW53" s="26"/>
      <c r="OBX53" s="26"/>
      <c r="OBY53" s="26"/>
      <c r="OBZ53" s="26"/>
      <c r="OCA53" s="26"/>
      <c r="OCB53" s="26"/>
      <c r="OCC53" s="26"/>
      <c r="OCD53" s="26"/>
      <c r="OCE53" s="26"/>
      <c r="OCF53" s="26"/>
      <c r="OCG53" s="26"/>
      <c r="OCH53" s="26"/>
      <c r="OCI53" s="26"/>
      <c r="OCJ53" s="26"/>
      <c r="OCK53" s="26"/>
      <c r="OCL53" s="26"/>
      <c r="OCM53" s="26"/>
      <c r="OCN53" s="26"/>
      <c r="OCO53" s="26"/>
      <c r="OCP53" s="26"/>
      <c r="OCQ53" s="26"/>
      <c r="OCR53" s="26"/>
      <c r="OCS53" s="26"/>
      <c r="OCT53" s="26"/>
      <c r="OCU53" s="26"/>
      <c r="OCV53" s="26"/>
      <c r="OCW53" s="26"/>
      <c r="OCX53" s="26"/>
      <c r="OCY53" s="26"/>
      <c r="OCZ53" s="26"/>
      <c r="ODA53" s="26"/>
      <c r="ODB53" s="26"/>
      <c r="ODC53" s="26"/>
      <c r="ODD53" s="26"/>
      <c r="ODE53" s="26"/>
      <c r="ODF53" s="26"/>
      <c r="ODG53" s="26"/>
      <c r="ODH53" s="26"/>
      <c r="ODI53" s="26"/>
      <c r="ODJ53" s="26"/>
      <c r="ODK53" s="26"/>
      <c r="ODL53" s="26"/>
      <c r="ODM53" s="26"/>
      <c r="ODN53" s="26"/>
      <c r="ODO53" s="26"/>
      <c r="ODP53" s="26"/>
      <c r="ODQ53" s="26"/>
      <c r="ODR53" s="26"/>
      <c r="ODS53" s="26"/>
      <c r="ODT53" s="26"/>
      <c r="ODU53" s="26"/>
      <c r="ODV53" s="26"/>
      <c r="ODW53" s="26"/>
      <c r="ODX53" s="26"/>
      <c r="ODY53" s="26"/>
      <c r="ODZ53" s="26"/>
      <c r="OEA53" s="26"/>
      <c r="OEB53" s="26"/>
      <c r="OEC53" s="26"/>
      <c r="OED53" s="26"/>
      <c r="OEE53" s="26"/>
      <c r="OEF53" s="26"/>
      <c r="OEG53" s="26"/>
      <c r="OEH53" s="26"/>
      <c r="OEI53" s="26"/>
      <c r="OEJ53" s="26"/>
      <c r="OEK53" s="26"/>
      <c r="OEL53" s="26"/>
      <c r="OEM53" s="26"/>
      <c r="OEN53" s="26"/>
      <c r="OEO53" s="26"/>
      <c r="OEP53" s="26"/>
      <c r="OEQ53" s="26"/>
      <c r="OER53" s="26"/>
      <c r="OES53" s="26"/>
      <c r="OET53" s="26"/>
      <c r="OEU53" s="26"/>
      <c r="OEV53" s="26"/>
      <c r="OEW53" s="26"/>
      <c r="OEX53" s="26"/>
      <c r="OEY53" s="26"/>
      <c r="OEZ53" s="26"/>
      <c r="OFA53" s="26"/>
      <c r="OFB53" s="26"/>
      <c r="OFC53" s="26"/>
      <c r="OFD53" s="26"/>
      <c r="OFE53" s="26"/>
      <c r="OFF53" s="26"/>
      <c r="OFG53" s="26"/>
      <c r="OFH53" s="26"/>
      <c r="OFI53" s="26"/>
      <c r="OFJ53" s="26"/>
      <c r="OFK53" s="26"/>
      <c r="OFL53" s="26"/>
      <c r="OFM53" s="26"/>
      <c r="OFN53" s="26"/>
      <c r="OFO53" s="26"/>
      <c r="OFP53" s="26"/>
      <c r="OFQ53" s="26"/>
      <c r="OFR53" s="26"/>
      <c r="OFS53" s="26"/>
      <c r="OFT53" s="26"/>
      <c r="OFU53" s="26"/>
      <c r="OFV53" s="26"/>
      <c r="OFW53" s="26"/>
      <c r="OFX53" s="26"/>
      <c r="OFY53" s="26"/>
      <c r="OFZ53" s="26"/>
      <c r="OGA53" s="26"/>
      <c r="OGB53" s="26"/>
      <c r="OGC53" s="26"/>
      <c r="OGD53" s="26"/>
      <c r="OGE53" s="26"/>
      <c r="OGF53" s="26"/>
      <c r="OGG53" s="26"/>
      <c r="OGH53" s="26"/>
      <c r="OGI53" s="26"/>
      <c r="OGJ53" s="26"/>
      <c r="OGK53" s="26"/>
      <c r="OGL53" s="26"/>
      <c r="OGM53" s="26"/>
      <c r="OGN53" s="26"/>
      <c r="OGO53" s="26"/>
      <c r="OGP53" s="26"/>
      <c r="OGQ53" s="26"/>
      <c r="OGR53" s="26"/>
      <c r="OGS53" s="26"/>
      <c r="OGT53" s="26"/>
      <c r="OGU53" s="26"/>
      <c r="OGV53" s="26"/>
      <c r="OGW53" s="26"/>
      <c r="OGX53" s="26"/>
      <c r="OGY53" s="26"/>
      <c r="OGZ53" s="26"/>
      <c r="OHA53" s="26"/>
      <c r="OHB53" s="26"/>
      <c r="OHC53" s="26"/>
      <c r="OHD53" s="26"/>
      <c r="OHE53" s="26"/>
      <c r="OHF53" s="26"/>
      <c r="OHG53" s="26"/>
      <c r="OHH53" s="26"/>
      <c r="OHI53" s="26"/>
      <c r="OHJ53" s="26"/>
      <c r="OHK53" s="26"/>
      <c r="OHL53" s="26"/>
      <c r="OHM53" s="26"/>
      <c r="OHN53" s="26"/>
      <c r="OHO53" s="26"/>
      <c r="OHP53" s="26"/>
      <c r="OHQ53" s="26"/>
      <c r="OHR53" s="26"/>
      <c r="OHS53" s="26"/>
      <c r="OHT53" s="26"/>
      <c r="OHU53" s="26"/>
      <c r="OHV53" s="26"/>
      <c r="OHW53" s="26"/>
      <c r="OHX53" s="26"/>
      <c r="OHY53" s="26"/>
      <c r="OHZ53" s="26"/>
      <c r="OIA53" s="26"/>
      <c r="OIB53" s="26"/>
      <c r="OIC53" s="26"/>
      <c r="OID53" s="26"/>
      <c r="OIE53" s="26"/>
      <c r="OIF53" s="26"/>
      <c r="OIG53" s="26"/>
      <c r="OIH53" s="26"/>
      <c r="OII53" s="26"/>
      <c r="OIJ53" s="26"/>
      <c r="OIK53" s="26"/>
      <c r="OIL53" s="26"/>
      <c r="OIM53" s="26"/>
      <c r="OIN53" s="26"/>
      <c r="OIO53" s="26"/>
      <c r="OIP53" s="26"/>
      <c r="OIQ53" s="26"/>
      <c r="OIR53" s="26"/>
      <c r="OIS53" s="26"/>
      <c r="OIT53" s="26"/>
      <c r="OIU53" s="26"/>
      <c r="OIV53" s="26"/>
      <c r="OIW53" s="26"/>
      <c r="OIX53" s="26"/>
      <c r="OIY53" s="26"/>
      <c r="OIZ53" s="26"/>
      <c r="OJA53" s="26"/>
      <c r="OJB53" s="26"/>
      <c r="OJC53" s="26"/>
      <c r="OJD53" s="26"/>
      <c r="OJE53" s="26"/>
      <c r="OJF53" s="26"/>
      <c r="OJG53" s="26"/>
      <c r="OJH53" s="26"/>
      <c r="OJI53" s="26"/>
      <c r="OJJ53" s="26"/>
      <c r="OJK53" s="26"/>
      <c r="OJL53" s="26"/>
      <c r="OJM53" s="26"/>
      <c r="OJN53" s="26"/>
      <c r="OJO53" s="26"/>
      <c r="OJP53" s="26"/>
      <c r="OJQ53" s="26"/>
      <c r="OJR53" s="26"/>
      <c r="OJS53" s="26"/>
      <c r="OJT53" s="26"/>
      <c r="OJU53" s="26"/>
      <c r="OJV53" s="26"/>
      <c r="OJW53" s="26"/>
      <c r="OJX53" s="26"/>
      <c r="OJY53" s="26"/>
      <c r="OJZ53" s="26"/>
      <c r="OKA53" s="26"/>
      <c r="OKB53" s="26"/>
      <c r="OKC53" s="26"/>
      <c r="OKD53" s="26"/>
      <c r="OKE53" s="26"/>
      <c r="OKF53" s="26"/>
      <c r="OKG53" s="26"/>
      <c r="OKH53" s="26"/>
      <c r="OKI53" s="26"/>
      <c r="OKJ53" s="26"/>
      <c r="OKK53" s="26"/>
      <c r="OKL53" s="26"/>
      <c r="OKM53" s="26"/>
      <c r="OKN53" s="26"/>
      <c r="OKO53" s="26"/>
      <c r="OKP53" s="26"/>
      <c r="OKQ53" s="26"/>
      <c r="OKR53" s="26"/>
      <c r="OKS53" s="26"/>
      <c r="OKT53" s="26"/>
      <c r="OKU53" s="26"/>
      <c r="OKV53" s="26"/>
      <c r="OKW53" s="26"/>
      <c r="OKX53" s="26"/>
      <c r="OKY53" s="26"/>
      <c r="OKZ53" s="26"/>
      <c r="OLA53" s="26"/>
      <c r="OLB53" s="26"/>
      <c r="OLC53" s="26"/>
      <c r="OLD53" s="26"/>
      <c r="OLE53" s="26"/>
      <c r="OLF53" s="26"/>
      <c r="OLG53" s="26"/>
      <c r="OLH53" s="26"/>
      <c r="OLI53" s="26"/>
      <c r="OLJ53" s="26"/>
      <c r="OLK53" s="26"/>
      <c r="OLL53" s="26"/>
      <c r="OLM53" s="26"/>
      <c r="OLN53" s="26"/>
      <c r="OLO53" s="26"/>
      <c r="OLP53" s="26"/>
      <c r="OLQ53" s="26"/>
      <c r="OLR53" s="26"/>
      <c r="OLS53" s="26"/>
      <c r="OLT53" s="26"/>
      <c r="OLU53" s="26"/>
      <c r="OLV53" s="26"/>
      <c r="OLW53" s="26"/>
      <c r="OLX53" s="26"/>
      <c r="OLY53" s="26"/>
      <c r="OLZ53" s="26"/>
      <c r="OMA53" s="26"/>
      <c r="OMB53" s="26"/>
      <c r="OMC53" s="26"/>
      <c r="OMD53" s="26"/>
      <c r="OME53" s="26"/>
      <c r="OMF53" s="26"/>
      <c r="OMG53" s="26"/>
      <c r="OMH53" s="26"/>
      <c r="OMI53" s="26"/>
      <c r="OMJ53" s="26"/>
      <c r="OMK53" s="26"/>
      <c r="OML53" s="26"/>
      <c r="OMM53" s="26"/>
      <c r="OMN53" s="26"/>
      <c r="OMO53" s="26"/>
      <c r="OMP53" s="26"/>
      <c r="OMQ53" s="26"/>
      <c r="OMR53" s="26"/>
      <c r="OMS53" s="26"/>
      <c r="OMT53" s="26"/>
      <c r="OMU53" s="26"/>
      <c r="OMV53" s="26"/>
      <c r="OMW53" s="26"/>
      <c r="OMX53" s="26"/>
      <c r="OMY53" s="26"/>
      <c r="OMZ53" s="26"/>
      <c r="ONA53" s="26"/>
      <c r="ONB53" s="26"/>
      <c r="ONC53" s="26"/>
      <c r="OND53" s="26"/>
      <c r="ONE53" s="26"/>
      <c r="ONF53" s="26"/>
      <c r="ONG53" s="26"/>
      <c r="ONH53" s="26"/>
      <c r="ONI53" s="26"/>
      <c r="ONJ53" s="26"/>
      <c r="ONK53" s="26"/>
      <c r="ONL53" s="26"/>
      <c r="ONM53" s="26"/>
      <c r="ONN53" s="26"/>
      <c r="ONO53" s="26"/>
      <c r="ONP53" s="26"/>
      <c r="ONQ53" s="26"/>
      <c r="ONR53" s="26"/>
      <c r="ONS53" s="26"/>
      <c r="ONT53" s="26"/>
      <c r="ONU53" s="26"/>
      <c r="ONV53" s="26"/>
      <c r="ONW53" s="26"/>
      <c r="ONX53" s="26"/>
      <c r="ONY53" s="26"/>
      <c r="ONZ53" s="26"/>
      <c r="OOA53" s="26"/>
      <c r="OOB53" s="26"/>
      <c r="OOC53" s="26"/>
      <c r="OOD53" s="26"/>
      <c r="OOE53" s="26"/>
      <c r="OOF53" s="26"/>
      <c r="OOG53" s="26"/>
      <c r="OOH53" s="26"/>
      <c r="OOI53" s="26"/>
      <c r="OOJ53" s="26"/>
      <c r="OOK53" s="26"/>
      <c r="OOL53" s="26"/>
      <c r="OOM53" s="26"/>
      <c r="OON53" s="26"/>
      <c r="OOO53" s="26"/>
      <c r="OOP53" s="26"/>
      <c r="OOQ53" s="26"/>
      <c r="OOR53" s="26"/>
      <c r="OOS53" s="26"/>
      <c r="OOT53" s="26"/>
      <c r="OOU53" s="26"/>
      <c r="OOV53" s="26"/>
      <c r="OOW53" s="26"/>
      <c r="OOX53" s="26"/>
      <c r="OOY53" s="26"/>
      <c r="OOZ53" s="26"/>
      <c r="OPA53" s="26"/>
      <c r="OPB53" s="26"/>
      <c r="OPC53" s="26"/>
      <c r="OPD53" s="26"/>
      <c r="OPE53" s="26"/>
      <c r="OPF53" s="26"/>
      <c r="OPG53" s="26"/>
      <c r="OPH53" s="26"/>
      <c r="OPI53" s="26"/>
      <c r="OPJ53" s="26"/>
      <c r="OPK53" s="26"/>
      <c r="OPL53" s="26"/>
      <c r="OPM53" s="26"/>
      <c r="OPN53" s="26"/>
      <c r="OPO53" s="26"/>
      <c r="OPP53" s="26"/>
      <c r="OPQ53" s="26"/>
      <c r="OPR53" s="26"/>
      <c r="OPS53" s="26"/>
      <c r="OPT53" s="26"/>
      <c r="OPU53" s="26"/>
      <c r="OPV53" s="26"/>
      <c r="OPW53" s="26"/>
      <c r="OPX53" s="26"/>
      <c r="OPY53" s="26"/>
      <c r="OPZ53" s="26"/>
      <c r="OQA53" s="26"/>
      <c r="OQB53" s="26"/>
      <c r="OQC53" s="26"/>
      <c r="OQD53" s="26"/>
      <c r="OQE53" s="26"/>
      <c r="OQF53" s="26"/>
      <c r="OQG53" s="26"/>
      <c r="OQH53" s="26"/>
      <c r="OQI53" s="26"/>
      <c r="OQJ53" s="26"/>
      <c r="OQK53" s="26"/>
      <c r="OQL53" s="26"/>
      <c r="OQM53" s="26"/>
      <c r="OQN53" s="26"/>
      <c r="OQO53" s="26"/>
      <c r="OQP53" s="26"/>
      <c r="OQQ53" s="26"/>
      <c r="OQR53" s="26"/>
      <c r="OQS53" s="26"/>
      <c r="OQT53" s="26"/>
      <c r="OQU53" s="26"/>
      <c r="OQV53" s="26"/>
      <c r="OQW53" s="26"/>
      <c r="OQX53" s="26"/>
      <c r="OQY53" s="26"/>
      <c r="OQZ53" s="26"/>
      <c r="ORA53" s="26"/>
      <c r="ORB53" s="26"/>
      <c r="ORC53" s="26"/>
      <c r="ORD53" s="26"/>
      <c r="ORE53" s="26"/>
      <c r="ORF53" s="26"/>
      <c r="ORG53" s="26"/>
      <c r="ORH53" s="26"/>
      <c r="ORI53" s="26"/>
      <c r="ORJ53" s="26"/>
      <c r="ORK53" s="26"/>
      <c r="ORL53" s="26"/>
      <c r="ORM53" s="26"/>
      <c r="ORN53" s="26"/>
      <c r="ORO53" s="26"/>
      <c r="ORP53" s="26"/>
      <c r="ORQ53" s="26"/>
      <c r="ORR53" s="26"/>
      <c r="ORS53" s="26"/>
      <c r="ORT53" s="26"/>
      <c r="ORU53" s="26"/>
      <c r="ORV53" s="26"/>
      <c r="ORW53" s="26"/>
      <c r="ORX53" s="26"/>
      <c r="ORY53" s="26"/>
      <c r="ORZ53" s="26"/>
      <c r="OSA53" s="26"/>
      <c r="OSB53" s="26"/>
      <c r="OSC53" s="26"/>
      <c r="OSD53" s="26"/>
      <c r="OSE53" s="26"/>
      <c r="OSF53" s="26"/>
      <c r="OSG53" s="26"/>
      <c r="OSH53" s="26"/>
      <c r="OSI53" s="26"/>
      <c r="OSJ53" s="26"/>
      <c r="OSK53" s="26"/>
      <c r="OSL53" s="26"/>
      <c r="OSM53" s="26"/>
      <c r="OSN53" s="26"/>
      <c r="OSO53" s="26"/>
      <c r="OSP53" s="26"/>
      <c r="OSQ53" s="26"/>
      <c r="OSR53" s="26"/>
      <c r="OSS53" s="26"/>
      <c r="OST53" s="26"/>
      <c r="OSU53" s="26"/>
      <c r="OSV53" s="26"/>
      <c r="OSW53" s="26"/>
      <c r="OSX53" s="26"/>
      <c r="OSY53" s="26"/>
      <c r="OSZ53" s="26"/>
      <c r="OTA53" s="26"/>
      <c r="OTB53" s="26"/>
      <c r="OTC53" s="26"/>
      <c r="OTD53" s="26"/>
      <c r="OTE53" s="26"/>
      <c r="OTF53" s="26"/>
      <c r="OTG53" s="26"/>
      <c r="OTH53" s="26"/>
      <c r="OTI53" s="26"/>
      <c r="OTJ53" s="26"/>
      <c r="OTK53" s="26"/>
      <c r="OTL53" s="26"/>
      <c r="OTM53" s="26"/>
      <c r="OTN53" s="26"/>
      <c r="OTO53" s="26"/>
      <c r="OTP53" s="26"/>
      <c r="OTQ53" s="26"/>
      <c r="OTR53" s="26"/>
      <c r="OTS53" s="26"/>
      <c r="OTT53" s="26"/>
      <c r="OTU53" s="26"/>
      <c r="OTV53" s="26"/>
      <c r="OTW53" s="26"/>
      <c r="OTX53" s="26"/>
      <c r="OTY53" s="26"/>
      <c r="OTZ53" s="26"/>
      <c r="OUA53" s="26"/>
      <c r="OUB53" s="26"/>
      <c r="OUC53" s="26"/>
      <c r="OUD53" s="26"/>
      <c r="OUE53" s="26"/>
      <c r="OUF53" s="26"/>
      <c r="OUG53" s="26"/>
      <c r="OUH53" s="26"/>
      <c r="OUI53" s="26"/>
      <c r="OUJ53" s="26"/>
      <c r="OUK53" s="26"/>
      <c r="OUL53" s="26"/>
      <c r="OUM53" s="26"/>
      <c r="OUN53" s="26"/>
      <c r="OUO53" s="26"/>
      <c r="OUP53" s="26"/>
      <c r="OUQ53" s="26"/>
      <c r="OUR53" s="26"/>
      <c r="OUS53" s="26"/>
      <c r="OUT53" s="26"/>
      <c r="OUU53" s="26"/>
      <c r="OUV53" s="26"/>
      <c r="OUW53" s="26"/>
      <c r="OUX53" s="26"/>
      <c r="OUY53" s="26"/>
      <c r="OUZ53" s="26"/>
      <c r="OVA53" s="26"/>
      <c r="OVB53" s="26"/>
      <c r="OVC53" s="26"/>
      <c r="OVD53" s="26"/>
      <c r="OVE53" s="26"/>
      <c r="OVF53" s="26"/>
      <c r="OVG53" s="26"/>
      <c r="OVH53" s="26"/>
      <c r="OVI53" s="26"/>
      <c r="OVJ53" s="26"/>
      <c r="OVK53" s="26"/>
      <c r="OVL53" s="26"/>
      <c r="OVM53" s="26"/>
      <c r="OVN53" s="26"/>
      <c r="OVO53" s="26"/>
      <c r="OVP53" s="26"/>
      <c r="OVQ53" s="26"/>
      <c r="OVR53" s="26"/>
      <c r="OVS53" s="26"/>
      <c r="OVT53" s="26"/>
      <c r="OVU53" s="26"/>
      <c r="OVV53" s="26"/>
      <c r="OVW53" s="26"/>
      <c r="OVX53" s="26"/>
      <c r="OVY53" s="26"/>
      <c r="OVZ53" s="26"/>
      <c r="OWA53" s="26"/>
      <c r="OWB53" s="26"/>
      <c r="OWC53" s="26"/>
      <c r="OWD53" s="26"/>
      <c r="OWE53" s="26"/>
      <c r="OWF53" s="26"/>
      <c r="OWG53" s="26"/>
      <c r="OWH53" s="26"/>
      <c r="OWI53" s="26"/>
      <c r="OWJ53" s="26"/>
      <c r="OWK53" s="26"/>
      <c r="OWL53" s="26"/>
      <c r="OWM53" s="26"/>
      <c r="OWN53" s="26"/>
      <c r="OWO53" s="26"/>
      <c r="OWP53" s="26"/>
      <c r="OWQ53" s="26"/>
      <c r="OWR53" s="26"/>
      <c r="OWS53" s="26"/>
      <c r="OWT53" s="26"/>
      <c r="OWU53" s="26"/>
      <c r="OWV53" s="26"/>
      <c r="OWW53" s="26"/>
      <c r="OWX53" s="26"/>
      <c r="OWY53" s="26"/>
      <c r="OWZ53" s="26"/>
      <c r="OXA53" s="26"/>
      <c r="OXB53" s="26"/>
      <c r="OXC53" s="26"/>
      <c r="OXD53" s="26"/>
      <c r="OXE53" s="26"/>
      <c r="OXF53" s="26"/>
      <c r="OXG53" s="26"/>
      <c r="OXH53" s="26"/>
      <c r="OXI53" s="26"/>
      <c r="OXJ53" s="26"/>
      <c r="OXK53" s="26"/>
      <c r="OXL53" s="26"/>
      <c r="OXM53" s="26"/>
      <c r="OXN53" s="26"/>
      <c r="OXO53" s="26"/>
      <c r="OXP53" s="26"/>
      <c r="OXQ53" s="26"/>
      <c r="OXR53" s="26"/>
      <c r="OXS53" s="26"/>
      <c r="OXT53" s="26"/>
      <c r="OXU53" s="26"/>
      <c r="OXV53" s="26"/>
      <c r="OXW53" s="26"/>
      <c r="OXX53" s="26"/>
      <c r="OXY53" s="26"/>
      <c r="OXZ53" s="26"/>
      <c r="OYA53" s="26"/>
      <c r="OYB53" s="26"/>
      <c r="OYC53" s="26"/>
      <c r="OYD53" s="26"/>
      <c r="OYE53" s="26"/>
      <c r="OYF53" s="26"/>
      <c r="OYG53" s="26"/>
      <c r="OYH53" s="26"/>
      <c r="OYI53" s="26"/>
      <c r="OYJ53" s="26"/>
      <c r="OYK53" s="26"/>
      <c r="OYL53" s="26"/>
      <c r="OYM53" s="26"/>
      <c r="OYN53" s="26"/>
      <c r="OYO53" s="26"/>
      <c r="OYP53" s="26"/>
      <c r="OYQ53" s="26"/>
      <c r="OYR53" s="26"/>
      <c r="OYS53" s="26"/>
      <c r="OYT53" s="26"/>
      <c r="OYU53" s="26"/>
      <c r="OYV53" s="26"/>
      <c r="OYW53" s="26"/>
      <c r="OYX53" s="26"/>
      <c r="OYY53" s="26"/>
      <c r="OYZ53" s="26"/>
      <c r="OZA53" s="26"/>
      <c r="OZB53" s="26"/>
      <c r="OZC53" s="26"/>
      <c r="OZD53" s="26"/>
      <c r="OZE53" s="26"/>
      <c r="OZF53" s="26"/>
      <c r="OZG53" s="26"/>
      <c r="OZH53" s="26"/>
      <c r="OZI53" s="26"/>
      <c r="OZJ53" s="26"/>
      <c r="OZK53" s="26"/>
      <c r="OZL53" s="26"/>
      <c r="OZM53" s="26"/>
      <c r="OZN53" s="26"/>
      <c r="OZO53" s="26"/>
      <c r="OZP53" s="26"/>
      <c r="OZQ53" s="26"/>
      <c r="OZR53" s="26"/>
      <c r="OZS53" s="26"/>
      <c r="OZT53" s="26"/>
      <c r="OZU53" s="26"/>
      <c r="OZV53" s="26"/>
      <c r="OZW53" s="26"/>
      <c r="OZX53" s="26"/>
      <c r="OZY53" s="26"/>
      <c r="OZZ53" s="26"/>
      <c r="PAA53" s="26"/>
      <c r="PAB53" s="26"/>
      <c r="PAC53" s="26"/>
      <c r="PAD53" s="26"/>
      <c r="PAE53" s="26"/>
      <c r="PAF53" s="26"/>
      <c r="PAG53" s="26"/>
      <c r="PAH53" s="26"/>
      <c r="PAI53" s="26"/>
      <c r="PAJ53" s="26"/>
      <c r="PAK53" s="26"/>
      <c r="PAL53" s="26"/>
      <c r="PAM53" s="26"/>
      <c r="PAN53" s="26"/>
      <c r="PAO53" s="26"/>
      <c r="PAP53" s="26"/>
      <c r="PAQ53" s="26"/>
      <c r="PAR53" s="26"/>
      <c r="PAS53" s="26"/>
      <c r="PAT53" s="26"/>
      <c r="PAU53" s="26"/>
      <c r="PAV53" s="26"/>
      <c r="PAW53" s="26"/>
      <c r="PAX53" s="26"/>
      <c r="PAY53" s="26"/>
      <c r="PAZ53" s="26"/>
      <c r="PBA53" s="26"/>
      <c r="PBB53" s="26"/>
      <c r="PBC53" s="26"/>
      <c r="PBD53" s="26"/>
      <c r="PBE53" s="26"/>
      <c r="PBF53" s="26"/>
      <c r="PBG53" s="26"/>
      <c r="PBH53" s="26"/>
      <c r="PBI53" s="26"/>
      <c r="PBJ53" s="26"/>
      <c r="PBK53" s="26"/>
      <c r="PBL53" s="26"/>
      <c r="PBM53" s="26"/>
      <c r="PBN53" s="26"/>
      <c r="PBO53" s="26"/>
      <c r="PBP53" s="26"/>
      <c r="PBQ53" s="26"/>
      <c r="PBR53" s="26"/>
      <c r="PBS53" s="26"/>
      <c r="PBT53" s="26"/>
      <c r="PBU53" s="26"/>
      <c r="PBV53" s="26"/>
      <c r="PBW53" s="26"/>
      <c r="PBX53" s="26"/>
      <c r="PBY53" s="26"/>
      <c r="PBZ53" s="26"/>
      <c r="PCA53" s="26"/>
      <c r="PCB53" s="26"/>
      <c r="PCC53" s="26"/>
      <c r="PCD53" s="26"/>
      <c r="PCE53" s="26"/>
      <c r="PCF53" s="26"/>
      <c r="PCG53" s="26"/>
      <c r="PCH53" s="26"/>
      <c r="PCI53" s="26"/>
      <c r="PCJ53" s="26"/>
      <c r="PCK53" s="26"/>
      <c r="PCL53" s="26"/>
      <c r="PCM53" s="26"/>
      <c r="PCN53" s="26"/>
      <c r="PCO53" s="26"/>
      <c r="PCP53" s="26"/>
      <c r="PCQ53" s="26"/>
      <c r="PCR53" s="26"/>
      <c r="PCS53" s="26"/>
      <c r="PCT53" s="26"/>
      <c r="PCU53" s="26"/>
      <c r="PCV53" s="26"/>
      <c r="PCW53" s="26"/>
      <c r="PCX53" s="26"/>
      <c r="PCY53" s="26"/>
      <c r="PCZ53" s="26"/>
      <c r="PDA53" s="26"/>
      <c r="PDB53" s="26"/>
      <c r="PDC53" s="26"/>
      <c r="PDD53" s="26"/>
      <c r="PDE53" s="26"/>
      <c r="PDF53" s="26"/>
      <c r="PDG53" s="26"/>
      <c r="PDH53" s="26"/>
      <c r="PDI53" s="26"/>
      <c r="PDJ53" s="26"/>
      <c r="PDK53" s="26"/>
      <c r="PDL53" s="26"/>
      <c r="PDM53" s="26"/>
      <c r="PDN53" s="26"/>
      <c r="PDO53" s="26"/>
      <c r="PDP53" s="26"/>
      <c r="PDQ53" s="26"/>
      <c r="PDR53" s="26"/>
      <c r="PDS53" s="26"/>
      <c r="PDT53" s="26"/>
      <c r="PDU53" s="26"/>
      <c r="PDV53" s="26"/>
      <c r="PDW53" s="26"/>
      <c r="PDX53" s="26"/>
      <c r="PDY53" s="26"/>
      <c r="PDZ53" s="26"/>
      <c r="PEA53" s="26"/>
      <c r="PEB53" s="26"/>
      <c r="PEC53" s="26"/>
      <c r="PED53" s="26"/>
      <c r="PEE53" s="26"/>
      <c r="PEF53" s="26"/>
      <c r="PEG53" s="26"/>
      <c r="PEH53" s="26"/>
      <c r="PEI53" s="26"/>
      <c r="PEJ53" s="26"/>
      <c r="PEK53" s="26"/>
      <c r="PEL53" s="26"/>
      <c r="PEM53" s="26"/>
      <c r="PEN53" s="26"/>
      <c r="PEO53" s="26"/>
      <c r="PEP53" s="26"/>
      <c r="PEQ53" s="26"/>
      <c r="PER53" s="26"/>
      <c r="PES53" s="26"/>
      <c r="PET53" s="26"/>
      <c r="PEU53" s="26"/>
      <c r="PEV53" s="26"/>
      <c r="PEW53" s="26"/>
      <c r="PEX53" s="26"/>
      <c r="PEY53" s="26"/>
      <c r="PEZ53" s="26"/>
      <c r="PFA53" s="26"/>
      <c r="PFB53" s="26"/>
      <c r="PFC53" s="26"/>
      <c r="PFD53" s="26"/>
      <c r="PFE53" s="26"/>
      <c r="PFF53" s="26"/>
      <c r="PFG53" s="26"/>
      <c r="PFH53" s="26"/>
      <c r="PFI53" s="26"/>
      <c r="PFJ53" s="26"/>
      <c r="PFK53" s="26"/>
      <c r="PFL53" s="26"/>
      <c r="PFM53" s="26"/>
      <c r="PFN53" s="26"/>
      <c r="PFO53" s="26"/>
      <c r="PFP53" s="26"/>
      <c r="PFQ53" s="26"/>
      <c r="PFR53" s="26"/>
      <c r="PFS53" s="26"/>
      <c r="PFT53" s="26"/>
      <c r="PFU53" s="26"/>
      <c r="PFV53" s="26"/>
      <c r="PFW53" s="26"/>
      <c r="PFX53" s="26"/>
      <c r="PFY53" s="26"/>
      <c r="PFZ53" s="26"/>
      <c r="PGA53" s="26"/>
      <c r="PGB53" s="26"/>
      <c r="PGC53" s="26"/>
      <c r="PGD53" s="26"/>
      <c r="PGE53" s="26"/>
      <c r="PGF53" s="26"/>
      <c r="PGG53" s="26"/>
      <c r="PGH53" s="26"/>
      <c r="PGI53" s="26"/>
      <c r="PGJ53" s="26"/>
      <c r="PGK53" s="26"/>
      <c r="PGL53" s="26"/>
      <c r="PGM53" s="26"/>
      <c r="PGN53" s="26"/>
      <c r="PGO53" s="26"/>
      <c r="PGP53" s="26"/>
      <c r="PGQ53" s="26"/>
      <c r="PGR53" s="26"/>
      <c r="PGS53" s="26"/>
      <c r="PGT53" s="26"/>
      <c r="PGU53" s="26"/>
      <c r="PGV53" s="26"/>
      <c r="PGW53" s="26"/>
      <c r="PGX53" s="26"/>
      <c r="PGY53" s="26"/>
      <c r="PGZ53" s="26"/>
      <c r="PHA53" s="26"/>
      <c r="PHB53" s="26"/>
      <c r="PHC53" s="26"/>
      <c r="PHD53" s="26"/>
      <c r="PHE53" s="26"/>
      <c r="PHF53" s="26"/>
      <c r="PHG53" s="26"/>
      <c r="PHH53" s="26"/>
      <c r="PHI53" s="26"/>
      <c r="PHJ53" s="26"/>
      <c r="PHK53" s="26"/>
      <c r="PHL53" s="26"/>
      <c r="PHM53" s="26"/>
      <c r="PHN53" s="26"/>
      <c r="PHO53" s="26"/>
      <c r="PHP53" s="26"/>
      <c r="PHQ53" s="26"/>
      <c r="PHR53" s="26"/>
      <c r="PHS53" s="26"/>
      <c r="PHT53" s="26"/>
      <c r="PHU53" s="26"/>
      <c r="PHV53" s="26"/>
      <c r="PHW53" s="26"/>
      <c r="PHX53" s="26"/>
      <c r="PHY53" s="26"/>
      <c r="PHZ53" s="26"/>
      <c r="PIA53" s="26"/>
      <c r="PIB53" s="26"/>
      <c r="PIC53" s="26"/>
      <c r="PID53" s="26"/>
      <c r="PIE53" s="26"/>
      <c r="PIF53" s="26"/>
      <c r="PIG53" s="26"/>
      <c r="PIH53" s="26"/>
      <c r="PII53" s="26"/>
      <c r="PIJ53" s="26"/>
      <c r="PIK53" s="26"/>
      <c r="PIL53" s="26"/>
      <c r="PIM53" s="26"/>
      <c r="PIN53" s="26"/>
      <c r="PIO53" s="26"/>
      <c r="PIP53" s="26"/>
      <c r="PIQ53" s="26"/>
      <c r="PIR53" s="26"/>
      <c r="PIS53" s="26"/>
      <c r="PIT53" s="26"/>
      <c r="PIU53" s="26"/>
      <c r="PIV53" s="26"/>
      <c r="PIW53" s="26"/>
      <c r="PIX53" s="26"/>
      <c r="PIY53" s="26"/>
      <c r="PIZ53" s="26"/>
      <c r="PJA53" s="26"/>
      <c r="PJB53" s="26"/>
      <c r="PJC53" s="26"/>
      <c r="PJD53" s="26"/>
      <c r="PJE53" s="26"/>
      <c r="PJF53" s="26"/>
      <c r="PJG53" s="26"/>
      <c r="PJH53" s="26"/>
      <c r="PJI53" s="26"/>
      <c r="PJJ53" s="26"/>
      <c r="PJK53" s="26"/>
      <c r="PJL53" s="26"/>
      <c r="PJM53" s="26"/>
      <c r="PJN53" s="26"/>
      <c r="PJO53" s="26"/>
      <c r="PJP53" s="26"/>
      <c r="PJQ53" s="26"/>
      <c r="PJR53" s="26"/>
      <c r="PJS53" s="26"/>
      <c r="PJT53" s="26"/>
      <c r="PJU53" s="26"/>
      <c r="PJV53" s="26"/>
      <c r="PJW53" s="26"/>
      <c r="PJX53" s="26"/>
      <c r="PJY53" s="26"/>
      <c r="PJZ53" s="26"/>
      <c r="PKA53" s="26"/>
      <c r="PKB53" s="26"/>
      <c r="PKC53" s="26"/>
      <c r="PKD53" s="26"/>
      <c r="PKE53" s="26"/>
      <c r="PKF53" s="26"/>
      <c r="PKG53" s="26"/>
      <c r="PKH53" s="26"/>
      <c r="PKI53" s="26"/>
      <c r="PKJ53" s="26"/>
      <c r="PKK53" s="26"/>
      <c r="PKL53" s="26"/>
      <c r="PKM53" s="26"/>
      <c r="PKN53" s="26"/>
      <c r="PKO53" s="26"/>
      <c r="PKP53" s="26"/>
      <c r="PKQ53" s="26"/>
      <c r="PKR53" s="26"/>
      <c r="PKS53" s="26"/>
      <c r="PKT53" s="26"/>
      <c r="PKU53" s="26"/>
      <c r="PKV53" s="26"/>
      <c r="PKW53" s="26"/>
      <c r="PKX53" s="26"/>
      <c r="PKY53" s="26"/>
      <c r="PKZ53" s="26"/>
      <c r="PLA53" s="26"/>
      <c r="PLB53" s="26"/>
      <c r="PLC53" s="26"/>
      <c r="PLD53" s="26"/>
      <c r="PLE53" s="26"/>
      <c r="PLF53" s="26"/>
      <c r="PLG53" s="26"/>
      <c r="PLH53" s="26"/>
      <c r="PLI53" s="26"/>
      <c r="PLJ53" s="26"/>
      <c r="PLK53" s="26"/>
      <c r="PLL53" s="26"/>
      <c r="PLM53" s="26"/>
      <c r="PLN53" s="26"/>
      <c r="PLO53" s="26"/>
      <c r="PLP53" s="26"/>
      <c r="PLQ53" s="26"/>
      <c r="PLR53" s="26"/>
      <c r="PLS53" s="26"/>
      <c r="PLT53" s="26"/>
      <c r="PLU53" s="26"/>
      <c r="PLV53" s="26"/>
      <c r="PLW53" s="26"/>
      <c r="PLX53" s="26"/>
      <c r="PLY53" s="26"/>
      <c r="PLZ53" s="26"/>
      <c r="PMA53" s="26"/>
      <c r="PMB53" s="26"/>
      <c r="PMC53" s="26"/>
      <c r="PMD53" s="26"/>
      <c r="PME53" s="26"/>
      <c r="PMF53" s="26"/>
      <c r="PMG53" s="26"/>
      <c r="PMH53" s="26"/>
      <c r="PMI53" s="26"/>
      <c r="PMJ53" s="26"/>
      <c r="PMK53" s="26"/>
      <c r="PML53" s="26"/>
      <c r="PMM53" s="26"/>
      <c r="PMN53" s="26"/>
      <c r="PMO53" s="26"/>
      <c r="PMP53" s="26"/>
      <c r="PMQ53" s="26"/>
      <c r="PMR53" s="26"/>
      <c r="PMS53" s="26"/>
      <c r="PMT53" s="26"/>
      <c r="PMU53" s="26"/>
      <c r="PMV53" s="26"/>
      <c r="PMW53" s="26"/>
      <c r="PMX53" s="26"/>
      <c r="PMY53" s="26"/>
      <c r="PMZ53" s="26"/>
      <c r="PNA53" s="26"/>
      <c r="PNB53" s="26"/>
      <c r="PNC53" s="26"/>
      <c r="PND53" s="26"/>
      <c r="PNE53" s="26"/>
      <c r="PNF53" s="26"/>
      <c r="PNG53" s="26"/>
      <c r="PNH53" s="26"/>
      <c r="PNI53" s="26"/>
      <c r="PNJ53" s="26"/>
      <c r="PNK53" s="26"/>
      <c r="PNL53" s="26"/>
      <c r="PNM53" s="26"/>
      <c r="PNN53" s="26"/>
      <c r="PNO53" s="26"/>
      <c r="PNP53" s="26"/>
      <c r="PNQ53" s="26"/>
      <c r="PNR53" s="26"/>
      <c r="PNS53" s="26"/>
      <c r="PNT53" s="26"/>
      <c r="PNU53" s="26"/>
      <c r="PNV53" s="26"/>
      <c r="PNW53" s="26"/>
      <c r="PNX53" s="26"/>
      <c r="PNY53" s="26"/>
      <c r="PNZ53" s="26"/>
      <c r="POA53" s="26"/>
      <c r="POB53" s="26"/>
      <c r="POC53" s="26"/>
      <c r="POD53" s="26"/>
      <c r="POE53" s="26"/>
      <c r="POF53" s="26"/>
      <c r="POG53" s="26"/>
      <c r="POH53" s="26"/>
      <c r="POI53" s="26"/>
      <c r="POJ53" s="26"/>
      <c r="POK53" s="26"/>
      <c r="POL53" s="26"/>
      <c r="POM53" s="26"/>
      <c r="PON53" s="26"/>
      <c r="POO53" s="26"/>
      <c r="POP53" s="26"/>
      <c r="POQ53" s="26"/>
      <c r="POR53" s="26"/>
      <c r="POS53" s="26"/>
      <c r="POT53" s="26"/>
      <c r="POU53" s="26"/>
      <c r="POV53" s="26"/>
      <c r="POW53" s="26"/>
      <c r="POX53" s="26"/>
      <c r="POY53" s="26"/>
      <c r="POZ53" s="26"/>
      <c r="PPA53" s="26"/>
      <c r="PPB53" s="26"/>
      <c r="PPC53" s="26"/>
      <c r="PPD53" s="26"/>
      <c r="PPE53" s="26"/>
      <c r="PPF53" s="26"/>
      <c r="PPG53" s="26"/>
      <c r="PPH53" s="26"/>
      <c r="PPI53" s="26"/>
      <c r="PPJ53" s="26"/>
      <c r="PPK53" s="26"/>
      <c r="PPL53" s="26"/>
      <c r="PPM53" s="26"/>
      <c r="PPN53" s="26"/>
      <c r="PPO53" s="26"/>
      <c r="PPP53" s="26"/>
      <c r="PPQ53" s="26"/>
      <c r="PPR53" s="26"/>
      <c r="PPS53" s="26"/>
      <c r="PPT53" s="26"/>
      <c r="PPU53" s="26"/>
      <c r="PPV53" s="26"/>
      <c r="PPW53" s="26"/>
      <c r="PPX53" s="26"/>
      <c r="PPY53" s="26"/>
      <c r="PPZ53" s="26"/>
      <c r="PQA53" s="26"/>
      <c r="PQB53" s="26"/>
      <c r="PQC53" s="26"/>
      <c r="PQD53" s="26"/>
      <c r="PQE53" s="26"/>
      <c r="PQF53" s="26"/>
      <c r="PQG53" s="26"/>
      <c r="PQH53" s="26"/>
      <c r="PQI53" s="26"/>
      <c r="PQJ53" s="26"/>
      <c r="PQK53" s="26"/>
      <c r="PQL53" s="26"/>
      <c r="PQM53" s="26"/>
      <c r="PQN53" s="26"/>
      <c r="PQO53" s="26"/>
      <c r="PQP53" s="26"/>
      <c r="PQQ53" s="26"/>
      <c r="PQR53" s="26"/>
      <c r="PQS53" s="26"/>
      <c r="PQT53" s="26"/>
      <c r="PQU53" s="26"/>
      <c r="PQV53" s="26"/>
      <c r="PQW53" s="26"/>
      <c r="PQX53" s="26"/>
      <c r="PQY53" s="26"/>
      <c r="PQZ53" s="26"/>
      <c r="PRA53" s="26"/>
      <c r="PRB53" s="26"/>
      <c r="PRC53" s="26"/>
      <c r="PRD53" s="26"/>
      <c r="PRE53" s="26"/>
      <c r="PRF53" s="26"/>
      <c r="PRG53" s="26"/>
      <c r="PRH53" s="26"/>
      <c r="PRI53" s="26"/>
      <c r="PRJ53" s="26"/>
      <c r="PRK53" s="26"/>
      <c r="PRL53" s="26"/>
      <c r="PRM53" s="26"/>
      <c r="PRN53" s="26"/>
      <c r="PRO53" s="26"/>
      <c r="PRP53" s="26"/>
      <c r="PRQ53" s="26"/>
      <c r="PRR53" s="26"/>
      <c r="PRS53" s="26"/>
      <c r="PRT53" s="26"/>
      <c r="PRU53" s="26"/>
      <c r="PRV53" s="26"/>
      <c r="PRW53" s="26"/>
      <c r="PRX53" s="26"/>
      <c r="PRY53" s="26"/>
      <c r="PRZ53" s="26"/>
      <c r="PSA53" s="26"/>
      <c r="PSB53" s="26"/>
      <c r="PSC53" s="26"/>
      <c r="PSD53" s="26"/>
      <c r="PSE53" s="26"/>
      <c r="PSF53" s="26"/>
      <c r="PSG53" s="26"/>
      <c r="PSH53" s="26"/>
      <c r="PSI53" s="26"/>
      <c r="PSJ53" s="26"/>
      <c r="PSK53" s="26"/>
      <c r="PSL53" s="26"/>
      <c r="PSM53" s="26"/>
      <c r="PSN53" s="26"/>
      <c r="PSO53" s="26"/>
      <c r="PSP53" s="26"/>
      <c r="PSQ53" s="26"/>
      <c r="PSR53" s="26"/>
      <c r="PSS53" s="26"/>
      <c r="PST53" s="26"/>
      <c r="PSU53" s="26"/>
      <c r="PSV53" s="26"/>
      <c r="PSW53" s="26"/>
      <c r="PSX53" s="26"/>
      <c r="PSY53" s="26"/>
      <c r="PSZ53" s="26"/>
      <c r="PTA53" s="26"/>
      <c r="PTB53" s="26"/>
      <c r="PTC53" s="26"/>
      <c r="PTD53" s="26"/>
      <c r="PTE53" s="26"/>
      <c r="PTF53" s="26"/>
      <c r="PTG53" s="26"/>
      <c r="PTH53" s="26"/>
      <c r="PTI53" s="26"/>
      <c r="PTJ53" s="26"/>
      <c r="PTK53" s="26"/>
      <c r="PTL53" s="26"/>
      <c r="PTM53" s="26"/>
      <c r="PTN53" s="26"/>
      <c r="PTO53" s="26"/>
      <c r="PTP53" s="26"/>
      <c r="PTQ53" s="26"/>
      <c r="PTR53" s="26"/>
      <c r="PTS53" s="26"/>
      <c r="PTT53" s="26"/>
      <c r="PTU53" s="26"/>
      <c r="PTV53" s="26"/>
      <c r="PTW53" s="26"/>
      <c r="PTX53" s="26"/>
      <c r="PTY53" s="26"/>
      <c r="PTZ53" s="26"/>
      <c r="PUA53" s="26"/>
      <c r="PUB53" s="26"/>
      <c r="PUC53" s="26"/>
      <c r="PUD53" s="26"/>
      <c r="PUE53" s="26"/>
      <c r="PUF53" s="26"/>
      <c r="PUG53" s="26"/>
      <c r="PUH53" s="26"/>
      <c r="PUI53" s="26"/>
      <c r="PUJ53" s="26"/>
      <c r="PUK53" s="26"/>
      <c r="PUL53" s="26"/>
      <c r="PUM53" s="26"/>
      <c r="PUN53" s="26"/>
      <c r="PUO53" s="26"/>
      <c r="PUP53" s="26"/>
      <c r="PUQ53" s="26"/>
      <c r="PUR53" s="26"/>
      <c r="PUS53" s="26"/>
      <c r="PUT53" s="26"/>
      <c r="PUU53" s="26"/>
      <c r="PUV53" s="26"/>
      <c r="PUW53" s="26"/>
      <c r="PUX53" s="26"/>
      <c r="PUY53" s="26"/>
      <c r="PUZ53" s="26"/>
      <c r="PVA53" s="26"/>
      <c r="PVB53" s="26"/>
      <c r="PVC53" s="26"/>
      <c r="PVD53" s="26"/>
      <c r="PVE53" s="26"/>
      <c r="PVF53" s="26"/>
      <c r="PVG53" s="26"/>
      <c r="PVH53" s="26"/>
      <c r="PVI53" s="26"/>
      <c r="PVJ53" s="26"/>
      <c r="PVK53" s="26"/>
      <c r="PVL53" s="26"/>
      <c r="PVM53" s="26"/>
      <c r="PVN53" s="26"/>
      <c r="PVO53" s="26"/>
      <c r="PVP53" s="26"/>
      <c r="PVQ53" s="26"/>
      <c r="PVR53" s="26"/>
      <c r="PVS53" s="26"/>
      <c r="PVT53" s="26"/>
      <c r="PVU53" s="26"/>
      <c r="PVV53" s="26"/>
      <c r="PVW53" s="26"/>
      <c r="PVX53" s="26"/>
      <c r="PVY53" s="26"/>
      <c r="PVZ53" s="26"/>
      <c r="PWA53" s="26"/>
      <c r="PWB53" s="26"/>
      <c r="PWC53" s="26"/>
      <c r="PWD53" s="26"/>
      <c r="PWE53" s="26"/>
      <c r="PWF53" s="26"/>
      <c r="PWG53" s="26"/>
      <c r="PWH53" s="26"/>
      <c r="PWI53" s="26"/>
      <c r="PWJ53" s="26"/>
      <c r="PWK53" s="26"/>
      <c r="PWL53" s="26"/>
      <c r="PWM53" s="26"/>
      <c r="PWN53" s="26"/>
      <c r="PWO53" s="26"/>
      <c r="PWP53" s="26"/>
      <c r="PWQ53" s="26"/>
      <c r="PWR53" s="26"/>
      <c r="PWS53" s="26"/>
      <c r="PWT53" s="26"/>
      <c r="PWU53" s="26"/>
      <c r="PWV53" s="26"/>
      <c r="PWW53" s="26"/>
      <c r="PWX53" s="26"/>
      <c r="PWY53" s="26"/>
      <c r="PWZ53" s="26"/>
      <c r="PXA53" s="26"/>
      <c r="PXB53" s="26"/>
      <c r="PXC53" s="26"/>
      <c r="PXD53" s="26"/>
      <c r="PXE53" s="26"/>
      <c r="PXF53" s="26"/>
      <c r="PXG53" s="26"/>
      <c r="PXH53" s="26"/>
      <c r="PXI53" s="26"/>
      <c r="PXJ53" s="26"/>
      <c r="PXK53" s="26"/>
      <c r="PXL53" s="26"/>
      <c r="PXM53" s="26"/>
      <c r="PXN53" s="26"/>
      <c r="PXO53" s="26"/>
      <c r="PXP53" s="26"/>
      <c r="PXQ53" s="26"/>
      <c r="PXR53" s="26"/>
      <c r="PXS53" s="26"/>
      <c r="PXT53" s="26"/>
      <c r="PXU53" s="26"/>
      <c r="PXV53" s="26"/>
      <c r="PXW53" s="26"/>
      <c r="PXX53" s="26"/>
      <c r="PXY53" s="26"/>
      <c r="PXZ53" s="26"/>
      <c r="PYA53" s="26"/>
      <c r="PYB53" s="26"/>
      <c r="PYC53" s="26"/>
      <c r="PYD53" s="26"/>
      <c r="PYE53" s="26"/>
      <c r="PYF53" s="26"/>
      <c r="PYG53" s="26"/>
      <c r="PYH53" s="26"/>
      <c r="PYI53" s="26"/>
      <c r="PYJ53" s="26"/>
      <c r="PYK53" s="26"/>
      <c r="PYL53" s="26"/>
      <c r="PYM53" s="26"/>
      <c r="PYN53" s="26"/>
      <c r="PYO53" s="26"/>
      <c r="PYP53" s="26"/>
      <c r="PYQ53" s="26"/>
      <c r="PYR53" s="26"/>
      <c r="PYS53" s="26"/>
      <c r="PYT53" s="26"/>
      <c r="PYU53" s="26"/>
      <c r="PYV53" s="26"/>
      <c r="PYW53" s="26"/>
      <c r="PYX53" s="26"/>
      <c r="PYY53" s="26"/>
      <c r="PYZ53" s="26"/>
      <c r="PZA53" s="26"/>
      <c r="PZB53" s="26"/>
      <c r="PZC53" s="26"/>
      <c r="PZD53" s="26"/>
      <c r="PZE53" s="26"/>
      <c r="PZF53" s="26"/>
      <c r="PZG53" s="26"/>
      <c r="PZH53" s="26"/>
      <c r="PZI53" s="26"/>
      <c r="PZJ53" s="26"/>
      <c r="PZK53" s="26"/>
      <c r="PZL53" s="26"/>
      <c r="PZM53" s="26"/>
      <c r="PZN53" s="26"/>
      <c r="PZO53" s="26"/>
      <c r="PZP53" s="26"/>
      <c r="PZQ53" s="26"/>
      <c r="PZR53" s="26"/>
      <c r="PZS53" s="26"/>
      <c r="PZT53" s="26"/>
      <c r="PZU53" s="26"/>
      <c r="PZV53" s="26"/>
      <c r="PZW53" s="26"/>
      <c r="PZX53" s="26"/>
      <c r="PZY53" s="26"/>
      <c r="PZZ53" s="26"/>
      <c r="QAA53" s="26"/>
      <c r="QAB53" s="26"/>
      <c r="QAC53" s="26"/>
      <c r="QAD53" s="26"/>
      <c r="QAE53" s="26"/>
      <c r="QAF53" s="26"/>
      <c r="QAG53" s="26"/>
      <c r="QAH53" s="26"/>
      <c r="QAI53" s="26"/>
      <c r="QAJ53" s="26"/>
      <c r="QAK53" s="26"/>
      <c r="QAL53" s="26"/>
      <c r="QAM53" s="26"/>
      <c r="QAN53" s="26"/>
      <c r="QAO53" s="26"/>
      <c r="QAP53" s="26"/>
      <c r="QAQ53" s="26"/>
      <c r="QAR53" s="26"/>
      <c r="QAS53" s="26"/>
      <c r="QAT53" s="26"/>
      <c r="QAU53" s="26"/>
      <c r="QAV53" s="26"/>
      <c r="QAW53" s="26"/>
      <c r="QAX53" s="26"/>
      <c r="QAY53" s="26"/>
      <c r="QAZ53" s="26"/>
      <c r="QBA53" s="26"/>
      <c r="QBB53" s="26"/>
      <c r="QBC53" s="26"/>
      <c r="QBD53" s="26"/>
      <c r="QBE53" s="26"/>
      <c r="QBF53" s="26"/>
      <c r="QBG53" s="26"/>
      <c r="QBH53" s="26"/>
      <c r="QBI53" s="26"/>
      <c r="QBJ53" s="26"/>
      <c r="QBK53" s="26"/>
      <c r="QBL53" s="26"/>
      <c r="QBM53" s="26"/>
      <c r="QBN53" s="26"/>
      <c r="QBO53" s="26"/>
      <c r="QBP53" s="26"/>
      <c r="QBQ53" s="26"/>
      <c r="QBR53" s="26"/>
      <c r="QBS53" s="26"/>
      <c r="QBT53" s="26"/>
      <c r="QBU53" s="26"/>
      <c r="QBV53" s="26"/>
      <c r="QBW53" s="26"/>
      <c r="QBX53" s="26"/>
      <c r="QBY53" s="26"/>
      <c r="QBZ53" s="26"/>
      <c r="QCA53" s="26"/>
      <c r="QCB53" s="26"/>
      <c r="QCC53" s="26"/>
      <c r="QCD53" s="26"/>
      <c r="QCE53" s="26"/>
      <c r="QCF53" s="26"/>
      <c r="QCG53" s="26"/>
      <c r="QCH53" s="26"/>
      <c r="QCI53" s="26"/>
      <c r="QCJ53" s="26"/>
      <c r="QCK53" s="26"/>
      <c r="QCL53" s="26"/>
      <c r="QCM53" s="26"/>
      <c r="QCN53" s="26"/>
      <c r="QCO53" s="26"/>
      <c r="QCP53" s="26"/>
      <c r="QCQ53" s="26"/>
      <c r="QCR53" s="26"/>
      <c r="QCS53" s="26"/>
      <c r="QCT53" s="26"/>
      <c r="QCU53" s="26"/>
      <c r="QCV53" s="26"/>
      <c r="QCW53" s="26"/>
      <c r="QCX53" s="26"/>
      <c r="QCY53" s="26"/>
      <c r="QCZ53" s="26"/>
      <c r="QDA53" s="26"/>
      <c r="QDB53" s="26"/>
      <c r="QDC53" s="26"/>
      <c r="QDD53" s="26"/>
      <c r="QDE53" s="26"/>
      <c r="QDF53" s="26"/>
      <c r="QDG53" s="26"/>
      <c r="QDH53" s="26"/>
      <c r="QDI53" s="26"/>
      <c r="QDJ53" s="26"/>
      <c r="QDK53" s="26"/>
      <c r="QDL53" s="26"/>
      <c r="QDM53" s="26"/>
      <c r="QDN53" s="26"/>
      <c r="QDO53" s="26"/>
      <c r="QDP53" s="26"/>
      <c r="QDQ53" s="26"/>
      <c r="QDR53" s="26"/>
      <c r="QDS53" s="26"/>
      <c r="QDT53" s="26"/>
      <c r="QDU53" s="26"/>
      <c r="QDV53" s="26"/>
      <c r="QDW53" s="26"/>
      <c r="QDX53" s="26"/>
      <c r="QDY53" s="26"/>
      <c r="QDZ53" s="26"/>
      <c r="QEA53" s="26"/>
      <c r="QEB53" s="26"/>
      <c r="QEC53" s="26"/>
      <c r="QED53" s="26"/>
      <c r="QEE53" s="26"/>
      <c r="QEF53" s="26"/>
      <c r="QEG53" s="26"/>
      <c r="QEH53" s="26"/>
      <c r="QEI53" s="26"/>
      <c r="QEJ53" s="26"/>
      <c r="QEK53" s="26"/>
      <c r="QEL53" s="26"/>
      <c r="QEM53" s="26"/>
      <c r="QEN53" s="26"/>
      <c r="QEO53" s="26"/>
      <c r="QEP53" s="26"/>
      <c r="QEQ53" s="26"/>
      <c r="QER53" s="26"/>
      <c r="QES53" s="26"/>
      <c r="QET53" s="26"/>
      <c r="QEU53" s="26"/>
      <c r="QEV53" s="26"/>
      <c r="QEW53" s="26"/>
      <c r="QEX53" s="26"/>
      <c r="QEY53" s="26"/>
      <c r="QEZ53" s="26"/>
      <c r="QFA53" s="26"/>
      <c r="QFB53" s="26"/>
      <c r="QFC53" s="26"/>
      <c r="QFD53" s="26"/>
      <c r="QFE53" s="26"/>
      <c r="QFF53" s="26"/>
      <c r="QFG53" s="26"/>
      <c r="QFH53" s="26"/>
      <c r="QFI53" s="26"/>
      <c r="QFJ53" s="26"/>
      <c r="QFK53" s="26"/>
      <c r="QFL53" s="26"/>
      <c r="QFM53" s="26"/>
      <c r="QFN53" s="26"/>
      <c r="QFO53" s="26"/>
      <c r="QFP53" s="26"/>
      <c r="QFQ53" s="26"/>
      <c r="QFR53" s="26"/>
      <c r="QFS53" s="26"/>
      <c r="QFT53" s="26"/>
      <c r="QFU53" s="26"/>
      <c r="QFV53" s="26"/>
      <c r="QFW53" s="26"/>
      <c r="QFX53" s="26"/>
      <c r="QFY53" s="26"/>
      <c r="QFZ53" s="26"/>
      <c r="QGA53" s="26"/>
      <c r="QGB53" s="26"/>
      <c r="QGC53" s="26"/>
      <c r="QGD53" s="26"/>
      <c r="QGE53" s="26"/>
      <c r="QGF53" s="26"/>
      <c r="QGG53" s="26"/>
      <c r="QGH53" s="26"/>
      <c r="QGI53" s="26"/>
      <c r="QGJ53" s="26"/>
      <c r="QGK53" s="26"/>
      <c r="QGL53" s="26"/>
      <c r="QGM53" s="26"/>
      <c r="QGN53" s="26"/>
      <c r="QGO53" s="26"/>
      <c r="QGP53" s="26"/>
      <c r="QGQ53" s="26"/>
      <c r="QGR53" s="26"/>
      <c r="QGS53" s="26"/>
      <c r="QGT53" s="26"/>
      <c r="QGU53" s="26"/>
      <c r="QGV53" s="26"/>
      <c r="QGW53" s="26"/>
      <c r="QGX53" s="26"/>
      <c r="QGY53" s="26"/>
      <c r="QGZ53" s="26"/>
      <c r="QHA53" s="26"/>
      <c r="QHB53" s="26"/>
      <c r="QHC53" s="26"/>
      <c r="QHD53" s="26"/>
      <c r="QHE53" s="26"/>
      <c r="QHF53" s="26"/>
      <c r="QHG53" s="26"/>
      <c r="QHH53" s="26"/>
      <c r="QHI53" s="26"/>
      <c r="QHJ53" s="26"/>
      <c r="QHK53" s="26"/>
      <c r="QHL53" s="26"/>
      <c r="QHM53" s="26"/>
      <c r="QHN53" s="26"/>
      <c r="QHO53" s="26"/>
      <c r="QHP53" s="26"/>
      <c r="QHQ53" s="26"/>
      <c r="QHR53" s="26"/>
      <c r="QHS53" s="26"/>
      <c r="QHT53" s="26"/>
      <c r="QHU53" s="26"/>
      <c r="QHV53" s="26"/>
      <c r="QHW53" s="26"/>
      <c r="QHX53" s="26"/>
      <c r="QHY53" s="26"/>
      <c r="QHZ53" s="26"/>
      <c r="QIA53" s="26"/>
      <c r="QIB53" s="26"/>
      <c r="QIC53" s="26"/>
      <c r="QID53" s="26"/>
      <c r="QIE53" s="26"/>
      <c r="QIF53" s="26"/>
      <c r="QIG53" s="26"/>
      <c r="QIH53" s="26"/>
      <c r="QII53" s="26"/>
      <c r="QIJ53" s="26"/>
      <c r="QIK53" s="26"/>
      <c r="QIL53" s="26"/>
      <c r="QIM53" s="26"/>
      <c r="QIN53" s="26"/>
      <c r="QIO53" s="26"/>
      <c r="QIP53" s="26"/>
      <c r="QIQ53" s="26"/>
      <c r="QIR53" s="26"/>
      <c r="QIS53" s="26"/>
      <c r="QIT53" s="26"/>
      <c r="QIU53" s="26"/>
      <c r="QIV53" s="26"/>
      <c r="QIW53" s="26"/>
      <c r="QIX53" s="26"/>
      <c r="QIY53" s="26"/>
      <c r="QIZ53" s="26"/>
      <c r="QJA53" s="26"/>
      <c r="QJB53" s="26"/>
      <c r="QJC53" s="26"/>
      <c r="QJD53" s="26"/>
      <c r="QJE53" s="26"/>
      <c r="QJF53" s="26"/>
      <c r="QJG53" s="26"/>
      <c r="QJH53" s="26"/>
      <c r="QJI53" s="26"/>
      <c r="QJJ53" s="26"/>
      <c r="QJK53" s="26"/>
      <c r="QJL53" s="26"/>
      <c r="QJM53" s="26"/>
      <c r="QJN53" s="26"/>
      <c r="QJO53" s="26"/>
      <c r="QJP53" s="26"/>
      <c r="QJQ53" s="26"/>
      <c r="QJR53" s="26"/>
      <c r="QJS53" s="26"/>
      <c r="QJT53" s="26"/>
      <c r="QJU53" s="26"/>
      <c r="QJV53" s="26"/>
      <c r="QJW53" s="26"/>
      <c r="QJX53" s="26"/>
      <c r="QJY53" s="26"/>
      <c r="QJZ53" s="26"/>
      <c r="QKA53" s="26"/>
      <c r="QKB53" s="26"/>
      <c r="QKC53" s="26"/>
      <c r="QKD53" s="26"/>
      <c r="QKE53" s="26"/>
      <c r="QKF53" s="26"/>
      <c r="QKG53" s="26"/>
      <c r="QKH53" s="26"/>
      <c r="QKI53" s="26"/>
      <c r="QKJ53" s="26"/>
      <c r="QKK53" s="26"/>
      <c r="QKL53" s="26"/>
      <c r="QKM53" s="26"/>
      <c r="QKN53" s="26"/>
      <c r="QKO53" s="26"/>
      <c r="QKP53" s="26"/>
      <c r="QKQ53" s="26"/>
      <c r="QKR53" s="26"/>
      <c r="QKS53" s="26"/>
      <c r="QKT53" s="26"/>
      <c r="QKU53" s="26"/>
      <c r="QKV53" s="26"/>
      <c r="QKW53" s="26"/>
      <c r="QKX53" s="26"/>
      <c r="QKY53" s="26"/>
      <c r="QKZ53" s="26"/>
      <c r="QLA53" s="26"/>
      <c r="QLB53" s="26"/>
      <c r="QLC53" s="26"/>
      <c r="QLD53" s="26"/>
      <c r="QLE53" s="26"/>
      <c r="QLF53" s="26"/>
      <c r="QLG53" s="26"/>
      <c r="QLH53" s="26"/>
      <c r="QLI53" s="26"/>
      <c r="QLJ53" s="26"/>
      <c r="QLK53" s="26"/>
      <c r="QLL53" s="26"/>
      <c r="QLM53" s="26"/>
      <c r="QLN53" s="26"/>
      <c r="QLO53" s="26"/>
      <c r="QLP53" s="26"/>
      <c r="QLQ53" s="26"/>
      <c r="QLR53" s="26"/>
      <c r="QLS53" s="26"/>
      <c r="QLT53" s="26"/>
      <c r="QLU53" s="26"/>
      <c r="QLV53" s="26"/>
      <c r="QLW53" s="26"/>
      <c r="QLX53" s="26"/>
      <c r="QLY53" s="26"/>
      <c r="QLZ53" s="26"/>
      <c r="QMA53" s="26"/>
      <c r="QMB53" s="26"/>
      <c r="QMC53" s="26"/>
      <c r="QMD53" s="26"/>
      <c r="QME53" s="26"/>
      <c r="QMF53" s="26"/>
      <c r="QMG53" s="26"/>
      <c r="QMH53" s="26"/>
      <c r="QMI53" s="26"/>
      <c r="QMJ53" s="26"/>
      <c r="QMK53" s="26"/>
      <c r="QML53" s="26"/>
      <c r="QMM53" s="26"/>
      <c r="QMN53" s="26"/>
      <c r="QMO53" s="26"/>
      <c r="QMP53" s="26"/>
      <c r="QMQ53" s="26"/>
      <c r="QMR53" s="26"/>
      <c r="QMS53" s="26"/>
      <c r="QMT53" s="26"/>
      <c r="QMU53" s="26"/>
      <c r="QMV53" s="26"/>
      <c r="QMW53" s="26"/>
      <c r="QMX53" s="26"/>
      <c r="QMY53" s="26"/>
      <c r="QMZ53" s="26"/>
      <c r="QNA53" s="26"/>
      <c r="QNB53" s="26"/>
      <c r="QNC53" s="26"/>
      <c r="QND53" s="26"/>
      <c r="QNE53" s="26"/>
      <c r="QNF53" s="26"/>
      <c r="QNG53" s="26"/>
      <c r="QNH53" s="26"/>
      <c r="QNI53" s="26"/>
      <c r="QNJ53" s="26"/>
      <c r="QNK53" s="26"/>
      <c r="QNL53" s="26"/>
      <c r="QNM53" s="26"/>
      <c r="QNN53" s="26"/>
      <c r="QNO53" s="26"/>
      <c r="QNP53" s="26"/>
      <c r="QNQ53" s="26"/>
      <c r="QNR53" s="26"/>
      <c r="QNS53" s="26"/>
      <c r="QNT53" s="26"/>
      <c r="QNU53" s="26"/>
      <c r="QNV53" s="26"/>
      <c r="QNW53" s="26"/>
      <c r="QNX53" s="26"/>
      <c r="QNY53" s="26"/>
      <c r="QNZ53" s="26"/>
      <c r="QOA53" s="26"/>
      <c r="QOB53" s="26"/>
      <c r="QOC53" s="26"/>
      <c r="QOD53" s="26"/>
      <c r="QOE53" s="26"/>
      <c r="QOF53" s="26"/>
      <c r="QOG53" s="26"/>
      <c r="QOH53" s="26"/>
      <c r="QOI53" s="26"/>
      <c r="QOJ53" s="26"/>
      <c r="QOK53" s="26"/>
      <c r="QOL53" s="26"/>
      <c r="QOM53" s="26"/>
      <c r="QON53" s="26"/>
      <c r="QOO53" s="26"/>
      <c r="QOP53" s="26"/>
      <c r="QOQ53" s="26"/>
      <c r="QOR53" s="26"/>
      <c r="QOS53" s="26"/>
      <c r="QOT53" s="26"/>
      <c r="QOU53" s="26"/>
      <c r="QOV53" s="26"/>
      <c r="QOW53" s="26"/>
      <c r="QOX53" s="26"/>
      <c r="QOY53" s="26"/>
      <c r="QOZ53" s="26"/>
      <c r="QPA53" s="26"/>
      <c r="QPB53" s="26"/>
      <c r="QPC53" s="26"/>
      <c r="QPD53" s="26"/>
      <c r="QPE53" s="26"/>
      <c r="QPF53" s="26"/>
      <c r="QPG53" s="26"/>
      <c r="QPH53" s="26"/>
      <c r="QPI53" s="26"/>
      <c r="QPJ53" s="26"/>
      <c r="QPK53" s="26"/>
      <c r="QPL53" s="26"/>
      <c r="QPM53" s="26"/>
      <c r="QPN53" s="26"/>
      <c r="QPO53" s="26"/>
      <c r="QPP53" s="26"/>
      <c r="QPQ53" s="26"/>
      <c r="QPR53" s="26"/>
      <c r="QPS53" s="26"/>
      <c r="QPT53" s="26"/>
      <c r="QPU53" s="26"/>
      <c r="QPV53" s="26"/>
      <c r="QPW53" s="26"/>
      <c r="QPX53" s="26"/>
      <c r="QPY53" s="26"/>
      <c r="QPZ53" s="26"/>
      <c r="QQA53" s="26"/>
      <c r="QQB53" s="26"/>
      <c r="QQC53" s="26"/>
      <c r="QQD53" s="26"/>
      <c r="QQE53" s="26"/>
      <c r="QQF53" s="26"/>
      <c r="QQG53" s="26"/>
      <c r="QQH53" s="26"/>
      <c r="QQI53" s="26"/>
      <c r="QQJ53" s="26"/>
      <c r="QQK53" s="26"/>
      <c r="QQL53" s="26"/>
      <c r="QQM53" s="26"/>
      <c r="QQN53" s="26"/>
      <c r="QQO53" s="26"/>
      <c r="QQP53" s="26"/>
      <c r="QQQ53" s="26"/>
      <c r="QQR53" s="26"/>
      <c r="QQS53" s="26"/>
      <c r="QQT53" s="26"/>
      <c r="QQU53" s="26"/>
      <c r="QQV53" s="26"/>
      <c r="QQW53" s="26"/>
      <c r="QQX53" s="26"/>
      <c r="QQY53" s="26"/>
      <c r="QQZ53" s="26"/>
      <c r="QRA53" s="26"/>
      <c r="QRB53" s="26"/>
      <c r="QRC53" s="26"/>
      <c r="QRD53" s="26"/>
      <c r="QRE53" s="26"/>
      <c r="QRF53" s="26"/>
      <c r="QRG53" s="26"/>
      <c r="QRH53" s="26"/>
      <c r="QRI53" s="26"/>
      <c r="QRJ53" s="26"/>
      <c r="QRK53" s="26"/>
      <c r="QRL53" s="26"/>
      <c r="QRM53" s="26"/>
      <c r="QRN53" s="26"/>
      <c r="QRO53" s="26"/>
      <c r="QRP53" s="26"/>
      <c r="QRQ53" s="26"/>
      <c r="QRR53" s="26"/>
      <c r="QRS53" s="26"/>
      <c r="QRT53" s="26"/>
      <c r="QRU53" s="26"/>
      <c r="QRV53" s="26"/>
      <c r="QRW53" s="26"/>
      <c r="QRX53" s="26"/>
      <c r="QRY53" s="26"/>
      <c r="QRZ53" s="26"/>
      <c r="QSA53" s="26"/>
      <c r="QSB53" s="26"/>
      <c r="QSC53" s="26"/>
      <c r="QSD53" s="26"/>
      <c r="QSE53" s="26"/>
      <c r="QSF53" s="26"/>
      <c r="QSG53" s="26"/>
      <c r="QSH53" s="26"/>
      <c r="QSI53" s="26"/>
      <c r="QSJ53" s="26"/>
      <c r="QSK53" s="26"/>
      <c r="QSL53" s="26"/>
      <c r="QSM53" s="26"/>
      <c r="QSN53" s="26"/>
      <c r="QSO53" s="26"/>
      <c r="QSP53" s="26"/>
      <c r="QSQ53" s="26"/>
      <c r="QSR53" s="26"/>
      <c r="QSS53" s="26"/>
      <c r="QST53" s="26"/>
      <c r="QSU53" s="26"/>
      <c r="QSV53" s="26"/>
      <c r="QSW53" s="26"/>
      <c r="QSX53" s="26"/>
      <c r="QSY53" s="26"/>
      <c r="QSZ53" s="26"/>
      <c r="QTA53" s="26"/>
      <c r="QTB53" s="26"/>
      <c r="QTC53" s="26"/>
      <c r="QTD53" s="26"/>
      <c r="QTE53" s="26"/>
      <c r="QTF53" s="26"/>
      <c r="QTG53" s="26"/>
      <c r="QTH53" s="26"/>
      <c r="QTI53" s="26"/>
      <c r="QTJ53" s="26"/>
      <c r="QTK53" s="26"/>
      <c r="QTL53" s="26"/>
      <c r="QTM53" s="26"/>
      <c r="QTN53" s="26"/>
      <c r="QTO53" s="26"/>
      <c r="QTP53" s="26"/>
      <c r="QTQ53" s="26"/>
      <c r="QTR53" s="26"/>
      <c r="QTS53" s="26"/>
      <c r="QTT53" s="26"/>
      <c r="QTU53" s="26"/>
      <c r="QTV53" s="26"/>
      <c r="QTW53" s="26"/>
      <c r="QTX53" s="26"/>
      <c r="QTY53" s="26"/>
      <c r="QTZ53" s="26"/>
      <c r="QUA53" s="26"/>
      <c r="QUB53" s="26"/>
      <c r="QUC53" s="26"/>
      <c r="QUD53" s="26"/>
      <c r="QUE53" s="26"/>
      <c r="QUF53" s="26"/>
      <c r="QUG53" s="26"/>
      <c r="QUH53" s="26"/>
      <c r="QUI53" s="26"/>
      <c r="QUJ53" s="26"/>
      <c r="QUK53" s="26"/>
      <c r="QUL53" s="26"/>
      <c r="QUM53" s="26"/>
      <c r="QUN53" s="26"/>
      <c r="QUO53" s="26"/>
      <c r="QUP53" s="26"/>
      <c r="QUQ53" s="26"/>
      <c r="QUR53" s="26"/>
      <c r="QUS53" s="26"/>
      <c r="QUT53" s="26"/>
      <c r="QUU53" s="26"/>
      <c r="QUV53" s="26"/>
      <c r="QUW53" s="26"/>
      <c r="QUX53" s="26"/>
      <c r="QUY53" s="26"/>
      <c r="QUZ53" s="26"/>
      <c r="QVA53" s="26"/>
      <c r="QVB53" s="26"/>
      <c r="QVC53" s="26"/>
      <c r="QVD53" s="26"/>
      <c r="QVE53" s="26"/>
      <c r="QVF53" s="26"/>
      <c r="QVG53" s="26"/>
      <c r="QVH53" s="26"/>
      <c r="QVI53" s="26"/>
      <c r="QVJ53" s="26"/>
      <c r="QVK53" s="26"/>
      <c r="QVL53" s="26"/>
      <c r="QVM53" s="26"/>
      <c r="QVN53" s="26"/>
      <c r="QVO53" s="26"/>
      <c r="QVP53" s="26"/>
      <c r="QVQ53" s="26"/>
      <c r="QVR53" s="26"/>
      <c r="QVS53" s="26"/>
      <c r="QVT53" s="26"/>
      <c r="QVU53" s="26"/>
      <c r="QVV53" s="26"/>
      <c r="QVW53" s="26"/>
      <c r="QVX53" s="26"/>
      <c r="QVY53" s="26"/>
      <c r="QVZ53" s="26"/>
      <c r="QWA53" s="26"/>
      <c r="QWB53" s="26"/>
      <c r="QWC53" s="26"/>
      <c r="QWD53" s="26"/>
      <c r="QWE53" s="26"/>
      <c r="QWF53" s="26"/>
      <c r="QWG53" s="26"/>
      <c r="QWH53" s="26"/>
      <c r="QWI53" s="26"/>
      <c r="QWJ53" s="26"/>
      <c r="QWK53" s="26"/>
      <c r="QWL53" s="26"/>
      <c r="QWM53" s="26"/>
      <c r="QWN53" s="26"/>
      <c r="QWO53" s="26"/>
      <c r="QWP53" s="26"/>
      <c r="QWQ53" s="26"/>
      <c r="QWR53" s="26"/>
      <c r="QWS53" s="26"/>
      <c r="QWT53" s="26"/>
      <c r="QWU53" s="26"/>
      <c r="QWV53" s="26"/>
      <c r="QWW53" s="26"/>
      <c r="QWX53" s="26"/>
      <c r="QWY53" s="26"/>
      <c r="QWZ53" s="26"/>
      <c r="QXA53" s="26"/>
      <c r="QXB53" s="26"/>
      <c r="QXC53" s="26"/>
      <c r="QXD53" s="26"/>
      <c r="QXE53" s="26"/>
      <c r="QXF53" s="26"/>
      <c r="QXG53" s="26"/>
      <c r="QXH53" s="26"/>
      <c r="QXI53" s="26"/>
      <c r="QXJ53" s="26"/>
      <c r="QXK53" s="26"/>
      <c r="QXL53" s="26"/>
      <c r="QXM53" s="26"/>
      <c r="QXN53" s="26"/>
      <c r="QXO53" s="26"/>
      <c r="QXP53" s="26"/>
      <c r="QXQ53" s="26"/>
      <c r="QXR53" s="26"/>
      <c r="QXS53" s="26"/>
      <c r="QXT53" s="26"/>
      <c r="QXU53" s="26"/>
      <c r="QXV53" s="26"/>
      <c r="QXW53" s="26"/>
      <c r="QXX53" s="26"/>
      <c r="QXY53" s="26"/>
      <c r="QXZ53" s="26"/>
      <c r="QYA53" s="26"/>
      <c r="QYB53" s="26"/>
      <c r="QYC53" s="26"/>
      <c r="QYD53" s="26"/>
      <c r="QYE53" s="26"/>
      <c r="QYF53" s="26"/>
      <c r="QYG53" s="26"/>
      <c r="QYH53" s="26"/>
      <c r="QYI53" s="26"/>
      <c r="QYJ53" s="26"/>
      <c r="QYK53" s="26"/>
      <c r="QYL53" s="26"/>
      <c r="QYM53" s="26"/>
      <c r="QYN53" s="26"/>
      <c r="QYO53" s="26"/>
      <c r="QYP53" s="26"/>
      <c r="QYQ53" s="26"/>
      <c r="QYR53" s="26"/>
      <c r="QYS53" s="26"/>
      <c r="QYT53" s="26"/>
      <c r="QYU53" s="26"/>
      <c r="QYV53" s="26"/>
      <c r="QYW53" s="26"/>
      <c r="QYX53" s="26"/>
      <c r="QYY53" s="26"/>
      <c r="QYZ53" s="26"/>
      <c r="QZA53" s="26"/>
      <c r="QZB53" s="26"/>
      <c r="QZC53" s="26"/>
      <c r="QZD53" s="26"/>
      <c r="QZE53" s="26"/>
      <c r="QZF53" s="26"/>
      <c r="QZG53" s="26"/>
      <c r="QZH53" s="26"/>
      <c r="QZI53" s="26"/>
      <c r="QZJ53" s="26"/>
      <c r="QZK53" s="26"/>
      <c r="QZL53" s="26"/>
      <c r="QZM53" s="26"/>
      <c r="QZN53" s="26"/>
      <c r="QZO53" s="26"/>
      <c r="QZP53" s="26"/>
      <c r="QZQ53" s="26"/>
      <c r="QZR53" s="26"/>
      <c r="QZS53" s="26"/>
      <c r="QZT53" s="26"/>
      <c r="QZU53" s="26"/>
      <c r="QZV53" s="26"/>
      <c r="QZW53" s="26"/>
      <c r="QZX53" s="26"/>
      <c r="QZY53" s="26"/>
      <c r="QZZ53" s="26"/>
      <c r="RAA53" s="26"/>
      <c r="RAB53" s="26"/>
      <c r="RAC53" s="26"/>
      <c r="RAD53" s="26"/>
      <c r="RAE53" s="26"/>
      <c r="RAF53" s="26"/>
      <c r="RAG53" s="26"/>
      <c r="RAH53" s="26"/>
      <c r="RAI53" s="26"/>
      <c r="RAJ53" s="26"/>
      <c r="RAK53" s="26"/>
      <c r="RAL53" s="26"/>
      <c r="RAM53" s="26"/>
      <c r="RAN53" s="26"/>
      <c r="RAO53" s="26"/>
      <c r="RAP53" s="26"/>
      <c r="RAQ53" s="26"/>
      <c r="RAR53" s="26"/>
      <c r="RAS53" s="26"/>
      <c r="RAT53" s="26"/>
      <c r="RAU53" s="26"/>
      <c r="RAV53" s="26"/>
      <c r="RAW53" s="26"/>
      <c r="RAX53" s="26"/>
      <c r="RAY53" s="26"/>
      <c r="RAZ53" s="26"/>
      <c r="RBA53" s="26"/>
      <c r="RBB53" s="26"/>
      <c r="RBC53" s="26"/>
      <c r="RBD53" s="26"/>
      <c r="RBE53" s="26"/>
      <c r="RBF53" s="26"/>
      <c r="RBG53" s="26"/>
      <c r="RBH53" s="26"/>
      <c r="RBI53" s="26"/>
      <c r="RBJ53" s="26"/>
      <c r="RBK53" s="26"/>
      <c r="RBL53" s="26"/>
      <c r="RBM53" s="26"/>
      <c r="RBN53" s="26"/>
      <c r="RBO53" s="26"/>
      <c r="RBP53" s="26"/>
      <c r="RBQ53" s="26"/>
      <c r="RBR53" s="26"/>
      <c r="RBS53" s="26"/>
      <c r="RBT53" s="26"/>
      <c r="RBU53" s="26"/>
      <c r="RBV53" s="26"/>
      <c r="RBW53" s="26"/>
      <c r="RBX53" s="26"/>
      <c r="RBY53" s="26"/>
      <c r="RBZ53" s="26"/>
      <c r="RCA53" s="26"/>
      <c r="RCB53" s="26"/>
      <c r="RCC53" s="26"/>
      <c r="RCD53" s="26"/>
      <c r="RCE53" s="26"/>
      <c r="RCF53" s="26"/>
      <c r="RCG53" s="26"/>
      <c r="RCH53" s="26"/>
      <c r="RCI53" s="26"/>
      <c r="RCJ53" s="26"/>
      <c r="RCK53" s="26"/>
      <c r="RCL53" s="26"/>
      <c r="RCM53" s="26"/>
      <c r="RCN53" s="26"/>
      <c r="RCO53" s="26"/>
      <c r="RCP53" s="26"/>
      <c r="RCQ53" s="26"/>
      <c r="RCR53" s="26"/>
      <c r="RCS53" s="26"/>
      <c r="RCT53" s="26"/>
      <c r="RCU53" s="26"/>
      <c r="RCV53" s="26"/>
      <c r="RCW53" s="26"/>
      <c r="RCX53" s="26"/>
      <c r="RCY53" s="26"/>
      <c r="RCZ53" s="26"/>
      <c r="RDA53" s="26"/>
      <c r="RDB53" s="26"/>
      <c r="RDC53" s="26"/>
      <c r="RDD53" s="26"/>
      <c r="RDE53" s="26"/>
      <c r="RDF53" s="26"/>
      <c r="RDG53" s="26"/>
      <c r="RDH53" s="26"/>
      <c r="RDI53" s="26"/>
      <c r="RDJ53" s="26"/>
      <c r="RDK53" s="26"/>
      <c r="RDL53" s="26"/>
      <c r="RDM53" s="26"/>
      <c r="RDN53" s="26"/>
      <c r="RDO53" s="26"/>
      <c r="RDP53" s="26"/>
      <c r="RDQ53" s="26"/>
      <c r="RDR53" s="26"/>
      <c r="RDS53" s="26"/>
      <c r="RDT53" s="26"/>
      <c r="RDU53" s="26"/>
      <c r="RDV53" s="26"/>
      <c r="RDW53" s="26"/>
      <c r="RDX53" s="26"/>
      <c r="RDY53" s="26"/>
      <c r="RDZ53" s="26"/>
      <c r="REA53" s="26"/>
      <c r="REB53" s="26"/>
      <c r="REC53" s="26"/>
      <c r="RED53" s="26"/>
      <c r="REE53" s="26"/>
      <c r="REF53" s="26"/>
      <c r="REG53" s="26"/>
      <c r="REH53" s="26"/>
      <c r="REI53" s="26"/>
      <c r="REJ53" s="26"/>
      <c r="REK53" s="26"/>
      <c r="REL53" s="26"/>
      <c r="REM53" s="26"/>
      <c r="REN53" s="26"/>
      <c r="REO53" s="26"/>
      <c r="REP53" s="26"/>
      <c r="REQ53" s="26"/>
      <c r="RER53" s="26"/>
      <c r="RES53" s="26"/>
      <c r="RET53" s="26"/>
      <c r="REU53" s="26"/>
      <c r="REV53" s="26"/>
      <c r="REW53" s="26"/>
      <c r="REX53" s="26"/>
      <c r="REY53" s="26"/>
      <c r="REZ53" s="26"/>
      <c r="RFA53" s="26"/>
      <c r="RFB53" s="26"/>
      <c r="RFC53" s="26"/>
      <c r="RFD53" s="26"/>
      <c r="RFE53" s="26"/>
      <c r="RFF53" s="26"/>
      <c r="RFG53" s="26"/>
      <c r="RFH53" s="26"/>
      <c r="RFI53" s="26"/>
      <c r="RFJ53" s="26"/>
      <c r="RFK53" s="26"/>
      <c r="RFL53" s="26"/>
      <c r="RFM53" s="26"/>
      <c r="RFN53" s="26"/>
      <c r="RFO53" s="26"/>
      <c r="RFP53" s="26"/>
      <c r="RFQ53" s="26"/>
      <c r="RFR53" s="26"/>
      <c r="RFS53" s="26"/>
      <c r="RFT53" s="26"/>
      <c r="RFU53" s="26"/>
      <c r="RFV53" s="26"/>
      <c r="RFW53" s="26"/>
      <c r="RFX53" s="26"/>
      <c r="RFY53" s="26"/>
      <c r="RFZ53" s="26"/>
      <c r="RGA53" s="26"/>
      <c r="RGB53" s="26"/>
      <c r="RGC53" s="26"/>
      <c r="RGD53" s="26"/>
      <c r="RGE53" s="26"/>
      <c r="RGF53" s="26"/>
      <c r="RGG53" s="26"/>
      <c r="RGH53" s="26"/>
      <c r="RGI53" s="26"/>
      <c r="RGJ53" s="26"/>
      <c r="RGK53" s="26"/>
      <c r="RGL53" s="26"/>
      <c r="RGM53" s="26"/>
      <c r="RGN53" s="26"/>
      <c r="RGO53" s="26"/>
      <c r="RGP53" s="26"/>
      <c r="RGQ53" s="26"/>
      <c r="RGR53" s="26"/>
      <c r="RGS53" s="26"/>
      <c r="RGT53" s="26"/>
      <c r="RGU53" s="26"/>
      <c r="RGV53" s="26"/>
      <c r="RGW53" s="26"/>
      <c r="RGX53" s="26"/>
      <c r="RGY53" s="26"/>
      <c r="RGZ53" s="26"/>
      <c r="RHA53" s="26"/>
      <c r="RHB53" s="26"/>
      <c r="RHC53" s="26"/>
      <c r="RHD53" s="26"/>
      <c r="RHE53" s="26"/>
      <c r="RHF53" s="26"/>
      <c r="RHG53" s="26"/>
      <c r="RHH53" s="26"/>
      <c r="RHI53" s="26"/>
      <c r="RHJ53" s="26"/>
      <c r="RHK53" s="26"/>
      <c r="RHL53" s="26"/>
      <c r="RHM53" s="26"/>
      <c r="RHN53" s="26"/>
      <c r="RHO53" s="26"/>
      <c r="RHP53" s="26"/>
      <c r="RHQ53" s="26"/>
      <c r="RHR53" s="26"/>
      <c r="RHS53" s="26"/>
      <c r="RHT53" s="26"/>
      <c r="RHU53" s="26"/>
      <c r="RHV53" s="26"/>
      <c r="RHW53" s="26"/>
      <c r="RHX53" s="26"/>
      <c r="RHY53" s="26"/>
      <c r="RHZ53" s="26"/>
      <c r="RIA53" s="26"/>
      <c r="RIB53" s="26"/>
      <c r="RIC53" s="26"/>
      <c r="RID53" s="26"/>
      <c r="RIE53" s="26"/>
      <c r="RIF53" s="26"/>
      <c r="RIG53" s="26"/>
      <c r="RIH53" s="26"/>
      <c r="RII53" s="26"/>
      <c r="RIJ53" s="26"/>
      <c r="RIK53" s="26"/>
      <c r="RIL53" s="26"/>
      <c r="RIM53" s="26"/>
      <c r="RIN53" s="26"/>
      <c r="RIO53" s="26"/>
      <c r="RIP53" s="26"/>
      <c r="RIQ53" s="26"/>
      <c r="RIR53" s="26"/>
      <c r="RIS53" s="26"/>
      <c r="RIT53" s="26"/>
      <c r="RIU53" s="26"/>
      <c r="RIV53" s="26"/>
      <c r="RIW53" s="26"/>
      <c r="RIX53" s="26"/>
      <c r="RIY53" s="26"/>
      <c r="RIZ53" s="26"/>
      <c r="RJA53" s="26"/>
      <c r="RJB53" s="26"/>
      <c r="RJC53" s="26"/>
      <c r="RJD53" s="26"/>
      <c r="RJE53" s="26"/>
      <c r="RJF53" s="26"/>
      <c r="RJG53" s="26"/>
      <c r="RJH53" s="26"/>
      <c r="RJI53" s="26"/>
      <c r="RJJ53" s="26"/>
      <c r="RJK53" s="26"/>
      <c r="RJL53" s="26"/>
      <c r="RJM53" s="26"/>
      <c r="RJN53" s="26"/>
      <c r="RJO53" s="26"/>
      <c r="RJP53" s="26"/>
      <c r="RJQ53" s="26"/>
      <c r="RJR53" s="26"/>
      <c r="RJS53" s="26"/>
      <c r="RJT53" s="26"/>
      <c r="RJU53" s="26"/>
      <c r="RJV53" s="26"/>
      <c r="RJW53" s="26"/>
      <c r="RJX53" s="26"/>
      <c r="RJY53" s="26"/>
      <c r="RJZ53" s="26"/>
      <c r="RKA53" s="26"/>
      <c r="RKB53" s="26"/>
      <c r="RKC53" s="26"/>
      <c r="RKD53" s="26"/>
      <c r="RKE53" s="26"/>
      <c r="RKF53" s="26"/>
      <c r="RKG53" s="26"/>
      <c r="RKH53" s="26"/>
      <c r="RKI53" s="26"/>
      <c r="RKJ53" s="26"/>
      <c r="RKK53" s="26"/>
      <c r="RKL53" s="26"/>
      <c r="RKM53" s="26"/>
      <c r="RKN53" s="26"/>
      <c r="RKO53" s="26"/>
      <c r="RKP53" s="26"/>
      <c r="RKQ53" s="26"/>
      <c r="RKR53" s="26"/>
      <c r="RKS53" s="26"/>
      <c r="RKT53" s="26"/>
      <c r="RKU53" s="26"/>
      <c r="RKV53" s="26"/>
      <c r="RKW53" s="26"/>
      <c r="RKX53" s="26"/>
      <c r="RKY53" s="26"/>
      <c r="RKZ53" s="26"/>
      <c r="RLA53" s="26"/>
      <c r="RLB53" s="26"/>
      <c r="RLC53" s="26"/>
      <c r="RLD53" s="26"/>
      <c r="RLE53" s="26"/>
      <c r="RLF53" s="26"/>
      <c r="RLG53" s="26"/>
      <c r="RLH53" s="26"/>
      <c r="RLI53" s="26"/>
      <c r="RLJ53" s="26"/>
      <c r="RLK53" s="26"/>
      <c r="RLL53" s="26"/>
      <c r="RLM53" s="26"/>
      <c r="RLN53" s="26"/>
      <c r="RLO53" s="26"/>
      <c r="RLP53" s="26"/>
      <c r="RLQ53" s="26"/>
      <c r="RLR53" s="26"/>
      <c r="RLS53" s="26"/>
      <c r="RLT53" s="26"/>
      <c r="RLU53" s="26"/>
      <c r="RLV53" s="26"/>
      <c r="RLW53" s="26"/>
      <c r="RLX53" s="26"/>
      <c r="RLY53" s="26"/>
      <c r="RLZ53" s="26"/>
      <c r="RMA53" s="26"/>
      <c r="RMB53" s="26"/>
      <c r="RMC53" s="26"/>
      <c r="RMD53" s="26"/>
      <c r="RME53" s="26"/>
      <c r="RMF53" s="26"/>
      <c r="RMG53" s="26"/>
      <c r="RMH53" s="26"/>
      <c r="RMI53" s="26"/>
      <c r="RMJ53" s="26"/>
      <c r="RMK53" s="26"/>
      <c r="RML53" s="26"/>
      <c r="RMM53" s="26"/>
      <c r="RMN53" s="26"/>
      <c r="RMO53" s="26"/>
      <c r="RMP53" s="26"/>
      <c r="RMQ53" s="26"/>
      <c r="RMR53" s="26"/>
      <c r="RMS53" s="26"/>
      <c r="RMT53" s="26"/>
      <c r="RMU53" s="26"/>
      <c r="RMV53" s="26"/>
      <c r="RMW53" s="26"/>
      <c r="RMX53" s="26"/>
      <c r="RMY53" s="26"/>
      <c r="RMZ53" s="26"/>
      <c r="RNA53" s="26"/>
      <c r="RNB53" s="26"/>
      <c r="RNC53" s="26"/>
      <c r="RND53" s="26"/>
      <c r="RNE53" s="26"/>
      <c r="RNF53" s="26"/>
      <c r="RNG53" s="26"/>
      <c r="RNH53" s="26"/>
      <c r="RNI53" s="26"/>
      <c r="RNJ53" s="26"/>
      <c r="RNK53" s="26"/>
      <c r="RNL53" s="26"/>
      <c r="RNM53" s="26"/>
      <c r="RNN53" s="26"/>
      <c r="RNO53" s="26"/>
      <c r="RNP53" s="26"/>
      <c r="RNQ53" s="26"/>
      <c r="RNR53" s="26"/>
      <c r="RNS53" s="26"/>
      <c r="RNT53" s="26"/>
      <c r="RNU53" s="26"/>
      <c r="RNV53" s="26"/>
      <c r="RNW53" s="26"/>
      <c r="RNX53" s="26"/>
      <c r="RNY53" s="26"/>
      <c r="RNZ53" s="26"/>
      <c r="ROA53" s="26"/>
      <c r="ROB53" s="26"/>
      <c r="ROC53" s="26"/>
      <c r="ROD53" s="26"/>
      <c r="ROE53" s="26"/>
      <c r="ROF53" s="26"/>
      <c r="ROG53" s="26"/>
      <c r="ROH53" s="26"/>
      <c r="ROI53" s="26"/>
      <c r="ROJ53" s="26"/>
      <c r="ROK53" s="26"/>
      <c r="ROL53" s="26"/>
      <c r="ROM53" s="26"/>
      <c r="RON53" s="26"/>
      <c r="ROO53" s="26"/>
      <c r="ROP53" s="26"/>
      <c r="ROQ53" s="26"/>
      <c r="ROR53" s="26"/>
      <c r="ROS53" s="26"/>
      <c r="ROT53" s="26"/>
      <c r="ROU53" s="26"/>
      <c r="ROV53" s="26"/>
      <c r="ROW53" s="26"/>
      <c r="ROX53" s="26"/>
      <c r="ROY53" s="26"/>
      <c r="ROZ53" s="26"/>
      <c r="RPA53" s="26"/>
      <c r="RPB53" s="26"/>
      <c r="RPC53" s="26"/>
      <c r="RPD53" s="26"/>
      <c r="RPE53" s="26"/>
      <c r="RPF53" s="26"/>
      <c r="RPG53" s="26"/>
      <c r="RPH53" s="26"/>
      <c r="RPI53" s="26"/>
      <c r="RPJ53" s="26"/>
      <c r="RPK53" s="26"/>
      <c r="RPL53" s="26"/>
      <c r="RPM53" s="26"/>
      <c r="RPN53" s="26"/>
      <c r="RPO53" s="26"/>
      <c r="RPP53" s="26"/>
      <c r="RPQ53" s="26"/>
      <c r="RPR53" s="26"/>
      <c r="RPS53" s="26"/>
      <c r="RPT53" s="26"/>
      <c r="RPU53" s="26"/>
      <c r="RPV53" s="26"/>
      <c r="RPW53" s="26"/>
      <c r="RPX53" s="26"/>
      <c r="RPY53" s="26"/>
      <c r="RPZ53" s="26"/>
      <c r="RQA53" s="26"/>
      <c r="RQB53" s="26"/>
      <c r="RQC53" s="26"/>
      <c r="RQD53" s="26"/>
      <c r="RQE53" s="26"/>
      <c r="RQF53" s="26"/>
      <c r="RQG53" s="26"/>
      <c r="RQH53" s="26"/>
      <c r="RQI53" s="26"/>
      <c r="RQJ53" s="26"/>
      <c r="RQK53" s="26"/>
      <c r="RQL53" s="26"/>
      <c r="RQM53" s="26"/>
      <c r="RQN53" s="26"/>
      <c r="RQO53" s="26"/>
      <c r="RQP53" s="26"/>
      <c r="RQQ53" s="26"/>
      <c r="RQR53" s="26"/>
      <c r="RQS53" s="26"/>
      <c r="RQT53" s="26"/>
      <c r="RQU53" s="26"/>
      <c r="RQV53" s="26"/>
      <c r="RQW53" s="26"/>
      <c r="RQX53" s="26"/>
      <c r="RQY53" s="26"/>
      <c r="RQZ53" s="26"/>
      <c r="RRA53" s="26"/>
      <c r="RRB53" s="26"/>
      <c r="RRC53" s="26"/>
      <c r="RRD53" s="26"/>
      <c r="RRE53" s="26"/>
      <c r="RRF53" s="26"/>
      <c r="RRG53" s="26"/>
      <c r="RRH53" s="26"/>
      <c r="RRI53" s="26"/>
      <c r="RRJ53" s="26"/>
      <c r="RRK53" s="26"/>
      <c r="RRL53" s="26"/>
      <c r="RRM53" s="26"/>
      <c r="RRN53" s="26"/>
      <c r="RRO53" s="26"/>
      <c r="RRP53" s="26"/>
      <c r="RRQ53" s="26"/>
      <c r="RRR53" s="26"/>
      <c r="RRS53" s="26"/>
      <c r="RRT53" s="26"/>
      <c r="RRU53" s="26"/>
      <c r="RRV53" s="26"/>
      <c r="RRW53" s="26"/>
      <c r="RRX53" s="26"/>
      <c r="RRY53" s="26"/>
      <c r="RRZ53" s="26"/>
      <c r="RSA53" s="26"/>
      <c r="RSB53" s="26"/>
      <c r="RSC53" s="26"/>
      <c r="RSD53" s="26"/>
      <c r="RSE53" s="26"/>
      <c r="RSF53" s="26"/>
      <c r="RSG53" s="26"/>
      <c r="RSH53" s="26"/>
      <c r="RSI53" s="26"/>
      <c r="RSJ53" s="26"/>
      <c r="RSK53" s="26"/>
      <c r="RSL53" s="26"/>
      <c r="RSM53" s="26"/>
      <c r="RSN53" s="26"/>
      <c r="RSO53" s="26"/>
      <c r="RSP53" s="26"/>
      <c r="RSQ53" s="26"/>
      <c r="RSR53" s="26"/>
      <c r="RSS53" s="26"/>
      <c r="RST53" s="26"/>
      <c r="RSU53" s="26"/>
      <c r="RSV53" s="26"/>
      <c r="RSW53" s="26"/>
      <c r="RSX53" s="26"/>
      <c r="RSY53" s="26"/>
      <c r="RSZ53" s="26"/>
      <c r="RTA53" s="26"/>
      <c r="RTB53" s="26"/>
      <c r="RTC53" s="26"/>
      <c r="RTD53" s="26"/>
      <c r="RTE53" s="26"/>
      <c r="RTF53" s="26"/>
      <c r="RTG53" s="26"/>
      <c r="RTH53" s="26"/>
      <c r="RTI53" s="26"/>
      <c r="RTJ53" s="26"/>
      <c r="RTK53" s="26"/>
      <c r="RTL53" s="26"/>
      <c r="RTM53" s="26"/>
      <c r="RTN53" s="26"/>
      <c r="RTO53" s="26"/>
      <c r="RTP53" s="26"/>
      <c r="RTQ53" s="26"/>
      <c r="RTR53" s="26"/>
      <c r="RTS53" s="26"/>
      <c r="RTT53" s="26"/>
      <c r="RTU53" s="26"/>
      <c r="RTV53" s="26"/>
      <c r="RTW53" s="26"/>
      <c r="RTX53" s="26"/>
      <c r="RTY53" s="26"/>
      <c r="RTZ53" s="26"/>
      <c r="RUA53" s="26"/>
      <c r="RUB53" s="26"/>
      <c r="RUC53" s="26"/>
      <c r="RUD53" s="26"/>
      <c r="RUE53" s="26"/>
      <c r="RUF53" s="26"/>
      <c r="RUG53" s="26"/>
      <c r="RUH53" s="26"/>
      <c r="RUI53" s="26"/>
      <c r="RUJ53" s="26"/>
      <c r="RUK53" s="26"/>
      <c r="RUL53" s="26"/>
      <c r="RUM53" s="26"/>
      <c r="RUN53" s="26"/>
      <c r="RUO53" s="26"/>
      <c r="RUP53" s="26"/>
      <c r="RUQ53" s="26"/>
      <c r="RUR53" s="26"/>
      <c r="RUS53" s="26"/>
      <c r="RUT53" s="26"/>
      <c r="RUU53" s="26"/>
      <c r="RUV53" s="26"/>
      <c r="RUW53" s="26"/>
      <c r="RUX53" s="26"/>
      <c r="RUY53" s="26"/>
      <c r="RUZ53" s="26"/>
      <c r="RVA53" s="26"/>
      <c r="RVB53" s="26"/>
      <c r="RVC53" s="26"/>
      <c r="RVD53" s="26"/>
      <c r="RVE53" s="26"/>
      <c r="RVF53" s="26"/>
      <c r="RVG53" s="26"/>
      <c r="RVH53" s="26"/>
      <c r="RVI53" s="26"/>
      <c r="RVJ53" s="26"/>
      <c r="RVK53" s="26"/>
      <c r="RVL53" s="26"/>
      <c r="RVM53" s="26"/>
      <c r="RVN53" s="26"/>
      <c r="RVO53" s="26"/>
      <c r="RVP53" s="26"/>
      <c r="RVQ53" s="26"/>
      <c r="RVR53" s="26"/>
      <c r="RVS53" s="26"/>
      <c r="RVT53" s="26"/>
      <c r="RVU53" s="26"/>
      <c r="RVV53" s="26"/>
      <c r="RVW53" s="26"/>
      <c r="RVX53" s="26"/>
      <c r="RVY53" s="26"/>
      <c r="RVZ53" s="26"/>
      <c r="RWA53" s="26"/>
      <c r="RWB53" s="26"/>
      <c r="RWC53" s="26"/>
      <c r="RWD53" s="26"/>
      <c r="RWE53" s="26"/>
      <c r="RWF53" s="26"/>
      <c r="RWG53" s="26"/>
      <c r="RWH53" s="26"/>
      <c r="RWI53" s="26"/>
      <c r="RWJ53" s="26"/>
      <c r="RWK53" s="26"/>
      <c r="RWL53" s="26"/>
      <c r="RWM53" s="26"/>
      <c r="RWN53" s="26"/>
      <c r="RWO53" s="26"/>
      <c r="RWP53" s="26"/>
      <c r="RWQ53" s="26"/>
      <c r="RWR53" s="26"/>
      <c r="RWS53" s="26"/>
      <c r="RWT53" s="26"/>
      <c r="RWU53" s="26"/>
      <c r="RWV53" s="26"/>
      <c r="RWW53" s="26"/>
      <c r="RWX53" s="26"/>
      <c r="RWY53" s="26"/>
      <c r="RWZ53" s="26"/>
      <c r="RXA53" s="26"/>
      <c r="RXB53" s="26"/>
      <c r="RXC53" s="26"/>
      <c r="RXD53" s="26"/>
      <c r="RXE53" s="26"/>
      <c r="RXF53" s="26"/>
      <c r="RXG53" s="26"/>
      <c r="RXH53" s="26"/>
      <c r="RXI53" s="26"/>
      <c r="RXJ53" s="26"/>
      <c r="RXK53" s="26"/>
      <c r="RXL53" s="26"/>
      <c r="RXM53" s="26"/>
      <c r="RXN53" s="26"/>
      <c r="RXO53" s="26"/>
      <c r="RXP53" s="26"/>
      <c r="RXQ53" s="26"/>
      <c r="RXR53" s="26"/>
      <c r="RXS53" s="26"/>
      <c r="RXT53" s="26"/>
      <c r="RXU53" s="26"/>
      <c r="RXV53" s="26"/>
      <c r="RXW53" s="26"/>
      <c r="RXX53" s="26"/>
      <c r="RXY53" s="26"/>
      <c r="RXZ53" s="26"/>
      <c r="RYA53" s="26"/>
      <c r="RYB53" s="26"/>
      <c r="RYC53" s="26"/>
      <c r="RYD53" s="26"/>
      <c r="RYE53" s="26"/>
      <c r="RYF53" s="26"/>
      <c r="RYG53" s="26"/>
      <c r="RYH53" s="26"/>
      <c r="RYI53" s="26"/>
      <c r="RYJ53" s="26"/>
      <c r="RYK53" s="26"/>
      <c r="RYL53" s="26"/>
      <c r="RYM53" s="26"/>
      <c r="RYN53" s="26"/>
      <c r="RYO53" s="26"/>
      <c r="RYP53" s="26"/>
      <c r="RYQ53" s="26"/>
      <c r="RYR53" s="26"/>
      <c r="RYS53" s="26"/>
      <c r="RYT53" s="26"/>
      <c r="RYU53" s="26"/>
      <c r="RYV53" s="26"/>
      <c r="RYW53" s="26"/>
      <c r="RYX53" s="26"/>
      <c r="RYY53" s="26"/>
      <c r="RYZ53" s="26"/>
      <c r="RZA53" s="26"/>
      <c r="RZB53" s="26"/>
      <c r="RZC53" s="26"/>
      <c r="RZD53" s="26"/>
      <c r="RZE53" s="26"/>
      <c r="RZF53" s="26"/>
      <c r="RZG53" s="26"/>
      <c r="RZH53" s="26"/>
      <c r="RZI53" s="26"/>
      <c r="RZJ53" s="26"/>
      <c r="RZK53" s="26"/>
      <c r="RZL53" s="26"/>
      <c r="RZM53" s="26"/>
      <c r="RZN53" s="26"/>
      <c r="RZO53" s="26"/>
      <c r="RZP53" s="26"/>
      <c r="RZQ53" s="26"/>
      <c r="RZR53" s="26"/>
      <c r="RZS53" s="26"/>
      <c r="RZT53" s="26"/>
      <c r="RZU53" s="26"/>
      <c r="RZV53" s="26"/>
      <c r="RZW53" s="26"/>
      <c r="RZX53" s="26"/>
      <c r="RZY53" s="26"/>
      <c r="RZZ53" s="26"/>
      <c r="SAA53" s="26"/>
      <c r="SAB53" s="26"/>
      <c r="SAC53" s="26"/>
      <c r="SAD53" s="26"/>
      <c r="SAE53" s="26"/>
      <c r="SAF53" s="26"/>
      <c r="SAG53" s="26"/>
      <c r="SAH53" s="26"/>
      <c r="SAI53" s="26"/>
      <c r="SAJ53" s="26"/>
      <c r="SAK53" s="26"/>
      <c r="SAL53" s="26"/>
      <c r="SAM53" s="26"/>
      <c r="SAN53" s="26"/>
      <c r="SAO53" s="26"/>
      <c r="SAP53" s="26"/>
      <c r="SAQ53" s="26"/>
      <c r="SAR53" s="26"/>
      <c r="SAS53" s="26"/>
      <c r="SAT53" s="26"/>
      <c r="SAU53" s="26"/>
      <c r="SAV53" s="26"/>
      <c r="SAW53" s="26"/>
      <c r="SAX53" s="26"/>
      <c r="SAY53" s="26"/>
      <c r="SAZ53" s="26"/>
      <c r="SBA53" s="26"/>
      <c r="SBB53" s="26"/>
      <c r="SBC53" s="26"/>
      <c r="SBD53" s="26"/>
      <c r="SBE53" s="26"/>
      <c r="SBF53" s="26"/>
      <c r="SBG53" s="26"/>
      <c r="SBH53" s="26"/>
      <c r="SBI53" s="26"/>
      <c r="SBJ53" s="26"/>
      <c r="SBK53" s="26"/>
      <c r="SBL53" s="26"/>
      <c r="SBM53" s="26"/>
      <c r="SBN53" s="26"/>
      <c r="SBO53" s="26"/>
      <c r="SBP53" s="26"/>
      <c r="SBQ53" s="26"/>
      <c r="SBR53" s="26"/>
      <c r="SBS53" s="26"/>
      <c r="SBT53" s="26"/>
      <c r="SBU53" s="26"/>
      <c r="SBV53" s="26"/>
      <c r="SBW53" s="26"/>
      <c r="SBX53" s="26"/>
      <c r="SBY53" s="26"/>
      <c r="SBZ53" s="26"/>
      <c r="SCA53" s="26"/>
      <c r="SCB53" s="26"/>
      <c r="SCC53" s="26"/>
      <c r="SCD53" s="26"/>
      <c r="SCE53" s="26"/>
      <c r="SCF53" s="26"/>
      <c r="SCG53" s="26"/>
      <c r="SCH53" s="26"/>
      <c r="SCI53" s="26"/>
      <c r="SCJ53" s="26"/>
      <c r="SCK53" s="26"/>
      <c r="SCL53" s="26"/>
      <c r="SCM53" s="26"/>
      <c r="SCN53" s="26"/>
      <c r="SCO53" s="26"/>
      <c r="SCP53" s="26"/>
      <c r="SCQ53" s="26"/>
      <c r="SCR53" s="26"/>
      <c r="SCS53" s="26"/>
      <c r="SCT53" s="26"/>
      <c r="SCU53" s="26"/>
      <c r="SCV53" s="26"/>
      <c r="SCW53" s="26"/>
      <c r="SCX53" s="26"/>
      <c r="SCY53" s="26"/>
      <c r="SCZ53" s="26"/>
      <c r="SDA53" s="26"/>
      <c r="SDB53" s="26"/>
      <c r="SDC53" s="26"/>
      <c r="SDD53" s="26"/>
      <c r="SDE53" s="26"/>
      <c r="SDF53" s="26"/>
      <c r="SDG53" s="26"/>
      <c r="SDH53" s="26"/>
      <c r="SDI53" s="26"/>
      <c r="SDJ53" s="26"/>
      <c r="SDK53" s="26"/>
      <c r="SDL53" s="26"/>
      <c r="SDM53" s="26"/>
      <c r="SDN53" s="26"/>
      <c r="SDO53" s="26"/>
      <c r="SDP53" s="26"/>
      <c r="SDQ53" s="26"/>
      <c r="SDR53" s="26"/>
      <c r="SDS53" s="26"/>
      <c r="SDT53" s="26"/>
      <c r="SDU53" s="26"/>
      <c r="SDV53" s="26"/>
      <c r="SDW53" s="26"/>
      <c r="SDX53" s="26"/>
      <c r="SDY53" s="26"/>
      <c r="SDZ53" s="26"/>
      <c r="SEA53" s="26"/>
      <c r="SEB53" s="26"/>
      <c r="SEC53" s="26"/>
      <c r="SED53" s="26"/>
      <c r="SEE53" s="26"/>
      <c r="SEF53" s="26"/>
      <c r="SEG53" s="26"/>
      <c r="SEH53" s="26"/>
      <c r="SEI53" s="26"/>
      <c r="SEJ53" s="26"/>
      <c r="SEK53" s="26"/>
      <c r="SEL53" s="26"/>
      <c r="SEM53" s="26"/>
      <c r="SEN53" s="26"/>
      <c r="SEO53" s="26"/>
      <c r="SEP53" s="26"/>
      <c r="SEQ53" s="26"/>
      <c r="SER53" s="26"/>
      <c r="SES53" s="26"/>
      <c r="SET53" s="26"/>
      <c r="SEU53" s="26"/>
      <c r="SEV53" s="26"/>
      <c r="SEW53" s="26"/>
      <c r="SEX53" s="26"/>
      <c r="SEY53" s="26"/>
      <c r="SEZ53" s="26"/>
      <c r="SFA53" s="26"/>
      <c r="SFB53" s="26"/>
      <c r="SFC53" s="26"/>
      <c r="SFD53" s="26"/>
      <c r="SFE53" s="26"/>
      <c r="SFF53" s="26"/>
      <c r="SFG53" s="26"/>
      <c r="SFH53" s="26"/>
      <c r="SFI53" s="26"/>
      <c r="SFJ53" s="26"/>
      <c r="SFK53" s="26"/>
      <c r="SFL53" s="26"/>
      <c r="SFM53" s="26"/>
      <c r="SFN53" s="26"/>
      <c r="SFO53" s="26"/>
      <c r="SFP53" s="26"/>
      <c r="SFQ53" s="26"/>
      <c r="SFR53" s="26"/>
      <c r="SFS53" s="26"/>
      <c r="SFT53" s="26"/>
      <c r="SFU53" s="26"/>
      <c r="SFV53" s="26"/>
      <c r="SFW53" s="26"/>
      <c r="SFX53" s="26"/>
      <c r="SFY53" s="26"/>
      <c r="SFZ53" s="26"/>
      <c r="SGA53" s="26"/>
      <c r="SGB53" s="26"/>
      <c r="SGC53" s="26"/>
      <c r="SGD53" s="26"/>
      <c r="SGE53" s="26"/>
      <c r="SGF53" s="26"/>
      <c r="SGG53" s="26"/>
      <c r="SGH53" s="26"/>
      <c r="SGI53" s="26"/>
      <c r="SGJ53" s="26"/>
      <c r="SGK53" s="26"/>
      <c r="SGL53" s="26"/>
      <c r="SGM53" s="26"/>
      <c r="SGN53" s="26"/>
      <c r="SGO53" s="26"/>
      <c r="SGP53" s="26"/>
      <c r="SGQ53" s="26"/>
      <c r="SGR53" s="26"/>
      <c r="SGS53" s="26"/>
      <c r="SGT53" s="26"/>
      <c r="SGU53" s="26"/>
      <c r="SGV53" s="26"/>
      <c r="SGW53" s="26"/>
      <c r="SGX53" s="26"/>
      <c r="SGY53" s="26"/>
      <c r="SGZ53" s="26"/>
      <c r="SHA53" s="26"/>
      <c r="SHB53" s="26"/>
      <c r="SHC53" s="26"/>
      <c r="SHD53" s="26"/>
      <c r="SHE53" s="26"/>
      <c r="SHF53" s="26"/>
      <c r="SHG53" s="26"/>
      <c r="SHH53" s="26"/>
      <c r="SHI53" s="26"/>
      <c r="SHJ53" s="26"/>
      <c r="SHK53" s="26"/>
      <c r="SHL53" s="26"/>
      <c r="SHM53" s="26"/>
      <c r="SHN53" s="26"/>
      <c r="SHO53" s="26"/>
      <c r="SHP53" s="26"/>
      <c r="SHQ53" s="26"/>
      <c r="SHR53" s="26"/>
      <c r="SHS53" s="26"/>
      <c r="SHT53" s="26"/>
      <c r="SHU53" s="26"/>
      <c r="SHV53" s="26"/>
      <c r="SHW53" s="26"/>
      <c r="SHX53" s="26"/>
      <c r="SHY53" s="26"/>
      <c r="SHZ53" s="26"/>
      <c r="SIA53" s="26"/>
      <c r="SIB53" s="26"/>
      <c r="SIC53" s="26"/>
      <c r="SID53" s="26"/>
      <c r="SIE53" s="26"/>
      <c r="SIF53" s="26"/>
      <c r="SIG53" s="26"/>
      <c r="SIH53" s="26"/>
      <c r="SII53" s="26"/>
      <c r="SIJ53" s="26"/>
      <c r="SIK53" s="26"/>
      <c r="SIL53" s="26"/>
      <c r="SIM53" s="26"/>
      <c r="SIN53" s="26"/>
      <c r="SIO53" s="26"/>
      <c r="SIP53" s="26"/>
      <c r="SIQ53" s="26"/>
      <c r="SIR53" s="26"/>
      <c r="SIS53" s="26"/>
      <c r="SIT53" s="26"/>
      <c r="SIU53" s="26"/>
      <c r="SIV53" s="26"/>
      <c r="SIW53" s="26"/>
      <c r="SIX53" s="26"/>
      <c r="SIY53" s="26"/>
      <c r="SIZ53" s="26"/>
      <c r="SJA53" s="26"/>
      <c r="SJB53" s="26"/>
      <c r="SJC53" s="26"/>
      <c r="SJD53" s="26"/>
      <c r="SJE53" s="26"/>
      <c r="SJF53" s="26"/>
      <c r="SJG53" s="26"/>
      <c r="SJH53" s="26"/>
      <c r="SJI53" s="26"/>
      <c r="SJJ53" s="26"/>
      <c r="SJK53" s="26"/>
      <c r="SJL53" s="26"/>
      <c r="SJM53" s="26"/>
      <c r="SJN53" s="26"/>
      <c r="SJO53" s="26"/>
      <c r="SJP53" s="26"/>
      <c r="SJQ53" s="26"/>
      <c r="SJR53" s="26"/>
      <c r="SJS53" s="26"/>
      <c r="SJT53" s="26"/>
      <c r="SJU53" s="26"/>
      <c r="SJV53" s="26"/>
      <c r="SJW53" s="26"/>
      <c r="SJX53" s="26"/>
      <c r="SJY53" s="26"/>
      <c r="SJZ53" s="26"/>
      <c r="SKA53" s="26"/>
      <c r="SKB53" s="26"/>
      <c r="SKC53" s="26"/>
      <c r="SKD53" s="26"/>
      <c r="SKE53" s="26"/>
      <c r="SKF53" s="26"/>
      <c r="SKG53" s="26"/>
      <c r="SKH53" s="26"/>
      <c r="SKI53" s="26"/>
      <c r="SKJ53" s="26"/>
      <c r="SKK53" s="26"/>
      <c r="SKL53" s="26"/>
      <c r="SKM53" s="26"/>
      <c r="SKN53" s="26"/>
      <c r="SKO53" s="26"/>
      <c r="SKP53" s="26"/>
      <c r="SKQ53" s="26"/>
      <c r="SKR53" s="26"/>
      <c r="SKS53" s="26"/>
      <c r="SKT53" s="26"/>
      <c r="SKU53" s="26"/>
      <c r="SKV53" s="26"/>
      <c r="SKW53" s="26"/>
      <c r="SKX53" s="26"/>
      <c r="SKY53" s="26"/>
      <c r="SKZ53" s="26"/>
      <c r="SLA53" s="26"/>
      <c r="SLB53" s="26"/>
      <c r="SLC53" s="26"/>
      <c r="SLD53" s="26"/>
      <c r="SLE53" s="26"/>
      <c r="SLF53" s="26"/>
      <c r="SLG53" s="26"/>
      <c r="SLH53" s="26"/>
      <c r="SLI53" s="26"/>
      <c r="SLJ53" s="26"/>
      <c r="SLK53" s="26"/>
      <c r="SLL53" s="26"/>
      <c r="SLM53" s="26"/>
      <c r="SLN53" s="26"/>
      <c r="SLO53" s="26"/>
      <c r="SLP53" s="26"/>
      <c r="SLQ53" s="26"/>
      <c r="SLR53" s="26"/>
      <c r="SLS53" s="26"/>
      <c r="SLT53" s="26"/>
      <c r="SLU53" s="26"/>
      <c r="SLV53" s="26"/>
      <c r="SLW53" s="26"/>
      <c r="SLX53" s="26"/>
      <c r="SLY53" s="26"/>
      <c r="SLZ53" s="26"/>
      <c r="SMA53" s="26"/>
      <c r="SMB53" s="26"/>
      <c r="SMC53" s="26"/>
      <c r="SMD53" s="26"/>
      <c r="SME53" s="26"/>
      <c r="SMF53" s="26"/>
      <c r="SMG53" s="26"/>
      <c r="SMH53" s="26"/>
      <c r="SMI53" s="26"/>
      <c r="SMJ53" s="26"/>
      <c r="SMK53" s="26"/>
      <c r="SML53" s="26"/>
      <c r="SMM53" s="26"/>
      <c r="SMN53" s="26"/>
      <c r="SMO53" s="26"/>
      <c r="SMP53" s="26"/>
      <c r="SMQ53" s="26"/>
      <c r="SMR53" s="26"/>
      <c r="SMS53" s="26"/>
      <c r="SMT53" s="26"/>
      <c r="SMU53" s="26"/>
      <c r="SMV53" s="26"/>
      <c r="SMW53" s="26"/>
      <c r="SMX53" s="26"/>
      <c r="SMY53" s="26"/>
      <c r="SMZ53" s="26"/>
      <c r="SNA53" s="26"/>
      <c r="SNB53" s="26"/>
      <c r="SNC53" s="26"/>
      <c r="SND53" s="26"/>
      <c r="SNE53" s="26"/>
      <c r="SNF53" s="26"/>
      <c r="SNG53" s="26"/>
      <c r="SNH53" s="26"/>
      <c r="SNI53" s="26"/>
      <c r="SNJ53" s="26"/>
      <c r="SNK53" s="26"/>
      <c r="SNL53" s="26"/>
      <c r="SNM53" s="26"/>
      <c r="SNN53" s="26"/>
      <c r="SNO53" s="26"/>
      <c r="SNP53" s="26"/>
      <c r="SNQ53" s="26"/>
      <c r="SNR53" s="26"/>
      <c r="SNS53" s="26"/>
      <c r="SNT53" s="26"/>
      <c r="SNU53" s="26"/>
      <c r="SNV53" s="26"/>
      <c r="SNW53" s="26"/>
      <c r="SNX53" s="26"/>
      <c r="SNY53" s="26"/>
      <c r="SNZ53" s="26"/>
      <c r="SOA53" s="26"/>
      <c r="SOB53" s="26"/>
      <c r="SOC53" s="26"/>
      <c r="SOD53" s="26"/>
      <c r="SOE53" s="26"/>
      <c r="SOF53" s="26"/>
      <c r="SOG53" s="26"/>
      <c r="SOH53" s="26"/>
      <c r="SOI53" s="26"/>
      <c r="SOJ53" s="26"/>
      <c r="SOK53" s="26"/>
      <c r="SOL53" s="26"/>
      <c r="SOM53" s="26"/>
      <c r="SON53" s="26"/>
      <c r="SOO53" s="26"/>
      <c r="SOP53" s="26"/>
      <c r="SOQ53" s="26"/>
      <c r="SOR53" s="26"/>
      <c r="SOS53" s="26"/>
      <c r="SOT53" s="26"/>
      <c r="SOU53" s="26"/>
      <c r="SOV53" s="26"/>
      <c r="SOW53" s="26"/>
      <c r="SOX53" s="26"/>
      <c r="SOY53" s="26"/>
      <c r="SOZ53" s="26"/>
      <c r="SPA53" s="26"/>
      <c r="SPB53" s="26"/>
      <c r="SPC53" s="26"/>
      <c r="SPD53" s="26"/>
      <c r="SPE53" s="26"/>
      <c r="SPF53" s="26"/>
      <c r="SPG53" s="26"/>
      <c r="SPH53" s="26"/>
      <c r="SPI53" s="26"/>
      <c r="SPJ53" s="26"/>
      <c r="SPK53" s="26"/>
      <c r="SPL53" s="26"/>
      <c r="SPM53" s="26"/>
      <c r="SPN53" s="26"/>
      <c r="SPO53" s="26"/>
      <c r="SPP53" s="26"/>
      <c r="SPQ53" s="26"/>
      <c r="SPR53" s="26"/>
      <c r="SPS53" s="26"/>
      <c r="SPT53" s="26"/>
      <c r="SPU53" s="26"/>
      <c r="SPV53" s="26"/>
      <c r="SPW53" s="26"/>
      <c r="SPX53" s="26"/>
      <c r="SPY53" s="26"/>
      <c r="SPZ53" s="26"/>
      <c r="SQA53" s="26"/>
      <c r="SQB53" s="26"/>
      <c r="SQC53" s="26"/>
      <c r="SQD53" s="26"/>
      <c r="SQE53" s="26"/>
      <c r="SQF53" s="26"/>
      <c r="SQG53" s="26"/>
      <c r="SQH53" s="26"/>
      <c r="SQI53" s="26"/>
      <c r="SQJ53" s="26"/>
      <c r="SQK53" s="26"/>
      <c r="SQL53" s="26"/>
      <c r="SQM53" s="26"/>
      <c r="SQN53" s="26"/>
      <c r="SQO53" s="26"/>
      <c r="SQP53" s="26"/>
      <c r="SQQ53" s="26"/>
      <c r="SQR53" s="26"/>
      <c r="SQS53" s="26"/>
      <c r="SQT53" s="26"/>
      <c r="SQU53" s="26"/>
      <c r="SQV53" s="26"/>
      <c r="SQW53" s="26"/>
      <c r="SQX53" s="26"/>
      <c r="SQY53" s="26"/>
      <c r="SQZ53" s="26"/>
      <c r="SRA53" s="26"/>
      <c r="SRB53" s="26"/>
      <c r="SRC53" s="26"/>
      <c r="SRD53" s="26"/>
      <c r="SRE53" s="26"/>
      <c r="SRF53" s="26"/>
      <c r="SRG53" s="26"/>
      <c r="SRH53" s="26"/>
      <c r="SRI53" s="26"/>
      <c r="SRJ53" s="26"/>
      <c r="SRK53" s="26"/>
      <c r="SRL53" s="26"/>
      <c r="SRM53" s="26"/>
      <c r="SRN53" s="26"/>
      <c r="SRO53" s="26"/>
      <c r="SRP53" s="26"/>
      <c r="SRQ53" s="26"/>
      <c r="SRR53" s="26"/>
      <c r="SRS53" s="26"/>
      <c r="SRT53" s="26"/>
      <c r="SRU53" s="26"/>
      <c r="SRV53" s="26"/>
      <c r="SRW53" s="26"/>
      <c r="SRX53" s="26"/>
      <c r="SRY53" s="26"/>
      <c r="SRZ53" s="26"/>
      <c r="SSA53" s="26"/>
      <c r="SSB53" s="26"/>
      <c r="SSC53" s="26"/>
      <c r="SSD53" s="26"/>
      <c r="SSE53" s="26"/>
      <c r="SSF53" s="26"/>
      <c r="SSG53" s="26"/>
      <c r="SSH53" s="26"/>
      <c r="SSI53" s="26"/>
      <c r="SSJ53" s="26"/>
      <c r="SSK53" s="26"/>
      <c r="SSL53" s="26"/>
      <c r="SSM53" s="26"/>
      <c r="SSN53" s="26"/>
      <c r="SSO53" s="26"/>
      <c r="SSP53" s="26"/>
      <c r="SSQ53" s="26"/>
      <c r="SSR53" s="26"/>
      <c r="SSS53" s="26"/>
      <c r="SST53" s="26"/>
      <c r="SSU53" s="26"/>
      <c r="SSV53" s="26"/>
      <c r="SSW53" s="26"/>
      <c r="SSX53" s="26"/>
      <c r="SSY53" s="26"/>
      <c r="SSZ53" s="26"/>
      <c r="STA53" s="26"/>
      <c r="STB53" s="26"/>
      <c r="STC53" s="26"/>
      <c r="STD53" s="26"/>
      <c r="STE53" s="26"/>
      <c r="STF53" s="26"/>
      <c r="STG53" s="26"/>
      <c r="STH53" s="26"/>
      <c r="STI53" s="26"/>
      <c r="STJ53" s="26"/>
      <c r="STK53" s="26"/>
      <c r="STL53" s="26"/>
      <c r="STM53" s="26"/>
      <c r="STN53" s="26"/>
      <c r="STO53" s="26"/>
      <c r="STP53" s="26"/>
      <c r="STQ53" s="26"/>
      <c r="STR53" s="26"/>
      <c r="STS53" s="26"/>
      <c r="STT53" s="26"/>
      <c r="STU53" s="26"/>
      <c r="STV53" s="26"/>
      <c r="STW53" s="26"/>
      <c r="STX53" s="26"/>
      <c r="STY53" s="26"/>
      <c r="STZ53" s="26"/>
      <c r="SUA53" s="26"/>
      <c r="SUB53" s="26"/>
      <c r="SUC53" s="26"/>
      <c r="SUD53" s="26"/>
      <c r="SUE53" s="26"/>
      <c r="SUF53" s="26"/>
      <c r="SUG53" s="26"/>
      <c r="SUH53" s="26"/>
      <c r="SUI53" s="26"/>
      <c r="SUJ53" s="26"/>
      <c r="SUK53" s="26"/>
      <c r="SUL53" s="26"/>
      <c r="SUM53" s="26"/>
      <c r="SUN53" s="26"/>
      <c r="SUO53" s="26"/>
      <c r="SUP53" s="26"/>
      <c r="SUQ53" s="26"/>
      <c r="SUR53" s="26"/>
      <c r="SUS53" s="26"/>
      <c r="SUT53" s="26"/>
      <c r="SUU53" s="26"/>
      <c r="SUV53" s="26"/>
      <c r="SUW53" s="26"/>
      <c r="SUX53" s="26"/>
      <c r="SUY53" s="26"/>
      <c r="SUZ53" s="26"/>
      <c r="SVA53" s="26"/>
      <c r="SVB53" s="26"/>
      <c r="SVC53" s="26"/>
      <c r="SVD53" s="26"/>
      <c r="SVE53" s="26"/>
      <c r="SVF53" s="26"/>
      <c r="SVG53" s="26"/>
      <c r="SVH53" s="26"/>
      <c r="SVI53" s="26"/>
      <c r="SVJ53" s="26"/>
      <c r="SVK53" s="26"/>
      <c r="SVL53" s="26"/>
      <c r="SVM53" s="26"/>
      <c r="SVN53" s="26"/>
      <c r="SVO53" s="26"/>
      <c r="SVP53" s="26"/>
      <c r="SVQ53" s="26"/>
      <c r="SVR53" s="26"/>
      <c r="SVS53" s="26"/>
      <c r="SVT53" s="26"/>
      <c r="SVU53" s="26"/>
      <c r="SVV53" s="26"/>
      <c r="SVW53" s="26"/>
      <c r="SVX53" s="26"/>
      <c r="SVY53" s="26"/>
      <c r="SVZ53" s="26"/>
      <c r="SWA53" s="26"/>
      <c r="SWB53" s="26"/>
      <c r="SWC53" s="26"/>
      <c r="SWD53" s="26"/>
      <c r="SWE53" s="26"/>
      <c r="SWF53" s="26"/>
      <c r="SWG53" s="26"/>
      <c r="SWH53" s="26"/>
      <c r="SWI53" s="26"/>
      <c r="SWJ53" s="26"/>
      <c r="SWK53" s="26"/>
      <c r="SWL53" s="26"/>
      <c r="SWM53" s="26"/>
      <c r="SWN53" s="26"/>
      <c r="SWO53" s="26"/>
      <c r="SWP53" s="26"/>
      <c r="SWQ53" s="26"/>
      <c r="SWR53" s="26"/>
      <c r="SWS53" s="26"/>
      <c r="SWT53" s="26"/>
      <c r="SWU53" s="26"/>
      <c r="SWV53" s="26"/>
      <c r="SWW53" s="26"/>
      <c r="SWX53" s="26"/>
      <c r="SWY53" s="26"/>
      <c r="SWZ53" s="26"/>
      <c r="SXA53" s="26"/>
      <c r="SXB53" s="26"/>
      <c r="SXC53" s="26"/>
      <c r="SXD53" s="26"/>
      <c r="SXE53" s="26"/>
      <c r="SXF53" s="26"/>
      <c r="SXG53" s="26"/>
      <c r="SXH53" s="26"/>
      <c r="SXI53" s="26"/>
      <c r="SXJ53" s="26"/>
      <c r="SXK53" s="26"/>
      <c r="SXL53" s="26"/>
      <c r="SXM53" s="26"/>
      <c r="SXN53" s="26"/>
      <c r="SXO53" s="26"/>
      <c r="SXP53" s="26"/>
      <c r="SXQ53" s="26"/>
      <c r="SXR53" s="26"/>
      <c r="SXS53" s="26"/>
      <c r="SXT53" s="26"/>
      <c r="SXU53" s="26"/>
      <c r="SXV53" s="26"/>
      <c r="SXW53" s="26"/>
      <c r="SXX53" s="26"/>
      <c r="SXY53" s="26"/>
      <c r="SXZ53" s="26"/>
      <c r="SYA53" s="26"/>
      <c r="SYB53" s="26"/>
      <c r="SYC53" s="26"/>
      <c r="SYD53" s="26"/>
      <c r="SYE53" s="26"/>
      <c r="SYF53" s="26"/>
      <c r="SYG53" s="26"/>
      <c r="SYH53" s="26"/>
      <c r="SYI53" s="26"/>
      <c r="SYJ53" s="26"/>
      <c r="SYK53" s="26"/>
      <c r="SYL53" s="26"/>
      <c r="SYM53" s="26"/>
      <c r="SYN53" s="26"/>
      <c r="SYO53" s="26"/>
      <c r="SYP53" s="26"/>
      <c r="SYQ53" s="26"/>
      <c r="SYR53" s="26"/>
      <c r="SYS53" s="26"/>
      <c r="SYT53" s="26"/>
      <c r="SYU53" s="26"/>
      <c r="SYV53" s="26"/>
      <c r="SYW53" s="26"/>
      <c r="SYX53" s="26"/>
      <c r="SYY53" s="26"/>
      <c r="SYZ53" s="26"/>
      <c r="SZA53" s="26"/>
      <c r="SZB53" s="26"/>
      <c r="SZC53" s="26"/>
      <c r="SZD53" s="26"/>
      <c r="SZE53" s="26"/>
      <c r="SZF53" s="26"/>
      <c r="SZG53" s="26"/>
      <c r="SZH53" s="26"/>
      <c r="SZI53" s="26"/>
      <c r="SZJ53" s="26"/>
      <c r="SZK53" s="26"/>
      <c r="SZL53" s="26"/>
      <c r="SZM53" s="26"/>
      <c r="SZN53" s="26"/>
      <c r="SZO53" s="26"/>
      <c r="SZP53" s="26"/>
      <c r="SZQ53" s="26"/>
      <c r="SZR53" s="26"/>
      <c r="SZS53" s="26"/>
      <c r="SZT53" s="26"/>
      <c r="SZU53" s="26"/>
      <c r="SZV53" s="26"/>
      <c r="SZW53" s="26"/>
      <c r="SZX53" s="26"/>
      <c r="SZY53" s="26"/>
      <c r="SZZ53" s="26"/>
      <c r="TAA53" s="26"/>
      <c r="TAB53" s="26"/>
      <c r="TAC53" s="26"/>
      <c r="TAD53" s="26"/>
      <c r="TAE53" s="26"/>
      <c r="TAF53" s="26"/>
      <c r="TAG53" s="26"/>
      <c r="TAH53" s="26"/>
      <c r="TAI53" s="26"/>
      <c r="TAJ53" s="26"/>
      <c r="TAK53" s="26"/>
      <c r="TAL53" s="26"/>
      <c r="TAM53" s="26"/>
      <c r="TAN53" s="26"/>
      <c r="TAO53" s="26"/>
      <c r="TAP53" s="26"/>
      <c r="TAQ53" s="26"/>
      <c r="TAR53" s="26"/>
      <c r="TAS53" s="26"/>
      <c r="TAT53" s="26"/>
      <c r="TAU53" s="26"/>
      <c r="TAV53" s="26"/>
      <c r="TAW53" s="26"/>
      <c r="TAX53" s="26"/>
      <c r="TAY53" s="26"/>
      <c r="TAZ53" s="26"/>
      <c r="TBA53" s="26"/>
      <c r="TBB53" s="26"/>
      <c r="TBC53" s="26"/>
      <c r="TBD53" s="26"/>
      <c r="TBE53" s="26"/>
      <c r="TBF53" s="26"/>
      <c r="TBG53" s="26"/>
      <c r="TBH53" s="26"/>
      <c r="TBI53" s="26"/>
      <c r="TBJ53" s="26"/>
      <c r="TBK53" s="26"/>
      <c r="TBL53" s="26"/>
      <c r="TBM53" s="26"/>
      <c r="TBN53" s="26"/>
      <c r="TBO53" s="26"/>
      <c r="TBP53" s="26"/>
      <c r="TBQ53" s="26"/>
      <c r="TBR53" s="26"/>
      <c r="TBS53" s="26"/>
      <c r="TBT53" s="26"/>
      <c r="TBU53" s="26"/>
      <c r="TBV53" s="26"/>
      <c r="TBW53" s="26"/>
      <c r="TBX53" s="26"/>
      <c r="TBY53" s="26"/>
      <c r="TBZ53" s="26"/>
      <c r="TCA53" s="26"/>
      <c r="TCB53" s="26"/>
      <c r="TCC53" s="26"/>
      <c r="TCD53" s="26"/>
      <c r="TCE53" s="26"/>
      <c r="TCF53" s="26"/>
      <c r="TCG53" s="26"/>
      <c r="TCH53" s="26"/>
      <c r="TCI53" s="26"/>
      <c r="TCJ53" s="26"/>
      <c r="TCK53" s="26"/>
      <c r="TCL53" s="26"/>
      <c r="TCM53" s="26"/>
      <c r="TCN53" s="26"/>
      <c r="TCO53" s="26"/>
      <c r="TCP53" s="26"/>
      <c r="TCQ53" s="26"/>
      <c r="TCR53" s="26"/>
      <c r="TCS53" s="26"/>
      <c r="TCT53" s="26"/>
      <c r="TCU53" s="26"/>
      <c r="TCV53" s="26"/>
      <c r="TCW53" s="26"/>
      <c r="TCX53" s="26"/>
      <c r="TCY53" s="26"/>
      <c r="TCZ53" s="26"/>
      <c r="TDA53" s="26"/>
      <c r="TDB53" s="26"/>
      <c r="TDC53" s="26"/>
      <c r="TDD53" s="26"/>
      <c r="TDE53" s="26"/>
      <c r="TDF53" s="26"/>
      <c r="TDG53" s="26"/>
      <c r="TDH53" s="26"/>
      <c r="TDI53" s="26"/>
      <c r="TDJ53" s="26"/>
      <c r="TDK53" s="26"/>
      <c r="TDL53" s="26"/>
      <c r="TDM53" s="26"/>
      <c r="TDN53" s="26"/>
      <c r="TDO53" s="26"/>
      <c r="TDP53" s="26"/>
      <c r="TDQ53" s="26"/>
      <c r="TDR53" s="26"/>
      <c r="TDS53" s="26"/>
      <c r="TDT53" s="26"/>
      <c r="TDU53" s="26"/>
      <c r="TDV53" s="26"/>
      <c r="TDW53" s="26"/>
      <c r="TDX53" s="26"/>
      <c r="TDY53" s="26"/>
      <c r="TDZ53" s="26"/>
      <c r="TEA53" s="26"/>
      <c r="TEB53" s="26"/>
      <c r="TEC53" s="26"/>
      <c r="TED53" s="26"/>
      <c r="TEE53" s="26"/>
      <c r="TEF53" s="26"/>
      <c r="TEG53" s="26"/>
      <c r="TEH53" s="26"/>
      <c r="TEI53" s="26"/>
      <c r="TEJ53" s="26"/>
      <c r="TEK53" s="26"/>
      <c r="TEL53" s="26"/>
      <c r="TEM53" s="26"/>
      <c r="TEN53" s="26"/>
      <c r="TEO53" s="26"/>
      <c r="TEP53" s="26"/>
      <c r="TEQ53" s="26"/>
      <c r="TER53" s="26"/>
      <c r="TES53" s="26"/>
      <c r="TET53" s="26"/>
      <c r="TEU53" s="26"/>
      <c r="TEV53" s="26"/>
      <c r="TEW53" s="26"/>
      <c r="TEX53" s="26"/>
      <c r="TEY53" s="26"/>
      <c r="TEZ53" s="26"/>
      <c r="TFA53" s="26"/>
      <c r="TFB53" s="26"/>
      <c r="TFC53" s="26"/>
      <c r="TFD53" s="26"/>
      <c r="TFE53" s="26"/>
      <c r="TFF53" s="26"/>
      <c r="TFG53" s="26"/>
      <c r="TFH53" s="26"/>
      <c r="TFI53" s="26"/>
      <c r="TFJ53" s="26"/>
      <c r="TFK53" s="26"/>
      <c r="TFL53" s="26"/>
      <c r="TFM53" s="26"/>
      <c r="TFN53" s="26"/>
      <c r="TFO53" s="26"/>
      <c r="TFP53" s="26"/>
      <c r="TFQ53" s="26"/>
      <c r="TFR53" s="26"/>
      <c r="TFS53" s="26"/>
      <c r="TFT53" s="26"/>
      <c r="TFU53" s="26"/>
      <c r="TFV53" s="26"/>
      <c r="TFW53" s="26"/>
      <c r="TFX53" s="26"/>
      <c r="TFY53" s="26"/>
      <c r="TFZ53" s="26"/>
      <c r="TGA53" s="26"/>
      <c r="TGB53" s="26"/>
      <c r="TGC53" s="26"/>
      <c r="TGD53" s="26"/>
      <c r="TGE53" s="26"/>
      <c r="TGF53" s="26"/>
      <c r="TGG53" s="26"/>
      <c r="TGH53" s="26"/>
      <c r="TGI53" s="26"/>
      <c r="TGJ53" s="26"/>
      <c r="TGK53" s="26"/>
      <c r="TGL53" s="26"/>
      <c r="TGM53" s="26"/>
      <c r="TGN53" s="26"/>
      <c r="TGO53" s="26"/>
      <c r="TGP53" s="26"/>
      <c r="TGQ53" s="26"/>
      <c r="TGR53" s="26"/>
      <c r="TGS53" s="26"/>
      <c r="TGT53" s="26"/>
      <c r="TGU53" s="26"/>
      <c r="TGV53" s="26"/>
      <c r="TGW53" s="26"/>
      <c r="TGX53" s="26"/>
      <c r="TGY53" s="26"/>
      <c r="TGZ53" s="26"/>
      <c r="THA53" s="26"/>
      <c r="THB53" s="26"/>
      <c r="THC53" s="26"/>
      <c r="THD53" s="26"/>
      <c r="THE53" s="26"/>
      <c r="THF53" s="26"/>
      <c r="THG53" s="26"/>
      <c r="THH53" s="26"/>
      <c r="THI53" s="26"/>
      <c r="THJ53" s="26"/>
      <c r="THK53" s="26"/>
      <c r="THL53" s="26"/>
      <c r="THM53" s="26"/>
      <c r="THN53" s="26"/>
      <c r="THO53" s="26"/>
      <c r="THP53" s="26"/>
      <c r="THQ53" s="26"/>
      <c r="THR53" s="26"/>
      <c r="THS53" s="26"/>
      <c r="THT53" s="26"/>
      <c r="THU53" s="26"/>
      <c r="THV53" s="26"/>
      <c r="THW53" s="26"/>
      <c r="THX53" s="26"/>
      <c r="THY53" s="26"/>
      <c r="THZ53" s="26"/>
      <c r="TIA53" s="26"/>
      <c r="TIB53" s="26"/>
      <c r="TIC53" s="26"/>
      <c r="TID53" s="26"/>
      <c r="TIE53" s="26"/>
      <c r="TIF53" s="26"/>
      <c r="TIG53" s="26"/>
      <c r="TIH53" s="26"/>
      <c r="TII53" s="26"/>
      <c r="TIJ53" s="26"/>
      <c r="TIK53" s="26"/>
      <c r="TIL53" s="26"/>
      <c r="TIM53" s="26"/>
      <c r="TIN53" s="26"/>
      <c r="TIO53" s="26"/>
      <c r="TIP53" s="26"/>
      <c r="TIQ53" s="26"/>
      <c r="TIR53" s="26"/>
      <c r="TIS53" s="26"/>
      <c r="TIT53" s="26"/>
      <c r="TIU53" s="26"/>
      <c r="TIV53" s="26"/>
      <c r="TIW53" s="26"/>
      <c r="TIX53" s="26"/>
      <c r="TIY53" s="26"/>
      <c r="TIZ53" s="26"/>
      <c r="TJA53" s="26"/>
      <c r="TJB53" s="26"/>
      <c r="TJC53" s="26"/>
      <c r="TJD53" s="26"/>
      <c r="TJE53" s="26"/>
      <c r="TJF53" s="26"/>
      <c r="TJG53" s="26"/>
      <c r="TJH53" s="26"/>
      <c r="TJI53" s="26"/>
      <c r="TJJ53" s="26"/>
      <c r="TJK53" s="26"/>
      <c r="TJL53" s="26"/>
      <c r="TJM53" s="26"/>
      <c r="TJN53" s="26"/>
      <c r="TJO53" s="26"/>
      <c r="TJP53" s="26"/>
      <c r="TJQ53" s="26"/>
      <c r="TJR53" s="26"/>
      <c r="TJS53" s="26"/>
      <c r="TJT53" s="26"/>
      <c r="TJU53" s="26"/>
      <c r="TJV53" s="26"/>
      <c r="TJW53" s="26"/>
      <c r="TJX53" s="26"/>
      <c r="TJY53" s="26"/>
      <c r="TJZ53" s="26"/>
      <c r="TKA53" s="26"/>
      <c r="TKB53" s="26"/>
      <c r="TKC53" s="26"/>
      <c r="TKD53" s="26"/>
      <c r="TKE53" s="26"/>
      <c r="TKF53" s="26"/>
      <c r="TKG53" s="26"/>
      <c r="TKH53" s="26"/>
      <c r="TKI53" s="26"/>
      <c r="TKJ53" s="26"/>
      <c r="TKK53" s="26"/>
      <c r="TKL53" s="26"/>
      <c r="TKM53" s="26"/>
      <c r="TKN53" s="26"/>
      <c r="TKO53" s="26"/>
      <c r="TKP53" s="26"/>
      <c r="TKQ53" s="26"/>
      <c r="TKR53" s="26"/>
      <c r="TKS53" s="26"/>
      <c r="TKT53" s="26"/>
      <c r="TKU53" s="26"/>
      <c r="TKV53" s="26"/>
      <c r="TKW53" s="26"/>
      <c r="TKX53" s="26"/>
      <c r="TKY53" s="26"/>
      <c r="TKZ53" s="26"/>
      <c r="TLA53" s="26"/>
      <c r="TLB53" s="26"/>
      <c r="TLC53" s="26"/>
      <c r="TLD53" s="26"/>
      <c r="TLE53" s="26"/>
      <c r="TLF53" s="26"/>
      <c r="TLG53" s="26"/>
      <c r="TLH53" s="26"/>
      <c r="TLI53" s="26"/>
      <c r="TLJ53" s="26"/>
      <c r="TLK53" s="26"/>
      <c r="TLL53" s="26"/>
      <c r="TLM53" s="26"/>
      <c r="TLN53" s="26"/>
      <c r="TLO53" s="26"/>
      <c r="TLP53" s="26"/>
      <c r="TLQ53" s="26"/>
      <c r="TLR53" s="26"/>
      <c r="TLS53" s="26"/>
      <c r="TLT53" s="26"/>
      <c r="TLU53" s="26"/>
      <c r="TLV53" s="26"/>
      <c r="TLW53" s="26"/>
      <c r="TLX53" s="26"/>
      <c r="TLY53" s="26"/>
      <c r="TLZ53" s="26"/>
      <c r="TMA53" s="26"/>
      <c r="TMB53" s="26"/>
      <c r="TMC53" s="26"/>
      <c r="TMD53" s="26"/>
      <c r="TME53" s="26"/>
      <c r="TMF53" s="26"/>
      <c r="TMG53" s="26"/>
      <c r="TMH53" s="26"/>
      <c r="TMI53" s="26"/>
      <c r="TMJ53" s="26"/>
      <c r="TMK53" s="26"/>
      <c r="TML53" s="26"/>
      <c r="TMM53" s="26"/>
      <c r="TMN53" s="26"/>
      <c r="TMO53" s="26"/>
      <c r="TMP53" s="26"/>
      <c r="TMQ53" s="26"/>
      <c r="TMR53" s="26"/>
      <c r="TMS53" s="26"/>
      <c r="TMT53" s="26"/>
      <c r="TMU53" s="26"/>
      <c r="TMV53" s="26"/>
      <c r="TMW53" s="26"/>
      <c r="TMX53" s="26"/>
      <c r="TMY53" s="26"/>
      <c r="TMZ53" s="26"/>
      <c r="TNA53" s="26"/>
      <c r="TNB53" s="26"/>
      <c r="TNC53" s="26"/>
      <c r="TND53" s="26"/>
      <c r="TNE53" s="26"/>
      <c r="TNF53" s="26"/>
      <c r="TNG53" s="26"/>
      <c r="TNH53" s="26"/>
      <c r="TNI53" s="26"/>
      <c r="TNJ53" s="26"/>
      <c r="TNK53" s="26"/>
      <c r="TNL53" s="26"/>
      <c r="TNM53" s="26"/>
      <c r="TNN53" s="26"/>
      <c r="TNO53" s="26"/>
      <c r="TNP53" s="26"/>
      <c r="TNQ53" s="26"/>
      <c r="TNR53" s="26"/>
      <c r="TNS53" s="26"/>
      <c r="TNT53" s="26"/>
      <c r="TNU53" s="26"/>
      <c r="TNV53" s="26"/>
      <c r="TNW53" s="26"/>
      <c r="TNX53" s="26"/>
      <c r="TNY53" s="26"/>
      <c r="TNZ53" s="26"/>
      <c r="TOA53" s="26"/>
      <c r="TOB53" s="26"/>
      <c r="TOC53" s="26"/>
      <c r="TOD53" s="26"/>
      <c r="TOE53" s="26"/>
      <c r="TOF53" s="26"/>
      <c r="TOG53" s="26"/>
      <c r="TOH53" s="26"/>
      <c r="TOI53" s="26"/>
      <c r="TOJ53" s="26"/>
      <c r="TOK53" s="26"/>
      <c r="TOL53" s="26"/>
      <c r="TOM53" s="26"/>
      <c r="TON53" s="26"/>
      <c r="TOO53" s="26"/>
      <c r="TOP53" s="26"/>
      <c r="TOQ53" s="26"/>
      <c r="TOR53" s="26"/>
      <c r="TOS53" s="26"/>
      <c r="TOT53" s="26"/>
      <c r="TOU53" s="26"/>
      <c r="TOV53" s="26"/>
      <c r="TOW53" s="26"/>
      <c r="TOX53" s="26"/>
      <c r="TOY53" s="26"/>
      <c r="TOZ53" s="26"/>
      <c r="TPA53" s="26"/>
      <c r="TPB53" s="26"/>
      <c r="TPC53" s="26"/>
      <c r="TPD53" s="26"/>
      <c r="TPE53" s="26"/>
      <c r="TPF53" s="26"/>
      <c r="TPG53" s="26"/>
      <c r="TPH53" s="26"/>
      <c r="TPI53" s="26"/>
      <c r="TPJ53" s="26"/>
      <c r="TPK53" s="26"/>
      <c r="TPL53" s="26"/>
      <c r="TPM53" s="26"/>
      <c r="TPN53" s="26"/>
      <c r="TPO53" s="26"/>
      <c r="TPP53" s="26"/>
      <c r="TPQ53" s="26"/>
      <c r="TPR53" s="26"/>
      <c r="TPS53" s="26"/>
      <c r="TPT53" s="26"/>
      <c r="TPU53" s="26"/>
      <c r="TPV53" s="26"/>
      <c r="TPW53" s="26"/>
      <c r="TPX53" s="26"/>
      <c r="TPY53" s="26"/>
      <c r="TPZ53" s="26"/>
      <c r="TQA53" s="26"/>
      <c r="TQB53" s="26"/>
      <c r="TQC53" s="26"/>
      <c r="TQD53" s="26"/>
      <c r="TQE53" s="26"/>
      <c r="TQF53" s="26"/>
      <c r="TQG53" s="26"/>
      <c r="TQH53" s="26"/>
      <c r="TQI53" s="26"/>
      <c r="TQJ53" s="26"/>
      <c r="TQK53" s="26"/>
      <c r="TQL53" s="26"/>
      <c r="TQM53" s="26"/>
      <c r="TQN53" s="26"/>
      <c r="TQO53" s="26"/>
      <c r="TQP53" s="26"/>
      <c r="TQQ53" s="26"/>
      <c r="TQR53" s="26"/>
      <c r="TQS53" s="26"/>
      <c r="TQT53" s="26"/>
      <c r="TQU53" s="26"/>
      <c r="TQV53" s="26"/>
      <c r="TQW53" s="26"/>
      <c r="TQX53" s="26"/>
      <c r="TQY53" s="26"/>
      <c r="TQZ53" s="26"/>
      <c r="TRA53" s="26"/>
      <c r="TRB53" s="26"/>
      <c r="TRC53" s="26"/>
      <c r="TRD53" s="26"/>
      <c r="TRE53" s="26"/>
      <c r="TRF53" s="26"/>
      <c r="TRG53" s="26"/>
      <c r="TRH53" s="26"/>
      <c r="TRI53" s="26"/>
      <c r="TRJ53" s="26"/>
      <c r="TRK53" s="26"/>
      <c r="TRL53" s="26"/>
      <c r="TRM53" s="26"/>
      <c r="TRN53" s="26"/>
      <c r="TRO53" s="26"/>
      <c r="TRP53" s="26"/>
      <c r="TRQ53" s="26"/>
      <c r="TRR53" s="26"/>
      <c r="TRS53" s="26"/>
      <c r="TRT53" s="26"/>
      <c r="TRU53" s="26"/>
      <c r="TRV53" s="26"/>
      <c r="TRW53" s="26"/>
      <c r="TRX53" s="26"/>
      <c r="TRY53" s="26"/>
      <c r="TRZ53" s="26"/>
      <c r="TSA53" s="26"/>
      <c r="TSB53" s="26"/>
      <c r="TSC53" s="26"/>
      <c r="TSD53" s="26"/>
      <c r="TSE53" s="26"/>
      <c r="TSF53" s="26"/>
      <c r="TSG53" s="26"/>
      <c r="TSH53" s="26"/>
      <c r="TSI53" s="26"/>
      <c r="TSJ53" s="26"/>
      <c r="TSK53" s="26"/>
      <c r="TSL53" s="26"/>
      <c r="TSM53" s="26"/>
      <c r="TSN53" s="26"/>
      <c r="TSO53" s="26"/>
      <c r="TSP53" s="26"/>
      <c r="TSQ53" s="26"/>
      <c r="TSR53" s="26"/>
      <c r="TSS53" s="26"/>
      <c r="TST53" s="26"/>
      <c r="TSU53" s="26"/>
      <c r="TSV53" s="26"/>
      <c r="TSW53" s="26"/>
      <c r="TSX53" s="26"/>
      <c r="TSY53" s="26"/>
      <c r="TSZ53" s="26"/>
      <c r="TTA53" s="26"/>
      <c r="TTB53" s="26"/>
      <c r="TTC53" s="26"/>
      <c r="TTD53" s="26"/>
      <c r="TTE53" s="26"/>
      <c r="TTF53" s="26"/>
      <c r="TTG53" s="26"/>
      <c r="TTH53" s="26"/>
      <c r="TTI53" s="26"/>
      <c r="TTJ53" s="26"/>
      <c r="TTK53" s="26"/>
      <c r="TTL53" s="26"/>
      <c r="TTM53" s="26"/>
      <c r="TTN53" s="26"/>
      <c r="TTO53" s="26"/>
      <c r="TTP53" s="26"/>
      <c r="TTQ53" s="26"/>
      <c r="TTR53" s="26"/>
      <c r="TTS53" s="26"/>
      <c r="TTT53" s="26"/>
      <c r="TTU53" s="26"/>
      <c r="TTV53" s="26"/>
      <c r="TTW53" s="26"/>
      <c r="TTX53" s="26"/>
      <c r="TTY53" s="26"/>
      <c r="TTZ53" s="26"/>
      <c r="TUA53" s="26"/>
      <c r="TUB53" s="26"/>
      <c r="TUC53" s="26"/>
      <c r="TUD53" s="26"/>
      <c r="TUE53" s="26"/>
      <c r="TUF53" s="26"/>
      <c r="TUG53" s="26"/>
      <c r="TUH53" s="26"/>
      <c r="TUI53" s="26"/>
      <c r="TUJ53" s="26"/>
      <c r="TUK53" s="26"/>
      <c r="TUL53" s="26"/>
      <c r="TUM53" s="26"/>
      <c r="TUN53" s="26"/>
      <c r="TUO53" s="26"/>
      <c r="TUP53" s="26"/>
      <c r="TUQ53" s="26"/>
      <c r="TUR53" s="26"/>
      <c r="TUS53" s="26"/>
      <c r="TUT53" s="26"/>
      <c r="TUU53" s="26"/>
      <c r="TUV53" s="26"/>
      <c r="TUW53" s="26"/>
      <c r="TUX53" s="26"/>
      <c r="TUY53" s="26"/>
      <c r="TUZ53" s="26"/>
      <c r="TVA53" s="26"/>
      <c r="TVB53" s="26"/>
      <c r="TVC53" s="26"/>
      <c r="TVD53" s="26"/>
      <c r="TVE53" s="26"/>
      <c r="TVF53" s="26"/>
      <c r="TVG53" s="26"/>
      <c r="TVH53" s="26"/>
      <c r="TVI53" s="26"/>
      <c r="TVJ53" s="26"/>
      <c r="TVK53" s="26"/>
      <c r="TVL53" s="26"/>
      <c r="TVM53" s="26"/>
      <c r="TVN53" s="26"/>
      <c r="TVO53" s="26"/>
      <c r="TVP53" s="26"/>
      <c r="TVQ53" s="26"/>
      <c r="TVR53" s="26"/>
      <c r="TVS53" s="26"/>
      <c r="TVT53" s="26"/>
      <c r="TVU53" s="26"/>
      <c r="TVV53" s="26"/>
      <c r="TVW53" s="26"/>
      <c r="TVX53" s="26"/>
      <c r="TVY53" s="26"/>
      <c r="TVZ53" s="26"/>
      <c r="TWA53" s="26"/>
      <c r="TWB53" s="26"/>
      <c r="TWC53" s="26"/>
      <c r="TWD53" s="26"/>
      <c r="TWE53" s="26"/>
      <c r="TWF53" s="26"/>
      <c r="TWG53" s="26"/>
      <c r="TWH53" s="26"/>
      <c r="TWI53" s="26"/>
      <c r="TWJ53" s="26"/>
      <c r="TWK53" s="26"/>
      <c r="TWL53" s="26"/>
      <c r="TWM53" s="26"/>
      <c r="TWN53" s="26"/>
      <c r="TWO53" s="26"/>
      <c r="TWP53" s="26"/>
      <c r="TWQ53" s="26"/>
      <c r="TWR53" s="26"/>
      <c r="TWS53" s="26"/>
      <c r="TWT53" s="26"/>
      <c r="TWU53" s="26"/>
      <c r="TWV53" s="26"/>
      <c r="TWW53" s="26"/>
      <c r="TWX53" s="26"/>
      <c r="TWY53" s="26"/>
      <c r="TWZ53" s="26"/>
      <c r="TXA53" s="26"/>
      <c r="TXB53" s="26"/>
      <c r="TXC53" s="26"/>
      <c r="TXD53" s="26"/>
      <c r="TXE53" s="26"/>
      <c r="TXF53" s="26"/>
      <c r="TXG53" s="26"/>
      <c r="TXH53" s="26"/>
      <c r="TXI53" s="26"/>
      <c r="TXJ53" s="26"/>
      <c r="TXK53" s="26"/>
      <c r="TXL53" s="26"/>
      <c r="TXM53" s="26"/>
      <c r="TXN53" s="26"/>
      <c r="TXO53" s="26"/>
      <c r="TXP53" s="26"/>
      <c r="TXQ53" s="26"/>
      <c r="TXR53" s="26"/>
      <c r="TXS53" s="26"/>
      <c r="TXT53" s="26"/>
      <c r="TXU53" s="26"/>
      <c r="TXV53" s="26"/>
      <c r="TXW53" s="26"/>
      <c r="TXX53" s="26"/>
      <c r="TXY53" s="26"/>
      <c r="TXZ53" s="26"/>
      <c r="TYA53" s="26"/>
      <c r="TYB53" s="26"/>
      <c r="TYC53" s="26"/>
      <c r="TYD53" s="26"/>
      <c r="TYE53" s="26"/>
      <c r="TYF53" s="26"/>
      <c r="TYG53" s="26"/>
      <c r="TYH53" s="26"/>
      <c r="TYI53" s="26"/>
      <c r="TYJ53" s="26"/>
      <c r="TYK53" s="26"/>
      <c r="TYL53" s="26"/>
      <c r="TYM53" s="26"/>
      <c r="TYN53" s="26"/>
      <c r="TYO53" s="26"/>
      <c r="TYP53" s="26"/>
      <c r="TYQ53" s="26"/>
      <c r="TYR53" s="26"/>
      <c r="TYS53" s="26"/>
      <c r="TYT53" s="26"/>
      <c r="TYU53" s="26"/>
      <c r="TYV53" s="26"/>
      <c r="TYW53" s="26"/>
      <c r="TYX53" s="26"/>
      <c r="TYY53" s="26"/>
      <c r="TYZ53" s="26"/>
      <c r="TZA53" s="26"/>
      <c r="TZB53" s="26"/>
      <c r="TZC53" s="26"/>
      <c r="TZD53" s="26"/>
      <c r="TZE53" s="26"/>
      <c r="TZF53" s="26"/>
      <c r="TZG53" s="26"/>
      <c r="TZH53" s="26"/>
      <c r="TZI53" s="26"/>
      <c r="TZJ53" s="26"/>
      <c r="TZK53" s="26"/>
      <c r="TZL53" s="26"/>
      <c r="TZM53" s="26"/>
      <c r="TZN53" s="26"/>
      <c r="TZO53" s="26"/>
      <c r="TZP53" s="26"/>
      <c r="TZQ53" s="26"/>
      <c r="TZR53" s="26"/>
      <c r="TZS53" s="26"/>
      <c r="TZT53" s="26"/>
      <c r="TZU53" s="26"/>
      <c r="TZV53" s="26"/>
      <c r="TZW53" s="26"/>
      <c r="TZX53" s="26"/>
      <c r="TZY53" s="26"/>
      <c r="TZZ53" s="26"/>
      <c r="UAA53" s="26"/>
      <c r="UAB53" s="26"/>
      <c r="UAC53" s="26"/>
      <c r="UAD53" s="26"/>
      <c r="UAE53" s="26"/>
      <c r="UAF53" s="26"/>
      <c r="UAG53" s="26"/>
      <c r="UAH53" s="26"/>
      <c r="UAI53" s="26"/>
      <c r="UAJ53" s="26"/>
      <c r="UAK53" s="26"/>
      <c r="UAL53" s="26"/>
      <c r="UAM53" s="26"/>
      <c r="UAN53" s="26"/>
      <c r="UAO53" s="26"/>
      <c r="UAP53" s="26"/>
      <c r="UAQ53" s="26"/>
      <c r="UAR53" s="26"/>
      <c r="UAS53" s="26"/>
      <c r="UAT53" s="26"/>
      <c r="UAU53" s="26"/>
      <c r="UAV53" s="26"/>
      <c r="UAW53" s="26"/>
      <c r="UAX53" s="26"/>
      <c r="UAY53" s="26"/>
      <c r="UAZ53" s="26"/>
      <c r="UBA53" s="26"/>
      <c r="UBB53" s="26"/>
      <c r="UBC53" s="26"/>
      <c r="UBD53" s="26"/>
      <c r="UBE53" s="26"/>
      <c r="UBF53" s="26"/>
      <c r="UBG53" s="26"/>
      <c r="UBH53" s="26"/>
      <c r="UBI53" s="26"/>
      <c r="UBJ53" s="26"/>
      <c r="UBK53" s="26"/>
      <c r="UBL53" s="26"/>
      <c r="UBM53" s="26"/>
      <c r="UBN53" s="26"/>
      <c r="UBO53" s="26"/>
      <c r="UBP53" s="26"/>
      <c r="UBQ53" s="26"/>
      <c r="UBR53" s="26"/>
      <c r="UBS53" s="26"/>
      <c r="UBT53" s="26"/>
      <c r="UBU53" s="26"/>
      <c r="UBV53" s="26"/>
      <c r="UBW53" s="26"/>
      <c r="UBX53" s="26"/>
      <c r="UBY53" s="26"/>
      <c r="UBZ53" s="26"/>
      <c r="UCA53" s="26"/>
      <c r="UCB53" s="26"/>
      <c r="UCC53" s="26"/>
      <c r="UCD53" s="26"/>
      <c r="UCE53" s="26"/>
      <c r="UCF53" s="26"/>
      <c r="UCG53" s="26"/>
      <c r="UCH53" s="26"/>
      <c r="UCI53" s="26"/>
      <c r="UCJ53" s="26"/>
      <c r="UCK53" s="26"/>
      <c r="UCL53" s="26"/>
      <c r="UCM53" s="26"/>
      <c r="UCN53" s="26"/>
      <c r="UCO53" s="26"/>
      <c r="UCP53" s="26"/>
      <c r="UCQ53" s="26"/>
      <c r="UCR53" s="26"/>
      <c r="UCS53" s="26"/>
      <c r="UCT53" s="26"/>
      <c r="UCU53" s="26"/>
      <c r="UCV53" s="26"/>
      <c r="UCW53" s="26"/>
      <c r="UCX53" s="26"/>
      <c r="UCY53" s="26"/>
      <c r="UCZ53" s="26"/>
      <c r="UDA53" s="26"/>
      <c r="UDB53" s="26"/>
      <c r="UDC53" s="26"/>
      <c r="UDD53" s="26"/>
      <c r="UDE53" s="26"/>
      <c r="UDF53" s="26"/>
      <c r="UDG53" s="26"/>
      <c r="UDH53" s="26"/>
      <c r="UDI53" s="26"/>
      <c r="UDJ53" s="26"/>
      <c r="UDK53" s="26"/>
      <c r="UDL53" s="26"/>
      <c r="UDM53" s="26"/>
      <c r="UDN53" s="26"/>
      <c r="UDO53" s="26"/>
      <c r="UDP53" s="26"/>
      <c r="UDQ53" s="26"/>
      <c r="UDR53" s="26"/>
      <c r="UDS53" s="26"/>
      <c r="UDT53" s="26"/>
      <c r="UDU53" s="26"/>
      <c r="UDV53" s="26"/>
      <c r="UDW53" s="26"/>
      <c r="UDX53" s="26"/>
      <c r="UDY53" s="26"/>
      <c r="UDZ53" s="26"/>
      <c r="UEA53" s="26"/>
      <c r="UEB53" s="26"/>
      <c r="UEC53" s="26"/>
      <c r="UED53" s="26"/>
      <c r="UEE53" s="26"/>
      <c r="UEF53" s="26"/>
      <c r="UEG53" s="26"/>
      <c r="UEH53" s="26"/>
      <c r="UEI53" s="26"/>
      <c r="UEJ53" s="26"/>
      <c r="UEK53" s="26"/>
      <c r="UEL53" s="26"/>
      <c r="UEM53" s="26"/>
      <c r="UEN53" s="26"/>
      <c r="UEO53" s="26"/>
      <c r="UEP53" s="26"/>
      <c r="UEQ53" s="26"/>
      <c r="UER53" s="26"/>
      <c r="UES53" s="26"/>
      <c r="UET53" s="26"/>
      <c r="UEU53" s="26"/>
      <c r="UEV53" s="26"/>
      <c r="UEW53" s="26"/>
      <c r="UEX53" s="26"/>
      <c r="UEY53" s="26"/>
      <c r="UEZ53" s="26"/>
      <c r="UFA53" s="26"/>
      <c r="UFB53" s="26"/>
      <c r="UFC53" s="26"/>
      <c r="UFD53" s="26"/>
      <c r="UFE53" s="26"/>
      <c r="UFF53" s="26"/>
      <c r="UFG53" s="26"/>
      <c r="UFH53" s="26"/>
      <c r="UFI53" s="26"/>
      <c r="UFJ53" s="26"/>
      <c r="UFK53" s="26"/>
      <c r="UFL53" s="26"/>
      <c r="UFM53" s="26"/>
      <c r="UFN53" s="26"/>
      <c r="UFO53" s="26"/>
      <c r="UFP53" s="26"/>
      <c r="UFQ53" s="26"/>
      <c r="UFR53" s="26"/>
      <c r="UFS53" s="26"/>
      <c r="UFT53" s="26"/>
      <c r="UFU53" s="26"/>
      <c r="UFV53" s="26"/>
      <c r="UFW53" s="26"/>
      <c r="UFX53" s="26"/>
      <c r="UFY53" s="26"/>
      <c r="UFZ53" s="26"/>
      <c r="UGA53" s="26"/>
      <c r="UGB53" s="26"/>
      <c r="UGC53" s="26"/>
      <c r="UGD53" s="26"/>
      <c r="UGE53" s="26"/>
      <c r="UGF53" s="26"/>
      <c r="UGG53" s="26"/>
      <c r="UGH53" s="26"/>
      <c r="UGI53" s="26"/>
      <c r="UGJ53" s="26"/>
      <c r="UGK53" s="26"/>
      <c r="UGL53" s="26"/>
      <c r="UGM53" s="26"/>
      <c r="UGN53" s="26"/>
      <c r="UGO53" s="26"/>
      <c r="UGP53" s="26"/>
      <c r="UGQ53" s="26"/>
      <c r="UGR53" s="26"/>
      <c r="UGS53" s="26"/>
      <c r="UGT53" s="26"/>
      <c r="UGU53" s="26"/>
      <c r="UGV53" s="26"/>
      <c r="UGW53" s="26"/>
      <c r="UGX53" s="26"/>
      <c r="UGY53" s="26"/>
      <c r="UGZ53" s="26"/>
      <c r="UHA53" s="26"/>
      <c r="UHB53" s="26"/>
      <c r="UHC53" s="26"/>
      <c r="UHD53" s="26"/>
      <c r="UHE53" s="26"/>
      <c r="UHF53" s="26"/>
      <c r="UHG53" s="26"/>
      <c r="UHH53" s="26"/>
      <c r="UHI53" s="26"/>
      <c r="UHJ53" s="26"/>
      <c r="UHK53" s="26"/>
      <c r="UHL53" s="26"/>
      <c r="UHM53" s="26"/>
      <c r="UHN53" s="26"/>
      <c r="UHO53" s="26"/>
      <c r="UHP53" s="26"/>
      <c r="UHQ53" s="26"/>
      <c r="UHR53" s="26"/>
      <c r="UHS53" s="26"/>
      <c r="UHT53" s="26"/>
      <c r="UHU53" s="26"/>
      <c r="UHV53" s="26"/>
      <c r="UHW53" s="26"/>
      <c r="UHX53" s="26"/>
      <c r="UHY53" s="26"/>
      <c r="UHZ53" s="26"/>
      <c r="UIA53" s="26"/>
      <c r="UIB53" s="26"/>
      <c r="UIC53" s="26"/>
      <c r="UID53" s="26"/>
      <c r="UIE53" s="26"/>
      <c r="UIF53" s="26"/>
      <c r="UIG53" s="26"/>
      <c r="UIH53" s="26"/>
      <c r="UII53" s="26"/>
      <c r="UIJ53" s="26"/>
      <c r="UIK53" s="26"/>
      <c r="UIL53" s="26"/>
      <c r="UIM53" s="26"/>
      <c r="UIN53" s="26"/>
      <c r="UIO53" s="26"/>
      <c r="UIP53" s="26"/>
      <c r="UIQ53" s="26"/>
      <c r="UIR53" s="26"/>
      <c r="UIS53" s="26"/>
      <c r="UIT53" s="26"/>
      <c r="UIU53" s="26"/>
      <c r="UIV53" s="26"/>
      <c r="UIW53" s="26"/>
      <c r="UIX53" s="26"/>
      <c r="UIY53" s="26"/>
      <c r="UIZ53" s="26"/>
      <c r="UJA53" s="26"/>
      <c r="UJB53" s="26"/>
      <c r="UJC53" s="26"/>
      <c r="UJD53" s="26"/>
      <c r="UJE53" s="26"/>
      <c r="UJF53" s="26"/>
      <c r="UJG53" s="26"/>
      <c r="UJH53" s="26"/>
      <c r="UJI53" s="26"/>
      <c r="UJJ53" s="26"/>
      <c r="UJK53" s="26"/>
      <c r="UJL53" s="26"/>
      <c r="UJM53" s="26"/>
      <c r="UJN53" s="26"/>
      <c r="UJO53" s="26"/>
      <c r="UJP53" s="26"/>
      <c r="UJQ53" s="26"/>
      <c r="UJR53" s="26"/>
      <c r="UJS53" s="26"/>
      <c r="UJT53" s="26"/>
      <c r="UJU53" s="26"/>
      <c r="UJV53" s="26"/>
      <c r="UJW53" s="26"/>
      <c r="UJX53" s="26"/>
      <c r="UJY53" s="26"/>
      <c r="UJZ53" s="26"/>
      <c r="UKA53" s="26"/>
      <c r="UKB53" s="26"/>
      <c r="UKC53" s="26"/>
      <c r="UKD53" s="26"/>
      <c r="UKE53" s="26"/>
      <c r="UKF53" s="26"/>
      <c r="UKG53" s="26"/>
      <c r="UKH53" s="26"/>
      <c r="UKI53" s="26"/>
      <c r="UKJ53" s="26"/>
      <c r="UKK53" s="26"/>
      <c r="UKL53" s="26"/>
      <c r="UKM53" s="26"/>
      <c r="UKN53" s="26"/>
      <c r="UKO53" s="26"/>
      <c r="UKP53" s="26"/>
      <c r="UKQ53" s="26"/>
      <c r="UKR53" s="26"/>
      <c r="UKS53" s="26"/>
      <c r="UKT53" s="26"/>
      <c r="UKU53" s="26"/>
      <c r="UKV53" s="26"/>
      <c r="UKW53" s="26"/>
      <c r="UKX53" s="26"/>
      <c r="UKY53" s="26"/>
      <c r="UKZ53" s="26"/>
      <c r="ULA53" s="26"/>
      <c r="ULB53" s="26"/>
      <c r="ULC53" s="26"/>
      <c r="ULD53" s="26"/>
      <c r="ULE53" s="26"/>
      <c r="ULF53" s="26"/>
      <c r="ULG53" s="26"/>
      <c r="ULH53" s="26"/>
      <c r="ULI53" s="26"/>
      <c r="ULJ53" s="26"/>
      <c r="ULK53" s="26"/>
      <c r="ULL53" s="26"/>
      <c r="ULM53" s="26"/>
      <c r="ULN53" s="26"/>
      <c r="ULO53" s="26"/>
      <c r="ULP53" s="26"/>
      <c r="ULQ53" s="26"/>
      <c r="ULR53" s="26"/>
      <c r="ULS53" s="26"/>
      <c r="ULT53" s="26"/>
      <c r="ULU53" s="26"/>
      <c r="ULV53" s="26"/>
      <c r="ULW53" s="26"/>
      <c r="ULX53" s="26"/>
      <c r="ULY53" s="26"/>
      <c r="ULZ53" s="26"/>
      <c r="UMA53" s="26"/>
      <c r="UMB53" s="26"/>
      <c r="UMC53" s="26"/>
      <c r="UMD53" s="26"/>
      <c r="UME53" s="26"/>
      <c r="UMF53" s="26"/>
      <c r="UMG53" s="26"/>
      <c r="UMH53" s="26"/>
      <c r="UMI53" s="26"/>
      <c r="UMJ53" s="26"/>
      <c r="UMK53" s="26"/>
      <c r="UML53" s="26"/>
      <c r="UMM53" s="26"/>
      <c r="UMN53" s="26"/>
      <c r="UMO53" s="26"/>
      <c r="UMP53" s="26"/>
      <c r="UMQ53" s="26"/>
      <c r="UMR53" s="26"/>
      <c r="UMS53" s="26"/>
      <c r="UMT53" s="26"/>
      <c r="UMU53" s="26"/>
      <c r="UMV53" s="26"/>
      <c r="UMW53" s="26"/>
      <c r="UMX53" s="26"/>
      <c r="UMY53" s="26"/>
      <c r="UMZ53" s="26"/>
      <c r="UNA53" s="26"/>
      <c r="UNB53" s="26"/>
      <c r="UNC53" s="26"/>
      <c r="UND53" s="26"/>
      <c r="UNE53" s="26"/>
      <c r="UNF53" s="26"/>
      <c r="UNG53" s="26"/>
      <c r="UNH53" s="26"/>
      <c r="UNI53" s="26"/>
      <c r="UNJ53" s="26"/>
      <c r="UNK53" s="26"/>
      <c r="UNL53" s="26"/>
      <c r="UNM53" s="26"/>
      <c r="UNN53" s="26"/>
      <c r="UNO53" s="26"/>
      <c r="UNP53" s="26"/>
      <c r="UNQ53" s="26"/>
      <c r="UNR53" s="26"/>
      <c r="UNS53" s="26"/>
      <c r="UNT53" s="26"/>
      <c r="UNU53" s="26"/>
      <c r="UNV53" s="26"/>
      <c r="UNW53" s="26"/>
      <c r="UNX53" s="26"/>
      <c r="UNY53" s="26"/>
      <c r="UNZ53" s="26"/>
      <c r="UOA53" s="26"/>
      <c r="UOB53" s="26"/>
      <c r="UOC53" s="26"/>
      <c r="UOD53" s="26"/>
      <c r="UOE53" s="26"/>
      <c r="UOF53" s="26"/>
      <c r="UOG53" s="26"/>
      <c r="UOH53" s="26"/>
      <c r="UOI53" s="26"/>
      <c r="UOJ53" s="26"/>
      <c r="UOK53" s="26"/>
      <c r="UOL53" s="26"/>
      <c r="UOM53" s="26"/>
      <c r="UON53" s="26"/>
      <c r="UOO53" s="26"/>
      <c r="UOP53" s="26"/>
      <c r="UOQ53" s="26"/>
      <c r="UOR53" s="26"/>
      <c r="UOS53" s="26"/>
      <c r="UOT53" s="26"/>
      <c r="UOU53" s="26"/>
      <c r="UOV53" s="26"/>
      <c r="UOW53" s="26"/>
      <c r="UOX53" s="26"/>
      <c r="UOY53" s="26"/>
      <c r="UOZ53" s="26"/>
      <c r="UPA53" s="26"/>
      <c r="UPB53" s="26"/>
      <c r="UPC53" s="26"/>
      <c r="UPD53" s="26"/>
      <c r="UPE53" s="26"/>
      <c r="UPF53" s="26"/>
      <c r="UPG53" s="26"/>
      <c r="UPH53" s="26"/>
      <c r="UPI53" s="26"/>
      <c r="UPJ53" s="26"/>
      <c r="UPK53" s="26"/>
      <c r="UPL53" s="26"/>
      <c r="UPM53" s="26"/>
      <c r="UPN53" s="26"/>
      <c r="UPO53" s="26"/>
      <c r="UPP53" s="26"/>
      <c r="UPQ53" s="26"/>
      <c r="UPR53" s="26"/>
      <c r="UPS53" s="26"/>
      <c r="UPT53" s="26"/>
      <c r="UPU53" s="26"/>
      <c r="UPV53" s="26"/>
      <c r="UPW53" s="26"/>
      <c r="UPX53" s="26"/>
      <c r="UPY53" s="26"/>
      <c r="UPZ53" s="26"/>
      <c r="UQA53" s="26"/>
      <c r="UQB53" s="26"/>
      <c r="UQC53" s="26"/>
      <c r="UQD53" s="26"/>
      <c r="UQE53" s="26"/>
      <c r="UQF53" s="26"/>
      <c r="UQG53" s="26"/>
      <c r="UQH53" s="26"/>
      <c r="UQI53" s="26"/>
      <c r="UQJ53" s="26"/>
      <c r="UQK53" s="26"/>
      <c r="UQL53" s="26"/>
      <c r="UQM53" s="26"/>
      <c r="UQN53" s="26"/>
      <c r="UQO53" s="26"/>
      <c r="UQP53" s="26"/>
      <c r="UQQ53" s="26"/>
      <c r="UQR53" s="26"/>
      <c r="UQS53" s="26"/>
      <c r="UQT53" s="26"/>
      <c r="UQU53" s="26"/>
      <c r="UQV53" s="26"/>
      <c r="UQW53" s="26"/>
      <c r="UQX53" s="26"/>
      <c r="UQY53" s="26"/>
      <c r="UQZ53" s="26"/>
      <c r="URA53" s="26"/>
      <c r="URB53" s="26"/>
      <c r="URC53" s="26"/>
      <c r="URD53" s="26"/>
      <c r="URE53" s="26"/>
      <c r="URF53" s="26"/>
      <c r="URG53" s="26"/>
      <c r="URH53" s="26"/>
      <c r="URI53" s="26"/>
      <c r="URJ53" s="26"/>
      <c r="URK53" s="26"/>
      <c r="URL53" s="26"/>
      <c r="URM53" s="26"/>
      <c r="URN53" s="26"/>
      <c r="URO53" s="26"/>
      <c r="URP53" s="26"/>
      <c r="URQ53" s="26"/>
      <c r="URR53" s="26"/>
      <c r="URS53" s="26"/>
      <c r="URT53" s="26"/>
      <c r="URU53" s="26"/>
      <c r="URV53" s="26"/>
      <c r="URW53" s="26"/>
      <c r="URX53" s="26"/>
      <c r="URY53" s="26"/>
      <c r="URZ53" s="26"/>
      <c r="USA53" s="26"/>
      <c r="USB53" s="26"/>
      <c r="USC53" s="26"/>
      <c r="USD53" s="26"/>
      <c r="USE53" s="26"/>
      <c r="USF53" s="26"/>
      <c r="USG53" s="26"/>
      <c r="USH53" s="26"/>
      <c r="USI53" s="26"/>
      <c r="USJ53" s="26"/>
      <c r="USK53" s="26"/>
      <c r="USL53" s="26"/>
      <c r="USM53" s="26"/>
      <c r="USN53" s="26"/>
      <c r="USO53" s="26"/>
      <c r="USP53" s="26"/>
      <c r="USQ53" s="26"/>
      <c r="USR53" s="26"/>
      <c r="USS53" s="26"/>
      <c r="UST53" s="26"/>
      <c r="USU53" s="26"/>
      <c r="USV53" s="26"/>
      <c r="USW53" s="26"/>
      <c r="USX53" s="26"/>
      <c r="USY53" s="26"/>
      <c r="USZ53" s="26"/>
      <c r="UTA53" s="26"/>
      <c r="UTB53" s="26"/>
      <c r="UTC53" s="26"/>
      <c r="UTD53" s="26"/>
      <c r="UTE53" s="26"/>
      <c r="UTF53" s="26"/>
      <c r="UTG53" s="26"/>
      <c r="UTH53" s="26"/>
      <c r="UTI53" s="26"/>
      <c r="UTJ53" s="26"/>
      <c r="UTK53" s="26"/>
      <c r="UTL53" s="26"/>
      <c r="UTM53" s="26"/>
      <c r="UTN53" s="26"/>
      <c r="UTO53" s="26"/>
      <c r="UTP53" s="26"/>
      <c r="UTQ53" s="26"/>
      <c r="UTR53" s="26"/>
      <c r="UTS53" s="26"/>
      <c r="UTT53" s="26"/>
      <c r="UTU53" s="26"/>
      <c r="UTV53" s="26"/>
      <c r="UTW53" s="26"/>
      <c r="UTX53" s="26"/>
      <c r="UTY53" s="26"/>
      <c r="UTZ53" s="26"/>
      <c r="UUA53" s="26"/>
      <c r="UUB53" s="26"/>
      <c r="UUC53" s="26"/>
      <c r="UUD53" s="26"/>
      <c r="UUE53" s="26"/>
      <c r="UUF53" s="26"/>
      <c r="UUG53" s="26"/>
      <c r="UUH53" s="26"/>
      <c r="UUI53" s="26"/>
      <c r="UUJ53" s="26"/>
      <c r="UUK53" s="26"/>
      <c r="UUL53" s="26"/>
      <c r="UUM53" s="26"/>
      <c r="UUN53" s="26"/>
      <c r="UUO53" s="26"/>
      <c r="UUP53" s="26"/>
      <c r="UUQ53" s="26"/>
      <c r="UUR53" s="26"/>
      <c r="UUS53" s="26"/>
      <c r="UUT53" s="26"/>
      <c r="UUU53" s="26"/>
      <c r="UUV53" s="26"/>
      <c r="UUW53" s="26"/>
      <c r="UUX53" s="26"/>
      <c r="UUY53" s="26"/>
      <c r="UUZ53" s="26"/>
      <c r="UVA53" s="26"/>
      <c r="UVB53" s="26"/>
      <c r="UVC53" s="26"/>
      <c r="UVD53" s="26"/>
      <c r="UVE53" s="26"/>
      <c r="UVF53" s="26"/>
      <c r="UVG53" s="26"/>
      <c r="UVH53" s="26"/>
      <c r="UVI53" s="26"/>
      <c r="UVJ53" s="26"/>
      <c r="UVK53" s="26"/>
      <c r="UVL53" s="26"/>
      <c r="UVM53" s="26"/>
      <c r="UVN53" s="26"/>
      <c r="UVO53" s="26"/>
      <c r="UVP53" s="26"/>
      <c r="UVQ53" s="26"/>
      <c r="UVR53" s="26"/>
      <c r="UVS53" s="26"/>
      <c r="UVT53" s="26"/>
      <c r="UVU53" s="26"/>
      <c r="UVV53" s="26"/>
      <c r="UVW53" s="26"/>
      <c r="UVX53" s="26"/>
      <c r="UVY53" s="26"/>
      <c r="UVZ53" s="26"/>
      <c r="UWA53" s="26"/>
      <c r="UWB53" s="26"/>
      <c r="UWC53" s="26"/>
      <c r="UWD53" s="26"/>
      <c r="UWE53" s="26"/>
      <c r="UWF53" s="26"/>
      <c r="UWG53" s="26"/>
      <c r="UWH53" s="26"/>
      <c r="UWI53" s="26"/>
      <c r="UWJ53" s="26"/>
      <c r="UWK53" s="26"/>
      <c r="UWL53" s="26"/>
      <c r="UWM53" s="26"/>
      <c r="UWN53" s="26"/>
      <c r="UWO53" s="26"/>
      <c r="UWP53" s="26"/>
      <c r="UWQ53" s="26"/>
      <c r="UWR53" s="26"/>
      <c r="UWS53" s="26"/>
      <c r="UWT53" s="26"/>
      <c r="UWU53" s="26"/>
      <c r="UWV53" s="26"/>
      <c r="UWW53" s="26"/>
      <c r="UWX53" s="26"/>
      <c r="UWY53" s="26"/>
      <c r="UWZ53" s="26"/>
      <c r="UXA53" s="26"/>
      <c r="UXB53" s="26"/>
      <c r="UXC53" s="26"/>
      <c r="UXD53" s="26"/>
      <c r="UXE53" s="26"/>
      <c r="UXF53" s="26"/>
      <c r="UXG53" s="26"/>
      <c r="UXH53" s="26"/>
      <c r="UXI53" s="26"/>
      <c r="UXJ53" s="26"/>
      <c r="UXK53" s="26"/>
      <c r="UXL53" s="26"/>
      <c r="UXM53" s="26"/>
      <c r="UXN53" s="26"/>
      <c r="UXO53" s="26"/>
      <c r="UXP53" s="26"/>
      <c r="UXQ53" s="26"/>
      <c r="UXR53" s="26"/>
      <c r="UXS53" s="26"/>
      <c r="UXT53" s="26"/>
      <c r="UXU53" s="26"/>
      <c r="UXV53" s="26"/>
      <c r="UXW53" s="26"/>
      <c r="UXX53" s="26"/>
      <c r="UXY53" s="26"/>
      <c r="UXZ53" s="26"/>
      <c r="UYA53" s="26"/>
      <c r="UYB53" s="26"/>
      <c r="UYC53" s="26"/>
      <c r="UYD53" s="26"/>
      <c r="UYE53" s="26"/>
      <c r="UYF53" s="26"/>
      <c r="UYG53" s="26"/>
      <c r="UYH53" s="26"/>
      <c r="UYI53" s="26"/>
      <c r="UYJ53" s="26"/>
      <c r="UYK53" s="26"/>
      <c r="UYL53" s="26"/>
      <c r="UYM53" s="26"/>
      <c r="UYN53" s="26"/>
      <c r="UYO53" s="26"/>
      <c r="UYP53" s="26"/>
      <c r="UYQ53" s="26"/>
      <c r="UYR53" s="26"/>
      <c r="UYS53" s="26"/>
      <c r="UYT53" s="26"/>
      <c r="UYU53" s="26"/>
      <c r="UYV53" s="26"/>
      <c r="UYW53" s="26"/>
      <c r="UYX53" s="26"/>
      <c r="UYY53" s="26"/>
      <c r="UYZ53" s="26"/>
      <c r="UZA53" s="26"/>
      <c r="UZB53" s="26"/>
      <c r="UZC53" s="26"/>
      <c r="UZD53" s="26"/>
      <c r="UZE53" s="26"/>
      <c r="UZF53" s="26"/>
      <c r="UZG53" s="26"/>
      <c r="UZH53" s="26"/>
      <c r="UZI53" s="26"/>
      <c r="UZJ53" s="26"/>
      <c r="UZK53" s="26"/>
      <c r="UZL53" s="26"/>
      <c r="UZM53" s="26"/>
      <c r="UZN53" s="26"/>
      <c r="UZO53" s="26"/>
      <c r="UZP53" s="26"/>
      <c r="UZQ53" s="26"/>
      <c r="UZR53" s="26"/>
      <c r="UZS53" s="26"/>
      <c r="UZT53" s="26"/>
      <c r="UZU53" s="26"/>
      <c r="UZV53" s="26"/>
      <c r="UZW53" s="26"/>
      <c r="UZX53" s="26"/>
      <c r="UZY53" s="26"/>
      <c r="UZZ53" s="26"/>
      <c r="VAA53" s="26"/>
      <c r="VAB53" s="26"/>
      <c r="VAC53" s="26"/>
      <c r="VAD53" s="26"/>
      <c r="VAE53" s="26"/>
      <c r="VAF53" s="26"/>
      <c r="VAG53" s="26"/>
      <c r="VAH53" s="26"/>
      <c r="VAI53" s="26"/>
      <c r="VAJ53" s="26"/>
      <c r="VAK53" s="26"/>
      <c r="VAL53" s="26"/>
      <c r="VAM53" s="26"/>
      <c r="VAN53" s="26"/>
      <c r="VAO53" s="26"/>
      <c r="VAP53" s="26"/>
      <c r="VAQ53" s="26"/>
      <c r="VAR53" s="26"/>
      <c r="VAS53" s="26"/>
      <c r="VAT53" s="26"/>
      <c r="VAU53" s="26"/>
      <c r="VAV53" s="26"/>
      <c r="VAW53" s="26"/>
      <c r="VAX53" s="26"/>
      <c r="VAY53" s="26"/>
      <c r="VAZ53" s="26"/>
      <c r="VBA53" s="26"/>
      <c r="VBB53" s="26"/>
      <c r="VBC53" s="26"/>
      <c r="VBD53" s="26"/>
      <c r="VBE53" s="26"/>
      <c r="VBF53" s="26"/>
      <c r="VBG53" s="26"/>
      <c r="VBH53" s="26"/>
      <c r="VBI53" s="26"/>
      <c r="VBJ53" s="26"/>
      <c r="VBK53" s="26"/>
      <c r="VBL53" s="26"/>
      <c r="VBM53" s="26"/>
      <c r="VBN53" s="26"/>
      <c r="VBO53" s="26"/>
      <c r="VBP53" s="26"/>
      <c r="VBQ53" s="26"/>
      <c r="VBR53" s="26"/>
      <c r="VBS53" s="26"/>
      <c r="VBT53" s="26"/>
      <c r="VBU53" s="26"/>
      <c r="VBV53" s="26"/>
      <c r="VBW53" s="26"/>
      <c r="VBX53" s="26"/>
      <c r="VBY53" s="26"/>
      <c r="VBZ53" s="26"/>
      <c r="VCA53" s="26"/>
      <c r="VCB53" s="26"/>
      <c r="VCC53" s="26"/>
      <c r="VCD53" s="26"/>
      <c r="VCE53" s="26"/>
      <c r="VCF53" s="26"/>
      <c r="VCG53" s="26"/>
      <c r="VCH53" s="26"/>
      <c r="VCI53" s="26"/>
      <c r="VCJ53" s="26"/>
      <c r="VCK53" s="26"/>
      <c r="VCL53" s="26"/>
      <c r="VCM53" s="26"/>
      <c r="VCN53" s="26"/>
      <c r="VCO53" s="26"/>
      <c r="VCP53" s="26"/>
      <c r="VCQ53" s="26"/>
      <c r="VCR53" s="26"/>
      <c r="VCS53" s="26"/>
      <c r="VCT53" s="26"/>
      <c r="VCU53" s="26"/>
      <c r="VCV53" s="26"/>
      <c r="VCW53" s="26"/>
      <c r="VCX53" s="26"/>
      <c r="VCY53" s="26"/>
      <c r="VCZ53" s="26"/>
      <c r="VDA53" s="26"/>
      <c r="VDB53" s="26"/>
      <c r="VDC53" s="26"/>
      <c r="VDD53" s="26"/>
      <c r="VDE53" s="26"/>
      <c r="VDF53" s="26"/>
      <c r="VDG53" s="26"/>
      <c r="VDH53" s="26"/>
      <c r="VDI53" s="26"/>
      <c r="VDJ53" s="26"/>
      <c r="VDK53" s="26"/>
      <c r="VDL53" s="26"/>
      <c r="VDM53" s="26"/>
      <c r="VDN53" s="26"/>
      <c r="VDO53" s="26"/>
      <c r="VDP53" s="26"/>
      <c r="VDQ53" s="26"/>
      <c r="VDR53" s="26"/>
      <c r="VDS53" s="26"/>
      <c r="VDT53" s="26"/>
      <c r="VDU53" s="26"/>
      <c r="VDV53" s="26"/>
      <c r="VDW53" s="26"/>
      <c r="VDX53" s="26"/>
      <c r="VDY53" s="26"/>
      <c r="VDZ53" s="26"/>
      <c r="VEA53" s="26"/>
      <c r="VEB53" s="26"/>
      <c r="VEC53" s="26"/>
      <c r="VED53" s="26"/>
      <c r="VEE53" s="26"/>
      <c r="VEF53" s="26"/>
      <c r="VEG53" s="26"/>
      <c r="VEH53" s="26"/>
      <c r="VEI53" s="26"/>
      <c r="VEJ53" s="26"/>
      <c r="VEK53" s="26"/>
      <c r="VEL53" s="26"/>
      <c r="VEM53" s="26"/>
      <c r="VEN53" s="26"/>
      <c r="VEO53" s="26"/>
      <c r="VEP53" s="26"/>
      <c r="VEQ53" s="26"/>
      <c r="VER53" s="26"/>
      <c r="VES53" s="26"/>
      <c r="VET53" s="26"/>
      <c r="VEU53" s="26"/>
      <c r="VEV53" s="26"/>
      <c r="VEW53" s="26"/>
      <c r="VEX53" s="26"/>
      <c r="VEY53" s="26"/>
      <c r="VEZ53" s="26"/>
      <c r="VFA53" s="26"/>
      <c r="VFB53" s="26"/>
      <c r="VFC53" s="26"/>
      <c r="VFD53" s="26"/>
      <c r="VFE53" s="26"/>
      <c r="VFF53" s="26"/>
      <c r="VFG53" s="26"/>
      <c r="VFH53" s="26"/>
      <c r="VFI53" s="26"/>
      <c r="VFJ53" s="26"/>
      <c r="VFK53" s="26"/>
      <c r="VFL53" s="26"/>
      <c r="VFM53" s="26"/>
      <c r="VFN53" s="26"/>
      <c r="VFO53" s="26"/>
      <c r="VFP53" s="26"/>
      <c r="VFQ53" s="26"/>
      <c r="VFR53" s="26"/>
      <c r="VFS53" s="26"/>
      <c r="VFT53" s="26"/>
      <c r="VFU53" s="26"/>
      <c r="VFV53" s="26"/>
      <c r="VFW53" s="26"/>
      <c r="VFX53" s="26"/>
      <c r="VFY53" s="26"/>
      <c r="VFZ53" s="26"/>
      <c r="VGA53" s="26"/>
      <c r="VGB53" s="26"/>
      <c r="VGC53" s="26"/>
      <c r="VGD53" s="26"/>
      <c r="VGE53" s="26"/>
      <c r="VGF53" s="26"/>
      <c r="VGG53" s="26"/>
      <c r="VGH53" s="26"/>
      <c r="VGI53" s="26"/>
      <c r="VGJ53" s="26"/>
      <c r="VGK53" s="26"/>
      <c r="VGL53" s="26"/>
      <c r="VGM53" s="26"/>
      <c r="VGN53" s="26"/>
      <c r="VGO53" s="26"/>
      <c r="VGP53" s="26"/>
      <c r="VGQ53" s="26"/>
      <c r="VGR53" s="26"/>
      <c r="VGS53" s="26"/>
      <c r="VGT53" s="26"/>
      <c r="VGU53" s="26"/>
      <c r="VGV53" s="26"/>
      <c r="VGW53" s="26"/>
      <c r="VGX53" s="26"/>
      <c r="VGY53" s="26"/>
      <c r="VGZ53" s="26"/>
      <c r="VHA53" s="26"/>
      <c r="VHB53" s="26"/>
      <c r="VHC53" s="26"/>
      <c r="VHD53" s="26"/>
      <c r="VHE53" s="26"/>
      <c r="VHF53" s="26"/>
      <c r="VHG53" s="26"/>
      <c r="VHH53" s="26"/>
      <c r="VHI53" s="26"/>
      <c r="VHJ53" s="26"/>
      <c r="VHK53" s="26"/>
      <c r="VHL53" s="26"/>
      <c r="VHM53" s="26"/>
      <c r="VHN53" s="26"/>
      <c r="VHO53" s="26"/>
      <c r="VHP53" s="26"/>
      <c r="VHQ53" s="26"/>
      <c r="VHR53" s="26"/>
      <c r="VHS53" s="26"/>
      <c r="VHT53" s="26"/>
      <c r="VHU53" s="26"/>
      <c r="VHV53" s="26"/>
      <c r="VHW53" s="26"/>
      <c r="VHX53" s="26"/>
      <c r="VHY53" s="26"/>
      <c r="VHZ53" s="26"/>
      <c r="VIA53" s="26"/>
      <c r="VIB53" s="26"/>
      <c r="VIC53" s="26"/>
      <c r="VID53" s="26"/>
      <c r="VIE53" s="26"/>
      <c r="VIF53" s="26"/>
      <c r="VIG53" s="26"/>
      <c r="VIH53" s="26"/>
      <c r="VII53" s="26"/>
      <c r="VIJ53" s="26"/>
      <c r="VIK53" s="26"/>
      <c r="VIL53" s="26"/>
      <c r="VIM53" s="26"/>
      <c r="VIN53" s="26"/>
      <c r="VIO53" s="26"/>
      <c r="VIP53" s="26"/>
      <c r="VIQ53" s="26"/>
      <c r="VIR53" s="26"/>
      <c r="VIS53" s="26"/>
      <c r="VIT53" s="26"/>
      <c r="VIU53" s="26"/>
      <c r="VIV53" s="26"/>
      <c r="VIW53" s="26"/>
      <c r="VIX53" s="26"/>
      <c r="VIY53" s="26"/>
      <c r="VIZ53" s="26"/>
      <c r="VJA53" s="26"/>
      <c r="VJB53" s="26"/>
      <c r="VJC53" s="26"/>
      <c r="VJD53" s="26"/>
      <c r="VJE53" s="26"/>
      <c r="VJF53" s="26"/>
      <c r="VJG53" s="26"/>
      <c r="VJH53" s="26"/>
      <c r="VJI53" s="26"/>
      <c r="VJJ53" s="26"/>
      <c r="VJK53" s="26"/>
      <c r="VJL53" s="26"/>
      <c r="VJM53" s="26"/>
      <c r="VJN53" s="26"/>
      <c r="VJO53" s="26"/>
      <c r="VJP53" s="26"/>
      <c r="VJQ53" s="26"/>
      <c r="VJR53" s="26"/>
      <c r="VJS53" s="26"/>
      <c r="VJT53" s="26"/>
      <c r="VJU53" s="26"/>
      <c r="VJV53" s="26"/>
      <c r="VJW53" s="26"/>
      <c r="VJX53" s="26"/>
      <c r="VJY53" s="26"/>
      <c r="VJZ53" s="26"/>
      <c r="VKA53" s="26"/>
      <c r="VKB53" s="26"/>
      <c r="VKC53" s="26"/>
      <c r="VKD53" s="26"/>
      <c r="VKE53" s="26"/>
      <c r="VKF53" s="26"/>
      <c r="VKG53" s="26"/>
      <c r="VKH53" s="26"/>
      <c r="VKI53" s="26"/>
      <c r="VKJ53" s="26"/>
      <c r="VKK53" s="26"/>
      <c r="VKL53" s="26"/>
      <c r="VKM53" s="26"/>
      <c r="VKN53" s="26"/>
      <c r="VKO53" s="26"/>
      <c r="VKP53" s="26"/>
      <c r="VKQ53" s="26"/>
      <c r="VKR53" s="26"/>
      <c r="VKS53" s="26"/>
      <c r="VKT53" s="26"/>
      <c r="VKU53" s="26"/>
      <c r="VKV53" s="26"/>
      <c r="VKW53" s="26"/>
      <c r="VKX53" s="26"/>
      <c r="VKY53" s="26"/>
      <c r="VKZ53" s="26"/>
      <c r="VLA53" s="26"/>
      <c r="VLB53" s="26"/>
      <c r="VLC53" s="26"/>
      <c r="VLD53" s="26"/>
      <c r="VLE53" s="26"/>
      <c r="VLF53" s="26"/>
      <c r="VLG53" s="26"/>
      <c r="VLH53" s="26"/>
      <c r="VLI53" s="26"/>
      <c r="VLJ53" s="26"/>
      <c r="VLK53" s="26"/>
      <c r="VLL53" s="26"/>
      <c r="VLM53" s="26"/>
      <c r="VLN53" s="26"/>
      <c r="VLO53" s="26"/>
      <c r="VLP53" s="26"/>
      <c r="VLQ53" s="26"/>
      <c r="VLR53" s="26"/>
      <c r="VLS53" s="26"/>
      <c r="VLT53" s="26"/>
      <c r="VLU53" s="26"/>
      <c r="VLV53" s="26"/>
      <c r="VLW53" s="26"/>
      <c r="VLX53" s="26"/>
      <c r="VLY53" s="26"/>
      <c r="VLZ53" s="26"/>
      <c r="VMA53" s="26"/>
      <c r="VMB53" s="26"/>
      <c r="VMC53" s="26"/>
      <c r="VMD53" s="26"/>
      <c r="VME53" s="26"/>
      <c r="VMF53" s="26"/>
      <c r="VMG53" s="26"/>
      <c r="VMH53" s="26"/>
      <c r="VMI53" s="26"/>
      <c r="VMJ53" s="26"/>
      <c r="VMK53" s="26"/>
      <c r="VML53" s="26"/>
      <c r="VMM53" s="26"/>
      <c r="VMN53" s="26"/>
      <c r="VMO53" s="26"/>
      <c r="VMP53" s="26"/>
      <c r="VMQ53" s="26"/>
      <c r="VMR53" s="26"/>
      <c r="VMS53" s="26"/>
      <c r="VMT53" s="26"/>
      <c r="VMU53" s="26"/>
      <c r="VMV53" s="26"/>
      <c r="VMW53" s="26"/>
      <c r="VMX53" s="26"/>
      <c r="VMY53" s="26"/>
      <c r="VMZ53" s="26"/>
      <c r="VNA53" s="26"/>
      <c r="VNB53" s="26"/>
      <c r="VNC53" s="26"/>
      <c r="VND53" s="26"/>
      <c r="VNE53" s="26"/>
      <c r="VNF53" s="26"/>
      <c r="VNG53" s="26"/>
      <c r="VNH53" s="26"/>
      <c r="VNI53" s="26"/>
      <c r="VNJ53" s="26"/>
      <c r="VNK53" s="26"/>
      <c r="VNL53" s="26"/>
      <c r="VNM53" s="26"/>
      <c r="VNN53" s="26"/>
      <c r="VNO53" s="26"/>
      <c r="VNP53" s="26"/>
      <c r="VNQ53" s="26"/>
      <c r="VNR53" s="26"/>
      <c r="VNS53" s="26"/>
      <c r="VNT53" s="26"/>
      <c r="VNU53" s="26"/>
      <c r="VNV53" s="26"/>
      <c r="VNW53" s="26"/>
      <c r="VNX53" s="26"/>
      <c r="VNY53" s="26"/>
      <c r="VNZ53" s="26"/>
      <c r="VOA53" s="26"/>
      <c r="VOB53" s="26"/>
      <c r="VOC53" s="26"/>
      <c r="VOD53" s="26"/>
      <c r="VOE53" s="26"/>
      <c r="VOF53" s="26"/>
      <c r="VOG53" s="26"/>
      <c r="VOH53" s="26"/>
      <c r="VOI53" s="26"/>
      <c r="VOJ53" s="26"/>
      <c r="VOK53" s="26"/>
      <c r="VOL53" s="26"/>
      <c r="VOM53" s="26"/>
      <c r="VON53" s="26"/>
      <c r="VOO53" s="26"/>
      <c r="VOP53" s="26"/>
      <c r="VOQ53" s="26"/>
      <c r="VOR53" s="26"/>
      <c r="VOS53" s="26"/>
      <c r="VOT53" s="26"/>
      <c r="VOU53" s="26"/>
      <c r="VOV53" s="26"/>
      <c r="VOW53" s="26"/>
      <c r="VOX53" s="26"/>
      <c r="VOY53" s="26"/>
      <c r="VOZ53" s="26"/>
      <c r="VPA53" s="26"/>
      <c r="VPB53" s="26"/>
      <c r="VPC53" s="26"/>
      <c r="VPD53" s="26"/>
      <c r="VPE53" s="26"/>
      <c r="VPF53" s="26"/>
      <c r="VPG53" s="26"/>
      <c r="VPH53" s="26"/>
      <c r="VPI53" s="26"/>
      <c r="VPJ53" s="26"/>
      <c r="VPK53" s="26"/>
      <c r="VPL53" s="26"/>
      <c r="VPM53" s="26"/>
      <c r="VPN53" s="26"/>
      <c r="VPO53" s="26"/>
      <c r="VPP53" s="26"/>
      <c r="VPQ53" s="26"/>
      <c r="VPR53" s="26"/>
      <c r="VPS53" s="26"/>
      <c r="VPT53" s="26"/>
      <c r="VPU53" s="26"/>
      <c r="VPV53" s="26"/>
      <c r="VPW53" s="26"/>
      <c r="VPX53" s="26"/>
      <c r="VPY53" s="26"/>
      <c r="VPZ53" s="26"/>
      <c r="VQA53" s="26"/>
      <c r="VQB53" s="26"/>
      <c r="VQC53" s="26"/>
      <c r="VQD53" s="26"/>
      <c r="VQE53" s="26"/>
      <c r="VQF53" s="26"/>
      <c r="VQG53" s="26"/>
      <c r="VQH53" s="26"/>
      <c r="VQI53" s="26"/>
      <c r="VQJ53" s="26"/>
      <c r="VQK53" s="26"/>
      <c r="VQL53" s="26"/>
      <c r="VQM53" s="26"/>
      <c r="VQN53" s="26"/>
      <c r="VQO53" s="26"/>
      <c r="VQP53" s="26"/>
      <c r="VQQ53" s="26"/>
      <c r="VQR53" s="26"/>
      <c r="VQS53" s="26"/>
      <c r="VQT53" s="26"/>
      <c r="VQU53" s="26"/>
      <c r="VQV53" s="26"/>
      <c r="VQW53" s="26"/>
      <c r="VQX53" s="26"/>
      <c r="VQY53" s="26"/>
      <c r="VQZ53" s="26"/>
      <c r="VRA53" s="26"/>
      <c r="VRB53" s="26"/>
      <c r="VRC53" s="26"/>
      <c r="VRD53" s="26"/>
      <c r="VRE53" s="26"/>
      <c r="VRF53" s="26"/>
      <c r="VRG53" s="26"/>
      <c r="VRH53" s="26"/>
      <c r="VRI53" s="26"/>
      <c r="VRJ53" s="26"/>
      <c r="VRK53" s="26"/>
      <c r="VRL53" s="26"/>
      <c r="VRM53" s="26"/>
      <c r="VRN53" s="26"/>
      <c r="VRO53" s="26"/>
      <c r="VRP53" s="26"/>
      <c r="VRQ53" s="26"/>
      <c r="VRR53" s="26"/>
      <c r="VRS53" s="26"/>
      <c r="VRT53" s="26"/>
      <c r="VRU53" s="26"/>
      <c r="VRV53" s="26"/>
      <c r="VRW53" s="26"/>
      <c r="VRX53" s="26"/>
      <c r="VRY53" s="26"/>
      <c r="VRZ53" s="26"/>
      <c r="VSA53" s="26"/>
      <c r="VSB53" s="26"/>
      <c r="VSC53" s="26"/>
      <c r="VSD53" s="26"/>
      <c r="VSE53" s="26"/>
      <c r="VSF53" s="26"/>
      <c r="VSG53" s="26"/>
      <c r="VSH53" s="26"/>
      <c r="VSI53" s="26"/>
      <c r="VSJ53" s="26"/>
      <c r="VSK53" s="26"/>
      <c r="VSL53" s="26"/>
      <c r="VSM53" s="26"/>
      <c r="VSN53" s="26"/>
      <c r="VSO53" s="26"/>
      <c r="VSP53" s="26"/>
      <c r="VSQ53" s="26"/>
      <c r="VSR53" s="26"/>
      <c r="VSS53" s="26"/>
      <c r="VST53" s="26"/>
      <c r="VSU53" s="26"/>
      <c r="VSV53" s="26"/>
      <c r="VSW53" s="26"/>
      <c r="VSX53" s="26"/>
      <c r="VSY53" s="26"/>
      <c r="VSZ53" s="26"/>
      <c r="VTA53" s="26"/>
      <c r="VTB53" s="26"/>
      <c r="VTC53" s="26"/>
      <c r="VTD53" s="26"/>
      <c r="VTE53" s="26"/>
      <c r="VTF53" s="26"/>
      <c r="VTG53" s="26"/>
      <c r="VTH53" s="26"/>
      <c r="VTI53" s="26"/>
      <c r="VTJ53" s="26"/>
      <c r="VTK53" s="26"/>
      <c r="VTL53" s="26"/>
      <c r="VTM53" s="26"/>
      <c r="VTN53" s="26"/>
      <c r="VTO53" s="26"/>
      <c r="VTP53" s="26"/>
      <c r="VTQ53" s="26"/>
      <c r="VTR53" s="26"/>
      <c r="VTS53" s="26"/>
      <c r="VTT53" s="26"/>
      <c r="VTU53" s="26"/>
      <c r="VTV53" s="26"/>
      <c r="VTW53" s="26"/>
      <c r="VTX53" s="26"/>
      <c r="VTY53" s="26"/>
      <c r="VTZ53" s="26"/>
      <c r="VUA53" s="26"/>
      <c r="VUB53" s="26"/>
      <c r="VUC53" s="26"/>
      <c r="VUD53" s="26"/>
      <c r="VUE53" s="26"/>
      <c r="VUF53" s="26"/>
      <c r="VUG53" s="26"/>
      <c r="VUH53" s="26"/>
      <c r="VUI53" s="26"/>
      <c r="VUJ53" s="26"/>
      <c r="VUK53" s="26"/>
      <c r="VUL53" s="26"/>
      <c r="VUM53" s="26"/>
      <c r="VUN53" s="26"/>
      <c r="VUO53" s="26"/>
      <c r="VUP53" s="26"/>
      <c r="VUQ53" s="26"/>
      <c r="VUR53" s="26"/>
      <c r="VUS53" s="26"/>
      <c r="VUT53" s="26"/>
      <c r="VUU53" s="26"/>
      <c r="VUV53" s="26"/>
      <c r="VUW53" s="26"/>
      <c r="VUX53" s="26"/>
      <c r="VUY53" s="26"/>
      <c r="VUZ53" s="26"/>
      <c r="VVA53" s="26"/>
      <c r="VVB53" s="26"/>
      <c r="VVC53" s="26"/>
      <c r="VVD53" s="26"/>
      <c r="VVE53" s="26"/>
      <c r="VVF53" s="26"/>
      <c r="VVG53" s="26"/>
      <c r="VVH53" s="26"/>
      <c r="VVI53" s="26"/>
      <c r="VVJ53" s="26"/>
      <c r="VVK53" s="26"/>
      <c r="VVL53" s="26"/>
      <c r="VVM53" s="26"/>
      <c r="VVN53" s="26"/>
      <c r="VVO53" s="26"/>
      <c r="VVP53" s="26"/>
      <c r="VVQ53" s="26"/>
      <c r="VVR53" s="26"/>
      <c r="VVS53" s="26"/>
      <c r="VVT53" s="26"/>
      <c r="VVU53" s="26"/>
      <c r="VVV53" s="26"/>
      <c r="VVW53" s="26"/>
      <c r="VVX53" s="26"/>
      <c r="VVY53" s="26"/>
      <c r="VVZ53" s="26"/>
      <c r="VWA53" s="26"/>
      <c r="VWB53" s="26"/>
      <c r="VWC53" s="26"/>
      <c r="VWD53" s="26"/>
      <c r="VWE53" s="26"/>
      <c r="VWF53" s="26"/>
      <c r="VWG53" s="26"/>
      <c r="VWH53" s="26"/>
      <c r="VWI53" s="26"/>
      <c r="VWJ53" s="26"/>
      <c r="VWK53" s="26"/>
      <c r="VWL53" s="26"/>
      <c r="VWM53" s="26"/>
      <c r="VWN53" s="26"/>
      <c r="VWO53" s="26"/>
      <c r="VWP53" s="26"/>
      <c r="VWQ53" s="26"/>
      <c r="VWR53" s="26"/>
      <c r="VWS53" s="26"/>
      <c r="VWT53" s="26"/>
      <c r="VWU53" s="26"/>
      <c r="VWV53" s="26"/>
      <c r="VWW53" s="26"/>
      <c r="VWX53" s="26"/>
      <c r="VWY53" s="26"/>
      <c r="VWZ53" s="26"/>
      <c r="VXA53" s="26"/>
      <c r="VXB53" s="26"/>
      <c r="VXC53" s="26"/>
      <c r="VXD53" s="26"/>
      <c r="VXE53" s="26"/>
      <c r="VXF53" s="26"/>
      <c r="VXG53" s="26"/>
      <c r="VXH53" s="26"/>
      <c r="VXI53" s="26"/>
      <c r="VXJ53" s="26"/>
      <c r="VXK53" s="26"/>
      <c r="VXL53" s="26"/>
      <c r="VXM53" s="26"/>
      <c r="VXN53" s="26"/>
      <c r="VXO53" s="26"/>
      <c r="VXP53" s="26"/>
      <c r="VXQ53" s="26"/>
      <c r="VXR53" s="26"/>
      <c r="VXS53" s="26"/>
      <c r="VXT53" s="26"/>
      <c r="VXU53" s="26"/>
      <c r="VXV53" s="26"/>
      <c r="VXW53" s="26"/>
      <c r="VXX53" s="26"/>
      <c r="VXY53" s="26"/>
      <c r="VXZ53" s="26"/>
      <c r="VYA53" s="26"/>
      <c r="VYB53" s="26"/>
      <c r="VYC53" s="26"/>
      <c r="VYD53" s="26"/>
      <c r="VYE53" s="26"/>
      <c r="VYF53" s="26"/>
      <c r="VYG53" s="26"/>
      <c r="VYH53" s="26"/>
      <c r="VYI53" s="26"/>
      <c r="VYJ53" s="26"/>
      <c r="VYK53" s="26"/>
      <c r="VYL53" s="26"/>
      <c r="VYM53" s="26"/>
      <c r="VYN53" s="26"/>
      <c r="VYO53" s="26"/>
      <c r="VYP53" s="26"/>
      <c r="VYQ53" s="26"/>
      <c r="VYR53" s="26"/>
      <c r="VYS53" s="26"/>
      <c r="VYT53" s="26"/>
      <c r="VYU53" s="26"/>
      <c r="VYV53" s="26"/>
      <c r="VYW53" s="26"/>
      <c r="VYX53" s="26"/>
      <c r="VYY53" s="26"/>
      <c r="VYZ53" s="26"/>
      <c r="VZA53" s="26"/>
      <c r="VZB53" s="26"/>
      <c r="VZC53" s="26"/>
      <c r="VZD53" s="26"/>
      <c r="VZE53" s="26"/>
      <c r="VZF53" s="26"/>
      <c r="VZG53" s="26"/>
      <c r="VZH53" s="26"/>
      <c r="VZI53" s="26"/>
      <c r="VZJ53" s="26"/>
      <c r="VZK53" s="26"/>
      <c r="VZL53" s="26"/>
      <c r="VZM53" s="26"/>
      <c r="VZN53" s="26"/>
      <c r="VZO53" s="26"/>
      <c r="VZP53" s="26"/>
      <c r="VZQ53" s="26"/>
      <c r="VZR53" s="26"/>
      <c r="VZS53" s="26"/>
      <c r="VZT53" s="26"/>
      <c r="VZU53" s="26"/>
      <c r="VZV53" s="26"/>
      <c r="VZW53" s="26"/>
      <c r="VZX53" s="26"/>
      <c r="VZY53" s="26"/>
      <c r="VZZ53" s="26"/>
      <c r="WAA53" s="26"/>
      <c r="WAB53" s="26"/>
      <c r="WAC53" s="26"/>
      <c r="WAD53" s="26"/>
      <c r="WAE53" s="26"/>
      <c r="WAF53" s="26"/>
      <c r="WAG53" s="26"/>
      <c r="WAH53" s="26"/>
      <c r="WAI53" s="26"/>
      <c r="WAJ53" s="26"/>
      <c r="WAK53" s="26"/>
      <c r="WAL53" s="26"/>
      <c r="WAM53" s="26"/>
      <c r="WAN53" s="26"/>
      <c r="WAO53" s="26"/>
      <c r="WAP53" s="26"/>
      <c r="WAQ53" s="26"/>
      <c r="WAR53" s="26"/>
      <c r="WAS53" s="26"/>
      <c r="WAT53" s="26"/>
      <c r="WAU53" s="26"/>
      <c r="WAV53" s="26"/>
      <c r="WAW53" s="26"/>
      <c r="WAX53" s="26"/>
      <c r="WAY53" s="26"/>
      <c r="WAZ53" s="26"/>
      <c r="WBA53" s="26"/>
      <c r="WBB53" s="26"/>
      <c r="WBC53" s="26"/>
      <c r="WBD53" s="26"/>
      <c r="WBE53" s="26"/>
      <c r="WBF53" s="26"/>
      <c r="WBG53" s="26"/>
      <c r="WBH53" s="26"/>
      <c r="WBI53" s="26"/>
      <c r="WBJ53" s="26"/>
      <c r="WBK53" s="26"/>
      <c r="WBL53" s="26"/>
      <c r="WBM53" s="26"/>
      <c r="WBN53" s="26"/>
      <c r="WBO53" s="26"/>
      <c r="WBP53" s="26"/>
      <c r="WBQ53" s="26"/>
      <c r="WBR53" s="26"/>
      <c r="WBS53" s="26"/>
      <c r="WBT53" s="26"/>
      <c r="WBU53" s="26"/>
      <c r="WBV53" s="26"/>
      <c r="WBW53" s="26"/>
      <c r="WBX53" s="26"/>
      <c r="WBY53" s="26"/>
      <c r="WBZ53" s="26"/>
      <c r="WCA53" s="26"/>
      <c r="WCB53" s="26"/>
      <c r="WCC53" s="26"/>
      <c r="WCD53" s="26"/>
      <c r="WCE53" s="26"/>
      <c r="WCF53" s="26"/>
      <c r="WCG53" s="26"/>
      <c r="WCH53" s="26"/>
      <c r="WCI53" s="26"/>
      <c r="WCJ53" s="26"/>
      <c r="WCK53" s="26"/>
      <c r="WCL53" s="26"/>
      <c r="WCM53" s="26"/>
      <c r="WCN53" s="26"/>
      <c r="WCO53" s="26"/>
      <c r="WCP53" s="26"/>
      <c r="WCQ53" s="26"/>
      <c r="WCR53" s="26"/>
      <c r="WCS53" s="26"/>
      <c r="WCT53" s="26"/>
      <c r="WCU53" s="26"/>
      <c r="WCV53" s="26"/>
      <c r="WCW53" s="26"/>
      <c r="WCX53" s="26"/>
      <c r="WCY53" s="26"/>
      <c r="WCZ53" s="26"/>
      <c r="WDA53" s="26"/>
      <c r="WDB53" s="26"/>
      <c r="WDC53" s="26"/>
      <c r="WDD53" s="26"/>
      <c r="WDE53" s="26"/>
      <c r="WDF53" s="26"/>
      <c r="WDG53" s="26"/>
      <c r="WDH53" s="26"/>
      <c r="WDI53" s="26"/>
      <c r="WDJ53" s="26"/>
      <c r="WDK53" s="26"/>
      <c r="WDL53" s="26"/>
      <c r="WDM53" s="26"/>
      <c r="WDN53" s="26"/>
      <c r="WDO53" s="26"/>
      <c r="WDP53" s="26"/>
      <c r="WDQ53" s="26"/>
      <c r="WDR53" s="26"/>
      <c r="WDS53" s="26"/>
      <c r="WDT53" s="26"/>
      <c r="WDU53" s="26"/>
      <c r="WDV53" s="26"/>
      <c r="WDW53" s="26"/>
      <c r="WDX53" s="26"/>
      <c r="WDY53" s="26"/>
      <c r="WDZ53" s="26"/>
      <c r="WEA53" s="26"/>
      <c r="WEB53" s="26"/>
      <c r="WEC53" s="26"/>
      <c r="WED53" s="26"/>
      <c r="WEE53" s="26"/>
      <c r="WEF53" s="26"/>
      <c r="WEG53" s="26"/>
      <c r="WEH53" s="26"/>
      <c r="WEI53" s="26"/>
      <c r="WEJ53" s="26"/>
      <c r="WEK53" s="26"/>
      <c r="WEL53" s="26"/>
      <c r="WEM53" s="26"/>
      <c r="WEN53" s="26"/>
      <c r="WEO53" s="26"/>
      <c r="WEP53" s="26"/>
      <c r="WEQ53" s="26"/>
      <c r="WER53" s="26"/>
      <c r="WES53" s="26"/>
      <c r="WET53" s="26"/>
      <c r="WEU53" s="26"/>
      <c r="WEV53" s="26"/>
      <c r="WEW53" s="26"/>
      <c r="WEX53" s="26"/>
      <c r="WEY53" s="26"/>
      <c r="WEZ53" s="26"/>
      <c r="WFA53" s="26"/>
      <c r="WFB53" s="26"/>
      <c r="WFC53" s="26"/>
      <c r="WFD53" s="26"/>
      <c r="WFE53" s="26"/>
      <c r="WFF53" s="26"/>
      <c r="WFG53" s="26"/>
      <c r="WFH53" s="26"/>
      <c r="WFI53" s="26"/>
      <c r="WFJ53" s="26"/>
      <c r="WFK53" s="26"/>
      <c r="WFL53" s="26"/>
      <c r="WFM53" s="26"/>
      <c r="WFN53" s="26"/>
      <c r="WFO53" s="26"/>
      <c r="WFP53" s="26"/>
      <c r="WFQ53" s="26"/>
      <c r="WFR53" s="26"/>
      <c r="WFS53" s="26"/>
      <c r="WFT53" s="26"/>
      <c r="WFU53" s="26"/>
      <c r="WFV53" s="26"/>
      <c r="WFW53" s="26"/>
      <c r="WFX53" s="26"/>
      <c r="WFY53" s="26"/>
      <c r="WFZ53" s="26"/>
      <c r="WGA53" s="26"/>
      <c r="WGB53" s="26"/>
      <c r="WGC53" s="26"/>
      <c r="WGD53" s="26"/>
      <c r="WGE53" s="26"/>
      <c r="WGF53" s="26"/>
      <c r="WGG53" s="26"/>
      <c r="WGH53" s="26"/>
      <c r="WGI53" s="26"/>
      <c r="WGJ53" s="26"/>
      <c r="WGK53" s="26"/>
      <c r="WGL53" s="26"/>
      <c r="WGM53" s="26"/>
      <c r="WGN53" s="26"/>
      <c r="WGO53" s="26"/>
      <c r="WGP53" s="26"/>
      <c r="WGQ53" s="26"/>
      <c r="WGR53" s="26"/>
      <c r="WGS53" s="26"/>
      <c r="WGT53" s="26"/>
      <c r="WGU53" s="26"/>
      <c r="WGV53" s="26"/>
      <c r="WGW53" s="26"/>
      <c r="WGX53" s="26"/>
      <c r="WGY53" s="26"/>
      <c r="WGZ53" s="26"/>
      <c r="WHA53" s="26"/>
      <c r="WHB53" s="26"/>
      <c r="WHC53" s="26"/>
      <c r="WHD53" s="26"/>
      <c r="WHE53" s="26"/>
      <c r="WHF53" s="26"/>
      <c r="WHG53" s="26"/>
      <c r="WHH53" s="26"/>
      <c r="WHI53" s="26"/>
      <c r="WHJ53" s="26"/>
      <c r="WHK53" s="26"/>
      <c r="WHL53" s="26"/>
      <c r="WHM53" s="26"/>
      <c r="WHN53" s="26"/>
      <c r="WHO53" s="26"/>
      <c r="WHP53" s="26"/>
      <c r="WHQ53" s="26"/>
      <c r="WHR53" s="26"/>
      <c r="WHS53" s="26"/>
      <c r="WHT53" s="26"/>
      <c r="WHU53" s="26"/>
      <c r="WHV53" s="26"/>
      <c r="WHW53" s="26"/>
      <c r="WHX53" s="26"/>
      <c r="WHY53" s="26"/>
      <c r="WHZ53" s="26"/>
      <c r="WIA53" s="26"/>
      <c r="WIB53" s="26"/>
      <c r="WIC53" s="26"/>
      <c r="WID53" s="26"/>
      <c r="WIE53" s="26"/>
      <c r="WIF53" s="26"/>
      <c r="WIG53" s="26"/>
      <c r="WIH53" s="26"/>
      <c r="WII53" s="26"/>
      <c r="WIJ53" s="26"/>
      <c r="WIK53" s="26"/>
      <c r="WIL53" s="26"/>
      <c r="WIM53" s="26"/>
      <c r="WIN53" s="26"/>
      <c r="WIO53" s="26"/>
      <c r="WIP53" s="26"/>
      <c r="WIQ53" s="26"/>
      <c r="WIR53" s="26"/>
      <c r="WIS53" s="26"/>
      <c r="WIT53" s="26"/>
      <c r="WIU53" s="26"/>
      <c r="WIV53" s="26"/>
      <c r="WIW53" s="26"/>
      <c r="WIX53" s="26"/>
      <c r="WIY53" s="26"/>
      <c r="WIZ53" s="26"/>
      <c r="WJA53" s="26"/>
      <c r="WJB53" s="26"/>
      <c r="WJC53" s="26"/>
      <c r="WJD53" s="26"/>
      <c r="WJE53" s="26"/>
      <c r="WJF53" s="26"/>
      <c r="WJG53" s="26"/>
      <c r="WJH53" s="26"/>
      <c r="WJI53" s="26"/>
      <c r="WJJ53" s="26"/>
      <c r="WJK53" s="26"/>
      <c r="WJL53" s="26"/>
      <c r="WJM53" s="26"/>
      <c r="WJN53" s="26"/>
      <c r="WJO53" s="26"/>
      <c r="WJP53" s="26"/>
      <c r="WJQ53" s="26"/>
      <c r="WJR53" s="26"/>
      <c r="WJS53" s="26"/>
      <c r="WJT53" s="26"/>
      <c r="WJU53" s="26"/>
      <c r="WJV53" s="26"/>
      <c r="WJW53" s="26"/>
      <c r="WJX53" s="26"/>
      <c r="WJY53" s="26"/>
      <c r="WJZ53" s="26"/>
      <c r="WKA53" s="26"/>
      <c r="WKB53" s="26"/>
      <c r="WKC53" s="26"/>
      <c r="WKD53" s="26"/>
      <c r="WKE53" s="26"/>
      <c r="WKF53" s="26"/>
      <c r="WKG53" s="26"/>
      <c r="WKH53" s="26"/>
      <c r="WKI53" s="26"/>
      <c r="WKJ53" s="26"/>
      <c r="WKK53" s="26"/>
      <c r="WKL53" s="26"/>
      <c r="WKM53" s="26"/>
      <c r="WKN53" s="26"/>
      <c r="WKO53" s="26"/>
      <c r="WKP53" s="26"/>
      <c r="WKQ53" s="26"/>
      <c r="WKR53" s="26"/>
      <c r="WKS53" s="26"/>
      <c r="WKT53" s="26"/>
      <c r="WKU53" s="26"/>
      <c r="WKV53" s="26"/>
      <c r="WKW53" s="26"/>
      <c r="WKX53" s="26"/>
      <c r="WKY53" s="26"/>
      <c r="WKZ53" s="26"/>
      <c r="WLA53" s="26"/>
      <c r="WLB53" s="26"/>
      <c r="WLC53" s="26"/>
      <c r="WLD53" s="26"/>
      <c r="WLE53" s="26"/>
      <c r="WLF53" s="26"/>
      <c r="WLG53" s="26"/>
      <c r="WLH53" s="26"/>
      <c r="WLI53" s="26"/>
      <c r="WLJ53" s="26"/>
      <c r="WLK53" s="26"/>
      <c r="WLL53" s="26"/>
      <c r="WLM53" s="26"/>
      <c r="WLN53" s="26"/>
      <c r="WLO53" s="26"/>
      <c r="WLP53" s="26"/>
      <c r="WLQ53" s="26"/>
      <c r="WLR53" s="26"/>
      <c r="WLS53" s="26"/>
      <c r="WLT53" s="26"/>
      <c r="WLU53" s="26"/>
      <c r="WLV53" s="26"/>
      <c r="WLW53" s="26"/>
      <c r="WLX53" s="26"/>
      <c r="WLY53" s="26"/>
      <c r="WLZ53" s="26"/>
      <c r="WMA53" s="26"/>
      <c r="WMB53" s="26"/>
      <c r="WMC53" s="26"/>
      <c r="WMD53" s="26"/>
      <c r="WME53" s="26"/>
      <c r="WMF53" s="26"/>
      <c r="WMG53" s="26"/>
      <c r="WMH53" s="26"/>
      <c r="WMI53" s="26"/>
      <c r="WMJ53" s="26"/>
      <c r="WMK53" s="26"/>
      <c r="WML53" s="26"/>
      <c r="WMM53" s="26"/>
      <c r="WMN53" s="26"/>
      <c r="WMO53" s="26"/>
      <c r="WMP53" s="26"/>
      <c r="WMQ53" s="26"/>
      <c r="WMR53" s="26"/>
      <c r="WMS53" s="26"/>
      <c r="WMT53" s="26"/>
      <c r="WMU53" s="26"/>
      <c r="WMV53" s="26"/>
      <c r="WMW53" s="26"/>
      <c r="WMX53" s="26"/>
      <c r="WMY53" s="26"/>
      <c r="WMZ53" s="26"/>
      <c r="WNA53" s="26"/>
      <c r="WNB53" s="26"/>
      <c r="WNC53" s="26"/>
      <c r="WND53" s="26"/>
      <c r="WNE53" s="26"/>
      <c r="WNF53" s="26"/>
      <c r="WNG53" s="26"/>
      <c r="WNH53" s="26"/>
      <c r="WNI53" s="26"/>
      <c r="WNJ53" s="26"/>
      <c r="WNK53" s="26"/>
      <c r="WNL53" s="26"/>
      <c r="WNM53" s="26"/>
      <c r="WNN53" s="26"/>
      <c r="WNO53" s="26"/>
      <c r="WNP53" s="26"/>
      <c r="WNQ53" s="26"/>
      <c r="WNR53" s="26"/>
      <c r="WNS53" s="26"/>
      <c r="WNT53" s="26"/>
      <c r="WNU53" s="26"/>
      <c r="WNV53" s="26"/>
      <c r="WNW53" s="26"/>
      <c r="WNX53" s="26"/>
      <c r="WNY53" s="26"/>
      <c r="WNZ53" s="26"/>
      <c r="WOA53" s="26"/>
      <c r="WOB53" s="26"/>
      <c r="WOC53" s="26"/>
      <c r="WOD53" s="26"/>
      <c r="WOE53" s="26"/>
      <c r="WOF53" s="26"/>
      <c r="WOG53" s="26"/>
      <c r="WOH53" s="26"/>
      <c r="WOI53" s="26"/>
      <c r="WOJ53" s="26"/>
      <c r="WOK53" s="26"/>
      <c r="WOL53" s="26"/>
      <c r="WOM53" s="26"/>
      <c r="WON53" s="26"/>
      <c r="WOO53" s="26"/>
      <c r="WOP53" s="26"/>
      <c r="WOQ53" s="26"/>
      <c r="WOR53" s="26"/>
      <c r="WOS53" s="26"/>
      <c r="WOT53" s="26"/>
      <c r="WOU53" s="26"/>
      <c r="WOV53" s="26"/>
      <c r="WOW53" s="26"/>
      <c r="WOX53" s="26"/>
      <c r="WOY53" s="26"/>
      <c r="WOZ53" s="26"/>
      <c r="WPA53" s="26"/>
      <c r="WPB53" s="26"/>
      <c r="WPC53" s="26"/>
      <c r="WPD53" s="26"/>
      <c r="WPE53" s="26"/>
      <c r="WPF53" s="26"/>
      <c r="WPG53" s="26"/>
      <c r="WPH53" s="26"/>
      <c r="WPI53" s="26"/>
      <c r="WPJ53" s="26"/>
      <c r="WPK53" s="26"/>
      <c r="WPL53" s="26"/>
      <c r="WPM53" s="26"/>
      <c r="WPN53" s="26"/>
      <c r="WPO53" s="26"/>
      <c r="WPP53" s="26"/>
      <c r="WPQ53" s="26"/>
      <c r="WPR53" s="26"/>
      <c r="WPS53" s="26"/>
      <c r="WPT53" s="26"/>
      <c r="WPU53" s="26"/>
      <c r="WPV53" s="26"/>
      <c r="WPW53" s="26"/>
      <c r="WPX53" s="26"/>
      <c r="WPY53" s="26"/>
      <c r="WPZ53" s="26"/>
      <c r="WQA53" s="26"/>
      <c r="WQB53" s="26"/>
      <c r="WQC53" s="26"/>
      <c r="WQD53" s="26"/>
      <c r="WQE53" s="26"/>
      <c r="WQF53" s="26"/>
      <c r="WQG53" s="26"/>
      <c r="WQH53" s="26"/>
      <c r="WQI53" s="26"/>
      <c r="WQJ53" s="26"/>
      <c r="WQK53" s="26"/>
      <c r="WQL53" s="26"/>
      <c r="WQM53" s="26"/>
      <c r="WQN53" s="26"/>
      <c r="WQO53" s="26"/>
      <c r="WQP53" s="26"/>
      <c r="WQQ53" s="26"/>
      <c r="WQR53" s="26"/>
      <c r="WQS53" s="26"/>
      <c r="WQT53" s="26"/>
      <c r="WQU53" s="26"/>
      <c r="WQV53" s="26"/>
      <c r="WQW53" s="26"/>
      <c r="WQX53" s="26"/>
      <c r="WQY53" s="26"/>
      <c r="WQZ53" s="26"/>
      <c r="WRA53" s="26"/>
      <c r="WRB53" s="26"/>
      <c r="WRC53" s="26"/>
      <c r="WRD53" s="26"/>
      <c r="WRE53" s="26"/>
      <c r="WRF53" s="26"/>
      <c r="WRG53" s="26"/>
      <c r="WRH53" s="26"/>
      <c r="WRI53" s="26"/>
      <c r="WRJ53" s="26"/>
      <c r="WRK53" s="26"/>
      <c r="WRL53" s="26"/>
      <c r="WRM53" s="26"/>
      <c r="WRN53" s="26"/>
      <c r="WRO53" s="26"/>
      <c r="WRP53" s="26"/>
      <c r="WRQ53" s="26"/>
      <c r="WRR53" s="26"/>
      <c r="WRS53" s="26"/>
      <c r="WRT53" s="26"/>
      <c r="WRU53" s="26"/>
      <c r="WRV53" s="26"/>
      <c r="WRW53" s="26"/>
      <c r="WRX53" s="26"/>
      <c r="WRY53" s="26"/>
      <c r="WRZ53" s="26"/>
      <c r="WSA53" s="26"/>
      <c r="WSB53" s="26"/>
      <c r="WSC53" s="26"/>
      <c r="WSD53" s="26"/>
      <c r="WSE53" s="26"/>
      <c r="WSF53" s="26"/>
      <c r="WSG53" s="26"/>
      <c r="WSH53" s="26"/>
      <c r="WSI53" s="26"/>
      <c r="WSJ53" s="26"/>
      <c r="WSK53" s="26"/>
      <c r="WSL53" s="26"/>
      <c r="WSM53" s="26"/>
      <c r="WSN53" s="26"/>
      <c r="WSO53" s="26"/>
      <c r="WSP53" s="26"/>
      <c r="WSQ53" s="26"/>
      <c r="WSR53" s="26"/>
      <c r="WSS53" s="26"/>
      <c r="WST53" s="26"/>
      <c r="WSU53" s="26"/>
      <c r="WSV53" s="26"/>
      <c r="WSW53" s="26"/>
      <c r="WSX53" s="26"/>
      <c r="WSY53" s="26"/>
      <c r="WSZ53" s="26"/>
      <c r="WTA53" s="26"/>
      <c r="WTB53" s="26"/>
      <c r="WTC53" s="26"/>
      <c r="WTD53" s="26"/>
      <c r="WTE53" s="26"/>
      <c r="WTF53" s="26"/>
      <c r="WTG53" s="26"/>
      <c r="WTH53" s="26"/>
      <c r="WTI53" s="26"/>
      <c r="WTJ53" s="26"/>
      <c r="WTK53" s="26"/>
      <c r="WTL53" s="26"/>
      <c r="WTM53" s="26"/>
      <c r="WTN53" s="26"/>
      <c r="WTO53" s="26"/>
      <c r="WTP53" s="26"/>
      <c r="WTQ53" s="26"/>
      <c r="WTR53" s="26"/>
      <c r="WTS53" s="26"/>
      <c r="WTT53" s="26"/>
      <c r="WTU53" s="26"/>
      <c r="WTV53" s="26"/>
      <c r="WTW53" s="26"/>
      <c r="WTX53" s="26"/>
      <c r="WTY53" s="26"/>
      <c r="WTZ53" s="26"/>
      <c r="WUA53" s="26"/>
      <c r="WUB53" s="26"/>
      <c r="WUC53" s="26"/>
      <c r="WUD53" s="26"/>
      <c r="WUE53" s="26"/>
      <c r="WUF53" s="26"/>
      <c r="WUG53" s="26"/>
      <c r="WUH53" s="26"/>
      <c r="WUI53" s="26"/>
      <c r="WUJ53" s="26"/>
      <c r="WUK53" s="26"/>
      <c r="WUL53" s="26"/>
      <c r="WUM53" s="26"/>
      <c r="WUN53" s="26"/>
      <c r="WUO53" s="26"/>
      <c r="WUP53" s="26"/>
      <c r="WUQ53" s="26"/>
      <c r="WUR53" s="26"/>
      <c r="WUS53" s="26"/>
      <c r="WUT53" s="26"/>
      <c r="WUU53" s="26"/>
      <c r="WUV53" s="26"/>
      <c r="WUW53" s="26"/>
      <c r="WUX53" s="26"/>
      <c r="WUY53" s="26"/>
      <c r="WUZ53" s="26"/>
      <c r="WVA53" s="26"/>
      <c r="WVB53" s="26"/>
      <c r="WVC53" s="26"/>
      <c r="WVD53" s="26"/>
      <c r="WVE53" s="26"/>
      <c r="WVF53" s="26"/>
      <c r="WVG53" s="26"/>
      <c r="WVH53" s="26"/>
      <c r="WVI53" s="26"/>
      <c r="WVJ53" s="26"/>
      <c r="WVK53" s="26"/>
      <c r="WVL53" s="26"/>
      <c r="WVM53" s="26"/>
      <c r="WVN53" s="26"/>
      <c r="WVO53" s="26"/>
      <c r="WVP53" s="26"/>
      <c r="WVQ53" s="26"/>
      <c r="WVR53" s="26"/>
      <c r="WVS53" s="26"/>
      <c r="WVT53" s="26"/>
      <c r="WVU53" s="26"/>
      <c r="WVV53" s="26"/>
      <c r="WVW53" s="26"/>
      <c r="WVX53" s="26"/>
      <c r="WVY53" s="26"/>
      <c r="WVZ53" s="26"/>
      <c r="WWA53" s="26"/>
      <c r="WWB53" s="26"/>
      <c r="WWC53" s="26"/>
      <c r="WWD53" s="26"/>
      <c r="WWE53" s="26"/>
      <c r="WWF53" s="26"/>
      <c r="WWG53" s="26"/>
      <c r="WWH53" s="26"/>
      <c r="WWI53" s="26"/>
      <c r="WWJ53" s="26"/>
      <c r="WWK53" s="26"/>
      <c r="WWL53" s="26"/>
      <c r="WWM53" s="26"/>
      <c r="WWN53" s="26"/>
      <c r="WWO53" s="26"/>
      <c r="WWP53" s="26"/>
      <c r="WWQ53" s="26"/>
      <c r="WWR53" s="26"/>
      <c r="WWS53" s="26"/>
      <c r="WWT53" s="26"/>
      <c r="WWU53" s="26"/>
      <c r="WWV53" s="26"/>
      <c r="WWW53" s="26"/>
      <c r="WWX53" s="26"/>
      <c r="WWY53" s="26"/>
      <c r="WWZ53" s="26"/>
      <c r="WXA53" s="26"/>
      <c r="WXB53" s="26"/>
      <c r="WXC53" s="26"/>
      <c r="WXD53" s="26"/>
      <c r="WXE53" s="26"/>
      <c r="WXF53" s="26"/>
      <c r="WXG53" s="26"/>
      <c r="WXH53" s="26"/>
      <c r="WXI53" s="26"/>
      <c r="WXJ53" s="26"/>
      <c r="WXK53" s="26"/>
      <c r="WXL53" s="26"/>
      <c r="WXM53" s="26"/>
      <c r="WXN53" s="26"/>
      <c r="WXO53" s="26"/>
      <c r="WXP53" s="26"/>
      <c r="WXQ53" s="26"/>
      <c r="WXR53" s="26"/>
      <c r="WXS53" s="26"/>
      <c r="WXT53" s="26"/>
      <c r="WXU53" s="26"/>
      <c r="WXV53" s="26"/>
      <c r="WXW53" s="26"/>
      <c r="WXX53" s="26"/>
      <c r="WXY53" s="26"/>
      <c r="WXZ53" s="26"/>
      <c r="WYA53" s="26"/>
      <c r="WYB53" s="26"/>
      <c r="WYC53" s="26"/>
      <c r="WYD53" s="26"/>
      <c r="WYE53" s="26"/>
      <c r="WYF53" s="26"/>
      <c r="WYG53" s="26"/>
      <c r="WYH53" s="26"/>
      <c r="WYI53" s="26"/>
      <c r="WYJ53" s="26"/>
      <c r="WYK53" s="26"/>
      <c r="WYL53" s="26"/>
      <c r="WYM53" s="26"/>
      <c r="WYN53" s="26"/>
      <c r="WYO53" s="26"/>
      <c r="WYP53" s="26"/>
      <c r="WYQ53" s="26"/>
      <c r="WYR53" s="26"/>
      <c r="WYS53" s="26"/>
      <c r="WYT53" s="26"/>
      <c r="WYU53" s="26"/>
      <c r="WYV53" s="26"/>
      <c r="WYW53" s="26"/>
      <c r="WYX53" s="26"/>
      <c r="WYY53" s="26"/>
      <c r="WYZ53" s="26"/>
      <c r="WZA53" s="26"/>
      <c r="WZB53" s="26"/>
      <c r="WZC53" s="26"/>
      <c r="WZD53" s="26"/>
      <c r="WZE53" s="26"/>
      <c r="WZF53" s="26"/>
      <c r="WZG53" s="26"/>
      <c r="WZH53" s="26"/>
      <c r="WZI53" s="26"/>
      <c r="WZJ53" s="26"/>
      <c r="WZK53" s="26"/>
      <c r="WZL53" s="26"/>
      <c r="WZM53" s="26"/>
      <c r="WZN53" s="26"/>
      <c r="WZO53" s="26"/>
      <c r="WZP53" s="26"/>
      <c r="WZQ53" s="26"/>
      <c r="WZR53" s="26"/>
      <c r="WZS53" s="26"/>
      <c r="WZT53" s="26"/>
      <c r="WZU53" s="26"/>
      <c r="WZV53" s="26"/>
      <c r="WZW53" s="26"/>
      <c r="WZX53" s="26"/>
      <c r="WZY53" s="26"/>
      <c r="WZZ53" s="26"/>
      <c r="XAA53" s="26"/>
      <c r="XAB53" s="26"/>
      <c r="XAC53" s="26"/>
      <c r="XAD53" s="26"/>
      <c r="XAE53" s="26"/>
      <c r="XAF53" s="26"/>
      <c r="XAG53" s="26"/>
      <c r="XAH53" s="26"/>
      <c r="XAI53" s="26"/>
      <c r="XAJ53" s="26"/>
      <c r="XAK53" s="26"/>
      <c r="XAL53" s="26"/>
      <c r="XAM53" s="26"/>
      <c r="XAN53" s="26"/>
      <c r="XAO53" s="26"/>
      <c r="XAP53" s="26"/>
      <c r="XAQ53" s="26"/>
      <c r="XAR53" s="26"/>
      <c r="XAS53" s="26"/>
      <c r="XAT53" s="26"/>
      <c r="XAU53" s="26"/>
      <c r="XAV53" s="26"/>
      <c r="XAW53" s="26"/>
      <c r="XAX53" s="26"/>
      <c r="XAY53" s="26"/>
      <c r="XAZ53" s="26"/>
      <c r="XBA53" s="26"/>
      <c r="XBB53" s="26"/>
      <c r="XBC53" s="26"/>
      <c r="XBD53" s="26"/>
      <c r="XBE53" s="26"/>
      <c r="XBF53" s="26"/>
      <c r="XBG53" s="26"/>
      <c r="XBH53" s="26"/>
      <c r="XBI53" s="26"/>
      <c r="XBJ53" s="26"/>
      <c r="XBK53" s="26"/>
      <c r="XBL53" s="26"/>
      <c r="XBM53" s="26"/>
      <c r="XBN53" s="26"/>
      <c r="XBO53" s="26"/>
      <c r="XBP53" s="26"/>
      <c r="XBQ53" s="26"/>
      <c r="XBR53" s="26"/>
      <c r="XBS53" s="26"/>
      <c r="XBT53" s="26"/>
      <c r="XBU53" s="26"/>
      <c r="XBV53" s="26"/>
      <c r="XBW53" s="26"/>
      <c r="XBX53" s="26"/>
      <c r="XBY53" s="26"/>
      <c r="XBZ53" s="26"/>
      <c r="XCA53" s="26"/>
      <c r="XCB53" s="26"/>
      <c r="XCC53" s="26"/>
      <c r="XCD53" s="26"/>
      <c r="XCE53" s="26"/>
      <c r="XCF53" s="26"/>
      <c r="XCG53" s="26"/>
      <c r="XCH53" s="26"/>
      <c r="XCI53" s="26"/>
      <c r="XCJ53" s="26"/>
      <c r="XCK53" s="26"/>
      <c r="XCL53" s="26"/>
      <c r="XCM53" s="26"/>
      <c r="XCN53" s="26"/>
      <c r="XCO53" s="26"/>
      <c r="XCP53" s="26"/>
      <c r="XCQ53" s="26"/>
      <c r="XCR53" s="26"/>
      <c r="XCS53" s="26"/>
      <c r="XCT53" s="26"/>
      <c r="XCU53" s="26"/>
      <c r="XCV53" s="26"/>
      <c r="XCW53" s="26"/>
      <c r="XCX53" s="26"/>
      <c r="XCY53" s="26"/>
      <c r="XCZ53" s="26"/>
      <c r="XDA53" s="26"/>
      <c r="XDB53" s="26"/>
      <c r="XDC53" s="26"/>
      <c r="XDD53" s="26"/>
      <c r="XDE53" s="26"/>
      <c r="XDF53" s="26"/>
      <c r="XDG53" s="26"/>
      <c r="XDH53" s="26"/>
      <c r="XDI53" s="26"/>
      <c r="XDJ53" s="26"/>
      <c r="XDK53" s="26"/>
      <c r="XDL53" s="26"/>
      <c r="XDM53" s="26"/>
      <c r="XDN53" s="26"/>
      <c r="XDO53" s="26"/>
      <c r="XDP53" s="26"/>
      <c r="XDQ53" s="26"/>
      <c r="XDR53" s="26"/>
      <c r="XDS53" s="26"/>
      <c r="XDT53" s="26"/>
      <c r="XDU53" s="26"/>
      <c r="XDV53" s="26"/>
      <c r="XDW53" s="26"/>
      <c r="XDX53" s="26"/>
      <c r="XDY53" s="26"/>
      <c r="XDZ53" s="26"/>
      <c r="XEA53" s="26"/>
      <c r="XEB53" s="26"/>
      <c r="XEC53" s="26"/>
      <c r="XED53" s="26"/>
      <c r="XEE53" s="26"/>
      <c r="XEF53" s="26"/>
      <c r="XEG53" s="26"/>
      <c r="XEH53" s="26"/>
      <c r="XEI53" s="26"/>
      <c r="XEJ53" s="26"/>
      <c r="XEK53" s="26"/>
      <c r="XEL53" s="26"/>
      <c r="XEM53" s="26"/>
      <c r="XEN53" s="26"/>
      <c r="XEO53" s="26"/>
      <c r="XEP53" s="26"/>
      <c r="XEQ53" s="26"/>
      <c r="XER53" s="26"/>
      <c r="XES53" s="26"/>
      <c r="XET53" s="26"/>
      <c r="XEU53" s="26"/>
      <c r="XEV53" s="26"/>
      <c r="XEW53" s="26"/>
      <c r="XEX53" s="26"/>
      <c r="XEY53" s="26"/>
      <c r="XEZ53" s="26"/>
      <c r="XFA53" s="26"/>
    </row>
    <row r="54" spans="1:16381" s="27" customFormat="1" ht="12.75" x14ac:dyDescent="0.2">
      <c r="A54" s="26"/>
      <c r="B54" s="26"/>
      <c r="C54" s="26"/>
      <c r="D54" s="26"/>
      <c r="E54" s="26"/>
      <c r="F54" s="26"/>
      <c r="G54" s="26"/>
      <c r="H54" s="28"/>
      <c r="I54" s="28"/>
      <c r="J54" s="28"/>
      <c r="K54" s="26"/>
      <c r="L54" s="26"/>
      <c r="N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c r="EX54" s="26"/>
      <c r="EY54" s="26"/>
      <c r="EZ54" s="26"/>
      <c r="FA54" s="26"/>
      <c r="FB54" s="26"/>
      <c r="FC54" s="26"/>
      <c r="FD54" s="26"/>
      <c r="FE54" s="26"/>
      <c r="FF54" s="26"/>
      <c r="FG54" s="26"/>
      <c r="FH54" s="26"/>
      <c r="FI54" s="26"/>
      <c r="FJ54" s="26"/>
      <c r="FK54" s="26"/>
      <c r="FL54" s="26"/>
      <c r="FM54" s="26"/>
      <c r="FN54" s="26"/>
      <c r="FO54" s="26"/>
      <c r="FP54" s="26"/>
      <c r="FQ54" s="26"/>
      <c r="FR54" s="26"/>
      <c r="FS54" s="26"/>
      <c r="FT54" s="26"/>
      <c r="FU54" s="26"/>
      <c r="FV54" s="26"/>
      <c r="FW54" s="26"/>
      <c r="FX54" s="26"/>
      <c r="FY54" s="26"/>
      <c r="FZ54" s="26"/>
      <c r="GA54" s="26"/>
      <c r="GB54" s="26"/>
      <c r="GC54" s="26"/>
      <c r="GD54" s="26"/>
      <c r="GE54" s="26"/>
      <c r="GF54" s="26"/>
      <c r="GG54" s="26"/>
      <c r="GH54" s="26"/>
      <c r="GI54" s="26"/>
      <c r="GJ54" s="26"/>
      <c r="GK54" s="26"/>
      <c r="GL54" s="26"/>
      <c r="GM54" s="26"/>
      <c r="GN54" s="26"/>
      <c r="GO54" s="26"/>
      <c r="GP54" s="26"/>
      <c r="GQ54" s="26"/>
      <c r="GR54" s="26"/>
      <c r="GS54" s="26"/>
      <c r="GT54" s="26"/>
      <c r="GU54" s="26"/>
      <c r="GV54" s="26"/>
      <c r="GW54" s="26"/>
      <c r="GX54" s="26"/>
      <c r="GY54" s="26"/>
      <c r="GZ54" s="26"/>
      <c r="HA54" s="26"/>
      <c r="HB54" s="26"/>
      <c r="HC54" s="26"/>
      <c r="HD54" s="26"/>
      <c r="HE54" s="26"/>
      <c r="HF54" s="26"/>
      <c r="HG54" s="26"/>
      <c r="HH54" s="26"/>
      <c r="HI54" s="26"/>
      <c r="HJ54" s="26"/>
      <c r="HK54" s="26"/>
      <c r="HL54" s="26"/>
      <c r="HM54" s="26"/>
      <c r="HN54" s="26"/>
      <c r="HO54" s="26"/>
      <c r="HP54" s="26"/>
      <c r="HQ54" s="26"/>
      <c r="HR54" s="26"/>
      <c r="HS54" s="26"/>
      <c r="HT54" s="26"/>
      <c r="HU54" s="26"/>
      <c r="HV54" s="26"/>
      <c r="HW54" s="26"/>
      <c r="HX54" s="26"/>
      <c r="HY54" s="26"/>
      <c r="HZ54" s="26"/>
      <c r="IA54" s="26"/>
      <c r="IB54" s="26"/>
      <c r="IC54" s="26"/>
      <c r="ID54" s="26"/>
      <c r="IE54" s="26"/>
      <c r="IF54" s="26"/>
      <c r="IG54" s="26"/>
      <c r="IH54" s="26"/>
      <c r="II54" s="26"/>
      <c r="IJ54" s="26"/>
      <c r="IK54" s="26"/>
      <c r="IL54" s="26"/>
      <c r="IM54" s="26"/>
      <c r="IN54" s="26"/>
      <c r="IO54" s="26"/>
      <c r="IP54" s="26"/>
      <c r="IQ54" s="26"/>
      <c r="IR54" s="26"/>
      <c r="IS54" s="26"/>
      <c r="IT54" s="26"/>
      <c r="IU54" s="26"/>
      <c r="IV54" s="26"/>
      <c r="IW54" s="26"/>
      <c r="IX54" s="26"/>
      <c r="IY54" s="26"/>
      <c r="IZ54" s="26"/>
      <c r="JA54" s="26"/>
      <c r="JB54" s="26"/>
      <c r="JC54" s="26"/>
      <c r="JD54" s="26"/>
      <c r="JE54" s="26"/>
      <c r="JF54" s="26"/>
      <c r="JG54" s="26"/>
      <c r="JH54" s="26"/>
      <c r="JI54" s="26"/>
      <c r="JJ54" s="26"/>
      <c r="JK54" s="26"/>
      <c r="JL54" s="26"/>
      <c r="JM54" s="26"/>
      <c r="JN54" s="26"/>
      <c r="JO54" s="26"/>
      <c r="JP54" s="26"/>
      <c r="JQ54" s="26"/>
      <c r="JR54" s="26"/>
      <c r="JS54" s="26"/>
      <c r="JT54" s="26"/>
      <c r="JU54" s="26"/>
      <c r="JV54" s="26"/>
      <c r="JW54" s="26"/>
      <c r="JX54" s="26"/>
      <c r="JY54" s="26"/>
      <c r="JZ54" s="26"/>
      <c r="KA54" s="26"/>
      <c r="KB54" s="26"/>
      <c r="KC54" s="26"/>
      <c r="KD54" s="26"/>
      <c r="KE54" s="26"/>
      <c r="KF54" s="26"/>
      <c r="KG54" s="26"/>
      <c r="KH54" s="26"/>
      <c r="KI54" s="26"/>
      <c r="KJ54" s="26"/>
      <c r="KK54" s="26"/>
      <c r="KL54" s="26"/>
      <c r="KM54" s="26"/>
      <c r="KN54" s="26"/>
      <c r="KO54" s="26"/>
      <c r="KP54" s="26"/>
      <c r="KQ54" s="26"/>
      <c r="KR54" s="26"/>
      <c r="KS54" s="26"/>
      <c r="KT54" s="26"/>
      <c r="KU54" s="26"/>
      <c r="KV54" s="26"/>
      <c r="KW54" s="26"/>
      <c r="KX54" s="26"/>
      <c r="KY54" s="26"/>
      <c r="KZ54" s="26"/>
      <c r="LA54" s="26"/>
      <c r="LB54" s="26"/>
      <c r="LC54" s="26"/>
      <c r="LD54" s="26"/>
      <c r="LE54" s="26"/>
      <c r="LF54" s="26"/>
      <c r="LG54" s="26"/>
      <c r="LH54" s="26"/>
      <c r="LI54" s="26"/>
      <c r="LJ54" s="26"/>
      <c r="LK54" s="26"/>
      <c r="LL54" s="26"/>
      <c r="LM54" s="26"/>
      <c r="LN54" s="26"/>
      <c r="LO54" s="26"/>
      <c r="LP54" s="26"/>
      <c r="LQ54" s="26"/>
      <c r="LR54" s="26"/>
      <c r="LS54" s="26"/>
      <c r="LT54" s="26"/>
      <c r="LU54" s="26"/>
      <c r="LV54" s="26"/>
      <c r="LW54" s="26"/>
      <c r="LX54" s="26"/>
      <c r="LY54" s="26"/>
      <c r="LZ54" s="26"/>
      <c r="MA54" s="26"/>
      <c r="MB54" s="26"/>
      <c r="MC54" s="26"/>
      <c r="MD54" s="26"/>
      <c r="ME54" s="26"/>
      <c r="MF54" s="26"/>
      <c r="MG54" s="26"/>
      <c r="MH54" s="26"/>
      <c r="MI54" s="26"/>
      <c r="MJ54" s="26"/>
      <c r="MK54" s="26"/>
      <c r="ML54" s="26"/>
      <c r="MM54" s="26"/>
      <c r="MN54" s="26"/>
      <c r="MO54" s="26"/>
      <c r="MP54" s="26"/>
      <c r="MQ54" s="26"/>
      <c r="MR54" s="26"/>
      <c r="MS54" s="26"/>
      <c r="MT54" s="26"/>
      <c r="MU54" s="26"/>
      <c r="MV54" s="26"/>
      <c r="MW54" s="26"/>
      <c r="MX54" s="26"/>
      <c r="MY54" s="26"/>
      <c r="MZ54" s="26"/>
      <c r="NA54" s="26"/>
      <c r="NB54" s="26"/>
      <c r="NC54" s="26"/>
      <c r="ND54" s="26"/>
      <c r="NE54" s="26"/>
      <c r="NF54" s="26"/>
      <c r="NG54" s="26"/>
      <c r="NH54" s="26"/>
      <c r="NI54" s="26"/>
      <c r="NJ54" s="26"/>
      <c r="NK54" s="26"/>
      <c r="NL54" s="26"/>
      <c r="NM54" s="26"/>
      <c r="NN54" s="26"/>
      <c r="NO54" s="26"/>
      <c r="NP54" s="26"/>
      <c r="NQ54" s="26"/>
      <c r="NR54" s="26"/>
      <c r="NS54" s="26"/>
      <c r="NT54" s="26"/>
      <c r="NU54" s="26"/>
      <c r="NV54" s="26"/>
      <c r="NW54" s="26"/>
      <c r="NX54" s="26"/>
      <c r="NY54" s="26"/>
      <c r="NZ54" s="26"/>
      <c r="OA54" s="26"/>
      <c r="OB54" s="26"/>
      <c r="OC54" s="26"/>
      <c r="OD54" s="26"/>
      <c r="OE54" s="26"/>
      <c r="OF54" s="26"/>
      <c r="OG54" s="26"/>
      <c r="OH54" s="26"/>
      <c r="OI54" s="26"/>
      <c r="OJ54" s="26"/>
      <c r="OK54" s="26"/>
      <c r="OL54" s="26"/>
      <c r="OM54" s="26"/>
      <c r="ON54" s="26"/>
      <c r="OO54" s="26"/>
      <c r="OP54" s="26"/>
      <c r="OQ54" s="26"/>
      <c r="OR54" s="26"/>
      <c r="OS54" s="26"/>
      <c r="OT54" s="26"/>
      <c r="OU54" s="26"/>
      <c r="OV54" s="26"/>
      <c r="OW54" s="26"/>
      <c r="OX54" s="26"/>
      <c r="OY54" s="26"/>
      <c r="OZ54" s="26"/>
      <c r="PA54" s="26"/>
      <c r="PB54" s="26"/>
      <c r="PC54" s="26"/>
      <c r="PD54" s="26"/>
      <c r="PE54" s="26"/>
      <c r="PF54" s="26"/>
      <c r="PG54" s="26"/>
      <c r="PH54" s="26"/>
      <c r="PI54" s="26"/>
      <c r="PJ54" s="26"/>
      <c r="PK54" s="26"/>
      <c r="PL54" s="26"/>
      <c r="PM54" s="26"/>
      <c r="PN54" s="26"/>
      <c r="PO54" s="26"/>
      <c r="PP54" s="26"/>
      <c r="PQ54" s="26"/>
      <c r="PR54" s="26"/>
      <c r="PS54" s="26"/>
      <c r="PT54" s="26"/>
      <c r="PU54" s="26"/>
      <c r="PV54" s="26"/>
      <c r="PW54" s="26"/>
      <c r="PX54" s="26"/>
      <c r="PY54" s="26"/>
      <c r="PZ54" s="26"/>
      <c r="QA54" s="26"/>
      <c r="QB54" s="26"/>
      <c r="QC54" s="26"/>
      <c r="QD54" s="26"/>
      <c r="QE54" s="26"/>
      <c r="QF54" s="26"/>
      <c r="QG54" s="26"/>
      <c r="QH54" s="26"/>
      <c r="QI54" s="26"/>
      <c r="QJ54" s="26"/>
      <c r="QK54" s="26"/>
      <c r="QL54" s="26"/>
      <c r="QM54" s="26"/>
      <c r="QN54" s="26"/>
      <c r="QO54" s="26"/>
      <c r="QP54" s="26"/>
      <c r="QQ54" s="26"/>
      <c r="QR54" s="26"/>
      <c r="QS54" s="26"/>
      <c r="QT54" s="26"/>
      <c r="QU54" s="26"/>
      <c r="QV54" s="26"/>
      <c r="QW54" s="26"/>
      <c r="QX54" s="26"/>
      <c r="QY54" s="26"/>
      <c r="QZ54" s="26"/>
      <c r="RA54" s="26"/>
      <c r="RB54" s="26"/>
      <c r="RC54" s="26"/>
      <c r="RD54" s="26"/>
      <c r="RE54" s="26"/>
      <c r="RF54" s="26"/>
      <c r="RG54" s="26"/>
      <c r="RH54" s="26"/>
      <c r="RI54" s="26"/>
      <c r="RJ54" s="26"/>
      <c r="RK54" s="26"/>
      <c r="RL54" s="26"/>
      <c r="RM54" s="26"/>
      <c r="RN54" s="26"/>
      <c r="RO54" s="26"/>
      <c r="RP54" s="26"/>
      <c r="RQ54" s="26"/>
      <c r="RR54" s="26"/>
      <c r="RS54" s="26"/>
      <c r="RT54" s="26"/>
      <c r="RU54" s="26"/>
      <c r="RV54" s="26"/>
      <c r="RW54" s="26"/>
      <c r="RX54" s="26"/>
      <c r="RY54" s="26"/>
      <c r="RZ54" s="26"/>
      <c r="SA54" s="26"/>
      <c r="SB54" s="26"/>
      <c r="SC54" s="26"/>
      <c r="SD54" s="26"/>
      <c r="SE54" s="26"/>
      <c r="SF54" s="26"/>
      <c r="SG54" s="26"/>
      <c r="SH54" s="26"/>
      <c r="SI54" s="26"/>
      <c r="SJ54" s="26"/>
      <c r="SK54" s="26"/>
      <c r="SL54" s="26"/>
      <c r="SM54" s="26"/>
      <c r="SN54" s="26"/>
      <c r="SO54" s="26"/>
      <c r="SP54" s="26"/>
      <c r="SQ54" s="26"/>
      <c r="SR54" s="26"/>
      <c r="SS54" s="26"/>
      <c r="ST54" s="26"/>
      <c r="SU54" s="26"/>
      <c r="SV54" s="26"/>
      <c r="SW54" s="26"/>
      <c r="SX54" s="26"/>
      <c r="SY54" s="26"/>
      <c r="SZ54" s="26"/>
      <c r="TA54" s="26"/>
      <c r="TB54" s="26"/>
      <c r="TC54" s="26"/>
      <c r="TD54" s="26"/>
      <c r="TE54" s="26"/>
      <c r="TF54" s="26"/>
      <c r="TG54" s="26"/>
      <c r="TH54" s="26"/>
      <c r="TI54" s="26"/>
      <c r="TJ54" s="26"/>
      <c r="TK54" s="26"/>
      <c r="TL54" s="26"/>
      <c r="TM54" s="26"/>
      <c r="TN54" s="26"/>
      <c r="TO54" s="26"/>
      <c r="TP54" s="26"/>
      <c r="TQ54" s="26"/>
      <c r="TR54" s="26"/>
      <c r="TS54" s="26"/>
      <c r="TT54" s="26"/>
      <c r="TU54" s="26"/>
      <c r="TV54" s="26"/>
      <c r="TW54" s="26"/>
      <c r="TX54" s="26"/>
      <c r="TY54" s="26"/>
      <c r="TZ54" s="26"/>
      <c r="UA54" s="26"/>
      <c r="UB54" s="26"/>
      <c r="UC54" s="26"/>
      <c r="UD54" s="26"/>
      <c r="UE54" s="26"/>
      <c r="UF54" s="26"/>
      <c r="UG54" s="26"/>
      <c r="UH54" s="26"/>
      <c r="UI54" s="26"/>
      <c r="UJ54" s="26"/>
      <c r="UK54" s="26"/>
      <c r="UL54" s="26"/>
      <c r="UM54" s="26"/>
      <c r="UN54" s="26"/>
      <c r="UO54" s="26"/>
      <c r="UP54" s="26"/>
      <c r="UQ54" s="26"/>
      <c r="UR54" s="26"/>
      <c r="US54" s="26"/>
      <c r="UT54" s="26"/>
      <c r="UU54" s="26"/>
      <c r="UV54" s="26"/>
      <c r="UW54" s="26"/>
      <c r="UX54" s="26"/>
      <c r="UY54" s="26"/>
      <c r="UZ54" s="26"/>
      <c r="VA54" s="26"/>
      <c r="VB54" s="26"/>
      <c r="VC54" s="26"/>
      <c r="VD54" s="26"/>
      <c r="VE54" s="26"/>
      <c r="VF54" s="26"/>
      <c r="VG54" s="26"/>
      <c r="VH54" s="26"/>
      <c r="VI54" s="26"/>
      <c r="VJ54" s="26"/>
      <c r="VK54" s="26"/>
      <c r="VL54" s="26"/>
      <c r="VM54" s="26"/>
      <c r="VN54" s="26"/>
      <c r="VO54" s="26"/>
      <c r="VP54" s="26"/>
      <c r="VQ54" s="26"/>
      <c r="VR54" s="26"/>
      <c r="VS54" s="26"/>
      <c r="VT54" s="26"/>
      <c r="VU54" s="26"/>
      <c r="VV54" s="26"/>
      <c r="VW54" s="26"/>
      <c r="VX54" s="26"/>
      <c r="VY54" s="26"/>
      <c r="VZ54" s="26"/>
      <c r="WA54" s="26"/>
      <c r="WB54" s="26"/>
      <c r="WC54" s="26"/>
      <c r="WD54" s="26"/>
      <c r="WE54" s="26"/>
      <c r="WF54" s="26"/>
      <c r="WG54" s="26"/>
      <c r="WH54" s="26"/>
      <c r="WI54" s="26"/>
      <c r="WJ54" s="26"/>
      <c r="WK54" s="26"/>
      <c r="WL54" s="26"/>
      <c r="WM54" s="26"/>
      <c r="WN54" s="26"/>
      <c r="WO54" s="26"/>
      <c r="WP54" s="26"/>
      <c r="WQ54" s="26"/>
      <c r="WR54" s="26"/>
      <c r="WS54" s="26"/>
      <c r="WT54" s="26"/>
      <c r="WU54" s="26"/>
      <c r="WV54" s="26"/>
      <c r="WW54" s="26"/>
      <c r="WX54" s="26"/>
      <c r="WY54" s="26"/>
      <c r="WZ54" s="26"/>
      <c r="XA54" s="26"/>
      <c r="XB54" s="26"/>
      <c r="XC54" s="26"/>
      <c r="XD54" s="26"/>
      <c r="XE54" s="26"/>
      <c r="XF54" s="26"/>
      <c r="XG54" s="26"/>
      <c r="XH54" s="26"/>
      <c r="XI54" s="26"/>
      <c r="XJ54" s="26"/>
      <c r="XK54" s="26"/>
      <c r="XL54" s="26"/>
      <c r="XM54" s="26"/>
      <c r="XN54" s="26"/>
      <c r="XO54" s="26"/>
      <c r="XP54" s="26"/>
      <c r="XQ54" s="26"/>
      <c r="XR54" s="26"/>
      <c r="XS54" s="26"/>
      <c r="XT54" s="26"/>
      <c r="XU54" s="26"/>
      <c r="XV54" s="26"/>
      <c r="XW54" s="26"/>
      <c r="XX54" s="26"/>
      <c r="XY54" s="26"/>
      <c r="XZ54" s="26"/>
      <c r="YA54" s="26"/>
      <c r="YB54" s="26"/>
      <c r="YC54" s="26"/>
      <c r="YD54" s="26"/>
      <c r="YE54" s="26"/>
      <c r="YF54" s="26"/>
      <c r="YG54" s="26"/>
      <c r="YH54" s="26"/>
      <c r="YI54" s="26"/>
      <c r="YJ54" s="26"/>
      <c r="YK54" s="26"/>
      <c r="YL54" s="26"/>
      <c r="YM54" s="26"/>
      <c r="YN54" s="26"/>
      <c r="YO54" s="26"/>
      <c r="YP54" s="26"/>
      <c r="YQ54" s="26"/>
      <c r="YR54" s="26"/>
      <c r="YS54" s="26"/>
      <c r="YT54" s="26"/>
      <c r="YU54" s="26"/>
      <c r="YV54" s="26"/>
      <c r="YW54" s="26"/>
      <c r="YX54" s="26"/>
      <c r="YY54" s="26"/>
      <c r="YZ54" s="26"/>
      <c r="ZA54" s="26"/>
      <c r="ZB54" s="26"/>
      <c r="ZC54" s="26"/>
      <c r="ZD54" s="26"/>
      <c r="ZE54" s="26"/>
      <c r="ZF54" s="26"/>
      <c r="ZG54" s="26"/>
      <c r="ZH54" s="26"/>
      <c r="ZI54" s="26"/>
      <c r="ZJ54" s="26"/>
      <c r="ZK54" s="26"/>
      <c r="ZL54" s="26"/>
      <c r="ZM54" s="26"/>
      <c r="ZN54" s="26"/>
      <c r="ZO54" s="26"/>
      <c r="ZP54" s="26"/>
      <c r="ZQ54" s="26"/>
      <c r="ZR54" s="26"/>
      <c r="ZS54" s="26"/>
      <c r="ZT54" s="26"/>
      <c r="ZU54" s="26"/>
      <c r="ZV54" s="26"/>
      <c r="ZW54" s="26"/>
      <c r="ZX54" s="26"/>
      <c r="ZY54" s="26"/>
      <c r="ZZ54" s="26"/>
      <c r="AAA54" s="26"/>
      <c r="AAB54" s="26"/>
      <c r="AAC54" s="26"/>
      <c r="AAD54" s="26"/>
      <c r="AAE54" s="26"/>
      <c r="AAF54" s="26"/>
      <c r="AAG54" s="26"/>
      <c r="AAH54" s="26"/>
      <c r="AAI54" s="26"/>
      <c r="AAJ54" s="26"/>
      <c r="AAK54" s="26"/>
      <c r="AAL54" s="26"/>
      <c r="AAM54" s="26"/>
      <c r="AAN54" s="26"/>
      <c r="AAO54" s="26"/>
      <c r="AAP54" s="26"/>
      <c r="AAQ54" s="26"/>
      <c r="AAR54" s="26"/>
      <c r="AAS54" s="26"/>
      <c r="AAT54" s="26"/>
      <c r="AAU54" s="26"/>
      <c r="AAV54" s="26"/>
      <c r="AAW54" s="26"/>
      <c r="AAX54" s="26"/>
      <c r="AAY54" s="26"/>
      <c r="AAZ54" s="26"/>
      <c r="ABA54" s="26"/>
      <c r="ABB54" s="26"/>
      <c r="ABC54" s="26"/>
      <c r="ABD54" s="26"/>
      <c r="ABE54" s="26"/>
      <c r="ABF54" s="26"/>
      <c r="ABG54" s="26"/>
      <c r="ABH54" s="26"/>
      <c r="ABI54" s="26"/>
      <c r="ABJ54" s="26"/>
      <c r="ABK54" s="26"/>
      <c r="ABL54" s="26"/>
      <c r="ABM54" s="26"/>
      <c r="ABN54" s="26"/>
      <c r="ABO54" s="26"/>
      <c r="ABP54" s="26"/>
      <c r="ABQ54" s="26"/>
      <c r="ABR54" s="26"/>
      <c r="ABS54" s="26"/>
      <c r="ABT54" s="26"/>
      <c r="ABU54" s="26"/>
      <c r="ABV54" s="26"/>
      <c r="ABW54" s="26"/>
      <c r="ABX54" s="26"/>
      <c r="ABY54" s="26"/>
      <c r="ABZ54" s="26"/>
      <c r="ACA54" s="26"/>
      <c r="ACB54" s="26"/>
      <c r="ACC54" s="26"/>
      <c r="ACD54" s="26"/>
      <c r="ACE54" s="26"/>
      <c r="ACF54" s="26"/>
      <c r="ACG54" s="26"/>
      <c r="ACH54" s="26"/>
      <c r="ACI54" s="26"/>
      <c r="ACJ54" s="26"/>
      <c r="ACK54" s="26"/>
      <c r="ACL54" s="26"/>
      <c r="ACM54" s="26"/>
      <c r="ACN54" s="26"/>
      <c r="ACO54" s="26"/>
      <c r="ACP54" s="26"/>
      <c r="ACQ54" s="26"/>
      <c r="ACR54" s="26"/>
      <c r="ACS54" s="26"/>
      <c r="ACT54" s="26"/>
      <c r="ACU54" s="26"/>
      <c r="ACV54" s="26"/>
      <c r="ACW54" s="26"/>
      <c r="ACX54" s="26"/>
      <c r="ACY54" s="26"/>
      <c r="ACZ54" s="26"/>
      <c r="ADA54" s="26"/>
      <c r="ADB54" s="26"/>
      <c r="ADC54" s="26"/>
      <c r="ADD54" s="26"/>
      <c r="ADE54" s="26"/>
      <c r="ADF54" s="26"/>
      <c r="ADG54" s="26"/>
      <c r="ADH54" s="26"/>
      <c r="ADI54" s="26"/>
      <c r="ADJ54" s="26"/>
      <c r="ADK54" s="26"/>
      <c r="ADL54" s="26"/>
      <c r="ADM54" s="26"/>
      <c r="ADN54" s="26"/>
      <c r="ADO54" s="26"/>
      <c r="ADP54" s="26"/>
      <c r="ADQ54" s="26"/>
      <c r="ADR54" s="26"/>
      <c r="ADS54" s="26"/>
      <c r="ADT54" s="26"/>
      <c r="ADU54" s="26"/>
      <c r="ADV54" s="26"/>
      <c r="ADW54" s="26"/>
      <c r="ADX54" s="26"/>
      <c r="ADY54" s="26"/>
      <c r="ADZ54" s="26"/>
      <c r="AEA54" s="26"/>
      <c r="AEB54" s="26"/>
      <c r="AEC54" s="26"/>
      <c r="AED54" s="26"/>
      <c r="AEE54" s="26"/>
      <c r="AEF54" s="26"/>
      <c r="AEG54" s="26"/>
      <c r="AEH54" s="26"/>
      <c r="AEI54" s="26"/>
      <c r="AEJ54" s="26"/>
      <c r="AEK54" s="26"/>
      <c r="AEL54" s="26"/>
      <c r="AEM54" s="26"/>
      <c r="AEN54" s="26"/>
      <c r="AEO54" s="26"/>
      <c r="AEP54" s="26"/>
      <c r="AEQ54" s="26"/>
      <c r="AER54" s="26"/>
      <c r="AES54" s="26"/>
      <c r="AET54" s="26"/>
      <c r="AEU54" s="26"/>
      <c r="AEV54" s="26"/>
      <c r="AEW54" s="26"/>
      <c r="AEX54" s="26"/>
      <c r="AEY54" s="26"/>
      <c r="AEZ54" s="26"/>
      <c r="AFA54" s="26"/>
      <c r="AFB54" s="26"/>
      <c r="AFC54" s="26"/>
      <c r="AFD54" s="26"/>
      <c r="AFE54" s="26"/>
      <c r="AFF54" s="26"/>
      <c r="AFG54" s="26"/>
      <c r="AFH54" s="26"/>
      <c r="AFI54" s="26"/>
      <c r="AFJ54" s="26"/>
      <c r="AFK54" s="26"/>
      <c r="AFL54" s="26"/>
      <c r="AFM54" s="26"/>
      <c r="AFN54" s="26"/>
      <c r="AFO54" s="26"/>
      <c r="AFP54" s="26"/>
      <c r="AFQ54" s="26"/>
      <c r="AFR54" s="26"/>
      <c r="AFS54" s="26"/>
      <c r="AFT54" s="26"/>
      <c r="AFU54" s="26"/>
      <c r="AFV54" s="26"/>
      <c r="AFW54" s="26"/>
      <c r="AFX54" s="26"/>
      <c r="AFY54" s="26"/>
      <c r="AFZ54" s="26"/>
      <c r="AGA54" s="26"/>
      <c r="AGB54" s="26"/>
      <c r="AGC54" s="26"/>
      <c r="AGD54" s="26"/>
      <c r="AGE54" s="26"/>
      <c r="AGF54" s="26"/>
      <c r="AGG54" s="26"/>
      <c r="AGH54" s="26"/>
      <c r="AGI54" s="26"/>
      <c r="AGJ54" s="26"/>
      <c r="AGK54" s="26"/>
      <c r="AGL54" s="26"/>
      <c r="AGM54" s="26"/>
      <c r="AGN54" s="26"/>
      <c r="AGO54" s="26"/>
      <c r="AGP54" s="26"/>
      <c r="AGQ54" s="26"/>
      <c r="AGR54" s="26"/>
      <c r="AGS54" s="26"/>
      <c r="AGT54" s="26"/>
      <c r="AGU54" s="26"/>
      <c r="AGV54" s="26"/>
      <c r="AGW54" s="26"/>
      <c r="AGX54" s="26"/>
      <c r="AGY54" s="26"/>
      <c r="AGZ54" s="26"/>
      <c r="AHA54" s="26"/>
      <c r="AHB54" s="26"/>
      <c r="AHC54" s="26"/>
      <c r="AHD54" s="26"/>
      <c r="AHE54" s="26"/>
      <c r="AHF54" s="26"/>
      <c r="AHG54" s="26"/>
      <c r="AHH54" s="26"/>
      <c r="AHI54" s="26"/>
      <c r="AHJ54" s="26"/>
      <c r="AHK54" s="26"/>
      <c r="AHL54" s="26"/>
      <c r="AHM54" s="26"/>
      <c r="AHN54" s="26"/>
      <c r="AHO54" s="26"/>
      <c r="AHP54" s="26"/>
      <c r="AHQ54" s="26"/>
      <c r="AHR54" s="26"/>
      <c r="AHS54" s="26"/>
      <c r="AHT54" s="26"/>
      <c r="AHU54" s="26"/>
      <c r="AHV54" s="26"/>
      <c r="AHW54" s="26"/>
      <c r="AHX54" s="26"/>
      <c r="AHY54" s="26"/>
      <c r="AHZ54" s="26"/>
      <c r="AIA54" s="26"/>
      <c r="AIB54" s="26"/>
      <c r="AIC54" s="26"/>
      <c r="AID54" s="26"/>
      <c r="AIE54" s="26"/>
      <c r="AIF54" s="26"/>
      <c r="AIG54" s="26"/>
      <c r="AIH54" s="26"/>
      <c r="AII54" s="26"/>
      <c r="AIJ54" s="26"/>
      <c r="AIK54" s="26"/>
      <c r="AIL54" s="26"/>
      <c r="AIM54" s="26"/>
      <c r="AIN54" s="26"/>
      <c r="AIO54" s="26"/>
      <c r="AIP54" s="26"/>
      <c r="AIQ54" s="26"/>
      <c r="AIR54" s="26"/>
      <c r="AIS54" s="26"/>
      <c r="AIT54" s="26"/>
      <c r="AIU54" s="26"/>
      <c r="AIV54" s="26"/>
      <c r="AIW54" s="26"/>
      <c r="AIX54" s="26"/>
      <c r="AIY54" s="26"/>
      <c r="AIZ54" s="26"/>
      <c r="AJA54" s="26"/>
      <c r="AJB54" s="26"/>
      <c r="AJC54" s="26"/>
      <c r="AJD54" s="26"/>
      <c r="AJE54" s="26"/>
      <c r="AJF54" s="26"/>
      <c r="AJG54" s="26"/>
      <c r="AJH54" s="26"/>
      <c r="AJI54" s="26"/>
      <c r="AJJ54" s="26"/>
      <c r="AJK54" s="26"/>
      <c r="AJL54" s="26"/>
      <c r="AJM54" s="26"/>
      <c r="AJN54" s="26"/>
      <c r="AJO54" s="26"/>
      <c r="AJP54" s="26"/>
      <c r="AJQ54" s="26"/>
      <c r="AJR54" s="26"/>
      <c r="AJS54" s="26"/>
      <c r="AJT54" s="26"/>
      <c r="AJU54" s="26"/>
      <c r="AJV54" s="26"/>
      <c r="AJW54" s="26"/>
      <c r="AJX54" s="26"/>
      <c r="AJY54" s="26"/>
      <c r="AJZ54" s="26"/>
      <c r="AKA54" s="26"/>
      <c r="AKB54" s="26"/>
      <c r="AKC54" s="26"/>
      <c r="AKD54" s="26"/>
      <c r="AKE54" s="26"/>
      <c r="AKF54" s="26"/>
      <c r="AKG54" s="26"/>
      <c r="AKH54" s="26"/>
      <c r="AKI54" s="26"/>
      <c r="AKJ54" s="26"/>
      <c r="AKK54" s="26"/>
      <c r="AKL54" s="26"/>
      <c r="AKM54" s="26"/>
      <c r="AKN54" s="26"/>
      <c r="AKO54" s="26"/>
      <c r="AKP54" s="26"/>
      <c r="AKQ54" s="26"/>
      <c r="AKR54" s="26"/>
      <c r="AKS54" s="26"/>
      <c r="AKT54" s="26"/>
      <c r="AKU54" s="26"/>
      <c r="AKV54" s="26"/>
      <c r="AKW54" s="26"/>
      <c r="AKX54" s="26"/>
      <c r="AKY54" s="26"/>
      <c r="AKZ54" s="26"/>
      <c r="ALA54" s="26"/>
      <c r="ALB54" s="26"/>
      <c r="ALC54" s="26"/>
      <c r="ALD54" s="26"/>
      <c r="ALE54" s="26"/>
      <c r="ALF54" s="26"/>
      <c r="ALG54" s="26"/>
      <c r="ALH54" s="26"/>
      <c r="ALI54" s="26"/>
      <c r="ALJ54" s="26"/>
      <c r="ALK54" s="26"/>
      <c r="ALL54" s="26"/>
      <c r="ALM54" s="26"/>
      <c r="ALN54" s="26"/>
      <c r="ALO54" s="26"/>
      <c r="ALP54" s="26"/>
      <c r="ALQ54" s="26"/>
      <c r="ALR54" s="26"/>
      <c r="ALS54" s="26"/>
      <c r="ALT54" s="26"/>
      <c r="ALU54" s="26"/>
      <c r="ALV54" s="26"/>
      <c r="ALW54" s="26"/>
      <c r="ALX54" s="26"/>
      <c r="ALY54" s="26"/>
      <c r="ALZ54" s="26"/>
      <c r="AMA54" s="26"/>
      <c r="AMB54" s="26"/>
      <c r="AMC54" s="26"/>
      <c r="AMD54" s="26"/>
      <c r="AME54" s="26"/>
      <c r="AMF54" s="26"/>
      <c r="AMG54" s="26"/>
      <c r="AMH54" s="26"/>
      <c r="AMI54" s="26"/>
      <c r="AMJ54" s="26"/>
      <c r="AMK54" s="26"/>
      <c r="AML54" s="26"/>
      <c r="AMM54" s="26"/>
      <c r="AMN54" s="26"/>
      <c r="AMO54" s="26"/>
      <c r="AMP54" s="26"/>
      <c r="AMQ54" s="26"/>
      <c r="AMR54" s="26"/>
      <c r="AMS54" s="26"/>
      <c r="AMT54" s="26"/>
      <c r="AMU54" s="26"/>
      <c r="AMV54" s="26"/>
      <c r="AMW54" s="26"/>
      <c r="AMX54" s="26"/>
      <c r="AMY54" s="26"/>
      <c r="AMZ54" s="26"/>
      <c r="ANA54" s="26"/>
      <c r="ANB54" s="26"/>
      <c r="ANC54" s="26"/>
      <c r="AND54" s="26"/>
      <c r="ANE54" s="26"/>
      <c r="ANF54" s="26"/>
      <c r="ANG54" s="26"/>
      <c r="ANH54" s="26"/>
      <c r="ANI54" s="26"/>
      <c r="ANJ54" s="26"/>
      <c r="ANK54" s="26"/>
      <c r="ANL54" s="26"/>
      <c r="ANM54" s="26"/>
      <c r="ANN54" s="26"/>
      <c r="ANO54" s="26"/>
      <c r="ANP54" s="26"/>
      <c r="ANQ54" s="26"/>
      <c r="ANR54" s="26"/>
      <c r="ANS54" s="26"/>
      <c r="ANT54" s="26"/>
      <c r="ANU54" s="26"/>
      <c r="ANV54" s="26"/>
      <c r="ANW54" s="26"/>
      <c r="ANX54" s="26"/>
      <c r="ANY54" s="26"/>
      <c r="ANZ54" s="26"/>
      <c r="AOA54" s="26"/>
      <c r="AOB54" s="26"/>
      <c r="AOC54" s="26"/>
      <c r="AOD54" s="26"/>
      <c r="AOE54" s="26"/>
      <c r="AOF54" s="26"/>
      <c r="AOG54" s="26"/>
      <c r="AOH54" s="26"/>
      <c r="AOI54" s="26"/>
      <c r="AOJ54" s="26"/>
      <c r="AOK54" s="26"/>
      <c r="AOL54" s="26"/>
      <c r="AOM54" s="26"/>
      <c r="AON54" s="26"/>
      <c r="AOO54" s="26"/>
      <c r="AOP54" s="26"/>
      <c r="AOQ54" s="26"/>
      <c r="AOR54" s="26"/>
      <c r="AOS54" s="26"/>
      <c r="AOT54" s="26"/>
      <c r="AOU54" s="26"/>
      <c r="AOV54" s="26"/>
      <c r="AOW54" s="26"/>
      <c r="AOX54" s="26"/>
      <c r="AOY54" s="26"/>
      <c r="AOZ54" s="26"/>
      <c r="APA54" s="26"/>
      <c r="APB54" s="26"/>
      <c r="APC54" s="26"/>
      <c r="APD54" s="26"/>
      <c r="APE54" s="26"/>
      <c r="APF54" s="26"/>
      <c r="APG54" s="26"/>
      <c r="APH54" s="26"/>
      <c r="API54" s="26"/>
      <c r="APJ54" s="26"/>
      <c r="APK54" s="26"/>
      <c r="APL54" s="26"/>
      <c r="APM54" s="26"/>
      <c r="APN54" s="26"/>
      <c r="APO54" s="26"/>
      <c r="APP54" s="26"/>
      <c r="APQ54" s="26"/>
      <c r="APR54" s="26"/>
      <c r="APS54" s="26"/>
      <c r="APT54" s="26"/>
      <c r="APU54" s="26"/>
      <c r="APV54" s="26"/>
      <c r="APW54" s="26"/>
      <c r="APX54" s="26"/>
      <c r="APY54" s="26"/>
      <c r="APZ54" s="26"/>
      <c r="AQA54" s="26"/>
      <c r="AQB54" s="26"/>
      <c r="AQC54" s="26"/>
      <c r="AQD54" s="26"/>
      <c r="AQE54" s="26"/>
      <c r="AQF54" s="26"/>
      <c r="AQG54" s="26"/>
      <c r="AQH54" s="26"/>
      <c r="AQI54" s="26"/>
      <c r="AQJ54" s="26"/>
      <c r="AQK54" s="26"/>
      <c r="AQL54" s="26"/>
      <c r="AQM54" s="26"/>
      <c r="AQN54" s="26"/>
      <c r="AQO54" s="26"/>
      <c r="AQP54" s="26"/>
      <c r="AQQ54" s="26"/>
      <c r="AQR54" s="26"/>
      <c r="AQS54" s="26"/>
      <c r="AQT54" s="26"/>
      <c r="AQU54" s="26"/>
      <c r="AQV54" s="26"/>
      <c r="AQW54" s="26"/>
      <c r="AQX54" s="26"/>
      <c r="AQY54" s="26"/>
      <c r="AQZ54" s="26"/>
      <c r="ARA54" s="26"/>
      <c r="ARB54" s="26"/>
      <c r="ARC54" s="26"/>
      <c r="ARD54" s="26"/>
      <c r="ARE54" s="26"/>
      <c r="ARF54" s="26"/>
      <c r="ARG54" s="26"/>
      <c r="ARH54" s="26"/>
      <c r="ARI54" s="26"/>
      <c r="ARJ54" s="26"/>
      <c r="ARK54" s="26"/>
      <c r="ARL54" s="26"/>
      <c r="ARM54" s="26"/>
      <c r="ARN54" s="26"/>
      <c r="ARO54" s="26"/>
      <c r="ARP54" s="26"/>
      <c r="ARQ54" s="26"/>
      <c r="ARR54" s="26"/>
      <c r="ARS54" s="26"/>
      <c r="ART54" s="26"/>
      <c r="ARU54" s="26"/>
      <c r="ARV54" s="26"/>
      <c r="ARW54" s="26"/>
      <c r="ARX54" s="26"/>
      <c r="ARY54" s="26"/>
      <c r="ARZ54" s="26"/>
      <c r="ASA54" s="26"/>
      <c r="ASB54" s="26"/>
      <c r="ASC54" s="26"/>
      <c r="ASD54" s="26"/>
      <c r="ASE54" s="26"/>
      <c r="ASF54" s="26"/>
      <c r="ASG54" s="26"/>
      <c r="ASH54" s="26"/>
      <c r="ASI54" s="26"/>
      <c r="ASJ54" s="26"/>
      <c r="ASK54" s="26"/>
      <c r="ASL54" s="26"/>
      <c r="ASM54" s="26"/>
      <c r="ASN54" s="26"/>
      <c r="ASO54" s="26"/>
      <c r="ASP54" s="26"/>
      <c r="ASQ54" s="26"/>
      <c r="ASR54" s="26"/>
      <c r="ASS54" s="26"/>
      <c r="AST54" s="26"/>
      <c r="ASU54" s="26"/>
      <c r="ASV54" s="26"/>
      <c r="ASW54" s="26"/>
      <c r="ASX54" s="26"/>
      <c r="ASY54" s="26"/>
      <c r="ASZ54" s="26"/>
      <c r="ATA54" s="26"/>
      <c r="ATB54" s="26"/>
      <c r="ATC54" s="26"/>
      <c r="ATD54" s="26"/>
      <c r="ATE54" s="26"/>
      <c r="ATF54" s="26"/>
      <c r="ATG54" s="26"/>
      <c r="ATH54" s="26"/>
      <c r="ATI54" s="26"/>
      <c r="ATJ54" s="26"/>
      <c r="ATK54" s="26"/>
      <c r="ATL54" s="26"/>
      <c r="ATM54" s="26"/>
      <c r="ATN54" s="26"/>
      <c r="ATO54" s="26"/>
      <c r="ATP54" s="26"/>
      <c r="ATQ54" s="26"/>
      <c r="ATR54" s="26"/>
      <c r="ATS54" s="26"/>
      <c r="ATT54" s="26"/>
      <c r="ATU54" s="26"/>
      <c r="ATV54" s="26"/>
      <c r="ATW54" s="26"/>
      <c r="ATX54" s="26"/>
      <c r="ATY54" s="26"/>
      <c r="ATZ54" s="26"/>
      <c r="AUA54" s="26"/>
      <c r="AUB54" s="26"/>
      <c r="AUC54" s="26"/>
      <c r="AUD54" s="26"/>
      <c r="AUE54" s="26"/>
      <c r="AUF54" s="26"/>
      <c r="AUG54" s="26"/>
      <c r="AUH54" s="26"/>
      <c r="AUI54" s="26"/>
      <c r="AUJ54" s="26"/>
      <c r="AUK54" s="26"/>
      <c r="AUL54" s="26"/>
      <c r="AUM54" s="26"/>
      <c r="AUN54" s="26"/>
      <c r="AUO54" s="26"/>
      <c r="AUP54" s="26"/>
      <c r="AUQ54" s="26"/>
      <c r="AUR54" s="26"/>
      <c r="AUS54" s="26"/>
      <c r="AUT54" s="26"/>
      <c r="AUU54" s="26"/>
      <c r="AUV54" s="26"/>
      <c r="AUW54" s="26"/>
      <c r="AUX54" s="26"/>
      <c r="AUY54" s="26"/>
      <c r="AUZ54" s="26"/>
      <c r="AVA54" s="26"/>
      <c r="AVB54" s="26"/>
      <c r="AVC54" s="26"/>
      <c r="AVD54" s="26"/>
      <c r="AVE54" s="26"/>
      <c r="AVF54" s="26"/>
      <c r="AVG54" s="26"/>
      <c r="AVH54" s="26"/>
      <c r="AVI54" s="26"/>
      <c r="AVJ54" s="26"/>
      <c r="AVK54" s="26"/>
      <c r="AVL54" s="26"/>
      <c r="AVM54" s="26"/>
      <c r="AVN54" s="26"/>
      <c r="AVO54" s="26"/>
      <c r="AVP54" s="26"/>
      <c r="AVQ54" s="26"/>
      <c r="AVR54" s="26"/>
      <c r="AVS54" s="26"/>
      <c r="AVT54" s="26"/>
      <c r="AVU54" s="26"/>
      <c r="AVV54" s="26"/>
      <c r="AVW54" s="26"/>
      <c r="AVX54" s="26"/>
      <c r="AVY54" s="26"/>
      <c r="AVZ54" s="26"/>
      <c r="AWA54" s="26"/>
      <c r="AWB54" s="26"/>
      <c r="AWC54" s="26"/>
      <c r="AWD54" s="26"/>
      <c r="AWE54" s="26"/>
      <c r="AWF54" s="26"/>
      <c r="AWG54" s="26"/>
      <c r="AWH54" s="26"/>
      <c r="AWI54" s="26"/>
      <c r="AWJ54" s="26"/>
      <c r="AWK54" s="26"/>
      <c r="AWL54" s="26"/>
      <c r="AWM54" s="26"/>
      <c r="AWN54" s="26"/>
      <c r="AWO54" s="26"/>
      <c r="AWP54" s="26"/>
      <c r="AWQ54" s="26"/>
      <c r="AWR54" s="26"/>
      <c r="AWS54" s="26"/>
      <c r="AWT54" s="26"/>
      <c r="AWU54" s="26"/>
      <c r="AWV54" s="26"/>
      <c r="AWW54" s="26"/>
      <c r="AWX54" s="26"/>
      <c r="AWY54" s="26"/>
      <c r="AWZ54" s="26"/>
      <c r="AXA54" s="26"/>
      <c r="AXB54" s="26"/>
      <c r="AXC54" s="26"/>
      <c r="AXD54" s="26"/>
      <c r="AXE54" s="26"/>
      <c r="AXF54" s="26"/>
      <c r="AXG54" s="26"/>
      <c r="AXH54" s="26"/>
      <c r="AXI54" s="26"/>
      <c r="AXJ54" s="26"/>
      <c r="AXK54" s="26"/>
      <c r="AXL54" s="26"/>
      <c r="AXM54" s="26"/>
      <c r="AXN54" s="26"/>
      <c r="AXO54" s="26"/>
      <c r="AXP54" s="26"/>
      <c r="AXQ54" s="26"/>
      <c r="AXR54" s="26"/>
      <c r="AXS54" s="26"/>
      <c r="AXT54" s="26"/>
      <c r="AXU54" s="26"/>
      <c r="AXV54" s="26"/>
      <c r="AXW54" s="26"/>
      <c r="AXX54" s="26"/>
      <c r="AXY54" s="26"/>
      <c r="AXZ54" s="26"/>
      <c r="AYA54" s="26"/>
      <c r="AYB54" s="26"/>
      <c r="AYC54" s="26"/>
      <c r="AYD54" s="26"/>
      <c r="AYE54" s="26"/>
      <c r="AYF54" s="26"/>
      <c r="AYG54" s="26"/>
      <c r="AYH54" s="26"/>
      <c r="AYI54" s="26"/>
      <c r="AYJ54" s="26"/>
      <c r="AYK54" s="26"/>
      <c r="AYL54" s="26"/>
      <c r="AYM54" s="26"/>
      <c r="AYN54" s="26"/>
      <c r="AYO54" s="26"/>
      <c r="AYP54" s="26"/>
      <c r="AYQ54" s="26"/>
      <c r="AYR54" s="26"/>
      <c r="AYS54" s="26"/>
      <c r="AYT54" s="26"/>
      <c r="AYU54" s="26"/>
      <c r="AYV54" s="26"/>
      <c r="AYW54" s="26"/>
      <c r="AYX54" s="26"/>
      <c r="AYY54" s="26"/>
      <c r="AYZ54" s="26"/>
      <c r="AZA54" s="26"/>
      <c r="AZB54" s="26"/>
      <c r="AZC54" s="26"/>
      <c r="AZD54" s="26"/>
      <c r="AZE54" s="26"/>
      <c r="AZF54" s="26"/>
      <c r="AZG54" s="26"/>
      <c r="AZH54" s="26"/>
      <c r="AZI54" s="26"/>
      <c r="AZJ54" s="26"/>
      <c r="AZK54" s="26"/>
      <c r="AZL54" s="26"/>
      <c r="AZM54" s="26"/>
      <c r="AZN54" s="26"/>
      <c r="AZO54" s="26"/>
      <c r="AZP54" s="26"/>
      <c r="AZQ54" s="26"/>
      <c r="AZR54" s="26"/>
      <c r="AZS54" s="26"/>
      <c r="AZT54" s="26"/>
      <c r="AZU54" s="26"/>
      <c r="AZV54" s="26"/>
      <c r="AZW54" s="26"/>
      <c r="AZX54" s="26"/>
      <c r="AZY54" s="26"/>
      <c r="AZZ54" s="26"/>
      <c r="BAA54" s="26"/>
      <c r="BAB54" s="26"/>
      <c r="BAC54" s="26"/>
      <c r="BAD54" s="26"/>
      <c r="BAE54" s="26"/>
      <c r="BAF54" s="26"/>
      <c r="BAG54" s="26"/>
      <c r="BAH54" s="26"/>
      <c r="BAI54" s="26"/>
      <c r="BAJ54" s="26"/>
      <c r="BAK54" s="26"/>
      <c r="BAL54" s="26"/>
      <c r="BAM54" s="26"/>
      <c r="BAN54" s="26"/>
      <c r="BAO54" s="26"/>
      <c r="BAP54" s="26"/>
      <c r="BAQ54" s="26"/>
      <c r="BAR54" s="26"/>
      <c r="BAS54" s="26"/>
      <c r="BAT54" s="26"/>
      <c r="BAU54" s="26"/>
      <c r="BAV54" s="26"/>
      <c r="BAW54" s="26"/>
      <c r="BAX54" s="26"/>
      <c r="BAY54" s="26"/>
      <c r="BAZ54" s="26"/>
      <c r="BBA54" s="26"/>
      <c r="BBB54" s="26"/>
      <c r="BBC54" s="26"/>
      <c r="BBD54" s="26"/>
      <c r="BBE54" s="26"/>
      <c r="BBF54" s="26"/>
      <c r="BBG54" s="26"/>
      <c r="BBH54" s="26"/>
      <c r="BBI54" s="26"/>
      <c r="BBJ54" s="26"/>
      <c r="BBK54" s="26"/>
      <c r="BBL54" s="26"/>
      <c r="BBM54" s="26"/>
      <c r="BBN54" s="26"/>
      <c r="BBO54" s="26"/>
      <c r="BBP54" s="26"/>
      <c r="BBQ54" s="26"/>
      <c r="BBR54" s="26"/>
      <c r="BBS54" s="26"/>
      <c r="BBT54" s="26"/>
      <c r="BBU54" s="26"/>
      <c r="BBV54" s="26"/>
      <c r="BBW54" s="26"/>
      <c r="BBX54" s="26"/>
      <c r="BBY54" s="26"/>
      <c r="BBZ54" s="26"/>
      <c r="BCA54" s="26"/>
      <c r="BCB54" s="26"/>
      <c r="BCC54" s="26"/>
      <c r="BCD54" s="26"/>
      <c r="BCE54" s="26"/>
      <c r="BCF54" s="26"/>
      <c r="BCG54" s="26"/>
      <c r="BCH54" s="26"/>
      <c r="BCI54" s="26"/>
      <c r="BCJ54" s="26"/>
      <c r="BCK54" s="26"/>
      <c r="BCL54" s="26"/>
      <c r="BCM54" s="26"/>
      <c r="BCN54" s="26"/>
      <c r="BCO54" s="26"/>
      <c r="BCP54" s="26"/>
      <c r="BCQ54" s="26"/>
      <c r="BCR54" s="26"/>
      <c r="BCS54" s="26"/>
      <c r="BCT54" s="26"/>
      <c r="BCU54" s="26"/>
      <c r="BCV54" s="26"/>
      <c r="BCW54" s="26"/>
      <c r="BCX54" s="26"/>
      <c r="BCY54" s="26"/>
      <c r="BCZ54" s="26"/>
      <c r="BDA54" s="26"/>
      <c r="BDB54" s="26"/>
      <c r="BDC54" s="26"/>
      <c r="BDD54" s="26"/>
      <c r="BDE54" s="26"/>
      <c r="BDF54" s="26"/>
      <c r="BDG54" s="26"/>
      <c r="BDH54" s="26"/>
      <c r="BDI54" s="26"/>
      <c r="BDJ54" s="26"/>
      <c r="BDK54" s="26"/>
      <c r="BDL54" s="26"/>
      <c r="BDM54" s="26"/>
      <c r="BDN54" s="26"/>
      <c r="BDO54" s="26"/>
      <c r="BDP54" s="26"/>
      <c r="BDQ54" s="26"/>
      <c r="BDR54" s="26"/>
      <c r="BDS54" s="26"/>
      <c r="BDT54" s="26"/>
      <c r="BDU54" s="26"/>
      <c r="BDV54" s="26"/>
      <c r="BDW54" s="26"/>
      <c r="BDX54" s="26"/>
      <c r="BDY54" s="26"/>
      <c r="BDZ54" s="26"/>
      <c r="BEA54" s="26"/>
      <c r="BEB54" s="26"/>
      <c r="BEC54" s="26"/>
      <c r="BED54" s="26"/>
      <c r="BEE54" s="26"/>
      <c r="BEF54" s="26"/>
      <c r="BEG54" s="26"/>
      <c r="BEH54" s="26"/>
      <c r="BEI54" s="26"/>
      <c r="BEJ54" s="26"/>
      <c r="BEK54" s="26"/>
      <c r="BEL54" s="26"/>
      <c r="BEM54" s="26"/>
      <c r="BEN54" s="26"/>
      <c r="BEO54" s="26"/>
      <c r="BEP54" s="26"/>
      <c r="BEQ54" s="26"/>
      <c r="BER54" s="26"/>
      <c r="BES54" s="26"/>
      <c r="BET54" s="26"/>
      <c r="BEU54" s="26"/>
      <c r="BEV54" s="26"/>
      <c r="BEW54" s="26"/>
      <c r="BEX54" s="26"/>
      <c r="BEY54" s="26"/>
      <c r="BEZ54" s="26"/>
      <c r="BFA54" s="26"/>
      <c r="BFB54" s="26"/>
      <c r="BFC54" s="26"/>
      <c r="BFD54" s="26"/>
      <c r="BFE54" s="26"/>
      <c r="BFF54" s="26"/>
      <c r="BFG54" s="26"/>
      <c r="BFH54" s="26"/>
      <c r="BFI54" s="26"/>
      <c r="BFJ54" s="26"/>
      <c r="BFK54" s="26"/>
      <c r="BFL54" s="26"/>
      <c r="BFM54" s="26"/>
      <c r="BFN54" s="26"/>
      <c r="BFO54" s="26"/>
      <c r="BFP54" s="26"/>
      <c r="BFQ54" s="26"/>
      <c r="BFR54" s="26"/>
      <c r="BFS54" s="26"/>
      <c r="BFT54" s="26"/>
      <c r="BFU54" s="26"/>
      <c r="BFV54" s="26"/>
      <c r="BFW54" s="26"/>
      <c r="BFX54" s="26"/>
      <c r="BFY54" s="26"/>
      <c r="BFZ54" s="26"/>
      <c r="BGA54" s="26"/>
      <c r="BGB54" s="26"/>
      <c r="BGC54" s="26"/>
      <c r="BGD54" s="26"/>
      <c r="BGE54" s="26"/>
      <c r="BGF54" s="26"/>
      <c r="BGG54" s="26"/>
      <c r="BGH54" s="26"/>
      <c r="BGI54" s="26"/>
      <c r="BGJ54" s="26"/>
      <c r="BGK54" s="26"/>
      <c r="BGL54" s="26"/>
      <c r="BGM54" s="26"/>
      <c r="BGN54" s="26"/>
      <c r="BGO54" s="26"/>
      <c r="BGP54" s="26"/>
      <c r="BGQ54" s="26"/>
      <c r="BGR54" s="26"/>
      <c r="BGS54" s="26"/>
      <c r="BGT54" s="26"/>
      <c r="BGU54" s="26"/>
      <c r="BGV54" s="26"/>
      <c r="BGW54" s="26"/>
      <c r="BGX54" s="26"/>
      <c r="BGY54" s="26"/>
      <c r="BGZ54" s="26"/>
      <c r="BHA54" s="26"/>
      <c r="BHB54" s="26"/>
      <c r="BHC54" s="26"/>
      <c r="BHD54" s="26"/>
      <c r="BHE54" s="26"/>
      <c r="BHF54" s="26"/>
      <c r="BHG54" s="26"/>
      <c r="BHH54" s="26"/>
      <c r="BHI54" s="26"/>
      <c r="BHJ54" s="26"/>
      <c r="BHK54" s="26"/>
      <c r="BHL54" s="26"/>
      <c r="BHM54" s="26"/>
      <c r="BHN54" s="26"/>
      <c r="BHO54" s="26"/>
      <c r="BHP54" s="26"/>
      <c r="BHQ54" s="26"/>
      <c r="BHR54" s="26"/>
      <c r="BHS54" s="26"/>
      <c r="BHT54" s="26"/>
      <c r="BHU54" s="26"/>
      <c r="BHV54" s="26"/>
      <c r="BHW54" s="26"/>
      <c r="BHX54" s="26"/>
      <c r="BHY54" s="26"/>
      <c r="BHZ54" s="26"/>
      <c r="BIA54" s="26"/>
      <c r="BIB54" s="26"/>
      <c r="BIC54" s="26"/>
      <c r="BID54" s="26"/>
      <c r="BIE54" s="26"/>
      <c r="BIF54" s="26"/>
      <c r="BIG54" s="26"/>
      <c r="BIH54" s="26"/>
      <c r="BII54" s="26"/>
      <c r="BIJ54" s="26"/>
      <c r="BIK54" s="26"/>
      <c r="BIL54" s="26"/>
      <c r="BIM54" s="26"/>
      <c r="BIN54" s="26"/>
      <c r="BIO54" s="26"/>
      <c r="BIP54" s="26"/>
      <c r="BIQ54" s="26"/>
      <c r="BIR54" s="26"/>
      <c r="BIS54" s="26"/>
      <c r="BIT54" s="26"/>
      <c r="BIU54" s="26"/>
      <c r="BIV54" s="26"/>
      <c r="BIW54" s="26"/>
      <c r="BIX54" s="26"/>
      <c r="BIY54" s="26"/>
      <c r="BIZ54" s="26"/>
      <c r="BJA54" s="26"/>
      <c r="BJB54" s="26"/>
      <c r="BJC54" s="26"/>
      <c r="BJD54" s="26"/>
      <c r="BJE54" s="26"/>
      <c r="BJF54" s="26"/>
      <c r="BJG54" s="26"/>
      <c r="BJH54" s="26"/>
      <c r="BJI54" s="26"/>
      <c r="BJJ54" s="26"/>
      <c r="BJK54" s="26"/>
      <c r="BJL54" s="26"/>
      <c r="BJM54" s="26"/>
      <c r="BJN54" s="26"/>
      <c r="BJO54" s="26"/>
      <c r="BJP54" s="26"/>
      <c r="BJQ54" s="26"/>
      <c r="BJR54" s="26"/>
      <c r="BJS54" s="26"/>
      <c r="BJT54" s="26"/>
      <c r="BJU54" s="26"/>
      <c r="BJV54" s="26"/>
      <c r="BJW54" s="26"/>
      <c r="BJX54" s="26"/>
      <c r="BJY54" s="26"/>
      <c r="BJZ54" s="26"/>
      <c r="BKA54" s="26"/>
      <c r="BKB54" s="26"/>
      <c r="BKC54" s="26"/>
      <c r="BKD54" s="26"/>
      <c r="BKE54" s="26"/>
      <c r="BKF54" s="26"/>
      <c r="BKG54" s="26"/>
      <c r="BKH54" s="26"/>
      <c r="BKI54" s="26"/>
      <c r="BKJ54" s="26"/>
      <c r="BKK54" s="26"/>
      <c r="BKL54" s="26"/>
      <c r="BKM54" s="26"/>
      <c r="BKN54" s="26"/>
      <c r="BKO54" s="26"/>
      <c r="BKP54" s="26"/>
      <c r="BKQ54" s="26"/>
      <c r="BKR54" s="26"/>
      <c r="BKS54" s="26"/>
      <c r="BKT54" s="26"/>
      <c r="BKU54" s="26"/>
      <c r="BKV54" s="26"/>
      <c r="BKW54" s="26"/>
      <c r="BKX54" s="26"/>
      <c r="BKY54" s="26"/>
      <c r="BKZ54" s="26"/>
      <c r="BLA54" s="26"/>
      <c r="BLB54" s="26"/>
      <c r="BLC54" s="26"/>
      <c r="BLD54" s="26"/>
      <c r="BLE54" s="26"/>
      <c r="BLF54" s="26"/>
      <c r="BLG54" s="26"/>
      <c r="BLH54" s="26"/>
      <c r="BLI54" s="26"/>
      <c r="BLJ54" s="26"/>
      <c r="BLK54" s="26"/>
      <c r="BLL54" s="26"/>
      <c r="BLM54" s="26"/>
      <c r="BLN54" s="26"/>
      <c r="BLO54" s="26"/>
      <c r="BLP54" s="26"/>
      <c r="BLQ54" s="26"/>
      <c r="BLR54" s="26"/>
      <c r="BLS54" s="26"/>
      <c r="BLT54" s="26"/>
      <c r="BLU54" s="26"/>
      <c r="BLV54" s="26"/>
      <c r="BLW54" s="26"/>
      <c r="BLX54" s="26"/>
      <c r="BLY54" s="26"/>
      <c r="BLZ54" s="26"/>
      <c r="BMA54" s="26"/>
      <c r="BMB54" s="26"/>
      <c r="BMC54" s="26"/>
      <c r="BMD54" s="26"/>
      <c r="BME54" s="26"/>
      <c r="BMF54" s="26"/>
      <c r="BMG54" s="26"/>
      <c r="BMH54" s="26"/>
      <c r="BMI54" s="26"/>
      <c r="BMJ54" s="26"/>
      <c r="BMK54" s="26"/>
      <c r="BML54" s="26"/>
      <c r="BMM54" s="26"/>
      <c r="BMN54" s="26"/>
      <c r="BMO54" s="26"/>
      <c r="BMP54" s="26"/>
      <c r="BMQ54" s="26"/>
      <c r="BMR54" s="26"/>
      <c r="BMS54" s="26"/>
      <c r="BMT54" s="26"/>
      <c r="BMU54" s="26"/>
      <c r="BMV54" s="26"/>
      <c r="BMW54" s="26"/>
      <c r="BMX54" s="26"/>
      <c r="BMY54" s="26"/>
      <c r="BMZ54" s="26"/>
      <c r="BNA54" s="26"/>
      <c r="BNB54" s="26"/>
      <c r="BNC54" s="26"/>
      <c r="BND54" s="26"/>
      <c r="BNE54" s="26"/>
      <c r="BNF54" s="26"/>
      <c r="BNG54" s="26"/>
      <c r="BNH54" s="26"/>
      <c r="BNI54" s="26"/>
      <c r="BNJ54" s="26"/>
      <c r="BNK54" s="26"/>
      <c r="BNL54" s="26"/>
      <c r="BNM54" s="26"/>
      <c r="BNN54" s="26"/>
      <c r="BNO54" s="26"/>
      <c r="BNP54" s="26"/>
      <c r="BNQ54" s="26"/>
      <c r="BNR54" s="26"/>
      <c r="BNS54" s="26"/>
      <c r="BNT54" s="26"/>
      <c r="BNU54" s="26"/>
      <c r="BNV54" s="26"/>
      <c r="BNW54" s="26"/>
      <c r="BNX54" s="26"/>
      <c r="BNY54" s="26"/>
      <c r="BNZ54" s="26"/>
      <c r="BOA54" s="26"/>
      <c r="BOB54" s="26"/>
      <c r="BOC54" s="26"/>
      <c r="BOD54" s="26"/>
      <c r="BOE54" s="26"/>
      <c r="BOF54" s="26"/>
      <c r="BOG54" s="26"/>
      <c r="BOH54" s="26"/>
      <c r="BOI54" s="26"/>
      <c r="BOJ54" s="26"/>
      <c r="BOK54" s="26"/>
      <c r="BOL54" s="26"/>
      <c r="BOM54" s="26"/>
      <c r="BON54" s="26"/>
      <c r="BOO54" s="26"/>
      <c r="BOP54" s="26"/>
      <c r="BOQ54" s="26"/>
      <c r="BOR54" s="26"/>
      <c r="BOS54" s="26"/>
      <c r="BOT54" s="26"/>
      <c r="BOU54" s="26"/>
      <c r="BOV54" s="26"/>
      <c r="BOW54" s="26"/>
      <c r="BOX54" s="26"/>
      <c r="BOY54" s="26"/>
      <c r="BOZ54" s="26"/>
      <c r="BPA54" s="26"/>
      <c r="BPB54" s="26"/>
      <c r="BPC54" s="26"/>
      <c r="BPD54" s="26"/>
      <c r="BPE54" s="26"/>
      <c r="BPF54" s="26"/>
      <c r="BPG54" s="26"/>
      <c r="BPH54" s="26"/>
      <c r="BPI54" s="26"/>
      <c r="BPJ54" s="26"/>
      <c r="BPK54" s="26"/>
      <c r="BPL54" s="26"/>
      <c r="BPM54" s="26"/>
      <c r="BPN54" s="26"/>
      <c r="BPO54" s="26"/>
      <c r="BPP54" s="26"/>
      <c r="BPQ54" s="26"/>
      <c r="BPR54" s="26"/>
      <c r="BPS54" s="26"/>
      <c r="BPT54" s="26"/>
      <c r="BPU54" s="26"/>
      <c r="BPV54" s="26"/>
      <c r="BPW54" s="26"/>
      <c r="BPX54" s="26"/>
      <c r="BPY54" s="26"/>
      <c r="BPZ54" s="26"/>
      <c r="BQA54" s="26"/>
      <c r="BQB54" s="26"/>
      <c r="BQC54" s="26"/>
      <c r="BQD54" s="26"/>
      <c r="BQE54" s="26"/>
      <c r="BQF54" s="26"/>
      <c r="BQG54" s="26"/>
      <c r="BQH54" s="26"/>
      <c r="BQI54" s="26"/>
      <c r="BQJ54" s="26"/>
      <c r="BQK54" s="26"/>
      <c r="BQL54" s="26"/>
      <c r="BQM54" s="26"/>
      <c r="BQN54" s="26"/>
      <c r="BQO54" s="26"/>
      <c r="BQP54" s="26"/>
      <c r="BQQ54" s="26"/>
      <c r="BQR54" s="26"/>
      <c r="BQS54" s="26"/>
      <c r="BQT54" s="26"/>
      <c r="BQU54" s="26"/>
      <c r="BQV54" s="26"/>
      <c r="BQW54" s="26"/>
      <c r="BQX54" s="26"/>
      <c r="BQY54" s="26"/>
      <c r="BQZ54" s="26"/>
      <c r="BRA54" s="26"/>
      <c r="BRB54" s="26"/>
      <c r="BRC54" s="26"/>
      <c r="BRD54" s="26"/>
      <c r="BRE54" s="26"/>
      <c r="BRF54" s="26"/>
      <c r="BRG54" s="26"/>
      <c r="BRH54" s="26"/>
      <c r="BRI54" s="26"/>
      <c r="BRJ54" s="26"/>
      <c r="BRK54" s="26"/>
      <c r="BRL54" s="26"/>
      <c r="BRM54" s="26"/>
      <c r="BRN54" s="26"/>
      <c r="BRO54" s="26"/>
      <c r="BRP54" s="26"/>
      <c r="BRQ54" s="26"/>
      <c r="BRR54" s="26"/>
      <c r="BRS54" s="26"/>
      <c r="BRT54" s="26"/>
      <c r="BRU54" s="26"/>
      <c r="BRV54" s="26"/>
      <c r="BRW54" s="26"/>
      <c r="BRX54" s="26"/>
      <c r="BRY54" s="26"/>
      <c r="BRZ54" s="26"/>
      <c r="BSA54" s="26"/>
      <c r="BSB54" s="26"/>
      <c r="BSC54" s="26"/>
      <c r="BSD54" s="26"/>
      <c r="BSE54" s="26"/>
      <c r="BSF54" s="26"/>
      <c r="BSG54" s="26"/>
      <c r="BSH54" s="26"/>
      <c r="BSI54" s="26"/>
      <c r="BSJ54" s="26"/>
      <c r="BSK54" s="26"/>
      <c r="BSL54" s="26"/>
      <c r="BSM54" s="26"/>
      <c r="BSN54" s="26"/>
      <c r="BSO54" s="26"/>
      <c r="BSP54" s="26"/>
      <c r="BSQ54" s="26"/>
      <c r="BSR54" s="26"/>
      <c r="BSS54" s="26"/>
      <c r="BST54" s="26"/>
      <c r="BSU54" s="26"/>
      <c r="BSV54" s="26"/>
      <c r="BSW54" s="26"/>
      <c r="BSX54" s="26"/>
      <c r="BSY54" s="26"/>
      <c r="BSZ54" s="26"/>
      <c r="BTA54" s="26"/>
      <c r="BTB54" s="26"/>
      <c r="BTC54" s="26"/>
      <c r="BTD54" s="26"/>
      <c r="BTE54" s="26"/>
      <c r="BTF54" s="26"/>
      <c r="BTG54" s="26"/>
      <c r="BTH54" s="26"/>
      <c r="BTI54" s="26"/>
      <c r="BTJ54" s="26"/>
      <c r="BTK54" s="26"/>
      <c r="BTL54" s="26"/>
      <c r="BTM54" s="26"/>
      <c r="BTN54" s="26"/>
      <c r="BTO54" s="26"/>
      <c r="BTP54" s="26"/>
      <c r="BTQ54" s="26"/>
      <c r="BTR54" s="26"/>
      <c r="BTS54" s="26"/>
      <c r="BTT54" s="26"/>
      <c r="BTU54" s="26"/>
      <c r="BTV54" s="26"/>
      <c r="BTW54" s="26"/>
      <c r="BTX54" s="26"/>
      <c r="BTY54" s="26"/>
      <c r="BTZ54" s="26"/>
      <c r="BUA54" s="26"/>
      <c r="BUB54" s="26"/>
      <c r="BUC54" s="26"/>
      <c r="BUD54" s="26"/>
      <c r="BUE54" s="26"/>
      <c r="BUF54" s="26"/>
      <c r="BUG54" s="26"/>
      <c r="BUH54" s="26"/>
      <c r="BUI54" s="26"/>
      <c r="BUJ54" s="26"/>
      <c r="BUK54" s="26"/>
      <c r="BUL54" s="26"/>
      <c r="BUM54" s="26"/>
      <c r="BUN54" s="26"/>
      <c r="BUO54" s="26"/>
      <c r="BUP54" s="26"/>
      <c r="BUQ54" s="26"/>
      <c r="BUR54" s="26"/>
      <c r="BUS54" s="26"/>
      <c r="BUT54" s="26"/>
      <c r="BUU54" s="26"/>
      <c r="BUV54" s="26"/>
      <c r="BUW54" s="26"/>
      <c r="BUX54" s="26"/>
      <c r="BUY54" s="26"/>
      <c r="BUZ54" s="26"/>
      <c r="BVA54" s="26"/>
      <c r="BVB54" s="26"/>
      <c r="BVC54" s="26"/>
      <c r="BVD54" s="26"/>
      <c r="BVE54" s="26"/>
      <c r="BVF54" s="26"/>
      <c r="BVG54" s="26"/>
      <c r="BVH54" s="26"/>
      <c r="BVI54" s="26"/>
      <c r="BVJ54" s="26"/>
      <c r="BVK54" s="26"/>
      <c r="BVL54" s="26"/>
      <c r="BVM54" s="26"/>
      <c r="BVN54" s="26"/>
      <c r="BVO54" s="26"/>
      <c r="BVP54" s="26"/>
      <c r="BVQ54" s="26"/>
      <c r="BVR54" s="26"/>
      <c r="BVS54" s="26"/>
      <c r="BVT54" s="26"/>
      <c r="BVU54" s="26"/>
      <c r="BVV54" s="26"/>
      <c r="BVW54" s="26"/>
      <c r="BVX54" s="26"/>
      <c r="BVY54" s="26"/>
      <c r="BVZ54" s="26"/>
      <c r="BWA54" s="26"/>
      <c r="BWB54" s="26"/>
      <c r="BWC54" s="26"/>
      <c r="BWD54" s="26"/>
      <c r="BWE54" s="26"/>
      <c r="BWF54" s="26"/>
      <c r="BWG54" s="26"/>
      <c r="BWH54" s="26"/>
      <c r="BWI54" s="26"/>
      <c r="BWJ54" s="26"/>
      <c r="BWK54" s="26"/>
      <c r="BWL54" s="26"/>
      <c r="BWM54" s="26"/>
      <c r="BWN54" s="26"/>
      <c r="BWO54" s="26"/>
      <c r="BWP54" s="26"/>
      <c r="BWQ54" s="26"/>
      <c r="BWR54" s="26"/>
      <c r="BWS54" s="26"/>
      <c r="BWT54" s="26"/>
      <c r="BWU54" s="26"/>
      <c r="BWV54" s="26"/>
      <c r="BWW54" s="26"/>
      <c r="BWX54" s="26"/>
      <c r="BWY54" s="26"/>
      <c r="BWZ54" s="26"/>
      <c r="BXA54" s="26"/>
      <c r="BXB54" s="26"/>
      <c r="BXC54" s="26"/>
      <c r="BXD54" s="26"/>
      <c r="BXE54" s="26"/>
      <c r="BXF54" s="26"/>
      <c r="BXG54" s="26"/>
      <c r="BXH54" s="26"/>
      <c r="BXI54" s="26"/>
      <c r="BXJ54" s="26"/>
      <c r="BXK54" s="26"/>
      <c r="BXL54" s="26"/>
      <c r="BXM54" s="26"/>
      <c r="BXN54" s="26"/>
      <c r="BXO54" s="26"/>
      <c r="BXP54" s="26"/>
      <c r="BXQ54" s="26"/>
      <c r="BXR54" s="26"/>
      <c r="BXS54" s="26"/>
      <c r="BXT54" s="26"/>
      <c r="BXU54" s="26"/>
      <c r="BXV54" s="26"/>
      <c r="BXW54" s="26"/>
      <c r="BXX54" s="26"/>
      <c r="BXY54" s="26"/>
      <c r="BXZ54" s="26"/>
      <c r="BYA54" s="26"/>
      <c r="BYB54" s="26"/>
      <c r="BYC54" s="26"/>
      <c r="BYD54" s="26"/>
      <c r="BYE54" s="26"/>
      <c r="BYF54" s="26"/>
      <c r="BYG54" s="26"/>
      <c r="BYH54" s="26"/>
      <c r="BYI54" s="26"/>
      <c r="BYJ54" s="26"/>
      <c r="BYK54" s="26"/>
      <c r="BYL54" s="26"/>
      <c r="BYM54" s="26"/>
      <c r="BYN54" s="26"/>
      <c r="BYO54" s="26"/>
      <c r="BYP54" s="26"/>
      <c r="BYQ54" s="26"/>
      <c r="BYR54" s="26"/>
      <c r="BYS54" s="26"/>
      <c r="BYT54" s="26"/>
      <c r="BYU54" s="26"/>
      <c r="BYV54" s="26"/>
      <c r="BYW54" s="26"/>
      <c r="BYX54" s="26"/>
      <c r="BYY54" s="26"/>
      <c r="BYZ54" s="26"/>
      <c r="BZA54" s="26"/>
      <c r="BZB54" s="26"/>
      <c r="BZC54" s="26"/>
      <c r="BZD54" s="26"/>
      <c r="BZE54" s="26"/>
      <c r="BZF54" s="26"/>
      <c r="BZG54" s="26"/>
      <c r="BZH54" s="26"/>
      <c r="BZI54" s="26"/>
      <c r="BZJ54" s="26"/>
      <c r="BZK54" s="26"/>
      <c r="BZL54" s="26"/>
      <c r="BZM54" s="26"/>
      <c r="BZN54" s="26"/>
      <c r="BZO54" s="26"/>
      <c r="BZP54" s="26"/>
      <c r="BZQ54" s="26"/>
      <c r="BZR54" s="26"/>
      <c r="BZS54" s="26"/>
      <c r="BZT54" s="26"/>
      <c r="BZU54" s="26"/>
      <c r="BZV54" s="26"/>
      <c r="BZW54" s="26"/>
      <c r="BZX54" s="26"/>
      <c r="BZY54" s="26"/>
      <c r="BZZ54" s="26"/>
      <c r="CAA54" s="26"/>
      <c r="CAB54" s="26"/>
      <c r="CAC54" s="26"/>
      <c r="CAD54" s="26"/>
      <c r="CAE54" s="26"/>
      <c r="CAF54" s="26"/>
      <c r="CAG54" s="26"/>
      <c r="CAH54" s="26"/>
      <c r="CAI54" s="26"/>
      <c r="CAJ54" s="26"/>
      <c r="CAK54" s="26"/>
      <c r="CAL54" s="26"/>
      <c r="CAM54" s="26"/>
      <c r="CAN54" s="26"/>
      <c r="CAO54" s="26"/>
      <c r="CAP54" s="26"/>
      <c r="CAQ54" s="26"/>
      <c r="CAR54" s="26"/>
      <c r="CAS54" s="26"/>
      <c r="CAT54" s="26"/>
      <c r="CAU54" s="26"/>
      <c r="CAV54" s="26"/>
      <c r="CAW54" s="26"/>
      <c r="CAX54" s="26"/>
      <c r="CAY54" s="26"/>
      <c r="CAZ54" s="26"/>
      <c r="CBA54" s="26"/>
      <c r="CBB54" s="26"/>
      <c r="CBC54" s="26"/>
      <c r="CBD54" s="26"/>
      <c r="CBE54" s="26"/>
      <c r="CBF54" s="26"/>
      <c r="CBG54" s="26"/>
      <c r="CBH54" s="26"/>
      <c r="CBI54" s="26"/>
      <c r="CBJ54" s="26"/>
      <c r="CBK54" s="26"/>
      <c r="CBL54" s="26"/>
      <c r="CBM54" s="26"/>
      <c r="CBN54" s="26"/>
      <c r="CBO54" s="26"/>
      <c r="CBP54" s="26"/>
      <c r="CBQ54" s="26"/>
      <c r="CBR54" s="26"/>
      <c r="CBS54" s="26"/>
      <c r="CBT54" s="26"/>
      <c r="CBU54" s="26"/>
      <c r="CBV54" s="26"/>
      <c r="CBW54" s="26"/>
      <c r="CBX54" s="26"/>
      <c r="CBY54" s="26"/>
      <c r="CBZ54" s="26"/>
      <c r="CCA54" s="26"/>
      <c r="CCB54" s="26"/>
      <c r="CCC54" s="26"/>
      <c r="CCD54" s="26"/>
      <c r="CCE54" s="26"/>
      <c r="CCF54" s="26"/>
      <c r="CCG54" s="26"/>
      <c r="CCH54" s="26"/>
      <c r="CCI54" s="26"/>
      <c r="CCJ54" s="26"/>
      <c r="CCK54" s="26"/>
      <c r="CCL54" s="26"/>
      <c r="CCM54" s="26"/>
      <c r="CCN54" s="26"/>
      <c r="CCO54" s="26"/>
      <c r="CCP54" s="26"/>
      <c r="CCQ54" s="26"/>
      <c r="CCR54" s="26"/>
      <c r="CCS54" s="26"/>
      <c r="CCT54" s="26"/>
      <c r="CCU54" s="26"/>
      <c r="CCV54" s="26"/>
      <c r="CCW54" s="26"/>
      <c r="CCX54" s="26"/>
      <c r="CCY54" s="26"/>
      <c r="CCZ54" s="26"/>
      <c r="CDA54" s="26"/>
      <c r="CDB54" s="26"/>
      <c r="CDC54" s="26"/>
      <c r="CDD54" s="26"/>
      <c r="CDE54" s="26"/>
      <c r="CDF54" s="26"/>
      <c r="CDG54" s="26"/>
      <c r="CDH54" s="26"/>
      <c r="CDI54" s="26"/>
      <c r="CDJ54" s="26"/>
      <c r="CDK54" s="26"/>
      <c r="CDL54" s="26"/>
      <c r="CDM54" s="26"/>
      <c r="CDN54" s="26"/>
      <c r="CDO54" s="26"/>
      <c r="CDP54" s="26"/>
      <c r="CDQ54" s="26"/>
      <c r="CDR54" s="26"/>
      <c r="CDS54" s="26"/>
      <c r="CDT54" s="26"/>
      <c r="CDU54" s="26"/>
      <c r="CDV54" s="26"/>
      <c r="CDW54" s="26"/>
      <c r="CDX54" s="26"/>
      <c r="CDY54" s="26"/>
      <c r="CDZ54" s="26"/>
      <c r="CEA54" s="26"/>
      <c r="CEB54" s="26"/>
      <c r="CEC54" s="26"/>
      <c r="CED54" s="26"/>
      <c r="CEE54" s="26"/>
      <c r="CEF54" s="26"/>
      <c r="CEG54" s="26"/>
      <c r="CEH54" s="26"/>
      <c r="CEI54" s="26"/>
      <c r="CEJ54" s="26"/>
      <c r="CEK54" s="26"/>
      <c r="CEL54" s="26"/>
      <c r="CEM54" s="26"/>
      <c r="CEN54" s="26"/>
      <c r="CEO54" s="26"/>
      <c r="CEP54" s="26"/>
      <c r="CEQ54" s="26"/>
      <c r="CER54" s="26"/>
      <c r="CES54" s="26"/>
      <c r="CET54" s="26"/>
      <c r="CEU54" s="26"/>
      <c r="CEV54" s="26"/>
      <c r="CEW54" s="26"/>
      <c r="CEX54" s="26"/>
      <c r="CEY54" s="26"/>
      <c r="CEZ54" s="26"/>
      <c r="CFA54" s="26"/>
      <c r="CFB54" s="26"/>
      <c r="CFC54" s="26"/>
      <c r="CFD54" s="26"/>
      <c r="CFE54" s="26"/>
      <c r="CFF54" s="26"/>
      <c r="CFG54" s="26"/>
      <c r="CFH54" s="26"/>
      <c r="CFI54" s="26"/>
      <c r="CFJ54" s="26"/>
      <c r="CFK54" s="26"/>
      <c r="CFL54" s="26"/>
      <c r="CFM54" s="26"/>
      <c r="CFN54" s="26"/>
      <c r="CFO54" s="26"/>
      <c r="CFP54" s="26"/>
      <c r="CFQ54" s="26"/>
      <c r="CFR54" s="26"/>
      <c r="CFS54" s="26"/>
      <c r="CFT54" s="26"/>
      <c r="CFU54" s="26"/>
      <c r="CFV54" s="26"/>
      <c r="CFW54" s="26"/>
      <c r="CFX54" s="26"/>
      <c r="CFY54" s="26"/>
      <c r="CFZ54" s="26"/>
      <c r="CGA54" s="26"/>
      <c r="CGB54" s="26"/>
      <c r="CGC54" s="26"/>
      <c r="CGD54" s="26"/>
      <c r="CGE54" s="26"/>
      <c r="CGF54" s="26"/>
      <c r="CGG54" s="26"/>
      <c r="CGH54" s="26"/>
      <c r="CGI54" s="26"/>
      <c r="CGJ54" s="26"/>
      <c r="CGK54" s="26"/>
      <c r="CGL54" s="26"/>
      <c r="CGM54" s="26"/>
      <c r="CGN54" s="26"/>
      <c r="CGO54" s="26"/>
      <c r="CGP54" s="26"/>
      <c r="CGQ54" s="26"/>
      <c r="CGR54" s="26"/>
      <c r="CGS54" s="26"/>
      <c r="CGT54" s="26"/>
      <c r="CGU54" s="26"/>
      <c r="CGV54" s="26"/>
      <c r="CGW54" s="26"/>
      <c r="CGX54" s="26"/>
      <c r="CGY54" s="26"/>
      <c r="CGZ54" s="26"/>
      <c r="CHA54" s="26"/>
      <c r="CHB54" s="26"/>
      <c r="CHC54" s="26"/>
      <c r="CHD54" s="26"/>
      <c r="CHE54" s="26"/>
      <c r="CHF54" s="26"/>
      <c r="CHG54" s="26"/>
      <c r="CHH54" s="26"/>
      <c r="CHI54" s="26"/>
      <c r="CHJ54" s="26"/>
      <c r="CHK54" s="26"/>
      <c r="CHL54" s="26"/>
      <c r="CHM54" s="26"/>
      <c r="CHN54" s="26"/>
      <c r="CHO54" s="26"/>
      <c r="CHP54" s="26"/>
      <c r="CHQ54" s="26"/>
      <c r="CHR54" s="26"/>
      <c r="CHS54" s="26"/>
      <c r="CHT54" s="26"/>
      <c r="CHU54" s="26"/>
      <c r="CHV54" s="26"/>
      <c r="CHW54" s="26"/>
      <c r="CHX54" s="26"/>
      <c r="CHY54" s="26"/>
      <c r="CHZ54" s="26"/>
      <c r="CIA54" s="26"/>
      <c r="CIB54" s="26"/>
      <c r="CIC54" s="26"/>
      <c r="CID54" s="26"/>
      <c r="CIE54" s="26"/>
      <c r="CIF54" s="26"/>
      <c r="CIG54" s="26"/>
      <c r="CIH54" s="26"/>
      <c r="CII54" s="26"/>
      <c r="CIJ54" s="26"/>
      <c r="CIK54" s="26"/>
      <c r="CIL54" s="26"/>
      <c r="CIM54" s="26"/>
      <c r="CIN54" s="26"/>
      <c r="CIO54" s="26"/>
      <c r="CIP54" s="26"/>
      <c r="CIQ54" s="26"/>
      <c r="CIR54" s="26"/>
      <c r="CIS54" s="26"/>
      <c r="CIT54" s="26"/>
      <c r="CIU54" s="26"/>
      <c r="CIV54" s="26"/>
      <c r="CIW54" s="26"/>
      <c r="CIX54" s="26"/>
      <c r="CIY54" s="26"/>
      <c r="CIZ54" s="26"/>
      <c r="CJA54" s="26"/>
      <c r="CJB54" s="26"/>
      <c r="CJC54" s="26"/>
      <c r="CJD54" s="26"/>
      <c r="CJE54" s="26"/>
      <c r="CJF54" s="26"/>
      <c r="CJG54" s="26"/>
      <c r="CJH54" s="26"/>
      <c r="CJI54" s="26"/>
      <c r="CJJ54" s="26"/>
      <c r="CJK54" s="26"/>
      <c r="CJL54" s="26"/>
      <c r="CJM54" s="26"/>
      <c r="CJN54" s="26"/>
      <c r="CJO54" s="26"/>
      <c r="CJP54" s="26"/>
      <c r="CJQ54" s="26"/>
      <c r="CJR54" s="26"/>
      <c r="CJS54" s="26"/>
      <c r="CJT54" s="26"/>
      <c r="CJU54" s="26"/>
      <c r="CJV54" s="26"/>
      <c r="CJW54" s="26"/>
      <c r="CJX54" s="26"/>
      <c r="CJY54" s="26"/>
      <c r="CJZ54" s="26"/>
      <c r="CKA54" s="26"/>
      <c r="CKB54" s="26"/>
      <c r="CKC54" s="26"/>
      <c r="CKD54" s="26"/>
      <c r="CKE54" s="26"/>
      <c r="CKF54" s="26"/>
      <c r="CKG54" s="26"/>
      <c r="CKH54" s="26"/>
      <c r="CKI54" s="26"/>
      <c r="CKJ54" s="26"/>
      <c r="CKK54" s="26"/>
      <c r="CKL54" s="26"/>
      <c r="CKM54" s="26"/>
      <c r="CKN54" s="26"/>
      <c r="CKO54" s="26"/>
      <c r="CKP54" s="26"/>
      <c r="CKQ54" s="26"/>
      <c r="CKR54" s="26"/>
      <c r="CKS54" s="26"/>
      <c r="CKT54" s="26"/>
      <c r="CKU54" s="26"/>
      <c r="CKV54" s="26"/>
      <c r="CKW54" s="26"/>
      <c r="CKX54" s="26"/>
      <c r="CKY54" s="26"/>
      <c r="CKZ54" s="26"/>
      <c r="CLA54" s="26"/>
      <c r="CLB54" s="26"/>
      <c r="CLC54" s="26"/>
      <c r="CLD54" s="26"/>
      <c r="CLE54" s="26"/>
      <c r="CLF54" s="26"/>
      <c r="CLG54" s="26"/>
      <c r="CLH54" s="26"/>
      <c r="CLI54" s="26"/>
      <c r="CLJ54" s="26"/>
      <c r="CLK54" s="26"/>
      <c r="CLL54" s="26"/>
      <c r="CLM54" s="26"/>
      <c r="CLN54" s="26"/>
      <c r="CLO54" s="26"/>
      <c r="CLP54" s="26"/>
      <c r="CLQ54" s="26"/>
      <c r="CLR54" s="26"/>
      <c r="CLS54" s="26"/>
      <c r="CLT54" s="26"/>
      <c r="CLU54" s="26"/>
      <c r="CLV54" s="26"/>
      <c r="CLW54" s="26"/>
      <c r="CLX54" s="26"/>
      <c r="CLY54" s="26"/>
      <c r="CLZ54" s="26"/>
      <c r="CMA54" s="26"/>
      <c r="CMB54" s="26"/>
      <c r="CMC54" s="26"/>
      <c r="CMD54" s="26"/>
      <c r="CME54" s="26"/>
      <c r="CMF54" s="26"/>
      <c r="CMG54" s="26"/>
      <c r="CMH54" s="26"/>
      <c r="CMI54" s="26"/>
      <c r="CMJ54" s="26"/>
      <c r="CMK54" s="26"/>
      <c r="CML54" s="26"/>
      <c r="CMM54" s="26"/>
      <c r="CMN54" s="26"/>
      <c r="CMO54" s="26"/>
      <c r="CMP54" s="26"/>
      <c r="CMQ54" s="26"/>
      <c r="CMR54" s="26"/>
      <c r="CMS54" s="26"/>
      <c r="CMT54" s="26"/>
      <c r="CMU54" s="26"/>
      <c r="CMV54" s="26"/>
      <c r="CMW54" s="26"/>
      <c r="CMX54" s="26"/>
      <c r="CMY54" s="26"/>
      <c r="CMZ54" s="26"/>
      <c r="CNA54" s="26"/>
      <c r="CNB54" s="26"/>
      <c r="CNC54" s="26"/>
      <c r="CND54" s="26"/>
      <c r="CNE54" s="26"/>
      <c r="CNF54" s="26"/>
      <c r="CNG54" s="26"/>
      <c r="CNH54" s="26"/>
      <c r="CNI54" s="26"/>
      <c r="CNJ54" s="26"/>
      <c r="CNK54" s="26"/>
      <c r="CNL54" s="26"/>
      <c r="CNM54" s="26"/>
      <c r="CNN54" s="26"/>
      <c r="CNO54" s="26"/>
      <c r="CNP54" s="26"/>
      <c r="CNQ54" s="26"/>
      <c r="CNR54" s="26"/>
      <c r="CNS54" s="26"/>
      <c r="CNT54" s="26"/>
      <c r="CNU54" s="26"/>
      <c r="CNV54" s="26"/>
      <c r="CNW54" s="26"/>
      <c r="CNX54" s="26"/>
      <c r="CNY54" s="26"/>
      <c r="CNZ54" s="26"/>
      <c r="COA54" s="26"/>
      <c r="COB54" s="26"/>
      <c r="COC54" s="26"/>
      <c r="COD54" s="26"/>
      <c r="COE54" s="26"/>
      <c r="COF54" s="26"/>
      <c r="COG54" s="26"/>
      <c r="COH54" s="26"/>
      <c r="COI54" s="26"/>
      <c r="COJ54" s="26"/>
      <c r="COK54" s="26"/>
      <c r="COL54" s="26"/>
      <c r="COM54" s="26"/>
      <c r="CON54" s="26"/>
      <c r="COO54" s="26"/>
      <c r="COP54" s="26"/>
      <c r="COQ54" s="26"/>
      <c r="COR54" s="26"/>
      <c r="COS54" s="26"/>
      <c r="COT54" s="26"/>
      <c r="COU54" s="26"/>
      <c r="COV54" s="26"/>
      <c r="COW54" s="26"/>
      <c r="COX54" s="26"/>
      <c r="COY54" s="26"/>
      <c r="COZ54" s="26"/>
      <c r="CPA54" s="26"/>
      <c r="CPB54" s="26"/>
      <c r="CPC54" s="26"/>
      <c r="CPD54" s="26"/>
      <c r="CPE54" s="26"/>
      <c r="CPF54" s="26"/>
      <c r="CPG54" s="26"/>
      <c r="CPH54" s="26"/>
      <c r="CPI54" s="26"/>
      <c r="CPJ54" s="26"/>
      <c r="CPK54" s="26"/>
      <c r="CPL54" s="26"/>
      <c r="CPM54" s="26"/>
      <c r="CPN54" s="26"/>
      <c r="CPO54" s="26"/>
      <c r="CPP54" s="26"/>
      <c r="CPQ54" s="26"/>
      <c r="CPR54" s="26"/>
      <c r="CPS54" s="26"/>
      <c r="CPT54" s="26"/>
      <c r="CPU54" s="26"/>
      <c r="CPV54" s="26"/>
      <c r="CPW54" s="26"/>
      <c r="CPX54" s="26"/>
      <c r="CPY54" s="26"/>
      <c r="CPZ54" s="26"/>
      <c r="CQA54" s="26"/>
      <c r="CQB54" s="26"/>
      <c r="CQC54" s="26"/>
      <c r="CQD54" s="26"/>
      <c r="CQE54" s="26"/>
      <c r="CQF54" s="26"/>
      <c r="CQG54" s="26"/>
      <c r="CQH54" s="26"/>
      <c r="CQI54" s="26"/>
      <c r="CQJ54" s="26"/>
      <c r="CQK54" s="26"/>
      <c r="CQL54" s="26"/>
      <c r="CQM54" s="26"/>
      <c r="CQN54" s="26"/>
      <c r="CQO54" s="26"/>
      <c r="CQP54" s="26"/>
      <c r="CQQ54" s="26"/>
      <c r="CQR54" s="26"/>
      <c r="CQS54" s="26"/>
      <c r="CQT54" s="26"/>
      <c r="CQU54" s="26"/>
      <c r="CQV54" s="26"/>
      <c r="CQW54" s="26"/>
      <c r="CQX54" s="26"/>
      <c r="CQY54" s="26"/>
      <c r="CQZ54" s="26"/>
      <c r="CRA54" s="26"/>
      <c r="CRB54" s="26"/>
      <c r="CRC54" s="26"/>
      <c r="CRD54" s="26"/>
      <c r="CRE54" s="26"/>
      <c r="CRF54" s="26"/>
      <c r="CRG54" s="26"/>
      <c r="CRH54" s="26"/>
      <c r="CRI54" s="26"/>
      <c r="CRJ54" s="26"/>
      <c r="CRK54" s="26"/>
      <c r="CRL54" s="26"/>
      <c r="CRM54" s="26"/>
      <c r="CRN54" s="26"/>
      <c r="CRO54" s="26"/>
      <c r="CRP54" s="26"/>
      <c r="CRQ54" s="26"/>
      <c r="CRR54" s="26"/>
      <c r="CRS54" s="26"/>
      <c r="CRT54" s="26"/>
      <c r="CRU54" s="26"/>
      <c r="CRV54" s="26"/>
      <c r="CRW54" s="26"/>
      <c r="CRX54" s="26"/>
      <c r="CRY54" s="26"/>
      <c r="CRZ54" s="26"/>
      <c r="CSA54" s="26"/>
      <c r="CSB54" s="26"/>
      <c r="CSC54" s="26"/>
      <c r="CSD54" s="26"/>
      <c r="CSE54" s="26"/>
      <c r="CSF54" s="26"/>
      <c r="CSG54" s="26"/>
      <c r="CSH54" s="26"/>
      <c r="CSI54" s="26"/>
      <c r="CSJ54" s="26"/>
      <c r="CSK54" s="26"/>
      <c r="CSL54" s="26"/>
      <c r="CSM54" s="26"/>
      <c r="CSN54" s="26"/>
      <c r="CSO54" s="26"/>
      <c r="CSP54" s="26"/>
      <c r="CSQ54" s="26"/>
      <c r="CSR54" s="26"/>
      <c r="CSS54" s="26"/>
      <c r="CST54" s="26"/>
      <c r="CSU54" s="26"/>
      <c r="CSV54" s="26"/>
      <c r="CSW54" s="26"/>
      <c r="CSX54" s="26"/>
      <c r="CSY54" s="26"/>
      <c r="CSZ54" s="26"/>
      <c r="CTA54" s="26"/>
      <c r="CTB54" s="26"/>
      <c r="CTC54" s="26"/>
      <c r="CTD54" s="26"/>
      <c r="CTE54" s="26"/>
      <c r="CTF54" s="26"/>
      <c r="CTG54" s="26"/>
      <c r="CTH54" s="26"/>
      <c r="CTI54" s="26"/>
      <c r="CTJ54" s="26"/>
      <c r="CTK54" s="26"/>
      <c r="CTL54" s="26"/>
      <c r="CTM54" s="26"/>
      <c r="CTN54" s="26"/>
      <c r="CTO54" s="26"/>
      <c r="CTP54" s="26"/>
      <c r="CTQ54" s="26"/>
      <c r="CTR54" s="26"/>
      <c r="CTS54" s="26"/>
      <c r="CTT54" s="26"/>
      <c r="CTU54" s="26"/>
      <c r="CTV54" s="26"/>
      <c r="CTW54" s="26"/>
      <c r="CTX54" s="26"/>
      <c r="CTY54" s="26"/>
      <c r="CTZ54" s="26"/>
      <c r="CUA54" s="26"/>
      <c r="CUB54" s="26"/>
      <c r="CUC54" s="26"/>
      <c r="CUD54" s="26"/>
      <c r="CUE54" s="26"/>
      <c r="CUF54" s="26"/>
      <c r="CUG54" s="26"/>
      <c r="CUH54" s="26"/>
      <c r="CUI54" s="26"/>
      <c r="CUJ54" s="26"/>
      <c r="CUK54" s="26"/>
      <c r="CUL54" s="26"/>
      <c r="CUM54" s="26"/>
      <c r="CUN54" s="26"/>
      <c r="CUO54" s="26"/>
      <c r="CUP54" s="26"/>
      <c r="CUQ54" s="26"/>
      <c r="CUR54" s="26"/>
      <c r="CUS54" s="26"/>
      <c r="CUT54" s="26"/>
      <c r="CUU54" s="26"/>
      <c r="CUV54" s="26"/>
      <c r="CUW54" s="26"/>
      <c r="CUX54" s="26"/>
      <c r="CUY54" s="26"/>
      <c r="CUZ54" s="26"/>
      <c r="CVA54" s="26"/>
      <c r="CVB54" s="26"/>
      <c r="CVC54" s="26"/>
      <c r="CVD54" s="26"/>
      <c r="CVE54" s="26"/>
      <c r="CVF54" s="26"/>
      <c r="CVG54" s="26"/>
      <c r="CVH54" s="26"/>
      <c r="CVI54" s="26"/>
      <c r="CVJ54" s="26"/>
      <c r="CVK54" s="26"/>
      <c r="CVL54" s="26"/>
      <c r="CVM54" s="26"/>
      <c r="CVN54" s="26"/>
      <c r="CVO54" s="26"/>
      <c r="CVP54" s="26"/>
      <c r="CVQ54" s="26"/>
      <c r="CVR54" s="26"/>
      <c r="CVS54" s="26"/>
      <c r="CVT54" s="26"/>
      <c r="CVU54" s="26"/>
      <c r="CVV54" s="26"/>
      <c r="CVW54" s="26"/>
      <c r="CVX54" s="26"/>
      <c r="CVY54" s="26"/>
      <c r="CVZ54" s="26"/>
      <c r="CWA54" s="26"/>
      <c r="CWB54" s="26"/>
      <c r="CWC54" s="26"/>
      <c r="CWD54" s="26"/>
      <c r="CWE54" s="26"/>
      <c r="CWF54" s="26"/>
      <c r="CWG54" s="26"/>
      <c r="CWH54" s="26"/>
      <c r="CWI54" s="26"/>
      <c r="CWJ54" s="26"/>
      <c r="CWK54" s="26"/>
      <c r="CWL54" s="26"/>
      <c r="CWM54" s="26"/>
      <c r="CWN54" s="26"/>
      <c r="CWO54" s="26"/>
      <c r="CWP54" s="26"/>
      <c r="CWQ54" s="26"/>
      <c r="CWR54" s="26"/>
      <c r="CWS54" s="26"/>
      <c r="CWT54" s="26"/>
      <c r="CWU54" s="26"/>
      <c r="CWV54" s="26"/>
      <c r="CWW54" s="26"/>
      <c r="CWX54" s="26"/>
      <c r="CWY54" s="26"/>
      <c r="CWZ54" s="26"/>
      <c r="CXA54" s="26"/>
      <c r="CXB54" s="26"/>
      <c r="CXC54" s="26"/>
      <c r="CXD54" s="26"/>
      <c r="CXE54" s="26"/>
      <c r="CXF54" s="26"/>
      <c r="CXG54" s="26"/>
      <c r="CXH54" s="26"/>
      <c r="CXI54" s="26"/>
      <c r="CXJ54" s="26"/>
      <c r="CXK54" s="26"/>
      <c r="CXL54" s="26"/>
      <c r="CXM54" s="26"/>
      <c r="CXN54" s="26"/>
      <c r="CXO54" s="26"/>
      <c r="CXP54" s="26"/>
      <c r="CXQ54" s="26"/>
      <c r="CXR54" s="26"/>
      <c r="CXS54" s="26"/>
      <c r="CXT54" s="26"/>
      <c r="CXU54" s="26"/>
      <c r="CXV54" s="26"/>
      <c r="CXW54" s="26"/>
      <c r="CXX54" s="26"/>
      <c r="CXY54" s="26"/>
      <c r="CXZ54" s="26"/>
      <c r="CYA54" s="26"/>
      <c r="CYB54" s="26"/>
      <c r="CYC54" s="26"/>
      <c r="CYD54" s="26"/>
      <c r="CYE54" s="26"/>
      <c r="CYF54" s="26"/>
      <c r="CYG54" s="26"/>
      <c r="CYH54" s="26"/>
      <c r="CYI54" s="26"/>
      <c r="CYJ54" s="26"/>
      <c r="CYK54" s="26"/>
      <c r="CYL54" s="26"/>
      <c r="CYM54" s="26"/>
      <c r="CYN54" s="26"/>
      <c r="CYO54" s="26"/>
      <c r="CYP54" s="26"/>
      <c r="CYQ54" s="26"/>
      <c r="CYR54" s="26"/>
      <c r="CYS54" s="26"/>
      <c r="CYT54" s="26"/>
      <c r="CYU54" s="26"/>
      <c r="CYV54" s="26"/>
      <c r="CYW54" s="26"/>
      <c r="CYX54" s="26"/>
      <c r="CYY54" s="26"/>
      <c r="CYZ54" s="26"/>
      <c r="CZA54" s="26"/>
      <c r="CZB54" s="26"/>
      <c r="CZC54" s="26"/>
      <c r="CZD54" s="26"/>
      <c r="CZE54" s="26"/>
      <c r="CZF54" s="26"/>
      <c r="CZG54" s="26"/>
      <c r="CZH54" s="26"/>
      <c r="CZI54" s="26"/>
      <c r="CZJ54" s="26"/>
      <c r="CZK54" s="26"/>
      <c r="CZL54" s="26"/>
      <c r="CZM54" s="26"/>
      <c r="CZN54" s="26"/>
      <c r="CZO54" s="26"/>
      <c r="CZP54" s="26"/>
      <c r="CZQ54" s="26"/>
      <c r="CZR54" s="26"/>
      <c r="CZS54" s="26"/>
      <c r="CZT54" s="26"/>
      <c r="CZU54" s="26"/>
      <c r="CZV54" s="26"/>
      <c r="CZW54" s="26"/>
      <c r="CZX54" s="26"/>
      <c r="CZY54" s="26"/>
      <c r="CZZ54" s="26"/>
      <c r="DAA54" s="26"/>
      <c r="DAB54" s="26"/>
      <c r="DAC54" s="26"/>
      <c r="DAD54" s="26"/>
      <c r="DAE54" s="26"/>
      <c r="DAF54" s="26"/>
      <c r="DAG54" s="26"/>
      <c r="DAH54" s="26"/>
      <c r="DAI54" s="26"/>
      <c r="DAJ54" s="26"/>
      <c r="DAK54" s="26"/>
      <c r="DAL54" s="26"/>
      <c r="DAM54" s="26"/>
      <c r="DAN54" s="26"/>
      <c r="DAO54" s="26"/>
      <c r="DAP54" s="26"/>
      <c r="DAQ54" s="26"/>
      <c r="DAR54" s="26"/>
      <c r="DAS54" s="26"/>
      <c r="DAT54" s="26"/>
      <c r="DAU54" s="26"/>
      <c r="DAV54" s="26"/>
      <c r="DAW54" s="26"/>
      <c r="DAX54" s="26"/>
      <c r="DAY54" s="26"/>
      <c r="DAZ54" s="26"/>
      <c r="DBA54" s="26"/>
      <c r="DBB54" s="26"/>
      <c r="DBC54" s="26"/>
      <c r="DBD54" s="26"/>
      <c r="DBE54" s="26"/>
      <c r="DBF54" s="26"/>
      <c r="DBG54" s="26"/>
      <c r="DBH54" s="26"/>
      <c r="DBI54" s="26"/>
      <c r="DBJ54" s="26"/>
      <c r="DBK54" s="26"/>
      <c r="DBL54" s="26"/>
      <c r="DBM54" s="26"/>
      <c r="DBN54" s="26"/>
      <c r="DBO54" s="26"/>
      <c r="DBP54" s="26"/>
      <c r="DBQ54" s="26"/>
      <c r="DBR54" s="26"/>
      <c r="DBS54" s="26"/>
      <c r="DBT54" s="26"/>
      <c r="DBU54" s="26"/>
      <c r="DBV54" s="26"/>
      <c r="DBW54" s="26"/>
      <c r="DBX54" s="26"/>
      <c r="DBY54" s="26"/>
      <c r="DBZ54" s="26"/>
      <c r="DCA54" s="26"/>
      <c r="DCB54" s="26"/>
      <c r="DCC54" s="26"/>
      <c r="DCD54" s="26"/>
      <c r="DCE54" s="26"/>
      <c r="DCF54" s="26"/>
      <c r="DCG54" s="26"/>
      <c r="DCH54" s="26"/>
      <c r="DCI54" s="26"/>
      <c r="DCJ54" s="26"/>
      <c r="DCK54" s="26"/>
      <c r="DCL54" s="26"/>
      <c r="DCM54" s="26"/>
      <c r="DCN54" s="26"/>
      <c r="DCO54" s="26"/>
      <c r="DCP54" s="26"/>
      <c r="DCQ54" s="26"/>
      <c r="DCR54" s="26"/>
      <c r="DCS54" s="26"/>
      <c r="DCT54" s="26"/>
      <c r="DCU54" s="26"/>
      <c r="DCV54" s="26"/>
      <c r="DCW54" s="26"/>
      <c r="DCX54" s="26"/>
      <c r="DCY54" s="26"/>
      <c r="DCZ54" s="26"/>
      <c r="DDA54" s="26"/>
      <c r="DDB54" s="26"/>
      <c r="DDC54" s="26"/>
      <c r="DDD54" s="26"/>
      <c r="DDE54" s="26"/>
      <c r="DDF54" s="26"/>
      <c r="DDG54" s="26"/>
      <c r="DDH54" s="26"/>
      <c r="DDI54" s="26"/>
      <c r="DDJ54" s="26"/>
      <c r="DDK54" s="26"/>
      <c r="DDL54" s="26"/>
      <c r="DDM54" s="26"/>
      <c r="DDN54" s="26"/>
      <c r="DDO54" s="26"/>
      <c r="DDP54" s="26"/>
      <c r="DDQ54" s="26"/>
      <c r="DDR54" s="26"/>
      <c r="DDS54" s="26"/>
      <c r="DDT54" s="26"/>
      <c r="DDU54" s="26"/>
      <c r="DDV54" s="26"/>
      <c r="DDW54" s="26"/>
      <c r="DDX54" s="26"/>
      <c r="DDY54" s="26"/>
      <c r="DDZ54" s="26"/>
      <c r="DEA54" s="26"/>
      <c r="DEB54" s="26"/>
      <c r="DEC54" s="26"/>
      <c r="DED54" s="26"/>
      <c r="DEE54" s="26"/>
      <c r="DEF54" s="26"/>
      <c r="DEG54" s="26"/>
      <c r="DEH54" s="26"/>
      <c r="DEI54" s="26"/>
      <c r="DEJ54" s="26"/>
      <c r="DEK54" s="26"/>
      <c r="DEL54" s="26"/>
      <c r="DEM54" s="26"/>
      <c r="DEN54" s="26"/>
      <c r="DEO54" s="26"/>
      <c r="DEP54" s="26"/>
      <c r="DEQ54" s="26"/>
      <c r="DER54" s="26"/>
      <c r="DES54" s="26"/>
      <c r="DET54" s="26"/>
      <c r="DEU54" s="26"/>
      <c r="DEV54" s="26"/>
      <c r="DEW54" s="26"/>
      <c r="DEX54" s="26"/>
      <c r="DEY54" s="26"/>
      <c r="DEZ54" s="26"/>
      <c r="DFA54" s="26"/>
      <c r="DFB54" s="26"/>
      <c r="DFC54" s="26"/>
      <c r="DFD54" s="26"/>
      <c r="DFE54" s="26"/>
      <c r="DFF54" s="26"/>
      <c r="DFG54" s="26"/>
      <c r="DFH54" s="26"/>
      <c r="DFI54" s="26"/>
      <c r="DFJ54" s="26"/>
      <c r="DFK54" s="26"/>
      <c r="DFL54" s="26"/>
      <c r="DFM54" s="26"/>
      <c r="DFN54" s="26"/>
      <c r="DFO54" s="26"/>
      <c r="DFP54" s="26"/>
      <c r="DFQ54" s="26"/>
      <c r="DFR54" s="26"/>
      <c r="DFS54" s="26"/>
      <c r="DFT54" s="26"/>
      <c r="DFU54" s="26"/>
      <c r="DFV54" s="26"/>
      <c r="DFW54" s="26"/>
      <c r="DFX54" s="26"/>
      <c r="DFY54" s="26"/>
      <c r="DFZ54" s="26"/>
      <c r="DGA54" s="26"/>
      <c r="DGB54" s="26"/>
      <c r="DGC54" s="26"/>
      <c r="DGD54" s="26"/>
      <c r="DGE54" s="26"/>
      <c r="DGF54" s="26"/>
      <c r="DGG54" s="26"/>
      <c r="DGH54" s="26"/>
      <c r="DGI54" s="26"/>
      <c r="DGJ54" s="26"/>
      <c r="DGK54" s="26"/>
      <c r="DGL54" s="26"/>
      <c r="DGM54" s="26"/>
      <c r="DGN54" s="26"/>
      <c r="DGO54" s="26"/>
      <c r="DGP54" s="26"/>
      <c r="DGQ54" s="26"/>
      <c r="DGR54" s="26"/>
      <c r="DGS54" s="26"/>
      <c r="DGT54" s="26"/>
      <c r="DGU54" s="26"/>
      <c r="DGV54" s="26"/>
      <c r="DGW54" s="26"/>
      <c r="DGX54" s="26"/>
      <c r="DGY54" s="26"/>
      <c r="DGZ54" s="26"/>
      <c r="DHA54" s="26"/>
      <c r="DHB54" s="26"/>
      <c r="DHC54" s="26"/>
      <c r="DHD54" s="26"/>
      <c r="DHE54" s="26"/>
      <c r="DHF54" s="26"/>
      <c r="DHG54" s="26"/>
      <c r="DHH54" s="26"/>
      <c r="DHI54" s="26"/>
      <c r="DHJ54" s="26"/>
      <c r="DHK54" s="26"/>
      <c r="DHL54" s="26"/>
      <c r="DHM54" s="26"/>
      <c r="DHN54" s="26"/>
      <c r="DHO54" s="26"/>
      <c r="DHP54" s="26"/>
      <c r="DHQ54" s="26"/>
      <c r="DHR54" s="26"/>
      <c r="DHS54" s="26"/>
      <c r="DHT54" s="26"/>
      <c r="DHU54" s="26"/>
      <c r="DHV54" s="26"/>
      <c r="DHW54" s="26"/>
      <c r="DHX54" s="26"/>
      <c r="DHY54" s="26"/>
      <c r="DHZ54" s="26"/>
      <c r="DIA54" s="26"/>
      <c r="DIB54" s="26"/>
      <c r="DIC54" s="26"/>
      <c r="DID54" s="26"/>
      <c r="DIE54" s="26"/>
      <c r="DIF54" s="26"/>
      <c r="DIG54" s="26"/>
      <c r="DIH54" s="26"/>
      <c r="DII54" s="26"/>
      <c r="DIJ54" s="26"/>
      <c r="DIK54" s="26"/>
      <c r="DIL54" s="26"/>
      <c r="DIM54" s="26"/>
      <c r="DIN54" s="26"/>
      <c r="DIO54" s="26"/>
      <c r="DIP54" s="26"/>
      <c r="DIQ54" s="26"/>
      <c r="DIR54" s="26"/>
      <c r="DIS54" s="26"/>
      <c r="DIT54" s="26"/>
      <c r="DIU54" s="26"/>
      <c r="DIV54" s="26"/>
      <c r="DIW54" s="26"/>
      <c r="DIX54" s="26"/>
      <c r="DIY54" s="26"/>
      <c r="DIZ54" s="26"/>
      <c r="DJA54" s="26"/>
      <c r="DJB54" s="26"/>
      <c r="DJC54" s="26"/>
      <c r="DJD54" s="26"/>
      <c r="DJE54" s="26"/>
      <c r="DJF54" s="26"/>
      <c r="DJG54" s="26"/>
      <c r="DJH54" s="26"/>
      <c r="DJI54" s="26"/>
      <c r="DJJ54" s="26"/>
      <c r="DJK54" s="26"/>
      <c r="DJL54" s="26"/>
      <c r="DJM54" s="26"/>
      <c r="DJN54" s="26"/>
      <c r="DJO54" s="26"/>
      <c r="DJP54" s="26"/>
      <c r="DJQ54" s="26"/>
      <c r="DJR54" s="26"/>
      <c r="DJS54" s="26"/>
      <c r="DJT54" s="26"/>
      <c r="DJU54" s="26"/>
      <c r="DJV54" s="26"/>
      <c r="DJW54" s="26"/>
      <c r="DJX54" s="26"/>
      <c r="DJY54" s="26"/>
      <c r="DJZ54" s="26"/>
      <c r="DKA54" s="26"/>
      <c r="DKB54" s="26"/>
      <c r="DKC54" s="26"/>
      <c r="DKD54" s="26"/>
      <c r="DKE54" s="26"/>
      <c r="DKF54" s="26"/>
      <c r="DKG54" s="26"/>
      <c r="DKH54" s="26"/>
      <c r="DKI54" s="26"/>
      <c r="DKJ54" s="26"/>
      <c r="DKK54" s="26"/>
      <c r="DKL54" s="26"/>
      <c r="DKM54" s="26"/>
      <c r="DKN54" s="26"/>
      <c r="DKO54" s="26"/>
      <c r="DKP54" s="26"/>
      <c r="DKQ54" s="26"/>
      <c r="DKR54" s="26"/>
      <c r="DKS54" s="26"/>
      <c r="DKT54" s="26"/>
      <c r="DKU54" s="26"/>
      <c r="DKV54" s="26"/>
      <c r="DKW54" s="26"/>
      <c r="DKX54" s="26"/>
      <c r="DKY54" s="26"/>
      <c r="DKZ54" s="26"/>
      <c r="DLA54" s="26"/>
      <c r="DLB54" s="26"/>
      <c r="DLC54" s="26"/>
      <c r="DLD54" s="26"/>
      <c r="DLE54" s="26"/>
      <c r="DLF54" s="26"/>
      <c r="DLG54" s="26"/>
      <c r="DLH54" s="26"/>
      <c r="DLI54" s="26"/>
      <c r="DLJ54" s="26"/>
      <c r="DLK54" s="26"/>
      <c r="DLL54" s="26"/>
      <c r="DLM54" s="26"/>
      <c r="DLN54" s="26"/>
      <c r="DLO54" s="26"/>
      <c r="DLP54" s="26"/>
      <c r="DLQ54" s="26"/>
      <c r="DLR54" s="26"/>
      <c r="DLS54" s="26"/>
      <c r="DLT54" s="26"/>
      <c r="DLU54" s="26"/>
      <c r="DLV54" s="26"/>
      <c r="DLW54" s="26"/>
      <c r="DLX54" s="26"/>
      <c r="DLY54" s="26"/>
      <c r="DLZ54" s="26"/>
      <c r="DMA54" s="26"/>
      <c r="DMB54" s="26"/>
      <c r="DMC54" s="26"/>
      <c r="DMD54" s="26"/>
      <c r="DME54" s="26"/>
      <c r="DMF54" s="26"/>
      <c r="DMG54" s="26"/>
      <c r="DMH54" s="26"/>
      <c r="DMI54" s="26"/>
      <c r="DMJ54" s="26"/>
      <c r="DMK54" s="26"/>
      <c r="DML54" s="26"/>
      <c r="DMM54" s="26"/>
      <c r="DMN54" s="26"/>
      <c r="DMO54" s="26"/>
      <c r="DMP54" s="26"/>
      <c r="DMQ54" s="26"/>
      <c r="DMR54" s="26"/>
      <c r="DMS54" s="26"/>
      <c r="DMT54" s="26"/>
      <c r="DMU54" s="26"/>
      <c r="DMV54" s="26"/>
      <c r="DMW54" s="26"/>
      <c r="DMX54" s="26"/>
      <c r="DMY54" s="26"/>
      <c r="DMZ54" s="26"/>
      <c r="DNA54" s="26"/>
      <c r="DNB54" s="26"/>
      <c r="DNC54" s="26"/>
      <c r="DND54" s="26"/>
      <c r="DNE54" s="26"/>
      <c r="DNF54" s="26"/>
      <c r="DNG54" s="26"/>
      <c r="DNH54" s="26"/>
      <c r="DNI54" s="26"/>
      <c r="DNJ54" s="26"/>
      <c r="DNK54" s="26"/>
      <c r="DNL54" s="26"/>
      <c r="DNM54" s="26"/>
      <c r="DNN54" s="26"/>
      <c r="DNO54" s="26"/>
      <c r="DNP54" s="26"/>
      <c r="DNQ54" s="26"/>
      <c r="DNR54" s="26"/>
      <c r="DNS54" s="26"/>
      <c r="DNT54" s="26"/>
      <c r="DNU54" s="26"/>
      <c r="DNV54" s="26"/>
      <c r="DNW54" s="26"/>
      <c r="DNX54" s="26"/>
      <c r="DNY54" s="26"/>
      <c r="DNZ54" s="26"/>
      <c r="DOA54" s="26"/>
      <c r="DOB54" s="26"/>
      <c r="DOC54" s="26"/>
      <c r="DOD54" s="26"/>
      <c r="DOE54" s="26"/>
      <c r="DOF54" s="26"/>
      <c r="DOG54" s="26"/>
      <c r="DOH54" s="26"/>
      <c r="DOI54" s="26"/>
      <c r="DOJ54" s="26"/>
      <c r="DOK54" s="26"/>
      <c r="DOL54" s="26"/>
      <c r="DOM54" s="26"/>
      <c r="DON54" s="26"/>
      <c r="DOO54" s="26"/>
      <c r="DOP54" s="26"/>
      <c r="DOQ54" s="26"/>
      <c r="DOR54" s="26"/>
      <c r="DOS54" s="26"/>
      <c r="DOT54" s="26"/>
      <c r="DOU54" s="26"/>
      <c r="DOV54" s="26"/>
      <c r="DOW54" s="26"/>
      <c r="DOX54" s="26"/>
      <c r="DOY54" s="26"/>
      <c r="DOZ54" s="26"/>
      <c r="DPA54" s="26"/>
      <c r="DPB54" s="26"/>
      <c r="DPC54" s="26"/>
      <c r="DPD54" s="26"/>
      <c r="DPE54" s="26"/>
      <c r="DPF54" s="26"/>
      <c r="DPG54" s="26"/>
      <c r="DPH54" s="26"/>
      <c r="DPI54" s="26"/>
      <c r="DPJ54" s="26"/>
      <c r="DPK54" s="26"/>
      <c r="DPL54" s="26"/>
      <c r="DPM54" s="26"/>
      <c r="DPN54" s="26"/>
      <c r="DPO54" s="26"/>
      <c r="DPP54" s="26"/>
      <c r="DPQ54" s="26"/>
      <c r="DPR54" s="26"/>
      <c r="DPS54" s="26"/>
      <c r="DPT54" s="26"/>
      <c r="DPU54" s="26"/>
      <c r="DPV54" s="26"/>
      <c r="DPW54" s="26"/>
      <c r="DPX54" s="26"/>
      <c r="DPY54" s="26"/>
      <c r="DPZ54" s="26"/>
      <c r="DQA54" s="26"/>
      <c r="DQB54" s="26"/>
      <c r="DQC54" s="26"/>
      <c r="DQD54" s="26"/>
      <c r="DQE54" s="26"/>
      <c r="DQF54" s="26"/>
      <c r="DQG54" s="26"/>
      <c r="DQH54" s="26"/>
      <c r="DQI54" s="26"/>
      <c r="DQJ54" s="26"/>
      <c r="DQK54" s="26"/>
      <c r="DQL54" s="26"/>
      <c r="DQM54" s="26"/>
      <c r="DQN54" s="26"/>
      <c r="DQO54" s="26"/>
      <c r="DQP54" s="26"/>
      <c r="DQQ54" s="26"/>
      <c r="DQR54" s="26"/>
      <c r="DQS54" s="26"/>
      <c r="DQT54" s="26"/>
      <c r="DQU54" s="26"/>
      <c r="DQV54" s="26"/>
      <c r="DQW54" s="26"/>
      <c r="DQX54" s="26"/>
      <c r="DQY54" s="26"/>
      <c r="DQZ54" s="26"/>
      <c r="DRA54" s="26"/>
      <c r="DRB54" s="26"/>
      <c r="DRC54" s="26"/>
      <c r="DRD54" s="26"/>
      <c r="DRE54" s="26"/>
      <c r="DRF54" s="26"/>
      <c r="DRG54" s="26"/>
      <c r="DRH54" s="26"/>
      <c r="DRI54" s="26"/>
      <c r="DRJ54" s="26"/>
      <c r="DRK54" s="26"/>
      <c r="DRL54" s="26"/>
      <c r="DRM54" s="26"/>
      <c r="DRN54" s="26"/>
      <c r="DRO54" s="26"/>
      <c r="DRP54" s="26"/>
      <c r="DRQ54" s="26"/>
      <c r="DRR54" s="26"/>
      <c r="DRS54" s="26"/>
      <c r="DRT54" s="26"/>
      <c r="DRU54" s="26"/>
      <c r="DRV54" s="26"/>
      <c r="DRW54" s="26"/>
      <c r="DRX54" s="26"/>
      <c r="DRY54" s="26"/>
      <c r="DRZ54" s="26"/>
      <c r="DSA54" s="26"/>
      <c r="DSB54" s="26"/>
      <c r="DSC54" s="26"/>
      <c r="DSD54" s="26"/>
      <c r="DSE54" s="26"/>
      <c r="DSF54" s="26"/>
      <c r="DSG54" s="26"/>
      <c r="DSH54" s="26"/>
      <c r="DSI54" s="26"/>
      <c r="DSJ54" s="26"/>
      <c r="DSK54" s="26"/>
      <c r="DSL54" s="26"/>
      <c r="DSM54" s="26"/>
      <c r="DSN54" s="26"/>
      <c r="DSO54" s="26"/>
      <c r="DSP54" s="26"/>
      <c r="DSQ54" s="26"/>
      <c r="DSR54" s="26"/>
      <c r="DSS54" s="26"/>
      <c r="DST54" s="26"/>
      <c r="DSU54" s="26"/>
      <c r="DSV54" s="26"/>
      <c r="DSW54" s="26"/>
      <c r="DSX54" s="26"/>
      <c r="DSY54" s="26"/>
      <c r="DSZ54" s="26"/>
      <c r="DTA54" s="26"/>
      <c r="DTB54" s="26"/>
      <c r="DTC54" s="26"/>
      <c r="DTD54" s="26"/>
      <c r="DTE54" s="26"/>
      <c r="DTF54" s="26"/>
      <c r="DTG54" s="26"/>
      <c r="DTH54" s="26"/>
      <c r="DTI54" s="26"/>
      <c r="DTJ54" s="26"/>
      <c r="DTK54" s="26"/>
      <c r="DTL54" s="26"/>
      <c r="DTM54" s="26"/>
      <c r="DTN54" s="26"/>
      <c r="DTO54" s="26"/>
      <c r="DTP54" s="26"/>
      <c r="DTQ54" s="26"/>
      <c r="DTR54" s="26"/>
      <c r="DTS54" s="26"/>
      <c r="DTT54" s="26"/>
      <c r="DTU54" s="26"/>
      <c r="DTV54" s="26"/>
      <c r="DTW54" s="26"/>
      <c r="DTX54" s="26"/>
      <c r="DTY54" s="26"/>
      <c r="DTZ54" s="26"/>
      <c r="DUA54" s="26"/>
      <c r="DUB54" s="26"/>
      <c r="DUC54" s="26"/>
      <c r="DUD54" s="26"/>
      <c r="DUE54" s="26"/>
      <c r="DUF54" s="26"/>
      <c r="DUG54" s="26"/>
      <c r="DUH54" s="26"/>
      <c r="DUI54" s="26"/>
      <c r="DUJ54" s="26"/>
      <c r="DUK54" s="26"/>
      <c r="DUL54" s="26"/>
      <c r="DUM54" s="26"/>
      <c r="DUN54" s="26"/>
      <c r="DUO54" s="26"/>
      <c r="DUP54" s="26"/>
      <c r="DUQ54" s="26"/>
      <c r="DUR54" s="26"/>
      <c r="DUS54" s="26"/>
      <c r="DUT54" s="26"/>
      <c r="DUU54" s="26"/>
      <c r="DUV54" s="26"/>
      <c r="DUW54" s="26"/>
      <c r="DUX54" s="26"/>
      <c r="DUY54" s="26"/>
      <c r="DUZ54" s="26"/>
      <c r="DVA54" s="26"/>
      <c r="DVB54" s="26"/>
      <c r="DVC54" s="26"/>
      <c r="DVD54" s="26"/>
      <c r="DVE54" s="26"/>
      <c r="DVF54" s="26"/>
      <c r="DVG54" s="26"/>
      <c r="DVH54" s="26"/>
      <c r="DVI54" s="26"/>
      <c r="DVJ54" s="26"/>
      <c r="DVK54" s="26"/>
      <c r="DVL54" s="26"/>
      <c r="DVM54" s="26"/>
      <c r="DVN54" s="26"/>
      <c r="DVO54" s="26"/>
      <c r="DVP54" s="26"/>
      <c r="DVQ54" s="26"/>
      <c r="DVR54" s="26"/>
      <c r="DVS54" s="26"/>
      <c r="DVT54" s="26"/>
      <c r="DVU54" s="26"/>
      <c r="DVV54" s="26"/>
      <c r="DVW54" s="26"/>
      <c r="DVX54" s="26"/>
      <c r="DVY54" s="26"/>
      <c r="DVZ54" s="26"/>
      <c r="DWA54" s="26"/>
      <c r="DWB54" s="26"/>
      <c r="DWC54" s="26"/>
      <c r="DWD54" s="26"/>
      <c r="DWE54" s="26"/>
      <c r="DWF54" s="26"/>
      <c r="DWG54" s="26"/>
      <c r="DWH54" s="26"/>
      <c r="DWI54" s="26"/>
      <c r="DWJ54" s="26"/>
      <c r="DWK54" s="26"/>
      <c r="DWL54" s="26"/>
      <c r="DWM54" s="26"/>
      <c r="DWN54" s="26"/>
      <c r="DWO54" s="26"/>
      <c r="DWP54" s="26"/>
      <c r="DWQ54" s="26"/>
      <c r="DWR54" s="26"/>
      <c r="DWS54" s="26"/>
      <c r="DWT54" s="26"/>
      <c r="DWU54" s="26"/>
      <c r="DWV54" s="26"/>
      <c r="DWW54" s="26"/>
      <c r="DWX54" s="26"/>
      <c r="DWY54" s="26"/>
      <c r="DWZ54" s="26"/>
      <c r="DXA54" s="26"/>
      <c r="DXB54" s="26"/>
      <c r="DXC54" s="26"/>
      <c r="DXD54" s="26"/>
      <c r="DXE54" s="26"/>
      <c r="DXF54" s="26"/>
      <c r="DXG54" s="26"/>
      <c r="DXH54" s="26"/>
      <c r="DXI54" s="26"/>
      <c r="DXJ54" s="26"/>
      <c r="DXK54" s="26"/>
      <c r="DXL54" s="26"/>
      <c r="DXM54" s="26"/>
      <c r="DXN54" s="26"/>
      <c r="DXO54" s="26"/>
      <c r="DXP54" s="26"/>
      <c r="DXQ54" s="26"/>
      <c r="DXR54" s="26"/>
      <c r="DXS54" s="26"/>
      <c r="DXT54" s="26"/>
      <c r="DXU54" s="26"/>
      <c r="DXV54" s="26"/>
      <c r="DXW54" s="26"/>
      <c r="DXX54" s="26"/>
      <c r="DXY54" s="26"/>
      <c r="DXZ54" s="26"/>
      <c r="DYA54" s="26"/>
      <c r="DYB54" s="26"/>
      <c r="DYC54" s="26"/>
      <c r="DYD54" s="26"/>
      <c r="DYE54" s="26"/>
      <c r="DYF54" s="26"/>
      <c r="DYG54" s="26"/>
      <c r="DYH54" s="26"/>
      <c r="DYI54" s="26"/>
      <c r="DYJ54" s="26"/>
      <c r="DYK54" s="26"/>
      <c r="DYL54" s="26"/>
      <c r="DYM54" s="26"/>
      <c r="DYN54" s="26"/>
      <c r="DYO54" s="26"/>
      <c r="DYP54" s="26"/>
      <c r="DYQ54" s="26"/>
      <c r="DYR54" s="26"/>
      <c r="DYS54" s="26"/>
      <c r="DYT54" s="26"/>
      <c r="DYU54" s="26"/>
      <c r="DYV54" s="26"/>
      <c r="DYW54" s="26"/>
      <c r="DYX54" s="26"/>
      <c r="DYY54" s="26"/>
      <c r="DYZ54" s="26"/>
      <c r="DZA54" s="26"/>
      <c r="DZB54" s="26"/>
      <c r="DZC54" s="26"/>
      <c r="DZD54" s="26"/>
      <c r="DZE54" s="26"/>
      <c r="DZF54" s="26"/>
      <c r="DZG54" s="26"/>
      <c r="DZH54" s="26"/>
      <c r="DZI54" s="26"/>
      <c r="DZJ54" s="26"/>
      <c r="DZK54" s="26"/>
      <c r="DZL54" s="26"/>
      <c r="DZM54" s="26"/>
      <c r="DZN54" s="26"/>
      <c r="DZO54" s="26"/>
      <c r="DZP54" s="26"/>
      <c r="DZQ54" s="26"/>
      <c r="DZR54" s="26"/>
      <c r="DZS54" s="26"/>
      <c r="DZT54" s="26"/>
      <c r="DZU54" s="26"/>
      <c r="DZV54" s="26"/>
      <c r="DZW54" s="26"/>
      <c r="DZX54" s="26"/>
      <c r="DZY54" s="26"/>
      <c r="DZZ54" s="26"/>
      <c r="EAA54" s="26"/>
      <c r="EAB54" s="26"/>
      <c r="EAC54" s="26"/>
      <c r="EAD54" s="26"/>
      <c r="EAE54" s="26"/>
      <c r="EAF54" s="26"/>
      <c r="EAG54" s="26"/>
      <c r="EAH54" s="26"/>
      <c r="EAI54" s="26"/>
      <c r="EAJ54" s="26"/>
      <c r="EAK54" s="26"/>
      <c r="EAL54" s="26"/>
      <c r="EAM54" s="26"/>
      <c r="EAN54" s="26"/>
      <c r="EAO54" s="26"/>
      <c r="EAP54" s="26"/>
      <c r="EAQ54" s="26"/>
      <c r="EAR54" s="26"/>
      <c r="EAS54" s="26"/>
      <c r="EAT54" s="26"/>
      <c r="EAU54" s="26"/>
      <c r="EAV54" s="26"/>
      <c r="EAW54" s="26"/>
      <c r="EAX54" s="26"/>
      <c r="EAY54" s="26"/>
      <c r="EAZ54" s="26"/>
      <c r="EBA54" s="26"/>
      <c r="EBB54" s="26"/>
      <c r="EBC54" s="26"/>
      <c r="EBD54" s="26"/>
      <c r="EBE54" s="26"/>
      <c r="EBF54" s="26"/>
      <c r="EBG54" s="26"/>
      <c r="EBH54" s="26"/>
      <c r="EBI54" s="26"/>
      <c r="EBJ54" s="26"/>
      <c r="EBK54" s="26"/>
      <c r="EBL54" s="26"/>
      <c r="EBM54" s="26"/>
      <c r="EBN54" s="26"/>
      <c r="EBO54" s="26"/>
      <c r="EBP54" s="26"/>
      <c r="EBQ54" s="26"/>
      <c r="EBR54" s="26"/>
      <c r="EBS54" s="26"/>
      <c r="EBT54" s="26"/>
      <c r="EBU54" s="26"/>
      <c r="EBV54" s="26"/>
      <c r="EBW54" s="26"/>
      <c r="EBX54" s="26"/>
      <c r="EBY54" s="26"/>
      <c r="EBZ54" s="26"/>
      <c r="ECA54" s="26"/>
      <c r="ECB54" s="26"/>
      <c r="ECC54" s="26"/>
      <c r="ECD54" s="26"/>
      <c r="ECE54" s="26"/>
      <c r="ECF54" s="26"/>
      <c r="ECG54" s="26"/>
      <c r="ECH54" s="26"/>
      <c r="ECI54" s="26"/>
      <c r="ECJ54" s="26"/>
      <c r="ECK54" s="26"/>
      <c r="ECL54" s="26"/>
      <c r="ECM54" s="26"/>
      <c r="ECN54" s="26"/>
      <c r="ECO54" s="26"/>
      <c r="ECP54" s="26"/>
      <c r="ECQ54" s="26"/>
      <c r="ECR54" s="26"/>
      <c r="ECS54" s="26"/>
      <c r="ECT54" s="26"/>
      <c r="ECU54" s="26"/>
      <c r="ECV54" s="26"/>
      <c r="ECW54" s="26"/>
      <c r="ECX54" s="26"/>
      <c r="ECY54" s="26"/>
      <c r="ECZ54" s="26"/>
      <c r="EDA54" s="26"/>
      <c r="EDB54" s="26"/>
      <c r="EDC54" s="26"/>
      <c r="EDD54" s="26"/>
      <c r="EDE54" s="26"/>
      <c r="EDF54" s="26"/>
      <c r="EDG54" s="26"/>
      <c r="EDH54" s="26"/>
      <c r="EDI54" s="26"/>
      <c r="EDJ54" s="26"/>
      <c r="EDK54" s="26"/>
      <c r="EDL54" s="26"/>
      <c r="EDM54" s="26"/>
      <c r="EDN54" s="26"/>
      <c r="EDO54" s="26"/>
      <c r="EDP54" s="26"/>
      <c r="EDQ54" s="26"/>
      <c r="EDR54" s="26"/>
      <c r="EDS54" s="26"/>
      <c r="EDT54" s="26"/>
      <c r="EDU54" s="26"/>
      <c r="EDV54" s="26"/>
      <c r="EDW54" s="26"/>
      <c r="EDX54" s="26"/>
      <c r="EDY54" s="26"/>
      <c r="EDZ54" s="26"/>
      <c r="EEA54" s="26"/>
      <c r="EEB54" s="26"/>
      <c r="EEC54" s="26"/>
      <c r="EED54" s="26"/>
      <c r="EEE54" s="26"/>
      <c r="EEF54" s="26"/>
      <c r="EEG54" s="26"/>
      <c r="EEH54" s="26"/>
      <c r="EEI54" s="26"/>
      <c r="EEJ54" s="26"/>
      <c r="EEK54" s="26"/>
      <c r="EEL54" s="26"/>
      <c r="EEM54" s="26"/>
      <c r="EEN54" s="26"/>
      <c r="EEO54" s="26"/>
      <c r="EEP54" s="26"/>
      <c r="EEQ54" s="26"/>
      <c r="EER54" s="26"/>
      <c r="EES54" s="26"/>
      <c r="EET54" s="26"/>
      <c r="EEU54" s="26"/>
      <c r="EEV54" s="26"/>
      <c r="EEW54" s="26"/>
      <c r="EEX54" s="26"/>
      <c r="EEY54" s="26"/>
      <c r="EEZ54" s="26"/>
      <c r="EFA54" s="26"/>
      <c r="EFB54" s="26"/>
      <c r="EFC54" s="26"/>
      <c r="EFD54" s="26"/>
      <c r="EFE54" s="26"/>
      <c r="EFF54" s="26"/>
      <c r="EFG54" s="26"/>
      <c r="EFH54" s="26"/>
      <c r="EFI54" s="26"/>
      <c r="EFJ54" s="26"/>
      <c r="EFK54" s="26"/>
      <c r="EFL54" s="26"/>
      <c r="EFM54" s="26"/>
      <c r="EFN54" s="26"/>
      <c r="EFO54" s="26"/>
      <c r="EFP54" s="26"/>
      <c r="EFQ54" s="26"/>
      <c r="EFR54" s="26"/>
      <c r="EFS54" s="26"/>
      <c r="EFT54" s="26"/>
      <c r="EFU54" s="26"/>
      <c r="EFV54" s="26"/>
      <c r="EFW54" s="26"/>
      <c r="EFX54" s="26"/>
      <c r="EFY54" s="26"/>
      <c r="EFZ54" s="26"/>
      <c r="EGA54" s="26"/>
      <c r="EGB54" s="26"/>
      <c r="EGC54" s="26"/>
      <c r="EGD54" s="26"/>
      <c r="EGE54" s="26"/>
      <c r="EGF54" s="26"/>
      <c r="EGG54" s="26"/>
      <c r="EGH54" s="26"/>
      <c r="EGI54" s="26"/>
      <c r="EGJ54" s="26"/>
      <c r="EGK54" s="26"/>
      <c r="EGL54" s="26"/>
      <c r="EGM54" s="26"/>
      <c r="EGN54" s="26"/>
      <c r="EGO54" s="26"/>
      <c r="EGP54" s="26"/>
      <c r="EGQ54" s="26"/>
      <c r="EGR54" s="26"/>
      <c r="EGS54" s="26"/>
      <c r="EGT54" s="26"/>
      <c r="EGU54" s="26"/>
      <c r="EGV54" s="26"/>
      <c r="EGW54" s="26"/>
      <c r="EGX54" s="26"/>
      <c r="EGY54" s="26"/>
      <c r="EGZ54" s="26"/>
      <c r="EHA54" s="26"/>
      <c r="EHB54" s="26"/>
      <c r="EHC54" s="26"/>
      <c r="EHD54" s="26"/>
      <c r="EHE54" s="26"/>
      <c r="EHF54" s="26"/>
      <c r="EHG54" s="26"/>
      <c r="EHH54" s="26"/>
      <c r="EHI54" s="26"/>
      <c r="EHJ54" s="26"/>
      <c r="EHK54" s="26"/>
      <c r="EHL54" s="26"/>
      <c r="EHM54" s="26"/>
      <c r="EHN54" s="26"/>
      <c r="EHO54" s="26"/>
      <c r="EHP54" s="26"/>
      <c r="EHQ54" s="26"/>
      <c r="EHR54" s="26"/>
      <c r="EHS54" s="26"/>
      <c r="EHT54" s="26"/>
      <c r="EHU54" s="26"/>
      <c r="EHV54" s="26"/>
      <c r="EHW54" s="26"/>
      <c r="EHX54" s="26"/>
      <c r="EHY54" s="26"/>
      <c r="EHZ54" s="26"/>
      <c r="EIA54" s="26"/>
      <c r="EIB54" s="26"/>
      <c r="EIC54" s="26"/>
      <c r="EID54" s="26"/>
      <c r="EIE54" s="26"/>
      <c r="EIF54" s="26"/>
      <c r="EIG54" s="26"/>
      <c r="EIH54" s="26"/>
      <c r="EII54" s="26"/>
      <c r="EIJ54" s="26"/>
      <c r="EIK54" s="26"/>
      <c r="EIL54" s="26"/>
      <c r="EIM54" s="26"/>
      <c r="EIN54" s="26"/>
      <c r="EIO54" s="26"/>
      <c r="EIP54" s="26"/>
      <c r="EIQ54" s="26"/>
      <c r="EIR54" s="26"/>
      <c r="EIS54" s="26"/>
      <c r="EIT54" s="26"/>
      <c r="EIU54" s="26"/>
      <c r="EIV54" s="26"/>
      <c r="EIW54" s="26"/>
      <c r="EIX54" s="26"/>
      <c r="EIY54" s="26"/>
      <c r="EIZ54" s="26"/>
      <c r="EJA54" s="26"/>
      <c r="EJB54" s="26"/>
      <c r="EJC54" s="26"/>
      <c r="EJD54" s="26"/>
      <c r="EJE54" s="26"/>
      <c r="EJF54" s="26"/>
      <c r="EJG54" s="26"/>
      <c r="EJH54" s="26"/>
      <c r="EJI54" s="26"/>
      <c r="EJJ54" s="26"/>
      <c r="EJK54" s="26"/>
      <c r="EJL54" s="26"/>
      <c r="EJM54" s="26"/>
      <c r="EJN54" s="26"/>
      <c r="EJO54" s="26"/>
      <c r="EJP54" s="26"/>
      <c r="EJQ54" s="26"/>
      <c r="EJR54" s="26"/>
      <c r="EJS54" s="26"/>
      <c r="EJT54" s="26"/>
      <c r="EJU54" s="26"/>
      <c r="EJV54" s="26"/>
      <c r="EJW54" s="26"/>
      <c r="EJX54" s="26"/>
      <c r="EJY54" s="26"/>
      <c r="EJZ54" s="26"/>
      <c r="EKA54" s="26"/>
      <c r="EKB54" s="26"/>
      <c r="EKC54" s="26"/>
      <c r="EKD54" s="26"/>
      <c r="EKE54" s="26"/>
      <c r="EKF54" s="26"/>
      <c r="EKG54" s="26"/>
      <c r="EKH54" s="26"/>
      <c r="EKI54" s="26"/>
      <c r="EKJ54" s="26"/>
      <c r="EKK54" s="26"/>
      <c r="EKL54" s="26"/>
      <c r="EKM54" s="26"/>
      <c r="EKN54" s="26"/>
      <c r="EKO54" s="26"/>
      <c r="EKP54" s="26"/>
      <c r="EKQ54" s="26"/>
      <c r="EKR54" s="26"/>
      <c r="EKS54" s="26"/>
      <c r="EKT54" s="26"/>
      <c r="EKU54" s="26"/>
      <c r="EKV54" s="26"/>
      <c r="EKW54" s="26"/>
      <c r="EKX54" s="26"/>
      <c r="EKY54" s="26"/>
      <c r="EKZ54" s="26"/>
      <c r="ELA54" s="26"/>
      <c r="ELB54" s="26"/>
      <c r="ELC54" s="26"/>
      <c r="ELD54" s="26"/>
      <c r="ELE54" s="26"/>
      <c r="ELF54" s="26"/>
      <c r="ELG54" s="26"/>
      <c r="ELH54" s="26"/>
      <c r="ELI54" s="26"/>
      <c r="ELJ54" s="26"/>
      <c r="ELK54" s="26"/>
      <c r="ELL54" s="26"/>
      <c r="ELM54" s="26"/>
      <c r="ELN54" s="26"/>
      <c r="ELO54" s="26"/>
      <c r="ELP54" s="26"/>
      <c r="ELQ54" s="26"/>
      <c r="ELR54" s="26"/>
      <c r="ELS54" s="26"/>
      <c r="ELT54" s="26"/>
      <c r="ELU54" s="26"/>
      <c r="ELV54" s="26"/>
      <c r="ELW54" s="26"/>
      <c r="ELX54" s="26"/>
      <c r="ELY54" s="26"/>
      <c r="ELZ54" s="26"/>
      <c r="EMA54" s="26"/>
      <c r="EMB54" s="26"/>
      <c r="EMC54" s="26"/>
      <c r="EMD54" s="26"/>
      <c r="EME54" s="26"/>
      <c r="EMF54" s="26"/>
      <c r="EMG54" s="26"/>
      <c r="EMH54" s="26"/>
      <c r="EMI54" s="26"/>
      <c r="EMJ54" s="26"/>
      <c r="EMK54" s="26"/>
      <c r="EML54" s="26"/>
      <c r="EMM54" s="26"/>
      <c r="EMN54" s="26"/>
      <c r="EMO54" s="26"/>
      <c r="EMP54" s="26"/>
      <c r="EMQ54" s="26"/>
      <c r="EMR54" s="26"/>
      <c r="EMS54" s="26"/>
      <c r="EMT54" s="26"/>
      <c r="EMU54" s="26"/>
      <c r="EMV54" s="26"/>
      <c r="EMW54" s="26"/>
      <c r="EMX54" s="26"/>
      <c r="EMY54" s="26"/>
      <c r="EMZ54" s="26"/>
      <c r="ENA54" s="26"/>
      <c r="ENB54" s="26"/>
      <c r="ENC54" s="26"/>
      <c r="END54" s="26"/>
      <c r="ENE54" s="26"/>
      <c r="ENF54" s="26"/>
      <c r="ENG54" s="26"/>
      <c r="ENH54" s="26"/>
      <c r="ENI54" s="26"/>
      <c r="ENJ54" s="26"/>
      <c r="ENK54" s="26"/>
      <c r="ENL54" s="26"/>
      <c r="ENM54" s="26"/>
      <c r="ENN54" s="26"/>
      <c r="ENO54" s="26"/>
      <c r="ENP54" s="26"/>
      <c r="ENQ54" s="26"/>
      <c r="ENR54" s="26"/>
      <c r="ENS54" s="26"/>
      <c r="ENT54" s="26"/>
      <c r="ENU54" s="26"/>
      <c r="ENV54" s="26"/>
      <c r="ENW54" s="26"/>
      <c r="ENX54" s="26"/>
      <c r="ENY54" s="26"/>
      <c r="ENZ54" s="26"/>
      <c r="EOA54" s="26"/>
      <c r="EOB54" s="26"/>
      <c r="EOC54" s="26"/>
      <c r="EOD54" s="26"/>
      <c r="EOE54" s="26"/>
      <c r="EOF54" s="26"/>
      <c r="EOG54" s="26"/>
      <c r="EOH54" s="26"/>
      <c r="EOI54" s="26"/>
      <c r="EOJ54" s="26"/>
      <c r="EOK54" s="26"/>
      <c r="EOL54" s="26"/>
      <c r="EOM54" s="26"/>
      <c r="EON54" s="26"/>
      <c r="EOO54" s="26"/>
      <c r="EOP54" s="26"/>
      <c r="EOQ54" s="26"/>
      <c r="EOR54" s="26"/>
      <c r="EOS54" s="26"/>
      <c r="EOT54" s="26"/>
      <c r="EOU54" s="26"/>
      <c r="EOV54" s="26"/>
      <c r="EOW54" s="26"/>
      <c r="EOX54" s="26"/>
      <c r="EOY54" s="26"/>
      <c r="EOZ54" s="26"/>
      <c r="EPA54" s="26"/>
      <c r="EPB54" s="26"/>
      <c r="EPC54" s="26"/>
      <c r="EPD54" s="26"/>
      <c r="EPE54" s="26"/>
      <c r="EPF54" s="26"/>
      <c r="EPG54" s="26"/>
      <c r="EPH54" s="26"/>
      <c r="EPI54" s="26"/>
      <c r="EPJ54" s="26"/>
      <c r="EPK54" s="26"/>
      <c r="EPL54" s="26"/>
      <c r="EPM54" s="26"/>
      <c r="EPN54" s="26"/>
      <c r="EPO54" s="26"/>
      <c r="EPP54" s="26"/>
      <c r="EPQ54" s="26"/>
      <c r="EPR54" s="26"/>
      <c r="EPS54" s="26"/>
      <c r="EPT54" s="26"/>
      <c r="EPU54" s="26"/>
      <c r="EPV54" s="26"/>
      <c r="EPW54" s="26"/>
      <c r="EPX54" s="26"/>
      <c r="EPY54" s="26"/>
      <c r="EPZ54" s="26"/>
      <c r="EQA54" s="26"/>
      <c r="EQB54" s="26"/>
      <c r="EQC54" s="26"/>
      <c r="EQD54" s="26"/>
      <c r="EQE54" s="26"/>
      <c r="EQF54" s="26"/>
      <c r="EQG54" s="26"/>
      <c r="EQH54" s="26"/>
      <c r="EQI54" s="26"/>
      <c r="EQJ54" s="26"/>
      <c r="EQK54" s="26"/>
      <c r="EQL54" s="26"/>
      <c r="EQM54" s="26"/>
      <c r="EQN54" s="26"/>
      <c r="EQO54" s="26"/>
      <c r="EQP54" s="26"/>
      <c r="EQQ54" s="26"/>
      <c r="EQR54" s="26"/>
      <c r="EQS54" s="26"/>
      <c r="EQT54" s="26"/>
      <c r="EQU54" s="26"/>
      <c r="EQV54" s="26"/>
      <c r="EQW54" s="26"/>
      <c r="EQX54" s="26"/>
      <c r="EQY54" s="26"/>
      <c r="EQZ54" s="26"/>
      <c r="ERA54" s="26"/>
      <c r="ERB54" s="26"/>
      <c r="ERC54" s="26"/>
      <c r="ERD54" s="26"/>
      <c r="ERE54" s="26"/>
      <c r="ERF54" s="26"/>
      <c r="ERG54" s="26"/>
      <c r="ERH54" s="26"/>
      <c r="ERI54" s="26"/>
      <c r="ERJ54" s="26"/>
      <c r="ERK54" s="26"/>
      <c r="ERL54" s="26"/>
      <c r="ERM54" s="26"/>
      <c r="ERN54" s="26"/>
      <c r="ERO54" s="26"/>
      <c r="ERP54" s="26"/>
      <c r="ERQ54" s="26"/>
      <c r="ERR54" s="26"/>
      <c r="ERS54" s="26"/>
      <c r="ERT54" s="26"/>
      <c r="ERU54" s="26"/>
      <c r="ERV54" s="26"/>
      <c r="ERW54" s="26"/>
      <c r="ERX54" s="26"/>
      <c r="ERY54" s="26"/>
      <c r="ERZ54" s="26"/>
      <c r="ESA54" s="26"/>
      <c r="ESB54" s="26"/>
      <c r="ESC54" s="26"/>
      <c r="ESD54" s="26"/>
      <c r="ESE54" s="26"/>
      <c r="ESF54" s="26"/>
      <c r="ESG54" s="26"/>
      <c r="ESH54" s="26"/>
      <c r="ESI54" s="26"/>
      <c r="ESJ54" s="26"/>
      <c r="ESK54" s="26"/>
      <c r="ESL54" s="26"/>
      <c r="ESM54" s="26"/>
      <c r="ESN54" s="26"/>
      <c r="ESO54" s="26"/>
      <c r="ESP54" s="26"/>
      <c r="ESQ54" s="26"/>
      <c r="ESR54" s="26"/>
      <c r="ESS54" s="26"/>
      <c r="EST54" s="26"/>
      <c r="ESU54" s="26"/>
      <c r="ESV54" s="26"/>
      <c r="ESW54" s="26"/>
      <c r="ESX54" s="26"/>
      <c r="ESY54" s="26"/>
      <c r="ESZ54" s="26"/>
      <c r="ETA54" s="26"/>
      <c r="ETB54" s="26"/>
      <c r="ETC54" s="26"/>
      <c r="ETD54" s="26"/>
      <c r="ETE54" s="26"/>
      <c r="ETF54" s="26"/>
      <c r="ETG54" s="26"/>
      <c r="ETH54" s="26"/>
      <c r="ETI54" s="26"/>
      <c r="ETJ54" s="26"/>
      <c r="ETK54" s="26"/>
      <c r="ETL54" s="26"/>
      <c r="ETM54" s="26"/>
      <c r="ETN54" s="26"/>
      <c r="ETO54" s="26"/>
      <c r="ETP54" s="26"/>
      <c r="ETQ54" s="26"/>
      <c r="ETR54" s="26"/>
      <c r="ETS54" s="26"/>
      <c r="ETT54" s="26"/>
      <c r="ETU54" s="26"/>
      <c r="ETV54" s="26"/>
      <c r="ETW54" s="26"/>
      <c r="ETX54" s="26"/>
      <c r="ETY54" s="26"/>
      <c r="ETZ54" s="26"/>
      <c r="EUA54" s="26"/>
      <c r="EUB54" s="26"/>
      <c r="EUC54" s="26"/>
      <c r="EUD54" s="26"/>
      <c r="EUE54" s="26"/>
      <c r="EUF54" s="26"/>
      <c r="EUG54" s="26"/>
      <c r="EUH54" s="26"/>
      <c r="EUI54" s="26"/>
      <c r="EUJ54" s="26"/>
      <c r="EUK54" s="26"/>
      <c r="EUL54" s="26"/>
      <c r="EUM54" s="26"/>
      <c r="EUN54" s="26"/>
      <c r="EUO54" s="26"/>
      <c r="EUP54" s="26"/>
      <c r="EUQ54" s="26"/>
      <c r="EUR54" s="26"/>
      <c r="EUS54" s="26"/>
      <c r="EUT54" s="26"/>
      <c r="EUU54" s="26"/>
      <c r="EUV54" s="26"/>
      <c r="EUW54" s="26"/>
      <c r="EUX54" s="26"/>
      <c r="EUY54" s="26"/>
      <c r="EUZ54" s="26"/>
      <c r="EVA54" s="26"/>
      <c r="EVB54" s="26"/>
      <c r="EVC54" s="26"/>
      <c r="EVD54" s="26"/>
      <c r="EVE54" s="26"/>
      <c r="EVF54" s="26"/>
      <c r="EVG54" s="26"/>
      <c r="EVH54" s="26"/>
      <c r="EVI54" s="26"/>
      <c r="EVJ54" s="26"/>
      <c r="EVK54" s="26"/>
      <c r="EVL54" s="26"/>
      <c r="EVM54" s="26"/>
      <c r="EVN54" s="26"/>
      <c r="EVO54" s="26"/>
      <c r="EVP54" s="26"/>
      <c r="EVQ54" s="26"/>
      <c r="EVR54" s="26"/>
      <c r="EVS54" s="26"/>
      <c r="EVT54" s="26"/>
      <c r="EVU54" s="26"/>
      <c r="EVV54" s="26"/>
      <c r="EVW54" s="26"/>
      <c r="EVX54" s="26"/>
      <c r="EVY54" s="26"/>
      <c r="EVZ54" s="26"/>
      <c r="EWA54" s="26"/>
      <c r="EWB54" s="26"/>
      <c r="EWC54" s="26"/>
      <c r="EWD54" s="26"/>
      <c r="EWE54" s="26"/>
      <c r="EWF54" s="26"/>
      <c r="EWG54" s="26"/>
      <c r="EWH54" s="26"/>
      <c r="EWI54" s="26"/>
      <c r="EWJ54" s="26"/>
      <c r="EWK54" s="26"/>
      <c r="EWL54" s="26"/>
      <c r="EWM54" s="26"/>
      <c r="EWN54" s="26"/>
      <c r="EWO54" s="26"/>
      <c r="EWP54" s="26"/>
      <c r="EWQ54" s="26"/>
      <c r="EWR54" s="26"/>
      <c r="EWS54" s="26"/>
      <c r="EWT54" s="26"/>
      <c r="EWU54" s="26"/>
      <c r="EWV54" s="26"/>
      <c r="EWW54" s="26"/>
      <c r="EWX54" s="26"/>
      <c r="EWY54" s="26"/>
      <c r="EWZ54" s="26"/>
      <c r="EXA54" s="26"/>
      <c r="EXB54" s="26"/>
      <c r="EXC54" s="26"/>
      <c r="EXD54" s="26"/>
      <c r="EXE54" s="26"/>
      <c r="EXF54" s="26"/>
      <c r="EXG54" s="26"/>
      <c r="EXH54" s="26"/>
      <c r="EXI54" s="26"/>
      <c r="EXJ54" s="26"/>
      <c r="EXK54" s="26"/>
      <c r="EXL54" s="26"/>
      <c r="EXM54" s="26"/>
      <c r="EXN54" s="26"/>
      <c r="EXO54" s="26"/>
      <c r="EXP54" s="26"/>
      <c r="EXQ54" s="26"/>
      <c r="EXR54" s="26"/>
      <c r="EXS54" s="26"/>
      <c r="EXT54" s="26"/>
      <c r="EXU54" s="26"/>
      <c r="EXV54" s="26"/>
      <c r="EXW54" s="26"/>
      <c r="EXX54" s="26"/>
      <c r="EXY54" s="26"/>
      <c r="EXZ54" s="26"/>
      <c r="EYA54" s="26"/>
      <c r="EYB54" s="26"/>
      <c r="EYC54" s="26"/>
      <c r="EYD54" s="26"/>
      <c r="EYE54" s="26"/>
      <c r="EYF54" s="26"/>
      <c r="EYG54" s="26"/>
      <c r="EYH54" s="26"/>
      <c r="EYI54" s="26"/>
      <c r="EYJ54" s="26"/>
      <c r="EYK54" s="26"/>
      <c r="EYL54" s="26"/>
      <c r="EYM54" s="26"/>
      <c r="EYN54" s="26"/>
      <c r="EYO54" s="26"/>
      <c r="EYP54" s="26"/>
      <c r="EYQ54" s="26"/>
      <c r="EYR54" s="26"/>
      <c r="EYS54" s="26"/>
      <c r="EYT54" s="26"/>
      <c r="EYU54" s="26"/>
      <c r="EYV54" s="26"/>
      <c r="EYW54" s="26"/>
      <c r="EYX54" s="26"/>
      <c r="EYY54" s="26"/>
      <c r="EYZ54" s="26"/>
      <c r="EZA54" s="26"/>
      <c r="EZB54" s="26"/>
      <c r="EZC54" s="26"/>
      <c r="EZD54" s="26"/>
      <c r="EZE54" s="26"/>
      <c r="EZF54" s="26"/>
      <c r="EZG54" s="26"/>
      <c r="EZH54" s="26"/>
      <c r="EZI54" s="26"/>
      <c r="EZJ54" s="26"/>
      <c r="EZK54" s="26"/>
      <c r="EZL54" s="26"/>
      <c r="EZM54" s="26"/>
      <c r="EZN54" s="26"/>
      <c r="EZO54" s="26"/>
      <c r="EZP54" s="26"/>
      <c r="EZQ54" s="26"/>
      <c r="EZR54" s="26"/>
      <c r="EZS54" s="26"/>
      <c r="EZT54" s="26"/>
      <c r="EZU54" s="26"/>
      <c r="EZV54" s="26"/>
      <c r="EZW54" s="26"/>
      <c r="EZX54" s="26"/>
      <c r="EZY54" s="26"/>
      <c r="EZZ54" s="26"/>
      <c r="FAA54" s="26"/>
      <c r="FAB54" s="26"/>
      <c r="FAC54" s="26"/>
      <c r="FAD54" s="26"/>
      <c r="FAE54" s="26"/>
      <c r="FAF54" s="26"/>
      <c r="FAG54" s="26"/>
      <c r="FAH54" s="26"/>
      <c r="FAI54" s="26"/>
      <c r="FAJ54" s="26"/>
      <c r="FAK54" s="26"/>
      <c r="FAL54" s="26"/>
      <c r="FAM54" s="26"/>
      <c r="FAN54" s="26"/>
      <c r="FAO54" s="26"/>
      <c r="FAP54" s="26"/>
      <c r="FAQ54" s="26"/>
      <c r="FAR54" s="26"/>
      <c r="FAS54" s="26"/>
      <c r="FAT54" s="26"/>
      <c r="FAU54" s="26"/>
      <c r="FAV54" s="26"/>
      <c r="FAW54" s="26"/>
      <c r="FAX54" s="26"/>
      <c r="FAY54" s="26"/>
      <c r="FAZ54" s="26"/>
      <c r="FBA54" s="26"/>
      <c r="FBB54" s="26"/>
      <c r="FBC54" s="26"/>
      <c r="FBD54" s="26"/>
      <c r="FBE54" s="26"/>
      <c r="FBF54" s="26"/>
      <c r="FBG54" s="26"/>
      <c r="FBH54" s="26"/>
      <c r="FBI54" s="26"/>
      <c r="FBJ54" s="26"/>
      <c r="FBK54" s="26"/>
      <c r="FBL54" s="26"/>
      <c r="FBM54" s="26"/>
      <c r="FBN54" s="26"/>
      <c r="FBO54" s="26"/>
      <c r="FBP54" s="26"/>
      <c r="FBQ54" s="26"/>
      <c r="FBR54" s="26"/>
      <c r="FBS54" s="26"/>
      <c r="FBT54" s="26"/>
      <c r="FBU54" s="26"/>
      <c r="FBV54" s="26"/>
      <c r="FBW54" s="26"/>
      <c r="FBX54" s="26"/>
      <c r="FBY54" s="26"/>
      <c r="FBZ54" s="26"/>
      <c r="FCA54" s="26"/>
      <c r="FCB54" s="26"/>
      <c r="FCC54" s="26"/>
      <c r="FCD54" s="26"/>
      <c r="FCE54" s="26"/>
      <c r="FCF54" s="26"/>
      <c r="FCG54" s="26"/>
      <c r="FCH54" s="26"/>
      <c r="FCI54" s="26"/>
      <c r="FCJ54" s="26"/>
      <c r="FCK54" s="26"/>
      <c r="FCL54" s="26"/>
      <c r="FCM54" s="26"/>
      <c r="FCN54" s="26"/>
      <c r="FCO54" s="26"/>
      <c r="FCP54" s="26"/>
      <c r="FCQ54" s="26"/>
      <c r="FCR54" s="26"/>
      <c r="FCS54" s="26"/>
      <c r="FCT54" s="26"/>
      <c r="FCU54" s="26"/>
      <c r="FCV54" s="26"/>
      <c r="FCW54" s="26"/>
      <c r="FCX54" s="26"/>
      <c r="FCY54" s="26"/>
      <c r="FCZ54" s="26"/>
      <c r="FDA54" s="26"/>
      <c r="FDB54" s="26"/>
      <c r="FDC54" s="26"/>
      <c r="FDD54" s="26"/>
      <c r="FDE54" s="26"/>
      <c r="FDF54" s="26"/>
      <c r="FDG54" s="26"/>
      <c r="FDH54" s="26"/>
      <c r="FDI54" s="26"/>
      <c r="FDJ54" s="26"/>
      <c r="FDK54" s="26"/>
      <c r="FDL54" s="26"/>
      <c r="FDM54" s="26"/>
      <c r="FDN54" s="26"/>
      <c r="FDO54" s="26"/>
      <c r="FDP54" s="26"/>
      <c r="FDQ54" s="26"/>
      <c r="FDR54" s="26"/>
      <c r="FDS54" s="26"/>
      <c r="FDT54" s="26"/>
      <c r="FDU54" s="26"/>
      <c r="FDV54" s="26"/>
      <c r="FDW54" s="26"/>
      <c r="FDX54" s="26"/>
      <c r="FDY54" s="26"/>
      <c r="FDZ54" s="26"/>
      <c r="FEA54" s="26"/>
      <c r="FEB54" s="26"/>
      <c r="FEC54" s="26"/>
      <c r="FED54" s="26"/>
      <c r="FEE54" s="26"/>
      <c r="FEF54" s="26"/>
      <c r="FEG54" s="26"/>
      <c r="FEH54" s="26"/>
      <c r="FEI54" s="26"/>
      <c r="FEJ54" s="26"/>
      <c r="FEK54" s="26"/>
      <c r="FEL54" s="26"/>
      <c r="FEM54" s="26"/>
      <c r="FEN54" s="26"/>
      <c r="FEO54" s="26"/>
      <c r="FEP54" s="26"/>
      <c r="FEQ54" s="26"/>
      <c r="FER54" s="26"/>
      <c r="FES54" s="26"/>
      <c r="FET54" s="26"/>
      <c r="FEU54" s="26"/>
      <c r="FEV54" s="26"/>
      <c r="FEW54" s="26"/>
      <c r="FEX54" s="26"/>
      <c r="FEY54" s="26"/>
      <c r="FEZ54" s="26"/>
      <c r="FFA54" s="26"/>
      <c r="FFB54" s="26"/>
      <c r="FFC54" s="26"/>
      <c r="FFD54" s="26"/>
      <c r="FFE54" s="26"/>
      <c r="FFF54" s="26"/>
      <c r="FFG54" s="26"/>
      <c r="FFH54" s="26"/>
      <c r="FFI54" s="26"/>
      <c r="FFJ54" s="26"/>
      <c r="FFK54" s="26"/>
      <c r="FFL54" s="26"/>
      <c r="FFM54" s="26"/>
      <c r="FFN54" s="26"/>
      <c r="FFO54" s="26"/>
      <c r="FFP54" s="26"/>
      <c r="FFQ54" s="26"/>
      <c r="FFR54" s="26"/>
      <c r="FFS54" s="26"/>
      <c r="FFT54" s="26"/>
      <c r="FFU54" s="26"/>
      <c r="FFV54" s="26"/>
      <c r="FFW54" s="26"/>
      <c r="FFX54" s="26"/>
      <c r="FFY54" s="26"/>
      <c r="FFZ54" s="26"/>
      <c r="FGA54" s="26"/>
      <c r="FGB54" s="26"/>
      <c r="FGC54" s="26"/>
      <c r="FGD54" s="26"/>
      <c r="FGE54" s="26"/>
      <c r="FGF54" s="26"/>
      <c r="FGG54" s="26"/>
      <c r="FGH54" s="26"/>
      <c r="FGI54" s="26"/>
      <c r="FGJ54" s="26"/>
      <c r="FGK54" s="26"/>
      <c r="FGL54" s="26"/>
      <c r="FGM54" s="26"/>
      <c r="FGN54" s="26"/>
      <c r="FGO54" s="26"/>
      <c r="FGP54" s="26"/>
      <c r="FGQ54" s="26"/>
      <c r="FGR54" s="26"/>
      <c r="FGS54" s="26"/>
      <c r="FGT54" s="26"/>
      <c r="FGU54" s="26"/>
      <c r="FGV54" s="26"/>
      <c r="FGW54" s="26"/>
      <c r="FGX54" s="26"/>
      <c r="FGY54" s="26"/>
      <c r="FGZ54" s="26"/>
      <c r="FHA54" s="26"/>
      <c r="FHB54" s="26"/>
      <c r="FHC54" s="26"/>
      <c r="FHD54" s="26"/>
      <c r="FHE54" s="26"/>
      <c r="FHF54" s="26"/>
      <c r="FHG54" s="26"/>
      <c r="FHH54" s="26"/>
      <c r="FHI54" s="26"/>
      <c r="FHJ54" s="26"/>
      <c r="FHK54" s="26"/>
      <c r="FHL54" s="26"/>
      <c r="FHM54" s="26"/>
      <c r="FHN54" s="26"/>
      <c r="FHO54" s="26"/>
      <c r="FHP54" s="26"/>
      <c r="FHQ54" s="26"/>
      <c r="FHR54" s="26"/>
      <c r="FHS54" s="26"/>
      <c r="FHT54" s="26"/>
      <c r="FHU54" s="26"/>
      <c r="FHV54" s="26"/>
      <c r="FHW54" s="26"/>
      <c r="FHX54" s="26"/>
      <c r="FHY54" s="26"/>
      <c r="FHZ54" s="26"/>
      <c r="FIA54" s="26"/>
      <c r="FIB54" s="26"/>
      <c r="FIC54" s="26"/>
      <c r="FID54" s="26"/>
      <c r="FIE54" s="26"/>
      <c r="FIF54" s="26"/>
      <c r="FIG54" s="26"/>
      <c r="FIH54" s="26"/>
      <c r="FII54" s="26"/>
      <c r="FIJ54" s="26"/>
      <c r="FIK54" s="26"/>
      <c r="FIL54" s="26"/>
      <c r="FIM54" s="26"/>
      <c r="FIN54" s="26"/>
      <c r="FIO54" s="26"/>
      <c r="FIP54" s="26"/>
      <c r="FIQ54" s="26"/>
      <c r="FIR54" s="26"/>
      <c r="FIS54" s="26"/>
      <c r="FIT54" s="26"/>
      <c r="FIU54" s="26"/>
      <c r="FIV54" s="26"/>
      <c r="FIW54" s="26"/>
      <c r="FIX54" s="26"/>
      <c r="FIY54" s="26"/>
      <c r="FIZ54" s="26"/>
      <c r="FJA54" s="26"/>
      <c r="FJB54" s="26"/>
      <c r="FJC54" s="26"/>
      <c r="FJD54" s="26"/>
      <c r="FJE54" s="26"/>
      <c r="FJF54" s="26"/>
      <c r="FJG54" s="26"/>
      <c r="FJH54" s="26"/>
      <c r="FJI54" s="26"/>
      <c r="FJJ54" s="26"/>
      <c r="FJK54" s="26"/>
      <c r="FJL54" s="26"/>
      <c r="FJM54" s="26"/>
      <c r="FJN54" s="26"/>
      <c r="FJO54" s="26"/>
      <c r="FJP54" s="26"/>
      <c r="FJQ54" s="26"/>
      <c r="FJR54" s="26"/>
      <c r="FJS54" s="26"/>
      <c r="FJT54" s="26"/>
      <c r="FJU54" s="26"/>
      <c r="FJV54" s="26"/>
      <c r="FJW54" s="26"/>
      <c r="FJX54" s="26"/>
      <c r="FJY54" s="26"/>
      <c r="FJZ54" s="26"/>
      <c r="FKA54" s="26"/>
      <c r="FKB54" s="26"/>
      <c r="FKC54" s="26"/>
      <c r="FKD54" s="26"/>
      <c r="FKE54" s="26"/>
      <c r="FKF54" s="26"/>
      <c r="FKG54" s="26"/>
      <c r="FKH54" s="26"/>
      <c r="FKI54" s="26"/>
      <c r="FKJ54" s="26"/>
      <c r="FKK54" s="26"/>
      <c r="FKL54" s="26"/>
      <c r="FKM54" s="26"/>
      <c r="FKN54" s="26"/>
      <c r="FKO54" s="26"/>
      <c r="FKP54" s="26"/>
      <c r="FKQ54" s="26"/>
      <c r="FKR54" s="26"/>
      <c r="FKS54" s="26"/>
      <c r="FKT54" s="26"/>
      <c r="FKU54" s="26"/>
      <c r="FKV54" s="26"/>
      <c r="FKW54" s="26"/>
      <c r="FKX54" s="26"/>
      <c r="FKY54" s="26"/>
      <c r="FKZ54" s="26"/>
      <c r="FLA54" s="26"/>
      <c r="FLB54" s="26"/>
      <c r="FLC54" s="26"/>
      <c r="FLD54" s="26"/>
      <c r="FLE54" s="26"/>
      <c r="FLF54" s="26"/>
      <c r="FLG54" s="26"/>
      <c r="FLH54" s="26"/>
      <c r="FLI54" s="26"/>
      <c r="FLJ54" s="26"/>
      <c r="FLK54" s="26"/>
      <c r="FLL54" s="26"/>
      <c r="FLM54" s="26"/>
      <c r="FLN54" s="26"/>
      <c r="FLO54" s="26"/>
      <c r="FLP54" s="26"/>
      <c r="FLQ54" s="26"/>
      <c r="FLR54" s="26"/>
      <c r="FLS54" s="26"/>
      <c r="FLT54" s="26"/>
      <c r="FLU54" s="26"/>
      <c r="FLV54" s="26"/>
      <c r="FLW54" s="26"/>
      <c r="FLX54" s="26"/>
      <c r="FLY54" s="26"/>
      <c r="FLZ54" s="26"/>
      <c r="FMA54" s="26"/>
      <c r="FMB54" s="26"/>
      <c r="FMC54" s="26"/>
      <c r="FMD54" s="26"/>
      <c r="FME54" s="26"/>
      <c r="FMF54" s="26"/>
      <c r="FMG54" s="26"/>
      <c r="FMH54" s="26"/>
      <c r="FMI54" s="26"/>
      <c r="FMJ54" s="26"/>
      <c r="FMK54" s="26"/>
      <c r="FML54" s="26"/>
      <c r="FMM54" s="26"/>
      <c r="FMN54" s="26"/>
      <c r="FMO54" s="26"/>
      <c r="FMP54" s="26"/>
      <c r="FMQ54" s="26"/>
      <c r="FMR54" s="26"/>
      <c r="FMS54" s="26"/>
      <c r="FMT54" s="26"/>
      <c r="FMU54" s="26"/>
      <c r="FMV54" s="26"/>
      <c r="FMW54" s="26"/>
      <c r="FMX54" s="26"/>
      <c r="FMY54" s="26"/>
      <c r="FMZ54" s="26"/>
      <c r="FNA54" s="26"/>
      <c r="FNB54" s="26"/>
      <c r="FNC54" s="26"/>
      <c r="FND54" s="26"/>
      <c r="FNE54" s="26"/>
      <c r="FNF54" s="26"/>
      <c r="FNG54" s="26"/>
      <c r="FNH54" s="26"/>
      <c r="FNI54" s="26"/>
      <c r="FNJ54" s="26"/>
      <c r="FNK54" s="26"/>
      <c r="FNL54" s="26"/>
      <c r="FNM54" s="26"/>
      <c r="FNN54" s="26"/>
      <c r="FNO54" s="26"/>
      <c r="FNP54" s="26"/>
      <c r="FNQ54" s="26"/>
      <c r="FNR54" s="26"/>
      <c r="FNS54" s="26"/>
      <c r="FNT54" s="26"/>
      <c r="FNU54" s="26"/>
      <c r="FNV54" s="26"/>
      <c r="FNW54" s="26"/>
      <c r="FNX54" s="26"/>
      <c r="FNY54" s="26"/>
      <c r="FNZ54" s="26"/>
      <c r="FOA54" s="26"/>
      <c r="FOB54" s="26"/>
      <c r="FOC54" s="26"/>
      <c r="FOD54" s="26"/>
      <c r="FOE54" s="26"/>
      <c r="FOF54" s="26"/>
      <c r="FOG54" s="26"/>
      <c r="FOH54" s="26"/>
      <c r="FOI54" s="26"/>
      <c r="FOJ54" s="26"/>
      <c r="FOK54" s="26"/>
      <c r="FOL54" s="26"/>
      <c r="FOM54" s="26"/>
      <c r="FON54" s="26"/>
      <c r="FOO54" s="26"/>
      <c r="FOP54" s="26"/>
      <c r="FOQ54" s="26"/>
      <c r="FOR54" s="26"/>
      <c r="FOS54" s="26"/>
      <c r="FOT54" s="26"/>
      <c r="FOU54" s="26"/>
      <c r="FOV54" s="26"/>
      <c r="FOW54" s="26"/>
      <c r="FOX54" s="26"/>
      <c r="FOY54" s="26"/>
      <c r="FOZ54" s="26"/>
      <c r="FPA54" s="26"/>
      <c r="FPB54" s="26"/>
      <c r="FPC54" s="26"/>
      <c r="FPD54" s="26"/>
      <c r="FPE54" s="26"/>
      <c r="FPF54" s="26"/>
      <c r="FPG54" s="26"/>
      <c r="FPH54" s="26"/>
      <c r="FPI54" s="26"/>
      <c r="FPJ54" s="26"/>
      <c r="FPK54" s="26"/>
      <c r="FPL54" s="26"/>
      <c r="FPM54" s="26"/>
      <c r="FPN54" s="26"/>
      <c r="FPO54" s="26"/>
      <c r="FPP54" s="26"/>
      <c r="FPQ54" s="26"/>
      <c r="FPR54" s="26"/>
      <c r="FPS54" s="26"/>
      <c r="FPT54" s="26"/>
      <c r="FPU54" s="26"/>
      <c r="FPV54" s="26"/>
      <c r="FPW54" s="26"/>
      <c r="FPX54" s="26"/>
      <c r="FPY54" s="26"/>
      <c r="FPZ54" s="26"/>
      <c r="FQA54" s="26"/>
      <c r="FQB54" s="26"/>
      <c r="FQC54" s="26"/>
      <c r="FQD54" s="26"/>
      <c r="FQE54" s="26"/>
      <c r="FQF54" s="26"/>
      <c r="FQG54" s="26"/>
      <c r="FQH54" s="26"/>
      <c r="FQI54" s="26"/>
      <c r="FQJ54" s="26"/>
      <c r="FQK54" s="26"/>
      <c r="FQL54" s="26"/>
      <c r="FQM54" s="26"/>
      <c r="FQN54" s="26"/>
      <c r="FQO54" s="26"/>
      <c r="FQP54" s="26"/>
      <c r="FQQ54" s="26"/>
      <c r="FQR54" s="26"/>
      <c r="FQS54" s="26"/>
      <c r="FQT54" s="26"/>
      <c r="FQU54" s="26"/>
      <c r="FQV54" s="26"/>
      <c r="FQW54" s="26"/>
      <c r="FQX54" s="26"/>
      <c r="FQY54" s="26"/>
      <c r="FQZ54" s="26"/>
      <c r="FRA54" s="26"/>
      <c r="FRB54" s="26"/>
      <c r="FRC54" s="26"/>
      <c r="FRD54" s="26"/>
      <c r="FRE54" s="26"/>
      <c r="FRF54" s="26"/>
      <c r="FRG54" s="26"/>
      <c r="FRH54" s="26"/>
      <c r="FRI54" s="26"/>
      <c r="FRJ54" s="26"/>
      <c r="FRK54" s="26"/>
      <c r="FRL54" s="26"/>
      <c r="FRM54" s="26"/>
      <c r="FRN54" s="26"/>
      <c r="FRO54" s="26"/>
      <c r="FRP54" s="26"/>
      <c r="FRQ54" s="26"/>
      <c r="FRR54" s="26"/>
      <c r="FRS54" s="26"/>
      <c r="FRT54" s="26"/>
      <c r="FRU54" s="26"/>
      <c r="FRV54" s="26"/>
      <c r="FRW54" s="26"/>
      <c r="FRX54" s="26"/>
      <c r="FRY54" s="26"/>
      <c r="FRZ54" s="26"/>
      <c r="FSA54" s="26"/>
      <c r="FSB54" s="26"/>
      <c r="FSC54" s="26"/>
      <c r="FSD54" s="26"/>
      <c r="FSE54" s="26"/>
      <c r="FSF54" s="26"/>
      <c r="FSG54" s="26"/>
      <c r="FSH54" s="26"/>
      <c r="FSI54" s="26"/>
      <c r="FSJ54" s="26"/>
      <c r="FSK54" s="26"/>
      <c r="FSL54" s="26"/>
      <c r="FSM54" s="26"/>
      <c r="FSN54" s="26"/>
      <c r="FSO54" s="26"/>
      <c r="FSP54" s="26"/>
      <c r="FSQ54" s="26"/>
      <c r="FSR54" s="26"/>
      <c r="FSS54" s="26"/>
      <c r="FST54" s="26"/>
      <c r="FSU54" s="26"/>
      <c r="FSV54" s="26"/>
      <c r="FSW54" s="26"/>
      <c r="FSX54" s="26"/>
      <c r="FSY54" s="26"/>
      <c r="FSZ54" s="26"/>
      <c r="FTA54" s="26"/>
      <c r="FTB54" s="26"/>
      <c r="FTC54" s="26"/>
      <c r="FTD54" s="26"/>
      <c r="FTE54" s="26"/>
      <c r="FTF54" s="26"/>
      <c r="FTG54" s="26"/>
      <c r="FTH54" s="26"/>
      <c r="FTI54" s="26"/>
      <c r="FTJ54" s="26"/>
      <c r="FTK54" s="26"/>
      <c r="FTL54" s="26"/>
      <c r="FTM54" s="26"/>
      <c r="FTN54" s="26"/>
      <c r="FTO54" s="26"/>
      <c r="FTP54" s="26"/>
      <c r="FTQ54" s="26"/>
      <c r="FTR54" s="26"/>
      <c r="FTS54" s="26"/>
      <c r="FTT54" s="26"/>
      <c r="FTU54" s="26"/>
      <c r="FTV54" s="26"/>
      <c r="FTW54" s="26"/>
      <c r="FTX54" s="26"/>
      <c r="FTY54" s="26"/>
      <c r="FTZ54" s="26"/>
      <c r="FUA54" s="26"/>
      <c r="FUB54" s="26"/>
      <c r="FUC54" s="26"/>
      <c r="FUD54" s="26"/>
      <c r="FUE54" s="26"/>
      <c r="FUF54" s="26"/>
      <c r="FUG54" s="26"/>
      <c r="FUH54" s="26"/>
      <c r="FUI54" s="26"/>
      <c r="FUJ54" s="26"/>
      <c r="FUK54" s="26"/>
      <c r="FUL54" s="26"/>
      <c r="FUM54" s="26"/>
      <c r="FUN54" s="26"/>
      <c r="FUO54" s="26"/>
      <c r="FUP54" s="26"/>
      <c r="FUQ54" s="26"/>
      <c r="FUR54" s="26"/>
      <c r="FUS54" s="26"/>
      <c r="FUT54" s="26"/>
      <c r="FUU54" s="26"/>
      <c r="FUV54" s="26"/>
      <c r="FUW54" s="26"/>
      <c r="FUX54" s="26"/>
      <c r="FUY54" s="26"/>
      <c r="FUZ54" s="26"/>
      <c r="FVA54" s="26"/>
      <c r="FVB54" s="26"/>
      <c r="FVC54" s="26"/>
      <c r="FVD54" s="26"/>
      <c r="FVE54" s="26"/>
      <c r="FVF54" s="26"/>
      <c r="FVG54" s="26"/>
      <c r="FVH54" s="26"/>
      <c r="FVI54" s="26"/>
      <c r="FVJ54" s="26"/>
      <c r="FVK54" s="26"/>
      <c r="FVL54" s="26"/>
      <c r="FVM54" s="26"/>
      <c r="FVN54" s="26"/>
      <c r="FVO54" s="26"/>
      <c r="FVP54" s="26"/>
      <c r="FVQ54" s="26"/>
      <c r="FVR54" s="26"/>
      <c r="FVS54" s="26"/>
      <c r="FVT54" s="26"/>
      <c r="FVU54" s="26"/>
      <c r="FVV54" s="26"/>
      <c r="FVW54" s="26"/>
      <c r="FVX54" s="26"/>
      <c r="FVY54" s="26"/>
      <c r="FVZ54" s="26"/>
      <c r="FWA54" s="26"/>
      <c r="FWB54" s="26"/>
      <c r="FWC54" s="26"/>
      <c r="FWD54" s="26"/>
      <c r="FWE54" s="26"/>
      <c r="FWF54" s="26"/>
      <c r="FWG54" s="26"/>
      <c r="FWH54" s="26"/>
      <c r="FWI54" s="26"/>
      <c r="FWJ54" s="26"/>
      <c r="FWK54" s="26"/>
      <c r="FWL54" s="26"/>
      <c r="FWM54" s="26"/>
      <c r="FWN54" s="26"/>
      <c r="FWO54" s="26"/>
      <c r="FWP54" s="26"/>
      <c r="FWQ54" s="26"/>
      <c r="FWR54" s="26"/>
      <c r="FWS54" s="26"/>
      <c r="FWT54" s="26"/>
      <c r="FWU54" s="26"/>
      <c r="FWV54" s="26"/>
      <c r="FWW54" s="26"/>
      <c r="FWX54" s="26"/>
      <c r="FWY54" s="26"/>
      <c r="FWZ54" s="26"/>
      <c r="FXA54" s="26"/>
      <c r="FXB54" s="26"/>
      <c r="FXC54" s="26"/>
      <c r="FXD54" s="26"/>
      <c r="FXE54" s="26"/>
      <c r="FXF54" s="26"/>
      <c r="FXG54" s="26"/>
      <c r="FXH54" s="26"/>
      <c r="FXI54" s="26"/>
      <c r="FXJ54" s="26"/>
      <c r="FXK54" s="26"/>
      <c r="FXL54" s="26"/>
      <c r="FXM54" s="26"/>
      <c r="FXN54" s="26"/>
      <c r="FXO54" s="26"/>
      <c r="FXP54" s="26"/>
      <c r="FXQ54" s="26"/>
      <c r="FXR54" s="26"/>
      <c r="FXS54" s="26"/>
      <c r="FXT54" s="26"/>
      <c r="FXU54" s="26"/>
      <c r="FXV54" s="26"/>
      <c r="FXW54" s="26"/>
      <c r="FXX54" s="26"/>
      <c r="FXY54" s="26"/>
      <c r="FXZ54" s="26"/>
      <c r="FYA54" s="26"/>
      <c r="FYB54" s="26"/>
      <c r="FYC54" s="26"/>
      <c r="FYD54" s="26"/>
      <c r="FYE54" s="26"/>
      <c r="FYF54" s="26"/>
      <c r="FYG54" s="26"/>
      <c r="FYH54" s="26"/>
      <c r="FYI54" s="26"/>
      <c r="FYJ54" s="26"/>
      <c r="FYK54" s="26"/>
      <c r="FYL54" s="26"/>
      <c r="FYM54" s="26"/>
      <c r="FYN54" s="26"/>
      <c r="FYO54" s="26"/>
      <c r="FYP54" s="26"/>
      <c r="FYQ54" s="26"/>
      <c r="FYR54" s="26"/>
      <c r="FYS54" s="26"/>
      <c r="FYT54" s="26"/>
      <c r="FYU54" s="26"/>
      <c r="FYV54" s="26"/>
      <c r="FYW54" s="26"/>
      <c r="FYX54" s="26"/>
      <c r="FYY54" s="26"/>
      <c r="FYZ54" s="26"/>
      <c r="FZA54" s="26"/>
      <c r="FZB54" s="26"/>
      <c r="FZC54" s="26"/>
      <c r="FZD54" s="26"/>
      <c r="FZE54" s="26"/>
      <c r="FZF54" s="26"/>
      <c r="FZG54" s="26"/>
      <c r="FZH54" s="26"/>
      <c r="FZI54" s="26"/>
      <c r="FZJ54" s="26"/>
      <c r="FZK54" s="26"/>
      <c r="FZL54" s="26"/>
      <c r="FZM54" s="26"/>
      <c r="FZN54" s="26"/>
      <c r="FZO54" s="26"/>
      <c r="FZP54" s="26"/>
      <c r="FZQ54" s="26"/>
      <c r="FZR54" s="26"/>
      <c r="FZS54" s="26"/>
      <c r="FZT54" s="26"/>
      <c r="FZU54" s="26"/>
      <c r="FZV54" s="26"/>
      <c r="FZW54" s="26"/>
      <c r="FZX54" s="26"/>
      <c r="FZY54" s="26"/>
      <c r="FZZ54" s="26"/>
      <c r="GAA54" s="26"/>
      <c r="GAB54" s="26"/>
      <c r="GAC54" s="26"/>
      <c r="GAD54" s="26"/>
      <c r="GAE54" s="26"/>
      <c r="GAF54" s="26"/>
      <c r="GAG54" s="26"/>
      <c r="GAH54" s="26"/>
      <c r="GAI54" s="26"/>
      <c r="GAJ54" s="26"/>
      <c r="GAK54" s="26"/>
      <c r="GAL54" s="26"/>
      <c r="GAM54" s="26"/>
      <c r="GAN54" s="26"/>
      <c r="GAO54" s="26"/>
      <c r="GAP54" s="26"/>
      <c r="GAQ54" s="26"/>
      <c r="GAR54" s="26"/>
      <c r="GAS54" s="26"/>
      <c r="GAT54" s="26"/>
      <c r="GAU54" s="26"/>
      <c r="GAV54" s="26"/>
      <c r="GAW54" s="26"/>
      <c r="GAX54" s="26"/>
      <c r="GAY54" s="26"/>
      <c r="GAZ54" s="26"/>
      <c r="GBA54" s="26"/>
      <c r="GBB54" s="26"/>
      <c r="GBC54" s="26"/>
      <c r="GBD54" s="26"/>
      <c r="GBE54" s="26"/>
      <c r="GBF54" s="26"/>
      <c r="GBG54" s="26"/>
      <c r="GBH54" s="26"/>
      <c r="GBI54" s="26"/>
      <c r="GBJ54" s="26"/>
      <c r="GBK54" s="26"/>
      <c r="GBL54" s="26"/>
      <c r="GBM54" s="26"/>
      <c r="GBN54" s="26"/>
      <c r="GBO54" s="26"/>
      <c r="GBP54" s="26"/>
      <c r="GBQ54" s="26"/>
      <c r="GBR54" s="26"/>
      <c r="GBS54" s="26"/>
      <c r="GBT54" s="26"/>
      <c r="GBU54" s="26"/>
      <c r="GBV54" s="26"/>
      <c r="GBW54" s="26"/>
      <c r="GBX54" s="26"/>
      <c r="GBY54" s="26"/>
      <c r="GBZ54" s="26"/>
      <c r="GCA54" s="26"/>
      <c r="GCB54" s="26"/>
      <c r="GCC54" s="26"/>
      <c r="GCD54" s="26"/>
      <c r="GCE54" s="26"/>
      <c r="GCF54" s="26"/>
      <c r="GCG54" s="26"/>
      <c r="GCH54" s="26"/>
      <c r="GCI54" s="26"/>
      <c r="GCJ54" s="26"/>
      <c r="GCK54" s="26"/>
      <c r="GCL54" s="26"/>
      <c r="GCM54" s="26"/>
      <c r="GCN54" s="26"/>
      <c r="GCO54" s="26"/>
      <c r="GCP54" s="26"/>
      <c r="GCQ54" s="26"/>
      <c r="GCR54" s="26"/>
      <c r="GCS54" s="26"/>
      <c r="GCT54" s="26"/>
      <c r="GCU54" s="26"/>
      <c r="GCV54" s="26"/>
      <c r="GCW54" s="26"/>
      <c r="GCX54" s="26"/>
      <c r="GCY54" s="26"/>
      <c r="GCZ54" s="26"/>
      <c r="GDA54" s="26"/>
      <c r="GDB54" s="26"/>
      <c r="GDC54" s="26"/>
      <c r="GDD54" s="26"/>
      <c r="GDE54" s="26"/>
      <c r="GDF54" s="26"/>
      <c r="GDG54" s="26"/>
      <c r="GDH54" s="26"/>
      <c r="GDI54" s="26"/>
      <c r="GDJ54" s="26"/>
      <c r="GDK54" s="26"/>
      <c r="GDL54" s="26"/>
      <c r="GDM54" s="26"/>
      <c r="GDN54" s="26"/>
      <c r="GDO54" s="26"/>
      <c r="GDP54" s="26"/>
      <c r="GDQ54" s="26"/>
      <c r="GDR54" s="26"/>
      <c r="GDS54" s="26"/>
      <c r="GDT54" s="26"/>
      <c r="GDU54" s="26"/>
      <c r="GDV54" s="26"/>
      <c r="GDW54" s="26"/>
      <c r="GDX54" s="26"/>
      <c r="GDY54" s="26"/>
      <c r="GDZ54" s="26"/>
      <c r="GEA54" s="26"/>
      <c r="GEB54" s="26"/>
      <c r="GEC54" s="26"/>
      <c r="GED54" s="26"/>
      <c r="GEE54" s="26"/>
      <c r="GEF54" s="26"/>
      <c r="GEG54" s="26"/>
      <c r="GEH54" s="26"/>
      <c r="GEI54" s="26"/>
      <c r="GEJ54" s="26"/>
      <c r="GEK54" s="26"/>
      <c r="GEL54" s="26"/>
      <c r="GEM54" s="26"/>
      <c r="GEN54" s="26"/>
      <c r="GEO54" s="26"/>
      <c r="GEP54" s="26"/>
      <c r="GEQ54" s="26"/>
      <c r="GER54" s="26"/>
      <c r="GES54" s="26"/>
      <c r="GET54" s="26"/>
      <c r="GEU54" s="26"/>
      <c r="GEV54" s="26"/>
      <c r="GEW54" s="26"/>
      <c r="GEX54" s="26"/>
      <c r="GEY54" s="26"/>
      <c r="GEZ54" s="26"/>
      <c r="GFA54" s="26"/>
      <c r="GFB54" s="26"/>
      <c r="GFC54" s="26"/>
      <c r="GFD54" s="26"/>
      <c r="GFE54" s="26"/>
      <c r="GFF54" s="26"/>
      <c r="GFG54" s="26"/>
      <c r="GFH54" s="26"/>
      <c r="GFI54" s="26"/>
      <c r="GFJ54" s="26"/>
      <c r="GFK54" s="26"/>
      <c r="GFL54" s="26"/>
      <c r="GFM54" s="26"/>
      <c r="GFN54" s="26"/>
      <c r="GFO54" s="26"/>
      <c r="GFP54" s="26"/>
      <c r="GFQ54" s="26"/>
      <c r="GFR54" s="26"/>
      <c r="GFS54" s="26"/>
      <c r="GFT54" s="26"/>
      <c r="GFU54" s="26"/>
      <c r="GFV54" s="26"/>
      <c r="GFW54" s="26"/>
      <c r="GFX54" s="26"/>
      <c r="GFY54" s="26"/>
      <c r="GFZ54" s="26"/>
      <c r="GGA54" s="26"/>
      <c r="GGB54" s="26"/>
      <c r="GGC54" s="26"/>
      <c r="GGD54" s="26"/>
      <c r="GGE54" s="26"/>
      <c r="GGF54" s="26"/>
      <c r="GGG54" s="26"/>
      <c r="GGH54" s="26"/>
      <c r="GGI54" s="26"/>
      <c r="GGJ54" s="26"/>
      <c r="GGK54" s="26"/>
      <c r="GGL54" s="26"/>
      <c r="GGM54" s="26"/>
      <c r="GGN54" s="26"/>
      <c r="GGO54" s="26"/>
      <c r="GGP54" s="26"/>
      <c r="GGQ54" s="26"/>
      <c r="GGR54" s="26"/>
      <c r="GGS54" s="26"/>
      <c r="GGT54" s="26"/>
      <c r="GGU54" s="26"/>
      <c r="GGV54" s="26"/>
      <c r="GGW54" s="26"/>
      <c r="GGX54" s="26"/>
      <c r="GGY54" s="26"/>
      <c r="GGZ54" s="26"/>
      <c r="GHA54" s="26"/>
      <c r="GHB54" s="26"/>
      <c r="GHC54" s="26"/>
      <c r="GHD54" s="26"/>
      <c r="GHE54" s="26"/>
      <c r="GHF54" s="26"/>
      <c r="GHG54" s="26"/>
      <c r="GHH54" s="26"/>
      <c r="GHI54" s="26"/>
      <c r="GHJ54" s="26"/>
      <c r="GHK54" s="26"/>
      <c r="GHL54" s="26"/>
      <c r="GHM54" s="26"/>
      <c r="GHN54" s="26"/>
      <c r="GHO54" s="26"/>
      <c r="GHP54" s="26"/>
      <c r="GHQ54" s="26"/>
      <c r="GHR54" s="26"/>
      <c r="GHS54" s="26"/>
      <c r="GHT54" s="26"/>
      <c r="GHU54" s="26"/>
      <c r="GHV54" s="26"/>
      <c r="GHW54" s="26"/>
      <c r="GHX54" s="26"/>
      <c r="GHY54" s="26"/>
      <c r="GHZ54" s="26"/>
      <c r="GIA54" s="26"/>
      <c r="GIB54" s="26"/>
      <c r="GIC54" s="26"/>
      <c r="GID54" s="26"/>
      <c r="GIE54" s="26"/>
      <c r="GIF54" s="26"/>
      <c r="GIG54" s="26"/>
      <c r="GIH54" s="26"/>
      <c r="GII54" s="26"/>
      <c r="GIJ54" s="26"/>
      <c r="GIK54" s="26"/>
      <c r="GIL54" s="26"/>
      <c r="GIM54" s="26"/>
      <c r="GIN54" s="26"/>
      <c r="GIO54" s="26"/>
      <c r="GIP54" s="26"/>
      <c r="GIQ54" s="26"/>
      <c r="GIR54" s="26"/>
      <c r="GIS54" s="26"/>
      <c r="GIT54" s="26"/>
      <c r="GIU54" s="26"/>
      <c r="GIV54" s="26"/>
      <c r="GIW54" s="26"/>
      <c r="GIX54" s="26"/>
      <c r="GIY54" s="26"/>
      <c r="GIZ54" s="26"/>
      <c r="GJA54" s="26"/>
      <c r="GJB54" s="26"/>
      <c r="GJC54" s="26"/>
      <c r="GJD54" s="26"/>
      <c r="GJE54" s="26"/>
      <c r="GJF54" s="26"/>
      <c r="GJG54" s="26"/>
      <c r="GJH54" s="26"/>
      <c r="GJI54" s="26"/>
      <c r="GJJ54" s="26"/>
      <c r="GJK54" s="26"/>
      <c r="GJL54" s="26"/>
      <c r="GJM54" s="26"/>
      <c r="GJN54" s="26"/>
      <c r="GJO54" s="26"/>
      <c r="GJP54" s="26"/>
      <c r="GJQ54" s="26"/>
      <c r="GJR54" s="26"/>
      <c r="GJS54" s="26"/>
      <c r="GJT54" s="26"/>
      <c r="GJU54" s="26"/>
      <c r="GJV54" s="26"/>
      <c r="GJW54" s="26"/>
      <c r="GJX54" s="26"/>
      <c r="GJY54" s="26"/>
      <c r="GJZ54" s="26"/>
      <c r="GKA54" s="26"/>
      <c r="GKB54" s="26"/>
      <c r="GKC54" s="26"/>
      <c r="GKD54" s="26"/>
      <c r="GKE54" s="26"/>
      <c r="GKF54" s="26"/>
      <c r="GKG54" s="26"/>
      <c r="GKH54" s="26"/>
      <c r="GKI54" s="26"/>
      <c r="GKJ54" s="26"/>
      <c r="GKK54" s="26"/>
      <c r="GKL54" s="26"/>
      <c r="GKM54" s="26"/>
      <c r="GKN54" s="26"/>
      <c r="GKO54" s="26"/>
      <c r="GKP54" s="26"/>
      <c r="GKQ54" s="26"/>
      <c r="GKR54" s="26"/>
      <c r="GKS54" s="26"/>
      <c r="GKT54" s="26"/>
      <c r="GKU54" s="26"/>
      <c r="GKV54" s="26"/>
      <c r="GKW54" s="26"/>
      <c r="GKX54" s="26"/>
      <c r="GKY54" s="26"/>
      <c r="GKZ54" s="26"/>
      <c r="GLA54" s="26"/>
      <c r="GLB54" s="26"/>
      <c r="GLC54" s="26"/>
      <c r="GLD54" s="26"/>
      <c r="GLE54" s="26"/>
      <c r="GLF54" s="26"/>
      <c r="GLG54" s="26"/>
      <c r="GLH54" s="26"/>
      <c r="GLI54" s="26"/>
      <c r="GLJ54" s="26"/>
      <c r="GLK54" s="26"/>
      <c r="GLL54" s="26"/>
      <c r="GLM54" s="26"/>
      <c r="GLN54" s="26"/>
      <c r="GLO54" s="26"/>
      <c r="GLP54" s="26"/>
      <c r="GLQ54" s="26"/>
      <c r="GLR54" s="26"/>
      <c r="GLS54" s="26"/>
      <c r="GLT54" s="26"/>
      <c r="GLU54" s="26"/>
      <c r="GLV54" s="26"/>
      <c r="GLW54" s="26"/>
      <c r="GLX54" s="26"/>
      <c r="GLY54" s="26"/>
      <c r="GLZ54" s="26"/>
      <c r="GMA54" s="26"/>
      <c r="GMB54" s="26"/>
      <c r="GMC54" s="26"/>
      <c r="GMD54" s="26"/>
      <c r="GME54" s="26"/>
      <c r="GMF54" s="26"/>
      <c r="GMG54" s="26"/>
      <c r="GMH54" s="26"/>
      <c r="GMI54" s="26"/>
      <c r="GMJ54" s="26"/>
      <c r="GMK54" s="26"/>
      <c r="GML54" s="26"/>
      <c r="GMM54" s="26"/>
      <c r="GMN54" s="26"/>
      <c r="GMO54" s="26"/>
      <c r="GMP54" s="26"/>
      <c r="GMQ54" s="26"/>
      <c r="GMR54" s="26"/>
      <c r="GMS54" s="26"/>
      <c r="GMT54" s="26"/>
      <c r="GMU54" s="26"/>
      <c r="GMV54" s="26"/>
      <c r="GMW54" s="26"/>
      <c r="GMX54" s="26"/>
      <c r="GMY54" s="26"/>
      <c r="GMZ54" s="26"/>
      <c r="GNA54" s="26"/>
      <c r="GNB54" s="26"/>
      <c r="GNC54" s="26"/>
      <c r="GND54" s="26"/>
      <c r="GNE54" s="26"/>
      <c r="GNF54" s="26"/>
      <c r="GNG54" s="26"/>
      <c r="GNH54" s="26"/>
      <c r="GNI54" s="26"/>
      <c r="GNJ54" s="26"/>
      <c r="GNK54" s="26"/>
      <c r="GNL54" s="26"/>
      <c r="GNM54" s="26"/>
      <c r="GNN54" s="26"/>
      <c r="GNO54" s="26"/>
      <c r="GNP54" s="26"/>
      <c r="GNQ54" s="26"/>
      <c r="GNR54" s="26"/>
      <c r="GNS54" s="26"/>
      <c r="GNT54" s="26"/>
      <c r="GNU54" s="26"/>
      <c r="GNV54" s="26"/>
      <c r="GNW54" s="26"/>
      <c r="GNX54" s="26"/>
      <c r="GNY54" s="26"/>
      <c r="GNZ54" s="26"/>
      <c r="GOA54" s="26"/>
      <c r="GOB54" s="26"/>
      <c r="GOC54" s="26"/>
      <c r="GOD54" s="26"/>
      <c r="GOE54" s="26"/>
      <c r="GOF54" s="26"/>
      <c r="GOG54" s="26"/>
      <c r="GOH54" s="26"/>
      <c r="GOI54" s="26"/>
      <c r="GOJ54" s="26"/>
      <c r="GOK54" s="26"/>
      <c r="GOL54" s="26"/>
      <c r="GOM54" s="26"/>
      <c r="GON54" s="26"/>
      <c r="GOO54" s="26"/>
      <c r="GOP54" s="26"/>
      <c r="GOQ54" s="26"/>
      <c r="GOR54" s="26"/>
      <c r="GOS54" s="26"/>
      <c r="GOT54" s="26"/>
      <c r="GOU54" s="26"/>
      <c r="GOV54" s="26"/>
      <c r="GOW54" s="26"/>
      <c r="GOX54" s="26"/>
      <c r="GOY54" s="26"/>
      <c r="GOZ54" s="26"/>
      <c r="GPA54" s="26"/>
      <c r="GPB54" s="26"/>
      <c r="GPC54" s="26"/>
      <c r="GPD54" s="26"/>
      <c r="GPE54" s="26"/>
      <c r="GPF54" s="26"/>
      <c r="GPG54" s="26"/>
      <c r="GPH54" s="26"/>
      <c r="GPI54" s="26"/>
      <c r="GPJ54" s="26"/>
      <c r="GPK54" s="26"/>
      <c r="GPL54" s="26"/>
      <c r="GPM54" s="26"/>
      <c r="GPN54" s="26"/>
      <c r="GPO54" s="26"/>
      <c r="GPP54" s="26"/>
      <c r="GPQ54" s="26"/>
      <c r="GPR54" s="26"/>
      <c r="GPS54" s="26"/>
      <c r="GPT54" s="26"/>
      <c r="GPU54" s="26"/>
      <c r="GPV54" s="26"/>
      <c r="GPW54" s="26"/>
      <c r="GPX54" s="26"/>
      <c r="GPY54" s="26"/>
      <c r="GPZ54" s="26"/>
      <c r="GQA54" s="26"/>
      <c r="GQB54" s="26"/>
      <c r="GQC54" s="26"/>
      <c r="GQD54" s="26"/>
      <c r="GQE54" s="26"/>
      <c r="GQF54" s="26"/>
      <c r="GQG54" s="26"/>
      <c r="GQH54" s="26"/>
      <c r="GQI54" s="26"/>
      <c r="GQJ54" s="26"/>
      <c r="GQK54" s="26"/>
      <c r="GQL54" s="26"/>
      <c r="GQM54" s="26"/>
      <c r="GQN54" s="26"/>
      <c r="GQO54" s="26"/>
      <c r="GQP54" s="26"/>
      <c r="GQQ54" s="26"/>
      <c r="GQR54" s="26"/>
      <c r="GQS54" s="26"/>
      <c r="GQT54" s="26"/>
      <c r="GQU54" s="26"/>
      <c r="GQV54" s="26"/>
      <c r="GQW54" s="26"/>
      <c r="GQX54" s="26"/>
      <c r="GQY54" s="26"/>
      <c r="GQZ54" s="26"/>
      <c r="GRA54" s="26"/>
      <c r="GRB54" s="26"/>
      <c r="GRC54" s="26"/>
      <c r="GRD54" s="26"/>
      <c r="GRE54" s="26"/>
      <c r="GRF54" s="26"/>
      <c r="GRG54" s="26"/>
      <c r="GRH54" s="26"/>
      <c r="GRI54" s="26"/>
      <c r="GRJ54" s="26"/>
      <c r="GRK54" s="26"/>
      <c r="GRL54" s="26"/>
      <c r="GRM54" s="26"/>
      <c r="GRN54" s="26"/>
      <c r="GRO54" s="26"/>
      <c r="GRP54" s="26"/>
      <c r="GRQ54" s="26"/>
      <c r="GRR54" s="26"/>
      <c r="GRS54" s="26"/>
      <c r="GRT54" s="26"/>
      <c r="GRU54" s="26"/>
      <c r="GRV54" s="26"/>
      <c r="GRW54" s="26"/>
      <c r="GRX54" s="26"/>
      <c r="GRY54" s="26"/>
      <c r="GRZ54" s="26"/>
      <c r="GSA54" s="26"/>
      <c r="GSB54" s="26"/>
      <c r="GSC54" s="26"/>
      <c r="GSD54" s="26"/>
      <c r="GSE54" s="26"/>
      <c r="GSF54" s="26"/>
      <c r="GSG54" s="26"/>
      <c r="GSH54" s="26"/>
      <c r="GSI54" s="26"/>
      <c r="GSJ54" s="26"/>
      <c r="GSK54" s="26"/>
      <c r="GSL54" s="26"/>
      <c r="GSM54" s="26"/>
      <c r="GSN54" s="26"/>
      <c r="GSO54" s="26"/>
      <c r="GSP54" s="26"/>
      <c r="GSQ54" s="26"/>
      <c r="GSR54" s="26"/>
      <c r="GSS54" s="26"/>
      <c r="GST54" s="26"/>
      <c r="GSU54" s="26"/>
      <c r="GSV54" s="26"/>
      <c r="GSW54" s="26"/>
      <c r="GSX54" s="26"/>
      <c r="GSY54" s="26"/>
      <c r="GSZ54" s="26"/>
      <c r="GTA54" s="26"/>
      <c r="GTB54" s="26"/>
      <c r="GTC54" s="26"/>
      <c r="GTD54" s="26"/>
      <c r="GTE54" s="26"/>
      <c r="GTF54" s="26"/>
      <c r="GTG54" s="26"/>
      <c r="GTH54" s="26"/>
      <c r="GTI54" s="26"/>
      <c r="GTJ54" s="26"/>
      <c r="GTK54" s="26"/>
      <c r="GTL54" s="26"/>
      <c r="GTM54" s="26"/>
      <c r="GTN54" s="26"/>
      <c r="GTO54" s="26"/>
      <c r="GTP54" s="26"/>
      <c r="GTQ54" s="26"/>
      <c r="GTR54" s="26"/>
      <c r="GTS54" s="26"/>
      <c r="GTT54" s="26"/>
      <c r="GTU54" s="26"/>
      <c r="GTV54" s="26"/>
      <c r="GTW54" s="26"/>
      <c r="GTX54" s="26"/>
      <c r="GTY54" s="26"/>
      <c r="GTZ54" s="26"/>
      <c r="GUA54" s="26"/>
      <c r="GUB54" s="26"/>
      <c r="GUC54" s="26"/>
      <c r="GUD54" s="26"/>
      <c r="GUE54" s="26"/>
      <c r="GUF54" s="26"/>
      <c r="GUG54" s="26"/>
      <c r="GUH54" s="26"/>
      <c r="GUI54" s="26"/>
      <c r="GUJ54" s="26"/>
      <c r="GUK54" s="26"/>
      <c r="GUL54" s="26"/>
      <c r="GUM54" s="26"/>
      <c r="GUN54" s="26"/>
      <c r="GUO54" s="26"/>
      <c r="GUP54" s="26"/>
      <c r="GUQ54" s="26"/>
      <c r="GUR54" s="26"/>
      <c r="GUS54" s="26"/>
      <c r="GUT54" s="26"/>
      <c r="GUU54" s="26"/>
      <c r="GUV54" s="26"/>
      <c r="GUW54" s="26"/>
      <c r="GUX54" s="26"/>
      <c r="GUY54" s="26"/>
      <c r="GUZ54" s="26"/>
      <c r="GVA54" s="26"/>
      <c r="GVB54" s="26"/>
      <c r="GVC54" s="26"/>
      <c r="GVD54" s="26"/>
      <c r="GVE54" s="26"/>
      <c r="GVF54" s="26"/>
      <c r="GVG54" s="26"/>
      <c r="GVH54" s="26"/>
      <c r="GVI54" s="26"/>
      <c r="GVJ54" s="26"/>
      <c r="GVK54" s="26"/>
      <c r="GVL54" s="26"/>
      <c r="GVM54" s="26"/>
      <c r="GVN54" s="26"/>
      <c r="GVO54" s="26"/>
      <c r="GVP54" s="26"/>
      <c r="GVQ54" s="26"/>
      <c r="GVR54" s="26"/>
      <c r="GVS54" s="26"/>
      <c r="GVT54" s="26"/>
      <c r="GVU54" s="26"/>
      <c r="GVV54" s="26"/>
      <c r="GVW54" s="26"/>
      <c r="GVX54" s="26"/>
      <c r="GVY54" s="26"/>
      <c r="GVZ54" s="26"/>
      <c r="GWA54" s="26"/>
      <c r="GWB54" s="26"/>
      <c r="GWC54" s="26"/>
      <c r="GWD54" s="26"/>
      <c r="GWE54" s="26"/>
      <c r="GWF54" s="26"/>
      <c r="GWG54" s="26"/>
      <c r="GWH54" s="26"/>
      <c r="GWI54" s="26"/>
      <c r="GWJ54" s="26"/>
      <c r="GWK54" s="26"/>
      <c r="GWL54" s="26"/>
      <c r="GWM54" s="26"/>
      <c r="GWN54" s="26"/>
      <c r="GWO54" s="26"/>
      <c r="GWP54" s="26"/>
      <c r="GWQ54" s="26"/>
      <c r="GWR54" s="26"/>
      <c r="GWS54" s="26"/>
      <c r="GWT54" s="26"/>
      <c r="GWU54" s="26"/>
      <c r="GWV54" s="26"/>
      <c r="GWW54" s="26"/>
      <c r="GWX54" s="26"/>
      <c r="GWY54" s="26"/>
      <c r="GWZ54" s="26"/>
      <c r="GXA54" s="26"/>
      <c r="GXB54" s="26"/>
      <c r="GXC54" s="26"/>
      <c r="GXD54" s="26"/>
      <c r="GXE54" s="26"/>
      <c r="GXF54" s="26"/>
      <c r="GXG54" s="26"/>
      <c r="GXH54" s="26"/>
      <c r="GXI54" s="26"/>
      <c r="GXJ54" s="26"/>
      <c r="GXK54" s="26"/>
      <c r="GXL54" s="26"/>
      <c r="GXM54" s="26"/>
      <c r="GXN54" s="26"/>
      <c r="GXO54" s="26"/>
      <c r="GXP54" s="26"/>
      <c r="GXQ54" s="26"/>
      <c r="GXR54" s="26"/>
      <c r="GXS54" s="26"/>
      <c r="GXT54" s="26"/>
      <c r="GXU54" s="26"/>
      <c r="GXV54" s="26"/>
      <c r="GXW54" s="26"/>
      <c r="GXX54" s="26"/>
      <c r="GXY54" s="26"/>
      <c r="GXZ54" s="26"/>
      <c r="GYA54" s="26"/>
      <c r="GYB54" s="26"/>
      <c r="GYC54" s="26"/>
      <c r="GYD54" s="26"/>
      <c r="GYE54" s="26"/>
      <c r="GYF54" s="26"/>
      <c r="GYG54" s="26"/>
      <c r="GYH54" s="26"/>
      <c r="GYI54" s="26"/>
      <c r="GYJ54" s="26"/>
      <c r="GYK54" s="26"/>
      <c r="GYL54" s="26"/>
      <c r="GYM54" s="26"/>
      <c r="GYN54" s="26"/>
      <c r="GYO54" s="26"/>
      <c r="GYP54" s="26"/>
      <c r="GYQ54" s="26"/>
      <c r="GYR54" s="26"/>
      <c r="GYS54" s="26"/>
      <c r="GYT54" s="26"/>
      <c r="GYU54" s="26"/>
      <c r="GYV54" s="26"/>
      <c r="GYW54" s="26"/>
      <c r="GYX54" s="26"/>
      <c r="GYY54" s="26"/>
      <c r="GYZ54" s="26"/>
      <c r="GZA54" s="26"/>
      <c r="GZB54" s="26"/>
      <c r="GZC54" s="26"/>
      <c r="GZD54" s="26"/>
      <c r="GZE54" s="26"/>
      <c r="GZF54" s="26"/>
      <c r="GZG54" s="26"/>
      <c r="GZH54" s="26"/>
      <c r="GZI54" s="26"/>
      <c r="GZJ54" s="26"/>
      <c r="GZK54" s="26"/>
      <c r="GZL54" s="26"/>
      <c r="GZM54" s="26"/>
      <c r="GZN54" s="26"/>
      <c r="GZO54" s="26"/>
      <c r="GZP54" s="26"/>
      <c r="GZQ54" s="26"/>
      <c r="GZR54" s="26"/>
      <c r="GZS54" s="26"/>
      <c r="GZT54" s="26"/>
      <c r="GZU54" s="26"/>
      <c r="GZV54" s="26"/>
      <c r="GZW54" s="26"/>
      <c r="GZX54" s="26"/>
      <c r="GZY54" s="26"/>
      <c r="GZZ54" s="26"/>
      <c r="HAA54" s="26"/>
      <c r="HAB54" s="26"/>
      <c r="HAC54" s="26"/>
      <c r="HAD54" s="26"/>
      <c r="HAE54" s="26"/>
      <c r="HAF54" s="26"/>
      <c r="HAG54" s="26"/>
      <c r="HAH54" s="26"/>
      <c r="HAI54" s="26"/>
      <c r="HAJ54" s="26"/>
      <c r="HAK54" s="26"/>
      <c r="HAL54" s="26"/>
      <c r="HAM54" s="26"/>
      <c r="HAN54" s="26"/>
      <c r="HAO54" s="26"/>
      <c r="HAP54" s="26"/>
      <c r="HAQ54" s="26"/>
      <c r="HAR54" s="26"/>
      <c r="HAS54" s="26"/>
      <c r="HAT54" s="26"/>
      <c r="HAU54" s="26"/>
      <c r="HAV54" s="26"/>
      <c r="HAW54" s="26"/>
      <c r="HAX54" s="26"/>
      <c r="HAY54" s="26"/>
      <c r="HAZ54" s="26"/>
      <c r="HBA54" s="26"/>
      <c r="HBB54" s="26"/>
      <c r="HBC54" s="26"/>
      <c r="HBD54" s="26"/>
      <c r="HBE54" s="26"/>
      <c r="HBF54" s="26"/>
      <c r="HBG54" s="26"/>
      <c r="HBH54" s="26"/>
      <c r="HBI54" s="26"/>
      <c r="HBJ54" s="26"/>
      <c r="HBK54" s="26"/>
      <c r="HBL54" s="26"/>
      <c r="HBM54" s="26"/>
      <c r="HBN54" s="26"/>
      <c r="HBO54" s="26"/>
      <c r="HBP54" s="26"/>
      <c r="HBQ54" s="26"/>
      <c r="HBR54" s="26"/>
      <c r="HBS54" s="26"/>
      <c r="HBT54" s="26"/>
      <c r="HBU54" s="26"/>
      <c r="HBV54" s="26"/>
      <c r="HBW54" s="26"/>
      <c r="HBX54" s="26"/>
      <c r="HBY54" s="26"/>
      <c r="HBZ54" s="26"/>
      <c r="HCA54" s="26"/>
      <c r="HCB54" s="26"/>
      <c r="HCC54" s="26"/>
      <c r="HCD54" s="26"/>
      <c r="HCE54" s="26"/>
      <c r="HCF54" s="26"/>
      <c r="HCG54" s="26"/>
      <c r="HCH54" s="26"/>
      <c r="HCI54" s="26"/>
      <c r="HCJ54" s="26"/>
      <c r="HCK54" s="26"/>
      <c r="HCL54" s="26"/>
      <c r="HCM54" s="26"/>
      <c r="HCN54" s="26"/>
      <c r="HCO54" s="26"/>
      <c r="HCP54" s="26"/>
      <c r="HCQ54" s="26"/>
      <c r="HCR54" s="26"/>
      <c r="HCS54" s="26"/>
      <c r="HCT54" s="26"/>
      <c r="HCU54" s="26"/>
      <c r="HCV54" s="26"/>
      <c r="HCW54" s="26"/>
      <c r="HCX54" s="26"/>
      <c r="HCY54" s="26"/>
      <c r="HCZ54" s="26"/>
      <c r="HDA54" s="26"/>
      <c r="HDB54" s="26"/>
      <c r="HDC54" s="26"/>
      <c r="HDD54" s="26"/>
      <c r="HDE54" s="26"/>
      <c r="HDF54" s="26"/>
      <c r="HDG54" s="26"/>
      <c r="HDH54" s="26"/>
      <c r="HDI54" s="26"/>
      <c r="HDJ54" s="26"/>
      <c r="HDK54" s="26"/>
      <c r="HDL54" s="26"/>
      <c r="HDM54" s="26"/>
      <c r="HDN54" s="26"/>
      <c r="HDO54" s="26"/>
      <c r="HDP54" s="26"/>
      <c r="HDQ54" s="26"/>
      <c r="HDR54" s="26"/>
      <c r="HDS54" s="26"/>
      <c r="HDT54" s="26"/>
      <c r="HDU54" s="26"/>
      <c r="HDV54" s="26"/>
      <c r="HDW54" s="26"/>
      <c r="HDX54" s="26"/>
      <c r="HDY54" s="26"/>
      <c r="HDZ54" s="26"/>
      <c r="HEA54" s="26"/>
      <c r="HEB54" s="26"/>
      <c r="HEC54" s="26"/>
      <c r="HED54" s="26"/>
      <c r="HEE54" s="26"/>
      <c r="HEF54" s="26"/>
      <c r="HEG54" s="26"/>
      <c r="HEH54" s="26"/>
      <c r="HEI54" s="26"/>
      <c r="HEJ54" s="26"/>
      <c r="HEK54" s="26"/>
      <c r="HEL54" s="26"/>
      <c r="HEM54" s="26"/>
      <c r="HEN54" s="26"/>
      <c r="HEO54" s="26"/>
      <c r="HEP54" s="26"/>
      <c r="HEQ54" s="26"/>
      <c r="HER54" s="26"/>
      <c r="HES54" s="26"/>
      <c r="HET54" s="26"/>
      <c r="HEU54" s="26"/>
      <c r="HEV54" s="26"/>
      <c r="HEW54" s="26"/>
      <c r="HEX54" s="26"/>
      <c r="HEY54" s="26"/>
      <c r="HEZ54" s="26"/>
      <c r="HFA54" s="26"/>
      <c r="HFB54" s="26"/>
      <c r="HFC54" s="26"/>
      <c r="HFD54" s="26"/>
      <c r="HFE54" s="26"/>
      <c r="HFF54" s="26"/>
      <c r="HFG54" s="26"/>
      <c r="HFH54" s="26"/>
      <c r="HFI54" s="26"/>
      <c r="HFJ54" s="26"/>
      <c r="HFK54" s="26"/>
      <c r="HFL54" s="26"/>
      <c r="HFM54" s="26"/>
      <c r="HFN54" s="26"/>
      <c r="HFO54" s="26"/>
      <c r="HFP54" s="26"/>
      <c r="HFQ54" s="26"/>
      <c r="HFR54" s="26"/>
      <c r="HFS54" s="26"/>
      <c r="HFT54" s="26"/>
      <c r="HFU54" s="26"/>
      <c r="HFV54" s="26"/>
      <c r="HFW54" s="26"/>
      <c r="HFX54" s="26"/>
      <c r="HFY54" s="26"/>
      <c r="HFZ54" s="26"/>
      <c r="HGA54" s="26"/>
      <c r="HGB54" s="26"/>
      <c r="HGC54" s="26"/>
      <c r="HGD54" s="26"/>
      <c r="HGE54" s="26"/>
      <c r="HGF54" s="26"/>
      <c r="HGG54" s="26"/>
      <c r="HGH54" s="26"/>
      <c r="HGI54" s="26"/>
      <c r="HGJ54" s="26"/>
      <c r="HGK54" s="26"/>
      <c r="HGL54" s="26"/>
      <c r="HGM54" s="26"/>
      <c r="HGN54" s="26"/>
      <c r="HGO54" s="26"/>
      <c r="HGP54" s="26"/>
      <c r="HGQ54" s="26"/>
      <c r="HGR54" s="26"/>
      <c r="HGS54" s="26"/>
      <c r="HGT54" s="26"/>
      <c r="HGU54" s="26"/>
      <c r="HGV54" s="26"/>
      <c r="HGW54" s="26"/>
      <c r="HGX54" s="26"/>
      <c r="HGY54" s="26"/>
      <c r="HGZ54" s="26"/>
      <c r="HHA54" s="26"/>
      <c r="HHB54" s="26"/>
      <c r="HHC54" s="26"/>
      <c r="HHD54" s="26"/>
      <c r="HHE54" s="26"/>
      <c r="HHF54" s="26"/>
      <c r="HHG54" s="26"/>
      <c r="HHH54" s="26"/>
      <c r="HHI54" s="26"/>
      <c r="HHJ54" s="26"/>
      <c r="HHK54" s="26"/>
      <c r="HHL54" s="26"/>
      <c r="HHM54" s="26"/>
      <c r="HHN54" s="26"/>
      <c r="HHO54" s="26"/>
      <c r="HHP54" s="26"/>
      <c r="HHQ54" s="26"/>
      <c r="HHR54" s="26"/>
      <c r="HHS54" s="26"/>
      <c r="HHT54" s="26"/>
      <c r="HHU54" s="26"/>
      <c r="HHV54" s="26"/>
      <c r="HHW54" s="26"/>
      <c r="HHX54" s="26"/>
      <c r="HHY54" s="26"/>
      <c r="HHZ54" s="26"/>
      <c r="HIA54" s="26"/>
      <c r="HIB54" s="26"/>
      <c r="HIC54" s="26"/>
      <c r="HID54" s="26"/>
      <c r="HIE54" s="26"/>
      <c r="HIF54" s="26"/>
      <c r="HIG54" s="26"/>
      <c r="HIH54" s="26"/>
      <c r="HII54" s="26"/>
      <c r="HIJ54" s="26"/>
      <c r="HIK54" s="26"/>
      <c r="HIL54" s="26"/>
      <c r="HIM54" s="26"/>
      <c r="HIN54" s="26"/>
      <c r="HIO54" s="26"/>
      <c r="HIP54" s="26"/>
      <c r="HIQ54" s="26"/>
      <c r="HIR54" s="26"/>
      <c r="HIS54" s="26"/>
      <c r="HIT54" s="26"/>
      <c r="HIU54" s="26"/>
      <c r="HIV54" s="26"/>
      <c r="HIW54" s="26"/>
      <c r="HIX54" s="26"/>
      <c r="HIY54" s="26"/>
      <c r="HIZ54" s="26"/>
      <c r="HJA54" s="26"/>
      <c r="HJB54" s="26"/>
      <c r="HJC54" s="26"/>
      <c r="HJD54" s="26"/>
      <c r="HJE54" s="26"/>
      <c r="HJF54" s="26"/>
      <c r="HJG54" s="26"/>
      <c r="HJH54" s="26"/>
      <c r="HJI54" s="26"/>
      <c r="HJJ54" s="26"/>
      <c r="HJK54" s="26"/>
      <c r="HJL54" s="26"/>
      <c r="HJM54" s="26"/>
      <c r="HJN54" s="26"/>
      <c r="HJO54" s="26"/>
      <c r="HJP54" s="26"/>
      <c r="HJQ54" s="26"/>
      <c r="HJR54" s="26"/>
      <c r="HJS54" s="26"/>
      <c r="HJT54" s="26"/>
      <c r="HJU54" s="26"/>
      <c r="HJV54" s="26"/>
      <c r="HJW54" s="26"/>
      <c r="HJX54" s="26"/>
      <c r="HJY54" s="26"/>
      <c r="HJZ54" s="26"/>
      <c r="HKA54" s="26"/>
      <c r="HKB54" s="26"/>
      <c r="HKC54" s="26"/>
      <c r="HKD54" s="26"/>
      <c r="HKE54" s="26"/>
      <c r="HKF54" s="26"/>
      <c r="HKG54" s="26"/>
      <c r="HKH54" s="26"/>
      <c r="HKI54" s="26"/>
      <c r="HKJ54" s="26"/>
      <c r="HKK54" s="26"/>
      <c r="HKL54" s="26"/>
      <c r="HKM54" s="26"/>
      <c r="HKN54" s="26"/>
      <c r="HKO54" s="26"/>
      <c r="HKP54" s="26"/>
      <c r="HKQ54" s="26"/>
      <c r="HKR54" s="26"/>
      <c r="HKS54" s="26"/>
      <c r="HKT54" s="26"/>
      <c r="HKU54" s="26"/>
      <c r="HKV54" s="26"/>
      <c r="HKW54" s="26"/>
      <c r="HKX54" s="26"/>
      <c r="HKY54" s="26"/>
      <c r="HKZ54" s="26"/>
      <c r="HLA54" s="26"/>
      <c r="HLB54" s="26"/>
      <c r="HLC54" s="26"/>
      <c r="HLD54" s="26"/>
      <c r="HLE54" s="26"/>
      <c r="HLF54" s="26"/>
      <c r="HLG54" s="26"/>
      <c r="HLH54" s="26"/>
      <c r="HLI54" s="26"/>
      <c r="HLJ54" s="26"/>
      <c r="HLK54" s="26"/>
      <c r="HLL54" s="26"/>
      <c r="HLM54" s="26"/>
      <c r="HLN54" s="26"/>
      <c r="HLO54" s="26"/>
      <c r="HLP54" s="26"/>
      <c r="HLQ54" s="26"/>
      <c r="HLR54" s="26"/>
      <c r="HLS54" s="26"/>
      <c r="HLT54" s="26"/>
      <c r="HLU54" s="26"/>
      <c r="HLV54" s="26"/>
      <c r="HLW54" s="26"/>
      <c r="HLX54" s="26"/>
      <c r="HLY54" s="26"/>
      <c r="HLZ54" s="26"/>
      <c r="HMA54" s="26"/>
      <c r="HMB54" s="26"/>
      <c r="HMC54" s="26"/>
      <c r="HMD54" s="26"/>
      <c r="HME54" s="26"/>
      <c r="HMF54" s="26"/>
      <c r="HMG54" s="26"/>
      <c r="HMH54" s="26"/>
      <c r="HMI54" s="26"/>
      <c r="HMJ54" s="26"/>
      <c r="HMK54" s="26"/>
      <c r="HML54" s="26"/>
      <c r="HMM54" s="26"/>
      <c r="HMN54" s="26"/>
      <c r="HMO54" s="26"/>
      <c r="HMP54" s="26"/>
      <c r="HMQ54" s="26"/>
      <c r="HMR54" s="26"/>
      <c r="HMS54" s="26"/>
      <c r="HMT54" s="26"/>
      <c r="HMU54" s="26"/>
      <c r="HMV54" s="26"/>
      <c r="HMW54" s="26"/>
      <c r="HMX54" s="26"/>
      <c r="HMY54" s="26"/>
      <c r="HMZ54" s="26"/>
      <c r="HNA54" s="26"/>
      <c r="HNB54" s="26"/>
      <c r="HNC54" s="26"/>
      <c r="HND54" s="26"/>
      <c r="HNE54" s="26"/>
      <c r="HNF54" s="26"/>
      <c r="HNG54" s="26"/>
      <c r="HNH54" s="26"/>
      <c r="HNI54" s="26"/>
      <c r="HNJ54" s="26"/>
      <c r="HNK54" s="26"/>
      <c r="HNL54" s="26"/>
      <c r="HNM54" s="26"/>
      <c r="HNN54" s="26"/>
      <c r="HNO54" s="26"/>
      <c r="HNP54" s="26"/>
      <c r="HNQ54" s="26"/>
      <c r="HNR54" s="26"/>
      <c r="HNS54" s="26"/>
      <c r="HNT54" s="26"/>
      <c r="HNU54" s="26"/>
      <c r="HNV54" s="26"/>
      <c r="HNW54" s="26"/>
      <c r="HNX54" s="26"/>
      <c r="HNY54" s="26"/>
      <c r="HNZ54" s="26"/>
      <c r="HOA54" s="26"/>
      <c r="HOB54" s="26"/>
      <c r="HOC54" s="26"/>
      <c r="HOD54" s="26"/>
      <c r="HOE54" s="26"/>
      <c r="HOF54" s="26"/>
      <c r="HOG54" s="26"/>
      <c r="HOH54" s="26"/>
      <c r="HOI54" s="26"/>
      <c r="HOJ54" s="26"/>
      <c r="HOK54" s="26"/>
      <c r="HOL54" s="26"/>
      <c r="HOM54" s="26"/>
      <c r="HON54" s="26"/>
      <c r="HOO54" s="26"/>
      <c r="HOP54" s="26"/>
      <c r="HOQ54" s="26"/>
      <c r="HOR54" s="26"/>
      <c r="HOS54" s="26"/>
      <c r="HOT54" s="26"/>
      <c r="HOU54" s="26"/>
      <c r="HOV54" s="26"/>
      <c r="HOW54" s="26"/>
      <c r="HOX54" s="26"/>
      <c r="HOY54" s="26"/>
      <c r="HOZ54" s="26"/>
      <c r="HPA54" s="26"/>
      <c r="HPB54" s="26"/>
      <c r="HPC54" s="26"/>
      <c r="HPD54" s="26"/>
      <c r="HPE54" s="26"/>
      <c r="HPF54" s="26"/>
      <c r="HPG54" s="26"/>
      <c r="HPH54" s="26"/>
      <c r="HPI54" s="26"/>
      <c r="HPJ54" s="26"/>
      <c r="HPK54" s="26"/>
      <c r="HPL54" s="26"/>
      <c r="HPM54" s="26"/>
      <c r="HPN54" s="26"/>
      <c r="HPO54" s="26"/>
      <c r="HPP54" s="26"/>
      <c r="HPQ54" s="26"/>
      <c r="HPR54" s="26"/>
      <c r="HPS54" s="26"/>
      <c r="HPT54" s="26"/>
      <c r="HPU54" s="26"/>
      <c r="HPV54" s="26"/>
      <c r="HPW54" s="26"/>
      <c r="HPX54" s="26"/>
      <c r="HPY54" s="26"/>
      <c r="HPZ54" s="26"/>
      <c r="HQA54" s="26"/>
      <c r="HQB54" s="26"/>
      <c r="HQC54" s="26"/>
      <c r="HQD54" s="26"/>
      <c r="HQE54" s="26"/>
      <c r="HQF54" s="26"/>
      <c r="HQG54" s="26"/>
      <c r="HQH54" s="26"/>
      <c r="HQI54" s="26"/>
      <c r="HQJ54" s="26"/>
      <c r="HQK54" s="26"/>
      <c r="HQL54" s="26"/>
      <c r="HQM54" s="26"/>
      <c r="HQN54" s="26"/>
      <c r="HQO54" s="26"/>
      <c r="HQP54" s="26"/>
      <c r="HQQ54" s="26"/>
      <c r="HQR54" s="26"/>
      <c r="HQS54" s="26"/>
      <c r="HQT54" s="26"/>
      <c r="HQU54" s="26"/>
      <c r="HQV54" s="26"/>
      <c r="HQW54" s="26"/>
      <c r="HQX54" s="26"/>
      <c r="HQY54" s="26"/>
      <c r="HQZ54" s="26"/>
      <c r="HRA54" s="26"/>
      <c r="HRB54" s="26"/>
      <c r="HRC54" s="26"/>
      <c r="HRD54" s="26"/>
      <c r="HRE54" s="26"/>
      <c r="HRF54" s="26"/>
      <c r="HRG54" s="26"/>
      <c r="HRH54" s="26"/>
      <c r="HRI54" s="26"/>
      <c r="HRJ54" s="26"/>
      <c r="HRK54" s="26"/>
      <c r="HRL54" s="26"/>
      <c r="HRM54" s="26"/>
      <c r="HRN54" s="26"/>
      <c r="HRO54" s="26"/>
      <c r="HRP54" s="26"/>
      <c r="HRQ54" s="26"/>
      <c r="HRR54" s="26"/>
      <c r="HRS54" s="26"/>
      <c r="HRT54" s="26"/>
      <c r="HRU54" s="26"/>
      <c r="HRV54" s="26"/>
      <c r="HRW54" s="26"/>
      <c r="HRX54" s="26"/>
      <c r="HRY54" s="26"/>
      <c r="HRZ54" s="26"/>
      <c r="HSA54" s="26"/>
      <c r="HSB54" s="26"/>
      <c r="HSC54" s="26"/>
      <c r="HSD54" s="26"/>
      <c r="HSE54" s="26"/>
      <c r="HSF54" s="26"/>
      <c r="HSG54" s="26"/>
      <c r="HSH54" s="26"/>
      <c r="HSI54" s="26"/>
      <c r="HSJ54" s="26"/>
      <c r="HSK54" s="26"/>
      <c r="HSL54" s="26"/>
      <c r="HSM54" s="26"/>
      <c r="HSN54" s="26"/>
      <c r="HSO54" s="26"/>
      <c r="HSP54" s="26"/>
      <c r="HSQ54" s="26"/>
      <c r="HSR54" s="26"/>
      <c r="HSS54" s="26"/>
      <c r="HST54" s="26"/>
      <c r="HSU54" s="26"/>
      <c r="HSV54" s="26"/>
      <c r="HSW54" s="26"/>
      <c r="HSX54" s="26"/>
      <c r="HSY54" s="26"/>
      <c r="HSZ54" s="26"/>
      <c r="HTA54" s="26"/>
      <c r="HTB54" s="26"/>
      <c r="HTC54" s="26"/>
      <c r="HTD54" s="26"/>
      <c r="HTE54" s="26"/>
      <c r="HTF54" s="26"/>
      <c r="HTG54" s="26"/>
      <c r="HTH54" s="26"/>
      <c r="HTI54" s="26"/>
      <c r="HTJ54" s="26"/>
      <c r="HTK54" s="26"/>
      <c r="HTL54" s="26"/>
      <c r="HTM54" s="26"/>
      <c r="HTN54" s="26"/>
      <c r="HTO54" s="26"/>
      <c r="HTP54" s="26"/>
      <c r="HTQ54" s="26"/>
      <c r="HTR54" s="26"/>
      <c r="HTS54" s="26"/>
      <c r="HTT54" s="26"/>
      <c r="HTU54" s="26"/>
      <c r="HTV54" s="26"/>
      <c r="HTW54" s="26"/>
      <c r="HTX54" s="26"/>
      <c r="HTY54" s="26"/>
      <c r="HTZ54" s="26"/>
      <c r="HUA54" s="26"/>
      <c r="HUB54" s="26"/>
      <c r="HUC54" s="26"/>
      <c r="HUD54" s="26"/>
      <c r="HUE54" s="26"/>
      <c r="HUF54" s="26"/>
      <c r="HUG54" s="26"/>
      <c r="HUH54" s="26"/>
      <c r="HUI54" s="26"/>
      <c r="HUJ54" s="26"/>
      <c r="HUK54" s="26"/>
      <c r="HUL54" s="26"/>
      <c r="HUM54" s="26"/>
      <c r="HUN54" s="26"/>
      <c r="HUO54" s="26"/>
      <c r="HUP54" s="26"/>
      <c r="HUQ54" s="26"/>
      <c r="HUR54" s="26"/>
      <c r="HUS54" s="26"/>
      <c r="HUT54" s="26"/>
      <c r="HUU54" s="26"/>
      <c r="HUV54" s="26"/>
      <c r="HUW54" s="26"/>
      <c r="HUX54" s="26"/>
      <c r="HUY54" s="26"/>
      <c r="HUZ54" s="26"/>
      <c r="HVA54" s="26"/>
      <c r="HVB54" s="26"/>
      <c r="HVC54" s="26"/>
      <c r="HVD54" s="26"/>
      <c r="HVE54" s="26"/>
      <c r="HVF54" s="26"/>
      <c r="HVG54" s="26"/>
      <c r="HVH54" s="26"/>
      <c r="HVI54" s="26"/>
      <c r="HVJ54" s="26"/>
      <c r="HVK54" s="26"/>
      <c r="HVL54" s="26"/>
      <c r="HVM54" s="26"/>
      <c r="HVN54" s="26"/>
      <c r="HVO54" s="26"/>
      <c r="HVP54" s="26"/>
      <c r="HVQ54" s="26"/>
      <c r="HVR54" s="26"/>
      <c r="HVS54" s="26"/>
      <c r="HVT54" s="26"/>
      <c r="HVU54" s="26"/>
      <c r="HVV54" s="26"/>
      <c r="HVW54" s="26"/>
      <c r="HVX54" s="26"/>
      <c r="HVY54" s="26"/>
      <c r="HVZ54" s="26"/>
      <c r="HWA54" s="26"/>
      <c r="HWB54" s="26"/>
      <c r="HWC54" s="26"/>
      <c r="HWD54" s="26"/>
      <c r="HWE54" s="26"/>
      <c r="HWF54" s="26"/>
      <c r="HWG54" s="26"/>
      <c r="HWH54" s="26"/>
      <c r="HWI54" s="26"/>
      <c r="HWJ54" s="26"/>
      <c r="HWK54" s="26"/>
      <c r="HWL54" s="26"/>
      <c r="HWM54" s="26"/>
      <c r="HWN54" s="26"/>
      <c r="HWO54" s="26"/>
      <c r="HWP54" s="26"/>
      <c r="HWQ54" s="26"/>
      <c r="HWR54" s="26"/>
      <c r="HWS54" s="26"/>
      <c r="HWT54" s="26"/>
      <c r="HWU54" s="26"/>
      <c r="HWV54" s="26"/>
      <c r="HWW54" s="26"/>
      <c r="HWX54" s="26"/>
      <c r="HWY54" s="26"/>
      <c r="HWZ54" s="26"/>
      <c r="HXA54" s="26"/>
      <c r="HXB54" s="26"/>
      <c r="HXC54" s="26"/>
      <c r="HXD54" s="26"/>
      <c r="HXE54" s="26"/>
      <c r="HXF54" s="26"/>
      <c r="HXG54" s="26"/>
      <c r="HXH54" s="26"/>
      <c r="HXI54" s="26"/>
      <c r="HXJ54" s="26"/>
      <c r="HXK54" s="26"/>
      <c r="HXL54" s="26"/>
      <c r="HXM54" s="26"/>
      <c r="HXN54" s="26"/>
      <c r="HXO54" s="26"/>
      <c r="HXP54" s="26"/>
      <c r="HXQ54" s="26"/>
      <c r="HXR54" s="26"/>
      <c r="HXS54" s="26"/>
      <c r="HXT54" s="26"/>
      <c r="HXU54" s="26"/>
      <c r="HXV54" s="26"/>
      <c r="HXW54" s="26"/>
      <c r="HXX54" s="26"/>
      <c r="HXY54" s="26"/>
      <c r="HXZ54" s="26"/>
      <c r="HYA54" s="26"/>
      <c r="HYB54" s="26"/>
      <c r="HYC54" s="26"/>
      <c r="HYD54" s="26"/>
      <c r="HYE54" s="26"/>
      <c r="HYF54" s="26"/>
      <c r="HYG54" s="26"/>
      <c r="HYH54" s="26"/>
      <c r="HYI54" s="26"/>
      <c r="HYJ54" s="26"/>
      <c r="HYK54" s="26"/>
      <c r="HYL54" s="26"/>
      <c r="HYM54" s="26"/>
      <c r="HYN54" s="26"/>
      <c r="HYO54" s="26"/>
      <c r="HYP54" s="26"/>
      <c r="HYQ54" s="26"/>
      <c r="HYR54" s="26"/>
      <c r="HYS54" s="26"/>
      <c r="HYT54" s="26"/>
      <c r="HYU54" s="26"/>
      <c r="HYV54" s="26"/>
      <c r="HYW54" s="26"/>
      <c r="HYX54" s="26"/>
      <c r="HYY54" s="26"/>
      <c r="HYZ54" s="26"/>
      <c r="HZA54" s="26"/>
      <c r="HZB54" s="26"/>
      <c r="HZC54" s="26"/>
      <c r="HZD54" s="26"/>
      <c r="HZE54" s="26"/>
      <c r="HZF54" s="26"/>
      <c r="HZG54" s="26"/>
      <c r="HZH54" s="26"/>
      <c r="HZI54" s="26"/>
      <c r="HZJ54" s="26"/>
      <c r="HZK54" s="26"/>
      <c r="HZL54" s="26"/>
      <c r="HZM54" s="26"/>
      <c r="HZN54" s="26"/>
      <c r="HZO54" s="26"/>
      <c r="HZP54" s="26"/>
      <c r="HZQ54" s="26"/>
      <c r="HZR54" s="26"/>
      <c r="HZS54" s="26"/>
      <c r="HZT54" s="26"/>
      <c r="HZU54" s="26"/>
      <c r="HZV54" s="26"/>
      <c r="HZW54" s="26"/>
      <c r="HZX54" s="26"/>
      <c r="HZY54" s="26"/>
      <c r="HZZ54" s="26"/>
      <c r="IAA54" s="26"/>
      <c r="IAB54" s="26"/>
      <c r="IAC54" s="26"/>
      <c r="IAD54" s="26"/>
      <c r="IAE54" s="26"/>
      <c r="IAF54" s="26"/>
      <c r="IAG54" s="26"/>
      <c r="IAH54" s="26"/>
      <c r="IAI54" s="26"/>
      <c r="IAJ54" s="26"/>
      <c r="IAK54" s="26"/>
      <c r="IAL54" s="26"/>
      <c r="IAM54" s="26"/>
      <c r="IAN54" s="26"/>
      <c r="IAO54" s="26"/>
      <c r="IAP54" s="26"/>
      <c r="IAQ54" s="26"/>
      <c r="IAR54" s="26"/>
      <c r="IAS54" s="26"/>
      <c r="IAT54" s="26"/>
      <c r="IAU54" s="26"/>
      <c r="IAV54" s="26"/>
      <c r="IAW54" s="26"/>
      <c r="IAX54" s="26"/>
      <c r="IAY54" s="26"/>
      <c r="IAZ54" s="26"/>
      <c r="IBA54" s="26"/>
      <c r="IBB54" s="26"/>
      <c r="IBC54" s="26"/>
      <c r="IBD54" s="26"/>
      <c r="IBE54" s="26"/>
      <c r="IBF54" s="26"/>
      <c r="IBG54" s="26"/>
      <c r="IBH54" s="26"/>
      <c r="IBI54" s="26"/>
      <c r="IBJ54" s="26"/>
      <c r="IBK54" s="26"/>
      <c r="IBL54" s="26"/>
      <c r="IBM54" s="26"/>
      <c r="IBN54" s="26"/>
      <c r="IBO54" s="26"/>
      <c r="IBP54" s="26"/>
      <c r="IBQ54" s="26"/>
      <c r="IBR54" s="26"/>
      <c r="IBS54" s="26"/>
      <c r="IBT54" s="26"/>
      <c r="IBU54" s="26"/>
      <c r="IBV54" s="26"/>
      <c r="IBW54" s="26"/>
      <c r="IBX54" s="26"/>
      <c r="IBY54" s="26"/>
      <c r="IBZ54" s="26"/>
      <c r="ICA54" s="26"/>
      <c r="ICB54" s="26"/>
      <c r="ICC54" s="26"/>
      <c r="ICD54" s="26"/>
      <c r="ICE54" s="26"/>
      <c r="ICF54" s="26"/>
      <c r="ICG54" s="26"/>
      <c r="ICH54" s="26"/>
      <c r="ICI54" s="26"/>
      <c r="ICJ54" s="26"/>
      <c r="ICK54" s="26"/>
      <c r="ICL54" s="26"/>
      <c r="ICM54" s="26"/>
      <c r="ICN54" s="26"/>
      <c r="ICO54" s="26"/>
      <c r="ICP54" s="26"/>
      <c r="ICQ54" s="26"/>
      <c r="ICR54" s="26"/>
      <c r="ICS54" s="26"/>
      <c r="ICT54" s="26"/>
      <c r="ICU54" s="26"/>
      <c r="ICV54" s="26"/>
      <c r="ICW54" s="26"/>
      <c r="ICX54" s="26"/>
      <c r="ICY54" s="26"/>
      <c r="ICZ54" s="26"/>
      <c r="IDA54" s="26"/>
      <c r="IDB54" s="26"/>
      <c r="IDC54" s="26"/>
      <c r="IDD54" s="26"/>
      <c r="IDE54" s="26"/>
      <c r="IDF54" s="26"/>
      <c r="IDG54" s="26"/>
      <c r="IDH54" s="26"/>
      <c r="IDI54" s="26"/>
      <c r="IDJ54" s="26"/>
      <c r="IDK54" s="26"/>
      <c r="IDL54" s="26"/>
      <c r="IDM54" s="26"/>
      <c r="IDN54" s="26"/>
      <c r="IDO54" s="26"/>
      <c r="IDP54" s="26"/>
      <c r="IDQ54" s="26"/>
      <c r="IDR54" s="26"/>
      <c r="IDS54" s="26"/>
      <c r="IDT54" s="26"/>
      <c r="IDU54" s="26"/>
      <c r="IDV54" s="26"/>
      <c r="IDW54" s="26"/>
      <c r="IDX54" s="26"/>
      <c r="IDY54" s="26"/>
      <c r="IDZ54" s="26"/>
      <c r="IEA54" s="26"/>
      <c r="IEB54" s="26"/>
      <c r="IEC54" s="26"/>
      <c r="IED54" s="26"/>
      <c r="IEE54" s="26"/>
      <c r="IEF54" s="26"/>
      <c r="IEG54" s="26"/>
      <c r="IEH54" s="26"/>
      <c r="IEI54" s="26"/>
      <c r="IEJ54" s="26"/>
      <c r="IEK54" s="26"/>
      <c r="IEL54" s="26"/>
      <c r="IEM54" s="26"/>
      <c r="IEN54" s="26"/>
      <c r="IEO54" s="26"/>
      <c r="IEP54" s="26"/>
      <c r="IEQ54" s="26"/>
      <c r="IER54" s="26"/>
      <c r="IES54" s="26"/>
      <c r="IET54" s="26"/>
      <c r="IEU54" s="26"/>
      <c r="IEV54" s="26"/>
      <c r="IEW54" s="26"/>
      <c r="IEX54" s="26"/>
      <c r="IEY54" s="26"/>
      <c r="IEZ54" s="26"/>
      <c r="IFA54" s="26"/>
      <c r="IFB54" s="26"/>
      <c r="IFC54" s="26"/>
      <c r="IFD54" s="26"/>
      <c r="IFE54" s="26"/>
      <c r="IFF54" s="26"/>
      <c r="IFG54" s="26"/>
      <c r="IFH54" s="26"/>
      <c r="IFI54" s="26"/>
      <c r="IFJ54" s="26"/>
      <c r="IFK54" s="26"/>
      <c r="IFL54" s="26"/>
      <c r="IFM54" s="26"/>
      <c r="IFN54" s="26"/>
      <c r="IFO54" s="26"/>
      <c r="IFP54" s="26"/>
      <c r="IFQ54" s="26"/>
      <c r="IFR54" s="26"/>
      <c r="IFS54" s="26"/>
      <c r="IFT54" s="26"/>
      <c r="IFU54" s="26"/>
      <c r="IFV54" s="26"/>
      <c r="IFW54" s="26"/>
      <c r="IFX54" s="26"/>
      <c r="IFY54" s="26"/>
      <c r="IFZ54" s="26"/>
      <c r="IGA54" s="26"/>
      <c r="IGB54" s="26"/>
      <c r="IGC54" s="26"/>
      <c r="IGD54" s="26"/>
      <c r="IGE54" s="26"/>
      <c r="IGF54" s="26"/>
      <c r="IGG54" s="26"/>
      <c r="IGH54" s="26"/>
      <c r="IGI54" s="26"/>
      <c r="IGJ54" s="26"/>
      <c r="IGK54" s="26"/>
      <c r="IGL54" s="26"/>
      <c r="IGM54" s="26"/>
      <c r="IGN54" s="26"/>
      <c r="IGO54" s="26"/>
      <c r="IGP54" s="26"/>
      <c r="IGQ54" s="26"/>
      <c r="IGR54" s="26"/>
      <c r="IGS54" s="26"/>
      <c r="IGT54" s="26"/>
      <c r="IGU54" s="26"/>
      <c r="IGV54" s="26"/>
      <c r="IGW54" s="26"/>
      <c r="IGX54" s="26"/>
      <c r="IGY54" s="26"/>
      <c r="IGZ54" s="26"/>
      <c r="IHA54" s="26"/>
      <c r="IHB54" s="26"/>
      <c r="IHC54" s="26"/>
      <c r="IHD54" s="26"/>
      <c r="IHE54" s="26"/>
      <c r="IHF54" s="26"/>
      <c r="IHG54" s="26"/>
      <c r="IHH54" s="26"/>
      <c r="IHI54" s="26"/>
      <c r="IHJ54" s="26"/>
      <c r="IHK54" s="26"/>
      <c r="IHL54" s="26"/>
      <c r="IHM54" s="26"/>
      <c r="IHN54" s="26"/>
      <c r="IHO54" s="26"/>
      <c r="IHP54" s="26"/>
      <c r="IHQ54" s="26"/>
      <c r="IHR54" s="26"/>
      <c r="IHS54" s="26"/>
      <c r="IHT54" s="26"/>
      <c r="IHU54" s="26"/>
      <c r="IHV54" s="26"/>
      <c r="IHW54" s="26"/>
      <c r="IHX54" s="26"/>
      <c r="IHY54" s="26"/>
      <c r="IHZ54" s="26"/>
      <c r="IIA54" s="26"/>
      <c r="IIB54" s="26"/>
      <c r="IIC54" s="26"/>
      <c r="IID54" s="26"/>
      <c r="IIE54" s="26"/>
      <c r="IIF54" s="26"/>
      <c r="IIG54" s="26"/>
      <c r="IIH54" s="26"/>
      <c r="III54" s="26"/>
      <c r="IIJ54" s="26"/>
      <c r="IIK54" s="26"/>
      <c r="IIL54" s="26"/>
      <c r="IIM54" s="26"/>
      <c r="IIN54" s="26"/>
      <c r="IIO54" s="26"/>
      <c r="IIP54" s="26"/>
      <c r="IIQ54" s="26"/>
      <c r="IIR54" s="26"/>
      <c r="IIS54" s="26"/>
      <c r="IIT54" s="26"/>
      <c r="IIU54" s="26"/>
      <c r="IIV54" s="26"/>
      <c r="IIW54" s="26"/>
      <c r="IIX54" s="26"/>
      <c r="IIY54" s="26"/>
      <c r="IIZ54" s="26"/>
      <c r="IJA54" s="26"/>
      <c r="IJB54" s="26"/>
      <c r="IJC54" s="26"/>
      <c r="IJD54" s="26"/>
      <c r="IJE54" s="26"/>
      <c r="IJF54" s="26"/>
      <c r="IJG54" s="26"/>
      <c r="IJH54" s="26"/>
      <c r="IJI54" s="26"/>
      <c r="IJJ54" s="26"/>
      <c r="IJK54" s="26"/>
      <c r="IJL54" s="26"/>
      <c r="IJM54" s="26"/>
      <c r="IJN54" s="26"/>
      <c r="IJO54" s="26"/>
      <c r="IJP54" s="26"/>
      <c r="IJQ54" s="26"/>
      <c r="IJR54" s="26"/>
      <c r="IJS54" s="26"/>
      <c r="IJT54" s="26"/>
      <c r="IJU54" s="26"/>
      <c r="IJV54" s="26"/>
      <c r="IJW54" s="26"/>
      <c r="IJX54" s="26"/>
      <c r="IJY54" s="26"/>
      <c r="IJZ54" s="26"/>
      <c r="IKA54" s="26"/>
      <c r="IKB54" s="26"/>
      <c r="IKC54" s="26"/>
      <c r="IKD54" s="26"/>
      <c r="IKE54" s="26"/>
      <c r="IKF54" s="26"/>
      <c r="IKG54" s="26"/>
      <c r="IKH54" s="26"/>
      <c r="IKI54" s="26"/>
      <c r="IKJ54" s="26"/>
      <c r="IKK54" s="26"/>
      <c r="IKL54" s="26"/>
      <c r="IKM54" s="26"/>
      <c r="IKN54" s="26"/>
      <c r="IKO54" s="26"/>
      <c r="IKP54" s="26"/>
      <c r="IKQ54" s="26"/>
      <c r="IKR54" s="26"/>
      <c r="IKS54" s="26"/>
      <c r="IKT54" s="26"/>
      <c r="IKU54" s="26"/>
      <c r="IKV54" s="26"/>
      <c r="IKW54" s="26"/>
      <c r="IKX54" s="26"/>
      <c r="IKY54" s="26"/>
      <c r="IKZ54" s="26"/>
      <c r="ILA54" s="26"/>
      <c r="ILB54" s="26"/>
      <c r="ILC54" s="26"/>
      <c r="ILD54" s="26"/>
      <c r="ILE54" s="26"/>
      <c r="ILF54" s="26"/>
      <c r="ILG54" s="26"/>
      <c r="ILH54" s="26"/>
      <c r="ILI54" s="26"/>
      <c r="ILJ54" s="26"/>
      <c r="ILK54" s="26"/>
      <c r="ILL54" s="26"/>
      <c r="ILM54" s="26"/>
      <c r="ILN54" s="26"/>
      <c r="ILO54" s="26"/>
      <c r="ILP54" s="26"/>
      <c r="ILQ54" s="26"/>
      <c r="ILR54" s="26"/>
      <c r="ILS54" s="26"/>
      <c r="ILT54" s="26"/>
      <c r="ILU54" s="26"/>
      <c r="ILV54" s="26"/>
      <c r="ILW54" s="26"/>
      <c r="ILX54" s="26"/>
      <c r="ILY54" s="26"/>
      <c r="ILZ54" s="26"/>
      <c r="IMA54" s="26"/>
      <c r="IMB54" s="26"/>
      <c r="IMC54" s="26"/>
      <c r="IMD54" s="26"/>
      <c r="IME54" s="26"/>
      <c r="IMF54" s="26"/>
      <c r="IMG54" s="26"/>
      <c r="IMH54" s="26"/>
      <c r="IMI54" s="26"/>
      <c r="IMJ54" s="26"/>
      <c r="IMK54" s="26"/>
      <c r="IML54" s="26"/>
      <c r="IMM54" s="26"/>
      <c r="IMN54" s="26"/>
      <c r="IMO54" s="26"/>
      <c r="IMP54" s="26"/>
      <c r="IMQ54" s="26"/>
      <c r="IMR54" s="26"/>
      <c r="IMS54" s="26"/>
      <c r="IMT54" s="26"/>
      <c r="IMU54" s="26"/>
      <c r="IMV54" s="26"/>
      <c r="IMW54" s="26"/>
      <c r="IMX54" s="26"/>
      <c r="IMY54" s="26"/>
      <c r="IMZ54" s="26"/>
      <c r="INA54" s="26"/>
      <c r="INB54" s="26"/>
      <c r="INC54" s="26"/>
      <c r="IND54" s="26"/>
      <c r="INE54" s="26"/>
      <c r="INF54" s="26"/>
      <c r="ING54" s="26"/>
      <c r="INH54" s="26"/>
      <c r="INI54" s="26"/>
      <c r="INJ54" s="26"/>
      <c r="INK54" s="26"/>
      <c r="INL54" s="26"/>
      <c r="INM54" s="26"/>
      <c r="INN54" s="26"/>
      <c r="INO54" s="26"/>
      <c r="INP54" s="26"/>
      <c r="INQ54" s="26"/>
      <c r="INR54" s="26"/>
      <c r="INS54" s="26"/>
      <c r="INT54" s="26"/>
      <c r="INU54" s="26"/>
      <c r="INV54" s="26"/>
      <c r="INW54" s="26"/>
      <c r="INX54" s="26"/>
      <c r="INY54" s="26"/>
      <c r="INZ54" s="26"/>
      <c r="IOA54" s="26"/>
      <c r="IOB54" s="26"/>
      <c r="IOC54" s="26"/>
      <c r="IOD54" s="26"/>
      <c r="IOE54" s="26"/>
      <c r="IOF54" s="26"/>
      <c r="IOG54" s="26"/>
      <c r="IOH54" s="26"/>
      <c r="IOI54" s="26"/>
      <c r="IOJ54" s="26"/>
      <c r="IOK54" s="26"/>
      <c r="IOL54" s="26"/>
      <c r="IOM54" s="26"/>
      <c r="ION54" s="26"/>
      <c r="IOO54" s="26"/>
      <c r="IOP54" s="26"/>
      <c r="IOQ54" s="26"/>
      <c r="IOR54" s="26"/>
      <c r="IOS54" s="26"/>
      <c r="IOT54" s="26"/>
      <c r="IOU54" s="26"/>
      <c r="IOV54" s="26"/>
      <c r="IOW54" s="26"/>
      <c r="IOX54" s="26"/>
      <c r="IOY54" s="26"/>
      <c r="IOZ54" s="26"/>
      <c r="IPA54" s="26"/>
      <c r="IPB54" s="26"/>
      <c r="IPC54" s="26"/>
      <c r="IPD54" s="26"/>
      <c r="IPE54" s="26"/>
      <c r="IPF54" s="26"/>
      <c r="IPG54" s="26"/>
      <c r="IPH54" s="26"/>
      <c r="IPI54" s="26"/>
      <c r="IPJ54" s="26"/>
      <c r="IPK54" s="26"/>
      <c r="IPL54" s="26"/>
      <c r="IPM54" s="26"/>
      <c r="IPN54" s="26"/>
      <c r="IPO54" s="26"/>
      <c r="IPP54" s="26"/>
      <c r="IPQ54" s="26"/>
      <c r="IPR54" s="26"/>
      <c r="IPS54" s="26"/>
      <c r="IPT54" s="26"/>
      <c r="IPU54" s="26"/>
      <c r="IPV54" s="26"/>
      <c r="IPW54" s="26"/>
      <c r="IPX54" s="26"/>
      <c r="IPY54" s="26"/>
      <c r="IPZ54" s="26"/>
      <c r="IQA54" s="26"/>
      <c r="IQB54" s="26"/>
      <c r="IQC54" s="26"/>
      <c r="IQD54" s="26"/>
      <c r="IQE54" s="26"/>
      <c r="IQF54" s="26"/>
      <c r="IQG54" s="26"/>
      <c r="IQH54" s="26"/>
      <c r="IQI54" s="26"/>
      <c r="IQJ54" s="26"/>
      <c r="IQK54" s="26"/>
      <c r="IQL54" s="26"/>
      <c r="IQM54" s="26"/>
      <c r="IQN54" s="26"/>
      <c r="IQO54" s="26"/>
      <c r="IQP54" s="26"/>
      <c r="IQQ54" s="26"/>
      <c r="IQR54" s="26"/>
      <c r="IQS54" s="26"/>
      <c r="IQT54" s="26"/>
      <c r="IQU54" s="26"/>
      <c r="IQV54" s="26"/>
      <c r="IQW54" s="26"/>
      <c r="IQX54" s="26"/>
      <c r="IQY54" s="26"/>
      <c r="IQZ54" s="26"/>
      <c r="IRA54" s="26"/>
      <c r="IRB54" s="26"/>
      <c r="IRC54" s="26"/>
      <c r="IRD54" s="26"/>
      <c r="IRE54" s="26"/>
      <c r="IRF54" s="26"/>
      <c r="IRG54" s="26"/>
      <c r="IRH54" s="26"/>
      <c r="IRI54" s="26"/>
      <c r="IRJ54" s="26"/>
      <c r="IRK54" s="26"/>
      <c r="IRL54" s="26"/>
      <c r="IRM54" s="26"/>
      <c r="IRN54" s="26"/>
      <c r="IRO54" s="26"/>
      <c r="IRP54" s="26"/>
      <c r="IRQ54" s="26"/>
      <c r="IRR54" s="26"/>
      <c r="IRS54" s="26"/>
      <c r="IRT54" s="26"/>
      <c r="IRU54" s="26"/>
      <c r="IRV54" s="26"/>
      <c r="IRW54" s="26"/>
      <c r="IRX54" s="26"/>
      <c r="IRY54" s="26"/>
      <c r="IRZ54" s="26"/>
      <c r="ISA54" s="26"/>
      <c r="ISB54" s="26"/>
      <c r="ISC54" s="26"/>
      <c r="ISD54" s="26"/>
      <c r="ISE54" s="26"/>
      <c r="ISF54" s="26"/>
      <c r="ISG54" s="26"/>
      <c r="ISH54" s="26"/>
      <c r="ISI54" s="26"/>
      <c r="ISJ54" s="26"/>
      <c r="ISK54" s="26"/>
      <c r="ISL54" s="26"/>
      <c r="ISM54" s="26"/>
      <c r="ISN54" s="26"/>
      <c r="ISO54" s="26"/>
      <c r="ISP54" s="26"/>
      <c r="ISQ54" s="26"/>
      <c r="ISR54" s="26"/>
      <c r="ISS54" s="26"/>
      <c r="IST54" s="26"/>
      <c r="ISU54" s="26"/>
      <c r="ISV54" s="26"/>
      <c r="ISW54" s="26"/>
      <c r="ISX54" s="26"/>
      <c r="ISY54" s="26"/>
      <c r="ISZ54" s="26"/>
      <c r="ITA54" s="26"/>
      <c r="ITB54" s="26"/>
      <c r="ITC54" s="26"/>
      <c r="ITD54" s="26"/>
      <c r="ITE54" s="26"/>
      <c r="ITF54" s="26"/>
      <c r="ITG54" s="26"/>
      <c r="ITH54" s="26"/>
      <c r="ITI54" s="26"/>
      <c r="ITJ54" s="26"/>
      <c r="ITK54" s="26"/>
      <c r="ITL54" s="26"/>
      <c r="ITM54" s="26"/>
      <c r="ITN54" s="26"/>
      <c r="ITO54" s="26"/>
      <c r="ITP54" s="26"/>
      <c r="ITQ54" s="26"/>
      <c r="ITR54" s="26"/>
      <c r="ITS54" s="26"/>
      <c r="ITT54" s="26"/>
      <c r="ITU54" s="26"/>
      <c r="ITV54" s="26"/>
      <c r="ITW54" s="26"/>
      <c r="ITX54" s="26"/>
      <c r="ITY54" s="26"/>
      <c r="ITZ54" s="26"/>
      <c r="IUA54" s="26"/>
      <c r="IUB54" s="26"/>
      <c r="IUC54" s="26"/>
      <c r="IUD54" s="26"/>
      <c r="IUE54" s="26"/>
      <c r="IUF54" s="26"/>
      <c r="IUG54" s="26"/>
      <c r="IUH54" s="26"/>
      <c r="IUI54" s="26"/>
      <c r="IUJ54" s="26"/>
      <c r="IUK54" s="26"/>
      <c r="IUL54" s="26"/>
      <c r="IUM54" s="26"/>
      <c r="IUN54" s="26"/>
      <c r="IUO54" s="26"/>
      <c r="IUP54" s="26"/>
      <c r="IUQ54" s="26"/>
      <c r="IUR54" s="26"/>
      <c r="IUS54" s="26"/>
      <c r="IUT54" s="26"/>
      <c r="IUU54" s="26"/>
      <c r="IUV54" s="26"/>
      <c r="IUW54" s="26"/>
      <c r="IUX54" s="26"/>
      <c r="IUY54" s="26"/>
      <c r="IUZ54" s="26"/>
      <c r="IVA54" s="26"/>
      <c r="IVB54" s="26"/>
      <c r="IVC54" s="26"/>
      <c r="IVD54" s="26"/>
      <c r="IVE54" s="26"/>
      <c r="IVF54" s="26"/>
      <c r="IVG54" s="26"/>
      <c r="IVH54" s="26"/>
      <c r="IVI54" s="26"/>
      <c r="IVJ54" s="26"/>
      <c r="IVK54" s="26"/>
      <c r="IVL54" s="26"/>
      <c r="IVM54" s="26"/>
      <c r="IVN54" s="26"/>
      <c r="IVO54" s="26"/>
      <c r="IVP54" s="26"/>
      <c r="IVQ54" s="26"/>
      <c r="IVR54" s="26"/>
      <c r="IVS54" s="26"/>
      <c r="IVT54" s="26"/>
      <c r="IVU54" s="26"/>
      <c r="IVV54" s="26"/>
      <c r="IVW54" s="26"/>
      <c r="IVX54" s="26"/>
      <c r="IVY54" s="26"/>
      <c r="IVZ54" s="26"/>
      <c r="IWA54" s="26"/>
      <c r="IWB54" s="26"/>
      <c r="IWC54" s="26"/>
      <c r="IWD54" s="26"/>
      <c r="IWE54" s="26"/>
      <c r="IWF54" s="26"/>
      <c r="IWG54" s="26"/>
      <c r="IWH54" s="26"/>
      <c r="IWI54" s="26"/>
      <c r="IWJ54" s="26"/>
      <c r="IWK54" s="26"/>
      <c r="IWL54" s="26"/>
      <c r="IWM54" s="26"/>
      <c r="IWN54" s="26"/>
      <c r="IWO54" s="26"/>
      <c r="IWP54" s="26"/>
      <c r="IWQ54" s="26"/>
      <c r="IWR54" s="26"/>
      <c r="IWS54" s="26"/>
      <c r="IWT54" s="26"/>
      <c r="IWU54" s="26"/>
      <c r="IWV54" s="26"/>
      <c r="IWW54" s="26"/>
      <c r="IWX54" s="26"/>
      <c r="IWY54" s="26"/>
      <c r="IWZ54" s="26"/>
      <c r="IXA54" s="26"/>
      <c r="IXB54" s="26"/>
      <c r="IXC54" s="26"/>
      <c r="IXD54" s="26"/>
      <c r="IXE54" s="26"/>
      <c r="IXF54" s="26"/>
      <c r="IXG54" s="26"/>
      <c r="IXH54" s="26"/>
      <c r="IXI54" s="26"/>
      <c r="IXJ54" s="26"/>
      <c r="IXK54" s="26"/>
      <c r="IXL54" s="26"/>
      <c r="IXM54" s="26"/>
      <c r="IXN54" s="26"/>
      <c r="IXO54" s="26"/>
      <c r="IXP54" s="26"/>
      <c r="IXQ54" s="26"/>
      <c r="IXR54" s="26"/>
      <c r="IXS54" s="26"/>
      <c r="IXT54" s="26"/>
      <c r="IXU54" s="26"/>
      <c r="IXV54" s="26"/>
      <c r="IXW54" s="26"/>
      <c r="IXX54" s="26"/>
      <c r="IXY54" s="26"/>
      <c r="IXZ54" s="26"/>
      <c r="IYA54" s="26"/>
      <c r="IYB54" s="26"/>
      <c r="IYC54" s="26"/>
      <c r="IYD54" s="26"/>
      <c r="IYE54" s="26"/>
      <c r="IYF54" s="26"/>
      <c r="IYG54" s="26"/>
      <c r="IYH54" s="26"/>
      <c r="IYI54" s="26"/>
      <c r="IYJ54" s="26"/>
      <c r="IYK54" s="26"/>
      <c r="IYL54" s="26"/>
      <c r="IYM54" s="26"/>
      <c r="IYN54" s="26"/>
      <c r="IYO54" s="26"/>
      <c r="IYP54" s="26"/>
      <c r="IYQ54" s="26"/>
      <c r="IYR54" s="26"/>
      <c r="IYS54" s="26"/>
      <c r="IYT54" s="26"/>
      <c r="IYU54" s="26"/>
      <c r="IYV54" s="26"/>
      <c r="IYW54" s="26"/>
      <c r="IYX54" s="26"/>
      <c r="IYY54" s="26"/>
      <c r="IYZ54" s="26"/>
      <c r="IZA54" s="26"/>
      <c r="IZB54" s="26"/>
      <c r="IZC54" s="26"/>
      <c r="IZD54" s="26"/>
      <c r="IZE54" s="26"/>
      <c r="IZF54" s="26"/>
      <c r="IZG54" s="26"/>
      <c r="IZH54" s="26"/>
      <c r="IZI54" s="26"/>
      <c r="IZJ54" s="26"/>
      <c r="IZK54" s="26"/>
      <c r="IZL54" s="26"/>
      <c r="IZM54" s="26"/>
      <c r="IZN54" s="26"/>
      <c r="IZO54" s="26"/>
      <c r="IZP54" s="26"/>
      <c r="IZQ54" s="26"/>
      <c r="IZR54" s="26"/>
      <c r="IZS54" s="26"/>
      <c r="IZT54" s="26"/>
      <c r="IZU54" s="26"/>
      <c r="IZV54" s="26"/>
      <c r="IZW54" s="26"/>
      <c r="IZX54" s="26"/>
      <c r="IZY54" s="26"/>
      <c r="IZZ54" s="26"/>
      <c r="JAA54" s="26"/>
      <c r="JAB54" s="26"/>
      <c r="JAC54" s="26"/>
      <c r="JAD54" s="26"/>
      <c r="JAE54" s="26"/>
      <c r="JAF54" s="26"/>
      <c r="JAG54" s="26"/>
      <c r="JAH54" s="26"/>
      <c r="JAI54" s="26"/>
      <c r="JAJ54" s="26"/>
      <c r="JAK54" s="26"/>
      <c r="JAL54" s="26"/>
      <c r="JAM54" s="26"/>
      <c r="JAN54" s="26"/>
      <c r="JAO54" s="26"/>
      <c r="JAP54" s="26"/>
      <c r="JAQ54" s="26"/>
      <c r="JAR54" s="26"/>
      <c r="JAS54" s="26"/>
      <c r="JAT54" s="26"/>
      <c r="JAU54" s="26"/>
      <c r="JAV54" s="26"/>
      <c r="JAW54" s="26"/>
      <c r="JAX54" s="26"/>
      <c r="JAY54" s="26"/>
      <c r="JAZ54" s="26"/>
      <c r="JBA54" s="26"/>
      <c r="JBB54" s="26"/>
      <c r="JBC54" s="26"/>
      <c r="JBD54" s="26"/>
      <c r="JBE54" s="26"/>
      <c r="JBF54" s="26"/>
      <c r="JBG54" s="26"/>
      <c r="JBH54" s="26"/>
      <c r="JBI54" s="26"/>
      <c r="JBJ54" s="26"/>
      <c r="JBK54" s="26"/>
      <c r="JBL54" s="26"/>
      <c r="JBM54" s="26"/>
      <c r="JBN54" s="26"/>
      <c r="JBO54" s="26"/>
      <c r="JBP54" s="26"/>
      <c r="JBQ54" s="26"/>
      <c r="JBR54" s="26"/>
      <c r="JBS54" s="26"/>
      <c r="JBT54" s="26"/>
      <c r="JBU54" s="26"/>
      <c r="JBV54" s="26"/>
      <c r="JBW54" s="26"/>
      <c r="JBX54" s="26"/>
      <c r="JBY54" s="26"/>
      <c r="JBZ54" s="26"/>
      <c r="JCA54" s="26"/>
      <c r="JCB54" s="26"/>
      <c r="JCC54" s="26"/>
      <c r="JCD54" s="26"/>
      <c r="JCE54" s="26"/>
      <c r="JCF54" s="26"/>
      <c r="JCG54" s="26"/>
      <c r="JCH54" s="26"/>
      <c r="JCI54" s="26"/>
      <c r="JCJ54" s="26"/>
      <c r="JCK54" s="26"/>
      <c r="JCL54" s="26"/>
      <c r="JCM54" s="26"/>
      <c r="JCN54" s="26"/>
      <c r="JCO54" s="26"/>
      <c r="JCP54" s="26"/>
      <c r="JCQ54" s="26"/>
      <c r="JCR54" s="26"/>
      <c r="JCS54" s="26"/>
      <c r="JCT54" s="26"/>
      <c r="JCU54" s="26"/>
      <c r="JCV54" s="26"/>
      <c r="JCW54" s="26"/>
      <c r="JCX54" s="26"/>
      <c r="JCY54" s="26"/>
      <c r="JCZ54" s="26"/>
      <c r="JDA54" s="26"/>
      <c r="JDB54" s="26"/>
      <c r="JDC54" s="26"/>
      <c r="JDD54" s="26"/>
      <c r="JDE54" s="26"/>
      <c r="JDF54" s="26"/>
      <c r="JDG54" s="26"/>
      <c r="JDH54" s="26"/>
      <c r="JDI54" s="26"/>
      <c r="JDJ54" s="26"/>
      <c r="JDK54" s="26"/>
      <c r="JDL54" s="26"/>
      <c r="JDM54" s="26"/>
      <c r="JDN54" s="26"/>
      <c r="JDO54" s="26"/>
      <c r="JDP54" s="26"/>
      <c r="JDQ54" s="26"/>
      <c r="JDR54" s="26"/>
      <c r="JDS54" s="26"/>
      <c r="JDT54" s="26"/>
      <c r="JDU54" s="26"/>
      <c r="JDV54" s="26"/>
      <c r="JDW54" s="26"/>
      <c r="JDX54" s="26"/>
      <c r="JDY54" s="26"/>
      <c r="JDZ54" s="26"/>
      <c r="JEA54" s="26"/>
      <c r="JEB54" s="26"/>
      <c r="JEC54" s="26"/>
      <c r="JED54" s="26"/>
      <c r="JEE54" s="26"/>
      <c r="JEF54" s="26"/>
      <c r="JEG54" s="26"/>
      <c r="JEH54" s="26"/>
      <c r="JEI54" s="26"/>
      <c r="JEJ54" s="26"/>
      <c r="JEK54" s="26"/>
      <c r="JEL54" s="26"/>
      <c r="JEM54" s="26"/>
      <c r="JEN54" s="26"/>
      <c r="JEO54" s="26"/>
      <c r="JEP54" s="26"/>
      <c r="JEQ54" s="26"/>
      <c r="JER54" s="26"/>
      <c r="JES54" s="26"/>
      <c r="JET54" s="26"/>
      <c r="JEU54" s="26"/>
      <c r="JEV54" s="26"/>
      <c r="JEW54" s="26"/>
      <c r="JEX54" s="26"/>
      <c r="JEY54" s="26"/>
      <c r="JEZ54" s="26"/>
      <c r="JFA54" s="26"/>
      <c r="JFB54" s="26"/>
      <c r="JFC54" s="26"/>
      <c r="JFD54" s="26"/>
      <c r="JFE54" s="26"/>
      <c r="JFF54" s="26"/>
      <c r="JFG54" s="26"/>
      <c r="JFH54" s="26"/>
      <c r="JFI54" s="26"/>
      <c r="JFJ54" s="26"/>
      <c r="JFK54" s="26"/>
      <c r="JFL54" s="26"/>
      <c r="JFM54" s="26"/>
      <c r="JFN54" s="26"/>
      <c r="JFO54" s="26"/>
      <c r="JFP54" s="26"/>
      <c r="JFQ54" s="26"/>
      <c r="JFR54" s="26"/>
      <c r="JFS54" s="26"/>
      <c r="JFT54" s="26"/>
      <c r="JFU54" s="26"/>
      <c r="JFV54" s="26"/>
      <c r="JFW54" s="26"/>
      <c r="JFX54" s="26"/>
      <c r="JFY54" s="26"/>
      <c r="JFZ54" s="26"/>
      <c r="JGA54" s="26"/>
      <c r="JGB54" s="26"/>
      <c r="JGC54" s="26"/>
      <c r="JGD54" s="26"/>
      <c r="JGE54" s="26"/>
      <c r="JGF54" s="26"/>
      <c r="JGG54" s="26"/>
      <c r="JGH54" s="26"/>
      <c r="JGI54" s="26"/>
      <c r="JGJ54" s="26"/>
      <c r="JGK54" s="26"/>
      <c r="JGL54" s="26"/>
      <c r="JGM54" s="26"/>
      <c r="JGN54" s="26"/>
      <c r="JGO54" s="26"/>
      <c r="JGP54" s="26"/>
      <c r="JGQ54" s="26"/>
      <c r="JGR54" s="26"/>
      <c r="JGS54" s="26"/>
      <c r="JGT54" s="26"/>
      <c r="JGU54" s="26"/>
      <c r="JGV54" s="26"/>
      <c r="JGW54" s="26"/>
      <c r="JGX54" s="26"/>
      <c r="JGY54" s="26"/>
      <c r="JGZ54" s="26"/>
      <c r="JHA54" s="26"/>
      <c r="JHB54" s="26"/>
      <c r="JHC54" s="26"/>
      <c r="JHD54" s="26"/>
      <c r="JHE54" s="26"/>
      <c r="JHF54" s="26"/>
      <c r="JHG54" s="26"/>
      <c r="JHH54" s="26"/>
      <c r="JHI54" s="26"/>
      <c r="JHJ54" s="26"/>
      <c r="JHK54" s="26"/>
      <c r="JHL54" s="26"/>
      <c r="JHM54" s="26"/>
      <c r="JHN54" s="26"/>
      <c r="JHO54" s="26"/>
      <c r="JHP54" s="26"/>
      <c r="JHQ54" s="26"/>
      <c r="JHR54" s="26"/>
      <c r="JHS54" s="26"/>
      <c r="JHT54" s="26"/>
      <c r="JHU54" s="26"/>
      <c r="JHV54" s="26"/>
      <c r="JHW54" s="26"/>
      <c r="JHX54" s="26"/>
      <c r="JHY54" s="26"/>
      <c r="JHZ54" s="26"/>
      <c r="JIA54" s="26"/>
      <c r="JIB54" s="26"/>
      <c r="JIC54" s="26"/>
      <c r="JID54" s="26"/>
      <c r="JIE54" s="26"/>
      <c r="JIF54" s="26"/>
      <c r="JIG54" s="26"/>
      <c r="JIH54" s="26"/>
      <c r="JII54" s="26"/>
      <c r="JIJ54" s="26"/>
      <c r="JIK54" s="26"/>
      <c r="JIL54" s="26"/>
      <c r="JIM54" s="26"/>
      <c r="JIN54" s="26"/>
      <c r="JIO54" s="26"/>
      <c r="JIP54" s="26"/>
      <c r="JIQ54" s="26"/>
      <c r="JIR54" s="26"/>
      <c r="JIS54" s="26"/>
      <c r="JIT54" s="26"/>
      <c r="JIU54" s="26"/>
      <c r="JIV54" s="26"/>
      <c r="JIW54" s="26"/>
      <c r="JIX54" s="26"/>
      <c r="JIY54" s="26"/>
      <c r="JIZ54" s="26"/>
      <c r="JJA54" s="26"/>
      <c r="JJB54" s="26"/>
      <c r="JJC54" s="26"/>
      <c r="JJD54" s="26"/>
      <c r="JJE54" s="26"/>
      <c r="JJF54" s="26"/>
      <c r="JJG54" s="26"/>
      <c r="JJH54" s="26"/>
      <c r="JJI54" s="26"/>
      <c r="JJJ54" s="26"/>
      <c r="JJK54" s="26"/>
      <c r="JJL54" s="26"/>
      <c r="JJM54" s="26"/>
      <c r="JJN54" s="26"/>
      <c r="JJO54" s="26"/>
      <c r="JJP54" s="26"/>
      <c r="JJQ54" s="26"/>
      <c r="JJR54" s="26"/>
      <c r="JJS54" s="26"/>
      <c r="JJT54" s="26"/>
      <c r="JJU54" s="26"/>
      <c r="JJV54" s="26"/>
      <c r="JJW54" s="26"/>
      <c r="JJX54" s="26"/>
      <c r="JJY54" s="26"/>
      <c r="JJZ54" s="26"/>
      <c r="JKA54" s="26"/>
      <c r="JKB54" s="26"/>
      <c r="JKC54" s="26"/>
      <c r="JKD54" s="26"/>
      <c r="JKE54" s="26"/>
      <c r="JKF54" s="26"/>
      <c r="JKG54" s="26"/>
      <c r="JKH54" s="26"/>
      <c r="JKI54" s="26"/>
      <c r="JKJ54" s="26"/>
      <c r="JKK54" s="26"/>
      <c r="JKL54" s="26"/>
      <c r="JKM54" s="26"/>
      <c r="JKN54" s="26"/>
      <c r="JKO54" s="26"/>
      <c r="JKP54" s="26"/>
      <c r="JKQ54" s="26"/>
      <c r="JKR54" s="26"/>
      <c r="JKS54" s="26"/>
      <c r="JKT54" s="26"/>
      <c r="JKU54" s="26"/>
      <c r="JKV54" s="26"/>
      <c r="JKW54" s="26"/>
      <c r="JKX54" s="26"/>
      <c r="JKY54" s="26"/>
      <c r="JKZ54" s="26"/>
      <c r="JLA54" s="26"/>
      <c r="JLB54" s="26"/>
      <c r="JLC54" s="26"/>
      <c r="JLD54" s="26"/>
      <c r="JLE54" s="26"/>
      <c r="JLF54" s="26"/>
      <c r="JLG54" s="26"/>
      <c r="JLH54" s="26"/>
      <c r="JLI54" s="26"/>
      <c r="JLJ54" s="26"/>
      <c r="JLK54" s="26"/>
      <c r="JLL54" s="26"/>
      <c r="JLM54" s="26"/>
      <c r="JLN54" s="26"/>
      <c r="JLO54" s="26"/>
      <c r="JLP54" s="26"/>
      <c r="JLQ54" s="26"/>
      <c r="JLR54" s="26"/>
      <c r="JLS54" s="26"/>
      <c r="JLT54" s="26"/>
      <c r="JLU54" s="26"/>
      <c r="JLV54" s="26"/>
      <c r="JLW54" s="26"/>
      <c r="JLX54" s="26"/>
      <c r="JLY54" s="26"/>
      <c r="JLZ54" s="26"/>
      <c r="JMA54" s="26"/>
      <c r="JMB54" s="26"/>
      <c r="JMC54" s="26"/>
      <c r="JMD54" s="26"/>
      <c r="JME54" s="26"/>
      <c r="JMF54" s="26"/>
      <c r="JMG54" s="26"/>
      <c r="JMH54" s="26"/>
      <c r="JMI54" s="26"/>
      <c r="JMJ54" s="26"/>
      <c r="JMK54" s="26"/>
      <c r="JML54" s="26"/>
      <c r="JMM54" s="26"/>
      <c r="JMN54" s="26"/>
      <c r="JMO54" s="26"/>
      <c r="JMP54" s="26"/>
      <c r="JMQ54" s="26"/>
      <c r="JMR54" s="26"/>
      <c r="JMS54" s="26"/>
      <c r="JMT54" s="26"/>
      <c r="JMU54" s="26"/>
      <c r="JMV54" s="26"/>
      <c r="JMW54" s="26"/>
      <c r="JMX54" s="26"/>
      <c r="JMY54" s="26"/>
      <c r="JMZ54" s="26"/>
      <c r="JNA54" s="26"/>
      <c r="JNB54" s="26"/>
      <c r="JNC54" s="26"/>
      <c r="JND54" s="26"/>
      <c r="JNE54" s="26"/>
      <c r="JNF54" s="26"/>
      <c r="JNG54" s="26"/>
      <c r="JNH54" s="26"/>
      <c r="JNI54" s="26"/>
      <c r="JNJ54" s="26"/>
      <c r="JNK54" s="26"/>
      <c r="JNL54" s="26"/>
      <c r="JNM54" s="26"/>
      <c r="JNN54" s="26"/>
      <c r="JNO54" s="26"/>
      <c r="JNP54" s="26"/>
      <c r="JNQ54" s="26"/>
      <c r="JNR54" s="26"/>
      <c r="JNS54" s="26"/>
      <c r="JNT54" s="26"/>
      <c r="JNU54" s="26"/>
      <c r="JNV54" s="26"/>
      <c r="JNW54" s="26"/>
      <c r="JNX54" s="26"/>
      <c r="JNY54" s="26"/>
      <c r="JNZ54" s="26"/>
      <c r="JOA54" s="26"/>
      <c r="JOB54" s="26"/>
      <c r="JOC54" s="26"/>
      <c r="JOD54" s="26"/>
      <c r="JOE54" s="26"/>
      <c r="JOF54" s="26"/>
      <c r="JOG54" s="26"/>
      <c r="JOH54" s="26"/>
      <c r="JOI54" s="26"/>
      <c r="JOJ54" s="26"/>
      <c r="JOK54" s="26"/>
      <c r="JOL54" s="26"/>
      <c r="JOM54" s="26"/>
      <c r="JON54" s="26"/>
      <c r="JOO54" s="26"/>
      <c r="JOP54" s="26"/>
      <c r="JOQ54" s="26"/>
      <c r="JOR54" s="26"/>
      <c r="JOS54" s="26"/>
      <c r="JOT54" s="26"/>
      <c r="JOU54" s="26"/>
      <c r="JOV54" s="26"/>
      <c r="JOW54" s="26"/>
      <c r="JOX54" s="26"/>
      <c r="JOY54" s="26"/>
      <c r="JOZ54" s="26"/>
      <c r="JPA54" s="26"/>
      <c r="JPB54" s="26"/>
      <c r="JPC54" s="26"/>
      <c r="JPD54" s="26"/>
      <c r="JPE54" s="26"/>
      <c r="JPF54" s="26"/>
      <c r="JPG54" s="26"/>
      <c r="JPH54" s="26"/>
      <c r="JPI54" s="26"/>
      <c r="JPJ54" s="26"/>
      <c r="JPK54" s="26"/>
      <c r="JPL54" s="26"/>
      <c r="JPM54" s="26"/>
      <c r="JPN54" s="26"/>
      <c r="JPO54" s="26"/>
      <c r="JPP54" s="26"/>
      <c r="JPQ54" s="26"/>
      <c r="JPR54" s="26"/>
      <c r="JPS54" s="26"/>
      <c r="JPT54" s="26"/>
      <c r="JPU54" s="26"/>
      <c r="JPV54" s="26"/>
      <c r="JPW54" s="26"/>
      <c r="JPX54" s="26"/>
      <c r="JPY54" s="26"/>
      <c r="JPZ54" s="26"/>
      <c r="JQA54" s="26"/>
      <c r="JQB54" s="26"/>
      <c r="JQC54" s="26"/>
      <c r="JQD54" s="26"/>
      <c r="JQE54" s="26"/>
      <c r="JQF54" s="26"/>
      <c r="JQG54" s="26"/>
      <c r="JQH54" s="26"/>
      <c r="JQI54" s="26"/>
      <c r="JQJ54" s="26"/>
      <c r="JQK54" s="26"/>
      <c r="JQL54" s="26"/>
      <c r="JQM54" s="26"/>
      <c r="JQN54" s="26"/>
      <c r="JQO54" s="26"/>
      <c r="JQP54" s="26"/>
      <c r="JQQ54" s="26"/>
      <c r="JQR54" s="26"/>
      <c r="JQS54" s="26"/>
      <c r="JQT54" s="26"/>
      <c r="JQU54" s="26"/>
      <c r="JQV54" s="26"/>
      <c r="JQW54" s="26"/>
      <c r="JQX54" s="26"/>
      <c r="JQY54" s="26"/>
      <c r="JQZ54" s="26"/>
      <c r="JRA54" s="26"/>
      <c r="JRB54" s="26"/>
      <c r="JRC54" s="26"/>
      <c r="JRD54" s="26"/>
      <c r="JRE54" s="26"/>
      <c r="JRF54" s="26"/>
      <c r="JRG54" s="26"/>
      <c r="JRH54" s="26"/>
      <c r="JRI54" s="26"/>
      <c r="JRJ54" s="26"/>
      <c r="JRK54" s="26"/>
      <c r="JRL54" s="26"/>
      <c r="JRM54" s="26"/>
      <c r="JRN54" s="26"/>
      <c r="JRO54" s="26"/>
      <c r="JRP54" s="26"/>
      <c r="JRQ54" s="26"/>
      <c r="JRR54" s="26"/>
      <c r="JRS54" s="26"/>
      <c r="JRT54" s="26"/>
      <c r="JRU54" s="26"/>
      <c r="JRV54" s="26"/>
      <c r="JRW54" s="26"/>
      <c r="JRX54" s="26"/>
      <c r="JRY54" s="26"/>
      <c r="JRZ54" s="26"/>
      <c r="JSA54" s="26"/>
      <c r="JSB54" s="26"/>
      <c r="JSC54" s="26"/>
      <c r="JSD54" s="26"/>
      <c r="JSE54" s="26"/>
      <c r="JSF54" s="26"/>
      <c r="JSG54" s="26"/>
      <c r="JSH54" s="26"/>
      <c r="JSI54" s="26"/>
      <c r="JSJ54" s="26"/>
      <c r="JSK54" s="26"/>
      <c r="JSL54" s="26"/>
      <c r="JSM54" s="26"/>
      <c r="JSN54" s="26"/>
      <c r="JSO54" s="26"/>
      <c r="JSP54" s="26"/>
      <c r="JSQ54" s="26"/>
      <c r="JSR54" s="26"/>
      <c r="JSS54" s="26"/>
      <c r="JST54" s="26"/>
      <c r="JSU54" s="26"/>
      <c r="JSV54" s="26"/>
      <c r="JSW54" s="26"/>
      <c r="JSX54" s="26"/>
      <c r="JSY54" s="26"/>
      <c r="JSZ54" s="26"/>
      <c r="JTA54" s="26"/>
      <c r="JTB54" s="26"/>
      <c r="JTC54" s="26"/>
      <c r="JTD54" s="26"/>
      <c r="JTE54" s="26"/>
      <c r="JTF54" s="26"/>
      <c r="JTG54" s="26"/>
      <c r="JTH54" s="26"/>
      <c r="JTI54" s="26"/>
      <c r="JTJ54" s="26"/>
      <c r="JTK54" s="26"/>
      <c r="JTL54" s="26"/>
      <c r="JTM54" s="26"/>
      <c r="JTN54" s="26"/>
      <c r="JTO54" s="26"/>
      <c r="JTP54" s="26"/>
      <c r="JTQ54" s="26"/>
      <c r="JTR54" s="26"/>
      <c r="JTS54" s="26"/>
      <c r="JTT54" s="26"/>
      <c r="JTU54" s="26"/>
      <c r="JTV54" s="26"/>
      <c r="JTW54" s="26"/>
      <c r="JTX54" s="26"/>
      <c r="JTY54" s="26"/>
      <c r="JTZ54" s="26"/>
      <c r="JUA54" s="26"/>
      <c r="JUB54" s="26"/>
      <c r="JUC54" s="26"/>
      <c r="JUD54" s="26"/>
      <c r="JUE54" s="26"/>
      <c r="JUF54" s="26"/>
      <c r="JUG54" s="26"/>
      <c r="JUH54" s="26"/>
      <c r="JUI54" s="26"/>
      <c r="JUJ54" s="26"/>
      <c r="JUK54" s="26"/>
      <c r="JUL54" s="26"/>
      <c r="JUM54" s="26"/>
      <c r="JUN54" s="26"/>
      <c r="JUO54" s="26"/>
      <c r="JUP54" s="26"/>
      <c r="JUQ54" s="26"/>
      <c r="JUR54" s="26"/>
      <c r="JUS54" s="26"/>
      <c r="JUT54" s="26"/>
      <c r="JUU54" s="26"/>
      <c r="JUV54" s="26"/>
      <c r="JUW54" s="26"/>
      <c r="JUX54" s="26"/>
      <c r="JUY54" s="26"/>
      <c r="JUZ54" s="26"/>
      <c r="JVA54" s="26"/>
      <c r="JVB54" s="26"/>
      <c r="JVC54" s="26"/>
      <c r="JVD54" s="26"/>
      <c r="JVE54" s="26"/>
      <c r="JVF54" s="26"/>
      <c r="JVG54" s="26"/>
      <c r="JVH54" s="26"/>
      <c r="JVI54" s="26"/>
      <c r="JVJ54" s="26"/>
      <c r="JVK54" s="26"/>
      <c r="JVL54" s="26"/>
      <c r="JVM54" s="26"/>
      <c r="JVN54" s="26"/>
      <c r="JVO54" s="26"/>
      <c r="JVP54" s="26"/>
      <c r="JVQ54" s="26"/>
      <c r="JVR54" s="26"/>
      <c r="JVS54" s="26"/>
      <c r="JVT54" s="26"/>
      <c r="JVU54" s="26"/>
      <c r="JVV54" s="26"/>
      <c r="JVW54" s="26"/>
      <c r="JVX54" s="26"/>
      <c r="JVY54" s="26"/>
      <c r="JVZ54" s="26"/>
      <c r="JWA54" s="26"/>
      <c r="JWB54" s="26"/>
      <c r="JWC54" s="26"/>
      <c r="JWD54" s="26"/>
      <c r="JWE54" s="26"/>
      <c r="JWF54" s="26"/>
      <c r="JWG54" s="26"/>
      <c r="JWH54" s="26"/>
      <c r="JWI54" s="26"/>
      <c r="JWJ54" s="26"/>
      <c r="JWK54" s="26"/>
      <c r="JWL54" s="26"/>
      <c r="JWM54" s="26"/>
      <c r="JWN54" s="26"/>
      <c r="JWO54" s="26"/>
      <c r="JWP54" s="26"/>
      <c r="JWQ54" s="26"/>
      <c r="JWR54" s="26"/>
      <c r="JWS54" s="26"/>
      <c r="JWT54" s="26"/>
      <c r="JWU54" s="26"/>
      <c r="JWV54" s="26"/>
      <c r="JWW54" s="26"/>
      <c r="JWX54" s="26"/>
      <c r="JWY54" s="26"/>
      <c r="JWZ54" s="26"/>
      <c r="JXA54" s="26"/>
      <c r="JXB54" s="26"/>
      <c r="JXC54" s="26"/>
      <c r="JXD54" s="26"/>
      <c r="JXE54" s="26"/>
      <c r="JXF54" s="26"/>
      <c r="JXG54" s="26"/>
      <c r="JXH54" s="26"/>
      <c r="JXI54" s="26"/>
      <c r="JXJ54" s="26"/>
      <c r="JXK54" s="26"/>
      <c r="JXL54" s="26"/>
      <c r="JXM54" s="26"/>
      <c r="JXN54" s="26"/>
      <c r="JXO54" s="26"/>
      <c r="JXP54" s="26"/>
      <c r="JXQ54" s="26"/>
      <c r="JXR54" s="26"/>
      <c r="JXS54" s="26"/>
      <c r="JXT54" s="26"/>
      <c r="JXU54" s="26"/>
      <c r="JXV54" s="26"/>
      <c r="JXW54" s="26"/>
      <c r="JXX54" s="26"/>
      <c r="JXY54" s="26"/>
      <c r="JXZ54" s="26"/>
      <c r="JYA54" s="26"/>
      <c r="JYB54" s="26"/>
      <c r="JYC54" s="26"/>
      <c r="JYD54" s="26"/>
      <c r="JYE54" s="26"/>
      <c r="JYF54" s="26"/>
      <c r="JYG54" s="26"/>
      <c r="JYH54" s="26"/>
      <c r="JYI54" s="26"/>
      <c r="JYJ54" s="26"/>
      <c r="JYK54" s="26"/>
      <c r="JYL54" s="26"/>
      <c r="JYM54" s="26"/>
      <c r="JYN54" s="26"/>
      <c r="JYO54" s="26"/>
      <c r="JYP54" s="26"/>
      <c r="JYQ54" s="26"/>
      <c r="JYR54" s="26"/>
      <c r="JYS54" s="26"/>
      <c r="JYT54" s="26"/>
      <c r="JYU54" s="26"/>
      <c r="JYV54" s="26"/>
      <c r="JYW54" s="26"/>
      <c r="JYX54" s="26"/>
      <c r="JYY54" s="26"/>
      <c r="JYZ54" s="26"/>
      <c r="JZA54" s="26"/>
      <c r="JZB54" s="26"/>
      <c r="JZC54" s="26"/>
      <c r="JZD54" s="26"/>
      <c r="JZE54" s="26"/>
      <c r="JZF54" s="26"/>
      <c r="JZG54" s="26"/>
      <c r="JZH54" s="26"/>
      <c r="JZI54" s="26"/>
      <c r="JZJ54" s="26"/>
      <c r="JZK54" s="26"/>
      <c r="JZL54" s="26"/>
      <c r="JZM54" s="26"/>
      <c r="JZN54" s="26"/>
      <c r="JZO54" s="26"/>
      <c r="JZP54" s="26"/>
      <c r="JZQ54" s="26"/>
      <c r="JZR54" s="26"/>
      <c r="JZS54" s="26"/>
      <c r="JZT54" s="26"/>
      <c r="JZU54" s="26"/>
      <c r="JZV54" s="26"/>
      <c r="JZW54" s="26"/>
      <c r="JZX54" s="26"/>
      <c r="JZY54" s="26"/>
      <c r="JZZ54" s="26"/>
      <c r="KAA54" s="26"/>
      <c r="KAB54" s="26"/>
      <c r="KAC54" s="26"/>
      <c r="KAD54" s="26"/>
      <c r="KAE54" s="26"/>
      <c r="KAF54" s="26"/>
      <c r="KAG54" s="26"/>
      <c r="KAH54" s="26"/>
      <c r="KAI54" s="26"/>
      <c r="KAJ54" s="26"/>
      <c r="KAK54" s="26"/>
      <c r="KAL54" s="26"/>
      <c r="KAM54" s="26"/>
      <c r="KAN54" s="26"/>
      <c r="KAO54" s="26"/>
      <c r="KAP54" s="26"/>
      <c r="KAQ54" s="26"/>
      <c r="KAR54" s="26"/>
      <c r="KAS54" s="26"/>
      <c r="KAT54" s="26"/>
      <c r="KAU54" s="26"/>
      <c r="KAV54" s="26"/>
      <c r="KAW54" s="26"/>
      <c r="KAX54" s="26"/>
      <c r="KAY54" s="26"/>
      <c r="KAZ54" s="26"/>
      <c r="KBA54" s="26"/>
      <c r="KBB54" s="26"/>
      <c r="KBC54" s="26"/>
      <c r="KBD54" s="26"/>
      <c r="KBE54" s="26"/>
      <c r="KBF54" s="26"/>
      <c r="KBG54" s="26"/>
      <c r="KBH54" s="26"/>
      <c r="KBI54" s="26"/>
      <c r="KBJ54" s="26"/>
      <c r="KBK54" s="26"/>
      <c r="KBL54" s="26"/>
      <c r="KBM54" s="26"/>
      <c r="KBN54" s="26"/>
      <c r="KBO54" s="26"/>
      <c r="KBP54" s="26"/>
      <c r="KBQ54" s="26"/>
      <c r="KBR54" s="26"/>
      <c r="KBS54" s="26"/>
      <c r="KBT54" s="26"/>
      <c r="KBU54" s="26"/>
      <c r="KBV54" s="26"/>
      <c r="KBW54" s="26"/>
      <c r="KBX54" s="26"/>
      <c r="KBY54" s="26"/>
      <c r="KBZ54" s="26"/>
      <c r="KCA54" s="26"/>
      <c r="KCB54" s="26"/>
      <c r="KCC54" s="26"/>
      <c r="KCD54" s="26"/>
      <c r="KCE54" s="26"/>
      <c r="KCF54" s="26"/>
      <c r="KCG54" s="26"/>
      <c r="KCH54" s="26"/>
      <c r="KCI54" s="26"/>
      <c r="KCJ54" s="26"/>
      <c r="KCK54" s="26"/>
      <c r="KCL54" s="26"/>
      <c r="KCM54" s="26"/>
      <c r="KCN54" s="26"/>
      <c r="KCO54" s="26"/>
      <c r="KCP54" s="26"/>
      <c r="KCQ54" s="26"/>
      <c r="KCR54" s="26"/>
      <c r="KCS54" s="26"/>
      <c r="KCT54" s="26"/>
      <c r="KCU54" s="26"/>
      <c r="KCV54" s="26"/>
      <c r="KCW54" s="26"/>
      <c r="KCX54" s="26"/>
      <c r="KCY54" s="26"/>
      <c r="KCZ54" s="26"/>
      <c r="KDA54" s="26"/>
      <c r="KDB54" s="26"/>
      <c r="KDC54" s="26"/>
      <c r="KDD54" s="26"/>
      <c r="KDE54" s="26"/>
      <c r="KDF54" s="26"/>
      <c r="KDG54" s="26"/>
      <c r="KDH54" s="26"/>
      <c r="KDI54" s="26"/>
      <c r="KDJ54" s="26"/>
      <c r="KDK54" s="26"/>
      <c r="KDL54" s="26"/>
      <c r="KDM54" s="26"/>
      <c r="KDN54" s="26"/>
      <c r="KDO54" s="26"/>
      <c r="KDP54" s="26"/>
      <c r="KDQ54" s="26"/>
      <c r="KDR54" s="26"/>
      <c r="KDS54" s="26"/>
      <c r="KDT54" s="26"/>
      <c r="KDU54" s="26"/>
      <c r="KDV54" s="26"/>
      <c r="KDW54" s="26"/>
      <c r="KDX54" s="26"/>
      <c r="KDY54" s="26"/>
      <c r="KDZ54" s="26"/>
      <c r="KEA54" s="26"/>
      <c r="KEB54" s="26"/>
      <c r="KEC54" s="26"/>
      <c r="KED54" s="26"/>
      <c r="KEE54" s="26"/>
      <c r="KEF54" s="26"/>
      <c r="KEG54" s="26"/>
      <c r="KEH54" s="26"/>
      <c r="KEI54" s="26"/>
      <c r="KEJ54" s="26"/>
      <c r="KEK54" s="26"/>
      <c r="KEL54" s="26"/>
      <c r="KEM54" s="26"/>
      <c r="KEN54" s="26"/>
      <c r="KEO54" s="26"/>
      <c r="KEP54" s="26"/>
      <c r="KEQ54" s="26"/>
      <c r="KER54" s="26"/>
      <c r="KES54" s="26"/>
      <c r="KET54" s="26"/>
      <c r="KEU54" s="26"/>
      <c r="KEV54" s="26"/>
      <c r="KEW54" s="26"/>
      <c r="KEX54" s="26"/>
      <c r="KEY54" s="26"/>
      <c r="KEZ54" s="26"/>
      <c r="KFA54" s="26"/>
      <c r="KFB54" s="26"/>
      <c r="KFC54" s="26"/>
      <c r="KFD54" s="26"/>
      <c r="KFE54" s="26"/>
      <c r="KFF54" s="26"/>
      <c r="KFG54" s="26"/>
      <c r="KFH54" s="26"/>
      <c r="KFI54" s="26"/>
      <c r="KFJ54" s="26"/>
      <c r="KFK54" s="26"/>
      <c r="KFL54" s="26"/>
      <c r="KFM54" s="26"/>
      <c r="KFN54" s="26"/>
      <c r="KFO54" s="26"/>
      <c r="KFP54" s="26"/>
      <c r="KFQ54" s="26"/>
      <c r="KFR54" s="26"/>
      <c r="KFS54" s="26"/>
      <c r="KFT54" s="26"/>
      <c r="KFU54" s="26"/>
      <c r="KFV54" s="26"/>
      <c r="KFW54" s="26"/>
      <c r="KFX54" s="26"/>
      <c r="KFY54" s="26"/>
      <c r="KFZ54" s="26"/>
      <c r="KGA54" s="26"/>
      <c r="KGB54" s="26"/>
      <c r="KGC54" s="26"/>
      <c r="KGD54" s="26"/>
      <c r="KGE54" s="26"/>
      <c r="KGF54" s="26"/>
      <c r="KGG54" s="26"/>
      <c r="KGH54" s="26"/>
      <c r="KGI54" s="26"/>
      <c r="KGJ54" s="26"/>
      <c r="KGK54" s="26"/>
      <c r="KGL54" s="26"/>
      <c r="KGM54" s="26"/>
      <c r="KGN54" s="26"/>
      <c r="KGO54" s="26"/>
      <c r="KGP54" s="26"/>
      <c r="KGQ54" s="26"/>
      <c r="KGR54" s="26"/>
      <c r="KGS54" s="26"/>
      <c r="KGT54" s="26"/>
      <c r="KGU54" s="26"/>
      <c r="KGV54" s="26"/>
      <c r="KGW54" s="26"/>
      <c r="KGX54" s="26"/>
      <c r="KGY54" s="26"/>
      <c r="KGZ54" s="26"/>
      <c r="KHA54" s="26"/>
      <c r="KHB54" s="26"/>
      <c r="KHC54" s="26"/>
      <c r="KHD54" s="26"/>
      <c r="KHE54" s="26"/>
      <c r="KHF54" s="26"/>
      <c r="KHG54" s="26"/>
      <c r="KHH54" s="26"/>
      <c r="KHI54" s="26"/>
      <c r="KHJ54" s="26"/>
      <c r="KHK54" s="26"/>
      <c r="KHL54" s="26"/>
      <c r="KHM54" s="26"/>
      <c r="KHN54" s="26"/>
      <c r="KHO54" s="26"/>
      <c r="KHP54" s="26"/>
      <c r="KHQ54" s="26"/>
      <c r="KHR54" s="26"/>
      <c r="KHS54" s="26"/>
      <c r="KHT54" s="26"/>
      <c r="KHU54" s="26"/>
      <c r="KHV54" s="26"/>
      <c r="KHW54" s="26"/>
      <c r="KHX54" s="26"/>
      <c r="KHY54" s="26"/>
      <c r="KHZ54" s="26"/>
      <c r="KIA54" s="26"/>
      <c r="KIB54" s="26"/>
      <c r="KIC54" s="26"/>
      <c r="KID54" s="26"/>
      <c r="KIE54" s="26"/>
      <c r="KIF54" s="26"/>
      <c r="KIG54" s="26"/>
      <c r="KIH54" s="26"/>
      <c r="KII54" s="26"/>
      <c r="KIJ54" s="26"/>
      <c r="KIK54" s="26"/>
      <c r="KIL54" s="26"/>
      <c r="KIM54" s="26"/>
      <c r="KIN54" s="26"/>
      <c r="KIO54" s="26"/>
      <c r="KIP54" s="26"/>
      <c r="KIQ54" s="26"/>
      <c r="KIR54" s="26"/>
      <c r="KIS54" s="26"/>
      <c r="KIT54" s="26"/>
      <c r="KIU54" s="26"/>
      <c r="KIV54" s="26"/>
      <c r="KIW54" s="26"/>
      <c r="KIX54" s="26"/>
      <c r="KIY54" s="26"/>
      <c r="KIZ54" s="26"/>
      <c r="KJA54" s="26"/>
      <c r="KJB54" s="26"/>
      <c r="KJC54" s="26"/>
      <c r="KJD54" s="26"/>
      <c r="KJE54" s="26"/>
      <c r="KJF54" s="26"/>
      <c r="KJG54" s="26"/>
      <c r="KJH54" s="26"/>
      <c r="KJI54" s="26"/>
      <c r="KJJ54" s="26"/>
      <c r="KJK54" s="26"/>
      <c r="KJL54" s="26"/>
      <c r="KJM54" s="26"/>
      <c r="KJN54" s="26"/>
      <c r="KJO54" s="26"/>
      <c r="KJP54" s="26"/>
      <c r="KJQ54" s="26"/>
      <c r="KJR54" s="26"/>
      <c r="KJS54" s="26"/>
      <c r="KJT54" s="26"/>
      <c r="KJU54" s="26"/>
      <c r="KJV54" s="26"/>
      <c r="KJW54" s="26"/>
      <c r="KJX54" s="26"/>
      <c r="KJY54" s="26"/>
      <c r="KJZ54" s="26"/>
      <c r="KKA54" s="26"/>
      <c r="KKB54" s="26"/>
      <c r="KKC54" s="26"/>
      <c r="KKD54" s="26"/>
      <c r="KKE54" s="26"/>
      <c r="KKF54" s="26"/>
      <c r="KKG54" s="26"/>
      <c r="KKH54" s="26"/>
      <c r="KKI54" s="26"/>
      <c r="KKJ54" s="26"/>
      <c r="KKK54" s="26"/>
      <c r="KKL54" s="26"/>
      <c r="KKM54" s="26"/>
      <c r="KKN54" s="26"/>
      <c r="KKO54" s="26"/>
      <c r="KKP54" s="26"/>
      <c r="KKQ54" s="26"/>
      <c r="KKR54" s="26"/>
      <c r="KKS54" s="26"/>
      <c r="KKT54" s="26"/>
      <c r="KKU54" s="26"/>
      <c r="KKV54" s="26"/>
      <c r="KKW54" s="26"/>
      <c r="KKX54" s="26"/>
      <c r="KKY54" s="26"/>
      <c r="KKZ54" s="26"/>
      <c r="KLA54" s="26"/>
      <c r="KLB54" s="26"/>
      <c r="KLC54" s="26"/>
      <c r="KLD54" s="26"/>
      <c r="KLE54" s="26"/>
      <c r="KLF54" s="26"/>
      <c r="KLG54" s="26"/>
      <c r="KLH54" s="26"/>
      <c r="KLI54" s="26"/>
      <c r="KLJ54" s="26"/>
      <c r="KLK54" s="26"/>
      <c r="KLL54" s="26"/>
      <c r="KLM54" s="26"/>
      <c r="KLN54" s="26"/>
      <c r="KLO54" s="26"/>
      <c r="KLP54" s="26"/>
      <c r="KLQ54" s="26"/>
      <c r="KLR54" s="26"/>
      <c r="KLS54" s="26"/>
      <c r="KLT54" s="26"/>
      <c r="KLU54" s="26"/>
      <c r="KLV54" s="26"/>
      <c r="KLW54" s="26"/>
      <c r="KLX54" s="26"/>
      <c r="KLY54" s="26"/>
      <c r="KLZ54" s="26"/>
      <c r="KMA54" s="26"/>
      <c r="KMB54" s="26"/>
      <c r="KMC54" s="26"/>
      <c r="KMD54" s="26"/>
      <c r="KME54" s="26"/>
      <c r="KMF54" s="26"/>
      <c r="KMG54" s="26"/>
      <c r="KMH54" s="26"/>
      <c r="KMI54" s="26"/>
      <c r="KMJ54" s="26"/>
      <c r="KMK54" s="26"/>
      <c r="KML54" s="26"/>
      <c r="KMM54" s="26"/>
      <c r="KMN54" s="26"/>
      <c r="KMO54" s="26"/>
      <c r="KMP54" s="26"/>
      <c r="KMQ54" s="26"/>
      <c r="KMR54" s="26"/>
      <c r="KMS54" s="26"/>
      <c r="KMT54" s="26"/>
      <c r="KMU54" s="26"/>
      <c r="KMV54" s="26"/>
      <c r="KMW54" s="26"/>
      <c r="KMX54" s="26"/>
      <c r="KMY54" s="26"/>
      <c r="KMZ54" s="26"/>
      <c r="KNA54" s="26"/>
      <c r="KNB54" s="26"/>
      <c r="KNC54" s="26"/>
      <c r="KND54" s="26"/>
      <c r="KNE54" s="26"/>
      <c r="KNF54" s="26"/>
      <c r="KNG54" s="26"/>
      <c r="KNH54" s="26"/>
      <c r="KNI54" s="26"/>
      <c r="KNJ54" s="26"/>
      <c r="KNK54" s="26"/>
      <c r="KNL54" s="26"/>
      <c r="KNM54" s="26"/>
      <c r="KNN54" s="26"/>
      <c r="KNO54" s="26"/>
      <c r="KNP54" s="26"/>
      <c r="KNQ54" s="26"/>
      <c r="KNR54" s="26"/>
      <c r="KNS54" s="26"/>
      <c r="KNT54" s="26"/>
      <c r="KNU54" s="26"/>
      <c r="KNV54" s="26"/>
      <c r="KNW54" s="26"/>
      <c r="KNX54" s="26"/>
      <c r="KNY54" s="26"/>
      <c r="KNZ54" s="26"/>
      <c r="KOA54" s="26"/>
      <c r="KOB54" s="26"/>
      <c r="KOC54" s="26"/>
      <c r="KOD54" s="26"/>
      <c r="KOE54" s="26"/>
      <c r="KOF54" s="26"/>
      <c r="KOG54" s="26"/>
      <c r="KOH54" s="26"/>
      <c r="KOI54" s="26"/>
      <c r="KOJ54" s="26"/>
      <c r="KOK54" s="26"/>
      <c r="KOL54" s="26"/>
      <c r="KOM54" s="26"/>
      <c r="KON54" s="26"/>
      <c r="KOO54" s="26"/>
      <c r="KOP54" s="26"/>
      <c r="KOQ54" s="26"/>
      <c r="KOR54" s="26"/>
      <c r="KOS54" s="26"/>
      <c r="KOT54" s="26"/>
      <c r="KOU54" s="26"/>
      <c r="KOV54" s="26"/>
      <c r="KOW54" s="26"/>
      <c r="KOX54" s="26"/>
      <c r="KOY54" s="26"/>
      <c r="KOZ54" s="26"/>
      <c r="KPA54" s="26"/>
      <c r="KPB54" s="26"/>
      <c r="KPC54" s="26"/>
      <c r="KPD54" s="26"/>
      <c r="KPE54" s="26"/>
      <c r="KPF54" s="26"/>
      <c r="KPG54" s="26"/>
      <c r="KPH54" s="26"/>
      <c r="KPI54" s="26"/>
      <c r="KPJ54" s="26"/>
      <c r="KPK54" s="26"/>
      <c r="KPL54" s="26"/>
      <c r="KPM54" s="26"/>
      <c r="KPN54" s="26"/>
      <c r="KPO54" s="26"/>
      <c r="KPP54" s="26"/>
      <c r="KPQ54" s="26"/>
      <c r="KPR54" s="26"/>
      <c r="KPS54" s="26"/>
      <c r="KPT54" s="26"/>
      <c r="KPU54" s="26"/>
      <c r="KPV54" s="26"/>
      <c r="KPW54" s="26"/>
      <c r="KPX54" s="26"/>
      <c r="KPY54" s="26"/>
      <c r="KPZ54" s="26"/>
      <c r="KQA54" s="26"/>
      <c r="KQB54" s="26"/>
      <c r="KQC54" s="26"/>
      <c r="KQD54" s="26"/>
      <c r="KQE54" s="26"/>
      <c r="KQF54" s="26"/>
      <c r="KQG54" s="26"/>
      <c r="KQH54" s="26"/>
      <c r="KQI54" s="26"/>
      <c r="KQJ54" s="26"/>
      <c r="KQK54" s="26"/>
      <c r="KQL54" s="26"/>
      <c r="KQM54" s="26"/>
      <c r="KQN54" s="26"/>
      <c r="KQO54" s="26"/>
      <c r="KQP54" s="26"/>
      <c r="KQQ54" s="26"/>
      <c r="KQR54" s="26"/>
      <c r="KQS54" s="26"/>
      <c r="KQT54" s="26"/>
      <c r="KQU54" s="26"/>
      <c r="KQV54" s="26"/>
      <c r="KQW54" s="26"/>
      <c r="KQX54" s="26"/>
      <c r="KQY54" s="26"/>
      <c r="KQZ54" s="26"/>
      <c r="KRA54" s="26"/>
      <c r="KRB54" s="26"/>
      <c r="KRC54" s="26"/>
      <c r="KRD54" s="26"/>
      <c r="KRE54" s="26"/>
      <c r="KRF54" s="26"/>
      <c r="KRG54" s="26"/>
      <c r="KRH54" s="26"/>
      <c r="KRI54" s="26"/>
      <c r="KRJ54" s="26"/>
      <c r="KRK54" s="26"/>
      <c r="KRL54" s="26"/>
      <c r="KRM54" s="26"/>
      <c r="KRN54" s="26"/>
      <c r="KRO54" s="26"/>
      <c r="KRP54" s="26"/>
      <c r="KRQ54" s="26"/>
      <c r="KRR54" s="26"/>
      <c r="KRS54" s="26"/>
      <c r="KRT54" s="26"/>
      <c r="KRU54" s="26"/>
      <c r="KRV54" s="26"/>
      <c r="KRW54" s="26"/>
      <c r="KRX54" s="26"/>
      <c r="KRY54" s="26"/>
      <c r="KRZ54" s="26"/>
      <c r="KSA54" s="26"/>
      <c r="KSB54" s="26"/>
      <c r="KSC54" s="26"/>
      <c r="KSD54" s="26"/>
      <c r="KSE54" s="26"/>
      <c r="KSF54" s="26"/>
      <c r="KSG54" s="26"/>
      <c r="KSH54" s="26"/>
      <c r="KSI54" s="26"/>
      <c r="KSJ54" s="26"/>
      <c r="KSK54" s="26"/>
      <c r="KSL54" s="26"/>
      <c r="KSM54" s="26"/>
      <c r="KSN54" s="26"/>
      <c r="KSO54" s="26"/>
      <c r="KSP54" s="26"/>
      <c r="KSQ54" s="26"/>
      <c r="KSR54" s="26"/>
      <c r="KSS54" s="26"/>
      <c r="KST54" s="26"/>
      <c r="KSU54" s="26"/>
      <c r="KSV54" s="26"/>
      <c r="KSW54" s="26"/>
      <c r="KSX54" s="26"/>
      <c r="KSY54" s="26"/>
      <c r="KSZ54" s="26"/>
      <c r="KTA54" s="26"/>
      <c r="KTB54" s="26"/>
      <c r="KTC54" s="26"/>
      <c r="KTD54" s="26"/>
      <c r="KTE54" s="26"/>
      <c r="KTF54" s="26"/>
      <c r="KTG54" s="26"/>
      <c r="KTH54" s="26"/>
      <c r="KTI54" s="26"/>
      <c r="KTJ54" s="26"/>
      <c r="KTK54" s="26"/>
      <c r="KTL54" s="26"/>
      <c r="KTM54" s="26"/>
      <c r="KTN54" s="26"/>
      <c r="KTO54" s="26"/>
      <c r="KTP54" s="26"/>
      <c r="KTQ54" s="26"/>
      <c r="KTR54" s="26"/>
      <c r="KTS54" s="26"/>
      <c r="KTT54" s="26"/>
      <c r="KTU54" s="26"/>
      <c r="KTV54" s="26"/>
      <c r="KTW54" s="26"/>
      <c r="KTX54" s="26"/>
      <c r="KTY54" s="26"/>
      <c r="KTZ54" s="26"/>
      <c r="KUA54" s="26"/>
      <c r="KUB54" s="26"/>
      <c r="KUC54" s="26"/>
      <c r="KUD54" s="26"/>
      <c r="KUE54" s="26"/>
      <c r="KUF54" s="26"/>
      <c r="KUG54" s="26"/>
      <c r="KUH54" s="26"/>
      <c r="KUI54" s="26"/>
      <c r="KUJ54" s="26"/>
      <c r="KUK54" s="26"/>
      <c r="KUL54" s="26"/>
      <c r="KUM54" s="26"/>
      <c r="KUN54" s="26"/>
      <c r="KUO54" s="26"/>
      <c r="KUP54" s="26"/>
      <c r="KUQ54" s="26"/>
      <c r="KUR54" s="26"/>
      <c r="KUS54" s="26"/>
      <c r="KUT54" s="26"/>
      <c r="KUU54" s="26"/>
      <c r="KUV54" s="26"/>
      <c r="KUW54" s="26"/>
      <c r="KUX54" s="26"/>
      <c r="KUY54" s="26"/>
      <c r="KUZ54" s="26"/>
      <c r="KVA54" s="26"/>
      <c r="KVB54" s="26"/>
      <c r="KVC54" s="26"/>
      <c r="KVD54" s="26"/>
      <c r="KVE54" s="26"/>
      <c r="KVF54" s="26"/>
      <c r="KVG54" s="26"/>
      <c r="KVH54" s="26"/>
      <c r="KVI54" s="26"/>
      <c r="KVJ54" s="26"/>
      <c r="KVK54" s="26"/>
      <c r="KVL54" s="26"/>
      <c r="KVM54" s="26"/>
      <c r="KVN54" s="26"/>
      <c r="KVO54" s="26"/>
      <c r="KVP54" s="26"/>
      <c r="KVQ54" s="26"/>
      <c r="KVR54" s="26"/>
      <c r="KVS54" s="26"/>
      <c r="KVT54" s="26"/>
      <c r="KVU54" s="26"/>
      <c r="KVV54" s="26"/>
      <c r="KVW54" s="26"/>
      <c r="KVX54" s="26"/>
      <c r="KVY54" s="26"/>
      <c r="KVZ54" s="26"/>
      <c r="KWA54" s="26"/>
      <c r="KWB54" s="26"/>
      <c r="KWC54" s="26"/>
      <c r="KWD54" s="26"/>
      <c r="KWE54" s="26"/>
      <c r="KWF54" s="26"/>
      <c r="KWG54" s="26"/>
      <c r="KWH54" s="26"/>
      <c r="KWI54" s="26"/>
      <c r="KWJ54" s="26"/>
      <c r="KWK54" s="26"/>
      <c r="KWL54" s="26"/>
      <c r="KWM54" s="26"/>
      <c r="KWN54" s="26"/>
      <c r="KWO54" s="26"/>
      <c r="KWP54" s="26"/>
      <c r="KWQ54" s="26"/>
      <c r="KWR54" s="26"/>
      <c r="KWS54" s="26"/>
      <c r="KWT54" s="26"/>
      <c r="KWU54" s="26"/>
      <c r="KWV54" s="26"/>
      <c r="KWW54" s="26"/>
      <c r="KWX54" s="26"/>
      <c r="KWY54" s="26"/>
      <c r="KWZ54" s="26"/>
      <c r="KXA54" s="26"/>
      <c r="KXB54" s="26"/>
      <c r="KXC54" s="26"/>
      <c r="KXD54" s="26"/>
      <c r="KXE54" s="26"/>
      <c r="KXF54" s="26"/>
      <c r="KXG54" s="26"/>
      <c r="KXH54" s="26"/>
      <c r="KXI54" s="26"/>
      <c r="KXJ54" s="26"/>
      <c r="KXK54" s="26"/>
      <c r="KXL54" s="26"/>
      <c r="KXM54" s="26"/>
      <c r="KXN54" s="26"/>
      <c r="KXO54" s="26"/>
      <c r="KXP54" s="26"/>
      <c r="KXQ54" s="26"/>
      <c r="KXR54" s="26"/>
      <c r="KXS54" s="26"/>
      <c r="KXT54" s="26"/>
      <c r="KXU54" s="26"/>
      <c r="KXV54" s="26"/>
      <c r="KXW54" s="26"/>
      <c r="KXX54" s="26"/>
      <c r="KXY54" s="26"/>
      <c r="KXZ54" s="26"/>
      <c r="KYA54" s="26"/>
      <c r="KYB54" s="26"/>
      <c r="KYC54" s="26"/>
      <c r="KYD54" s="26"/>
      <c r="KYE54" s="26"/>
      <c r="KYF54" s="26"/>
      <c r="KYG54" s="26"/>
      <c r="KYH54" s="26"/>
      <c r="KYI54" s="26"/>
      <c r="KYJ54" s="26"/>
      <c r="KYK54" s="26"/>
      <c r="KYL54" s="26"/>
      <c r="KYM54" s="26"/>
      <c r="KYN54" s="26"/>
      <c r="KYO54" s="26"/>
      <c r="KYP54" s="26"/>
      <c r="KYQ54" s="26"/>
      <c r="KYR54" s="26"/>
      <c r="KYS54" s="26"/>
      <c r="KYT54" s="26"/>
      <c r="KYU54" s="26"/>
      <c r="KYV54" s="26"/>
      <c r="KYW54" s="26"/>
      <c r="KYX54" s="26"/>
      <c r="KYY54" s="26"/>
      <c r="KYZ54" s="26"/>
      <c r="KZA54" s="26"/>
      <c r="KZB54" s="26"/>
      <c r="KZC54" s="26"/>
      <c r="KZD54" s="26"/>
      <c r="KZE54" s="26"/>
      <c r="KZF54" s="26"/>
      <c r="KZG54" s="26"/>
      <c r="KZH54" s="26"/>
      <c r="KZI54" s="26"/>
      <c r="KZJ54" s="26"/>
      <c r="KZK54" s="26"/>
      <c r="KZL54" s="26"/>
      <c r="KZM54" s="26"/>
      <c r="KZN54" s="26"/>
      <c r="KZO54" s="26"/>
      <c r="KZP54" s="26"/>
      <c r="KZQ54" s="26"/>
      <c r="KZR54" s="26"/>
      <c r="KZS54" s="26"/>
      <c r="KZT54" s="26"/>
      <c r="KZU54" s="26"/>
      <c r="KZV54" s="26"/>
      <c r="KZW54" s="26"/>
      <c r="KZX54" s="26"/>
      <c r="KZY54" s="26"/>
      <c r="KZZ54" s="26"/>
      <c r="LAA54" s="26"/>
      <c r="LAB54" s="26"/>
      <c r="LAC54" s="26"/>
      <c r="LAD54" s="26"/>
      <c r="LAE54" s="26"/>
      <c r="LAF54" s="26"/>
      <c r="LAG54" s="26"/>
      <c r="LAH54" s="26"/>
      <c r="LAI54" s="26"/>
      <c r="LAJ54" s="26"/>
      <c r="LAK54" s="26"/>
      <c r="LAL54" s="26"/>
      <c r="LAM54" s="26"/>
      <c r="LAN54" s="26"/>
      <c r="LAO54" s="26"/>
      <c r="LAP54" s="26"/>
      <c r="LAQ54" s="26"/>
      <c r="LAR54" s="26"/>
      <c r="LAS54" s="26"/>
      <c r="LAT54" s="26"/>
      <c r="LAU54" s="26"/>
      <c r="LAV54" s="26"/>
      <c r="LAW54" s="26"/>
      <c r="LAX54" s="26"/>
      <c r="LAY54" s="26"/>
      <c r="LAZ54" s="26"/>
      <c r="LBA54" s="26"/>
      <c r="LBB54" s="26"/>
      <c r="LBC54" s="26"/>
      <c r="LBD54" s="26"/>
      <c r="LBE54" s="26"/>
      <c r="LBF54" s="26"/>
      <c r="LBG54" s="26"/>
      <c r="LBH54" s="26"/>
      <c r="LBI54" s="26"/>
      <c r="LBJ54" s="26"/>
      <c r="LBK54" s="26"/>
      <c r="LBL54" s="26"/>
      <c r="LBM54" s="26"/>
      <c r="LBN54" s="26"/>
      <c r="LBO54" s="26"/>
      <c r="LBP54" s="26"/>
      <c r="LBQ54" s="26"/>
      <c r="LBR54" s="26"/>
      <c r="LBS54" s="26"/>
      <c r="LBT54" s="26"/>
      <c r="LBU54" s="26"/>
      <c r="LBV54" s="26"/>
      <c r="LBW54" s="26"/>
      <c r="LBX54" s="26"/>
      <c r="LBY54" s="26"/>
      <c r="LBZ54" s="26"/>
      <c r="LCA54" s="26"/>
      <c r="LCB54" s="26"/>
      <c r="LCC54" s="26"/>
      <c r="LCD54" s="26"/>
      <c r="LCE54" s="26"/>
      <c r="LCF54" s="26"/>
      <c r="LCG54" s="26"/>
      <c r="LCH54" s="26"/>
      <c r="LCI54" s="26"/>
      <c r="LCJ54" s="26"/>
      <c r="LCK54" s="26"/>
      <c r="LCL54" s="26"/>
      <c r="LCM54" s="26"/>
      <c r="LCN54" s="26"/>
      <c r="LCO54" s="26"/>
      <c r="LCP54" s="26"/>
      <c r="LCQ54" s="26"/>
      <c r="LCR54" s="26"/>
      <c r="LCS54" s="26"/>
      <c r="LCT54" s="26"/>
      <c r="LCU54" s="26"/>
      <c r="LCV54" s="26"/>
      <c r="LCW54" s="26"/>
      <c r="LCX54" s="26"/>
      <c r="LCY54" s="26"/>
      <c r="LCZ54" s="26"/>
      <c r="LDA54" s="26"/>
      <c r="LDB54" s="26"/>
      <c r="LDC54" s="26"/>
      <c r="LDD54" s="26"/>
      <c r="LDE54" s="26"/>
      <c r="LDF54" s="26"/>
      <c r="LDG54" s="26"/>
      <c r="LDH54" s="26"/>
      <c r="LDI54" s="26"/>
      <c r="LDJ54" s="26"/>
      <c r="LDK54" s="26"/>
      <c r="LDL54" s="26"/>
      <c r="LDM54" s="26"/>
      <c r="LDN54" s="26"/>
      <c r="LDO54" s="26"/>
      <c r="LDP54" s="26"/>
      <c r="LDQ54" s="26"/>
      <c r="LDR54" s="26"/>
      <c r="LDS54" s="26"/>
      <c r="LDT54" s="26"/>
      <c r="LDU54" s="26"/>
      <c r="LDV54" s="26"/>
      <c r="LDW54" s="26"/>
      <c r="LDX54" s="26"/>
      <c r="LDY54" s="26"/>
      <c r="LDZ54" s="26"/>
      <c r="LEA54" s="26"/>
      <c r="LEB54" s="26"/>
      <c r="LEC54" s="26"/>
      <c r="LED54" s="26"/>
      <c r="LEE54" s="26"/>
      <c r="LEF54" s="26"/>
      <c r="LEG54" s="26"/>
      <c r="LEH54" s="26"/>
      <c r="LEI54" s="26"/>
      <c r="LEJ54" s="26"/>
      <c r="LEK54" s="26"/>
      <c r="LEL54" s="26"/>
      <c r="LEM54" s="26"/>
      <c r="LEN54" s="26"/>
      <c r="LEO54" s="26"/>
      <c r="LEP54" s="26"/>
      <c r="LEQ54" s="26"/>
      <c r="LER54" s="26"/>
      <c r="LES54" s="26"/>
      <c r="LET54" s="26"/>
      <c r="LEU54" s="26"/>
      <c r="LEV54" s="26"/>
      <c r="LEW54" s="26"/>
      <c r="LEX54" s="26"/>
      <c r="LEY54" s="26"/>
      <c r="LEZ54" s="26"/>
      <c r="LFA54" s="26"/>
      <c r="LFB54" s="26"/>
      <c r="LFC54" s="26"/>
      <c r="LFD54" s="26"/>
      <c r="LFE54" s="26"/>
      <c r="LFF54" s="26"/>
      <c r="LFG54" s="26"/>
      <c r="LFH54" s="26"/>
      <c r="LFI54" s="26"/>
      <c r="LFJ54" s="26"/>
      <c r="LFK54" s="26"/>
      <c r="LFL54" s="26"/>
      <c r="LFM54" s="26"/>
      <c r="LFN54" s="26"/>
      <c r="LFO54" s="26"/>
      <c r="LFP54" s="26"/>
      <c r="LFQ54" s="26"/>
      <c r="LFR54" s="26"/>
      <c r="LFS54" s="26"/>
      <c r="LFT54" s="26"/>
      <c r="LFU54" s="26"/>
      <c r="LFV54" s="26"/>
      <c r="LFW54" s="26"/>
      <c r="LFX54" s="26"/>
      <c r="LFY54" s="26"/>
      <c r="LFZ54" s="26"/>
      <c r="LGA54" s="26"/>
      <c r="LGB54" s="26"/>
      <c r="LGC54" s="26"/>
      <c r="LGD54" s="26"/>
      <c r="LGE54" s="26"/>
      <c r="LGF54" s="26"/>
      <c r="LGG54" s="26"/>
      <c r="LGH54" s="26"/>
      <c r="LGI54" s="26"/>
      <c r="LGJ54" s="26"/>
      <c r="LGK54" s="26"/>
      <c r="LGL54" s="26"/>
      <c r="LGM54" s="26"/>
      <c r="LGN54" s="26"/>
      <c r="LGO54" s="26"/>
      <c r="LGP54" s="26"/>
      <c r="LGQ54" s="26"/>
      <c r="LGR54" s="26"/>
      <c r="LGS54" s="26"/>
      <c r="LGT54" s="26"/>
      <c r="LGU54" s="26"/>
      <c r="LGV54" s="26"/>
      <c r="LGW54" s="26"/>
      <c r="LGX54" s="26"/>
      <c r="LGY54" s="26"/>
      <c r="LGZ54" s="26"/>
      <c r="LHA54" s="26"/>
      <c r="LHB54" s="26"/>
      <c r="LHC54" s="26"/>
      <c r="LHD54" s="26"/>
      <c r="LHE54" s="26"/>
      <c r="LHF54" s="26"/>
      <c r="LHG54" s="26"/>
      <c r="LHH54" s="26"/>
      <c r="LHI54" s="26"/>
      <c r="LHJ54" s="26"/>
      <c r="LHK54" s="26"/>
      <c r="LHL54" s="26"/>
      <c r="LHM54" s="26"/>
      <c r="LHN54" s="26"/>
      <c r="LHO54" s="26"/>
      <c r="LHP54" s="26"/>
      <c r="LHQ54" s="26"/>
      <c r="LHR54" s="26"/>
      <c r="LHS54" s="26"/>
      <c r="LHT54" s="26"/>
      <c r="LHU54" s="26"/>
      <c r="LHV54" s="26"/>
      <c r="LHW54" s="26"/>
      <c r="LHX54" s="26"/>
      <c r="LHY54" s="26"/>
      <c r="LHZ54" s="26"/>
      <c r="LIA54" s="26"/>
      <c r="LIB54" s="26"/>
      <c r="LIC54" s="26"/>
      <c r="LID54" s="26"/>
      <c r="LIE54" s="26"/>
      <c r="LIF54" s="26"/>
      <c r="LIG54" s="26"/>
      <c r="LIH54" s="26"/>
      <c r="LII54" s="26"/>
      <c r="LIJ54" s="26"/>
      <c r="LIK54" s="26"/>
      <c r="LIL54" s="26"/>
      <c r="LIM54" s="26"/>
      <c r="LIN54" s="26"/>
      <c r="LIO54" s="26"/>
      <c r="LIP54" s="26"/>
      <c r="LIQ54" s="26"/>
      <c r="LIR54" s="26"/>
      <c r="LIS54" s="26"/>
      <c r="LIT54" s="26"/>
      <c r="LIU54" s="26"/>
      <c r="LIV54" s="26"/>
      <c r="LIW54" s="26"/>
      <c r="LIX54" s="26"/>
      <c r="LIY54" s="26"/>
      <c r="LIZ54" s="26"/>
      <c r="LJA54" s="26"/>
      <c r="LJB54" s="26"/>
      <c r="LJC54" s="26"/>
      <c r="LJD54" s="26"/>
      <c r="LJE54" s="26"/>
      <c r="LJF54" s="26"/>
      <c r="LJG54" s="26"/>
      <c r="LJH54" s="26"/>
      <c r="LJI54" s="26"/>
      <c r="LJJ54" s="26"/>
      <c r="LJK54" s="26"/>
      <c r="LJL54" s="26"/>
      <c r="LJM54" s="26"/>
      <c r="LJN54" s="26"/>
      <c r="LJO54" s="26"/>
      <c r="LJP54" s="26"/>
      <c r="LJQ54" s="26"/>
      <c r="LJR54" s="26"/>
      <c r="LJS54" s="26"/>
      <c r="LJT54" s="26"/>
      <c r="LJU54" s="26"/>
      <c r="LJV54" s="26"/>
      <c r="LJW54" s="26"/>
      <c r="LJX54" s="26"/>
      <c r="LJY54" s="26"/>
      <c r="LJZ54" s="26"/>
      <c r="LKA54" s="26"/>
      <c r="LKB54" s="26"/>
      <c r="LKC54" s="26"/>
      <c r="LKD54" s="26"/>
      <c r="LKE54" s="26"/>
      <c r="LKF54" s="26"/>
      <c r="LKG54" s="26"/>
      <c r="LKH54" s="26"/>
      <c r="LKI54" s="26"/>
      <c r="LKJ54" s="26"/>
      <c r="LKK54" s="26"/>
      <c r="LKL54" s="26"/>
      <c r="LKM54" s="26"/>
      <c r="LKN54" s="26"/>
      <c r="LKO54" s="26"/>
      <c r="LKP54" s="26"/>
      <c r="LKQ54" s="26"/>
      <c r="LKR54" s="26"/>
      <c r="LKS54" s="26"/>
      <c r="LKT54" s="26"/>
      <c r="LKU54" s="26"/>
      <c r="LKV54" s="26"/>
      <c r="LKW54" s="26"/>
      <c r="LKX54" s="26"/>
      <c r="LKY54" s="26"/>
      <c r="LKZ54" s="26"/>
      <c r="LLA54" s="26"/>
      <c r="LLB54" s="26"/>
      <c r="LLC54" s="26"/>
      <c r="LLD54" s="26"/>
      <c r="LLE54" s="26"/>
      <c r="LLF54" s="26"/>
      <c r="LLG54" s="26"/>
      <c r="LLH54" s="26"/>
      <c r="LLI54" s="26"/>
      <c r="LLJ54" s="26"/>
      <c r="LLK54" s="26"/>
      <c r="LLL54" s="26"/>
      <c r="LLM54" s="26"/>
      <c r="LLN54" s="26"/>
      <c r="LLO54" s="26"/>
      <c r="LLP54" s="26"/>
      <c r="LLQ54" s="26"/>
      <c r="LLR54" s="26"/>
      <c r="LLS54" s="26"/>
      <c r="LLT54" s="26"/>
      <c r="LLU54" s="26"/>
      <c r="LLV54" s="26"/>
      <c r="LLW54" s="26"/>
      <c r="LLX54" s="26"/>
      <c r="LLY54" s="26"/>
      <c r="LLZ54" s="26"/>
      <c r="LMA54" s="26"/>
      <c r="LMB54" s="26"/>
      <c r="LMC54" s="26"/>
      <c r="LMD54" s="26"/>
      <c r="LME54" s="26"/>
      <c r="LMF54" s="26"/>
      <c r="LMG54" s="26"/>
      <c r="LMH54" s="26"/>
      <c r="LMI54" s="26"/>
      <c r="LMJ54" s="26"/>
      <c r="LMK54" s="26"/>
      <c r="LML54" s="26"/>
      <c r="LMM54" s="26"/>
      <c r="LMN54" s="26"/>
      <c r="LMO54" s="26"/>
      <c r="LMP54" s="26"/>
      <c r="LMQ54" s="26"/>
      <c r="LMR54" s="26"/>
      <c r="LMS54" s="26"/>
      <c r="LMT54" s="26"/>
      <c r="LMU54" s="26"/>
      <c r="LMV54" s="26"/>
      <c r="LMW54" s="26"/>
      <c r="LMX54" s="26"/>
      <c r="LMY54" s="26"/>
      <c r="LMZ54" s="26"/>
      <c r="LNA54" s="26"/>
      <c r="LNB54" s="26"/>
      <c r="LNC54" s="26"/>
      <c r="LND54" s="26"/>
      <c r="LNE54" s="26"/>
      <c r="LNF54" s="26"/>
      <c r="LNG54" s="26"/>
      <c r="LNH54" s="26"/>
      <c r="LNI54" s="26"/>
      <c r="LNJ54" s="26"/>
      <c r="LNK54" s="26"/>
      <c r="LNL54" s="26"/>
      <c r="LNM54" s="26"/>
      <c r="LNN54" s="26"/>
      <c r="LNO54" s="26"/>
      <c r="LNP54" s="26"/>
      <c r="LNQ54" s="26"/>
      <c r="LNR54" s="26"/>
      <c r="LNS54" s="26"/>
      <c r="LNT54" s="26"/>
      <c r="LNU54" s="26"/>
      <c r="LNV54" s="26"/>
      <c r="LNW54" s="26"/>
      <c r="LNX54" s="26"/>
      <c r="LNY54" s="26"/>
      <c r="LNZ54" s="26"/>
      <c r="LOA54" s="26"/>
      <c r="LOB54" s="26"/>
      <c r="LOC54" s="26"/>
      <c r="LOD54" s="26"/>
      <c r="LOE54" s="26"/>
      <c r="LOF54" s="26"/>
      <c r="LOG54" s="26"/>
      <c r="LOH54" s="26"/>
      <c r="LOI54" s="26"/>
      <c r="LOJ54" s="26"/>
      <c r="LOK54" s="26"/>
      <c r="LOL54" s="26"/>
      <c r="LOM54" s="26"/>
      <c r="LON54" s="26"/>
      <c r="LOO54" s="26"/>
      <c r="LOP54" s="26"/>
      <c r="LOQ54" s="26"/>
      <c r="LOR54" s="26"/>
      <c r="LOS54" s="26"/>
      <c r="LOT54" s="26"/>
      <c r="LOU54" s="26"/>
      <c r="LOV54" s="26"/>
      <c r="LOW54" s="26"/>
      <c r="LOX54" s="26"/>
      <c r="LOY54" s="26"/>
      <c r="LOZ54" s="26"/>
      <c r="LPA54" s="26"/>
      <c r="LPB54" s="26"/>
      <c r="LPC54" s="26"/>
      <c r="LPD54" s="26"/>
      <c r="LPE54" s="26"/>
      <c r="LPF54" s="26"/>
      <c r="LPG54" s="26"/>
      <c r="LPH54" s="26"/>
      <c r="LPI54" s="26"/>
      <c r="LPJ54" s="26"/>
      <c r="LPK54" s="26"/>
      <c r="LPL54" s="26"/>
      <c r="LPM54" s="26"/>
      <c r="LPN54" s="26"/>
      <c r="LPO54" s="26"/>
      <c r="LPP54" s="26"/>
      <c r="LPQ54" s="26"/>
      <c r="LPR54" s="26"/>
      <c r="LPS54" s="26"/>
      <c r="LPT54" s="26"/>
      <c r="LPU54" s="26"/>
      <c r="LPV54" s="26"/>
      <c r="LPW54" s="26"/>
      <c r="LPX54" s="26"/>
      <c r="LPY54" s="26"/>
      <c r="LPZ54" s="26"/>
      <c r="LQA54" s="26"/>
      <c r="LQB54" s="26"/>
      <c r="LQC54" s="26"/>
      <c r="LQD54" s="26"/>
      <c r="LQE54" s="26"/>
      <c r="LQF54" s="26"/>
      <c r="LQG54" s="26"/>
      <c r="LQH54" s="26"/>
      <c r="LQI54" s="26"/>
      <c r="LQJ54" s="26"/>
      <c r="LQK54" s="26"/>
      <c r="LQL54" s="26"/>
      <c r="LQM54" s="26"/>
      <c r="LQN54" s="26"/>
      <c r="LQO54" s="26"/>
      <c r="LQP54" s="26"/>
      <c r="LQQ54" s="26"/>
      <c r="LQR54" s="26"/>
      <c r="LQS54" s="26"/>
      <c r="LQT54" s="26"/>
      <c r="LQU54" s="26"/>
      <c r="LQV54" s="26"/>
      <c r="LQW54" s="26"/>
      <c r="LQX54" s="26"/>
      <c r="LQY54" s="26"/>
      <c r="LQZ54" s="26"/>
      <c r="LRA54" s="26"/>
      <c r="LRB54" s="26"/>
      <c r="LRC54" s="26"/>
      <c r="LRD54" s="26"/>
      <c r="LRE54" s="26"/>
      <c r="LRF54" s="26"/>
      <c r="LRG54" s="26"/>
      <c r="LRH54" s="26"/>
      <c r="LRI54" s="26"/>
      <c r="LRJ54" s="26"/>
      <c r="LRK54" s="26"/>
      <c r="LRL54" s="26"/>
      <c r="LRM54" s="26"/>
      <c r="LRN54" s="26"/>
      <c r="LRO54" s="26"/>
      <c r="LRP54" s="26"/>
      <c r="LRQ54" s="26"/>
      <c r="LRR54" s="26"/>
      <c r="LRS54" s="26"/>
      <c r="LRT54" s="26"/>
      <c r="LRU54" s="26"/>
      <c r="LRV54" s="26"/>
      <c r="LRW54" s="26"/>
      <c r="LRX54" s="26"/>
      <c r="LRY54" s="26"/>
      <c r="LRZ54" s="26"/>
      <c r="LSA54" s="26"/>
      <c r="LSB54" s="26"/>
      <c r="LSC54" s="26"/>
      <c r="LSD54" s="26"/>
      <c r="LSE54" s="26"/>
      <c r="LSF54" s="26"/>
      <c r="LSG54" s="26"/>
      <c r="LSH54" s="26"/>
      <c r="LSI54" s="26"/>
      <c r="LSJ54" s="26"/>
      <c r="LSK54" s="26"/>
      <c r="LSL54" s="26"/>
      <c r="LSM54" s="26"/>
      <c r="LSN54" s="26"/>
      <c r="LSO54" s="26"/>
      <c r="LSP54" s="26"/>
      <c r="LSQ54" s="26"/>
      <c r="LSR54" s="26"/>
      <c r="LSS54" s="26"/>
      <c r="LST54" s="26"/>
      <c r="LSU54" s="26"/>
      <c r="LSV54" s="26"/>
      <c r="LSW54" s="26"/>
      <c r="LSX54" s="26"/>
      <c r="LSY54" s="26"/>
      <c r="LSZ54" s="26"/>
      <c r="LTA54" s="26"/>
      <c r="LTB54" s="26"/>
      <c r="LTC54" s="26"/>
      <c r="LTD54" s="26"/>
      <c r="LTE54" s="26"/>
      <c r="LTF54" s="26"/>
      <c r="LTG54" s="26"/>
      <c r="LTH54" s="26"/>
      <c r="LTI54" s="26"/>
      <c r="LTJ54" s="26"/>
      <c r="LTK54" s="26"/>
      <c r="LTL54" s="26"/>
      <c r="LTM54" s="26"/>
      <c r="LTN54" s="26"/>
      <c r="LTO54" s="26"/>
      <c r="LTP54" s="26"/>
      <c r="LTQ54" s="26"/>
      <c r="LTR54" s="26"/>
      <c r="LTS54" s="26"/>
      <c r="LTT54" s="26"/>
      <c r="LTU54" s="26"/>
      <c r="LTV54" s="26"/>
      <c r="LTW54" s="26"/>
      <c r="LTX54" s="26"/>
      <c r="LTY54" s="26"/>
      <c r="LTZ54" s="26"/>
      <c r="LUA54" s="26"/>
      <c r="LUB54" s="26"/>
      <c r="LUC54" s="26"/>
      <c r="LUD54" s="26"/>
      <c r="LUE54" s="26"/>
      <c r="LUF54" s="26"/>
      <c r="LUG54" s="26"/>
      <c r="LUH54" s="26"/>
      <c r="LUI54" s="26"/>
      <c r="LUJ54" s="26"/>
      <c r="LUK54" s="26"/>
      <c r="LUL54" s="26"/>
      <c r="LUM54" s="26"/>
      <c r="LUN54" s="26"/>
      <c r="LUO54" s="26"/>
      <c r="LUP54" s="26"/>
      <c r="LUQ54" s="26"/>
      <c r="LUR54" s="26"/>
      <c r="LUS54" s="26"/>
      <c r="LUT54" s="26"/>
      <c r="LUU54" s="26"/>
      <c r="LUV54" s="26"/>
      <c r="LUW54" s="26"/>
      <c r="LUX54" s="26"/>
      <c r="LUY54" s="26"/>
      <c r="LUZ54" s="26"/>
      <c r="LVA54" s="26"/>
      <c r="LVB54" s="26"/>
      <c r="LVC54" s="26"/>
      <c r="LVD54" s="26"/>
      <c r="LVE54" s="26"/>
      <c r="LVF54" s="26"/>
      <c r="LVG54" s="26"/>
      <c r="LVH54" s="26"/>
      <c r="LVI54" s="26"/>
      <c r="LVJ54" s="26"/>
      <c r="LVK54" s="26"/>
      <c r="LVL54" s="26"/>
      <c r="LVM54" s="26"/>
      <c r="LVN54" s="26"/>
      <c r="LVO54" s="26"/>
      <c r="LVP54" s="26"/>
      <c r="LVQ54" s="26"/>
      <c r="LVR54" s="26"/>
      <c r="LVS54" s="26"/>
      <c r="LVT54" s="26"/>
      <c r="LVU54" s="26"/>
      <c r="LVV54" s="26"/>
      <c r="LVW54" s="26"/>
      <c r="LVX54" s="26"/>
      <c r="LVY54" s="26"/>
      <c r="LVZ54" s="26"/>
      <c r="LWA54" s="26"/>
      <c r="LWB54" s="26"/>
      <c r="LWC54" s="26"/>
      <c r="LWD54" s="26"/>
      <c r="LWE54" s="26"/>
      <c r="LWF54" s="26"/>
      <c r="LWG54" s="26"/>
      <c r="LWH54" s="26"/>
      <c r="LWI54" s="26"/>
      <c r="LWJ54" s="26"/>
      <c r="LWK54" s="26"/>
      <c r="LWL54" s="26"/>
      <c r="LWM54" s="26"/>
      <c r="LWN54" s="26"/>
      <c r="LWO54" s="26"/>
      <c r="LWP54" s="26"/>
      <c r="LWQ54" s="26"/>
      <c r="LWR54" s="26"/>
      <c r="LWS54" s="26"/>
      <c r="LWT54" s="26"/>
      <c r="LWU54" s="26"/>
      <c r="LWV54" s="26"/>
      <c r="LWW54" s="26"/>
      <c r="LWX54" s="26"/>
      <c r="LWY54" s="26"/>
      <c r="LWZ54" s="26"/>
      <c r="LXA54" s="26"/>
      <c r="LXB54" s="26"/>
      <c r="LXC54" s="26"/>
      <c r="LXD54" s="26"/>
      <c r="LXE54" s="26"/>
      <c r="LXF54" s="26"/>
      <c r="LXG54" s="26"/>
      <c r="LXH54" s="26"/>
      <c r="LXI54" s="26"/>
      <c r="LXJ54" s="26"/>
      <c r="LXK54" s="26"/>
      <c r="LXL54" s="26"/>
      <c r="LXM54" s="26"/>
      <c r="LXN54" s="26"/>
      <c r="LXO54" s="26"/>
      <c r="LXP54" s="26"/>
      <c r="LXQ54" s="26"/>
      <c r="LXR54" s="26"/>
      <c r="LXS54" s="26"/>
      <c r="LXT54" s="26"/>
      <c r="LXU54" s="26"/>
      <c r="LXV54" s="26"/>
      <c r="LXW54" s="26"/>
      <c r="LXX54" s="26"/>
      <c r="LXY54" s="26"/>
      <c r="LXZ54" s="26"/>
      <c r="LYA54" s="26"/>
      <c r="LYB54" s="26"/>
      <c r="LYC54" s="26"/>
      <c r="LYD54" s="26"/>
      <c r="LYE54" s="26"/>
      <c r="LYF54" s="26"/>
      <c r="LYG54" s="26"/>
      <c r="LYH54" s="26"/>
      <c r="LYI54" s="26"/>
      <c r="LYJ54" s="26"/>
      <c r="LYK54" s="26"/>
      <c r="LYL54" s="26"/>
      <c r="LYM54" s="26"/>
      <c r="LYN54" s="26"/>
      <c r="LYO54" s="26"/>
      <c r="LYP54" s="26"/>
      <c r="LYQ54" s="26"/>
      <c r="LYR54" s="26"/>
      <c r="LYS54" s="26"/>
      <c r="LYT54" s="26"/>
      <c r="LYU54" s="26"/>
      <c r="LYV54" s="26"/>
      <c r="LYW54" s="26"/>
      <c r="LYX54" s="26"/>
      <c r="LYY54" s="26"/>
      <c r="LYZ54" s="26"/>
      <c r="LZA54" s="26"/>
      <c r="LZB54" s="26"/>
      <c r="LZC54" s="26"/>
      <c r="LZD54" s="26"/>
      <c r="LZE54" s="26"/>
      <c r="LZF54" s="26"/>
      <c r="LZG54" s="26"/>
      <c r="LZH54" s="26"/>
      <c r="LZI54" s="26"/>
      <c r="LZJ54" s="26"/>
      <c r="LZK54" s="26"/>
      <c r="LZL54" s="26"/>
      <c r="LZM54" s="26"/>
      <c r="LZN54" s="26"/>
      <c r="LZO54" s="26"/>
      <c r="LZP54" s="26"/>
      <c r="LZQ54" s="26"/>
      <c r="LZR54" s="26"/>
      <c r="LZS54" s="26"/>
      <c r="LZT54" s="26"/>
      <c r="LZU54" s="26"/>
      <c r="LZV54" s="26"/>
      <c r="LZW54" s="26"/>
      <c r="LZX54" s="26"/>
      <c r="LZY54" s="26"/>
      <c r="LZZ54" s="26"/>
      <c r="MAA54" s="26"/>
      <c r="MAB54" s="26"/>
      <c r="MAC54" s="26"/>
      <c r="MAD54" s="26"/>
      <c r="MAE54" s="26"/>
      <c r="MAF54" s="26"/>
      <c r="MAG54" s="26"/>
      <c r="MAH54" s="26"/>
      <c r="MAI54" s="26"/>
      <c r="MAJ54" s="26"/>
      <c r="MAK54" s="26"/>
      <c r="MAL54" s="26"/>
      <c r="MAM54" s="26"/>
      <c r="MAN54" s="26"/>
      <c r="MAO54" s="26"/>
      <c r="MAP54" s="26"/>
      <c r="MAQ54" s="26"/>
      <c r="MAR54" s="26"/>
      <c r="MAS54" s="26"/>
      <c r="MAT54" s="26"/>
      <c r="MAU54" s="26"/>
      <c r="MAV54" s="26"/>
      <c r="MAW54" s="26"/>
      <c r="MAX54" s="26"/>
      <c r="MAY54" s="26"/>
      <c r="MAZ54" s="26"/>
      <c r="MBA54" s="26"/>
      <c r="MBB54" s="26"/>
      <c r="MBC54" s="26"/>
      <c r="MBD54" s="26"/>
      <c r="MBE54" s="26"/>
      <c r="MBF54" s="26"/>
      <c r="MBG54" s="26"/>
      <c r="MBH54" s="26"/>
      <c r="MBI54" s="26"/>
      <c r="MBJ54" s="26"/>
      <c r="MBK54" s="26"/>
      <c r="MBL54" s="26"/>
      <c r="MBM54" s="26"/>
      <c r="MBN54" s="26"/>
      <c r="MBO54" s="26"/>
      <c r="MBP54" s="26"/>
      <c r="MBQ54" s="26"/>
      <c r="MBR54" s="26"/>
      <c r="MBS54" s="26"/>
      <c r="MBT54" s="26"/>
      <c r="MBU54" s="26"/>
      <c r="MBV54" s="26"/>
      <c r="MBW54" s="26"/>
      <c r="MBX54" s="26"/>
      <c r="MBY54" s="26"/>
      <c r="MBZ54" s="26"/>
      <c r="MCA54" s="26"/>
      <c r="MCB54" s="26"/>
      <c r="MCC54" s="26"/>
      <c r="MCD54" s="26"/>
      <c r="MCE54" s="26"/>
      <c r="MCF54" s="26"/>
      <c r="MCG54" s="26"/>
      <c r="MCH54" s="26"/>
      <c r="MCI54" s="26"/>
      <c r="MCJ54" s="26"/>
      <c r="MCK54" s="26"/>
      <c r="MCL54" s="26"/>
      <c r="MCM54" s="26"/>
      <c r="MCN54" s="26"/>
      <c r="MCO54" s="26"/>
      <c r="MCP54" s="26"/>
      <c r="MCQ54" s="26"/>
      <c r="MCR54" s="26"/>
      <c r="MCS54" s="26"/>
      <c r="MCT54" s="26"/>
      <c r="MCU54" s="26"/>
      <c r="MCV54" s="26"/>
      <c r="MCW54" s="26"/>
      <c r="MCX54" s="26"/>
      <c r="MCY54" s="26"/>
      <c r="MCZ54" s="26"/>
      <c r="MDA54" s="26"/>
      <c r="MDB54" s="26"/>
      <c r="MDC54" s="26"/>
      <c r="MDD54" s="26"/>
      <c r="MDE54" s="26"/>
      <c r="MDF54" s="26"/>
      <c r="MDG54" s="26"/>
      <c r="MDH54" s="26"/>
      <c r="MDI54" s="26"/>
      <c r="MDJ54" s="26"/>
      <c r="MDK54" s="26"/>
      <c r="MDL54" s="26"/>
      <c r="MDM54" s="26"/>
      <c r="MDN54" s="26"/>
      <c r="MDO54" s="26"/>
      <c r="MDP54" s="26"/>
      <c r="MDQ54" s="26"/>
      <c r="MDR54" s="26"/>
      <c r="MDS54" s="26"/>
      <c r="MDT54" s="26"/>
      <c r="MDU54" s="26"/>
      <c r="MDV54" s="26"/>
      <c r="MDW54" s="26"/>
      <c r="MDX54" s="26"/>
      <c r="MDY54" s="26"/>
      <c r="MDZ54" s="26"/>
      <c r="MEA54" s="26"/>
      <c r="MEB54" s="26"/>
      <c r="MEC54" s="26"/>
      <c r="MED54" s="26"/>
      <c r="MEE54" s="26"/>
      <c r="MEF54" s="26"/>
      <c r="MEG54" s="26"/>
      <c r="MEH54" s="26"/>
      <c r="MEI54" s="26"/>
      <c r="MEJ54" s="26"/>
      <c r="MEK54" s="26"/>
      <c r="MEL54" s="26"/>
      <c r="MEM54" s="26"/>
      <c r="MEN54" s="26"/>
      <c r="MEO54" s="26"/>
      <c r="MEP54" s="26"/>
      <c r="MEQ54" s="26"/>
      <c r="MER54" s="26"/>
      <c r="MES54" s="26"/>
      <c r="MET54" s="26"/>
      <c r="MEU54" s="26"/>
      <c r="MEV54" s="26"/>
      <c r="MEW54" s="26"/>
      <c r="MEX54" s="26"/>
      <c r="MEY54" s="26"/>
      <c r="MEZ54" s="26"/>
      <c r="MFA54" s="26"/>
      <c r="MFB54" s="26"/>
      <c r="MFC54" s="26"/>
      <c r="MFD54" s="26"/>
      <c r="MFE54" s="26"/>
      <c r="MFF54" s="26"/>
      <c r="MFG54" s="26"/>
      <c r="MFH54" s="26"/>
      <c r="MFI54" s="26"/>
      <c r="MFJ54" s="26"/>
      <c r="MFK54" s="26"/>
      <c r="MFL54" s="26"/>
      <c r="MFM54" s="26"/>
      <c r="MFN54" s="26"/>
      <c r="MFO54" s="26"/>
      <c r="MFP54" s="26"/>
      <c r="MFQ54" s="26"/>
      <c r="MFR54" s="26"/>
      <c r="MFS54" s="26"/>
      <c r="MFT54" s="26"/>
      <c r="MFU54" s="26"/>
      <c r="MFV54" s="26"/>
      <c r="MFW54" s="26"/>
      <c r="MFX54" s="26"/>
      <c r="MFY54" s="26"/>
      <c r="MFZ54" s="26"/>
      <c r="MGA54" s="26"/>
      <c r="MGB54" s="26"/>
      <c r="MGC54" s="26"/>
      <c r="MGD54" s="26"/>
      <c r="MGE54" s="26"/>
      <c r="MGF54" s="26"/>
      <c r="MGG54" s="26"/>
      <c r="MGH54" s="26"/>
      <c r="MGI54" s="26"/>
      <c r="MGJ54" s="26"/>
      <c r="MGK54" s="26"/>
      <c r="MGL54" s="26"/>
      <c r="MGM54" s="26"/>
      <c r="MGN54" s="26"/>
      <c r="MGO54" s="26"/>
      <c r="MGP54" s="26"/>
      <c r="MGQ54" s="26"/>
      <c r="MGR54" s="26"/>
      <c r="MGS54" s="26"/>
      <c r="MGT54" s="26"/>
      <c r="MGU54" s="26"/>
      <c r="MGV54" s="26"/>
      <c r="MGW54" s="26"/>
      <c r="MGX54" s="26"/>
      <c r="MGY54" s="26"/>
      <c r="MGZ54" s="26"/>
      <c r="MHA54" s="26"/>
      <c r="MHB54" s="26"/>
      <c r="MHC54" s="26"/>
      <c r="MHD54" s="26"/>
      <c r="MHE54" s="26"/>
      <c r="MHF54" s="26"/>
      <c r="MHG54" s="26"/>
      <c r="MHH54" s="26"/>
      <c r="MHI54" s="26"/>
      <c r="MHJ54" s="26"/>
      <c r="MHK54" s="26"/>
      <c r="MHL54" s="26"/>
      <c r="MHM54" s="26"/>
      <c r="MHN54" s="26"/>
      <c r="MHO54" s="26"/>
      <c r="MHP54" s="26"/>
      <c r="MHQ54" s="26"/>
      <c r="MHR54" s="26"/>
      <c r="MHS54" s="26"/>
      <c r="MHT54" s="26"/>
      <c r="MHU54" s="26"/>
      <c r="MHV54" s="26"/>
      <c r="MHW54" s="26"/>
      <c r="MHX54" s="26"/>
      <c r="MHY54" s="26"/>
      <c r="MHZ54" s="26"/>
      <c r="MIA54" s="26"/>
      <c r="MIB54" s="26"/>
      <c r="MIC54" s="26"/>
      <c r="MID54" s="26"/>
      <c r="MIE54" s="26"/>
      <c r="MIF54" s="26"/>
      <c r="MIG54" s="26"/>
      <c r="MIH54" s="26"/>
      <c r="MII54" s="26"/>
      <c r="MIJ54" s="26"/>
      <c r="MIK54" s="26"/>
      <c r="MIL54" s="26"/>
      <c r="MIM54" s="26"/>
      <c r="MIN54" s="26"/>
      <c r="MIO54" s="26"/>
      <c r="MIP54" s="26"/>
      <c r="MIQ54" s="26"/>
      <c r="MIR54" s="26"/>
      <c r="MIS54" s="26"/>
      <c r="MIT54" s="26"/>
      <c r="MIU54" s="26"/>
      <c r="MIV54" s="26"/>
      <c r="MIW54" s="26"/>
      <c r="MIX54" s="26"/>
      <c r="MIY54" s="26"/>
      <c r="MIZ54" s="26"/>
      <c r="MJA54" s="26"/>
      <c r="MJB54" s="26"/>
      <c r="MJC54" s="26"/>
      <c r="MJD54" s="26"/>
      <c r="MJE54" s="26"/>
      <c r="MJF54" s="26"/>
      <c r="MJG54" s="26"/>
      <c r="MJH54" s="26"/>
      <c r="MJI54" s="26"/>
      <c r="MJJ54" s="26"/>
      <c r="MJK54" s="26"/>
      <c r="MJL54" s="26"/>
      <c r="MJM54" s="26"/>
      <c r="MJN54" s="26"/>
      <c r="MJO54" s="26"/>
      <c r="MJP54" s="26"/>
      <c r="MJQ54" s="26"/>
      <c r="MJR54" s="26"/>
      <c r="MJS54" s="26"/>
      <c r="MJT54" s="26"/>
      <c r="MJU54" s="26"/>
      <c r="MJV54" s="26"/>
      <c r="MJW54" s="26"/>
      <c r="MJX54" s="26"/>
      <c r="MJY54" s="26"/>
      <c r="MJZ54" s="26"/>
      <c r="MKA54" s="26"/>
      <c r="MKB54" s="26"/>
      <c r="MKC54" s="26"/>
      <c r="MKD54" s="26"/>
      <c r="MKE54" s="26"/>
      <c r="MKF54" s="26"/>
      <c r="MKG54" s="26"/>
      <c r="MKH54" s="26"/>
      <c r="MKI54" s="26"/>
      <c r="MKJ54" s="26"/>
      <c r="MKK54" s="26"/>
      <c r="MKL54" s="26"/>
      <c r="MKM54" s="26"/>
      <c r="MKN54" s="26"/>
      <c r="MKO54" s="26"/>
      <c r="MKP54" s="26"/>
      <c r="MKQ54" s="26"/>
      <c r="MKR54" s="26"/>
      <c r="MKS54" s="26"/>
      <c r="MKT54" s="26"/>
      <c r="MKU54" s="26"/>
      <c r="MKV54" s="26"/>
      <c r="MKW54" s="26"/>
      <c r="MKX54" s="26"/>
      <c r="MKY54" s="26"/>
      <c r="MKZ54" s="26"/>
      <c r="MLA54" s="26"/>
      <c r="MLB54" s="26"/>
      <c r="MLC54" s="26"/>
      <c r="MLD54" s="26"/>
      <c r="MLE54" s="26"/>
      <c r="MLF54" s="26"/>
      <c r="MLG54" s="26"/>
      <c r="MLH54" s="26"/>
      <c r="MLI54" s="26"/>
      <c r="MLJ54" s="26"/>
      <c r="MLK54" s="26"/>
      <c r="MLL54" s="26"/>
      <c r="MLM54" s="26"/>
      <c r="MLN54" s="26"/>
      <c r="MLO54" s="26"/>
      <c r="MLP54" s="26"/>
      <c r="MLQ54" s="26"/>
      <c r="MLR54" s="26"/>
      <c r="MLS54" s="26"/>
      <c r="MLT54" s="26"/>
      <c r="MLU54" s="26"/>
      <c r="MLV54" s="26"/>
      <c r="MLW54" s="26"/>
      <c r="MLX54" s="26"/>
      <c r="MLY54" s="26"/>
      <c r="MLZ54" s="26"/>
      <c r="MMA54" s="26"/>
      <c r="MMB54" s="26"/>
      <c r="MMC54" s="26"/>
      <c r="MMD54" s="26"/>
      <c r="MME54" s="26"/>
      <c r="MMF54" s="26"/>
      <c r="MMG54" s="26"/>
      <c r="MMH54" s="26"/>
      <c r="MMI54" s="26"/>
      <c r="MMJ54" s="26"/>
      <c r="MMK54" s="26"/>
      <c r="MML54" s="26"/>
      <c r="MMM54" s="26"/>
      <c r="MMN54" s="26"/>
      <c r="MMO54" s="26"/>
      <c r="MMP54" s="26"/>
      <c r="MMQ54" s="26"/>
      <c r="MMR54" s="26"/>
      <c r="MMS54" s="26"/>
      <c r="MMT54" s="26"/>
      <c r="MMU54" s="26"/>
      <c r="MMV54" s="26"/>
      <c r="MMW54" s="26"/>
      <c r="MMX54" s="26"/>
      <c r="MMY54" s="26"/>
      <c r="MMZ54" s="26"/>
      <c r="MNA54" s="26"/>
      <c r="MNB54" s="26"/>
      <c r="MNC54" s="26"/>
      <c r="MND54" s="26"/>
      <c r="MNE54" s="26"/>
      <c r="MNF54" s="26"/>
      <c r="MNG54" s="26"/>
      <c r="MNH54" s="26"/>
      <c r="MNI54" s="26"/>
      <c r="MNJ54" s="26"/>
      <c r="MNK54" s="26"/>
      <c r="MNL54" s="26"/>
      <c r="MNM54" s="26"/>
      <c r="MNN54" s="26"/>
      <c r="MNO54" s="26"/>
      <c r="MNP54" s="26"/>
      <c r="MNQ54" s="26"/>
      <c r="MNR54" s="26"/>
      <c r="MNS54" s="26"/>
      <c r="MNT54" s="26"/>
      <c r="MNU54" s="26"/>
      <c r="MNV54" s="26"/>
      <c r="MNW54" s="26"/>
      <c r="MNX54" s="26"/>
      <c r="MNY54" s="26"/>
      <c r="MNZ54" s="26"/>
      <c r="MOA54" s="26"/>
      <c r="MOB54" s="26"/>
      <c r="MOC54" s="26"/>
      <c r="MOD54" s="26"/>
      <c r="MOE54" s="26"/>
      <c r="MOF54" s="26"/>
      <c r="MOG54" s="26"/>
      <c r="MOH54" s="26"/>
      <c r="MOI54" s="26"/>
      <c r="MOJ54" s="26"/>
      <c r="MOK54" s="26"/>
      <c r="MOL54" s="26"/>
      <c r="MOM54" s="26"/>
      <c r="MON54" s="26"/>
      <c r="MOO54" s="26"/>
      <c r="MOP54" s="26"/>
      <c r="MOQ54" s="26"/>
      <c r="MOR54" s="26"/>
      <c r="MOS54" s="26"/>
      <c r="MOT54" s="26"/>
      <c r="MOU54" s="26"/>
      <c r="MOV54" s="26"/>
      <c r="MOW54" s="26"/>
      <c r="MOX54" s="26"/>
      <c r="MOY54" s="26"/>
      <c r="MOZ54" s="26"/>
      <c r="MPA54" s="26"/>
      <c r="MPB54" s="26"/>
      <c r="MPC54" s="26"/>
      <c r="MPD54" s="26"/>
      <c r="MPE54" s="26"/>
      <c r="MPF54" s="26"/>
      <c r="MPG54" s="26"/>
      <c r="MPH54" s="26"/>
      <c r="MPI54" s="26"/>
      <c r="MPJ54" s="26"/>
      <c r="MPK54" s="26"/>
      <c r="MPL54" s="26"/>
      <c r="MPM54" s="26"/>
      <c r="MPN54" s="26"/>
      <c r="MPO54" s="26"/>
      <c r="MPP54" s="26"/>
      <c r="MPQ54" s="26"/>
      <c r="MPR54" s="26"/>
      <c r="MPS54" s="26"/>
      <c r="MPT54" s="26"/>
      <c r="MPU54" s="26"/>
      <c r="MPV54" s="26"/>
      <c r="MPW54" s="26"/>
      <c r="MPX54" s="26"/>
      <c r="MPY54" s="26"/>
      <c r="MPZ54" s="26"/>
      <c r="MQA54" s="26"/>
      <c r="MQB54" s="26"/>
      <c r="MQC54" s="26"/>
      <c r="MQD54" s="26"/>
      <c r="MQE54" s="26"/>
      <c r="MQF54" s="26"/>
      <c r="MQG54" s="26"/>
      <c r="MQH54" s="26"/>
      <c r="MQI54" s="26"/>
      <c r="MQJ54" s="26"/>
      <c r="MQK54" s="26"/>
      <c r="MQL54" s="26"/>
      <c r="MQM54" s="26"/>
      <c r="MQN54" s="26"/>
      <c r="MQO54" s="26"/>
      <c r="MQP54" s="26"/>
      <c r="MQQ54" s="26"/>
      <c r="MQR54" s="26"/>
      <c r="MQS54" s="26"/>
      <c r="MQT54" s="26"/>
      <c r="MQU54" s="26"/>
      <c r="MQV54" s="26"/>
      <c r="MQW54" s="26"/>
      <c r="MQX54" s="26"/>
      <c r="MQY54" s="26"/>
      <c r="MQZ54" s="26"/>
      <c r="MRA54" s="26"/>
      <c r="MRB54" s="26"/>
      <c r="MRC54" s="26"/>
      <c r="MRD54" s="26"/>
      <c r="MRE54" s="26"/>
      <c r="MRF54" s="26"/>
      <c r="MRG54" s="26"/>
      <c r="MRH54" s="26"/>
      <c r="MRI54" s="26"/>
      <c r="MRJ54" s="26"/>
      <c r="MRK54" s="26"/>
      <c r="MRL54" s="26"/>
      <c r="MRM54" s="26"/>
      <c r="MRN54" s="26"/>
      <c r="MRO54" s="26"/>
      <c r="MRP54" s="26"/>
      <c r="MRQ54" s="26"/>
      <c r="MRR54" s="26"/>
      <c r="MRS54" s="26"/>
      <c r="MRT54" s="26"/>
      <c r="MRU54" s="26"/>
      <c r="MRV54" s="26"/>
      <c r="MRW54" s="26"/>
      <c r="MRX54" s="26"/>
      <c r="MRY54" s="26"/>
      <c r="MRZ54" s="26"/>
      <c r="MSA54" s="26"/>
      <c r="MSB54" s="26"/>
      <c r="MSC54" s="26"/>
      <c r="MSD54" s="26"/>
      <c r="MSE54" s="26"/>
      <c r="MSF54" s="26"/>
      <c r="MSG54" s="26"/>
      <c r="MSH54" s="26"/>
      <c r="MSI54" s="26"/>
      <c r="MSJ54" s="26"/>
      <c r="MSK54" s="26"/>
      <c r="MSL54" s="26"/>
      <c r="MSM54" s="26"/>
      <c r="MSN54" s="26"/>
      <c r="MSO54" s="26"/>
      <c r="MSP54" s="26"/>
      <c r="MSQ54" s="26"/>
      <c r="MSR54" s="26"/>
      <c r="MSS54" s="26"/>
      <c r="MST54" s="26"/>
      <c r="MSU54" s="26"/>
      <c r="MSV54" s="26"/>
      <c r="MSW54" s="26"/>
      <c r="MSX54" s="26"/>
      <c r="MSY54" s="26"/>
      <c r="MSZ54" s="26"/>
      <c r="MTA54" s="26"/>
      <c r="MTB54" s="26"/>
      <c r="MTC54" s="26"/>
      <c r="MTD54" s="26"/>
      <c r="MTE54" s="26"/>
      <c r="MTF54" s="26"/>
      <c r="MTG54" s="26"/>
      <c r="MTH54" s="26"/>
      <c r="MTI54" s="26"/>
      <c r="MTJ54" s="26"/>
      <c r="MTK54" s="26"/>
      <c r="MTL54" s="26"/>
      <c r="MTM54" s="26"/>
      <c r="MTN54" s="26"/>
      <c r="MTO54" s="26"/>
      <c r="MTP54" s="26"/>
      <c r="MTQ54" s="26"/>
      <c r="MTR54" s="26"/>
      <c r="MTS54" s="26"/>
      <c r="MTT54" s="26"/>
      <c r="MTU54" s="26"/>
      <c r="MTV54" s="26"/>
      <c r="MTW54" s="26"/>
      <c r="MTX54" s="26"/>
      <c r="MTY54" s="26"/>
      <c r="MTZ54" s="26"/>
      <c r="MUA54" s="26"/>
      <c r="MUB54" s="26"/>
      <c r="MUC54" s="26"/>
      <c r="MUD54" s="26"/>
      <c r="MUE54" s="26"/>
      <c r="MUF54" s="26"/>
      <c r="MUG54" s="26"/>
      <c r="MUH54" s="26"/>
      <c r="MUI54" s="26"/>
      <c r="MUJ54" s="26"/>
      <c r="MUK54" s="26"/>
      <c r="MUL54" s="26"/>
      <c r="MUM54" s="26"/>
      <c r="MUN54" s="26"/>
      <c r="MUO54" s="26"/>
      <c r="MUP54" s="26"/>
      <c r="MUQ54" s="26"/>
      <c r="MUR54" s="26"/>
      <c r="MUS54" s="26"/>
      <c r="MUT54" s="26"/>
      <c r="MUU54" s="26"/>
      <c r="MUV54" s="26"/>
      <c r="MUW54" s="26"/>
      <c r="MUX54" s="26"/>
      <c r="MUY54" s="26"/>
      <c r="MUZ54" s="26"/>
      <c r="MVA54" s="26"/>
      <c r="MVB54" s="26"/>
      <c r="MVC54" s="26"/>
      <c r="MVD54" s="26"/>
      <c r="MVE54" s="26"/>
      <c r="MVF54" s="26"/>
      <c r="MVG54" s="26"/>
      <c r="MVH54" s="26"/>
      <c r="MVI54" s="26"/>
      <c r="MVJ54" s="26"/>
      <c r="MVK54" s="26"/>
      <c r="MVL54" s="26"/>
      <c r="MVM54" s="26"/>
      <c r="MVN54" s="26"/>
      <c r="MVO54" s="26"/>
      <c r="MVP54" s="26"/>
      <c r="MVQ54" s="26"/>
      <c r="MVR54" s="26"/>
      <c r="MVS54" s="26"/>
      <c r="MVT54" s="26"/>
      <c r="MVU54" s="26"/>
      <c r="MVV54" s="26"/>
      <c r="MVW54" s="26"/>
      <c r="MVX54" s="26"/>
      <c r="MVY54" s="26"/>
      <c r="MVZ54" s="26"/>
      <c r="MWA54" s="26"/>
      <c r="MWB54" s="26"/>
      <c r="MWC54" s="26"/>
      <c r="MWD54" s="26"/>
      <c r="MWE54" s="26"/>
      <c r="MWF54" s="26"/>
      <c r="MWG54" s="26"/>
      <c r="MWH54" s="26"/>
      <c r="MWI54" s="26"/>
      <c r="MWJ54" s="26"/>
      <c r="MWK54" s="26"/>
      <c r="MWL54" s="26"/>
      <c r="MWM54" s="26"/>
      <c r="MWN54" s="26"/>
      <c r="MWO54" s="26"/>
      <c r="MWP54" s="26"/>
      <c r="MWQ54" s="26"/>
      <c r="MWR54" s="26"/>
      <c r="MWS54" s="26"/>
      <c r="MWT54" s="26"/>
      <c r="MWU54" s="26"/>
      <c r="MWV54" s="26"/>
      <c r="MWW54" s="26"/>
      <c r="MWX54" s="26"/>
      <c r="MWY54" s="26"/>
      <c r="MWZ54" s="26"/>
      <c r="MXA54" s="26"/>
      <c r="MXB54" s="26"/>
      <c r="MXC54" s="26"/>
      <c r="MXD54" s="26"/>
      <c r="MXE54" s="26"/>
      <c r="MXF54" s="26"/>
      <c r="MXG54" s="26"/>
      <c r="MXH54" s="26"/>
      <c r="MXI54" s="26"/>
      <c r="MXJ54" s="26"/>
      <c r="MXK54" s="26"/>
      <c r="MXL54" s="26"/>
      <c r="MXM54" s="26"/>
      <c r="MXN54" s="26"/>
      <c r="MXO54" s="26"/>
      <c r="MXP54" s="26"/>
      <c r="MXQ54" s="26"/>
      <c r="MXR54" s="26"/>
      <c r="MXS54" s="26"/>
      <c r="MXT54" s="26"/>
      <c r="MXU54" s="26"/>
      <c r="MXV54" s="26"/>
      <c r="MXW54" s="26"/>
      <c r="MXX54" s="26"/>
      <c r="MXY54" s="26"/>
      <c r="MXZ54" s="26"/>
      <c r="MYA54" s="26"/>
      <c r="MYB54" s="26"/>
      <c r="MYC54" s="26"/>
      <c r="MYD54" s="26"/>
      <c r="MYE54" s="26"/>
      <c r="MYF54" s="26"/>
      <c r="MYG54" s="26"/>
      <c r="MYH54" s="26"/>
      <c r="MYI54" s="26"/>
      <c r="MYJ54" s="26"/>
      <c r="MYK54" s="26"/>
      <c r="MYL54" s="26"/>
      <c r="MYM54" s="26"/>
      <c r="MYN54" s="26"/>
      <c r="MYO54" s="26"/>
      <c r="MYP54" s="26"/>
      <c r="MYQ54" s="26"/>
      <c r="MYR54" s="26"/>
      <c r="MYS54" s="26"/>
      <c r="MYT54" s="26"/>
      <c r="MYU54" s="26"/>
      <c r="MYV54" s="26"/>
      <c r="MYW54" s="26"/>
      <c r="MYX54" s="26"/>
      <c r="MYY54" s="26"/>
      <c r="MYZ54" s="26"/>
      <c r="MZA54" s="26"/>
      <c r="MZB54" s="26"/>
      <c r="MZC54" s="26"/>
      <c r="MZD54" s="26"/>
      <c r="MZE54" s="26"/>
      <c r="MZF54" s="26"/>
      <c r="MZG54" s="26"/>
      <c r="MZH54" s="26"/>
      <c r="MZI54" s="26"/>
      <c r="MZJ54" s="26"/>
      <c r="MZK54" s="26"/>
      <c r="MZL54" s="26"/>
      <c r="MZM54" s="26"/>
      <c r="MZN54" s="26"/>
      <c r="MZO54" s="26"/>
      <c r="MZP54" s="26"/>
      <c r="MZQ54" s="26"/>
      <c r="MZR54" s="26"/>
      <c r="MZS54" s="26"/>
      <c r="MZT54" s="26"/>
      <c r="MZU54" s="26"/>
      <c r="MZV54" s="26"/>
      <c r="MZW54" s="26"/>
      <c r="MZX54" s="26"/>
      <c r="MZY54" s="26"/>
      <c r="MZZ54" s="26"/>
      <c r="NAA54" s="26"/>
      <c r="NAB54" s="26"/>
      <c r="NAC54" s="26"/>
      <c r="NAD54" s="26"/>
      <c r="NAE54" s="26"/>
      <c r="NAF54" s="26"/>
      <c r="NAG54" s="26"/>
      <c r="NAH54" s="26"/>
      <c r="NAI54" s="26"/>
      <c r="NAJ54" s="26"/>
      <c r="NAK54" s="26"/>
      <c r="NAL54" s="26"/>
      <c r="NAM54" s="26"/>
      <c r="NAN54" s="26"/>
      <c r="NAO54" s="26"/>
      <c r="NAP54" s="26"/>
      <c r="NAQ54" s="26"/>
      <c r="NAR54" s="26"/>
      <c r="NAS54" s="26"/>
      <c r="NAT54" s="26"/>
      <c r="NAU54" s="26"/>
      <c r="NAV54" s="26"/>
      <c r="NAW54" s="26"/>
      <c r="NAX54" s="26"/>
      <c r="NAY54" s="26"/>
      <c r="NAZ54" s="26"/>
      <c r="NBA54" s="26"/>
      <c r="NBB54" s="26"/>
      <c r="NBC54" s="26"/>
      <c r="NBD54" s="26"/>
      <c r="NBE54" s="26"/>
      <c r="NBF54" s="26"/>
      <c r="NBG54" s="26"/>
      <c r="NBH54" s="26"/>
      <c r="NBI54" s="26"/>
      <c r="NBJ54" s="26"/>
      <c r="NBK54" s="26"/>
      <c r="NBL54" s="26"/>
      <c r="NBM54" s="26"/>
      <c r="NBN54" s="26"/>
      <c r="NBO54" s="26"/>
      <c r="NBP54" s="26"/>
      <c r="NBQ54" s="26"/>
      <c r="NBR54" s="26"/>
      <c r="NBS54" s="26"/>
      <c r="NBT54" s="26"/>
      <c r="NBU54" s="26"/>
      <c r="NBV54" s="26"/>
      <c r="NBW54" s="26"/>
      <c r="NBX54" s="26"/>
      <c r="NBY54" s="26"/>
      <c r="NBZ54" s="26"/>
      <c r="NCA54" s="26"/>
      <c r="NCB54" s="26"/>
      <c r="NCC54" s="26"/>
      <c r="NCD54" s="26"/>
      <c r="NCE54" s="26"/>
      <c r="NCF54" s="26"/>
      <c r="NCG54" s="26"/>
      <c r="NCH54" s="26"/>
      <c r="NCI54" s="26"/>
      <c r="NCJ54" s="26"/>
      <c r="NCK54" s="26"/>
      <c r="NCL54" s="26"/>
      <c r="NCM54" s="26"/>
      <c r="NCN54" s="26"/>
      <c r="NCO54" s="26"/>
      <c r="NCP54" s="26"/>
      <c r="NCQ54" s="26"/>
      <c r="NCR54" s="26"/>
      <c r="NCS54" s="26"/>
      <c r="NCT54" s="26"/>
      <c r="NCU54" s="26"/>
      <c r="NCV54" s="26"/>
      <c r="NCW54" s="26"/>
      <c r="NCX54" s="26"/>
      <c r="NCY54" s="26"/>
      <c r="NCZ54" s="26"/>
      <c r="NDA54" s="26"/>
      <c r="NDB54" s="26"/>
      <c r="NDC54" s="26"/>
      <c r="NDD54" s="26"/>
      <c r="NDE54" s="26"/>
      <c r="NDF54" s="26"/>
      <c r="NDG54" s="26"/>
      <c r="NDH54" s="26"/>
      <c r="NDI54" s="26"/>
      <c r="NDJ54" s="26"/>
      <c r="NDK54" s="26"/>
      <c r="NDL54" s="26"/>
      <c r="NDM54" s="26"/>
      <c r="NDN54" s="26"/>
      <c r="NDO54" s="26"/>
      <c r="NDP54" s="26"/>
      <c r="NDQ54" s="26"/>
      <c r="NDR54" s="26"/>
      <c r="NDS54" s="26"/>
      <c r="NDT54" s="26"/>
      <c r="NDU54" s="26"/>
      <c r="NDV54" s="26"/>
      <c r="NDW54" s="26"/>
      <c r="NDX54" s="26"/>
      <c r="NDY54" s="26"/>
      <c r="NDZ54" s="26"/>
      <c r="NEA54" s="26"/>
      <c r="NEB54" s="26"/>
      <c r="NEC54" s="26"/>
      <c r="NED54" s="26"/>
      <c r="NEE54" s="26"/>
      <c r="NEF54" s="26"/>
      <c r="NEG54" s="26"/>
      <c r="NEH54" s="26"/>
      <c r="NEI54" s="26"/>
      <c r="NEJ54" s="26"/>
      <c r="NEK54" s="26"/>
      <c r="NEL54" s="26"/>
      <c r="NEM54" s="26"/>
      <c r="NEN54" s="26"/>
      <c r="NEO54" s="26"/>
      <c r="NEP54" s="26"/>
      <c r="NEQ54" s="26"/>
      <c r="NER54" s="26"/>
      <c r="NES54" s="26"/>
      <c r="NET54" s="26"/>
      <c r="NEU54" s="26"/>
      <c r="NEV54" s="26"/>
      <c r="NEW54" s="26"/>
      <c r="NEX54" s="26"/>
      <c r="NEY54" s="26"/>
      <c r="NEZ54" s="26"/>
      <c r="NFA54" s="26"/>
      <c r="NFB54" s="26"/>
      <c r="NFC54" s="26"/>
      <c r="NFD54" s="26"/>
      <c r="NFE54" s="26"/>
      <c r="NFF54" s="26"/>
      <c r="NFG54" s="26"/>
      <c r="NFH54" s="26"/>
      <c r="NFI54" s="26"/>
      <c r="NFJ54" s="26"/>
      <c r="NFK54" s="26"/>
      <c r="NFL54" s="26"/>
      <c r="NFM54" s="26"/>
      <c r="NFN54" s="26"/>
      <c r="NFO54" s="26"/>
      <c r="NFP54" s="26"/>
      <c r="NFQ54" s="26"/>
      <c r="NFR54" s="26"/>
      <c r="NFS54" s="26"/>
      <c r="NFT54" s="26"/>
      <c r="NFU54" s="26"/>
      <c r="NFV54" s="26"/>
      <c r="NFW54" s="26"/>
      <c r="NFX54" s="26"/>
      <c r="NFY54" s="26"/>
      <c r="NFZ54" s="26"/>
      <c r="NGA54" s="26"/>
      <c r="NGB54" s="26"/>
      <c r="NGC54" s="26"/>
      <c r="NGD54" s="26"/>
      <c r="NGE54" s="26"/>
      <c r="NGF54" s="26"/>
      <c r="NGG54" s="26"/>
      <c r="NGH54" s="26"/>
      <c r="NGI54" s="26"/>
      <c r="NGJ54" s="26"/>
      <c r="NGK54" s="26"/>
      <c r="NGL54" s="26"/>
      <c r="NGM54" s="26"/>
      <c r="NGN54" s="26"/>
      <c r="NGO54" s="26"/>
      <c r="NGP54" s="26"/>
      <c r="NGQ54" s="26"/>
      <c r="NGR54" s="26"/>
      <c r="NGS54" s="26"/>
      <c r="NGT54" s="26"/>
      <c r="NGU54" s="26"/>
      <c r="NGV54" s="26"/>
      <c r="NGW54" s="26"/>
      <c r="NGX54" s="26"/>
      <c r="NGY54" s="26"/>
      <c r="NGZ54" s="26"/>
      <c r="NHA54" s="26"/>
      <c r="NHB54" s="26"/>
      <c r="NHC54" s="26"/>
      <c r="NHD54" s="26"/>
      <c r="NHE54" s="26"/>
      <c r="NHF54" s="26"/>
      <c r="NHG54" s="26"/>
      <c r="NHH54" s="26"/>
      <c r="NHI54" s="26"/>
      <c r="NHJ54" s="26"/>
      <c r="NHK54" s="26"/>
      <c r="NHL54" s="26"/>
      <c r="NHM54" s="26"/>
      <c r="NHN54" s="26"/>
      <c r="NHO54" s="26"/>
      <c r="NHP54" s="26"/>
      <c r="NHQ54" s="26"/>
      <c r="NHR54" s="26"/>
      <c r="NHS54" s="26"/>
      <c r="NHT54" s="26"/>
      <c r="NHU54" s="26"/>
      <c r="NHV54" s="26"/>
      <c r="NHW54" s="26"/>
      <c r="NHX54" s="26"/>
      <c r="NHY54" s="26"/>
      <c r="NHZ54" s="26"/>
      <c r="NIA54" s="26"/>
      <c r="NIB54" s="26"/>
      <c r="NIC54" s="26"/>
      <c r="NID54" s="26"/>
      <c r="NIE54" s="26"/>
      <c r="NIF54" s="26"/>
      <c r="NIG54" s="26"/>
      <c r="NIH54" s="26"/>
      <c r="NII54" s="26"/>
      <c r="NIJ54" s="26"/>
      <c r="NIK54" s="26"/>
      <c r="NIL54" s="26"/>
      <c r="NIM54" s="26"/>
      <c r="NIN54" s="26"/>
      <c r="NIO54" s="26"/>
      <c r="NIP54" s="26"/>
      <c r="NIQ54" s="26"/>
      <c r="NIR54" s="26"/>
      <c r="NIS54" s="26"/>
      <c r="NIT54" s="26"/>
      <c r="NIU54" s="26"/>
      <c r="NIV54" s="26"/>
      <c r="NIW54" s="26"/>
      <c r="NIX54" s="26"/>
      <c r="NIY54" s="26"/>
      <c r="NIZ54" s="26"/>
      <c r="NJA54" s="26"/>
      <c r="NJB54" s="26"/>
      <c r="NJC54" s="26"/>
      <c r="NJD54" s="26"/>
      <c r="NJE54" s="26"/>
      <c r="NJF54" s="26"/>
      <c r="NJG54" s="26"/>
      <c r="NJH54" s="26"/>
      <c r="NJI54" s="26"/>
      <c r="NJJ54" s="26"/>
      <c r="NJK54" s="26"/>
      <c r="NJL54" s="26"/>
      <c r="NJM54" s="26"/>
      <c r="NJN54" s="26"/>
      <c r="NJO54" s="26"/>
      <c r="NJP54" s="26"/>
      <c r="NJQ54" s="26"/>
      <c r="NJR54" s="26"/>
      <c r="NJS54" s="26"/>
      <c r="NJT54" s="26"/>
      <c r="NJU54" s="26"/>
      <c r="NJV54" s="26"/>
      <c r="NJW54" s="26"/>
      <c r="NJX54" s="26"/>
      <c r="NJY54" s="26"/>
      <c r="NJZ54" s="26"/>
      <c r="NKA54" s="26"/>
      <c r="NKB54" s="26"/>
      <c r="NKC54" s="26"/>
      <c r="NKD54" s="26"/>
      <c r="NKE54" s="26"/>
      <c r="NKF54" s="26"/>
      <c r="NKG54" s="26"/>
      <c r="NKH54" s="26"/>
      <c r="NKI54" s="26"/>
      <c r="NKJ54" s="26"/>
      <c r="NKK54" s="26"/>
      <c r="NKL54" s="26"/>
      <c r="NKM54" s="26"/>
      <c r="NKN54" s="26"/>
      <c r="NKO54" s="26"/>
      <c r="NKP54" s="26"/>
      <c r="NKQ54" s="26"/>
      <c r="NKR54" s="26"/>
      <c r="NKS54" s="26"/>
      <c r="NKT54" s="26"/>
      <c r="NKU54" s="26"/>
      <c r="NKV54" s="26"/>
      <c r="NKW54" s="26"/>
      <c r="NKX54" s="26"/>
      <c r="NKY54" s="26"/>
      <c r="NKZ54" s="26"/>
      <c r="NLA54" s="26"/>
      <c r="NLB54" s="26"/>
      <c r="NLC54" s="26"/>
      <c r="NLD54" s="26"/>
      <c r="NLE54" s="26"/>
      <c r="NLF54" s="26"/>
      <c r="NLG54" s="26"/>
      <c r="NLH54" s="26"/>
      <c r="NLI54" s="26"/>
      <c r="NLJ54" s="26"/>
      <c r="NLK54" s="26"/>
      <c r="NLL54" s="26"/>
      <c r="NLM54" s="26"/>
      <c r="NLN54" s="26"/>
      <c r="NLO54" s="26"/>
      <c r="NLP54" s="26"/>
      <c r="NLQ54" s="26"/>
      <c r="NLR54" s="26"/>
      <c r="NLS54" s="26"/>
      <c r="NLT54" s="26"/>
      <c r="NLU54" s="26"/>
      <c r="NLV54" s="26"/>
      <c r="NLW54" s="26"/>
      <c r="NLX54" s="26"/>
      <c r="NLY54" s="26"/>
      <c r="NLZ54" s="26"/>
      <c r="NMA54" s="26"/>
      <c r="NMB54" s="26"/>
      <c r="NMC54" s="26"/>
      <c r="NMD54" s="26"/>
      <c r="NME54" s="26"/>
      <c r="NMF54" s="26"/>
      <c r="NMG54" s="26"/>
      <c r="NMH54" s="26"/>
      <c r="NMI54" s="26"/>
      <c r="NMJ54" s="26"/>
      <c r="NMK54" s="26"/>
      <c r="NML54" s="26"/>
      <c r="NMM54" s="26"/>
      <c r="NMN54" s="26"/>
      <c r="NMO54" s="26"/>
      <c r="NMP54" s="26"/>
      <c r="NMQ54" s="26"/>
      <c r="NMR54" s="26"/>
      <c r="NMS54" s="26"/>
      <c r="NMT54" s="26"/>
      <c r="NMU54" s="26"/>
      <c r="NMV54" s="26"/>
      <c r="NMW54" s="26"/>
      <c r="NMX54" s="26"/>
      <c r="NMY54" s="26"/>
      <c r="NMZ54" s="26"/>
      <c r="NNA54" s="26"/>
      <c r="NNB54" s="26"/>
      <c r="NNC54" s="26"/>
      <c r="NND54" s="26"/>
      <c r="NNE54" s="26"/>
      <c r="NNF54" s="26"/>
      <c r="NNG54" s="26"/>
      <c r="NNH54" s="26"/>
      <c r="NNI54" s="26"/>
      <c r="NNJ54" s="26"/>
      <c r="NNK54" s="26"/>
      <c r="NNL54" s="26"/>
      <c r="NNM54" s="26"/>
      <c r="NNN54" s="26"/>
      <c r="NNO54" s="26"/>
      <c r="NNP54" s="26"/>
      <c r="NNQ54" s="26"/>
      <c r="NNR54" s="26"/>
      <c r="NNS54" s="26"/>
      <c r="NNT54" s="26"/>
      <c r="NNU54" s="26"/>
      <c r="NNV54" s="26"/>
      <c r="NNW54" s="26"/>
      <c r="NNX54" s="26"/>
      <c r="NNY54" s="26"/>
      <c r="NNZ54" s="26"/>
      <c r="NOA54" s="26"/>
      <c r="NOB54" s="26"/>
      <c r="NOC54" s="26"/>
      <c r="NOD54" s="26"/>
      <c r="NOE54" s="26"/>
      <c r="NOF54" s="26"/>
      <c r="NOG54" s="26"/>
      <c r="NOH54" s="26"/>
      <c r="NOI54" s="26"/>
      <c r="NOJ54" s="26"/>
      <c r="NOK54" s="26"/>
      <c r="NOL54" s="26"/>
      <c r="NOM54" s="26"/>
      <c r="NON54" s="26"/>
      <c r="NOO54" s="26"/>
      <c r="NOP54" s="26"/>
      <c r="NOQ54" s="26"/>
      <c r="NOR54" s="26"/>
      <c r="NOS54" s="26"/>
      <c r="NOT54" s="26"/>
      <c r="NOU54" s="26"/>
      <c r="NOV54" s="26"/>
      <c r="NOW54" s="26"/>
      <c r="NOX54" s="26"/>
      <c r="NOY54" s="26"/>
      <c r="NOZ54" s="26"/>
      <c r="NPA54" s="26"/>
      <c r="NPB54" s="26"/>
      <c r="NPC54" s="26"/>
      <c r="NPD54" s="26"/>
      <c r="NPE54" s="26"/>
      <c r="NPF54" s="26"/>
      <c r="NPG54" s="26"/>
      <c r="NPH54" s="26"/>
      <c r="NPI54" s="26"/>
      <c r="NPJ54" s="26"/>
      <c r="NPK54" s="26"/>
      <c r="NPL54" s="26"/>
      <c r="NPM54" s="26"/>
      <c r="NPN54" s="26"/>
      <c r="NPO54" s="26"/>
      <c r="NPP54" s="26"/>
      <c r="NPQ54" s="26"/>
      <c r="NPR54" s="26"/>
      <c r="NPS54" s="26"/>
      <c r="NPT54" s="26"/>
      <c r="NPU54" s="26"/>
      <c r="NPV54" s="26"/>
      <c r="NPW54" s="26"/>
      <c r="NPX54" s="26"/>
      <c r="NPY54" s="26"/>
      <c r="NPZ54" s="26"/>
      <c r="NQA54" s="26"/>
      <c r="NQB54" s="26"/>
      <c r="NQC54" s="26"/>
      <c r="NQD54" s="26"/>
      <c r="NQE54" s="26"/>
      <c r="NQF54" s="26"/>
      <c r="NQG54" s="26"/>
      <c r="NQH54" s="26"/>
      <c r="NQI54" s="26"/>
      <c r="NQJ54" s="26"/>
      <c r="NQK54" s="26"/>
      <c r="NQL54" s="26"/>
      <c r="NQM54" s="26"/>
      <c r="NQN54" s="26"/>
      <c r="NQO54" s="26"/>
      <c r="NQP54" s="26"/>
      <c r="NQQ54" s="26"/>
      <c r="NQR54" s="26"/>
      <c r="NQS54" s="26"/>
      <c r="NQT54" s="26"/>
      <c r="NQU54" s="26"/>
      <c r="NQV54" s="26"/>
      <c r="NQW54" s="26"/>
      <c r="NQX54" s="26"/>
      <c r="NQY54" s="26"/>
      <c r="NQZ54" s="26"/>
      <c r="NRA54" s="26"/>
      <c r="NRB54" s="26"/>
      <c r="NRC54" s="26"/>
      <c r="NRD54" s="26"/>
      <c r="NRE54" s="26"/>
      <c r="NRF54" s="26"/>
      <c r="NRG54" s="26"/>
      <c r="NRH54" s="26"/>
      <c r="NRI54" s="26"/>
      <c r="NRJ54" s="26"/>
      <c r="NRK54" s="26"/>
      <c r="NRL54" s="26"/>
      <c r="NRM54" s="26"/>
      <c r="NRN54" s="26"/>
      <c r="NRO54" s="26"/>
      <c r="NRP54" s="26"/>
      <c r="NRQ54" s="26"/>
      <c r="NRR54" s="26"/>
      <c r="NRS54" s="26"/>
      <c r="NRT54" s="26"/>
      <c r="NRU54" s="26"/>
      <c r="NRV54" s="26"/>
      <c r="NRW54" s="26"/>
      <c r="NRX54" s="26"/>
      <c r="NRY54" s="26"/>
      <c r="NRZ54" s="26"/>
      <c r="NSA54" s="26"/>
      <c r="NSB54" s="26"/>
      <c r="NSC54" s="26"/>
      <c r="NSD54" s="26"/>
      <c r="NSE54" s="26"/>
      <c r="NSF54" s="26"/>
      <c r="NSG54" s="26"/>
      <c r="NSH54" s="26"/>
      <c r="NSI54" s="26"/>
      <c r="NSJ54" s="26"/>
      <c r="NSK54" s="26"/>
      <c r="NSL54" s="26"/>
      <c r="NSM54" s="26"/>
      <c r="NSN54" s="26"/>
      <c r="NSO54" s="26"/>
      <c r="NSP54" s="26"/>
      <c r="NSQ54" s="26"/>
      <c r="NSR54" s="26"/>
      <c r="NSS54" s="26"/>
      <c r="NST54" s="26"/>
      <c r="NSU54" s="26"/>
      <c r="NSV54" s="26"/>
      <c r="NSW54" s="26"/>
      <c r="NSX54" s="26"/>
      <c r="NSY54" s="26"/>
      <c r="NSZ54" s="26"/>
      <c r="NTA54" s="26"/>
      <c r="NTB54" s="26"/>
      <c r="NTC54" s="26"/>
      <c r="NTD54" s="26"/>
      <c r="NTE54" s="26"/>
      <c r="NTF54" s="26"/>
      <c r="NTG54" s="26"/>
      <c r="NTH54" s="26"/>
      <c r="NTI54" s="26"/>
      <c r="NTJ54" s="26"/>
      <c r="NTK54" s="26"/>
      <c r="NTL54" s="26"/>
      <c r="NTM54" s="26"/>
      <c r="NTN54" s="26"/>
      <c r="NTO54" s="26"/>
      <c r="NTP54" s="26"/>
      <c r="NTQ54" s="26"/>
      <c r="NTR54" s="26"/>
      <c r="NTS54" s="26"/>
      <c r="NTT54" s="26"/>
      <c r="NTU54" s="26"/>
      <c r="NTV54" s="26"/>
      <c r="NTW54" s="26"/>
      <c r="NTX54" s="26"/>
      <c r="NTY54" s="26"/>
      <c r="NTZ54" s="26"/>
      <c r="NUA54" s="26"/>
      <c r="NUB54" s="26"/>
      <c r="NUC54" s="26"/>
      <c r="NUD54" s="26"/>
      <c r="NUE54" s="26"/>
      <c r="NUF54" s="26"/>
      <c r="NUG54" s="26"/>
      <c r="NUH54" s="26"/>
      <c r="NUI54" s="26"/>
      <c r="NUJ54" s="26"/>
      <c r="NUK54" s="26"/>
      <c r="NUL54" s="26"/>
      <c r="NUM54" s="26"/>
      <c r="NUN54" s="26"/>
      <c r="NUO54" s="26"/>
      <c r="NUP54" s="26"/>
      <c r="NUQ54" s="26"/>
      <c r="NUR54" s="26"/>
      <c r="NUS54" s="26"/>
      <c r="NUT54" s="26"/>
      <c r="NUU54" s="26"/>
      <c r="NUV54" s="26"/>
      <c r="NUW54" s="26"/>
      <c r="NUX54" s="26"/>
      <c r="NUY54" s="26"/>
      <c r="NUZ54" s="26"/>
      <c r="NVA54" s="26"/>
      <c r="NVB54" s="26"/>
      <c r="NVC54" s="26"/>
      <c r="NVD54" s="26"/>
      <c r="NVE54" s="26"/>
      <c r="NVF54" s="26"/>
      <c r="NVG54" s="26"/>
      <c r="NVH54" s="26"/>
      <c r="NVI54" s="26"/>
      <c r="NVJ54" s="26"/>
      <c r="NVK54" s="26"/>
      <c r="NVL54" s="26"/>
      <c r="NVM54" s="26"/>
      <c r="NVN54" s="26"/>
      <c r="NVO54" s="26"/>
      <c r="NVP54" s="26"/>
      <c r="NVQ54" s="26"/>
      <c r="NVR54" s="26"/>
      <c r="NVS54" s="26"/>
      <c r="NVT54" s="26"/>
      <c r="NVU54" s="26"/>
      <c r="NVV54" s="26"/>
      <c r="NVW54" s="26"/>
      <c r="NVX54" s="26"/>
      <c r="NVY54" s="26"/>
      <c r="NVZ54" s="26"/>
      <c r="NWA54" s="26"/>
      <c r="NWB54" s="26"/>
      <c r="NWC54" s="26"/>
      <c r="NWD54" s="26"/>
      <c r="NWE54" s="26"/>
      <c r="NWF54" s="26"/>
      <c r="NWG54" s="26"/>
      <c r="NWH54" s="26"/>
      <c r="NWI54" s="26"/>
      <c r="NWJ54" s="26"/>
      <c r="NWK54" s="26"/>
      <c r="NWL54" s="26"/>
      <c r="NWM54" s="26"/>
      <c r="NWN54" s="26"/>
      <c r="NWO54" s="26"/>
      <c r="NWP54" s="26"/>
      <c r="NWQ54" s="26"/>
      <c r="NWR54" s="26"/>
      <c r="NWS54" s="26"/>
      <c r="NWT54" s="26"/>
      <c r="NWU54" s="26"/>
      <c r="NWV54" s="26"/>
      <c r="NWW54" s="26"/>
      <c r="NWX54" s="26"/>
      <c r="NWY54" s="26"/>
      <c r="NWZ54" s="26"/>
      <c r="NXA54" s="26"/>
      <c r="NXB54" s="26"/>
      <c r="NXC54" s="26"/>
      <c r="NXD54" s="26"/>
      <c r="NXE54" s="26"/>
      <c r="NXF54" s="26"/>
      <c r="NXG54" s="26"/>
      <c r="NXH54" s="26"/>
      <c r="NXI54" s="26"/>
      <c r="NXJ54" s="26"/>
      <c r="NXK54" s="26"/>
      <c r="NXL54" s="26"/>
      <c r="NXM54" s="26"/>
      <c r="NXN54" s="26"/>
      <c r="NXO54" s="26"/>
      <c r="NXP54" s="26"/>
      <c r="NXQ54" s="26"/>
      <c r="NXR54" s="26"/>
      <c r="NXS54" s="26"/>
      <c r="NXT54" s="26"/>
      <c r="NXU54" s="26"/>
      <c r="NXV54" s="26"/>
      <c r="NXW54" s="26"/>
      <c r="NXX54" s="26"/>
      <c r="NXY54" s="26"/>
      <c r="NXZ54" s="26"/>
      <c r="NYA54" s="26"/>
      <c r="NYB54" s="26"/>
      <c r="NYC54" s="26"/>
      <c r="NYD54" s="26"/>
      <c r="NYE54" s="26"/>
      <c r="NYF54" s="26"/>
      <c r="NYG54" s="26"/>
      <c r="NYH54" s="26"/>
      <c r="NYI54" s="26"/>
      <c r="NYJ54" s="26"/>
      <c r="NYK54" s="26"/>
      <c r="NYL54" s="26"/>
      <c r="NYM54" s="26"/>
      <c r="NYN54" s="26"/>
      <c r="NYO54" s="26"/>
      <c r="NYP54" s="26"/>
      <c r="NYQ54" s="26"/>
      <c r="NYR54" s="26"/>
      <c r="NYS54" s="26"/>
      <c r="NYT54" s="26"/>
      <c r="NYU54" s="26"/>
      <c r="NYV54" s="26"/>
      <c r="NYW54" s="26"/>
      <c r="NYX54" s="26"/>
      <c r="NYY54" s="26"/>
      <c r="NYZ54" s="26"/>
      <c r="NZA54" s="26"/>
      <c r="NZB54" s="26"/>
      <c r="NZC54" s="26"/>
      <c r="NZD54" s="26"/>
      <c r="NZE54" s="26"/>
      <c r="NZF54" s="26"/>
      <c r="NZG54" s="26"/>
      <c r="NZH54" s="26"/>
      <c r="NZI54" s="26"/>
      <c r="NZJ54" s="26"/>
      <c r="NZK54" s="26"/>
      <c r="NZL54" s="26"/>
      <c r="NZM54" s="26"/>
      <c r="NZN54" s="26"/>
      <c r="NZO54" s="26"/>
      <c r="NZP54" s="26"/>
      <c r="NZQ54" s="26"/>
      <c r="NZR54" s="26"/>
      <c r="NZS54" s="26"/>
      <c r="NZT54" s="26"/>
      <c r="NZU54" s="26"/>
      <c r="NZV54" s="26"/>
      <c r="NZW54" s="26"/>
      <c r="NZX54" s="26"/>
      <c r="NZY54" s="26"/>
      <c r="NZZ54" s="26"/>
      <c r="OAA54" s="26"/>
      <c r="OAB54" s="26"/>
      <c r="OAC54" s="26"/>
      <c r="OAD54" s="26"/>
      <c r="OAE54" s="26"/>
      <c r="OAF54" s="26"/>
      <c r="OAG54" s="26"/>
      <c r="OAH54" s="26"/>
      <c r="OAI54" s="26"/>
      <c r="OAJ54" s="26"/>
      <c r="OAK54" s="26"/>
      <c r="OAL54" s="26"/>
      <c r="OAM54" s="26"/>
      <c r="OAN54" s="26"/>
      <c r="OAO54" s="26"/>
      <c r="OAP54" s="26"/>
      <c r="OAQ54" s="26"/>
      <c r="OAR54" s="26"/>
      <c r="OAS54" s="26"/>
      <c r="OAT54" s="26"/>
      <c r="OAU54" s="26"/>
      <c r="OAV54" s="26"/>
      <c r="OAW54" s="26"/>
      <c r="OAX54" s="26"/>
      <c r="OAY54" s="26"/>
      <c r="OAZ54" s="26"/>
      <c r="OBA54" s="26"/>
      <c r="OBB54" s="26"/>
      <c r="OBC54" s="26"/>
      <c r="OBD54" s="26"/>
      <c r="OBE54" s="26"/>
      <c r="OBF54" s="26"/>
      <c r="OBG54" s="26"/>
      <c r="OBH54" s="26"/>
      <c r="OBI54" s="26"/>
      <c r="OBJ54" s="26"/>
      <c r="OBK54" s="26"/>
      <c r="OBL54" s="26"/>
      <c r="OBM54" s="26"/>
      <c r="OBN54" s="26"/>
      <c r="OBO54" s="26"/>
      <c r="OBP54" s="26"/>
      <c r="OBQ54" s="26"/>
      <c r="OBR54" s="26"/>
      <c r="OBS54" s="26"/>
      <c r="OBT54" s="26"/>
      <c r="OBU54" s="26"/>
      <c r="OBV54" s="26"/>
      <c r="OBW54" s="26"/>
      <c r="OBX54" s="26"/>
      <c r="OBY54" s="26"/>
      <c r="OBZ54" s="26"/>
      <c r="OCA54" s="26"/>
      <c r="OCB54" s="26"/>
      <c r="OCC54" s="26"/>
      <c r="OCD54" s="26"/>
      <c r="OCE54" s="26"/>
      <c r="OCF54" s="26"/>
      <c r="OCG54" s="26"/>
      <c r="OCH54" s="26"/>
      <c r="OCI54" s="26"/>
      <c r="OCJ54" s="26"/>
      <c r="OCK54" s="26"/>
      <c r="OCL54" s="26"/>
      <c r="OCM54" s="26"/>
      <c r="OCN54" s="26"/>
      <c r="OCO54" s="26"/>
      <c r="OCP54" s="26"/>
      <c r="OCQ54" s="26"/>
      <c r="OCR54" s="26"/>
      <c r="OCS54" s="26"/>
      <c r="OCT54" s="26"/>
      <c r="OCU54" s="26"/>
      <c r="OCV54" s="26"/>
      <c r="OCW54" s="26"/>
      <c r="OCX54" s="26"/>
      <c r="OCY54" s="26"/>
      <c r="OCZ54" s="26"/>
      <c r="ODA54" s="26"/>
      <c r="ODB54" s="26"/>
      <c r="ODC54" s="26"/>
      <c r="ODD54" s="26"/>
      <c r="ODE54" s="26"/>
      <c r="ODF54" s="26"/>
      <c r="ODG54" s="26"/>
      <c r="ODH54" s="26"/>
      <c r="ODI54" s="26"/>
      <c r="ODJ54" s="26"/>
      <c r="ODK54" s="26"/>
      <c r="ODL54" s="26"/>
      <c r="ODM54" s="26"/>
      <c r="ODN54" s="26"/>
      <c r="ODO54" s="26"/>
      <c r="ODP54" s="26"/>
      <c r="ODQ54" s="26"/>
      <c r="ODR54" s="26"/>
      <c r="ODS54" s="26"/>
      <c r="ODT54" s="26"/>
      <c r="ODU54" s="26"/>
      <c r="ODV54" s="26"/>
      <c r="ODW54" s="26"/>
      <c r="ODX54" s="26"/>
      <c r="ODY54" s="26"/>
      <c r="ODZ54" s="26"/>
      <c r="OEA54" s="26"/>
      <c r="OEB54" s="26"/>
      <c r="OEC54" s="26"/>
      <c r="OED54" s="26"/>
      <c r="OEE54" s="26"/>
      <c r="OEF54" s="26"/>
      <c r="OEG54" s="26"/>
      <c r="OEH54" s="26"/>
      <c r="OEI54" s="26"/>
      <c r="OEJ54" s="26"/>
      <c r="OEK54" s="26"/>
      <c r="OEL54" s="26"/>
      <c r="OEM54" s="26"/>
      <c r="OEN54" s="26"/>
      <c r="OEO54" s="26"/>
      <c r="OEP54" s="26"/>
      <c r="OEQ54" s="26"/>
      <c r="OER54" s="26"/>
      <c r="OES54" s="26"/>
      <c r="OET54" s="26"/>
      <c r="OEU54" s="26"/>
      <c r="OEV54" s="26"/>
      <c r="OEW54" s="26"/>
      <c r="OEX54" s="26"/>
      <c r="OEY54" s="26"/>
      <c r="OEZ54" s="26"/>
      <c r="OFA54" s="26"/>
      <c r="OFB54" s="26"/>
      <c r="OFC54" s="26"/>
      <c r="OFD54" s="26"/>
      <c r="OFE54" s="26"/>
      <c r="OFF54" s="26"/>
      <c r="OFG54" s="26"/>
      <c r="OFH54" s="26"/>
      <c r="OFI54" s="26"/>
      <c r="OFJ54" s="26"/>
      <c r="OFK54" s="26"/>
      <c r="OFL54" s="26"/>
      <c r="OFM54" s="26"/>
      <c r="OFN54" s="26"/>
      <c r="OFO54" s="26"/>
      <c r="OFP54" s="26"/>
      <c r="OFQ54" s="26"/>
      <c r="OFR54" s="26"/>
      <c r="OFS54" s="26"/>
      <c r="OFT54" s="26"/>
      <c r="OFU54" s="26"/>
      <c r="OFV54" s="26"/>
      <c r="OFW54" s="26"/>
      <c r="OFX54" s="26"/>
      <c r="OFY54" s="26"/>
      <c r="OFZ54" s="26"/>
      <c r="OGA54" s="26"/>
      <c r="OGB54" s="26"/>
      <c r="OGC54" s="26"/>
      <c r="OGD54" s="26"/>
      <c r="OGE54" s="26"/>
      <c r="OGF54" s="26"/>
      <c r="OGG54" s="26"/>
      <c r="OGH54" s="26"/>
      <c r="OGI54" s="26"/>
      <c r="OGJ54" s="26"/>
      <c r="OGK54" s="26"/>
      <c r="OGL54" s="26"/>
      <c r="OGM54" s="26"/>
      <c r="OGN54" s="26"/>
      <c r="OGO54" s="26"/>
      <c r="OGP54" s="26"/>
      <c r="OGQ54" s="26"/>
      <c r="OGR54" s="26"/>
      <c r="OGS54" s="26"/>
      <c r="OGT54" s="26"/>
      <c r="OGU54" s="26"/>
      <c r="OGV54" s="26"/>
      <c r="OGW54" s="26"/>
      <c r="OGX54" s="26"/>
      <c r="OGY54" s="26"/>
      <c r="OGZ54" s="26"/>
      <c r="OHA54" s="26"/>
      <c r="OHB54" s="26"/>
      <c r="OHC54" s="26"/>
      <c r="OHD54" s="26"/>
      <c r="OHE54" s="26"/>
      <c r="OHF54" s="26"/>
      <c r="OHG54" s="26"/>
      <c r="OHH54" s="26"/>
      <c r="OHI54" s="26"/>
      <c r="OHJ54" s="26"/>
      <c r="OHK54" s="26"/>
      <c r="OHL54" s="26"/>
      <c r="OHM54" s="26"/>
      <c r="OHN54" s="26"/>
      <c r="OHO54" s="26"/>
      <c r="OHP54" s="26"/>
      <c r="OHQ54" s="26"/>
      <c r="OHR54" s="26"/>
      <c r="OHS54" s="26"/>
      <c r="OHT54" s="26"/>
      <c r="OHU54" s="26"/>
      <c r="OHV54" s="26"/>
      <c r="OHW54" s="26"/>
      <c r="OHX54" s="26"/>
      <c r="OHY54" s="26"/>
      <c r="OHZ54" s="26"/>
      <c r="OIA54" s="26"/>
      <c r="OIB54" s="26"/>
      <c r="OIC54" s="26"/>
      <c r="OID54" s="26"/>
      <c r="OIE54" s="26"/>
      <c r="OIF54" s="26"/>
      <c r="OIG54" s="26"/>
      <c r="OIH54" s="26"/>
      <c r="OII54" s="26"/>
      <c r="OIJ54" s="26"/>
      <c r="OIK54" s="26"/>
      <c r="OIL54" s="26"/>
      <c r="OIM54" s="26"/>
      <c r="OIN54" s="26"/>
      <c r="OIO54" s="26"/>
      <c r="OIP54" s="26"/>
      <c r="OIQ54" s="26"/>
      <c r="OIR54" s="26"/>
      <c r="OIS54" s="26"/>
      <c r="OIT54" s="26"/>
      <c r="OIU54" s="26"/>
      <c r="OIV54" s="26"/>
      <c r="OIW54" s="26"/>
      <c r="OIX54" s="26"/>
      <c r="OIY54" s="26"/>
      <c r="OIZ54" s="26"/>
      <c r="OJA54" s="26"/>
      <c r="OJB54" s="26"/>
      <c r="OJC54" s="26"/>
      <c r="OJD54" s="26"/>
      <c r="OJE54" s="26"/>
      <c r="OJF54" s="26"/>
      <c r="OJG54" s="26"/>
      <c r="OJH54" s="26"/>
      <c r="OJI54" s="26"/>
      <c r="OJJ54" s="26"/>
      <c r="OJK54" s="26"/>
      <c r="OJL54" s="26"/>
      <c r="OJM54" s="26"/>
      <c r="OJN54" s="26"/>
      <c r="OJO54" s="26"/>
      <c r="OJP54" s="26"/>
      <c r="OJQ54" s="26"/>
      <c r="OJR54" s="26"/>
      <c r="OJS54" s="26"/>
      <c r="OJT54" s="26"/>
      <c r="OJU54" s="26"/>
      <c r="OJV54" s="26"/>
      <c r="OJW54" s="26"/>
      <c r="OJX54" s="26"/>
      <c r="OJY54" s="26"/>
      <c r="OJZ54" s="26"/>
      <c r="OKA54" s="26"/>
      <c r="OKB54" s="26"/>
      <c r="OKC54" s="26"/>
      <c r="OKD54" s="26"/>
      <c r="OKE54" s="26"/>
      <c r="OKF54" s="26"/>
      <c r="OKG54" s="26"/>
      <c r="OKH54" s="26"/>
      <c r="OKI54" s="26"/>
      <c r="OKJ54" s="26"/>
      <c r="OKK54" s="26"/>
      <c r="OKL54" s="26"/>
      <c r="OKM54" s="26"/>
      <c r="OKN54" s="26"/>
      <c r="OKO54" s="26"/>
      <c r="OKP54" s="26"/>
      <c r="OKQ54" s="26"/>
      <c r="OKR54" s="26"/>
      <c r="OKS54" s="26"/>
      <c r="OKT54" s="26"/>
      <c r="OKU54" s="26"/>
      <c r="OKV54" s="26"/>
      <c r="OKW54" s="26"/>
      <c r="OKX54" s="26"/>
      <c r="OKY54" s="26"/>
      <c r="OKZ54" s="26"/>
      <c r="OLA54" s="26"/>
      <c r="OLB54" s="26"/>
      <c r="OLC54" s="26"/>
      <c r="OLD54" s="26"/>
      <c r="OLE54" s="26"/>
      <c r="OLF54" s="26"/>
      <c r="OLG54" s="26"/>
      <c r="OLH54" s="26"/>
      <c r="OLI54" s="26"/>
      <c r="OLJ54" s="26"/>
      <c r="OLK54" s="26"/>
      <c r="OLL54" s="26"/>
      <c r="OLM54" s="26"/>
      <c r="OLN54" s="26"/>
      <c r="OLO54" s="26"/>
      <c r="OLP54" s="26"/>
      <c r="OLQ54" s="26"/>
      <c r="OLR54" s="26"/>
      <c r="OLS54" s="26"/>
      <c r="OLT54" s="26"/>
      <c r="OLU54" s="26"/>
      <c r="OLV54" s="26"/>
      <c r="OLW54" s="26"/>
      <c r="OLX54" s="26"/>
      <c r="OLY54" s="26"/>
      <c r="OLZ54" s="26"/>
      <c r="OMA54" s="26"/>
      <c r="OMB54" s="26"/>
      <c r="OMC54" s="26"/>
      <c r="OMD54" s="26"/>
      <c r="OME54" s="26"/>
      <c r="OMF54" s="26"/>
      <c r="OMG54" s="26"/>
      <c r="OMH54" s="26"/>
      <c r="OMI54" s="26"/>
      <c r="OMJ54" s="26"/>
      <c r="OMK54" s="26"/>
      <c r="OML54" s="26"/>
      <c r="OMM54" s="26"/>
      <c r="OMN54" s="26"/>
      <c r="OMO54" s="26"/>
      <c r="OMP54" s="26"/>
      <c r="OMQ54" s="26"/>
      <c r="OMR54" s="26"/>
      <c r="OMS54" s="26"/>
      <c r="OMT54" s="26"/>
      <c r="OMU54" s="26"/>
      <c r="OMV54" s="26"/>
      <c r="OMW54" s="26"/>
      <c r="OMX54" s="26"/>
      <c r="OMY54" s="26"/>
      <c r="OMZ54" s="26"/>
      <c r="ONA54" s="26"/>
      <c r="ONB54" s="26"/>
      <c r="ONC54" s="26"/>
      <c r="OND54" s="26"/>
      <c r="ONE54" s="26"/>
      <c r="ONF54" s="26"/>
      <c r="ONG54" s="26"/>
      <c r="ONH54" s="26"/>
      <c r="ONI54" s="26"/>
      <c r="ONJ54" s="26"/>
      <c r="ONK54" s="26"/>
      <c r="ONL54" s="26"/>
      <c r="ONM54" s="26"/>
      <c r="ONN54" s="26"/>
      <c r="ONO54" s="26"/>
      <c r="ONP54" s="26"/>
      <c r="ONQ54" s="26"/>
      <c r="ONR54" s="26"/>
      <c r="ONS54" s="26"/>
      <c r="ONT54" s="26"/>
      <c r="ONU54" s="26"/>
      <c r="ONV54" s="26"/>
      <c r="ONW54" s="26"/>
      <c r="ONX54" s="26"/>
      <c r="ONY54" s="26"/>
      <c r="ONZ54" s="26"/>
      <c r="OOA54" s="26"/>
      <c r="OOB54" s="26"/>
      <c r="OOC54" s="26"/>
      <c r="OOD54" s="26"/>
      <c r="OOE54" s="26"/>
      <c r="OOF54" s="26"/>
      <c r="OOG54" s="26"/>
      <c r="OOH54" s="26"/>
      <c r="OOI54" s="26"/>
      <c r="OOJ54" s="26"/>
      <c r="OOK54" s="26"/>
      <c r="OOL54" s="26"/>
      <c r="OOM54" s="26"/>
      <c r="OON54" s="26"/>
      <c r="OOO54" s="26"/>
      <c r="OOP54" s="26"/>
      <c r="OOQ54" s="26"/>
      <c r="OOR54" s="26"/>
      <c r="OOS54" s="26"/>
      <c r="OOT54" s="26"/>
      <c r="OOU54" s="26"/>
      <c r="OOV54" s="26"/>
      <c r="OOW54" s="26"/>
      <c r="OOX54" s="26"/>
      <c r="OOY54" s="26"/>
      <c r="OOZ54" s="26"/>
      <c r="OPA54" s="26"/>
      <c r="OPB54" s="26"/>
      <c r="OPC54" s="26"/>
      <c r="OPD54" s="26"/>
      <c r="OPE54" s="26"/>
      <c r="OPF54" s="26"/>
      <c r="OPG54" s="26"/>
      <c r="OPH54" s="26"/>
      <c r="OPI54" s="26"/>
      <c r="OPJ54" s="26"/>
      <c r="OPK54" s="26"/>
      <c r="OPL54" s="26"/>
      <c r="OPM54" s="26"/>
      <c r="OPN54" s="26"/>
      <c r="OPO54" s="26"/>
      <c r="OPP54" s="26"/>
      <c r="OPQ54" s="26"/>
      <c r="OPR54" s="26"/>
      <c r="OPS54" s="26"/>
      <c r="OPT54" s="26"/>
      <c r="OPU54" s="26"/>
      <c r="OPV54" s="26"/>
      <c r="OPW54" s="26"/>
      <c r="OPX54" s="26"/>
      <c r="OPY54" s="26"/>
      <c r="OPZ54" s="26"/>
      <c r="OQA54" s="26"/>
      <c r="OQB54" s="26"/>
      <c r="OQC54" s="26"/>
      <c r="OQD54" s="26"/>
      <c r="OQE54" s="26"/>
      <c r="OQF54" s="26"/>
      <c r="OQG54" s="26"/>
      <c r="OQH54" s="26"/>
      <c r="OQI54" s="26"/>
      <c r="OQJ54" s="26"/>
      <c r="OQK54" s="26"/>
      <c r="OQL54" s="26"/>
      <c r="OQM54" s="26"/>
      <c r="OQN54" s="26"/>
      <c r="OQO54" s="26"/>
      <c r="OQP54" s="26"/>
      <c r="OQQ54" s="26"/>
      <c r="OQR54" s="26"/>
      <c r="OQS54" s="26"/>
      <c r="OQT54" s="26"/>
      <c r="OQU54" s="26"/>
      <c r="OQV54" s="26"/>
      <c r="OQW54" s="26"/>
      <c r="OQX54" s="26"/>
      <c r="OQY54" s="26"/>
      <c r="OQZ54" s="26"/>
      <c r="ORA54" s="26"/>
      <c r="ORB54" s="26"/>
      <c r="ORC54" s="26"/>
      <c r="ORD54" s="26"/>
      <c r="ORE54" s="26"/>
      <c r="ORF54" s="26"/>
      <c r="ORG54" s="26"/>
      <c r="ORH54" s="26"/>
      <c r="ORI54" s="26"/>
      <c r="ORJ54" s="26"/>
      <c r="ORK54" s="26"/>
      <c r="ORL54" s="26"/>
      <c r="ORM54" s="26"/>
      <c r="ORN54" s="26"/>
      <c r="ORO54" s="26"/>
      <c r="ORP54" s="26"/>
      <c r="ORQ54" s="26"/>
      <c r="ORR54" s="26"/>
      <c r="ORS54" s="26"/>
      <c r="ORT54" s="26"/>
      <c r="ORU54" s="26"/>
      <c r="ORV54" s="26"/>
      <c r="ORW54" s="26"/>
      <c r="ORX54" s="26"/>
      <c r="ORY54" s="26"/>
      <c r="ORZ54" s="26"/>
      <c r="OSA54" s="26"/>
      <c r="OSB54" s="26"/>
      <c r="OSC54" s="26"/>
      <c r="OSD54" s="26"/>
      <c r="OSE54" s="26"/>
      <c r="OSF54" s="26"/>
      <c r="OSG54" s="26"/>
      <c r="OSH54" s="26"/>
      <c r="OSI54" s="26"/>
      <c r="OSJ54" s="26"/>
      <c r="OSK54" s="26"/>
      <c r="OSL54" s="26"/>
      <c r="OSM54" s="26"/>
      <c r="OSN54" s="26"/>
      <c r="OSO54" s="26"/>
      <c r="OSP54" s="26"/>
      <c r="OSQ54" s="26"/>
      <c r="OSR54" s="26"/>
      <c r="OSS54" s="26"/>
      <c r="OST54" s="26"/>
      <c r="OSU54" s="26"/>
      <c r="OSV54" s="26"/>
      <c r="OSW54" s="26"/>
      <c r="OSX54" s="26"/>
      <c r="OSY54" s="26"/>
      <c r="OSZ54" s="26"/>
      <c r="OTA54" s="26"/>
      <c r="OTB54" s="26"/>
      <c r="OTC54" s="26"/>
      <c r="OTD54" s="26"/>
      <c r="OTE54" s="26"/>
      <c r="OTF54" s="26"/>
      <c r="OTG54" s="26"/>
      <c r="OTH54" s="26"/>
      <c r="OTI54" s="26"/>
      <c r="OTJ54" s="26"/>
      <c r="OTK54" s="26"/>
      <c r="OTL54" s="26"/>
      <c r="OTM54" s="26"/>
      <c r="OTN54" s="26"/>
      <c r="OTO54" s="26"/>
      <c r="OTP54" s="26"/>
      <c r="OTQ54" s="26"/>
      <c r="OTR54" s="26"/>
      <c r="OTS54" s="26"/>
      <c r="OTT54" s="26"/>
      <c r="OTU54" s="26"/>
      <c r="OTV54" s="26"/>
      <c r="OTW54" s="26"/>
      <c r="OTX54" s="26"/>
      <c r="OTY54" s="26"/>
      <c r="OTZ54" s="26"/>
      <c r="OUA54" s="26"/>
      <c r="OUB54" s="26"/>
      <c r="OUC54" s="26"/>
      <c r="OUD54" s="26"/>
      <c r="OUE54" s="26"/>
      <c r="OUF54" s="26"/>
      <c r="OUG54" s="26"/>
      <c r="OUH54" s="26"/>
      <c r="OUI54" s="26"/>
      <c r="OUJ54" s="26"/>
      <c r="OUK54" s="26"/>
      <c r="OUL54" s="26"/>
      <c r="OUM54" s="26"/>
      <c r="OUN54" s="26"/>
      <c r="OUO54" s="26"/>
      <c r="OUP54" s="26"/>
      <c r="OUQ54" s="26"/>
      <c r="OUR54" s="26"/>
      <c r="OUS54" s="26"/>
      <c r="OUT54" s="26"/>
      <c r="OUU54" s="26"/>
      <c r="OUV54" s="26"/>
      <c r="OUW54" s="26"/>
      <c r="OUX54" s="26"/>
      <c r="OUY54" s="26"/>
      <c r="OUZ54" s="26"/>
      <c r="OVA54" s="26"/>
      <c r="OVB54" s="26"/>
      <c r="OVC54" s="26"/>
      <c r="OVD54" s="26"/>
      <c r="OVE54" s="26"/>
      <c r="OVF54" s="26"/>
      <c r="OVG54" s="26"/>
      <c r="OVH54" s="26"/>
      <c r="OVI54" s="26"/>
      <c r="OVJ54" s="26"/>
      <c r="OVK54" s="26"/>
      <c r="OVL54" s="26"/>
      <c r="OVM54" s="26"/>
      <c r="OVN54" s="26"/>
      <c r="OVO54" s="26"/>
      <c r="OVP54" s="26"/>
      <c r="OVQ54" s="26"/>
      <c r="OVR54" s="26"/>
      <c r="OVS54" s="26"/>
      <c r="OVT54" s="26"/>
      <c r="OVU54" s="26"/>
      <c r="OVV54" s="26"/>
      <c r="OVW54" s="26"/>
      <c r="OVX54" s="26"/>
      <c r="OVY54" s="26"/>
      <c r="OVZ54" s="26"/>
      <c r="OWA54" s="26"/>
      <c r="OWB54" s="26"/>
      <c r="OWC54" s="26"/>
      <c r="OWD54" s="26"/>
      <c r="OWE54" s="26"/>
      <c r="OWF54" s="26"/>
      <c r="OWG54" s="26"/>
      <c r="OWH54" s="26"/>
      <c r="OWI54" s="26"/>
      <c r="OWJ54" s="26"/>
      <c r="OWK54" s="26"/>
      <c r="OWL54" s="26"/>
      <c r="OWM54" s="26"/>
      <c r="OWN54" s="26"/>
      <c r="OWO54" s="26"/>
      <c r="OWP54" s="26"/>
      <c r="OWQ54" s="26"/>
      <c r="OWR54" s="26"/>
      <c r="OWS54" s="26"/>
      <c r="OWT54" s="26"/>
      <c r="OWU54" s="26"/>
      <c r="OWV54" s="26"/>
      <c r="OWW54" s="26"/>
      <c r="OWX54" s="26"/>
      <c r="OWY54" s="26"/>
      <c r="OWZ54" s="26"/>
      <c r="OXA54" s="26"/>
      <c r="OXB54" s="26"/>
      <c r="OXC54" s="26"/>
      <c r="OXD54" s="26"/>
      <c r="OXE54" s="26"/>
      <c r="OXF54" s="26"/>
      <c r="OXG54" s="26"/>
      <c r="OXH54" s="26"/>
      <c r="OXI54" s="26"/>
      <c r="OXJ54" s="26"/>
      <c r="OXK54" s="26"/>
      <c r="OXL54" s="26"/>
      <c r="OXM54" s="26"/>
      <c r="OXN54" s="26"/>
      <c r="OXO54" s="26"/>
      <c r="OXP54" s="26"/>
      <c r="OXQ54" s="26"/>
      <c r="OXR54" s="26"/>
      <c r="OXS54" s="26"/>
      <c r="OXT54" s="26"/>
      <c r="OXU54" s="26"/>
      <c r="OXV54" s="26"/>
      <c r="OXW54" s="26"/>
      <c r="OXX54" s="26"/>
      <c r="OXY54" s="26"/>
      <c r="OXZ54" s="26"/>
      <c r="OYA54" s="26"/>
      <c r="OYB54" s="26"/>
      <c r="OYC54" s="26"/>
      <c r="OYD54" s="26"/>
      <c r="OYE54" s="26"/>
      <c r="OYF54" s="26"/>
      <c r="OYG54" s="26"/>
      <c r="OYH54" s="26"/>
      <c r="OYI54" s="26"/>
      <c r="OYJ54" s="26"/>
      <c r="OYK54" s="26"/>
      <c r="OYL54" s="26"/>
      <c r="OYM54" s="26"/>
      <c r="OYN54" s="26"/>
      <c r="OYO54" s="26"/>
      <c r="OYP54" s="26"/>
      <c r="OYQ54" s="26"/>
      <c r="OYR54" s="26"/>
      <c r="OYS54" s="26"/>
      <c r="OYT54" s="26"/>
      <c r="OYU54" s="26"/>
      <c r="OYV54" s="26"/>
      <c r="OYW54" s="26"/>
      <c r="OYX54" s="26"/>
      <c r="OYY54" s="26"/>
      <c r="OYZ54" s="26"/>
      <c r="OZA54" s="26"/>
      <c r="OZB54" s="26"/>
      <c r="OZC54" s="26"/>
      <c r="OZD54" s="26"/>
      <c r="OZE54" s="26"/>
      <c r="OZF54" s="26"/>
      <c r="OZG54" s="26"/>
      <c r="OZH54" s="26"/>
      <c r="OZI54" s="26"/>
      <c r="OZJ54" s="26"/>
      <c r="OZK54" s="26"/>
      <c r="OZL54" s="26"/>
      <c r="OZM54" s="26"/>
      <c r="OZN54" s="26"/>
      <c r="OZO54" s="26"/>
      <c r="OZP54" s="26"/>
      <c r="OZQ54" s="26"/>
      <c r="OZR54" s="26"/>
      <c r="OZS54" s="26"/>
      <c r="OZT54" s="26"/>
      <c r="OZU54" s="26"/>
      <c r="OZV54" s="26"/>
      <c r="OZW54" s="26"/>
      <c r="OZX54" s="26"/>
      <c r="OZY54" s="26"/>
      <c r="OZZ54" s="26"/>
      <c r="PAA54" s="26"/>
      <c r="PAB54" s="26"/>
      <c r="PAC54" s="26"/>
      <c r="PAD54" s="26"/>
      <c r="PAE54" s="26"/>
      <c r="PAF54" s="26"/>
      <c r="PAG54" s="26"/>
      <c r="PAH54" s="26"/>
      <c r="PAI54" s="26"/>
      <c r="PAJ54" s="26"/>
      <c r="PAK54" s="26"/>
      <c r="PAL54" s="26"/>
      <c r="PAM54" s="26"/>
      <c r="PAN54" s="26"/>
      <c r="PAO54" s="26"/>
      <c r="PAP54" s="26"/>
      <c r="PAQ54" s="26"/>
      <c r="PAR54" s="26"/>
      <c r="PAS54" s="26"/>
      <c r="PAT54" s="26"/>
      <c r="PAU54" s="26"/>
      <c r="PAV54" s="26"/>
      <c r="PAW54" s="26"/>
      <c r="PAX54" s="26"/>
      <c r="PAY54" s="26"/>
      <c r="PAZ54" s="26"/>
      <c r="PBA54" s="26"/>
      <c r="PBB54" s="26"/>
      <c r="PBC54" s="26"/>
      <c r="PBD54" s="26"/>
      <c r="PBE54" s="26"/>
      <c r="PBF54" s="26"/>
      <c r="PBG54" s="26"/>
      <c r="PBH54" s="26"/>
      <c r="PBI54" s="26"/>
      <c r="PBJ54" s="26"/>
      <c r="PBK54" s="26"/>
      <c r="PBL54" s="26"/>
      <c r="PBM54" s="26"/>
      <c r="PBN54" s="26"/>
      <c r="PBO54" s="26"/>
      <c r="PBP54" s="26"/>
      <c r="PBQ54" s="26"/>
      <c r="PBR54" s="26"/>
      <c r="PBS54" s="26"/>
      <c r="PBT54" s="26"/>
      <c r="PBU54" s="26"/>
      <c r="PBV54" s="26"/>
      <c r="PBW54" s="26"/>
      <c r="PBX54" s="26"/>
      <c r="PBY54" s="26"/>
      <c r="PBZ54" s="26"/>
      <c r="PCA54" s="26"/>
      <c r="PCB54" s="26"/>
      <c r="PCC54" s="26"/>
      <c r="PCD54" s="26"/>
      <c r="PCE54" s="26"/>
      <c r="PCF54" s="26"/>
      <c r="PCG54" s="26"/>
      <c r="PCH54" s="26"/>
      <c r="PCI54" s="26"/>
      <c r="PCJ54" s="26"/>
      <c r="PCK54" s="26"/>
      <c r="PCL54" s="26"/>
      <c r="PCM54" s="26"/>
      <c r="PCN54" s="26"/>
      <c r="PCO54" s="26"/>
      <c r="PCP54" s="26"/>
      <c r="PCQ54" s="26"/>
      <c r="PCR54" s="26"/>
      <c r="PCS54" s="26"/>
      <c r="PCT54" s="26"/>
      <c r="PCU54" s="26"/>
      <c r="PCV54" s="26"/>
      <c r="PCW54" s="26"/>
      <c r="PCX54" s="26"/>
      <c r="PCY54" s="26"/>
      <c r="PCZ54" s="26"/>
      <c r="PDA54" s="26"/>
      <c r="PDB54" s="26"/>
      <c r="PDC54" s="26"/>
      <c r="PDD54" s="26"/>
      <c r="PDE54" s="26"/>
      <c r="PDF54" s="26"/>
      <c r="PDG54" s="26"/>
      <c r="PDH54" s="26"/>
      <c r="PDI54" s="26"/>
      <c r="PDJ54" s="26"/>
      <c r="PDK54" s="26"/>
      <c r="PDL54" s="26"/>
      <c r="PDM54" s="26"/>
      <c r="PDN54" s="26"/>
      <c r="PDO54" s="26"/>
      <c r="PDP54" s="26"/>
      <c r="PDQ54" s="26"/>
      <c r="PDR54" s="26"/>
      <c r="PDS54" s="26"/>
      <c r="PDT54" s="26"/>
      <c r="PDU54" s="26"/>
      <c r="PDV54" s="26"/>
      <c r="PDW54" s="26"/>
      <c r="PDX54" s="26"/>
      <c r="PDY54" s="26"/>
      <c r="PDZ54" s="26"/>
      <c r="PEA54" s="26"/>
      <c r="PEB54" s="26"/>
      <c r="PEC54" s="26"/>
      <c r="PED54" s="26"/>
      <c r="PEE54" s="26"/>
      <c r="PEF54" s="26"/>
      <c r="PEG54" s="26"/>
      <c r="PEH54" s="26"/>
      <c r="PEI54" s="26"/>
      <c r="PEJ54" s="26"/>
      <c r="PEK54" s="26"/>
      <c r="PEL54" s="26"/>
      <c r="PEM54" s="26"/>
      <c r="PEN54" s="26"/>
      <c r="PEO54" s="26"/>
      <c r="PEP54" s="26"/>
      <c r="PEQ54" s="26"/>
      <c r="PER54" s="26"/>
      <c r="PES54" s="26"/>
      <c r="PET54" s="26"/>
      <c r="PEU54" s="26"/>
      <c r="PEV54" s="26"/>
      <c r="PEW54" s="26"/>
      <c r="PEX54" s="26"/>
      <c r="PEY54" s="26"/>
      <c r="PEZ54" s="26"/>
      <c r="PFA54" s="26"/>
      <c r="PFB54" s="26"/>
      <c r="PFC54" s="26"/>
      <c r="PFD54" s="26"/>
      <c r="PFE54" s="26"/>
      <c r="PFF54" s="26"/>
      <c r="PFG54" s="26"/>
      <c r="PFH54" s="26"/>
      <c r="PFI54" s="26"/>
      <c r="PFJ54" s="26"/>
      <c r="PFK54" s="26"/>
      <c r="PFL54" s="26"/>
      <c r="PFM54" s="26"/>
      <c r="PFN54" s="26"/>
      <c r="PFO54" s="26"/>
      <c r="PFP54" s="26"/>
      <c r="PFQ54" s="26"/>
      <c r="PFR54" s="26"/>
      <c r="PFS54" s="26"/>
      <c r="PFT54" s="26"/>
      <c r="PFU54" s="26"/>
      <c r="PFV54" s="26"/>
      <c r="PFW54" s="26"/>
      <c r="PFX54" s="26"/>
      <c r="PFY54" s="26"/>
      <c r="PFZ54" s="26"/>
      <c r="PGA54" s="26"/>
      <c r="PGB54" s="26"/>
      <c r="PGC54" s="26"/>
      <c r="PGD54" s="26"/>
      <c r="PGE54" s="26"/>
      <c r="PGF54" s="26"/>
      <c r="PGG54" s="26"/>
      <c r="PGH54" s="26"/>
      <c r="PGI54" s="26"/>
      <c r="PGJ54" s="26"/>
      <c r="PGK54" s="26"/>
      <c r="PGL54" s="26"/>
      <c r="PGM54" s="26"/>
      <c r="PGN54" s="26"/>
      <c r="PGO54" s="26"/>
      <c r="PGP54" s="26"/>
      <c r="PGQ54" s="26"/>
      <c r="PGR54" s="26"/>
      <c r="PGS54" s="26"/>
      <c r="PGT54" s="26"/>
      <c r="PGU54" s="26"/>
      <c r="PGV54" s="26"/>
      <c r="PGW54" s="26"/>
      <c r="PGX54" s="26"/>
      <c r="PGY54" s="26"/>
      <c r="PGZ54" s="26"/>
      <c r="PHA54" s="26"/>
      <c r="PHB54" s="26"/>
      <c r="PHC54" s="26"/>
      <c r="PHD54" s="26"/>
      <c r="PHE54" s="26"/>
      <c r="PHF54" s="26"/>
      <c r="PHG54" s="26"/>
      <c r="PHH54" s="26"/>
      <c r="PHI54" s="26"/>
      <c r="PHJ54" s="26"/>
      <c r="PHK54" s="26"/>
      <c r="PHL54" s="26"/>
      <c r="PHM54" s="26"/>
      <c r="PHN54" s="26"/>
      <c r="PHO54" s="26"/>
      <c r="PHP54" s="26"/>
      <c r="PHQ54" s="26"/>
      <c r="PHR54" s="26"/>
      <c r="PHS54" s="26"/>
      <c r="PHT54" s="26"/>
      <c r="PHU54" s="26"/>
      <c r="PHV54" s="26"/>
      <c r="PHW54" s="26"/>
      <c r="PHX54" s="26"/>
      <c r="PHY54" s="26"/>
      <c r="PHZ54" s="26"/>
      <c r="PIA54" s="26"/>
      <c r="PIB54" s="26"/>
      <c r="PIC54" s="26"/>
      <c r="PID54" s="26"/>
      <c r="PIE54" s="26"/>
      <c r="PIF54" s="26"/>
      <c r="PIG54" s="26"/>
      <c r="PIH54" s="26"/>
      <c r="PII54" s="26"/>
      <c r="PIJ54" s="26"/>
      <c r="PIK54" s="26"/>
      <c r="PIL54" s="26"/>
      <c r="PIM54" s="26"/>
      <c r="PIN54" s="26"/>
      <c r="PIO54" s="26"/>
      <c r="PIP54" s="26"/>
      <c r="PIQ54" s="26"/>
      <c r="PIR54" s="26"/>
      <c r="PIS54" s="26"/>
      <c r="PIT54" s="26"/>
      <c r="PIU54" s="26"/>
      <c r="PIV54" s="26"/>
      <c r="PIW54" s="26"/>
      <c r="PIX54" s="26"/>
      <c r="PIY54" s="26"/>
      <c r="PIZ54" s="26"/>
      <c r="PJA54" s="26"/>
      <c r="PJB54" s="26"/>
      <c r="PJC54" s="26"/>
      <c r="PJD54" s="26"/>
      <c r="PJE54" s="26"/>
      <c r="PJF54" s="26"/>
      <c r="PJG54" s="26"/>
      <c r="PJH54" s="26"/>
      <c r="PJI54" s="26"/>
      <c r="PJJ54" s="26"/>
      <c r="PJK54" s="26"/>
      <c r="PJL54" s="26"/>
      <c r="PJM54" s="26"/>
      <c r="PJN54" s="26"/>
      <c r="PJO54" s="26"/>
      <c r="PJP54" s="26"/>
      <c r="PJQ54" s="26"/>
      <c r="PJR54" s="26"/>
      <c r="PJS54" s="26"/>
      <c r="PJT54" s="26"/>
      <c r="PJU54" s="26"/>
      <c r="PJV54" s="26"/>
      <c r="PJW54" s="26"/>
      <c r="PJX54" s="26"/>
      <c r="PJY54" s="26"/>
      <c r="PJZ54" s="26"/>
      <c r="PKA54" s="26"/>
      <c r="PKB54" s="26"/>
      <c r="PKC54" s="26"/>
      <c r="PKD54" s="26"/>
      <c r="PKE54" s="26"/>
      <c r="PKF54" s="26"/>
      <c r="PKG54" s="26"/>
      <c r="PKH54" s="26"/>
      <c r="PKI54" s="26"/>
      <c r="PKJ54" s="26"/>
      <c r="PKK54" s="26"/>
      <c r="PKL54" s="26"/>
      <c r="PKM54" s="26"/>
      <c r="PKN54" s="26"/>
      <c r="PKO54" s="26"/>
      <c r="PKP54" s="26"/>
      <c r="PKQ54" s="26"/>
      <c r="PKR54" s="26"/>
      <c r="PKS54" s="26"/>
      <c r="PKT54" s="26"/>
      <c r="PKU54" s="26"/>
      <c r="PKV54" s="26"/>
      <c r="PKW54" s="26"/>
      <c r="PKX54" s="26"/>
      <c r="PKY54" s="26"/>
      <c r="PKZ54" s="26"/>
      <c r="PLA54" s="26"/>
      <c r="PLB54" s="26"/>
      <c r="PLC54" s="26"/>
      <c r="PLD54" s="26"/>
      <c r="PLE54" s="26"/>
      <c r="PLF54" s="26"/>
      <c r="PLG54" s="26"/>
      <c r="PLH54" s="26"/>
      <c r="PLI54" s="26"/>
      <c r="PLJ54" s="26"/>
      <c r="PLK54" s="26"/>
      <c r="PLL54" s="26"/>
      <c r="PLM54" s="26"/>
      <c r="PLN54" s="26"/>
      <c r="PLO54" s="26"/>
      <c r="PLP54" s="26"/>
      <c r="PLQ54" s="26"/>
      <c r="PLR54" s="26"/>
      <c r="PLS54" s="26"/>
      <c r="PLT54" s="26"/>
      <c r="PLU54" s="26"/>
      <c r="PLV54" s="26"/>
      <c r="PLW54" s="26"/>
      <c r="PLX54" s="26"/>
      <c r="PLY54" s="26"/>
      <c r="PLZ54" s="26"/>
      <c r="PMA54" s="26"/>
      <c r="PMB54" s="26"/>
      <c r="PMC54" s="26"/>
      <c r="PMD54" s="26"/>
      <c r="PME54" s="26"/>
      <c r="PMF54" s="26"/>
      <c r="PMG54" s="26"/>
      <c r="PMH54" s="26"/>
      <c r="PMI54" s="26"/>
      <c r="PMJ54" s="26"/>
      <c r="PMK54" s="26"/>
      <c r="PML54" s="26"/>
      <c r="PMM54" s="26"/>
      <c r="PMN54" s="26"/>
      <c r="PMO54" s="26"/>
      <c r="PMP54" s="26"/>
      <c r="PMQ54" s="26"/>
      <c r="PMR54" s="26"/>
      <c r="PMS54" s="26"/>
      <c r="PMT54" s="26"/>
      <c r="PMU54" s="26"/>
      <c r="PMV54" s="26"/>
      <c r="PMW54" s="26"/>
      <c r="PMX54" s="26"/>
      <c r="PMY54" s="26"/>
      <c r="PMZ54" s="26"/>
      <c r="PNA54" s="26"/>
      <c r="PNB54" s="26"/>
      <c r="PNC54" s="26"/>
      <c r="PND54" s="26"/>
      <c r="PNE54" s="26"/>
      <c r="PNF54" s="26"/>
      <c r="PNG54" s="26"/>
      <c r="PNH54" s="26"/>
      <c r="PNI54" s="26"/>
      <c r="PNJ54" s="26"/>
      <c r="PNK54" s="26"/>
      <c r="PNL54" s="26"/>
      <c r="PNM54" s="26"/>
      <c r="PNN54" s="26"/>
      <c r="PNO54" s="26"/>
      <c r="PNP54" s="26"/>
      <c r="PNQ54" s="26"/>
      <c r="PNR54" s="26"/>
      <c r="PNS54" s="26"/>
      <c r="PNT54" s="26"/>
      <c r="PNU54" s="26"/>
      <c r="PNV54" s="26"/>
      <c r="PNW54" s="26"/>
      <c r="PNX54" s="26"/>
      <c r="PNY54" s="26"/>
      <c r="PNZ54" s="26"/>
      <c r="POA54" s="26"/>
      <c r="POB54" s="26"/>
      <c r="POC54" s="26"/>
      <c r="POD54" s="26"/>
      <c r="POE54" s="26"/>
      <c r="POF54" s="26"/>
      <c r="POG54" s="26"/>
      <c r="POH54" s="26"/>
      <c r="POI54" s="26"/>
      <c r="POJ54" s="26"/>
      <c r="POK54" s="26"/>
      <c r="POL54" s="26"/>
      <c r="POM54" s="26"/>
      <c r="PON54" s="26"/>
      <c r="POO54" s="26"/>
      <c r="POP54" s="26"/>
      <c r="POQ54" s="26"/>
      <c r="POR54" s="26"/>
      <c r="POS54" s="26"/>
      <c r="POT54" s="26"/>
      <c r="POU54" s="26"/>
      <c r="POV54" s="26"/>
      <c r="POW54" s="26"/>
      <c r="POX54" s="26"/>
      <c r="POY54" s="26"/>
      <c r="POZ54" s="26"/>
      <c r="PPA54" s="26"/>
      <c r="PPB54" s="26"/>
      <c r="PPC54" s="26"/>
      <c r="PPD54" s="26"/>
      <c r="PPE54" s="26"/>
      <c r="PPF54" s="26"/>
      <c r="PPG54" s="26"/>
      <c r="PPH54" s="26"/>
      <c r="PPI54" s="26"/>
      <c r="PPJ54" s="26"/>
      <c r="PPK54" s="26"/>
      <c r="PPL54" s="26"/>
      <c r="PPM54" s="26"/>
      <c r="PPN54" s="26"/>
      <c r="PPO54" s="26"/>
      <c r="PPP54" s="26"/>
      <c r="PPQ54" s="26"/>
      <c r="PPR54" s="26"/>
      <c r="PPS54" s="26"/>
      <c r="PPT54" s="26"/>
      <c r="PPU54" s="26"/>
      <c r="PPV54" s="26"/>
      <c r="PPW54" s="26"/>
      <c r="PPX54" s="26"/>
      <c r="PPY54" s="26"/>
      <c r="PPZ54" s="26"/>
      <c r="PQA54" s="26"/>
      <c r="PQB54" s="26"/>
      <c r="PQC54" s="26"/>
      <c r="PQD54" s="26"/>
      <c r="PQE54" s="26"/>
      <c r="PQF54" s="26"/>
      <c r="PQG54" s="26"/>
      <c r="PQH54" s="26"/>
      <c r="PQI54" s="26"/>
      <c r="PQJ54" s="26"/>
      <c r="PQK54" s="26"/>
      <c r="PQL54" s="26"/>
      <c r="PQM54" s="26"/>
      <c r="PQN54" s="26"/>
      <c r="PQO54" s="26"/>
      <c r="PQP54" s="26"/>
      <c r="PQQ54" s="26"/>
      <c r="PQR54" s="26"/>
      <c r="PQS54" s="26"/>
      <c r="PQT54" s="26"/>
      <c r="PQU54" s="26"/>
      <c r="PQV54" s="26"/>
      <c r="PQW54" s="26"/>
      <c r="PQX54" s="26"/>
      <c r="PQY54" s="26"/>
      <c r="PQZ54" s="26"/>
      <c r="PRA54" s="26"/>
      <c r="PRB54" s="26"/>
      <c r="PRC54" s="26"/>
      <c r="PRD54" s="26"/>
      <c r="PRE54" s="26"/>
      <c r="PRF54" s="26"/>
      <c r="PRG54" s="26"/>
      <c r="PRH54" s="26"/>
      <c r="PRI54" s="26"/>
      <c r="PRJ54" s="26"/>
      <c r="PRK54" s="26"/>
      <c r="PRL54" s="26"/>
      <c r="PRM54" s="26"/>
      <c r="PRN54" s="26"/>
      <c r="PRO54" s="26"/>
      <c r="PRP54" s="26"/>
      <c r="PRQ54" s="26"/>
      <c r="PRR54" s="26"/>
      <c r="PRS54" s="26"/>
      <c r="PRT54" s="26"/>
      <c r="PRU54" s="26"/>
      <c r="PRV54" s="26"/>
      <c r="PRW54" s="26"/>
      <c r="PRX54" s="26"/>
      <c r="PRY54" s="26"/>
      <c r="PRZ54" s="26"/>
      <c r="PSA54" s="26"/>
      <c r="PSB54" s="26"/>
      <c r="PSC54" s="26"/>
      <c r="PSD54" s="26"/>
      <c r="PSE54" s="26"/>
      <c r="PSF54" s="26"/>
      <c r="PSG54" s="26"/>
      <c r="PSH54" s="26"/>
      <c r="PSI54" s="26"/>
      <c r="PSJ54" s="26"/>
      <c r="PSK54" s="26"/>
      <c r="PSL54" s="26"/>
      <c r="PSM54" s="26"/>
      <c r="PSN54" s="26"/>
      <c r="PSO54" s="26"/>
      <c r="PSP54" s="26"/>
      <c r="PSQ54" s="26"/>
      <c r="PSR54" s="26"/>
      <c r="PSS54" s="26"/>
      <c r="PST54" s="26"/>
      <c r="PSU54" s="26"/>
      <c r="PSV54" s="26"/>
      <c r="PSW54" s="26"/>
      <c r="PSX54" s="26"/>
      <c r="PSY54" s="26"/>
      <c r="PSZ54" s="26"/>
      <c r="PTA54" s="26"/>
      <c r="PTB54" s="26"/>
      <c r="PTC54" s="26"/>
      <c r="PTD54" s="26"/>
      <c r="PTE54" s="26"/>
      <c r="PTF54" s="26"/>
      <c r="PTG54" s="26"/>
      <c r="PTH54" s="26"/>
      <c r="PTI54" s="26"/>
      <c r="PTJ54" s="26"/>
      <c r="PTK54" s="26"/>
      <c r="PTL54" s="26"/>
      <c r="PTM54" s="26"/>
      <c r="PTN54" s="26"/>
      <c r="PTO54" s="26"/>
      <c r="PTP54" s="26"/>
      <c r="PTQ54" s="26"/>
      <c r="PTR54" s="26"/>
      <c r="PTS54" s="26"/>
      <c r="PTT54" s="26"/>
      <c r="PTU54" s="26"/>
      <c r="PTV54" s="26"/>
      <c r="PTW54" s="26"/>
      <c r="PTX54" s="26"/>
      <c r="PTY54" s="26"/>
      <c r="PTZ54" s="26"/>
      <c r="PUA54" s="26"/>
      <c r="PUB54" s="26"/>
      <c r="PUC54" s="26"/>
      <c r="PUD54" s="26"/>
      <c r="PUE54" s="26"/>
      <c r="PUF54" s="26"/>
      <c r="PUG54" s="26"/>
      <c r="PUH54" s="26"/>
      <c r="PUI54" s="26"/>
      <c r="PUJ54" s="26"/>
      <c r="PUK54" s="26"/>
      <c r="PUL54" s="26"/>
      <c r="PUM54" s="26"/>
      <c r="PUN54" s="26"/>
      <c r="PUO54" s="26"/>
      <c r="PUP54" s="26"/>
      <c r="PUQ54" s="26"/>
      <c r="PUR54" s="26"/>
      <c r="PUS54" s="26"/>
      <c r="PUT54" s="26"/>
      <c r="PUU54" s="26"/>
      <c r="PUV54" s="26"/>
      <c r="PUW54" s="26"/>
      <c r="PUX54" s="26"/>
      <c r="PUY54" s="26"/>
      <c r="PUZ54" s="26"/>
      <c r="PVA54" s="26"/>
      <c r="PVB54" s="26"/>
      <c r="PVC54" s="26"/>
      <c r="PVD54" s="26"/>
      <c r="PVE54" s="26"/>
      <c r="PVF54" s="26"/>
      <c r="PVG54" s="26"/>
      <c r="PVH54" s="26"/>
      <c r="PVI54" s="26"/>
      <c r="PVJ54" s="26"/>
      <c r="PVK54" s="26"/>
      <c r="PVL54" s="26"/>
      <c r="PVM54" s="26"/>
      <c r="PVN54" s="26"/>
      <c r="PVO54" s="26"/>
      <c r="PVP54" s="26"/>
      <c r="PVQ54" s="26"/>
      <c r="PVR54" s="26"/>
      <c r="PVS54" s="26"/>
      <c r="PVT54" s="26"/>
      <c r="PVU54" s="26"/>
      <c r="PVV54" s="26"/>
      <c r="PVW54" s="26"/>
      <c r="PVX54" s="26"/>
      <c r="PVY54" s="26"/>
      <c r="PVZ54" s="26"/>
      <c r="PWA54" s="26"/>
      <c r="PWB54" s="26"/>
      <c r="PWC54" s="26"/>
      <c r="PWD54" s="26"/>
      <c r="PWE54" s="26"/>
      <c r="PWF54" s="26"/>
      <c r="PWG54" s="26"/>
      <c r="PWH54" s="26"/>
      <c r="PWI54" s="26"/>
      <c r="PWJ54" s="26"/>
      <c r="PWK54" s="26"/>
      <c r="PWL54" s="26"/>
      <c r="PWM54" s="26"/>
      <c r="PWN54" s="26"/>
      <c r="PWO54" s="26"/>
      <c r="PWP54" s="26"/>
      <c r="PWQ54" s="26"/>
      <c r="PWR54" s="26"/>
      <c r="PWS54" s="26"/>
      <c r="PWT54" s="26"/>
      <c r="PWU54" s="26"/>
      <c r="PWV54" s="26"/>
      <c r="PWW54" s="26"/>
      <c r="PWX54" s="26"/>
      <c r="PWY54" s="26"/>
      <c r="PWZ54" s="26"/>
      <c r="PXA54" s="26"/>
      <c r="PXB54" s="26"/>
      <c r="PXC54" s="26"/>
      <c r="PXD54" s="26"/>
      <c r="PXE54" s="26"/>
      <c r="PXF54" s="26"/>
      <c r="PXG54" s="26"/>
      <c r="PXH54" s="26"/>
      <c r="PXI54" s="26"/>
      <c r="PXJ54" s="26"/>
      <c r="PXK54" s="26"/>
      <c r="PXL54" s="26"/>
      <c r="PXM54" s="26"/>
      <c r="PXN54" s="26"/>
      <c r="PXO54" s="26"/>
      <c r="PXP54" s="26"/>
      <c r="PXQ54" s="26"/>
      <c r="PXR54" s="26"/>
      <c r="PXS54" s="26"/>
      <c r="PXT54" s="26"/>
      <c r="PXU54" s="26"/>
      <c r="PXV54" s="26"/>
      <c r="PXW54" s="26"/>
      <c r="PXX54" s="26"/>
      <c r="PXY54" s="26"/>
      <c r="PXZ54" s="26"/>
      <c r="PYA54" s="26"/>
      <c r="PYB54" s="26"/>
      <c r="PYC54" s="26"/>
      <c r="PYD54" s="26"/>
      <c r="PYE54" s="26"/>
      <c r="PYF54" s="26"/>
      <c r="PYG54" s="26"/>
      <c r="PYH54" s="26"/>
      <c r="PYI54" s="26"/>
      <c r="PYJ54" s="26"/>
      <c r="PYK54" s="26"/>
      <c r="PYL54" s="26"/>
      <c r="PYM54" s="26"/>
      <c r="PYN54" s="26"/>
      <c r="PYO54" s="26"/>
      <c r="PYP54" s="26"/>
      <c r="PYQ54" s="26"/>
      <c r="PYR54" s="26"/>
      <c r="PYS54" s="26"/>
      <c r="PYT54" s="26"/>
      <c r="PYU54" s="26"/>
      <c r="PYV54" s="26"/>
      <c r="PYW54" s="26"/>
      <c r="PYX54" s="26"/>
      <c r="PYY54" s="26"/>
      <c r="PYZ54" s="26"/>
      <c r="PZA54" s="26"/>
      <c r="PZB54" s="26"/>
      <c r="PZC54" s="26"/>
      <c r="PZD54" s="26"/>
      <c r="PZE54" s="26"/>
      <c r="PZF54" s="26"/>
      <c r="PZG54" s="26"/>
      <c r="PZH54" s="26"/>
      <c r="PZI54" s="26"/>
      <c r="PZJ54" s="26"/>
      <c r="PZK54" s="26"/>
      <c r="PZL54" s="26"/>
      <c r="PZM54" s="26"/>
      <c r="PZN54" s="26"/>
      <c r="PZO54" s="26"/>
      <c r="PZP54" s="26"/>
      <c r="PZQ54" s="26"/>
      <c r="PZR54" s="26"/>
      <c r="PZS54" s="26"/>
      <c r="PZT54" s="26"/>
      <c r="PZU54" s="26"/>
      <c r="PZV54" s="26"/>
      <c r="PZW54" s="26"/>
      <c r="PZX54" s="26"/>
      <c r="PZY54" s="26"/>
      <c r="PZZ54" s="26"/>
      <c r="QAA54" s="26"/>
      <c r="QAB54" s="26"/>
      <c r="QAC54" s="26"/>
      <c r="QAD54" s="26"/>
      <c r="QAE54" s="26"/>
      <c r="QAF54" s="26"/>
      <c r="QAG54" s="26"/>
      <c r="QAH54" s="26"/>
      <c r="QAI54" s="26"/>
      <c r="QAJ54" s="26"/>
      <c r="QAK54" s="26"/>
      <c r="QAL54" s="26"/>
      <c r="QAM54" s="26"/>
      <c r="QAN54" s="26"/>
      <c r="QAO54" s="26"/>
      <c r="QAP54" s="26"/>
      <c r="QAQ54" s="26"/>
      <c r="QAR54" s="26"/>
      <c r="QAS54" s="26"/>
      <c r="QAT54" s="26"/>
      <c r="QAU54" s="26"/>
      <c r="QAV54" s="26"/>
      <c r="QAW54" s="26"/>
      <c r="QAX54" s="26"/>
      <c r="QAY54" s="26"/>
      <c r="QAZ54" s="26"/>
      <c r="QBA54" s="26"/>
      <c r="QBB54" s="26"/>
      <c r="QBC54" s="26"/>
      <c r="QBD54" s="26"/>
      <c r="QBE54" s="26"/>
      <c r="QBF54" s="26"/>
      <c r="QBG54" s="26"/>
      <c r="QBH54" s="26"/>
      <c r="QBI54" s="26"/>
      <c r="QBJ54" s="26"/>
      <c r="QBK54" s="26"/>
      <c r="QBL54" s="26"/>
      <c r="QBM54" s="26"/>
      <c r="QBN54" s="26"/>
      <c r="QBO54" s="26"/>
      <c r="QBP54" s="26"/>
      <c r="QBQ54" s="26"/>
      <c r="QBR54" s="26"/>
      <c r="QBS54" s="26"/>
      <c r="QBT54" s="26"/>
      <c r="QBU54" s="26"/>
      <c r="QBV54" s="26"/>
      <c r="QBW54" s="26"/>
      <c r="QBX54" s="26"/>
      <c r="QBY54" s="26"/>
      <c r="QBZ54" s="26"/>
      <c r="QCA54" s="26"/>
      <c r="QCB54" s="26"/>
      <c r="QCC54" s="26"/>
      <c r="QCD54" s="26"/>
      <c r="QCE54" s="26"/>
      <c r="QCF54" s="26"/>
      <c r="QCG54" s="26"/>
      <c r="QCH54" s="26"/>
      <c r="QCI54" s="26"/>
      <c r="QCJ54" s="26"/>
      <c r="QCK54" s="26"/>
      <c r="QCL54" s="26"/>
      <c r="QCM54" s="26"/>
      <c r="QCN54" s="26"/>
      <c r="QCO54" s="26"/>
      <c r="QCP54" s="26"/>
      <c r="QCQ54" s="26"/>
      <c r="QCR54" s="26"/>
      <c r="QCS54" s="26"/>
      <c r="QCT54" s="26"/>
      <c r="QCU54" s="26"/>
      <c r="QCV54" s="26"/>
      <c r="QCW54" s="26"/>
      <c r="QCX54" s="26"/>
      <c r="QCY54" s="26"/>
      <c r="QCZ54" s="26"/>
      <c r="QDA54" s="26"/>
      <c r="QDB54" s="26"/>
      <c r="QDC54" s="26"/>
      <c r="QDD54" s="26"/>
      <c r="QDE54" s="26"/>
      <c r="QDF54" s="26"/>
      <c r="QDG54" s="26"/>
      <c r="QDH54" s="26"/>
      <c r="QDI54" s="26"/>
      <c r="QDJ54" s="26"/>
      <c r="QDK54" s="26"/>
      <c r="QDL54" s="26"/>
      <c r="QDM54" s="26"/>
      <c r="QDN54" s="26"/>
      <c r="QDO54" s="26"/>
      <c r="QDP54" s="26"/>
      <c r="QDQ54" s="26"/>
      <c r="QDR54" s="26"/>
      <c r="QDS54" s="26"/>
      <c r="QDT54" s="26"/>
      <c r="QDU54" s="26"/>
      <c r="QDV54" s="26"/>
      <c r="QDW54" s="26"/>
      <c r="QDX54" s="26"/>
      <c r="QDY54" s="26"/>
      <c r="QDZ54" s="26"/>
      <c r="QEA54" s="26"/>
      <c r="QEB54" s="26"/>
      <c r="QEC54" s="26"/>
      <c r="QED54" s="26"/>
      <c r="QEE54" s="26"/>
      <c r="QEF54" s="26"/>
      <c r="QEG54" s="26"/>
      <c r="QEH54" s="26"/>
      <c r="QEI54" s="26"/>
      <c r="QEJ54" s="26"/>
      <c r="QEK54" s="26"/>
      <c r="QEL54" s="26"/>
      <c r="QEM54" s="26"/>
      <c r="QEN54" s="26"/>
      <c r="QEO54" s="26"/>
      <c r="QEP54" s="26"/>
      <c r="QEQ54" s="26"/>
      <c r="QER54" s="26"/>
      <c r="QES54" s="26"/>
      <c r="QET54" s="26"/>
      <c r="QEU54" s="26"/>
      <c r="QEV54" s="26"/>
      <c r="QEW54" s="26"/>
      <c r="QEX54" s="26"/>
      <c r="QEY54" s="26"/>
      <c r="QEZ54" s="26"/>
      <c r="QFA54" s="26"/>
      <c r="QFB54" s="26"/>
      <c r="QFC54" s="26"/>
      <c r="QFD54" s="26"/>
      <c r="QFE54" s="26"/>
      <c r="QFF54" s="26"/>
      <c r="QFG54" s="26"/>
      <c r="QFH54" s="26"/>
      <c r="QFI54" s="26"/>
      <c r="QFJ54" s="26"/>
      <c r="QFK54" s="26"/>
      <c r="QFL54" s="26"/>
      <c r="QFM54" s="26"/>
      <c r="QFN54" s="26"/>
      <c r="QFO54" s="26"/>
      <c r="QFP54" s="26"/>
      <c r="QFQ54" s="26"/>
      <c r="QFR54" s="26"/>
      <c r="QFS54" s="26"/>
      <c r="QFT54" s="26"/>
      <c r="QFU54" s="26"/>
      <c r="QFV54" s="26"/>
      <c r="QFW54" s="26"/>
      <c r="QFX54" s="26"/>
      <c r="QFY54" s="26"/>
      <c r="QFZ54" s="26"/>
      <c r="QGA54" s="26"/>
      <c r="QGB54" s="26"/>
      <c r="QGC54" s="26"/>
      <c r="QGD54" s="26"/>
      <c r="QGE54" s="26"/>
      <c r="QGF54" s="26"/>
      <c r="QGG54" s="26"/>
      <c r="QGH54" s="26"/>
      <c r="QGI54" s="26"/>
      <c r="QGJ54" s="26"/>
      <c r="QGK54" s="26"/>
      <c r="QGL54" s="26"/>
      <c r="QGM54" s="26"/>
      <c r="QGN54" s="26"/>
      <c r="QGO54" s="26"/>
      <c r="QGP54" s="26"/>
      <c r="QGQ54" s="26"/>
      <c r="QGR54" s="26"/>
      <c r="QGS54" s="26"/>
      <c r="QGT54" s="26"/>
      <c r="QGU54" s="26"/>
      <c r="QGV54" s="26"/>
      <c r="QGW54" s="26"/>
      <c r="QGX54" s="26"/>
      <c r="QGY54" s="26"/>
      <c r="QGZ54" s="26"/>
      <c r="QHA54" s="26"/>
      <c r="QHB54" s="26"/>
      <c r="QHC54" s="26"/>
      <c r="QHD54" s="26"/>
      <c r="QHE54" s="26"/>
      <c r="QHF54" s="26"/>
      <c r="QHG54" s="26"/>
      <c r="QHH54" s="26"/>
      <c r="QHI54" s="26"/>
      <c r="QHJ54" s="26"/>
      <c r="QHK54" s="26"/>
      <c r="QHL54" s="26"/>
      <c r="QHM54" s="26"/>
      <c r="QHN54" s="26"/>
      <c r="QHO54" s="26"/>
      <c r="QHP54" s="26"/>
      <c r="QHQ54" s="26"/>
      <c r="QHR54" s="26"/>
      <c r="QHS54" s="26"/>
      <c r="QHT54" s="26"/>
      <c r="QHU54" s="26"/>
      <c r="QHV54" s="26"/>
      <c r="QHW54" s="26"/>
      <c r="QHX54" s="26"/>
      <c r="QHY54" s="26"/>
      <c r="QHZ54" s="26"/>
      <c r="QIA54" s="26"/>
      <c r="QIB54" s="26"/>
      <c r="QIC54" s="26"/>
      <c r="QID54" s="26"/>
      <c r="QIE54" s="26"/>
      <c r="QIF54" s="26"/>
      <c r="QIG54" s="26"/>
      <c r="QIH54" s="26"/>
      <c r="QII54" s="26"/>
      <c r="QIJ54" s="26"/>
      <c r="QIK54" s="26"/>
      <c r="QIL54" s="26"/>
      <c r="QIM54" s="26"/>
      <c r="QIN54" s="26"/>
      <c r="QIO54" s="26"/>
      <c r="QIP54" s="26"/>
      <c r="QIQ54" s="26"/>
      <c r="QIR54" s="26"/>
      <c r="QIS54" s="26"/>
      <c r="QIT54" s="26"/>
      <c r="QIU54" s="26"/>
      <c r="QIV54" s="26"/>
      <c r="QIW54" s="26"/>
      <c r="QIX54" s="26"/>
      <c r="QIY54" s="26"/>
      <c r="QIZ54" s="26"/>
      <c r="QJA54" s="26"/>
      <c r="QJB54" s="26"/>
      <c r="QJC54" s="26"/>
      <c r="QJD54" s="26"/>
      <c r="QJE54" s="26"/>
      <c r="QJF54" s="26"/>
      <c r="QJG54" s="26"/>
      <c r="QJH54" s="26"/>
      <c r="QJI54" s="26"/>
      <c r="QJJ54" s="26"/>
      <c r="QJK54" s="26"/>
      <c r="QJL54" s="26"/>
      <c r="QJM54" s="26"/>
      <c r="QJN54" s="26"/>
      <c r="QJO54" s="26"/>
      <c r="QJP54" s="26"/>
      <c r="QJQ54" s="26"/>
      <c r="QJR54" s="26"/>
      <c r="QJS54" s="26"/>
      <c r="QJT54" s="26"/>
      <c r="QJU54" s="26"/>
      <c r="QJV54" s="26"/>
      <c r="QJW54" s="26"/>
      <c r="QJX54" s="26"/>
      <c r="QJY54" s="26"/>
      <c r="QJZ54" s="26"/>
      <c r="QKA54" s="26"/>
      <c r="QKB54" s="26"/>
      <c r="QKC54" s="26"/>
      <c r="QKD54" s="26"/>
      <c r="QKE54" s="26"/>
      <c r="QKF54" s="26"/>
      <c r="QKG54" s="26"/>
      <c r="QKH54" s="26"/>
      <c r="QKI54" s="26"/>
      <c r="QKJ54" s="26"/>
      <c r="QKK54" s="26"/>
      <c r="QKL54" s="26"/>
      <c r="QKM54" s="26"/>
      <c r="QKN54" s="26"/>
      <c r="QKO54" s="26"/>
      <c r="QKP54" s="26"/>
      <c r="QKQ54" s="26"/>
      <c r="QKR54" s="26"/>
      <c r="QKS54" s="26"/>
      <c r="QKT54" s="26"/>
      <c r="QKU54" s="26"/>
      <c r="QKV54" s="26"/>
      <c r="QKW54" s="26"/>
      <c r="QKX54" s="26"/>
      <c r="QKY54" s="26"/>
      <c r="QKZ54" s="26"/>
      <c r="QLA54" s="26"/>
      <c r="QLB54" s="26"/>
      <c r="QLC54" s="26"/>
      <c r="QLD54" s="26"/>
      <c r="QLE54" s="26"/>
      <c r="QLF54" s="26"/>
      <c r="QLG54" s="26"/>
      <c r="QLH54" s="26"/>
      <c r="QLI54" s="26"/>
      <c r="QLJ54" s="26"/>
      <c r="QLK54" s="26"/>
      <c r="QLL54" s="26"/>
      <c r="QLM54" s="26"/>
      <c r="QLN54" s="26"/>
      <c r="QLO54" s="26"/>
      <c r="QLP54" s="26"/>
      <c r="QLQ54" s="26"/>
      <c r="QLR54" s="26"/>
      <c r="QLS54" s="26"/>
      <c r="QLT54" s="26"/>
      <c r="QLU54" s="26"/>
      <c r="QLV54" s="26"/>
      <c r="QLW54" s="26"/>
      <c r="QLX54" s="26"/>
      <c r="QLY54" s="26"/>
      <c r="QLZ54" s="26"/>
      <c r="QMA54" s="26"/>
      <c r="QMB54" s="26"/>
      <c r="QMC54" s="26"/>
      <c r="QMD54" s="26"/>
      <c r="QME54" s="26"/>
      <c r="QMF54" s="26"/>
      <c r="QMG54" s="26"/>
      <c r="QMH54" s="26"/>
      <c r="QMI54" s="26"/>
      <c r="QMJ54" s="26"/>
      <c r="QMK54" s="26"/>
      <c r="QML54" s="26"/>
      <c r="QMM54" s="26"/>
      <c r="QMN54" s="26"/>
      <c r="QMO54" s="26"/>
      <c r="QMP54" s="26"/>
      <c r="QMQ54" s="26"/>
      <c r="QMR54" s="26"/>
      <c r="QMS54" s="26"/>
      <c r="QMT54" s="26"/>
      <c r="QMU54" s="26"/>
      <c r="QMV54" s="26"/>
      <c r="QMW54" s="26"/>
      <c r="QMX54" s="26"/>
      <c r="QMY54" s="26"/>
      <c r="QMZ54" s="26"/>
      <c r="QNA54" s="26"/>
      <c r="QNB54" s="26"/>
      <c r="QNC54" s="26"/>
      <c r="QND54" s="26"/>
      <c r="QNE54" s="26"/>
      <c r="QNF54" s="26"/>
      <c r="QNG54" s="26"/>
      <c r="QNH54" s="26"/>
      <c r="QNI54" s="26"/>
      <c r="QNJ54" s="26"/>
      <c r="QNK54" s="26"/>
      <c r="QNL54" s="26"/>
      <c r="QNM54" s="26"/>
      <c r="QNN54" s="26"/>
      <c r="QNO54" s="26"/>
      <c r="QNP54" s="26"/>
      <c r="QNQ54" s="26"/>
      <c r="QNR54" s="26"/>
      <c r="QNS54" s="26"/>
      <c r="QNT54" s="26"/>
      <c r="QNU54" s="26"/>
      <c r="QNV54" s="26"/>
      <c r="QNW54" s="26"/>
      <c r="QNX54" s="26"/>
      <c r="QNY54" s="26"/>
      <c r="QNZ54" s="26"/>
      <c r="QOA54" s="26"/>
      <c r="QOB54" s="26"/>
      <c r="QOC54" s="26"/>
      <c r="QOD54" s="26"/>
      <c r="QOE54" s="26"/>
      <c r="QOF54" s="26"/>
      <c r="QOG54" s="26"/>
      <c r="QOH54" s="26"/>
      <c r="QOI54" s="26"/>
      <c r="QOJ54" s="26"/>
      <c r="QOK54" s="26"/>
      <c r="QOL54" s="26"/>
      <c r="QOM54" s="26"/>
      <c r="QON54" s="26"/>
      <c r="QOO54" s="26"/>
      <c r="QOP54" s="26"/>
      <c r="QOQ54" s="26"/>
      <c r="QOR54" s="26"/>
      <c r="QOS54" s="26"/>
      <c r="QOT54" s="26"/>
      <c r="QOU54" s="26"/>
      <c r="QOV54" s="26"/>
      <c r="QOW54" s="26"/>
      <c r="QOX54" s="26"/>
      <c r="QOY54" s="26"/>
      <c r="QOZ54" s="26"/>
      <c r="QPA54" s="26"/>
      <c r="QPB54" s="26"/>
      <c r="QPC54" s="26"/>
      <c r="QPD54" s="26"/>
      <c r="QPE54" s="26"/>
      <c r="QPF54" s="26"/>
      <c r="QPG54" s="26"/>
      <c r="QPH54" s="26"/>
      <c r="QPI54" s="26"/>
      <c r="QPJ54" s="26"/>
      <c r="QPK54" s="26"/>
      <c r="QPL54" s="26"/>
      <c r="QPM54" s="26"/>
      <c r="QPN54" s="26"/>
      <c r="QPO54" s="26"/>
      <c r="QPP54" s="26"/>
      <c r="QPQ54" s="26"/>
      <c r="QPR54" s="26"/>
      <c r="QPS54" s="26"/>
      <c r="QPT54" s="26"/>
      <c r="QPU54" s="26"/>
      <c r="QPV54" s="26"/>
      <c r="QPW54" s="26"/>
      <c r="QPX54" s="26"/>
      <c r="QPY54" s="26"/>
      <c r="QPZ54" s="26"/>
      <c r="QQA54" s="26"/>
      <c r="QQB54" s="26"/>
      <c r="QQC54" s="26"/>
      <c r="QQD54" s="26"/>
      <c r="QQE54" s="26"/>
      <c r="QQF54" s="26"/>
      <c r="QQG54" s="26"/>
      <c r="QQH54" s="26"/>
      <c r="QQI54" s="26"/>
      <c r="QQJ54" s="26"/>
      <c r="QQK54" s="26"/>
      <c r="QQL54" s="26"/>
      <c r="QQM54" s="26"/>
      <c r="QQN54" s="26"/>
      <c r="QQO54" s="26"/>
      <c r="QQP54" s="26"/>
      <c r="QQQ54" s="26"/>
      <c r="QQR54" s="26"/>
      <c r="QQS54" s="26"/>
      <c r="QQT54" s="26"/>
      <c r="QQU54" s="26"/>
      <c r="QQV54" s="26"/>
      <c r="QQW54" s="26"/>
      <c r="QQX54" s="26"/>
      <c r="QQY54" s="26"/>
      <c r="QQZ54" s="26"/>
      <c r="QRA54" s="26"/>
      <c r="QRB54" s="26"/>
      <c r="QRC54" s="26"/>
      <c r="QRD54" s="26"/>
      <c r="QRE54" s="26"/>
      <c r="QRF54" s="26"/>
      <c r="QRG54" s="26"/>
      <c r="QRH54" s="26"/>
      <c r="QRI54" s="26"/>
      <c r="QRJ54" s="26"/>
      <c r="QRK54" s="26"/>
      <c r="QRL54" s="26"/>
      <c r="QRM54" s="26"/>
      <c r="QRN54" s="26"/>
      <c r="QRO54" s="26"/>
      <c r="QRP54" s="26"/>
      <c r="QRQ54" s="26"/>
      <c r="QRR54" s="26"/>
      <c r="QRS54" s="26"/>
      <c r="QRT54" s="26"/>
      <c r="QRU54" s="26"/>
      <c r="QRV54" s="26"/>
      <c r="QRW54" s="26"/>
      <c r="QRX54" s="26"/>
      <c r="QRY54" s="26"/>
      <c r="QRZ54" s="26"/>
      <c r="QSA54" s="26"/>
      <c r="QSB54" s="26"/>
      <c r="QSC54" s="26"/>
      <c r="QSD54" s="26"/>
      <c r="QSE54" s="26"/>
      <c r="QSF54" s="26"/>
      <c r="QSG54" s="26"/>
      <c r="QSH54" s="26"/>
      <c r="QSI54" s="26"/>
      <c r="QSJ54" s="26"/>
      <c r="QSK54" s="26"/>
      <c r="QSL54" s="26"/>
      <c r="QSM54" s="26"/>
      <c r="QSN54" s="26"/>
      <c r="QSO54" s="26"/>
      <c r="QSP54" s="26"/>
      <c r="QSQ54" s="26"/>
      <c r="QSR54" s="26"/>
      <c r="QSS54" s="26"/>
      <c r="QST54" s="26"/>
      <c r="QSU54" s="26"/>
      <c r="QSV54" s="26"/>
      <c r="QSW54" s="26"/>
      <c r="QSX54" s="26"/>
      <c r="QSY54" s="26"/>
      <c r="QSZ54" s="26"/>
      <c r="QTA54" s="26"/>
      <c r="QTB54" s="26"/>
      <c r="QTC54" s="26"/>
      <c r="QTD54" s="26"/>
      <c r="QTE54" s="26"/>
      <c r="QTF54" s="26"/>
      <c r="QTG54" s="26"/>
      <c r="QTH54" s="26"/>
      <c r="QTI54" s="26"/>
      <c r="QTJ54" s="26"/>
      <c r="QTK54" s="26"/>
      <c r="QTL54" s="26"/>
      <c r="QTM54" s="26"/>
      <c r="QTN54" s="26"/>
      <c r="QTO54" s="26"/>
      <c r="QTP54" s="26"/>
      <c r="QTQ54" s="26"/>
      <c r="QTR54" s="26"/>
      <c r="QTS54" s="26"/>
      <c r="QTT54" s="26"/>
      <c r="QTU54" s="26"/>
      <c r="QTV54" s="26"/>
      <c r="QTW54" s="26"/>
      <c r="QTX54" s="26"/>
      <c r="QTY54" s="26"/>
      <c r="QTZ54" s="26"/>
      <c r="QUA54" s="26"/>
      <c r="QUB54" s="26"/>
      <c r="QUC54" s="26"/>
      <c r="QUD54" s="26"/>
      <c r="QUE54" s="26"/>
      <c r="QUF54" s="26"/>
      <c r="QUG54" s="26"/>
      <c r="QUH54" s="26"/>
      <c r="QUI54" s="26"/>
      <c r="QUJ54" s="26"/>
      <c r="QUK54" s="26"/>
      <c r="QUL54" s="26"/>
      <c r="QUM54" s="26"/>
      <c r="QUN54" s="26"/>
      <c r="QUO54" s="26"/>
      <c r="QUP54" s="26"/>
      <c r="QUQ54" s="26"/>
      <c r="QUR54" s="26"/>
      <c r="QUS54" s="26"/>
      <c r="QUT54" s="26"/>
      <c r="QUU54" s="26"/>
      <c r="QUV54" s="26"/>
      <c r="QUW54" s="26"/>
      <c r="QUX54" s="26"/>
      <c r="QUY54" s="26"/>
      <c r="QUZ54" s="26"/>
      <c r="QVA54" s="26"/>
      <c r="QVB54" s="26"/>
      <c r="QVC54" s="26"/>
      <c r="QVD54" s="26"/>
      <c r="QVE54" s="26"/>
      <c r="QVF54" s="26"/>
      <c r="QVG54" s="26"/>
      <c r="QVH54" s="26"/>
      <c r="QVI54" s="26"/>
      <c r="QVJ54" s="26"/>
      <c r="QVK54" s="26"/>
      <c r="QVL54" s="26"/>
      <c r="QVM54" s="26"/>
      <c r="QVN54" s="26"/>
      <c r="QVO54" s="26"/>
      <c r="QVP54" s="26"/>
      <c r="QVQ54" s="26"/>
      <c r="QVR54" s="26"/>
      <c r="QVS54" s="26"/>
      <c r="QVT54" s="26"/>
      <c r="QVU54" s="26"/>
      <c r="QVV54" s="26"/>
      <c r="QVW54" s="26"/>
      <c r="QVX54" s="26"/>
      <c r="QVY54" s="26"/>
      <c r="QVZ54" s="26"/>
      <c r="QWA54" s="26"/>
      <c r="QWB54" s="26"/>
      <c r="QWC54" s="26"/>
      <c r="QWD54" s="26"/>
      <c r="QWE54" s="26"/>
      <c r="QWF54" s="26"/>
      <c r="QWG54" s="26"/>
      <c r="QWH54" s="26"/>
      <c r="QWI54" s="26"/>
      <c r="QWJ54" s="26"/>
      <c r="QWK54" s="26"/>
      <c r="QWL54" s="26"/>
      <c r="QWM54" s="26"/>
      <c r="QWN54" s="26"/>
      <c r="QWO54" s="26"/>
      <c r="QWP54" s="26"/>
      <c r="QWQ54" s="26"/>
      <c r="QWR54" s="26"/>
      <c r="QWS54" s="26"/>
      <c r="QWT54" s="26"/>
      <c r="QWU54" s="26"/>
      <c r="QWV54" s="26"/>
      <c r="QWW54" s="26"/>
      <c r="QWX54" s="26"/>
      <c r="QWY54" s="26"/>
      <c r="QWZ54" s="26"/>
      <c r="QXA54" s="26"/>
      <c r="QXB54" s="26"/>
      <c r="QXC54" s="26"/>
      <c r="QXD54" s="26"/>
      <c r="QXE54" s="26"/>
      <c r="QXF54" s="26"/>
      <c r="QXG54" s="26"/>
      <c r="QXH54" s="26"/>
      <c r="QXI54" s="26"/>
      <c r="QXJ54" s="26"/>
      <c r="QXK54" s="26"/>
      <c r="QXL54" s="26"/>
      <c r="QXM54" s="26"/>
      <c r="QXN54" s="26"/>
      <c r="QXO54" s="26"/>
      <c r="QXP54" s="26"/>
      <c r="QXQ54" s="26"/>
      <c r="QXR54" s="26"/>
      <c r="QXS54" s="26"/>
      <c r="QXT54" s="26"/>
      <c r="QXU54" s="26"/>
      <c r="QXV54" s="26"/>
      <c r="QXW54" s="26"/>
      <c r="QXX54" s="26"/>
      <c r="QXY54" s="26"/>
      <c r="QXZ54" s="26"/>
      <c r="QYA54" s="26"/>
      <c r="QYB54" s="26"/>
      <c r="QYC54" s="26"/>
      <c r="QYD54" s="26"/>
      <c r="QYE54" s="26"/>
      <c r="QYF54" s="26"/>
      <c r="QYG54" s="26"/>
      <c r="QYH54" s="26"/>
      <c r="QYI54" s="26"/>
      <c r="QYJ54" s="26"/>
      <c r="QYK54" s="26"/>
      <c r="QYL54" s="26"/>
      <c r="QYM54" s="26"/>
      <c r="QYN54" s="26"/>
      <c r="QYO54" s="26"/>
      <c r="QYP54" s="26"/>
      <c r="QYQ54" s="26"/>
      <c r="QYR54" s="26"/>
      <c r="QYS54" s="26"/>
      <c r="QYT54" s="26"/>
      <c r="QYU54" s="26"/>
      <c r="QYV54" s="26"/>
      <c r="QYW54" s="26"/>
      <c r="QYX54" s="26"/>
      <c r="QYY54" s="26"/>
      <c r="QYZ54" s="26"/>
      <c r="QZA54" s="26"/>
      <c r="QZB54" s="26"/>
      <c r="QZC54" s="26"/>
      <c r="QZD54" s="26"/>
      <c r="QZE54" s="26"/>
      <c r="QZF54" s="26"/>
      <c r="QZG54" s="26"/>
      <c r="QZH54" s="26"/>
      <c r="QZI54" s="26"/>
      <c r="QZJ54" s="26"/>
      <c r="QZK54" s="26"/>
      <c r="QZL54" s="26"/>
      <c r="QZM54" s="26"/>
      <c r="QZN54" s="26"/>
      <c r="QZO54" s="26"/>
      <c r="QZP54" s="26"/>
      <c r="QZQ54" s="26"/>
      <c r="QZR54" s="26"/>
      <c r="QZS54" s="26"/>
      <c r="QZT54" s="26"/>
      <c r="QZU54" s="26"/>
      <c r="QZV54" s="26"/>
      <c r="QZW54" s="26"/>
      <c r="QZX54" s="26"/>
      <c r="QZY54" s="26"/>
      <c r="QZZ54" s="26"/>
      <c r="RAA54" s="26"/>
      <c r="RAB54" s="26"/>
      <c r="RAC54" s="26"/>
      <c r="RAD54" s="26"/>
      <c r="RAE54" s="26"/>
      <c r="RAF54" s="26"/>
      <c r="RAG54" s="26"/>
      <c r="RAH54" s="26"/>
      <c r="RAI54" s="26"/>
      <c r="RAJ54" s="26"/>
      <c r="RAK54" s="26"/>
      <c r="RAL54" s="26"/>
      <c r="RAM54" s="26"/>
      <c r="RAN54" s="26"/>
      <c r="RAO54" s="26"/>
      <c r="RAP54" s="26"/>
      <c r="RAQ54" s="26"/>
      <c r="RAR54" s="26"/>
      <c r="RAS54" s="26"/>
      <c r="RAT54" s="26"/>
      <c r="RAU54" s="26"/>
      <c r="RAV54" s="26"/>
      <c r="RAW54" s="26"/>
      <c r="RAX54" s="26"/>
      <c r="RAY54" s="26"/>
      <c r="RAZ54" s="26"/>
      <c r="RBA54" s="26"/>
      <c r="RBB54" s="26"/>
      <c r="RBC54" s="26"/>
      <c r="RBD54" s="26"/>
      <c r="RBE54" s="26"/>
      <c r="RBF54" s="26"/>
      <c r="RBG54" s="26"/>
      <c r="RBH54" s="26"/>
      <c r="RBI54" s="26"/>
      <c r="RBJ54" s="26"/>
      <c r="RBK54" s="26"/>
      <c r="RBL54" s="26"/>
      <c r="RBM54" s="26"/>
      <c r="RBN54" s="26"/>
      <c r="RBO54" s="26"/>
      <c r="RBP54" s="26"/>
      <c r="RBQ54" s="26"/>
      <c r="RBR54" s="26"/>
      <c r="RBS54" s="26"/>
      <c r="RBT54" s="26"/>
      <c r="RBU54" s="26"/>
      <c r="RBV54" s="26"/>
      <c r="RBW54" s="26"/>
      <c r="RBX54" s="26"/>
      <c r="RBY54" s="26"/>
      <c r="RBZ54" s="26"/>
      <c r="RCA54" s="26"/>
      <c r="RCB54" s="26"/>
      <c r="RCC54" s="26"/>
      <c r="RCD54" s="26"/>
      <c r="RCE54" s="26"/>
      <c r="RCF54" s="26"/>
      <c r="RCG54" s="26"/>
      <c r="RCH54" s="26"/>
      <c r="RCI54" s="26"/>
      <c r="RCJ54" s="26"/>
      <c r="RCK54" s="26"/>
      <c r="RCL54" s="26"/>
      <c r="RCM54" s="26"/>
      <c r="RCN54" s="26"/>
      <c r="RCO54" s="26"/>
      <c r="RCP54" s="26"/>
      <c r="RCQ54" s="26"/>
      <c r="RCR54" s="26"/>
      <c r="RCS54" s="26"/>
      <c r="RCT54" s="26"/>
      <c r="RCU54" s="26"/>
      <c r="RCV54" s="26"/>
      <c r="RCW54" s="26"/>
      <c r="RCX54" s="26"/>
      <c r="RCY54" s="26"/>
      <c r="RCZ54" s="26"/>
      <c r="RDA54" s="26"/>
      <c r="RDB54" s="26"/>
      <c r="RDC54" s="26"/>
      <c r="RDD54" s="26"/>
      <c r="RDE54" s="26"/>
      <c r="RDF54" s="26"/>
      <c r="RDG54" s="26"/>
      <c r="RDH54" s="26"/>
      <c r="RDI54" s="26"/>
      <c r="RDJ54" s="26"/>
      <c r="RDK54" s="26"/>
      <c r="RDL54" s="26"/>
      <c r="RDM54" s="26"/>
      <c r="RDN54" s="26"/>
      <c r="RDO54" s="26"/>
      <c r="RDP54" s="26"/>
      <c r="RDQ54" s="26"/>
      <c r="RDR54" s="26"/>
      <c r="RDS54" s="26"/>
      <c r="RDT54" s="26"/>
      <c r="RDU54" s="26"/>
      <c r="RDV54" s="26"/>
      <c r="RDW54" s="26"/>
      <c r="RDX54" s="26"/>
      <c r="RDY54" s="26"/>
      <c r="RDZ54" s="26"/>
      <c r="REA54" s="26"/>
      <c r="REB54" s="26"/>
      <c r="REC54" s="26"/>
      <c r="RED54" s="26"/>
      <c r="REE54" s="26"/>
      <c r="REF54" s="26"/>
      <c r="REG54" s="26"/>
      <c r="REH54" s="26"/>
      <c r="REI54" s="26"/>
      <c r="REJ54" s="26"/>
      <c r="REK54" s="26"/>
      <c r="REL54" s="26"/>
      <c r="REM54" s="26"/>
      <c r="REN54" s="26"/>
      <c r="REO54" s="26"/>
      <c r="REP54" s="26"/>
      <c r="REQ54" s="26"/>
      <c r="RER54" s="26"/>
      <c r="RES54" s="26"/>
      <c r="RET54" s="26"/>
      <c r="REU54" s="26"/>
      <c r="REV54" s="26"/>
      <c r="REW54" s="26"/>
      <c r="REX54" s="26"/>
      <c r="REY54" s="26"/>
      <c r="REZ54" s="26"/>
      <c r="RFA54" s="26"/>
      <c r="RFB54" s="26"/>
      <c r="RFC54" s="26"/>
      <c r="RFD54" s="26"/>
      <c r="RFE54" s="26"/>
      <c r="RFF54" s="26"/>
      <c r="RFG54" s="26"/>
      <c r="RFH54" s="26"/>
      <c r="RFI54" s="26"/>
      <c r="RFJ54" s="26"/>
      <c r="RFK54" s="26"/>
      <c r="RFL54" s="26"/>
      <c r="RFM54" s="26"/>
      <c r="RFN54" s="26"/>
      <c r="RFO54" s="26"/>
      <c r="RFP54" s="26"/>
      <c r="RFQ54" s="26"/>
      <c r="RFR54" s="26"/>
      <c r="RFS54" s="26"/>
      <c r="RFT54" s="26"/>
      <c r="RFU54" s="26"/>
      <c r="RFV54" s="26"/>
      <c r="RFW54" s="26"/>
      <c r="RFX54" s="26"/>
      <c r="RFY54" s="26"/>
      <c r="RFZ54" s="26"/>
      <c r="RGA54" s="26"/>
      <c r="RGB54" s="26"/>
      <c r="RGC54" s="26"/>
      <c r="RGD54" s="26"/>
      <c r="RGE54" s="26"/>
      <c r="RGF54" s="26"/>
      <c r="RGG54" s="26"/>
      <c r="RGH54" s="26"/>
      <c r="RGI54" s="26"/>
      <c r="RGJ54" s="26"/>
      <c r="RGK54" s="26"/>
      <c r="RGL54" s="26"/>
      <c r="RGM54" s="26"/>
      <c r="RGN54" s="26"/>
      <c r="RGO54" s="26"/>
      <c r="RGP54" s="26"/>
      <c r="RGQ54" s="26"/>
      <c r="RGR54" s="26"/>
      <c r="RGS54" s="26"/>
      <c r="RGT54" s="26"/>
      <c r="RGU54" s="26"/>
      <c r="RGV54" s="26"/>
      <c r="RGW54" s="26"/>
      <c r="RGX54" s="26"/>
      <c r="RGY54" s="26"/>
      <c r="RGZ54" s="26"/>
      <c r="RHA54" s="26"/>
      <c r="RHB54" s="26"/>
      <c r="RHC54" s="26"/>
      <c r="RHD54" s="26"/>
      <c r="RHE54" s="26"/>
      <c r="RHF54" s="26"/>
      <c r="RHG54" s="26"/>
      <c r="RHH54" s="26"/>
      <c r="RHI54" s="26"/>
      <c r="RHJ54" s="26"/>
      <c r="RHK54" s="26"/>
      <c r="RHL54" s="26"/>
      <c r="RHM54" s="26"/>
      <c r="RHN54" s="26"/>
      <c r="RHO54" s="26"/>
      <c r="RHP54" s="26"/>
      <c r="RHQ54" s="26"/>
      <c r="RHR54" s="26"/>
      <c r="RHS54" s="26"/>
      <c r="RHT54" s="26"/>
      <c r="RHU54" s="26"/>
      <c r="RHV54" s="26"/>
      <c r="RHW54" s="26"/>
      <c r="RHX54" s="26"/>
      <c r="RHY54" s="26"/>
      <c r="RHZ54" s="26"/>
      <c r="RIA54" s="26"/>
      <c r="RIB54" s="26"/>
      <c r="RIC54" s="26"/>
      <c r="RID54" s="26"/>
      <c r="RIE54" s="26"/>
      <c r="RIF54" s="26"/>
      <c r="RIG54" s="26"/>
      <c r="RIH54" s="26"/>
      <c r="RII54" s="26"/>
      <c r="RIJ54" s="26"/>
      <c r="RIK54" s="26"/>
      <c r="RIL54" s="26"/>
      <c r="RIM54" s="26"/>
      <c r="RIN54" s="26"/>
      <c r="RIO54" s="26"/>
      <c r="RIP54" s="26"/>
      <c r="RIQ54" s="26"/>
      <c r="RIR54" s="26"/>
      <c r="RIS54" s="26"/>
      <c r="RIT54" s="26"/>
      <c r="RIU54" s="26"/>
      <c r="RIV54" s="26"/>
      <c r="RIW54" s="26"/>
      <c r="RIX54" s="26"/>
      <c r="RIY54" s="26"/>
      <c r="RIZ54" s="26"/>
      <c r="RJA54" s="26"/>
      <c r="RJB54" s="26"/>
      <c r="RJC54" s="26"/>
      <c r="RJD54" s="26"/>
      <c r="RJE54" s="26"/>
      <c r="RJF54" s="26"/>
      <c r="RJG54" s="26"/>
      <c r="RJH54" s="26"/>
      <c r="RJI54" s="26"/>
      <c r="RJJ54" s="26"/>
      <c r="RJK54" s="26"/>
      <c r="RJL54" s="26"/>
      <c r="RJM54" s="26"/>
      <c r="RJN54" s="26"/>
      <c r="RJO54" s="26"/>
      <c r="RJP54" s="26"/>
      <c r="RJQ54" s="26"/>
      <c r="RJR54" s="26"/>
      <c r="RJS54" s="26"/>
      <c r="RJT54" s="26"/>
      <c r="RJU54" s="26"/>
      <c r="RJV54" s="26"/>
      <c r="RJW54" s="26"/>
      <c r="RJX54" s="26"/>
      <c r="RJY54" s="26"/>
      <c r="RJZ54" s="26"/>
      <c r="RKA54" s="26"/>
      <c r="RKB54" s="26"/>
      <c r="RKC54" s="26"/>
      <c r="RKD54" s="26"/>
      <c r="RKE54" s="26"/>
      <c r="RKF54" s="26"/>
      <c r="RKG54" s="26"/>
      <c r="RKH54" s="26"/>
      <c r="RKI54" s="26"/>
      <c r="RKJ54" s="26"/>
      <c r="RKK54" s="26"/>
      <c r="RKL54" s="26"/>
      <c r="RKM54" s="26"/>
      <c r="RKN54" s="26"/>
      <c r="RKO54" s="26"/>
      <c r="RKP54" s="26"/>
      <c r="RKQ54" s="26"/>
      <c r="RKR54" s="26"/>
      <c r="RKS54" s="26"/>
      <c r="RKT54" s="26"/>
      <c r="RKU54" s="26"/>
      <c r="RKV54" s="26"/>
      <c r="RKW54" s="26"/>
      <c r="RKX54" s="26"/>
      <c r="RKY54" s="26"/>
      <c r="RKZ54" s="26"/>
      <c r="RLA54" s="26"/>
      <c r="RLB54" s="26"/>
      <c r="RLC54" s="26"/>
      <c r="RLD54" s="26"/>
      <c r="RLE54" s="26"/>
      <c r="RLF54" s="26"/>
      <c r="RLG54" s="26"/>
      <c r="RLH54" s="26"/>
      <c r="RLI54" s="26"/>
      <c r="RLJ54" s="26"/>
      <c r="RLK54" s="26"/>
      <c r="RLL54" s="26"/>
      <c r="RLM54" s="26"/>
      <c r="RLN54" s="26"/>
      <c r="RLO54" s="26"/>
      <c r="RLP54" s="26"/>
      <c r="RLQ54" s="26"/>
      <c r="RLR54" s="26"/>
      <c r="RLS54" s="26"/>
      <c r="RLT54" s="26"/>
      <c r="RLU54" s="26"/>
      <c r="RLV54" s="26"/>
      <c r="RLW54" s="26"/>
      <c r="RLX54" s="26"/>
      <c r="RLY54" s="26"/>
      <c r="RLZ54" s="26"/>
      <c r="RMA54" s="26"/>
      <c r="RMB54" s="26"/>
      <c r="RMC54" s="26"/>
      <c r="RMD54" s="26"/>
      <c r="RME54" s="26"/>
      <c r="RMF54" s="26"/>
      <c r="RMG54" s="26"/>
      <c r="RMH54" s="26"/>
      <c r="RMI54" s="26"/>
      <c r="RMJ54" s="26"/>
      <c r="RMK54" s="26"/>
      <c r="RML54" s="26"/>
      <c r="RMM54" s="26"/>
      <c r="RMN54" s="26"/>
      <c r="RMO54" s="26"/>
      <c r="RMP54" s="26"/>
      <c r="RMQ54" s="26"/>
      <c r="RMR54" s="26"/>
      <c r="RMS54" s="26"/>
      <c r="RMT54" s="26"/>
      <c r="RMU54" s="26"/>
      <c r="RMV54" s="26"/>
      <c r="RMW54" s="26"/>
      <c r="RMX54" s="26"/>
      <c r="RMY54" s="26"/>
      <c r="RMZ54" s="26"/>
      <c r="RNA54" s="26"/>
      <c r="RNB54" s="26"/>
      <c r="RNC54" s="26"/>
      <c r="RND54" s="26"/>
      <c r="RNE54" s="26"/>
      <c r="RNF54" s="26"/>
      <c r="RNG54" s="26"/>
      <c r="RNH54" s="26"/>
      <c r="RNI54" s="26"/>
      <c r="RNJ54" s="26"/>
      <c r="RNK54" s="26"/>
      <c r="RNL54" s="26"/>
      <c r="RNM54" s="26"/>
      <c r="RNN54" s="26"/>
      <c r="RNO54" s="26"/>
      <c r="RNP54" s="26"/>
      <c r="RNQ54" s="26"/>
      <c r="RNR54" s="26"/>
      <c r="RNS54" s="26"/>
      <c r="RNT54" s="26"/>
      <c r="RNU54" s="26"/>
      <c r="RNV54" s="26"/>
      <c r="RNW54" s="26"/>
      <c r="RNX54" s="26"/>
      <c r="RNY54" s="26"/>
      <c r="RNZ54" s="26"/>
      <c r="ROA54" s="26"/>
      <c r="ROB54" s="26"/>
      <c r="ROC54" s="26"/>
      <c r="ROD54" s="26"/>
      <c r="ROE54" s="26"/>
      <c r="ROF54" s="26"/>
      <c r="ROG54" s="26"/>
      <c r="ROH54" s="26"/>
      <c r="ROI54" s="26"/>
      <c r="ROJ54" s="26"/>
      <c r="ROK54" s="26"/>
      <c r="ROL54" s="26"/>
      <c r="ROM54" s="26"/>
      <c r="RON54" s="26"/>
      <c r="ROO54" s="26"/>
      <c r="ROP54" s="26"/>
      <c r="ROQ54" s="26"/>
      <c r="ROR54" s="26"/>
      <c r="ROS54" s="26"/>
      <c r="ROT54" s="26"/>
      <c r="ROU54" s="26"/>
      <c r="ROV54" s="26"/>
      <c r="ROW54" s="26"/>
      <c r="ROX54" s="26"/>
      <c r="ROY54" s="26"/>
      <c r="ROZ54" s="26"/>
      <c r="RPA54" s="26"/>
      <c r="RPB54" s="26"/>
      <c r="RPC54" s="26"/>
      <c r="RPD54" s="26"/>
      <c r="RPE54" s="26"/>
      <c r="RPF54" s="26"/>
      <c r="RPG54" s="26"/>
      <c r="RPH54" s="26"/>
      <c r="RPI54" s="26"/>
      <c r="RPJ54" s="26"/>
      <c r="RPK54" s="26"/>
      <c r="RPL54" s="26"/>
      <c r="RPM54" s="26"/>
      <c r="RPN54" s="26"/>
      <c r="RPO54" s="26"/>
      <c r="RPP54" s="26"/>
      <c r="RPQ54" s="26"/>
      <c r="RPR54" s="26"/>
      <c r="RPS54" s="26"/>
      <c r="RPT54" s="26"/>
      <c r="RPU54" s="26"/>
      <c r="RPV54" s="26"/>
      <c r="RPW54" s="26"/>
      <c r="RPX54" s="26"/>
      <c r="RPY54" s="26"/>
      <c r="RPZ54" s="26"/>
      <c r="RQA54" s="26"/>
      <c r="RQB54" s="26"/>
      <c r="RQC54" s="26"/>
      <c r="RQD54" s="26"/>
      <c r="RQE54" s="26"/>
      <c r="RQF54" s="26"/>
      <c r="RQG54" s="26"/>
      <c r="RQH54" s="26"/>
      <c r="RQI54" s="26"/>
      <c r="RQJ54" s="26"/>
      <c r="RQK54" s="26"/>
      <c r="RQL54" s="26"/>
      <c r="RQM54" s="26"/>
      <c r="RQN54" s="26"/>
      <c r="RQO54" s="26"/>
      <c r="RQP54" s="26"/>
      <c r="RQQ54" s="26"/>
      <c r="RQR54" s="26"/>
      <c r="RQS54" s="26"/>
      <c r="RQT54" s="26"/>
      <c r="RQU54" s="26"/>
      <c r="RQV54" s="26"/>
      <c r="RQW54" s="26"/>
      <c r="RQX54" s="26"/>
      <c r="RQY54" s="26"/>
      <c r="RQZ54" s="26"/>
      <c r="RRA54" s="26"/>
      <c r="RRB54" s="26"/>
      <c r="RRC54" s="26"/>
      <c r="RRD54" s="26"/>
      <c r="RRE54" s="26"/>
      <c r="RRF54" s="26"/>
      <c r="RRG54" s="26"/>
      <c r="RRH54" s="26"/>
      <c r="RRI54" s="26"/>
      <c r="RRJ54" s="26"/>
      <c r="RRK54" s="26"/>
      <c r="RRL54" s="26"/>
      <c r="RRM54" s="26"/>
      <c r="RRN54" s="26"/>
      <c r="RRO54" s="26"/>
      <c r="RRP54" s="26"/>
      <c r="RRQ54" s="26"/>
      <c r="RRR54" s="26"/>
      <c r="RRS54" s="26"/>
      <c r="RRT54" s="26"/>
      <c r="RRU54" s="26"/>
      <c r="RRV54" s="26"/>
      <c r="RRW54" s="26"/>
      <c r="RRX54" s="26"/>
      <c r="RRY54" s="26"/>
      <c r="RRZ54" s="26"/>
      <c r="RSA54" s="26"/>
      <c r="RSB54" s="26"/>
      <c r="RSC54" s="26"/>
      <c r="RSD54" s="26"/>
      <c r="RSE54" s="26"/>
      <c r="RSF54" s="26"/>
      <c r="RSG54" s="26"/>
      <c r="RSH54" s="26"/>
      <c r="RSI54" s="26"/>
      <c r="RSJ54" s="26"/>
      <c r="RSK54" s="26"/>
      <c r="RSL54" s="26"/>
      <c r="RSM54" s="26"/>
      <c r="RSN54" s="26"/>
      <c r="RSO54" s="26"/>
      <c r="RSP54" s="26"/>
      <c r="RSQ54" s="26"/>
      <c r="RSR54" s="26"/>
      <c r="RSS54" s="26"/>
      <c r="RST54" s="26"/>
      <c r="RSU54" s="26"/>
      <c r="RSV54" s="26"/>
      <c r="RSW54" s="26"/>
      <c r="RSX54" s="26"/>
      <c r="RSY54" s="26"/>
      <c r="RSZ54" s="26"/>
      <c r="RTA54" s="26"/>
      <c r="RTB54" s="26"/>
      <c r="RTC54" s="26"/>
      <c r="RTD54" s="26"/>
      <c r="RTE54" s="26"/>
      <c r="RTF54" s="26"/>
      <c r="RTG54" s="26"/>
      <c r="RTH54" s="26"/>
      <c r="RTI54" s="26"/>
      <c r="RTJ54" s="26"/>
      <c r="RTK54" s="26"/>
      <c r="RTL54" s="26"/>
      <c r="RTM54" s="26"/>
      <c r="RTN54" s="26"/>
      <c r="RTO54" s="26"/>
      <c r="RTP54" s="26"/>
      <c r="RTQ54" s="26"/>
      <c r="RTR54" s="26"/>
      <c r="RTS54" s="26"/>
      <c r="RTT54" s="26"/>
      <c r="RTU54" s="26"/>
      <c r="RTV54" s="26"/>
      <c r="RTW54" s="26"/>
      <c r="RTX54" s="26"/>
      <c r="RTY54" s="26"/>
      <c r="RTZ54" s="26"/>
      <c r="RUA54" s="26"/>
      <c r="RUB54" s="26"/>
      <c r="RUC54" s="26"/>
      <c r="RUD54" s="26"/>
      <c r="RUE54" s="26"/>
      <c r="RUF54" s="26"/>
      <c r="RUG54" s="26"/>
      <c r="RUH54" s="26"/>
      <c r="RUI54" s="26"/>
      <c r="RUJ54" s="26"/>
      <c r="RUK54" s="26"/>
      <c r="RUL54" s="26"/>
      <c r="RUM54" s="26"/>
      <c r="RUN54" s="26"/>
      <c r="RUO54" s="26"/>
      <c r="RUP54" s="26"/>
      <c r="RUQ54" s="26"/>
      <c r="RUR54" s="26"/>
      <c r="RUS54" s="26"/>
      <c r="RUT54" s="26"/>
      <c r="RUU54" s="26"/>
      <c r="RUV54" s="26"/>
      <c r="RUW54" s="26"/>
      <c r="RUX54" s="26"/>
      <c r="RUY54" s="26"/>
      <c r="RUZ54" s="26"/>
      <c r="RVA54" s="26"/>
      <c r="RVB54" s="26"/>
      <c r="RVC54" s="26"/>
      <c r="RVD54" s="26"/>
      <c r="RVE54" s="26"/>
      <c r="RVF54" s="26"/>
      <c r="RVG54" s="26"/>
      <c r="RVH54" s="26"/>
      <c r="RVI54" s="26"/>
      <c r="RVJ54" s="26"/>
      <c r="RVK54" s="26"/>
      <c r="RVL54" s="26"/>
      <c r="RVM54" s="26"/>
      <c r="RVN54" s="26"/>
      <c r="RVO54" s="26"/>
      <c r="RVP54" s="26"/>
      <c r="RVQ54" s="26"/>
      <c r="RVR54" s="26"/>
      <c r="RVS54" s="26"/>
      <c r="RVT54" s="26"/>
      <c r="RVU54" s="26"/>
      <c r="RVV54" s="26"/>
      <c r="RVW54" s="26"/>
      <c r="RVX54" s="26"/>
      <c r="RVY54" s="26"/>
      <c r="RVZ54" s="26"/>
      <c r="RWA54" s="26"/>
      <c r="RWB54" s="26"/>
      <c r="RWC54" s="26"/>
      <c r="RWD54" s="26"/>
      <c r="RWE54" s="26"/>
      <c r="RWF54" s="26"/>
      <c r="RWG54" s="26"/>
      <c r="RWH54" s="26"/>
      <c r="RWI54" s="26"/>
      <c r="RWJ54" s="26"/>
      <c r="RWK54" s="26"/>
      <c r="RWL54" s="26"/>
      <c r="RWM54" s="26"/>
      <c r="RWN54" s="26"/>
      <c r="RWO54" s="26"/>
      <c r="RWP54" s="26"/>
      <c r="RWQ54" s="26"/>
      <c r="RWR54" s="26"/>
      <c r="RWS54" s="26"/>
      <c r="RWT54" s="26"/>
      <c r="RWU54" s="26"/>
      <c r="RWV54" s="26"/>
      <c r="RWW54" s="26"/>
      <c r="RWX54" s="26"/>
      <c r="RWY54" s="26"/>
      <c r="RWZ54" s="26"/>
      <c r="RXA54" s="26"/>
      <c r="RXB54" s="26"/>
      <c r="RXC54" s="26"/>
      <c r="RXD54" s="26"/>
      <c r="RXE54" s="26"/>
      <c r="RXF54" s="26"/>
      <c r="RXG54" s="26"/>
      <c r="RXH54" s="26"/>
      <c r="RXI54" s="26"/>
      <c r="RXJ54" s="26"/>
      <c r="RXK54" s="26"/>
      <c r="RXL54" s="26"/>
      <c r="RXM54" s="26"/>
      <c r="RXN54" s="26"/>
      <c r="RXO54" s="26"/>
      <c r="RXP54" s="26"/>
      <c r="RXQ54" s="26"/>
      <c r="RXR54" s="26"/>
      <c r="RXS54" s="26"/>
      <c r="RXT54" s="26"/>
      <c r="RXU54" s="26"/>
      <c r="RXV54" s="26"/>
      <c r="RXW54" s="26"/>
      <c r="RXX54" s="26"/>
      <c r="RXY54" s="26"/>
      <c r="RXZ54" s="26"/>
      <c r="RYA54" s="26"/>
      <c r="RYB54" s="26"/>
      <c r="RYC54" s="26"/>
      <c r="RYD54" s="26"/>
      <c r="RYE54" s="26"/>
      <c r="RYF54" s="26"/>
      <c r="RYG54" s="26"/>
      <c r="RYH54" s="26"/>
      <c r="RYI54" s="26"/>
      <c r="RYJ54" s="26"/>
      <c r="RYK54" s="26"/>
      <c r="RYL54" s="26"/>
      <c r="RYM54" s="26"/>
      <c r="RYN54" s="26"/>
      <c r="RYO54" s="26"/>
      <c r="RYP54" s="26"/>
      <c r="RYQ54" s="26"/>
      <c r="RYR54" s="26"/>
      <c r="RYS54" s="26"/>
      <c r="RYT54" s="26"/>
      <c r="RYU54" s="26"/>
      <c r="RYV54" s="26"/>
      <c r="RYW54" s="26"/>
      <c r="RYX54" s="26"/>
      <c r="RYY54" s="26"/>
      <c r="RYZ54" s="26"/>
      <c r="RZA54" s="26"/>
      <c r="RZB54" s="26"/>
      <c r="RZC54" s="26"/>
      <c r="RZD54" s="26"/>
      <c r="RZE54" s="26"/>
      <c r="RZF54" s="26"/>
      <c r="RZG54" s="26"/>
      <c r="RZH54" s="26"/>
      <c r="RZI54" s="26"/>
      <c r="RZJ54" s="26"/>
      <c r="RZK54" s="26"/>
      <c r="RZL54" s="26"/>
      <c r="RZM54" s="26"/>
      <c r="RZN54" s="26"/>
      <c r="RZO54" s="26"/>
      <c r="RZP54" s="26"/>
      <c r="RZQ54" s="26"/>
      <c r="RZR54" s="26"/>
      <c r="RZS54" s="26"/>
      <c r="RZT54" s="26"/>
      <c r="RZU54" s="26"/>
      <c r="RZV54" s="26"/>
      <c r="RZW54" s="26"/>
      <c r="RZX54" s="26"/>
      <c r="RZY54" s="26"/>
      <c r="RZZ54" s="26"/>
      <c r="SAA54" s="26"/>
      <c r="SAB54" s="26"/>
      <c r="SAC54" s="26"/>
      <c r="SAD54" s="26"/>
      <c r="SAE54" s="26"/>
      <c r="SAF54" s="26"/>
      <c r="SAG54" s="26"/>
      <c r="SAH54" s="26"/>
      <c r="SAI54" s="26"/>
      <c r="SAJ54" s="26"/>
      <c r="SAK54" s="26"/>
      <c r="SAL54" s="26"/>
      <c r="SAM54" s="26"/>
      <c r="SAN54" s="26"/>
      <c r="SAO54" s="26"/>
      <c r="SAP54" s="26"/>
      <c r="SAQ54" s="26"/>
      <c r="SAR54" s="26"/>
      <c r="SAS54" s="26"/>
      <c r="SAT54" s="26"/>
      <c r="SAU54" s="26"/>
      <c r="SAV54" s="26"/>
      <c r="SAW54" s="26"/>
      <c r="SAX54" s="26"/>
      <c r="SAY54" s="26"/>
      <c r="SAZ54" s="26"/>
      <c r="SBA54" s="26"/>
      <c r="SBB54" s="26"/>
      <c r="SBC54" s="26"/>
      <c r="SBD54" s="26"/>
      <c r="SBE54" s="26"/>
      <c r="SBF54" s="26"/>
      <c r="SBG54" s="26"/>
      <c r="SBH54" s="26"/>
      <c r="SBI54" s="26"/>
      <c r="SBJ54" s="26"/>
      <c r="SBK54" s="26"/>
      <c r="SBL54" s="26"/>
      <c r="SBM54" s="26"/>
      <c r="SBN54" s="26"/>
      <c r="SBO54" s="26"/>
      <c r="SBP54" s="26"/>
      <c r="SBQ54" s="26"/>
      <c r="SBR54" s="26"/>
      <c r="SBS54" s="26"/>
      <c r="SBT54" s="26"/>
      <c r="SBU54" s="26"/>
      <c r="SBV54" s="26"/>
      <c r="SBW54" s="26"/>
      <c r="SBX54" s="26"/>
      <c r="SBY54" s="26"/>
      <c r="SBZ54" s="26"/>
      <c r="SCA54" s="26"/>
      <c r="SCB54" s="26"/>
      <c r="SCC54" s="26"/>
      <c r="SCD54" s="26"/>
      <c r="SCE54" s="26"/>
      <c r="SCF54" s="26"/>
      <c r="SCG54" s="26"/>
      <c r="SCH54" s="26"/>
      <c r="SCI54" s="26"/>
      <c r="SCJ54" s="26"/>
      <c r="SCK54" s="26"/>
      <c r="SCL54" s="26"/>
      <c r="SCM54" s="26"/>
      <c r="SCN54" s="26"/>
      <c r="SCO54" s="26"/>
      <c r="SCP54" s="26"/>
      <c r="SCQ54" s="26"/>
      <c r="SCR54" s="26"/>
      <c r="SCS54" s="26"/>
      <c r="SCT54" s="26"/>
      <c r="SCU54" s="26"/>
      <c r="SCV54" s="26"/>
      <c r="SCW54" s="26"/>
      <c r="SCX54" s="26"/>
      <c r="SCY54" s="26"/>
      <c r="SCZ54" s="26"/>
      <c r="SDA54" s="26"/>
      <c r="SDB54" s="26"/>
      <c r="SDC54" s="26"/>
      <c r="SDD54" s="26"/>
      <c r="SDE54" s="26"/>
      <c r="SDF54" s="26"/>
      <c r="SDG54" s="26"/>
      <c r="SDH54" s="26"/>
      <c r="SDI54" s="26"/>
      <c r="SDJ54" s="26"/>
      <c r="SDK54" s="26"/>
      <c r="SDL54" s="26"/>
      <c r="SDM54" s="26"/>
      <c r="SDN54" s="26"/>
      <c r="SDO54" s="26"/>
      <c r="SDP54" s="26"/>
      <c r="SDQ54" s="26"/>
      <c r="SDR54" s="26"/>
      <c r="SDS54" s="26"/>
      <c r="SDT54" s="26"/>
      <c r="SDU54" s="26"/>
      <c r="SDV54" s="26"/>
      <c r="SDW54" s="26"/>
      <c r="SDX54" s="26"/>
      <c r="SDY54" s="26"/>
      <c r="SDZ54" s="26"/>
      <c r="SEA54" s="26"/>
      <c r="SEB54" s="26"/>
      <c r="SEC54" s="26"/>
      <c r="SED54" s="26"/>
      <c r="SEE54" s="26"/>
      <c r="SEF54" s="26"/>
      <c r="SEG54" s="26"/>
      <c r="SEH54" s="26"/>
      <c r="SEI54" s="26"/>
      <c r="SEJ54" s="26"/>
      <c r="SEK54" s="26"/>
      <c r="SEL54" s="26"/>
      <c r="SEM54" s="26"/>
      <c r="SEN54" s="26"/>
      <c r="SEO54" s="26"/>
      <c r="SEP54" s="26"/>
      <c r="SEQ54" s="26"/>
      <c r="SER54" s="26"/>
      <c r="SES54" s="26"/>
      <c r="SET54" s="26"/>
      <c r="SEU54" s="26"/>
      <c r="SEV54" s="26"/>
      <c r="SEW54" s="26"/>
      <c r="SEX54" s="26"/>
      <c r="SEY54" s="26"/>
      <c r="SEZ54" s="26"/>
      <c r="SFA54" s="26"/>
      <c r="SFB54" s="26"/>
      <c r="SFC54" s="26"/>
      <c r="SFD54" s="26"/>
      <c r="SFE54" s="26"/>
      <c r="SFF54" s="26"/>
      <c r="SFG54" s="26"/>
      <c r="SFH54" s="26"/>
      <c r="SFI54" s="26"/>
      <c r="SFJ54" s="26"/>
      <c r="SFK54" s="26"/>
      <c r="SFL54" s="26"/>
      <c r="SFM54" s="26"/>
      <c r="SFN54" s="26"/>
      <c r="SFO54" s="26"/>
      <c r="SFP54" s="26"/>
      <c r="SFQ54" s="26"/>
      <c r="SFR54" s="26"/>
      <c r="SFS54" s="26"/>
      <c r="SFT54" s="26"/>
      <c r="SFU54" s="26"/>
      <c r="SFV54" s="26"/>
      <c r="SFW54" s="26"/>
      <c r="SFX54" s="26"/>
      <c r="SFY54" s="26"/>
      <c r="SFZ54" s="26"/>
      <c r="SGA54" s="26"/>
      <c r="SGB54" s="26"/>
      <c r="SGC54" s="26"/>
      <c r="SGD54" s="26"/>
      <c r="SGE54" s="26"/>
      <c r="SGF54" s="26"/>
      <c r="SGG54" s="26"/>
      <c r="SGH54" s="26"/>
      <c r="SGI54" s="26"/>
      <c r="SGJ54" s="26"/>
      <c r="SGK54" s="26"/>
      <c r="SGL54" s="26"/>
      <c r="SGM54" s="26"/>
      <c r="SGN54" s="26"/>
      <c r="SGO54" s="26"/>
      <c r="SGP54" s="26"/>
      <c r="SGQ54" s="26"/>
      <c r="SGR54" s="26"/>
      <c r="SGS54" s="26"/>
      <c r="SGT54" s="26"/>
      <c r="SGU54" s="26"/>
      <c r="SGV54" s="26"/>
      <c r="SGW54" s="26"/>
      <c r="SGX54" s="26"/>
      <c r="SGY54" s="26"/>
      <c r="SGZ54" s="26"/>
      <c r="SHA54" s="26"/>
      <c r="SHB54" s="26"/>
      <c r="SHC54" s="26"/>
      <c r="SHD54" s="26"/>
      <c r="SHE54" s="26"/>
      <c r="SHF54" s="26"/>
      <c r="SHG54" s="26"/>
      <c r="SHH54" s="26"/>
      <c r="SHI54" s="26"/>
      <c r="SHJ54" s="26"/>
      <c r="SHK54" s="26"/>
      <c r="SHL54" s="26"/>
      <c r="SHM54" s="26"/>
      <c r="SHN54" s="26"/>
      <c r="SHO54" s="26"/>
      <c r="SHP54" s="26"/>
      <c r="SHQ54" s="26"/>
      <c r="SHR54" s="26"/>
      <c r="SHS54" s="26"/>
      <c r="SHT54" s="26"/>
      <c r="SHU54" s="26"/>
      <c r="SHV54" s="26"/>
      <c r="SHW54" s="26"/>
      <c r="SHX54" s="26"/>
      <c r="SHY54" s="26"/>
      <c r="SHZ54" s="26"/>
      <c r="SIA54" s="26"/>
      <c r="SIB54" s="26"/>
      <c r="SIC54" s="26"/>
      <c r="SID54" s="26"/>
      <c r="SIE54" s="26"/>
      <c r="SIF54" s="26"/>
      <c r="SIG54" s="26"/>
      <c r="SIH54" s="26"/>
      <c r="SII54" s="26"/>
      <c r="SIJ54" s="26"/>
      <c r="SIK54" s="26"/>
      <c r="SIL54" s="26"/>
      <c r="SIM54" s="26"/>
      <c r="SIN54" s="26"/>
      <c r="SIO54" s="26"/>
      <c r="SIP54" s="26"/>
      <c r="SIQ54" s="26"/>
      <c r="SIR54" s="26"/>
      <c r="SIS54" s="26"/>
      <c r="SIT54" s="26"/>
      <c r="SIU54" s="26"/>
      <c r="SIV54" s="26"/>
      <c r="SIW54" s="26"/>
      <c r="SIX54" s="26"/>
      <c r="SIY54" s="26"/>
      <c r="SIZ54" s="26"/>
      <c r="SJA54" s="26"/>
      <c r="SJB54" s="26"/>
      <c r="SJC54" s="26"/>
      <c r="SJD54" s="26"/>
      <c r="SJE54" s="26"/>
      <c r="SJF54" s="26"/>
      <c r="SJG54" s="26"/>
      <c r="SJH54" s="26"/>
      <c r="SJI54" s="26"/>
      <c r="SJJ54" s="26"/>
      <c r="SJK54" s="26"/>
      <c r="SJL54" s="26"/>
      <c r="SJM54" s="26"/>
      <c r="SJN54" s="26"/>
      <c r="SJO54" s="26"/>
      <c r="SJP54" s="26"/>
      <c r="SJQ54" s="26"/>
      <c r="SJR54" s="26"/>
      <c r="SJS54" s="26"/>
      <c r="SJT54" s="26"/>
      <c r="SJU54" s="26"/>
      <c r="SJV54" s="26"/>
      <c r="SJW54" s="26"/>
      <c r="SJX54" s="26"/>
      <c r="SJY54" s="26"/>
      <c r="SJZ54" s="26"/>
      <c r="SKA54" s="26"/>
      <c r="SKB54" s="26"/>
      <c r="SKC54" s="26"/>
      <c r="SKD54" s="26"/>
      <c r="SKE54" s="26"/>
      <c r="SKF54" s="26"/>
      <c r="SKG54" s="26"/>
      <c r="SKH54" s="26"/>
      <c r="SKI54" s="26"/>
      <c r="SKJ54" s="26"/>
      <c r="SKK54" s="26"/>
      <c r="SKL54" s="26"/>
      <c r="SKM54" s="26"/>
      <c r="SKN54" s="26"/>
      <c r="SKO54" s="26"/>
      <c r="SKP54" s="26"/>
      <c r="SKQ54" s="26"/>
      <c r="SKR54" s="26"/>
      <c r="SKS54" s="26"/>
      <c r="SKT54" s="26"/>
      <c r="SKU54" s="26"/>
      <c r="SKV54" s="26"/>
      <c r="SKW54" s="26"/>
      <c r="SKX54" s="26"/>
      <c r="SKY54" s="26"/>
      <c r="SKZ54" s="26"/>
      <c r="SLA54" s="26"/>
      <c r="SLB54" s="26"/>
      <c r="SLC54" s="26"/>
      <c r="SLD54" s="26"/>
      <c r="SLE54" s="26"/>
      <c r="SLF54" s="26"/>
      <c r="SLG54" s="26"/>
      <c r="SLH54" s="26"/>
      <c r="SLI54" s="26"/>
      <c r="SLJ54" s="26"/>
      <c r="SLK54" s="26"/>
      <c r="SLL54" s="26"/>
      <c r="SLM54" s="26"/>
      <c r="SLN54" s="26"/>
      <c r="SLO54" s="26"/>
      <c r="SLP54" s="26"/>
      <c r="SLQ54" s="26"/>
      <c r="SLR54" s="26"/>
      <c r="SLS54" s="26"/>
      <c r="SLT54" s="26"/>
      <c r="SLU54" s="26"/>
      <c r="SLV54" s="26"/>
      <c r="SLW54" s="26"/>
      <c r="SLX54" s="26"/>
      <c r="SLY54" s="26"/>
      <c r="SLZ54" s="26"/>
      <c r="SMA54" s="26"/>
      <c r="SMB54" s="26"/>
      <c r="SMC54" s="26"/>
      <c r="SMD54" s="26"/>
      <c r="SME54" s="26"/>
      <c r="SMF54" s="26"/>
      <c r="SMG54" s="26"/>
      <c r="SMH54" s="26"/>
      <c r="SMI54" s="26"/>
      <c r="SMJ54" s="26"/>
      <c r="SMK54" s="26"/>
      <c r="SML54" s="26"/>
      <c r="SMM54" s="26"/>
      <c r="SMN54" s="26"/>
      <c r="SMO54" s="26"/>
      <c r="SMP54" s="26"/>
      <c r="SMQ54" s="26"/>
      <c r="SMR54" s="26"/>
      <c r="SMS54" s="26"/>
      <c r="SMT54" s="26"/>
      <c r="SMU54" s="26"/>
      <c r="SMV54" s="26"/>
      <c r="SMW54" s="26"/>
      <c r="SMX54" s="26"/>
      <c r="SMY54" s="26"/>
      <c r="SMZ54" s="26"/>
      <c r="SNA54" s="26"/>
      <c r="SNB54" s="26"/>
      <c r="SNC54" s="26"/>
      <c r="SND54" s="26"/>
      <c r="SNE54" s="26"/>
      <c r="SNF54" s="26"/>
      <c r="SNG54" s="26"/>
      <c r="SNH54" s="26"/>
      <c r="SNI54" s="26"/>
      <c r="SNJ54" s="26"/>
      <c r="SNK54" s="26"/>
      <c r="SNL54" s="26"/>
      <c r="SNM54" s="26"/>
      <c r="SNN54" s="26"/>
      <c r="SNO54" s="26"/>
      <c r="SNP54" s="26"/>
      <c r="SNQ54" s="26"/>
      <c r="SNR54" s="26"/>
      <c r="SNS54" s="26"/>
      <c r="SNT54" s="26"/>
      <c r="SNU54" s="26"/>
      <c r="SNV54" s="26"/>
      <c r="SNW54" s="26"/>
      <c r="SNX54" s="26"/>
      <c r="SNY54" s="26"/>
      <c r="SNZ54" s="26"/>
      <c r="SOA54" s="26"/>
      <c r="SOB54" s="26"/>
      <c r="SOC54" s="26"/>
      <c r="SOD54" s="26"/>
      <c r="SOE54" s="26"/>
      <c r="SOF54" s="26"/>
      <c r="SOG54" s="26"/>
      <c r="SOH54" s="26"/>
      <c r="SOI54" s="26"/>
      <c r="SOJ54" s="26"/>
      <c r="SOK54" s="26"/>
      <c r="SOL54" s="26"/>
      <c r="SOM54" s="26"/>
      <c r="SON54" s="26"/>
      <c r="SOO54" s="26"/>
      <c r="SOP54" s="26"/>
      <c r="SOQ54" s="26"/>
      <c r="SOR54" s="26"/>
      <c r="SOS54" s="26"/>
      <c r="SOT54" s="26"/>
      <c r="SOU54" s="26"/>
      <c r="SOV54" s="26"/>
      <c r="SOW54" s="26"/>
      <c r="SOX54" s="26"/>
      <c r="SOY54" s="26"/>
      <c r="SOZ54" s="26"/>
      <c r="SPA54" s="26"/>
      <c r="SPB54" s="26"/>
      <c r="SPC54" s="26"/>
      <c r="SPD54" s="26"/>
      <c r="SPE54" s="26"/>
      <c r="SPF54" s="26"/>
      <c r="SPG54" s="26"/>
      <c r="SPH54" s="26"/>
      <c r="SPI54" s="26"/>
      <c r="SPJ54" s="26"/>
      <c r="SPK54" s="26"/>
      <c r="SPL54" s="26"/>
      <c r="SPM54" s="26"/>
      <c r="SPN54" s="26"/>
      <c r="SPO54" s="26"/>
      <c r="SPP54" s="26"/>
      <c r="SPQ54" s="26"/>
      <c r="SPR54" s="26"/>
      <c r="SPS54" s="26"/>
      <c r="SPT54" s="26"/>
      <c r="SPU54" s="26"/>
      <c r="SPV54" s="26"/>
      <c r="SPW54" s="26"/>
      <c r="SPX54" s="26"/>
      <c r="SPY54" s="26"/>
      <c r="SPZ54" s="26"/>
      <c r="SQA54" s="26"/>
      <c r="SQB54" s="26"/>
      <c r="SQC54" s="26"/>
      <c r="SQD54" s="26"/>
      <c r="SQE54" s="26"/>
      <c r="SQF54" s="26"/>
      <c r="SQG54" s="26"/>
      <c r="SQH54" s="26"/>
      <c r="SQI54" s="26"/>
      <c r="SQJ54" s="26"/>
      <c r="SQK54" s="26"/>
      <c r="SQL54" s="26"/>
      <c r="SQM54" s="26"/>
      <c r="SQN54" s="26"/>
      <c r="SQO54" s="26"/>
      <c r="SQP54" s="26"/>
      <c r="SQQ54" s="26"/>
      <c r="SQR54" s="26"/>
      <c r="SQS54" s="26"/>
      <c r="SQT54" s="26"/>
      <c r="SQU54" s="26"/>
      <c r="SQV54" s="26"/>
      <c r="SQW54" s="26"/>
      <c r="SQX54" s="26"/>
      <c r="SQY54" s="26"/>
      <c r="SQZ54" s="26"/>
      <c r="SRA54" s="26"/>
      <c r="SRB54" s="26"/>
      <c r="SRC54" s="26"/>
      <c r="SRD54" s="26"/>
      <c r="SRE54" s="26"/>
      <c r="SRF54" s="26"/>
      <c r="SRG54" s="26"/>
      <c r="SRH54" s="26"/>
      <c r="SRI54" s="26"/>
      <c r="SRJ54" s="26"/>
      <c r="SRK54" s="26"/>
      <c r="SRL54" s="26"/>
      <c r="SRM54" s="26"/>
      <c r="SRN54" s="26"/>
      <c r="SRO54" s="26"/>
      <c r="SRP54" s="26"/>
      <c r="SRQ54" s="26"/>
      <c r="SRR54" s="26"/>
      <c r="SRS54" s="26"/>
      <c r="SRT54" s="26"/>
      <c r="SRU54" s="26"/>
      <c r="SRV54" s="26"/>
      <c r="SRW54" s="26"/>
      <c r="SRX54" s="26"/>
      <c r="SRY54" s="26"/>
      <c r="SRZ54" s="26"/>
      <c r="SSA54" s="26"/>
      <c r="SSB54" s="26"/>
      <c r="SSC54" s="26"/>
      <c r="SSD54" s="26"/>
      <c r="SSE54" s="26"/>
      <c r="SSF54" s="26"/>
      <c r="SSG54" s="26"/>
      <c r="SSH54" s="26"/>
      <c r="SSI54" s="26"/>
      <c r="SSJ54" s="26"/>
      <c r="SSK54" s="26"/>
      <c r="SSL54" s="26"/>
      <c r="SSM54" s="26"/>
      <c r="SSN54" s="26"/>
      <c r="SSO54" s="26"/>
      <c r="SSP54" s="26"/>
      <c r="SSQ54" s="26"/>
      <c r="SSR54" s="26"/>
      <c r="SSS54" s="26"/>
      <c r="SST54" s="26"/>
      <c r="SSU54" s="26"/>
      <c r="SSV54" s="26"/>
      <c r="SSW54" s="26"/>
      <c r="SSX54" s="26"/>
      <c r="SSY54" s="26"/>
      <c r="SSZ54" s="26"/>
      <c r="STA54" s="26"/>
      <c r="STB54" s="26"/>
      <c r="STC54" s="26"/>
      <c r="STD54" s="26"/>
      <c r="STE54" s="26"/>
      <c r="STF54" s="26"/>
      <c r="STG54" s="26"/>
      <c r="STH54" s="26"/>
      <c r="STI54" s="26"/>
      <c r="STJ54" s="26"/>
      <c r="STK54" s="26"/>
      <c r="STL54" s="26"/>
      <c r="STM54" s="26"/>
      <c r="STN54" s="26"/>
      <c r="STO54" s="26"/>
      <c r="STP54" s="26"/>
      <c r="STQ54" s="26"/>
      <c r="STR54" s="26"/>
      <c r="STS54" s="26"/>
      <c r="STT54" s="26"/>
      <c r="STU54" s="26"/>
      <c r="STV54" s="26"/>
      <c r="STW54" s="26"/>
      <c r="STX54" s="26"/>
      <c r="STY54" s="26"/>
      <c r="STZ54" s="26"/>
      <c r="SUA54" s="26"/>
      <c r="SUB54" s="26"/>
      <c r="SUC54" s="26"/>
      <c r="SUD54" s="26"/>
      <c r="SUE54" s="26"/>
      <c r="SUF54" s="26"/>
      <c r="SUG54" s="26"/>
      <c r="SUH54" s="26"/>
      <c r="SUI54" s="26"/>
      <c r="SUJ54" s="26"/>
      <c r="SUK54" s="26"/>
      <c r="SUL54" s="26"/>
      <c r="SUM54" s="26"/>
      <c r="SUN54" s="26"/>
      <c r="SUO54" s="26"/>
      <c r="SUP54" s="26"/>
      <c r="SUQ54" s="26"/>
      <c r="SUR54" s="26"/>
      <c r="SUS54" s="26"/>
      <c r="SUT54" s="26"/>
      <c r="SUU54" s="26"/>
      <c r="SUV54" s="26"/>
      <c r="SUW54" s="26"/>
      <c r="SUX54" s="26"/>
      <c r="SUY54" s="26"/>
      <c r="SUZ54" s="26"/>
      <c r="SVA54" s="26"/>
      <c r="SVB54" s="26"/>
      <c r="SVC54" s="26"/>
      <c r="SVD54" s="26"/>
      <c r="SVE54" s="26"/>
      <c r="SVF54" s="26"/>
      <c r="SVG54" s="26"/>
      <c r="SVH54" s="26"/>
      <c r="SVI54" s="26"/>
      <c r="SVJ54" s="26"/>
      <c r="SVK54" s="26"/>
      <c r="SVL54" s="26"/>
      <c r="SVM54" s="26"/>
      <c r="SVN54" s="26"/>
      <c r="SVO54" s="26"/>
      <c r="SVP54" s="26"/>
      <c r="SVQ54" s="26"/>
      <c r="SVR54" s="26"/>
      <c r="SVS54" s="26"/>
      <c r="SVT54" s="26"/>
      <c r="SVU54" s="26"/>
      <c r="SVV54" s="26"/>
      <c r="SVW54" s="26"/>
      <c r="SVX54" s="26"/>
      <c r="SVY54" s="26"/>
      <c r="SVZ54" s="26"/>
      <c r="SWA54" s="26"/>
      <c r="SWB54" s="26"/>
      <c r="SWC54" s="26"/>
      <c r="SWD54" s="26"/>
      <c r="SWE54" s="26"/>
      <c r="SWF54" s="26"/>
      <c r="SWG54" s="26"/>
      <c r="SWH54" s="26"/>
      <c r="SWI54" s="26"/>
      <c r="SWJ54" s="26"/>
      <c r="SWK54" s="26"/>
      <c r="SWL54" s="26"/>
      <c r="SWM54" s="26"/>
      <c r="SWN54" s="26"/>
      <c r="SWO54" s="26"/>
      <c r="SWP54" s="26"/>
      <c r="SWQ54" s="26"/>
      <c r="SWR54" s="26"/>
      <c r="SWS54" s="26"/>
      <c r="SWT54" s="26"/>
      <c r="SWU54" s="26"/>
      <c r="SWV54" s="26"/>
      <c r="SWW54" s="26"/>
      <c r="SWX54" s="26"/>
      <c r="SWY54" s="26"/>
      <c r="SWZ54" s="26"/>
      <c r="SXA54" s="26"/>
      <c r="SXB54" s="26"/>
      <c r="SXC54" s="26"/>
      <c r="SXD54" s="26"/>
      <c r="SXE54" s="26"/>
      <c r="SXF54" s="26"/>
      <c r="SXG54" s="26"/>
      <c r="SXH54" s="26"/>
      <c r="SXI54" s="26"/>
      <c r="SXJ54" s="26"/>
      <c r="SXK54" s="26"/>
      <c r="SXL54" s="26"/>
      <c r="SXM54" s="26"/>
      <c r="SXN54" s="26"/>
      <c r="SXO54" s="26"/>
      <c r="SXP54" s="26"/>
      <c r="SXQ54" s="26"/>
      <c r="SXR54" s="26"/>
      <c r="SXS54" s="26"/>
      <c r="SXT54" s="26"/>
      <c r="SXU54" s="26"/>
      <c r="SXV54" s="26"/>
      <c r="SXW54" s="26"/>
      <c r="SXX54" s="26"/>
      <c r="SXY54" s="26"/>
      <c r="SXZ54" s="26"/>
      <c r="SYA54" s="26"/>
      <c r="SYB54" s="26"/>
      <c r="SYC54" s="26"/>
      <c r="SYD54" s="26"/>
      <c r="SYE54" s="26"/>
      <c r="SYF54" s="26"/>
      <c r="SYG54" s="26"/>
      <c r="SYH54" s="26"/>
      <c r="SYI54" s="26"/>
      <c r="SYJ54" s="26"/>
      <c r="SYK54" s="26"/>
      <c r="SYL54" s="26"/>
      <c r="SYM54" s="26"/>
      <c r="SYN54" s="26"/>
      <c r="SYO54" s="26"/>
      <c r="SYP54" s="26"/>
      <c r="SYQ54" s="26"/>
      <c r="SYR54" s="26"/>
      <c r="SYS54" s="26"/>
      <c r="SYT54" s="26"/>
      <c r="SYU54" s="26"/>
      <c r="SYV54" s="26"/>
      <c r="SYW54" s="26"/>
      <c r="SYX54" s="26"/>
      <c r="SYY54" s="26"/>
      <c r="SYZ54" s="26"/>
      <c r="SZA54" s="26"/>
      <c r="SZB54" s="26"/>
      <c r="SZC54" s="26"/>
      <c r="SZD54" s="26"/>
      <c r="SZE54" s="26"/>
      <c r="SZF54" s="26"/>
      <c r="SZG54" s="26"/>
      <c r="SZH54" s="26"/>
      <c r="SZI54" s="26"/>
      <c r="SZJ54" s="26"/>
      <c r="SZK54" s="26"/>
      <c r="SZL54" s="26"/>
      <c r="SZM54" s="26"/>
      <c r="SZN54" s="26"/>
      <c r="SZO54" s="26"/>
      <c r="SZP54" s="26"/>
      <c r="SZQ54" s="26"/>
      <c r="SZR54" s="26"/>
      <c r="SZS54" s="26"/>
      <c r="SZT54" s="26"/>
      <c r="SZU54" s="26"/>
      <c r="SZV54" s="26"/>
      <c r="SZW54" s="26"/>
      <c r="SZX54" s="26"/>
      <c r="SZY54" s="26"/>
      <c r="SZZ54" s="26"/>
      <c r="TAA54" s="26"/>
      <c r="TAB54" s="26"/>
      <c r="TAC54" s="26"/>
      <c r="TAD54" s="26"/>
      <c r="TAE54" s="26"/>
      <c r="TAF54" s="26"/>
      <c r="TAG54" s="26"/>
      <c r="TAH54" s="26"/>
      <c r="TAI54" s="26"/>
      <c r="TAJ54" s="26"/>
      <c r="TAK54" s="26"/>
      <c r="TAL54" s="26"/>
      <c r="TAM54" s="26"/>
      <c r="TAN54" s="26"/>
      <c r="TAO54" s="26"/>
      <c r="TAP54" s="26"/>
      <c r="TAQ54" s="26"/>
      <c r="TAR54" s="26"/>
      <c r="TAS54" s="26"/>
      <c r="TAT54" s="26"/>
      <c r="TAU54" s="26"/>
      <c r="TAV54" s="26"/>
      <c r="TAW54" s="26"/>
      <c r="TAX54" s="26"/>
      <c r="TAY54" s="26"/>
      <c r="TAZ54" s="26"/>
      <c r="TBA54" s="26"/>
      <c r="TBB54" s="26"/>
      <c r="TBC54" s="26"/>
      <c r="TBD54" s="26"/>
      <c r="TBE54" s="26"/>
      <c r="TBF54" s="26"/>
      <c r="TBG54" s="26"/>
      <c r="TBH54" s="26"/>
      <c r="TBI54" s="26"/>
      <c r="TBJ54" s="26"/>
      <c r="TBK54" s="26"/>
      <c r="TBL54" s="26"/>
      <c r="TBM54" s="26"/>
      <c r="TBN54" s="26"/>
      <c r="TBO54" s="26"/>
      <c r="TBP54" s="26"/>
      <c r="TBQ54" s="26"/>
      <c r="TBR54" s="26"/>
      <c r="TBS54" s="26"/>
      <c r="TBT54" s="26"/>
      <c r="TBU54" s="26"/>
      <c r="TBV54" s="26"/>
      <c r="TBW54" s="26"/>
      <c r="TBX54" s="26"/>
      <c r="TBY54" s="26"/>
      <c r="TBZ54" s="26"/>
      <c r="TCA54" s="26"/>
      <c r="TCB54" s="26"/>
      <c r="TCC54" s="26"/>
      <c r="TCD54" s="26"/>
      <c r="TCE54" s="26"/>
      <c r="TCF54" s="26"/>
      <c r="TCG54" s="26"/>
      <c r="TCH54" s="26"/>
      <c r="TCI54" s="26"/>
      <c r="TCJ54" s="26"/>
      <c r="TCK54" s="26"/>
      <c r="TCL54" s="26"/>
      <c r="TCM54" s="26"/>
      <c r="TCN54" s="26"/>
      <c r="TCO54" s="26"/>
      <c r="TCP54" s="26"/>
      <c r="TCQ54" s="26"/>
      <c r="TCR54" s="26"/>
      <c r="TCS54" s="26"/>
      <c r="TCT54" s="26"/>
      <c r="TCU54" s="26"/>
      <c r="TCV54" s="26"/>
      <c r="TCW54" s="26"/>
      <c r="TCX54" s="26"/>
      <c r="TCY54" s="26"/>
      <c r="TCZ54" s="26"/>
      <c r="TDA54" s="26"/>
      <c r="TDB54" s="26"/>
      <c r="TDC54" s="26"/>
      <c r="TDD54" s="26"/>
      <c r="TDE54" s="26"/>
      <c r="TDF54" s="26"/>
      <c r="TDG54" s="26"/>
      <c r="TDH54" s="26"/>
      <c r="TDI54" s="26"/>
      <c r="TDJ54" s="26"/>
      <c r="TDK54" s="26"/>
      <c r="TDL54" s="26"/>
      <c r="TDM54" s="26"/>
      <c r="TDN54" s="26"/>
      <c r="TDO54" s="26"/>
      <c r="TDP54" s="26"/>
      <c r="TDQ54" s="26"/>
      <c r="TDR54" s="26"/>
      <c r="TDS54" s="26"/>
      <c r="TDT54" s="26"/>
      <c r="TDU54" s="26"/>
      <c r="TDV54" s="26"/>
      <c r="TDW54" s="26"/>
      <c r="TDX54" s="26"/>
      <c r="TDY54" s="26"/>
      <c r="TDZ54" s="26"/>
      <c r="TEA54" s="26"/>
      <c r="TEB54" s="26"/>
      <c r="TEC54" s="26"/>
      <c r="TED54" s="26"/>
      <c r="TEE54" s="26"/>
      <c r="TEF54" s="26"/>
      <c r="TEG54" s="26"/>
      <c r="TEH54" s="26"/>
      <c r="TEI54" s="26"/>
      <c r="TEJ54" s="26"/>
      <c r="TEK54" s="26"/>
      <c r="TEL54" s="26"/>
      <c r="TEM54" s="26"/>
      <c r="TEN54" s="26"/>
      <c r="TEO54" s="26"/>
      <c r="TEP54" s="26"/>
      <c r="TEQ54" s="26"/>
      <c r="TER54" s="26"/>
      <c r="TES54" s="26"/>
      <c r="TET54" s="26"/>
      <c r="TEU54" s="26"/>
      <c r="TEV54" s="26"/>
      <c r="TEW54" s="26"/>
      <c r="TEX54" s="26"/>
      <c r="TEY54" s="26"/>
      <c r="TEZ54" s="26"/>
      <c r="TFA54" s="26"/>
      <c r="TFB54" s="26"/>
      <c r="TFC54" s="26"/>
      <c r="TFD54" s="26"/>
      <c r="TFE54" s="26"/>
      <c r="TFF54" s="26"/>
      <c r="TFG54" s="26"/>
      <c r="TFH54" s="26"/>
      <c r="TFI54" s="26"/>
      <c r="TFJ54" s="26"/>
      <c r="TFK54" s="26"/>
      <c r="TFL54" s="26"/>
      <c r="TFM54" s="26"/>
      <c r="TFN54" s="26"/>
      <c r="TFO54" s="26"/>
      <c r="TFP54" s="26"/>
      <c r="TFQ54" s="26"/>
      <c r="TFR54" s="26"/>
      <c r="TFS54" s="26"/>
      <c r="TFT54" s="26"/>
      <c r="TFU54" s="26"/>
      <c r="TFV54" s="26"/>
      <c r="TFW54" s="26"/>
      <c r="TFX54" s="26"/>
      <c r="TFY54" s="26"/>
      <c r="TFZ54" s="26"/>
      <c r="TGA54" s="26"/>
      <c r="TGB54" s="26"/>
      <c r="TGC54" s="26"/>
      <c r="TGD54" s="26"/>
      <c r="TGE54" s="26"/>
      <c r="TGF54" s="26"/>
      <c r="TGG54" s="26"/>
      <c r="TGH54" s="26"/>
      <c r="TGI54" s="26"/>
      <c r="TGJ54" s="26"/>
      <c r="TGK54" s="26"/>
      <c r="TGL54" s="26"/>
      <c r="TGM54" s="26"/>
      <c r="TGN54" s="26"/>
      <c r="TGO54" s="26"/>
      <c r="TGP54" s="26"/>
      <c r="TGQ54" s="26"/>
      <c r="TGR54" s="26"/>
      <c r="TGS54" s="26"/>
      <c r="TGT54" s="26"/>
      <c r="TGU54" s="26"/>
      <c r="TGV54" s="26"/>
      <c r="TGW54" s="26"/>
      <c r="TGX54" s="26"/>
      <c r="TGY54" s="26"/>
      <c r="TGZ54" s="26"/>
      <c r="THA54" s="26"/>
      <c r="THB54" s="26"/>
      <c r="THC54" s="26"/>
      <c r="THD54" s="26"/>
      <c r="THE54" s="26"/>
      <c r="THF54" s="26"/>
      <c r="THG54" s="26"/>
      <c r="THH54" s="26"/>
      <c r="THI54" s="26"/>
      <c r="THJ54" s="26"/>
      <c r="THK54" s="26"/>
      <c r="THL54" s="26"/>
      <c r="THM54" s="26"/>
      <c r="THN54" s="26"/>
      <c r="THO54" s="26"/>
      <c r="THP54" s="26"/>
      <c r="THQ54" s="26"/>
      <c r="THR54" s="26"/>
      <c r="THS54" s="26"/>
      <c r="THT54" s="26"/>
      <c r="THU54" s="26"/>
      <c r="THV54" s="26"/>
      <c r="THW54" s="26"/>
      <c r="THX54" s="26"/>
      <c r="THY54" s="26"/>
      <c r="THZ54" s="26"/>
      <c r="TIA54" s="26"/>
      <c r="TIB54" s="26"/>
      <c r="TIC54" s="26"/>
      <c r="TID54" s="26"/>
      <c r="TIE54" s="26"/>
      <c r="TIF54" s="26"/>
      <c r="TIG54" s="26"/>
      <c r="TIH54" s="26"/>
      <c r="TII54" s="26"/>
      <c r="TIJ54" s="26"/>
      <c r="TIK54" s="26"/>
      <c r="TIL54" s="26"/>
      <c r="TIM54" s="26"/>
      <c r="TIN54" s="26"/>
      <c r="TIO54" s="26"/>
      <c r="TIP54" s="26"/>
      <c r="TIQ54" s="26"/>
      <c r="TIR54" s="26"/>
      <c r="TIS54" s="26"/>
      <c r="TIT54" s="26"/>
      <c r="TIU54" s="26"/>
      <c r="TIV54" s="26"/>
      <c r="TIW54" s="26"/>
      <c r="TIX54" s="26"/>
      <c r="TIY54" s="26"/>
      <c r="TIZ54" s="26"/>
      <c r="TJA54" s="26"/>
      <c r="TJB54" s="26"/>
      <c r="TJC54" s="26"/>
      <c r="TJD54" s="26"/>
      <c r="TJE54" s="26"/>
      <c r="TJF54" s="26"/>
      <c r="TJG54" s="26"/>
      <c r="TJH54" s="26"/>
      <c r="TJI54" s="26"/>
      <c r="TJJ54" s="26"/>
      <c r="TJK54" s="26"/>
      <c r="TJL54" s="26"/>
      <c r="TJM54" s="26"/>
      <c r="TJN54" s="26"/>
      <c r="TJO54" s="26"/>
      <c r="TJP54" s="26"/>
      <c r="TJQ54" s="26"/>
      <c r="TJR54" s="26"/>
      <c r="TJS54" s="26"/>
      <c r="TJT54" s="26"/>
      <c r="TJU54" s="26"/>
      <c r="TJV54" s="26"/>
      <c r="TJW54" s="26"/>
      <c r="TJX54" s="26"/>
      <c r="TJY54" s="26"/>
      <c r="TJZ54" s="26"/>
      <c r="TKA54" s="26"/>
      <c r="TKB54" s="26"/>
      <c r="TKC54" s="26"/>
      <c r="TKD54" s="26"/>
      <c r="TKE54" s="26"/>
      <c r="TKF54" s="26"/>
      <c r="TKG54" s="26"/>
      <c r="TKH54" s="26"/>
      <c r="TKI54" s="26"/>
      <c r="TKJ54" s="26"/>
      <c r="TKK54" s="26"/>
      <c r="TKL54" s="26"/>
      <c r="TKM54" s="26"/>
      <c r="TKN54" s="26"/>
      <c r="TKO54" s="26"/>
      <c r="TKP54" s="26"/>
      <c r="TKQ54" s="26"/>
      <c r="TKR54" s="26"/>
      <c r="TKS54" s="26"/>
      <c r="TKT54" s="26"/>
      <c r="TKU54" s="26"/>
      <c r="TKV54" s="26"/>
      <c r="TKW54" s="26"/>
      <c r="TKX54" s="26"/>
      <c r="TKY54" s="26"/>
      <c r="TKZ54" s="26"/>
      <c r="TLA54" s="26"/>
      <c r="TLB54" s="26"/>
      <c r="TLC54" s="26"/>
      <c r="TLD54" s="26"/>
      <c r="TLE54" s="26"/>
      <c r="TLF54" s="26"/>
      <c r="TLG54" s="26"/>
      <c r="TLH54" s="26"/>
      <c r="TLI54" s="26"/>
      <c r="TLJ54" s="26"/>
      <c r="TLK54" s="26"/>
      <c r="TLL54" s="26"/>
      <c r="TLM54" s="26"/>
      <c r="TLN54" s="26"/>
      <c r="TLO54" s="26"/>
      <c r="TLP54" s="26"/>
      <c r="TLQ54" s="26"/>
      <c r="TLR54" s="26"/>
      <c r="TLS54" s="26"/>
      <c r="TLT54" s="26"/>
      <c r="TLU54" s="26"/>
      <c r="TLV54" s="26"/>
      <c r="TLW54" s="26"/>
      <c r="TLX54" s="26"/>
      <c r="TLY54" s="26"/>
      <c r="TLZ54" s="26"/>
      <c r="TMA54" s="26"/>
      <c r="TMB54" s="26"/>
      <c r="TMC54" s="26"/>
      <c r="TMD54" s="26"/>
      <c r="TME54" s="26"/>
      <c r="TMF54" s="26"/>
      <c r="TMG54" s="26"/>
      <c r="TMH54" s="26"/>
      <c r="TMI54" s="26"/>
      <c r="TMJ54" s="26"/>
      <c r="TMK54" s="26"/>
      <c r="TML54" s="26"/>
      <c r="TMM54" s="26"/>
      <c r="TMN54" s="26"/>
      <c r="TMO54" s="26"/>
      <c r="TMP54" s="26"/>
      <c r="TMQ54" s="26"/>
      <c r="TMR54" s="26"/>
      <c r="TMS54" s="26"/>
      <c r="TMT54" s="26"/>
      <c r="TMU54" s="26"/>
      <c r="TMV54" s="26"/>
      <c r="TMW54" s="26"/>
      <c r="TMX54" s="26"/>
      <c r="TMY54" s="26"/>
      <c r="TMZ54" s="26"/>
      <c r="TNA54" s="26"/>
      <c r="TNB54" s="26"/>
      <c r="TNC54" s="26"/>
      <c r="TND54" s="26"/>
      <c r="TNE54" s="26"/>
      <c r="TNF54" s="26"/>
      <c r="TNG54" s="26"/>
      <c r="TNH54" s="26"/>
      <c r="TNI54" s="26"/>
      <c r="TNJ54" s="26"/>
      <c r="TNK54" s="26"/>
      <c r="TNL54" s="26"/>
      <c r="TNM54" s="26"/>
      <c r="TNN54" s="26"/>
      <c r="TNO54" s="26"/>
      <c r="TNP54" s="26"/>
      <c r="TNQ54" s="26"/>
      <c r="TNR54" s="26"/>
      <c r="TNS54" s="26"/>
      <c r="TNT54" s="26"/>
      <c r="TNU54" s="26"/>
      <c r="TNV54" s="26"/>
      <c r="TNW54" s="26"/>
      <c r="TNX54" s="26"/>
      <c r="TNY54" s="26"/>
      <c r="TNZ54" s="26"/>
      <c r="TOA54" s="26"/>
      <c r="TOB54" s="26"/>
      <c r="TOC54" s="26"/>
      <c r="TOD54" s="26"/>
      <c r="TOE54" s="26"/>
      <c r="TOF54" s="26"/>
      <c r="TOG54" s="26"/>
      <c r="TOH54" s="26"/>
      <c r="TOI54" s="26"/>
      <c r="TOJ54" s="26"/>
      <c r="TOK54" s="26"/>
      <c r="TOL54" s="26"/>
      <c r="TOM54" s="26"/>
      <c r="TON54" s="26"/>
      <c r="TOO54" s="26"/>
      <c r="TOP54" s="26"/>
      <c r="TOQ54" s="26"/>
      <c r="TOR54" s="26"/>
      <c r="TOS54" s="26"/>
      <c r="TOT54" s="26"/>
      <c r="TOU54" s="26"/>
      <c r="TOV54" s="26"/>
      <c r="TOW54" s="26"/>
      <c r="TOX54" s="26"/>
      <c r="TOY54" s="26"/>
      <c r="TOZ54" s="26"/>
      <c r="TPA54" s="26"/>
      <c r="TPB54" s="26"/>
      <c r="TPC54" s="26"/>
      <c r="TPD54" s="26"/>
      <c r="TPE54" s="26"/>
      <c r="TPF54" s="26"/>
      <c r="TPG54" s="26"/>
      <c r="TPH54" s="26"/>
      <c r="TPI54" s="26"/>
      <c r="TPJ54" s="26"/>
      <c r="TPK54" s="26"/>
      <c r="TPL54" s="26"/>
      <c r="TPM54" s="26"/>
      <c r="TPN54" s="26"/>
      <c r="TPO54" s="26"/>
      <c r="TPP54" s="26"/>
      <c r="TPQ54" s="26"/>
      <c r="TPR54" s="26"/>
      <c r="TPS54" s="26"/>
      <c r="TPT54" s="26"/>
      <c r="TPU54" s="26"/>
      <c r="TPV54" s="26"/>
      <c r="TPW54" s="26"/>
      <c r="TPX54" s="26"/>
      <c r="TPY54" s="26"/>
      <c r="TPZ54" s="26"/>
      <c r="TQA54" s="26"/>
      <c r="TQB54" s="26"/>
      <c r="TQC54" s="26"/>
      <c r="TQD54" s="26"/>
      <c r="TQE54" s="26"/>
      <c r="TQF54" s="26"/>
      <c r="TQG54" s="26"/>
      <c r="TQH54" s="26"/>
      <c r="TQI54" s="26"/>
      <c r="TQJ54" s="26"/>
      <c r="TQK54" s="26"/>
      <c r="TQL54" s="26"/>
      <c r="TQM54" s="26"/>
      <c r="TQN54" s="26"/>
      <c r="TQO54" s="26"/>
      <c r="TQP54" s="26"/>
      <c r="TQQ54" s="26"/>
      <c r="TQR54" s="26"/>
      <c r="TQS54" s="26"/>
      <c r="TQT54" s="26"/>
      <c r="TQU54" s="26"/>
      <c r="TQV54" s="26"/>
      <c r="TQW54" s="26"/>
      <c r="TQX54" s="26"/>
      <c r="TQY54" s="26"/>
      <c r="TQZ54" s="26"/>
      <c r="TRA54" s="26"/>
      <c r="TRB54" s="26"/>
      <c r="TRC54" s="26"/>
      <c r="TRD54" s="26"/>
      <c r="TRE54" s="26"/>
      <c r="TRF54" s="26"/>
      <c r="TRG54" s="26"/>
      <c r="TRH54" s="26"/>
      <c r="TRI54" s="26"/>
      <c r="TRJ54" s="26"/>
      <c r="TRK54" s="26"/>
      <c r="TRL54" s="26"/>
      <c r="TRM54" s="26"/>
      <c r="TRN54" s="26"/>
      <c r="TRO54" s="26"/>
      <c r="TRP54" s="26"/>
      <c r="TRQ54" s="26"/>
      <c r="TRR54" s="26"/>
      <c r="TRS54" s="26"/>
      <c r="TRT54" s="26"/>
      <c r="TRU54" s="26"/>
      <c r="TRV54" s="26"/>
      <c r="TRW54" s="26"/>
      <c r="TRX54" s="26"/>
      <c r="TRY54" s="26"/>
      <c r="TRZ54" s="26"/>
      <c r="TSA54" s="26"/>
      <c r="TSB54" s="26"/>
      <c r="TSC54" s="26"/>
      <c r="TSD54" s="26"/>
      <c r="TSE54" s="26"/>
      <c r="TSF54" s="26"/>
      <c r="TSG54" s="26"/>
      <c r="TSH54" s="26"/>
      <c r="TSI54" s="26"/>
      <c r="TSJ54" s="26"/>
      <c r="TSK54" s="26"/>
      <c r="TSL54" s="26"/>
      <c r="TSM54" s="26"/>
      <c r="TSN54" s="26"/>
      <c r="TSO54" s="26"/>
      <c r="TSP54" s="26"/>
      <c r="TSQ54" s="26"/>
      <c r="TSR54" s="26"/>
      <c r="TSS54" s="26"/>
      <c r="TST54" s="26"/>
      <c r="TSU54" s="26"/>
      <c r="TSV54" s="26"/>
      <c r="TSW54" s="26"/>
      <c r="TSX54" s="26"/>
      <c r="TSY54" s="26"/>
      <c r="TSZ54" s="26"/>
      <c r="TTA54" s="26"/>
      <c r="TTB54" s="26"/>
      <c r="TTC54" s="26"/>
      <c r="TTD54" s="26"/>
      <c r="TTE54" s="26"/>
      <c r="TTF54" s="26"/>
      <c r="TTG54" s="26"/>
      <c r="TTH54" s="26"/>
      <c r="TTI54" s="26"/>
      <c r="TTJ54" s="26"/>
      <c r="TTK54" s="26"/>
      <c r="TTL54" s="26"/>
      <c r="TTM54" s="26"/>
      <c r="TTN54" s="26"/>
      <c r="TTO54" s="26"/>
      <c r="TTP54" s="26"/>
      <c r="TTQ54" s="26"/>
      <c r="TTR54" s="26"/>
      <c r="TTS54" s="26"/>
      <c r="TTT54" s="26"/>
      <c r="TTU54" s="26"/>
      <c r="TTV54" s="26"/>
      <c r="TTW54" s="26"/>
      <c r="TTX54" s="26"/>
      <c r="TTY54" s="26"/>
      <c r="TTZ54" s="26"/>
      <c r="TUA54" s="26"/>
      <c r="TUB54" s="26"/>
      <c r="TUC54" s="26"/>
      <c r="TUD54" s="26"/>
      <c r="TUE54" s="26"/>
      <c r="TUF54" s="26"/>
      <c r="TUG54" s="26"/>
      <c r="TUH54" s="26"/>
      <c r="TUI54" s="26"/>
      <c r="TUJ54" s="26"/>
      <c r="TUK54" s="26"/>
      <c r="TUL54" s="26"/>
      <c r="TUM54" s="26"/>
      <c r="TUN54" s="26"/>
      <c r="TUO54" s="26"/>
      <c r="TUP54" s="26"/>
      <c r="TUQ54" s="26"/>
      <c r="TUR54" s="26"/>
      <c r="TUS54" s="26"/>
      <c r="TUT54" s="26"/>
      <c r="TUU54" s="26"/>
      <c r="TUV54" s="26"/>
      <c r="TUW54" s="26"/>
      <c r="TUX54" s="26"/>
      <c r="TUY54" s="26"/>
      <c r="TUZ54" s="26"/>
      <c r="TVA54" s="26"/>
      <c r="TVB54" s="26"/>
      <c r="TVC54" s="26"/>
      <c r="TVD54" s="26"/>
      <c r="TVE54" s="26"/>
      <c r="TVF54" s="26"/>
      <c r="TVG54" s="26"/>
      <c r="TVH54" s="26"/>
      <c r="TVI54" s="26"/>
      <c r="TVJ54" s="26"/>
      <c r="TVK54" s="26"/>
      <c r="TVL54" s="26"/>
      <c r="TVM54" s="26"/>
      <c r="TVN54" s="26"/>
      <c r="TVO54" s="26"/>
      <c r="TVP54" s="26"/>
      <c r="TVQ54" s="26"/>
      <c r="TVR54" s="26"/>
      <c r="TVS54" s="26"/>
      <c r="TVT54" s="26"/>
      <c r="TVU54" s="26"/>
      <c r="TVV54" s="26"/>
      <c r="TVW54" s="26"/>
      <c r="TVX54" s="26"/>
      <c r="TVY54" s="26"/>
      <c r="TVZ54" s="26"/>
      <c r="TWA54" s="26"/>
      <c r="TWB54" s="26"/>
      <c r="TWC54" s="26"/>
      <c r="TWD54" s="26"/>
      <c r="TWE54" s="26"/>
      <c r="TWF54" s="26"/>
      <c r="TWG54" s="26"/>
      <c r="TWH54" s="26"/>
      <c r="TWI54" s="26"/>
      <c r="TWJ54" s="26"/>
      <c r="TWK54" s="26"/>
      <c r="TWL54" s="26"/>
      <c r="TWM54" s="26"/>
      <c r="TWN54" s="26"/>
      <c r="TWO54" s="26"/>
      <c r="TWP54" s="26"/>
      <c r="TWQ54" s="26"/>
      <c r="TWR54" s="26"/>
      <c r="TWS54" s="26"/>
      <c r="TWT54" s="26"/>
      <c r="TWU54" s="26"/>
      <c r="TWV54" s="26"/>
      <c r="TWW54" s="26"/>
      <c r="TWX54" s="26"/>
      <c r="TWY54" s="26"/>
      <c r="TWZ54" s="26"/>
      <c r="TXA54" s="26"/>
      <c r="TXB54" s="26"/>
      <c r="TXC54" s="26"/>
      <c r="TXD54" s="26"/>
      <c r="TXE54" s="26"/>
      <c r="TXF54" s="26"/>
      <c r="TXG54" s="26"/>
      <c r="TXH54" s="26"/>
      <c r="TXI54" s="26"/>
      <c r="TXJ54" s="26"/>
      <c r="TXK54" s="26"/>
      <c r="TXL54" s="26"/>
      <c r="TXM54" s="26"/>
      <c r="TXN54" s="26"/>
      <c r="TXO54" s="26"/>
      <c r="TXP54" s="26"/>
      <c r="TXQ54" s="26"/>
      <c r="TXR54" s="26"/>
      <c r="TXS54" s="26"/>
      <c r="TXT54" s="26"/>
      <c r="TXU54" s="26"/>
      <c r="TXV54" s="26"/>
      <c r="TXW54" s="26"/>
      <c r="TXX54" s="26"/>
      <c r="TXY54" s="26"/>
      <c r="TXZ54" s="26"/>
      <c r="TYA54" s="26"/>
      <c r="TYB54" s="26"/>
      <c r="TYC54" s="26"/>
      <c r="TYD54" s="26"/>
      <c r="TYE54" s="26"/>
      <c r="TYF54" s="26"/>
      <c r="TYG54" s="26"/>
      <c r="TYH54" s="26"/>
      <c r="TYI54" s="26"/>
      <c r="TYJ54" s="26"/>
      <c r="TYK54" s="26"/>
      <c r="TYL54" s="26"/>
      <c r="TYM54" s="26"/>
      <c r="TYN54" s="26"/>
      <c r="TYO54" s="26"/>
      <c r="TYP54" s="26"/>
      <c r="TYQ54" s="26"/>
      <c r="TYR54" s="26"/>
      <c r="TYS54" s="26"/>
      <c r="TYT54" s="26"/>
      <c r="TYU54" s="26"/>
      <c r="TYV54" s="26"/>
      <c r="TYW54" s="26"/>
      <c r="TYX54" s="26"/>
      <c r="TYY54" s="26"/>
      <c r="TYZ54" s="26"/>
      <c r="TZA54" s="26"/>
      <c r="TZB54" s="26"/>
      <c r="TZC54" s="26"/>
      <c r="TZD54" s="26"/>
      <c r="TZE54" s="26"/>
      <c r="TZF54" s="26"/>
      <c r="TZG54" s="26"/>
      <c r="TZH54" s="26"/>
      <c r="TZI54" s="26"/>
      <c r="TZJ54" s="26"/>
      <c r="TZK54" s="26"/>
      <c r="TZL54" s="26"/>
      <c r="TZM54" s="26"/>
      <c r="TZN54" s="26"/>
      <c r="TZO54" s="26"/>
      <c r="TZP54" s="26"/>
      <c r="TZQ54" s="26"/>
      <c r="TZR54" s="26"/>
      <c r="TZS54" s="26"/>
      <c r="TZT54" s="26"/>
      <c r="TZU54" s="26"/>
      <c r="TZV54" s="26"/>
      <c r="TZW54" s="26"/>
      <c r="TZX54" s="26"/>
      <c r="TZY54" s="26"/>
      <c r="TZZ54" s="26"/>
      <c r="UAA54" s="26"/>
      <c r="UAB54" s="26"/>
      <c r="UAC54" s="26"/>
      <c r="UAD54" s="26"/>
      <c r="UAE54" s="26"/>
      <c r="UAF54" s="26"/>
      <c r="UAG54" s="26"/>
      <c r="UAH54" s="26"/>
      <c r="UAI54" s="26"/>
      <c r="UAJ54" s="26"/>
      <c r="UAK54" s="26"/>
      <c r="UAL54" s="26"/>
      <c r="UAM54" s="26"/>
      <c r="UAN54" s="26"/>
      <c r="UAO54" s="26"/>
      <c r="UAP54" s="26"/>
      <c r="UAQ54" s="26"/>
      <c r="UAR54" s="26"/>
      <c r="UAS54" s="26"/>
      <c r="UAT54" s="26"/>
      <c r="UAU54" s="26"/>
      <c r="UAV54" s="26"/>
      <c r="UAW54" s="26"/>
      <c r="UAX54" s="26"/>
      <c r="UAY54" s="26"/>
      <c r="UAZ54" s="26"/>
      <c r="UBA54" s="26"/>
      <c r="UBB54" s="26"/>
      <c r="UBC54" s="26"/>
      <c r="UBD54" s="26"/>
      <c r="UBE54" s="26"/>
      <c r="UBF54" s="26"/>
      <c r="UBG54" s="26"/>
      <c r="UBH54" s="26"/>
      <c r="UBI54" s="26"/>
      <c r="UBJ54" s="26"/>
      <c r="UBK54" s="26"/>
      <c r="UBL54" s="26"/>
      <c r="UBM54" s="26"/>
      <c r="UBN54" s="26"/>
      <c r="UBO54" s="26"/>
      <c r="UBP54" s="26"/>
      <c r="UBQ54" s="26"/>
      <c r="UBR54" s="26"/>
      <c r="UBS54" s="26"/>
      <c r="UBT54" s="26"/>
      <c r="UBU54" s="26"/>
      <c r="UBV54" s="26"/>
      <c r="UBW54" s="26"/>
      <c r="UBX54" s="26"/>
      <c r="UBY54" s="26"/>
      <c r="UBZ54" s="26"/>
      <c r="UCA54" s="26"/>
      <c r="UCB54" s="26"/>
      <c r="UCC54" s="26"/>
      <c r="UCD54" s="26"/>
      <c r="UCE54" s="26"/>
      <c r="UCF54" s="26"/>
      <c r="UCG54" s="26"/>
      <c r="UCH54" s="26"/>
      <c r="UCI54" s="26"/>
      <c r="UCJ54" s="26"/>
      <c r="UCK54" s="26"/>
      <c r="UCL54" s="26"/>
      <c r="UCM54" s="26"/>
      <c r="UCN54" s="26"/>
      <c r="UCO54" s="26"/>
      <c r="UCP54" s="26"/>
      <c r="UCQ54" s="26"/>
      <c r="UCR54" s="26"/>
      <c r="UCS54" s="26"/>
      <c r="UCT54" s="26"/>
      <c r="UCU54" s="26"/>
      <c r="UCV54" s="26"/>
      <c r="UCW54" s="26"/>
      <c r="UCX54" s="26"/>
      <c r="UCY54" s="26"/>
      <c r="UCZ54" s="26"/>
      <c r="UDA54" s="26"/>
      <c r="UDB54" s="26"/>
      <c r="UDC54" s="26"/>
      <c r="UDD54" s="26"/>
      <c r="UDE54" s="26"/>
      <c r="UDF54" s="26"/>
      <c r="UDG54" s="26"/>
      <c r="UDH54" s="26"/>
      <c r="UDI54" s="26"/>
      <c r="UDJ54" s="26"/>
      <c r="UDK54" s="26"/>
      <c r="UDL54" s="26"/>
      <c r="UDM54" s="26"/>
      <c r="UDN54" s="26"/>
      <c r="UDO54" s="26"/>
      <c r="UDP54" s="26"/>
      <c r="UDQ54" s="26"/>
      <c r="UDR54" s="26"/>
      <c r="UDS54" s="26"/>
      <c r="UDT54" s="26"/>
      <c r="UDU54" s="26"/>
      <c r="UDV54" s="26"/>
      <c r="UDW54" s="26"/>
      <c r="UDX54" s="26"/>
      <c r="UDY54" s="26"/>
      <c r="UDZ54" s="26"/>
      <c r="UEA54" s="26"/>
      <c r="UEB54" s="26"/>
      <c r="UEC54" s="26"/>
      <c r="UED54" s="26"/>
      <c r="UEE54" s="26"/>
      <c r="UEF54" s="26"/>
      <c r="UEG54" s="26"/>
      <c r="UEH54" s="26"/>
      <c r="UEI54" s="26"/>
      <c r="UEJ54" s="26"/>
      <c r="UEK54" s="26"/>
      <c r="UEL54" s="26"/>
      <c r="UEM54" s="26"/>
      <c r="UEN54" s="26"/>
      <c r="UEO54" s="26"/>
      <c r="UEP54" s="26"/>
      <c r="UEQ54" s="26"/>
      <c r="UER54" s="26"/>
      <c r="UES54" s="26"/>
      <c r="UET54" s="26"/>
      <c r="UEU54" s="26"/>
      <c r="UEV54" s="26"/>
      <c r="UEW54" s="26"/>
      <c r="UEX54" s="26"/>
      <c r="UEY54" s="26"/>
      <c r="UEZ54" s="26"/>
      <c r="UFA54" s="26"/>
      <c r="UFB54" s="26"/>
      <c r="UFC54" s="26"/>
      <c r="UFD54" s="26"/>
      <c r="UFE54" s="26"/>
      <c r="UFF54" s="26"/>
      <c r="UFG54" s="26"/>
      <c r="UFH54" s="26"/>
      <c r="UFI54" s="26"/>
      <c r="UFJ54" s="26"/>
      <c r="UFK54" s="26"/>
      <c r="UFL54" s="26"/>
      <c r="UFM54" s="26"/>
      <c r="UFN54" s="26"/>
      <c r="UFO54" s="26"/>
      <c r="UFP54" s="26"/>
      <c r="UFQ54" s="26"/>
      <c r="UFR54" s="26"/>
      <c r="UFS54" s="26"/>
      <c r="UFT54" s="26"/>
      <c r="UFU54" s="26"/>
      <c r="UFV54" s="26"/>
      <c r="UFW54" s="26"/>
      <c r="UFX54" s="26"/>
      <c r="UFY54" s="26"/>
      <c r="UFZ54" s="26"/>
      <c r="UGA54" s="26"/>
      <c r="UGB54" s="26"/>
      <c r="UGC54" s="26"/>
      <c r="UGD54" s="26"/>
      <c r="UGE54" s="26"/>
      <c r="UGF54" s="26"/>
      <c r="UGG54" s="26"/>
      <c r="UGH54" s="26"/>
      <c r="UGI54" s="26"/>
      <c r="UGJ54" s="26"/>
      <c r="UGK54" s="26"/>
      <c r="UGL54" s="26"/>
      <c r="UGM54" s="26"/>
      <c r="UGN54" s="26"/>
      <c r="UGO54" s="26"/>
      <c r="UGP54" s="26"/>
      <c r="UGQ54" s="26"/>
      <c r="UGR54" s="26"/>
      <c r="UGS54" s="26"/>
      <c r="UGT54" s="26"/>
      <c r="UGU54" s="26"/>
      <c r="UGV54" s="26"/>
      <c r="UGW54" s="26"/>
      <c r="UGX54" s="26"/>
      <c r="UGY54" s="26"/>
      <c r="UGZ54" s="26"/>
      <c r="UHA54" s="26"/>
      <c r="UHB54" s="26"/>
      <c r="UHC54" s="26"/>
      <c r="UHD54" s="26"/>
      <c r="UHE54" s="26"/>
      <c r="UHF54" s="26"/>
      <c r="UHG54" s="26"/>
      <c r="UHH54" s="26"/>
      <c r="UHI54" s="26"/>
      <c r="UHJ54" s="26"/>
      <c r="UHK54" s="26"/>
      <c r="UHL54" s="26"/>
      <c r="UHM54" s="26"/>
      <c r="UHN54" s="26"/>
      <c r="UHO54" s="26"/>
      <c r="UHP54" s="26"/>
      <c r="UHQ54" s="26"/>
      <c r="UHR54" s="26"/>
      <c r="UHS54" s="26"/>
      <c r="UHT54" s="26"/>
      <c r="UHU54" s="26"/>
      <c r="UHV54" s="26"/>
      <c r="UHW54" s="26"/>
      <c r="UHX54" s="26"/>
      <c r="UHY54" s="26"/>
      <c r="UHZ54" s="26"/>
      <c r="UIA54" s="26"/>
      <c r="UIB54" s="26"/>
      <c r="UIC54" s="26"/>
      <c r="UID54" s="26"/>
      <c r="UIE54" s="26"/>
      <c r="UIF54" s="26"/>
      <c r="UIG54" s="26"/>
      <c r="UIH54" s="26"/>
      <c r="UII54" s="26"/>
      <c r="UIJ54" s="26"/>
      <c r="UIK54" s="26"/>
      <c r="UIL54" s="26"/>
      <c r="UIM54" s="26"/>
      <c r="UIN54" s="26"/>
      <c r="UIO54" s="26"/>
      <c r="UIP54" s="26"/>
      <c r="UIQ54" s="26"/>
      <c r="UIR54" s="26"/>
      <c r="UIS54" s="26"/>
      <c r="UIT54" s="26"/>
      <c r="UIU54" s="26"/>
      <c r="UIV54" s="26"/>
      <c r="UIW54" s="26"/>
      <c r="UIX54" s="26"/>
      <c r="UIY54" s="26"/>
      <c r="UIZ54" s="26"/>
      <c r="UJA54" s="26"/>
      <c r="UJB54" s="26"/>
      <c r="UJC54" s="26"/>
      <c r="UJD54" s="26"/>
      <c r="UJE54" s="26"/>
      <c r="UJF54" s="26"/>
      <c r="UJG54" s="26"/>
      <c r="UJH54" s="26"/>
      <c r="UJI54" s="26"/>
      <c r="UJJ54" s="26"/>
      <c r="UJK54" s="26"/>
      <c r="UJL54" s="26"/>
      <c r="UJM54" s="26"/>
      <c r="UJN54" s="26"/>
      <c r="UJO54" s="26"/>
      <c r="UJP54" s="26"/>
      <c r="UJQ54" s="26"/>
      <c r="UJR54" s="26"/>
      <c r="UJS54" s="26"/>
      <c r="UJT54" s="26"/>
      <c r="UJU54" s="26"/>
      <c r="UJV54" s="26"/>
      <c r="UJW54" s="26"/>
      <c r="UJX54" s="26"/>
      <c r="UJY54" s="26"/>
      <c r="UJZ54" s="26"/>
      <c r="UKA54" s="26"/>
      <c r="UKB54" s="26"/>
      <c r="UKC54" s="26"/>
      <c r="UKD54" s="26"/>
      <c r="UKE54" s="26"/>
      <c r="UKF54" s="26"/>
      <c r="UKG54" s="26"/>
      <c r="UKH54" s="26"/>
      <c r="UKI54" s="26"/>
      <c r="UKJ54" s="26"/>
      <c r="UKK54" s="26"/>
      <c r="UKL54" s="26"/>
      <c r="UKM54" s="26"/>
      <c r="UKN54" s="26"/>
      <c r="UKO54" s="26"/>
      <c r="UKP54" s="26"/>
      <c r="UKQ54" s="26"/>
      <c r="UKR54" s="26"/>
      <c r="UKS54" s="26"/>
      <c r="UKT54" s="26"/>
      <c r="UKU54" s="26"/>
      <c r="UKV54" s="26"/>
      <c r="UKW54" s="26"/>
      <c r="UKX54" s="26"/>
      <c r="UKY54" s="26"/>
      <c r="UKZ54" s="26"/>
      <c r="ULA54" s="26"/>
      <c r="ULB54" s="26"/>
      <c r="ULC54" s="26"/>
      <c r="ULD54" s="26"/>
      <c r="ULE54" s="26"/>
      <c r="ULF54" s="26"/>
      <c r="ULG54" s="26"/>
      <c r="ULH54" s="26"/>
      <c r="ULI54" s="26"/>
      <c r="ULJ54" s="26"/>
      <c r="ULK54" s="26"/>
      <c r="ULL54" s="26"/>
      <c r="ULM54" s="26"/>
      <c r="ULN54" s="26"/>
      <c r="ULO54" s="26"/>
      <c r="ULP54" s="26"/>
      <c r="ULQ54" s="26"/>
      <c r="ULR54" s="26"/>
      <c r="ULS54" s="26"/>
      <c r="ULT54" s="26"/>
      <c r="ULU54" s="26"/>
      <c r="ULV54" s="26"/>
      <c r="ULW54" s="26"/>
      <c r="ULX54" s="26"/>
      <c r="ULY54" s="26"/>
      <c r="ULZ54" s="26"/>
      <c r="UMA54" s="26"/>
      <c r="UMB54" s="26"/>
      <c r="UMC54" s="26"/>
      <c r="UMD54" s="26"/>
      <c r="UME54" s="26"/>
      <c r="UMF54" s="26"/>
      <c r="UMG54" s="26"/>
      <c r="UMH54" s="26"/>
      <c r="UMI54" s="26"/>
      <c r="UMJ54" s="26"/>
      <c r="UMK54" s="26"/>
      <c r="UML54" s="26"/>
      <c r="UMM54" s="26"/>
      <c r="UMN54" s="26"/>
      <c r="UMO54" s="26"/>
      <c r="UMP54" s="26"/>
      <c r="UMQ54" s="26"/>
      <c r="UMR54" s="26"/>
      <c r="UMS54" s="26"/>
      <c r="UMT54" s="26"/>
      <c r="UMU54" s="26"/>
      <c r="UMV54" s="26"/>
      <c r="UMW54" s="26"/>
      <c r="UMX54" s="26"/>
      <c r="UMY54" s="26"/>
      <c r="UMZ54" s="26"/>
      <c r="UNA54" s="26"/>
      <c r="UNB54" s="26"/>
      <c r="UNC54" s="26"/>
      <c r="UND54" s="26"/>
      <c r="UNE54" s="26"/>
      <c r="UNF54" s="26"/>
      <c r="UNG54" s="26"/>
      <c r="UNH54" s="26"/>
      <c r="UNI54" s="26"/>
      <c r="UNJ54" s="26"/>
      <c r="UNK54" s="26"/>
      <c r="UNL54" s="26"/>
      <c r="UNM54" s="26"/>
      <c r="UNN54" s="26"/>
      <c r="UNO54" s="26"/>
      <c r="UNP54" s="26"/>
      <c r="UNQ54" s="26"/>
      <c r="UNR54" s="26"/>
      <c r="UNS54" s="26"/>
      <c r="UNT54" s="26"/>
      <c r="UNU54" s="26"/>
      <c r="UNV54" s="26"/>
      <c r="UNW54" s="26"/>
      <c r="UNX54" s="26"/>
      <c r="UNY54" s="26"/>
      <c r="UNZ54" s="26"/>
      <c r="UOA54" s="26"/>
      <c r="UOB54" s="26"/>
      <c r="UOC54" s="26"/>
      <c r="UOD54" s="26"/>
      <c r="UOE54" s="26"/>
      <c r="UOF54" s="26"/>
      <c r="UOG54" s="26"/>
      <c r="UOH54" s="26"/>
      <c r="UOI54" s="26"/>
      <c r="UOJ54" s="26"/>
      <c r="UOK54" s="26"/>
      <c r="UOL54" s="26"/>
      <c r="UOM54" s="26"/>
      <c r="UON54" s="26"/>
      <c r="UOO54" s="26"/>
      <c r="UOP54" s="26"/>
      <c r="UOQ54" s="26"/>
      <c r="UOR54" s="26"/>
      <c r="UOS54" s="26"/>
      <c r="UOT54" s="26"/>
      <c r="UOU54" s="26"/>
      <c r="UOV54" s="26"/>
      <c r="UOW54" s="26"/>
      <c r="UOX54" s="26"/>
      <c r="UOY54" s="26"/>
      <c r="UOZ54" s="26"/>
      <c r="UPA54" s="26"/>
      <c r="UPB54" s="26"/>
      <c r="UPC54" s="26"/>
      <c r="UPD54" s="26"/>
      <c r="UPE54" s="26"/>
      <c r="UPF54" s="26"/>
      <c r="UPG54" s="26"/>
      <c r="UPH54" s="26"/>
      <c r="UPI54" s="26"/>
      <c r="UPJ54" s="26"/>
      <c r="UPK54" s="26"/>
      <c r="UPL54" s="26"/>
      <c r="UPM54" s="26"/>
      <c r="UPN54" s="26"/>
      <c r="UPO54" s="26"/>
      <c r="UPP54" s="26"/>
      <c r="UPQ54" s="26"/>
      <c r="UPR54" s="26"/>
      <c r="UPS54" s="26"/>
      <c r="UPT54" s="26"/>
      <c r="UPU54" s="26"/>
      <c r="UPV54" s="26"/>
      <c r="UPW54" s="26"/>
      <c r="UPX54" s="26"/>
      <c r="UPY54" s="26"/>
      <c r="UPZ54" s="26"/>
      <c r="UQA54" s="26"/>
      <c r="UQB54" s="26"/>
      <c r="UQC54" s="26"/>
      <c r="UQD54" s="26"/>
      <c r="UQE54" s="26"/>
      <c r="UQF54" s="26"/>
      <c r="UQG54" s="26"/>
      <c r="UQH54" s="26"/>
      <c r="UQI54" s="26"/>
      <c r="UQJ54" s="26"/>
      <c r="UQK54" s="26"/>
      <c r="UQL54" s="26"/>
      <c r="UQM54" s="26"/>
      <c r="UQN54" s="26"/>
      <c r="UQO54" s="26"/>
      <c r="UQP54" s="26"/>
      <c r="UQQ54" s="26"/>
      <c r="UQR54" s="26"/>
      <c r="UQS54" s="26"/>
      <c r="UQT54" s="26"/>
      <c r="UQU54" s="26"/>
      <c r="UQV54" s="26"/>
      <c r="UQW54" s="26"/>
      <c r="UQX54" s="26"/>
      <c r="UQY54" s="26"/>
      <c r="UQZ54" s="26"/>
      <c r="URA54" s="26"/>
      <c r="URB54" s="26"/>
      <c r="URC54" s="26"/>
      <c r="URD54" s="26"/>
      <c r="URE54" s="26"/>
      <c r="URF54" s="26"/>
      <c r="URG54" s="26"/>
      <c r="URH54" s="26"/>
      <c r="URI54" s="26"/>
      <c r="URJ54" s="26"/>
      <c r="URK54" s="26"/>
      <c r="URL54" s="26"/>
      <c r="URM54" s="26"/>
      <c r="URN54" s="26"/>
      <c r="URO54" s="26"/>
      <c r="URP54" s="26"/>
      <c r="URQ54" s="26"/>
      <c r="URR54" s="26"/>
      <c r="URS54" s="26"/>
      <c r="URT54" s="26"/>
      <c r="URU54" s="26"/>
      <c r="URV54" s="26"/>
      <c r="URW54" s="26"/>
      <c r="URX54" s="26"/>
      <c r="URY54" s="26"/>
      <c r="URZ54" s="26"/>
      <c r="USA54" s="26"/>
      <c r="USB54" s="26"/>
      <c r="USC54" s="26"/>
      <c r="USD54" s="26"/>
      <c r="USE54" s="26"/>
      <c r="USF54" s="26"/>
      <c r="USG54" s="26"/>
      <c r="USH54" s="26"/>
      <c r="USI54" s="26"/>
      <c r="USJ54" s="26"/>
      <c r="USK54" s="26"/>
      <c r="USL54" s="26"/>
      <c r="USM54" s="26"/>
      <c r="USN54" s="26"/>
      <c r="USO54" s="26"/>
      <c r="USP54" s="26"/>
      <c r="USQ54" s="26"/>
      <c r="USR54" s="26"/>
      <c r="USS54" s="26"/>
      <c r="UST54" s="26"/>
      <c r="USU54" s="26"/>
      <c r="USV54" s="26"/>
      <c r="USW54" s="26"/>
      <c r="USX54" s="26"/>
      <c r="USY54" s="26"/>
      <c r="USZ54" s="26"/>
      <c r="UTA54" s="26"/>
      <c r="UTB54" s="26"/>
      <c r="UTC54" s="26"/>
      <c r="UTD54" s="26"/>
      <c r="UTE54" s="26"/>
      <c r="UTF54" s="26"/>
      <c r="UTG54" s="26"/>
      <c r="UTH54" s="26"/>
      <c r="UTI54" s="26"/>
      <c r="UTJ54" s="26"/>
      <c r="UTK54" s="26"/>
      <c r="UTL54" s="26"/>
      <c r="UTM54" s="26"/>
      <c r="UTN54" s="26"/>
      <c r="UTO54" s="26"/>
      <c r="UTP54" s="26"/>
      <c r="UTQ54" s="26"/>
      <c r="UTR54" s="26"/>
      <c r="UTS54" s="26"/>
      <c r="UTT54" s="26"/>
      <c r="UTU54" s="26"/>
      <c r="UTV54" s="26"/>
      <c r="UTW54" s="26"/>
      <c r="UTX54" s="26"/>
      <c r="UTY54" s="26"/>
      <c r="UTZ54" s="26"/>
      <c r="UUA54" s="26"/>
      <c r="UUB54" s="26"/>
      <c r="UUC54" s="26"/>
      <c r="UUD54" s="26"/>
      <c r="UUE54" s="26"/>
      <c r="UUF54" s="26"/>
      <c r="UUG54" s="26"/>
      <c r="UUH54" s="26"/>
      <c r="UUI54" s="26"/>
      <c r="UUJ54" s="26"/>
      <c r="UUK54" s="26"/>
      <c r="UUL54" s="26"/>
      <c r="UUM54" s="26"/>
      <c r="UUN54" s="26"/>
      <c r="UUO54" s="26"/>
      <c r="UUP54" s="26"/>
      <c r="UUQ54" s="26"/>
      <c r="UUR54" s="26"/>
      <c r="UUS54" s="26"/>
      <c r="UUT54" s="26"/>
      <c r="UUU54" s="26"/>
      <c r="UUV54" s="26"/>
      <c r="UUW54" s="26"/>
      <c r="UUX54" s="26"/>
      <c r="UUY54" s="26"/>
      <c r="UUZ54" s="26"/>
      <c r="UVA54" s="26"/>
      <c r="UVB54" s="26"/>
      <c r="UVC54" s="26"/>
      <c r="UVD54" s="26"/>
      <c r="UVE54" s="26"/>
      <c r="UVF54" s="26"/>
      <c r="UVG54" s="26"/>
      <c r="UVH54" s="26"/>
      <c r="UVI54" s="26"/>
      <c r="UVJ54" s="26"/>
      <c r="UVK54" s="26"/>
      <c r="UVL54" s="26"/>
      <c r="UVM54" s="26"/>
      <c r="UVN54" s="26"/>
      <c r="UVO54" s="26"/>
      <c r="UVP54" s="26"/>
      <c r="UVQ54" s="26"/>
      <c r="UVR54" s="26"/>
      <c r="UVS54" s="26"/>
      <c r="UVT54" s="26"/>
      <c r="UVU54" s="26"/>
      <c r="UVV54" s="26"/>
      <c r="UVW54" s="26"/>
      <c r="UVX54" s="26"/>
      <c r="UVY54" s="26"/>
      <c r="UVZ54" s="26"/>
      <c r="UWA54" s="26"/>
      <c r="UWB54" s="26"/>
      <c r="UWC54" s="26"/>
      <c r="UWD54" s="26"/>
      <c r="UWE54" s="26"/>
      <c r="UWF54" s="26"/>
      <c r="UWG54" s="26"/>
      <c r="UWH54" s="26"/>
      <c r="UWI54" s="26"/>
      <c r="UWJ54" s="26"/>
      <c r="UWK54" s="26"/>
      <c r="UWL54" s="26"/>
      <c r="UWM54" s="26"/>
      <c r="UWN54" s="26"/>
      <c r="UWO54" s="26"/>
      <c r="UWP54" s="26"/>
      <c r="UWQ54" s="26"/>
      <c r="UWR54" s="26"/>
      <c r="UWS54" s="26"/>
      <c r="UWT54" s="26"/>
      <c r="UWU54" s="26"/>
      <c r="UWV54" s="26"/>
      <c r="UWW54" s="26"/>
      <c r="UWX54" s="26"/>
      <c r="UWY54" s="26"/>
      <c r="UWZ54" s="26"/>
      <c r="UXA54" s="26"/>
      <c r="UXB54" s="26"/>
      <c r="UXC54" s="26"/>
      <c r="UXD54" s="26"/>
      <c r="UXE54" s="26"/>
      <c r="UXF54" s="26"/>
      <c r="UXG54" s="26"/>
      <c r="UXH54" s="26"/>
      <c r="UXI54" s="26"/>
      <c r="UXJ54" s="26"/>
      <c r="UXK54" s="26"/>
      <c r="UXL54" s="26"/>
      <c r="UXM54" s="26"/>
      <c r="UXN54" s="26"/>
      <c r="UXO54" s="26"/>
      <c r="UXP54" s="26"/>
      <c r="UXQ54" s="26"/>
      <c r="UXR54" s="26"/>
      <c r="UXS54" s="26"/>
      <c r="UXT54" s="26"/>
      <c r="UXU54" s="26"/>
      <c r="UXV54" s="26"/>
      <c r="UXW54" s="26"/>
      <c r="UXX54" s="26"/>
      <c r="UXY54" s="26"/>
      <c r="UXZ54" s="26"/>
      <c r="UYA54" s="26"/>
      <c r="UYB54" s="26"/>
      <c r="UYC54" s="26"/>
      <c r="UYD54" s="26"/>
      <c r="UYE54" s="26"/>
      <c r="UYF54" s="26"/>
      <c r="UYG54" s="26"/>
      <c r="UYH54" s="26"/>
      <c r="UYI54" s="26"/>
      <c r="UYJ54" s="26"/>
      <c r="UYK54" s="26"/>
      <c r="UYL54" s="26"/>
      <c r="UYM54" s="26"/>
      <c r="UYN54" s="26"/>
      <c r="UYO54" s="26"/>
      <c r="UYP54" s="26"/>
      <c r="UYQ54" s="26"/>
      <c r="UYR54" s="26"/>
      <c r="UYS54" s="26"/>
      <c r="UYT54" s="26"/>
      <c r="UYU54" s="26"/>
      <c r="UYV54" s="26"/>
      <c r="UYW54" s="26"/>
      <c r="UYX54" s="26"/>
      <c r="UYY54" s="26"/>
      <c r="UYZ54" s="26"/>
      <c r="UZA54" s="26"/>
      <c r="UZB54" s="26"/>
      <c r="UZC54" s="26"/>
      <c r="UZD54" s="26"/>
      <c r="UZE54" s="26"/>
      <c r="UZF54" s="26"/>
      <c r="UZG54" s="26"/>
      <c r="UZH54" s="26"/>
      <c r="UZI54" s="26"/>
      <c r="UZJ54" s="26"/>
      <c r="UZK54" s="26"/>
      <c r="UZL54" s="26"/>
      <c r="UZM54" s="26"/>
      <c r="UZN54" s="26"/>
      <c r="UZO54" s="26"/>
      <c r="UZP54" s="26"/>
      <c r="UZQ54" s="26"/>
      <c r="UZR54" s="26"/>
      <c r="UZS54" s="26"/>
      <c r="UZT54" s="26"/>
      <c r="UZU54" s="26"/>
      <c r="UZV54" s="26"/>
      <c r="UZW54" s="26"/>
      <c r="UZX54" s="26"/>
      <c r="UZY54" s="26"/>
      <c r="UZZ54" s="26"/>
      <c r="VAA54" s="26"/>
      <c r="VAB54" s="26"/>
      <c r="VAC54" s="26"/>
      <c r="VAD54" s="26"/>
      <c r="VAE54" s="26"/>
      <c r="VAF54" s="26"/>
      <c r="VAG54" s="26"/>
      <c r="VAH54" s="26"/>
      <c r="VAI54" s="26"/>
      <c r="VAJ54" s="26"/>
      <c r="VAK54" s="26"/>
      <c r="VAL54" s="26"/>
      <c r="VAM54" s="26"/>
      <c r="VAN54" s="26"/>
      <c r="VAO54" s="26"/>
      <c r="VAP54" s="26"/>
      <c r="VAQ54" s="26"/>
      <c r="VAR54" s="26"/>
      <c r="VAS54" s="26"/>
      <c r="VAT54" s="26"/>
      <c r="VAU54" s="26"/>
      <c r="VAV54" s="26"/>
      <c r="VAW54" s="26"/>
      <c r="VAX54" s="26"/>
      <c r="VAY54" s="26"/>
      <c r="VAZ54" s="26"/>
      <c r="VBA54" s="26"/>
      <c r="VBB54" s="26"/>
      <c r="VBC54" s="26"/>
      <c r="VBD54" s="26"/>
      <c r="VBE54" s="26"/>
      <c r="VBF54" s="26"/>
      <c r="VBG54" s="26"/>
      <c r="VBH54" s="26"/>
      <c r="VBI54" s="26"/>
      <c r="VBJ54" s="26"/>
      <c r="VBK54" s="26"/>
      <c r="VBL54" s="26"/>
      <c r="VBM54" s="26"/>
      <c r="VBN54" s="26"/>
      <c r="VBO54" s="26"/>
      <c r="VBP54" s="26"/>
      <c r="VBQ54" s="26"/>
      <c r="VBR54" s="26"/>
      <c r="VBS54" s="26"/>
      <c r="VBT54" s="26"/>
      <c r="VBU54" s="26"/>
      <c r="VBV54" s="26"/>
      <c r="VBW54" s="26"/>
      <c r="VBX54" s="26"/>
      <c r="VBY54" s="26"/>
      <c r="VBZ54" s="26"/>
      <c r="VCA54" s="26"/>
      <c r="VCB54" s="26"/>
      <c r="VCC54" s="26"/>
      <c r="VCD54" s="26"/>
      <c r="VCE54" s="26"/>
      <c r="VCF54" s="26"/>
      <c r="VCG54" s="26"/>
      <c r="VCH54" s="26"/>
      <c r="VCI54" s="26"/>
      <c r="VCJ54" s="26"/>
      <c r="VCK54" s="26"/>
      <c r="VCL54" s="26"/>
      <c r="VCM54" s="26"/>
      <c r="VCN54" s="26"/>
      <c r="VCO54" s="26"/>
      <c r="VCP54" s="26"/>
      <c r="VCQ54" s="26"/>
      <c r="VCR54" s="26"/>
      <c r="VCS54" s="26"/>
      <c r="VCT54" s="26"/>
      <c r="VCU54" s="26"/>
      <c r="VCV54" s="26"/>
      <c r="VCW54" s="26"/>
      <c r="VCX54" s="26"/>
      <c r="VCY54" s="26"/>
      <c r="VCZ54" s="26"/>
      <c r="VDA54" s="26"/>
      <c r="VDB54" s="26"/>
      <c r="VDC54" s="26"/>
      <c r="VDD54" s="26"/>
      <c r="VDE54" s="26"/>
      <c r="VDF54" s="26"/>
      <c r="VDG54" s="26"/>
      <c r="VDH54" s="26"/>
      <c r="VDI54" s="26"/>
      <c r="VDJ54" s="26"/>
      <c r="VDK54" s="26"/>
      <c r="VDL54" s="26"/>
      <c r="VDM54" s="26"/>
      <c r="VDN54" s="26"/>
      <c r="VDO54" s="26"/>
      <c r="VDP54" s="26"/>
      <c r="VDQ54" s="26"/>
      <c r="VDR54" s="26"/>
      <c r="VDS54" s="26"/>
      <c r="VDT54" s="26"/>
      <c r="VDU54" s="26"/>
      <c r="VDV54" s="26"/>
      <c r="VDW54" s="26"/>
      <c r="VDX54" s="26"/>
      <c r="VDY54" s="26"/>
      <c r="VDZ54" s="26"/>
      <c r="VEA54" s="26"/>
      <c r="VEB54" s="26"/>
      <c r="VEC54" s="26"/>
      <c r="VED54" s="26"/>
      <c r="VEE54" s="26"/>
      <c r="VEF54" s="26"/>
      <c r="VEG54" s="26"/>
      <c r="VEH54" s="26"/>
      <c r="VEI54" s="26"/>
      <c r="VEJ54" s="26"/>
      <c r="VEK54" s="26"/>
      <c r="VEL54" s="26"/>
      <c r="VEM54" s="26"/>
      <c r="VEN54" s="26"/>
      <c r="VEO54" s="26"/>
      <c r="VEP54" s="26"/>
      <c r="VEQ54" s="26"/>
      <c r="VER54" s="26"/>
      <c r="VES54" s="26"/>
      <c r="VET54" s="26"/>
      <c r="VEU54" s="26"/>
      <c r="VEV54" s="26"/>
      <c r="VEW54" s="26"/>
      <c r="VEX54" s="26"/>
      <c r="VEY54" s="26"/>
      <c r="VEZ54" s="26"/>
      <c r="VFA54" s="26"/>
      <c r="VFB54" s="26"/>
      <c r="VFC54" s="26"/>
      <c r="VFD54" s="26"/>
      <c r="VFE54" s="26"/>
      <c r="VFF54" s="26"/>
      <c r="VFG54" s="26"/>
      <c r="VFH54" s="26"/>
      <c r="VFI54" s="26"/>
      <c r="VFJ54" s="26"/>
      <c r="VFK54" s="26"/>
      <c r="VFL54" s="26"/>
      <c r="VFM54" s="26"/>
      <c r="VFN54" s="26"/>
      <c r="VFO54" s="26"/>
      <c r="VFP54" s="26"/>
      <c r="VFQ54" s="26"/>
      <c r="VFR54" s="26"/>
      <c r="VFS54" s="26"/>
      <c r="VFT54" s="26"/>
      <c r="VFU54" s="26"/>
      <c r="VFV54" s="26"/>
      <c r="VFW54" s="26"/>
      <c r="VFX54" s="26"/>
      <c r="VFY54" s="26"/>
      <c r="VFZ54" s="26"/>
      <c r="VGA54" s="26"/>
      <c r="VGB54" s="26"/>
      <c r="VGC54" s="26"/>
      <c r="VGD54" s="26"/>
      <c r="VGE54" s="26"/>
      <c r="VGF54" s="26"/>
      <c r="VGG54" s="26"/>
      <c r="VGH54" s="26"/>
      <c r="VGI54" s="26"/>
      <c r="VGJ54" s="26"/>
      <c r="VGK54" s="26"/>
      <c r="VGL54" s="26"/>
      <c r="VGM54" s="26"/>
      <c r="VGN54" s="26"/>
      <c r="VGO54" s="26"/>
      <c r="VGP54" s="26"/>
      <c r="VGQ54" s="26"/>
      <c r="VGR54" s="26"/>
      <c r="VGS54" s="26"/>
      <c r="VGT54" s="26"/>
      <c r="VGU54" s="26"/>
      <c r="VGV54" s="26"/>
      <c r="VGW54" s="26"/>
      <c r="VGX54" s="26"/>
      <c r="VGY54" s="26"/>
      <c r="VGZ54" s="26"/>
      <c r="VHA54" s="26"/>
      <c r="VHB54" s="26"/>
      <c r="VHC54" s="26"/>
      <c r="VHD54" s="26"/>
      <c r="VHE54" s="26"/>
      <c r="VHF54" s="26"/>
      <c r="VHG54" s="26"/>
      <c r="VHH54" s="26"/>
      <c r="VHI54" s="26"/>
      <c r="VHJ54" s="26"/>
      <c r="VHK54" s="26"/>
      <c r="VHL54" s="26"/>
      <c r="VHM54" s="26"/>
      <c r="VHN54" s="26"/>
      <c r="VHO54" s="26"/>
      <c r="VHP54" s="26"/>
      <c r="VHQ54" s="26"/>
      <c r="VHR54" s="26"/>
      <c r="VHS54" s="26"/>
      <c r="VHT54" s="26"/>
      <c r="VHU54" s="26"/>
      <c r="VHV54" s="26"/>
      <c r="VHW54" s="26"/>
      <c r="VHX54" s="26"/>
      <c r="VHY54" s="26"/>
      <c r="VHZ54" s="26"/>
      <c r="VIA54" s="26"/>
      <c r="VIB54" s="26"/>
      <c r="VIC54" s="26"/>
      <c r="VID54" s="26"/>
      <c r="VIE54" s="26"/>
      <c r="VIF54" s="26"/>
      <c r="VIG54" s="26"/>
      <c r="VIH54" s="26"/>
      <c r="VII54" s="26"/>
      <c r="VIJ54" s="26"/>
      <c r="VIK54" s="26"/>
      <c r="VIL54" s="26"/>
      <c r="VIM54" s="26"/>
      <c r="VIN54" s="26"/>
      <c r="VIO54" s="26"/>
      <c r="VIP54" s="26"/>
      <c r="VIQ54" s="26"/>
      <c r="VIR54" s="26"/>
      <c r="VIS54" s="26"/>
      <c r="VIT54" s="26"/>
      <c r="VIU54" s="26"/>
      <c r="VIV54" s="26"/>
      <c r="VIW54" s="26"/>
      <c r="VIX54" s="26"/>
      <c r="VIY54" s="26"/>
      <c r="VIZ54" s="26"/>
      <c r="VJA54" s="26"/>
      <c r="VJB54" s="26"/>
      <c r="VJC54" s="26"/>
      <c r="VJD54" s="26"/>
      <c r="VJE54" s="26"/>
      <c r="VJF54" s="26"/>
      <c r="VJG54" s="26"/>
      <c r="VJH54" s="26"/>
      <c r="VJI54" s="26"/>
      <c r="VJJ54" s="26"/>
      <c r="VJK54" s="26"/>
      <c r="VJL54" s="26"/>
      <c r="VJM54" s="26"/>
      <c r="VJN54" s="26"/>
      <c r="VJO54" s="26"/>
      <c r="VJP54" s="26"/>
      <c r="VJQ54" s="26"/>
      <c r="VJR54" s="26"/>
      <c r="VJS54" s="26"/>
      <c r="VJT54" s="26"/>
      <c r="VJU54" s="26"/>
      <c r="VJV54" s="26"/>
      <c r="VJW54" s="26"/>
      <c r="VJX54" s="26"/>
      <c r="VJY54" s="26"/>
      <c r="VJZ54" s="26"/>
      <c r="VKA54" s="26"/>
      <c r="VKB54" s="26"/>
      <c r="VKC54" s="26"/>
      <c r="VKD54" s="26"/>
      <c r="VKE54" s="26"/>
      <c r="VKF54" s="26"/>
      <c r="VKG54" s="26"/>
      <c r="VKH54" s="26"/>
      <c r="VKI54" s="26"/>
      <c r="VKJ54" s="26"/>
      <c r="VKK54" s="26"/>
      <c r="VKL54" s="26"/>
      <c r="VKM54" s="26"/>
      <c r="VKN54" s="26"/>
      <c r="VKO54" s="26"/>
      <c r="VKP54" s="26"/>
      <c r="VKQ54" s="26"/>
      <c r="VKR54" s="26"/>
      <c r="VKS54" s="26"/>
      <c r="VKT54" s="26"/>
      <c r="VKU54" s="26"/>
      <c r="VKV54" s="26"/>
      <c r="VKW54" s="26"/>
      <c r="VKX54" s="26"/>
      <c r="VKY54" s="26"/>
      <c r="VKZ54" s="26"/>
      <c r="VLA54" s="26"/>
      <c r="VLB54" s="26"/>
      <c r="VLC54" s="26"/>
      <c r="VLD54" s="26"/>
      <c r="VLE54" s="26"/>
      <c r="VLF54" s="26"/>
      <c r="VLG54" s="26"/>
      <c r="VLH54" s="26"/>
      <c r="VLI54" s="26"/>
      <c r="VLJ54" s="26"/>
      <c r="VLK54" s="26"/>
      <c r="VLL54" s="26"/>
      <c r="VLM54" s="26"/>
      <c r="VLN54" s="26"/>
      <c r="VLO54" s="26"/>
      <c r="VLP54" s="26"/>
      <c r="VLQ54" s="26"/>
      <c r="VLR54" s="26"/>
      <c r="VLS54" s="26"/>
      <c r="VLT54" s="26"/>
      <c r="VLU54" s="26"/>
      <c r="VLV54" s="26"/>
      <c r="VLW54" s="26"/>
      <c r="VLX54" s="26"/>
      <c r="VLY54" s="26"/>
      <c r="VLZ54" s="26"/>
      <c r="VMA54" s="26"/>
      <c r="VMB54" s="26"/>
      <c r="VMC54" s="26"/>
      <c r="VMD54" s="26"/>
      <c r="VME54" s="26"/>
      <c r="VMF54" s="26"/>
      <c r="VMG54" s="26"/>
      <c r="VMH54" s="26"/>
      <c r="VMI54" s="26"/>
      <c r="VMJ54" s="26"/>
      <c r="VMK54" s="26"/>
      <c r="VML54" s="26"/>
      <c r="VMM54" s="26"/>
      <c r="VMN54" s="26"/>
      <c r="VMO54" s="26"/>
      <c r="VMP54" s="26"/>
      <c r="VMQ54" s="26"/>
      <c r="VMR54" s="26"/>
      <c r="VMS54" s="26"/>
      <c r="VMT54" s="26"/>
      <c r="VMU54" s="26"/>
      <c r="VMV54" s="26"/>
      <c r="VMW54" s="26"/>
      <c r="VMX54" s="26"/>
      <c r="VMY54" s="26"/>
      <c r="VMZ54" s="26"/>
      <c r="VNA54" s="26"/>
      <c r="VNB54" s="26"/>
      <c r="VNC54" s="26"/>
      <c r="VND54" s="26"/>
      <c r="VNE54" s="26"/>
      <c r="VNF54" s="26"/>
      <c r="VNG54" s="26"/>
      <c r="VNH54" s="26"/>
      <c r="VNI54" s="26"/>
      <c r="VNJ54" s="26"/>
      <c r="VNK54" s="26"/>
      <c r="VNL54" s="26"/>
      <c r="VNM54" s="26"/>
      <c r="VNN54" s="26"/>
      <c r="VNO54" s="26"/>
      <c r="VNP54" s="26"/>
      <c r="VNQ54" s="26"/>
      <c r="VNR54" s="26"/>
      <c r="VNS54" s="26"/>
      <c r="VNT54" s="26"/>
      <c r="VNU54" s="26"/>
      <c r="VNV54" s="26"/>
      <c r="VNW54" s="26"/>
      <c r="VNX54" s="26"/>
      <c r="VNY54" s="26"/>
      <c r="VNZ54" s="26"/>
      <c r="VOA54" s="26"/>
      <c r="VOB54" s="26"/>
      <c r="VOC54" s="26"/>
      <c r="VOD54" s="26"/>
      <c r="VOE54" s="26"/>
      <c r="VOF54" s="26"/>
      <c r="VOG54" s="26"/>
      <c r="VOH54" s="26"/>
      <c r="VOI54" s="26"/>
      <c r="VOJ54" s="26"/>
      <c r="VOK54" s="26"/>
      <c r="VOL54" s="26"/>
      <c r="VOM54" s="26"/>
      <c r="VON54" s="26"/>
      <c r="VOO54" s="26"/>
      <c r="VOP54" s="26"/>
      <c r="VOQ54" s="26"/>
      <c r="VOR54" s="26"/>
      <c r="VOS54" s="26"/>
      <c r="VOT54" s="26"/>
      <c r="VOU54" s="26"/>
      <c r="VOV54" s="26"/>
      <c r="VOW54" s="26"/>
      <c r="VOX54" s="26"/>
      <c r="VOY54" s="26"/>
      <c r="VOZ54" s="26"/>
      <c r="VPA54" s="26"/>
      <c r="VPB54" s="26"/>
      <c r="VPC54" s="26"/>
      <c r="VPD54" s="26"/>
      <c r="VPE54" s="26"/>
      <c r="VPF54" s="26"/>
      <c r="VPG54" s="26"/>
      <c r="VPH54" s="26"/>
      <c r="VPI54" s="26"/>
      <c r="VPJ54" s="26"/>
      <c r="VPK54" s="26"/>
      <c r="VPL54" s="26"/>
      <c r="VPM54" s="26"/>
      <c r="VPN54" s="26"/>
      <c r="VPO54" s="26"/>
      <c r="VPP54" s="26"/>
      <c r="VPQ54" s="26"/>
      <c r="VPR54" s="26"/>
      <c r="VPS54" s="26"/>
      <c r="VPT54" s="26"/>
      <c r="VPU54" s="26"/>
      <c r="VPV54" s="26"/>
      <c r="VPW54" s="26"/>
      <c r="VPX54" s="26"/>
      <c r="VPY54" s="26"/>
      <c r="VPZ54" s="26"/>
      <c r="VQA54" s="26"/>
      <c r="VQB54" s="26"/>
      <c r="VQC54" s="26"/>
      <c r="VQD54" s="26"/>
      <c r="VQE54" s="26"/>
      <c r="VQF54" s="26"/>
      <c r="VQG54" s="26"/>
      <c r="VQH54" s="26"/>
      <c r="VQI54" s="26"/>
      <c r="VQJ54" s="26"/>
      <c r="VQK54" s="26"/>
      <c r="VQL54" s="26"/>
      <c r="VQM54" s="26"/>
      <c r="VQN54" s="26"/>
      <c r="VQO54" s="26"/>
      <c r="VQP54" s="26"/>
      <c r="VQQ54" s="26"/>
      <c r="VQR54" s="26"/>
      <c r="VQS54" s="26"/>
      <c r="VQT54" s="26"/>
      <c r="VQU54" s="26"/>
      <c r="VQV54" s="26"/>
      <c r="VQW54" s="26"/>
      <c r="VQX54" s="26"/>
      <c r="VQY54" s="26"/>
      <c r="VQZ54" s="26"/>
      <c r="VRA54" s="26"/>
      <c r="VRB54" s="26"/>
      <c r="VRC54" s="26"/>
      <c r="VRD54" s="26"/>
      <c r="VRE54" s="26"/>
      <c r="VRF54" s="26"/>
      <c r="VRG54" s="26"/>
      <c r="VRH54" s="26"/>
      <c r="VRI54" s="26"/>
      <c r="VRJ54" s="26"/>
      <c r="VRK54" s="26"/>
      <c r="VRL54" s="26"/>
      <c r="VRM54" s="26"/>
      <c r="VRN54" s="26"/>
      <c r="VRO54" s="26"/>
      <c r="VRP54" s="26"/>
      <c r="VRQ54" s="26"/>
      <c r="VRR54" s="26"/>
      <c r="VRS54" s="26"/>
      <c r="VRT54" s="26"/>
      <c r="VRU54" s="26"/>
      <c r="VRV54" s="26"/>
      <c r="VRW54" s="26"/>
      <c r="VRX54" s="26"/>
      <c r="VRY54" s="26"/>
      <c r="VRZ54" s="26"/>
      <c r="VSA54" s="26"/>
      <c r="VSB54" s="26"/>
      <c r="VSC54" s="26"/>
      <c r="VSD54" s="26"/>
      <c r="VSE54" s="26"/>
      <c r="VSF54" s="26"/>
      <c r="VSG54" s="26"/>
      <c r="VSH54" s="26"/>
      <c r="VSI54" s="26"/>
      <c r="VSJ54" s="26"/>
      <c r="VSK54" s="26"/>
      <c r="VSL54" s="26"/>
      <c r="VSM54" s="26"/>
      <c r="VSN54" s="26"/>
      <c r="VSO54" s="26"/>
      <c r="VSP54" s="26"/>
      <c r="VSQ54" s="26"/>
      <c r="VSR54" s="26"/>
      <c r="VSS54" s="26"/>
      <c r="VST54" s="26"/>
      <c r="VSU54" s="26"/>
      <c r="VSV54" s="26"/>
      <c r="VSW54" s="26"/>
      <c r="VSX54" s="26"/>
      <c r="VSY54" s="26"/>
      <c r="VSZ54" s="26"/>
      <c r="VTA54" s="26"/>
      <c r="VTB54" s="26"/>
      <c r="VTC54" s="26"/>
      <c r="VTD54" s="26"/>
      <c r="VTE54" s="26"/>
      <c r="VTF54" s="26"/>
      <c r="VTG54" s="26"/>
      <c r="VTH54" s="26"/>
      <c r="VTI54" s="26"/>
      <c r="VTJ54" s="26"/>
      <c r="VTK54" s="26"/>
      <c r="VTL54" s="26"/>
      <c r="VTM54" s="26"/>
      <c r="VTN54" s="26"/>
      <c r="VTO54" s="26"/>
      <c r="VTP54" s="26"/>
      <c r="VTQ54" s="26"/>
      <c r="VTR54" s="26"/>
      <c r="VTS54" s="26"/>
      <c r="VTT54" s="26"/>
      <c r="VTU54" s="26"/>
      <c r="VTV54" s="26"/>
      <c r="VTW54" s="26"/>
      <c r="VTX54" s="26"/>
      <c r="VTY54" s="26"/>
      <c r="VTZ54" s="26"/>
      <c r="VUA54" s="26"/>
      <c r="VUB54" s="26"/>
      <c r="VUC54" s="26"/>
      <c r="VUD54" s="26"/>
      <c r="VUE54" s="26"/>
      <c r="VUF54" s="26"/>
      <c r="VUG54" s="26"/>
      <c r="VUH54" s="26"/>
      <c r="VUI54" s="26"/>
      <c r="VUJ54" s="26"/>
      <c r="VUK54" s="26"/>
      <c r="VUL54" s="26"/>
      <c r="VUM54" s="26"/>
      <c r="VUN54" s="26"/>
      <c r="VUO54" s="26"/>
      <c r="VUP54" s="26"/>
      <c r="VUQ54" s="26"/>
      <c r="VUR54" s="26"/>
      <c r="VUS54" s="26"/>
      <c r="VUT54" s="26"/>
      <c r="VUU54" s="26"/>
      <c r="VUV54" s="26"/>
      <c r="VUW54" s="26"/>
      <c r="VUX54" s="26"/>
      <c r="VUY54" s="26"/>
      <c r="VUZ54" s="26"/>
      <c r="VVA54" s="26"/>
      <c r="VVB54" s="26"/>
      <c r="VVC54" s="26"/>
      <c r="VVD54" s="26"/>
      <c r="VVE54" s="26"/>
      <c r="VVF54" s="26"/>
      <c r="VVG54" s="26"/>
      <c r="VVH54" s="26"/>
      <c r="VVI54" s="26"/>
      <c r="VVJ54" s="26"/>
      <c r="VVK54" s="26"/>
      <c r="VVL54" s="26"/>
      <c r="VVM54" s="26"/>
      <c r="VVN54" s="26"/>
      <c r="VVO54" s="26"/>
      <c r="VVP54" s="26"/>
      <c r="VVQ54" s="26"/>
      <c r="VVR54" s="26"/>
      <c r="VVS54" s="26"/>
      <c r="VVT54" s="26"/>
      <c r="VVU54" s="26"/>
      <c r="VVV54" s="26"/>
      <c r="VVW54" s="26"/>
      <c r="VVX54" s="26"/>
      <c r="VVY54" s="26"/>
      <c r="VVZ54" s="26"/>
      <c r="VWA54" s="26"/>
      <c r="VWB54" s="26"/>
      <c r="VWC54" s="26"/>
      <c r="VWD54" s="26"/>
      <c r="VWE54" s="26"/>
      <c r="VWF54" s="26"/>
      <c r="VWG54" s="26"/>
      <c r="VWH54" s="26"/>
      <c r="VWI54" s="26"/>
      <c r="VWJ54" s="26"/>
      <c r="VWK54" s="26"/>
      <c r="VWL54" s="26"/>
      <c r="VWM54" s="26"/>
      <c r="VWN54" s="26"/>
      <c r="VWO54" s="26"/>
      <c r="VWP54" s="26"/>
      <c r="VWQ54" s="26"/>
      <c r="VWR54" s="26"/>
      <c r="VWS54" s="26"/>
      <c r="VWT54" s="26"/>
      <c r="VWU54" s="26"/>
      <c r="VWV54" s="26"/>
      <c r="VWW54" s="26"/>
      <c r="VWX54" s="26"/>
      <c r="VWY54" s="26"/>
      <c r="VWZ54" s="26"/>
      <c r="VXA54" s="26"/>
      <c r="VXB54" s="26"/>
      <c r="VXC54" s="26"/>
      <c r="VXD54" s="26"/>
      <c r="VXE54" s="26"/>
      <c r="VXF54" s="26"/>
      <c r="VXG54" s="26"/>
      <c r="VXH54" s="26"/>
      <c r="VXI54" s="26"/>
      <c r="VXJ54" s="26"/>
      <c r="VXK54" s="26"/>
      <c r="VXL54" s="26"/>
      <c r="VXM54" s="26"/>
      <c r="VXN54" s="26"/>
      <c r="VXO54" s="26"/>
      <c r="VXP54" s="26"/>
      <c r="VXQ54" s="26"/>
      <c r="VXR54" s="26"/>
      <c r="VXS54" s="26"/>
      <c r="VXT54" s="26"/>
      <c r="VXU54" s="26"/>
      <c r="VXV54" s="26"/>
      <c r="VXW54" s="26"/>
      <c r="VXX54" s="26"/>
      <c r="VXY54" s="26"/>
      <c r="VXZ54" s="26"/>
      <c r="VYA54" s="26"/>
      <c r="VYB54" s="26"/>
      <c r="VYC54" s="26"/>
      <c r="VYD54" s="26"/>
      <c r="VYE54" s="26"/>
      <c r="VYF54" s="26"/>
      <c r="VYG54" s="26"/>
      <c r="VYH54" s="26"/>
      <c r="VYI54" s="26"/>
      <c r="VYJ54" s="26"/>
      <c r="VYK54" s="26"/>
      <c r="VYL54" s="26"/>
      <c r="VYM54" s="26"/>
      <c r="VYN54" s="26"/>
      <c r="VYO54" s="26"/>
      <c r="VYP54" s="26"/>
      <c r="VYQ54" s="26"/>
      <c r="VYR54" s="26"/>
      <c r="VYS54" s="26"/>
      <c r="VYT54" s="26"/>
      <c r="VYU54" s="26"/>
      <c r="VYV54" s="26"/>
      <c r="VYW54" s="26"/>
      <c r="VYX54" s="26"/>
      <c r="VYY54" s="26"/>
      <c r="VYZ54" s="26"/>
      <c r="VZA54" s="26"/>
      <c r="VZB54" s="26"/>
      <c r="VZC54" s="26"/>
      <c r="VZD54" s="26"/>
      <c r="VZE54" s="26"/>
      <c r="VZF54" s="26"/>
      <c r="VZG54" s="26"/>
      <c r="VZH54" s="26"/>
      <c r="VZI54" s="26"/>
      <c r="VZJ54" s="26"/>
      <c r="VZK54" s="26"/>
      <c r="VZL54" s="26"/>
      <c r="VZM54" s="26"/>
      <c r="VZN54" s="26"/>
      <c r="VZO54" s="26"/>
      <c r="VZP54" s="26"/>
      <c r="VZQ54" s="26"/>
      <c r="VZR54" s="26"/>
      <c r="VZS54" s="26"/>
      <c r="VZT54" s="26"/>
      <c r="VZU54" s="26"/>
      <c r="VZV54" s="26"/>
      <c r="VZW54" s="26"/>
      <c r="VZX54" s="26"/>
      <c r="VZY54" s="26"/>
      <c r="VZZ54" s="26"/>
      <c r="WAA54" s="26"/>
      <c r="WAB54" s="26"/>
      <c r="WAC54" s="26"/>
      <c r="WAD54" s="26"/>
      <c r="WAE54" s="26"/>
      <c r="WAF54" s="26"/>
      <c r="WAG54" s="26"/>
      <c r="WAH54" s="26"/>
      <c r="WAI54" s="26"/>
      <c r="WAJ54" s="26"/>
      <c r="WAK54" s="26"/>
      <c r="WAL54" s="26"/>
      <c r="WAM54" s="26"/>
      <c r="WAN54" s="26"/>
      <c r="WAO54" s="26"/>
      <c r="WAP54" s="26"/>
      <c r="WAQ54" s="26"/>
      <c r="WAR54" s="26"/>
      <c r="WAS54" s="26"/>
      <c r="WAT54" s="26"/>
      <c r="WAU54" s="26"/>
      <c r="WAV54" s="26"/>
      <c r="WAW54" s="26"/>
      <c r="WAX54" s="26"/>
      <c r="WAY54" s="26"/>
      <c r="WAZ54" s="26"/>
      <c r="WBA54" s="26"/>
      <c r="WBB54" s="26"/>
      <c r="WBC54" s="26"/>
      <c r="WBD54" s="26"/>
      <c r="WBE54" s="26"/>
      <c r="WBF54" s="26"/>
      <c r="WBG54" s="26"/>
      <c r="WBH54" s="26"/>
      <c r="WBI54" s="26"/>
      <c r="WBJ54" s="26"/>
      <c r="WBK54" s="26"/>
      <c r="WBL54" s="26"/>
      <c r="WBM54" s="26"/>
      <c r="WBN54" s="26"/>
      <c r="WBO54" s="26"/>
      <c r="WBP54" s="26"/>
      <c r="WBQ54" s="26"/>
      <c r="WBR54" s="26"/>
      <c r="WBS54" s="26"/>
      <c r="WBT54" s="26"/>
      <c r="WBU54" s="26"/>
      <c r="WBV54" s="26"/>
      <c r="WBW54" s="26"/>
      <c r="WBX54" s="26"/>
      <c r="WBY54" s="26"/>
      <c r="WBZ54" s="26"/>
      <c r="WCA54" s="26"/>
      <c r="WCB54" s="26"/>
      <c r="WCC54" s="26"/>
      <c r="WCD54" s="26"/>
      <c r="WCE54" s="26"/>
      <c r="WCF54" s="26"/>
      <c r="WCG54" s="26"/>
      <c r="WCH54" s="26"/>
      <c r="WCI54" s="26"/>
      <c r="WCJ54" s="26"/>
      <c r="WCK54" s="26"/>
      <c r="WCL54" s="26"/>
      <c r="WCM54" s="26"/>
      <c r="WCN54" s="26"/>
      <c r="WCO54" s="26"/>
      <c r="WCP54" s="26"/>
      <c r="WCQ54" s="26"/>
      <c r="WCR54" s="26"/>
      <c r="WCS54" s="26"/>
      <c r="WCT54" s="26"/>
      <c r="WCU54" s="26"/>
      <c r="WCV54" s="26"/>
      <c r="WCW54" s="26"/>
      <c r="WCX54" s="26"/>
      <c r="WCY54" s="26"/>
      <c r="WCZ54" s="26"/>
      <c r="WDA54" s="26"/>
      <c r="WDB54" s="26"/>
      <c r="WDC54" s="26"/>
      <c r="WDD54" s="26"/>
      <c r="WDE54" s="26"/>
      <c r="WDF54" s="26"/>
      <c r="WDG54" s="26"/>
      <c r="WDH54" s="26"/>
      <c r="WDI54" s="26"/>
      <c r="WDJ54" s="26"/>
      <c r="WDK54" s="26"/>
      <c r="WDL54" s="26"/>
      <c r="WDM54" s="26"/>
      <c r="WDN54" s="26"/>
      <c r="WDO54" s="26"/>
      <c r="WDP54" s="26"/>
      <c r="WDQ54" s="26"/>
      <c r="WDR54" s="26"/>
      <c r="WDS54" s="26"/>
      <c r="WDT54" s="26"/>
      <c r="WDU54" s="26"/>
      <c r="WDV54" s="26"/>
      <c r="WDW54" s="26"/>
      <c r="WDX54" s="26"/>
      <c r="WDY54" s="26"/>
      <c r="WDZ54" s="26"/>
      <c r="WEA54" s="26"/>
      <c r="WEB54" s="26"/>
      <c r="WEC54" s="26"/>
      <c r="WED54" s="26"/>
      <c r="WEE54" s="26"/>
      <c r="WEF54" s="26"/>
      <c r="WEG54" s="26"/>
      <c r="WEH54" s="26"/>
      <c r="WEI54" s="26"/>
      <c r="WEJ54" s="26"/>
      <c r="WEK54" s="26"/>
      <c r="WEL54" s="26"/>
      <c r="WEM54" s="26"/>
      <c r="WEN54" s="26"/>
      <c r="WEO54" s="26"/>
      <c r="WEP54" s="26"/>
      <c r="WEQ54" s="26"/>
      <c r="WER54" s="26"/>
      <c r="WES54" s="26"/>
      <c r="WET54" s="26"/>
      <c r="WEU54" s="26"/>
      <c r="WEV54" s="26"/>
      <c r="WEW54" s="26"/>
      <c r="WEX54" s="26"/>
      <c r="WEY54" s="26"/>
      <c r="WEZ54" s="26"/>
      <c r="WFA54" s="26"/>
      <c r="WFB54" s="26"/>
      <c r="WFC54" s="26"/>
      <c r="WFD54" s="26"/>
      <c r="WFE54" s="26"/>
      <c r="WFF54" s="26"/>
      <c r="WFG54" s="26"/>
      <c r="WFH54" s="26"/>
      <c r="WFI54" s="26"/>
      <c r="WFJ54" s="26"/>
      <c r="WFK54" s="26"/>
      <c r="WFL54" s="26"/>
      <c r="WFM54" s="26"/>
      <c r="WFN54" s="26"/>
      <c r="WFO54" s="26"/>
      <c r="WFP54" s="26"/>
      <c r="WFQ54" s="26"/>
      <c r="WFR54" s="26"/>
      <c r="WFS54" s="26"/>
      <c r="WFT54" s="26"/>
      <c r="WFU54" s="26"/>
      <c r="WFV54" s="26"/>
      <c r="WFW54" s="26"/>
      <c r="WFX54" s="26"/>
      <c r="WFY54" s="26"/>
      <c r="WFZ54" s="26"/>
      <c r="WGA54" s="26"/>
      <c r="WGB54" s="26"/>
      <c r="WGC54" s="26"/>
      <c r="WGD54" s="26"/>
      <c r="WGE54" s="26"/>
      <c r="WGF54" s="26"/>
      <c r="WGG54" s="26"/>
      <c r="WGH54" s="26"/>
      <c r="WGI54" s="26"/>
      <c r="WGJ54" s="26"/>
      <c r="WGK54" s="26"/>
      <c r="WGL54" s="26"/>
      <c r="WGM54" s="26"/>
      <c r="WGN54" s="26"/>
      <c r="WGO54" s="26"/>
      <c r="WGP54" s="26"/>
      <c r="WGQ54" s="26"/>
      <c r="WGR54" s="26"/>
      <c r="WGS54" s="26"/>
      <c r="WGT54" s="26"/>
      <c r="WGU54" s="26"/>
      <c r="WGV54" s="26"/>
      <c r="WGW54" s="26"/>
      <c r="WGX54" s="26"/>
      <c r="WGY54" s="26"/>
      <c r="WGZ54" s="26"/>
      <c r="WHA54" s="26"/>
      <c r="WHB54" s="26"/>
      <c r="WHC54" s="26"/>
      <c r="WHD54" s="26"/>
      <c r="WHE54" s="26"/>
      <c r="WHF54" s="26"/>
      <c r="WHG54" s="26"/>
      <c r="WHH54" s="26"/>
      <c r="WHI54" s="26"/>
      <c r="WHJ54" s="26"/>
      <c r="WHK54" s="26"/>
      <c r="WHL54" s="26"/>
      <c r="WHM54" s="26"/>
      <c r="WHN54" s="26"/>
      <c r="WHO54" s="26"/>
      <c r="WHP54" s="26"/>
      <c r="WHQ54" s="26"/>
      <c r="WHR54" s="26"/>
      <c r="WHS54" s="26"/>
      <c r="WHT54" s="26"/>
      <c r="WHU54" s="26"/>
      <c r="WHV54" s="26"/>
      <c r="WHW54" s="26"/>
      <c r="WHX54" s="26"/>
      <c r="WHY54" s="26"/>
      <c r="WHZ54" s="26"/>
      <c r="WIA54" s="26"/>
      <c r="WIB54" s="26"/>
      <c r="WIC54" s="26"/>
      <c r="WID54" s="26"/>
      <c r="WIE54" s="26"/>
      <c r="WIF54" s="26"/>
      <c r="WIG54" s="26"/>
      <c r="WIH54" s="26"/>
      <c r="WII54" s="26"/>
      <c r="WIJ54" s="26"/>
      <c r="WIK54" s="26"/>
      <c r="WIL54" s="26"/>
      <c r="WIM54" s="26"/>
      <c r="WIN54" s="26"/>
      <c r="WIO54" s="26"/>
      <c r="WIP54" s="26"/>
      <c r="WIQ54" s="26"/>
      <c r="WIR54" s="26"/>
      <c r="WIS54" s="26"/>
      <c r="WIT54" s="26"/>
      <c r="WIU54" s="26"/>
      <c r="WIV54" s="26"/>
      <c r="WIW54" s="26"/>
      <c r="WIX54" s="26"/>
      <c r="WIY54" s="26"/>
      <c r="WIZ54" s="26"/>
      <c r="WJA54" s="26"/>
      <c r="WJB54" s="26"/>
      <c r="WJC54" s="26"/>
      <c r="WJD54" s="26"/>
      <c r="WJE54" s="26"/>
      <c r="WJF54" s="26"/>
      <c r="WJG54" s="26"/>
      <c r="WJH54" s="26"/>
      <c r="WJI54" s="26"/>
      <c r="WJJ54" s="26"/>
      <c r="WJK54" s="26"/>
      <c r="WJL54" s="26"/>
      <c r="WJM54" s="26"/>
      <c r="WJN54" s="26"/>
      <c r="WJO54" s="26"/>
      <c r="WJP54" s="26"/>
      <c r="WJQ54" s="26"/>
      <c r="WJR54" s="26"/>
      <c r="WJS54" s="26"/>
      <c r="WJT54" s="26"/>
      <c r="WJU54" s="26"/>
      <c r="WJV54" s="26"/>
      <c r="WJW54" s="26"/>
      <c r="WJX54" s="26"/>
      <c r="WJY54" s="26"/>
      <c r="WJZ54" s="26"/>
      <c r="WKA54" s="26"/>
      <c r="WKB54" s="26"/>
      <c r="WKC54" s="26"/>
      <c r="WKD54" s="26"/>
      <c r="WKE54" s="26"/>
      <c r="WKF54" s="26"/>
      <c r="WKG54" s="26"/>
      <c r="WKH54" s="26"/>
      <c r="WKI54" s="26"/>
      <c r="WKJ54" s="26"/>
      <c r="WKK54" s="26"/>
      <c r="WKL54" s="26"/>
      <c r="WKM54" s="26"/>
      <c r="WKN54" s="26"/>
      <c r="WKO54" s="26"/>
      <c r="WKP54" s="26"/>
      <c r="WKQ54" s="26"/>
      <c r="WKR54" s="26"/>
      <c r="WKS54" s="26"/>
      <c r="WKT54" s="26"/>
      <c r="WKU54" s="26"/>
      <c r="WKV54" s="26"/>
      <c r="WKW54" s="26"/>
      <c r="WKX54" s="26"/>
      <c r="WKY54" s="26"/>
      <c r="WKZ54" s="26"/>
      <c r="WLA54" s="26"/>
      <c r="WLB54" s="26"/>
      <c r="WLC54" s="26"/>
      <c r="WLD54" s="26"/>
      <c r="WLE54" s="26"/>
      <c r="WLF54" s="26"/>
      <c r="WLG54" s="26"/>
      <c r="WLH54" s="26"/>
      <c r="WLI54" s="26"/>
      <c r="WLJ54" s="26"/>
      <c r="WLK54" s="26"/>
      <c r="WLL54" s="26"/>
      <c r="WLM54" s="26"/>
      <c r="WLN54" s="26"/>
      <c r="WLO54" s="26"/>
      <c r="WLP54" s="26"/>
      <c r="WLQ54" s="26"/>
      <c r="WLR54" s="26"/>
      <c r="WLS54" s="26"/>
      <c r="WLT54" s="26"/>
      <c r="WLU54" s="26"/>
      <c r="WLV54" s="26"/>
      <c r="WLW54" s="26"/>
      <c r="WLX54" s="26"/>
      <c r="WLY54" s="26"/>
      <c r="WLZ54" s="26"/>
      <c r="WMA54" s="26"/>
      <c r="WMB54" s="26"/>
      <c r="WMC54" s="26"/>
      <c r="WMD54" s="26"/>
      <c r="WME54" s="26"/>
      <c r="WMF54" s="26"/>
      <c r="WMG54" s="26"/>
      <c r="WMH54" s="26"/>
      <c r="WMI54" s="26"/>
      <c r="WMJ54" s="26"/>
      <c r="WMK54" s="26"/>
      <c r="WML54" s="26"/>
      <c r="WMM54" s="26"/>
      <c r="WMN54" s="26"/>
      <c r="WMO54" s="26"/>
      <c r="WMP54" s="26"/>
      <c r="WMQ54" s="26"/>
      <c r="WMR54" s="26"/>
      <c r="WMS54" s="26"/>
      <c r="WMT54" s="26"/>
      <c r="WMU54" s="26"/>
      <c r="WMV54" s="26"/>
      <c r="WMW54" s="26"/>
      <c r="WMX54" s="26"/>
      <c r="WMY54" s="26"/>
      <c r="WMZ54" s="26"/>
      <c r="WNA54" s="26"/>
      <c r="WNB54" s="26"/>
      <c r="WNC54" s="26"/>
      <c r="WND54" s="26"/>
      <c r="WNE54" s="26"/>
      <c r="WNF54" s="26"/>
      <c r="WNG54" s="26"/>
      <c r="WNH54" s="26"/>
      <c r="WNI54" s="26"/>
      <c r="WNJ54" s="26"/>
      <c r="WNK54" s="26"/>
      <c r="WNL54" s="26"/>
      <c r="WNM54" s="26"/>
      <c r="WNN54" s="26"/>
      <c r="WNO54" s="26"/>
      <c r="WNP54" s="26"/>
      <c r="WNQ54" s="26"/>
      <c r="WNR54" s="26"/>
      <c r="WNS54" s="26"/>
      <c r="WNT54" s="26"/>
      <c r="WNU54" s="26"/>
      <c r="WNV54" s="26"/>
      <c r="WNW54" s="26"/>
      <c r="WNX54" s="26"/>
      <c r="WNY54" s="26"/>
      <c r="WNZ54" s="26"/>
      <c r="WOA54" s="26"/>
      <c r="WOB54" s="26"/>
      <c r="WOC54" s="26"/>
      <c r="WOD54" s="26"/>
      <c r="WOE54" s="26"/>
      <c r="WOF54" s="26"/>
      <c r="WOG54" s="26"/>
      <c r="WOH54" s="26"/>
      <c r="WOI54" s="26"/>
      <c r="WOJ54" s="26"/>
      <c r="WOK54" s="26"/>
      <c r="WOL54" s="26"/>
      <c r="WOM54" s="26"/>
      <c r="WON54" s="26"/>
      <c r="WOO54" s="26"/>
      <c r="WOP54" s="26"/>
      <c r="WOQ54" s="26"/>
      <c r="WOR54" s="26"/>
      <c r="WOS54" s="26"/>
      <c r="WOT54" s="26"/>
      <c r="WOU54" s="26"/>
      <c r="WOV54" s="26"/>
      <c r="WOW54" s="26"/>
      <c r="WOX54" s="26"/>
      <c r="WOY54" s="26"/>
      <c r="WOZ54" s="26"/>
      <c r="WPA54" s="26"/>
      <c r="WPB54" s="26"/>
      <c r="WPC54" s="26"/>
      <c r="WPD54" s="26"/>
      <c r="WPE54" s="26"/>
      <c r="WPF54" s="26"/>
      <c r="WPG54" s="26"/>
      <c r="WPH54" s="26"/>
      <c r="WPI54" s="26"/>
      <c r="WPJ54" s="26"/>
      <c r="WPK54" s="26"/>
      <c r="WPL54" s="26"/>
      <c r="WPM54" s="26"/>
      <c r="WPN54" s="26"/>
      <c r="WPO54" s="26"/>
      <c r="WPP54" s="26"/>
      <c r="WPQ54" s="26"/>
      <c r="WPR54" s="26"/>
      <c r="WPS54" s="26"/>
      <c r="WPT54" s="26"/>
      <c r="WPU54" s="26"/>
      <c r="WPV54" s="26"/>
      <c r="WPW54" s="26"/>
      <c r="WPX54" s="26"/>
      <c r="WPY54" s="26"/>
      <c r="WPZ54" s="26"/>
      <c r="WQA54" s="26"/>
      <c r="WQB54" s="26"/>
      <c r="WQC54" s="26"/>
      <c r="WQD54" s="26"/>
      <c r="WQE54" s="26"/>
      <c r="WQF54" s="26"/>
      <c r="WQG54" s="26"/>
      <c r="WQH54" s="26"/>
      <c r="WQI54" s="26"/>
      <c r="WQJ54" s="26"/>
      <c r="WQK54" s="26"/>
      <c r="WQL54" s="26"/>
      <c r="WQM54" s="26"/>
      <c r="WQN54" s="26"/>
      <c r="WQO54" s="26"/>
      <c r="WQP54" s="26"/>
      <c r="WQQ54" s="26"/>
      <c r="WQR54" s="26"/>
      <c r="WQS54" s="26"/>
      <c r="WQT54" s="26"/>
      <c r="WQU54" s="26"/>
      <c r="WQV54" s="26"/>
      <c r="WQW54" s="26"/>
      <c r="WQX54" s="26"/>
      <c r="WQY54" s="26"/>
      <c r="WQZ54" s="26"/>
      <c r="WRA54" s="26"/>
      <c r="WRB54" s="26"/>
      <c r="WRC54" s="26"/>
      <c r="WRD54" s="26"/>
      <c r="WRE54" s="26"/>
      <c r="WRF54" s="26"/>
      <c r="WRG54" s="26"/>
      <c r="WRH54" s="26"/>
      <c r="WRI54" s="26"/>
      <c r="WRJ54" s="26"/>
      <c r="WRK54" s="26"/>
      <c r="WRL54" s="26"/>
      <c r="WRM54" s="26"/>
      <c r="WRN54" s="26"/>
      <c r="WRO54" s="26"/>
      <c r="WRP54" s="26"/>
      <c r="WRQ54" s="26"/>
      <c r="WRR54" s="26"/>
      <c r="WRS54" s="26"/>
      <c r="WRT54" s="26"/>
      <c r="WRU54" s="26"/>
      <c r="WRV54" s="26"/>
      <c r="WRW54" s="26"/>
      <c r="WRX54" s="26"/>
      <c r="WRY54" s="26"/>
      <c r="WRZ54" s="26"/>
      <c r="WSA54" s="26"/>
      <c r="WSB54" s="26"/>
      <c r="WSC54" s="26"/>
      <c r="WSD54" s="26"/>
      <c r="WSE54" s="26"/>
      <c r="WSF54" s="26"/>
      <c r="WSG54" s="26"/>
      <c r="WSH54" s="26"/>
      <c r="WSI54" s="26"/>
      <c r="WSJ54" s="26"/>
      <c r="WSK54" s="26"/>
      <c r="WSL54" s="26"/>
      <c r="WSM54" s="26"/>
      <c r="WSN54" s="26"/>
      <c r="WSO54" s="26"/>
      <c r="WSP54" s="26"/>
      <c r="WSQ54" s="26"/>
      <c r="WSR54" s="26"/>
      <c r="WSS54" s="26"/>
      <c r="WST54" s="26"/>
      <c r="WSU54" s="26"/>
      <c r="WSV54" s="26"/>
      <c r="WSW54" s="26"/>
      <c r="WSX54" s="26"/>
      <c r="WSY54" s="26"/>
      <c r="WSZ54" s="26"/>
      <c r="WTA54" s="26"/>
      <c r="WTB54" s="26"/>
      <c r="WTC54" s="26"/>
      <c r="WTD54" s="26"/>
      <c r="WTE54" s="26"/>
      <c r="WTF54" s="26"/>
      <c r="WTG54" s="26"/>
      <c r="WTH54" s="26"/>
      <c r="WTI54" s="26"/>
      <c r="WTJ54" s="26"/>
      <c r="WTK54" s="26"/>
      <c r="WTL54" s="26"/>
      <c r="WTM54" s="26"/>
      <c r="WTN54" s="26"/>
      <c r="WTO54" s="26"/>
      <c r="WTP54" s="26"/>
      <c r="WTQ54" s="26"/>
      <c r="WTR54" s="26"/>
      <c r="WTS54" s="26"/>
      <c r="WTT54" s="26"/>
      <c r="WTU54" s="26"/>
      <c r="WTV54" s="26"/>
      <c r="WTW54" s="26"/>
      <c r="WTX54" s="26"/>
      <c r="WTY54" s="26"/>
      <c r="WTZ54" s="26"/>
      <c r="WUA54" s="26"/>
      <c r="WUB54" s="26"/>
      <c r="WUC54" s="26"/>
      <c r="WUD54" s="26"/>
      <c r="WUE54" s="26"/>
      <c r="WUF54" s="26"/>
      <c r="WUG54" s="26"/>
      <c r="WUH54" s="26"/>
      <c r="WUI54" s="26"/>
      <c r="WUJ54" s="26"/>
      <c r="WUK54" s="26"/>
      <c r="WUL54" s="26"/>
      <c r="WUM54" s="26"/>
      <c r="WUN54" s="26"/>
      <c r="WUO54" s="26"/>
      <c r="WUP54" s="26"/>
      <c r="WUQ54" s="26"/>
      <c r="WUR54" s="26"/>
      <c r="WUS54" s="26"/>
      <c r="WUT54" s="26"/>
      <c r="WUU54" s="26"/>
      <c r="WUV54" s="26"/>
      <c r="WUW54" s="26"/>
      <c r="WUX54" s="26"/>
      <c r="WUY54" s="26"/>
      <c r="WUZ54" s="26"/>
      <c r="WVA54" s="26"/>
      <c r="WVB54" s="26"/>
      <c r="WVC54" s="26"/>
      <c r="WVD54" s="26"/>
      <c r="WVE54" s="26"/>
      <c r="WVF54" s="26"/>
      <c r="WVG54" s="26"/>
      <c r="WVH54" s="26"/>
      <c r="WVI54" s="26"/>
      <c r="WVJ54" s="26"/>
      <c r="WVK54" s="26"/>
      <c r="WVL54" s="26"/>
      <c r="WVM54" s="26"/>
      <c r="WVN54" s="26"/>
      <c r="WVO54" s="26"/>
      <c r="WVP54" s="26"/>
      <c r="WVQ54" s="26"/>
      <c r="WVR54" s="26"/>
      <c r="WVS54" s="26"/>
      <c r="WVT54" s="26"/>
      <c r="WVU54" s="26"/>
      <c r="WVV54" s="26"/>
      <c r="WVW54" s="26"/>
      <c r="WVX54" s="26"/>
      <c r="WVY54" s="26"/>
      <c r="WVZ54" s="26"/>
      <c r="WWA54" s="26"/>
      <c r="WWB54" s="26"/>
      <c r="WWC54" s="26"/>
      <c r="WWD54" s="26"/>
      <c r="WWE54" s="26"/>
      <c r="WWF54" s="26"/>
      <c r="WWG54" s="26"/>
      <c r="WWH54" s="26"/>
      <c r="WWI54" s="26"/>
      <c r="WWJ54" s="26"/>
      <c r="WWK54" s="26"/>
      <c r="WWL54" s="26"/>
      <c r="WWM54" s="26"/>
      <c r="WWN54" s="26"/>
      <c r="WWO54" s="26"/>
      <c r="WWP54" s="26"/>
      <c r="WWQ54" s="26"/>
      <c r="WWR54" s="26"/>
      <c r="WWS54" s="26"/>
      <c r="WWT54" s="26"/>
      <c r="WWU54" s="26"/>
      <c r="WWV54" s="26"/>
      <c r="WWW54" s="26"/>
      <c r="WWX54" s="26"/>
      <c r="WWY54" s="26"/>
      <c r="WWZ54" s="26"/>
      <c r="WXA54" s="26"/>
      <c r="WXB54" s="26"/>
      <c r="WXC54" s="26"/>
      <c r="WXD54" s="26"/>
      <c r="WXE54" s="26"/>
      <c r="WXF54" s="26"/>
      <c r="WXG54" s="26"/>
      <c r="WXH54" s="26"/>
      <c r="WXI54" s="26"/>
      <c r="WXJ54" s="26"/>
      <c r="WXK54" s="26"/>
      <c r="WXL54" s="26"/>
      <c r="WXM54" s="26"/>
      <c r="WXN54" s="26"/>
      <c r="WXO54" s="26"/>
      <c r="WXP54" s="26"/>
      <c r="WXQ54" s="26"/>
      <c r="WXR54" s="26"/>
      <c r="WXS54" s="26"/>
      <c r="WXT54" s="26"/>
      <c r="WXU54" s="26"/>
      <c r="WXV54" s="26"/>
      <c r="WXW54" s="26"/>
      <c r="WXX54" s="26"/>
      <c r="WXY54" s="26"/>
      <c r="WXZ54" s="26"/>
      <c r="WYA54" s="26"/>
      <c r="WYB54" s="26"/>
      <c r="WYC54" s="26"/>
      <c r="WYD54" s="26"/>
      <c r="WYE54" s="26"/>
      <c r="WYF54" s="26"/>
      <c r="WYG54" s="26"/>
      <c r="WYH54" s="26"/>
      <c r="WYI54" s="26"/>
      <c r="WYJ54" s="26"/>
      <c r="WYK54" s="26"/>
      <c r="WYL54" s="26"/>
      <c r="WYM54" s="26"/>
      <c r="WYN54" s="26"/>
      <c r="WYO54" s="26"/>
      <c r="WYP54" s="26"/>
      <c r="WYQ54" s="26"/>
      <c r="WYR54" s="26"/>
      <c r="WYS54" s="26"/>
      <c r="WYT54" s="26"/>
      <c r="WYU54" s="26"/>
      <c r="WYV54" s="26"/>
      <c r="WYW54" s="26"/>
      <c r="WYX54" s="26"/>
      <c r="WYY54" s="26"/>
      <c r="WYZ54" s="26"/>
      <c r="WZA54" s="26"/>
      <c r="WZB54" s="26"/>
      <c r="WZC54" s="26"/>
      <c r="WZD54" s="26"/>
      <c r="WZE54" s="26"/>
      <c r="WZF54" s="26"/>
      <c r="WZG54" s="26"/>
      <c r="WZH54" s="26"/>
      <c r="WZI54" s="26"/>
      <c r="WZJ54" s="26"/>
      <c r="WZK54" s="26"/>
      <c r="WZL54" s="26"/>
      <c r="WZM54" s="26"/>
      <c r="WZN54" s="26"/>
      <c r="WZO54" s="26"/>
      <c r="WZP54" s="26"/>
      <c r="WZQ54" s="26"/>
      <c r="WZR54" s="26"/>
      <c r="WZS54" s="26"/>
      <c r="WZT54" s="26"/>
      <c r="WZU54" s="26"/>
      <c r="WZV54" s="26"/>
      <c r="WZW54" s="26"/>
      <c r="WZX54" s="26"/>
      <c r="WZY54" s="26"/>
      <c r="WZZ54" s="26"/>
      <c r="XAA54" s="26"/>
      <c r="XAB54" s="26"/>
      <c r="XAC54" s="26"/>
      <c r="XAD54" s="26"/>
      <c r="XAE54" s="26"/>
      <c r="XAF54" s="26"/>
      <c r="XAG54" s="26"/>
      <c r="XAH54" s="26"/>
      <c r="XAI54" s="26"/>
      <c r="XAJ54" s="26"/>
      <c r="XAK54" s="26"/>
      <c r="XAL54" s="26"/>
      <c r="XAM54" s="26"/>
      <c r="XAN54" s="26"/>
      <c r="XAO54" s="26"/>
      <c r="XAP54" s="26"/>
      <c r="XAQ54" s="26"/>
      <c r="XAR54" s="26"/>
      <c r="XAS54" s="26"/>
      <c r="XAT54" s="26"/>
      <c r="XAU54" s="26"/>
      <c r="XAV54" s="26"/>
      <c r="XAW54" s="26"/>
      <c r="XAX54" s="26"/>
      <c r="XAY54" s="26"/>
      <c r="XAZ54" s="26"/>
      <c r="XBA54" s="26"/>
      <c r="XBB54" s="26"/>
      <c r="XBC54" s="26"/>
      <c r="XBD54" s="26"/>
      <c r="XBE54" s="26"/>
      <c r="XBF54" s="26"/>
      <c r="XBG54" s="26"/>
      <c r="XBH54" s="26"/>
      <c r="XBI54" s="26"/>
      <c r="XBJ54" s="26"/>
      <c r="XBK54" s="26"/>
      <c r="XBL54" s="26"/>
      <c r="XBM54" s="26"/>
      <c r="XBN54" s="26"/>
      <c r="XBO54" s="26"/>
      <c r="XBP54" s="26"/>
      <c r="XBQ54" s="26"/>
      <c r="XBR54" s="26"/>
      <c r="XBS54" s="26"/>
      <c r="XBT54" s="26"/>
      <c r="XBU54" s="26"/>
      <c r="XBV54" s="26"/>
      <c r="XBW54" s="26"/>
      <c r="XBX54" s="26"/>
      <c r="XBY54" s="26"/>
      <c r="XBZ54" s="26"/>
      <c r="XCA54" s="26"/>
      <c r="XCB54" s="26"/>
      <c r="XCC54" s="26"/>
      <c r="XCD54" s="26"/>
      <c r="XCE54" s="26"/>
      <c r="XCF54" s="26"/>
      <c r="XCG54" s="26"/>
      <c r="XCH54" s="26"/>
      <c r="XCI54" s="26"/>
      <c r="XCJ54" s="26"/>
      <c r="XCK54" s="26"/>
      <c r="XCL54" s="26"/>
      <c r="XCM54" s="26"/>
      <c r="XCN54" s="26"/>
      <c r="XCO54" s="26"/>
      <c r="XCP54" s="26"/>
      <c r="XCQ54" s="26"/>
      <c r="XCR54" s="26"/>
      <c r="XCS54" s="26"/>
      <c r="XCT54" s="26"/>
      <c r="XCU54" s="26"/>
      <c r="XCV54" s="26"/>
      <c r="XCW54" s="26"/>
      <c r="XCX54" s="26"/>
      <c r="XCY54" s="26"/>
      <c r="XCZ54" s="26"/>
      <c r="XDA54" s="26"/>
      <c r="XDB54" s="26"/>
      <c r="XDC54" s="26"/>
      <c r="XDD54" s="26"/>
      <c r="XDE54" s="26"/>
      <c r="XDF54" s="26"/>
      <c r="XDG54" s="26"/>
      <c r="XDH54" s="26"/>
      <c r="XDI54" s="26"/>
      <c r="XDJ54" s="26"/>
      <c r="XDK54" s="26"/>
      <c r="XDL54" s="26"/>
      <c r="XDM54" s="26"/>
      <c r="XDN54" s="26"/>
      <c r="XDO54" s="26"/>
      <c r="XDP54" s="26"/>
      <c r="XDQ54" s="26"/>
      <c r="XDR54" s="26"/>
      <c r="XDS54" s="26"/>
      <c r="XDT54" s="26"/>
      <c r="XDU54" s="26"/>
      <c r="XDV54" s="26"/>
      <c r="XDW54" s="26"/>
      <c r="XDX54" s="26"/>
      <c r="XDY54" s="26"/>
      <c r="XDZ54" s="26"/>
      <c r="XEA54" s="26"/>
      <c r="XEB54" s="26"/>
      <c r="XEC54" s="26"/>
      <c r="XED54" s="26"/>
      <c r="XEE54" s="26"/>
      <c r="XEF54" s="26"/>
      <c r="XEG54" s="26"/>
      <c r="XEH54" s="26"/>
      <c r="XEI54" s="26"/>
      <c r="XEJ54" s="26"/>
      <c r="XEK54" s="26"/>
      <c r="XEL54" s="26"/>
      <c r="XEM54" s="26"/>
      <c r="XEN54" s="26"/>
      <c r="XEO54" s="26"/>
      <c r="XEP54" s="26"/>
      <c r="XEQ54" s="26"/>
      <c r="XER54" s="26"/>
      <c r="XES54" s="26"/>
      <c r="XET54" s="26"/>
      <c r="XEU54" s="26"/>
      <c r="XEV54" s="26"/>
      <c r="XEW54" s="26"/>
      <c r="XEX54" s="26"/>
      <c r="XEY54" s="26"/>
      <c r="XEZ54" s="26"/>
      <c r="XFA54" s="26"/>
    </row>
    <row r="55" spans="1:16381" s="27" customFormat="1" ht="12.75" x14ac:dyDescent="0.2">
      <c r="A55" s="26"/>
      <c r="B55" s="26"/>
      <c r="C55" s="26"/>
      <c r="D55" s="26"/>
      <c r="E55" s="26"/>
      <c r="F55" s="26"/>
      <c r="G55" s="26"/>
      <c r="H55" s="28"/>
      <c r="I55" s="28"/>
      <c r="J55" s="28"/>
      <c r="K55" s="26"/>
      <c r="L55" s="26"/>
      <c r="N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c r="EX55" s="26"/>
      <c r="EY55" s="26"/>
      <c r="EZ55" s="26"/>
      <c r="FA55" s="26"/>
      <c r="FB55" s="26"/>
      <c r="FC55" s="26"/>
      <c r="FD55" s="26"/>
      <c r="FE55" s="26"/>
      <c r="FF55" s="26"/>
      <c r="FG55" s="26"/>
      <c r="FH55" s="26"/>
      <c r="FI55" s="26"/>
      <c r="FJ55" s="26"/>
      <c r="FK55" s="26"/>
      <c r="FL55" s="26"/>
      <c r="FM55" s="26"/>
      <c r="FN55" s="26"/>
      <c r="FO55" s="26"/>
      <c r="FP55" s="26"/>
      <c r="FQ55" s="26"/>
      <c r="FR55" s="26"/>
      <c r="FS55" s="26"/>
      <c r="FT55" s="26"/>
      <c r="FU55" s="26"/>
      <c r="FV55" s="26"/>
      <c r="FW55" s="26"/>
      <c r="FX55" s="26"/>
      <c r="FY55" s="26"/>
      <c r="FZ55" s="26"/>
      <c r="GA55" s="26"/>
      <c r="GB55" s="26"/>
      <c r="GC55" s="26"/>
      <c r="GD55" s="26"/>
      <c r="GE55" s="26"/>
      <c r="GF55" s="26"/>
      <c r="GG55" s="26"/>
      <c r="GH55" s="26"/>
      <c r="GI55" s="26"/>
      <c r="GJ55" s="26"/>
      <c r="GK55" s="26"/>
      <c r="GL55" s="26"/>
      <c r="GM55" s="26"/>
      <c r="GN55" s="26"/>
      <c r="GO55" s="26"/>
      <c r="GP55" s="26"/>
      <c r="GQ55" s="26"/>
      <c r="GR55" s="26"/>
      <c r="GS55" s="26"/>
      <c r="GT55" s="26"/>
      <c r="GU55" s="26"/>
      <c r="GV55" s="26"/>
      <c r="GW55" s="26"/>
      <c r="GX55" s="26"/>
      <c r="GY55" s="26"/>
      <c r="GZ55" s="26"/>
      <c r="HA55" s="26"/>
      <c r="HB55" s="26"/>
      <c r="HC55" s="26"/>
      <c r="HD55" s="26"/>
      <c r="HE55" s="26"/>
      <c r="HF55" s="26"/>
      <c r="HG55" s="26"/>
      <c r="HH55" s="26"/>
      <c r="HI55" s="26"/>
      <c r="HJ55" s="26"/>
      <c r="HK55" s="26"/>
      <c r="HL55" s="26"/>
      <c r="HM55" s="26"/>
      <c r="HN55" s="26"/>
      <c r="HO55" s="26"/>
      <c r="HP55" s="26"/>
      <c r="HQ55" s="26"/>
      <c r="HR55" s="26"/>
      <c r="HS55" s="26"/>
      <c r="HT55" s="26"/>
      <c r="HU55" s="26"/>
      <c r="HV55" s="26"/>
      <c r="HW55" s="26"/>
      <c r="HX55" s="26"/>
      <c r="HY55" s="26"/>
      <c r="HZ55" s="26"/>
      <c r="IA55" s="26"/>
      <c r="IB55" s="26"/>
      <c r="IC55" s="26"/>
      <c r="ID55" s="26"/>
      <c r="IE55" s="26"/>
      <c r="IF55" s="26"/>
      <c r="IG55" s="26"/>
      <c r="IH55" s="26"/>
      <c r="II55" s="26"/>
      <c r="IJ55" s="26"/>
      <c r="IK55" s="26"/>
      <c r="IL55" s="26"/>
      <c r="IM55" s="26"/>
      <c r="IN55" s="26"/>
      <c r="IO55" s="26"/>
      <c r="IP55" s="26"/>
      <c r="IQ55" s="26"/>
      <c r="IR55" s="26"/>
      <c r="IS55" s="26"/>
      <c r="IT55" s="26"/>
      <c r="IU55" s="26"/>
      <c r="IV55" s="26"/>
      <c r="IW55" s="26"/>
      <c r="IX55" s="26"/>
      <c r="IY55" s="26"/>
      <c r="IZ55" s="26"/>
      <c r="JA55" s="26"/>
      <c r="JB55" s="26"/>
      <c r="JC55" s="26"/>
      <c r="JD55" s="26"/>
      <c r="JE55" s="26"/>
      <c r="JF55" s="26"/>
      <c r="JG55" s="26"/>
      <c r="JH55" s="26"/>
      <c r="JI55" s="26"/>
      <c r="JJ55" s="26"/>
      <c r="JK55" s="26"/>
      <c r="JL55" s="26"/>
      <c r="JM55" s="26"/>
      <c r="JN55" s="26"/>
      <c r="JO55" s="26"/>
      <c r="JP55" s="26"/>
      <c r="JQ55" s="26"/>
      <c r="JR55" s="26"/>
      <c r="JS55" s="26"/>
      <c r="JT55" s="26"/>
      <c r="JU55" s="26"/>
      <c r="JV55" s="26"/>
      <c r="JW55" s="26"/>
      <c r="JX55" s="26"/>
      <c r="JY55" s="26"/>
      <c r="JZ55" s="26"/>
      <c r="KA55" s="26"/>
      <c r="KB55" s="26"/>
      <c r="KC55" s="26"/>
      <c r="KD55" s="26"/>
      <c r="KE55" s="26"/>
      <c r="KF55" s="26"/>
      <c r="KG55" s="26"/>
      <c r="KH55" s="26"/>
      <c r="KI55" s="26"/>
      <c r="KJ55" s="26"/>
      <c r="KK55" s="26"/>
      <c r="KL55" s="26"/>
      <c r="KM55" s="26"/>
      <c r="KN55" s="26"/>
      <c r="KO55" s="26"/>
      <c r="KP55" s="26"/>
      <c r="KQ55" s="26"/>
      <c r="KR55" s="26"/>
      <c r="KS55" s="26"/>
      <c r="KT55" s="26"/>
      <c r="KU55" s="26"/>
      <c r="KV55" s="26"/>
      <c r="KW55" s="26"/>
      <c r="KX55" s="26"/>
      <c r="KY55" s="26"/>
      <c r="KZ55" s="26"/>
      <c r="LA55" s="26"/>
      <c r="LB55" s="26"/>
      <c r="LC55" s="26"/>
      <c r="LD55" s="26"/>
      <c r="LE55" s="26"/>
      <c r="LF55" s="26"/>
      <c r="LG55" s="26"/>
      <c r="LH55" s="26"/>
      <c r="LI55" s="26"/>
      <c r="LJ55" s="26"/>
      <c r="LK55" s="26"/>
      <c r="LL55" s="26"/>
      <c r="LM55" s="26"/>
      <c r="LN55" s="26"/>
      <c r="LO55" s="26"/>
      <c r="LP55" s="26"/>
      <c r="LQ55" s="26"/>
      <c r="LR55" s="26"/>
      <c r="LS55" s="26"/>
      <c r="LT55" s="26"/>
      <c r="LU55" s="26"/>
      <c r="LV55" s="26"/>
      <c r="LW55" s="26"/>
      <c r="LX55" s="26"/>
      <c r="LY55" s="26"/>
      <c r="LZ55" s="26"/>
      <c r="MA55" s="26"/>
      <c r="MB55" s="26"/>
      <c r="MC55" s="26"/>
      <c r="MD55" s="26"/>
      <c r="ME55" s="26"/>
      <c r="MF55" s="26"/>
      <c r="MG55" s="26"/>
      <c r="MH55" s="26"/>
      <c r="MI55" s="26"/>
      <c r="MJ55" s="26"/>
      <c r="MK55" s="26"/>
      <c r="ML55" s="26"/>
      <c r="MM55" s="26"/>
      <c r="MN55" s="26"/>
      <c r="MO55" s="26"/>
      <c r="MP55" s="26"/>
      <c r="MQ55" s="26"/>
      <c r="MR55" s="26"/>
      <c r="MS55" s="26"/>
      <c r="MT55" s="26"/>
      <c r="MU55" s="26"/>
      <c r="MV55" s="26"/>
      <c r="MW55" s="26"/>
      <c r="MX55" s="26"/>
      <c r="MY55" s="26"/>
      <c r="MZ55" s="26"/>
      <c r="NA55" s="26"/>
      <c r="NB55" s="26"/>
      <c r="NC55" s="26"/>
      <c r="ND55" s="26"/>
      <c r="NE55" s="26"/>
      <c r="NF55" s="26"/>
      <c r="NG55" s="26"/>
      <c r="NH55" s="26"/>
      <c r="NI55" s="26"/>
      <c r="NJ55" s="26"/>
      <c r="NK55" s="26"/>
      <c r="NL55" s="26"/>
      <c r="NM55" s="26"/>
      <c r="NN55" s="26"/>
      <c r="NO55" s="26"/>
      <c r="NP55" s="26"/>
      <c r="NQ55" s="26"/>
      <c r="NR55" s="26"/>
      <c r="NS55" s="26"/>
      <c r="NT55" s="26"/>
      <c r="NU55" s="26"/>
      <c r="NV55" s="26"/>
      <c r="NW55" s="26"/>
      <c r="NX55" s="26"/>
      <c r="NY55" s="26"/>
      <c r="NZ55" s="26"/>
      <c r="OA55" s="26"/>
      <c r="OB55" s="26"/>
      <c r="OC55" s="26"/>
      <c r="OD55" s="26"/>
      <c r="OE55" s="26"/>
      <c r="OF55" s="26"/>
      <c r="OG55" s="26"/>
      <c r="OH55" s="26"/>
      <c r="OI55" s="26"/>
      <c r="OJ55" s="26"/>
      <c r="OK55" s="26"/>
      <c r="OL55" s="26"/>
      <c r="OM55" s="26"/>
      <c r="ON55" s="26"/>
      <c r="OO55" s="26"/>
      <c r="OP55" s="26"/>
      <c r="OQ55" s="26"/>
      <c r="OR55" s="26"/>
      <c r="OS55" s="26"/>
      <c r="OT55" s="26"/>
      <c r="OU55" s="26"/>
      <c r="OV55" s="26"/>
      <c r="OW55" s="26"/>
      <c r="OX55" s="26"/>
      <c r="OY55" s="26"/>
      <c r="OZ55" s="26"/>
      <c r="PA55" s="26"/>
      <c r="PB55" s="26"/>
      <c r="PC55" s="26"/>
      <c r="PD55" s="26"/>
      <c r="PE55" s="26"/>
      <c r="PF55" s="26"/>
      <c r="PG55" s="26"/>
      <c r="PH55" s="26"/>
      <c r="PI55" s="26"/>
      <c r="PJ55" s="26"/>
      <c r="PK55" s="26"/>
      <c r="PL55" s="26"/>
      <c r="PM55" s="26"/>
      <c r="PN55" s="26"/>
      <c r="PO55" s="26"/>
      <c r="PP55" s="26"/>
      <c r="PQ55" s="26"/>
      <c r="PR55" s="26"/>
      <c r="PS55" s="26"/>
      <c r="PT55" s="26"/>
      <c r="PU55" s="26"/>
      <c r="PV55" s="26"/>
      <c r="PW55" s="26"/>
      <c r="PX55" s="26"/>
      <c r="PY55" s="26"/>
      <c r="PZ55" s="26"/>
      <c r="QA55" s="26"/>
      <c r="QB55" s="26"/>
      <c r="QC55" s="26"/>
      <c r="QD55" s="26"/>
      <c r="QE55" s="26"/>
      <c r="QF55" s="26"/>
      <c r="QG55" s="26"/>
      <c r="QH55" s="26"/>
      <c r="QI55" s="26"/>
      <c r="QJ55" s="26"/>
      <c r="QK55" s="26"/>
      <c r="QL55" s="26"/>
      <c r="QM55" s="26"/>
      <c r="QN55" s="26"/>
      <c r="QO55" s="26"/>
      <c r="QP55" s="26"/>
      <c r="QQ55" s="26"/>
      <c r="QR55" s="26"/>
      <c r="QS55" s="26"/>
      <c r="QT55" s="26"/>
      <c r="QU55" s="26"/>
      <c r="QV55" s="26"/>
      <c r="QW55" s="26"/>
      <c r="QX55" s="26"/>
      <c r="QY55" s="26"/>
      <c r="QZ55" s="26"/>
      <c r="RA55" s="26"/>
      <c r="RB55" s="26"/>
      <c r="RC55" s="26"/>
      <c r="RD55" s="26"/>
      <c r="RE55" s="26"/>
      <c r="RF55" s="26"/>
      <c r="RG55" s="26"/>
      <c r="RH55" s="26"/>
      <c r="RI55" s="26"/>
      <c r="RJ55" s="26"/>
      <c r="RK55" s="26"/>
      <c r="RL55" s="26"/>
      <c r="RM55" s="26"/>
      <c r="RN55" s="26"/>
      <c r="RO55" s="26"/>
      <c r="RP55" s="26"/>
      <c r="RQ55" s="26"/>
      <c r="RR55" s="26"/>
      <c r="RS55" s="26"/>
      <c r="RT55" s="26"/>
      <c r="RU55" s="26"/>
      <c r="RV55" s="26"/>
      <c r="RW55" s="26"/>
      <c r="RX55" s="26"/>
      <c r="RY55" s="26"/>
      <c r="RZ55" s="26"/>
      <c r="SA55" s="26"/>
      <c r="SB55" s="26"/>
      <c r="SC55" s="26"/>
      <c r="SD55" s="26"/>
      <c r="SE55" s="26"/>
      <c r="SF55" s="26"/>
      <c r="SG55" s="26"/>
      <c r="SH55" s="26"/>
      <c r="SI55" s="26"/>
      <c r="SJ55" s="26"/>
      <c r="SK55" s="26"/>
      <c r="SL55" s="26"/>
      <c r="SM55" s="26"/>
      <c r="SN55" s="26"/>
      <c r="SO55" s="26"/>
      <c r="SP55" s="26"/>
      <c r="SQ55" s="26"/>
      <c r="SR55" s="26"/>
      <c r="SS55" s="26"/>
      <c r="ST55" s="26"/>
      <c r="SU55" s="26"/>
      <c r="SV55" s="26"/>
      <c r="SW55" s="26"/>
      <c r="SX55" s="26"/>
      <c r="SY55" s="26"/>
      <c r="SZ55" s="26"/>
      <c r="TA55" s="26"/>
      <c r="TB55" s="26"/>
      <c r="TC55" s="26"/>
      <c r="TD55" s="26"/>
      <c r="TE55" s="26"/>
      <c r="TF55" s="26"/>
      <c r="TG55" s="26"/>
      <c r="TH55" s="26"/>
      <c r="TI55" s="26"/>
      <c r="TJ55" s="26"/>
      <c r="TK55" s="26"/>
      <c r="TL55" s="26"/>
      <c r="TM55" s="26"/>
      <c r="TN55" s="26"/>
      <c r="TO55" s="26"/>
      <c r="TP55" s="26"/>
      <c r="TQ55" s="26"/>
      <c r="TR55" s="26"/>
      <c r="TS55" s="26"/>
      <c r="TT55" s="26"/>
      <c r="TU55" s="26"/>
      <c r="TV55" s="26"/>
      <c r="TW55" s="26"/>
      <c r="TX55" s="26"/>
      <c r="TY55" s="26"/>
      <c r="TZ55" s="26"/>
      <c r="UA55" s="26"/>
      <c r="UB55" s="26"/>
      <c r="UC55" s="26"/>
      <c r="UD55" s="26"/>
      <c r="UE55" s="26"/>
      <c r="UF55" s="26"/>
      <c r="UG55" s="26"/>
      <c r="UH55" s="26"/>
      <c r="UI55" s="26"/>
      <c r="UJ55" s="26"/>
      <c r="UK55" s="26"/>
      <c r="UL55" s="26"/>
      <c r="UM55" s="26"/>
      <c r="UN55" s="26"/>
      <c r="UO55" s="26"/>
      <c r="UP55" s="26"/>
      <c r="UQ55" s="26"/>
      <c r="UR55" s="26"/>
      <c r="US55" s="26"/>
      <c r="UT55" s="26"/>
      <c r="UU55" s="26"/>
      <c r="UV55" s="26"/>
      <c r="UW55" s="26"/>
      <c r="UX55" s="26"/>
      <c r="UY55" s="26"/>
      <c r="UZ55" s="26"/>
      <c r="VA55" s="26"/>
      <c r="VB55" s="26"/>
      <c r="VC55" s="26"/>
      <c r="VD55" s="26"/>
      <c r="VE55" s="26"/>
      <c r="VF55" s="26"/>
      <c r="VG55" s="26"/>
      <c r="VH55" s="26"/>
      <c r="VI55" s="26"/>
      <c r="VJ55" s="26"/>
      <c r="VK55" s="26"/>
      <c r="VL55" s="26"/>
      <c r="VM55" s="26"/>
      <c r="VN55" s="26"/>
      <c r="VO55" s="26"/>
      <c r="VP55" s="26"/>
      <c r="VQ55" s="26"/>
      <c r="VR55" s="26"/>
      <c r="VS55" s="26"/>
      <c r="VT55" s="26"/>
      <c r="VU55" s="26"/>
      <c r="VV55" s="26"/>
      <c r="VW55" s="26"/>
      <c r="VX55" s="26"/>
      <c r="VY55" s="26"/>
      <c r="VZ55" s="26"/>
      <c r="WA55" s="26"/>
      <c r="WB55" s="26"/>
      <c r="WC55" s="26"/>
      <c r="WD55" s="26"/>
      <c r="WE55" s="26"/>
      <c r="WF55" s="26"/>
      <c r="WG55" s="26"/>
      <c r="WH55" s="26"/>
      <c r="WI55" s="26"/>
      <c r="WJ55" s="26"/>
      <c r="WK55" s="26"/>
      <c r="WL55" s="26"/>
      <c r="WM55" s="26"/>
      <c r="WN55" s="26"/>
      <c r="WO55" s="26"/>
      <c r="WP55" s="26"/>
      <c r="WQ55" s="26"/>
      <c r="WR55" s="26"/>
      <c r="WS55" s="26"/>
      <c r="WT55" s="26"/>
      <c r="WU55" s="26"/>
      <c r="WV55" s="26"/>
      <c r="WW55" s="26"/>
      <c r="WX55" s="26"/>
      <c r="WY55" s="26"/>
      <c r="WZ55" s="26"/>
      <c r="XA55" s="26"/>
      <c r="XB55" s="26"/>
      <c r="XC55" s="26"/>
      <c r="XD55" s="26"/>
      <c r="XE55" s="26"/>
      <c r="XF55" s="26"/>
      <c r="XG55" s="26"/>
      <c r="XH55" s="26"/>
      <c r="XI55" s="26"/>
      <c r="XJ55" s="26"/>
      <c r="XK55" s="26"/>
      <c r="XL55" s="26"/>
      <c r="XM55" s="26"/>
      <c r="XN55" s="26"/>
      <c r="XO55" s="26"/>
      <c r="XP55" s="26"/>
      <c r="XQ55" s="26"/>
      <c r="XR55" s="26"/>
      <c r="XS55" s="26"/>
      <c r="XT55" s="26"/>
      <c r="XU55" s="26"/>
      <c r="XV55" s="26"/>
      <c r="XW55" s="26"/>
      <c r="XX55" s="26"/>
      <c r="XY55" s="26"/>
      <c r="XZ55" s="26"/>
      <c r="YA55" s="26"/>
      <c r="YB55" s="26"/>
      <c r="YC55" s="26"/>
      <c r="YD55" s="26"/>
      <c r="YE55" s="26"/>
      <c r="YF55" s="26"/>
      <c r="YG55" s="26"/>
      <c r="YH55" s="26"/>
      <c r="YI55" s="26"/>
      <c r="YJ55" s="26"/>
      <c r="YK55" s="26"/>
      <c r="YL55" s="26"/>
      <c r="YM55" s="26"/>
      <c r="YN55" s="26"/>
      <c r="YO55" s="26"/>
      <c r="YP55" s="26"/>
      <c r="YQ55" s="26"/>
      <c r="YR55" s="26"/>
      <c r="YS55" s="26"/>
      <c r="YT55" s="26"/>
      <c r="YU55" s="26"/>
      <c r="YV55" s="26"/>
      <c r="YW55" s="26"/>
      <c r="YX55" s="26"/>
      <c r="YY55" s="26"/>
      <c r="YZ55" s="26"/>
      <c r="ZA55" s="26"/>
      <c r="ZB55" s="26"/>
      <c r="ZC55" s="26"/>
      <c r="ZD55" s="26"/>
      <c r="ZE55" s="26"/>
      <c r="ZF55" s="26"/>
      <c r="ZG55" s="26"/>
      <c r="ZH55" s="26"/>
      <c r="ZI55" s="26"/>
      <c r="ZJ55" s="26"/>
      <c r="ZK55" s="26"/>
      <c r="ZL55" s="26"/>
      <c r="ZM55" s="26"/>
      <c r="ZN55" s="26"/>
      <c r="ZO55" s="26"/>
      <c r="ZP55" s="26"/>
      <c r="ZQ55" s="26"/>
      <c r="ZR55" s="26"/>
      <c r="ZS55" s="26"/>
      <c r="ZT55" s="26"/>
      <c r="ZU55" s="26"/>
      <c r="ZV55" s="26"/>
      <c r="ZW55" s="26"/>
      <c r="ZX55" s="26"/>
      <c r="ZY55" s="26"/>
      <c r="ZZ55" s="26"/>
      <c r="AAA55" s="26"/>
      <c r="AAB55" s="26"/>
      <c r="AAC55" s="26"/>
      <c r="AAD55" s="26"/>
      <c r="AAE55" s="26"/>
      <c r="AAF55" s="26"/>
      <c r="AAG55" s="26"/>
      <c r="AAH55" s="26"/>
      <c r="AAI55" s="26"/>
      <c r="AAJ55" s="26"/>
      <c r="AAK55" s="26"/>
      <c r="AAL55" s="26"/>
      <c r="AAM55" s="26"/>
      <c r="AAN55" s="26"/>
      <c r="AAO55" s="26"/>
      <c r="AAP55" s="26"/>
      <c r="AAQ55" s="26"/>
      <c r="AAR55" s="26"/>
      <c r="AAS55" s="26"/>
      <c r="AAT55" s="26"/>
      <c r="AAU55" s="26"/>
      <c r="AAV55" s="26"/>
      <c r="AAW55" s="26"/>
      <c r="AAX55" s="26"/>
      <c r="AAY55" s="26"/>
      <c r="AAZ55" s="26"/>
      <c r="ABA55" s="26"/>
      <c r="ABB55" s="26"/>
      <c r="ABC55" s="26"/>
      <c r="ABD55" s="26"/>
      <c r="ABE55" s="26"/>
      <c r="ABF55" s="26"/>
      <c r="ABG55" s="26"/>
      <c r="ABH55" s="26"/>
      <c r="ABI55" s="26"/>
      <c r="ABJ55" s="26"/>
      <c r="ABK55" s="26"/>
      <c r="ABL55" s="26"/>
      <c r="ABM55" s="26"/>
      <c r="ABN55" s="26"/>
      <c r="ABO55" s="26"/>
      <c r="ABP55" s="26"/>
      <c r="ABQ55" s="26"/>
      <c r="ABR55" s="26"/>
      <c r="ABS55" s="26"/>
      <c r="ABT55" s="26"/>
      <c r="ABU55" s="26"/>
      <c r="ABV55" s="26"/>
      <c r="ABW55" s="26"/>
      <c r="ABX55" s="26"/>
      <c r="ABY55" s="26"/>
      <c r="ABZ55" s="26"/>
      <c r="ACA55" s="26"/>
      <c r="ACB55" s="26"/>
      <c r="ACC55" s="26"/>
      <c r="ACD55" s="26"/>
      <c r="ACE55" s="26"/>
      <c r="ACF55" s="26"/>
      <c r="ACG55" s="26"/>
      <c r="ACH55" s="26"/>
      <c r="ACI55" s="26"/>
      <c r="ACJ55" s="26"/>
      <c r="ACK55" s="26"/>
      <c r="ACL55" s="26"/>
      <c r="ACM55" s="26"/>
      <c r="ACN55" s="26"/>
      <c r="ACO55" s="26"/>
      <c r="ACP55" s="26"/>
      <c r="ACQ55" s="26"/>
      <c r="ACR55" s="26"/>
      <c r="ACS55" s="26"/>
      <c r="ACT55" s="26"/>
      <c r="ACU55" s="26"/>
      <c r="ACV55" s="26"/>
      <c r="ACW55" s="26"/>
      <c r="ACX55" s="26"/>
      <c r="ACY55" s="26"/>
      <c r="ACZ55" s="26"/>
      <c r="ADA55" s="26"/>
      <c r="ADB55" s="26"/>
      <c r="ADC55" s="26"/>
      <c r="ADD55" s="26"/>
      <c r="ADE55" s="26"/>
      <c r="ADF55" s="26"/>
      <c r="ADG55" s="26"/>
      <c r="ADH55" s="26"/>
      <c r="ADI55" s="26"/>
      <c r="ADJ55" s="26"/>
      <c r="ADK55" s="26"/>
      <c r="ADL55" s="26"/>
      <c r="ADM55" s="26"/>
      <c r="ADN55" s="26"/>
      <c r="ADO55" s="26"/>
      <c r="ADP55" s="26"/>
      <c r="ADQ55" s="26"/>
      <c r="ADR55" s="26"/>
      <c r="ADS55" s="26"/>
      <c r="ADT55" s="26"/>
      <c r="ADU55" s="26"/>
      <c r="ADV55" s="26"/>
      <c r="ADW55" s="26"/>
      <c r="ADX55" s="26"/>
      <c r="ADY55" s="26"/>
      <c r="ADZ55" s="26"/>
      <c r="AEA55" s="26"/>
      <c r="AEB55" s="26"/>
      <c r="AEC55" s="26"/>
      <c r="AED55" s="26"/>
      <c r="AEE55" s="26"/>
      <c r="AEF55" s="26"/>
      <c r="AEG55" s="26"/>
      <c r="AEH55" s="26"/>
      <c r="AEI55" s="26"/>
      <c r="AEJ55" s="26"/>
      <c r="AEK55" s="26"/>
      <c r="AEL55" s="26"/>
      <c r="AEM55" s="26"/>
      <c r="AEN55" s="26"/>
      <c r="AEO55" s="26"/>
      <c r="AEP55" s="26"/>
      <c r="AEQ55" s="26"/>
      <c r="AER55" s="26"/>
      <c r="AES55" s="26"/>
      <c r="AET55" s="26"/>
      <c r="AEU55" s="26"/>
      <c r="AEV55" s="26"/>
      <c r="AEW55" s="26"/>
      <c r="AEX55" s="26"/>
      <c r="AEY55" s="26"/>
      <c r="AEZ55" s="26"/>
      <c r="AFA55" s="26"/>
      <c r="AFB55" s="26"/>
      <c r="AFC55" s="26"/>
      <c r="AFD55" s="26"/>
      <c r="AFE55" s="26"/>
      <c r="AFF55" s="26"/>
      <c r="AFG55" s="26"/>
      <c r="AFH55" s="26"/>
      <c r="AFI55" s="26"/>
      <c r="AFJ55" s="26"/>
      <c r="AFK55" s="26"/>
      <c r="AFL55" s="26"/>
      <c r="AFM55" s="26"/>
      <c r="AFN55" s="26"/>
      <c r="AFO55" s="26"/>
      <c r="AFP55" s="26"/>
      <c r="AFQ55" s="26"/>
      <c r="AFR55" s="26"/>
      <c r="AFS55" s="26"/>
      <c r="AFT55" s="26"/>
      <c r="AFU55" s="26"/>
      <c r="AFV55" s="26"/>
      <c r="AFW55" s="26"/>
      <c r="AFX55" s="26"/>
      <c r="AFY55" s="26"/>
      <c r="AFZ55" s="26"/>
      <c r="AGA55" s="26"/>
      <c r="AGB55" s="26"/>
      <c r="AGC55" s="26"/>
      <c r="AGD55" s="26"/>
      <c r="AGE55" s="26"/>
      <c r="AGF55" s="26"/>
      <c r="AGG55" s="26"/>
      <c r="AGH55" s="26"/>
      <c r="AGI55" s="26"/>
      <c r="AGJ55" s="26"/>
      <c r="AGK55" s="26"/>
      <c r="AGL55" s="26"/>
      <c r="AGM55" s="26"/>
      <c r="AGN55" s="26"/>
      <c r="AGO55" s="26"/>
      <c r="AGP55" s="26"/>
      <c r="AGQ55" s="26"/>
      <c r="AGR55" s="26"/>
      <c r="AGS55" s="26"/>
      <c r="AGT55" s="26"/>
      <c r="AGU55" s="26"/>
      <c r="AGV55" s="26"/>
      <c r="AGW55" s="26"/>
      <c r="AGX55" s="26"/>
      <c r="AGY55" s="26"/>
      <c r="AGZ55" s="26"/>
      <c r="AHA55" s="26"/>
      <c r="AHB55" s="26"/>
      <c r="AHC55" s="26"/>
      <c r="AHD55" s="26"/>
      <c r="AHE55" s="26"/>
      <c r="AHF55" s="26"/>
      <c r="AHG55" s="26"/>
      <c r="AHH55" s="26"/>
      <c r="AHI55" s="26"/>
      <c r="AHJ55" s="26"/>
      <c r="AHK55" s="26"/>
      <c r="AHL55" s="26"/>
      <c r="AHM55" s="26"/>
      <c r="AHN55" s="26"/>
      <c r="AHO55" s="26"/>
      <c r="AHP55" s="26"/>
      <c r="AHQ55" s="26"/>
      <c r="AHR55" s="26"/>
      <c r="AHS55" s="26"/>
      <c r="AHT55" s="26"/>
      <c r="AHU55" s="26"/>
      <c r="AHV55" s="26"/>
      <c r="AHW55" s="26"/>
      <c r="AHX55" s="26"/>
      <c r="AHY55" s="26"/>
      <c r="AHZ55" s="26"/>
      <c r="AIA55" s="26"/>
      <c r="AIB55" s="26"/>
      <c r="AIC55" s="26"/>
      <c r="AID55" s="26"/>
      <c r="AIE55" s="26"/>
      <c r="AIF55" s="26"/>
      <c r="AIG55" s="26"/>
      <c r="AIH55" s="26"/>
      <c r="AII55" s="26"/>
      <c r="AIJ55" s="26"/>
      <c r="AIK55" s="26"/>
      <c r="AIL55" s="26"/>
      <c r="AIM55" s="26"/>
      <c r="AIN55" s="26"/>
      <c r="AIO55" s="26"/>
      <c r="AIP55" s="26"/>
      <c r="AIQ55" s="26"/>
      <c r="AIR55" s="26"/>
      <c r="AIS55" s="26"/>
      <c r="AIT55" s="26"/>
      <c r="AIU55" s="26"/>
      <c r="AIV55" s="26"/>
      <c r="AIW55" s="26"/>
      <c r="AIX55" s="26"/>
      <c r="AIY55" s="26"/>
      <c r="AIZ55" s="26"/>
      <c r="AJA55" s="26"/>
      <c r="AJB55" s="26"/>
      <c r="AJC55" s="26"/>
      <c r="AJD55" s="26"/>
      <c r="AJE55" s="26"/>
      <c r="AJF55" s="26"/>
      <c r="AJG55" s="26"/>
      <c r="AJH55" s="26"/>
      <c r="AJI55" s="26"/>
      <c r="AJJ55" s="26"/>
      <c r="AJK55" s="26"/>
      <c r="AJL55" s="26"/>
      <c r="AJM55" s="26"/>
      <c r="AJN55" s="26"/>
      <c r="AJO55" s="26"/>
      <c r="AJP55" s="26"/>
      <c r="AJQ55" s="26"/>
      <c r="AJR55" s="26"/>
      <c r="AJS55" s="26"/>
      <c r="AJT55" s="26"/>
      <c r="AJU55" s="26"/>
      <c r="AJV55" s="26"/>
      <c r="AJW55" s="26"/>
      <c r="AJX55" s="26"/>
      <c r="AJY55" s="26"/>
      <c r="AJZ55" s="26"/>
      <c r="AKA55" s="26"/>
      <c r="AKB55" s="26"/>
      <c r="AKC55" s="26"/>
      <c r="AKD55" s="26"/>
      <c r="AKE55" s="26"/>
      <c r="AKF55" s="26"/>
      <c r="AKG55" s="26"/>
      <c r="AKH55" s="26"/>
      <c r="AKI55" s="26"/>
      <c r="AKJ55" s="26"/>
      <c r="AKK55" s="26"/>
      <c r="AKL55" s="26"/>
      <c r="AKM55" s="26"/>
      <c r="AKN55" s="26"/>
      <c r="AKO55" s="26"/>
      <c r="AKP55" s="26"/>
      <c r="AKQ55" s="26"/>
      <c r="AKR55" s="26"/>
      <c r="AKS55" s="26"/>
      <c r="AKT55" s="26"/>
      <c r="AKU55" s="26"/>
      <c r="AKV55" s="26"/>
      <c r="AKW55" s="26"/>
      <c r="AKX55" s="26"/>
      <c r="AKY55" s="26"/>
      <c r="AKZ55" s="26"/>
      <c r="ALA55" s="26"/>
      <c r="ALB55" s="26"/>
      <c r="ALC55" s="26"/>
      <c r="ALD55" s="26"/>
      <c r="ALE55" s="26"/>
      <c r="ALF55" s="26"/>
      <c r="ALG55" s="26"/>
      <c r="ALH55" s="26"/>
      <c r="ALI55" s="26"/>
      <c r="ALJ55" s="26"/>
      <c r="ALK55" s="26"/>
      <c r="ALL55" s="26"/>
      <c r="ALM55" s="26"/>
      <c r="ALN55" s="26"/>
      <c r="ALO55" s="26"/>
      <c r="ALP55" s="26"/>
      <c r="ALQ55" s="26"/>
      <c r="ALR55" s="26"/>
      <c r="ALS55" s="26"/>
      <c r="ALT55" s="26"/>
      <c r="ALU55" s="26"/>
      <c r="ALV55" s="26"/>
      <c r="ALW55" s="26"/>
      <c r="ALX55" s="26"/>
      <c r="ALY55" s="26"/>
      <c r="ALZ55" s="26"/>
      <c r="AMA55" s="26"/>
      <c r="AMB55" s="26"/>
      <c r="AMC55" s="26"/>
      <c r="AMD55" s="26"/>
      <c r="AME55" s="26"/>
      <c r="AMF55" s="26"/>
      <c r="AMG55" s="26"/>
      <c r="AMH55" s="26"/>
      <c r="AMI55" s="26"/>
      <c r="AMJ55" s="26"/>
      <c r="AMK55" s="26"/>
      <c r="AML55" s="26"/>
      <c r="AMM55" s="26"/>
      <c r="AMN55" s="26"/>
      <c r="AMO55" s="26"/>
      <c r="AMP55" s="26"/>
      <c r="AMQ55" s="26"/>
      <c r="AMR55" s="26"/>
      <c r="AMS55" s="26"/>
      <c r="AMT55" s="26"/>
      <c r="AMU55" s="26"/>
      <c r="AMV55" s="26"/>
      <c r="AMW55" s="26"/>
      <c r="AMX55" s="26"/>
      <c r="AMY55" s="26"/>
      <c r="AMZ55" s="26"/>
      <c r="ANA55" s="26"/>
      <c r="ANB55" s="26"/>
      <c r="ANC55" s="26"/>
      <c r="AND55" s="26"/>
      <c r="ANE55" s="26"/>
      <c r="ANF55" s="26"/>
      <c r="ANG55" s="26"/>
      <c r="ANH55" s="26"/>
      <c r="ANI55" s="26"/>
      <c r="ANJ55" s="26"/>
      <c r="ANK55" s="26"/>
      <c r="ANL55" s="26"/>
      <c r="ANM55" s="26"/>
      <c r="ANN55" s="26"/>
      <c r="ANO55" s="26"/>
      <c r="ANP55" s="26"/>
      <c r="ANQ55" s="26"/>
      <c r="ANR55" s="26"/>
      <c r="ANS55" s="26"/>
      <c r="ANT55" s="26"/>
      <c r="ANU55" s="26"/>
      <c r="ANV55" s="26"/>
      <c r="ANW55" s="26"/>
      <c r="ANX55" s="26"/>
      <c r="ANY55" s="26"/>
      <c r="ANZ55" s="26"/>
      <c r="AOA55" s="26"/>
      <c r="AOB55" s="26"/>
      <c r="AOC55" s="26"/>
      <c r="AOD55" s="26"/>
      <c r="AOE55" s="26"/>
      <c r="AOF55" s="26"/>
      <c r="AOG55" s="26"/>
      <c r="AOH55" s="26"/>
      <c r="AOI55" s="26"/>
      <c r="AOJ55" s="26"/>
      <c r="AOK55" s="26"/>
      <c r="AOL55" s="26"/>
      <c r="AOM55" s="26"/>
      <c r="AON55" s="26"/>
      <c r="AOO55" s="26"/>
      <c r="AOP55" s="26"/>
      <c r="AOQ55" s="26"/>
      <c r="AOR55" s="26"/>
      <c r="AOS55" s="26"/>
      <c r="AOT55" s="26"/>
      <c r="AOU55" s="26"/>
      <c r="AOV55" s="26"/>
      <c r="AOW55" s="26"/>
      <c r="AOX55" s="26"/>
      <c r="AOY55" s="26"/>
      <c r="AOZ55" s="26"/>
      <c r="APA55" s="26"/>
      <c r="APB55" s="26"/>
      <c r="APC55" s="26"/>
      <c r="APD55" s="26"/>
      <c r="APE55" s="26"/>
      <c r="APF55" s="26"/>
      <c r="APG55" s="26"/>
      <c r="APH55" s="26"/>
      <c r="API55" s="26"/>
      <c r="APJ55" s="26"/>
      <c r="APK55" s="26"/>
      <c r="APL55" s="26"/>
      <c r="APM55" s="26"/>
      <c r="APN55" s="26"/>
      <c r="APO55" s="26"/>
      <c r="APP55" s="26"/>
      <c r="APQ55" s="26"/>
      <c r="APR55" s="26"/>
      <c r="APS55" s="26"/>
      <c r="APT55" s="26"/>
      <c r="APU55" s="26"/>
      <c r="APV55" s="26"/>
      <c r="APW55" s="26"/>
      <c r="APX55" s="26"/>
      <c r="APY55" s="26"/>
      <c r="APZ55" s="26"/>
      <c r="AQA55" s="26"/>
      <c r="AQB55" s="26"/>
      <c r="AQC55" s="26"/>
      <c r="AQD55" s="26"/>
      <c r="AQE55" s="26"/>
      <c r="AQF55" s="26"/>
      <c r="AQG55" s="26"/>
      <c r="AQH55" s="26"/>
      <c r="AQI55" s="26"/>
      <c r="AQJ55" s="26"/>
      <c r="AQK55" s="26"/>
      <c r="AQL55" s="26"/>
      <c r="AQM55" s="26"/>
      <c r="AQN55" s="26"/>
      <c r="AQO55" s="26"/>
      <c r="AQP55" s="26"/>
      <c r="AQQ55" s="26"/>
      <c r="AQR55" s="26"/>
      <c r="AQS55" s="26"/>
      <c r="AQT55" s="26"/>
      <c r="AQU55" s="26"/>
      <c r="AQV55" s="26"/>
      <c r="AQW55" s="26"/>
      <c r="AQX55" s="26"/>
      <c r="AQY55" s="26"/>
      <c r="AQZ55" s="26"/>
      <c r="ARA55" s="26"/>
      <c r="ARB55" s="26"/>
      <c r="ARC55" s="26"/>
      <c r="ARD55" s="26"/>
      <c r="ARE55" s="26"/>
      <c r="ARF55" s="26"/>
      <c r="ARG55" s="26"/>
      <c r="ARH55" s="26"/>
      <c r="ARI55" s="26"/>
      <c r="ARJ55" s="26"/>
      <c r="ARK55" s="26"/>
      <c r="ARL55" s="26"/>
      <c r="ARM55" s="26"/>
      <c r="ARN55" s="26"/>
      <c r="ARO55" s="26"/>
      <c r="ARP55" s="26"/>
      <c r="ARQ55" s="26"/>
      <c r="ARR55" s="26"/>
      <c r="ARS55" s="26"/>
      <c r="ART55" s="26"/>
      <c r="ARU55" s="26"/>
      <c r="ARV55" s="26"/>
      <c r="ARW55" s="26"/>
      <c r="ARX55" s="26"/>
      <c r="ARY55" s="26"/>
      <c r="ARZ55" s="26"/>
      <c r="ASA55" s="26"/>
      <c r="ASB55" s="26"/>
      <c r="ASC55" s="26"/>
      <c r="ASD55" s="26"/>
      <c r="ASE55" s="26"/>
      <c r="ASF55" s="26"/>
      <c r="ASG55" s="26"/>
      <c r="ASH55" s="26"/>
      <c r="ASI55" s="26"/>
      <c r="ASJ55" s="26"/>
      <c r="ASK55" s="26"/>
      <c r="ASL55" s="26"/>
      <c r="ASM55" s="26"/>
      <c r="ASN55" s="26"/>
      <c r="ASO55" s="26"/>
      <c r="ASP55" s="26"/>
      <c r="ASQ55" s="26"/>
      <c r="ASR55" s="26"/>
      <c r="ASS55" s="26"/>
      <c r="AST55" s="26"/>
      <c r="ASU55" s="26"/>
      <c r="ASV55" s="26"/>
      <c r="ASW55" s="26"/>
      <c r="ASX55" s="26"/>
      <c r="ASY55" s="26"/>
      <c r="ASZ55" s="26"/>
      <c r="ATA55" s="26"/>
      <c r="ATB55" s="26"/>
      <c r="ATC55" s="26"/>
      <c r="ATD55" s="26"/>
      <c r="ATE55" s="26"/>
      <c r="ATF55" s="26"/>
      <c r="ATG55" s="26"/>
      <c r="ATH55" s="26"/>
      <c r="ATI55" s="26"/>
      <c r="ATJ55" s="26"/>
      <c r="ATK55" s="26"/>
      <c r="ATL55" s="26"/>
      <c r="ATM55" s="26"/>
      <c r="ATN55" s="26"/>
      <c r="ATO55" s="26"/>
      <c r="ATP55" s="26"/>
      <c r="ATQ55" s="26"/>
      <c r="ATR55" s="26"/>
      <c r="ATS55" s="26"/>
      <c r="ATT55" s="26"/>
      <c r="ATU55" s="26"/>
      <c r="ATV55" s="26"/>
      <c r="ATW55" s="26"/>
      <c r="ATX55" s="26"/>
      <c r="ATY55" s="26"/>
      <c r="ATZ55" s="26"/>
      <c r="AUA55" s="26"/>
      <c r="AUB55" s="26"/>
      <c r="AUC55" s="26"/>
      <c r="AUD55" s="26"/>
      <c r="AUE55" s="26"/>
      <c r="AUF55" s="26"/>
      <c r="AUG55" s="26"/>
      <c r="AUH55" s="26"/>
      <c r="AUI55" s="26"/>
      <c r="AUJ55" s="26"/>
      <c r="AUK55" s="26"/>
      <c r="AUL55" s="26"/>
      <c r="AUM55" s="26"/>
      <c r="AUN55" s="26"/>
      <c r="AUO55" s="26"/>
      <c r="AUP55" s="26"/>
      <c r="AUQ55" s="26"/>
      <c r="AUR55" s="26"/>
      <c r="AUS55" s="26"/>
      <c r="AUT55" s="26"/>
      <c r="AUU55" s="26"/>
      <c r="AUV55" s="26"/>
      <c r="AUW55" s="26"/>
      <c r="AUX55" s="26"/>
      <c r="AUY55" s="26"/>
      <c r="AUZ55" s="26"/>
      <c r="AVA55" s="26"/>
      <c r="AVB55" s="26"/>
      <c r="AVC55" s="26"/>
      <c r="AVD55" s="26"/>
      <c r="AVE55" s="26"/>
      <c r="AVF55" s="26"/>
      <c r="AVG55" s="26"/>
      <c r="AVH55" s="26"/>
      <c r="AVI55" s="26"/>
      <c r="AVJ55" s="26"/>
      <c r="AVK55" s="26"/>
      <c r="AVL55" s="26"/>
      <c r="AVM55" s="26"/>
      <c r="AVN55" s="26"/>
      <c r="AVO55" s="26"/>
      <c r="AVP55" s="26"/>
      <c r="AVQ55" s="26"/>
      <c r="AVR55" s="26"/>
      <c r="AVS55" s="26"/>
      <c r="AVT55" s="26"/>
      <c r="AVU55" s="26"/>
      <c r="AVV55" s="26"/>
      <c r="AVW55" s="26"/>
      <c r="AVX55" s="26"/>
      <c r="AVY55" s="26"/>
      <c r="AVZ55" s="26"/>
      <c r="AWA55" s="26"/>
      <c r="AWB55" s="26"/>
      <c r="AWC55" s="26"/>
      <c r="AWD55" s="26"/>
      <c r="AWE55" s="26"/>
      <c r="AWF55" s="26"/>
      <c r="AWG55" s="26"/>
      <c r="AWH55" s="26"/>
      <c r="AWI55" s="26"/>
      <c r="AWJ55" s="26"/>
      <c r="AWK55" s="26"/>
      <c r="AWL55" s="26"/>
      <c r="AWM55" s="26"/>
      <c r="AWN55" s="26"/>
      <c r="AWO55" s="26"/>
      <c r="AWP55" s="26"/>
      <c r="AWQ55" s="26"/>
      <c r="AWR55" s="26"/>
      <c r="AWS55" s="26"/>
      <c r="AWT55" s="26"/>
      <c r="AWU55" s="26"/>
      <c r="AWV55" s="26"/>
      <c r="AWW55" s="26"/>
      <c r="AWX55" s="26"/>
      <c r="AWY55" s="26"/>
      <c r="AWZ55" s="26"/>
      <c r="AXA55" s="26"/>
      <c r="AXB55" s="26"/>
      <c r="AXC55" s="26"/>
      <c r="AXD55" s="26"/>
      <c r="AXE55" s="26"/>
      <c r="AXF55" s="26"/>
      <c r="AXG55" s="26"/>
      <c r="AXH55" s="26"/>
      <c r="AXI55" s="26"/>
      <c r="AXJ55" s="26"/>
      <c r="AXK55" s="26"/>
      <c r="AXL55" s="26"/>
      <c r="AXM55" s="26"/>
      <c r="AXN55" s="26"/>
      <c r="AXO55" s="26"/>
      <c r="AXP55" s="26"/>
      <c r="AXQ55" s="26"/>
      <c r="AXR55" s="26"/>
      <c r="AXS55" s="26"/>
      <c r="AXT55" s="26"/>
      <c r="AXU55" s="26"/>
      <c r="AXV55" s="26"/>
      <c r="AXW55" s="26"/>
      <c r="AXX55" s="26"/>
      <c r="AXY55" s="26"/>
      <c r="AXZ55" s="26"/>
      <c r="AYA55" s="26"/>
      <c r="AYB55" s="26"/>
      <c r="AYC55" s="26"/>
      <c r="AYD55" s="26"/>
      <c r="AYE55" s="26"/>
      <c r="AYF55" s="26"/>
      <c r="AYG55" s="26"/>
      <c r="AYH55" s="26"/>
      <c r="AYI55" s="26"/>
      <c r="AYJ55" s="26"/>
      <c r="AYK55" s="26"/>
      <c r="AYL55" s="26"/>
      <c r="AYM55" s="26"/>
      <c r="AYN55" s="26"/>
      <c r="AYO55" s="26"/>
      <c r="AYP55" s="26"/>
      <c r="AYQ55" s="26"/>
      <c r="AYR55" s="26"/>
      <c r="AYS55" s="26"/>
      <c r="AYT55" s="26"/>
      <c r="AYU55" s="26"/>
      <c r="AYV55" s="26"/>
      <c r="AYW55" s="26"/>
      <c r="AYX55" s="26"/>
      <c r="AYY55" s="26"/>
      <c r="AYZ55" s="26"/>
      <c r="AZA55" s="26"/>
      <c r="AZB55" s="26"/>
      <c r="AZC55" s="26"/>
      <c r="AZD55" s="26"/>
      <c r="AZE55" s="26"/>
      <c r="AZF55" s="26"/>
      <c r="AZG55" s="26"/>
      <c r="AZH55" s="26"/>
      <c r="AZI55" s="26"/>
      <c r="AZJ55" s="26"/>
      <c r="AZK55" s="26"/>
      <c r="AZL55" s="26"/>
      <c r="AZM55" s="26"/>
      <c r="AZN55" s="26"/>
      <c r="AZO55" s="26"/>
      <c r="AZP55" s="26"/>
      <c r="AZQ55" s="26"/>
      <c r="AZR55" s="26"/>
      <c r="AZS55" s="26"/>
      <c r="AZT55" s="26"/>
      <c r="AZU55" s="26"/>
      <c r="AZV55" s="26"/>
      <c r="AZW55" s="26"/>
      <c r="AZX55" s="26"/>
      <c r="AZY55" s="26"/>
      <c r="AZZ55" s="26"/>
      <c r="BAA55" s="26"/>
      <c r="BAB55" s="26"/>
      <c r="BAC55" s="26"/>
      <c r="BAD55" s="26"/>
      <c r="BAE55" s="26"/>
      <c r="BAF55" s="26"/>
      <c r="BAG55" s="26"/>
      <c r="BAH55" s="26"/>
      <c r="BAI55" s="26"/>
      <c r="BAJ55" s="26"/>
      <c r="BAK55" s="26"/>
      <c r="BAL55" s="26"/>
      <c r="BAM55" s="26"/>
      <c r="BAN55" s="26"/>
      <c r="BAO55" s="26"/>
      <c r="BAP55" s="26"/>
      <c r="BAQ55" s="26"/>
      <c r="BAR55" s="26"/>
      <c r="BAS55" s="26"/>
      <c r="BAT55" s="26"/>
      <c r="BAU55" s="26"/>
      <c r="BAV55" s="26"/>
      <c r="BAW55" s="26"/>
      <c r="BAX55" s="26"/>
      <c r="BAY55" s="26"/>
      <c r="BAZ55" s="26"/>
      <c r="BBA55" s="26"/>
      <c r="BBB55" s="26"/>
      <c r="BBC55" s="26"/>
      <c r="BBD55" s="26"/>
      <c r="BBE55" s="26"/>
      <c r="BBF55" s="26"/>
      <c r="BBG55" s="26"/>
      <c r="BBH55" s="26"/>
      <c r="BBI55" s="26"/>
      <c r="BBJ55" s="26"/>
      <c r="BBK55" s="26"/>
      <c r="BBL55" s="26"/>
      <c r="BBM55" s="26"/>
      <c r="BBN55" s="26"/>
      <c r="BBO55" s="26"/>
      <c r="BBP55" s="26"/>
      <c r="BBQ55" s="26"/>
      <c r="BBR55" s="26"/>
      <c r="BBS55" s="26"/>
      <c r="BBT55" s="26"/>
      <c r="BBU55" s="26"/>
      <c r="BBV55" s="26"/>
      <c r="BBW55" s="26"/>
      <c r="BBX55" s="26"/>
      <c r="BBY55" s="26"/>
      <c r="BBZ55" s="26"/>
      <c r="BCA55" s="26"/>
      <c r="BCB55" s="26"/>
      <c r="BCC55" s="26"/>
      <c r="BCD55" s="26"/>
      <c r="BCE55" s="26"/>
      <c r="BCF55" s="26"/>
      <c r="BCG55" s="26"/>
      <c r="BCH55" s="26"/>
      <c r="BCI55" s="26"/>
      <c r="BCJ55" s="26"/>
      <c r="BCK55" s="26"/>
      <c r="BCL55" s="26"/>
      <c r="BCM55" s="26"/>
      <c r="BCN55" s="26"/>
      <c r="BCO55" s="26"/>
      <c r="BCP55" s="26"/>
      <c r="BCQ55" s="26"/>
      <c r="BCR55" s="26"/>
      <c r="BCS55" s="26"/>
      <c r="BCT55" s="26"/>
      <c r="BCU55" s="26"/>
      <c r="BCV55" s="26"/>
      <c r="BCW55" s="26"/>
      <c r="BCX55" s="26"/>
      <c r="BCY55" s="26"/>
      <c r="BCZ55" s="26"/>
      <c r="BDA55" s="26"/>
      <c r="BDB55" s="26"/>
      <c r="BDC55" s="26"/>
      <c r="BDD55" s="26"/>
      <c r="BDE55" s="26"/>
      <c r="BDF55" s="26"/>
      <c r="BDG55" s="26"/>
      <c r="BDH55" s="26"/>
      <c r="BDI55" s="26"/>
      <c r="BDJ55" s="26"/>
      <c r="BDK55" s="26"/>
      <c r="BDL55" s="26"/>
      <c r="BDM55" s="26"/>
      <c r="BDN55" s="26"/>
      <c r="BDO55" s="26"/>
      <c r="BDP55" s="26"/>
      <c r="BDQ55" s="26"/>
      <c r="BDR55" s="26"/>
      <c r="BDS55" s="26"/>
      <c r="BDT55" s="26"/>
      <c r="BDU55" s="26"/>
      <c r="BDV55" s="26"/>
      <c r="BDW55" s="26"/>
      <c r="BDX55" s="26"/>
      <c r="BDY55" s="26"/>
      <c r="BDZ55" s="26"/>
      <c r="BEA55" s="26"/>
      <c r="BEB55" s="26"/>
      <c r="BEC55" s="26"/>
      <c r="BED55" s="26"/>
      <c r="BEE55" s="26"/>
      <c r="BEF55" s="26"/>
      <c r="BEG55" s="26"/>
      <c r="BEH55" s="26"/>
      <c r="BEI55" s="26"/>
      <c r="BEJ55" s="26"/>
      <c r="BEK55" s="26"/>
      <c r="BEL55" s="26"/>
      <c r="BEM55" s="26"/>
      <c r="BEN55" s="26"/>
      <c r="BEO55" s="26"/>
      <c r="BEP55" s="26"/>
      <c r="BEQ55" s="26"/>
      <c r="BER55" s="26"/>
      <c r="BES55" s="26"/>
      <c r="BET55" s="26"/>
      <c r="BEU55" s="26"/>
      <c r="BEV55" s="26"/>
      <c r="BEW55" s="26"/>
      <c r="BEX55" s="26"/>
      <c r="BEY55" s="26"/>
      <c r="BEZ55" s="26"/>
      <c r="BFA55" s="26"/>
      <c r="BFB55" s="26"/>
      <c r="BFC55" s="26"/>
      <c r="BFD55" s="26"/>
      <c r="BFE55" s="26"/>
      <c r="BFF55" s="26"/>
      <c r="BFG55" s="26"/>
      <c r="BFH55" s="26"/>
      <c r="BFI55" s="26"/>
      <c r="BFJ55" s="26"/>
      <c r="BFK55" s="26"/>
      <c r="BFL55" s="26"/>
      <c r="BFM55" s="26"/>
      <c r="BFN55" s="26"/>
      <c r="BFO55" s="26"/>
      <c r="BFP55" s="26"/>
      <c r="BFQ55" s="26"/>
      <c r="BFR55" s="26"/>
      <c r="BFS55" s="26"/>
      <c r="BFT55" s="26"/>
      <c r="BFU55" s="26"/>
      <c r="BFV55" s="26"/>
      <c r="BFW55" s="26"/>
      <c r="BFX55" s="26"/>
      <c r="BFY55" s="26"/>
      <c r="BFZ55" s="26"/>
      <c r="BGA55" s="26"/>
      <c r="BGB55" s="26"/>
      <c r="BGC55" s="26"/>
      <c r="BGD55" s="26"/>
      <c r="BGE55" s="26"/>
      <c r="BGF55" s="26"/>
      <c r="BGG55" s="26"/>
      <c r="BGH55" s="26"/>
      <c r="BGI55" s="26"/>
      <c r="BGJ55" s="26"/>
      <c r="BGK55" s="26"/>
      <c r="BGL55" s="26"/>
      <c r="BGM55" s="26"/>
      <c r="BGN55" s="26"/>
      <c r="BGO55" s="26"/>
      <c r="BGP55" s="26"/>
      <c r="BGQ55" s="26"/>
      <c r="BGR55" s="26"/>
      <c r="BGS55" s="26"/>
      <c r="BGT55" s="26"/>
      <c r="BGU55" s="26"/>
      <c r="BGV55" s="26"/>
      <c r="BGW55" s="26"/>
      <c r="BGX55" s="26"/>
      <c r="BGY55" s="26"/>
      <c r="BGZ55" s="26"/>
      <c r="BHA55" s="26"/>
      <c r="BHB55" s="26"/>
      <c r="BHC55" s="26"/>
      <c r="BHD55" s="26"/>
      <c r="BHE55" s="26"/>
      <c r="BHF55" s="26"/>
      <c r="BHG55" s="26"/>
      <c r="BHH55" s="26"/>
      <c r="BHI55" s="26"/>
      <c r="BHJ55" s="26"/>
      <c r="BHK55" s="26"/>
      <c r="BHL55" s="26"/>
      <c r="BHM55" s="26"/>
      <c r="BHN55" s="26"/>
      <c r="BHO55" s="26"/>
      <c r="BHP55" s="26"/>
      <c r="BHQ55" s="26"/>
      <c r="BHR55" s="26"/>
      <c r="BHS55" s="26"/>
      <c r="BHT55" s="26"/>
      <c r="BHU55" s="26"/>
      <c r="BHV55" s="26"/>
      <c r="BHW55" s="26"/>
      <c r="BHX55" s="26"/>
      <c r="BHY55" s="26"/>
      <c r="BHZ55" s="26"/>
      <c r="BIA55" s="26"/>
      <c r="BIB55" s="26"/>
      <c r="BIC55" s="26"/>
      <c r="BID55" s="26"/>
      <c r="BIE55" s="26"/>
      <c r="BIF55" s="26"/>
      <c r="BIG55" s="26"/>
      <c r="BIH55" s="26"/>
      <c r="BII55" s="26"/>
      <c r="BIJ55" s="26"/>
      <c r="BIK55" s="26"/>
      <c r="BIL55" s="26"/>
      <c r="BIM55" s="26"/>
      <c r="BIN55" s="26"/>
      <c r="BIO55" s="26"/>
      <c r="BIP55" s="26"/>
      <c r="BIQ55" s="26"/>
      <c r="BIR55" s="26"/>
      <c r="BIS55" s="26"/>
      <c r="BIT55" s="26"/>
      <c r="BIU55" s="26"/>
      <c r="BIV55" s="26"/>
      <c r="BIW55" s="26"/>
      <c r="BIX55" s="26"/>
      <c r="BIY55" s="26"/>
      <c r="BIZ55" s="26"/>
      <c r="BJA55" s="26"/>
      <c r="BJB55" s="26"/>
      <c r="BJC55" s="26"/>
      <c r="BJD55" s="26"/>
      <c r="BJE55" s="26"/>
      <c r="BJF55" s="26"/>
      <c r="BJG55" s="26"/>
      <c r="BJH55" s="26"/>
      <c r="BJI55" s="26"/>
      <c r="BJJ55" s="26"/>
      <c r="BJK55" s="26"/>
      <c r="BJL55" s="26"/>
      <c r="BJM55" s="26"/>
      <c r="BJN55" s="26"/>
      <c r="BJO55" s="26"/>
      <c r="BJP55" s="26"/>
      <c r="BJQ55" s="26"/>
      <c r="BJR55" s="26"/>
      <c r="BJS55" s="26"/>
      <c r="BJT55" s="26"/>
      <c r="BJU55" s="26"/>
      <c r="BJV55" s="26"/>
      <c r="BJW55" s="26"/>
      <c r="BJX55" s="26"/>
      <c r="BJY55" s="26"/>
      <c r="BJZ55" s="26"/>
      <c r="BKA55" s="26"/>
      <c r="BKB55" s="26"/>
      <c r="BKC55" s="26"/>
      <c r="BKD55" s="26"/>
      <c r="BKE55" s="26"/>
      <c r="BKF55" s="26"/>
      <c r="BKG55" s="26"/>
      <c r="BKH55" s="26"/>
      <c r="BKI55" s="26"/>
      <c r="BKJ55" s="26"/>
      <c r="BKK55" s="26"/>
      <c r="BKL55" s="26"/>
      <c r="BKM55" s="26"/>
      <c r="BKN55" s="26"/>
      <c r="BKO55" s="26"/>
      <c r="BKP55" s="26"/>
      <c r="BKQ55" s="26"/>
      <c r="BKR55" s="26"/>
      <c r="BKS55" s="26"/>
      <c r="BKT55" s="26"/>
      <c r="BKU55" s="26"/>
      <c r="BKV55" s="26"/>
      <c r="BKW55" s="26"/>
      <c r="BKX55" s="26"/>
      <c r="BKY55" s="26"/>
      <c r="BKZ55" s="26"/>
      <c r="BLA55" s="26"/>
      <c r="BLB55" s="26"/>
      <c r="BLC55" s="26"/>
      <c r="BLD55" s="26"/>
      <c r="BLE55" s="26"/>
      <c r="BLF55" s="26"/>
      <c r="BLG55" s="26"/>
      <c r="BLH55" s="26"/>
      <c r="BLI55" s="26"/>
      <c r="BLJ55" s="26"/>
      <c r="BLK55" s="26"/>
      <c r="BLL55" s="26"/>
      <c r="BLM55" s="26"/>
      <c r="BLN55" s="26"/>
      <c r="BLO55" s="26"/>
      <c r="BLP55" s="26"/>
      <c r="BLQ55" s="26"/>
      <c r="BLR55" s="26"/>
      <c r="BLS55" s="26"/>
      <c r="BLT55" s="26"/>
      <c r="BLU55" s="26"/>
      <c r="BLV55" s="26"/>
      <c r="BLW55" s="26"/>
      <c r="BLX55" s="26"/>
      <c r="BLY55" s="26"/>
      <c r="BLZ55" s="26"/>
      <c r="BMA55" s="26"/>
      <c r="BMB55" s="26"/>
      <c r="BMC55" s="26"/>
      <c r="BMD55" s="26"/>
      <c r="BME55" s="26"/>
      <c r="BMF55" s="26"/>
      <c r="BMG55" s="26"/>
      <c r="BMH55" s="26"/>
      <c r="BMI55" s="26"/>
      <c r="BMJ55" s="26"/>
      <c r="BMK55" s="26"/>
      <c r="BML55" s="26"/>
      <c r="BMM55" s="26"/>
      <c r="BMN55" s="26"/>
      <c r="BMO55" s="26"/>
      <c r="BMP55" s="26"/>
      <c r="BMQ55" s="26"/>
      <c r="BMR55" s="26"/>
      <c r="BMS55" s="26"/>
      <c r="BMT55" s="26"/>
      <c r="BMU55" s="26"/>
      <c r="BMV55" s="26"/>
      <c r="BMW55" s="26"/>
      <c r="BMX55" s="26"/>
      <c r="BMY55" s="26"/>
      <c r="BMZ55" s="26"/>
      <c r="BNA55" s="26"/>
      <c r="BNB55" s="26"/>
      <c r="BNC55" s="26"/>
      <c r="BND55" s="26"/>
      <c r="BNE55" s="26"/>
      <c r="BNF55" s="26"/>
      <c r="BNG55" s="26"/>
      <c r="BNH55" s="26"/>
      <c r="BNI55" s="26"/>
      <c r="BNJ55" s="26"/>
      <c r="BNK55" s="26"/>
      <c r="BNL55" s="26"/>
      <c r="BNM55" s="26"/>
      <c r="BNN55" s="26"/>
      <c r="BNO55" s="26"/>
      <c r="BNP55" s="26"/>
      <c r="BNQ55" s="26"/>
      <c r="BNR55" s="26"/>
      <c r="BNS55" s="26"/>
      <c r="BNT55" s="26"/>
      <c r="BNU55" s="26"/>
      <c r="BNV55" s="26"/>
      <c r="BNW55" s="26"/>
      <c r="BNX55" s="26"/>
      <c r="BNY55" s="26"/>
      <c r="BNZ55" s="26"/>
      <c r="BOA55" s="26"/>
      <c r="BOB55" s="26"/>
      <c r="BOC55" s="26"/>
      <c r="BOD55" s="26"/>
      <c r="BOE55" s="26"/>
      <c r="BOF55" s="26"/>
      <c r="BOG55" s="26"/>
      <c r="BOH55" s="26"/>
      <c r="BOI55" s="26"/>
      <c r="BOJ55" s="26"/>
      <c r="BOK55" s="26"/>
      <c r="BOL55" s="26"/>
      <c r="BOM55" s="26"/>
      <c r="BON55" s="26"/>
      <c r="BOO55" s="26"/>
      <c r="BOP55" s="26"/>
      <c r="BOQ55" s="26"/>
      <c r="BOR55" s="26"/>
      <c r="BOS55" s="26"/>
      <c r="BOT55" s="26"/>
      <c r="BOU55" s="26"/>
      <c r="BOV55" s="26"/>
      <c r="BOW55" s="26"/>
      <c r="BOX55" s="26"/>
      <c r="BOY55" s="26"/>
      <c r="BOZ55" s="26"/>
      <c r="BPA55" s="26"/>
      <c r="BPB55" s="26"/>
      <c r="BPC55" s="26"/>
      <c r="BPD55" s="26"/>
      <c r="BPE55" s="26"/>
      <c r="BPF55" s="26"/>
      <c r="BPG55" s="26"/>
      <c r="BPH55" s="26"/>
      <c r="BPI55" s="26"/>
      <c r="BPJ55" s="26"/>
      <c r="BPK55" s="26"/>
      <c r="BPL55" s="26"/>
      <c r="BPM55" s="26"/>
      <c r="BPN55" s="26"/>
      <c r="BPO55" s="26"/>
      <c r="BPP55" s="26"/>
      <c r="BPQ55" s="26"/>
      <c r="BPR55" s="26"/>
      <c r="BPS55" s="26"/>
      <c r="BPT55" s="26"/>
      <c r="BPU55" s="26"/>
      <c r="BPV55" s="26"/>
      <c r="BPW55" s="26"/>
      <c r="BPX55" s="26"/>
      <c r="BPY55" s="26"/>
      <c r="BPZ55" s="26"/>
      <c r="BQA55" s="26"/>
      <c r="BQB55" s="26"/>
      <c r="BQC55" s="26"/>
      <c r="BQD55" s="26"/>
      <c r="BQE55" s="26"/>
      <c r="BQF55" s="26"/>
      <c r="BQG55" s="26"/>
      <c r="BQH55" s="26"/>
      <c r="BQI55" s="26"/>
      <c r="BQJ55" s="26"/>
      <c r="BQK55" s="26"/>
      <c r="BQL55" s="26"/>
      <c r="BQM55" s="26"/>
      <c r="BQN55" s="26"/>
      <c r="BQO55" s="26"/>
      <c r="BQP55" s="26"/>
      <c r="BQQ55" s="26"/>
      <c r="BQR55" s="26"/>
      <c r="BQS55" s="26"/>
      <c r="BQT55" s="26"/>
      <c r="BQU55" s="26"/>
      <c r="BQV55" s="26"/>
      <c r="BQW55" s="26"/>
      <c r="BQX55" s="26"/>
      <c r="BQY55" s="26"/>
      <c r="BQZ55" s="26"/>
      <c r="BRA55" s="26"/>
      <c r="BRB55" s="26"/>
      <c r="BRC55" s="26"/>
      <c r="BRD55" s="26"/>
      <c r="BRE55" s="26"/>
      <c r="BRF55" s="26"/>
      <c r="BRG55" s="26"/>
      <c r="BRH55" s="26"/>
      <c r="BRI55" s="26"/>
      <c r="BRJ55" s="26"/>
      <c r="BRK55" s="26"/>
      <c r="BRL55" s="26"/>
      <c r="BRM55" s="26"/>
      <c r="BRN55" s="26"/>
      <c r="BRO55" s="26"/>
      <c r="BRP55" s="26"/>
      <c r="BRQ55" s="26"/>
      <c r="BRR55" s="26"/>
      <c r="BRS55" s="26"/>
      <c r="BRT55" s="26"/>
      <c r="BRU55" s="26"/>
      <c r="BRV55" s="26"/>
      <c r="BRW55" s="26"/>
      <c r="BRX55" s="26"/>
      <c r="BRY55" s="26"/>
      <c r="BRZ55" s="26"/>
      <c r="BSA55" s="26"/>
      <c r="BSB55" s="26"/>
      <c r="BSC55" s="26"/>
      <c r="BSD55" s="26"/>
      <c r="BSE55" s="26"/>
      <c r="BSF55" s="26"/>
      <c r="BSG55" s="26"/>
      <c r="BSH55" s="26"/>
      <c r="BSI55" s="26"/>
      <c r="BSJ55" s="26"/>
      <c r="BSK55" s="26"/>
      <c r="BSL55" s="26"/>
      <c r="BSM55" s="26"/>
      <c r="BSN55" s="26"/>
      <c r="BSO55" s="26"/>
      <c r="BSP55" s="26"/>
      <c r="BSQ55" s="26"/>
      <c r="BSR55" s="26"/>
      <c r="BSS55" s="26"/>
      <c r="BST55" s="26"/>
      <c r="BSU55" s="26"/>
      <c r="BSV55" s="26"/>
      <c r="BSW55" s="26"/>
      <c r="BSX55" s="26"/>
      <c r="BSY55" s="26"/>
      <c r="BSZ55" s="26"/>
      <c r="BTA55" s="26"/>
      <c r="BTB55" s="26"/>
      <c r="BTC55" s="26"/>
      <c r="BTD55" s="26"/>
      <c r="BTE55" s="26"/>
      <c r="BTF55" s="26"/>
      <c r="BTG55" s="26"/>
      <c r="BTH55" s="26"/>
      <c r="BTI55" s="26"/>
      <c r="BTJ55" s="26"/>
      <c r="BTK55" s="26"/>
      <c r="BTL55" s="26"/>
      <c r="BTM55" s="26"/>
      <c r="BTN55" s="26"/>
      <c r="BTO55" s="26"/>
      <c r="BTP55" s="26"/>
      <c r="BTQ55" s="26"/>
      <c r="BTR55" s="26"/>
      <c r="BTS55" s="26"/>
      <c r="BTT55" s="26"/>
      <c r="BTU55" s="26"/>
      <c r="BTV55" s="26"/>
      <c r="BTW55" s="26"/>
      <c r="BTX55" s="26"/>
      <c r="BTY55" s="26"/>
      <c r="BTZ55" s="26"/>
      <c r="BUA55" s="26"/>
      <c r="BUB55" s="26"/>
      <c r="BUC55" s="26"/>
      <c r="BUD55" s="26"/>
      <c r="BUE55" s="26"/>
      <c r="BUF55" s="26"/>
      <c r="BUG55" s="26"/>
      <c r="BUH55" s="26"/>
      <c r="BUI55" s="26"/>
      <c r="BUJ55" s="26"/>
      <c r="BUK55" s="26"/>
      <c r="BUL55" s="26"/>
      <c r="BUM55" s="26"/>
      <c r="BUN55" s="26"/>
      <c r="BUO55" s="26"/>
      <c r="BUP55" s="26"/>
      <c r="BUQ55" s="26"/>
      <c r="BUR55" s="26"/>
      <c r="BUS55" s="26"/>
      <c r="BUT55" s="26"/>
      <c r="BUU55" s="26"/>
      <c r="BUV55" s="26"/>
      <c r="BUW55" s="26"/>
      <c r="BUX55" s="26"/>
      <c r="BUY55" s="26"/>
      <c r="BUZ55" s="26"/>
      <c r="BVA55" s="26"/>
      <c r="BVB55" s="26"/>
      <c r="BVC55" s="26"/>
      <c r="BVD55" s="26"/>
      <c r="BVE55" s="26"/>
      <c r="BVF55" s="26"/>
      <c r="BVG55" s="26"/>
      <c r="BVH55" s="26"/>
      <c r="BVI55" s="26"/>
      <c r="BVJ55" s="26"/>
      <c r="BVK55" s="26"/>
      <c r="BVL55" s="26"/>
      <c r="BVM55" s="26"/>
      <c r="BVN55" s="26"/>
      <c r="BVO55" s="26"/>
      <c r="BVP55" s="26"/>
      <c r="BVQ55" s="26"/>
      <c r="BVR55" s="26"/>
      <c r="BVS55" s="26"/>
      <c r="BVT55" s="26"/>
      <c r="BVU55" s="26"/>
      <c r="BVV55" s="26"/>
      <c r="BVW55" s="26"/>
      <c r="BVX55" s="26"/>
      <c r="BVY55" s="26"/>
      <c r="BVZ55" s="26"/>
      <c r="BWA55" s="26"/>
      <c r="BWB55" s="26"/>
      <c r="BWC55" s="26"/>
      <c r="BWD55" s="26"/>
      <c r="BWE55" s="26"/>
      <c r="BWF55" s="26"/>
      <c r="BWG55" s="26"/>
      <c r="BWH55" s="26"/>
      <c r="BWI55" s="26"/>
      <c r="BWJ55" s="26"/>
      <c r="BWK55" s="26"/>
      <c r="BWL55" s="26"/>
      <c r="BWM55" s="26"/>
      <c r="BWN55" s="26"/>
      <c r="BWO55" s="26"/>
      <c r="BWP55" s="26"/>
      <c r="BWQ55" s="26"/>
      <c r="BWR55" s="26"/>
      <c r="BWS55" s="26"/>
      <c r="BWT55" s="26"/>
      <c r="BWU55" s="26"/>
      <c r="BWV55" s="26"/>
      <c r="BWW55" s="26"/>
      <c r="BWX55" s="26"/>
      <c r="BWY55" s="26"/>
      <c r="BWZ55" s="26"/>
      <c r="BXA55" s="26"/>
      <c r="BXB55" s="26"/>
      <c r="BXC55" s="26"/>
      <c r="BXD55" s="26"/>
      <c r="BXE55" s="26"/>
      <c r="BXF55" s="26"/>
      <c r="BXG55" s="26"/>
      <c r="BXH55" s="26"/>
      <c r="BXI55" s="26"/>
      <c r="BXJ55" s="26"/>
      <c r="BXK55" s="26"/>
      <c r="BXL55" s="26"/>
      <c r="BXM55" s="26"/>
      <c r="BXN55" s="26"/>
      <c r="BXO55" s="26"/>
      <c r="BXP55" s="26"/>
      <c r="BXQ55" s="26"/>
      <c r="BXR55" s="26"/>
      <c r="BXS55" s="26"/>
      <c r="BXT55" s="26"/>
      <c r="BXU55" s="26"/>
      <c r="BXV55" s="26"/>
      <c r="BXW55" s="26"/>
      <c r="BXX55" s="26"/>
      <c r="BXY55" s="26"/>
      <c r="BXZ55" s="26"/>
      <c r="BYA55" s="26"/>
      <c r="BYB55" s="26"/>
      <c r="BYC55" s="26"/>
      <c r="BYD55" s="26"/>
      <c r="BYE55" s="26"/>
      <c r="BYF55" s="26"/>
      <c r="BYG55" s="26"/>
      <c r="BYH55" s="26"/>
      <c r="BYI55" s="26"/>
      <c r="BYJ55" s="26"/>
      <c r="BYK55" s="26"/>
      <c r="BYL55" s="26"/>
      <c r="BYM55" s="26"/>
      <c r="BYN55" s="26"/>
      <c r="BYO55" s="26"/>
      <c r="BYP55" s="26"/>
      <c r="BYQ55" s="26"/>
      <c r="BYR55" s="26"/>
      <c r="BYS55" s="26"/>
      <c r="BYT55" s="26"/>
      <c r="BYU55" s="26"/>
      <c r="BYV55" s="26"/>
      <c r="BYW55" s="26"/>
      <c r="BYX55" s="26"/>
      <c r="BYY55" s="26"/>
      <c r="BYZ55" s="26"/>
      <c r="BZA55" s="26"/>
      <c r="BZB55" s="26"/>
      <c r="BZC55" s="26"/>
      <c r="BZD55" s="26"/>
      <c r="BZE55" s="26"/>
      <c r="BZF55" s="26"/>
      <c r="BZG55" s="26"/>
      <c r="BZH55" s="26"/>
      <c r="BZI55" s="26"/>
      <c r="BZJ55" s="26"/>
      <c r="BZK55" s="26"/>
      <c r="BZL55" s="26"/>
      <c r="BZM55" s="26"/>
      <c r="BZN55" s="26"/>
      <c r="BZO55" s="26"/>
      <c r="BZP55" s="26"/>
      <c r="BZQ55" s="26"/>
      <c r="BZR55" s="26"/>
      <c r="BZS55" s="26"/>
      <c r="BZT55" s="26"/>
      <c r="BZU55" s="26"/>
      <c r="BZV55" s="26"/>
      <c r="BZW55" s="26"/>
      <c r="BZX55" s="26"/>
      <c r="BZY55" s="26"/>
      <c r="BZZ55" s="26"/>
      <c r="CAA55" s="26"/>
      <c r="CAB55" s="26"/>
      <c r="CAC55" s="26"/>
      <c r="CAD55" s="26"/>
      <c r="CAE55" s="26"/>
      <c r="CAF55" s="26"/>
      <c r="CAG55" s="26"/>
      <c r="CAH55" s="26"/>
      <c r="CAI55" s="26"/>
      <c r="CAJ55" s="26"/>
      <c r="CAK55" s="26"/>
      <c r="CAL55" s="26"/>
      <c r="CAM55" s="26"/>
      <c r="CAN55" s="26"/>
      <c r="CAO55" s="26"/>
      <c r="CAP55" s="26"/>
      <c r="CAQ55" s="26"/>
      <c r="CAR55" s="26"/>
      <c r="CAS55" s="26"/>
      <c r="CAT55" s="26"/>
      <c r="CAU55" s="26"/>
      <c r="CAV55" s="26"/>
      <c r="CAW55" s="26"/>
      <c r="CAX55" s="26"/>
      <c r="CAY55" s="26"/>
      <c r="CAZ55" s="26"/>
      <c r="CBA55" s="26"/>
      <c r="CBB55" s="26"/>
      <c r="CBC55" s="26"/>
      <c r="CBD55" s="26"/>
      <c r="CBE55" s="26"/>
      <c r="CBF55" s="26"/>
      <c r="CBG55" s="26"/>
      <c r="CBH55" s="26"/>
      <c r="CBI55" s="26"/>
      <c r="CBJ55" s="26"/>
      <c r="CBK55" s="26"/>
      <c r="CBL55" s="26"/>
      <c r="CBM55" s="26"/>
      <c r="CBN55" s="26"/>
      <c r="CBO55" s="26"/>
      <c r="CBP55" s="26"/>
      <c r="CBQ55" s="26"/>
      <c r="CBR55" s="26"/>
      <c r="CBS55" s="26"/>
      <c r="CBT55" s="26"/>
      <c r="CBU55" s="26"/>
      <c r="CBV55" s="26"/>
      <c r="CBW55" s="26"/>
      <c r="CBX55" s="26"/>
      <c r="CBY55" s="26"/>
      <c r="CBZ55" s="26"/>
      <c r="CCA55" s="26"/>
      <c r="CCB55" s="26"/>
      <c r="CCC55" s="26"/>
      <c r="CCD55" s="26"/>
      <c r="CCE55" s="26"/>
      <c r="CCF55" s="26"/>
      <c r="CCG55" s="26"/>
      <c r="CCH55" s="26"/>
      <c r="CCI55" s="26"/>
      <c r="CCJ55" s="26"/>
      <c r="CCK55" s="26"/>
      <c r="CCL55" s="26"/>
      <c r="CCM55" s="26"/>
      <c r="CCN55" s="26"/>
      <c r="CCO55" s="26"/>
      <c r="CCP55" s="26"/>
      <c r="CCQ55" s="26"/>
      <c r="CCR55" s="26"/>
      <c r="CCS55" s="26"/>
      <c r="CCT55" s="26"/>
      <c r="CCU55" s="26"/>
      <c r="CCV55" s="26"/>
      <c r="CCW55" s="26"/>
      <c r="CCX55" s="26"/>
      <c r="CCY55" s="26"/>
      <c r="CCZ55" s="26"/>
      <c r="CDA55" s="26"/>
      <c r="CDB55" s="26"/>
      <c r="CDC55" s="26"/>
      <c r="CDD55" s="26"/>
      <c r="CDE55" s="26"/>
      <c r="CDF55" s="26"/>
      <c r="CDG55" s="26"/>
      <c r="CDH55" s="26"/>
      <c r="CDI55" s="26"/>
      <c r="CDJ55" s="26"/>
      <c r="CDK55" s="26"/>
      <c r="CDL55" s="26"/>
      <c r="CDM55" s="26"/>
      <c r="CDN55" s="26"/>
      <c r="CDO55" s="26"/>
      <c r="CDP55" s="26"/>
      <c r="CDQ55" s="26"/>
      <c r="CDR55" s="26"/>
      <c r="CDS55" s="26"/>
      <c r="CDT55" s="26"/>
      <c r="CDU55" s="26"/>
      <c r="CDV55" s="26"/>
      <c r="CDW55" s="26"/>
      <c r="CDX55" s="26"/>
      <c r="CDY55" s="26"/>
      <c r="CDZ55" s="26"/>
      <c r="CEA55" s="26"/>
      <c r="CEB55" s="26"/>
      <c r="CEC55" s="26"/>
      <c r="CED55" s="26"/>
      <c r="CEE55" s="26"/>
      <c r="CEF55" s="26"/>
      <c r="CEG55" s="26"/>
      <c r="CEH55" s="26"/>
      <c r="CEI55" s="26"/>
      <c r="CEJ55" s="26"/>
      <c r="CEK55" s="26"/>
      <c r="CEL55" s="26"/>
      <c r="CEM55" s="26"/>
      <c r="CEN55" s="26"/>
      <c r="CEO55" s="26"/>
      <c r="CEP55" s="26"/>
      <c r="CEQ55" s="26"/>
      <c r="CER55" s="26"/>
      <c r="CES55" s="26"/>
      <c r="CET55" s="26"/>
      <c r="CEU55" s="26"/>
      <c r="CEV55" s="26"/>
      <c r="CEW55" s="26"/>
      <c r="CEX55" s="26"/>
      <c r="CEY55" s="26"/>
      <c r="CEZ55" s="26"/>
      <c r="CFA55" s="26"/>
      <c r="CFB55" s="26"/>
      <c r="CFC55" s="26"/>
      <c r="CFD55" s="26"/>
      <c r="CFE55" s="26"/>
      <c r="CFF55" s="26"/>
      <c r="CFG55" s="26"/>
      <c r="CFH55" s="26"/>
      <c r="CFI55" s="26"/>
      <c r="CFJ55" s="26"/>
      <c r="CFK55" s="26"/>
      <c r="CFL55" s="26"/>
      <c r="CFM55" s="26"/>
      <c r="CFN55" s="26"/>
      <c r="CFO55" s="26"/>
      <c r="CFP55" s="26"/>
      <c r="CFQ55" s="26"/>
      <c r="CFR55" s="26"/>
      <c r="CFS55" s="26"/>
      <c r="CFT55" s="26"/>
      <c r="CFU55" s="26"/>
      <c r="CFV55" s="26"/>
      <c r="CFW55" s="26"/>
      <c r="CFX55" s="26"/>
      <c r="CFY55" s="26"/>
      <c r="CFZ55" s="26"/>
      <c r="CGA55" s="26"/>
      <c r="CGB55" s="26"/>
      <c r="CGC55" s="26"/>
      <c r="CGD55" s="26"/>
      <c r="CGE55" s="26"/>
      <c r="CGF55" s="26"/>
      <c r="CGG55" s="26"/>
      <c r="CGH55" s="26"/>
      <c r="CGI55" s="26"/>
      <c r="CGJ55" s="26"/>
      <c r="CGK55" s="26"/>
      <c r="CGL55" s="26"/>
      <c r="CGM55" s="26"/>
      <c r="CGN55" s="26"/>
      <c r="CGO55" s="26"/>
      <c r="CGP55" s="26"/>
      <c r="CGQ55" s="26"/>
      <c r="CGR55" s="26"/>
      <c r="CGS55" s="26"/>
      <c r="CGT55" s="26"/>
      <c r="CGU55" s="26"/>
      <c r="CGV55" s="26"/>
      <c r="CGW55" s="26"/>
      <c r="CGX55" s="26"/>
      <c r="CGY55" s="26"/>
      <c r="CGZ55" s="26"/>
      <c r="CHA55" s="26"/>
      <c r="CHB55" s="26"/>
      <c r="CHC55" s="26"/>
      <c r="CHD55" s="26"/>
      <c r="CHE55" s="26"/>
      <c r="CHF55" s="26"/>
      <c r="CHG55" s="26"/>
      <c r="CHH55" s="26"/>
      <c r="CHI55" s="26"/>
      <c r="CHJ55" s="26"/>
      <c r="CHK55" s="26"/>
      <c r="CHL55" s="26"/>
      <c r="CHM55" s="26"/>
      <c r="CHN55" s="26"/>
      <c r="CHO55" s="26"/>
      <c r="CHP55" s="26"/>
      <c r="CHQ55" s="26"/>
      <c r="CHR55" s="26"/>
      <c r="CHS55" s="26"/>
      <c r="CHT55" s="26"/>
      <c r="CHU55" s="26"/>
      <c r="CHV55" s="26"/>
      <c r="CHW55" s="26"/>
      <c r="CHX55" s="26"/>
      <c r="CHY55" s="26"/>
      <c r="CHZ55" s="26"/>
      <c r="CIA55" s="26"/>
      <c r="CIB55" s="26"/>
      <c r="CIC55" s="26"/>
      <c r="CID55" s="26"/>
      <c r="CIE55" s="26"/>
      <c r="CIF55" s="26"/>
      <c r="CIG55" s="26"/>
      <c r="CIH55" s="26"/>
      <c r="CII55" s="26"/>
      <c r="CIJ55" s="26"/>
      <c r="CIK55" s="26"/>
      <c r="CIL55" s="26"/>
      <c r="CIM55" s="26"/>
      <c r="CIN55" s="26"/>
      <c r="CIO55" s="26"/>
      <c r="CIP55" s="26"/>
      <c r="CIQ55" s="26"/>
      <c r="CIR55" s="26"/>
      <c r="CIS55" s="26"/>
      <c r="CIT55" s="26"/>
      <c r="CIU55" s="26"/>
      <c r="CIV55" s="26"/>
      <c r="CIW55" s="26"/>
      <c r="CIX55" s="26"/>
      <c r="CIY55" s="26"/>
      <c r="CIZ55" s="26"/>
      <c r="CJA55" s="26"/>
      <c r="CJB55" s="26"/>
      <c r="CJC55" s="26"/>
      <c r="CJD55" s="26"/>
      <c r="CJE55" s="26"/>
      <c r="CJF55" s="26"/>
      <c r="CJG55" s="26"/>
      <c r="CJH55" s="26"/>
      <c r="CJI55" s="26"/>
      <c r="CJJ55" s="26"/>
      <c r="CJK55" s="26"/>
      <c r="CJL55" s="26"/>
      <c r="CJM55" s="26"/>
      <c r="CJN55" s="26"/>
      <c r="CJO55" s="26"/>
      <c r="CJP55" s="26"/>
      <c r="CJQ55" s="26"/>
      <c r="CJR55" s="26"/>
      <c r="CJS55" s="26"/>
      <c r="CJT55" s="26"/>
      <c r="CJU55" s="26"/>
      <c r="CJV55" s="26"/>
      <c r="CJW55" s="26"/>
      <c r="CJX55" s="26"/>
      <c r="CJY55" s="26"/>
      <c r="CJZ55" s="26"/>
      <c r="CKA55" s="26"/>
      <c r="CKB55" s="26"/>
      <c r="CKC55" s="26"/>
      <c r="CKD55" s="26"/>
      <c r="CKE55" s="26"/>
      <c r="CKF55" s="26"/>
      <c r="CKG55" s="26"/>
      <c r="CKH55" s="26"/>
      <c r="CKI55" s="26"/>
      <c r="CKJ55" s="26"/>
      <c r="CKK55" s="26"/>
      <c r="CKL55" s="26"/>
      <c r="CKM55" s="26"/>
      <c r="CKN55" s="26"/>
      <c r="CKO55" s="26"/>
      <c r="CKP55" s="26"/>
      <c r="CKQ55" s="26"/>
      <c r="CKR55" s="26"/>
      <c r="CKS55" s="26"/>
      <c r="CKT55" s="26"/>
      <c r="CKU55" s="26"/>
      <c r="CKV55" s="26"/>
      <c r="CKW55" s="26"/>
      <c r="CKX55" s="26"/>
      <c r="CKY55" s="26"/>
      <c r="CKZ55" s="26"/>
      <c r="CLA55" s="26"/>
      <c r="CLB55" s="26"/>
      <c r="CLC55" s="26"/>
      <c r="CLD55" s="26"/>
      <c r="CLE55" s="26"/>
      <c r="CLF55" s="26"/>
      <c r="CLG55" s="26"/>
      <c r="CLH55" s="26"/>
      <c r="CLI55" s="26"/>
      <c r="CLJ55" s="26"/>
      <c r="CLK55" s="26"/>
      <c r="CLL55" s="26"/>
      <c r="CLM55" s="26"/>
      <c r="CLN55" s="26"/>
      <c r="CLO55" s="26"/>
      <c r="CLP55" s="26"/>
      <c r="CLQ55" s="26"/>
      <c r="CLR55" s="26"/>
      <c r="CLS55" s="26"/>
      <c r="CLT55" s="26"/>
      <c r="CLU55" s="26"/>
      <c r="CLV55" s="26"/>
      <c r="CLW55" s="26"/>
      <c r="CLX55" s="26"/>
      <c r="CLY55" s="26"/>
      <c r="CLZ55" s="26"/>
      <c r="CMA55" s="26"/>
      <c r="CMB55" s="26"/>
      <c r="CMC55" s="26"/>
      <c r="CMD55" s="26"/>
      <c r="CME55" s="26"/>
      <c r="CMF55" s="26"/>
      <c r="CMG55" s="26"/>
      <c r="CMH55" s="26"/>
      <c r="CMI55" s="26"/>
      <c r="CMJ55" s="26"/>
      <c r="CMK55" s="26"/>
      <c r="CML55" s="26"/>
      <c r="CMM55" s="26"/>
      <c r="CMN55" s="26"/>
      <c r="CMO55" s="26"/>
      <c r="CMP55" s="26"/>
      <c r="CMQ55" s="26"/>
      <c r="CMR55" s="26"/>
      <c r="CMS55" s="26"/>
      <c r="CMT55" s="26"/>
      <c r="CMU55" s="26"/>
      <c r="CMV55" s="26"/>
      <c r="CMW55" s="26"/>
      <c r="CMX55" s="26"/>
      <c r="CMY55" s="26"/>
      <c r="CMZ55" s="26"/>
      <c r="CNA55" s="26"/>
      <c r="CNB55" s="26"/>
      <c r="CNC55" s="26"/>
      <c r="CND55" s="26"/>
      <c r="CNE55" s="26"/>
      <c r="CNF55" s="26"/>
      <c r="CNG55" s="26"/>
      <c r="CNH55" s="26"/>
      <c r="CNI55" s="26"/>
      <c r="CNJ55" s="26"/>
      <c r="CNK55" s="26"/>
      <c r="CNL55" s="26"/>
      <c r="CNM55" s="26"/>
      <c r="CNN55" s="26"/>
      <c r="CNO55" s="26"/>
      <c r="CNP55" s="26"/>
      <c r="CNQ55" s="26"/>
      <c r="CNR55" s="26"/>
      <c r="CNS55" s="26"/>
      <c r="CNT55" s="26"/>
      <c r="CNU55" s="26"/>
      <c r="CNV55" s="26"/>
      <c r="CNW55" s="26"/>
      <c r="CNX55" s="26"/>
      <c r="CNY55" s="26"/>
      <c r="CNZ55" s="26"/>
      <c r="COA55" s="26"/>
      <c r="COB55" s="26"/>
      <c r="COC55" s="26"/>
      <c r="COD55" s="26"/>
      <c r="COE55" s="26"/>
      <c r="COF55" s="26"/>
      <c r="COG55" s="26"/>
      <c r="COH55" s="26"/>
      <c r="COI55" s="26"/>
      <c r="COJ55" s="26"/>
      <c r="COK55" s="26"/>
      <c r="COL55" s="26"/>
      <c r="COM55" s="26"/>
      <c r="CON55" s="26"/>
      <c r="COO55" s="26"/>
      <c r="COP55" s="26"/>
      <c r="COQ55" s="26"/>
      <c r="COR55" s="26"/>
      <c r="COS55" s="26"/>
      <c r="COT55" s="26"/>
      <c r="COU55" s="26"/>
      <c r="COV55" s="26"/>
      <c r="COW55" s="26"/>
      <c r="COX55" s="26"/>
      <c r="COY55" s="26"/>
      <c r="COZ55" s="26"/>
      <c r="CPA55" s="26"/>
      <c r="CPB55" s="26"/>
      <c r="CPC55" s="26"/>
      <c r="CPD55" s="26"/>
      <c r="CPE55" s="26"/>
      <c r="CPF55" s="26"/>
      <c r="CPG55" s="26"/>
      <c r="CPH55" s="26"/>
      <c r="CPI55" s="26"/>
      <c r="CPJ55" s="26"/>
      <c r="CPK55" s="26"/>
      <c r="CPL55" s="26"/>
      <c r="CPM55" s="26"/>
      <c r="CPN55" s="26"/>
      <c r="CPO55" s="26"/>
      <c r="CPP55" s="26"/>
      <c r="CPQ55" s="26"/>
      <c r="CPR55" s="26"/>
      <c r="CPS55" s="26"/>
      <c r="CPT55" s="26"/>
      <c r="CPU55" s="26"/>
      <c r="CPV55" s="26"/>
      <c r="CPW55" s="26"/>
      <c r="CPX55" s="26"/>
      <c r="CPY55" s="26"/>
      <c r="CPZ55" s="26"/>
      <c r="CQA55" s="26"/>
      <c r="CQB55" s="26"/>
      <c r="CQC55" s="26"/>
      <c r="CQD55" s="26"/>
      <c r="CQE55" s="26"/>
      <c r="CQF55" s="26"/>
      <c r="CQG55" s="26"/>
      <c r="CQH55" s="26"/>
      <c r="CQI55" s="26"/>
      <c r="CQJ55" s="26"/>
      <c r="CQK55" s="26"/>
      <c r="CQL55" s="26"/>
      <c r="CQM55" s="26"/>
      <c r="CQN55" s="26"/>
      <c r="CQO55" s="26"/>
      <c r="CQP55" s="26"/>
      <c r="CQQ55" s="26"/>
      <c r="CQR55" s="26"/>
      <c r="CQS55" s="26"/>
      <c r="CQT55" s="26"/>
      <c r="CQU55" s="26"/>
      <c r="CQV55" s="26"/>
      <c r="CQW55" s="26"/>
      <c r="CQX55" s="26"/>
      <c r="CQY55" s="26"/>
      <c r="CQZ55" s="26"/>
      <c r="CRA55" s="26"/>
      <c r="CRB55" s="26"/>
      <c r="CRC55" s="26"/>
      <c r="CRD55" s="26"/>
      <c r="CRE55" s="26"/>
      <c r="CRF55" s="26"/>
      <c r="CRG55" s="26"/>
      <c r="CRH55" s="26"/>
      <c r="CRI55" s="26"/>
      <c r="CRJ55" s="26"/>
      <c r="CRK55" s="26"/>
      <c r="CRL55" s="26"/>
      <c r="CRM55" s="26"/>
      <c r="CRN55" s="26"/>
      <c r="CRO55" s="26"/>
      <c r="CRP55" s="26"/>
      <c r="CRQ55" s="26"/>
      <c r="CRR55" s="26"/>
      <c r="CRS55" s="26"/>
      <c r="CRT55" s="26"/>
      <c r="CRU55" s="26"/>
      <c r="CRV55" s="26"/>
      <c r="CRW55" s="26"/>
      <c r="CRX55" s="26"/>
      <c r="CRY55" s="26"/>
      <c r="CRZ55" s="26"/>
      <c r="CSA55" s="26"/>
      <c r="CSB55" s="26"/>
      <c r="CSC55" s="26"/>
      <c r="CSD55" s="26"/>
      <c r="CSE55" s="26"/>
      <c r="CSF55" s="26"/>
      <c r="CSG55" s="26"/>
      <c r="CSH55" s="26"/>
      <c r="CSI55" s="26"/>
      <c r="CSJ55" s="26"/>
      <c r="CSK55" s="26"/>
      <c r="CSL55" s="26"/>
      <c r="CSM55" s="26"/>
      <c r="CSN55" s="26"/>
      <c r="CSO55" s="26"/>
      <c r="CSP55" s="26"/>
      <c r="CSQ55" s="26"/>
      <c r="CSR55" s="26"/>
      <c r="CSS55" s="26"/>
      <c r="CST55" s="26"/>
      <c r="CSU55" s="26"/>
      <c r="CSV55" s="26"/>
      <c r="CSW55" s="26"/>
      <c r="CSX55" s="26"/>
      <c r="CSY55" s="26"/>
      <c r="CSZ55" s="26"/>
      <c r="CTA55" s="26"/>
      <c r="CTB55" s="26"/>
      <c r="CTC55" s="26"/>
      <c r="CTD55" s="26"/>
      <c r="CTE55" s="26"/>
      <c r="CTF55" s="26"/>
      <c r="CTG55" s="26"/>
      <c r="CTH55" s="26"/>
      <c r="CTI55" s="26"/>
      <c r="CTJ55" s="26"/>
      <c r="CTK55" s="26"/>
      <c r="CTL55" s="26"/>
      <c r="CTM55" s="26"/>
      <c r="CTN55" s="26"/>
      <c r="CTO55" s="26"/>
      <c r="CTP55" s="26"/>
      <c r="CTQ55" s="26"/>
      <c r="CTR55" s="26"/>
      <c r="CTS55" s="26"/>
      <c r="CTT55" s="26"/>
      <c r="CTU55" s="26"/>
      <c r="CTV55" s="26"/>
      <c r="CTW55" s="26"/>
      <c r="CTX55" s="26"/>
      <c r="CTY55" s="26"/>
      <c r="CTZ55" s="26"/>
      <c r="CUA55" s="26"/>
      <c r="CUB55" s="26"/>
      <c r="CUC55" s="26"/>
      <c r="CUD55" s="26"/>
      <c r="CUE55" s="26"/>
      <c r="CUF55" s="26"/>
      <c r="CUG55" s="26"/>
      <c r="CUH55" s="26"/>
      <c r="CUI55" s="26"/>
      <c r="CUJ55" s="26"/>
      <c r="CUK55" s="26"/>
      <c r="CUL55" s="26"/>
      <c r="CUM55" s="26"/>
      <c r="CUN55" s="26"/>
      <c r="CUO55" s="26"/>
      <c r="CUP55" s="26"/>
      <c r="CUQ55" s="26"/>
      <c r="CUR55" s="26"/>
      <c r="CUS55" s="26"/>
      <c r="CUT55" s="26"/>
      <c r="CUU55" s="26"/>
      <c r="CUV55" s="26"/>
      <c r="CUW55" s="26"/>
      <c r="CUX55" s="26"/>
      <c r="CUY55" s="26"/>
      <c r="CUZ55" s="26"/>
      <c r="CVA55" s="26"/>
      <c r="CVB55" s="26"/>
      <c r="CVC55" s="26"/>
      <c r="CVD55" s="26"/>
      <c r="CVE55" s="26"/>
      <c r="CVF55" s="26"/>
      <c r="CVG55" s="26"/>
      <c r="CVH55" s="26"/>
      <c r="CVI55" s="26"/>
      <c r="CVJ55" s="26"/>
      <c r="CVK55" s="26"/>
      <c r="CVL55" s="26"/>
      <c r="CVM55" s="26"/>
      <c r="CVN55" s="26"/>
      <c r="CVO55" s="26"/>
      <c r="CVP55" s="26"/>
      <c r="CVQ55" s="26"/>
      <c r="CVR55" s="26"/>
      <c r="CVS55" s="26"/>
      <c r="CVT55" s="26"/>
      <c r="CVU55" s="26"/>
      <c r="CVV55" s="26"/>
      <c r="CVW55" s="26"/>
      <c r="CVX55" s="26"/>
      <c r="CVY55" s="26"/>
      <c r="CVZ55" s="26"/>
      <c r="CWA55" s="26"/>
      <c r="CWB55" s="26"/>
      <c r="CWC55" s="26"/>
      <c r="CWD55" s="26"/>
      <c r="CWE55" s="26"/>
      <c r="CWF55" s="26"/>
      <c r="CWG55" s="26"/>
      <c r="CWH55" s="26"/>
      <c r="CWI55" s="26"/>
      <c r="CWJ55" s="26"/>
      <c r="CWK55" s="26"/>
      <c r="CWL55" s="26"/>
      <c r="CWM55" s="26"/>
      <c r="CWN55" s="26"/>
      <c r="CWO55" s="26"/>
      <c r="CWP55" s="26"/>
      <c r="CWQ55" s="26"/>
      <c r="CWR55" s="26"/>
      <c r="CWS55" s="26"/>
      <c r="CWT55" s="26"/>
      <c r="CWU55" s="26"/>
      <c r="CWV55" s="26"/>
      <c r="CWW55" s="26"/>
      <c r="CWX55" s="26"/>
      <c r="CWY55" s="26"/>
      <c r="CWZ55" s="26"/>
      <c r="CXA55" s="26"/>
      <c r="CXB55" s="26"/>
      <c r="CXC55" s="26"/>
      <c r="CXD55" s="26"/>
      <c r="CXE55" s="26"/>
      <c r="CXF55" s="26"/>
      <c r="CXG55" s="26"/>
      <c r="CXH55" s="26"/>
      <c r="CXI55" s="26"/>
      <c r="CXJ55" s="26"/>
      <c r="CXK55" s="26"/>
      <c r="CXL55" s="26"/>
      <c r="CXM55" s="26"/>
      <c r="CXN55" s="26"/>
      <c r="CXO55" s="26"/>
      <c r="CXP55" s="26"/>
      <c r="CXQ55" s="26"/>
      <c r="CXR55" s="26"/>
      <c r="CXS55" s="26"/>
      <c r="CXT55" s="26"/>
      <c r="CXU55" s="26"/>
      <c r="CXV55" s="26"/>
      <c r="CXW55" s="26"/>
      <c r="CXX55" s="26"/>
      <c r="CXY55" s="26"/>
      <c r="CXZ55" s="26"/>
      <c r="CYA55" s="26"/>
      <c r="CYB55" s="26"/>
      <c r="CYC55" s="26"/>
      <c r="CYD55" s="26"/>
      <c r="CYE55" s="26"/>
      <c r="CYF55" s="26"/>
      <c r="CYG55" s="26"/>
      <c r="CYH55" s="26"/>
      <c r="CYI55" s="26"/>
      <c r="CYJ55" s="26"/>
      <c r="CYK55" s="26"/>
      <c r="CYL55" s="26"/>
      <c r="CYM55" s="26"/>
      <c r="CYN55" s="26"/>
      <c r="CYO55" s="26"/>
      <c r="CYP55" s="26"/>
      <c r="CYQ55" s="26"/>
      <c r="CYR55" s="26"/>
      <c r="CYS55" s="26"/>
      <c r="CYT55" s="26"/>
      <c r="CYU55" s="26"/>
      <c r="CYV55" s="26"/>
      <c r="CYW55" s="26"/>
      <c r="CYX55" s="26"/>
      <c r="CYY55" s="26"/>
      <c r="CYZ55" s="26"/>
      <c r="CZA55" s="26"/>
      <c r="CZB55" s="26"/>
      <c r="CZC55" s="26"/>
      <c r="CZD55" s="26"/>
      <c r="CZE55" s="26"/>
      <c r="CZF55" s="26"/>
      <c r="CZG55" s="26"/>
      <c r="CZH55" s="26"/>
      <c r="CZI55" s="26"/>
      <c r="CZJ55" s="26"/>
      <c r="CZK55" s="26"/>
      <c r="CZL55" s="26"/>
      <c r="CZM55" s="26"/>
      <c r="CZN55" s="26"/>
      <c r="CZO55" s="26"/>
      <c r="CZP55" s="26"/>
      <c r="CZQ55" s="26"/>
      <c r="CZR55" s="26"/>
      <c r="CZS55" s="26"/>
      <c r="CZT55" s="26"/>
      <c r="CZU55" s="26"/>
      <c r="CZV55" s="26"/>
      <c r="CZW55" s="26"/>
      <c r="CZX55" s="26"/>
      <c r="CZY55" s="26"/>
      <c r="CZZ55" s="26"/>
      <c r="DAA55" s="26"/>
      <c r="DAB55" s="26"/>
      <c r="DAC55" s="26"/>
      <c r="DAD55" s="26"/>
      <c r="DAE55" s="26"/>
      <c r="DAF55" s="26"/>
      <c r="DAG55" s="26"/>
      <c r="DAH55" s="26"/>
      <c r="DAI55" s="26"/>
      <c r="DAJ55" s="26"/>
      <c r="DAK55" s="26"/>
      <c r="DAL55" s="26"/>
      <c r="DAM55" s="26"/>
      <c r="DAN55" s="26"/>
      <c r="DAO55" s="26"/>
      <c r="DAP55" s="26"/>
      <c r="DAQ55" s="26"/>
      <c r="DAR55" s="26"/>
      <c r="DAS55" s="26"/>
      <c r="DAT55" s="26"/>
      <c r="DAU55" s="26"/>
      <c r="DAV55" s="26"/>
      <c r="DAW55" s="26"/>
      <c r="DAX55" s="26"/>
      <c r="DAY55" s="26"/>
      <c r="DAZ55" s="26"/>
      <c r="DBA55" s="26"/>
      <c r="DBB55" s="26"/>
      <c r="DBC55" s="26"/>
      <c r="DBD55" s="26"/>
      <c r="DBE55" s="26"/>
      <c r="DBF55" s="26"/>
      <c r="DBG55" s="26"/>
      <c r="DBH55" s="26"/>
      <c r="DBI55" s="26"/>
      <c r="DBJ55" s="26"/>
      <c r="DBK55" s="26"/>
      <c r="DBL55" s="26"/>
      <c r="DBM55" s="26"/>
      <c r="DBN55" s="26"/>
      <c r="DBO55" s="26"/>
      <c r="DBP55" s="26"/>
      <c r="DBQ55" s="26"/>
      <c r="DBR55" s="26"/>
      <c r="DBS55" s="26"/>
      <c r="DBT55" s="26"/>
      <c r="DBU55" s="26"/>
      <c r="DBV55" s="26"/>
      <c r="DBW55" s="26"/>
      <c r="DBX55" s="26"/>
      <c r="DBY55" s="26"/>
      <c r="DBZ55" s="26"/>
      <c r="DCA55" s="26"/>
      <c r="DCB55" s="26"/>
      <c r="DCC55" s="26"/>
      <c r="DCD55" s="26"/>
      <c r="DCE55" s="26"/>
      <c r="DCF55" s="26"/>
      <c r="DCG55" s="26"/>
      <c r="DCH55" s="26"/>
      <c r="DCI55" s="26"/>
      <c r="DCJ55" s="26"/>
      <c r="DCK55" s="26"/>
      <c r="DCL55" s="26"/>
      <c r="DCM55" s="26"/>
      <c r="DCN55" s="26"/>
      <c r="DCO55" s="26"/>
      <c r="DCP55" s="26"/>
      <c r="DCQ55" s="26"/>
      <c r="DCR55" s="26"/>
      <c r="DCS55" s="26"/>
      <c r="DCT55" s="26"/>
      <c r="DCU55" s="26"/>
      <c r="DCV55" s="26"/>
      <c r="DCW55" s="26"/>
      <c r="DCX55" s="26"/>
      <c r="DCY55" s="26"/>
      <c r="DCZ55" s="26"/>
      <c r="DDA55" s="26"/>
      <c r="DDB55" s="26"/>
      <c r="DDC55" s="26"/>
      <c r="DDD55" s="26"/>
      <c r="DDE55" s="26"/>
      <c r="DDF55" s="26"/>
      <c r="DDG55" s="26"/>
      <c r="DDH55" s="26"/>
      <c r="DDI55" s="26"/>
      <c r="DDJ55" s="26"/>
      <c r="DDK55" s="26"/>
      <c r="DDL55" s="26"/>
      <c r="DDM55" s="26"/>
      <c r="DDN55" s="26"/>
      <c r="DDO55" s="26"/>
      <c r="DDP55" s="26"/>
      <c r="DDQ55" s="26"/>
      <c r="DDR55" s="26"/>
      <c r="DDS55" s="26"/>
      <c r="DDT55" s="26"/>
      <c r="DDU55" s="26"/>
      <c r="DDV55" s="26"/>
      <c r="DDW55" s="26"/>
      <c r="DDX55" s="26"/>
      <c r="DDY55" s="26"/>
      <c r="DDZ55" s="26"/>
      <c r="DEA55" s="26"/>
      <c r="DEB55" s="26"/>
      <c r="DEC55" s="26"/>
      <c r="DED55" s="26"/>
      <c r="DEE55" s="26"/>
      <c r="DEF55" s="26"/>
      <c r="DEG55" s="26"/>
      <c r="DEH55" s="26"/>
      <c r="DEI55" s="26"/>
      <c r="DEJ55" s="26"/>
      <c r="DEK55" s="26"/>
      <c r="DEL55" s="26"/>
      <c r="DEM55" s="26"/>
      <c r="DEN55" s="26"/>
      <c r="DEO55" s="26"/>
      <c r="DEP55" s="26"/>
      <c r="DEQ55" s="26"/>
      <c r="DER55" s="26"/>
      <c r="DES55" s="26"/>
      <c r="DET55" s="26"/>
      <c r="DEU55" s="26"/>
      <c r="DEV55" s="26"/>
      <c r="DEW55" s="26"/>
      <c r="DEX55" s="26"/>
      <c r="DEY55" s="26"/>
      <c r="DEZ55" s="26"/>
      <c r="DFA55" s="26"/>
      <c r="DFB55" s="26"/>
      <c r="DFC55" s="26"/>
      <c r="DFD55" s="26"/>
      <c r="DFE55" s="26"/>
      <c r="DFF55" s="26"/>
      <c r="DFG55" s="26"/>
      <c r="DFH55" s="26"/>
      <c r="DFI55" s="26"/>
      <c r="DFJ55" s="26"/>
      <c r="DFK55" s="26"/>
      <c r="DFL55" s="26"/>
      <c r="DFM55" s="26"/>
      <c r="DFN55" s="26"/>
      <c r="DFO55" s="26"/>
      <c r="DFP55" s="26"/>
      <c r="DFQ55" s="26"/>
      <c r="DFR55" s="26"/>
      <c r="DFS55" s="26"/>
      <c r="DFT55" s="26"/>
      <c r="DFU55" s="26"/>
      <c r="DFV55" s="26"/>
      <c r="DFW55" s="26"/>
      <c r="DFX55" s="26"/>
      <c r="DFY55" s="26"/>
      <c r="DFZ55" s="26"/>
      <c r="DGA55" s="26"/>
      <c r="DGB55" s="26"/>
      <c r="DGC55" s="26"/>
      <c r="DGD55" s="26"/>
      <c r="DGE55" s="26"/>
      <c r="DGF55" s="26"/>
      <c r="DGG55" s="26"/>
      <c r="DGH55" s="26"/>
      <c r="DGI55" s="26"/>
      <c r="DGJ55" s="26"/>
      <c r="DGK55" s="26"/>
      <c r="DGL55" s="26"/>
      <c r="DGM55" s="26"/>
      <c r="DGN55" s="26"/>
      <c r="DGO55" s="26"/>
      <c r="DGP55" s="26"/>
      <c r="DGQ55" s="26"/>
      <c r="DGR55" s="26"/>
      <c r="DGS55" s="26"/>
      <c r="DGT55" s="26"/>
      <c r="DGU55" s="26"/>
      <c r="DGV55" s="26"/>
      <c r="DGW55" s="26"/>
      <c r="DGX55" s="26"/>
      <c r="DGY55" s="26"/>
      <c r="DGZ55" s="26"/>
      <c r="DHA55" s="26"/>
      <c r="DHB55" s="26"/>
      <c r="DHC55" s="26"/>
      <c r="DHD55" s="26"/>
      <c r="DHE55" s="26"/>
      <c r="DHF55" s="26"/>
      <c r="DHG55" s="26"/>
      <c r="DHH55" s="26"/>
      <c r="DHI55" s="26"/>
      <c r="DHJ55" s="26"/>
      <c r="DHK55" s="26"/>
      <c r="DHL55" s="26"/>
      <c r="DHM55" s="26"/>
      <c r="DHN55" s="26"/>
      <c r="DHO55" s="26"/>
      <c r="DHP55" s="26"/>
      <c r="DHQ55" s="26"/>
      <c r="DHR55" s="26"/>
      <c r="DHS55" s="26"/>
      <c r="DHT55" s="26"/>
      <c r="DHU55" s="26"/>
      <c r="DHV55" s="26"/>
      <c r="DHW55" s="26"/>
      <c r="DHX55" s="26"/>
      <c r="DHY55" s="26"/>
      <c r="DHZ55" s="26"/>
      <c r="DIA55" s="26"/>
      <c r="DIB55" s="26"/>
      <c r="DIC55" s="26"/>
      <c r="DID55" s="26"/>
      <c r="DIE55" s="26"/>
      <c r="DIF55" s="26"/>
      <c r="DIG55" s="26"/>
      <c r="DIH55" s="26"/>
      <c r="DII55" s="26"/>
      <c r="DIJ55" s="26"/>
      <c r="DIK55" s="26"/>
      <c r="DIL55" s="26"/>
      <c r="DIM55" s="26"/>
      <c r="DIN55" s="26"/>
      <c r="DIO55" s="26"/>
      <c r="DIP55" s="26"/>
      <c r="DIQ55" s="26"/>
      <c r="DIR55" s="26"/>
      <c r="DIS55" s="26"/>
      <c r="DIT55" s="26"/>
      <c r="DIU55" s="26"/>
      <c r="DIV55" s="26"/>
      <c r="DIW55" s="26"/>
      <c r="DIX55" s="26"/>
      <c r="DIY55" s="26"/>
      <c r="DIZ55" s="26"/>
      <c r="DJA55" s="26"/>
      <c r="DJB55" s="26"/>
      <c r="DJC55" s="26"/>
      <c r="DJD55" s="26"/>
      <c r="DJE55" s="26"/>
      <c r="DJF55" s="26"/>
      <c r="DJG55" s="26"/>
      <c r="DJH55" s="26"/>
      <c r="DJI55" s="26"/>
      <c r="DJJ55" s="26"/>
      <c r="DJK55" s="26"/>
      <c r="DJL55" s="26"/>
      <c r="DJM55" s="26"/>
      <c r="DJN55" s="26"/>
      <c r="DJO55" s="26"/>
      <c r="DJP55" s="26"/>
      <c r="DJQ55" s="26"/>
      <c r="DJR55" s="26"/>
      <c r="DJS55" s="26"/>
      <c r="DJT55" s="26"/>
      <c r="DJU55" s="26"/>
      <c r="DJV55" s="26"/>
      <c r="DJW55" s="26"/>
      <c r="DJX55" s="26"/>
      <c r="DJY55" s="26"/>
      <c r="DJZ55" s="26"/>
      <c r="DKA55" s="26"/>
      <c r="DKB55" s="26"/>
      <c r="DKC55" s="26"/>
      <c r="DKD55" s="26"/>
      <c r="DKE55" s="26"/>
      <c r="DKF55" s="26"/>
      <c r="DKG55" s="26"/>
      <c r="DKH55" s="26"/>
      <c r="DKI55" s="26"/>
      <c r="DKJ55" s="26"/>
      <c r="DKK55" s="26"/>
      <c r="DKL55" s="26"/>
      <c r="DKM55" s="26"/>
      <c r="DKN55" s="26"/>
      <c r="DKO55" s="26"/>
      <c r="DKP55" s="26"/>
      <c r="DKQ55" s="26"/>
      <c r="DKR55" s="26"/>
      <c r="DKS55" s="26"/>
      <c r="DKT55" s="26"/>
      <c r="DKU55" s="26"/>
      <c r="DKV55" s="26"/>
      <c r="DKW55" s="26"/>
      <c r="DKX55" s="26"/>
      <c r="DKY55" s="26"/>
      <c r="DKZ55" s="26"/>
      <c r="DLA55" s="26"/>
      <c r="DLB55" s="26"/>
      <c r="DLC55" s="26"/>
      <c r="DLD55" s="26"/>
      <c r="DLE55" s="26"/>
      <c r="DLF55" s="26"/>
      <c r="DLG55" s="26"/>
      <c r="DLH55" s="26"/>
      <c r="DLI55" s="26"/>
      <c r="DLJ55" s="26"/>
      <c r="DLK55" s="26"/>
      <c r="DLL55" s="26"/>
      <c r="DLM55" s="26"/>
      <c r="DLN55" s="26"/>
      <c r="DLO55" s="26"/>
      <c r="DLP55" s="26"/>
      <c r="DLQ55" s="26"/>
      <c r="DLR55" s="26"/>
      <c r="DLS55" s="26"/>
      <c r="DLT55" s="26"/>
      <c r="DLU55" s="26"/>
      <c r="DLV55" s="26"/>
      <c r="DLW55" s="26"/>
      <c r="DLX55" s="26"/>
      <c r="DLY55" s="26"/>
      <c r="DLZ55" s="26"/>
      <c r="DMA55" s="26"/>
      <c r="DMB55" s="26"/>
      <c r="DMC55" s="26"/>
      <c r="DMD55" s="26"/>
      <c r="DME55" s="26"/>
      <c r="DMF55" s="26"/>
      <c r="DMG55" s="26"/>
      <c r="DMH55" s="26"/>
      <c r="DMI55" s="26"/>
      <c r="DMJ55" s="26"/>
      <c r="DMK55" s="26"/>
      <c r="DML55" s="26"/>
      <c r="DMM55" s="26"/>
      <c r="DMN55" s="26"/>
      <c r="DMO55" s="26"/>
      <c r="DMP55" s="26"/>
      <c r="DMQ55" s="26"/>
      <c r="DMR55" s="26"/>
      <c r="DMS55" s="26"/>
      <c r="DMT55" s="26"/>
      <c r="DMU55" s="26"/>
      <c r="DMV55" s="26"/>
      <c r="DMW55" s="26"/>
      <c r="DMX55" s="26"/>
      <c r="DMY55" s="26"/>
      <c r="DMZ55" s="26"/>
      <c r="DNA55" s="26"/>
      <c r="DNB55" s="26"/>
      <c r="DNC55" s="26"/>
      <c r="DND55" s="26"/>
      <c r="DNE55" s="26"/>
      <c r="DNF55" s="26"/>
      <c r="DNG55" s="26"/>
      <c r="DNH55" s="26"/>
      <c r="DNI55" s="26"/>
      <c r="DNJ55" s="26"/>
      <c r="DNK55" s="26"/>
      <c r="DNL55" s="26"/>
      <c r="DNM55" s="26"/>
      <c r="DNN55" s="26"/>
      <c r="DNO55" s="26"/>
      <c r="DNP55" s="26"/>
      <c r="DNQ55" s="26"/>
      <c r="DNR55" s="26"/>
      <c r="DNS55" s="26"/>
      <c r="DNT55" s="26"/>
      <c r="DNU55" s="26"/>
      <c r="DNV55" s="26"/>
      <c r="DNW55" s="26"/>
      <c r="DNX55" s="26"/>
      <c r="DNY55" s="26"/>
      <c r="DNZ55" s="26"/>
      <c r="DOA55" s="26"/>
      <c r="DOB55" s="26"/>
      <c r="DOC55" s="26"/>
      <c r="DOD55" s="26"/>
      <c r="DOE55" s="26"/>
      <c r="DOF55" s="26"/>
      <c r="DOG55" s="26"/>
      <c r="DOH55" s="26"/>
      <c r="DOI55" s="26"/>
      <c r="DOJ55" s="26"/>
      <c r="DOK55" s="26"/>
      <c r="DOL55" s="26"/>
      <c r="DOM55" s="26"/>
      <c r="DON55" s="26"/>
      <c r="DOO55" s="26"/>
      <c r="DOP55" s="26"/>
      <c r="DOQ55" s="26"/>
      <c r="DOR55" s="26"/>
      <c r="DOS55" s="26"/>
      <c r="DOT55" s="26"/>
      <c r="DOU55" s="26"/>
      <c r="DOV55" s="26"/>
      <c r="DOW55" s="26"/>
      <c r="DOX55" s="26"/>
      <c r="DOY55" s="26"/>
      <c r="DOZ55" s="26"/>
      <c r="DPA55" s="26"/>
      <c r="DPB55" s="26"/>
      <c r="DPC55" s="26"/>
      <c r="DPD55" s="26"/>
      <c r="DPE55" s="26"/>
      <c r="DPF55" s="26"/>
      <c r="DPG55" s="26"/>
      <c r="DPH55" s="26"/>
      <c r="DPI55" s="26"/>
      <c r="DPJ55" s="26"/>
      <c r="DPK55" s="26"/>
      <c r="DPL55" s="26"/>
      <c r="DPM55" s="26"/>
      <c r="DPN55" s="26"/>
      <c r="DPO55" s="26"/>
      <c r="DPP55" s="26"/>
      <c r="DPQ55" s="26"/>
      <c r="DPR55" s="26"/>
      <c r="DPS55" s="26"/>
      <c r="DPT55" s="26"/>
      <c r="DPU55" s="26"/>
      <c r="DPV55" s="26"/>
      <c r="DPW55" s="26"/>
      <c r="DPX55" s="26"/>
      <c r="DPY55" s="26"/>
      <c r="DPZ55" s="26"/>
      <c r="DQA55" s="26"/>
      <c r="DQB55" s="26"/>
      <c r="DQC55" s="26"/>
      <c r="DQD55" s="26"/>
      <c r="DQE55" s="26"/>
      <c r="DQF55" s="26"/>
      <c r="DQG55" s="26"/>
      <c r="DQH55" s="26"/>
      <c r="DQI55" s="26"/>
      <c r="DQJ55" s="26"/>
      <c r="DQK55" s="26"/>
      <c r="DQL55" s="26"/>
      <c r="DQM55" s="26"/>
      <c r="DQN55" s="26"/>
      <c r="DQO55" s="26"/>
      <c r="DQP55" s="26"/>
      <c r="DQQ55" s="26"/>
      <c r="DQR55" s="26"/>
      <c r="DQS55" s="26"/>
      <c r="DQT55" s="26"/>
      <c r="DQU55" s="26"/>
      <c r="DQV55" s="26"/>
      <c r="DQW55" s="26"/>
      <c r="DQX55" s="26"/>
      <c r="DQY55" s="26"/>
      <c r="DQZ55" s="26"/>
      <c r="DRA55" s="26"/>
      <c r="DRB55" s="26"/>
      <c r="DRC55" s="26"/>
      <c r="DRD55" s="26"/>
      <c r="DRE55" s="26"/>
      <c r="DRF55" s="26"/>
      <c r="DRG55" s="26"/>
      <c r="DRH55" s="26"/>
      <c r="DRI55" s="26"/>
      <c r="DRJ55" s="26"/>
      <c r="DRK55" s="26"/>
      <c r="DRL55" s="26"/>
      <c r="DRM55" s="26"/>
      <c r="DRN55" s="26"/>
      <c r="DRO55" s="26"/>
      <c r="DRP55" s="26"/>
      <c r="DRQ55" s="26"/>
      <c r="DRR55" s="26"/>
      <c r="DRS55" s="26"/>
      <c r="DRT55" s="26"/>
      <c r="DRU55" s="26"/>
      <c r="DRV55" s="26"/>
      <c r="DRW55" s="26"/>
      <c r="DRX55" s="26"/>
      <c r="DRY55" s="26"/>
      <c r="DRZ55" s="26"/>
      <c r="DSA55" s="26"/>
      <c r="DSB55" s="26"/>
      <c r="DSC55" s="26"/>
      <c r="DSD55" s="26"/>
      <c r="DSE55" s="26"/>
      <c r="DSF55" s="26"/>
      <c r="DSG55" s="26"/>
      <c r="DSH55" s="26"/>
      <c r="DSI55" s="26"/>
      <c r="DSJ55" s="26"/>
      <c r="DSK55" s="26"/>
      <c r="DSL55" s="26"/>
      <c r="DSM55" s="26"/>
      <c r="DSN55" s="26"/>
      <c r="DSO55" s="26"/>
      <c r="DSP55" s="26"/>
      <c r="DSQ55" s="26"/>
      <c r="DSR55" s="26"/>
      <c r="DSS55" s="26"/>
      <c r="DST55" s="26"/>
      <c r="DSU55" s="26"/>
      <c r="DSV55" s="26"/>
      <c r="DSW55" s="26"/>
      <c r="DSX55" s="26"/>
      <c r="DSY55" s="26"/>
      <c r="DSZ55" s="26"/>
      <c r="DTA55" s="26"/>
      <c r="DTB55" s="26"/>
      <c r="DTC55" s="26"/>
      <c r="DTD55" s="26"/>
      <c r="DTE55" s="26"/>
      <c r="DTF55" s="26"/>
      <c r="DTG55" s="26"/>
      <c r="DTH55" s="26"/>
      <c r="DTI55" s="26"/>
      <c r="DTJ55" s="26"/>
      <c r="DTK55" s="26"/>
      <c r="DTL55" s="26"/>
      <c r="DTM55" s="26"/>
      <c r="DTN55" s="26"/>
      <c r="DTO55" s="26"/>
      <c r="DTP55" s="26"/>
      <c r="DTQ55" s="26"/>
      <c r="DTR55" s="26"/>
      <c r="DTS55" s="26"/>
      <c r="DTT55" s="26"/>
      <c r="DTU55" s="26"/>
      <c r="DTV55" s="26"/>
      <c r="DTW55" s="26"/>
      <c r="DTX55" s="26"/>
      <c r="DTY55" s="26"/>
      <c r="DTZ55" s="26"/>
      <c r="DUA55" s="26"/>
      <c r="DUB55" s="26"/>
      <c r="DUC55" s="26"/>
      <c r="DUD55" s="26"/>
      <c r="DUE55" s="26"/>
      <c r="DUF55" s="26"/>
      <c r="DUG55" s="26"/>
      <c r="DUH55" s="26"/>
      <c r="DUI55" s="26"/>
      <c r="DUJ55" s="26"/>
      <c r="DUK55" s="26"/>
      <c r="DUL55" s="26"/>
      <c r="DUM55" s="26"/>
      <c r="DUN55" s="26"/>
      <c r="DUO55" s="26"/>
      <c r="DUP55" s="26"/>
      <c r="DUQ55" s="26"/>
      <c r="DUR55" s="26"/>
      <c r="DUS55" s="26"/>
      <c r="DUT55" s="26"/>
      <c r="DUU55" s="26"/>
      <c r="DUV55" s="26"/>
      <c r="DUW55" s="26"/>
      <c r="DUX55" s="26"/>
      <c r="DUY55" s="26"/>
      <c r="DUZ55" s="26"/>
      <c r="DVA55" s="26"/>
      <c r="DVB55" s="26"/>
      <c r="DVC55" s="26"/>
      <c r="DVD55" s="26"/>
      <c r="DVE55" s="26"/>
      <c r="DVF55" s="26"/>
      <c r="DVG55" s="26"/>
      <c r="DVH55" s="26"/>
      <c r="DVI55" s="26"/>
      <c r="DVJ55" s="26"/>
      <c r="DVK55" s="26"/>
      <c r="DVL55" s="26"/>
      <c r="DVM55" s="26"/>
      <c r="DVN55" s="26"/>
      <c r="DVO55" s="26"/>
      <c r="DVP55" s="26"/>
      <c r="DVQ55" s="26"/>
      <c r="DVR55" s="26"/>
      <c r="DVS55" s="26"/>
      <c r="DVT55" s="26"/>
      <c r="DVU55" s="26"/>
      <c r="DVV55" s="26"/>
      <c r="DVW55" s="26"/>
      <c r="DVX55" s="26"/>
      <c r="DVY55" s="26"/>
      <c r="DVZ55" s="26"/>
      <c r="DWA55" s="26"/>
      <c r="DWB55" s="26"/>
      <c r="DWC55" s="26"/>
      <c r="DWD55" s="26"/>
      <c r="DWE55" s="26"/>
      <c r="DWF55" s="26"/>
      <c r="DWG55" s="26"/>
      <c r="DWH55" s="26"/>
      <c r="DWI55" s="26"/>
      <c r="DWJ55" s="26"/>
      <c r="DWK55" s="26"/>
      <c r="DWL55" s="26"/>
      <c r="DWM55" s="26"/>
      <c r="DWN55" s="26"/>
      <c r="DWO55" s="26"/>
      <c r="DWP55" s="26"/>
      <c r="DWQ55" s="26"/>
      <c r="DWR55" s="26"/>
      <c r="DWS55" s="26"/>
      <c r="DWT55" s="26"/>
      <c r="DWU55" s="26"/>
      <c r="DWV55" s="26"/>
      <c r="DWW55" s="26"/>
      <c r="DWX55" s="26"/>
      <c r="DWY55" s="26"/>
      <c r="DWZ55" s="26"/>
      <c r="DXA55" s="26"/>
      <c r="DXB55" s="26"/>
      <c r="DXC55" s="26"/>
      <c r="DXD55" s="26"/>
      <c r="DXE55" s="26"/>
      <c r="DXF55" s="26"/>
      <c r="DXG55" s="26"/>
      <c r="DXH55" s="26"/>
      <c r="DXI55" s="26"/>
      <c r="DXJ55" s="26"/>
      <c r="DXK55" s="26"/>
      <c r="DXL55" s="26"/>
      <c r="DXM55" s="26"/>
      <c r="DXN55" s="26"/>
      <c r="DXO55" s="26"/>
      <c r="DXP55" s="26"/>
      <c r="DXQ55" s="26"/>
      <c r="DXR55" s="26"/>
      <c r="DXS55" s="26"/>
      <c r="DXT55" s="26"/>
      <c r="DXU55" s="26"/>
      <c r="DXV55" s="26"/>
      <c r="DXW55" s="26"/>
      <c r="DXX55" s="26"/>
      <c r="DXY55" s="26"/>
      <c r="DXZ55" s="26"/>
      <c r="DYA55" s="26"/>
      <c r="DYB55" s="26"/>
      <c r="DYC55" s="26"/>
      <c r="DYD55" s="26"/>
      <c r="DYE55" s="26"/>
      <c r="DYF55" s="26"/>
      <c r="DYG55" s="26"/>
      <c r="DYH55" s="26"/>
      <c r="DYI55" s="26"/>
      <c r="DYJ55" s="26"/>
      <c r="DYK55" s="26"/>
      <c r="DYL55" s="26"/>
      <c r="DYM55" s="26"/>
      <c r="DYN55" s="26"/>
      <c r="DYO55" s="26"/>
      <c r="DYP55" s="26"/>
      <c r="DYQ55" s="26"/>
      <c r="DYR55" s="26"/>
      <c r="DYS55" s="26"/>
      <c r="DYT55" s="26"/>
      <c r="DYU55" s="26"/>
      <c r="DYV55" s="26"/>
      <c r="DYW55" s="26"/>
      <c r="DYX55" s="26"/>
      <c r="DYY55" s="26"/>
      <c r="DYZ55" s="26"/>
      <c r="DZA55" s="26"/>
      <c r="DZB55" s="26"/>
      <c r="DZC55" s="26"/>
      <c r="DZD55" s="26"/>
      <c r="DZE55" s="26"/>
      <c r="DZF55" s="26"/>
      <c r="DZG55" s="26"/>
      <c r="DZH55" s="26"/>
      <c r="DZI55" s="26"/>
      <c r="DZJ55" s="26"/>
      <c r="DZK55" s="26"/>
      <c r="DZL55" s="26"/>
      <c r="DZM55" s="26"/>
      <c r="DZN55" s="26"/>
      <c r="DZO55" s="26"/>
      <c r="DZP55" s="26"/>
      <c r="DZQ55" s="26"/>
      <c r="DZR55" s="26"/>
      <c r="DZS55" s="26"/>
      <c r="DZT55" s="26"/>
      <c r="DZU55" s="26"/>
      <c r="DZV55" s="26"/>
      <c r="DZW55" s="26"/>
      <c r="DZX55" s="26"/>
      <c r="DZY55" s="26"/>
      <c r="DZZ55" s="26"/>
      <c r="EAA55" s="26"/>
      <c r="EAB55" s="26"/>
      <c r="EAC55" s="26"/>
      <c r="EAD55" s="26"/>
      <c r="EAE55" s="26"/>
      <c r="EAF55" s="26"/>
      <c r="EAG55" s="26"/>
      <c r="EAH55" s="26"/>
      <c r="EAI55" s="26"/>
      <c r="EAJ55" s="26"/>
      <c r="EAK55" s="26"/>
      <c r="EAL55" s="26"/>
      <c r="EAM55" s="26"/>
      <c r="EAN55" s="26"/>
      <c r="EAO55" s="26"/>
      <c r="EAP55" s="26"/>
      <c r="EAQ55" s="26"/>
      <c r="EAR55" s="26"/>
      <c r="EAS55" s="26"/>
      <c r="EAT55" s="26"/>
      <c r="EAU55" s="26"/>
      <c r="EAV55" s="26"/>
      <c r="EAW55" s="26"/>
      <c r="EAX55" s="26"/>
      <c r="EAY55" s="26"/>
      <c r="EAZ55" s="26"/>
      <c r="EBA55" s="26"/>
      <c r="EBB55" s="26"/>
      <c r="EBC55" s="26"/>
      <c r="EBD55" s="26"/>
      <c r="EBE55" s="26"/>
      <c r="EBF55" s="26"/>
      <c r="EBG55" s="26"/>
      <c r="EBH55" s="26"/>
      <c r="EBI55" s="26"/>
      <c r="EBJ55" s="26"/>
      <c r="EBK55" s="26"/>
      <c r="EBL55" s="26"/>
      <c r="EBM55" s="26"/>
      <c r="EBN55" s="26"/>
      <c r="EBO55" s="26"/>
      <c r="EBP55" s="26"/>
      <c r="EBQ55" s="26"/>
      <c r="EBR55" s="26"/>
      <c r="EBS55" s="26"/>
      <c r="EBT55" s="26"/>
      <c r="EBU55" s="26"/>
      <c r="EBV55" s="26"/>
      <c r="EBW55" s="26"/>
      <c r="EBX55" s="26"/>
      <c r="EBY55" s="26"/>
      <c r="EBZ55" s="26"/>
      <c r="ECA55" s="26"/>
      <c r="ECB55" s="26"/>
      <c r="ECC55" s="26"/>
      <c r="ECD55" s="26"/>
      <c r="ECE55" s="26"/>
      <c r="ECF55" s="26"/>
      <c r="ECG55" s="26"/>
      <c r="ECH55" s="26"/>
      <c r="ECI55" s="26"/>
      <c r="ECJ55" s="26"/>
      <c r="ECK55" s="26"/>
      <c r="ECL55" s="26"/>
      <c r="ECM55" s="26"/>
      <c r="ECN55" s="26"/>
      <c r="ECO55" s="26"/>
      <c r="ECP55" s="26"/>
      <c r="ECQ55" s="26"/>
      <c r="ECR55" s="26"/>
      <c r="ECS55" s="26"/>
      <c r="ECT55" s="26"/>
      <c r="ECU55" s="26"/>
      <c r="ECV55" s="26"/>
      <c r="ECW55" s="26"/>
      <c r="ECX55" s="26"/>
      <c r="ECY55" s="26"/>
      <c r="ECZ55" s="26"/>
      <c r="EDA55" s="26"/>
      <c r="EDB55" s="26"/>
      <c r="EDC55" s="26"/>
      <c r="EDD55" s="26"/>
      <c r="EDE55" s="26"/>
      <c r="EDF55" s="26"/>
      <c r="EDG55" s="26"/>
      <c r="EDH55" s="26"/>
      <c r="EDI55" s="26"/>
      <c r="EDJ55" s="26"/>
      <c r="EDK55" s="26"/>
      <c r="EDL55" s="26"/>
      <c r="EDM55" s="26"/>
      <c r="EDN55" s="26"/>
      <c r="EDO55" s="26"/>
      <c r="EDP55" s="26"/>
      <c r="EDQ55" s="26"/>
      <c r="EDR55" s="26"/>
      <c r="EDS55" s="26"/>
      <c r="EDT55" s="26"/>
      <c r="EDU55" s="26"/>
      <c r="EDV55" s="26"/>
      <c r="EDW55" s="26"/>
      <c r="EDX55" s="26"/>
      <c r="EDY55" s="26"/>
      <c r="EDZ55" s="26"/>
      <c r="EEA55" s="26"/>
      <c r="EEB55" s="26"/>
      <c r="EEC55" s="26"/>
      <c r="EED55" s="26"/>
      <c r="EEE55" s="26"/>
      <c r="EEF55" s="26"/>
      <c r="EEG55" s="26"/>
      <c r="EEH55" s="26"/>
      <c r="EEI55" s="26"/>
      <c r="EEJ55" s="26"/>
      <c r="EEK55" s="26"/>
      <c r="EEL55" s="26"/>
      <c r="EEM55" s="26"/>
      <c r="EEN55" s="26"/>
      <c r="EEO55" s="26"/>
      <c r="EEP55" s="26"/>
      <c r="EEQ55" s="26"/>
      <c r="EER55" s="26"/>
      <c r="EES55" s="26"/>
      <c r="EET55" s="26"/>
      <c r="EEU55" s="26"/>
      <c r="EEV55" s="26"/>
      <c r="EEW55" s="26"/>
      <c r="EEX55" s="26"/>
      <c r="EEY55" s="26"/>
      <c r="EEZ55" s="26"/>
      <c r="EFA55" s="26"/>
      <c r="EFB55" s="26"/>
      <c r="EFC55" s="26"/>
      <c r="EFD55" s="26"/>
      <c r="EFE55" s="26"/>
      <c r="EFF55" s="26"/>
      <c r="EFG55" s="26"/>
      <c r="EFH55" s="26"/>
      <c r="EFI55" s="26"/>
      <c r="EFJ55" s="26"/>
      <c r="EFK55" s="26"/>
      <c r="EFL55" s="26"/>
      <c r="EFM55" s="26"/>
      <c r="EFN55" s="26"/>
      <c r="EFO55" s="26"/>
      <c r="EFP55" s="26"/>
      <c r="EFQ55" s="26"/>
      <c r="EFR55" s="26"/>
      <c r="EFS55" s="26"/>
      <c r="EFT55" s="26"/>
      <c r="EFU55" s="26"/>
      <c r="EFV55" s="26"/>
      <c r="EFW55" s="26"/>
      <c r="EFX55" s="26"/>
      <c r="EFY55" s="26"/>
      <c r="EFZ55" s="26"/>
      <c r="EGA55" s="26"/>
      <c r="EGB55" s="26"/>
      <c r="EGC55" s="26"/>
      <c r="EGD55" s="26"/>
      <c r="EGE55" s="26"/>
      <c r="EGF55" s="26"/>
      <c r="EGG55" s="26"/>
      <c r="EGH55" s="26"/>
      <c r="EGI55" s="26"/>
      <c r="EGJ55" s="26"/>
      <c r="EGK55" s="26"/>
      <c r="EGL55" s="26"/>
      <c r="EGM55" s="26"/>
      <c r="EGN55" s="26"/>
      <c r="EGO55" s="26"/>
      <c r="EGP55" s="26"/>
      <c r="EGQ55" s="26"/>
      <c r="EGR55" s="26"/>
      <c r="EGS55" s="26"/>
      <c r="EGT55" s="26"/>
      <c r="EGU55" s="26"/>
      <c r="EGV55" s="26"/>
      <c r="EGW55" s="26"/>
      <c r="EGX55" s="26"/>
      <c r="EGY55" s="26"/>
      <c r="EGZ55" s="26"/>
      <c r="EHA55" s="26"/>
      <c r="EHB55" s="26"/>
      <c r="EHC55" s="26"/>
      <c r="EHD55" s="26"/>
      <c r="EHE55" s="26"/>
      <c r="EHF55" s="26"/>
      <c r="EHG55" s="26"/>
      <c r="EHH55" s="26"/>
      <c r="EHI55" s="26"/>
      <c r="EHJ55" s="26"/>
      <c r="EHK55" s="26"/>
      <c r="EHL55" s="26"/>
      <c r="EHM55" s="26"/>
      <c r="EHN55" s="26"/>
      <c r="EHO55" s="26"/>
      <c r="EHP55" s="26"/>
      <c r="EHQ55" s="26"/>
      <c r="EHR55" s="26"/>
      <c r="EHS55" s="26"/>
      <c r="EHT55" s="26"/>
      <c r="EHU55" s="26"/>
      <c r="EHV55" s="26"/>
      <c r="EHW55" s="26"/>
      <c r="EHX55" s="26"/>
      <c r="EHY55" s="26"/>
      <c r="EHZ55" s="26"/>
      <c r="EIA55" s="26"/>
      <c r="EIB55" s="26"/>
      <c r="EIC55" s="26"/>
      <c r="EID55" s="26"/>
      <c r="EIE55" s="26"/>
      <c r="EIF55" s="26"/>
      <c r="EIG55" s="26"/>
      <c r="EIH55" s="26"/>
      <c r="EII55" s="26"/>
      <c r="EIJ55" s="26"/>
      <c r="EIK55" s="26"/>
      <c r="EIL55" s="26"/>
      <c r="EIM55" s="26"/>
      <c r="EIN55" s="26"/>
      <c r="EIO55" s="26"/>
      <c r="EIP55" s="26"/>
      <c r="EIQ55" s="26"/>
      <c r="EIR55" s="26"/>
      <c r="EIS55" s="26"/>
      <c r="EIT55" s="26"/>
      <c r="EIU55" s="26"/>
      <c r="EIV55" s="26"/>
      <c r="EIW55" s="26"/>
      <c r="EIX55" s="26"/>
      <c r="EIY55" s="26"/>
      <c r="EIZ55" s="26"/>
      <c r="EJA55" s="26"/>
      <c r="EJB55" s="26"/>
      <c r="EJC55" s="26"/>
      <c r="EJD55" s="26"/>
      <c r="EJE55" s="26"/>
      <c r="EJF55" s="26"/>
      <c r="EJG55" s="26"/>
      <c r="EJH55" s="26"/>
      <c r="EJI55" s="26"/>
      <c r="EJJ55" s="26"/>
      <c r="EJK55" s="26"/>
      <c r="EJL55" s="26"/>
      <c r="EJM55" s="26"/>
      <c r="EJN55" s="26"/>
      <c r="EJO55" s="26"/>
      <c r="EJP55" s="26"/>
      <c r="EJQ55" s="26"/>
      <c r="EJR55" s="26"/>
      <c r="EJS55" s="26"/>
      <c r="EJT55" s="26"/>
      <c r="EJU55" s="26"/>
      <c r="EJV55" s="26"/>
      <c r="EJW55" s="26"/>
      <c r="EJX55" s="26"/>
      <c r="EJY55" s="26"/>
      <c r="EJZ55" s="26"/>
      <c r="EKA55" s="26"/>
      <c r="EKB55" s="26"/>
      <c r="EKC55" s="26"/>
      <c r="EKD55" s="26"/>
      <c r="EKE55" s="26"/>
      <c r="EKF55" s="26"/>
      <c r="EKG55" s="26"/>
      <c r="EKH55" s="26"/>
      <c r="EKI55" s="26"/>
      <c r="EKJ55" s="26"/>
      <c r="EKK55" s="26"/>
      <c r="EKL55" s="26"/>
      <c r="EKM55" s="26"/>
      <c r="EKN55" s="26"/>
      <c r="EKO55" s="26"/>
      <c r="EKP55" s="26"/>
      <c r="EKQ55" s="26"/>
      <c r="EKR55" s="26"/>
      <c r="EKS55" s="26"/>
      <c r="EKT55" s="26"/>
      <c r="EKU55" s="26"/>
      <c r="EKV55" s="26"/>
      <c r="EKW55" s="26"/>
      <c r="EKX55" s="26"/>
      <c r="EKY55" s="26"/>
      <c r="EKZ55" s="26"/>
      <c r="ELA55" s="26"/>
      <c r="ELB55" s="26"/>
      <c r="ELC55" s="26"/>
      <c r="ELD55" s="26"/>
      <c r="ELE55" s="26"/>
      <c r="ELF55" s="26"/>
      <c r="ELG55" s="26"/>
      <c r="ELH55" s="26"/>
      <c r="ELI55" s="26"/>
      <c r="ELJ55" s="26"/>
      <c r="ELK55" s="26"/>
      <c r="ELL55" s="26"/>
      <c r="ELM55" s="26"/>
      <c r="ELN55" s="26"/>
      <c r="ELO55" s="26"/>
      <c r="ELP55" s="26"/>
      <c r="ELQ55" s="26"/>
      <c r="ELR55" s="26"/>
      <c r="ELS55" s="26"/>
      <c r="ELT55" s="26"/>
      <c r="ELU55" s="26"/>
      <c r="ELV55" s="26"/>
      <c r="ELW55" s="26"/>
      <c r="ELX55" s="26"/>
      <c r="ELY55" s="26"/>
      <c r="ELZ55" s="26"/>
      <c r="EMA55" s="26"/>
      <c r="EMB55" s="26"/>
      <c r="EMC55" s="26"/>
      <c r="EMD55" s="26"/>
      <c r="EME55" s="26"/>
      <c r="EMF55" s="26"/>
      <c r="EMG55" s="26"/>
      <c r="EMH55" s="26"/>
      <c r="EMI55" s="26"/>
      <c r="EMJ55" s="26"/>
      <c r="EMK55" s="26"/>
      <c r="EML55" s="26"/>
      <c r="EMM55" s="26"/>
      <c r="EMN55" s="26"/>
      <c r="EMO55" s="26"/>
      <c r="EMP55" s="26"/>
      <c r="EMQ55" s="26"/>
      <c r="EMR55" s="26"/>
      <c r="EMS55" s="26"/>
      <c r="EMT55" s="26"/>
      <c r="EMU55" s="26"/>
      <c r="EMV55" s="26"/>
      <c r="EMW55" s="26"/>
      <c r="EMX55" s="26"/>
      <c r="EMY55" s="26"/>
      <c r="EMZ55" s="26"/>
      <c r="ENA55" s="26"/>
      <c r="ENB55" s="26"/>
      <c r="ENC55" s="26"/>
      <c r="END55" s="26"/>
      <c r="ENE55" s="26"/>
      <c r="ENF55" s="26"/>
      <c r="ENG55" s="26"/>
      <c r="ENH55" s="26"/>
      <c r="ENI55" s="26"/>
      <c r="ENJ55" s="26"/>
      <c r="ENK55" s="26"/>
      <c r="ENL55" s="26"/>
      <c r="ENM55" s="26"/>
      <c r="ENN55" s="26"/>
      <c r="ENO55" s="26"/>
      <c r="ENP55" s="26"/>
      <c r="ENQ55" s="26"/>
      <c r="ENR55" s="26"/>
      <c r="ENS55" s="26"/>
      <c r="ENT55" s="26"/>
      <c r="ENU55" s="26"/>
      <c r="ENV55" s="26"/>
      <c r="ENW55" s="26"/>
      <c r="ENX55" s="26"/>
      <c r="ENY55" s="26"/>
      <c r="ENZ55" s="26"/>
      <c r="EOA55" s="26"/>
      <c r="EOB55" s="26"/>
      <c r="EOC55" s="26"/>
      <c r="EOD55" s="26"/>
      <c r="EOE55" s="26"/>
      <c r="EOF55" s="26"/>
      <c r="EOG55" s="26"/>
      <c r="EOH55" s="26"/>
      <c r="EOI55" s="26"/>
      <c r="EOJ55" s="26"/>
      <c r="EOK55" s="26"/>
      <c r="EOL55" s="26"/>
      <c r="EOM55" s="26"/>
      <c r="EON55" s="26"/>
      <c r="EOO55" s="26"/>
      <c r="EOP55" s="26"/>
      <c r="EOQ55" s="26"/>
      <c r="EOR55" s="26"/>
      <c r="EOS55" s="26"/>
      <c r="EOT55" s="26"/>
      <c r="EOU55" s="26"/>
      <c r="EOV55" s="26"/>
      <c r="EOW55" s="26"/>
      <c r="EOX55" s="26"/>
      <c r="EOY55" s="26"/>
      <c r="EOZ55" s="26"/>
      <c r="EPA55" s="26"/>
      <c r="EPB55" s="26"/>
      <c r="EPC55" s="26"/>
      <c r="EPD55" s="26"/>
      <c r="EPE55" s="26"/>
      <c r="EPF55" s="26"/>
      <c r="EPG55" s="26"/>
      <c r="EPH55" s="26"/>
      <c r="EPI55" s="26"/>
      <c r="EPJ55" s="26"/>
      <c r="EPK55" s="26"/>
      <c r="EPL55" s="26"/>
      <c r="EPM55" s="26"/>
      <c r="EPN55" s="26"/>
      <c r="EPO55" s="26"/>
      <c r="EPP55" s="26"/>
      <c r="EPQ55" s="26"/>
      <c r="EPR55" s="26"/>
      <c r="EPS55" s="26"/>
      <c r="EPT55" s="26"/>
      <c r="EPU55" s="26"/>
      <c r="EPV55" s="26"/>
      <c r="EPW55" s="26"/>
      <c r="EPX55" s="26"/>
      <c r="EPY55" s="26"/>
      <c r="EPZ55" s="26"/>
      <c r="EQA55" s="26"/>
      <c r="EQB55" s="26"/>
      <c r="EQC55" s="26"/>
      <c r="EQD55" s="26"/>
      <c r="EQE55" s="26"/>
      <c r="EQF55" s="26"/>
      <c r="EQG55" s="26"/>
      <c r="EQH55" s="26"/>
      <c r="EQI55" s="26"/>
      <c r="EQJ55" s="26"/>
      <c r="EQK55" s="26"/>
      <c r="EQL55" s="26"/>
      <c r="EQM55" s="26"/>
      <c r="EQN55" s="26"/>
      <c r="EQO55" s="26"/>
      <c r="EQP55" s="26"/>
      <c r="EQQ55" s="26"/>
      <c r="EQR55" s="26"/>
      <c r="EQS55" s="26"/>
      <c r="EQT55" s="26"/>
      <c r="EQU55" s="26"/>
      <c r="EQV55" s="26"/>
      <c r="EQW55" s="26"/>
      <c r="EQX55" s="26"/>
      <c r="EQY55" s="26"/>
      <c r="EQZ55" s="26"/>
      <c r="ERA55" s="26"/>
      <c r="ERB55" s="26"/>
      <c r="ERC55" s="26"/>
      <c r="ERD55" s="26"/>
      <c r="ERE55" s="26"/>
      <c r="ERF55" s="26"/>
      <c r="ERG55" s="26"/>
      <c r="ERH55" s="26"/>
      <c r="ERI55" s="26"/>
      <c r="ERJ55" s="26"/>
      <c r="ERK55" s="26"/>
      <c r="ERL55" s="26"/>
      <c r="ERM55" s="26"/>
      <c r="ERN55" s="26"/>
      <c r="ERO55" s="26"/>
      <c r="ERP55" s="26"/>
      <c r="ERQ55" s="26"/>
      <c r="ERR55" s="26"/>
      <c r="ERS55" s="26"/>
      <c r="ERT55" s="26"/>
      <c r="ERU55" s="26"/>
      <c r="ERV55" s="26"/>
      <c r="ERW55" s="26"/>
      <c r="ERX55" s="26"/>
      <c r="ERY55" s="26"/>
      <c r="ERZ55" s="26"/>
      <c r="ESA55" s="26"/>
      <c r="ESB55" s="26"/>
      <c r="ESC55" s="26"/>
      <c r="ESD55" s="26"/>
      <c r="ESE55" s="26"/>
      <c r="ESF55" s="26"/>
      <c r="ESG55" s="26"/>
      <c r="ESH55" s="26"/>
      <c r="ESI55" s="26"/>
      <c r="ESJ55" s="26"/>
      <c r="ESK55" s="26"/>
      <c r="ESL55" s="26"/>
      <c r="ESM55" s="26"/>
      <c r="ESN55" s="26"/>
      <c r="ESO55" s="26"/>
      <c r="ESP55" s="26"/>
      <c r="ESQ55" s="26"/>
      <c r="ESR55" s="26"/>
      <c r="ESS55" s="26"/>
      <c r="EST55" s="26"/>
      <c r="ESU55" s="26"/>
      <c r="ESV55" s="26"/>
      <c r="ESW55" s="26"/>
      <c r="ESX55" s="26"/>
      <c r="ESY55" s="26"/>
      <c r="ESZ55" s="26"/>
      <c r="ETA55" s="26"/>
      <c r="ETB55" s="26"/>
      <c r="ETC55" s="26"/>
      <c r="ETD55" s="26"/>
      <c r="ETE55" s="26"/>
      <c r="ETF55" s="26"/>
      <c r="ETG55" s="26"/>
      <c r="ETH55" s="26"/>
      <c r="ETI55" s="26"/>
      <c r="ETJ55" s="26"/>
      <c r="ETK55" s="26"/>
      <c r="ETL55" s="26"/>
      <c r="ETM55" s="26"/>
      <c r="ETN55" s="26"/>
      <c r="ETO55" s="26"/>
      <c r="ETP55" s="26"/>
      <c r="ETQ55" s="26"/>
      <c r="ETR55" s="26"/>
      <c r="ETS55" s="26"/>
      <c r="ETT55" s="26"/>
      <c r="ETU55" s="26"/>
      <c r="ETV55" s="26"/>
      <c r="ETW55" s="26"/>
      <c r="ETX55" s="26"/>
      <c r="ETY55" s="26"/>
      <c r="ETZ55" s="26"/>
      <c r="EUA55" s="26"/>
      <c r="EUB55" s="26"/>
      <c r="EUC55" s="26"/>
      <c r="EUD55" s="26"/>
      <c r="EUE55" s="26"/>
      <c r="EUF55" s="26"/>
      <c r="EUG55" s="26"/>
      <c r="EUH55" s="26"/>
      <c r="EUI55" s="26"/>
      <c r="EUJ55" s="26"/>
      <c r="EUK55" s="26"/>
      <c r="EUL55" s="26"/>
      <c r="EUM55" s="26"/>
      <c r="EUN55" s="26"/>
      <c r="EUO55" s="26"/>
      <c r="EUP55" s="26"/>
      <c r="EUQ55" s="26"/>
      <c r="EUR55" s="26"/>
      <c r="EUS55" s="26"/>
      <c r="EUT55" s="26"/>
      <c r="EUU55" s="26"/>
      <c r="EUV55" s="26"/>
      <c r="EUW55" s="26"/>
      <c r="EUX55" s="26"/>
      <c r="EUY55" s="26"/>
      <c r="EUZ55" s="26"/>
      <c r="EVA55" s="26"/>
      <c r="EVB55" s="26"/>
      <c r="EVC55" s="26"/>
      <c r="EVD55" s="26"/>
      <c r="EVE55" s="26"/>
      <c r="EVF55" s="26"/>
      <c r="EVG55" s="26"/>
      <c r="EVH55" s="26"/>
      <c r="EVI55" s="26"/>
      <c r="EVJ55" s="26"/>
      <c r="EVK55" s="26"/>
      <c r="EVL55" s="26"/>
      <c r="EVM55" s="26"/>
      <c r="EVN55" s="26"/>
      <c r="EVO55" s="26"/>
      <c r="EVP55" s="26"/>
      <c r="EVQ55" s="26"/>
      <c r="EVR55" s="26"/>
      <c r="EVS55" s="26"/>
      <c r="EVT55" s="26"/>
      <c r="EVU55" s="26"/>
      <c r="EVV55" s="26"/>
      <c r="EVW55" s="26"/>
      <c r="EVX55" s="26"/>
      <c r="EVY55" s="26"/>
      <c r="EVZ55" s="26"/>
      <c r="EWA55" s="26"/>
      <c r="EWB55" s="26"/>
      <c r="EWC55" s="26"/>
      <c r="EWD55" s="26"/>
      <c r="EWE55" s="26"/>
      <c r="EWF55" s="26"/>
      <c r="EWG55" s="26"/>
      <c r="EWH55" s="26"/>
      <c r="EWI55" s="26"/>
      <c r="EWJ55" s="26"/>
      <c r="EWK55" s="26"/>
      <c r="EWL55" s="26"/>
      <c r="EWM55" s="26"/>
      <c r="EWN55" s="26"/>
      <c r="EWO55" s="26"/>
      <c r="EWP55" s="26"/>
      <c r="EWQ55" s="26"/>
      <c r="EWR55" s="26"/>
      <c r="EWS55" s="26"/>
      <c r="EWT55" s="26"/>
      <c r="EWU55" s="26"/>
      <c r="EWV55" s="26"/>
      <c r="EWW55" s="26"/>
      <c r="EWX55" s="26"/>
      <c r="EWY55" s="26"/>
      <c r="EWZ55" s="26"/>
      <c r="EXA55" s="26"/>
      <c r="EXB55" s="26"/>
      <c r="EXC55" s="26"/>
      <c r="EXD55" s="26"/>
      <c r="EXE55" s="26"/>
      <c r="EXF55" s="26"/>
      <c r="EXG55" s="26"/>
      <c r="EXH55" s="26"/>
      <c r="EXI55" s="26"/>
      <c r="EXJ55" s="26"/>
      <c r="EXK55" s="26"/>
      <c r="EXL55" s="26"/>
      <c r="EXM55" s="26"/>
      <c r="EXN55" s="26"/>
      <c r="EXO55" s="26"/>
      <c r="EXP55" s="26"/>
      <c r="EXQ55" s="26"/>
      <c r="EXR55" s="26"/>
      <c r="EXS55" s="26"/>
      <c r="EXT55" s="26"/>
      <c r="EXU55" s="26"/>
      <c r="EXV55" s="26"/>
      <c r="EXW55" s="26"/>
      <c r="EXX55" s="26"/>
      <c r="EXY55" s="26"/>
      <c r="EXZ55" s="26"/>
      <c r="EYA55" s="26"/>
      <c r="EYB55" s="26"/>
      <c r="EYC55" s="26"/>
      <c r="EYD55" s="26"/>
      <c r="EYE55" s="26"/>
      <c r="EYF55" s="26"/>
      <c r="EYG55" s="26"/>
      <c r="EYH55" s="26"/>
      <c r="EYI55" s="26"/>
      <c r="EYJ55" s="26"/>
      <c r="EYK55" s="26"/>
      <c r="EYL55" s="26"/>
      <c r="EYM55" s="26"/>
      <c r="EYN55" s="26"/>
      <c r="EYO55" s="26"/>
      <c r="EYP55" s="26"/>
      <c r="EYQ55" s="26"/>
      <c r="EYR55" s="26"/>
      <c r="EYS55" s="26"/>
      <c r="EYT55" s="26"/>
      <c r="EYU55" s="26"/>
      <c r="EYV55" s="26"/>
      <c r="EYW55" s="26"/>
      <c r="EYX55" s="26"/>
      <c r="EYY55" s="26"/>
      <c r="EYZ55" s="26"/>
      <c r="EZA55" s="26"/>
      <c r="EZB55" s="26"/>
      <c r="EZC55" s="26"/>
      <c r="EZD55" s="26"/>
      <c r="EZE55" s="26"/>
      <c r="EZF55" s="26"/>
      <c r="EZG55" s="26"/>
      <c r="EZH55" s="26"/>
      <c r="EZI55" s="26"/>
      <c r="EZJ55" s="26"/>
      <c r="EZK55" s="26"/>
      <c r="EZL55" s="26"/>
      <c r="EZM55" s="26"/>
      <c r="EZN55" s="26"/>
      <c r="EZO55" s="26"/>
      <c r="EZP55" s="26"/>
      <c r="EZQ55" s="26"/>
      <c r="EZR55" s="26"/>
      <c r="EZS55" s="26"/>
      <c r="EZT55" s="26"/>
      <c r="EZU55" s="26"/>
      <c r="EZV55" s="26"/>
      <c r="EZW55" s="26"/>
      <c r="EZX55" s="26"/>
      <c r="EZY55" s="26"/>
      <c r="EZZ55" s="26"/>
      <c r="FAA55" s="26"/>
      <c r="FAB55" s="26"/>
      <c r="FAC55" s="26"/>
      <c r="FAD55" s="26"/>
      <c r="FAE55" s="26"/>
      <c r="FAF55" s="26"/>
      <c r="FAG55" s="26"/>
      <c r="FAH55" s="26"/>
      <c r="FAI55" s="26"/>
      <c r="FAJ55" s="26"/>
      <c r="FAK55" s="26"/>
      <c r="FAL55" s="26"/>
      <c r="FAM55" s="26"/>
      <c r="FAN55" s="26"/>
      <c r="FAO55" s="26"/>
      <c r="FAP55" s="26"/>
      <c r="FAQ55" s="26"/>
      <c r="FAR55" s="26"/>
      <c r="FAS55" s="26"/>
      <c r="FAT55" s="26"/>
      <c r="FAU55" s="26"/>
      <c r="FAV55" s="26"/>
      <c r="FAW55" s="26"/>
      <c r="FAX55" s="26"/>
      <c r="FAY55" s="26"/>
      <c r="FAZ55" s="26"/>
      <c r="FBA55" s="26"/>
      <c r="FBB55" s="26"/>
      <c r="FBC55" s="26"/>
      <c r="FBD55" s="26"/>
      <c r="FBE55" s="26"/>
      <c r="FBF55" s="26"/>
      <c r="FBG55" s="26"/>
      <c r="FBH55" s="26"/>
      <c r="FBI55" s="26"/>
      <c r="FBJ55" s="26"/>
      <c r="FBK55" s="26"/>
      <c r="FBL55" s="26"/>
      <c r="FBM55" s="26"/>
      <c r="FBN55" s="26"/>
      <c r="FBO55" s="26"/>
      <c r="FBP55" s="26"/>
      <c r="FBQ55" s="26"/>
      <c r="FBR55" s="26"/>
      <c r="FBS55" s="26"/>
      <c r="FBT55" s="26"/>
      <c r="FBU55" s="26"/>
      <c r="FBV55" s="26"/>
      <c r="FBW55" s="26"/>
      <c r="FBX55" s="26"/>
      <c r="FBY55" s="26"/>
      <c r="FBZ55" s="26"/>
      <c r="FCA55" s="26"/>
      <c r="FCB55" s="26"/>
      <c r="FCC55" s="26"/>
      <c r="FCD55" s="26"/>
      <c r="FCE55" s="26"/>
      <c r="FCF55" s="26"/>
      <c r="FCG55" s="26"/>
      <c r="FCH55" s="26"/>
      <c r="FCI55" s="26"/>
      <c r="FCJ55" s="26"/>
      <c r="FCK55" s="26"/>
      <c r="FCL55" s="26"/>
      <c r="FCM55" s="26"/>
      <c r="FCN55" s="26"/>
      <c r="FCO55" s="26"/>
      <c r="FCP55" s="26"/>
      <c r="FCQ55" s="26"/>
      <c r="FCR55" s="26"/>
      <c r="FCS55" s="26"/>
      <c r="FCT55" s="26"/>
      <c r="FCU55" s="26"/>
      <c r="FCV55" s="26"/>
      <c r="FCW55" s="26"/>
      <c r="FCX55" s="26"/>
      <c r="FCY55" s="26"/>
      <c r="FCZ55" s="26"/>
      <c r="FDA55" s="26"/>
      <c r="FDB55" s="26"/>
      <c r="FDC55" s="26"/>
      <c r="FDD55" s="26"/>
      <c r="FDE55" s="26"/>
      <c r="FDF55" s="26"/>
      <c r="FDG55" s="26"/>
      <c r="FDH55" s="26"/>
      <c r="FDI55" s="26"/>
      <c r="FDJ55" s="26"/>
      <c r="FDK55" s="26"/>
      <c r="FDL55" s="26"/>
      <c r="FDM55" s="26"/>
      <c r="FDN55" s="26"/>
      <c r="FDO55" s="26"/>
      <c r="FDP55" s="26"/>
      <c r="FDQ55" s="26"/>
      <c r="FDR55" s="26"/>
      <c r="FDS55" s="26"/>
      <c r="FDT55" s="26"/>
      <c r="FDU55" s="26"/>
      <c r="FDV55" s="26"/>
      <c r="FDW55" s="26"/>
      <c r="FDX55" s="26"/>
      <c r="FDY55" s="26"/>
      <c r="FDZ55" s="26"/>
      <c r="FEA55" s="26"/>
      <c r="FEB55" s="26"/>
      <c r="FEC55" s="26"/>
      <c r="FED55" s="26"/>
      <c r="FEE55" s="26"/>
      <c r="FEF55" s="26"/>
      <c r="FEG55" s="26"/>
      <c r="FEH55" s="26"/>
      <c r="FEI55" s="26"/>
      <c r="FEJ55" s="26"/>
      <c r="FEK55" s="26"/>
      <c r="FEL55" s="26"/>
      <c r="FEM55" s="26"/>
      <c r="FEN55" s="26"/>
      <c r="FEO55" s="26"/>
      <c r="FEP55" s="26"/>
      <c r="FEQ55" s="26"/>
      <c r="FER55" s="26"/>
      <c r="FES55" s="26"/>
      <c r="FET55" s="26"/>
      <c r="FEU55" s="26"/>
      <c r="FEV55" s="26"/>
      <c r="FEW55" s="26"/>
      <c r="FEX55" s="26"/>
      <c r="FEY55" s="26"/>
      <c r="FEZ55" s="26"/>
      <c r="FFA55" s="26"/>
      <c r="FFB55" s="26"/>
      <c r="FFC55" s="26"/>
      <c r="FFD55" s="26"/>
      <c r="FFE55" s="26"/>
      <c r="FFF55" s="26"/>
      <c r="FFG55" s="26"/>
      <c r="FFH55" s="26"/>
      <c r="FFI55" s="26"/>
      <c r="FFJ55" s="26"/>
      <c r="FFK55" s="26"/>
      <c r="FFL55" s="26"/>
      <c r="FFM55" s="26"/>
      <c r="FFN55" s="26"/>
      <c r="FFO55" s="26"/>
      <c r="FFP55" s="26"/>
      <c r="FFQ55" s="26"/>
      <c r="FFR55" s="26"/>
      <c r="FFS55" s="26"/>
      <c r="FFT55" s="26"/>
      <c r="FFU55" s="26"/>
      <c r="FFV55" s="26"/>
      <c r="FFW55" s="26"/>
      <c r="FFX55" s="26"/>
      <c r="FFY55" s="26"/>
      <c r="FFZ55" s="26"/>
      <c r="FGA55" s="26"/>
      <c r="FGB55" s="26"/>
      <c r="FGC55" s="26"/>
      <c r="FGD55" s="26"/>
      <c r="FGE55" s="26"/>
      <c r="FGF55" s="26"/>
      <c r="FGG55" s="26"/>
      <c r="FGH55" s="26"/>
      <c r="FGI55" s="26"/>
      <c r="FGJ55" s="26"/>
      <c r="FGK55" s="26"/>
      <c r="FGL55" s="26"/>
      <c r="FGM55" s="26"/>
      <c r="FGN55" s="26"/>
      <c r="FGO55" s="26"/>
      <c r="FGP55" s="26"/>
      <c r="FGQ55" s="26"/>
      <c r="FGR55" s="26"/>
      <c r="FGS55" s="26"/>
      <c r="FGT55" s="26"/>
      <c r="FGU55" s="26"/>
      <c r="FGV55" s="26"/>
      <c r="FGW55" s="26"/>
      <c r="FGX55" s="26"/>
      <c r="FGY55" s="26"/>
      <c r="FGZ55" s="26"/>
      <c r="FHA55" s="26"/>
      <c r="FHB55" s="26"/>
      <c r="FHC55" s="26"/>
      <c r="FHD55" s="26"/>
      <c r="FHE55" s="26"/>
      <c r="FHF55" s="26"/>
      <c r="FHG55" s="26"/>
      <c r="FHH55" s="26"/>
      <c r="FHI55" s="26"/>
      <c r="FHJ55" s="26"/>
      <c r="FHK55" s="26"/>
      <c r="FHL55" s="26"/>
      <c r="FHM55" s="26"/>
      <c r="FHN55" s="26"/>
      <c r="FHO55" s="26"/>
      <c r="FHP55" s="26"/>
      <c r="FHQ55" s="26"/>
      <c r="FHR55" s="26"/>
      <c r="FHS55" s="26"/>
      <c r="FHT55" s="26"/>
      <c r="FHU55" s="26"/>
      <c r="FHV55" s="26"/>
      <c r="FHW55" s="26"/>
      <c r="FHX55" s="26"/>
      <c r="FHY55" s="26"/>
      <c r="FHZ55" s="26"/>
      <c r="FIA55" s="26"/>
      <c r="FIB55" s="26"/>
      <c r="FIC55" s="26"/>
      <c r="FID55" s="26"/>
      <c r="FIE55" s="26"/>
      <c r="FIF55" s="26"/>
      <c r="FIG55" s="26"/>
      <c r="FIH55" s="26"/>
      <c r="FII55" s="26"/>
      <c r="FIJ55" s="26"/>
      <c r="FIK55" s="26"/>
      <c r="FIL55" s="26"/>
      <c r="FIM55" s="26"/>
      <c r="FIN55" s="26"/>
      <c r="FIO55" s="26"/>
      <c r="FIP55" s="26"/>
      <c r="FIQ55" s="26"/>
      <c r="FIR55" s="26"/>
      <c r="FIS55" s="26"/>
      <c r="FIT55" s="26"/>
      <c r="FIU55" s="26"/>
      <c r="FIV55" s="26"/>
      <c r="FIW55" s="26"/>
      <c r="FIX55" s="26"/>
      <c r="FIY55" s="26"/>
      <c r="FIZ55" s="26"/>
      <c r="FJA55" s="26"/>
      <c r="FJB55" s="26"/>
      <c r="FJC55" s="26"/>
      <c r="FJD55" s="26"/>
      <c r="FJE55" s="26"/>
      <c r="FJF55" s="26"/>
      <c r="FJG55" s="26"/>
      <c r="FJH55" s="26"/>
      <c r="FJI55" s="26"/>
      <c r="FJJ55" s="26"/>
      <c r="FJK55" s="26"/>
      <c r="FJL55" s="26"/>
      <c r="FJM55" s="26"/>
      <c r="FJN55" s="26"/>
      <c r="FJO55" s="26"/>
      <c r="FJP55" s="26"/>
      <c r="FJQ55" s="26"/>
      <c r="FJR55" s="26"/>
      <c r="FJS55" s="26"/>
      <c r="FJT55" s="26"/>
      <c r="FJU55" s="26"/>
      <c r="FJV55" s="26"/>
      <c r="FJW55" s="26"/>
      <c r="FJX55" s="26"/>
      <c r="FJY55" s="26"/>
      <c r="FJZ55" s="26"/>
      <c r="FKA55" s="26"/>
      <c r="FKB55" s="26"/>
      <c r="FKC55" s="26"/>
      <c r="FKD55" s="26"/>
      <c r="FKE55" s="26"/>
      <c r="FKF55" s="26"/>
      <c r="FKG55" s="26"/>
      <c r="FKH55" s="26"/>
      <c r="FKI55" s="26"/>
      <c r="FKJ55" s="26"/>
      <c r="FKK55" s="26"/>
      <c r="FKL55" s="26"/>
      <c r="FKM55" s="26"/>
      <c r="FKN55" s="26"/>
      <c r="FKO55" s="26"/>
      <c r="FKP55" s="26"/>
      <c r="FKQ55" s="26"/>
      <c r="FKR55" s="26"/>
      <c r="FKS55" s="26"/>
      <c r="FKT55" s="26"/>
      <c r="FKU55" s="26"/>
      <c r="FKV55" s="26"/>
      <c r="FKW55" s="26"/>
      <c r="FKX55" s="26"/>
      <c r="FKY55" s="26"/>
      <c r="FKZ55" s="26"/>
      <c r="FLA55" s="26"/>
      <c r="FLB55" s="26"/>
      <c r="FLC55" s="26"/>
      <c r="FLD55" s="26"/>
      <c r="FLE55" s="26"/>
      <c r="FLF55" s="26"/>
      <c r="FLG55" s="26"/>
      <c r="FLH55" s="26"/>
      <c r="FLI55" s="26"/>
      <c r="FLJ55" s="26"/>
      <c r="FLK55" s="26"/>
      <c r="FLL55" s="26"/>
      <c r="FLM55" s="26"/>
      <c r="FLN55" s="26"/>
      <c r="FLO55" s="26"/>
      <c r="FLP55" s="26"/>
      <c r="FLQ55" s="26"/>
      <c r="FLR55" s="26"/>
      <c r="FLS55" s="26"/>
      <c r="FLT55" s="26"/>
      <c r="FLU55" s="26"/>
      <c r="FLV55" s="26"/>
      <c r="FLW55" s="26"/>
      <c r="FLX55" s="26"/>
      <c r="FLY55" s="26"/>
      <c r="FLZ55" s="26"/>
      <c r="FMA55" s="26"/>
      <c r="FMB55" s="26"/>
      <c r="FMC55" s="26"/>
      <c r="FMD55" s="26"/>
      <c r="FME55" s="26"/>
      <c r="FMF55" s="26"/>
      <c r="FMG55" s="26"/>
      <c r="FMH55" s="26"/>
      <c r="FMI55" s="26"/>
      <c r="FMJ55" s="26"/>
      <c r="FMK55" s="26"/>
      <c r="FML55" s="26"/>
      <c r="FMM55" s="26"/>
      <c r="FMN55" s="26"/>
      <c r="FMO55" s="26"/>
      <c r="FMP55" s="26"/>
      <c r="FMQ55" s="26"/>
      <c r="FMR55" s="26"/>
      <c r="FMS55" s="26"/>
      <c r="FMT55" s="26"/>
      <c r="FMU55" s="26"/>
      <c r="FMV55" s="26"/>
      <c r="FMW55" s="26"/>
      <c r="FMX55" s="26"/>
      <c r="FMY55" s="26"/>
      <c r="FMZ55" s="26"/>
      <c r="FNA55" s="26"/>
      <c r="FNB55" s="26"/>
      <c r="FNC55" s="26"/>
      <c r="FND55" s="26"/>
      <c r="FNE55" s="26"/>
      <c r="FNF55" s="26"/>
      <c r="FNG55" s="26"/>
      <c r="FNH55" s="26"/>
      <c r="FNI55" s="26"/>
      <c r="FNJ55" s="26"/>
      <c r="FNK55" s="26"/>
      <c r="FNL55" s="26"/>
      <c r="FNM55" s="26"/>
      <c r="FNN55" s="26"/>
      <c r="FNO55" s="26"/>
      <c r="FNP55" s="26"/>
      <c r="FNQ55" s="26"/>
      <c r="FNR55" s="26"/>
      <c r="FNS55" s="26"/>
      <c r="FNT55" s="26"/>
      <c r="FNU55" s="26"/>
      <c r="FNV55" s="26"/>
      <c r="FNW55" s="26"/>
      <c r="FNX55" s="26"/>
      <c r="FNY55" s="26"/>
      <c r="FNZ55" s="26"/>
      <c r="FOA55" s="26"/>
      <c r="FOB55" s="26"/>
      <c r="FOC55" s="26"/>
      <c r="FOD55" s="26"/>
      <c r="FOE55" s="26"/>
      <c r="FOF55" s="26"/>
      <c r="FOG55" s="26"/>
      <c r="FOH55" s="26"/>
      <c r="FOI55" s="26"/>
      <c r="FOJ55" s="26"/>
      <c r="FOK55" s="26"/>
      <c r="FOL55" s="26"/>
      <c r="FOM55" s="26"/>
      <c r="FON55" s="26"/>
      <c r="FOO55" s="26"/>
      <c r="FOP55" s="26"/>
      <c r="FOQ55" s="26"/>
      <c r="FOR55" s="26"/>
      <c r="FOS55" s="26"/>
      <c r="FOT55" s="26"/>
      <c r="FOU55" s="26"/>
      <c r="FOV55" s="26"/>
      <c r="FOW55" s="26"/>
      <c r="FOX55" s="26"/>
      <c r="FOY55" s="26"/>
      <c r="FOZ55" s="26"/>
      <c r="FPA55" s="26"/>
      <c r="FPB55" s="26"/>
      <c r="FPC55" s="26"/>
      <c r="FPD55" s="26"/>
      <c r="FPE55" s="26"/>
      <c r="FPF55" s="26"/>
      <c r="FPG55" s="26"/>
      <c r="FPH55" s="26"/>
      <c r="FPI55" s="26"/>
      <c r="FPJ55" s="26"/>
      <c r="FPK55" s="26"/>
      <c r="FPL55" s="26"/>
      <c r="FPM55" s="26"/>
      <c r="FPN55" s="26"/>
      <c r="FPO55" s="26"/>
      <c r="FPP55" s="26"/>
      <c r="FPQ55" s="26"/>
      <c r="FPR55" s="26"/>
      <c r="FPS55" s="26"/>
      <c r="FPT55" s="26"/>
      <c r="FPU55" s="26"/>
      <c r="FPV55" s="26"/>
      <c r="FPW55" s="26"/>
      <c r="FPX55" s="26"/>
      <c r="FPY55" s="26"/>
      <c r="FPZ55" s="26"/>
      <c r="FQA55" s="26"/>
      <c r="FQB55" s="26"/>
      <c r="FQC55" s="26"/>
      <c r="FQD55" s="26"/>
      <c r="FQE55" s="26"/>
      <c r="FQF55" s="26"/>
      <c r="FQG55" s="26"/>
      <c r="FQH55" s="26"/>
      <c r="FQI55" s="26"/>
      <c r="FQJ55" s="26"/>
      <c r="FQK55" s="26"/>
      <c r="FQL55" s="26"/>
      <c r="FQM55" s="26"/>
      <c r="FQN55" s="26"/>
      <c r="FQO55" s="26"/>
      <c r="FQP55" s="26"/>
      <c r="FQQ55" s="26"/>
      <c r="FQR55" s="26"/>
      <c r="FQS55" s="26"/>
      <c r="FQT55" s="26"/>
      <c r="FQU55" s="26"/>
      <c r="FQV55" s="26"/>
      <c r="FQW55" s="26"/>
      <c r="FQX55" s="26"/>
      <c r="FQY55" s="26"/>
      <c r="FQZ55" s="26"/>
      <c r="FRA55" s="26"/>
      <c r="FRB55" s="26"/>
      <c r="FRC55" s="26"/>
      <c r="FRD55" s="26"/>
      <c r="FRE55" s="26"/>
      <c r="FRF55" s="26"/>
      <c r="FRG55" s="26"/>
      <c r="FRH55" s="26"/>
      <c r="FRI55" s="26"/>
      <c r="FRJ55" s="26"/>
      <c r="FRK55" s="26"/>
      <c r="FRL55" s="26"/>
      <c r="FRM55" s="26"/>
      <c r="FRN55" s="26"/>
      <c r="FRO55" s="26"/>
      <c r="FRP55" s="26"/>
      <c r="FRQ55" s="26"/>
      <c r="FRR55" s="26"/>
      <c r="FRS55" s="26"/>
      <c r="FRT55" s="26"/>
      <c r="FRU55" s="26"/>
      <c r="FRV55" s="26"/>
      <c r="FRW55" s="26"/>
      <c r="FRX55" s="26"/>
      <c r="FRY55" s="26"/>
      <c r="FRZ55" s="26"/>
      <c r="FSA55" s="26"/>
      <c r="FSB55" s="26"/>
      <c r="FSC55" s="26"/>
      <c r="FSD55" s="26"/>
      <c r="FSE55" s="26"/>
      <c r="FSF55" s="26"/>
      <c r="FSG55" s="26"/>
      <c r="FSH55" s="26"/>
      <c r="FSI55" s="26"/>
      <c r="FSJ55" s="26"/>
      <c r="FSK55" s="26"/>
      <c r="FSL55" s="26"/>
      <c r="FSM55" s="26"/>
      <c r="FSN55" s="26"/>
      <c r="FSO55" s="26"/>
      <c r="FSP55" s="26"/>
      <c r="FSQ55" s="26"/>
      <c r="FSR55" s="26"/>
      <c r="FSS55" s="26"/>
      <c r="FST55" s="26"/>
      <c r="FSU55" s="26"/>
      <c r="FSV55" s="26"/>
      <c r="FSW55" s="26"/>
      <c r="FSX55" s="26"/>
      <c r="FSY55" s="26"/>
      <c r="FSZ55" s="26"/>
      <c r="FTA55" s="26"/>
      <c r="FTB55" s="26"/>
      <c r="FTC55" s="26"/>
      <c r="FTD55" s="26"/>
      <c r="FTE55" s="26"/>
      <c r="FTF55" s="26"/>
      <c r="FTG55" s="26"/>
      <c r="FTH55" s="26"/>
      <c r="FTI55" s="26"/>
      <c r="FTJ55" s="26"/>
      <c r="FTK55" s="26"/>
      <c r="FTL55" s="26"/>
      <c r="FTM55" s="26"/>
      <c r="FTN55" s="26"/>
      <c r="FTO55" s="26"/>
      <c r="FTP55" s="26"/>
      <c r="FTQ55" s="26"/>
      <c r="FTR55" s="26"/>
      <c r="FTS55" s="26"/>
      <c r="FTT55" s="26"/>
      <c r="FTU55" s="26"/>
      <c r="FTV55" s="26"/>
      <c r="FTW55" s="26"/>
      <c r="FTX55" s="26"/>
      <c r="FTY55" s="26"/>
      <c r="FTZ55" s="26"/>
      <c r="FUA55" s="26"/>
      <c r="FUB55" s="26"/>
      <c r="FUC55" s="26"/>
      <c r="FUD55" s="26"/>
      <c r="FUE55" s="26"/>
      <c r="FUF55" s="26"/>
      <c r="FUG55" s="26"/>
      <c r="FUH55" s="26"/>
      <c r="FUI55" s="26"/>
      <c r="FUJ55" s="26"/>
      <c r="FUK55" s="26"/>
      <c r="FUL55" s="26"/>
      <c r="FUM55" s="26"/>
      <c r="FUN55" s="26"/>
      <c r="FUO55" s="26"/>
      <c r="FUP55" s="26"/>
      <c r="FUQ55" s="26"/>
      <c r="FUR55" s="26"/>
      <c r="FUS55" s="26"/>
      <c r="FUT55" s="26"/>
      <c r="FUU55" s="26"/>
      <c r="FUV55" s="26"/>
      <c r="FUW55" s="26"/>
      <c r="FUX55" s="26"/>
      <c r="FUY55" s="26"/>
      <c r="FUZ55" s="26"/>
      <c r="FVA55" s="26"/>
      <c r="FVB55" s="26"/>
      <c r="FVC55" s="26"/>
      <c r="FVD55" s="26"/>
      <c r="FVE55" s="26"/>
      <c r="FVF55" s="26"/>
      <c r="FVG55" s="26"/>
      <c r="FVH55" s="26"/>
      <c r="FVI55" s="26"/>
      <c r="FVJ55" s="26"/>
      <c r="FVK55" s="26"/>
      <c r="FVL55" s="26"/>
      <c r="FVM55" s="26"/>
      <c r="FVN55" s="26"/>
      <c r="FVO55" s="26"/>
      <c r="FVP55" s="26"/>
      <c r="FVQ55" s="26"/>
      <c r="FVR55" s="26"/>
      <c r="FVS55" s="26"/>
      <c r="FVT55" s="26"/>
      <c r="FVU55" s="26"/>
      <c r="FVV55" s="26"/>
      <c r="FVW55" s="26"/>
      <c r="FVX55" s="26"/>
      <c r="FVY55" s="26"/>
      <c r="FVZ55" s="26"/>
      <c r="FWA55" s="26"/>
      <c r="FWB55" s="26"/>
      <c r="FWC55" s="26"/>
      <c r="FWD55" s="26"/>
      <c r="FWE55" s="26"/>
      <c r="FWF55" s="26"/>
      <c r="FWG55" s="26"/>
      <c r="FWH55" s="26"/>
      <c r="FWI55" s="26"/>
      <c r="FWJ55" s="26"/>
      <c r="FWK55" s="26"/>
      <c r="FWL55" s="26"/>
      <c r="FWM55" s="26"/>
      <c r="FWN55" s="26"/>
      <c r="FWO55" s="26"/>
      <c r="FWP55" s="26"/>
      <c r="FWQ55" s="26"/>
      <c r="FWR55" s="26"/>
      <c r="FWS55" s="26"/>
      <c r="FWT55" s="26"/>
      <c r="FWU55" s="26"/>
      <c r="FWV55" s="26"/>
      <c r="FWW55" s="26"/>
      <c r="FWX55" s="26"/>
      <c r="FWY55" s="26"/>
      <c r="FWZ55" s="26"/>
      <c r="FXA55" s="26"/>
      <c r="FXB55" s="26"/>
      <c r="FXC55" s="26"/>
      <c r="FXD55" s="26"/>
      <c r="FXE55" s="26"/>
      <c r="FXF55" s="26"/>
      <c r="FXG55" s="26"/>
      <c r="FXH55" s="26"/>
      <c r="FXI55" s="26"/>
      <c r="FXJ55" s="26"/>
      <c r="FXK55" s="26"/>
      <c r="FXL55" s="26"/>
      <c r="FXM55" s="26"/>
      <c r="FXN55" s="26"/>
      <c r="FXO55" s="26"/>
      <c r="FXP55" s="26"/>
      <c r="FXQ55" s="26"/>
      <c r="FXR55" s="26"/>
      <c r="FXS55" s="26"/>
      <c r="FXT55" s="26"/>
      <c r="FXU55" s="26"/>
      <c r="FXV55" s="26"/>
      <c r="FXW55" s="26"/>
      <c r="FXX55" s="26"/>
      <c r="FXY55" s="26"/>
      <c r="FXZ55" s="26"/>
      <c r="FYA55" s="26"/>
      <c r="FYB55" s="26"/>
      <c r="FYC55" s="26"/>
      <c r="FYD55" s="26"/>
      <c r="FYE55" s="26"/>
      <c r="FYF55" s="26"/>
      <c r="FYG55" s="26"/>
      <c r="FYH55" s="26"/>
      <c r="FYI55" s="26"/>
      <c r="FYJ55" s="26"/>
      <c r="FYK55" s="26"/>
      <c r="FYL55" s="26"/>
      <c r="FYM55" s="26"/>
      <c r="FYN55" s="26"/>
      <c r="FYO55" s="26"/>
      <c r="FYP55" s="26"/>
      <c r="FYQ55" s="26"/>
      <c r="FYR55" s="26"/>
      <c r="FYS55" s="26"/>
      <c r="FYT55" s="26"/>
      <c r="FYU55" s="26"/>
      <c r="FYV55" s="26"/>
      <c r="FYW55" s="26"/>
      <c r="FYX55" s="26"/>
      <c r="FYY55" s="26"/>
      <c r="FYZ55" s="26"/>
      <c r="FZA55" s="26"/>
      <c r="FZB55" s="26"/>
      <c r="FZC55" s="26"/>
      <c r="FZD55" s="26"/>
      <c r="FZE55" s="26"/>
      <c r="FZF55" s="26"/>
      <c r="FZG55" s="26"/>
      <c r="FZH55" s="26"/>
      <c r="FZI55" s="26"/>
      <c r="FZJ55" s="26"/>
      <c r="FZK55" s="26"/>
      <c r="FZL55" s="26"/>
      <c r="FZM55" s="26"/>
      <c r="FZN55" s="26"/>
      <c r="FZO55" s="26"/>
      <c r="FZP55" s="26"/>
      <c r="FZQ55" s="26"/>
      <c r="FZR55" s="26"/>
      <c r="FZS55" s="26"/>
      <c r="FZT55" s="26"/>
      <c r="FZU55" s="26"/>
      <c r="FZV55" s="26"/>
      <c r="FZW55" s="26"/>
      <c r="FZX55" s="26"/>
      <c r="FZY55" s="26"/>
      <c r="FZZ55" s="26"/>
      <c r="GAA55" s="26"/>
      <c r="GAB55" s="26"/>
      <c r="GAC55" s="26"/>
      <c r="GAD55" s="26"/>
      <c r="GAE55" s="26"/>
      <c r="GAF55" s="26"/>
      <c r="GAG55" s="26"/>
      <c r="GAH55" s="26"/>
      <c r="GAI55" s="26"/>
      <c r="GAJ55" s="26"/>
      <c r="GAK55" s="26"/>
      <c r="GAL55" s="26"/>
      <c r="GAM55" s="26"/>
      <c r="GAN55" s="26"/>
      <c r="GAO55" s="26"/>
      <c r="GAP55" s="26"/>
      <c r="GAQ55" s="26"/>
      <c r="GAR55" s="26"/>
      <c r="GAS55" s="26"/>
      <c r="GAT55" s="26"/>
      <c r="GAU55" s="26"/>
      <c r="GAV55" s="26"/>
      <c r="GAW55" s="26"/>
      <c r="GAX55" s="26"/>
      <c r="GAY55" s="26"/>
      <c r="GAZ55" s="26"/>
      <c r="GBA55" s="26"/>
      <c r="GBB55" s="26"/>
      <c r="GBC55" s="26"/>
      <c r="GBD55" s="26"/>
      <c r="GBE55" s="26"/>
      <c r="GBF55" s="26"/>
      <c r="GBG55" s="26"/>
      <c r="GBH55" s="26"/>
      <c r="GBI55" s="26"/>
      <c r="GBJ55" s="26"/>
      <c r="GBK55" s="26"/>
      <c r="GBL55" s="26"/>
      <c r="GBM55" s="26"/>
      <c r="GBN55" s="26"/>
      <c r="GBO55" s="26"/>
      <c r="GBP55" s="26"/>
      <c r="GBQ55" s="26"/>
      <c r="GBR55" s="26"/>
      <c r="GBS55" s="26"/>
      <c r="GBT55" s="26"/>
      <c r="GBU55" s="26"/>
      <c r="GBV55" s="26"/>
      <c r="GBW55" s="26"/>
      <c r="GBX55" s="26"/>
      <c r="GBY55" s="26"/>
      <c r="GBZ55" s="26"/>
      <c r="GCA55" s="26"/>
      <c r="GCB55" s="26"/>
      <c r="GCC55" s="26"/>
      <c r="GCD55" s="26"/>
      <c r="GCE55" s="26"/>
      <c r="GCF55" s="26"/>
      <c r="GCG55" s="26"/>
      <c r="GCH55" s="26"/>
      <c r="GCI55" s="26"/>
      <c r="GCJ55" s="26"/>
      <c r="GCK55" s="26"/>
      <c r="GCL55" s="26"/>
      <c r="GCM55" s="26"/>
      <c r="GCN55" s="26"/>
      <c r="GCO55" s="26"/>
      <c r="GCP55" s="26"/>
      <c r="GCQ55" s="26"/>
      <c r="GCR55" s="26"/>
      <c r="GCS55" s="26"/>
      <c r="GCT55" s="26"/>
      <c r="GCU55" s="26"/>
      <c r="GCV55" s="26"/>
      <c r="GCW55" s="26"/>
      <c r="GCX55" s="26"/>
      <c r="GCY55" s="26"/>
      <c r="GCZ55" s="26"/>
      <c r="GDA55" s="26"/>
      <c r="GDB55" s="26"/>
      <c r="GDC55" s="26"/>
      <c r="GDD55" s="26"/>
      <c r="GDE55" s="26"/>
      <c r="GDF55" s="26"/>
      <c r="GDG55" s="26"/>
      <c r="GDH55" s="26"/>
      <c r="GDI55" s="26"/>
      <c r="GDJ55" s="26"/>
      <c r="GDK55" s="26"/>
      <c r="GDL55" s="26"/>
      <c r="GDM55" s="26"/>
      <c r="GDN55" s="26"/>
      <c r="GDO55" s="26"/>
      <c r="GDP55" s="26"/>
      <c r="GDQ55" s="26"/>
      <c r="GDR55" s="26"/>
      <c r="GDS55" s="26"/>
      <c r="GDT55" s="26"/>
      <c r="GDU55" s="26"/>
      <c r="GDV55" s="26"/>
      <c r="GDW55" s="26"/>
      <c r="GDX55" s="26"/>
      <c r="GDY55" s="26"/>
      <c r="GDZ55" s="26"/>
      <c r="GEA55" s="26"/>
      <c r="GEB55" s="26"/>
      <c r="GEC55" s="26"/>
      <c r="GED55" s="26"/>
      <c r="GEE55" s="26"/>
      <c r="GEF55" s="26"/>
      <c r="GEG55" s="26"/>
      <c r="GEH55" s="26"/>
      <c r="GEI55" s="26"/>
      <c r="GEJ55" s="26"/>
      <c r="GEK55" s="26"/>
      <c r="GEL55" s="26"/>
      <c r="GEM55" s="26"/>
      <c r="GEN55" s="26"/>
      <c r="GEO55" s="26"/>
      <c r="GEP55" s="26"/>
      <c r="GEQ55" s="26"/>
      <c r="GER55" s="26"/>
      <c r="GES55" s="26"/>
      <c r="GET55" s="26"/>
      <c r="GEU55" s="26"/>
      <c r="GEV55" s="26"/>
      <c r="GEW55" s="26"/>
      <c r="GEX55" s="26"/>
      <c r="GEY55" s="26"/>
      <c r="GEZ55" s="26"/>
      <c r="GFA55" s="26"/>
      <c r="GFB55" s="26"/>
      <c r="GFC55" s="26"/>
      <c r="GFD55" s="26"/>
      <c r="GFE55" s="26"/>
      <c r="GFF55" s="26"/>
      <c r="GFG55" s="26"/>
      <c r="GFH55" s="26"/>
      <c r="GFI55" s="26"/>
      <c r="GFJ55" s="26"/>
      <c r="GFK55" s="26"/>
      <c r="GFL55" s="26"/>
      <c r="GFM55" s="26"/>
      <c r="GFN55" s="26"/>
      <c r="GFO55" s="26"/>
      <c r="GFP55" s="26"/>
      <c r="GFQ55" s="26"/>
      <c r="GFR55" s="26"/>
      <c r="GFS55" s="26"/>
      <c r="GFT55" s="26"/>
      <c r="GFU55" s="26"/>
      <c r="GFV55" s="26"/>
      <c r="GFW55" s="26"/>
      <c r="GFX55" s="26"/>
      <c r="GFY55" s="26"/>
      <c r="GFZ55" s="26"/>
      <c r="GGA55" s="26"/>
      <c r="GGB55" s="26"/>
      <c r="GGC55" s="26"/>
      <c r="GGD55" s="26"/>
      <c r="GGE55" s="26"/>
      <c r="GGF55" s="26"/>
      <c r="GGG55" s="26"/>
      <c r="GGH55" s="26"/>
      <c r="GGI55" s="26"/>
      <c r="GGJ55" s="26"/>
      <c r="GGK55" s="26"/>
      <c r="GGL55" s="26"/>
      <c r="GGM55" s="26"/>
      <c r="GGN55" s="26"/>
      <c r="GGO55" s="26"/>
      <c r="GGP55" s="26"/>
      <c r="GGQ55" s="26"/>
      <c r="GGR55" s="26"/>
      <c r="GGS55" s="26"/>
      <c r="GGT55" s="26"/>
      <c r="GGU55" s="26"/>
      <c r="GGV55" s="26"/>
      <c r="GGW55" s="26"/>
      <c r="GGX55" s="26"/>
      <c r="GGY55" s="26"/>
      <c r="GGZ55" s="26"/>
      <c r="GHA55" s="26"/>
      <c r="GHB55" s="26"/>
      <c r="GHC55" s="26"/>
      <c r="GHD55" s="26"/>
      <c r="GHE55" s="26"/>
      <c r="GHF55" s="26"/>
      <c r="GHG55" s="26"/>
      <c r="GHH55" s="26"/>
      <c r="GHI55" s="26"/>
      <c r="GHJ55" s="26"/>
      <c r="GHK55" s="26"/>
      <c r="GHL55" s="26"/>
      <c r="GHM55" s="26"/>
      <c r="GHN55" s="26"/>
      <c r="GHO55" s="26"/>
      <c r="GHP55" s="26"/>
      <c r="GHQ55" s="26"/>
      <c r="GHR55" s="26"/>
      <c r="GHS55" s="26"/>
      <c r="GHT55" s="26"/>
      <c r="GHU55" s="26"/>
      <c r="GHV55" s="26"/>
      <c r="GHW55" s="26"/>
      <c r="GHX55" s="26"/>
      <c r="GHY55" s="26"/>
      <c r="GHZ55" s="26"/>
      <c r="GIA55" s="26"/>
      <c r="GIB55" s="26"/>
      <c r="GIC55" s="26"/>
      <c r="GID55" s="26"/>
      <c r="GIE55" s="26"/>
      <c r="GIF55" s="26"/>
      <c r="GIG55" s="26"/>
      <c r="GIH55" s="26"/>
      <c r="GII55" s="26"/>
      <c r="GIJ55" s="26"/>
      <c r="GIK55" s="26"/>
      <c r="GIL55" s="26"/>
      <c r="GIM55" s="26"/>
      <c r="GIN55" s="26"/>
      <c r="GIO55" s="26"/>
      <c r="GIP55" s="26"/>
      <c r="GIQ55" s="26"/>
      <c r="GIR55" s="26"/>
      <c r="GIS55" s="26"/>
      <c r="GIT55" s="26"/>
      <c r="GIU55" s="26"/>
      <c r="GIV55" s="26"/>
      <c r="GIW55" s="26"/>
      <c r="GIX55" s="26"/>
      <c r="GIY55" s="26"/>
      <c r="GIZ55" s="26"/>
      <c r="GJA55" s="26"/>
      <c r="GJB55" s="26"/>
      <c r="GJC55" s="26"/>
      <c r="GJD55" s="26"/>
      <c r="GJE55" s="26"/>
      <c r="GJF55" s="26"/>
      <c r="GJG55" s="26"/>
      <c r="GJH55" s="26"/>
      <c r="GJI55" s="26"/>
      <c r="GJJ55" s="26"/>
      <c r="GJK55" s="26"/>
      <c r="GJL55" s="26"/>
      <c r="GJM55" s="26"/>
      <c r="GJN55" s="26"/>
      <c r="GJO55" s="26"/>
      <c r="GJP55" s="26"/>
      <c r="GJQ55" s="26"/>
      <c r="GJR55" s="26"/>
      <c r="GJS55" s="26"/>
      <c r="GJT55" s="26"/>
      <c r="GJU55" s="26"/>
      <c r="GJV55" s="26"/>
      <c r="GJW55" s="26"/>
      <c r="GJX55" s="26"/>
      <c r="GJY55" s="26"/>
      <c r="GJZ55" s="26"/>
      <c r="GKA55" s="26"/>
      <c r="GKB55" s="26"/>
      <c r="GKC55" s="26"/>
      <c r="GKD55" s="26"/>
      <c r="GKE55" s="26"/>
      <c r="GKF55" s="26"/>
      <c r="GKG55" s="26"/>
      <c r="GKH55" s="26"/>
      <c r="GKI55" s="26"/>
      <c r="GKJ55" s="26"/>
      <c r="GKK55" s="26"/>
      <c r="GKL55" s="26"/>
      <c r="GKM55" s="26"/>
      <c r="GKN55" s="26"/>
      <c r="GKO55" s="26"/>
      <c r="GKP55" s="26"/>
      <c r="GKQ55" s="26"/>
      <c r="GKR55" s="26"/>
      <c r="GKS55" s="26"/>
      <c r="GKT55" s="26"/>
      <c r="GKU55" s="26"/>
      <c r="GKV55" s="26"/>
      <c r="GKW55" s="26"/>
      <c r="GKX55" s="26"/>
      <c r="GKY55" s="26"/>
      <c r="GKZ55" s="26"/>
      <c r="GLA55" s="26"/>
      <c r="GLB55" s="26"/>
      <c r="GLC55" s="26"/>
      <c r="GLD55" s="26"/>
      <c r="GLE55" s="26"/>
      <c r="GLF55" s="26"/>
      <c r="GLG55" s="26"/>
      <c r="GLH55" s="26"/>
      <c r="GLI55" s="26"/>
      <c r="GLJ55" s="26"/>
      <c r="GLK55" s="26"/>
      <c r="GLL55" s="26"/>
      <c r="GLM55" s="26"/>
      <c r="GLN55" s="26"/>
      <c r="GLO55" s="26"/>
      <c r="GLP55" s="26"/>
      <c r="GLQ55" s="26"/>
      <c r="GLR55" s="26"/>
      <c r="GLS55" s="26"/>
      <c r="GLT55" s="26"/>
      <c r="GLU55" s="26"/>
      <c r="GLV55" s="26"/>
      <c r="GLW55" s="26"/>
      <c r="GLX55" s="26"/>
      <c r="GLY55" s="26"/>
      <c r="GLZ55" s="26"/>
      <c r="GMA55" s="26"/>
      <c r="GMB55" s="26"/>
      <c r="GMC55" s="26"/>
      <c r="GMD55" s="26"/>
      <c r="GME55" s="26"/>
      <c r="GMF55" s="26"/>
      <c r="GMG55" s="26"/>
      <c r="GMH55" s="26"/>
      <c r="GMI55" s="26"/>
      <c r="GMJ55" s="26"/>
      <c r="GMK55" s="26"/>
      <c r="GML55" s="26"/>
      <c r="GMM55" s="26"/>
      <c r="GMN55" s="26"/>
      <c r="GMO55" s="26"/>
      <c r="GMP55" s="26"/>
      <c r="GMQ55" s="26"/>
      <c r="GMR55" s="26"/>
      <c r="GMS55" s="26"/>
      <c r="GMT55" s="26"/>
      <c r="GMU55" s="26"/>
      <c r="GMV55" s="26"/>
      <c r="GMW55" s="26"/>
      <c r="GMX55" s="26"/>
      <c r="GMY55" s="26"/>
      <c r="GMZ55" s="26"/>
      <c r="GNA55" s="26"/>
      <c r="GNB55" s="26"/>
      <c r="GNC55" s="26"/>
      <c r="GND55" s="26"/>
      <c r="GNE55" s="26"/>
      <c r="GNF55" s="26"/>
      <c r="GNG55" s="26"/>
      <c r="GNH55" s="26"/>
      <c r="GNI55" s="26"/>
      <c r="GNJ55" s="26"/>
      <c r="GNK55" s="26"/>
      <c r="GNL55" s="26"/>
      <c r="GNM55" s="26"/>
      <c r="GNN55" s="26"/>
      <c r="GNO55" s="26"/>
      <c r="GNP55" s="26"/>
      <c r="GNQ55" s="26"/>
      <c r="GNR55" s="26"/>
      <c r="GNS55" s="26"/>
      <c r="GNT55" s="26"/>
      <c r="GNU55" s="26"/>
      <c r="GNV55" s="26"/>
      <c r="GNW55" s="26"/>
      <c r="GNX55" s="26"/>
      <c r="GNY55" s="26"/>
      <c r="GNZ55" s="26"/>
      <c r="GOA55" s="26"/>
      <c r="GOB55" s="26"/>
      <c r="GOC55" s="26"/>
      <c r="GOD55" s="26"/>
      <c r="GOE55" s="26"/>
      <c r="GOF55" s="26"/>
      <c r="GOG55" s="26"/>
      <c r="GOH55" s="26"/>
      <c r="GOI55" s="26"/>
      <c r="GOJ55" s="26"/>
      <c r="GOK55" s="26"/>
      <c r="GOL55" s="26"/>
      <c r="GOM55" s="26"/>
      <c r="GON55" s="26"/>
      <c r="GOO55" s="26"/>
      <c r="GOP55" s="26"/>
      <c r="GOQ55" s="26"/>
      <c r="GOR55" s="26"/>
      <c r="GOS55" s="26"/>
      <c r="GOT55" s="26"/>
      <c r="GOU55" s="26"/>
      <c r="GOV55" s="26"/>
      <c r="GOW55" s="26"/>
      <c r="GOX55" s="26"/>
      <c r="GOY55" s="26"/>
      <c r="GOZ55" s="26"/>
      <c r="GPA55" s="26"/>
      <c r="GPB55" s="26"/>
      <c r="GPC55" s="26"/>
      <c r="GPD55" s="26"/>
      <c r="GPE55" s="26"/>
      <c r="GPF55" s="26"/>
      <c r="GPG55" s="26"/>
      <c r="GPH55" s="26"/>
      <c r="GPI55" s="26"/>
      <c r="GPJ55" s="26"/>
      <c r="GPK55" s="26"/>
      <c r="GPL55" s="26"/>
      <c r="GPM55" s="26"/>
      <c r="GPN55" s="26"/>
      <c r="GPO55" s="26"/>
      <c r="GPP55" s="26"/>
      <c r="GPQ55" s="26"/>
      <c r="GPR55" s="26"/>
      <c r="GPS55" s="26"/>
      <c r="GPT55" s="26"/>
      <c r="GPU55" s="26"/>
      <c r="GPV55" s="26"/>
      <c r="GPW55" s="26"/>
      <c r="GPX55" s="26"/>
      <c r="GPY55" s="26"/>
      <c r="GPZ55" s="26"/>
      <c r="GQA55" s="26"/>
      <c r="GQB55" s="26"/>
      <c r="GQC55" s="26"/>
      <c r="GQD55" s="26"/>
      <c r="GQE55" s="26"/>
      <c r="GQF55" s="26"/>
      <c r="GQG55" s="26"/>
      <c r="GQH55" s="26"/>
      <c r="GQI55" s="26"/>
      <c r="GQJ55" s="26"/>
      <c r="GQK55" s="26"/>
      <c r="GQL55" s="26"/>
      <c r="GQM55" s="26"/>
      <c r="GQN55" s="26"/>
      <c r="GQO55" s="26"/>
      <c r="GQP55" s="26"/>
      <c r="GQQ55" s="26"/>
      <c r="GQR55" s="26"/>
      <c r="GQS55" s="26"/>
      <c r="GQT55" s="26"/>
      <c r="GQU55" s="26"/>
      <c r="GQV55" s="26"/>
      <c r="GQW55" s="26"/>
      <c r="GQX55" s="26"/>
      <c r="GQY55" s="26"/>
      <c r="GQZ55" s="26"/>
      <c r="GRA55" s="26"/>
      <c r="GRB55" s="26"/>
      <c r="GRC55" s="26"/>
      <c r="GRD55" s="26"/>
      <c r="GRE55" s="26"/>
      <c r="GRF55" s="26"/>
      <c r="GRG55" s="26"/>
      <c r="GRH55" s="26"/>
      <c r="GRI55" s="26"/>
      <c r="GRJ55" s="26"/>
      <c r="GRK55" s="26"/>
      <c r="GRL55" s="26"/>
      <c r="GRM55" s="26"/>
      <c r="GRN55" s="26"/>
      <c r="GRO55" s="26"/>
      <c r="GRP55" s="26"/>
      <c r="GRQ55" s="26"/>
      <c r="GRR55" s="26"/>
      <c r="GRS55" s="26"/>
      <c r="GRT55" s="26"/>
      <c r="GRU55" s="26"/>
      <c r="GRV55" s="26"/>
      <c r="GRW55" s="26"/>
      <c r="GRX55" s="26"/>
      <c r="GRY55" s="26"/>
      <c r="GRZ55" s="26"/>
      <c r="GSA55" s="26"/>
      <c r="GSB55" s="26"/>
      <c r="GSC55" s="26"/>
      <c r="GSD55" s="26"/>
      <c r="GSE55" s="26"/>
      <c r="GSF55" s="26"/>
      <c r="GSG55" s="26"/>
      <c r="GSH55" s="26"/>
      <c r="GSI55" s="26"/>
      <c r="GSJ55" s="26"/>
      <c r="GSK55" s="26"/>
      <c r="GSL55" s="26"/>
      <c r="GSM55" s="26"/>
      <c r="GSN55" s="26"/>
      <c r="GSO55" s="26"/>
      <c r="GSP55" s="26"/>
      <c r="GSQ55" s="26"/>
      <c r="GSR55" s="26"/>
      <c r="GSS55" s="26"/>
      <c r="GST55" s="26"/>
      <c r="GSU55" s="26"/>
      <c r="GSV55" s="26"/>
      <c r="GSW55" s="26"/>
      <c r="GSX55" s="26"/>
      <c r="GSY55" s="26"/>
      <c r="GSZ55" s="26"/>
      <c r="GTA55" s="26"/>
      <c r="GTB55" s="26"/>
      <c r="GTC55" s="26"/>
      <c r="GTD55" s="26"/>
      <c r="GTE55" s="26"/>
      <c r="GTF55" s="26"/>
      <c r="GTG55" s="26"/>
      <c r="GTH55" s="26"/>
      <c r="GTI55" s="26"/>
      <c r="GTJ55" s="26"/>
      <c r="GTK55" s="26"/>
      <c r="GTL55" s="26"/>
      <c r="GTM55" s="26"/>
      <c r="GTN55" s="26"/>
      <c r="GTO55" s="26"/>
      <c r="GTP55" s="26"/>
      <c r="GTQ55" s="26"/>
      <c r="GTR55" s="26"/>
      <c r="GTS55" s="26"/>
      <c r="GTT55" s="26"/>
      <c r="GTU55" s="26"/>
      <c r="GTV55" s="26"/>
      <c r="GTW55" s="26"/>
      <c r="GTX55" s="26"/>
      <c r="GTY55" s="26"/>
      <c r="GTZ55" s="26"/>
      <c r="GUA55" s="26"/>
      <c r="GUB55" s="26"/>
      <c r="GUC55" s="26"/>
      <c r="GUD55" s="26"/>
      <c r="GUE55" s="26"/>
      <c r="GUF55" s="26"/>
      <c r="GUG55" s="26"/>
      <c r="GUH55" s="26"/>
      <c r="GUI55" s="26"/>
      <c r="GUJ55" s="26"/>
      <c r="GUK55" s="26"/>
      <c r="GUL55" s="26"/>
      <c r="GUM55" s="26"/>
      <c r="GUN55" s="26"/>
      <c r="GUO55" s="26"/>
      <c r="GUP55" s="26"/>
      <c r="GUQ55" s="26"/>
      <c r="GUR55" s="26"/>
      <c r="GUS55" s="26"/>
      <c r="GUT55" s="26"/>
      <c r="GUU55" s="26"/>
      <c r="GUV55" s="26"/>
      <c r="GUW55" s="26"/>
      <c r="GUX55" s="26"/>
      <c r="GUY55" s="26"/>
      <c r="GUZ55" s="26"/>
      <c r="GVA55" s="26"/>
      <c r="GVB55" s="26"/>
      <c r="GVC55" s="26"/>
      <c r="GVD55" s="26"/>
      <c r="GVE55" s="26"/>
      <c r="GVF55" s="26"/>
      <c r="GVG55" s="26"/>
      <c r="GVH55" s="26"/>
      <c r="GVI55" s="26"/>
      <c r="GVJ55" s="26"/>
      <c r="GVK55" s="26"/>
      <c r="GVL55" s="26"/>
      <c r="GVM55" s="26"/>
      <c r="GVN55" s="26"/>
      <c r="GVO55" s="26"/>
      <c r="GVP55" s="26"/>
      <c r="GVQ55" s="26"/>
      <c r="GVR55" s="26"/>
      <c r="GVS55" s="26"/>
      <c r="GVT55" s="26"/>
      <c r="GVU55" s="26"/>
      <c r="GVV55" s="26"/>
      <c r="GVW55" s="26"/>
      <c r="GVX55" s="26"/>
      <c r="GVY55" s="26"/>
      <c r="GVZ55" s="26"/>
      <c r="GWA55" s="26"/>
      <c r="GWB55" s="26"/>
      <c r="GWC55" s="26"/>
      <c r="GWD55" s="26"/>
      <c r="GWE55" s="26"/>
      <c r="GWF55" s="26"/>
      <c r="GWG55" s="26"/>
      <c r="GWH55" s="26"/>
      <c r="GWI55" s="26"/>
      <c r="GWJ55" s="26"/>
      <c r="GWK55" s="26"/>
      <c r="GWL55" s="26"/>
      <c r="GWM55" s="26"/>
      <c r="GWN55" s="26"/>
      <c r="GWO55" s="26"/>
      <c r="GWP55" s="26"/>
      <c r="GWQ55" s="26"/>
      <c r="GWR55" s="26"/>
      <c r="GWS55" s="26"/>
      <c r="GWT55" s="26"/>
      <c r="GWU55" s="26"/>
      <c r="GWV55" s="26"/>
      <c r="GWW55" s="26"/>
      <c r="GWX55" s="26"/>
      <c r="GWY55" s="26"/>
      <c r="GWZ55" s="26"/>
      <c r="GXA55" s="26"/>
      <c r="GXB55" s="26"/>
      <c r="GXC55" s="26"/>
      <c r="GXD55" s="26"/>
      <c r="GXE55" s="26"/>
      <c r="GXF55" s="26"/>
      <c r="GXG55" s="26"/>
      <c r="GXH55" s="26"/>
      <c r="GXI55" s="26"/>
      <c r="GXJ55" s="26"/>
      <c r="GXK55" s="26"/>
      <c r="GXL55" s="26"/>
      <c r="GXM55" s="26"/>
      <c r="GXN55" s="26"/>
      <c r="GXO55" s="26"/>
      <c r="GXP55" s="26"/>
      <c r="GXQ55" s="26"/>
      <c r="GXR55" s="26"/>
      <c r="GXS55" s="26"/>
      <c r="GXT55" s="26"/>
      <c r="GXU55" s="26"/>
      <c r="GXV55" s="26"/>
      <c r="GXW55" s="26"/>
      <c r="GXX55" s="26"/>
      <c r="GXY55" s="26"/>
      <c r="GXZ55" s="26"/>
      <c r="GYA55" s="26"/>
      <c r="GYB55" s="26"/>
      <c r="GYC55" s="26"/>
      <c r="GYD55" s="26"/>
      <c r="GYE55" s="26"/>
      <c r="GYF55" s="26"/>
      <c r="GYG55" s="26"/>
      <c r="GYH55" s="26"/>
      <c r="GYI55" s="26"/>
      <c r="GYJ55" s="26"/>
      <c r="GYK55" s="26"/>
      <c r="GYL55" s="26"/>
      <c r="GYM55" s="26"/>
      <c r="GYN55" s="26"/>
      <c r="GYO55" s="26"/>
      <c r="GYP55" s="26"/>
      <c r="GYQ55" s="26"/>
      <c r="GYR55" s="26"/>
      <c r="GYS55" s="26"/>
      <c r="GYT55" s="26"/>
      <c r="GYU55" s="26"/>
      <c r="GYV55" s="26"/>
      <c r="GYW55" s="26"/>
      <c r="GYX55" s="26"/>
      <c r="GYY55" s="26"/>
      <c r="GYZ55" s="26"/>
      <c r="GZA55" s="26"/>
      <c r="GZB55" s="26"/>
      <c r="GZC55" s="26"/>
      <c r="GZD55" s="26"/>
      <c r="GZE55" s="26"/>
      <c r="GZF55" s="26"/>
      <c r="GZG55" s="26"/>
      <c r="GZH55" s="26"/>
      <c r="GZI55" s="26"/>
      <c r="GZJ55" s="26"/>
      <c r="GZK55" s="26"/>
      <c r="GZL55" s="26"/>
      <c r="GZM55" s="26"/>
      <c r="GZN55" s="26"/>
      <c r="GZO55" s="26"/>
      <c r="GZP55" s="26"/>
      <c r="GZQ55" s="26"/>
      <c r="GZR55" s="26"/>
      <c r="GZS55" s="26"/>
      <c r="GZT55" s="26"/>
      <c r="GZU55" s="26"/>
      <c r="GZV55" s="26"/>
      <c r="GZW55" s="26"/>
      <c r="GZX55" s="26"/>
      <c r="GZY55" s="26"/>
      <c r="GZZ55" s="26"/>
      <c r="HAA55" s="26"/>
      <c r="HAB55" s="26"/>
      <c r="HAC55" s="26"/>
      <c r="HAD55" s="26"/>
      <c r="HAE55" s="26"/>
      <c r="HAF55" s="26"/>
      <c r="HAG55" s="26"/>
      <c r="HAH55" s="26"/>
      <c r="HAI55" s="26"/>
      <c r="HAJ55" s="26"/>
      <c r="HAK55" s="26"/>
      <c r="HAL55" s="26"/>
      <c r="HAM55" s="26"/>
      <c r="HAN55" s="26"/>
      <c r="HAO55" s="26"/>
      <c r="HAP55" s="26"/>
      <c r="HAQ55" s="26"/>
      <c r="HAR55" s="26"/>
      <c r="HAS55" s="26"/>
      <c r="HAT55" s="26"/>
      <c r="HAU55" s="26"/>
      <c r="HAV55" s="26"/>
      <c r="HAW55" s="26"/>
      <c r="HAX55" s="26"/>
      <c r="HAY55" s="26"/>
      <c r="HAZ55" s="26"/>
      <c r="HBA55" s="26"/>
      <c r="HBB55" s="26"/>
      <c r="HBC55" s="26"/>
      <c r="HBD55" s="26"/>
      <c r="HBE55" s="26"/>
      <c r="HBF55" s="26"/>
      <c r="HBG55" s="26"/>
      <c r="HBH55" s="26"/>
      <c r="HBI55" s="26"/>
      <c r="HBJ55" s="26"/>
      <c r="HBK55" s="26"/>
      <c r="HBL55" s="26"/>
      <c r="HBM55" s="26"/>
      <c r="HBN55" s="26"/>
      <c r="HBO55" s="26"/>
      <c r="HBP55" s="26"/>
      <c r="HBQ55" s="26"/>
      <c r="HBR55" s="26"/>
      <c r="HBS55" s="26"/>
      <c r="HBT55" s="26"/>
      <c r="HBU55" s="26"/>
      <c r="HBV55" s="26"/>
      <c r="HBW55" s="26"/>
      <c r="HBX55" s="26"/>
      <c r="HBY55" s="26"/>
      <c r="HBZ55" s="26"/>
      <c r="HCA55" s="26"/>
      <c r="HCB55" s="26"/>
      <c r="HCC55" s="26"/>
      <c r="HCD55" s="26"/>
      <c r="HCE55" s="26"/>
      <c r="HCF55" s="26"/>
      <c r="HCG55" s="26"/>
      <c r="HCH55" s="26"/>
      <c r="HCI55" s="26"/>
      <c r="HCJ55" s="26"/>
      <c r="HCK55" s="26"/>
      <c r="HCL55" s="26"/>
      <c r="HCM55" s="26"/>
      <c r="HCN55" s="26"/>
      <c r="HCO55" s="26"/>
      <c r="HCP55" s="26"/>
      <c r="HCQ55" s="26"/>
      <c r="HCR55" s="26"/>
      <c r="HCS55" s="26"/>
      <c r="HCT55" s="26"/>
      <c r="HCU55" s="26"/>
      <c r="HCV55" s="26"/>
      <c r="HCW55" s="26"/>
      <c r="HCX55" s="26"/>
      <c r="HCY55" s="26"/>
      <c r="HCZ55" s="26"/>
      <c r="HDA55" s="26"/>
      <c r="HDB55" s="26"/>
      <c r="HDC55" s="26"/>
      <c r="HDD55" s="26"/>
      <c r="HDE55" s="26"/>
      <c r="HDF55" s="26"/>
      <c r="HDG55" s="26"/>
      <c r="HDH55" s="26"/>
      <c r="HDI55" s="26"/>
      <c r="HDJ55" s="26"/>
      <c r="HDK55" s="26"/>
      <c r="HDL55" s="26"/>
      <c r="HDM55" s="26"/>
      <c r="HDN55" s="26"/>
      <c r="HDO55" s="26"/>
      <c r="HDP55" s="26"/>
      <c r="HDQ55" s="26"/>
      <c r="HDR55" s="26"/>
      <c r="HDS55" s="26"/>
      <c r="HDT55" s="26"/>
      <c r="HDU55" s="26"/>
      <c r="HDV55" s="26"/>
      <c r="HDW55" s="26"/>
      <c r="HDX55" s="26"/>
      <c r="HDY55" s="26"/>
      <c r="HDZ55" s="26"/>
      <c r="HEA55" s="26"/>
      <c r="HEB55" s="26"/>
      <c r="HEC55" s="26"/>
      <c r="HED55" s="26"/>
      <c r="HEE55" s="26"/>
      <c r="HEF55" s="26"/>
      <c r="HEG55" s="26"/>
      <c r="HEH55" s="26"/>
      <c r="HEI55" s="26"/>
      <c r="HEJ55" s="26"/>
      <c r="HEK55" s="26"/>
      <c r="HEL55" s="26"/>
      <c r="HEM55" s="26"/>
      <c r="HEN55" s="26"/>
      <c r="HEO55" s="26"/>
      <c r="HEP55" s="26"/>
      <c r="HEQ55" s="26"/>
      <c r="HER55" s="26"/>
      <c r="HES55" s="26"/>
      <c r="HET55" s="26"/>
      <c r="HEU55" s="26"/>
      <c r="HEV55" s="26"/>
      <c r="HEW55" s="26"/>
      <c r="HEX55" s="26"/>
      <c r="HEY55" s="26"/>
      <c r="HEZ55" s="26"/>
      <c r="HFA55" s="26"/>
      <c r="HFB55" s="26"/>
      <c r="HFC55" s="26"/>
      <c r="HFD55" s="26"/>
      <c r="HFE55" s="26"/>
      <c r="HFF55" s="26"/>
      <c r="HFG55" s="26"/>
      <c r="HFH55" s="26"/>
      <c r="HFI55" s="26"/>
      <c r="HFJ55" s="26"/>
      <c r="HFK55" s="26"/>
      <c r="HFL55" s="26"/>
      <c r="HFM55" s="26"/>
      <c r="HFN55" s="26"/>
      <c r="HFO55" s="26"/>
      <c r="HFP55" s="26"/>
      <c r="HFQ55" s="26"/>
      <c r="HFR55" s="26"/>
      <c r="HFS55" s="26"/>
      <c r="HFT55" s="26"/>
      <c r="HFU55" s="26"/>
      <c r="HFV55" s="26"/>
      <c r="HFW55" s="26"/>
      <c r="HFX55" s="26"/>
      <c r="HFY55" s="26"/>
      <c r="HFZ55" s="26"/>
      <c r="HGA55" s="26"/>
      <c r="HGB55" s="26"/>
      <c r="HGC55" s="26"/>
      <c r="HGD55" s="26"/>
      <c r="HGE55" s="26"/>
      <c r="HGF55" s="26"/>
      <c r="HGG55" s="26"/>
      <c r="HGH55" s="26"/>
      <c r="HGI55" s="26"/>
      <c r="HGJ55" s="26"/>
      <c r="HGK55" s="26"/>
      <c r="HGL55" s="26"/>
      <c r="HGM55" s="26"/>
      <c r="HGN55" s="26"/>
      <c r="HGO55" s="26"/>
      <c r="HGP55" s="26"/>
      <c r="HGQ55" s="26"/>
      <c r="HGR55" s="26"/>
      <c r="HGS55" s="26"/>
      <c r="HGT55" s="26"/>
      <c r="HGU55" s="26"/>
      <c r="HGV55" s="26"/>
      <c r="HGW55" s="26"/>
      <c r="HGX55" s="26"/>
      <c r="HGY55" s="26"/>
      <c r="HGZ55" s="26"/>
      <c r="HHA55" s="26"/>
      <c r="HHB55" s="26"/>
      <c r="HHC55" s="26"/>
      <c r="HHD55" s="26"/>
      <c r="HHE55" s="26"/>
      <c r="HHF55" s="26"/>
      <c r="HHG55" s="26"/>
      <c r="HHH55" s="26"/>
      <c r="HHI55" s="26"/>
      <c r="HHJ55" s="26"/>
      <c r="HHK55" s="26"/>
      <c r="HHL55" s="26"/>
      <c r="HHM55" s="26"/>
      <c r="HHN55" s="26"/>
      <c r="HHO55" s="26"/>
      <c r="HHP55" s="26"/>
      <c r="HHQ55" s="26"/>
      <c r="HHR55" s="26"/>
      <c r="HHS55" s="26"/>
      <c r="HHT55" s="26"/>
      <c r="HHU55" s="26"/>
      <c r="HHV55" s="26"/>
      <c r="HHW55" s="26"/>
      <c r="HHX55" s="26"/>
      <c r="HHY55" s="26"/>
      <c r="HHZ55" s="26"/>
      <c r="HIA55" s="26"/>
      <c r="HIB55" s="26"/>
      <c r="HIC55" s="26"/>
      <c r="HID55" s="26"/>
      <c r="HIE55" s="26"/>
      <c r="HIF55" s="26"/>
      <c r="HIG55" s="26"/>
      <c r="HIH55" s="26"/>
      <c r="HII55" s="26"/>
      <c r="HIJ55" s="26"/>
      <c r="HIK55" s="26"/>
      <c r="HIL55" s="26"/>
      <c r="HIM55" s="26"/>
      <c r="HIN55" s="26"/>
      <c r="HIO55" s="26"/>
      <c r="HIP55" s="26"/>
      <c r="HIQ55" s="26"/>
      <c r="HIR55" s="26"/>
      <c r="HIS55" s="26"/>
      <c r="HIT55" s="26"/>
      <c r="HIU55" s="26"/>
      <c r="HIV55" s="26"/>
      <c r="HIW55" s="26"/>
      <c r="HIX55" s="26"/>
      <c r="HIY55" s="26"/>
      <c r="HIZ55" s="26"/>
      <c r="HJA55" s="26"/>
      <c r="HJB55" s="26"/>
      <c r="HJC55" s="26"/>
      <c r="HJD55" s="26"/>
      <c r="HJE55" s="26"/>
      <c r="HJF55" s="26"/>
      <c r="HJG55" s="26"/>
      <c r="HJH55" s="26"/>
      <c r="HJI55" s="26"/>
      <c r="HJJ55" s="26"/>
      <c r="HJK55" s="26"/>
      <c r="HJL55" s="26"/>
      <c r="HJM55" s="26"/>
      <c r="HJN55" s="26"/>
      <c r="HJO55" s="26"/>
      <c r="HJP55" s="26"/>
      <c r="HJQ55" s="26"/>
      <c r="HJR55" s="26"/>
      <c r="HJS55" s="26"/>
      <c r="HJT55" s="26"/>
      <c r="HJU55" s="26"/>
      <c r="HJV55" s="26"/>
      <c r="HJW55" s="26"/>
      <c r="HJX55" s="26"/>
      <c r="HJY55" s="26"/>
      <c r="HJZ55" s="26"/>
      <c r="HKA55" s="26"/>
      <c r="HKB55" s="26"/>
      <c r="HKC55" s="26"/>
      <c r="HKD55" s="26"/>
      <c r="HKE55" s="26"/>
      <c r="HKF55" s="26"/>
      <c r="HKG55" s="26"/>
      <c r="HKH55" s="26"/>
      <c r="HKI55" s="26"/>
      <c r="HKJ55" s="26"/>
      <c r="HKK55" s="26"/>
      <c r="HKL55" s="26"/>
      <c r="HKM55" s="26"/>
      <c r="HKN55" s="26"/>
      <c r="HKO55" s="26"/>
      <c r="HKP55" s="26"/>
      <c r="HKQ55" s="26"/>
      <c r="HKR55" s="26"/>
      <c r="HKS55" s="26"/>
      <c r="HKT55" s="26"/>
      <c r="HKU55" s="26"/>
      <c r="HKV55" s="26"/>
      <c r="HKW55" s="26"/>
      <c r="HKX55" s="26"/>
      <c r="HKY55" s="26"/>
      <c r="HKZ55" s="26"/>
      <c r="HLA55" s="26"/>
      <c r="HLB55" s="26"/>
      <c r="HLC55" s="26"/>
      <c r="HLD55" s="26"/>
      <c r="HLE55" s="26"/>
      <c r="HLF55" s="26"/>
      <c r="HLG55" s="26"/>
      <c r="HLH55" s="26"/>
      <c r="HLI55" s="26"/>
      <c r="HLJ55" s="26"/>
      <c r="HLK55" s="26"/>
      <c r="HLL55" s="26"/>
      <c r="HLM55" s="26"/>
      <c r="HLN55" s="26"/>
      <c r="HLO55" s="26"/>
      <c r="HLP55" s="26"/>
      <c r="HLQ55" s="26"/>
      <c r="HLR55" s="26"/>
      <c r="HLS55" s="26"/>
      <c r="HLT55" s="26"/>
      <c r="HLU55" s="26"/>
      <c r="HLV55" s="26"/>
      <c r="HLW55" s="26"/>
      <c r="HLX55" s="26"/>
      <c r="HLY55" s="26"/>
      <c r="HLZ55" s="26"/>
      <c r="HMA55" s="26"/>
      <c r="HMB55" s="26"/>
      <c r="HMC55" s="26"/>
      <c r="HMD55" s="26"/>
      <c r="HME55" s="26"/>
      <c r="HMF55" s="26"/>
      <c r="HMG55" s="26"/>
      <c r="HMH55" s="26"/>
      <c r="HMI55" s="26"/>
      <c r="HMJ55" s="26"/>
      <c r="HMK55" s="26"/>
      <c r="HML55" s="26"/>
      <c r="HMM55" s="26"/>
      <c r="HMN55" s="26"/>
      <c r="HMO55" s="26"/>
      <c r="HMP55" s="26"/>
      <c r="HMQ55" s="26"/>
      <c r="HMR55" s="26"/>
      <c r="HMS55" s="26"/>
      <c r="HMT55" s="26"/>
      <c r="HMU55" s="26"/>
      <c r="HMV55" s="26"/>
      <c r="HMW55" s="26"/>
      <c r="HMX55" s="26"/>
      <c r="HMY55" s="26"/>
      <c r="HMZ55" s="26"/>
      <c r="HNA55" s="26"/>
      <c r="HNB55" s="26"/>
      <c r="HNC55" s="26"/>
      <c r="HND55" s="26"/>
      <c r="HNE55" s="26"/>
      <c r="HNF55" s="26"/>
      <c r="HNG55" s="26"/>
      <c r="HNH55" s="26"/>
      <c r="HNI55" s="26"/>
      <c r="HNJ55" s="26"/>
      <c r="HNK55" s="26"/>
      <c r="HNL55" s="26"/>
      <c r="HNM55" s="26"/>
      <c r="HNN55" s="26"/>
      <c r="HNO55" s="26"/>
      <c r="HNP55" s="26"/>
      <c r="HNQ55" s="26"/>
      <c r="HNR55" s="26"/>
      <c r="HNS55" s="26"/>
      <c r="HNT55" s="26"/>
      <c r="HNU55" s="26"/>
      <c r="HNV55" s="26"/>
      <c r="HNW55" s="26"/>
      <c r="HNX55" s="26"/>
      <c r="HNY55" s="26"/>
      <c r="HNZ55" s="26"/>
      <c r="HOA55" s="26"/>
      <c r="HOB55" s="26"/>
      <c r="HOC55" s="26"/>
      <c r="HOD55" s="26"/>
      <c r="HOE55" s="26"/>
      <c r="HOF55" s="26"/>
      <c r="HOG55" s="26"/>
      <c r="HOH55" s="26"/>
      <c r="HOI55" s="26"/>
      <c r="HOJ55" s="26"/>
      <c r="HOK55" s="26"/>
      <c r="HOL55" s="26"/>
      <c r="HOM55" s="26"/>
      <c r="HON55" s="26"/>
      <c r="HOO55" s="26"/>
      <c r="HOP55" s="26"/>
      <c r="HOQ55" s="26"/>
      <c r="HOR55" s="26"/>
      <c r="HOS55" s="26"/>
      <c r="HOT55" s="26"/>
      <c r="HOU55" s="26"/>
      <c r="HOV55" s="26"/>
      <c r="HOW55" s="26"/>
      <c r="HOX55" s="26"/>
      <c r="HOY55" s="26"/>
      <c r="HOZ55" s="26"/>
      <c r="HPA55" s="26"/>
      <c r="HPB55" s="26"/>
      <c r="HPC55" s="26"/>
      <c r="HPD55" s="26"/>
      <c r="HPE55" s="26"/>
      <c r="HPF55" s="26"/>
      <c r="HPG55" s="26"/>
      <c r="HPH55" s="26"/>
      <c r="HPI55" s="26"/>
      <c r="HPJ55" s="26"/>
      <c r="HPK55" s="26"/>
      <c r="HPL55" s="26"/>
      <c r="HPM55" s="26"/>
      <c r="HPN55" s="26"/>
      <c r="HPO55" s="26"/>
      <c r="HPP55" s="26"/>
      <c r="HPQ55" s="26"/>
      <c r="HPR55" s="26"/>
      <c r="HPS55" s="26"/>
      <c r="HPT55" s="26"/>
      <c r="HPU55" s="26"/>
      <c r="HPV55" s="26"/>
      <c r="HPW55" s="26"/>
      <c r="HPX55" s="26"/>
      <c r="HPY55" s="26"/>
      <c r="HPZ55" s="26"/>
      <c r="HQA55" s="26"/>
      <c r="HQB55" s="26"/>
      <c r="HQC55" s="26"/>
      <c r="HQD55" s="26"/>
      <c r="HQE55" s="26"/>
      <c r="HQF55" s="26"/>
      <c r="HQG55" s="26"/>
      <c r="HQH55" s="26"/>
      <c r="HQI55" s="26"/>
      <c r="HQJ55" s="26"/>
      <c r="HQK55" s="26"/>
      <c r="HQL55" s="26"/>
      <c r="HQM55" s="26"/>
      <c r="HQN55" s="26"/>
      <c r="HQO55" s="26"/>
      <c r="HQP55" s="26"/>
      <c r="HQQ55" s="26"/>
      <c r="HQR55" s="26"/>
      <c r="HQS55" s="26"/>
      <c r="HQT55" s="26"/>
      <c r="HQU55" s="26"/>
      <c r="HQV55" s="26"/>
      <c r="HQW55" s="26"/>
      <c r="HQX55" s="26"/>
      <c r="HQY55" s="26"/>
      <c r="HQZ55" s="26"/>
      <c r="HRA55" s="26"/>
      <c r="HRB55" s="26"/>
      <c r="HRC55" s="26"/>
      <c r="HRD55" s="26"/>
      <c r="HRE55" s="26"/>
      <c r="HRF55" s="26"/>
      <c r="HRG55" s="26"/>
      <c r="HRH55" s="26"/>
      <c r="HRI55" s="26"/>
      <c r="HRJ55" s="26"/>
      <c r="HRK55" s="26"/>
      <c r="HRL55" s="26"/>
      <c r="HRM55" s="26"/>
      <c r="HRN55" s="26"/>
      <c r="HRO55" s="26"/>
      <c r="HRP55" s="26"/>
      <c r="HRQ55" s="26"/>
      <c r="HRR55" s="26"/>
      <c r="HRS55" s="26"/>
      <c r="HRT55" s="26"/>
      <c r="HRU55" s="26"/>
      <c r="HRV55" s="26"/>
      <c r="HRW55" s="26"/>
      <c r="HRX55" s="26"/>
      <c r="HRY55" s="26"/>
      <c r="HRZ55" s="26"/>
      <c r="HSA55" s="26"/>
      <c r="HSB55" s="26"/>
      <c r="HSC55" s="26"/>
      <c r="HSD55" s="26"/>
      <c r="HSE55" s="26"/>
      <c r="HSF55" s="26"/>
      <c r="HSG55" s="26"/>
      <c r="HSH55" s="26"/>
      <c r="HSI55" s="26"/>
      <c r="HSJ55" s="26"/>
      <c r="HSK55" s="26"/>
      <c r="HSL55" s="26"/>
      <c r="HSM55" s="26"/>
      <c r="HSN55" s="26"/>
      <c r="HSO55" s="26"/>
      <c r="HSP55" s="26"/>
      <c r="HSQ55" s="26"/>
      <c r="HSR55" s="26"/>
      <c r="HSS55" s="26"/>
      <c r="HST55" s="26"/>
      <c r="HSU55" s="26"/>
      <c r="HSV55" s="26"/>
      <c r="HSW55" s="26"/>
      <c r="HSX55" s="26"/>
      <c r="HSY55" s="26"/>
      <c r="HSZ55" s="26"/>
      <c r="HTA55" s="26"/>
      <c r="HTB55" s="26"/>
      <c r="HTC55" s="26"/>
      <c r="HTD55" s="26"/>
      <c r="HTE55" s="26"/>
      <c r="HTF55" s="26"/>
      <c r="HTG55" s="26"/>
      <c r="HTH55" s="26"/>
      <c r="HTI55" s="26"/>
      <c r="HTJ55" s="26"/>
      <c r="HTK55" s="26"/>
      <c r="HTL55" s="26"/>
      <c r="HTM55" s="26"/>
      <c r="HTN55" s="26"/>
      <c r="HTO55" s="26"/>
      <c r="HTP55" s="26"/>
      <c r="HTQ55" s="26"/>
      <c r="HTR55" s="26"/>
      <c r="HTS55" s="26"/>
      <c r="HTT55" s="26"/>
      <c r="HTU55" s="26"/>
      <c r="HTV55" s="26"/>
      <c r="HTW55" s="26"/>
      <c r="HTX55" s="26"/>
      <c r="HTY55" s="26"/>
      <c r="HTZ55" s="26"/>
      <c r="HUA55" s="26"/>
      <c r="HUB55" s="26"/>
      <c r="HUC55" s="26"/>
      <c r="HUD55" s="26"/>
      <c r="HUE55" s="26"/>
      <c r="HUF55" s="26"/>
      <c r="HUG55" s="26"/>
      <c r="HUH55" s="26"/>
      <c r="HUI55" s="26"/>
      <c r="HUJ55" s="26"/>
      <c r="HUK55" s="26"/>
      <c r="HUL55" s="26"/>
      <c r="HUM55" s="26"/>
      <c r="HUN55" s="26"/>
      <c r="HUO55" s="26"/>
      <c r="HUP55" s="26"/>
      <c r="HUQ55" s="26"/>
      <c r="HUR55" s="26"/>
      <c r="HUS55" s="26"/>
      <c r="HUT55" s="26"/>
      <c r="HUU55" s="26"/>
      <c r="HUV55" s="26"/>
      <c r="HUW55" s="26"/>
      <c r="HUX55" s="26"/>
      <c r="HUY55" s="26"/>
      <c r="HUZ55" s="26"/>
      <c r="HVA55" s="26"/>
      <c r="HVB55" s="26"/>
      <c r="HVC55" s="26"/>
      <c r="HVD55" s="26"/>
      <c r="HVE55" s="26"/>
      <c r="HVF55" s="26"/>
      <c r="HVG55" s="26"/>
      <c r="HVH55" s="26"/>
      <c r="HVI55" s="26"/>
      <c r="HVJ55" s="26"/>
      <c r="HVK55" s="26"/>
      <c r="HVL55" s="26"/>
      <c r="HVM55" s="26"/>
      <c r="HVN55" s="26"/>
      <c r="HVO55" s="26"/>
      <c r="HVP55" s="26"/>
      <c r="HVQ55" s="26"/>
      <c r="HVR55" s="26"/>
      <c r="HVS55" s="26"/>
      <c r="HVT55" s="26"/>
      <c r="HVU55" s="26"/>
      <c r="HVV55" s="26"/>
      <c r="HVW55" s="26"/>
      <c r="HVX55" s="26"/>
      <c r="HVY55" s="26"/>
      <c r="HVZ55" s="26"/>
      <c r="HWA55" s="26"/>
      <c r="HWB55" s="26"/>
      <c r="HWC55" s="26"/>
      <c r="HWD55" s="26"/>
      <c r="HWE55" s="26"/>
      <c r="HWF55" s="26"/>
      <c r="HWG55" s="26"/>
      <c r="HWH55" s="26"/>
      <c r="HWI55" s="26"/>
      <c r="HWJ55" s="26"/>
      <c r="HWK55" s="26"/>
      <c r="HWL55" s="26"/>
      <c r="HWM55" s="26"/>
      <c r="HWN55" s="26"/>
      <c r="HWO55" s="26"/>
      <c r="HWP55" s="26"/>
      <c r="HWQ55" s="26"/>
      <c r="HWR55" s="26"/>
      <c r="HWS55" s="26"/>
      <c r="HWT55" s="26"/>
      <c r="HWU55" s="26"/>
      <c r="HWV55" s="26"/>
      <c r="HWW55" s="26"/>
      <c r="HWX55" s="26"/>
      <c r="HWY55" s="26"/>
      <c r="HWZ55" s="26"/>
      <c r="HXA55" s="26"/>
      <c r="HXB55" s="26"/>
      <c r="HXC55" s="26"/>
      <c r="HXD55" s="26"/>
      <c r="HXE55" s="26"/>
      <c r="HXF55" s="26"/>
      <c r="HXG55" s="26"/>
      <c r="HXH55" s="26"/>
      <c r="HXI55" s="26"/>
      <c r="HXJ55" s="26"/>
      <c r="HXK55" s="26"/>
      <c r="HXL55" s="26"/>
      <c r="HXM55" s="26"/>
      <c r="HXN55" s="26"/>
      <c r="HXO55" s="26"/>
      <c r="HXP55" s="26"/>
      <c r="HXQ55" s="26"/>
      <c r="HXR55" s="26"/>
      <c r="HXS55" s="26"/>
      <c r="HXT55" s="26"/>
      <c r="HXU55" s="26"/>
      <c r="HXV55" s="26"/>
      <c r="HXW55" s="26"/>
      <c r="HXX55" s="26"/>
      <c r="HXY55" s="26"/>
      <c r="HXZ55" s="26"/>
      <c r="HYA55" s="26"/>
      <c r="HYB55" s="26"/>
      <c r="HYC55" s="26"/>
      <c r="HYD55" s="26"/>
      <c r="HYE55" s="26"/>
      <c r="HYF55" s="26"/>
      <c r="HYG55" s="26"/>
      <c r="HYH55" s="26"/>
      <c r="HYI55" s="26"/>
      <c r="HYJ55" s="26"/>
      <c r="HYK55" s="26"/>
      <c r="HYL55" s="26"/>
      <c r="HYM55" s="26"/>
      <c r="HYN55" s="26"/>
      <c r="HYO55" s="26"/>
      <c r="HYP55" s="26"/>
      <c r="HYQ55" s="26"/>
      <c r="HYR55" s="26"/>
      <c r="HYS55" s="26"/>
      <c r="HYT55" s="26"/>
      <c r="HYU55" s="26"/>
      <c r="HYV55" s="26"/>
      <c r="HYW55" s="26"/>
      <c r="HYX55" s="26"/>
      <c r="HYY55" s="26"/>
      <c r="HYZ55" s="26"/>
      <c r="HZA55" s="26"/>
      <c r="HZB55" s="26"/>
      <c r="HZC55" s="26"/>
      <c r="HZD55" s="26"/>
      <c r="HZE55" s="26"/>
      <c r="HZF55" s="26"/>
      <c r="HZG55" s="26"/>
      <c r="HZH55" s="26"/>
      <c r="HZI55" s="26"/>
      <c r="HZJ55" s="26"/>
      <c r="HZK55" s="26"/>
      <c r="HZL55" s="26"/>
      <c r="HZM55" s="26"/>
      <c r="HZN55" s="26"/>
      <c r="HZO55" s="26"/>
      <c r="HZP55" s="26"/>
      <c r="HZQ55" s="26"/>
      <c r="HZR55" s="26"/>
      <c r="HZS55" s="26"/>
      <c r="HZT55" s="26"/>
      <c r="HZU55" s="26"/>
      <c r="HZV55" s="26"/>
      <c r="HZW55" s="26"/>
      <c r="HZX55" s="26"/>
      <c r="HZY55" s="26"/>
      <c r="HZZ55" s="26"/>
      <c r="IAA55" s="26"/>
      <c r="IAB55" s="26"/>
      <c r="IAC55" s="26"/>
      <c r="IAD55" s="26"/>
      <c r="IAE55" s="26"/>
      <c r="IAF55" s="26"/>
      <c r="IAG55" s="26"/>
      <c r="IAH55" s="26"/>
      <c r="IAI55" s="26"/>
      <c r="IAJ55" s="26"/>
      <c r="IAK55" s="26"/>
      <c r="IAL55" s="26"/>
      <c r="IAM55" s="26"/>
      <c r="IAN55" s="26"/>
      <c r="IAO55" s="26"/>
      <c r="IAP55" s="26"/>
      <c r="IAQ55" s="26"/>
      <c r="IAR55" s="26"/>
      <c r="IAS55" s="26"/>
      <c r="IAT55" s="26"/>
      <c r="IAU55" s="26"/>
      <c r="IAV55" s="26"/>
      <c r="IAW55" s="26"/>
      <c r="IAX55" s="26"/>
      <c r="IAY55" s="26"/>
      <c r="IAZ55" s="26"/>
      <c r="IBA55" s="26"/>
      <c r="IBB55" s="26"/>
      <c r="IBC55" s="26"/>
      <c r="IBD55" s="26"/>
      <c r="IBE55" s="26"/>
      <c r="IBF55" s="26"/>
      <c r="IBG55" s="26"/>
      <c r="IBH55" s="26"/>
      <c r="IBI55" s="26"/>
      <c r="IBJ55" s="26"/>
      <c r="IBK55" s="26"/>
      <c r="IBL55" s="26"/>
      <c r="IBM55" s="26"/>
      <c r="IBN55" s="26"/>
      <c r="IBO55" s="26"/>
      <c r="IBP55" s="26"/>
      <c r="IBQ55" s="26"/>
      <c r="IBR55" s="26"/>
      <c r="IBS55" s="26"/>
      <c r="IBT55" s="26"/>
      <c r="IBU55" s="26"/>
      <c r="IBV55" s="26"/>
      <c r="IBW55" s="26"/>
      <c r="IBX55" s="26"/>
      <c r="IBY55" s="26"/>
      <c r="IBZ55" s="26"/>
      <c r="ICA55" s="26"/>
      <c r="ICB55" s="26"/>
      <c r="ICC55" s="26"/>
      <c r="ICD55" s="26"/>
      <c r="ICE55" s="26"/>
      <c r="ICF55" s="26"/>
      <c r="ICG55" s="26"/>
      <c r="ICH55" s="26"/>
      <c r="ICI55" s="26"/>
      <c r="ICJ55" s="26"/>
      <c r="ICK55" s="26"/>
      <c r="ICL55" s="26"/>
      <c r="ICM55" s="26"/>
      <c r="ICN55" s="26"/>
      <c r="ICO55" s="26"/>
      <c r="ICP55" s="26"/>
      <c r="ICQ55" s="26"/>
      <c r="ICR55" s="26"/>
      <c r="ICS55" s="26"/>
      <c r="ICT55" s="26"/>
      <c r="ICU55" s="26"/>
      <c r="ICV55" s="26"/>
      <c r="ICW55" s="26"/>
      <c r="ICX55" s="26"/>
      <c r="ICY55" s="26"/>
      <c r="ICZ55" s="26"/>
      <c r="IDA55" s="26"/>
      <c r="IDB55" s="26"/>
      <c r="IDC55" s="26"/>
      <c r="IDD55" s="26"/>
      <c r="IDE55" s="26"/>
      <c r="IDF55" s="26"/>
      <c r="IDG55" s="26"/>
      <c r="IDH55" s="26"/>
      <c r="IDI55" s="26"/>
      <c r="IDJ55" s="26"/>
      <c r="IDK55" s="26"/>
      <c r="IDL55" s="26"/>
      <c r="IDM55" s="26"/>
      <c r="IDN55" s="26"/>
      <c r="IDO55" s="26"/>
      <c r="IDP55" s="26"/>
      <c r="IDQ55" s="26"/>
      <c r="IDR55" s="26"/>
      <c r="IDS55" s="26"/>
      <c r="IDT55" s="26"/>
      <c r="IDU55" s="26"/>
      <c r="IDV55" s="26"/>
      <c r="IDW55" s="26"/>
      <c r="IDX55" s="26"/>
      <c r="IDY55" s="26"/>
      <c r="IDZ55" s="26"/>
      <c r="IEA55" s="26"/>
      <c r="IEB55" s="26"/>
      <c r="IEC55" s="26"/>
      <c r="IED55" s="26"/>
      <c r="IEE55" s="26"/>
      <c r="IEF55" s="26"/>
      <c r="IEG55" s="26"/>
      <c r="IEH55" s="26"/>
      <c r="IEI55" s="26"/>
      <c r="IEJ55" s="26"/>
      <c r="IEK55" s="26"/>
      <c r="IEL55" s="26"/>
      <c r="IEM55" s="26"/>
      <c r="IEN55" s="26"/>
      <c r="IEO55" s="26"/>
      <c r="IEP55" s="26"/>
      <c r="IEQ55" s="26"/>
      <c r="IER55" s="26"/>
      <c r="IES55" s="26"/>
      <c r="IET55" s="26"/>
      <c r="IEU55" s="26"/>
      <c r="IEV55" s="26"/>
      <c r="IEW55" s="26"/>
      <c r="IEX55" s="26"/>
      <c r="IEY55" s="26"/>
      <c r="IEZ55" s="26"/>
      <c r="IFA55" s="26"/>
      <c r="IFB55" s="26"/>
      <c r="IFC55" s="26"/>
      <c r="IFD55" s="26"/>
      <c r="IFE55" s="26"/>
      <c r="IFF55" s="26"/>
      <c r="IFG55" s="26"/>
      <c r="IFH55" s="26"/>
      <c r="IFI55" s="26"/>
      <c r="IFJ55" s="26"/>
      <c r="IFK55" s="26"/>
      <c r="IFL55" s="26"/>
      <c r="IFM55" s="26"/>
      <c r="IFN55" s="26"/>
      <c r="IFO55" s="26"/>
      <c r="IFP55" s="26"/>
      <c r="IFQ55" s="26"/>
      <c r="IFR55" s="26"/>
      <c r="IFS55" s="26"/>
      <c r="IFT55" s="26"/>
      <c r="IFU55" s="26"/>
      <c r="IFV55" s="26"/>
      <c r="IFW55" s="26"/>
      <c r="IFX55" s="26"/>
      <c r="IFY55" s="26"/>
      <c r="IFZ55" s="26"/>
      <c r="IGA55" s="26"/>
      <c r="IGB55" s="26"/>
      <c r="IGC55" s="26"/>
      <c r="IGD55" s="26"/>
      <c r="IGE55" s="26"/>
      <c r="IGF55" s="26"/>
      <c r="IGG55" s="26"/>
      <c r="IGH55" s="26"/>
      <c r="IGI55" s="26"/>
      <c r="IGJ55" s="26"/>
      <c r="IGK55" s="26"/>
      <c r="IGL55" s="26"/>
      <c r="IGM55" s="26"/>
      <c r="IGN55" s="26"/>
      <c r="IGO55" s="26"/>
      <c r="IGP55" s="26"/>
      <c r="IGQ55" s="26"/>
      <c r="IGR55" s="26"/>
      <c r="IGS55" s="26"/>
      <c r="IGT55" s="26"/>
      <c r="IGU55" s="26"/>
      <c r="IGV55" s="26"/>
      <c r="IGW55" s="26"/>
      <c r="IGX55" s="26"/>
      <c r="IGY55" s="26"/>
      <c r="IGZ55" s="26"/>
      <c r="IHA55" s="26"/>
      <c r="IHB55" s="26"/>
      <c r="IHC55" s="26"/>
      <c r="IHD55" s="26"/>
      <c r="IHE55" s="26"/>
      <c r="IHF55" s="26"/>
      <c r="IHG55" s="26"/>
      <c r="IHH55" s="26"/>
      <c r="IHI55" s="26"/>
      <c r="IHJ55" s="26"/>
      <c r="IHK55" s="26"/>
      <c r="IHL55" s="26"/>
      <c r="IHM55" s="26"/>
      <c r="IHN55" s="26"/>
      <c r="IHO55" s="26"/>
      <c r="IHP55" s="26"/>
      <c r="IHQ55" s="26"/>
      <c r="IHR55" s="26"/>
      <c r="IHS55" s="26"/>
      <c r="IHT55" s="26"/>
      <c r="IHU55" s="26"/>
      <c r="IHV55" s="26"/>
      <c r="IHW55" s="26"/>
      <c r="IHX55" s="26"/>
      <c r="IHY55" s="26"/>
      <c r="IHZ55" s="26"/>
      <c r="IIA55" s="26"/>
      <c r="IIB55" s="26"/>
      <c r="IIC55" s="26"/>
      <c r="IID55" s="26"/>
      <c r="IIE55" s="26"/>
      <c r="IIF55" s="26"/>
      <c r="IIG55" s="26"/>
      <c r="IIH55" s="26"/>
      <c r="III55" s="26"/>
      <c r="IIJ55" s="26"/>
      <c r="IIK55" s="26"/>
      <c r="IIL55" s="26"/>
      <c r="IIM55" s="26"/>
      <c r="IIN55" s="26"/>
      <c r="IIO55" s="26"/>
      <c r="IIP55" s="26"/>
      <c r="IIQ55" s="26"/>
      <c r="IIR55" s="26"/>
      <c r="IIS55" s="26"/>
      <c r="IIT55" s="26"/>
      <c r="IIU55" s="26"/>
      <c r="IIV55" s="26"/>
      <c r="IIW55" s="26"/>
      <c r="IIX55" s="26"/>
      <c r="IIY55" s="26"/>
      <c r="IIZ55" s="26"/>
      <c r="IJA55" s="26"/>
      <c r="IJB55" s="26"/>
      <c r="IJC55" s="26"/>
      <c r="IJD55" s="26"/>
      <c r="IJE55" s="26"/>
      <c r="IJF55" s="26"/>
      <c r="IJG55" s="26"/>
      <c r="IJH55" s="26"/>
      <c r="IJI55" s="26"/>
      <c r="IJJ55" s="26"/>
      <c r="IJK55" s="26"/>
      <c r="IJL55" s="26"/>
      <c r="IJM55" s="26"/>
      <c r="IJN55" s="26"/>
      <c r="IJO55" s="26"/>
      <c r="IJP55" s="26"/>
      <c r="IJQ55" s="26"/>
      <c r="IJR55" s="26"/>
      <c r="IJS55" s="26"/>
      <c r="IJT55" s="26"/>
      <c r="IJU55" s="26"/>
      <c r="IJV55" s="26"/>
      <c r="IJW55" s="26"/>
      <c r="IJX55" s="26"/>
      <c r="IJY55" s="26"/>
      <c r="IJZ55" s="26"/>
      <c r="IKA55" s="26"/>
      <c r="IKB55" s="26"/>
      <c r="IKC55" s="26"/>
      <c r="IKD55" s="26"/>
      <c r="IKE55" s="26"/>
      <c r="IKF55" s="26"/>
      <c r="IKG55" s="26"/>
      <c r="IKH55" s="26"/>
      <c r="IKI55" s="26"/>
      <c r="IKJ55" s="26"/>
      <c r="IKK55" s="26"/>
      <c r="IKL55" s="26"/>
      <c r="IKM55" s="26"/>
      <c r="IKN55" s="26"/>
      <c r="IKO55" s="26"/>
      <c r="IKP55" s="26"/>
      <c r="IKQ55" s="26"/>
      <c r="IKR55" s="26"/>
      <c r="IKS55" s="26"/>
      <c r="IKT55" s="26"/>
      <c r="IKU55" s="26"/>
      <c r="IKV55" s="26"/>
      <c r="IKW55" s="26"/>
      <c r="IKX55" s="26"/>
      <c r="IKY55" s="26"/>
      <c r="IKZ55" s="26"/>
      <c r="ILA55" s="26"/>
      <c r="ILB55" s="26"/>
      <c r="ILC55" s="26"/>
      <c r="ILD55" s="26"/>
      <c r="ILE55" s="26"/>
      <c r="ILF55" s="26"/>
      <c r="ILG55" s="26"/>
      <c r="ILH55" s="26"/>
      <c r="ILI55" s="26"/>
      <c r="ILJ55" s="26"/>
      <c r="ILK55" s="26"/>
      <c r="ILL55" s="26"/>
      <c r="ILM55" s="26"/>
      <c r="ILN55" s="26"/>
      <c r="ILO55" s="26"/>
      <c r="ILP55" s="26"/>
      <c r="ILQ55" s="26"/>
      <c r="ILR55" s="26"/>
      <c r="ILS55" s="26"/>
      <c r="ILT55" s="26"/>
      <c r="ILU55" s="26"/>
      <c r="ILV55" s="26"/>
      <c r="ILW55" s="26"/>
      <c r="ILX55" s="26"/>
      <c r="ILY55" s="26"/>
      <c r="ILZ55" s="26"/>
      <c r="IMA55" s="26"/>
      <c r="IMB55" s="26"/>
      <c r="IMC55" s="26"/>
      <c r="IMD55" s="26"/>
      <c r="IME55" s="26"/>
      <c r="IMF55" s="26"/>
      <c r="IMG55" s="26"/>
      <c r="IMH55" s="26"/>
      <c r="IMI55" s="26"/>
      <c r="IMJ55" s="26"/>
      <c r="IMK55" s="26"/>
      <c r="IML55" s="26"/>
      <c r="IMM55" s="26"/>
      <c r="IMN55" s="26"/>
      <c r="IMO55" s="26"/>
      <c r="IMP55" s="26"/>
      <c r="IMQ55" s="26"/>
      <c r="IMR55" s="26"/>
      <c r="IMS55" s="26"/>
      <c r="IMT55" s="26"/>
      <c r="IMU55" s="26"/>
      <c r="IMV55" s="26"/>
      <c r="IMW55" s="26"/>
      <c r="IMX55" s="26"/>
      <c r="IMY55" s="26"/>
      <c r="IMZ55" s="26"/>
      <c r="INA55" s="26"/>
      <c r="INB55" s="26"/>
      <c r="INC55" s="26"/>
      <c r="IND55" s="26"/>
      <c r="INE55" s="26"/>
      <c r="INF55" s="26"/>
      <c r="ING55" s="26"/>
      <c r="INH55" s="26"/>
      <c r="INI55" s="26"/>
      <c r="INJ55" s="26"/>
      <c r="INK55" s="26"/>
      <c r="INL55" s="26"/>
      <c r="INM55" s="26"/>
      <c r="INN55" s="26"/>
      <c r="INO55" s="26"/>
      <c r="INP55" s="26"/>
      <c r="INQ55" s="26"/>
      <c r="INR55" s="26"/>
      <c r="INS55" s="26"/>
      <c r="INT55" s="26"/>
      <c r="INU55" s="26"/>
      <c r="INV55" s="26"/>
      <c r="INW55" s="26"/>
      <c r="INX55" s="26"/>
      <c r="INY55" s="26"/>
      <c r="INZ55" s="26"/>
      <c r="IOA55" s="26"/>
      <c r="IOB55" s="26"/>
      <c r="IOC55" s="26"/>
      <c r="IOD55" s="26"/>
      <c r="IOE55" s="26"/>
      <c r="IOF55" s="26"/>
      <c r="IOG55" s="26"/>
      <c r="IOH55" s="26"/>
      <c r="IOI55" s="26"/>
      <c r="IOJ55" s="26"/>
      <c r="IOK55" s="26"/>
      <c r="IOL55" s="26"/>
      <c r="IOM55" s="26"/>
      <c r="ION55" s="26"/>
      <c r="IOO55" s="26"/>
      <c r="IOP55" s="26"/>
      <c r="IOQ55" s="26"/>
      <c r="IOR55" s="26"/>
      <c r="IOS55" s="26"/>
      <c r="IOT55" s="26"/>
      <c r="IOU55" s="26"/>
      <c r="IOV55" s="26"/>
      <c r="IOW55" s="26"/>
      <c r="IOX55" s="26"/>
      <c r="IOY55" s="26"/>
      <c r="IOZ55" s="26"/>
      <c r="IPA55" s="26"/>
      <c r="IPB55" s="26"/>
      <c r="IPC55" s="26"/>
      <c r="IPD55" s="26"/>
      <c r="IPE55" s="26"/>
      <c r="IPF55" s="26"/>
      <c r="IPG55" s="26"/>
      <c r="IPH55" s="26"/>
      <c r="IPI55" s="26"/>
      <c r="IPJ55" s="26"/>
      <c r="IPK55" s="26"/>
      <c r="IPL55" s="26"/>
      <c r="IPM55" s="26"/>
      <c r="IPN55" s="26"/>
      <c r="IPO55" s="26"/>
      <c r="IPP55" s="26"/>
      <c r="IPQ55" s="26"/>
      <c r="IPR55" s="26"/>
      <c r="IPS55" s="26"/>
      <c r="IPT55" s="26"/>
      <c r="IPU55" s="26"/>
      <c r="IPV55" s="26"/>
      <c r="IPW55" s="26"/>
      <c r="IPX55" s="26"/>
      <c r="IPY55" s="26"/>
      <c r="IPZ55" s="26"/>
      <c r="IQA55" s="26"/>
      <c r="IQB55" s="26"/>
      <c r="IQC55" s="26"/>
      <c r="IQD55" s="26"/>
      <c r="IQE55" s="26"/>
      <c r="IQF55" s="26"/>
      <c r="IQG55" s="26"/>
      <c r="IQH55" s="26"/>
      <c r="IQI55" s="26"/>
      <c r="IQJ55" s="26"/>
      <c r="IQK55" s="26"/>
      <c r="IQL55" s="26"/>
      <c r="IQM55" s="26"/>
      <c r="IQN55" s="26"/>
      <c r="IQO55" s="26"/>
      <c r="IQP55" s="26"/>
      <c r="IQQ55" s="26"/>
      <c r="IQR55" s="26"/>
      <c r="IQS55" s="26"/>
      <c r="IQT55" s="26"/>
      <c r="IQU55" s="26"/>
      <c r="IQV55" s="26"/>
      <c r="IQW55" s="26"/>
      <c r="IQX55" s="26"/>
      <c r="IQY55" s="26"/>
      <c r="IQZ55" s="26"/>
      <c r="IRA55" s="26"/>
      <c r="IRB55" s="26"/>
      <c r="IRC55" s="26"/>
      <c r="IRD55" s="26"/>
      <c r="IRE55" s="26"/>
      <c r="IRF55" s="26"/>
      <c r="IRG55" s="26"/>
      <c r="IRH55" s="26"/>
      <c r="IRI55" s="26"/>
      <c r="IRJ55" s="26"/>
      <c r="IRK55" s="26"/>
      <c r="IRL55" s="26"/>
      <c r="IRM55" s="26"/>
      <c r="IRN55" s="26"/>
      <c r="IRO55" s="26"/>
      <c r="IRP55" s="26"/>
      <c r="IRQ55" s="26"/>
      <c r="IRR55" s="26"/>
      <c r="IRS55" s="26"/>
      <c r="IRT55" s="26"/>
      <c r="IRU55" s="26"/>
      <c r="IRV55" s="26"/>
      <c r="IRW55" s="26"/>
      <c r="IRX55" s="26"/>
      <c r="IRY55" s="26"/>
      <c r="IRZ55" s="26"/>
      <c r="ISA55" s="26"/>
      <c r="ISB55" s="26"/>
      <c r="ISC55" s="26"/>
      <c r="ISD55" s="26"/>
      <c r="ISE55" s="26"/>
      <c r="ISF55" s="26"/>
      <c r="ISG55" s="26"/>
      <c r="ISH55" s="26"/>
      <c r="ISI55" s="26"/>
      <c r="ISJ55" s="26"/>
      <c r="ISK55" s="26"/>
      <c r="ISL55" s="26"/>
      <c r="ISM55" s="26"/>
      <c r="ISN55" s="26"/>
      <c r="ISO55" s="26"/>
      <c r="ISP55" s="26"/>
      <c r="ISQ55" s="26"/>
      <c r="ISR55" s="26"/>
      <c r="ISS55" s="26"/>
      <c r="IST55" s="26"/>
      <c r="ISU55" s="26"/>
      <c r="ISV55" s="26"/>
      <c r="ISW55" s="26"/>
      <c r="ISX55" s="26"/>
      <c r="ISY55" s="26"/>
      <c r="ISZ55" s="26"/>
      <c r="ITA55" s="26"/>
      <c r="ITB55" s="26"/>
      <c r="ITC55" s="26"/>
      <c r="ITD55" s="26"/>
      <c r="ITE55" s="26"/>
      <c r="ITF55" s="26"/>
      <c r="ITG55" s="26"/>
      <c r="ITH55" s="26"/>
      <c r="ITI55" s="26"/>
      <c r="ITJ55" s="26"/>
      <c r="ITK55" s="26"/>
      <c r="ITL55" s="26"/>
      <c r="ITM55" s="26"/>
      <c r="ITN55" s="26"/>
      <c r="ITO55" s="26"/>
      <c r="ITP55" s="26"/>
      <c r="ITQ55" s="26"/>
      <c r="ITR55" s="26"/>
      <c r="ITS55" s="26"/>
      <c r="ITT55" s="26"/>
      <c r="ITU55" s="26"/>
      <c r="ITV55" s="26"/>
      <c r="ITW55" s="26"/>
      <c r="ITX55" s="26"/>
      <c r="ITY55" s="26"/>
      <c r="ITZ55" s="26"/>
      <c r="IUA55" s="26"/>
      <c r="IUB55" s="26"/>
      <c r="IUC55" s="26"/>
      <c r="IUD55" s="26"/>
      <c r="IUE55" s="26"/>
      <c r="IUF55" s="26"/>
      <c r="IUG55" s="26"/>
      <c r="IUH55" s="26"/>
      <c r="IUI55" s="26"/>
      <c r="IUJ55" s="26"/>
      <c r="IUK55" s="26"/>
      <c r="IUL55" s="26"/>
      <c r="IUM55" s="26"/>
      <c r="IUN55" s="26"/>
      <c r="IUO55" s="26"/>
      <c r="IUP55" s="26"/>
      <c r="IUQ55" s="26"/>
      <c r="IUR55" s="26"/>
      <c r="IUS55" s="26"/>
      <c r="IUT55" s="26"/>
      <c r="IUU55" s="26"/>
      <c r="IUV55" s="26"/>
      <c r="IUW55" s="26"/>
      <c r="IUX55" s="26"/>
      <c r="IUY55" s="26"/>
      <c r="IUZ55" s="26"/>
      <c r="IVA55" s="26"/>
      <c r="IVB55" s="26"/>
      <c r="IVC55" s="26"/>
      <c r="IVD55" s="26"/>
      <c r="IVE55" s="26"/>
      <c r="IVF55" s="26"/>
      <c r="IVG55" s="26"/>
      <c r="IVH55" s="26"/>
      <c r="IVI55" s="26"/>
      <c r="IVJ55" s="26"/>
      <c r="IVK55" s="26"/>
      <c r="IVL55" s="26"/>
      <c r="IVM55" s="26"/>
      <c r="IVN55" s="26"/>
      <c r="IVO55" s="26"/>
      <c r="IVP55" s="26"/>
      <c r="IVQ55" s="26"/>
      <c r="IVR55" s="26"/>
      <c r="IVS55" s="26"/>
      <c r="IVT55" s="26"/>
      <c r="IVU55" s="26"/>
      <c r="IVV55" s="26"/>
      <c r="IVW55" s="26"/>
      <c r="IVX55" s="26"/>
      <c r="IVY55" s="26"/>
      <c r="IVZ55" s="26"/>
      <c r="IWA55" s="26"/>
      <c r="IWB55" s="26"/>
      <c r="IWC55" s="26"/>
      <c r="IWD55" s="26"/>
      <c r="IWE55" s="26"/>
      <c r="IWF55" s="26"/>
      <c r="IWG55" s="26"/>
      <c r="IWH55" s="26"/>
      <c r="IWI55" s="26"/>
      <c r="IWJ55" s="26"/>
      <c r="IWK55" s="26"/>
      <c r="IWL55" s="26"/>
      <c r="IWM55" s="26"/>
      <c r="IWN55" s="26"/>
      <c r="IWO55" s="26"/>
      <c r="IWP55" s="26"/>
      <c r="IWQ55" s="26"/>
      <c r="IWR55" s="26"/>
      <c r="IWS55" s="26"/>
      <c r="IWT55" s="26"/>
      <c r="IWU55" s="26"/>
      <c r="IWV55" s="26"/>
      <c r="IWW55" s="26"/>
      <c r="IWX55" s="26"/>
      <c r="IWY55" s="26"/>
      <c r="IWZ55" s="26"/>
      <c r="IXA55" s="26"/>
      <c r="IXB55" s="26"/>
      <c r="IXC55" s="26"/>
      <c r="IXD55" s="26"/>
      <c r="IXE55" s="26"/>
      <c r="IXF55" s="26"/>
      <c r="IXG55" s="26"/>
      <c r="IXH55" s="26"/>
      <c r="IXI55" s="26"/>
      <c r="IXJ55" s="26"/>
      <c r="IXK55" s="26"/>
      <c r="IXL55" s="26"/>
      <c r="IXM55" s="26"/>
      <c r="IXN55" s="26"/>
      <c r="IXO55" s="26"/>
      <c r="IXP55" s="26"/>
      <c r="IXQ55" s="26"/>
      <c r="IXR55" s="26"/>
      <c r="IXS55" s="26"/>
      <c r="IXT55" s="26"/>
      <c r="IXU55" s="26"/>
      <c r="IXV55" s="26"/>
      <c r="IXW55" s="26"/>
      <c r="IXX55" s="26"/>
      <c r="IXY55" s="26"/>
      <c r="IXZ55" s="26"/>
      <c r="IYA55" s="26"/>
      <c r="IYB55" s="26"/>
      <c r="IYC55" s="26"/>
      <c r="IYD55" s="26"/>
      <c r="IYE55" s="26"/>
      <c r="IYF55" s="26"/>
      <c r="IYG55" s="26"/>
      <c r="IYH55" s="26"/>
      <c r="IYI55" s="26"/>
      <c r="IYJ55" s="26"/>
      <c r="IYK55" s="26"/>
      <c r="IYL55" s="26"/>
      <c r="IYM55" s="26"/>
      <c r="IYN55" s="26"/>
      <c r="IYO55" s="26"/>
      <c r="IYP55" s="26"/>
      <c r="IYQ55" s="26"/>
      <c r="IYR55" s="26"/>
      <c r="IYS55" s="26"/>
      <c r="IYT55" s="26"/>
      <c r="IYU55" s="26"/>
      <c r="IYV55" s="26"/>
      <c r="IYW55" s="26"/>
      <c r="IYX55" s="26"/>
      <c r="IYY55" s="26"/>
      <c r="IYZ55" s="26"/>
      <c r="IZA55" s="26"/>
      <c r="IZB55" s="26"/>
      <c r="IZC55" s="26"/>
      <c r="IZD55" s="26"/>
      <c r="IZE55" s="26"/>
      <c r="IZF55" s="26"/>
      <c r="IZG55" s="26"/>
      <c r="IZH55" s="26"/>
      <c r="IZI55" s="26"/>
      <c r="IZJ55" s="26"/>
      <c r="IZK55" s="26"/>
      <c r="IZL55" s="26"/>
      <c r="IZM55" s="26"/>
      <c r="IZN55" s="26"/>
      <c r="IZO55" s="26"/>
      <c r="IZP55" s="26"/>
      <c r="IZQ55" s="26"/>
      <c r="IZR55" s="26"/>
      <c r="IZS55" s="26"/>
      <c r="IZT55" s="26"/>
      <c r="IZU55" s="26"/>
      <c r="IZV55" s="26"/>
      <c r="IZW55" s="26"/>
      <c r="IZX55" s="26"/>
      <c r="IZY55" s="26"/>
      <c r="IZZ55" s="26"/>
      <c r="JAA55" s="26"/>
      <c r="JAB55" s="26"/>
      <c r="JAC55" s="26"/>
      <c r="JAD55" s="26"/>
      <c r="JAE55" s="26"/>
      <c r="JAF55" s="26"/>
      <c r="JAG55" s="26"/>
      <c r="JAH55" s="26"/>
      <c r="JAI55" s="26"/>
      <c r="JAJ55" s="26"/>
      <c r="JAK55" s="26"/>
      <c r="JAL55" s="26"/>
      <c r="JAM55" s="26"/>
      <c r="JAN55" s="26"/>
      <c r="JAO55" s="26"/>
      <c r="JAP55" s="26"/>
      <c r="JAQ55" s="26"/>
      <c r="JAR55" s="26"/>
      <c r="JAS55" s="26"/>
      <c r="JAT55" s="26"/>
      <c r="JAU55" s="26"/>
      <c r="JAV55" s="26"/>
      <c r="JAW55" s="26"/>
      <c r="JAX55" s="26"/>
      <c r="JAY55" s="26"/>
      <c r="JAZ55" s="26"/>
      <c r="JBA55" s="26"/>
      <c r="JBB55" s="26"/>
      <c r="JBC55" s="26"/>
      <c r="JBD55" s="26"/>
      <c r="JBE55" s="26"/>
      <c r="JBF55" s="26"/>
      <c r="JBG55" s="26"/>
      <c r="JBH55" s="26"/>
      <c r="JBI55" s="26"/>
      <c r="JBJ55" s="26"/>
      <c r="JBK55" s="26"/>
      <c r="JBL55" s="26"/>
      <c r="JBM55" s="26"/>
      <c r="JBN55" s="26"/>
      <c r="JBO55" s="26"/>
      <c r="JBP55" s="26"/>
      <c r="JBQ55" s="26"/>
      <c r="JBR55" s="26"/>
      <c r="JBS55" s="26"/>
      <c r="JBT55" s="26"/>
      <c r="JBU55" s="26"/>
      <c r="JBV55" s="26"/>
      <c r="JBW55" s="26"/>
      <c r="JBX55" s="26"/>
      <c r="JBY55" s="26"/>
      <c r="JBZ55" s="26"/>
      <c r="JCA55" s="26"/>
      <c r="JCB55" s="26"/>
      <c r="JCC55" s="26"/>
      <c r="JCD55" s="26"/>
      <c r="JCE55" s="26"/>
      <c r="JCF55" s="26"/>
      <c r="JCG55" s="26"/>
      <c r="JCH55" s="26"/>
      <c r="JCI55" s="26"/>
      <c r="JCJ55" s="26"/>
      <c r="JCK55" s="26"/>
      <c r="JCL55" s="26"/>
      <c r="JCM55" s="26"/>
      <c r="JCN55" s="26"/>
      <c r="JCO55" s="26"/>
      <c r="JCP55" s="26"/>
      <c r="JCQ55" s="26"/>
      <c r="JCR55" s="26"/>
      <c r="JCS55" s="26"/>
      <c r="JCT55" s="26"/>
      <c r="JCU55" s="26"/>
      <c r="JCV55" s="26"/>
      <c r="JCW55" s="26"/>
      <c r="JCX55" s="26"/>
      <c r="JCY55" s="26"/>
      <c r="JCZ55" s="26"/>
      <c r="JDA55" s="26"/>
      <c r="JDB55" s="26"/>
      <c r="JDC55" s="26"/>
      <c r="JDD55" s="26"/>
      <c r="JDE55" s="26"/>
      <c r="JDF55" s="26"/>
      <c r="JDG55" s="26"/>
      <c r="JDH55" s="26"/>
      <c r="JDI55" s="26"/>
      <c r="JDJ55" s="26"/>
      <c r="JDK55" s="26"/>
      <c r="JDL55" s="26"/>
      <c r="JDM55" s="26"/>
      <c r="JDN55" s="26"/>
      <c r="JDO55" s="26"/>
      <c r="JDP55" s="26"/>
      <c r="JDQ55" s="26"/>
      <c r="JDR55" s="26"/>
      <c r="JDS55" s="26"/>
      <c r="JDT55" s="26"/>
      <c r="JDU55" s="26"/>
      <c r="JDV55" s="26"/>
      <c r="JDW55" s="26"/>
      <c r="JDX55" s="26"/>
      <c r="JDY55" s="26"/>
      <c r="JDZ55" s="26"/>
      <c r="JEA55" s="26"/>
      <c r="JEB55" s="26"/>
      <c r="JEC55" s="26"/>
      <c r="JED55" s="26"/>
      <c r="JEE55" s="26"/>
      <c r="JEF55" s="26"/>
      <c r="JEG55" s="26"/>
      <c r="JEH55" s="26"/>
      <c r="JEI55" s="26"/>
      <c r="JEJ55" s="26"/>
      <c r="JEK55" s="26"/>
      <c r="JEL55" s="26"/>
      <c r="JEM55" s="26"/>
      <c r="JEN55" s="26"/>
      <c r="JEO55" s="26"/>
      <c r="JEP55" s="26"/>
      <c r="JEQ55" s="26"/>
      <c r="JER55" s="26"/>
      <c r="JES55" s="26"/>
      <c r="JET55" s="26"/>
      <c r="JEU55" s="26"/>
      <c r="JEV55" s="26"/>
      <c r="JEW55" s="26"/>
      <c r="JEX55" s="26"/>
      <c r="JEY55" s="26"/>
      <c r="JEZ55" s="26"/>
      <c r="JFA55" s="26"/>
      <c r="JFB55" s="26"/>
      <c r="JFC55" s="26"/>
      <c r="JFD55" s="26"/>
      <c r="JFE55" s="26"/>
      <c r="JFF55" s="26"/>
      <c r="JFG55" s="26"/>
      <c r="JFH55" s="26"/>
      <c r="JFI55" s="26"/>
      <c r="JFJ55" s="26"/>
      <c r="JFK55" s="26"/>
      <c r="JFL55" s="26"/>
      <c r="JFM55" s="26"/>
      <c r="JFN55" s="26"/>
      <c r="JFO55" s="26"/>
      <c r="JFP55" s="26"/>
      <c r="JFQ55" s="26"/>
      <c r="JFR55" s="26"/>
      <c r="JFS55" s="26"/>
      <c r="JFT55" s="26"/>
      <c r="JFU55" s="26"/>
      <c r="JFV55" s="26"/>
      <c r="JFW55" s="26"/>
      <c r="JFX55" s="26"/>
      <c r="JFY55" s="26"/>
      <c r="JFZ55" s="26"/>
      <c r="JGA55" s="26"/>
      <c r="JGB55" s="26"/>
      <c r="JGC55" s="26"/>
      <c r="JGD55" s="26"/>
      <c r="JGE55" s="26"/>
      <c r="JGF55" s="26"/>
      <c r="JGG55" s="26"/>
      <c r="JGH55" s="26"/>
      <c r="JGI55" s="26"/>
      <c r="JGJ55" s="26"/>
      <c r="JGK55" s="26"/>
      <c r="JGL55" s="26"/>
      <c r="JGM55" s="26"/>
      <c r="JGN55" s="26"/>
      <c r="JGO55" s="26"/>
      <c r="JGP55" s="26"/>
      <c r="JGQ55" s="26"/>
      <c r="JGR55" s="26"/>
      <c r="JGS55" s="26"/>
      <c r="JGT55" s="26"/>
      <c r="JGU55" s="26"/>
      <c r="JGV55" s="26"/>
      <c r="JGW55" s="26"/>
      <c r="JGX55" s="26"/>
      <c r="JGY55" s="26"/>
      <c r="JGZ55" s="26"/>
      <c r="JHA55" s="26"/>
      <c r="JHB55" s="26"/>
      <c r="JHC55" s="26"/>
      <c r="JHD55" s="26"/>
      <c r="JHE55" s="26"/>
      <c r="JHF55" s="26"/>
      <c r="JHG55" s="26"/>
      <c r="JHH55" s="26"/>
      <c r="JHI55" s="26"/>
      <c r="JHJ55" s="26"/>
      <c r="JHK55" s="26"/>
      <c r="JHL55" s="26"/>
      <c r="JHM55" s="26"/>
      <c r="JHN55" s="26"/>
      <c r="JHO55" s="26"/>
      <c r="JHP55" s="26"/>
      <c r="JHQ55" s="26"/>
      <c r="JHR55" s="26"/>
      <c r="JHS55" s="26"/>
      <c r="JHT55" s="26"/>
      <c r="JHU55" s="26"/>
      <c r="JHV55" s="26"/>
      <c r="JHW55" s="26"/>
      <c r="JHX55" s="26"/>
      <c r="JHY55" s="26"/>
      <c r="JHZ55" s="26"/>
      <c r="JIA55" s="26"/>
      <c r="JIB55" s="26"/>
      <c r="JIC55" s="26"/>
      <c r="JID55" s="26"/>
      <c r="JIE55" s="26"/>
      <c r="JIF55" s="26"/>
      <c r="JIG55" s="26"/>
      <c r="JIH55" s="26"/>
      <c r="JII55" s="26"/>
      <c r="JIJ55" s="26"/>
      <c r="JIK55" s="26"/>
      <c r="JIL55" s="26"/>
      <c r="JIM55" s="26"/>
      <c r="JIN55" s="26"/>
      <c r="JIO55" s="26"/>
      <c r="JIP55" s="26"/>
      <c r="JIQ55" s="26"/>
      <c r="JIR55" s="26"/>
      <c r="JIS55" s="26"/>
      <c r="JIT55" s="26"/>
      <c r="JIU55" s="26"/>
      <c r="JIV55" s="26"/>
      <c r="JIW55" s="26"/>
      <c r="JIX55" s="26"/>
      <c r="JIY55" s="26"/>
      <c r="JIZ55" s="26"/>
      <c r="JJA55" s="26"/>
      <c r="JJB55" s="26"/>
      <c r="JJC55" s="26"/>
      <c r="JJD55" s="26"/>
      <c r="JJE55" s="26"/>
      <c r="JJF55" s="26"/>
      <c r="JJG55" s="26"/>
      <c r="JJH55" s="26"/>
      <c r="JJI55" s="26"/>
      <c r="JJJ55" s="26"/>
      <c r="JJK55" s="26"/>
      <c r="JJL55" s="26"/>
      <c r="JJM55" s="26"/>
      <c r="JJN55" s="26"/>
      <c r="JJO55" s="26"/>
      <c r="JJP55" s="26"/>
      <c r="JJQ55" s="26"/>
      <c r="JJR55" s="26"/>
      <c r="JJS55" s="26"/>
      <c r="JJT55" s="26"/>
      <c r="JJU55" s="26"/>
      <c r="JJV55" s="26"/>
      <c r="JJW55" s="26"/>
      <c r="JJX55" s="26"/>
      <c r="JJY55" s="26"/>
      <c r="JJZ55" s="26"/>
      <c r="JKA55" s="26"/>
      <c r="JKB55" s="26"/>
      <c r="JKC55" s="26"/>
      <c r="JKD55" s="26"/>
      <c r="JKE55" s="26"/>
      <c r="JKF55" s="26"/>
      <c r="JKG55" s="26"/>
      <c r="JKH55" s="26"/>
      <c r="JKI55" s="26"/>
      <c r="JKJ55" s="26"/>
      <c r="JKK55" s="26"/>
      <c r="JKL55" s="26"/>
      <c r="JKM55" s="26"/>
      <c r="JKN55" s="26"/>
      <c r="JKO55" s="26"/>
      <c r="JKP55" s="26"/>
      <c r="JKQ55" s="26"/>
      <c r="JKR55" s="26"/>
      <c r="JKS55" s="26"/>
      <c r="JKT55" s="26"/>
      <c r="JKU55" s="26"/>
      <c r="JKV55" s="26"/>
      <c r="JKW55" s="26"/>
      <c r="JKX55" s="26"/>
      <c r="JKY55" s="26"/>
      <c r="JKZ55" s="26"/>
      <c r="JLA55" s="26"/>
      <c r="JLB55" s="26"/>
      <c r="JLC55" s="26"/>
      <c r="JLD55" s="26"/>
      <c r="JLE55" s="26"/>
      <c r="JLF55" s="26"/>
      <c r="JLG55" s="26"/>
      <c r="JLH55" s="26"/>
      <c r="JLI55" s="26"/>
      <c r="JLJ55" s="26"/>
      <c r="JLK55" s="26"/>
      <c r="JLL55" s="26"/>
      <c r="JLM55" s="26"/>
      <c r="JLN55" s="26"/>
      <c r="JLO55" s="26"/>
      <c r="JLP55" s="26"/>
      <c r="JLQ55" s="26"/>
      <c r="JLR55" s="26"/>
      <c r="JLS55" s="26"/>
      <c r="JLT55" s="26"/>
      <c r="JLU55" s="26"/>
      <c r="JLV55" s="26"/>
      <c r="JLW55" s="26"/>
      <c r="JLX55" s="26"/>
      <c r="JLY55" s="26"/>
      <c r="JLZ55" s="26"/>
      <c r="JMA55" s="26"/>
      <c r="JMB55" s="26"/>
      <c r="JMC55" s="26"/>
      <c r="JMD55" s="26"/>
      <c r="JME55" s="26"/>
      <c r="JMF55" s="26"/>
      <c r="JMG55" s="26"/>
      <c r="JMH55" s="26"/>
      <c r="JMI55" s="26"/>
      <c r="JMJ55" s="26"/>
      <c r="JMK55" s="26"/>
      <c r="JML55" s="26"/>
      <c r="JMM55" s="26"/>
      <c r="JMN55" s="26"/>
      <c r="JMO55" s="26"/>
      <c r="JMP55" s="26"/>
      <c r="JMQ55" s="26"/>
      <c r="JMR55" s="26"/>
      <c r="JMS55" s="26"/>
      <c r="JMT55" s="26"/>
      <c r="JMU55" s="26"/>
      <c r="JMV55" s="26"/>
      <c r="JMW55" s="26"/>
      <c r="JMX55" s="26"/>
      <c r="JMY55" s="26"/>
      <c r="JMZ55" s="26"/>
      <c r="JNA55" s="26"/>
      <c r="JNB55" s="26"/>
      <c r="JNC55" s="26"/>
      <c r="JND55" s="26"/>
      <c r="JNE55" s="26"/>
      <c r="JNF55" s="26"/>
      <c r="JNG55" s="26"/>
      <c r="JNH55" s="26"/>
      <c r="JNI55" s="26"/>
      <c r="JNJ55" s="26"/>
      <c r="JNK55" s="26"/>
      <c r="JNL55" s="26"/>
      <c r="JNM55" s="26"/>
      <c r="JNN55" s="26"/>
      <c r="JNO55" s="26"/>
      <c r="JNP55" s="26"/>
      <c r="JNQ55" s="26"/>
      <c r="JNR55" s="26"/>
      <c r="JNS55" s="26"/>
      <c r="JNT55" s="26"/>
      <c r="JNU55" s="26"/>
      <c r="JNV55" s="26"/>
      <c r="JNW55" s="26"/>
      <c r="JNX55" s="26"/>
      <c r="JNY55" s="26"/>
      <c r="JNZ55" s="26"/>
      <c r="JOA55" s="26"/>
      <c r="JOB55" s="26"/>
      <c r="JOC55" s="26"/>
      <c r="JOD55" s="26"/>
      <c r="JOE55" s="26"/>
      <c r="JOF55" s="26"/>
      <c r="JOG55" s="26"/>
      <c r="JOH55" s="26"/>
      <c r="JOI55" s="26"/>
      <c r="JOJ55" s="26"/>
      <c r="JOK55" s="26"/>
      <c r="JOL55" s="26"/>
      <c r="JOM55" s="26"/>
      <c r="JON55" s="26"/>
      <c r="JOO55" s="26"/>
      <c r="JOP55" s="26"/>
      <c r="JOQ55" s="26"/>
      <c r="JOR55" s="26"/>
      <c r="JOS55" s="26"/>
      <c r="JOT55" s="26"/>
      <c r="JOU55" s="26"/>
      <c r="JOV55" s="26"/>
      <c r="JOW55" s="26"/>
      <c r="JOX55" s="26"/>
      <c r="JOY55" s="26"/>
      <c r="JOZ55" s="26"/>
      <c r="JPA55" s="26"/>
      <c r="JPB55" s="26"/>
      <c r="JPC55" s="26"/>
      <c r="JPD55" s="26"/>
      <c r="JPE55" s="26"/>
      <c r="JPF55" s="26"/>
      <c r="JPG55" s="26"/>
      <c r="JPH55" s="26"/>
      <c r="JPI55" s="26"/>
      <c r="JPJ55" s="26"/>
      <c r="JPK55" s="26"/>
      <c r="JPL55" s="26"/>
      <c r="JPM55" s="26"/>
      <c r="JPN55" s="26"/>
      <c r="JPO55" s="26"/>
      <c r="JPP55" s="26"/>
      <c r="JPQ55" s="26"/>
      <c r="JPR55" s="26"/>
      <c r="JPS55" s="26"/>
      <c r="JPT55" s="26"/>
      <c r="JPU55" s="26"/>
      <c r="JPV55" s="26"/>
      <c r="JPW55" s="26"/>
      <c r="JPX55" s="26"/>
      <c r="JPY55" s="26"/>
      <c r="JPZ55" s="26"/>
      <c r="JQA55" s="26"/>
      <c r="JQB55" s="26"/>
      <c r="JQC55" s="26"/>
      <c r="JQD55" s="26"/>
      <c r="JQE55" s="26"/>
      <c r="JQF55" s="26"/>
      <c r="JQG55" s="26"/>
      <c r="JQH55" s="26"/>
      <c r="JQI55" s="26"/>
      <c r="JQJ55" s="26"/>
      <c r="JQK55" s="26"/>
      <c r="JQL55" s="26"/>
      <c r="JQM55" s="26"/>
      <c r="JQN55" s="26"/>
      <c r="JQO55" s="26"/>
      <c r="JQP55" s="26"/>
      <c r="JQQ55" s="26"/>
      <c r="JQR55" s="26"/>
      <c r="JQS55" s="26"/>
      <c r="JQT55" s="26"/>
      <c r="JQU55" s="26"/>
      <c r="JQV55" s="26"/>
      <c r="JQW55" s="26"/>
      <c r="JQX55" s="26"/>
      <c r="JQY55" s="26"/>
      <c r="JQZ55" s="26"/>
      <c r="JRA55" s="26"/>
      <c r="JRB55" s="26"/>
      <c r="JRC55" s="26"/>
      <c r="JRD55" s="26"/>
      <c r="JRE55" s="26"/>
      <c r="JRF55" s="26"/>
      <c r="JRG55" s="26"/>
      <c r="JRH55" s="26"/>
      <c r="JRI55" s="26"/>
      <c r="JRJ55" s="26"/>
      <c r="JRK55" s="26"/>
      <c r="JRL55" s="26"/>
      <c r="JRM55" s="26"/>
      <c r="JRN55" s="26"/>
      <c r="JRO55" s="26"/>
      <c r="JRP55" s="26"/>
      <c r="JRQ55" s="26"/>
      <c r="JRR55" s="26"/>
      <c r="JRS55" s="26"/>
      <c r="JRT55" s="26"/>
      <c r="JRU55" s="26"/>
      <c r="JRV55" s="26"/>
      <c r="JRW55" s="26"/>
      <c r="JRX55" s="26"/>
      <c r="JRY55" s="26"/>
      <c r="JRZ55" s="26"/>
      <c r="JSA55" s="26"/>
      <c r="JSB55" s="26"/>
      <c r="JSC55" s="26"/>
      <c r="JSD55" s="26"/>
      <c r="JSE55" s="26"/>
      <c r="JSF55" s="26"/>
      <c r="JSG55" s="26"/>
      <c r="JSH55" s="26"/>
      <c r="JSI55" s="26"/>
      <c r="JSJ55" s="26"/>
      <c r="JSK55" s="26"/>
      <c r="JSL55" s="26"/>
      <c r="JSM55" s="26"/>
      <c r="JSN55" s="26"/>
      <c r="JSO55" s="26"/>
      <c r="JSP55" s="26"/>
      <c r="JSQ55" s="26"/>
      <c r="JSR55" s="26"/>
      <c r="JSS55" s="26"/>
      <c r="JST55" s="26"/>
      <c r="JSU55" s="26"/>
      <c r="JSV55" s="26"/>
      <c r="JSW55" s="26"/>
      <c r="JSX55" s="26"/>
      <c r="JSY55" s="26"/>
      <c r="JSZ55" s="26"/>
      <c r="JTA55" s="26"/>
      <c r="JTB55" s="26"/>
      <c r="JTC55" s="26"/>
      <c r="JTD55" s="26"/>
      <c r="JTE55" s="26"/>
      <c r="JTF55" s="26"/>
      <c r="JTG55" s="26"/>
      <c r="JTH55" s="26"/>
      <c r="JTI55" s="26"/>
      <c r="JTJ55" s="26"/>
      <c r="JTK55" s="26"/>
      <c r="JTL55" s="26"/>
      <c r="JTM55" s="26"/>
      <c r="JTN55" s="26"/>
      <c r="JTO55" s="26"/>
      <c r="JTP55" s="26"/>
      <c r="JTQ55" s="26"/>
      <c r="JTR55" s="26"/>
      <c r="JTS55" s="26"/>
      <c r="JTT55" s="26"/>
      <c r="JTU55" s="26"/>
      <c r="JTV55" s="26"/>
      <c r="JTW55" s="26"/>
      <c r="JTX55" s="26"/>
      <c r="JTY55" s="26"/>
      <c r="JTZ55" s="26"/>
      <c r="JUA55" s="26"/>
      <c r="JUB55" s="26"/>
      <c r="JUC55" s="26"/>
      <c r="JUD55" s="26"/>
      <c r="JUE55" s="26"/>
      <c r="JUF55" s="26"/>
      <c r="JUG55" s="26"/>
      <c r="JUH55" s="26"/>
      <c r="JUI55" s="26"/>
      <c r="JUJ55" s="26"/>
      <c r="JUK55" s="26"/>
      <c r="JUL55" s="26"/>
      <c r="JUM55" s="26"/>
      <c r="JUN55" s="26"/>
      <c r="JUO55" s="26"/>
      <c r="JUP55" s="26"/>
      <c r="JUQ55" s="26"/>
      <c r="JUR55" s="26"/>
      <c r="JUS55" s="26"/>
      <c r="JUT55" s="26"/>
      <c r="JUU55" s="26"/>
      <c r="JUV55" s="26"/>
      <c r="JUW55" s="26"/>
      <c r="JUX55" s="26"/>
      <c r="JUY55" s="26"/>
      <c r="JUZ55" s="26"/>
      <c r="JVA55" s="26"/>
      <c r="JVB55" s="26"/>
      <c r="JVC55" s="26"/>
      <c r="JVD55" s="26"/>
      <c r="JVE55" s="26"/>
      <c r="JVF55" s="26"/>
      <c r="JVG55" s="26"/>
      <c r="JVH55" s="26"/>
      <c r="JVI55" s="26"/>
      <c r="JVJ55" s="26"/>
      <c r="JVK55" s="26"/>
      <c r="JVL55" s="26"/>
      <c r="JVM55" s="26"/>
      <c r="JVN55" s="26"/>
      <c r="JVO55" s="26"/>
      <c r="JVP55" s="26"/>
      <c r="JVQ55" s="26"/>
      <c r="JVR55" s="26"/>
      <c r="JVS55" s="26"/>
      <c r="JVT55" s="26"/>
      <c r="JVU55" s="26"/>
      <c r="JVV55" s="26"/>
      <c r="JVW55" s="26"/>
      <c r="JVX55" s="26"/>
      <c r="JVY55" s="26"/>
      <c r="JVZ55" s="26"/>
      <c r="JWA55" s="26"/>
      <c r="JWB55" s="26"/>
      <c r="JWC55" s="26"/>
      <c r="JWD55" s="26"/>
      <c r="JWE55" s="26"/>
      <c r="JWF55" s="26"/>
      <c r="JWG55" s="26"/>
      <c r="JWH55" s="26"/>
      <c r="JWI55" s="26"/>
      <c r="JWJ55" s="26"/>
      <c r="JWK55" s="26"/>
      <c r="JWL55" s="26"/>
      <c r="JWM55" s="26"/>
      <c r="JWN55" s="26"/>
      <c r="JWO55" s="26"/>
      <c r="JWP55" s="26"/>
      <c r="JWQ55" s="26"/>
      <c r="JWR55" s="26"/>
      <c r="JWS55" s="26"/>
      <c r="JWT55" s="26"/>
      <c r="JWU55" s="26"/>
      <c r="JWV55" s="26"/>
      <c r="JWW55" s="26"/>
      <c r="JWX55" s="26"/>
      <c r="JWY55" s="26"/>
      <c r="JWZ55" s="26"/>
      <c r="JXA55" s="26"/>
      <c r="JXB55" s="26"/>
      <c r="JXC55" s="26"/>
      <c r="JXD55" s="26"/>
      <c r="JXE55" s="26"/>
      <c r="JXF55" s="26"/>
      <c r="JXG55" s="26"/>
      <c r="JXH55" s="26"/>
      <c r="JXI55" s="26"/>
      <c r="JXJ55" s="26"/>
      <c r="JXK55" s="26"/>
      <c r="JXL55" s="26"/>
      <c r="JXM55" s="26"/>
      <c r="JXN55" s="26"/>
      <c r="JXO55" s="26"/>
      <c r="JXP55" s="26"/>
      <c r="JXQ55" s="26"/>
      <c r="JXR55" s="26"/>
      <c r="JXS55" s="26"/>
      <c r="JXT55" s="26"/>
      <c r="JXU55" s="26"/>
      <c r="JXV55" s="26"/>
      <c r="JXW55" s="26"/>
      <c r="JXX55" s="26"/>
      <c r="JXY55" s="26"/>
      <c r="JXZ55" s="26"/>
      <c r="JYA55" s="26"/>
      <c r="JYB55" s="26"/>
      <c r="JYC55" s="26"/>
      <c r="JYD55" s="26"/>
      <c r="JYE55" s="26"/>
      <c r="JYF55" s="26"/>
      <c r="JYG55" s="26"/>
      <c r="JYH55" s="26"/>
      <c r="JYI55" s="26"/>
      <c r="JYJ55" s="26"/>
      <c r="JYK55" s="26"/>
      <c r="JYL55" s="26"/>
      <c r="JYM55" s="26"/>
      <c r="JYN55" s="26"/>
      <c r="JYO55" s="26"/>
      <c r="JYP55" s="26"/>
      <c r="JYQ55" s="26"/>
      <c r="JYR55" s="26"/>
      <c r="JYS55" s="26"/>
      <c r="JYT55" s="26"/>
      <c r="JYU55" s="26"/>
      <c r="JYV55" s="26"/>
      <c r="JYW55" s="26"/>
      <c r="JYX55" s="26"/>
      <c r="JYY55" s="26"/>
      <c r="JYZ55" s="26"/>
      <c r="JZA55" s="26"/>
      <c r="JZB55" s="26"/>
      <c r="JZC55" s="26"/>
      <c r="JZD55" s="26"/>
      <c r="JZE55" s="26"/>
      <c r="JZF55" s="26"/>
      <c r="JZG55" s="26"/>
      <c r="JZH55" s="26"/>
      <c r="JZI55" s="26"/>
      <c r="JZJ55" s="26"/>
      <c r="JZK55" s="26"/>
      <c r="JZL55" s="26"/>
      <c r="JZM55" s="26"/>
      <c r="JZN55" s="26"/>
      <c r="JZO55" s="26"/>
      <c r="JZP55" s="26"/>
      <c r="JZQ55" s="26"/>
      <c r="JZR55" s="26"/>
      <c r="JZS55" s="26"/>
      <c r="JZT55" s="26"/>
      <c r="JZU55" s="26"/>
      <c r="JZV55" s="26"/>
      <c r="JZW55" s="26"/>
      <c r="JZX55" s="26"/>
      <c r="JZY55" s="26"/>
      <c r="JZZ55" s="26"/>
      <c r="KAA55" s="26"/>
      <c r="KAB55" s="26"/>
      <c r="KAC55" s="26"/>
      <c r="KAD55" s="26"/>
      <c r="KAE55" s="26"/>
      <c r="KAF55" s="26"/>
      <c r="KAG55" s="26"/>
      <c r="KAH55" s="26"/>
      <c r="KAI55" s="26"/>
      <c r="KAJ55" s="26"/>
      <c r="KAK55" s="26"/>
      <c r="KAL55" s="26"/>
      <c r="KAM55" s="26"/>
      <c r="KAN55" s="26"/>
      <c r="KAO55" s="26"/>
      <c r="KAP55" s="26"/>
      <c r="KAQ55" s="26"/>
      <c r="KAR55" s="26"/>
      <c r="KAS55" s="26"/>
      <c r="KAT55" s="26"/>
      <c r="KAU55" s="26"/>
      <c r="KAV55" s="26"/>
      <c r="KAW55" s="26"/>
      <c r="KAX55" s="26"/>
      <c r="KAY55" s="26"/>
      <c r="KAZ55" s="26"/>
      <c r="KBA55" s="26"/>
      <c r="KBB55" s="26"/>
      <c r="KBC55" s="26"/>
      <c r="KBD55" s="26"/>
      <c r="KBE55" s="26"/>
      <c r="KBF55" s="26"/>
      <c r="KBG55" s="26"/>
      <c r="KBH55" s="26"/>
      <c r="KBI55" s="26"/>
      <c r="KBJ55" s="26"/>
      <c r="KBK55" s="26"/>
      <c r="KBL55" s="26"/>
      <c r="KBM55" s="26"/>
      <c r="KBN55" s="26"/>
      <c r="KBO55" s="26"/>
      <c r="KBP55" s="26"/>
      <c r="KBQ55" s="26"/>
      <c r="KBR55" s="26"/>
      <c r="KBS55" s="26"/>
      <c r="KBT55" s="26"/>
      <c r="KBU55" s="26"/>
      <c r="KBV55" s="26"/>
      <c r="KBW55" s="26"/>
      <c r="KBX55" s="26"/>
      <c r="KBY55" s="26"/>
      <c r="KBZ55" s="26"/>
      <c r="KCA55" s="26"/>
      <c r="KCB55" s="26"/>
      <c r="KCC55" s="26"/>
      <c r="KCD55" s="26"/>
      <c r="KCE55" s="26"/>
      <c r="KCF55" s="26"/>
      <c r="KCG55" s="26"/>
      <c r="KCH55" s="26"/>
      <c r="KCI55" s="26"/>
      <c r="KCJ55" s="26"/>
      <c r="KCK55" s="26"/>
      <c r="KCL55" s="26"/>
      <c r="KCM55" s="26"/>
      <c r="KCN55" s="26"/>
      <c r="KCO55" s="26"/>
      <c r="KCP55" s="26"/>
      <c r="KCQ55" s="26"/>
      <c r="KCR55" s="26"/>
      <c r="KCS55" s="26"/>
      <c r="KCT55" s="26"/>
      <c r="KCU55" s="26"/>
      <c r="KCV55" s="26"/>
      <c r="KCW55" s="26"/>
      <c r="KCX55" s="26"/>
      <c r="KCY55" s="26"/>
      <c r="KCZ55" s="26"/>
      <c r="KDA55" s="26"/>
      <c r="KDB55" s="26"/>
      <c r="KDC55" s="26"/>
      <c r="KDD55" s="26"/>
      <c r="KDE55" s="26"/>
      <c r="KDF55" s="26"/>
      <c r="KDG55" s="26"/>
      <c r="KDH55" s="26"/>
      <c r="KDI55" s="26"/>
      <c r="KDJ55" s="26"/>
      <c r="KDK55" s="26"/>
      <c r="KDL55" s="26"/>
      <c r="KDM55" s="26"/>
      <c r="KDN55" s="26"/>
      <c r="KDO55" s="26"/>
      <c r="KDP55" s="26"/>
      <c r="KDQ55" s="26"/>
      <c r="KDR55" s="26"/>
      <c r="KDS55" s="26"/>
      <c r="KDT55" s="26"/>
      <c r="KDU55" s="26"/>
      <c r="KDV55" s="26"/>
      <c r="KDW55" s="26"/>
      <c r="KDX55" s="26"/>
      <c r="KDY55" s="26"/>
      <c r="KDZ55" s="26"/>
      <c r="KEA55" s="26"/>
      <c r="KEB55" s="26"/>
      <c r="KEC55" s="26"/>
      <c r="KED55" s="26"/>
      <c r="KEE55" s="26"/>
      <c r="KEF55" s="26"/>
      <c r="KEG55" s="26"/>
      <c r="KEH55" s="26"/>
      <c r="KEI55" s="26"/>
      <c r="KEJ55" s="26"/>
      <c r="KEK55" s="26"/>
      <c r="KEL55" s="26"/>
      <c r="KEM55" s="26"/>
      <c r="KEN55" s="26"/>
      <c r="KEO55" s="26"/>
      <c r="KEP55" s="26"/>
      <c r="KEQ55" s="26"/>
      <c r="KER55" s="26"/>
      <c r="KES55" s="26"/>
      <c r="KET55" s="26"/>
      <c r="KEU55" s="26"/>
      <c r="KEV55" s="26"/>
      <c r="KEW55" s="26"/>
      <c r="KEX55" s="26"/>
      <c r="KEY55" s="26"/>
      <c r="KEZ55" s="26"/>
      <c r="KFA55" s="26"/>
      <c r="KFB55" s="26"/>
      <c r="KFC55" s="26"/>
      <c r="KFD55" s="26"/>
      <c r="KFE55" s="26"/>
      <c r="KFF55" s="26"/>
      <c r="KFG55" s="26"/>
      <c r="KFH55" s="26"/>
      <c r="KFI55" s="26"/>
      <c r="KFJ55" s="26"/>
      <c r="KFK55" s="26"/>
      <c r="KFL55" s="26"/>
      <c r="KFM55" s="26"/>
      <c r="KFN55" s="26"/>
      <c r="KFO55" s="26"/>
      <c r="KFP55" s="26"/>
      <c r="KFQ55" s="26"/>
      <c r="KFR55" s="26"/>
      <c r="KFS55" s="26"/>
      <c r="KFT55" s="26"/>
      <c r="KFU55" s="26"/>
      <c r="KFV55" s="26"/>
      <c r="KFW55" s="26"/>
      <c r="KFX55" s="26"/>
      <c r="KFY55" s="26"/>
      <c r="KFZ55" s="26"/>
      <c r="KGA55" s="26"/>
      <c r="KGB55" s="26"/>
      <c r="KGC55" s="26"/>
      <c r="KGD55" s="26"/>
      <c r="KGE55" s="26"/>
      <c r="KGF55" s="26"/>
      <c r="KGG55" s="26"/>
      <c r="KGH55" s="26"/>
      <c r="KGI55" s="26"/>
      <c r="KGJ55" s="26"/>
      <c r="KGK55" s="26"/>
      <c r="KGL55" s="26"/>
      <c r="KGM55" s="26"/>
      <c r="KGN55" s="26"/>
      <c r="KGO55" s="26"/>
      <c r="KGP55" s="26"/>
      <c r="KGQ55" s="26"/>
      <c r="KGR55" s="26"/>
      <c r="KGS55" s="26"/>
      <c r="KGT55" s="26"/>
      <c r="KGU55" s="26"/>
      <c r="KGV55" s="26"/>
      <c r="KGW55" s="26"/>
      <c r="KGX55" s="26"/>
      <c r="KGY55" s="26"/>
      <c r="KGZ55" s="26"/>
      <c r="KHA55" s="26"/>
      <c r="KHB55" s="26"/>
      <c r="KHC55" s="26"/>
      <c r="KHD55" s="26"/>
      <c r="KHE55" s="26"/>
      <c r="KHF55" s="26"/>
      <c r="KHG55" s="26"/>
      <c r="KHH55" s="26"/>
      <c r="KHI55" s="26"/>
      <c r="KHJ55" s="26"/>
      <c r="KHK55" s="26"/>
      <c r="KHL55" s="26"/>
      <c r="KHM55" s="26"/>
      <c r="KHN55" s="26"/>
      <c r="KHO55" s="26"/>
      <c r="KHP55" s="26"/>
      <c r="KHQ55" s="26"/>
      <c r="KHR55" s="26"/>
      <c r="KHS55" s="26"/>
      <c r="KHT55" s="26"/>
      <c r="KHU55" s="26"/>
      <c r="KHV55" s="26"/>
      <c r="KHW55" s="26"/>
      <c r="KHX55" s="26"/>
      <c r="KHY55" s="26"/>
      <c r="KHZ55" s="26"/>
      <c r="KIA55" s="26"/>
      <c r="KIB55" s="26"/>
      <c r="KIC55" s="26"/>
      <c r="KID55" s="26"/>
      <c r="KIE55" s="26"/>
      <c r="KIF55" s="26"/>
      <c r="KIG55" s="26"/>
      <c r="KIH55" s="26"/>
      <c r="KII55" s="26"/>
      <c r="KIJ55" s="26"/>
      <c r="KIK55" s="26"/>
      <c r="KIL55" s="26"/>
      <c r="KIM55" s="26"/>
      <c r="KIN55" s="26"/>
      <c r="KIO55" s="26"/>
      <c r="KIP55" s="26"/>
      <c r="KIQ55" s="26"/>
      <c r="KIR55" s="26"/>
      <c r="KIS55" s="26"/>
      <c r="KIT55" s="26"/>
      <c r="KIU55" s="26"/>
      <c r="KIV55" s="26"/>
      <c r="KIW55" s="26"/>
      <c r="KIX55" s="26"/>
      <c r="KIY55" s="26"/>
      <c r="KIZ55" s="26"/>
      <c r="KJA55" s="26"/>
      <c r="KJB55" s="26"/>
      <c r="KJC55" s="26"/>
      <c r="KJD55" s="26"/>
      <c r="KJE55" s="26"/>
      <c r="KJF55" s="26"/>
      <c r="KJG55" s="26"/>
      <c r="KJH55" s="26"/>
      <c r="KJI55" s="26"/>
      <c r="KJJ55" s="26"/>
      <c r="KJK55" s="26"/>
      <c r="KJL55" s="26"/>
      <c r="KJM55" s="26"/>
      <c r="KJN55" s="26"/>
      <c r="KJO55" s="26"/>
      <c r="KJP55" s="26"/>
      <c r="KJQ55" s="26"/>
      <c r="KJR55" s="26"/>
      <c r="KJS55" s="26"/>
      <c r="KJT55" s="26"/>
      <c r="KJU55" s="26"/>
      <c r="KJV55" s="26"/>
      <c r="KJW55" s="26"/>
      <c r="KJX55" s="26"/>
      <c r="KJY55" s="26"/>
      <c r="KJZ55" s="26"/>
      <c r="KKA55" s="26"/>
      <c r="KKB55" s="26"/>
      <c r="KKC55" s="26"/>
      <c r="KKD55" s="26"/>
      <c r="KKE55" s="26"/>
      <c r="KKF55" s="26"/>
      <c r="KKG55" s="26"/>
      <c r="KKH55" s="26"/>
      <c r="KKI55" s="26"/>
      <c r="KKJ55" s="26"/>
      <c r="KKK55" s="26"/>
      <c r="KKL55" s="26"/>
      <c r="KKM55" s="26"/>
      <c r="KKN55" s="26"/>
      <c r="KKO55" s="26"/>
      <c r="KKP55" s="26"/>
      <c r="KKQ55" s="26"/>
      <c r="KKR55" s="26"/>
      <c r="KKS55" s="26"/>
      <c r="KKT55" s="26"/>
      <c r="KKU55" s="26"/>
      <c r="KKV55" s="26"/>
      <c r="KKW55" s="26"/>
      <c r="KKX55" s="26"/>
      <c r="KKY55" s="26"/>
      <c r="KKZ55" s="26"/>
      <c r="KLA55" s="26"/>
      <c r="KLB55" s="26"/>
      <c r="KLC55" s="26"/>
      <c r="KLD55" s="26"/>
      <c r="KLE55" s="26"/>
      <c r="KLF55" s="26"/>
      <c r="KLG55" s="26"/>
      <c r="KLH55" s="26"/>
      <c r="KLI55" s="26"/>
      <c r="KLJ55" s="26"/>
      <c r="KLK55" s="26"/>
      <c r="KLL55" s="26"/>
      <c r="KLM55" s="26"/>
      <c r="KLN55" s="26"/>
      <c r="KLO55" s="26"/>
      <c r="KLP55" s="26"/>
      <c r="KLQ55" s="26"/>
      <c r="KLR55" s="26"/>
      <c r="KLS55" s="26"/>
      <c r="KLT55" s="26"/>
      <c r="KLU55" s="26"/>
      <c r="KLV55" s="26"/>
      <c r="KLW55" s="26"/>
      <c r="KLX55" s="26"/>
      <c r="KLY55" s="26"/>
      <c r="KLZ55" s="26"/>
      <c r="KMA55" s="26"/>
      <c r="KMB55" s="26"/>
      <c r="KMC55" s="26"/>
      <c r="KMD55" s="26"/>
      <c r="KME55" s="26"/>
      <c r="KMF55" s="26"/>
      <c r="KMG55" s="26"/>
      <c r="KMH55" s="26"/>
      <c r="KMI55" s="26"/>
      <c r="KMJ55" s="26"/>
      <c r="KMK55" s="26"/>
      <c r="KML55" s="26"/>
      <c r="KMM55" s="26"/>
      <c r="KMN55" s="26"/>
      <c r="KMO55" s="26"/>
      <c r="KMP55" s="26"/>
      <c r="KMQ55" s="26"/>
      <c r="KMR55" s="26"/>
      <c r="KMS55" s="26"/>
      <c r="KMT55" s="26"/>
      <c r="KMU55" s="26"/>
      <c r="KMV55" s="26"/>
      <c r="KMW55" s="26"/>
      <c r="KMX55" s="26"/>
      <c r="KMY55" s="26"/>
      <c r="KMZ55" s="26"/>
      <c r="KNA55" s="26"/>
      <c r="KNB55" s="26"/>
      <c r="KNC55" s="26"/>
      <c r="KND55" s="26"/>
      <c r="KNE55" s="26"/>
      <c r="KNF55" s="26"/>
      <c r="KNG55" s="26"/>
      <c r="KNH55" s="26"/>
      <c r="KNI55" s="26"/>
      <c r="KNJ55" s="26"/>
      <c r="KNK55" s="26"/>
      <c r="KNL55" s="26"/>
      <c r="KNM55" s="26"/>
      <c r="KNN55" s="26"/>
      <c r="KNO55" s="26"/>
      <c r="KNP55" s="26"/>
      <c r="KNQ55" s="26"/>
      <c r="KNR55" s="26"/>
      <c r="KNS55" s="26"/>
      <c r="KNT55" s="26"/>
      <c r="KNU55" s="26"/>
      <c r="KNV55" s="26"/>
      <c r="KNW55" s="26"/>
      <c r="KNX55" s="26"/>
      <c r="KNY55" s="26"/>
      <c r="KNZ55" s="26"/>
      <c r="KOA55" s="26"/>
      <c r="KOB55" s="26"/>
      <c r="KOC55" s="26"/>
      <c r="KOD55" s="26"/>
      <c r="KOE55" s="26"/>
      <c r="KOF55" s="26"/>
      <c r="KOG55" s="26"/>
      <c r="KOH55" s="26"/>
      <c r="KOI55" s="26"/>
      <c r="KOJ55" s="26"/>
      <c r="KOK55" s="26"/>
      <c r="KOL55" s="26"/>
      <c r="KOM55" s="26"/>
      <c r="KON55" s="26"/>
      <c r="KOO55" s="26"/>
      <c r="KOP55" s="26"/>
      <c r="KOQ55" s="26"/>
      <c r="KOR55" s="26"/>
      <c r="KOS55" s="26"/>
      <c r="KOT55" s="26"/>
      <c r="KOU55" s="26"/>
      <c r="KOV55" s="26"/>
      <c r="KOW55" s="26"/>
      <c r="KOX55" s="26"/>
      <c r="KOY55" s="26"/>
      <c r="KOZ55" s="26"/>
      <c r="KPA55" s="26"/>
      <c r="KPB55" s="26"/>
      <c r="KPC55" s="26"/>
      <c r="KPD55" s="26"/>
      <c r="KPE55" s="26"/>
      <c r="KPF55" s="26"/>
      <c r="KPG55" s="26"/>
      <c r="KPH55" s="26"/>
      <c r="KPI55" s="26"/>
      <c r="KPJ55" s="26"/>
      <c r="KPK55" s="26"/>
      <c r="KPL55" s="26"/>
      <c r="KPM55" s="26"/>
      <c r="KPN55" s="26"/>
      <c r="KPO55" s="26"/>
      <c r="KPP55" s="26"/>
      <c r="KPQ55" s="26"/>
      <c r="KPR55" s="26"/>
      <c r="KPS55" s="26"/>
      <c r="KPT55" s="26"/>
      <c r="KPU55" s="26"/>
      <c r="KPV55" s="26"/>
      <c r="KPW55" s="26"/>
      <c r="KPX55" s="26"/>
      <c r="KPY55" s="26"/>
      <c r="KPZ55" s="26"/>
      <c r="KQA55" s="26"/>
      <c r="KQB55" s="26"/>
      <c r="KQC55" s="26"/>
      <c r="KQD55" s="26"/>
      <c r="KQE55" s="26"/>
      <c r="KQF55" s="26"/>
      <c r="KQG55" s="26"/>
      <c r="KQH55" s="26"/>
      <c r="KQI55" s="26"/>
      <c r="KQJ55" s="26"/>
      <c r="KQK55" s="26"/>
      <c r="KQL55" s="26"/>
      <c r="KQM55" s="26"/>
      <c r="KQN55" s="26"/>
      <c r="KQO55" s="26"/>
      <c r="KQP55" s="26"/>
      <c r="KQQ55" s="26"/>
      <c r="KQR55" s="26"/>
      <c r="KQS55" s="26"/>
      <c r="KQT55" s="26"/>
      <c r="KQU55" s="26"/>
      <c r="KQV55" s="26"/>
      <c r="KQW55" s="26"/>
      <c r="KQX55" s="26"/>
      <c r="KQY55" s="26"/>
      <c r="KQZ55" s="26"/>
      <c r="KRA55" s="26"/>
      <c r="KRB55" s="26"/>
      <c r="KRC55" s="26"/>
      <c r="KRD55" s="26"/>
      <c r="KRE55" s="26"/>
      <c r="KRF55" s="26"/>
      <c r="KRG55" s="26"/>
      <c r="KRH55" s="26"/>
      <c r="KRI55" s="26"/>
      <c r="KRJ55" s="26"/>
      <c r="KRK55" s="26"/>
      <c r="KRL55" s="26"/>
      <c r="KRM55" s="26"/>
      <c r="KRN55" s="26"/>
      <c r="KRO55" s="26"/>
      <c r="KRP55" s="26"/>
      <c r="KRQ55" s="26"/>
      <c r="KRR55" s="26"/>
      <c r="KRS55" s="26"/>
      <c r="KRT55" s="26"/>
      <c r="KRU55" s="26"/>
      <c r="KRV55" s="26"/>
      <c r="KRW55" s="26"/>
      <c r="KRX55" s="26"/>
      <c r="KRY55" s="26"/>
      <c r="KRZ55" s="26"/>
      <c r="KSA55" s="26"/>
      <c r="KSB55" s="26"/>
      <c r="KSC55" s="26"/>
      <c r="KSD55" s="26"/>
      <c r="KSE55" s="26"/>
      <c r="KSF55" s="26"/>
      <c r="KSG55" s="26"/>
      <c r="KSH55" s="26"/>
      <c r="KSI55" s="26"/>
      <c r="KSJ55" s="26"/>
      <c r="KSK55" s="26"/>
      <c r="KSL55" s="26"/>
      <c r="KSM55" s="26"/>
      <c r="KSN55" s="26"/>
      <c r="KSO55" s="26"/>
      <c r="KSP55" s="26"/>
      <c r="KSQ55" s="26"/>
      <c r="KSR55" s="26"/>
      <c r="KSS55" s="26"/>
      <c r="KST55" s="26"/>
      <c r="KSU55" s="26"/>
      <c r="KSV55" s="26"/>
      <c r="KSW55" s="26"/>
      <c r="KSX55" s="26"/>
      <c r="KSY55" s="26"/>
      <c r="KSZ55" s="26"/>
      <c r="KTA55" s="26"/>
      <c r="KTB55" s="26"/>
      <c r="KTC55" s="26"/>
      <c r="KTD55" s="26"/>
      <c r="KTE55" s="26"/>
      <c r="KTF55" s="26"/>
      <c r="KTG55" s="26"/>
      <c r="KTH55" s="26"/>
      <c r="KTI55" s="26"/>
      <c r="KTJ55" s="26"/>
      <c r="KTK55" s="26"/>
      <c r="KTL55" s="26"/>
      <c r="KTM55" s="26"/>
      <c r="KTN55" s="26"/>
      <c r="KTO55" s="26"/>
      <c r="KTP55" s="26"/>
      <c r="KTQ55" s="26"/>
      <c r="KTR55" s="26"/>
      <c r="KTS55" s="26"/>
      <c r="KTT55" s="26"/>
      <c r="KTU55" s="26"/>
      <c r="KTV55" s="26"/>
      <c r="KTW55" s="26"/>
      <c r="KTX55" s="26"/>
      <c r="KTY55" s="26"/>
      <c r="KTZ55" s="26"/>
      <c r="KUA55" s="26"/>
      <c r="KUB55" s="26"/>
      <c r="KUC55" s="26"/>
      <c r="KUD55" s="26"/>
      <c r="KUE55" s="26"/>
      <c r="KUF55" s="26"/>
      <c r="KUG55" s="26"/>
      <c r="KUH55" s="26"/>
      <c r="KUI55" s="26"/>
      <c r="KUJ55" s="26"/>
      <c r="KUK55" s="26"/>
      <c r="KUL55" s="26"/>
      <c r="KUM55" s="26"/>
      <c r="KUN55" s="26"/>
      <c r="KUO55" s="26"/>
      <c r="KUP55" s="26"/>
      <c r="KUQ55" s="26"/>
      <c r="KUR55" s="26"/>
      <c r="KUS55" s="26"/>
      <c r="KUT55" s="26"/>
      <c r="KUU55" s="26"/>
      <c r="KUV55" s="26"/>
      <c r="KUW55" s="26"/>
      <c r="KUX55" s="26"/>
      <c r="KUY55" s="26"/>
      <c r="KUZ55" s="26"/>
      <c r="KVA55" s="26"/>
      <c r="KVB55" s="26"/>
      <c r="KVC55" s="26"/>
      <c r="KVD55" s="26"/>
      <c r="KVE55" s="26"/>
      <c r="KVF55" s="26"/>
      <c r="KVG55" s="26"/>
      <c r="KVH55" s="26"/>
      <c r="KVI55" s="26"/>
      <c r="KVJ55" s="26"/>
      <c r="KVK55" s="26"/>
      <c r="KVL55" s="26"/>
      <c r="KVM55" s="26"/>
      <c r="KVN55" s="26"/>
      <c r="KVO55" s="26"/>
      <c r="KVP55" s="26"/>
      <c r="KVQ55" s="26"/>
      <c r="KVR55" s="26"/>
      <c r="KVS55" s="26"/>
      <c r="KVT55" s="26"/>
      <c r="KVU55" s="26"/>
      <c r="KVV55" s="26"/>
      <c r="KVW55" s="26"/>
      <c r="KVX55" s="26"/>
      <c r="KVY55" s="26"/>
      <c r="KVZ55" s="26"/>
      <c r="KWA55" s="26"/>
      <c r="KWB55" s="26"/>
      <c r="KWC55" s="26"/>
      <c r="KWD55" s="26"/>
      <c r="KWE55" s="26"/>
      <c r="KWF55" s="26"/>
      <c r="KWG55" s="26"/>
      <c r="KWH55" s="26"/>
      <c r="KWI55" s="26"/>
      <c r="KWJ55" s="26"/>
      <c r="KWK55" s="26"/>
      <c r="KWL55" s="26"/>
      <c r="KWM55" s="26"/>
      <c r="KWN55" s="26"/>
      <c r="KWO55" s="26"/>
      <c r="KWP55" s="26"/>
      <c r="KWQ55" s="26"/>
      <c r="KWR55" s="26"/>
      <c r="KWS55" s="26"/>
      <c r="KWT55" s="26"/>
      <c r="KWU55" s="26"/>
      <c r="KWV55" s="26"/>
      <c r="KWW55" s="26"/>
      <c r="KWX55" s="26"/>
      <c r="KWY55" s="26"/>
      <c r="KWZ55" s="26"/>
      <c r="KXA55" s="26"/>
      <c r="KXB55" s="26"/>
      <c r="KXC55" s="26"/>
      <c r="KXD55" s="26"/>
      <c r="KXE55" s="26"/>
      <c r="KXF55" s="26"/>
      <c r="KXG55" s="26"/>
      <c r="KXH55" s="26"/>
      <c r="KXI55" s="26"/>
      <c r="KXJ55" s="26"/>
      <c r="KXK55" s="26"/>
      <c r="KXL55" s="26"/>
      <c r="KXM55" s="26"/>
      <c r="KXN55" s="26"/>
      <c r="KXO55" s="26"/>
      <c r="KXP55" s="26"/>
      <c r="KXQ55" s="26"/>
      <c r="KXR55" s="26"/>
      <c r="KXS55" s="26"/>
      <c r="KXT55" s="26"/>
      <c r="KXU55" s="26"/>
      <c r="KXV55" s="26"/>
      <c r="KXW55" s="26"/>
      <c r="KXX55" s="26"/>
      <c r="KXY55" s="26"/>
      <c r="KXZ55" s="26"/>
      <c r="KYA55" s="26"/>
      <c r="KYB55" s="26"/>
      <c r="KYC55" s="26"/>
      <c r="KYD55" s="26"/>
      <c r="KYE55" s="26"/>
      <c r="KYF55" s="26"/>
      <c r="KYG55" s="26"/>
      <c r="KYH55" s="26"/>
      <c r="KYI55" s="26"/>
      <c r="KYJ55" s="26"/>
      <c r="KYK55" s="26"/>
      <c r="KYL55" s="26"/>
      <c r="KYM55" s="26"/>
      <c r="KYN55" s="26"/>
      <c r="KYO55" s="26"/>
      <c r="KYP55" s="26"/>
      <c r="KYQ55" s="26"/>
      <c r="KYR55" s="26"/>
      <c r="KYS55" s="26"/>
      <c r="KYT55" s="26"/>
      <c r="KYU55" s="26"/>
      <c r="KYV55" s="26"/>
      <c r="KYW55" s="26"/>
      <c r="KYX55" s="26"/>
      <c r="KYY55" s="26"/>
      <c r="KYZ55" s="26"/>
      <c r="KZA55" s="26"/>
      <c r="KZB55" s="26"/>
      <c r="KZC55" s="26"/>
      <c r="KZD55" s="26"/>
      <c r="KZE55" s="26"/>
      <c r="KZF55" s="26"/>
      <c r="KZG55" s="26"/>
      <c r="KZH55" s="26"/>
      <c r="KZI55" s="26"/>
      <c r="KZJ55" s="26"/>
      <c r="KZK55" s="26"/>
      <c r="KZL55" s="26"/>
      <c r="KZM55" s="26"/>
      <c r="KZN55" s="26"/>
      <c r="KZO55" s="26"/>
      <c r="KZP55" s="26"/>
      <c r="KZQ55" s="26"/>
      <c r="KZR55" s="26"/>
      <c r="KZS55" s="26"/>
      <c r="KZT55" s="26"/>
      <c r="KZU55" s="26"/>
      <c r="KZV55" s="26"/>
      <c r="KZW55" s="26"/>
      <c r="KZX55" s="26"/>
      <c r="KZY55" s="26"/>
      <c r="KZZ55" s="26"/>
      <c r="LAA55" s="26"/>
      <c r="LAB55" s="26"/>
      <c r="LAC55" s="26"/>
      <c r="LAD55" s="26"/>
      <c r="LAE55" s="26"/>
      <c r="LAF55" s="26"/>
      <c r="LAG55" s="26"/>
      <c r="LAH55" s="26"/>
      <c r="LAI55" s="26"/>
      <c r="LAJ55" s="26"/>
      <c r="LAK55" s="26"/>
      <c r="LAL55" s="26"/>
      <c r="LAM55" s="26"/>
      <c r="LAN55" s="26"/>
      <c r="LAO55" s="26"/>
      <c r="LAP55" s="26"/>
      <c r="LAQ55" s="26"/>
      <c r="LAR55" s="26"/>
      <c r="LAS55" s="26"/>
      <c r="LAT55" s="26"/>
      <c r="LAU55" s="26"/>
      <c r="LAV55" s="26"/>
      <c r="LAW55" s="26"/>
      <c r="LAX55" s="26"/>
      <c r="LAY55" s="26"/>
      <c r="LAZ55" s="26"/>
      <c r="LBA55" s="26"/>
      <c r="LBB55" s="26"/>
      <c r="LBC55" s="26"/>
      <c r="LBD55" s="26"/>
      <c r="LBE55" s="26"/>
      <c r="LBF55" s="26"/>
      <c r="LBG55" s="26"/>
      <c r="LBH55" s="26"/>
      <c r="LBI55" s="26"/>
      <c r="LBJ55" s="26"/>
      <c r="LBK55" s="26"/>
      <c r="LBL55" s="26"/>
      <c r="LBM55" s="26"/>
      <c r="LBN55" s="26"/>
      <c r="LBO55" s="26"/>
      <c r="LBP55" s="26"/>
      <c r="LBQ55" s="26"/>
      <c r="LBR55" s="26"/>
      <c r="LBS55" s="26"/>
      <c r="LBT55" s="26"/>
      <c r="LBU55" s="26"/>
      <c r="LBV55" s="26"/>
      <c r="LBW55" s="26"/>
      <c r="LBX55" s="26"/>
      <c r="LBY55" s="26"/>
      <c r="LBZ55" s="26"/>
      <c r="LCA55" s="26"/>
      <c r="LCB55" s="26"/>
      <c r="LCC55" s="26"/>
      <c r="LCD55" s="26"/>
      <c r="LCE55" s="26"/>
      <c r="LCF55" s="26"/>
      <c r="LCG55" s="26"/>
      <c r="LCH55" s="26"/>
      <c r="LCI55" s="26"/>
      <c r="LCJ55" s="26"/>
      <c r="LCK55" s="26"/>
      <c r="LCL55" s="26"/>
      <c r="LCM55" s="26"/>
      <c r="LCN55" s="26"/>
      <c r="LCO55" s="26"/>
      <c r="LCP55" s="26"/>
      <c r="LCQ55" s="26"/>
      <c r="LCR55" s="26"/>
      <c r="LCS55" s="26"/>
      <c r="LCT55" s="26"/>
      <c r="LCU55" s="26"/>
      <c r="LCV55" s="26"/>
      <c r="LCW55" s="26"/>
      <c r="LCX55" s="26"/>
      <c r="LCY55" s="26"/>
      <c r="LCZ55" s="26"/>
      <c r="LDA55" s="26"/>
      <c r="LDB55" s="26"/>
      <c r="LDC55" s="26"/>
      <c r="LDD55" s="26"/>
      <c r="LDE55" s="26"/>
      <c r="LDF55" s="26"/>
      <c r="LDG55" s="26"/>
      <c r="LDH55" s="26"/>
      <c r="LDI55" s="26"/>
      <c r="LDJ55" s="26"/>
      <c r="LDK55" s="26"/>
      <c r="LDL55" s="26"/>
      <c r="LDM55" s="26"/>
      <c r="LDN55" s="26"/>
      <c r="LDO55" s="26"/>
      <c r="LDP55" s="26"/>
      <c r="LDQ55" s="26"/>
      <c r="LDR55" s="26"/>
      <c r="LDS55" s="26"/>
      <c r="LDT55" s="26"/>
      <c r="LDU55" s="26"/>
      <c r="LDV55" s="26"/>
      <c r="LDW55" s="26"/>
      <c r="LDX55" s="26"/>
      <c r="LDY55" s="26"/>
      <c r="LDZ55" s="26"/>
      <c r="LEA55" s="26"/>
      <c r="LEB55" s="26"/>
      <c r="LEC55" s="26"/>
      <c r="LED55" s="26"/>
      <c r="LEE55" s="26"/>
      <c r="LEF55" s="26"/>
      <c r="LEG55" s="26"/>
      <c r="LEH55" s="26"/>
      <c r="LEI55" s="26"/>
      <c r="LEJ55" s="26"/>
      <c r="LEK55" s="26"/>
      <c r="LEL55" s="26"/>
      <c r="LEM55" s="26"/>
      <c r="LEN55" s="26"/>
      <c r="LEO55" s="26"/>
      <c r="LEP55" s="26"/>
      <c r="LEQ55" s="26"/>
      <c r="LER55" s="26"/>
      <c r="LES55" s="26"/>
      <c r="LET55" s="26"/>
      <c r="LEU55" s="26"/>
      <c r="LEV55" s="26"/>
      <c r="LEW55" s="26"/>
      <c r="LEX55" s="26"/>
      <c r="LEY55" s="26"/>
      <c r="LEZ55" s="26"/>
      <c r="LFA55" s="26"/>
      <c r="LFB55" s="26"/>
      <c r="LFC55" s="26"/>
      <c r="LFD55" s="26"/>
      <c r="LFE55" s="26"/>
      <c r="LFF55" s="26"/>
      <c r="LFG55" s="26"/>
      <c r="LFH55" s="26"/>
      <c r="LFI55" s="26"/>
      <c r="LFJ55" s="26"/>
      <c r="LFK55" s="26"/>
      <c r="LFL55" s="26"/>
      <c r="LFM55" s="26"/>
      <c r="LFN55" s="26"/>
      <c r="LFO55" s="26"/>
      <c r="LFP55" s="26"/>
      <c r="LFQ55" s="26"/>
      <c r="LFR55" s="26"/>
      <c r="LFS55" s="26"/>
      <c r="LFT55" s="26"/>
      <c r="LFU55" s="26"/>
      <c r="LFV55" s="26"/>
      <c r="LFW55" s="26"/>
      <c r="LFX55" s="26"/>
      <c r="LFY55" s="26"/>
      <c r="LFZ55" s="26"/>
      <c r="LGA55" s="26"/>
      <c r="LGB55" s="26"/>
      <c r="LGC55" s="26"/>
      <c r="LGD55" s="26"/>
      <c r="LGE55" s="26"/>
      <c r="LGF55" s="26"/>
      <c r="LGG55" s="26"/>
      <c r="LGH55" s="26"/>
      <c r="LGI55" s="26"/>
      <c r="LGJ55" s="26"/>
      <c r="LGK55" s="26"/>
      <c r="LGL55" s="26"/>
      <c r="LGM55" s="26"/>
      <c r="LGN55" s="26"/>
      <c r="LGO55" s="26"/>
      <c r="LGP55" s="26"/>
      <c r="LGQ55" s="26"/>
      <c r="LGR55" s="26"/>
      <c r="LGS55" s="26"/>
      <c r="LGT55" s="26"/>
      <c r="LGU55" s="26"/>
      <c r="LGV55" s="26"/>
      <c r="LGW55" s="26"/>
      <c r="LGX55" s="26"/>
      <c r="LGY55" s="26"/>
      <c r="LGZ55" s="26"/>
      <c r="LHA55" s="26"/>
      <c r="LHB55" s="26"/>
      <c r="LHC55" s="26"/>
      <c r="LHD55" s="26"/>
      <c r="LHE55" s="26"/>
      <c r="LHF55" s="26"/>
      <c r="LHG55" s="26"/>
      <c r="LHH55" s="26"/>
      <c r="LHI55" s="26"/>
      <c r="LHJ55" s="26"/>
      <c r="LHK55" s="26"/>
      <c r="LHL55" s="26"/>
      <c r="LHM55" s="26"/>
      <c r="LHN55" s="26"/>
      <c r="LHO55" s="26"/>
      <c r="LHP55" s="26"/>
      <c r="LHQ55" s="26"/>
      <c r="LHR55" s="26"/>
      <c r="LHS55" s="26"/>
      <c r="LHT55" s="26"/>
      <c r="LHU55" s="26"/>
      <c r="LHV55" s="26"/>
      <c r="LHW55" s="26"/>
      <c r="LHX55" s="26"/>
      <c r="LHY55" s="26"/>
      <c r="LHZ55" s="26"/>
      <c r="LIA55" s="26"/>
      <c r="LIB55" s="26"/>
      <c r="LIC55" s="26"/>
      <c r="LID55" s="26"/>
      <c r="LIE55" s="26"/>
      <c r="LIF55" s="26"/>
      <c r="LIG55" s="26"/>
      <c r="LIH55" s="26"/>
      <c r="LII55" s="26"/>
      <c r="LIJ55" s="26"/>
      <c r="LIK55" s="26"/>
      <c r="LIL55" s="26"/>
      <c r="LIM55" s="26"/>
      <c r="LIN55" s="26"/>
      <c r="LIO55" s="26"/>
      <c r="LIP55" s="26"/>
      <c r="LIQ55" s="26"/>
      <c r="LIR55" s="26"/>
      <c r="LIS55" s="26"/>
      <c r="LIT55" s="26"/>
      <c r="LIU55" s="26"/>
      <c r="LIV55" s="26"/>
      <c r="LIW55" s="26"/>
      <c r="LIX55" s="26"/>
      <c r="LIY55" s="26"/>
      <c r="LIZ55" s="26"/>
      <c r="LJA55" s="26"/>
      <c r="LJB55" s="26"/>
      <c r="LJC55" s="26"/>
      <c r="LJD55" s="26"/>
      <c r="LJE55" s="26"/>
      <c r="LJF55" s="26"/>
      <c r="LJG55" s="26"/>
      <c r="LJH55" s="26"/>
      <c r="LJI55" s="26"/>
      <c r="LJJ55" s="26"/>
      <c r="LJK55" s="26"/>
      <c r="LJL55" s="26"/>
      <c r="LJM55" s="26"/>
      <c r="LJN55" s="26"/>
      <c r="LJO55" s="26"/>
      <c r="LJP55" s="26"/>
      <c r="LJQ55" s="26"/>
      <c r="LJR55" s="26"/>
      <c r="LJS55" s="26"/>
      <c r="LJT55" s="26"/>
      <c r="LJU55" s="26"/>
      <c r="LJV55" s="26"/>
      <c r="LJW55" s="26"/>
      <c r="LJX55" s="26"/>
      <c r="LJY55" s="26"/>
      <c r="LJZ55" s="26"/>
      <c r="LKA55" s="26"/>
      <c r="LKB55" s="26"/>
      <c r="LKC55" s="26"/>
      <c r="LKD55" s="26"/>
      <c r="LKE55" s="26"/>
      <c r="LKF55" s="26"/>
      <c r="LKG55" s="26"/>
      <c r="LKH55" s="26"/>
      <c r="LKI55" s="26"/>
      <c r="LKJ55" s="26"/>
      <c r="LKK55" s="26"/>
      <c r="LKL55" s="26"/>
      <c r="LKM55" s="26"/>
      <c r="LKN55" s="26"/>
      <c r="LKO55" s="26"/>
      <c r="LKP55" s="26"/>
      <c r="LKQ55" s="26"/>
      <c r="LKR55" s="26"/>
      <c r="LKS55" s="26"/>
      <c r="LKT55" s="26"/>
      <c r="LKU55" s="26"/>
      <c r="LKV55" s="26"/>
      <c r="LKW55" s="26"/>
      <c r="LKX55" s="26"/>
      <c r="LKY55" s="26"/>
      <c r="LKZ55" s="26"/>
      <c r="LLA55" s="26"/>
      <c r="LLB55" s="26"/>
      <c r="LLC55" s="26"/>
      <c r="LLD55" s="26"/>
      <c r="LLE55" s="26"/>
      <c r="LLF55" s="26"/>
      <c r="LLG55" s="26"/>
      <c r="LLH55" s="26"/>
      <c r="LLI55" s="26"/>
      <c r="LLJ55" s="26"/>
      <c r="LLK55" s="26"/>
      <c r="LLL55" s="26"/>
      <c r="LLM55" s="26"/>
      <c r="LLN55" s="26"/>
      <c r="LLO55" s="26"/>
      <c r="LLP55" s="26"/>
      <c r="LLQ55" s="26"/>
      <c r="LLR55" s="26"/>
      <c r="LLS55" s="26"/>
      <c r="LLT55" s="26"/>
      <c r="LLU55" s="26"/>
      <c r="LLV55" s="26"/>
      <c r="LLW55" s="26"/>
      <c r="LLX55" s="26"/>
      <c r="LLY55" s="26"/>
      <c r="LLZ55" s="26"/>
      <c r="LMA55" s="26"/>
      <c r="LMB55" s="26"/>
      <c r="LMC55" s="26"/>
      <c r="LMD55" s="26"/>
      <c r="LME55" s="26"/>
      <c r="LMF55" s="26"/>
      <c r="LMG55" s="26"/>
      <c r="LMH55" s="26"/>
      <c r="LMI55" s="26"/>
      <c r="LMJ55" s="26"/>
      <c r="LMK55" s="26"/>
      <c r="LML55" s="26"/>
      <c r="LMM55" s="26"/>
      <c r="LMN55" s="26"/>
      <c r="LMO55" s="26"/>
      <c r="LMP55" s="26"/>
      <c r="LMQ55" s="26"/>
      <c r="LMR55" s="26"/>
      <c r="LMS55" s="26"/>
      <c r="LMT55" s="26"/>
      <c r="LMU55" s="26"/>
      <c r="LMV55" s="26"/>
      <c r="LMW55" s="26"/>
      <c r="LMX55" s="26"/>
      <c r="LMY55" s="26"/>
      <c r="LMZ55" s="26"/>
      <c r="LNA55" s="26"/>
      <c r="LNB55" s="26"/>
      <c r="LNC55" s="26"/>
      <c r="LND55" s="26"/>
      <c r="LNE55" s="26"/>
      <c r="LNF55" s="26"/>
      <c r="LNG55" s="26"/>
      <c r="LNH55" s="26"/>
      <c r="LNI55" s="26"/>
      <c r="LNJ55" s="26"/>
      <c r="LNK55" s="26"/>
      <c r="LNL55" s="26"/>
      <c r="LNM55" s="26"/>
      <c r="LNN55" s="26"/>
      <c r="LNO55" s="26"/>
      <c r="LNP55" s="26"/>
      <c r="LNQ55" s="26"/>
      <c r="LNR55" s="26"/>
      <c r="LNS55" s="26"/>
      <c r="LNT55" s="26"/>
      <c r="LNU55" s="26"/>
      <c r="LNV55" s="26"/>
      <c r="LNW55" s="26"/>
      <c r="LNX55" s="26"/>
      <c r="LNY55" s="26"/>
      <c r="LNZ55" s="26"/>
      <c r="LOA55" s="26"/>
      <c r="LOB55" s="26"/>
      <c r="LOC55" s="26"/>
      <c r="LOD55" s="26"/>
      <c r="LOE55" s="26"/>
      <c r="LOF55" s="26"/>
      <c r="LOG55" s="26"/>
      <c r="LOH55" s="26"/>
      <c r="LOI55" s="26"/>
      <c r="LOJ55" s="26"/>
      <c r="LOK55" s="26"/>
      <c r="LOL55" s="26"/>
      <c r="LOM55" s="26"/>
      <c r="LON55" s="26"/>
      <c r="LOO55" s="26"/>
      <c r="LOP55" s="26"/>
      <c r="LOQ55" s="26"/>
      <c r="LOR55" s="26"/>
      <c r="LOS55" s="26"/>
      <c r="LOT55" s="26"/>
      <c r="LOU55" s="26"/>
      <c r="LOV55" s="26"/>
      <c r="LOW55" s="26"/>
      <c r="LOX55" s="26"/>
      <c r="LOY55" s="26"/>
      <c r="LOZ55" s="26"/>
      <c r="LPA55" s="26"/>
      <c r="LPB55" s="26"/>
      <c r="LPC55" s="26"/>
      <c r="LPD55" s="26"/>
      <c r="LPE55" s="26"/>
      <c r="LPF55" s="26"/>
      <c r="LPG55" s="26"/>
      <c r="LPH55" s="26"/>
      <c r="LPI55" s="26"/>
      <c r="LPJ55" s="26"/>
      <c r="LPK55" s="26"/>
      <c r="LPL55" s="26"/>
      <c r="LPM55" s="26"/>
      <c r="LPN55" s="26"/>
      <c r="LPO55" s="26"/>
      <c r="LPP55" s="26"/>
      <c r="LPQ55" s="26"/>
      <c r="LPR55" s="26"/>
      <c r="LPS55" s="26"/>
      <c r="LPT55" s="26"/>
      <c r="LPU55" s="26"/>
      <c r="LPV55" s="26"/>
      <c r="LPW55" s="26"/>
      <c r="LPX55" s="26"/>
      <c r="LPY55" s="26"/>
      <c r="LPZ55" s="26"/>
      <c r="LQA55" s="26"/>
      <c r="LQB55" s="26"/>
      <c r="LQC55" s="26"/>
      <c r="LQD55" s="26"/>
      <c r="LQE55" s="26"/>
      <c r="LQF55" s="26"/>
      <c r="LQG55" s="26"/>
      <c r="LQH55" s="26"/>
      <c r="LQI55" s="26"/>
      <c r="LQJ55" s="26"/>
      <c r="LQK55" s="26"/>
      <c r="LQL55" s="26"/>
      <c r="LQM55" s="26"/>
      <c r="LQN55" s="26"/>
      <c r="LQO55" s="26"/>
      <c r="LQP55" s="26"/>
      <c r="LQQ55" s="26"/>
      <c r="LQR55" s="26"/>
      <c r="LQS55" s="26"/>
      <c r="LQT55" s="26"/>
      <c r="LQU55" s="26"/>
      <c r="LQV55" s="26"/>
      <c r="LQW55" s="26"/>
      <c r="LQX55" s="26"/>
      <c r="LQY55" s="26"/>
      <c r="LQZ55" s="26"/>
      <c r="LRA55" s="26"/>
      <c r="LRB55" s="26"/>
      <c r="LRC55" s="26"/>
      <c r="LRD55" s="26"/>
      <c r="LRE55" s="26"/>
      <c r="LRF55" s="26"/>
      <c r="LRG55" s="26"/>
      <c r="LRH55" s="26"/>
      <c r="LRI55" s="26"/>
      <c r="LRJ55" s="26"/>
      <c r="LRK55" s="26"/>
      <c r="LRL55" s="26"/>
      <c r="LRM55" s="26"/>
      <c r="LRN55" s="26"/>
      <c r="LRO55" s="26"/>
      <c r="LRP55" s="26"/>
      <c r="LRQ55" s="26"/>
      <c r="LRR55" s="26"/>
      <c r="LRS55" s="26"/>
      <c r="LRT55" s="26"/>
      <c r="LRU55" s="26"/>
      <c r="LRV55" s="26"/>
      <c r="LRW55" s="26"/>
      <c r="LRX55" s="26"/>
      <c r="LRY55" s="26"/>
      <c r="LRZ55" s="26"/>
      <c r="LSA55" s="26"/>
      <c r="LSB55" s="26"/>
      <c r="LSC55" s="26"/>
      <c r="LSD55" s="26"/>
      <c r="LSE55" s="26"/>
      <c r="LSF55" s="26"/>
      <c r="LSG55" s="26"/>
      <c r="LSH55" s="26"/>
      <c r="LSI55" s="26"/>
      <c r="LSJ55" s="26"/>
      <c r="LSK55" s="26"/>
      <c r="LSL55" s="26"/>
      <c r="LSM55" s="26"/>
      <c r="LSN55" s="26"/>
      <c r="LSO55" s="26"/>
      <c r="LSP55" s="26"/>
      <c r="LSQ55" s="26"/>
      <c r="LSR55" s="26"/>
      <c r="LSS55" s="26"/>
      <c r="LST55" s="26"/>
      <c r="LSU55" s="26"/>
      <c r="LSV55" s="26"/>
      <c r="LSW55" s="26"/>
      <c r="LSX55" s="26"/>
      <c r="LSY55" s="26"/>
      <c r="LSZ55" s="26"/>
      <c r="LTA55" s="26"/>
      <c r="LTB55" s="26"/>
      <c r="LTC55" s="26"/>
      <c r="LTD55" s="26"/>
      <c r="LTE55" s="26"/>
      <c r="LTF55" s="26"/>
      <c r="LTG55" s="26"/>
      <c r="LTH55" s="26"/>
      <c r="LTI55" s="26"/>
      <c r="LTJ55" s="26"/>
      <c r="LTK55" s="26"/>
      <c r="LTL55" s="26"/>
      <c r="LTM55" s="26"/>
      <c r="LTN55" s="26"/>
      <c r="LTO55" s="26"/>
      <c r="LTP55" s="26"/>
      <c r="LTQ55" s="26"/>
      <c r="LTR55" s="26"/>
      <c r="LTS55" s="26"/>
      <c r="LTT55" s="26"/>
      <c r="LTU55" s="26"/>
      <c r="LTV55" s="26"/>
      <c r="LTW55" s="26"/>
      <c r="LTX55" s="26"/>
      <c r="LTY55" s="26"/>
      <c r="LTZ55" s="26"/>
      <c r="LUA55" s="26"/>
      <c r="LUB55" s="26"/>
      <c r="LUC55" s="26"/>
      <c r="LUD55" s="26"/>
      <c r="LUE55" s="26"/>
      <c r="LUF55" s="26"/>
      <c r="LUG55" s="26"/>
      <c r="LUH55" s="26"/>
      <c r="LUI55" s="26"/>
      <c r="LUJ55" s="26"/>
      <c r="LUK55" s="26"/>
      <c r="LUL55" s="26"/>
      <c r="LUM55" s="26"/>
      <c r="LUN55" s="26"/>
      <c r="LUO55" s="26"/>
      <c r="LUP55" s="26"/>
      <c r="LUQ55" s="26"/>
      <c r="LUR55" s="26"/>
      <c r="LUS55" s="26"/>
      <c r="LUT55" s="26"/>
      <c r="LUU55" s="26"/>
      <c r="LUV55" s="26"/>
      <c r="LUW55" s="26"/>
      <c r="LUX55" s="26"/>
      <c r="LUY55" s="26"/>
      <c r="LUZ55" s="26"/>
      <c r="LVA55" s="26"/>
      <c r="LVB55" s="26"/>
      <c r="LVC55" s="26"/>
      <c r="LVD55" s="26"/>
      <c r="LVE55" s="26"/>
      <c r="LVF55" s="26"/>
      <c r="LVG55" s="26"/>
      <c r="LVH55" s="26"/>
      <c r="LVI55" s="26"/>
      <c r="LVJ55" s="26"/>
      <c r="LVK55" s="26"/>
      <c r="LVL55" s="26"/>
      <c r="LVM55" s="26"/>
      <c r="LVN55" s="26"/>
      <c r="LVO55" s="26"/>
      <c r="LVP55" s="26"/>
      <c r="LVQ55" s="26"/>
      <c r="LVR55" s="26"/>
      <c r="LVS55" s="26"/>
      <c r="LVT55" s="26"/>
      <c r="LVU55" s="26"/>
      <c r="LVV55" s="26"/>
      <c r="LVW55" s="26"/>
      <c r="LVX55" s="26"/>
      <c r="LVY55" s="26"/>
      <c r="LVZ55" s="26"/>
      <c r="LWA55" s="26"/>
      <c r="LWB55" s="26"/>
      <c r="LWC55" s="26"/>
      <c r="LWD55" s="26"/>
      <c r="LWE55" s="26"/>
      <c r="LWF55" s="26"/>
      <c r="LWG55" s="26"/>
      <c r="LWH55" s="26"/>
      <c r="LWI55" s="26"/>
      <c r="LWJ55" s="26"/>
      <c r="LWK55" s="26"/>
      <c r="LWL55" s="26"/>
      <c r="LWM55" s="26"/>
      <c r="LWN55" s="26"/>
      <c r="LWO55" s="26"/>
      <c r="LWP55" s="26"/>
      <c r="LWQ55" s="26"/>
      <c r="LWR55" s="26"/>
      <c r="LWS55" s="26"/>
      <c r="LWT55" s="26"/>
      <c r="LWU55" s="26"/>
      <c r="LWV55" s="26"/>
      <c r="LWW55" s="26"/>
      <c r="LWX55" s="26"/>
      <c r="LWY55" s="26"/>
      <c r="LWZ55" s="26"/>
      <c r="LXA55" s="26"/>
      <c r="LXB55" s="26"/>
      <c r="LXC55" s="26"/>
      <c r="LXD55" s="26"/>
      <c r="LXE55" s="26"/>
      <c r="LXF55" s="26"/>
      <c r="LXG55" s="26"/>
      <c r="LXH55" s="26"/>
      <c r="LXI55" s="26"/>
      <c r="LXJ55" s="26"/>
      <c r="LXK55" s="26"/>
      <c r="LXL55" s="26"/>
      <c r="LXM55" s="26"/>
      <c r="LXN55" s="26"/>
      <c r="LXO55" s="26"/>
      <c r="LXP55" s="26"/>
      <c r="LXQ55" s="26"/>
      <c r="LXR55" s="26"/>
      <c r="LXS55" s="26"/>
      <c r="LXT55" s="26"/>
      <c r="LXU55" s="26"/>
      <c r="LXV55" s="26"/>
      <c r="LXW55" s="26"/>
      <c r="LXX55" s="26"/>
      <c r="LXY55" s="26"/>
      <c r="LXZ55" s="26"/>
      <c r="LYA55" s="26"/>
      <c r="LYB55" s="26"/>
      <c r="LYC55" s="26"/>
      <c r="LYD55" s="26"/>
      <c r="LYE55" s="26"/>
      <c r="LYF55" s="26"/>
      <c r="LYG55" s="26"/>
      <c r="LYH55" s="26"/>
      <c r="LYI55" s="26"/>
      <c r="LYJ55" s="26"/>
      <c r="LYK55" s="26"/>
      <c r="LYL55" s="26"/>
      <c r="LYM55" s="26"/>
      <c r="LYN55" s="26"/>
      <c r="LYO55" s="26"/>
      <c r="LYP55" s="26"/>
      <c r="LYQ55" s="26"/>
      <c r="LYR55" s="26"/>
      <c r="LYS55" s="26"/>
      <c r="LYT55" s="26"/>
      <c r="LYU55" s="26"/>
      <c r="LYV55" s="26"/>
      <c r="LYW55" s="26"/>
      <c r="LYX55" s="26"/>
      <c r="LYY55" s="26"/>
      <c r="LYZ55" s="26"/>
      <c r="LZA55" s="26"/>
      <c r="LZB55" s="26"/>
      <c r="LZC55" s="26"/>
      <c r="LZD55" s="26"/>
      <c r="LZE55" s="26"/>
      <c r="LZF55" s="26"/>
      <c r="LZG55" s="26"/>
      <c r="LZH55" s="26"/>
      <c r="LZI55" s="26"/>
      <c r="LZJ55" s="26"/>
      <c r="LZK55" s="26"/>
      <c r="LZL55" s="26"/>
      <c r="LZM55" s="26"/>
      <c r="LZN55" s="26"/>
      <c r="LZO55" s="26"/>
      <c r="LZP55" s="26"/>
      <c r="LZQ55" s="26"/>
      <c r="LZR55" s="26"/>
      <c r="LZS55" s="26"/>
      <c r="LZT55" s="26"/>
      <c r="LZU55" s="26"/>
      <c r="LZV55" s="26"/>
      <c r="LZW55" s="26"/>
      <c r="LZX55" s="26"/>
      <c r="LZY55" s="26"/>
      <c r="LZZ55" s="26"/>
      <c r="MAA55" s="26"/>
      <c r="MAB55" s="26"/>
      <c r="MAC55" s="26"/>
      <c r="MAD55" s="26"/>
      <c r="MAE55" s="26"/>
      <c r="MAF55" s="26"/>
      <c r="MAG55" s="26"/>
      <c r="MAH55" s="26"/>
      <c r="MAI55" s="26"/>
      <c r="MAJ55" s="26"/>
      <c r="MAK55" s="26"/>
      <c r="MAL55" s="26"/>
      <c r="MAM55" s="26"/>
      <c r="MAN55" s="26"/>
      <c r="MAO55" s="26"/>
      <c r="MAP55" s="26"/>
      <c r="MAQ55" s="26"/>
      <c r="MAR55" s="26"/>
      <c r="MAS55" s="26"/>
      <c r="MAT55" s="26"/>
      <c r="MAU55" s="26"/>
      <c r="MAV55" s="26"/>
      <c r="MAW55" s="26"/>
      <c r="MAX55" s="26"/>
      <c r="MAY55" s="26"/>
      <c r="MAZ55" s="26"/>
      <c r="MBA55" s="26"/>
      <c r="MBB55" s="26"/>
      <c r="MBC55" s="26"/>
      <c r="MBD55" s="26"/>
      <c r="MBE55" s="26"/>
      <c r="MBF55" s="26"/>
      <c r="MBG55" s="26"/>
      <c r="MBH55" s="26"/>
      <c r="MBI55" s="26"/>
      <c r="MBJ55" s="26"/>
      <c r="MBK55" s="26"/>
      <c r="MBL55" s="26"/>
      <c r="MBM55" s="26"/>
      <c r="MBN55" s="26"/>
      <c r="MBO55" s="26"/>
      <c r="MBP55" s="26"/>
      <c r="MBQ55" s="26"/>
      <c r="MBR55" s="26"/>
      <c r="MBS55" s="26"/>
      <c r="MBT55" s="26"/>
      <c r="MBU55" s="26"/>
      <c r="MBV55" s="26"/>
      <c r="MBW55" s="26"/>
      <c r="MBX55" s="26"/>
      <c r="MBY55" s="26"/>
      <c r="MBZ55" s="26"/>
      <c r="MCA55" s="26"/>
      <c r="MCB55" s="26"/>
      <c r="MCC55" s="26"/>
      <c r="MCD55" s="26"/>
      <c r="MCE55" s="26"/>
      <c r="MCF55" s="26"/>
      <c r="MCG55" s="26"/>
      <c r="MCH55" s="26"/>
      <c r="MCI55" s="26"/>
      <c r="MCJ55" s="26"/>
      <c r="MCK55" s="26"/>
      <c r="MCL55" s="26"/>
      <c r="MCM55" s="26"/>
      <c r="MCN55" s="26"/>
      <c r="MCO55" s="26"/>
      <c r="MCP55" s="26"/>
      <c r="MCQ55" s="26"/>
      <c r="MCR55" s="26"/>
      <c r="MCS55" s="26"/>
      <c r="MCT55" s="26"/>
      <c r="MCU55" s="26"/>
      <c r="MCV55" s="26"/>
      <c r="MCW55" s="26"/>
      <c r="MCX55" s="26"/>
      <c r="MCY55" s="26"/>
      <c r="MCZ55" s="26"/>
      <c r="MDA55" s="26"/>
      <c r="MDB55" s="26"/>
      <c r="MDC55" s="26"/>
      <c r="MDD55" s="26"/>
      <c r="MDE55" s="26"/>
      <c r="MDF55" s="26"/>
      <c r="MDG55" s="26"/>
      <c r="MDH55" s="26"/>
      <c r="MDI55" s="26"/>
      <c r="MDJ55" s="26"/>
      <c r="MDK55" s="26"/>
      <c r="MDL55" s="26"/>
      <c r="MDM55" s="26"/>
      <c r="MDN55" s="26"/>
      <c r="MDO55" s="26"/>
      <c r="MDP55" s="26"/>
      <c r="MDQ55" s="26"/>
      <c r="MDR55" s="26"/>
      <c r="MDS55" s="26"/>
      <c r="MDT55" s="26"/>
      <c r="MDU55" s="26"/>
      <c r="MDV55" s="26"/>
      <c r="MDW55" s="26"/>
      <c r="MDX55" s="26"/>
      <c r="MDY55" s="26"/>
      <c r="MDZ55" s="26"/>
      <c r="MEA55" s="26"/>
      <c r="MEB55" s="26"/>
      <c r="MEC55" s="26"/>
      <c r="MED55" s="26"/>
      <c r="MEE55" s="26"/>
      <c r="MEF55" s="26"/>
      <c r="MEG55" s="26"/>
      <c r="MEH55" s="26"/>
      <c r="MEI55" s="26"/>
      <c r="MEJ55" s="26"/>
      <c r="MEK55" s="26"/>
      <c r="MEL55" s="26"/>
      <c r="MEM55" s="26"/>
      <c r="MEN55" s="26"/>
      <c r="MEO55" s="26"/>
      <c r="MEP55" s="26"/>
      <c r="MEQ55" s="26"/>
      <c r="MER55" s="26"/>
      <c r="MES55" s="26"/>
      <c r="MET55" s="26"/>
      <c r="MEU55" s="26"/>
      <c r="MEV55" s="26"/>
      <c r="MEW55" s="26"/>
      <c r="MEX55" s="26"/>
      <c r="MEY55" s="26"/>
      <c r="MEZ55" s="26"/>
      <c r="MFA55" s="26"/>
      <c r="MFB55" s="26"/>
      <c r="MFC55" s="26"/>
      <c r="MFD55" s="26"/>
      <c r="MFE55" s="26"/>
      <c r="MFF55" s="26"/>
      <c r="MFG55" s="26"/>
      <c r="MFH55" s="26"/>
      <c r="MFI55" s="26"/>
      <c r="MFJ55" s="26"/>
      <c r="MFK55" s="26"/>
      <c r="MFL55" s="26"/>
      <c r="MFM55" s="26"/>
      <c r="MFN55" s="26"/>
      <c r="MFO55" s="26"/>
      <c r="MFP55" s="26"/>
      <c r="MFQ55" s="26"/>
      <c r="MFR55" s="26"/>
      <c r="MFS55" s="26"/>
      <c r="MFT55" s="26"/>
      <c r="MFU55" s="26"/>
      <c r="MFV55" s="26"/>
      <c r="MFW55" s="26"/>
      <c r="MFX55" s="26"/>
      <c r="MFY55" s="26"/>
      <c r="MFZ55" s="26"/>
      <c r="MGA55" s="26"/>
      <c r="MGB55" s="26"/>
      <c r="MGC55" s="26"/>
      <c r="MGD55" s="26"/>
      <c r="MGE55" s="26"/>
      <c r="MGF55" s="26"/>
      <c r="MGG55" s="26"/>
      <c r="MGH55" s="26"/>
      <c r="MGI55" s="26"/>
      <c r="MGJ55" s="26"/>
      <c r="MGK55" s="26"/>
      <c r="MGL55" s="26"/>
      <c r="MGM55" s="26"/>
      <c r="MGN55" s="26"/>
      <c r="MGO55" s="26"/>
      <c r="MGP55" s="26"/>
      <c r="MGQ55" s="26"/>
      <c r="MGR55" s="26"/>
      <c r="MGS55" s="26"/>
      <c r="MGT55" s="26"/>
      <c r="MGU55" s="26"/>
      <c r="MGV55" s="26"/>
      <c r="MGW55" s="26"/>
      <c r="MGX55" s="26"/>
      <c r="MGY55" s="26"/>
      <c r="MGZ55" s="26"/>
      <c r="MHA55" s="26"/>
      <c r="MHB55" s="26"/>
      <c r="MHC55" s="26"/>
      <c r="MHD55" s="26"/>
      <c r="MHE55" s="26"/>
      <c r="MHF55" s="26"/>
      <c r="MHG55" s="26"/>
      <c r="MHH55" s="26"/>
      <c r="MHI55" s="26"/>
      <c r="MHJ55" s="26"/>
      <c r="MHK55" s="26"/>
      <c r="MHL55" s="26"/>
      <c r="MHM55" s="26"/>
      <c r="MHN55" s="26"/>
      <c r="MHO55" s="26"/>
      <c r="MHP55" s="26"/>
      <c r="MHQ55" s="26"/>
      <c r="MHR55" s="26"/>
      <c r="MHS55" s="26"/>
      <c r="MHT55" s="26"/>
      <c r="MHU55" s="26"/>
      <c r="MHV55" s="26"/>
      <c r="MHW55" s="26"/>
      <c r="MHX55" s="26"/>
      <c r="MHY55" s="26"/>
      <c r="MHZ55" s="26"/>
      <c r="MIA55" s="26"/>
      <c r="MIB55" s="26"/>
      <c r="MIC55" s="26"/>
      <c r="MID55" s="26"/>
      <c r="MIE55" s="26"/>
      <c r="MIF55" s="26"/>
      <c r="MIG55" s="26"/>
      <c r="MIH55" s="26"/>
      <c r="MII55" s="26"/>
      <c r="MIJ55" s="26"/>
      <c r="MIK55" s="26"/>
      <c r="MIL55" s="26"/>
      <c r="MIM55" s="26"/>
      <c r="MIN55" s="26"/>
      <c r="MIO55" s="26"/>
      <c r="MIP55" s="26"/>
      <c r="MIQ55" s="26"/>
      <c r="MIR55" s="26"/>
      <c r="MIS55" s="26"/>
      <c r="MIT55" s="26"/>
      <c r="MIU55" s="26"/>
      <c r="MIV55" s="26"/>
      <c r="MIW55" s="26"/>
      <c r="MIX55" s="26"/>
      <c r="MIY55" s="26"/>
      <c r="MIZ55" s="26"/>
      <c r="MJA55" s="26"/>
      <c r="MJB55" s="26"/>
      <c r="MJC55" s="26"/>
      <c r="MJD55" s="26"/>
      <c r="MJE55" s="26"/>
      <c r="MJF55" s="26"/>
      <c r="MJG55" s="26"/>
      <c r="MJH55" s="26"/>
      <c r="MJI55" s="26"/>
      <c r="MJJ55" s="26"/>
      <c r="MJK55" s="26"/>
      <c r="MJL55" s="26"/>
      <c r="MJM55" s="26"/>
      <c r="MJN55" s="26"/>
      <c r="MJO55" s="26"/>
      <c r="MJP55" s="26"/>
      <c r="MJQ55" s="26"/>
      <c r="MJR55" s="26"/>
      <c r="MJS55" s="26"/>
      <c r="MJT55" s="26"/>
      <c r="MJU55" s="26"/>
      <c r="MJV55" s="26"/>
      <c r="MJW55" s="26"/>
      <c r="MJX55" s="26"/>
      <c r="MJY55" s="26"/>
      <c r="MJZ55" s="26"/>
      <c r="MKA55" s="26"/>
      <c r="MKB55" s="26"/>
      <c r="MKC55" s="26"/>
      <c r="MKD55" s="26"/>
      <c r="MKE55" s="26"/>
      <c r="MKF55" s="26"/>
      <c r="MKG55" s="26"/>
      <c r="MKH55" s="26"/>
      <c r="MKI55" s="26"/>
      <c r="MKJ55" s="26"/>
      <c r="MKK55" s="26"/>
      <c r="MKL55" s="26"/>
      <c r="MKM55" s="26"/>
      <c r="MKN55" s="26"/>
      <c r="MKO55" s="26"/>
      <c r="MKP55" s="26"/>
      <c r="MKQ55" s="26"/>
      <c r="MKR55" s="26"/>
      <c r="MKS55" s="26"/>
      <c r="MKT55" s="26"/>
      <c r="MKU55" s="26"/>
      <c r="MKV55" s="26"/>
      <c r="MKW55" s="26"/>
      <c r="MKX55" s="26"/>
      <c r="MKY55" s="26"/>
      <c r="MKZ55" s="26"/>
      <c r="MLA55" s="26"/>
      <c r="MLB55" s="26"/>
      <c r="MLC55" s="26"/>
      <c r="MLD55" s="26"/>
      <c r="MLE55" s="26"/>
      <c r="MLF55" s="26"/>
      <c r="MLG55" s="26"/>
      <c r="MLH55" s="26"/>
      <c r="MLI55" s="26"/>
      <c r="MLJ55" s="26"/>
      <c r="MLK55" s="26"/>
      <c r="MLL55" s="26"/>
      <c r="MLM55" s="26"/>
      <c r="MLN55" s="26"/>
      <c r="MLO55" s="26"/>
      <c r="MLP55" s="26"/>
      <c r="MLQ55" s="26"/>
      <c r="MLR55" s="26"/>
      <c r="MLS55" s="26"/>
      <c r="MLT55" s="26"/>
      <c r="MLU55" s="26"/>
      <c r="MLV55" s="26"/>
      <c r="MLW55" s="26"/>
      <c r="MLX55" s="26"/>
      <c r="MLY55" s="26"/>
      <c r="MLZ55" s="26"/>
      <c r="MMA55" s="26"/>
      <c r="MMB55" s="26"/>
      <c r="MMC55" s="26"/>
      <c r="MMD55" s="26"/>
      <c r="MME55" s="26"/>
      <c r="MMF55" s="26"/>
      <c r="MMG55" s="26"/>
      <c r="MMH55" s="26"/>
      <c r="MMI55" s="26"/>
      <c r="MMJ55" s="26"/>
      <c r="MMK55" s="26"/>
      <c r="MML55" s="26"/>
      <c r="MMM55" s="26"/>
      <c r="MMN55" s="26"/>
      <c r="MMO55" s="26"/>
      <c r="MMP55" s="26"/>
      <c r="MMQ55" s="26"/>
      <c r="MMR55" s="26"/>
      <c r="MMS55" s="26"/>
      <c r="MMT55" s="26"/>
      <c r="MMU55" s="26"/>
      <c r="MMV55" s="26"/>
      <c r="MMW55" s="26"/>
      <c r="MMX55" s="26"/>
      <c r="MMY55" s="26"/>
      <c r="MMZ55" s="26"/>
      <c r="MNA55" s="26"/>
      <c r="MNB55" s="26"/>
      <c r="MNC55" s="26"/>
      <c r="MND55" s="26"/>
      <c r="MNE55" s="26"/>
      <c r="MNF55" s="26"/>
      <c r="MNG55" s="26"/>
      <c r="MNH55" s="26"/>
      <c r="MNI55" s="26"/>
      <c r="MNJ55" s="26"/>
      <c r="MNK55" s="26"/>
      <c r="MNL55" s="26"/>
      <c r="MNM55" s="26"/>
      <c r="MNN55" s="26"/>
      <c r="MNO55" s="26"/>
      <c r="MNP55" s="26"/>
      <c r="MNQ55" s="26"/>
      <c r="MNR55" s="26"/>
      <c r="MNS55" s="26"/>
      <c r="MNT55" s="26"/>
      <c r="MNU55" s="26"/>
      <c r="MNV55" s="26"/>
      <c r="MNW55" s="26"/>
      <c r="MNX55" s="26"/>
      <c r="MNY55" s="26"/>
      <c r="MNZ55" s="26"/>
      <c r="MOA55" s="26"/>
      <c r="MOB55" s="26"/>
      <c r="MOC55" s="26"/>
      <c r="MOD55" s="26"/>
      <c r="MOE55" s="26"/>
      <c r="MOF55" s="26"/>
      <c r="MOG55" s="26"/>
      <c r="MOH55" s="26"/>
      <c r="MOI55" s="26"/>
      <c r="MOJ55" s="26"/>
      <c r="MOK55" s="26"/>
      <c r="MOL55" s="26"/>
      <c r="MOM55" s="26"/>
      <c r="MON55" s="26"/>
      <c r="MOO55" s="26"/>
      <c r="MOP55" s="26"/>
      <c r="MOQ55" s="26"/>
      <c r="MOR55" s="26"/>
      <c r="MOS55" s="26"/>
      <c r="MOT55" s="26"/>
      <c r="MOU55" s="26"/>
      <c r="MOV55" s="26"/>
      <c r="MOW55" s="26"/>
      <c r="MOX55" s="26"/>
      <c r="MOY55" s="26"/>
      <c r="MOZ55" s="26"/>
      <c r="MPA55" s="26"/>
      <c r="MPB55" s="26"/>
      <c r="MPC55" s="26"/>
      <c r="MPD55" s="26"/>
      <c r="MPE55" s="26"/>
      <c r="MPF55" s="26"/>
      <c r="MPG55" s="26"/>
      <c r="MPH55" s="26"/>
      <c r="MPI55" s="26"/>
      <c r="MPJ55" s="26"/>
      <c r="MPK55" s="26"/>
      <c r="MPL55" s="26"/>
      <c r="MPM55" s="26"/>
      <c r="MPN55" s="26"/>
      <c r="MPO55" s="26"/>
      <c r="MPP55" s="26"/>
      <c r="MPQ55" s="26"/>
      <c r="MPR55" s="26"/>
      <c r="MPS55" s="26"/>
      <c r="MPT55" s="26"/>
      <c r="MPU55" s="26"/>
      <c r="MPV55" s="26"/>
      <c r="MPW55" s="26"/>
      <c r="MPX55" s="26"/>
      <c r="MPY55" s="26"/>
      <c r="MPZ55" s="26"/>
      <c r="MQA55" s="26"/>
      <c r="MQB55" s="26"/>
      <c r="MQC55" s="26"/>
      <c r="MQD55" s="26"/>
      <c r="MQE55" s="26"/>
      <c r="MQF55" s="26"/>
      <c r="MQG55" s="26"/>
      <c r="MQH55" s="26"/>
      <c r="MQI55" s="26"/>
      <c r="MQJ55" s="26"/>
      <c r="MQK55" s="26"/>
      <c r="MQL55" s="26"/>
      <c r="MQM55" s="26"/>
      <c r="MQN55" s="26"/>
      <c r="MQO55" s="26"/>
      <c r="MQP55" s="26"/>
      <c r="MQQ55" s="26"/>
      <c r="MQR55" s="26"/>
      <c r="MQS55" s="26"/>
      <c r="MQT55" s="26"/>
      <c r="MQU55" s="26"/>
      <c r="MQV55" s="26"/>
      <c r="MQW55" s="26"/>
      <c r="MQX55" s="26"/>
      <c r="MQY55" s="26"/>
      <c r="MQZ55" s="26"/>
      <c r="MRA55" s="26"/>
      <c r="MRB55" s="26"/>
      <c r="MRC55" s="26"/>
      <c r="MRD55" s="26"/>
      <c r="MRE55" s="26"/>
      <c r="MRF55" s="26"/>
      <c r="MRG55" s="26"/>
      <c r="MRH55" s="26"/>
      <c r="MRI55" s="26"/>
      <c r="MRJ55" s="26"/>
      <c r="MRK55" s="26"/>
      <c r="MRL55" s="26"/>
      <c r="MRM55" s="26"/>
      <c r="MRN55" s="26"/>
      <c r="MRO55" s="26"/>
      <c r="MRP55" s="26"/>
      <c r="MRQ55" s="26"/>
      <c r="MRR55" s="26"/>
      <c r="MRS55" s="26"/>
      <c r="MRT55" s="26"/>
      <c r="MRU55" s="26"/>
      <c r="MRV55" s="26"/>
      <c r="MRW55" s="26"/>
      <c r="MRX55" s="26"/>
      <c r="MRY55" s="26"/>
      <c r="MRZ55" s="26"/>
      <c r="MSA55" s="26"/>
      <c r="MSB55" s="26"/>
      <c r="MSC55" s="26"/>
      <c r="MSD55" s="26"/>
      <c r="MSE55" s="26"/>
      <c r="MSF55" s="26"/>
      <c r="MSG55" s="26"/>
      <c r="MSH55" s="26"/>
      <c r="MSI55" s="26"/>
      <c r="MSJ55" s="26"/>
      <c r="MSK55" s="26"/>
      <c r="MSL55" s="26"/>
      <c r="MSM55" s="26"/>
      <c r="MSN55" s="26"/>
      <c r="MSO55" s="26"/>
      <c r="MSP55" s="26"/>
      <c r="MSQ55" s="26"/>
      <c r="MSR55" s="26"/>
      <c r="MSS55" s="26"/>
      <c r="MST55" s="26"/>
      <c r="MSU55" s="26"/>
      <c r="MSV55" s="26"/>
      <c r="MSW55" s="26"/>
      <c r="MSX55" s="26"/>
      <c r="MSY55" s="26"/>
      <c r="MSZ55" s="26"/>
      <c r="MTA55" s="26"/>
      <c r="MTB55" s="26"/>
      <c r="MTC55" s="26"/>
      <c r="MTD55" s="26"/>
      <c r="MTE55" s="26"/>
      <c r="MTF55" s="26"/>
      <c r="MTG55" s="26"/>
      <c r="MTH55" s="26"/>
      <c r="MTI55" s="26"/>
      <c r="MTJ55" s="26"/>
      <c r="MTK55" s="26"/>
      <c r="MTL55" s="26"/>
      <c r="MTM55" s="26"/>
      <c r="MTN55" s="26"/>
      <c r="MTO55" s="26"/>
      <c r="MTP55" s="26"/>
      <c r="MTQ55" s="26"/>
      <c r="MTR55" s="26"/>
      <c r="MTS55" s="26"/>
      <c r="MTT55" s="26"/>
      <c r="MTU55" s="26"/>
      <c r="MTV55" s="26"/>
      <c r="MTW55" s="26"/>
      <c r="MTX55" s="26"/>
      <c r="MTY55" s="26"/>
      <c r="MTZ55" s="26"/>
      <c r="MUA55" s="26"/>
      <c r="MUB55" s="26"/>
      <c r="MUC55" s="26"/>
      <c r="MUD55" s="26"/>
      <c r="MUE55" s="26"/>
      <c r="MUF55" s="26"/>
      <c r="MUG55" s="26"/>
      <c r="MUH55" s="26"/>
      <c r="MUI55" s="26"/>
      <c r="MUJ55" s="26"/>
      <c r="MUK55" s="26"/>
      <c r="MUL55" s="26"/>
      <c r="MUM55" s="26"/>
      <c r="MUN55" s="26"/>
      <c r="MUO55" s="26"/>
      <c r="MUP55" s="26"/>
      <c r="MUQ55" s="26"/>
      <c r="MUR55" s="26"/>
      <c r="MUS55" s="26"/>
      <c r="MUT55" s="26"/>
      <c r="MUU55" s="26"/>
      <c r="MUV55" s="26"/>
      <c r="MUW55" s="26"/>
      <c r="MUX55" s="26"/>
      <c r="MUY55" s="26"/>
      <c r="MUZ55" s="26"/>
      <c r="MVA55" s="26"/>
      <c r="MVB55" s="26"/>
      <c r="MVC55" s="26"/>
      <c r="MVD55" s="26"/>
      <c r="MVE55" s="26"/>
      <c r="MVF55" s="26"/>
      <c r="MVG55" s="26"/>
      <c r="MVH55" s="26"/>
      <c r="MVI55" s="26"/>
      <c r="MVJ55" s="26"/>
      <c r="MVK55" s="26"/>
      <c r="MVL55" s="26"/>
      <c r="MVM55" s="26"/>
      <c r="MVN55" s="26"/>
      <c r="MVO55" s="26"/>
      <c r="MVP55" s="26"/>
      <c r="MVQ55" s="26"/>
      <c r="MVR55" s="26"/>
      <c r="MVS55" s="26"/>
      <c r="MVT55" s="26"/>
      <c r="MVU55" s="26"/>
      <c r="MVV55" s="26"/>
      <c r="MVW55" s="26"/>
      <c r="MVX55" s="26"/>
      <c r="MVY55" s="26"/>
      <c r="MVZ55" s="26"/>
      <c r="MWA55" s="26"/>
      <c r="MWB55" s="26"/>
      <c r="MWC55" s="26"/>
      <c r="MWD55" s="26"/>
      <c r="MWE55" s="26"/>
      <c r="MWF55" s="26"/>
      <c r="MWG55" s="26"/>
      <c r="MWH55" s="26"/>
      <c r="MWI55" s="26"/>
      <c r="MWJ55" s="26"/>
      <c r="MWK55" s="26"/>
      <c r="MWL55" s="26"/>
      <c r="MWM55" s="26"/>
      <c r="MWN55" s="26"/>
      <c r="MWO55" s="26"/>
      <c r="MWP55" s="26"/>
      <c r="MWQ55" s="26"/>
      <c r="MWR55" s="26"/>
      <c r="MWS55" s="26"/>
      <c r="MWT55" s="26"/>
      <c r="MWU55" s="26"/>
      <c r="MWV55" s="26"/>
      <c r="MWW55" s="26"/>
      <c r="MWX55" s="26"/>
      <c r="MWY55" s="26"/>
      <c r="MWZ55" s="26"/>
      <c r="MXA55" s="26"/>
      <c r="MXB55" s="26"/>
      <c r="MXC55" s="26"/>
      <c r="MXD55" s="26"/>
      <c r="MXE55" s="26"/>
      <c r="MXF55" s="26"/>
      <c r="MXG55" s="26"/>
      <c r="MXH55" s="26"/>
      <c r="MXI55" s="26"/>
      <c r="MXJ55" s="26"/>
      <c r="MXK55" s="26"/>
      <c r="MXL55" s="26"/>
      <c r="MXM55" s="26"/>
      <c r="MXN55" s="26"/>
      <c r="MXO55" s="26"/>
      <c r="MXP55" s="26"/>
      <c r="MXQ55" s="26"/>
      <c r="MXR55" s="26"/>
      <c r="MXS55" s="26"/>
      <c r="MXT55" s="26"/>
      <c r="MXU55" s="26"/>
      <c r="MXV55" s="26"/>
      <c r="MXW55" s="26"/>
      <c r="MXX55" s="26"/>
      <c r="MXY55" s="26"/>
      <c r="MXZ55" s="26"/>
      <c r="MYA55" s="26"/>
      <c r="MYB55" s="26"/>
      <c r="MYC55" s="26"/>
      <c r="MYD55" s="26"/>
      <c r="MYE55" s="26"/>
      <c r="MYF55" s="26"/>
      <c r="MYG55" s="26"/>
      <c r="MYH55" s="26"/>
      <c r="MYI55" s="26"/>
      <c r="MYJ55" s="26"/>
      <c r="MYK55" s="26"/>
      <c r="MYL55" s="26"/>
      <c r="MYM55" s="26"/>
      <c r="MYN55" s="26"/>
      <c r="MYO55" s="26"/>
      <c r="MYP55" s="26"/>
      <c r="MYQ55" s="26"/>
      <c r="MYR55" s="26"/>
      <c r="MYS55" s="26"/>
      <c r="MYT55" s="26"/>
      <c r="MYU55" s="26"/>
      <c r="MYV55" s="26"/>
      <c r="MYW55" s="26"/>
      <c r="MYX55" s="26"/>
      <c r="MYY55" s="26"/>
      <c r="MYZ55" s="26"/>
      <c r="MZA55" s="26"/>
      <c r="MZB55" s="26"/>
      <c r="MZC55" s="26"/>
      <c r="MZD55" s="26"/>
      <c r="MZE55" s="26"/>
      <c r="MZF55" s="26"/>
      <c r="MZG55" s="26"/>
      <c r="MZH55" s="26"/>
      <c r="MZI55" s="26"/>
      <c r="MZJ55" s="26"/>
      <c r="MZK55" s="26"/>
      <c r="MZL55" s="26"/>
      <c r="MZM55" s="26"/>
      <c r="MZN55" s="26"/>
      <c r="MZO55" s="26"/>
      <c r="MZP55" s="26"/>
      <c r="MZQ55" s="26"/>
      <c r="MZR55" s="26"/>
      <c r="MZS55" s="26"/>
      <c r="MZT55" s="26"/>
      <c r="MZU55" s="26"/>
      <c r="MZV55" s="26"/>
      <c r="MZW55" s="26"/>
      <c r="MZX55" s="26"/>
      <c r="MZY55" s="26"/>
      <c r="MZZ55" s="26"/>
      <c r="NAA55" s="26"/>
      <c r="NAB55" s="26"/>
      <c r="NAC55" s="26"/>
      <c r="NAD55" s="26"/>
      <c r="NAE55" s="26"/>
      <c r="NAF55" s="26"/>
      <c r="NAG55" s="26"/>
      <c r="NAH55" s="26"/>
      <c r="NAI55" s="26"/>
      <c r="NAJ55" s="26"/>
      <c r="NAK55" s="26"/>
      <c r="NAL55" s="26"/>
      <c r="NAM55" s="26"/>
      <c r="NAN55" s="26"/>
      <c r="NAO55" s="26"/>
      <c r="NAP55" s="26"/>
      <c r="NAQ55" s="26"/>
      <c r="NAR55" s="26"/>
      <c r="NAS55" s="26"/>
      <c r="NAT55" s="26"/>
      <c r="NAU55" s="26"/>
      <c r="NAV55" s="26"/>
      <c r="NAW55" s="26"/>
      <c r="NAX55" s="26"/>
      <c r="NAY55" s="26"/>
      <c r="NAZ55" s="26"/>
      <c r="NBA55" s="26"/>
      <c r="NBB55" s="26"/>
      <c r="NBC55" s="26"/>
      <c r="NBD55" s="26"/>
      <c r="NBE55" s="26"/>
      <c r="NBF55" s="26"/>
      <c r="NBG55" s="26"/>
      <c r="NBH55" s="26"/>
      <c r="NBI55" s="26"/>
      <c r="NBJ55" s="26"/>
      <c r="NBK55" s="26"/>
      <c r="NBL55" s="26"/>
      <c r="NBM55" s="26"/>
      <c r="NBN55" s="26"/>
      <c r="NBO55" s="26"/>
      <c r="NBP55" s="26"/>
      <c r="NBQ55" s="26"/>
      <c r="NBR55" s="26"/>
      <c r="NBS55" s="26"/>
      <c r="NBT55" s="26"/>
      <c r="NBU55" s="26"/>
      <c r="NBV55" s="26"/>
      <c r="NBW55" s="26"/>
      <c r="NBX55" s="26"/>
      <c r="NBY55" s="26"/>
      <c r="NBZ55" s="26"/>
      <c r="NCA55" s="26"/>
      <c r="NCB55" s="26"/>
      <c r="NCC55" s="26"/>
      <c r="NCD55" s="26"/>
      <c r="NCE55" s="26"/>
      <c r="NCF55" s="26"/>
      <c r="NCG55" s="26"/>
      <c r="NCH55" s="26"/>
      <c r="NCI55" s="26"/>
      <c r="NCJ55" s="26"/>
      <c r="NCK55" s="26"/>
      <c r="NCL55" s="26"/>
      <c r="NCM55" s="26"/>
      <c r="NCN55" s="26"/>
      <c r="NCO55" s="26"/>
      <c r="NCP55" s="26"/>
      <c r="NCQ55" s="26"/>
      <c r="NCR55" s="26"/>
      <c r="NCS55" s="26"/>
      <c r="NCT55" s="26"/>
      <c r="NCU55" s="26"/>
      <c r="NCV55" s="26"/>
      <c r="NCW55" s="26"/>
      <c r="NCX55" s="26"/>
      <c r="NCY55" s="26"/>
      <c r="NCZ55" s="26"/>
      <c r="NDA55" s="26"/>
      <c r="NDB55" s="26"/>
      <c r="NDC55" s="26"/>
      <c r="NDD55" s="26"/>
      <c r="NDE55" s="26"/>
      <c r="NDF55" s="26"/>
      <c r="NDG55" s="26"/>
      <c r="NDH55" s="26"/>
      <c r="NDI55" s="26"/>
      <c r="NDJ55" s="26"/>
      <c r="NDK55" s="26"/>
      <c r="NDL55" s="26"/>
      <c r="NDM55" s="26"/>
      <c r="NDN55" s="26"/>
      <c r="NDO55" s="26"/>
      <c r="NDP55" s="26"/>
      <c r="NDQ55" s="26"/>
      <c r="NDR55" s="26"/>
      <c r="NDS55" s="26"/>
      <c r="NDT55" s="26"/>
      <c r="NDU55" s="26"/>
      <c r="NDV55" s="26"/>
      <c r="NDW55" s="26"/>
      <c r="NDX55" s="26"/>
      <c r="NDY55" s="26"/>
      <c r="NDZ55" s="26"/>
      <c r="NEA55" s="26"/>
      <c r="NEB55" s="26"/>
      <c r="NEC55" s="26"/>
      <c r="NED55" s="26"/>
      <c r="NEE55" s="26"/>
      <c r="NEF55" s="26"/>
      <c r="NEG55" s="26"/>
      <c r="NEH55" s="26"/>
      <c r="NEI55" s="26"/>
      <c r="NEJ55" s="26"/>
      <c r="NEK55" s="26"/>
      <c r="NEL55" s="26"/>
      <c r="NEM55" s="26"/>
      <c r="NEN55" s="26"/>
      <c r="NEO55" s="26"/>
      <c r="NEP55" s="26"/>
      <c r="NEQ55" s="26"/>
      <c r="NER55" s="26"/>
      <c r="NES55" s="26"/>
      <c r="NET55" s="26"/>
      <c r="NEU55" s="26"/>
      <c r="NEV55" s="26"/>
      <c r="NEW55" s="26"/>
      <c r="NEX55" s="26"/>
      <c r="NEY55" s="26"/>
      <c r="NEZ55" s="26"/>
      <c r="NFA55" s="26"/>
      <c r="NFB55" s="26"/>
      <c r="NFC55" s="26"/>
      <c r="NFD55" s="26"/>
      <c r="NFE55" s="26"/>
      <c r="NFF55" s="26"/>
      <c r="NFG55" s="26"/>
      <c r="NFH55" s="26"/>
      <c r="NFI55" s="26"/>
      <c r="NFJ55" s="26"/>
      <c r="NFK55" s="26"/>
      <c r="NFL55" s="26"/>
      <c r="NFM55" s="26"/>
      <c r="NFN55" s="26"/>
      <c r="NFO55" s="26"/>
      <c r="NFP55" s="26"/>
      <c r="NFQ55" s="26"/>
      <c r="NFR55" s="26"/>
      <c r="NFS55" s="26"/>
      <c r="NFT55" s="26"/>
      <c r="NFU55" s="26"/>
      <c r="NFV55" s="26"/>
      <c r="NFW55" s="26"/>
      <c r="NFX55" s="26"/>
      <c r="NFY55" s="26"/>
      <c r="NFZ55" s="26"/>
      <c r="NGA55" s="26"/>
      <c r="NGB55" s="26"/>
      <c r="NGC55" s="26"/>
      <c r="NGD55" s="26"/>
      <c r="NGE55" s="26"/>
      <c r="NGF55" s="26"/>
      <c r="NGG55" s="26"/>
      <c r="NGH55" s="26"/>
      <c r="NGI55" s="26"/>
      <c r="NGJ55" s="26"/>
      <c r="NGK55" s="26"/>
      <c r="NGL55" s="26"/>
      <c r="NGM55" s="26"/>
      <c r="NGN55" s="26"/>
      <c r="NGO55" s="26"/>
      <c r="NGP55" s="26"/>
      <c r="NGQ55" s="26"/>
      <c r="NGR55" s="26"/>
      <c r="NGS55" s="26"/>
      <c r="NGT55" s="26"/>
      <c r="NGU55" s="26"/>
      <c r="NGV55" s="26"/>
      <c r="NGW55" s="26"/>
      <c r="NGX55" s="26"/>
      <c r="NGY55" s="26"/>
      <c r="NGZ55" s="26"/>
      <c r="NHA55" s="26"/>
      <c r="NHB55" s="26"/>
      <c r="NHC55" s="26"/>
      <c r="NHD55" s="26"/>
      <c r="NHE55" s="26"/>
      <c r="NHF55" s="26"/>
      <c r="NHG55" s="26"/>
      <c r="NHH55" s="26"/>
      <c r="NHI55" s="26"/>
      <c r="NHJ55" s="26"/>
      <c r="NHK55" s="26"/>
      <c r="NHL55" s="26"/>
      <c r="NHM55" s="26"/>
      <c r="NHN55" s="26"/>
      <c r="NHO55" s="26"/>
      <c r="NHP55" s="26"/>
      <c r="NHQ55" s="26"/>
      <c r="NHR55" s="26"/>
      <c r="NHS55" s="26"/>
      <c r="NHT55" s="26"/>
      <c r="NHU55" s="26"/>
      <c r="NHV55" s="26"/>
      <c r="NHW55" s="26"/>
      <c r="NHX55" s="26"/>
      <c r="NHY55" s="26"/>
      <c r="NHZ55" s="26"/>
      <c r="NIA55" s="26"/>
      <c r="NIB55" s="26"/>
      <c r="NIC55" s="26"/>
      <c r="NID55" s="26"/>
      <c r="NIE55" s="26"/>
      <c r="NIF55" s="26"/>
      <c r="NIG55" s="26"/>
      <c r="NIH55" s="26"/>
      <c r="NII55" s="26"/>
      <c r="NIJ55" s="26"/>
      <c r="NIK55" s="26"/>
      <c r="NIL55" s="26"/>
      <c r="NIM55" s="26"/>
      <c r="NIN55" s="26"/>
      <c r="NIO55" s="26"/>
      <c r="NIP55" s="26"/>
      <c r="NIQ55" s="26"/>
      <c r="NIR55" s="26"/>
      <c r="NIS55" s="26"/>
      <c r="NIT55" s="26"/>
      <c r="NIU55" s="26"/>
      <c r="NIV55" s="26"/>
      <c r="NIW55" s="26"/>
      <c r="NIX55" s="26"/>
      <c r="NIY55" s="26"/>
      <c r="NIZ55" s="26"/>
      <c r="NJA55" s="26"/>
      <c r="NJB55" s="26"/>
      <c r="NJC55" s="26"/>
      <c r="NJD55" s="26"/>
      <c r="NJE55" s="26"/>
      <c r="NJF55" s="26"/>
      <c r="NJG55" s="26"/>
      <c r="NJH55" s="26"/>
      <c r="NJI55" s="26"/>
      <c r="NJJ55" s="26"/>
      <c r="NJK55" s="26"/>
      <c r="NJL55" s="26"/>
      <c r="NJM55" s="26"/>
      <c r="NJN55" s="26"/>
      <c r="NJO55" s="26"/>
      <c r="NJP55" s="26"/>
      <c r="NJQ55" s="26"/>
      <c r="NJR55" s="26"/>
      <c r="NJS55" s="26"/>
      <c r="NJT55" s="26"/>
      <c r="NJU55" s="26"/>
      <c r="NJV55" s="26"/>
      <c r="NJW55" s="26"/>
      <c r="NJX55" s="26"/>
      <c r="NJY55" s="26"/>
      <c r="NJZ55" s="26"/>
      <c r="NKA55" s="26"/>
      <c r="NKB55" s="26"/>
      <c r="NKC55" s="26"/>
      <c r="NKD55" s="26"/>
      <c r="NKE55" s="26"/>
      <c r="NKF55" s="26"/>
      <c r="NKG55" s="26"/>
      <c r="NKH55" s="26"/>
      <c r="NKI55" s="26"/>
      <c r="NKJ55" s="26"/>
      <c r="NKK55" s="26"/>
      <c r="NKL55" s="26"/>
      <c r="NKM55" s="26"/>
      <c r="NKN55" s="26"/>
      <c r="NKO55" s="26"/>
      <c r="NKP55" s="26"/>
      <c r="NKQ55" s="26"/>
      <c r="NKR55" s="26"/>
      <c r="NKS55" s="26"/>
      <c r="NKT55" s="26"/>
      <c r="NKU55" s="26"/>
      <c r="NKV55" s="26"/>
      <c r="NKW55" s="26"/>
      <c r="NKX55" s="26"/>
      <c r="NKY55" s="26"/>
      <c r="NKZ55" s="26"/>
      <c r="NLA55" s="26"/>
      <c r="NLB55" s="26"/>
      <c r="NLC55" s="26"/>
      <c r="NLD55" s="26"/>
      <c r="NLE55" s="26"/>
      <c r="NLF55" s="26"/>
      <c r="NLG55" s="26"/>
      <c r="NLH55" s="26"/>
      <c r="NLI55" s="26"/>
      <c r="NLJ55" s="26"/>
      <c r="NLK55" s="26"/>
      <c r="NLL55" s="26"/>
      <c r="NLM55" s="26"/>
      <c r="NLN55" s="26"/>
      <c r="NLO55" s="26"/>
      <c r="NLP55" s="26"/>
      <c r="NLQ55" s="26"/>
      <c r="NLR55" s="26"/>
      <c r="NLS55" s="26"/>
      <c r="NLT55" s="26"/>
      <c r="NLU55" s="26"/>
      <c r="NLV55" s="26"/>
      <c r="NLW55" s="26"/>
      <c r="NLX55" s="26"/>
      <c r="NLY55" s="26"/>
      <c r="NLZ55" s="26"/>
      <c r="NMA55" s="26"/>
      <c r="NMB55" s="26"/>
      <c r="NMC55" s="26"/>
      <c r="NMD55" s="26"/>
      <c r="NME55" s="26"/>
      <c r="NMF55" s="26"/>
      <c r="NMG55" s="26"/>
      <c r="NMH55" s="26"/>
      <c r="NMI55" s="26"/>
      <c r="NMJ55" s="26"/>
      <c r="NMK55" s="26"/>
      <c r="NML55" s="26"/>
      <c r="NMM55" s="26"/>
      <c r="NMN55" s="26"/>
      <c r="NMO55" s="26"/>
      <c r="NMP55" s="26"/>
      <c r="NMQ55" s="26"/>
      <c r="NMR55" s="26"/>
      <c r="NMS55" s="26"/>
      <c r="NMT55" s="26"/>
      <c r="NMU55" s="26"/>
      <c r="NMV55" s="26"/>
      <c r="NMW55" s="26"/>
      <c r="NMX55" s="26"/>
      <c r="NMY55" s="26"/>
      <c r="NMZ55" s="26"/>
      <c r="NNA55" s="26"/>
      <c r="NNB55" s="26"/>
      <c r="NNC55" s="26"/>
      <c r="NND55" s="26"/>
      <c r="NNE55" s="26"/>
      <c r="NNF55" s="26"/>
      <c r="NNG55" s="26"/>
      <c r="NNH55" s="26"/>
      <c r="NNI55" s="26"/>
      <c r="NNJ55" s="26"/>
      <c r="NNK55" s="26"/>
      <c r="NNL55" s="26"/>
      <c r="NNM55" s="26"/>
      <c r="NNN55" s="26"/>
      <c r="NNO55" s="26"/>
      <c r="NNP55" s="26"/>
      <c r="NNQ55" s="26"/>
      <c r="NNR55" s="26"/>
      <c r="NNS55" s="26"/>
      <c r="NNT55" s="26"/>
      <c r="NNU55" s="26"/>
      <c r="NNV55" s="26"/>
      <c r="NNW55" s="26"/>
      <c r="NNX55" s="26"/>
      <c r="NNY55" s="26"/>
      <c r="NNZ55" s="26"/>
      <c r="NOA55" s="26"/>
      <c r="NOB55" s="26"/>
      <c r="NOC55" s="26"/>
      <c r="NOD55" s="26"/>
      <c r="NOE55" s="26"/>
      <c r="NOF55" s="26"/>
      <c r="NOG55" s="26"/>
      <c r="NOH55" s="26"/>
      <c r="NOI55" s="26"/>
      <c r="NOJ55" s="26"/>
      <c r="NOK55" s="26"/>
      <c r="NOL55" s="26"/>
      <c r="NOM55" s="26"/>
      <c r="NON55" s="26"/>
      <c r="NOO55" s="26"/>
      <c r="NOP55" s="26"/>
      <c r="NOQ55" s="26"/>
      <c r="NOR55" s="26"/>
      <c r="NOS55" s="26"/>
      <c r="NOT55" s="26"/>
      <c r="NOU55" s="26"/>
      <c r="NOV55" s="26"/>
      <c r="NOW55" s="26"/>
      <c r="NOX55" s="26"/>
      <c r="NOY55" s="26"/>
      <c r="NOZ55" s="26"/>
      <c r="NPA55" s="26"/>
      <c r="NPB55" s="26"/>
      <c r="NPC55" s="26"/>
      <c r="NPD55" s="26"/>
      <c r="NPE55" s="26"/>
      <c r="NPF55" s="26"/>
      <c r="NPG55" s="26"/>
      <c r="NPH55" s="26"/>
      <c r="NPI55" s="26"/>
      <c r="NPJ55" s="26"/>
      <c r="NPK55" s="26"/>
      <c r="NPL55" s="26"/>
      <c r="NPM55" s="26"/>
      <c r="NPN55" s="26"/>
      <c r="NPO55" s="26"/>
      <c r="NPP55" s="26"/>
      <c r="NPQ55" s="26"/>
      <c r="NPR55" s="26"/>
      <c r="NPS55" s="26"/>
      <c r="NPT55" s="26"/>
      <c r="NPU55" s="26"/>
      <c r="NPV55" s="26"/>
      <c r="NPW55" s="26"/>
      <c r="NPX55" s="26"/>
      <c r="NPY55" s="26"/>
      <c r="NPZ55" s="26"/>
      <c r="NQA55" s="26"/>
      <c r="NQB55" s="26"/>
      <c r="NQC55" s="26"/>
      <c r="NQD55" s="26"/>
      <c r="NQE55" s="26"/>
      <c r="NQF55" s="26"/>
      <c r="NQG55" s="26"/>
      <c r="NQH55" s="26"/>
      <c r="NQI55" s="26"/>
      <c r="NQJ55" s="26"/>
      <c r="NQK55" s="26"/>
      <c r="NQL55" s="26"/>
      <c r="NQM55" s="26"/>
      <c r="NQN55" s="26"/>
      <c r="NQO55" s="26"/>
      <c r="NQP55" s="26"/>
      <c r="NQQ55" s="26"/>
      <c r="NQR55" s="26"/>
      <c r="NQS55" s="26"/>
      <c r="NQT55" s="26"/>
      <c r="NQU55" s="26"/>
      <c r="NQV55" s="26"/>
      <c r="NQW55" s="26"/>
      <c r="NQX55" s="26"/>
      <c r="NQY55" s="26"/>
      <c r="NQZ55" s="26"/>
      <c r="NRA55" s="26"/>
      <c r="NRB55" s="26"/>
      <c r="NRC55" s="26"/>
      <c r="NRD55" s="26"/>
      <c r="NRE55" s="26"/>
      <c r="NRF55" s="26"/>
      <c r="NRG55" s="26"/>
      <c r="NRH55" s="26"/>
      <c r="NRI55" s="26"/>
      <c r="NRJ55" s="26"/>
      <c r="NRK55" s="26"/>
      <c r="NRL55" s="26"/>
      <c r="NRM55" s="26"/>
      <c r="NRN55" s="26"/>
      <c r="NRO55" s="26"/>
      <c r="NRP55" s="26"/>
      <c r="NRQ55" s="26"/>
      <c r="NRR55" s="26"/>
      <c r="NRS55" s="26"/>
      <c r="NRT55" s="26"/>
      <c r="NRU55" s="26"/>
      <c r="NRV55" s="26"/>
      <c r="NRW55" s="26"/>
      <c r="NRX55" s="26"/>
      <c r="NRY55" s="26"/>
      <c r="NRZ55" s="26"/>
      <c r="NSA55" s="26"/>
      <c r="NSB55" s="26"/>
      <c r="NSC55" s="26"/>
      <c r="NSD55" s="26"/>
      <c r="NSE55" s="26"/>
      <c r="NSF55" s="26"/>
      <c r="NSG55" s="26"/>
      <c r="NSH55" s="26"/>
      <c r="NSI55" s="26"/>
      <c r="NSJ55" s="26"/>
      <c r="NSK55" s="26"/>
      <c r="NSL55" s="26"/>
      <c r="NSM55" s="26"/>
      <c r="NSN55" s="26"/>
      <c r="NSO55" s="26"/>
      <c r="NSP55" s="26"/>
      <c r="NSQ55" s="26"/>
      <c r="NSR55" s="26"/>
      <c r="NSS55" s="26"/>
      <c r="NST55" s="26"/>
      <c r="NSU55" s="26"/>
      <c r="NSV55" s="26"/>
      <c r="NSW55" s="26"/>
      <c r="NSX55" s="26"/>
      <c r="NSY55" s="26"/>
      <c r="NSZ55" s="26"/>
      <c r="NTA55" s="26"/>
      <c r="NTB55" s="26"/>
      <c r="NTC55" s="26"/>
      <c r="NTD55" s="26"/>
      <c r="NTE55" s="26"/>
      <c r="NTF55" s="26"/>
      <c r="NTG55" s="26"/>
      <c r="NTH55" s="26"/>
      <c r="NTI55" s="26"/>
      <c r="NTJ55" s="26"/>
      <c r="NTK55" s="26"/>
      <c r="NTL55" s="26"/>
      <c r="NTM55" s="26"/>
      <c r="NTN55" s="26"/>
      <c r="NTO55" s="26"/>
      <c r="NTP55" s="26"/>
      <c r="NTQ55" s="26"/>
      <c r="NTR55" s="26"/>
      <c r="NTS55" s="26"/>
      <c r="NTT55" s="26"/>
      <c r="NTU55" s="26"/>
      <c r="NTV55" s="26"/>
      <c r="NTW55" s="26"/>
      <c r="NTX55" s="26"/>
      <c r="NTY55" s="26"/>
      <c r="NTZ55" s="26"/>
      <c r="NUA55" s="26"/>
      <c r="NUB55" s="26"/>
      <c r="NUC55" s="26"/>
      <c r="NUD55" s="26"/>
      <c r="NUE55" s="26"/>
      <c r="NUF55" s="26"/>
      <c r="NUG55" s="26"/>
      <c r="NUH55" s="26"/>
      <c r="NUI55" s="26"/>
      <c r="NUJ55" s="26"/>
      <c r="NUK55" s="26"/>
      <c r="NUL55" s="26"/>
      <c r="NUM55" s="26"/>
      <c r="NUN55" s="26"/>
      <c r="NUO55" s="26"/>
      <c r="NUP55" s="26"/>
      <c r="NUQ55" s="26"/>
      <c r="NUR55" s="26"/>
      <c r="NUS55" s="26"/>
      <c r="NUT55" s="26"/>
      <c r="NUU55" s="26"/>
      <c r="NUV55" s="26"/>
      <c r="NUW55" s="26"/>
      <c r="NUX55" s="26"/>
      <c r="NUY55" s="26"/>
      <c r="NUZ55" s="26"/>
      <c r="NVA55" s="26"/>
      <c r="NVB55" s="26"/>
      <c r="NVC55" s="26"/>
      <c r="NVD55" s="26"/>
      <c r="NVE55" s="26"/>
      <c r="NVF55" s="26"/>
      <c r="NVG55" s="26"/>
      <c r="NVH55" s="26"/>
      <c r="NVI55" s="26"/>
      <c r="NVJ55" s="26"/>
      <c r="NVK55" s="26"/>
      <c r="NVL55" s="26"/>
      <c r="NVM55" s="26"/>
      <c r="NVN55" s="26"/>
      <c r="NVO55" s="26"/>
      <c r="NVP55" s="26"/>
      <c r="NVQ55" s="26"/>
      <c r="NVR55" s="26"/>
      <c r="NVS55" s="26"/>
      <c r="NVT55" s="26"/>
      <c r="NVU55" s="26"/>
      <c r="NVV55" s="26"/>
      <c r="NVW55" s="26"/>
      <c r="NVX55" s="26"/>
      <c r="NVY55" s="26"/>
      <c r="NVZ55" s="26"/>
      <c r="NWA55" s="26"/>
      <c r="NWB55" s="26"/>
      <c r="NWC55" s="26"/>
      <c r="NWD55" s="26"/>
      <c r="NWE55" s="26"/>
      <c r="NWF55" s="26"/>
      <c r="NWG55" s="26"/>
      <c r="NWH55" s="26"/>
      <c r="NWI55" s="26"/>
      <c r="NWJ55" s="26"/>
      <c r="NWK55" s="26"/>
      <c r="NWL55" s="26"/>
      <c r="NWM55" s="26"/>
      <c r="NWN55" s="26"/>
      <c r="NWO55" s="26"/>
      <c r="NWP55" s="26"/>
      <c r="NWQ55" s="26"/>
      <c r="NWR55" s="26"/>
      <c r="NWS55" s="26"/>
      <c r="NWT55" s="26"/>
      <c r="NWU55" s="26"/>
      <c r="NWV55" s="26"/>
      <c r="NWW55" s="26"/>
      <c r="NWX55" s="26"/>
      <c r="NWY55" s="26"/>
      <c r="NWZ55" s="26"/>
      <c r="NXA55" s="26"/>
      <c r="NXB55" s="26"/>
      <c r="NXC55" s="26"/>
      <c r="NXD55" s="26"/>
      <c r="NXE55" s="26"/>
      <c r="NXF55" s="26"/>
      <c r="NXG55" s="26"/>
      <c r="NXH55" s="26"/>
      <c r="NXI55" s="26"/>
      <c r="NXJ55" s="26"/>
      <c r="NXK55" s="26"/>
      <c r="NXL55" s="26"/>
      <c r="NXM55" s="26"/>
      <c r="NXN55" s="26"/>
      <c r="NXO55" s="26"/>
      <c r="NXP55" s="26"/>
      <c r="NXQ55" s="26"/>
      <c r="NXR55" s="26"/>
      <c r="NXS55" s="26"/>
      <c r="NXT55" s="26"/>
      <c r="NXU55" s="26"/>
      <c r="NXV55" s="26"/>
      <c r="NXW55" s="26"/>
      <c r="NXX55" s="26"/>
      <c r="NXY55" s="26"/>
      <c r="NXZ55" s="26"/>
      <c r="NYA55" s="26"/>
      <c r="NYB55" s="26"/>
      <c r="NYC55" s="26"/>
      <c r="NYD55" s="26"/>
      <c r="NYE55" s="26"/>
      <c r="NYF55" s="26"/>
      <c r="NYG55" s="26"/>
      <c r="NYH55" s="26"/>
      <c r="NYI55" s="26"/>
      <c r="NYJ55" s="26"/>
      <c r="NYK55" s="26"/>
      <c r="NYL55" s="26"/>
      <c r="NYM55" s="26"/>
      <c r="NYN55" s="26"/>
      <c r="NYO55" s="26"/>
      <c r="NYP55" s="26"/>
      <c r="NYQ55" s="26"/>
      <c r="NYR55" s="26"/>
      <c r="NYS55" s="26"/>
      <c r="NYT55" s="26"/>
      <c r="NYU55" s="26"/>
      <c r="NYV55" s="26"/>
      <c r="NYW55" s="26"/>
      <c r="NYX55" s="26"/>
      <c r="NYY55" s="26"/>
      <c r="NYZ55" s="26"/>
      <c r="NZA55" s="26"/>
      <c r="NZB55" s="26"/>
      <c r="NZC55" s="26"/>
      <c r="NZD55" s="26"/>
      <c r="NZE55" s="26"/>
      <c r="NZF55" s="26"/>
      <c r="NZG55" s="26"/>
      <c r="NZH55" s="26"/>
      <c r="NZI55" s="26"/>
      <c r="NZJ55" s="26"/>
      <c r="NZK55" s="26"/>
      <c r="NZL55" s="26"/>
      <c r="NZM55" s="26"/>
      <c r="NZN55" s="26"/>
      <c r="NZO55" s="26"/>
      <c r="NZP55" s="26"/>
      <c r="NZQ55" s="26"/>
      <c r="NZR55" s="26"/>
      <c r="NZS55" s="26"/>
      <c r="NZT55" s="26"/>
      <c r="NZU55" s="26"/>
      <c r="NZV55" s="26"/>
      <c r="NZW55" s="26"/>
      <c r="NZX55" s="26"/>
      <c r="NZY55" s="26"/>
      <c r="NZZ55" s="26"/>
      <c r="OAA55" s="26"/>
      <c r="OAB55" s="26"/>
      <c r="OAC55" s="26"/>
      <c r="OAD55" s="26"/>
      <c r="OAE55" s="26"/>
      <c r="OAF55" s="26"/>
      <c r="OAG55" s="26"/>
      <c r="OAH55" s="26"/>
      <c r="OAI55" s="26"/>
      <c r="OAJ55" s="26"/>
      <c r="OAK55" s="26"/>
      <c r="OAL55" s="26"/>
      <c r="OAM55" s="26"/>
      <c r="OAN55" s="26"/>
      <c r="OAO55" s="26"/>
      <c r="OAP55" s="26"/>
      <c r="OAQ55" s="26"/>
      <c r="OAR55" s="26"/>
      <c r="OAS55" s="26"/>
      <c r="OAT55" s="26"/>
      <c r="OAU55" s="26"/>
      <c r="OAV55" s="26"/>
      <c r="OAW55" s="26"/>
      <c r="OAX55" s="26"/>
      <c r="OAY55" s="26"/>
      <c r="OAZ55" s="26"/>
      <c r="OBA55" s="26"/>
      <c r="OBB55" s="26"/>
      <c r="OBC55" s="26"/>
      <c r="OBD55" s="26"/>
      <c r="OBE55" s="26"/>
      <c r="OBF55" s="26"/>
      <c r="OBG55" s="26"/>
      <c r="OBH55" s="26"/>
      <c r="OBI55" s="26"/>
      <c r="OBJ55" s="26"/>
      <c r="OBK55" s="26"/>
      <c r="OBL55" s="26"/>
      <c r="OBM55" s="26"/>
      <c r="OBN55" s="26"/>
      <c r="OBO55" s="26"/>
      <c r="OBP55" s="26"/>
      <c r="OBQ55" s="26"/>
      <c r="OBR55" s="26"/>
      <c r="OBS55" s="26"/>
      <c r="OBT55" s="26"/>
      <c r="OBU55" s="26"/>
      <c r="OBV55" s="26"/>
      <c r="OBW55" s="26"/>
      <c r="OBX55" s="26"/>
      <c r="OBY55" s="26"/>
      <c r="OBZ55" s="26"/>
      <c r="OCA55" s="26"/>
      <c r="OCB55" s="26"/>
      <c r="OCC55" s="26"/>
      <c r="OCD55" s="26"/>
      <c r="OCE55" s="26"/>
      <c r="OCF55" s="26"/>
      <c r="OCG55" s="26"/>
      <c r="OCH55" s="26"/>
      <c r="OCI55" s="26"/>
      <c r="OCJ55" s="26"/>
      <c r="OCK55" s="26"/>
      <c r="OCL55" s="26"/>
      <c r="OCM55" s="26"/>
      <c r="OCN55" s="26"/>
      <c r="OCO55" s="26"/>
      <c r="OCP55" s="26"/>
      <c r="OCQ55" s="26"/>
      <c r="OCR55" s="26"/>
      <c r="OCS55" s="26"/>
      <c r="OCT55" s="26"/>
      <c r="OCU55" s="26"/>
      <c r="OCV55" s="26"/>
      <c r="OCW55" s="26"/>
      <c r="OCX55" s="26"/>
      <c r="OCY55" s="26"/>
      <c r="OCZ55" s="26"/>
      <c r="ODA55" s="26"/>
      <c r="ODB55" s="26"/>
      <c r="ODC55" s="26"/>
      <c r="ODD55" s="26"/>
      <c r="ODE55" s="26"/>
      <c r="ODF55" s="26"/>
      <c r="ODG55" s="26"/>
      <c r="ODH55" s="26"/>
      <c r="ODI55" s="26"/>
      <c r="ODJ55" s="26"/>
      <c r="ODK55" s="26"/>
      <c r="ODL55" s="26"/>
      <c r="ODM55" s="26"/>
      <c r="ODN55" s="26"/>
      <c r="ODO55" s="26"/>
      <c r="ODP55" s="26"/>
      <c r="ODQ55" s="26"/>
      <c r="ODR55" s="26"/>
      <c r="ODS55" s="26"/>
      <c r="ODT55" s="26"/>
      <c r="ODU55" s="26"/>
      <c r="ODV55" s="26"/>
      <c r="ODW55" s="26"/>
      <c r="ODX55" s="26"/>
      <c r="ODY55" s="26"/>
      <c r="ODZ55" s="26"/>
      <c r="OEA55" s="26"/>
      <c r="OEB55" s="26"/>
      <c r="OEC55" s="26"/>
      <c r="OED55" s="26"/>
      <c r="OEE55" s="26"/>
      <c r="OEF55" s="26"/>
      <c r="OEG55" s="26"/>
      <c r="OEH55" s="26"/>
      <c r="OEI55" s="26"/>
      <c r="OEJ55" s="26"/>
      <c r="OEK55" s="26"/>
      <c r="OEL55" s="26"/>
      <c r="OEM55" s="26"/>
      <c r="OEN55" s="26"/>
      <c r="OEO55" s="26"/>
      <c r="OEP55" s="26"/>
      <c r="OEQ55" s="26"/>
      <c r="OER55" s="26"/>
      <c r="OES55" s="26"/>
      <c r="OET55" s="26"/>
      <c r="OEU55" s="26"/>
      <c r="OEV55" s="26"/>
      <c r="OEW55" s="26"/>
      <c r="OEX55" s="26"/>
      <c r="OEY55" s="26"/>
      <c r="OEZ55" s="26"/>
      <c r="OFA55" s="26"/>
      <c r="OFB55" s="26"/>
      <c r="OFC55" s="26"/>
      <c r="OFD55" s="26"/>
      <c r="OFE55" s="26"/>
      <c r="OFF55" s="26"/>
      <c r="OFG55" s="26"/>
      <c r="OFH55" s="26"/>
      <c r="OFI55" s="26"/>
      <c r="OFJ55" s="26"/>
      <c r="OFK55" s="26"/>
      <c r="OFL55" s="26"/>
      <c r="OFM55" s="26"/>
      <c r="OFN55" s="26"/>
      <c r="OFO55" s="26"/>
      <c r="OFP55" s="26"/>
      <c r="OFQ55" s="26"/>
      <c r="OFR55" s="26"/>
      <c r="OFS55" s="26"/>
      <c r="OFT55" s="26"/>
      <c r="OFU55" s="26"/>
      <c r="OFV55" s="26"/>
      <c r="OFW55" s="26"/>
      <c r="OFX55" s="26"/>
      <c r="OFY55" s="26"/>
      <c r="OFZ55" s="26"/>
      <c r="OGA55" s="26"/>
      <c r="OGB55" s="26"/>
      <c r="OGC55" s="26"/>
      <c r="OGD55" s="26"/>
      <c r="OGE55" s="26"/>
      <c r="OGF55" s="26"/>
      <c r="OGG55" s="26"/>
      <c r="OGH55" s="26"/>
      <c r="OGI55" s="26"/>
      <c r="OGJ55" s="26"/>
      <c r="OGK55" s="26"/>
      <c r="OGL55" s="26"/>
      <c r="OGM55" s="26"/>
      <c r="OGN55" s="26"/>
      <c r="OGO55" s="26"/>
      <c r="OGP55" s="26"/>
      <c r="OGQ55" s="26"/>
      <c r="OGR55" s="26"/>
      <c r="OGS55" s="26"/>
      <c r="OGT55" s="26"/>
      <c r="OGU55" s="26"/>
      <c r="OGV55" s="26"/>
      <c r="OGW55" s="26"/>
      <c r="OGX55" s="26"/>
      <c r="OGY55" s="26"/>
      <c r="OGZ55" s="26"/>
      <c r="OHA55" s="26"/>
      <c r="OHB55" s="26"/>
      <c r="OHC55" s="26"/>
      <c r="OHD55" s="26"/>
      <c r="OHE55" s="26"/>
      <c r="OHF55" s="26"/>
      <c r="OHG55" s="26"/>
      <c r="OHH55" s="26"/>
      <c r="OHI55" s="26"/>
      <c r="OHJ55" s="26"/>
      <c r="OHK55" s="26"/>
      <c r="OHL55" s="26"/>
      <c r="OHM55" s="26"/>
      <c r="OHN55" s="26"/>
      <c r="OHO55" s="26"/>
      <c r="OHP55" s="26"/>
      <c r="OHQ55" s="26"/>
      <c r="OHR55" s="26"/>
      <c r="OHS55" s="26"/>
      <c r="OHT55" s="26"/>
      <c r="OHU55" s="26"/>
      <c r="OHV55" s="26"/>
      <c r="OHW55" s="26"/>
      <c r="OHX55" s="26"/>
      <c r="OHY55" s="26"/>
      <c r="OHZ55" s="26"/>
      <c r="OIA55" s="26"/>
      <c r="OIB55" s="26"/>
      <c r="OIC55" s="26"/>
      <c r="OID55" s="26"/>
      <c r="OIE55" s="26"/>
      <c r="OIF55" s="26"/>
      <c r="OIG55" s="26"/>
      <c r="OIH55" s="26"/>
      <c r="OII55" s="26"/>
      <c r="OIJ55" s="26"/>
      <c r="OIK55" s="26"/>
      <c r="OIL55" s="26"/>
      <c r="OIM55" s="26"/>
      <c r="OIN55" s="26"/>
      <c r="OIO55" s="26"/>
      <c r="OIP55" s="26"/>
      <c r="OIQ55" s="26"/>
      <c r="OIR55" s="26"/>
      <c r="OIS55" s="26"/>
      <c r="OIT55" s="26"/>
      <c r="OIU55" s="26"/>
      <c r="OIV55" s="26"/>
      <c r="OIW55" s="26"/>
      <c r="OIX55" s="26"/>
      <c r="OIY55" s="26"/>
      <c r="OIZ55" s="26"/>
      <c r="OJA55" s="26"/>
      <c r="OJB55" s="26"/>
      <c r="OJC55" s="26"/>
      <c r="OJD55" s="26"/>
      <c r="OJE55" s="26"/>
      <c r="OJF55" s="26"/>
      <c r="OJG55" s="26"/>
      <c r="OJH55" s="26"/>
      <c r="OJI55" s="26"/>
      <c r="OJJ55" s="26"/>
      <c r="OJK55" s="26"/>
      <c r="OJL55" s="26"/>
      <c r="OJM55" s="26"/>
      <c r="OJN55" s="26"/>
      <c r="OJO55" s="26"/>
      <c r="OJP55" s="26"/>
      <c r="OJQ55" s="26"/>
      <c r="OJR55" s="26"/>
      <c r="OJS55" s="26"/>
      <c r="OJT55" s="26"/>
      <c r="OJU55" s="26"/>
      <c r="OJV55" s="26"/>
      <c r="OJW55" s="26"/>
      <c r="OJX55" s="26"/>
      <c r="OJY55" s="26"/>
      <c r="OJZ55" s="26"/>
      <c r="OKA55" s="26"/>
      <c r="OKB55" s="26"/>
      <c r="OKC55" s="26"/>
      <c r="OKD55" s="26"/>
      <c r="OKE55" s="26"/>
      <c r="OKF55" s="26"/>
      <c r="OKG55" s="26"/>
      <c r="OKH55" s="26"/>
      <c r="OKI55" s="26"/>
      <c r="OKJ55" s="26"/>
      <c r="OKK55" s="26"/>
      <c r="OKL55" s="26"/>
      <c r="OKM55" s="26"/>
      <c r="OKN55" s="26"/>
      <c r="OKO55" s="26"/>
      <c r="OKP55" s="26"/>
      <c r="OKQ55" s="26"/>
      <c r="OKR55" s="26"/>
      <c r="OKS55" s="26"/>
      <c r="OKT55" s="26"/>
      <c r="OKU55" s="26"/>
      <c r="OKV55" s="26"/>
      <c r="OKW55" s="26"/>
      <c r="OKX55" s="26"/>
      <c r="OKY55" s="26"/>
      <c r="OKZ55" s="26"/>
      <c r="OLA55" s="26"/>
      <c r="OLB55" s="26"/>
      <c r="OLC55" s="26"/>
      <c r="OLD55" s="26"/>
      <c r="OLE55" s="26"/>
      <c r="OLF55" s="26"/>
      <c r="OLG55" s="26"/>
      <c r="OLH55" s="26"/>
      <c r="OLI55" s="26"/>
      <c r="OLJ55" s="26"/>
      <c r="OLK55" s="26"/>
      <c r="OLL55" s="26"/>
      <c r="OLM55" s="26"/>
      <c r="OLN55" s="26"/>
      <c r="OLO55" s="26"/>
      <c r="OLP55" s="26"/>
      <c r="OLQ55" s="26"/>
      <c r="OLR55" s="26"/>
      <c r="OLS55" s="26"/>
      <c r="OLT55" s="26"/>
      <c r="OLU55" s="26"/>
      <c r="OLV55" s="26"/>
      <c r="OLW55" s="26"/>
      <c r="OLX55" s="26"/>
      <c r="OLY55" s="26"/>
      <c r="OLZ55" s="26"/>
      <c r="OMA55" s="26"/>
      <c r="OMB55" s="26"/>
      <c r="OMC55" s="26"/>
      <c r="OMD55" s="26"/>
      <c r="OME55" s="26"/>
      <c r="OMF55" s="26"/>
      <c r="OMG55" s="26"/>
      <c r="OMH55" s="26"/>
      <c r="OMI55" s="26"/>
      <c r="OMJ55" s="26"/>
      <c r="OMK55" s="26"/>
      <c r="OML55" s="26"/>
      <c r="OMM55" s="26"/>
      <c r="OMN55" s="26"/>
      <c r="OMO55" s="26"/>
      <c r="OMP55" s="26"/>
      <c r="OMQ55" s="26"/>
      <c r="OMR55" s="26"/>
      <c r="OMS55" s="26"/>
      <c r="OMT55" s="26"/>
      <c r="OMU55" s="26"/>
      <c r="OMV55" s="26"/>
      <c r="OMW55" s="26"/>
      <c r="OMX55" s="26"/>
      <c r="OMY55" s="26"/>
      <c r="OMZ55" s="26"/>
      <c r="ONA55" s="26"/>
      <c r="ONB55" s="26"/>
      <c r="ONC55" s="26"/>
      <c r="OND55" s="26"/>
      <c r="ONE55" s="26"/>
      <c r="ONF55" s="26"/>
      <c r="ONG55" s="26"/>
      <c r="ONH55" s="26"/>
      <c r="ONI55" s="26"/>
      <c r="ONJ55" s="26"/>
      <c r="ONK55" s="26"/>
      <c r="ONL55" s="26"/>
      <c r="ONM55" s="26"/>
      <c r="ONN55" s="26"/>
      <c r="ONO55" s="26"/>
      <c r="ONP55" s="26"/>
      <c r="ONQ55" s="26"/>
      <c r="ONR55" s="26"/>
      <c r="ONS55" s="26"/>
      <c r="ONT55" s="26"/>
      <c r="ONU55" s="26"/>
      <c r="ONV55" s="26"/>
      <c r="ONW55" s="26"/>
      <c r="ONX55" s="26"/>
      <c r="ONY55" s="26"/>
      <c r="ONZ55" s="26"/>
      <c r="OOA55" s="26"/>
      <c r="OOB55" s="26"/>
      <c r="OOC55" s="26"/>
      <c r="OOD55" s="26"/>
      <c r="OOE55" s="26"/>
      <c r="OOF55" s="26"/>
      <c r="OOG55" s="26"/>
      <c r="OOH55" s="26"/>
      <c r="OOI55" s="26"/>
      <c r="OOJ55" s="26"/>
      <c r="OOK55" s="26"/>
      <c r="OOL55" s="26"/>
      <c r="OOM55" s="26"/>
      <c r="OON55" s="26"/>
      <c r="OOO55" s="26"/>
      <c r="OOP55" s="26"/>
      <c r="OOQ55" s="26"/>
      <c r="OOR55" s="26"/>
      <c r="OOS55" s="26"/>
      <c r="OOT55" s="26"/>
      <c r="OOU55" s="26"/>
      <c r="OOV55" s="26"/>
      <c r="OOW55" s="26"/>
      <c r="OOX55" s="26"/>
      <c r="OOY55" s="26"/>
      <c r="OOZ55" s="26"/>
      <c r="OPA55" s="26"/>
      <c r="OPB55" s="26"/>
      <c r="OPC55" s="26"/>
      <c r="OPD55" s="26"/>
      <c r="OPE55" s="26"/>
      <c r="OPF55" s="26"/>
      <c r="OPG55" s="26"/>
      <c r="OPH55" s="26"/>
      <c r="OPI55" s="26"/>
      <c r="OPJ55" s="26"/>
      <c r="OPK55" s="26"/>
      <c r="OPL55" s="26"/>
      <c r="OPM55" s="26"/>
      <c r="OPN55" s="26"/>
      <c r="OPO55" s="26"/>
      <c r="OPP55" s="26"/>
      <c r="OPQ55" s="26"/>
      <c r="OPR55" s="26"/>
      <c r="OPS55" s="26"/>
      <c r="OPT55" s="26"/>
      <c r="OPU55" s="26"/>
      <c r="OPV55" s="26"/>
      <c r="OPW55" s="26"/>
      <c r="OPX55" s="26"/>
      <c r="OPY55" s="26"/>
      <c r="OPZ55" s="26"/>
      <c r="OQA55" s="26"/>
      <c r="OQB55" s="26"/>
      <c r="OQC55" s="26"/>
      <c r="OQD55" s="26"/>
      <c r="OQE55" s="26"/>
      <c r="OQF55" s="26"/>
      <c r="OQG55" s="26"/>
      <c r="OQH55" s="26"/>
      <c r="OQI55" s="26"/>
      <c r="OQJ55" s="26"/>
      <c r="OQK55" s="26"/>
      <c r="OQL55" s="26"/>
      <c r="OQM55" s="26"/>
      <c r="OQN55" s="26"/>
      <c r="OQO55" s="26"/>
      <c r="OQP55" s="26"/>
      <c r="OQQ55" s="26"/>
      <c r="OQR55" s="26"/>
      <c r="OQS55" s="26"/>
      <c r="OQT55" s="26"/>
      <c r="OQU55" s="26"/>
      <c r="OQV55" s="26"/>
      <c r="OQW55" s="26"/>
      <c r="OQX55" s="26"/>
      <c r="OQY55" s="26"/>
      <c r="OQZ55" s="26"/>
      <c r="ORA55" s="26"/>
      <c r="ORB55" s="26"/>
      <c r="ORC55" s="26"/>
      <c r="ORD55" s="26"/>
      <c r="ORE55" s="26"/>
      <c r="ORF55" s="26"/>
      <c r="ORG55" s="26"/>
      <c r="ORH55" s="26"/>
      <c r="ORI55" s="26"/>
      <c r="ORJ55" s="26"/>
      <c r="ORK55" s="26"/>
      <c r="ORL55" s="26"/>
      <c r="ORM55" s="26"/>
      <c r="ORN55" s="26"/>
      <c r="ORO55" s="26"/>
      <c r="ORP55" s="26"/>
      <c r="ORQ55" s="26"/>
      <c r="ORR55" s="26"/>
      <c r="ORS55" s="26"/>
      <c r="ORT55" s="26"/>
      <c r="ORU55" s="26"/>
      <c r="ORV55" s="26"/>
      <c r="ORW55" s="26"/>
      <c r="ORX55" s="26"/>
      <c r="ORY55" s="26"/>
      <c r="ORZ55" s="26"/>
      <c r="OSA55" s="26"/>
      <c r="OSB55" s="26"/>
      <c r="OSC55" s="26"/>
      <c r="OSD55" s="26"/>
      <c r="OSE55" s="26"/>
      <c r="OSF55" s="26"/>
      <c r="OSG55" s="26"/>
      <c r="OSH55" s="26"/>
      <c r="OSI55" s="26"/>
      <c r="OSJ55" s="26"/>
      <c r="OSK55" s="26"/>
      <c r="OSL55" s="26"/>
      <c r="OSM55" s="26"/>
      <c r="OSN55" s="26"/>
      <c r="OSO55" s="26"/>
      <c r="OSP55" s="26"/>
      <c r="OSQ55" s="26"/>
      <c r="OSR55" s="26"/>
      <c r="OSS55" s="26"/>
      <c r="OST55" s="26"/>
      <c r="OSU55" s="26"/>
      <c r="OSV55" s="26"/>
      <c r="OSW55" s="26"/>
      <c r="OSX55" s="26"/>
      <c r="OSY55" s="26"/>
      <c r="OSZ55" s="26"/>
      <c r="OTA55" s="26"/>
      <c r="OTB55" s="26"/>
      <c r="OTC55" s="26"/>
      <c r="OTD55" s="26"/>
      <c r="OTE55" s="26"/>
      <c r="OTF55" s="26"/>
      <c r="OTG55" s="26"/>
      <c r="OTH55" s="26"/>
      <c r="OTI55" s="26"/>
      <c r="OTJ55" s="26"/>
      <c r="OTK55" s="26"/>
      <c r="OTL55" s="26"/>
      <c r="OTM55" s="26"/>
      <c r="OTN55" s="26"/>
      <c r="OTO55" s="26"/>
      <c r="OTP55" s="26"/>
      <c r="OTQ55" s="26"/>
      <c r="OTR55" s="26"/>
      <c r="OTS55" s="26"/>
      <c r="OTT55" s="26"/>
      <c r="OTU55" s="26"/>
      <c r="OTV55" s="26"/>
      <c r="OTW55" s="26"/>
      <c r="OTX55" s="26"/>
      <c r="OTY55" s="26"/>
      <c r="OTZ55" s="26"/>
      <c r="OUA55" s="26"/>
      <c r="OUB55" s="26"/>
      <c r="OUC55" s="26"/>
      <c r="OUD55" s="26"/>
      <c r="OUE55" s="26"/>
      <c r="OUF55" s="26"/>
      <c r="OUG55" s="26"/>
      <c r="OUH55" s="26"/>
      <c r="OUI55" s="26"/>
      <c r="OUJ55" s="26"/>
      <c r="OUK55" s="26"/>
      <c r="OUL55" s="26"/>
      <c r="OUM55" s="26"/>
      <c r="OUN55" s="26"/>
      <c r="OUO55" s="26"/>
      <c r="OUP55" s="26"/>
      <c r="OUQ55" s="26"/>
      <c r="OUR55" s="26"/>
      <c r="OUS55" s="26"/>
      <c r="OUT55" s="26"/>
      <c r="OUU55" s="26"/>
      <c r="OUV55" s="26"/>
      <c r="OUW55" s="26"/>
      <c r="OUX55" s="26"/>
      <c r="OUY55" s="26"/>
      <c r="OUZ55" s="26"/>
      <c r="OVA55" s="26"/>
      <c r="OVB55" s="26"/>
      <c r="OVC55" s="26"/>
      <c r="OVD55" s="26"/>
      <c r="OVE55" s="26"/>
      <c r="OVF55" s="26"/>
      <c r="OVG55" s="26"/>
      <c r="OVH55" s="26"/>
      <c r="OVI55" s="26"/>
      <c r="OVJ55" s="26"/>
      <c r="OVK55" s="26"/>
      <c r="OVL55" s="26"/>
      <c r="OVM55" s="26"/>
      <c r="OVN55" s="26"/>
      <c r="OVO55" s="26"/>
      <c r="OVP55" s="26"/>
      <c r="OVQ55" s="26"/>
      <c r="OVR55" s="26"/>
      <c r="OVS55" s="26"/>
      <c r="OVT55" s="26"/>
      <c r="OVU55" s="26"/>
      <c r="OVV55" s="26"/>
      <c r="OVW55" s="26"/>
      <c r="OVX55" s="26"/>
      <c r="OVY55" s="26"/>
      <c r="OVZ55" s="26"/>
      <c r="OWA55" s="26"/>
      <c r="OWB55" s="26"/>
      <c r="OWC55" s="26"/>
      <c r="OWD55" s="26"/>
      <c r="OWE55" s="26"/>
      <c r="OWF55" s="26"/>
      <c r="OWG55" s="26"/>
      <c r="OWH55" s="26"/>
      <c r="OWI55" s="26"/>
      <c r="OWJ55" s="26"/>
      <c r="OWK55" s="26"/>
      <c r="OWL55" s="26"/>
      <c r="OWM55" s="26"/>
      <c r="OWN55" s="26"/>
      <c r="OWO55" s="26"/>
      <c r="OWP55" s="26"/>
      <c r="OWQ55" s="26"/>
      <c r="OWR55" s="26"/>
      <c r="OWS55" s="26"/>
      <c r="OWT55" s="26"/>
      <c r="OWU55" s="26"/>
      <c r="OWV55" s="26"/>
      <c r="OWW55" s="26"/>
      <c r="OWX55" s="26"/>
      <c r="OWY55" s="26"/>
      <c r="OWZ55" s="26"/>
      <c r="OXA55" s="26"/>
      <c r="OXB55" s="26"/>
      <c r="OXC55" s="26"/>
      <c r="OXD55" s="26"/>
      <c r="OXE55" s="26"/>
      <c r="OXF55" s="26"/>
      <c r="OXG55" s="26"/>
      <c r="OXH55" s="26"/>
      <c r="OXI55" s="26"/>
      <c r="OXJ55" s="26"/>
      <c r="OXK55" s="26"/>
      <c r="OXL55" s="26"/>
      <c r="OXM55" s="26"/>
      <c r="OXN55" s="26"/>
      <c r="OXO55" s="26"/>
      <c r="OXP55" s="26"/>
      <c r="OXQ55" s="26"/>
      <c r="OXR55" s="26"/>
      <c r="OXS55" s="26"/>
      <c r="OXT55" s="26"/>
      <c r="OXU55" s="26"/>
      <c r="OXV55" s="26"/>
      <c r="OXW55" s="26"/>
      <c r="OXX55" s="26"/>
      <c r="OXY55" s="26"/>
      <c r="OXZ55" s="26"/>
      <c r="OYA55" s="26"/>
      <c r="OYB55" s="26"/>
      <c r="OYC55" s="26"/>
      <c r="OYD55" s="26"/>
      <c r="OYE55" s="26"/>
      <c r="OYF55" s="26"/>
      <c r="OYG55" s="26"/>
      <c r="OYH55" s="26"/>
      <c r="OYI55" s="26"/>
      <c r="OYJ55" s="26"/>
      <c r="OYK55" s="26"/>
      <c r="OYL55" s="26"/>
      <c r="OYM55" s="26"/>
      <c r="OYN55" s="26"/>
      <c r="OYO55" s="26"/>
      <c r="OYP55" s="26"/>
      <c r="OYQ55" s="26"/>
      <c r="OYR55" s="26"/>
      <c r="OYS55" s="26"/>
      <c r="OYT55" s="26"/>
      <c r="OYU55" s="26"/>
      <c r="OYV55" s="26"/>
      <c r="OYW55" s="26"/>
      <c r="OYX55" s="26"/>
      <c r="OYY55" s="26"/>
      <c r="OYZ55" s="26"/>
      <c r="OZA55" s="26"/>
      <c r="OZB55" s="26"/>
      <c r="OZC55" s="26"/>
      <c r="OZD55" s="26"/>
      <c r="OZE55" s="26"/>
      <c r="OZF55" s="26"/>
      <c r="OZG55" s="26"/>
      <c r="OZH55" s="26"/>
      <c r="OZI55" s="26"/>
      <c r="OZJ55" s="26"/>
      <c r="OZK55" s="26"/>
      <c r="OZL55" s="26"/>
      <c r="OZM55" s="26"/>
      <c r="OZN55" s="26"/>
      <c r="OZO55" s="26"/>
      <c r="OZP55" s="26"/>
      <c r="OZQ55" s="26"/>
      <c r="OZR55" s="26"/>
      <c r="OZS55" s="26"/>
      <c r="OZT55" s="26"/>
      <c r="OZU55" s="26"/>
      <c r="OZV55" s="26"/>
      <c r="OZW55" s="26"/>
      <c r="OZX55" s="26"/>
      <c r="OZY55" s="26"/>
      <c r="OZZ55" s="26"/>
      <c r="PAA55" s="26"/>
      <c r="PAB55" s="26"/>
      <c r="PAC55" s="26"/>
      <c r="PAD55" s="26"/>
      <c r="PAE55" s="26"/>
      <c r="PAF55" s="26"/>
      <c r="PAG55" s="26"/>
      <c r="PAH55" s="26"/>
      <c r="PAI55" s="26"/>
      <c r="PAJ55" s="26"/>
      <c r="PAK55" s="26"/>
      <c r="PAL55" s="26"/>
      <c r="PAM55" s="26"/>
      <c r="PAN55" s="26"/>
      <c r="PAO55" s="26"/>
      <c r="PAP55" s="26"/>
      <c r="PAQ55" s="26"/>
      <c r="PAR55" s="26"/>
      <c r="PAS55" s="26"/>
      <c r="PAT55" s="26"/>
      <c r="PAU55" s="26"/>
      <c r="PAV55" s="26"/>
      <c r="PAW55" s="26"/>
      <c r="PAX55" s="26"/>
      <c r="PAY55" s="26"/>
      <c r="PAZ55" s="26"/>
      <c r="PBA55" s="26"/>
      <c r="PBB55" s="26"/>
      <c r="PBC55" s="26"/>
      <c r="PBD55" s="26"/>
      <c r="PBE55" s="26"/>
      <c r="PBF55" s="26"/>
      <c r="PBG55" s="26"/>
      <c r="PBH55" s="26"/>
      <c r="PBI55" s="26"/>
      <c r="PBJ55" s="26"/>
      <c r="PBK55" s="26"/>
      <c r="PBL55" s="26"/>
      <c r="PBM55" s="26"/>
      <c r="PBN55" s="26"/>
      <c r="PBO55" s="26"/>
      <c r="PBP55" s="26"/>
      <c r="PBQ55" s="26"/>
      <c r="PBR55" s="26"/>
      <c r="PBS55" s="26"/>
      <c r="PBT55" s="26"/>
      <c r="PBU55" s="26"/>
      <c r="PBV55" s="26"/>
      <c r="PBW55" s="26"/>
      <c r="PBX55" s="26"/>
      <c r="PBY55" s="26"/>
      <c r="PBZ55" s="26"/>
      <c r="PCA55" s="26"/>
      <c r="PCB55" s="26"/>
      <c r="PCC55" s="26"/>
      <c r="PCD55" s="26"/>
      <c r="PCE55" s="26"/>
      <c r="PCF55" s="26"/>
      <c r="PCG55" s="26"/>
      <c r="PCH55" s="26"/>
      <c r="PCI55" s="26"/>
      <c r="PCJ55" s="26"/>
      <c r="PCK55" s="26"/>
      <c r="PCL55" s="26"/>
      <c r="PCM55" s="26"/>
      <c r="PCN55" s="26"/>
      <c r="PCO55" s="26"/>
      <c r="PCP55" s="26"/>
      <c r="PCQ55" s="26"/>
      <c r="PCR55" s="26"/>
      <c r="PCS55" s="26"/>
      <c r="PCT55" s="26"/>
      <c r="PCU55" s="26"/>
      <c r="PCV55" s="26"/>
      <c r="PCW55" s="26"/>
      <c r="PCX55" s="26"/>
      <c r="PCY55" s="26"/>
      <c r="PCZ55" s="26"/>
      <c r="PDA55" s="26"/>
      <c r="PDB55" s="26"/>
      <c r="PDC55" s="26"/>
      <c r="PDD55" s="26"/>
      <c r="PDE55" s="26"/>
      <c r="PDF55" s="26"/>
      <c r="PDG55" s="26"/>
      <c r="PDH55" s="26"/>
      <c r="PDI55" s="26"/>
      <c r="PDJ55" s="26"/>
      <c r="PDK55" s="26"/>
      <c r="PDL55" s="26"/>
      <c r="PDM55" s="26"/>
      <c r="PDN55" s="26"/>
      <c r="PDO55" s="26"/>
      <c r="PDP55" s="26"/>
      <c r="PDQ55" s="26"/>
      <c r="PDR55" s="26"/>
      <c r="PDS55" s="26"/>
      <c r="PDT55" s="26"/>
      <c r="PDU55" s="26"/>
      <c r="PDV55" s="26"/>
      <c r="PDW55" s="26"/>
      <c r="PDX55" s="26"/>
      <c r="PDY55" s="26"/>
      <c r="PDZ55" s="26"/>
      <c r="PEA55" s="26"/>
      <c r="PEB55" s="26"/>
      <c r="PEC55" s="26"/>
      <c r="PED55" s="26"/>
      <c r="PEE55" s="26"/>
      <c r="PEF55" s="26"/>
      <c r="PEG55" s="26"/>
      <c r="PEH55" s="26"/>
      <c r="PEI55" s="26"/>
      <c r="PEJ55" s="26"/>
      <c r="PEK55" s="26"/>
      <c r="PEL55" s="26"/>
      <c r="PEM55" s="26"/>
      <c r="PEN55" s="26"/>
      <c r="PEO55" s="26"/>
      <c r="PEP55" s="26"/>
      <c r="PEQ55" s="26"/>
      <c r="PER55" s="26"/>
      <c r="PES55" s="26"/>
      <c r="PET55" s="26"/>
      <c r="PEU55" s="26"/>
      <c r="PEV55" s="26"/>
      <c r="PEW55" s="26"/>
      <c r="PEX55" s="26"/>
      <c r="PEY55" s="26"/>
      <c r="PEZ55" s="26"/>
      <c r="PFA55" s="26"/>
      <c r="PFB55" s="26"/>
      <c r="PFC55" s="26"/>
      <c r="PFD55" s="26"/>
      <c r="PFE55" s="26"/>
      <c r="PFF55" s="26"/>
      <c r="PFG55" s="26"/>
      <c r="PFH55" s="26"/>
      <c r="PFI55" s="26"/>
      <c r="PFJ55" s="26"/>
      <c r="PFK55" s="26"/>
      <c r="PFL55" s="26"/>
      <c r="PFM55" s="26"/>
      <c r="PFN55" s="26"/>
      <c r="PFO55" s="26"/>
      <c r="PFP55" s="26"/>
      <c r="PFQ55" s="26"/>
      <c r="PFR55" s="26"/>
      <c r="PFS55" s="26"/>
      <c r="PFT55" s="26"/>
      <c r="PFU55" s="26"/>
      <c r="PFV55" s="26"/>
      <c r="PFW55" s="26"/>
      <c r="PFX55" s="26"/>
      <c r="PFY55" s="26"/>
      <c r="PFZ55" s="26"/>
      <c r="PGA55" s="26"/>
      <c r="PGB55" s="26"/>
      <c r="PGC55" s="26"/>
      <c r="PGD55" s="26"/>
      <c r="PGE55" s="26"/>
      <c r="PGF55" s="26"/>
      <c r="PGG55" s="26"/>
      <c r="PGH55" s="26"/>
      <c r="PGI55" s="26"/>
      <c r="PGJ55" s="26"/>
      <c r="PGK55" s="26"/>
      <c r="PGL55" s="26"/>
      <c r="PGM55" s="26"/>
      <c r="PGN55" s="26"/>
      <c r="PGO55" s="26"/>
      <c r="PGP55" s="26"/>
      <c r="PGQ55" s="26"/>
      <c r="PGR55" s="26"/>
      <c r="PGS55" s="26"/>
      <c r="PGT55" s="26"/>
      <c r="PGU55" s="26"/>
      <c r="PGV55" s="26"/>
      <c r="PGW55" s="26"/>
      <c r="PGX55" s="26"/>
      <c r="PGY55" s="26"/>
      <c r="PGZ55" s="26"/>
      <c r="PHA55" s="26"/>
      <c r="PHB55" s="26"/>
      <c r="PHC55" s="26"/>
      <c r="PHD55" s="26"/>
      <c r="PHE55" s="26"/>
      <c r="PHF55" s="26"/>
      <c r="PHG55" s="26"/>
      <c r="PHH55" s="26"/>
      <c r="PHI55" s="26"/>
      <c r="PHJ55" s="26"/>
      <c r="PHK55" s="26"/>
      <c r="PHL55" s="26"/>
      <c r="PHM55" s="26"/>
      <c r="PHN55" s="26"/>
      <c r="PHO55" s="26"/>
      <c r="PHP55" s="26"/>
      <c r="PHQ55" s="26"/>
      <c r="PHR55" s="26"/>
      <c r="PHS55" s="26"/>
      <c r="PHT55" s="26"/>
      <c r="PHU55" s="26"/>
      <c r="PHV55" s="26"/>
      <c r="PHW55" s="26"/>
      <c r="PHX55" s="26"/>
      <c r="PHY55" s="26"/>
      <c r="PHZ55" s="26"/>
      <c r="PIA55" s="26"/>
      <c r="PIB55" s="26"/>
      <c r="PIC55" s="26"/>
      <c r="PID55" s="26"/>
      <c r="PIE55" s="26"/>
      <c r="PIF55" s="26"/>
      <c r="PIG55" s="26"/>
      <c r="PIH55" s="26"/>
      <c r="PII55" s="26"/>
      <c r="PIJ55" s="26"/>
      <c r="PIK55" s="26"/>
      <c r="PIL55" s="26"/>
      <c r="PIM55" s="26"/>
      <c r="PIN55" s="26"/>
      <c r="PIO55" s="26"/>
      <c r="PIP55" s="26"/>
      <c r="PIQ55" s="26"/>
      <c r="PIR55" s="26"/>
      <c r="PIS55" s="26"/>
      <c r="PIT55" s="26"/>
      <c r="PIU55" s="26"/>
      <c r="PIV55" s="26"/>
      <c r="PIW55" s="26"/>
      <c r="PIX55" s="26"/>
      <c r="PIY55" s="26"/>
      <c r="PIZ55" s="26"/>
      <c r="PJA55" s="26"/>
      <c r="PJB55" s="26"/>
      <c r="PJC55" s="26"/>
      <c r="PJD55" s="26"/>
      <c r="PJE55" s="26"/>
      <c r="PJF55" s="26"/>
      <c r="PJG55" s="26"/>
      <c r="PJH55" s="26"/>
      <c r="PJI55" s="26"/>
      <c r="PJJ55" s="26"/>
      <c r="PJK55" s="26"/>
      <c r="PJL55" s="26"/>
      <c r="PJM55" s="26"/>
      <c r="PJN55" s="26"/>
      <c r="PJO55" s="26"/>
      <c r="PJP55" s="26"/>
      <c r="PJQ55" s="26"/>
      <c r="PJR55" s="26"/>
      <c r="PJS55" s="26"/>
      <c r="PJT55" s="26"/>
      <c r="PJU55" s="26"/>
      <c r="PJV55" s="26"/>
      <c r="PJW55" s="26"/>
      <c r="PJX55" s="26"/>
      <c r="PJY55" s="26"/>
      <c r="PJZ55" s="26"/>
      <c r="PKA55" s="26"/>
      <c r="PKB55" s="26"/>
      <c r="PKC55" s="26"/>
      <c r="PKD55" s="26"/>
      <c r="PKE55" s="26"/>
      <c r="PKF55" s="26"/>
      <c r="PKG55" s="26"/>
      <c r="PKH55" s="26"/>
      <c r="PKI55" s="26"/>
      <c r="PKJ55" s="26"/>
      <c r="PKK55" s="26"/>
      <c r="PKL55" s="26"/>
      <c r="PKM55" s="26"/>
      <c r="PKN55" s="26"/>
      <c r="PKO55" s="26"/>
      <c r="PKP55" s="26"/>
      <c r="PKQ55" s="26"/>
      <c r="PKR55" s="26"/>
      <c r="PKS55" s="26"/>
      <c r="PKT55" s="26"/>
      <c r="PKU55" s="26"/>
      <c r="PKV55" s="26"/>
      <c r="PKW55" s="26"/>
      <c r="PKX55" s="26"/>
      <c r="PKY55" s="26"/>
      <c r="PKZ55" s="26"/>
      <c r="PLA55" s="26"/>
      <c r="PLB55" s="26"/>
      <c r="PLC55" s="26"/>
      <c r="PLD55" s="26"/>
      <c r="PLE55" s="26"/>
      <c r="PLF55" s="26"/>
      <c r="PLG55" s="26"/>
      <c r="PLH55" s="26"/>
      <c r="PLI55" s="26"/>
      <c r="PLJ55" s="26"/>
      <c r="PLK55" s="26"/>
      <c r="PLL55" s="26"/>
      <c r="PLM55" s="26"/>
      <c r="PLN55" s="26"/>
      <c r="PLO55" s="26"/>
      <c r="PLP55" s="26"/>
      <c r="PLQ55" s="26"/>
      <c r="PLR55" s="26"/>
      <c r="PLS55" s="26"/>
      <c r="PLT55" s="26"/>
      <c r="PLU55" s="26"/>
      <c r="PLV55" s="26"/>
      <c r="PLW55" s="26"/>
      <c r="PLX55" s="26"/>
      <c r="PLY55" s="26"/>
      <c r="PLZ55" s="26"/>
      <c r="PMA55" s="26"/>
      <c r="PMB55" s="26"/>
      <c r="PMC55" s="26"/>
      <c r="PMD55" s="26"/>
      <c r="PME55" s="26"/>
      <c r="PMF55" s="26"/>
      <c r="PMG55" s="26"/>
      <c r="PMH55" s="26"/>
      <c r="PMI55" s="26"/>
      <c r="PMJ55" s="26"/>
      <c r="PMK55" s="26"/>
      <c r="PML55" s="26"/>
      <c r="PMM55" s="26"/>
      <c r="PMN55" s="26"/>
      <c r="PMO55" s="26"/>
      <c r="PMP55" s="26"/>
      <c r="PMQ55" s="26"/>
      <c r="PMR55" s="26"/>
      <c r="PMS55" s="26"/>
      <c r="PMT55" s="26"/>
      <c r="PMU55" s="26"/>
      <c r="PMV55" s="26"/>
      <c r="PMW55" s="26"/>
      <c r="PMX55" s="26"/>
      <c r="PMY55" s="26"/>
      <c r="PMZ55" s="26"/>
      <c r="PNA55" s="26"/>
      <c r="PNB55" s="26"/>
      <c r="PNC55" s="26"/>
      <c r="PND55" s="26"/>
      <c r="PNE55" s="26"/>
      <c r="PNF55" s="26"/>
      <c r="PNG55" s="26"/>
      <c r="PNH55" s="26"/>
      <c r="PNI55" s="26"/>
      <c r="PNJ55" s="26"/>
      <c r="PNK55" s="26"/>
      <c r="PNL55" s="26"/>
      <c r="PNM55" s="26"/>
      <c r="PNN55" s="26"/>
      <c r="PNO55" s="26"/>
      <c r="PNP55" s="26"/>
      <c r="PNQ55" s="26"/>
      <c r="PNR55" s="26"/>
      <c r="PNS55" s="26"/>
      <c r="PNT55" s="26"/>
      <c r="PNU55" s="26"/>
      <c r="PNV55" s="26"/>
      <c r="PNW55" s="26"/>
      <c r="PNX55" s="26"/>
      <c r="PNY55" s="26"/>
      <c r="PNZ55" s="26"/>
      <c r="POA55" s="26"/>
      <c r="POB55" s="26"/>
      <c r="POC55" s="26"/>
      <c r="POD55" s="26"/>
      <c r="POE55" s="26"/>
      <c r="POF55" s="26"/>
      <c r="POG55" s="26"/>
      <c r="POH55" s="26"/>
      <c r="POI55" s="26"/>
      <c r="POJ55" s="26"/>
      <c r="POK55" s="26"/>
      <c r="POL55" s="26"/>
      <c r="POM55" s="26"/>
      <c r="PON55" s="26"/>
      <c r="POO55" s="26"/>
      <c r="POP55" s="26"/>
      <c r="POQ55" s="26"/>
      <c r="POR55" s="26"/>
      <c r="POS55" s="26"/>
      <c r="POT55" s="26"/>
      <c r="POU55" s="26"/>
      <c r="POV55" s="26"/>
      <c r="POW55" s="26"/>
      <c r="POX55" s="26"/>
      <c r="POY55" s="26"/>
      <c r="POZ55" s="26"/>
      <c r="PPA55" s="26"/>
      <c r="PPB55" s="26"/>
      <c r="PPC55" s="26"/>
      <c r="PPD55" s="26"/>
      <c r="PPE55" s="26"/>
      <c r="PPF55" s="26"/>
      <c r="PPG55" s="26"/>
      <c r="PPH55" s="26"/>
      <c r="PPI55" s="26"/>
      <c r="PPJ55" s="26"/>
      <c r="PPK55" s="26"/>
      <c r="PPL55" s="26"/>
      <c r="PPM55" s="26"/>
      <c r="PPN55" s="26"/>
      <c r="PPO55" s="26"/>
      <c r="PPP55" s="26"/>
      <c r="PPQ55" s="26"/>
      <c r="PPR55" s="26"/>
      <c r="PPS55" s="26"/>
      <c r="PPT55" s="26"/>
      <c r="PPU55" s="26"/>
      <c r="PPV55" s="26"/>
      <c r="PPW55" s="26"/>
      <c r="PPX55" s="26"/>
      <c r="PPY55" s="26"/>
      <c r="PPZ55" s="26"/>
      <c r="PQA55" s="26"/>
      <c r="PQB55" s="26"/>
      <c r="PQC55" s="26"/>
      <c r="PQD55" s="26"/>
      <c r="PQE55" s="26"/>
      <c r="PQF55" s="26"/>
      <c r="PQG55" s="26"/>
      <c r="PQH55" s="26"/>
      <c r="PQI55" s="26"/>
      <c r="PQJ55" s="26"/>
      <c r="PQK55" s="26"/>
      <c r="PQL55" s="26"/>
      <c r="PQM55" s="26"/>
      <c r="PQN55" s="26"/>
      <c r="PQO55" s="26"/>
      <c r="PQP55" s="26"/>
      <c r="PQQ55" s="26"/>
      <c r="PQR55" s="26"/>
      <c r="PQS55" s="26"/>
      <c r="PQT55" s="26"/>
      <c r="PQU55" s="26"/>
      <c r="PQV55" s="26"/>
      <c r="PQW55" s="26"/>
      <c r="PQX55" s="26"/>
      <c r="PQY55" s="26"/>
      <c r="PQZ55" s="26"/>
      <c r="PRA55" s="26"/>
      <c r="PRB55" s="26"/>
      <c r="PRC55" s="26"/>
      <c r="PRD55" s="26"/>
      <c r="PRE55" s="26"/>
      <c r="PRF55" s="26"/>
      <c r="PRG55" s="26"/>
      <c r="PRH55" s="26"/>
      <c r="PRI55" s="26"/>
      <c r="PRJ55" s="26"/>
      <c r="PRK55" s="26"/>
      <c r="PRL55" s="26"/>
      <c r="PRM55" s="26"/>
      <c r="PRN55" s="26"/>
      <c r="PRO55" s="26"/>
      <c r="PRP55" s="26"/>
      <c r="PRQ55" s="26"/>
      <c r="PRR55" s="26"/>
      <c r="PRS55" s="26"/>
      <c r="PRT55" s="26"/>
      <c r="PRU55" s="26"/>
      <c r="PRV55" s="26"/>
      <c r="PRW55" s="26"/>
      <c r="PRX55" s="26"/>
      <c r="PRY55" s="26"/>
      <c r="PRZ55" s="26"/>
      <c r="PSA55" s="26"/>
      <c r="PSB55" s="26"/>
      <c r="PSC55" s="26"/>
      <c r="PSD55" s="26"/>
      <c r="PSE55" s="26"/>
      <c r="PSF55" s="26"/>
      <c r="PSG55" s="26"/>
      <c r="PSH55" s="26"/>
      <c r="PSI55" s="26"/>
      <c r="PSJ55" s="26"/>
      <c r="PSK55" s="26"/>
      <c r="PSL55" s="26"/>
      <c r="PSM55" s="26"/>
      <c r="PSN55" s="26"/>
      <c r="PSO55" s="26"/>
      <c r="PSP55" s="26"/>
      <c r="PSQ55" s="26"/>
      <c r="PSR55" s="26"/>
      <c r="PSS55" s="26"/>
      <c r="PST55" s="26"/>
      <c r="PSU55" s="26"/>
      <c r="PSV55" s="26"/>
      <c r="PSW55" s="26"/>
      <c r="PSX55" s="26"/>
      <c r="PSY55" s="26"/>
      <c r="PSZ55" s="26"/>
      <c r="PTA55" s="26"/>
      <c r="PTB55" s="26"/>
      <c r="PTC55" s="26"/>
      <c r="PTD55" s="26"/>
      <c r="PTE55" s="26"/>
      <c r="PTF55" s="26"/>
      <c r="PTG55" s="26"/>
      <c r="PTH55" s="26"/>
      <c r="PTI55" s="26"/>
      <c r="PTJ55" s="26"/>
      <c r="PTK55" s="26"/>
      <c r="PTL55" s="26"/>
      <c r="PTM55" s="26"/>
      <c r="PTN55" s="26"/>
      <c r="PTO55" s="26"/>
      <c r="PTP55" s="26"/>
      <c r="PTQ55" s="26"/>
      <c r="PTR55" s="26"/>
      <c r="PTS55" s="26"/>
      <c r="PTT55" s="26"/>
      <c r="PTU55" s="26"/>
      <c r="PTV55" s="26"/>
      <c r="PTW55" s="26"/>
      <c r="PTX55" s="26"/>
      <c r="PTY55" s="26"/>
      <c r="PTZ55" s="26"/>
      <c r="PUA55" s="26"/>
      <c r="PUB55" s="26"/>
      <c r="PUC55" s="26"/>
      <c r="PUD55" s="26"/>
      <c r="PUE55" s="26"/>
      <c r="PUF55" s="26"/>
      <c r="PUG55" s="26"/>
      <c r="PUH55" s="26"/>
      <c r="PUI55" s="26"/>
      <c r="PUJ55" s="26"/>
      <c r="PUK55" s="26"/>
      <c r="PUL55" s="26"/>
      <c r="PUM55" s="26"/>
      <c r="PUN55" s="26"/>
      <c r="PUO55" s="26"/>
      <c r="PUP55" s="26"/>
      <c r="PUQ55" s="26"/>
      <c r="PUR55" s="26"/>
      <c r="PUS55" s="26"/>
      <c r="PUT55" s="26"/>
      <c r="PUU55" s="26"/>
      <c r="PUV55" s="26"/>
      <c r="PUW55" s="26"/>
      <c r="PUX55" s="26"/>
      <c r="PUY55" s="26"/>
      <c r="PUZ55" s="26"/>
      <c r="PVA55" s="26"/>
      <c r="PVB55" s="26"/>
      <c r="PVC55" s="26"/>
      <c r="PVD55" s="26"/>
      <c r="PVE55" s="26"/>
      <c r="PVF55" s="26"/>
      <c r="PVG55" s="26"/>
      <c r="PVH55" s="26"/>
      <c r="PVI55" s="26"/>
      <c r="PVJ55" s="26"/>
      <c r="PVK55" s="26"/>
      <c r="PVL55" s="26"/>
      <c r="PVM55" s="26"/>
      <c r="PVN55" s="26"/>
      <c r="PVO55" s="26"/>
      <c r="PVP55" s="26"/>
      <c r="PVQ55" s="26"/>
      <c r="PVR55" s="26"/>
      <c r="PVS55" s="26"/>
      <c r="PVT55" s="26"/>
      <c r="PVU55" s="26"/>
      <c r="PVV55" s="26"/>
      <c r="PVW55" s="26"/>
      <c r="PVX55" s="26"/>
      <c r="PVY55" s="26"/>
      <c r="PVZ55" s="26"/>
      <c r="PWA55" s="26"/>
      <c r="PWB55" s="26"/>
      <c r="PWC55" s="26"/>
      <c r="PWD55" s="26"/>
      <c r="PWE55" s="26"/>
      <c r="PWF55" s="26"/>
      <c r="PWG55" s="26"/>
      <c r="PWH55" s="26"/>
      <c r="PWI55" s="26"/>
      <c r="PWJ55" s="26"/>
      <c r="PWK55" s="26"/>
      <c r="PWL55" s="26"/>
      <c r="PWM55" s="26"/>
      <c r="PWN55" s="26"/>
      <c r="PWO55" s="26"/>
      <c r="PWP55" s="26"/>
      <c r="PWQ55" s="26"/>
      <c r="PWR55" s="26"/>
      <c r="PWS55" s="26"/>
      <c r="PWT55" s="26"/>
      <c r="PWU55" s="26"/>
      <c r="PWV55" s="26"/>
      <c r="PWW55" s="26"/>
      <c r="PWX55" s="26"/>
      <c r="PWY55" s="26"/>
      <c r="PWZ55" s="26"/>
      <c r="PXA55" s="26"/>
      <c r="PXB55" s="26"/>
      <c r="PXC55" s="26"/>
      <c r="PXD55" s="26"/>
      <c r="PXE55" s="26"/>
      <c r="PXF55" s="26"/>
      <c r="PXG55" s="26"/>
      <c r="PXH55" s="26"/>
      <c r="PXI55" s="26"/>
      <c r="PXJ55" s="26"/>
      <c r="PXK55" s="26"/>
      <c r="PXL55" s="26"/>
      <c r="PXM55" s="26"/>
      <c r="PXN55" s="26"/>
      <c r="PXO55" s="26"/>
      <c r="PXP55" s="26"/>
      <c r="PXQ55" s="26"/>
      <c r="PXR55" s="26"/>
      <c r="PXS55" s="26"/>
      <c r="PXT55" s="26"/>
      <c r="PXU55" s="26"/>
      <c r="PXV55" s="26"/>
      <c r="PXW55" s="26"/>
      <c r="PXX55" s="26"/>
      <c r="PXY55" s="26"/>
      <c r="PXZ55" s="26"/>
      <c r="PYA55" s="26"/>
      <c r="PYB55" s="26"/>
      <c r="PYC55" s="26"/>
      <c r="PYD55" s="26"/>
      <c r="PYE55" s="26"/>
      <c r="PYF55" s="26"/>
      <c r="PYG55" s="26"/>
      <c r="PYH55" s="26"/>
      <c r="PYI55" s="26"/>
      <c r="PYJ55" s="26"/>
      <c r="PYK55" s="26"/>
      <c r="PYL55" s="26"/>
      <c r="PYM55" s="26"/>
      <c r="PYN55" s="26"/>
      <c r="PYO55" s="26"/>
      <c r="PYP55" s="26"/>
      <c r="PYQ55" s="26"/>
      <c r="PYR55" s="26"/>
      <c r="PYS55" s="26"/>
      <c r="PYT55" s="26"/>
      <c r="PYU55" s="26"/>
      <c r="PYV55" s="26"/>
      <c r="PYW55" s="26"/>
      <c r="PYX55" s="26"/>
      <c r="PYY55" s="26"/>
      <c r="PYZ55" s="26"/>
      <c r="PZA55" s="26"/>
      <c r="PZB55" s="26"/>
      <c r="PZC55" s="26"/>
      <c r="PZD55" s="26"/>
      <c r="PZE55" s="26"/>
      <c r="PZF55" s="26"/>
      <c r="PZG55" s="26"/>
      <c r="PZH55" s="26"/>
      <c r="PZI55" s="26"/>
      <c r="PZJ55" s="26"/>
      <c r="PZK55" s="26"/>
      <c r="PZL55" s="26"/>
      <c r="PZM55" s="26"/>
      <c r="PZN55" s="26"/>
      <c r="PZO55" s="26"/>
      <c r="PZP55" s="26"/>
      <c r="PZQ55" s="26"/>
      <c r="PZR55" s="26"/>
      <c r="PZS55" s="26"/>
      <c r="PZT55" s="26"/>
      <c r="PZU55" s="26"/>
      <c r="PZV55" s="26"/>
      <c r="PZW55" s="26"/>
      <c r="PZX55" s="26"/>
      <c r="PZY55" s="26"/>
      <c r="PZZ55" s="26"/>
      <c r="QAA55" s="26"/>
      <c r="QAB55" s="26"/>
      <c r="QAC55" s="26"/>
      <c r="QAD55" s="26"/>
      <c r="QAE55" s="26"/>
      <c r="QAF55" s="26"/>
      <c r="QAG55" s="26"/>
      <c r="QAH55" s="26"/>
      <c r="QAI55" s="26"/>
      <c r="QAJ55" s="26"/>
      <c r="QAK55" s="26"/>
      <c r="QAL55" s="26"/>
      <c r="QAM55" s="26"/>
      <c r="QAN55" s="26"/>
      <c r="QAO55" s="26"/>
      <c r="QAP55" s="26"/>
      <c r="QAQ55" s="26"/>
      <c r="QAR55" s="26"/>
      <c r="QAS55" s="26"/>
      <c r="QAT55" s="26"/>
      <c r="QAU55" s="26"/>
      <c r="QAV55" s="26"/>
      <c r="QAW55" s="26"/>
      <c r="QAX55" s="26"/>
      <c r="QAY55" s="26"/>
      <c r="QAZ55" s="26"/>
      <c r="QBA55" s="26"/>
      <c r="QBB55" s="26"/>
      <c r="QBC55" s="26"/>
      <c r="QBD55" s="26"/>
      <c r="QBE55" s="26"/>
      <c r="QBF55" s="26"/>
      <c r="QBG55" s="26"/>
      <c r="QBH55" s="26"/>
      <c r="QBI55" s="26"/>
      <c r="QBJ55" s="26"/>
      <c r="QBK55" s="26"/>
      <c r="QBL55" s="26"/>
      <c r="QBM55" s="26"/>
      <c r="QBN55" s="26"/>
      <c r="QBO55" s="26"/>
      <c r="QBP55" s="26"/>
      <c r="QBQ55" s="26"/>
      <c r="QBR55" s="26"/>
      <c r="QBS55" s="26"/>
      <c r="QBT55" s="26"/>
      <c r="QBU55" s="26"/>
      <c r="QBV55" s="26"/>
      <c r="QBW55" s="26"/>
      <c r="QBX55" s="26"/>
      <c r="QBY55" s="26"/>
      <c r="QBZ55" s="26"/>
      <c r="QCA55" s="26"/>
      <c r="QCB55" s="26"/>
      <c r="QCC55" s="26"/>
      <c r="QCD55" s="26"/>
      <c r="QCE55" s="26"/>
      <c r="QCF55" s="26"/>
      <c r="QCG55" s="26"/>
      <c r="QCH55" s="26"/>
      <c r="QCI55" s="26"/>
      <c r="QCJ55" s="26"/>
      <c r="QCK55" s="26"/>
      <c r="QCL55" s="26"/>
      <c r="QCM55" s="26"/>
      <c r="QCN55" s="26"/>
      <c r="QCO55" s="26"/>
      <c r="QCP55" s="26"/>
      <c r="QCQ55" s="26"/>
      <c r="QCR55" s="26"/>
      <c r="QCS55" s="26"/>
      <c r="QCT55" s="26"/>
      <c r="QCU55" s="26"/>
      <c r="QCV55" s="26"/>
      <c r="QCW55" s="26"/>
      <c r="QCX55" s="26"/>
      <c r="QCY55" s="26"/>
      <c r="QCZ55" s="26"/>
      <c r="QDA55" s="26"/>
      <c r="QDB55" s="26"/>
      <c r="QDC55" s="26"/>
      <c r="QDD55" s="26"/>
      <c r="QDE55" s="26"/>
      <c r="QDF55" s="26"/>
      <c r="QDG55" s="26"/>
      <c r="QDH55" s="26"/>
      <c r="QDI55" s="26"/>
      <c r="QDJ55" s="26"/>
      <c r="QDK55" s="26"/>
      <c r="QDL55" s="26"/>
      <c r="QDM55" s="26"/>
      <c r="QDN55" s="26"/>
      <c r="QDO55" s="26"/>
      <c r="QDP55" s="26"/>
      <c r="QDQ55" s="26"/>
      <c r="QDR55" s="26"/>
      <c r="QDS55" s="26"/>
      <c r="QDT55" s="26"/>
      <c r="QDU55" s="26"/>
      <c r="QDV55" s="26"/>
      <c r="QDW55" s="26"/>
      <c r="QDX55" s="26"/>
      <c r="QDY55" s="26"/>
      <c r="QDZ55" s="26"/>
      <c r="QEA55" s="26"/>
      <c r="QEB55" s="26"/>
      <c r="QEC55" s="26"/>
      <c r="QED55" s="26"/>
      <c r="QEE55" s="26"/>
      <c r="QEF55" s="26"/>
      <c r="QEG55" s="26"/>
      <c r="QEH55" s="26"/>
      <c r="QEI55" s="26"/>
      <c r="QEJ55" s="26"/>
      <c r="QEK55" s="26"/>
      <c r="QEL55" s="26"/>
      <c r="QEM55" s="26"/>
      <c r="QEN55" s="26"/>
      <c r="QEO55" s="26"/>
      <c r="QEP55" s="26"/>
      <c r="QEQ55" s="26"/>
      <c r="QER55" s="26"/>
      <c r="QES55" s="26"/>
      <c r="QET55" s="26"/>
      <c r="QEU55" s="26"/>
      <c r="QEV55" s="26"/>
      <c r="QEW55" s="26"/>
      <c r="QEX55" s="26"/>
      <c r="QEY55" s="26"/>
      <c r="QEZ55" s="26"/>
      <c r="QFA55" s="26"/>
      <c r="QFB55" s="26"/>
      <c r="QFC55" s="26"/>
      <c r="QFD55" s="26"/>
      <c r="QFE55" s="26"/>
      <c r="QFF55" s="26"/>
      <c r="QFG55" s="26"/>
      <c r="QFH55" s="26"/>
      <c r="QFI55" s="26"/>
      <c r="QFJ55" s="26"/>
      <c r="QFK55" s="26"/>
      <c r="QFL55" s="26"/>
      <c r="QFM55" s="26"/>
      <c r="QFN55" s="26"/>
      <c r="QFO55" s="26"/>
      <c r="QFP55" s="26"/>
      <c r="QFQ55" s="26"/>
      <c r="QFR55" s="26"/>
      <c r="QFS55" s="26"/>
      <c r="QFT55" s="26"/>
      <c r="QFU55" s="26"/>
      <c r="QFV55" s="26"/>
      <c r="QFW55" s="26"/>
      <c r="QFX55" s="26"/>
      <c r="QFY55" s="26"/>
      <c r="QFZ55" s="26"/>
      <c r="QGA55" s="26"/>
      <c r="QGB55" s="26"/>
      <c r="QGC55" s="26"/>
      <c r="QGD55" s="26"/>
      <c r="QGE55" s="26"/>
      <c r="QGF55" s="26"/>
      <c r="QGG55" s="26"/>
      <c r="QGH55" s="26"/>
      <c r="QGI55" s="26"/>
      <c r="QGJ55" s="26"/>
      <c r="QGK55" s="26"/>
      <c r="QGL55" s="26"/>
      <c r="QGM55" s="26"/>
      <c r="QGN55" s="26"/>
      <c r="QGO55" s="26"/>
      <c r="QGP55" s="26"/>
      <c r="QGQ55" s="26"/>
      <c r="QGR55" s="26"/>
      <c r="QGS55" s="26"/>
      <c r="QGT55" s="26"/>
      <c r="QGU55" s="26"/>
      <c r="QGV55" s="26"/>
      <c r="QGW55" s="26"/>
      <c r="QGX55" s="26"/>
      <c r="QGY55" s="26"/>
      <c r="QGZ55" s="26"/>
      <c r="QHA55" s="26"/>
      <c r="QHB55" s="26"/>
      <c r="QHC55" s="26"/>
      <c r="QHD55" s="26"/>
      <c r="QHE55" s="26"/>
      <c r="QHF55" s="26"/>
      <c r="QHG55" s="26"/>
      <c r="QHH55" s="26"/>
      <c r="QHI55" s="26"/>
      <c r="QHJ55" s="26"/>
      <c r="QHK55" s="26"/>
      <c r="QHL55" s="26"/>
      <c r="QHM55" s="26"/>
      <c r="QHN55" s="26"/>
      <c r="QHO55" s="26"/>
      <c r="QHP55" s="26"/>
      <c r="QHQ55" s="26"/>
      <c r="QHR55" s="26"/>
      <c r="QHS55" s="26"/>
      <c r="QHT55" s="26"/>
      <c r="QHU55" s="26"/>
      <c r="QHV55" s="26"/>
      <c r="QHW55" s="26"/>
      <c r="QHX55" s="26"/>
      <c r="QHY55" s="26"/>
      <c r="QHZ55" s="26"/>
      <c r="QIA55" s="26"/>
      <c r="QIB55" s="26"/>
      <c r="QIC55" s="26"/>
      <c r="QID55" s="26"/>
      <c r="QIE55" s="26"/>
      <c r="QIF55" s="26"/>
      <c r="QIG55" s="26"/>
      <c r="QIH55" s="26"/>
      <c r="QII55" s="26"/>
      <c r="QIJ55" s="26"/>
      <c r="QIK55" s="26"/>
      <c r="QIL55" s="26"/>
      <c r="QIM55" s="26"/>
      <c r="QIN55" s="26"/>
      <c r="QIO55" s="26"/>
      <c r="QIP55" s="26"/>
      <c r="QIQ55" s="26"/>
      <c r="QIR55" s="26"/>
      <c r="QIS55" s="26"/>
      <c r="QIT55" s="26"/>
      <c r="QIU55" s="26"/>
      <c r="QIV55" s="26"/>
      <c r="QIW55" s="26"/>
      <c r="QIX55" s="26"/>
      <c r="QIY55" s="26"/>
      <c r="QIZ55" s="26"/>
      <c r="QJA55" s="26"/>
      <c r="QJB55" s="26"/>
      <c r="QJC55" s="26"/>
      <c r="QJD55" s="26"/>
      <c r="QJE55" s="26"/>
      <c r="QJF55" s="26"/>
      <c r="QJG55" s="26"/>
      <c r="QJH55" s="26"/>
      <c r="QJI55" s="26"/>
      <c r="QJJ55" s="26"/>
      <c r="QJK55" s="26"/>
      <c r="QJL55" s="26"/>
      <c r="QJM55" s="26"/>
      <c r="QJN55" s="26"/>
      <c r="QJO55" s="26"/>
      <c r="QJP55" s="26"/>
      <c r="QJQ55" s="26"/>
      <c r="QJR55" s="26"/>
      <c r="QJS55" s="26"/>
      <c r="QJT55" s="26"/>
      <c r="QJU55" s="26"/>
      <c r="QJV55" s="26"/>
      <c r="QJW55" s="26"/>
      <c r="QJX55" s="26"/>
      <c r="QJY55" s="26"/>
      <c r="QJZ55" s="26"/>
      <c r="QKA55" s="26"/>
      <c r="QKB55" s="26"/>
      <c r="QKC55" s="26"/>
      <c r="QKD55" s="26"/>
      <c r="QKE55" s="26"/>
      <c r="QKF55" s="26"/>
      <c r="QKG55" s="26"/>
      <c r="QKH55" s="26"/>
      <c r="QKI55" s="26"/>
      <c r="QKJ55" s="26"/>
      <c r="QKK55" s="26"/>
      <c r="QKL55" s="26"/>
      <c r="QKM55" s="26"/>
      <c r="QKN55" s="26"/>
      <c r="QKO55" s="26"/>
      <c r="QKP55" s="26"/>
      <c r="QKQ55" s="26"/>
      <c r="QKR55" s="26"/>
      <c r="QKS55" s="26"/>
      <c r="QKT55" s="26"/>
      <c r="QKU55" s="26"/>
      <c r="QKV55" s="26"/>
      <c r="QKW55" s="26"/>
      <c r="QKX55" s="26"/>
      <c r="QKY55" s="26"/>
      <c r="QKZ55" s="26"/>
      <c r="QLA55" s="26"/>
      <c r="QLB55" s="26"/>
      <c r="QLC55" s="26"/>
      <c r="QLD55" s="26"/>
      <c r="QLE55" s="26"/>
      <c r="QLF55" s="26"/>
      <c r="QLG55" s="26"/>
      <c r="QLH55" s="26"/>
      <c r="QLI55" s="26"/>
      <c r="QLJ55" s="26"/>
      <c r="QLK55" s="26"/>
      <c r="QLL55" s="26"/>
      <c r="QLM55" s="26"/>
      <c r="QLN55" s="26"/>
      <c r="QLO55" s="26"/>
      <c r="QLP55" s="26"/>
      <c r="QLQ55" s="26"/>
      <c r="QLR55" s="26"/>
      <c r="QLS55" s="26"/>
      <c r="QLT55" s="26"/>
      <c r="QLU55" s="26"/>
      <c r="QLV55" s="26"/>
      <c r="QLW55" s="26"/>
      <c r="QLX55" s="26"/>
      <c r="QLY55" s="26"/>
      <c r="QLZ55" s="26"/>
      <c r="QMA55" s="26"/>
      <c r="QMB55" s="26"/>
      <c r="QMC55" s="26"/>
      <c r="QMD55" s="26"/>
      <c r="QME55" s="26"/>
      <c r="QMF55" s="26"/>
      <c r="QMG55" s="26"/>
      <c r="QMH55" s="26"/>
      <c r="QMI55" s="26"/>
      <c r="QMJ55" s="26"/>
      <c r="QMK55" s="26"/>
      <c r="QML55" s="26"/>
      <c r="QMM55" s="26"/>
      <c r="QMN55" s="26"/>
      <c r="QMO55" s="26"/>
      <c r="QMP55" s="26"/>
      <c r="QMQ55" s="26"/>
      <c r="QMR55" s="26"/>
      <c r="QMS55" s="26"/>
      <c r="QMT55" s="26"/>
      <c r="QMU55" s="26"/>
      <c r="QMV55" s="26"/>
      <c r="QMW55" s="26"/>
      <c r="QMX55" s="26"/>
      <c r="QMY55" s="26"/>
      <c r="QMZ55" s="26"/>
      <c r="QNA55" s="26"/>
      <c r="QNB55" s="26"/>
      <c r="QNC55" s="26"/>
      <c r="QND55" s="26"/>
      <c r="QNE55" s="26"/>
      <c r="QNF55" s="26"/>
      <c r="QNG55" s="26"/>
      <c r="QNH55" s="26"/>
      <c r="QNI55" s="26"/>
      <c r="QNJ55" s="26"/>
      <c r="QNK55" s="26"/>
      <c r="QNL55" s="26"/>
      <c r="QNM55" s="26"/>
      <c r="QNN55" s="26"/>
      <c r="QNO55" s="26"/>
      <c r="QNP55" s="26"/>
      <c r="QNQ55" s="26"/>
      <c r="QNR55" s="26"/>
      <c r="QNS55" s="26"/>
      <c r="QNT55" s="26"/>
      <c r="QNU55" s="26"/>
      <c r="QNV55" s="26"/>
      <c r="QNW55" s="26"/>
      <c r="QNX55" s="26"/>
      <c r="QNY55" s="26"/>
      <c r="QNZ55" s="26"/>
      <c r="QOA55" s="26"/>
      <c r="QOB55" s="26"/>
      <c r="QOC55" s="26"/>
      <c r="QOD55" s="26"/>
      <c r="QOE55" s="26"/>
      <c r="QOF55" s="26"/>
      <c r="QOG55" s="26"/>
      <c r="QOH55" s="26"/>
      <c r="QOI55" s="26"/>
      <c r="QOJ55" s="26"/>
      <c r="QOK55" s="26"/>
      <c r="QOL55" s="26"/>
      <c r="QOM55" s="26"/>
      <c r="QON55" s="26"/>
      <c r="QOO55" s="26"/>
      <c r="QOP55" s="26"/>
      <c r="QOQ55" s="26"/>
      <c r="QOR55" s="26"/>
      <c r="QOS55" s="26"/>
      <c r="QOT55" s="26"/>
      <c r="QOU55" s="26"/>
      <c r="QOV55" s="26"/>
      <c r="QOW55" s="26"/>
      <c r="QOX55" s="26"/>
      <c r="QOY55" s="26"/>
      <c r="QOZ55" s="26"/>
      <c r="QPA55" s="26"/>
      <c r="QPB55" s="26"/>
      <c r="QPC55" s="26"/>
      <c r="QPD55" s="26"/>
      <c r="QPE55" s="26"/>
      <c r="QPF55" s="26"/>
      <c r="QPG55" s="26"/>
      <c r="QPH55" s="26"/>
      <c r="QPI55" s="26"/>
      <c r="QPJ55" s="26"/>
      <c r="QPK55" s="26"/>
      <c r="QPL55" s="26"/>
      <c r="QPM55" s="26"/>
      <c r="QPN55" s="26"/>
      <c r="QPO55" s="26"/>
      <c r="QPP55" s="26"/>
      <c r="QPQ55" s="26"/>
      <c r="QPR55" s="26"/>
      <c r="QPS55" s="26"/>
      <c r="QPT55" s="26"/>
      <c r="QPU55" s="26"/>
      <c r="QPV55" s="26"/>
      <c r="QPW55" s="26"/>
      <c r="QPX55" s="26"/>
      <c r="QPY55" s="26"/>
      <c r="QPZ55" s="26"/>
      <c r="QQA55" s="26"/>
      <c r="QQB55" s="26"/>
      <c r="QQC55" s="26"/>
      <c r="QQD55" s="26"/>
      <c r="QQE55" s="26"/>
      <c r="QQF55" s="26"/>
      <c r="QQG55" s="26"/>
      <c r="QQH55" s="26"/>
      <c r="QQI55" s="26"/>
      <c r="QQJ55" s="26"/>
      <c r="QQK55" s="26"/>
      <c r="QQL55" s="26"/>
      <c r="QQM55" s="26"/>
      <c r="QQN55" s="26"/>
      <c r="QQO55" s="26"/>
      <c r="QQP55" s="26"/>
      <c r="QQQ55" s="26"/>
      <c r="QQR55" s="26"/>
      <c r="QQS55" s="26"/>
      <c r="QQT55" s="26"/>
      <c r="QQU55" s="26"/>
      <c r="QQV55" s="26"/>
      <c r="QQW55" s="26"/>
      <c r="QQX55" s="26"/>
      <c r="QQY55" s="26"/>
      <c r="QQZ55" s="26"/>
      <c r="QRA55" s="26"/>
      <c r="QRB55" s="26"/>
      <c r="QRC55" s="26"/>
      <c r="QRD55" s="26"/>
      <c r="QRE55" s="26"/>
      <c r="QRF55" s="26"/>
      <c r="QRG55" s="26"/>
      <c r="QRH55" s="26"/>
      <c r="QRI55" s="26"/>
      <c r="QRJ55" s="26"/>
      <c r="QRK55" s="26"/>
      <c r="QRL55" s="26"/>
      <c r="QRM55" s="26"/>
      <c r="QRN55" s="26"/>
      <c r="QRO55" s="26"/>
      <c r="QRP55" s="26"/>
      <c r="QRQ55" s="26"/>
      <c r="QRR55" s="26"/>
      <c r="QRS55" s="26"/>
      <c r="QRT55" s="26"/>
      <c r="QRU55" s="26"/>
      <c r="QRV55" s="26"/>
      <c r="QRW55" s="26"/>
      <c r="QRX55" s="26"/>
      <c r="QRY55" s="26"/>
      <c r="QRZ55" s="26"/>
      <c r="QSA55" s="26"/>
      <c r="QSB55" s="26"/>
      <c r="QSC55" s="26"/>
      <c r="QSD55" s="26"/>
      <c r="QSE55" s="26"/>
      <c r="QSF55" s="26"/>
      <c r="QSG55" s="26"/>
      <c r="QSH55" s="26"/>
      <c r="QSI55" s="26"/>
      <c r="QSJ55" s="26"/>
      <c r="QSK55" s="26"/>
      <c r="QSL55" s="26"/>
      <c r="QSM55" s="26"/>
      <c r="QSN55" s="26"/>
      <c r="QSO55" s="26"/>
      <c r="QSP55" s="26"/>
      <c r="QSQ55" s="26"/>
      <c r="QSR55" s="26"/>
      <c r="QSS55" s="26"/>
      <c r="QST55" s="26"/>
      <c r="QSU55" s="26"/>
      <c r="QSV55" s="26"/>
      <c r="QSW55" s="26"/>
      <c r="QSX55" s="26"/>
      <c r="QSY55" s="26"/>
      <c r="QSZ55" s="26"/>
      <c r="QTA55" s="26"/>
      <c r="QTB55" s="26"/>
      <c r="QTC55" s="26"/>
      <c r="QTD55" s="26"/>
      <c r="QTE55" s="26"/>
      <c r="QTF55" s="26"/>
      <c r="QTG55" s="26"/>
      <c r="QTH55" s="26"/>
      <c r="QTI55" s="26"/>
      <c r="QTJ55" s="26"/>
      <c r="QTK55" s="26"/>
      <c r="QTL55" s="26"/>
      <c r="QTM55" s="26"/>
      <c r="QTN55" s="26"/>
      <c r="QTO55" s="26"/>
      <c r="QTP55" s="26"/>
      <c r="QTQ55" s="26"/>
      <c r="QTR55" s="26"/>
      <c r="QTS55" s="26"/>
      <c r="QTT55" s="26"/>
      <c r="QTU55" s="26"/>
      <c r="QTV55" s="26"/>
      <c r="QTW55" s="26"/>
      <c r="QTX55" s="26"/>
      <c r="QTY55" s="26"/>
      <c r="QTZ55" s="26"/>
      <c r="QUA55" s="26"/>
      <c r="QUB55" s="26"/>
      <c r="QUC55" s="26"/>
      <c r="QUD55" s="26"/>
      <c r="QUE55" s="26"/>
      <c r="QUF55" s="26"/>
      <c r="QUG55" s="26"/>
      <c r="QUH55" s="26"/>
      <c r="QUI55" s="26"/>
      <c r="QUJ55" s="26"/>
      <c r="QUK55" s="26"/>
      <c r="QUL55" s="26"/>
      <c r="QUM55" s="26"/>
      <c r="QUN55" s="26"/>
      <c r="QUO55" s="26"/>
      <c r="QUP55" s="26"/>
      <c r="QUQ55" s="26"/>
      <c r="QUR55" s="26"/>
      <c r="QUS55" s="26"/>
      <c r="QUT55" s="26"/>
      <c r="QUU55" s="26"/>
      <c r="QUV55" s="26"/>
      <c r="QUW55" s="26"/>
      <c r="QUX55" s="26"/>
      <c r="QUY55" s="26"/>
      <c r="QUZ55" s="26"/>
      <c r="QVA55" s="26"/>
      <c r="QVB55" s="26"/>
      <c r="QVC55" s="26"/>
      <c r="QVD55" s="26"/>
      <c r="QVE55" s="26"/>
      <c r="QVF55" s="26"/>
      <c r="QVG55" s="26"/>
      <c r="QVH55" s="26"/>
      <c r="QVI55" s="26"/>
      <c r="QVJ55" s="26"/>
      <c r="QVK55" s="26"/>
      <c r="QVL55" s="26"/>
      <c r="QVM55" s="26"/>
      <c r="QVN55" s="26"/>
      <c r="QVO55" s="26"/>
      <c r="QVP55" s="26"/>
      <c r="QVQ55" s="26"/>
      <c r="QVR55" s="26"/>
      <c r="QVS55" s="26"/>
      <c r="QVT55" s="26"/>
      <c r="QVU55" s="26"/>
      <c r="QVV55" s="26"/>
      <c r="QVW55" s="26"/>
      <c r="QVX55" s="26"/>
      <c r="QVY55" s="26"/>
      <c r="QVZ55" s="26"/>
      <c r="QWA55" s="26"/>
      <c r="QWB55" s="26"/>
      <c r="QWC55" s="26"/>
      <c r="QWD55" s="26"/>
      <c r="QWE55" s="26"/>
      <c r="QWF55" s="26"/>
      <c r="QWG55" s="26"/>
      <c r="QWH55" s="26"/>
      <c r="QWI55" s="26"/>
      <c r="QWJ55" s="26"/>
      <c r="QWK55" s="26"/>
      <c r="QWL55" s="26"/>
      <c r="QWM55" s="26"/>
      <c r="QWN55" s="26"/>
      <c r="QWO55" s="26"/>
      <c r="QWP55" s="26"/>
      <c r="QWQ55" s="26"/>
      <c r="QWR55" s="26"/>
      <c r="QWS55" s="26"/>
      <c r="QWT55" s="26"/>
      <c r="QWU55" s="26"/>
      <c r="QWV55" s="26"/>
      <c r="QWW55" s="26"/>
      <c r="QWX55" s="26"/>
      <c r="QWY55" s="26"/>
      <c r="QWZ55" s="26"/>
      <c r="QXA55" s="26"/>
      <c r="QXB55" s="26"/>
      <c r="QXC55" s="26"/>
      <c r="QXD55" s="26"/>
      <c r="QXE55" s="26"/>
      <c r="QXF55" s="26"/>
      <c r="QXG55" s="26"/>
      <c r="QXH55" s="26"/>
      <c r="QXI55" s="26"/>
      <c r="QXJ55" s="26"/>
      <c r="QXK55" s="26"/>
      <c r="QXL55" s="26"/>
      <c r="QXM55" s="26"/>
      <c r="QXN55" s="26"/>
      <c r="QXO55" s="26"/>
      <c r="QXP55" s="26"/>
      <c r="QXQ55" s="26"/>
      <c r="QXR55" s="26"/>
      <c r="QXS55" s="26"/>
      <c r="QXT55" s="26"/>
      <c r="QXU55" s="26"/>
      <c r="QXV55" s="26"/>
      <c r="QXW55" s="26"/>
      <c r="QXX55" s="26"/>
      <c r="QXY55" s="26"/>
      <c r="QXZ55" s="26"/>
      <c r="QYA55" s="26"/>
      <c r="QYB55" s="26"/>
      <c r="QYC55" s="26"/>
      <c r="QYD55" s="26"/>
      <c r="QYE55" s="26"/>
      <c r="QYF55" s="26"/>
      <c r="QYG55" s="26"/>
      <c r="QYH55" s="26"/>
      <c r="QYI55" s="26"/>
      <c r="QYJ55" s="26"/>
      <c r="QYK55" s="26"/>
      <c r="QYL55" s="26"/>
      <c r="QYM55" s="26"/>
      <c r="QYN55" s="26"/>
      <c r="QYO55" s="26"/>
      <c r="QYP55" s="26"/>
      <c r="QYQ55" s="26"/>
      <c r="QYR55" s="26"/>
      <c r="QYS55" s="26"/>
      <c r="QYT55" s="26"/>
      <c r="QYU55" s="26"/>
      <c r="QYV55" s="26"/>
      <c r="QYW55" s="26"/>
      <c r="QYX55" s="26"/>
      <c r="QYY55" s="26"/>
      <c r="QYZ55" s="26"/>
      <c r="QZA55" s="26"/>
      <c r="QZB55" s="26"/>
      <c r="QZC55" s="26"/>
      <c r="QZD55" s="26"/>
      <c r="QZE55" s="26"/>
      <c r="QZF55" s="26"/>
      <c r="QZG55" s="26"/>
      <c r="QZH55" s="26"/>
      <c r="QZI55" s="26"/>
      <c r="QZJ55" s="26"/>
      <c r="QZK55" s="26"/>
      <c r="QZL55" s="26"/>
      <c r="QZM55" s="26"/>
      <c r="QZN55" s="26"/>
      <c r="QZO55" s="26"/>
      <c r="QZP55" s="26"/>
      <c r="QZQ55" s="26"/>
      <c r="QZR55" s="26"/>
      <c r="QZS55" s="26"/>
      <c r="QZT55" s="26"/>
      <c r="QZU55" s="26"/>
      <c r="QZV55" s="26"/>
      <c r="QZW55" s="26"/>
      <c r="QZX55" s="26"/>
      <c r="QZY55" s="26"/>
      <c r="QZZ55" s="26"/>
      <c r="RAA55" s="26"/>
      <c r="RAB55" s="26"/>
      <c r="RAC55" s="26"/>
      <c r="RAD55" s="26"/>
      <c r="RAE55" s="26"/>
      <c r="RAF55" s="26"/>
      <c r="RAG55" s="26"/>
      <c r="RAH55" s="26"/>
      <c r="RAI55" s="26"/>
      <c r="RAJ55" s="26"/>
      <c r="RAK55" s="26"/>
      <c r="RAL55" s="26"/>
      <c r="RAM55" s="26"/>
      <c r="RAN55" s="26"/>
      <c r="RAO55" s="26"/>
      <c r="RAP55" s="26"/>
      <c r="RAQ55" s="26"/>
      <c r="RAR55" s="26"/>
      <c r="RAS55" s="26"/>
      <c r="RAT55" s="26"/>
      <c r="RAU55" s="26"/>
      <c r="RAV55" s="26"/>
      <c r="RAW55" s="26"/>
      <c r="RAX55" s="26"/>
      <c r="RAY55" s="26"/>
      <c r="RAZ55" s="26"/>
      <c r="RBA55" s="26"/>
      <c r="RBB55" s="26"/>
      <c r="RBC55" s="26"/>
      <c r="RBD55" s="26"/>
      <c r="RBE55" s="26"/>
      <c r="RBF55" s="26"/>
      <c r="RBG55" s="26"/>
      <c r="RBH55" s="26"/>
      <c r="RBI55" s="26"/>
      <c r="RBJ55" s="26"/>
      <c r="RBK55" s="26"/>
      <c r="RBL55" s="26"/>
      <c r="RBM55" s="26"/>
      <c r="RBN55" s="26"/>
      <c r="RBO55" s="26"/>
      <c r="RBP55" s="26"/>
      <c r="RBQ55" s="26"/>
      <c r="RBR55" s="26"/>
      <c r="RBS55" s="26"/>
      <c r="RBT55" s="26"/>
      <c r="RBU55" s="26"/>
      <c r="RBV55" s="26"/>
      <c r="RBW55" s="26"/>
      <c r="RBX55" s="26"/>
      <c r="RBY55" s="26"/>
      <c r="RBZ55" s="26"/>
      <c r="RCA55" s="26"/>
      <c r="RCB55" s="26"/>
      <c r="RCC55" s="26"/>
      <c r="RCD55" s="26"/>
      <c r="RCE55" s="26"/>
      <c r="RCF55" s="26"/>
      <c r="RCG55" s="26"/>
      <c r="RCH55" s="26"/>
      <c r="RCI55" s="26"/>
      <c r="RCJ55" s="26"/>
      <c r="RCK55" s="26"/>
      <c r="RCL55" s="26"/>
      <c r="RCM55" s="26"/>
      <c r="RCN55" s="26"/>
      <c r="RCO55" s="26"/>
      <c r="RCP55" s="26"/>
      <c r="RCQ55" s="26"/>
      <c r="RCR55" s="26"/>
      <c r="RCS55" s="26"/>
      <c r="RCT55" s="26"/>
      <c r="RCU55" s="26"/>
      <c r="RCV55" s="26"/>
      <c r="RCW55" s="26"/>
      <c r="RCX55" s="26"/>
      <c r="RCY55" s="26"/>
      <c r="RCZ55" s="26"/>
      <c r="RDA55" s="26"/>
      <c r="RDB55" s="26"/>
      <c r="RDC55" s="26"/>
      <c r="RDD55" s="26"/>
      <c r="RDE55" s="26"/>
      <c r="RDF55" s="26"/>
      <c r="RDG55" s="26"/>
      <c r="RDH55" s="26"/>
      <c r="RDI55" s="26"/>
      <c r="RDJ55" s="26"/>
      <c r="RDK55" s="26"/>
      <c r="RDL55" s="26"/>
      <c r="RDM55" s="26"/>
      <c r="RDN55" s="26"/>
      <c r="RDO55" s="26"/>
      <c r="RDP55" s="26"/>
      <c r="RDQ55" s="26"/>
      <c r="RDR55" s="26"/>
      <c r="RDS55" s="26"/>
      <c r="RDT55" s="26"/>
      <c r="RDU55" s="26"/>
      <c r="RDV55" s="26"/>
      <c r="RDW55" s="26"/>
      <c r="RDX55" s="26"/>
      <c r="RDY55" s="26"/>
      <c r="RDZ55" s="26"/>
      <c r="REA55" s="26"/>
      <c r="REB55" s="26"/>
      <c r="REC55" s="26"/>
      <c r="RED55" s="26"/>
      <c r="REE55" s="26"/>
      <c r="REF55" s="26"/>
      <c r="REG55" s="26"/>
      <c r="REH55" s="26"/>
      <c r="REI55" s="26"/>
      <c r="REJ55" s="26"/>
      <c r="REK55" s="26"/>
      <c r="REL55" s="26"/>
      <c r="REM55" s="26"/>
      <c r="REN55" s="26"/>
      <c r="REO55" s="26"/>
      <c r="REP55" s="26"/>
      <c r="REQ55" s="26"/>
      <c r="RER55" s="26"/>
      <c r="RES55" s="26"/>
      <c r="RET55" s="26"/>
      <c r="REU55" s="26"/>
      <c r="REV55" s="26"/>
      <c r="REW55" s="26"/>
      <c r="REX55" s="26"/>
      <c r="REY55" s="26"/>
      <c r="REZ55" s="26"/>
      <c r="RFA55" s="26"/>
      <c r="RFB55" s="26"/>
      <c r="RFC55" s="26"/>
      <c r="RFD55" s="26"/>
      <c r="RFE55" s="26"/>
      <c r="RFF55" s="26"/>
      <c r="RFG55" s="26"/>
      <c r="RFH55" s="26"/>
      <c r="RFI55" s="26"/>
      <c r="RFJ55" s="26"/>
      <c r="RFK55" s="26"/>
      <c r="RFL55" s="26"/>
      <c r="RFM55" s="26"/>
      <c r="RFN55" s="26"/>
      <c r="RFO55" s="26"/>
      <c r="RFP55" s="26"/>
      <c r="RFQ55" s="26"/>
      <c r="RFR55" s="26"/>
      <c r="RFS55" s="26"/>
      <c r="RFT55" s="26"/>
      <c r="RFU55" s="26"/>
      <c r="RFV55" s="26"/>
      <c r="RFW55" s="26"/>
      <c r="RFX55" s="26"/>
      <c r="RFY55" s="26"/>
      <c r="RFZ55" s="26"/>
      <c r="RGA55" s="26"/>
      <c r="RGB55" s="26"/>
      <c r="RGC55" s="26"/>
      <c r="RGD55" s="26"/>
      <c r="RGE55" s="26"/>
      <c r="RGF55" s="26"/>
      <c r="RGG55" s="26"/>
      <c r="RGH55" s="26"/>
      <c r="RGI55" s="26"/>
      <c r="RGJ55" s="26"/>
      <c r="RGK55" s="26"/>
      <c r="RGL55" s="26"/>
      <c r="RGM55" s="26"/>
      <c r="RGN55" s="26"/>
      <c r="RGO55" s="26"/>
      <c r="RGP55" s="26"/>
      <c r="RGQ55" s="26"/>
      <c r="RGR55" s="26"/>
      <c r="RGS55" s="26"/>
      <c r="RGT55" s="26"/>
      <c r="RGU55" s="26"/>
      <c r="RGV55" s="26"/>
      <c r="RGW55" s="26"/>
      <c r="RGX55" s="26"/>
      <c r="RGY55" s="26"/>
      <c r="RGZ55" s="26"/>
      <c r="RHA55" s="26"/>
      <c r="RHB55" s="26"/>
      <c r="RHC55" s="26"/>
      <c r="RHD55" s="26"/>
      <c r="RHE55" s="26"/>
      <c r="RHF55" s="26"/>
      <c r="RHG55" s="26"/>
      <c r="RHH55" s="26"/>
      <c r="RHI55" s="26"/>
      <c r="RHJ55" s="26"/>
      <c r="RHK55" s="26"/>
      <c r="RHL55" s="26"/>
      <c r="RHM55" s="26"/>
      <c r="RHN55" s="26"/>
      <c r="RHO55" s="26"/>
      <c r="RHP55" s="26"/>
      <c r="RHQ55" s="26"/>
      <c r="RHR55" s="26"/>
      <c r="RHS55" s="26"/>
      <c r="RHT55" s="26"/>
      <c r="RHU55" s="26"/>
      <c r="RHV55" s="26"/>
      <c r="RHW55" s="26"/>
      <c r="RHX55" s="26"/>
      <c r="RHY55" s="26"/>
      <c r="RHZ55" s="26"/>
      <c r="RIA55" s="26"/>
      <c r="RIB55" s="26"/>
      <c r="RIC55" s="26"/>
      <c r="RID55" s="26"/>
      <c r="RIE55" s="26"/>
      <c r="RIF55" s="26"/>
      <c r="RIG55" s="26"/>
      <c r="RIH55" s="26"/>
      <c r="RII55" s="26"/>
      <c r="RIJ55" s="26"/>
      <c r="RIK55" s="26"/>
      <c r="RIL55" s="26"/>
      <c r="RIM55" s="26"/>
      <c r="RIN55" s="26"/>
      <c r="RIO55" s="26"/>
      <c r="RIP55" s="26"/>
      <c r="RIQ55" s="26"/>
      <c r="RIR55" s="26"/>
      <c r="RIS55" s="26"/>
      <c r="RIT55" s="26"/>
      <c r="RIU55" s="26"/>
      <c r="RIV55" s="26"/>
      <c r="RIW55" s="26"/>
      <c r="RIX55" s="26"/>
      <c r="RIY55" s="26"/>
      <c r="RIZ55" s="26"/>
      <c r="RJA55" s="26"/>
      <c r="RJB55" s="26"/>
      <c r="RJC55" s="26"/>
      <c r="RJD55" s="26"/>
      <c r="RJE55" s="26"/>
      <c r="RJF55" s="26"/>
      <c r="RJG55" s="26"/>
      <c r="RJH55" s="26"/>
      <c r="RJI55" s="26"/>
      <c r="RJJ55" s="26"/>
      <c r="RJK55" s="26"/>
      <c r="RJL55" s="26"/>
      <c r="RJM55" s="26"/>
      <c r="RJN55" s="26"/>
      <c r="RJO55" s="26"/>
      <c r="RJP55" s="26"/>
      <c r="RJQ55" s="26"/>
      <c r="RJR55" s="26"/>
      <c r="RJS55" s="26"/>
      <c r="RJT55" s="26"/>
      <c r="RJU55" s="26"/>
      <c r="RJV55" s="26"/>
      <c r="RJW55" s="26"/>
      <c r="RJX55" s="26"/>
      <c r="RJY55" s="26"/>
      <c r="RJZ55" s="26"/>
      <c r="RKA55" s="26"/>
      <c r="RKB55" s="26"/>
      <c r="RKC55" s="26"/>
      <c r="RKD55" s="26"/>
      <c r="RKE55" s="26"/>
      <c r="RKF55" s="26"/>
      <c r="RKG55" s="26"/>
      <c r="RKH55" s="26"/>
      <c r="RKI55" s="26"/>
      <c r="RKJ55" s="26"/>
      <c r="RKK55" s="26"/>
      <c r="RKL55" s="26"/>
      <c r="RKM55" s="26"/>
      <c r="RKN55" s="26"/>
      <c r="RKO55" s="26"/>
      <c r="RKP55" s="26"/>
      <c r="RKQ55" s="26"/>
      <c r="RKR55" s="26"/>
      <c r="RKS55" s="26"/>
      <c r="RKT55" s="26"/>
      <c r="RKU55" s="26"/>
      <c r="RKV55" s="26"/>
      <c r="RKW55" s="26"/>
      <c r="RKX55" s="26"/>
      <c r="RKY55" s="26"/>
      <c r="RKZ55" s="26"/>
      <c r="RLA55" s="26"/>
      <c r="RLB55" s="26"/>
      <c r="RLC55" s="26"/>
      <c r="RLD55" s="26"/>
      <c r="RLE55" s="26"/>
      <c r="RLF55" s="26"/>
      <c r="RLG55" s="26"/>
      <c r="RLH55" s="26"/>
      <c r="RLI55" s="26"/>
      <c r="RLJ55" s="26"/>
      <c r="RLK55" s="26"/>
      <c r="RLL55" s="26"/>
      <c r="RLM55" s="26"/>
      <c r="RLN55" s="26"/>
      <c r="RLO55" s="26"/>
      <c r="RLP55" s="26"/>
      <c r="RLQ55" s="26"/>
      <c r="RLR55" s="26"/>
      <c r="RLS55" s="26"/>
      <c r="RLT55" s="26"/>
      <c r="RLU55" s="26"/>
      <c r="RLV55" s="26"/>
      <c r="RLW55" s="26"/>
      <c r="RLX55" s="26"/>
      <c r="RLY55" s="26"/>
      <c r="RLZ55" s="26"/>
      <c r="RMA55" s="26"/>
      <c r="RMB55" s="26"/>
      <c r="RMC55" s="26"/>
      <c r="RMD55" s="26"/>
      <c r="RME55" s="26"/>
      <c r="RMF55" s="26"/>
      <c r="RMG55" s="26"/>
      <c r="RMH55" s="26"/>
      <c r="RMI55" s="26"/>
      <c r="RMJ55" s="26"/>
      <c r="RMK55" s="26"/>
      <c r="RML55" s="26"/>
      <c r="RMM55" s="26"/>
      <c r="RMN55" s="26"/>
      <c r="RMO55" s="26"/>
      <c r="RMP55" s="26"/>
      <c r="RMQ55" s="26"/>
      <c r="RMR55" s="26"/>
      <c r="RMS55" s="26"/>
      <c r="RMT55" s="26"/>
      <c r="RMU55" s="26"/>
      <c r="RMV55" s="26"/>
      <c r="RMW55" s="26"/>
      <c r="RMX55" s="26"/>
      <c r="RMY55" s="26"/>
      <c r="RMZ55" s="26"/>
      <c r="RNA55" s="26"/>
      <c r="RNB55" s="26"/>
      <c r="RNC55" s="26"/>
      <c r="RND55" s="26"/>
      <c r="RNE55" s="26"/>
      <c r="RNF55" s="26"/>
      <c r="RNG55" s="26"/>
      <c r="RNH55" s="26"/>
      <c r="RNI55" s="26"/>
      <c r="RNJ55" s="26"/>
      <c r="RNK55" s="26"/>
      <c r="RNL55" s="26"/>
      <c r="RNM55" s="26"/>
      <c r="RNN55" s="26"/>
      <c r="RNO55" s="26"/>
      <c r="RNP55" s="26"/>
      <c r="RNQ55" s="26"/>
      <c r="RNR55" s="26"/>
      <c r="RNS55" s="26"/>
      <c r="RNT55" s="26"/>
      <c r="RNU55" s="26"/>
      <c r="RNV55" s="26"/>
      <c r="RNW55" s="26"/>
      <c r="RNX55" s="26"/>
      <c r="RNY55" s="26"/>
      <c r="RNZ55" s="26"/>
      <c r="ROA55" s="26"/>
      <c r="ROB55" s="26"/>
      <c r="ROC55" s="26"/>
      <c r="ROD55" s="26"/>
      <c r="ROE55" s="26"/>
      <c r="ROF55" s="26"/>
      <c r="ROG55" s="26"/>
      <c r="ROH55" s="26"/>
      <c r="ROI55" s="26"/>
      <c r="ROJ55" s="26"/>
      <c r="ROK55" s="26"/>
      <c r="ROL55" s="26"/>
      <c r="ROM55" s="26"/>
      <c r="RON55" s="26"/>
      <c r="ROO55" s="26"/>
      <c r="ROP55" s="26"/>
      <c r="ROQ55" s="26"/>
      <c r="ROR55" s="26"/>
      <c r="ROS55" s="26"/>
      <c r="ROT55" s="26"/>
      <c r="ROU55" s="26"/>
      <c r="ROV55" s="26"/>
      <c r="ROW55" s="26"/>
      <c r="ROX55" s="26"/>
      <c r="ROY55" s="26"/>
      <c r="ROZ55" s="26"/>
      <c r="RPA55" s="26"/>
      <c r="RPB55" s="26"/>
      <c r="RPC55" s="26"/>
      <c r="RPD55" s="26"/>
      <c r="RPE55" s="26"/>
      <c r="RPF55" s="26"/>
      <c r="RPG55" s="26"/>
      <c r="RPH55" s="26"/>
      <c r="RPI55" s="26"/>
      <c r="RPJ55" s="26"/>
      <c r="RPK55" s="26"/>
      <c r="RPL55" s="26"/>
      <c r="RPM55" s="26"/>
      <c r="RPN55" s="26"/>
      <c r="RPO55" s="26"/>
      <c r="RPP55" s="26"/>
      <c r="RPQ55" s="26"/>
      <c r="RPR55" s="26"/>
      <c r="RPS55" s="26"/>
      <c r="RPT55" s="26"/>
      <c r="RPU55" s="26"/>
      <c r="RPV55" s="26"/>
      <c r="RPW55" s="26"/>
      <c r="RPX55" s="26"/>
      <c r="RPY55" s="26"/>
      <c r="RPZ55" s="26"/>
      <c r="RQA55" s="26"/>
      <c r="RQB55" s="26"/>
      <c r="RQC55" s="26"/>
      <c r="RQD55" s="26"/>
      <c r="RQE55" s="26"/>
      <c r="RQF55" s="26"/>
      <c r="RQG55" s="26"/>
      <c r="RQH55" s="26"/>
      <c r="RQI55" s="26"/>
      <c r="RQJ55" s="26"/>
      <c r="RQK55" s="26"/>
      <c r="RQL55" s="26"/>
      <c r="RQM55" s="26"/>
      <c r="RQN55" s="26"/>
      <c r="RQO55" s="26"/>
      <c r="RQP55" s="26"/>
      <c r="RQQ55" s="26"/>
      <c r="RQR55" s="26"/>
      <c r="RQS55" s="26"/>
      <c r="RQT55" s="26"/>
      <c r="RQU55" s="26"/>
      <c r="RQV55" s="26"/>
      <c r="RQW55" s="26"/>
      <c r="RQX55" s="26"/>
      <c r="RQY55" s="26"/>
      <c r="RQZ55" s="26"/>
      <c r="RRA55" s="26"/>
      <c r="RRB55" s="26"/>
      <c r="RRC55" s="26"/>
      <c r="RRD55" s="26"/>
      <c r="RRE55" s="26"/>
      <c r="RRF55" s="26"/>
      <c r="RRG55" s="26"/>
      <c r="RRH55" s="26"/>
      <c r="RRI55" s="26"/>
      <c r="RRJ55" s="26"/>
      <c r="RRK55" s="26"/>
      <c r="RRL55" s="26"/>
      <c r="RRM55" s="26"/>
      <c r="RRN55" s="26"/>
      <c r="RRO55" s="26"/>
      <c r="RRP55" s="26"/>
      <c r="RRQ55" s="26"/>
      <c r="RRR55" s="26"/>
      <c r="RRS55" s="26"/>
      <c r="RRT55" s="26"/>
      <c r="RRU55" s="26"/>
      <c r="RRV55" s="26"/>
      <c r="RRW55" s="26"/>
      <c r="RRX55" s="26"/>
      <c r="RRY55" s="26"/>
      <c r="RRZ55" s="26"/>
      <c r="RSA55" s="26"/>
      <c r="RSB55" s="26"/>
      <c r="RSC55" s="26"/>
      <c r="RSD55" s="26"/>
      <c r="RSE55" s="26"/>
      <c r="RSF55" s="26"/>
      <c r="RSG55" s="26"/>
      <c r="RSH55" s="26"/>
      <c r="RSI55" s="26"/>
      <c r="RSJ55" s="26"/>
      <c r="RSK55" s="26"/>
      <c r="RSL55" s="26"/>
      <c r="RSM55" s="26"/>
      <c r="RSN55" s="26"/>
      <c r="RSO55" s="26"/>
      <c r="RSP55" s="26"/>
      <c r="RSQ55" s="26"/>
      <c r="RSR55" s="26"/>
      <c r="RSS55" s="26"/>
      <c r="RST55" s="26"/>
      <c r="RSU55" s="26"/>
      <c r="RSV55" s="26"/>
      <c r="RSW55" s="26"/>
      <c r="RSX55" s="26"/>
      <c r="RSY55" s="26"/>
      <c r="RSZ55" s="26"/>
      <c r="RTA55" s="26"/>
      <c r="RTB55" s="26"/>
      <c r="RTC55" s="26"/>
      <c r="RTD55" s="26"/>
      <c r="RTE55" s="26"/>
      <c r="RTF55" s="26"/>
      <c r="RTG55" s="26"/>
      <c r="RTH55" s="26"/>
      <c r="RTI55" s="26"/>
      <c r="RTJ55" s="26"/>
      <c r="RTK55" s="26"/>
      <c r="RTL55" s="26"/>
      <c r="RTM55" s="26"/>
      <c r="RTN55" s="26"/>
      <c r="RTO55" s="26"/>
      <c r="RTP55" s="26"/>
      <c r="RTQ55" s="26"/>
      <c r="RTR55" s="26"/>
      <c r="RTS55" s="26"/>
      <c r="RTT55" s="26"/>
      <c r="RTU55" s="26"/>
      <c r="RTV55" s="26"/>
      <c r="RTW55" s="26"/>
      <c r="RTX55" s="26"/>
      <c r="RTY55" s="26"/>
      <c r="RTZ55" s="26"/>
      <c r="RUA55" s="26"/>
      <c r="RUB55" s="26"/>
      <c r="RUC55" s="26"/>
      <c r="RUD55" s="26"/>
      <c r="RUE55" s="26"/>
      <c r="RUF55" s="26"/>
      <c r="RUG55" s="26"/>
      <c r="RUH55" s="26"/>
      <c r="RUI55" s="26"/>
      <c r="RUJ55" s="26"/>
      <c r="RUK55" s="26"/>
      <c r="RUL55" s="26"/>
      <c r="RUM55" s="26"/>
      <c r="RUN55" s="26"/>
      <c r="RUO55" s="26"/>
      <c r="RUP55" s="26"/>
      <c r="RUQ55" s="26"/>
      <c r="RUR55" s="26"/>
      <c r="RUS55" s="26"/>
      <c r="RUT55" s="26"/>
      <c r="RUU55" s="26"/>
      <c r="RUV55" s="26"/>
      <c r="RUW55" s="26"/>
      <c r="RUX55" s="26"/>
      <c r="RUY55" s="26"/>
      <c r="RUZ55" s="26"/>
      <c r="RVA55" s="26"/>
      <c r="RVB55" s="26"/>
      <c r="RVC55" s="26"/>
      <c r="RVD55" s="26"/>
      <c r="RVE55" s="26"/>
      <c r="RVF55" s="26"/>
      <c r="RVG55" s="26"/>
      <c r="RVH55" s="26"/>
      <c r="RVI55" s="26"/>
      <c r="RVJ55" s="26"/>
      <c r="RVK55" s="26"/>
      <c r="RVL55" s="26"/>
      <c r="RVM55" s="26"/>
      <c r="RVN55" s="26"/>
      <c r="RVO55" s="26"/>
      <c r="RVP55" s="26"/>
      <c r="RVQ55" s="26"/>
      <c r="RVR55" s="26"/>
      <c r="RVS55" s="26"/>
      <c r="RVT55" s="26"/>
      <c r="RVU55" s="26"/>
      <c r="RVV55" s="26"/>
      <c r="RVW55" s="26"/>
      <c r="RVX55" s="26"/>
      <c r="RVY55" s="26"/>
      <c r="RVZ55" s="26"/>
      <c r="RWA55" s="26"/>
      <c r="RWB55" s="26"/>
      <c r="RWC55" s="26"/>
      <c r="RWD55" s="26"/>
      <c r="RWE55" s="26"/>
      <c r="RWF55" s="26"/>
      <c r="RWG55" s="26"/>
      <c r="RWH55" s="26"/>
      <c r="RWI55" s="26"/>
      <c r="RWJ55" s="26"/>
      <c r="RWK55" s="26"/>
      <c r="RWL55" s="26"/>
      <c r="RWM55" s="26"/>
      <c r="RWN55" s="26"/>
      <c r="RWO55" s="26"/>
      <c r="RWP55" s="26"/>
      <c r="RWQ55" s="26"/>
      <c r="RWR55" s="26"/>
      <c r="RWS55" s="26"/>
      <c r="RWT55" s="26"/>
      <c r="RWU55" s="26"/>
      <c r="RWV55" s="26"/>
      <c r="RWW55" s="26"/>
      <c r="RWX55" s="26"/>
      <c r="RWY55" s="26"/>
      <c r="RWZ55" s="26"/>
      <c r="RXA55" s="26"/>
      <c r="RXB55" s="26"/>
      <c r="RXC55" s="26"/>
      <c r="RXD55" s="26"/>
      <c r="RXE55" s="26"/>
      <c r="RXF55" s="26"/>
      <c r="RXG55" s="26"/>
      <c r="RXH55" s="26"/>
      <c r="RXI55" s="26"/>
      <c r="RXJ55" s="26"/>
      <c r="RXK55" s="26"/>
      <c r="RXL55" s="26"/>
      <c r="RXM55" s="26"/>
      <c r="RXN55" s="26"/>
      <c r="RXO55" s="26"/>
      <c r="RXP55" s="26"/>
      <c r="RXQ55" s="26"/>
      <c r="RXR55" s="26"/>
      <c r="RXS55" s="26"/>
      <c r="RXT55" s="26"/>
      <c r="RXU55" s="26"/>
      <c r="RXV55" s="26"/>
      <c r="RXW55" s="26"/>
      <c r="RXX55" s="26"/>
      <c r="RXY55" s="26"/>
      <c r="RXZ55" s="26"/>
      <c r="RYA55" s="26"/>
      <c r="RYB55" s="26"/>
      <c r="RYC55" s="26"/>
      <c r="RYD55" s="26"/>
      <c r="RYE55" s="26"/>
      <c r="RYF55" s="26"/>
      <c r="RYG55" s="26"/>
      <c r="RYH55" s="26"/>
      <c r="RYI55" s="26"/>
      <c r="RYJ55" s="26"/>
      <c r="RYK55" s="26"/>
      <c r="RYL55" s="26"/>
      <c r="RYM55" s="26"/>
      <c r="RYN55" s="26"/>
      <c r="RYO55" s="26"/>
      <c r="RYP55" s="26"/>
      <c r="RYQ55" s="26"/>
      <c r="RYR55" s="26"/>
      <c r="RYS55" s="26"/>
      <c r="RYT55" s="26"/>
      <c r="RYU55" s="26"/>
      <c r="RYV55" s="26"/>
      <c r="RYW55" s="26"/>
      <c r="RYX55" s="26"/>
      <c r="RYY55" s="26"/>
      <c r="RYZ55" s="26"/>
      <c r="RZA55" s="26"/>
      <c r="RZB55" s="26"/>
      <c r="RZC55" s="26"/>
      <c r="RZD55" s="26"/>
      <c r="RZE55" s="26"/>
      <c r="RZF55" s="26"/>
      <c r="RZG55" s="26"/>
      <c r="RZH55" s="26"/>
      <c r="RZI55" s="26"/>
      <c r="RZJ55" s="26"/>
      <c r="RZK55" s="26"/>
      <c r="RZL55" s="26"/>
      <c r="RZM55" s="26"/>
      <c r="RZN55" s="26"/>
      <c r="RZO55" s="26"/>
      <c r="RZP55" s="26"/>
      <c r="RZQ55" s="26"/>
      <c r="RZR55" s="26"/>
      <c r="RZS55" s="26"/>
      <c r="RZT55" s="26"/>
      <c r="RZU55" s="26"/>
      <c r="RZV55" s="26"/>
      <c r="RZW55" s="26"/>
      <c r="RZX55" s="26"/>
      <c r="RZY55" s="26"/>
      <c r="RZZ55" s="26"/>
      <c r="SAA55" s="26"/>
      <c r="SAB55" s="26"/>
      <c r="SAC55" s="26"/>
      <c r="SAD55" s="26"/>
      <c r="SAE55" s="26"/>
      <c r="SAF55" s="26"/>
      <c r="SAG55" s="26"/>
      <c r="SAH55" s="26"/>
      <c r="SAI55" s="26"/>
      <c r="SAJ55" s="26"/>
      <c r="SAK55" s="26"/>
      <c r="SAL55" s="26"/>
      <c r="SAM55" s="26"/>
      <c r="SAN55" s="26"/>
      <c r="SAO55" s="26"/>
      <c r="SAP55" s="26"/>
      <c r="SAQ55" s="26"/>
      <c r="SAR55" s="26"/>
      <c r="SAS55" s="26"/>
      <c r="SAT55" s="26"/>
      <c r="SAU55" s="26"/>
      <c r="SAV55" s="26"/>
      <c r="SAW55" s="26"/>
      <c r="SAX55" s="26"/>
      <c r="SAY55" s="26"/>
      <c r="SAZ55" s="26"/>
      <c r="SBA55" s="26"/>
      <c r="SBB55" s="26"/>
      <c r="SBC55" s="26"/>
      <c r="SBD55" s="26"/>
      <c r="SBE55" s="26"/>
      <c r="SBF55" s="26"/>
      <c r="SBG55" s="26"/>
      <c r="SBH55" s="26"/>
      <c r="SBI55" s="26"/>
      <c r="SBJ55" s="26"/>
      <c r="SBK55" s="26"/>
      <c r="SBL55" s="26"/>
      <c r="SBM55" s="26"/>
      <c r="SBN55" s="26"/>
      <c r="SBO55" s="26"/>
      <c r="SBP55" s="26"/>
      <c r="SBQ55" s="26"/>
      <c r="SBR55" s="26"/>
      <c r="SBS55" s="26"/>
      <c r="SBT55" s="26"/>
      <c r="SBU55" s="26"/>
      <c r="SBV55" s="26"/>
      <c r="SBW55" s="26"/>
      <c r="SBX55" s="26"/>
      <c r="SBY55" s="26"/>
      <c r="SBZ55" s="26"/>
      <c r="SCA55" s="26"/>
      <c r="SCB55" s="26"/>
      <c r="SCC55" s="26"/>
      <c r="SCD55" s="26"/>
      <c r="SCE55" s="26"/>
      <c r="SCF55" s="26"/>
      <c r="SCG55" s="26"/>
      <c r="SCH55" s="26"/>
      <c r="SCI55" s="26"/>
      <c r="SCJ55" s="26"/>
      <c r="SCK55" s="26"/>
      <c r="SCL55" s="26"/>
      <c r="SCM55" s="26"/>
      <c r="SCN55" s="26"/>
      <c r="SCO55" s="26"/>
      <c r="SCP55" s="26"/>
      <c r="SCQ55" s="26"/>
      <c r="SCR55" s="26"/>
      <c r="SCS55" s="26"/>
      <c r="SCT55" s="26"/>
      <c r="SCU55" s="26"/>
      <c r="SCV55" s="26"/>
      <c r="SCW55" s="26"/>
      <c r="SCX55" s="26"/>
      <c r="SCY55" s="26"/>
      <c r="SCZ55" s="26"/>
      <c r="SDA55" s="26"/>
      <c r="SDB55" s="26"/>
      <c r="SDC55" s="26"/>
      <c r="SDD55" s="26"/>
      <c r="SDE55" s="26"/>
      <c r="SDF55" s="26"/>
      <c r="SDG55" s="26"/>
      <c r="SDH55" s="26"/>
      <c r="SDI55" s="26"/>
      <c r="SDJ55" s="26"/>
      <c r="SDK55" s="26"/>
      <c r="SDL55" s="26"/>
      <c r="SDM55" s="26"/>
      <c r="SDN55" s="26"/>
      <c r="SDO55" s="26"/>
      <c r="SDP55" s="26"/>
      <c r="SDQ55" s="26"/>
      <c r="SDR55" s="26"/>
      <c r="SDS55" s="26"/>
      <c r="SDT55" s="26"/>
      <c r="SDU55" s="26"/>
      <c r="SDV55" s="26"/>
      <c r="SDW55" s="26"/>
      <c r="SDX55" s="26"/>
      <c r="SDY55" s="26"/>
      <c r="SDZ55" s="26"/>
      <c r="SEA55" s="26"/>
      <c r="SEB55" s="26"/>
      <c r="SEC55" s="26"/>
      <c r="SED55" s="26"/>
      <c r="SEE55" s="26"/>
      <c r="SEF55" s="26"/>
      <c r="SEG55" s="26"/>
      <c r="SEH55" s="26"/>
      <c r="SEI55" s="26"/>
      <c r="SEJ55" s="26"/>
      <c r="SEK55" s="26"/>
      <c r="SEL55" s="26"/>
      <c r="SEM55" s="26"/>
      <c r="SEN55" s="26"/>
      <c r="SEO55" s="26"/>
      <c r="SEP55" s="26"/>
      <c r="SEQ55" s="26"/>
      <c r="SER55" s="26"/>
      <c r="SES55" s="26"/>
      <c r="SET55" s="26"/>
      <c r="SEU55" s="26"/>
      <c r="SEV55" s="26"/>
      <c r="SEW55" s="26"/>
      <c r="SEX55" s="26"/>
      <c r="SEY55" s="26"/>
      <c r="SEZ55" s="26"/>
      <c r="SFA55" s="26"/>
      <c r="SFB55" s="26"/>
      <c r="SFC55" s="26"/>
      <c r="SFD55" s="26"/>
      <c r="SFE55" s="26"/>
      <c r="SFF55" s="26"/>
      <c r="SFG55" s="26"/>
      <c r="SFH55" s="26"/>
      <c r="SFI55" s="26"/>
      <c r="SFJ55" s="26"/>
      <c r="SFK55" s="26"/>
      <c r="SFL55" s="26"/>
      <c r="SFM55" s="26"/>
      <c r="SFN55" s="26"/>
      <c r="SFO55" s="26"/>
      <c r="SFP55" s="26"/>
      <c r="SFQ55" s="26"/>
      <c r="SFR55" s="26"/>
      <c r="SFS55" s="26"/>
      <c r="SFT55" s="26"/>
      <c r="SFU55" s="26"/>
      <c r="SFV55" s="26"/>
      <c r="SFW55" s="26"/>
      <c r="SFX55" s="26"/>
      <c r="SFY55" s="26"/>
      <c r="SFZ55" s="26"/>
      <c r="SGA55" s="26"/>
      <c r="SGB55" s="26"/>
      <c r="SGC55" s="26"/>
      <c r="SGD55" s="26"/>
      <c r="SGE55" s="26"/>
      <c r="SGF55" s="26"/>
      <c r="SGG55" s="26"/>
      <c r="SGH55" s="26"/>
      <c r="SGI55" s="26"/>
      <c r="SGJ55" s="26"/>
      <c r="SGK55" s="26"/>
      <c r="SGL55" s="26"/>
      <c r="SGM55" s="26"/>
      <c r="SGN55" s="26"/>
      <c r="SGO55" s="26"/>
      <c r="SGP55" s="26"/>
      <c r="SGQ55" s="26"/>
      <c r="SGR55" s="26"/>
      <c r="SGS55" s="26"/>
      <c r="SGT55" s="26"/>
      <c r="SGU55" s="26"/>
      <c r="SGV55" s="26"/>
      <c r="SGW55" s="26"/>
      <c r="SGX55" s="26"/>
      <c r="SGY55" s="26"/>
      <c r="SGZ55" s="26"/>
      <c r="SHA55" s="26"/>
      <c r="SHB55" s="26"/>
      <c r="SHC55" s="26"/>
      <c r="SHD55" s="26"/>
      <c r="SHE55" s="26"/>
      <c r="SHF55" s="26"/>
      <c r="SHG55" s="26"/>
      <c r="SHH55" s="26"/>
      <c r="SHI55" s="26"/>
      <c r="SHJ55" s="26"/>
      <c r="SHK55" s="26"/>
      <c r="SHL55" s="26"/>
      <c r="SHM55" s="26"/>
      <c r="SHN55" s="26"/>
      <c r="SHO55" s="26"/>
      <c r="SHP55" s="26"/>
      <c r="SHQ55" s="26"/>
      <c r="SHR55" s="26"/>
      <c r="SHS55" s="26"/>
      <c r="SHT55" s="26"/>
      <c r="SHU55" s="26"/>
      <c r="SHV55" s="26"/>
      <c r="SHW55" s="26"/>
      <c r="SHX55" s="26"/>
      <c r="SHY55" s="26"/>
      <c r="SHZ55" s="26"/>
      <c r="SIA55" s="26"/>
      <c r="SIB55" s="26"/>
      <c r="SIC55" s="26"/>
      <c r="SID55" s="26"/>
      <c r="SIE55" s="26"/>
      <c r="SIF55" s="26"/>
      <c r="SIG55" s="26"/>
      <c r="SIH55" s="26"/>
      <c r="SII55" s="26"/>
      <c r="SIJ55" s="26"/>
      <c r="SIK55" s="26"/>
      <c r="SIL55" s="26"/>
      <c r="SIM55" s="26"/>
      <c r="SIN55" s="26"/>
      <c r="SIO55" s="26"/>
      <c r="SIP55" s="26"/>
      <c r="SIQ55" s="26"/>
      <c r="SIR55" s="26"/>
      <c r="SIS55" s="26"/>
      <c r="SIT55" s="26"/>
      <c r="SIU55" s="26"/>
      <c r="SIV55" s="26"/>
      <c r="SIW55" s="26"/>
      <c r="SIX55" s="26"/>
      <c r="SIY55" s="26"/>
      <c r="SIZ55" s="26"/>
      <c r="SJA55" s="26"/>
      <c r="SJB55" s="26"/>
      <c r="SJC55" s="26"/>
      <c r="SJD55" s="26"/>
      <c r="SJE55" s="26"/>
      <c r="SJF55" s="26"/>
      <c r="SJG55" s="26"/>
      <c r="SJH55" s="26"/>
      <c r="SJI55" s="26"/>
      <c r="SJJ55" s="26"/>
      <c r="SJK55" s="26"/>
      <c r="SJL55" s="26"/>
      <c r="SJM55" s="26"/>
      <c r="SJN55" s="26"/>
      <c r="SJO55" s="26"/>
      <c r="SJP55" s="26"/>
      <c r="SJQ55" s="26"/>
      <c r="SJR55" s="26"/>
      <c r="SJS55" s="26"/>
      <c r="SJT55" s="26"/>
      <c r="SJU55" s="26"/>
      <c r="SJV55" s="26"/>
      <c r="SJW55" s="26"/>
      <c r="SJX55" s="26"/>
      <c r="SJY55" s="26"/>
      <c r="SJZ55" s="26"/>
      <c r="SKA55" s="26"/>
      <c r="SKB55" s="26"/>
      <c r="SKC55" s="26"/>
      <c r="SKD55" s="26"/>
      <c r="SKE55" s="26"/>
      <c r="SKF55" s="26"/>
      <c r="SKG55" s="26"/>
      <c r="SKH55" s="26"/>
      <c r="SKI55" s="26"/>
      <c r="SKJ55" s="26"/>
      <c r="SKK55" s="26"/>
      <c r="SKL55" s="26"/>
      <c r="SKM55" s="26"/>
      <c r="SKN55" s="26"/>
      <c r="SKO55" s="26"/>
      <c r="SKP55" s="26"/>
      <c r="SKQ55" s="26"/>
      <c r="SKR55" s="26"/>
      <c r="SKS55" s="26"/>
      <c r="SKT55" s="26"/>
      <c r="SKU55" s="26"/>
      <c r="SKV55" s="26"/>
      <c r="SKW55" s="26"/>
      <c r="SKX55" s="26"/>
      <c r="SKY55" s="26"/>
      <c r="SKZ55" s="26"/>
      <c r="SLA55" s="26"/>
      <c r="SLB55" s="26"/>
      <c r="SLC55" s="26"/>
      <c r="SLD55" s="26"/>
      <c r="SLE55" s="26"/>
      <c r="SLF55" s="26"/>
      <c r="SLG55" s="26"/>
      <c r="SLH55" s="26"/>
      <c r="SLI55" s="26"/>
      <c r="SLJ55" s="26"/>
      <c r="SLK55" s="26"/>
      <c r="SLL55" s="26"/>
      <c r="SLM55" s="26"/>
      <c r="SLN55" s="26"/>
      <c r="SLO55" s="26"/>
      <c r="SLP55" s="26"/>
      <c r="SLQ55" s="26"/>
      <c r="SLR55" s="26"/>
      <c r="SLS55" s="26"/>
      <c r="SLT55" s="26"/>
      <c r="SLU55" s="26"/>
      <c r="SLV55" s="26"/>
      <c r="SLW55" s="26"/>
      <c r="SLX55" s="26"/>
      <c r="SLY55" s="26"/>
      <c r="SLZ55" s="26"/>
      <c r="SMA55" s="26"/>
      <c r="SMB55" s="26"/>
      <c r="SMC55" s="26"/>
      <c r="SMD55" s="26"/>
      <c r="SME55" s="26"/>
      <c r="SMF55" s="26"/>
      <c r="SMG55" s="26"/>
      <c r="SMH55" s="26"/>
      <c r="SMI55" s="26"/>
      <c r="SMJ55" s="26"/>
      <c r="SMK55" s="26"/>
      <c r="SML55" s="26"/>
      <c r="SMM55" s="26"/>
      <c r="SMN55" s="26"/>
      <c r="SMO55" s="26"/>
      <c r="SMP55" s="26"/>
      <c r="SMQ55" s="26"/>
      <c r="SMR55" s="26"/>
      <c r="SMS55" s="26"/>
      <c r="SMT55" s="26"/>
      <c r="SMU55" s="26"/>
      <c r="SMV55" s="26"/>
      <c r="SMW55" s="26"/>
      <c r="SMX55" s="26"/>
      <c r="SMY55" s="26"/>
      <c r="SMZ55" s="26"/>
      <c r="SNA55" s="26"/>
      <c r="SNB55" s="26"/>
      <c r="SNC55" s="26"/>
      <c r="SND55" s="26"/>
      <c r="SNE55" s="26"/>
      <c r="SNF55" s="26"/>
      <c r="SNG55" s="26"/>
      <c r="SNH55" s="26"/>
      <c r="SNI55" s="26"/>
      <c r="SNJ55" s="26"/>
      <c r="SNK55" s="26"/>
      <c r="SNL55" s="26"/>
      <c r="SNM55" s="26"/>
      <c r="SNN55" s="26"/>
      <c r="SNO55" s="26"/>
      <c r="SNP55" s="26"/>
      <c r="SNQ55" s="26"/>
      <c r="SNR55" s="26"/>
      <c r="SNS55" s="26"/>
      <c r="SNT55" s="26"/>
      <c r="SNU55" s="26"/>
      <c r="SNV55" s="26"/>
      <c r="SNW55" s="26"/>
      <c r="SNX55" s="26"/>
      <c r="SNY55" s="26"/>
      <c r="SNZ55" s="26"/>
      <c r="SOA55" s="26"/>
      <c r="SOB55" s="26"/>
      <c r="SOC55" s="26"/>
      <c r="SOD55" s="26"/>
      <c r="SOE55" s="26"/>
      <c r="SOF55" s="26"/>
      <c r="SOG55" s="26"/>
      <c r="SOH55" s="26"/>
      <c r="SOI55" s="26"/>
      <c r="SOJ55" s="26"/>
      <c r="SOK55" s="26"/>
      <c r="SOL55" s="26"/>
      <c r="SOM55" s="26"/>
      <c r="SON55" s="26"/>
      <c r="SOO55" s="26"/>
      <c r="SOP55" s="26"/>
      <c r="SOQ55" s="26"/>
      <c r="SOR55" s="26"/>
      <c r="SOS55" s="26"/>
      <c r="SOT55" s="26"/>
      <c r="SOU55" s="26"/>
      <c r="SOV55" s="26"/>
      <c r="SOW55" s="26"/>
      <c r="SOX55" s="26"/>
      <c r="SOY55" s="26"/>
      <c r="SOZ55" s="26"/>
      <c r="SPA55" s="26"/>
      <c r="SPB55" s="26"/>
      <c r="SPC55" s="26"/>
      <c r="SPD55" s="26"/>
      <c r="SPE55" s="26"/>
      <c r="SPF55" s="26"/>
      <c r="SPG55" s="26"/>
      <c r="SPH55" s="26"/>
      <c r="SPI55" s="26"/>
      <c r="SPJ55" s="26"/>
      <c r="SPK55" s="26"/>
      <c r="SPL55" s="26"/>
      <c r="SPM55" s="26"/>
      <c r="SPN55" s="26"/>
      <c r="SPO55" s="26"/>
      <c r="SPP55" s="26"/>
      <c r="SPQ55" s="26"/>
      <c r="SPR55" s="26"/>
      <c r="SPS55" s="26"/>
      <c r="SPT55" s="26"/>
      <c r="SPU55" s="26"/>
      <c r="SPV55" s="26"/>
      <c r="SPW55" s="26"/>
      <c r="SPX55" s="26"/>
      <c r="SPY55" s="26"/>
      <c r="SPZ55" s="26"/>
      <c r="SQA55" s="26"/>
      <c r="SQB55" s="26"/>
      <c r="SQC55" s="26"/>
      <c r="SQD55" s="26"/>
      <c r="SQE55" s="26"/>
      <c r="SQF55" s="26"/>
      <c r="SQG55" s="26"/>
      <c r="SQH55" s="26"/>
      <c r="SQI55" s="26"/>
      <c r="SQJ55" s="26"/>
      <c r="SQK55" s="26"/>
      <c r="SQL55" s="26"/>
      <c r="SQM55" s="26"/>
      <c r="SQN55" s="26"/>
      <c r="SQO55" s="26"/>
      <c r="SQP55" s="26"/>
      <c r="SQQ55" s="26"/>
      <c r="SQR55" s="26"/>
      <c r="SQS55" s="26"/>
      <c r="SQT55" s="26"/>
      <c r="SQU55" s="26"/>
      <c r="SQV55" s="26"/>
      <c r="SQW55" s="26"/>
      <c r="SQX55" s="26"/>
      <c r="SQY55" s="26"/>
      <c r="SQZ55" s="26"/>
      <c r="SRA55" s="26"/>
      <c r="SRB55" s="26"/>
      <c r="SRC55" s="26"/>
      <c r="SRD55" s="26"/>
      <c r="SRE55" s="26"/>
      <c r="SRF55" s="26"/>
      <c r="SRG55" s="26"/>
      <c r="SRH55" s="26"/>
      <c r="SRI55" s="26"/>
      <c r="SRJ55" s="26"/>
      <c r="SRK55" s="26"/>
      <c r="SRL55" s="26"/>
      <c r="SRM55" s="26"/>
      <c r="SRN55" s="26"/>
      <c r="SRO55" s="26"/>
      <c r="SRP55" s="26"/>
      <c r="SRQ55" s="26"/>
      <c r="SRR55" s="26"/>
      <c r="SRS55" s="26"/>
      <c r="SRT55" s="26"/>
      <c r="SRU55" s="26"/>
      <c r="SRV55" s="26"/>
      <c r="SRW55" s="26"/>
      <c r="SRX55" s="26"/>
      <c r="SRY55" s="26"/>
      <c r="SRZ55" s="26"/>
      <c r="SSA55" s="26"/>
      <c r="SSB55" s="26"/>
      <c r="SSC55" s="26"/>
      <c r="SSD55" s="26"/>
      <c r="SSE55" s="26"/>
      <c r="SSF55" s="26"/>
      <c r="SSG55" s="26"/>
      <c r="SSH55" s="26"/>
      <c r="SSI55" s="26"/>
      <c r="SSJ55" s="26"/>
      <c r="SSK55" s="26"/>
      <c r="SSL55" s="26"/>
      <c r="SSM55" s="26"/>
      <c r="SSN55" s="26"/>
      <c r="SSO55" s="26"/>
      <c r="SSP55" s="26"/>
      <c r="SSQ55" s="26"/>
      <c r="SSR55" s="26"/>
      <c r="SSS55" s="26"/>
      <c r="SST55" s="26"/>
      <c r="SSU55" s="26"/>
      <c r="SSV55" s="26"/>
      <c r="SSW55" s="26"/>
      <c r="SSX55" s="26"/>
      <c r="SSY55" s="26"/>
      <c r="SSZ55" s="26"/>
      <c r="STA55" s="26"/>
      <c r="STB55" s="26"/>
      <c r="STC55" s="26"/>
      <c r="STD55" s="26"/>
      <c r="STE55" s="26"/>
      <c r="STF55" s="26"/>
      <c r="STG55" s="26"/>
      <c r="STH55" s="26"/>
      <c r="STI55" s="26"/>
      <c r="STJ55" s="26"/>
      <c r="STK55" s="26"/>
      <c r="STL55" s="26"/>
      <c r="STM55" s="26"/>
      <c r="STN55" s="26"/>
      <c r="STO55" s="26"/>
      <c r="STP55" s="26"/>
      <c r="STQ55" s="26"/>
      <c r="STR55" s="26"/>
      <c r="STS55" s="26"/>
      <c r="STT55" s="26"/>
      <c r="STU55" s="26"/>
      <c r="STV55" s="26"/>
      <c r="STW55" s="26"/>
      <c r="STX55" s="26"/>
      <c r="STY55" s="26"/>
      <c r="STZ55" s="26"/>
      <c r="SUA55" s="26"/>
      <c r="SUB55" s="26"/>
      <c r="SUC55" s="26"/>
      <c r="SUD55" s="26"/>
      <c r="SUE55" s="26"/>
      <c r="SUF55" s="26"/>
      <c r="SUG55" s="26"/>
      <c r="SUH55" s="26"/>
      <c r="SUI55" s="26"/>
      <c r="SUJ55" s="26"/>
      <c r="SUK55" s="26"/>
      <c r="SUL55" s="26"/>
      <c r="SUM55" s="26"/>
      <c r="SUN55" s="26"/>
      <c r="SUO55" s="26"/>
      <c r="SUP55" s="26"/>
      <c r="SUQ55" s="26"/>
      <c r="SUR55" s="26"/>
      <c r="SUS55" s="26"/>
      <c r="SUT55" s="26"/>
      <c r="SUU55" s="26"/>
      <c r="SUV55" s="26"/>
      <c r="SUW55" s="26"/>
      <c r="SUX55" s="26"/>
      <c r="SUY55" s="26"/>
      <c r="SUZ55" s="26"/>
      <c r="SVA55" s="26"/>
      <c r="SVB55" s="26"/>
      <c r="SVC55" s="26"/>
      <c r="SVD55" s="26"/>
      <c r="SVE55" s="26"/>
      <c r="SVF55" s="26"/>
      <c r="SVG55" s="26"/>
      <c r="SVH55" s="26"/>
      <c r="SVI55" s="26"/>
      <c r="SVJ55" s="26"/>
      <c r="SVK55" s="26"/>
      <c r="SVL55" s="26"/>
      <c r="SVM55" s="26"/>
      <c r="SVN55" s="26"/>
      <c r="SVO55" s="26"/>
      <c r="SVP55" s="26"/>
      <c r="SVQ55" s="26"/>
      <c r="SVR55" s="26"/>
      <c r="SVS55" s="26"/>
      <c r="SVT55" s="26"/>
      <c r="SVU55" s="26"/>
      <c r="SVV55" s="26"/>
      <c r="SVW55" s="26"/>
      <c r="SVX55" s="26"/>
      <c r="SVY55" s="26"/>
      <c r="SVZ55" s="26"/>
      <c r="SWA55" s="26"/>
      <c r="SWB55" s="26"/>
      <c r="SWC55" s="26"/>
      <c r="SWD55" s="26"/>
      <c r="SWE55" s="26"/>
      <c r="SWF55" s="26"/>
      <c r="SWG55" s="26"/>
      <c r="SWH55" s="26"/>
      <c r="SWI55" s="26"/>
      <c r="SWJ55" s="26"/>
      <c r="SWK55" s="26"/>
      <c r="SWL55" s="26"/>
      <c r="SWM55" s="26"/>
      <c r="SWN55" s="26"/>
      <c r="SWO55" s="26"/>
      <c r="SWP55" s="26"/>
      <c r="SWQ55" s="26"/>
      <c r="SWR55" s="26"/>
      <c r="SWS55" s="26"/>
      <c r="SWT55" s="26"/>
      <c r="SWU55" s="26"/>
      <c r="SWV55" s="26"/>
      <c r="SWW55" s="26"/>
      <c r="SWX55" s="26"/>
      <c r="SWY55" s="26"/>
      <c r="SWZ55" s="26"/>
      <c r="SXA55" s="26"/>
      <c r="SXB55" s="26"/>
      <c r="SXC55" s="26"/>
      <c r="SXD55" s="26"/>
      <c r="SXE55" s="26"/>
      <c r="SXF55" s="26"/>
      <c r="SXG55" s="26"/>
      <c r="SXH55" s="26"/>
      <c r="SXI55" s="26"/>
      <c r="SXJ55" s="26"/>
      <c r="SXK55" s="26"/>
      <c r="SXL55" s="26"/>
      <c r="SXM55" s="26"/>
      <c r="SXN55" s="26"/>
      <c r="SXO55" s="26"/>
      <c r="SXP55" s="26"/>
      <c r="SXQ55" s="26"/>
      <c r="SXR55" s="26"/>
      <c r="SXS55" s="26"/>
      <c r="SXT55" s="26"/>
      <c r="SXU55" s="26"/>
      <c r="SXV55" s="26"/>
      <c r="SXW55" s="26"/>
      <c r="SXX55" s="26"/>
      <c r="SXY55" s="26"/>
      <c r="SXZ55" s="26"/>
      <c r="SYA55" s="26"/>
      <c r="SYB55" s="26"/>
      <c r="SYC55" s="26"/>
      <c r="SYD55" s="26"/>
      <c r="SYE55" s="26"/>
      <c r="SYF55" s="26"/>
      <c r="SYG55" s="26"/>
      <c r="SYH55" s="26"/>
      <c r="SYI55" s="26"/>
      <c r="SYJ55" s="26"/>
      <c r="SYK55" s="26"/>
      <c r="SYL55" s="26"/>
      <c r="SYM55" s="26"/>
      <c r="SYN55" s="26"/>
      <c r="SYO55" s="26"/>
      <c r="SYP55" s="26"/>
      <c r="SYQ55" s="26"/>
      <c r="SYR55" s="26"/>
      <c r="SYS55" s="26"/>
      <c r="SYT55" s="26"/>
      <c r="SYU55" s="26"/>
      <c r="SYV55" s="26"/>
      <c r="SYW55" s="26"/>
      <c r="SYX55" s="26"/>
      <c r="SYY55" s="26"/>
      <c r="SYZ55" s="26"/>
      <c r="SZA55" s="26"/>
      <c r="SZB55" s="26"/>
      <c r="SZC55" s="26"/>
      <c r="SZD55" s="26"/>
      <c r="SZE55" s="26"/>
      <c r="SZF55" s="26"/>
      <c r="SZG55" s="26"/>
      <c r="SZH55" s="26"/>
      <c r="SZI55" s="26"/>
      <c r="SZJ55" s="26"/>
      <c r="SZK55" s="26"/>
      <c r="SZL55" s="26"/>
      <c r="SZM55" s="26"/>
      <c r="SZN55" s="26"/>
      <c r="SZO55" s="26"/>
      <c r="SZP55" s="26"/>
      <c r="SZQ55" s="26"/>
      <c r="SZR55" s="26"/>
      <c r="SZS55" s="26"/>
      <c r="SZT55" s="26"/>
      <c r="SZU55" s="26"/>
      <c r="SZV55" s="26"/>
      <c r="SZW55" s="26"/>
      <c r="SZX55" s="26"/>
      <c r="SZY55" s="26"/>
      <c r="SZZ55" s="26"/>
      <c r="TAA55" s="26"/>
      <c r="TAB55" s="26"/>
      <c r="TAC55" s="26"/>
      <c r="TAD55" s="26"/>
      <c r="TAE55" s="26"/>
      <c r="TAF55" s="26"/>
      <c r="TAG55" s="26"/>
      <c r="TAH55" s="26"/>
      <c r="TAI55" s="26"/>
      <c r="TAJ55" s="26"/>
      <c r="TAK55" s="26"/>
      <c r="TAL55" s="26"/>
      <c r="TAM55" s="26"/>
      <c r="TAN55" s="26"/>
      <c r="TAO55" s="26"/>
      <c r="TAP55" s="26"/>
      <c r="TAQ55" s="26"/>
      <c r="TAR55" s="26"/>
      <c r="TAS55" s="26"/>
      <c r="TAT55" s="26"/>
      <c r="TAU55" s="26"/>
      <c r="TAV55" s="26"/>
      <c r="TAW55" s="26"/>
      <c r="TAX55" s="26"/>
      <c r="TAY55" s="26"/>
      <c r="TAZ55" s="26"/>
      <c r="TBA55" s="26"/>
      <c r="TBB55" s="26"/>
      <c r="TBC55" s="26"/>
      <c r="TBD55" s="26"/>
      <c r="TBE55" s="26"/>
      <c r="TBF55" s="26"/>
      <c r="TBG55" s="26"/>
      <c r="TBH55" s="26"/>
      <c r="TBI55" s="26"/>
      <c r="TBJ55" s="26"/>
      <c r="TBK55" s="26"/>
      <c r="TBL55" s="26"/>
      <c r="TBM55" s="26"/>
      <c r="TBN55" s="26"/>
      <c r="TBO55" s="26"/>
      <c r="TBP55" s="26"/>
      <c r="TBQ55" s="26"/>
      <c r="TBR55" s="26"/>
      <c r="TBS55" s="26"/>
      <c r="TBT55" s="26"/>
      <c r="TBU55" s="26"/>
      <c r="TBV55" s="26"/>
      <c r="TBW55" s="26"/>
      <c r="TBX55" s="26"/>
      <c r="TBY55" s="26"/>
      <c r="TBZ55" s="26"/>
      <c r="TCA55" s="26"/>
      <c r="TCB55" s="26"/>
      <c r="TCC55" s="26"/>
      <c r="TCD55" s="26"/>
      <c r="TCE55" s="26"/>
      <c r="TCF55" s="26"/>
      <c r="TCG55" s="26"/>
      <c r="TCH55" s="26"/>
      <c r="TCI55" s="26"/>
      <c r="TCJ55" s="26"/>
      <c r="TCK55" s="26"/>
      <c r="TCL55" s="26"/>
      <c r="TCM55" s="26"/>
      <c r="TCN55" s="26"/>
      <c r="TCO55" s="26"/>
      <c r="TCP55" s="26"/>
      <c r="TCQ55" s="26"/>
      <c r="TCR55" s="26"/>
      <c r="TCS55" s="26"/>
      <c r="TCT55" s="26"/>
      <c r="TCU55" s="26"/>
      <c r="TCV55" s="26"/>
      <c r="TCW55" s="26"/>
      <c r="TCX55" s="26"/>
      <c r="TCY55" s="26"/>
      <c r="TCZ55" s="26"/>
      <c r="TDA55" s="26"/>
      <c r="TDB55" s="26"/>
      <c r="TDC55" s="26"/>
      <c r="TDD55" s="26"/>
      <c r="TDE55" s="26"/>
      <c r="TDF55" s="26"/>
      <c r="TDG55" s="26"/>
      <c r="TDH55" s="26"/>
      <c r="TDI55" s="26"/>
      <c r="TDJ55" s="26"/>
      <c r="TDK55" s="26"/>
      <c r="TDL55" s="26"/>
      <c r="TDM55" s="26"/>
      <c r="TDN55" s="26"/>
      <c r="TDO55" s="26"/>
      <c r="TDP55" s="26"/>
      <c r="TDQ55" s="26"/>
      <c r="TDR55" s="26"/>
      <c r="TDS55" s="26"/>
      <c r="TDT55" s="26"/>
      <c r="TDU55" s="26"/>
      <c r="TDV55" s="26"/>
      <c r="TDW55" s="26"/>
      <c r="TDX55" s="26"/>
      <c r="TDY55" s="26"/>
      <c r="TDZ55" s="26"/>
      <c r="TEA55" s="26"/>
      <c r="TEB55" s="26"/>
      <c r="TEC55" s="26"/>
      <c r="TED55" s="26"/>
      <c r="TEE55" s="26"/>
      <c r="TEF55" s="26"/>
      <c r="TEG55" s="26"/>
      <c r="TEH55" s="26"/>
      <c r="TEI55" s="26"/>
      <c r="TEJ55" s="26"/>
      <c r="TEK55" s="26"/>
      <c r="TEL55" s="26"/>
      <c r="TEM55" s="26"/>
      <c r="TEN55" s="26"/>
      <c r="TEO55" s="26"/>
      <c r="TEP55" s="26"/>
      <c r="TEQ55" s="26"/>
      <c r="TER55" s="26"/>
      <c r="TES55" s="26"/>
      <c r="TET55" s="26"/>
      <c r="TEU55" s="26"/>
      <c r="TEV55" s="26"/>
      <c r="TEW55" s="26"/>
      <c r="TEX55" s="26"/>
      <c r="TEY55" s="26"/>
      <c r="TEZ55" s="26"/>
      <c r="TFA55" s="26"/>
      <c r="TFB55" s="26"/>
      <c r="TFC55" s="26"/>
      <c r="TFD55" s="26"/>
      <c r="TFE55" s="26"/>
      <c r="TFF55" s="26"/>
      <c r="TFG55" s="26"/>
      <c r="TFH55" s="26"/>
      <c r="TFI55" s="26"/>
      <c r="TFJ55" s="26"/>
      <c r="TFK55" s="26"/>
      <c r="TFL55" s="26"/>
      <c r="TFM55" s="26"/>
      <c r="TFN55" s="26"/>
      <c r="TFO55" s="26"/>
      <c r="TFP55" s="26"/>
      <c r="TFQ55" s="26"/>
      <c r="TFR55" s="26"/>
      <c r="TFS55" s="26"/>
      <c r="TFT55" s="26"/>
      <c r="TFU55" s="26"/>
      <c r="TFV55" s="26"/>
      <c r="TFW55" s="26"/>
      <c r="TFX55" s="26"/>
      <c r="TFY55" s="26"/>
      <c r="TFZ55" s="26"/>
      <c r="TGA55" s="26"/>
      <c r="TGB55" s="26"/>
      <c r="TGC55" s="26"/>
      <c r="TGD55" s="26"/>
      <c r="TGE55" s="26"/>
      <c r="TGF55" s="26"/>
      <c r="TGG55" s="26"/>
      <c r="TGH55" s="26"/>
      <c r="TGI55" s="26"/>
      <c r="TGJ55" s="26"/>
      <c r="TGK55" s="26"/>
      <c r="TGL55" s="26"/>
      <c r="TGM55" s="26"/>
      <c r="TGN55" s="26"/>
      <c r="TGO55" s="26"/>
      <c r="TGP55" s="26"/>
      <c r="TGQ55" s="26"/>
      <c r="TGR55" s="26"/>
      <c r="TGS55" s="26"/>
      <c r="TGT55" s="26"/>
      <c r="TGU55" s="26"/>
      <c r="TGV55" s="26"/>
      <c r="TGW55" s="26"/>
      <c r="TGX55" s="26"/>
      <c r="TGY55" s="26"/>
      <c r="TGZ55" s="26"/>
      <c r="THA55" s="26"/>
      <c r="THB55" s="26"/>
      <c r="THC55" s="26"/>
      <c r="THD55" s="26"/>
      <c r="THE55" s="26"/>
      <c r="THF55" s="26"/>
      <c r="THG55" s="26"/>
      <c r="THH55" s="26"/>
      <c r="THI55" s="26"/>
      <c r="THJ55" s="26"/>
      <c r="THK55" s="26"/>
      <c r="THL55" s="26"/>
      <c r="THM55" s="26"/>
      <c r="THN55" s="26"/>
      <c r="THO55" s="26"/>
      <c r="THP55" s="26"/>
      <c r="THQ55" s="26"/>
      <c r="THR55" s="26"/>
      <c r="THS55" s="26"/>
      <c r="THT55" s="26"/>
      <c r="THU55" s="26"/>
      <c r="THV55" s="26"/>
      <c r="THW55" s="26"/>
      <c r="THX55" s="26"/>
      <c r="THY55" s="26"/>
      <c r="THZ55" s="26"/>
      <c r="TIA55" s="26"/>
      <c r="TIB55" s="26"/>
      <c r="TIC55" s="26"/>
      <c r="TID55" s="26"/>
      <c r="TIE55" s="26"/>
      <c r="TIF55" s="26"/>
      <c r="TIG55" s="26"/>
      <c r="TIH55" s="26"/>
      <c r="TII55" s="26"/>
      <c r="TIJ55" s="26"/>
      <c r="TIK55" s="26"/>
      <c r="TIL55" s="26"/>
      <c r="TIM55" s="26"/>
      <c r="TIN55" s="26"/>
      <c r="TIO55" s="26"/>
      <c r="TIP55" s="26"/>
      <c r="TIQ55" s="26"/>
      <c r="TIR55" s="26"/>
      <c r="TIS55" s="26"/>
      <c r="TIT55" s="26"/>
      <c r="TIU55" s="26"/>
      <c r="TIV55" s="26"/>
      <c r="TIW55" s="26"/>
      <c r="TIX55" s="26"/>
      <c r="TIY55" s="26"/>
      <c r="TIZ55" s="26"/>
      <c r="TJA55" s="26"/>
      <c r="TJB55" s="26"/>
      <c r="TJC55" s="26"/>
      <c r="TJD55" s="26"/>
      <c r="TJE55" s="26"/>
      <c r="TJF55" s="26"/>
      <c r="TJG55" s="26"/>
      <c r="TJH55" s="26"/>
      <c r="TJI55" s="26"/>
      <c r="TJJ55" s="26"/>
      <c r="TJK55" s="26"/>
      <c r="TJL55" s="26"/>
      <c r="TJM55" s="26"/>
      <c r="TJN55" s="26"/>
      <c r="TJO55" s="26"/>
      <c r="TJP55" s="26"/>
      <c r="TJQ55" s="26"/>
      <c r="TJR55" s="26"/>
      <c r="TJS55" s="26"/>
      <c r="TJT55" s="26"/>
      <c r="TJU55" s="26"/>
      <c r="TJV55" s="26"/>
      <c r="TJW55" s="26"/>
      <c r="TJX55" s="26"/>
      <c r="TJY55" s="26"/>
      <c r="TJZ55" s="26"/>
      <c r="TKA55" s="26"/>
      <c r="TKB55" s="26"/>
      <c r="TKC55" s="26"/>
      <c r="TKD55" s="26"/>
      <c r="TKE55" s="26"/>
      <c r="TKF55" s="26"/>
      <c r="TKG55" s="26"/>
      <c r="TKH55" s="26"/>
      <c r="TKI55" s="26"/>
      <c r="TKJ55" s="26"/>
      <c r="TKK55" s="26"/>
      <c r="TKL55" s="26"/>
      <c r="TKM55" s="26"/>
      <c r="TKN55" s="26"/>
      <c r="TKO55" s="26"/>
      <c r="TKP55" s="26"/>
      <c r="TKQ55" s="26"/>
      <c r="TKR55" s="26"/>
      <c r="TKS55" s="26"/>
      <c r="TKT55" s="26"/>
      <c r="TKU55" s="26"/>
      <c r="TKV55" s="26"/>
      <c r="TKW55" s="26"/>
      <c r="TKX55" s="26"/>
      <c r="TKY55" s="26"/>
      <c r="TKZ55" s="26"/>
      <c r="TLA55" s="26"/>
      <c r="TLB55" s="26"/>
      <c r="TLC55" s="26"/>
      <c r="TLD55" s="26"/>
      <c r="TLE55" s="26"/>
      <c r="TLF55" s="26"/>
      <c r="TLG55" s="26"/>
      <c r="TLH55" s="26"/>
      <c r="TLI55" s="26"/>
      <c r="TLJ55" s="26"/>
      <c r="TLK55" s="26"/>
      <c r="TLL55" s="26"/>
      <c r="TLM55" s="26"/>
      <c r="TLN55" s="26"/>
      <c r="TLO55" s="26"/>
      <c r="TLP55" s="26"/>
      <c r="TLQ55" s="26"/>
      <c r="TLR55" s="26"/>
      <c r="TLS55" s="26"/>
      <c r="TLT55" s="26"/>
      <c r="TLU55" s="26"/>
      <c r="TLV55" s="26"/>
      <c r="TLW55" s="26"/>
      <c r="TLX55" s="26"/>
      <c r="TLY55" s="26"/>
      <c r="TLZ55" s="26"/>
      <c r="TMA55" s="26"/>
      <c r="TMB55" s="26"/>
      <c r="TMC55" s="26"/>
      <c r="TMD55" s="26"/>
      <c r="TME55" s="26"/>
      <c r="TMF55" s="26"/>
      <c r="TMG55" s="26"/>
      <c r="TMH55" s="26"/>
      <c r="TMI55" s="26"/>
      <c r="TMJ55" s="26"/>
      <c r="TMK55" s="26"/>
      <c r="TML55" s="26"/>
      <c r="TMM55" s="26"/>
      <c r="TMN55" s="26"/>
      <c r="TMO55" s="26"/>
      <c r="TMP55" s="26"/>
      <c r="TMQ55" s="26"/>
      <c r="TMR55" s="26"/>
      <c r="TMS55" s="26"/>
      <c r="TMT55" s="26"/>
      <c r="TMU55" s="26"/>
      <c r="TMV55" s="26"/>
      <c r="TMW55" s="26"/>
      <c r="TMX55" s="26"/>
      <c r="TMY55" s="26"/>
      <c r="TMZ55" s="26"/>
      <c r="TNA55" s="26"/>
      <c r="TNB55" s="26"/>
      <c r="TNC55" s="26"/>
      <c r="TND55" s="26"/>
      <c r="TNE55" s="26"/>
      <c r="TNF55" s="26"/>
      <c r="TNG55" s="26"/>
      <c r="TNH55" s="26"/>
      <c r="TNI55" s="26"/>
      <c r="TNJ55" s="26"/>
      <c r="TNK55" s="26"/>
      <c r="TNL55" s="26"/>
      <c r="TNM55" s="26"/>
      <c r="TNN55" s="26"/>
      <c r="TNO55" s="26"/>
      <c r="TNP55" s="26"/>
      <c r="TNQ55" s="26"/>
      <c r="TNR55" s="26"/>
      <c r="TNS55" s="26"/>
      <c r="TNT55" s="26"/>
      <c r="TNU55" s="26"/>
      <c r="TNV55" s="26"/>
      <c r="TNW55" s="26"/>
      <c r="TNX55" s="26"/>
      <c r="TNY55" s="26"/>
      <c r="TNZ55" s="26"/>
      <c r="TOA55" s="26"/>
      <c r="TOB55" s="26"/>
      <c r="TOC55" s="26"/>
      <c r="TOD55" s="26"/>
      <c r="TOE55" s="26"/>
      <c r="TOF55" s="26"/>
      <c r="TOG55" s="26"/>
      <c r="TOH55" s="26"/>
      <c r="TOI55" s="26"/>
      <c r="TOJ55" s="26"/>
      <c r="TOK55" s="26"/>
      <c r="TOL55" s="26"/>
      <c r="TOM55" s="26"/>
      <c r="TON55" s="26"/>
      <c r="TOO55" s="26"/>
      <c r="TOP55" s="26"/>
      <c r="TOQ55" s="26"/>
      <c r="TOR55" s="26"/>
      <c r="TOS55" s="26"/>
      <c r="TOT55" s="26"/>
      <c r="TOU55" s="26"/>
      <c r="TOV55" s="26"/>
      <c r="TOW55" s="26"/>
      <c r="TOX55" s="26"/>
      <c r="TOY55" s="26"/>
      <c r="TOZ55" s="26"/>
      <c r="TPA55" s="26"/>
      <c r="TPB55" s="26"/>
      <c r="TPC55" s="26"/>
      <c r="TPD55" s="26"/>
      <c r="TPE55" s="26"/>
      <c r="TPF55" s="26"/>
      <c r="TPG55" s="26"/>
      <c r="TPH55" s="26"/>
      <c r="TPI55" s="26"/>
      <c r="TPJ55" s="26"/>
      <c r="TPK55" s="26"/>
      <c r="TPL55" s="26"/>
      <c r="TPM55" s="26"/>
      <c r="TPN55" s="26"/>
      <c r="TPO55" s="26"/>
      <c r="TPP55" s="26"/>
      <c r="TPQ55" s="26"/>
      <c r="TPR55" s="26"/>
      <c r="TPS55" s="26"/>
      <c r="TPT55" s="26"/>
      <c r="TPU55" s="26"/>
      <c r="TPV55" s="26"/>
      <c r="TPW55" s="26"/>
      <c r="TPX55" s="26"/>
      <c r="TPY55" s="26"/>
      <c r="TPZ55" s="26"/>
      <c r="TQA55" s="26"/>
      <c r="TQB55" s="26"/>
      <c r="TQC55" s="26"/>
      <c r="TQD55" s="26"/>
      <c r="TQE55" s="26"/>
      <c r="TQF55" s="26"/>
      <c r="TQG55" s="26"/>
      <c r="TQH55" s="26"/>
      <c r="TQI55" s="26"/>
      <c r="TQJ55" s="26"/>
      <c r="TQK55" s="26"/>
      <c r="TQL55" s="26"/>
      <c r="TQM55" s="26"/>
      <c r="TQN55" s="26"/>
      <c r="TQO55" s="26"/>
      <c r="TQP55" s="26"/>
      <c r="TQQ55" s="26"/>
      <c r="TQR55" s="26"/>
      <c r="TQS55" s="26"/>
      <c r="TQT55" s="26"/>
      <c r="TQU55" s="26"/>
      <c r="TQV55" s="26"/>
      <c r="TQW55" s="26"/>
      <c r="TQX55" s="26"/>
      <c r="TQY55" s="26"/>
      <c r="TQZ55" s="26"/>
      <c r="TRA55" s="26"/>
      <c r="TRB55" s="26"/>
      <c r="TRC55" s="26"/>
      <c r="TRD55" s="26"/>
      <c r="TRE55" s="26"/>
      <c r="TRF55" s="26"/>
      <c r="TRG55" s="26"/>
      <c r="TRH55" s="26"/>
      <c r="TRI55" s="26"/>
      <c r="TRJ55" s="26"/>
      <c r="TRK55" s="26"/>
      <c r="TRL55" s="26"/>
      <c r="TRM55" s="26"/>
      <c r="TRN55" s="26"/>
      <c r="TRO55" s="26"/>
      <c r="TRP55" s="26"/>
      <c r="TRQ55" s="26"/>
      <c r="TRR55" s="26"/>
      <c r="TRS55" s="26"/>
      <c r="TRT55" s="26"/>
      <c r="TRU55" s="26"/>
      <c r="TRV55" s="26"/>
      <c r="TRW55" s="26"/>
      <c r="TRX55" s="26"/>
      <c r="TRY55" s="26"/>
      <c r="TRZ55" s="26"/>
      <c r="TSA55" s="26"/>
      <c r="TSB55" s="26"/>
      <c r="TSC55" s="26"/>
      <c r="TSD55" s="26"/>
      <c r="TSE55" s="26"/>
      <c r="TSF55" s="26"/>
      <c r="TSG55" s="26"/>
      <c r="TSH55" s="26"/>
      <c r="TSI55" s="26"/>
      <c r="TSJ55" s="26"/>
      <c r="TSK55" s="26"/>
      <c r="TSL55" s="26"/>
      <c r="TSM55" s="26"/>
      <c r="TSN55" s="26"/>
      <c r="TSO55" s="26"/>
      <c r="TSP55" s="26"/>
      <c r="TSQ55" s="26"/>
      <c r="TSR55" s="26"/>
      <c r="TSS55" s="26"/>
      <c r="TST55" s="26"/>
      <c r="TSU55" s="26"/>
      <c r="TSV55" s="26"/>
      <c r="TSW55" s="26"/>
      <c r="TSX55" s="26"/>
      <c r="TSY55" s="26"/>
      <c r="TSZ55" s="26"/>
      <c r="TTA55" s="26"/>
      <c r="TTB55" s="26"/>
      <c r="TTC55" s="26"/>
      <c r="TTD55" s="26"/>
      <c r="TTE55" s="26"/>
      <c r="TTF55" s="26"/>
      <c r="TTG55" s="26"/>
      <c r="TTH55" s="26"/>
      <c r="TTI55" s="26"/>
      <c r="TTJ55" s="26"/>
      <c r="TTK55" s="26"/>
      <c r="TTL55" s="26"/>
      <c r="TTM55" s="26"/>
      <c r="TTN55" s="26"/>
      <c r="TTO55" s="26"/>
      <c r="TTP55" s="26"/>
      <c r="TTQ55" s="26"/>
      <c r="TTR55" s="26"/>
      <c r="TTS55" s="26"/>
      <c r="TTT55" s="26"/>
      <c r="TTU55" s="26"/>
      <c r="TTV55" s="26"/>
      <c r="TTW55" s="26"/>
      <c r="TTX55" s="26"/>
      <c r="TTY55" s="26"/>
      <c r="TTZ55" s="26"/>
      <c r="TUA55" s="26"/>
      <c r="TUB55" s="26"/>
      <c r="TUC55" s="26"/>
      <c r="TUD55" s="26"/>
      <c r="TUE55" s="26"/>
      <c r="TUF55" s="26"/>
      <c r="TUG55" s="26"/>
      <c r="TUH55" s="26"/>
      <c r="TUI55" s="26"/>
      <c r="TUJ55" s="26"/>
      <c r="TUK55" s="26"/>
      <c r="TUL55" s="26"/>
      <c r="TUM55" s="26"/>
      <c r="TUN55" s="26"/>
      <c r="TUO55" s="26"/>
      <c r="TUP55" s="26"/>
      <c r="TUQ55" s="26"/>
      <c r="TUR55" s="26"/>
      <c r="TUS55" s="26"/>
      <c r="TUT55" s="26"/>
      <c r="TUU55" s="26"/>
      <c r="TUV55" s="26"/>
      <c r="TUW55" s="26"/>
      <c r="TUX55" s="26"/>
      <c r="TUY55" s="26"/>
      <c r="TUZ55" s="26"/>
      <c r="TVA55" s="26"/>
      <c r="TVB55" s="26"/>
      <c r="TVC55" s="26"/>
      <c r="TVD55" s="26"/>
      <c r="TVE55" s="26"/>
      <c r="TVF55" s="26"/>
      <c r="TVG55" s="26"/>
      <c r="TVH55" s="26"/>
      <c r="TVI55" s="26"/>
      <c r="TVJ55" s="26"/>
      <c r="TVK55" s="26"/>
      <c r="TVL55" s="26"/>
      <c r="TVM55" s="26"/>
      <c r="TVN55" s="26"/>
      <c r="TVO55" s="26"/>
      <c r="TVP55" s="26"/>
      <c r="TVQ55" s="26"/>
      <c r="TVR55" s="26"/>
      <c r="TVS55" s="26"/>
      <c r="TVT55" s="26"/>
      <c r="TVU55" s="26"/>
      <c r="TVV55" s="26"/>
      <c r="TVW55" s="26"/>
      <c r="TVX55" s="26"/>
      <c r="TVY55" s="26"/>
      <c r="TVZ55" s="26"/>
      <c r="TWA55" s="26"/>
      <c r="TWB55" s="26"/>
      <c r="TWC55" s="26"/>
      <c r="TWD55" s="26"/>
      <c r="TWE55" s="26"/>
      <c r="TWF55" s="26"/>
      <c r="TWG55" s="26"/>
      <c r="TWH55" s="26"/>
      <c r="TWI55" s="26"/>
      <c r="TWJ55" s="26"/>
      <c r="TWK55" s="26"/>
      <c r="TWL55" s="26"/>
      <c r="TWM55" s="26"/>
      <c r="TWN55" s="26"/>
      <c r="TWO55" s="26"/>
      <c r="TWP55" s="26"/>
      <c r="TWQ55" s="26"/>
      <c r="TWR55" s="26"/>
      <c r="TWS55" s="26"/>
      <c r="TWT55" s="26"/>
      <c r="TWU55" s="26"/>
      <c r="TWV55" s="26"/>
      <c r="TWW55" s="26"/>
      <c r="TWX55" s="26"/>
      <c r="TWY55" s="26"/>
      <c r="TWZ55" s="26"/>
      <c r="TXA55" s="26"/>
      <c r="TXB55" s="26"/>
      <c r="TXC55" s="26"/>
      <c r="TXD55" s="26"/>
      <c r="TXE55" s="26"/>
      <c r="TXF55" s="26"/>
      <c r="TXG55" s="26"/>
      <c r="TXH55" s="26"/>
      <c r="TXI55" s="26"/>
      <c r="TXJ55" s="26"/>
      <c r="TXK55" s="26"/>
      <c r="TXL55" s="26"/>
      <c r="TXM55" s="26"/>
      <c r="TXN55" s="26"/>
      <c r="TXO55" s="26"/>
      <c r="TXP55" s="26"/>
      <c r="TXQ55" s="26"/>
      <c r="TXR55" s="26"/>
      <c r="TXS55" s="26"/>
      <c r="TXT55" s="26"/>
      <c r="TXU55" s="26"/>
      <c r="TXV55" s="26"/>
      <c r="TXW55" s="26"/>
      <c r="TXX55" s="26"/>
      <c r="TXY55" s="26"/>
      <c r="TXZ55" s="26"/>
      <c r="TYA55" s="26"/>
      <c r="TYB55" s="26"/>
      <c r="TYC55" s="26"/>
      <c r="TYD55" s="26"/>
      <c r="TYE55" s="26"/>
      <c r="TYF55" s="26"/>
      <c r="TYG55" s="26"/>
      <c r="TYH55" s="26"/>
      <c r="TYI55" s="26"/>
      <c r="TYJ55" s="26"/>
      <c r="TYK55" s="26"/>
      <c r="TYL55" s="26"/>
      <c r="TYM55" s="26"/>
      <c r="TYN55" s="26"/>
      <c r="TYO55" s="26"/>
      <c r="TYP55" s="26"/>
      <c r="TYQ55" s="26"/>
      <c r="TYR55" s="26"/>
      <c r="TYS55" s="26"/>
      <c r="TYT55" s="26"/>
      <c r="TYU55" s="26"/>
      <c r="TYV55" s="26"/>
      <c r="TYW55" s="26"/>
      <c r="TYX55" s="26"/>
      <c r="TYY55" s="26"/>
      <c r="TYZ55" s="26"/>
      <c r="TZA55" s="26"/>
      <c r="TZB55" s="26"/>
      <c r="TZC55" s="26"/>
      <c r="TZD55" s="26"/>
      <c r="TZE55" s="26"/>
      <c r="TZF55" s="26"/>
      <c r="TZG55" s="26"/>
      <c r="TZH55" s="26"/>
      <c r="TZI55" s="26"/>
      <c r="TZJ55" s="26"/>
      <c r="TZK55" s="26"/>
      <c r="TZL55" s="26"/>
      <c r="TZM55" s="26"/>
      <c r="TZN55" s="26"/>
      <c r="TZO55" s="26"/>
      <c r="TZP55" s="26"/>
      <c r="TZQ55" s="26"/>
      <c r="TZR55" s="26"/>
      <c r="TZS55" s="26"/>
      <c r="TZT55" s="26"/>
      <c r="TZU55" s="26"/>
      <c r="TZV55" s="26"/>
      <c r="TZW55" s="26"/>
      <c r="TZX55" s="26"/>
      <c r="TZY55" s="26"/>
      <c r="TZZ55" s="26"/>
      <c r="UAA55" s="26"/>
      <c r="UAB55" s="26"/>
      <c r="UAC55" s="26"/>
      <c r="UAD55" s="26"/>
      <c r="UAE55" s="26"/>
      <c r="UAF55" s="26"/>
      <c r="UAG55" s="26"/>
      <c r="UAH55" s="26"/>
      <c r="UAI55" s="26"/>
      <c r="UAJ55" s="26"/>
      <c r="UAK55" s="26"/>
      <c r="UAL55" s="26"/>
      <c r="UAM55" s="26"/>
      <c r="UAN55" s="26"/>
      <c r="UAO55" s="26"/>
      <c r="UAP55" s="26"/>
      <c r="UAQ55" s="26"/>
      <c r="UAR55" s="26"/>
      <c r="UAS55" s="26"/>
      <c r="UAT55" s="26"/>
      <c r="UAU55" s="26"/>
      <c r="UAV55" s="26"/>
      <c r="UAW55" s="26"/>
      <c r="UAX55" s="26"/>
      <c r="UAY55" s="26"/>
      <c r="UAZ55" s="26"/>
      <c r="UBA55" s="26"/>
      <c r="UBB55" s="26"/>
      <c r="UBC55" s="26"/>
      <c r="UBD55" s="26"/>
      <c r="UBE55" s="26"/>
      <c r="UBF55" s="26"/>
      <c r="UBG55" s="26"/>
      <c r="UBH55" s="26"/>
      <c r="UBI55" s="26"/>
      <c r="UBJ55" s="26"/>
      <c r="UBK55" s="26"/>
      <c r="UBL55" s="26"/>
      <c r="UBM55" s="26"/>
      <c r="UBN55" s="26"/>
      <c r="UBO55" s="26"/>
      <c r="UBP55" s="26"/>
      <c r="UBQ55" s="26"/>
      <c r="UBR55" s="26"/>
      <c r="UBS55" s="26"/>
      <c r="UBT55" s="26"/>
      <c r="UBU55" s="26"/>
      <c r="UBV55" s="26"/>
      <c r="UBW55" s="26"/>
      <c r="UBX55" s="26"/>
      <c r="UBY55" s="26"/>
      <c r="UBZ55" s="26"/>
      <c r="UCA55" s="26"/>
      <c r="UCB55" s="26"/>
      <c r="UCC55" s="26"/>
      <c r="UCD55" s="26"/>
      <c r="UCE55" s="26"/>
      <c r="UCF55" s="26"/>
      <c r="UCG55" s="26"/>
      <c r="UCH55" s="26"/>
      <c r="UCI55" s="26"/>
      <c r="UCJ55" s="26"/>
      <c r="UCK55" s="26"/>
      <c r="UCL55" s="26"/>
      <c r="UCM55" s="26"/>
      <c r="UCN55" s="26"/>
      <c r="UCO55" s="26"/>
      <c r="UCP55" s="26"/>
      <c r="UCQ55" s="26"/>
      <c r="UCR55" s="26"/>
      <c r="UCS55" s="26"/>
      <c r="UCT55" s="26"/>
      <c r="UCU55" s="26"/>
      <c r="UCV55" s="26"/>
      <c r="UCW55" s="26"/>
      <c r="UCX55" s="26"/>
      <c r="UCY55" s="26"/>
      <c r="UCZ55" s="26"/>
      <c r="UDA55" s="26"/>
      <c r="UDB55" s="26"/>
      <c r="UDC55" s="26"/>
      <c r="UDD55" s="26"/>
      <c r="UDE55" s="26"/>
      <c r="UDF55" s="26"/>
      <c r="UDG55" s="26"/>
      <c r="UDH55" s="26"/>
      <c r="UDI55" s="26"/>
      <c r="UDJ55" s="26"/>
      <c r="UDK55" s="26"/>
      <c r="UDL55" s="26"/>
      <c r="UDM55" s="26"/>
      <c r="UDN55" s="26"/>
      <c r="UDO55" s="26"/>
      <c r="UDP55" s="26"/>
      <c r="UDQ55" s="26"/>
      <c r="UDR55" s="26"/>
      <c r="UDS55" s="26"/>
      <c r="UDT55" s="26"/>
      <c r="UDU55" s="26"/>
      <c r="UDV55" s="26"/>
      <c r="UDW55" s="26"/>
      <c r="UDX55" s="26"/>
      <c r="UDY55" s="26"/>
      <c r="UDZ55" s="26"/>
      <c r="UEA55" s="26"/>
      <c r="UEB55" s="26"/>
      <c r="UEC55" s="26"/>
      <c r="UED55" s="26"/>
      <c r="UEE55" s="26"/>
      <c r="UEF55" s="26"/>
      <c r="UEG55" s="26"/>
      <c r="UEH55" s="26"/>
      <c r="UEI55" s="26"/>
      <c r="UEJ55" s="26"/>
      <c r="UEK55" s="26"/>
      <c r="UEL55" s="26"/>
      <c r="UEM55" s="26"/>
      <c r="UEN55" s="26"/>
      <c r="UEO55" s="26"/>
      <c r="UEP55" s="26"/>
      <c r="UEQ55" s="26"/>
      <c r="UER55" s="26"/>
      <c r="UES55" s="26"/>
      <c r="UET55" s="26"/>
      <c r="UEU55" s="26"/>
      <c r="UEV55" s="26"/>
      <c r="UEW55" s="26"/>
      <c r="UEX55" s="26"/>
      <c r="UEY55" s="26"/>
      <c r="UEZ55" s="26"/>
      <c r="UFA55" s="26"/>
      <c r="UFB55" s="26"/>
      <c r="UFC55" s="26"/>
      <c r="UFD55" s="26"/>
      <c r="UFE55" s="26"/>
      <c r="UFF55" s="26"/>
      <c r="UFG55" s="26"/>
      <c r="UFH55" s="26"/>
      <c r="UFI55" s="26"/>
      <c r="UFJ55" s="26"/>
      <c r="UFK55" s="26"/>
      <c r="UFL55" s="26"/>
      <c r="UFM55" s="26"/>
      <c r="UFN55" s="26"/>
      <c r="UFO55" s="26"/>
      <c r="UFP55" s="26"/>
      <c r="UFQ55" s="26"/>
      <c r="UFR55" s="26"/>
      <c r="UFS55" s="26"/>
      <c r="UFT55" s="26"/>
      <c r="UFU55" s="26"/>
      <c r="UFV55" s="26"/>
      <c r="UFW55" s="26"/>
      <c r="UFX55" s="26"/>
      <c r="UFY55" s="26"/>
      <c r="UFZ55" s="26"/>
      <c r="UGA55" s="26"/>
      <c r="UGB55" s="26"/>
      <c r="UGC55" s="26"/>
      <c r="UGD55" s="26"/>
      <c r="UGE55" s="26"/>
      <c r="UGF55" s="26"/>
      <c r="UGG55" s="26"/>
      <c r="UGH55" s="26"/>
      <c r="UGI55" s="26"/>
      <c r="UGJ55" s="26"/>
      <c r="UGK55" s="26"/>
      <c r="UGL55" s="26"/>
      <c r="UGM55" s="26"/>
      <c r="UGN55" s="26"/>
      <c r="UGO55" s="26"/>
      <c r="UGP55" s="26"/>
      <c r="UGQ55" s="26"/>
      <c r="UGR55" s="26"/>
      <c r="UGS55" s="26"/>
      <c r="UGT55" s="26"/>
      <c r="UGU55" s="26"/>
      <c r="UGV55" s="26"/>
      <c r="UGW55" s="26"/>
      <c r="UGX55" s="26"/>
      <c r="UGY55" s="26"/>
      <c r="UGZ55" s="26"/>
      <c r="UHA55" s="26"/>
      <c r="UHB55" s="26"/>
      <c r="UHC55" s="26"/>
      <c r="UHD55" s="26"/>
      <c r="UHE55" s="26"/>
      <c r="UHF55" s="26"/>
      <c r="UHG55" s="26"/>
      <c r="UHH55" s="26"/>
      <c r="UHI55" s="26"/>
      <c r="UHJ55" s="26"/>
      <c r="UHK55" s="26"/>
      <c r="UHL55" s="26"/>
      <c r="UHM55" s="26"/>
      <c r="UHN55" s="26"/>
      <c r="UHO55" s="26"/>
      <c r="UHP55" s="26"/>
      <c r="UHQ55" s="26"/>
      <c r="UHR55" s="26"/>
      <c r="UHS55" s="26"/>
      <c r="UHT55" s="26"/>
      <c r="UHU55" s="26"/>
      <c r="UHV55" s="26"/>
      <c r="UHW55" s="26"/>
      <c r="UHX55" s="26"/>
      <c r="UHY55" s="26"/>
      <c r="UHZ55" s="26"/>
      <c r="UIA55" s="26"/>
      <c r="UIB55" s="26"/>
      <c r="UIC55" s="26"/>
      <c r="UID55" s="26"/>
      <c r="UIE55" s="26"/>
      <c r="UIF55" s="26"/>
      <c r="UIG55" s="26"/>
      <c r="UIH55" s="26"/>
      <c r="UII55" s="26"/>
      <c r="UIJ55" s="26"/>
      <c r="UIK55" s="26"/>
      <c r="UIL55" s="26"/>
      <c r="UIM55" s="26"/>
      <c r="UIN55" s="26"/>
      <c r="UIO55" s="26"/>
      <c r="UIP55" s="26"/>
      <c r="UIQ55" s="26"/>
      <c r="UIR55" s="26"/>
      <c r="UIS55" s="26"/>
      <c r="UIT55" s="26"/>
      <c r="UIU55" s="26"/>
      <c r="UIV55" s="26"/>
      <c r="UIW55" s="26"/>
      <c r="UIX55" s="26"/>
      <c r="UIY55" s="26"/>
      <c r="UIZ55" s="26"/>
      <c r="UJA55" s="26"/>
      <c r="UJB55" s="26"/>
      <c r="UJC55" s="26"/>
      <c r="UJD55" s="26"/>
      <c r="UJE55" s="26"/>
      <c r="UJF55" s="26"/>
      <c r="UJG55" s="26"/>
      <c r="UJH55" s="26"/>
      <c r="UJI55" s="26"/>
      <c r="UJJ55" s="26"/>
      <c r="UJK55" s="26"/>
      <c r="UJL55" s="26"/>
      <c r="UJM55" s="26"/>
      <c r="UJN55" s="26"/>
      <c r="UJO55" s="26"/>
      <c r="UJP55" s="26"/>
      <c r="UJQ55" s="26"/>
      <c r="UJR55" s="26"/>
      <c r="UJS55" s="26"/>
      <c r="UJT55" s="26"/>
      <c r="UJU55" s="26"/>
      <c r="UJV55" s="26"/>
      <c r="UJW55" s="26"/>
      <c r="UJX55" s="26"/>
      <c r="UJY55" s="26"/>
      <c r="UJZ55" s="26"/>
      <c r="UKA55" s="26"/>
      <c r="UKB55" s="26"/>
      <c r="UKC55" s="26"/>
      <c r="UKD55" s="26"/>
      <c r="UKE55" s="26"/>
      <c r="UKF55" s="26"/>
      <c r="UKG55" s="26"/>
      <c r="UKH55" s="26"/>
      <c r="UKI55" s="26"/>
      <c r="UKJ55" s="26"/>
      <c r="UKK55" s="26"/>
      <c r="UKL55" s="26"/>
      <c r="UKM55" s="26"/>
      <c r="UKN55" s="26"/>
      <c r="UKO55" s="26"/>
      <c r="UKP55" s="26"/>
      <c r="UKQ55" s="26"/>
      <c r="UKR55" s="26"/>
      <c r="UKS55" s="26"/>
      <c r="UKT55" s="26"/>
      <c r="UKU55" s="26"/>
      <c r="UKV55" s="26"/>
      <c r="UKW55" s="26"/>
      <c r="UKX55" s="26"/>
      <c r="UKY55" s="26"/>
      <c r="UKZ55" s="26"/>
      <c r="ULA55" s="26"/>
      <c r="ULB55" s="26"/>
      <c r="ULC55" s="26"/>
      <c r="ULD55" s="26"/>
      <c r="ULE55" s="26"/>
      <c r="ULF55" s="26"/>
      <c r="ULG55" s="26"/>
      <c r="ULH55" s="26"/>
      <c r="ULI55" s="26"/>
      <c r="ULJ55" s="26"/>
      <c r="ULK55" s="26"/>
      <c r="ULL55" s="26"/>
      <c r="ULM55" s="26"/>
      <c r="ULN55" s="26"/>
      <c r="ULO55" s="26"/>
      <c r="ULP55" s="26"/>
      <c r="ULQ55" s="26"/>
      <c r="ULR55" s="26"/>
      <c r="ULS55" s="26"/>
      <c r="ULT55" s="26"/>
      <c r="ULU55" s="26"/>
      <c r="ULV55" s="26"/>
      <c r="ULW55" s="26"/>
      <c r="ULX55" s="26"/>
      <c r="ULY55" s="26"/>
      <c r="ULZ55" s="26"/>
      <c r="UMA55" s="26"/>
      <c r="UMB55" s="26"/>
      <c r="UMC55" s="26"/>
      <c r="UMD55" s="26"/>
      <c r="UME55" s="26"/>
      <c r="UMF55" s="26"/>
      <c r="UMG55" s="26"/>
      <c r="UMH55" s="26"/>
      <c r="UMI55" s="26"/>
      <c r="UMJ55" s="26"/>
      <c r="UMK55" s="26"/>
      <c r="UML55" s="26"/>
      <c r="UMM55" s="26"/>
      <c r="UMN55" s="26"/>
      <c r="UMO55" s="26"/>
      <c r="UMP55" s="26"/>
      <c r="UMQ55" s="26"/>
      <c r="UMR55" s="26"/>
      <c r="UMS55" s="26"/>
      <c r="UMT55" s="26"/>
      <c r="UMU55" s="26"/>
      <c r="UMV55" s="26"/>
      <c r="UMW55" s="26"/>
      <c r="UMX55" s="26"/>
      <c r="UMY55" s="26"/>
      <c r="UMZ55" s="26"/>
      <c r="UNA55" s="26"/>
      <c r="UNB55" s="26"/>
      <c r="UNC55" s="26"/>
      <c r="UND55" s="26"/>
      <c r="UNE55" s="26"/>
      <c r="UNF55" s="26"/>
      <c r="UNG55" s="26"/>
      <c r="UNH55" s="26"/>
      <c r="UNI55" s="26"/>
      <c r="UNJ55" s="26"/>
      <c r="UNK55" s="26"/>
      <c r="UNL55" s="26"/>
      <c r="UNM55" s="26"/>
      <c r="UNN55" s="26"/>
      <c r="UNO55" s="26"/>
      <c r="UNP55" s="26"/>
      <c r="UNQ55" s="26"/>
      <c r="UNR55" s="26"/>
      <c r="UNS55" s="26"/>
      <c r="UNT55" s="26"/>
      <c r="UNU55" s="26"/>
      <c r="UNV55" s="26"/>
      <c r="UNW55" s="26"/>
      <c r="UNX55" s="26"/>
      <c r="UNY55" s="26"/>
      <c r="UNZ55" s="26"/>
      <c r="UOA55" s="26"/>
      <c r="UOB55" s="26"/>
      <c r="UOC55" s="26"/>
      <c r="UOD55" s="26"/>
      <c r="UOE55" s="26"/>
      <c r="UOF55" s="26"/>
      <c r="UOG55" s="26"/>
      <c r="UOH55" s="26"/>
      <c r="UOI55" s="26"/>
      <c r="UOJ55" s="26"/>
      <c r="UOK55" s="26"/>
      <c r="UOL55" s="26"/>
      <c r="UOM55" s="26"/>
      <c r="UON55" s="26"/>
      <c r="UOO55" s="26"/>
      <c r="UOP55" s="26"/>
      <c r="UOQ55" s="26"/>
      <c r="UOR55" s="26"/>
      <c r="UOS55" s="26"/>
      <c r="UOT55" s="26"/>
      <c r="UOU55" s="26"/>
      <c r="UOV55" s="26"/>
      <c r="UOW55" s="26"/>
      <c r="UOX55" s="26"/>
      <c r="UOY55" s="26"/>
      <c r="UOZ55" s="26"/>
      <c r="UPA55" s="26"/>
      <c r="UPB55" s="26"/>
      <c r="UPC55" s="26"/>
      <c r="UPD55" s="26"/>
      <c r="UPE55" s="26"/>
      <c r="UPF55" s="26"/>
      <c r="UPG55" s="26"/>
      <c r="UPH55" s="26"/>
      <c r="UPI55" s="26"/>
      <c r="UPJ55" s="26"/>
      <c r="UPK55" s="26"/>
      <c r="UPL55" s="26"/>
      <c r="UPM55" s="26"/>
      <c r="UPN55" s="26"/>
      <c r="UPO55" s="26"/>
      <c r="UPP55" s="26"/>
      <c r="UPQ55" s="26"/>
      <c r="UPR55" s="26"/>
      <c r="UPS55" s="26"/>
      <c r="UPT55" s="26"/>
      <c r="UPU55" s="26"/>
      <c r="UPV55" s="26"/>
      <c r="UPW55" s="26"/>
      <c r="UPX55" s="26"/>
      <c r="UPY55" s="26"/>
      <c r="UPZ55" s="26"/>
      <c r="UQA55" s="26"/>
      <c r="UQB55" s="26"/>
      <c r="UQC55" s="26"/>
      <c r="UQD55" s="26"/>
      <c r="UQE55" s="26"/>
      <c r="UQF55" s="26"/>
      <c r="UQG55" s="26"/>
      <c r="UQH55" s="26"/>
      <c r="UQI55" s="26"/>
      <c r="UQJ55" s="26"/>
      <c r="UQK55" s="26"/>
      <c r="UQL55" s="26"/>
      <c r="UQM55" s="26"/>
      <c r="UQN55" s="26"/>
      <c r="UQO55" s="26"/>
      <c r="UQP55" s="26"/>
      <c r="UQQ55" s="26"/>
      <c r="UQR55" s="26"/>
      <c r="UQS55" s="26"/>
      <c r="UQT55" s="26"/>
      <c r="UQU55" s="26"/>
      <c r="UQV55" s="26"/>
      <c r="UQW55" s="26"/>
      <c r="UQX55" s="26"/>
      <c r="UQY55" s="26"/>
      <c r="UQZ55" s="26"/>
      <c r="URA55" s="26"/>
      <c r="URB55" s="26"/>
      <c r="URC55" s="26"/>
      <c r="URD55" s="26"/>
      <c r="URE55" s="26"/>
      <c r="URF55" s="26"/>
      <c r="URG55" s="26"/>
      <c r="URH55" s="26"/>
      <c r="URI55" s="26"/>
      <c r="URJ55" s="26"/>
      <c r="URK55" s="26"/>
      <c r="URL55" s="26"/>
      <c r="URM55" s="26"/>
      <c r="URN55" s="26"/>
      <c r="URO55" s="26"/>
      <c r="URP55" s="26"/>
      <c r="URQ55" s="26"/>
      <c r="URR55" s="26"/>
      <c r="URS55" s="26"/>
      <c r="URT55" s="26"/>
      <c r="URU55" s="26"/>
      <c r="URV55" s="26"/>
      <c r="URW55" s="26"/>
      <c r="URX55" s="26"/>
      <c r="URY55" s="26"/>
      <c r="URZ55" s="26"/>
      <c r="USA55" s="26"/>
      <c r="USB55" s="26"/>
      <c r="USC55" s="26"/>
      <c r="USD55" s="26"/>
      <c r="USE55" s="26"/>
      <c r="USF55" s="26"/>
      <c r="USG55" s="26"/>
      <c r="USH55" s="26"/>
      <c r="USI55" s="26"/>
      <c r="USJ55" s="26"/>
      <c r="USK55" s="26"/>
      <c r="USL55" s="26"/>
      <c r="USM55" s="26"/>
      <c r="USN55" s="26"/>
      <c r="USO55" s="26"/>
      <c r="USP55" s="26"/>
      <c r="USQ55" s="26"/>
      <c r="USR55" s="26"/>
      <c r="USS55" s="26"/>
      <c r="UST55" s="26"/>
      <c r="USU55" s="26"/>
      <c r="USV55" s="26"/>
      <c r="USW55" s="26"/>
      <c r="USX55" s="26"/>
      <c r="USY55" s="26"/>
      <c r="USZ55" s="26"/>
      <c r="UTA55" s="26"/>
      <c r="UTB55" s="26"/>
      <c r="UTC55" s="26"/>
      <c r="UTD55" s="26"/>
      <c r="UTE55" s="26"/>
      <c r="UTF55" s="26"/>
      <c r="UTG55" s="26"/>
      <c r="UTH55" s="26"/>
      <c r="UTI55" s="26"/>
      <c r="UTJ55" s="26"/>
      <c r="UTK55" s="26"/>
      <c r="UTL55" s="26"/>
      <c r="UTM55" s="26"/>
      <c r="UTN55" s="26"/>
      <c r="UTO55" s="26"/>
      <c r="UTP55" s="26"/>
      <c r="UTQ55" s="26"/>
      <c r="UTR55" s="26"/>
      <c r="UTS55" s="26"/>
      <c r="UTT55" s="26"/>
      <c r="UTU55" s="26"/>
      <c r="UTV55" s="26"/>
      <c r="UTW55" s="26"/>
      <c r="UTX55" s="26"/>
      <c r="UTY55" s="26"/>
      <c r="UTZ55" s="26"/>
      <c r="UUA55" s="26"/>
      <c r="UUB55" s="26"/>
      <c r="UUC55" s="26"/>
      <c r="UUD55" s="26"/>
      <c r="UUE55" s="26"/>
      <c r="UUF55" s="26"/>
      <c r="UUG55" s="26"/>
      <c r="UUH55" s="26"/>
      <c r="UUI55" s="26"/>
      <c r="UUJ55" s="26"/>
      <c r="UUK55" s="26"/>
      <c r="UUL55" s="26"/>
      <c r="UUM55" s="26"/>
      <c r="UUN55" s="26"/>
      <c r="UUO55" s="26"/>
      <c r="UUP55" s="26"/>
      <c r="UUQ55" s="26"/>
      <c r="UUR55" s="26"/>
      <c r="UUS55" s="26"/>
      <c r="UUT55" s="26"/>
      <c r="UUU55" s="26"/>
      <c r="UUV55" s="26"/>
      <c r="UUW55" s="26"/>
      <c r="UUX55" s="26"/>
      <c r="UUY55" s="26"/>
      <c r="UUZ55" s="26"/>
      <c r="UVA55" s="26"/>
      <c r="UVB55" s="26"/>
      <c r="UVC55" s="26"/>
      <c r="UVD55" s="26"/>
      <c r="UVE55" s="26"/>
      <c r="UVF55" s="26"/>
      <c r="UVG55" s="26"/>
      <c r="UVH55" s="26"/>
      <c r="UVI55" s="26"/>
      <c r="UVJ55" s="26"/>
      <c r="UVK55" s="26"/>
      <c r="UVL55" s="26"/>
      <c r="UVM55" s="26"/>
      <c r="UVN55" s="26"/>
      <c r="UVO55" s="26"/>
      <c r="UVP55" s="26"/>
      <c r="UVQ55" s="26"/>
      <c r="UVR55" s="26"/>
      <c r="UVS55" s="26"/>
      <c r="UVT55" s="26"/>
      <c r="UVU55" s="26"/>
      <c r="UVV55" s="26"/>
      <c r="UVW55" s="26"/>
      <c r="UVX55" s="26"/>
      <c r="UVY55" s="26"/>
      <c r="UVZ55" s="26"/>
      <c r="UWA55" s="26"/>
      <c r="UWB55" s="26"/>
      <c r="UWC55" s="26"/>
      <c r="UWD55" s="26"/>
      <c r="UWE55" s="26"/>
      <c r="UWF55" s="26"/>
      <c r="UWG55" s="26"/>
      <c r="UWH55" s="26"/>
      <c r="UWI55" s="26"/>
      <c r="UWJ55" s="26"/>
      <c r="UWK55" s="26"/>
      <c r="UWL55" s="26"/>
      <c r="UWM55" s="26"/>
      <c r="UWN55" s="26"/>
      <c r="UWO55" s="26"/>
      <c r="UWP55" s="26"/>
      <c r="UWQ55" s="26"/>
      <c r="UWR55" s="26"/>
      <c r="UWS55" s="26"/>
      <c r="UWT55" s="26"/>
      <c r="UWU55" s="26"/>
      <c r="UWV55" s="26"/>
      <c r="UWW55" s="26"/>
      <c r="UWX55" s="26"/>
      <c r="UWY55" s="26"/>
      <c r="UWZ55" s="26"/>
      <c r="UXA55" s="26"/>
      <c r="UXB55" s="26"/>
      <c r="UXC55" s="26"/>
      <c r="UXD55" s="26"/>
      <c r="UXE55" s="26"/>
      <c r="UXF55" s="26"/>
      <c r="UXG55" s="26"/>
      <c r="UXH55" s="26"/>
      <c r="UXI55" s="26"/>
      <c r="UXJ55" s="26"/>
      <c r="UXK55" s="26"/>
      <c r="UXL55" s="26"/>
      <c r="UXM55" s="26"/>
      <c r="UXN55" s="26"/>
      <c r="UXO55" s="26"/>
      <c r="UXP55" s="26"/>
      <c r="UXQ55" s="26"/>
      <c r="UXR55" s="26"/>
      <c r="UXS55" s="26"/>
      <c r="UXT55" s="26"/>
      <c r="UXU55" s="26"/>
      <c r="UXV55" s="26"/>
      <c r="UXW55" s="26"/>
      <c r="UXX55" s="26"/>
      <c r="UXY55" s="26"/>
      <c r="UXZ55" s="26"/>
      <c r="UYA55" s="26"/>
      <c r="UYB55" s="26"/>
      <c r="UYC55" s="26"/>
      <c r="UYD55" s="26"/>
      <c r="UYE55" s="26"/>
      <c r="UYF55" s="26"/>
      <c r="UYG55" s="26"/>
      <c r="UYH55" s="26"/>
      <c r="UYI55" s="26"/>
      <c r="UYJ55" s="26"/>
      <c r="UYK55" s="26"/>
      <c r="UYL55" s="26"/>
      <c r="UYM55" s="26"/>
      <c r="UYN55" s="26"/>
      <c r="UYO55" s="26"/>
      <c r="UYP55" s="26"/>
      <c r="UYQ55" s="26"/>
      <c r="UYR55" s="26"/>
      <c r="UYS55" s="26"/>
      <c r="UYT55" s="26"/>
      <c r="UYU55" s="26"/>
      <c r="UYV55" s="26"/>
      <c r="UYW55" s="26"/>
      <c r="UYX55" s="26"/>
      <c r="UYY55" s="26"/>
      <c r="UYZ55" s="26"/>
      <c r="UZA55" s="26"/>
      <c r="UZB55" s="26"/>
      <c r="UZC55" s="26"/>
      <c r="UZD55" s="26"/>
      <c r="UZE55" s="26"/>
      <c r="UZF55" s="26"/>
      <c r="UZG55" s="26"/>
      <c r="UZH55" s="26"/>
      <c r="UZI55" s="26"/>
      <c r="UZJ55" s="26"/>
      <c r="UZK55" s="26"/>
      <c r="UZL55" s="26"/>
      <c r="UZM55" s="26"/>
      <c r="UZN55" s="26"/>
      <c r="UZO55" s="26"/>
      <c r="UZP55" s="26"/>
      <c r="UZQ55" s="26"/>
      <c r="UZR55" s="26"/>
      <c r="UZS55" s="26"/>
      <c r="UZT55" s="26"/>
      <c r="UZU55" s="26"/>
      <c r="UZV55" s="26"/>
      <c r="UZW55" s="26"/>
      <c r="UZX55" s="26"/>
      <c r="UZY55" s="26"/>
      <c r="UZZ55" s="26"/>
      <c r="VAA55" s="26"/>
      <c r="VAB55" s="26"/>
      <c r="VAC55" s="26"/>
      <c r="VAD55" s="26"/>
      <c r="VAE55" s="26"/>
      <c r="VAF55" s="26"/>
      <c r="VAG55" s="26"/>
      <c r="VAH55" s="26"/>
      <c r="VAI55" s="26"/>
      <c r="VAJ55" s="26"/>
      <c r="VAK55" s="26"/>
      <c r="VAL55" s="26"/>
      <c r="VAM55" s="26"/>
      <c r="VAN55" s="26"/>
      <c r="VAO55" s="26"/>
      <c r="VAP55" s="26"/>
      <c r="VAQ55" s="26"/>
      <c r="VAR55" s="26"/>
      <c r="VAS55" s="26"/>
      <c r="VAT55" s="26"/>
      <c r="VAU55" s="26"/>
      <c r="VAV55" s="26"/>
      <c r="VAW55" s="26"/>
      <c r="VAX55" s="26"/>
      <c r="VAY55" s="26"/>
      <c r="VAZ55" s="26"/>
      <c r="VBA55" s="26"/>
      <c r="VBB55" s="26"/>
      <c r="VBC55" s="26"/>
      <c r="VBD55" s="26"/>
      <c r="VBE55" s="26"/>
      <c r="VBF55" s="26"/>
      <c r="VBG55" s="26"/>
      <c r="VBH55" s="26"/>
      <c r="VBI55" s="26"/>
      <c r="VBJ55" s="26"/>
      <c r="VBK55" s="26"/>
      <c r="VBL55" s="26"/>
      <c r="VBM55" s="26"/>
      <c r="VBN55" s="26"/>
      <c r="VBO55" s="26"/>
      <c r="VBP55" s="26"/>
      <c r="VBQ55" s="26"/>
      <c r="VBR55" s="26"/>
      <c r="VBS55" s="26"/>
      <c r="VBT55" s="26"/>
      <c r="VBU55" s="26"/>
      <c r="VBV55" s="26"/>
      <c r="VBW55" s="26"/>
      <c r="VBX55" s="26"/>
      <c r="VBY55" s="26"/>
      <c r="VBZ55" s="26"/>
      <c r="VCA55" s="26"/>
      <c r="VCB55" s="26"/>
      <c r="VCC55" s="26"/>
      <c r="VCD55" s="26"/>
      <c r="VCE55" s="26"/>
      <c r="VCF55" s="26"/>
      <c r="VCG55" s="26"/>
      <c r="VCH55" s="26"/>
      <c r="VCI55" s="26"/>
      <c r="VCJ55" s="26"/>
      <c r="VCK55" s="26"/>
      <c r="VCL55" s="26"/>
      <c r="VCM55" s="26"/>
      <c r="VCN55" s="26"/>
      <c r="VCO55" s="26"/>
      <c r="VCP55" s="26"/>
      <c r="VCQ55" s="26"/>
      <c r="VCR55" s="26"/>
      <c r="VCS55" s="26"/>
      <c r="VCT55" s="26"/>
      <c r="VCU55" s="26"/>
      <c r="VCV55" s="26"/>
      <c r="VCW55" s="26"/>
      <c r="VCX55" s="26"/>
      <c r="VCY55" s="26"/>
      <c r="VCZ55" s="26"/>
      <c r="VDA55" s="26"/>
      <c r="VDB55" s="26"/>
      <c r="VDC55" s="26"/>
      <c r="VDD55" s="26"/>
      <c r="VDE55" s="26"/>
      <c r="VDF55" s="26"/>
      <c r="VDG55" s="26"/>
      <c r="VDH55" s="26"/>
      <c r="VDI55" s="26"/>
      <c r="VDJ55" s="26"/>
      <c r="VDK55" s="26"/>
      <c r="VDL55" s="26"/>
      <c r="VDM55" s="26"/>
      <c r="VDN55" s="26"/>
      <c r="VDO55" s="26"/>
      <c r="VDP55" s="26"/>
      <c r="VDQ55" s="26"/>
      <c r="VDR55" s="26"/>
      <c r="VDS55" s="26"/>
      <c r="VDT55" s="26"/>
      <c r="VDU55" s="26"/>
      <c r="VDV55" s="26"/>
      <c r="VDW55" s="26"/>
      <c r="VDX55" s="26"/>
      <c r="VDY55" s="26"/>
      <c r="VDZ55" s="26"/>
      <c r="VEA55" s="26"/>
      <c r="VEB55" s="26"/>
      <c r="VEC55" s="26"/>
      <c r="VED55" s="26"/>
      <c r="VEE55" s="26"/>
      <c r="VEF55" s="26"/>
      <c r="VEG55" s="26"/>
      <c r="VEH55" s="26"/>
      <c r="VEI55" s="26"/>
      <c r="VEJ55" s="26"/>
      <c r="VEK55" s="26"/>
      <c r="VEL55" s="26"/>
      <c r="VEM55" s="26"/>
      <c r="VEN55" s="26"/>
      <c r="VEO55" s="26"/>
      <c r="VEP55" s="26"/>
      <c r="VEQ55" s="26"/>
      <c r="VER55" s="26"/>
      <c r="VES55" s="26"/>
      <c r="VET55" s="26"/>
      <c r="VEU55" s="26"/>
      <c r="VEV55" s="26"/>
      <c r="VEW55" s="26"/>
      <c r="VEX55" s="26"/>
      <c r="VEY55" s="26"/>
      <c r="VEZ55" s="26"/>
      <c r="VFA55" s="26"/>
      <c r="VFB55" s="26"/>
      <c r="VFC55" s="26"/>
      <c r="VFD55" s="26"/>
      <c r="VFE55" s="26"/>
      <c r="VFF55" s="26"/>
      <c r="VFG55" s="26"/>
      <c r="VFH55" s="26"/>
      <c r="VFI55" s="26"/>
      <c r="VFJ55" s="26"/>
      <c r="VFK55" s="26"/>
      <c r="VFL55" s="26"/>
      <c r="VFM55" s="26"/>
      <c r="VFN55" s="26"/>
      <c r="VFO55" s="26"/>
      <c r="VFP55" s="26"/>
      <c r="VFQ55" s="26"/>
      <c r="VFR55" s="26"/>
      <c r="VFS55" s="26"/>
      <c r="VFT55" s="26"/>
      <c r="VFU55" s="26"/>
      <c r="VFV55" s="26"/>
      <c r="VFW55" s="26"/>
      <c r="VFX55" s="26"/>
      <c r="VFY55" s="26"/>
      <c r="VFZ55" s="26"/>
      <c r="VGA55" s="26"/>
      <c r="VGB55" s="26"/>
      <c r="VGC55" s="26"/>
      <c r="VGD55" s="26"/>
      <c r="VGE55" s="26"/>
      <c r="VGF55" s="26"/>
      <c r="VGG55" s="26"/>
      <c r="VGH55" s="26"/>
      <c r="VGI55" s="26"/>
      <c r="VGJ55" s="26"/>
      <c r="VGK55" s="26"/>
      <c r="VGL55" s="26"/>
      <c r="VGM55" s="26"/>
      <c r="VGN55" s="26"/>
      <c r="VGO55" s="26"/>
      <c r="VGP55" s="26"/>
      <c r="VGQ55" s="26"/>
      <c r="VGR55" s="26"/>
      <c r="VGS55" s="26"/>
      <c r="VGT55" s="26"/>
      <c r="VGU55" s="26"/>
      <c r="VGV55" s="26"/>
      <c r="VGW55" s="26"/>
      <c r="VGX55" s="26"/>
      <c r="VGY55" s="26"/>
      <c r="VGZ55" s="26"/>
      <c r="VHA55" s="26"/>
      <c r="VHB55" s="26"/>
      <c r="VHC55" s="26"/>
      <c r="VHD55" s="26"/>
      <c r="VHE55" s="26"/>
      <c r="VHF55" s="26"/>
      <c r="VHG55" s="26"/>
      <c r="VHH55" s="26"/>
      <c r="VHI55" s="26"/>
      <c r="VHJ55" s="26"/>
      <c r="VHK55" s="26"/>
      <c r="VHL55" s="26"/>
      <c r="VHM55" s="26"/>
      <c r="VHN55" s="26"/>
      <c r="VHO55" s="26"/>
      <c r="VHP55" s="26"/>
      <c r="VHQ55" s="26"/>
      <c r="VHR55" s="26"/>
      <c r="VHS55" s="26"/>
      <c r="VHT55" s="26"/>
      <c r="VHU55" s="26"/>
      <c r="VHV55" s="26"/>
      <c r="VHW55" s="26"/>
      <c r="VHX55" s="26"/>
      <c r="VHY55" s="26"/>
      <c r="VHZ55" s="26"/>
      <c r="VIA55" s="26"/>
      <c r="VIB55" s="26"/>
      <c r="VIC55" s="26"/>
      <c r="VID55" s="26"/>
      <c r="VIE55" s="26"/>
      <c r="VIF55" s="26"/>
      <c r="VIG55" s="26"/>
      <c r="VIH55" s="26"/>
      <c r="VII55" s="26"/>
      <c r="VIJ55" s="26"/>
      <c r="VIK55" s="26"/>
      <c r="VIL55" s="26"/>
      <c r="VIM55" s="26"/>
      <c r="VIN55" s="26"/>
      <c r="VIO55" s="26"/>
      <c r="VIP55" s="26"/>
      <c r="VIQ55" s="26"/>
      <c r="VIR55" s="26"/>
      <c r="VIS55" s="26"/>
      <c r="VIT55" s="26"/>
      <c r="VIU55" s="26"/>
      <c r="VIV55" s="26"/>
      <c r="VIW55" s="26"/>
      <c r="VIX55" s="26"/>
      <c r="VIY55" s="26"/>
      <c r="VIZ55" s="26"/>
      <c r="VJA55" s="26"/>
      <c r="VJB55" s="26"/>
      <c r="VJC55" s="26"/>
      <c r="VJD55" s="26"/>
      <c r="VJE55" s="26"/>
      <c r="VJF55" s="26"/>
      <c r="VJG55" s="26"/>
      <c r="VJH55" s="26"/>
      <c r="VJI55" s="26"/>
      <c r="VJJ55" s="26"/>
      <c r="VJK55" s="26"/>
      <c r="VJL55" s="26"/>
      <c r="VJM55" s="26"/>
      <c r="VJN55" s="26"/>
      <c r="VJO55" s="26"/>
      <c r="VJP55" s="26"/>
      <c r="VJQ55" s="26"/>
      <c r="VJR55" s="26"/>
      <c r="VJS55" s="26"/>
      <c r="VJT55" s="26"/>
      <c r="VJU55" s="26"/>
      <c r="VJV55" s="26"/>
      <c r="VJW55" s="26"/>
      <c r="VJX55" s="26"/>
      <c r="VJY55" s="26"/>
      <c r="VJZ55" s="26"/>
      <c r="VKA55" s="26"/>
      <c r="VKB55" s="26"/>
      <c r="VKC55" s="26"/>
      <c r="VKD55" s="26"/>
      <c r="VKE55" s="26"/>
      <c r="VKF55" s="26"/>
      <c r="VKG55" s="26"/>
      <c r="VKH55" s="26"/>
      <c r="VKI55" s="26"/>
      <c r="VKJ55" s="26"/>
      <c r="VKK55" s="26"/>
      <c r="VKL55" s="26"/>
      <c r="VKM55" s="26"/>
      <c r="VKN55" s="26"/>
      <c r="VKO55" s="26"/>
      <c r="VKP55" s="26"/>
      <c r="VKQ55" s="26"/>
      <c r="VKR55" s="26"/>
      <c r="VKS55" s="26"/>
      <c r="VKT55" s="26"/>
      <c r="VKU55" s="26"/>
      <c r="VKV55" s="26"/>
      <c r="VKW55" s="26"/>
      <c r="VKX55" s="26"/>
      <c r="VKY55" s="26"/>
      <c r="VKZ55" s="26"/>
      <c r="VLA55" s="26"/>
      <c r="VLB55" s="26"/>
      <c r="VLC55" s="26"/>
      <c r="VLD55" s="26"/>
      <c r="VLE55" s="26"/>
      <c r="VLF55" s="26"/>
      <c r="VLG55" s="26"/>
      <c r="VLH55" s="26"/>
      <c r="VLI55" s="26"/>
      <c r="VLJ55" s="26"/>
      <c r="VLK55" s="26"/>
      <c r="VLL55" s="26"/>
      <c r="VLM55" s="26"/>
      <c r="VLN55" s="26"/>
      <c r="VLO55" s="26"/>
      <c r="VLP55" s="26"/>
      <c r="VLQ55" s="26"/>
      <c r="VLR55" s="26"/>
      <c r="VLS55" s="26"/>
      <c r="VLT55" s="26"/>
      <c r="VLU55" s="26"/>
      <c r="VLV55" s="26"/>
      <c r="VLW55" s="26"/>
      <c r="VLX55" s="26"/>
      <c r="VLY55" s="26"/>
      <c r="VLZ55" s="26"/>
      <c r="VMA55" s="26"/>
      <c r="VMB55" s="26"/>
      <c r="VMC55" s="26"/>
      <c r="VMD55" s="26"/>
      <c r="VME55" s="26"/>
      <c r="VMF55" s="26"/>
      <c r="VMG55" s="26"/>
      <c r="VMH55" s="26"/>
      <c r="VMI55" s="26"/>
      <c r="VMJ55" s="26"/>
      <c r="VMK55" s="26"/>
      <c r="VML55" s="26"/>
      <c r="VMM55" s="26"/>
      <c r="VMN55" s="26"/>
      <c r="VMO55" s="26"/>
      <c r="VMP55" s="26"/>
      <c r="VMQ55" s="26"/>
      <c r="VMR55" s="26"/>
      <c r="VMS55" s="26"/>
      <c r="VMT55" s="26"/>
      <c r="VMU55" s="26"/>
      <c r="VMV55" s="26"/>
      <c r="VMW55" s="26"/>
      <c r="VMX55" s="26"/>
      <c r="VMY55" s="26"/>
      <c r="VMZ55" s="26"/>
      <c r="VNA55" s="26"/>
      <c r="VNB55" s="26"/>
      <c r="VNC55" s="26"/>
      <c r="VND55" s="26"/>
      <c r="VNE55" s="26"/>
      <c r="VNF55" s="26"/>
      <c r="VNG55" s="26"/>
      <c r="VNH55" s="26"/>
      <c r="VNI55" s="26"/>
      <c r="VNJ55" s="26"/>
      <c r="VNK55" s="26"/>
      <c r="VNL55" s="26"/>
      <c r="VNM55" s="26"/>
      <c r="VNN55" s="26"/>
      <c r="VNO55" s="26"/>
      <c r="VNP55" s="26"/>
      <c r="VNQ55" s="26"/>
      <c r="VNR55" s="26"/>
      <c r="VNS55" s="26"/>
      <c r="VNT55" s="26"/>
      <c r="VNU55" s="26"/>
      <c r="VNV55" s="26"/>
      <c r="VNW55" s="26"/>
      <c r="VNX55" s="26"/>
      <c r="VNY55" s="26"/>
      <c r="VNZ55" s="26"/>
      <c r="VOA55" s="26"/>
      <c r="VOB55" s="26"/>
      <c r="VOC55" s="26"/>
      <c r="VOD55" s="26"/>
      <c r="VOE55" s="26"/>
      <c r="VOF55" s="26"/>
      <c r="VOG55" s="26"/>
      <c r="VOH55" s="26"/>
      <c r="VOI55" s="26"/>
      <c r="VOJ55" s="26"/>
      <c r="VOK55" s="26"/>
      <c r="VOL55" s="26"/>
      <c r="VOM55" s="26"/>
      <c r="VON55" s="26"/>
      <c r="VOO55" s="26"/>
      <c r="VOP55" s="26"/>
      <c r="VOQ55" s="26"/>
      <c r="VOR55" s="26"/>
      <c r="VOS55" s="26"/>
      <c r="VOT55" s="26"/>
      <c r="VOU55" s="26"/>
      <c r="VOV55" s="26"/>
      <c r="VOW55" s="26"/>
      <c r="VOX55" s="26"/>
      <c r="VOY55" s="26"/>
      <c r="VOZ55" s="26"/>
      <c r="VPA55" s="26"/>
      <c r="VPB55" s="26"/>
      <c r="VPC55" s="26"/>
      <c r="VPD55" s="26"/>
      <c r="VPE55" s="26"/>
      <c r="VPF55" s="26"/>
      <c r="VPG55" s="26"/>
      <c r="VPH55" s="26"/>
      <c r="VPI55" s="26"/>
      <c r="VPJ55" s="26"/>
      <c r="VPK55" s="26"/>
      <c r="VPL55" s="26"/>
      <c r="VPM55" s="26"/>
      <c r="VPN55" s="26"/>
      <c r="VPO55" s="26"/>
      <c r="VPP55" s="26"/>
      <c r="VPQ55" s="26"/>
      <c r="VPR55" s="26"/>
      <c r="VPS55" s="26"/>
      <c r="VPT55" s="26"/>
      <c r="VPU55" s="26"/>
      <c r="VPV55" s="26"/>
      <c r="VPW55" s="26"/>
      <c r="VPX55" s="26"/>
      <c r="VPY55" s="26"/>
      <c r="VPZ55" s="26"/>
      <c r="VQA55" s="26"/>
      <c r="VQB55" s="26"/>
      <c r="VQC55" s="26"/>
      <c r="VQD55" s="26"/>
      <c r="VQE55" s="26"/>
      <c r="VQF55" s="26"/>
      <c r="VQG55" s="26"/>
      <c r="VQH55" s="26"/>
      <c r="VQI55" s="26"/>
      <c r="VQJ55" s="26"/>
      <c r="VQK55" s="26"/>
      <c r="VQL55" s="26"/>
      <c r="VQM55" s="26"/>
      <c r="VQN55" s="26"/>
      <c r="VQO55" s="26"/>
      <c r="VQP55" s="26"/>
      <c r="VQQ55" s="26"/>
      <c r="VQR55" s="26"/>
      <c r="VQS55" s="26"/>
      <c r="VQT55" s="26"/>
      <c r="VQU55" s="26"/>
      <c r="VQV55" s="26"/>
      <c r="VQW55" s="26"/>
      <c r="VQX55" s="26"/>
      <c r="VQY55" s="26"/>
      <c r="VQZ55" s="26"/>
      <c r="VRA55" s="26"/>
      <c r="VRB55" s="26"/>
      <c r="VRC55" s="26"/>
      <c r="VRD55" s="26"/>
      <c r="VRE55" s="26"/>
      <c r="VRF55" s="26"/>
      <c r="VRG55" s="26"/>
      <c r="VRH55" s="26"/>
      <c r="VRI55" s="26"/>
      <c r="VRJ55" s="26"/>
      <c r="VRK55" s="26"/>
      <c r="VRL55" s="26"/>
      <c r="VRM55" s="26"/>
      <c r="VRN55" s="26"/>
      <c r="VRO55" s="26"/>
      <c r="VRP55" s="26"/>
      <c r="VRQ55" s="26"/>
      <c r="VRR55" s="26"/>
      <c r="VRS55" s="26"/>
      <c r="VRT55" s="26"/>
      <c r="VRU55" s="26"/>
      <c r="VRV55" s="26"/>
      <c r="VRW55" s="26"/>
      <c r="VRX55" s="26"/>
      <c r="VRY55" s="26"/>
      <c r="VRZ55" s="26"/>
      <c r="VSA55" s="26"/>
      <c r="VSB55" s="26"/>
      <c r="VSC55" s="26"/>
      <c r="VSD55" s="26"/>
      <c r="VSE55" s="26"/>
      <c r="VSF55" s="26"/>
      <c r="VSG55" s="26"/>
      <c r="VSH55" s="26"/>
      <c r="VSI55" s="26"/>
      <c r="VSJ55" s="26"/>
      <c r="VSK55" s="26"/>
      <c r="VSL55" s="26"/>
      <c r="VSM55" s="26"/>
      <c r="VSN55" s="26"/>
      <c r="VSO55" s="26"/>
      <c r="VSP55" s="26"/>
      <c r="VSQ55" s="26"/>
      <c r="VSR55" s="26"/>
      <c r="VSS55" s="26"/>
      <c r="VST55" s="26"/>
      <c r="VSU55" s="26"/>
      <c r="VSV55" s="26"/>
      <c r="VSW55" s="26"/>
      <c r="VSX55" s="26"/>
      <c r="VSY55" s="26"/>
      <c r="VSZ55" s="26"/>
      <c r="VTA55" s="26"/>
      <c r="VTB55" s="26"/>
      <c r="VTC55" s="26"/>
      <c r="VTD55" s="26"/>
      <c r="VTE55" s="26"/>
      <c r="VTF55" s="26"/>
      <c r="VTG55" s="26"/>
      <c r="VTH55" s="26"/>
      <c r="VTI55" s="26"/>
      <c r="VTJ55" s="26"/>
      <c r="VTK55" s="26"/>
      <c r="VTL55" s="26"/>
      <c r="VTM55" s="26"/>
      <c r="VTN55" s="26"/>
      <c r="VTO55" s="26"/>
      <c r="VTP55" s="26"/>
      <c r="VTQ55" s="26"/>
      <c r="VTR55" s="26"/>
      <c r="VTS55" s="26"/>
      <c r="VTT55" s="26"/>
      <c r="VTU55" s="26"/>
      <c r="VTV55" s="26"/>
      <c r="VTW55" s="26"/>
      <c r="VTX55" s="26"/>
      <c r="VTY55" s="26"/>
      <c r="VTZ55" s="26"/>
      <c r="VUA55" s="26"/>
      <c r="VUB55" s="26"/>
      <c r="VUC55" s="26"/>
      <c r="VUD55" s="26"/>
      <c r="VUE55" s="26"/>
      <c r="VUF55" s="26"/>
      <c r="VUG55" s="26"/>
      <c r="VUH55" s="26"/>
      <c r="VUI55" s="26"/>
      <c r="VUJ55" s="26"/>
      <c r="VUK55" s="26"/>
      <c r="VUL55" s="26"/>
      <c r="VUM55" s="26"/>
      <c r="VUN55" s="26"/>
      <c r="VUO55" s="26"/>
      <c r="VUP55" s="26"/>
      <c r="VUQ55" s="26"/>
      <c r="VUR55" s="26"/>
      <c r="VUS55" s="26"/>
      <c r="VUT55" s="26"/>
      <c r="VUU55" s="26"/>
      <c r="VUV55" s="26"/>
      <c r="VUW55" s="26"/>
      <c r="VUX55" s="26"/>
      <c r="VUY55" s="26"/>
      <c r="VUZ55" s="26"/>
      <c r="VVA55" s="26"/>
      <c r="VVB55" s="26"/>
      <c r="VVC55" s="26"/>
      <c r="VVD55" s="26"/>
      <c r="VVE55" s="26"/>
      <c r="VVF55" s="26"/>
      <c r="VVG55" s="26"/>
      <c r="VVH55" s="26"/>
      <c r="VVI55" s="26"/>
      <c r="VVJ55" s="26"/>
      <c r="VVK55" s="26"/>
      <c r="VVL55" s="26"/>
      <c r="VVM55" s="26"/>
      <c r="VVN55" s="26"/>
      <c r="VVO55" s="26"/>
      <c r="VVP55" s="26"/>
      <c r="VVQ55" s="26"/>
      <c r="VVR55" s="26"/>
      <c r="VVS55" s="26"/>
      <c r="VVT55" s="26"/>
      <c r="VVU55" s="26"/>
      <c r="VVV55" s="26"/>
      <c r="VVW55" s="26"/>
      <c r="VVX55" s="26"/>
      <c r="VVY55" s="26"/>
      <c r="VVZ55" s="26"/>
      <c r="VWA55" s="26"/>
      <c r="VWB55" s="26"/>
      <c r="VWC55" s="26"/>
      <c r="VWD55" s="26"/>
      <c r="VWE55" s="26"/>
      <c r="VWF55" s="26"/>
      <c r="VWG55" s="26"/>
      <c r="VWH55" s="26"/>
      <c r="VWI55" s="26"/>
      <c r="VWJ55" s="26"/>
      <c r="VWK55" s="26"/>
      <c r="VWL55" s="26"/>
      <c r="VWM55" s="26"/>
      <c r="VWN55" s="26"/>
      <c r="VWO55" s="26"/>
      <c r="VWP55" s="26"/>
      <c r="VWQ55" s="26"/>
      <c r="VWR55" s="26"/>
      <c r="VWS55" s="26"/>
      <c r="VWT55" s="26"/>
      <c r="VWU55" s="26"/>
      <c r="VWV55" s="26"/>
      <c r="VWW55" s="26"/>
      <c r="VWX55" s="26"/>
      <c r="VWY55" s="26"/>
      <c r="VWZ55" s="26"/>
      <c r="VXA55" s="26"/>
      <c r="VXB55" s="26"/>
      <c r="VXC55" s="26"/>
      <c r="VXD55" s="26"/>
      <c r="VXE55" s="26"/>
      <c r="VXF55" s="26"/>
      <c r="VXG55" s="26"/>
      <c r="VXH55" s="26"/>
      <c r="VXI55" s="26"/>
      <c r="VXJ55" s="26"/>
      <c r="VXK55" s="26"/>
      <c r="VXL55" s="26"/>
      <c r="VXM55" s="26"/>
      <c r="VXN55" s="26"/>
      <c r="VXO55" s="26"/>
      <c r="VXP55" s="26"/>
      <c r="VXQ55" s="26"/>
      <c r="VXR55" s="26"/>
      <c r="VXS55" s="26"/>
      <c r="VXT55" s="26"/>
      <c r="VXU55" s="26"/>
      <c r="VXV55" s="26"/>
      <c r="VXW55" s="26"/>
      <c r="VXX55" s="26"/>
      <c r="VXY55" s="26"/>
      <c r="VXZ55" s="26"/>
      <c r="VYA55" s="26"/>
      <c r="VYB55" s="26"/>
      <c r="VYC55" s="26"/>
      <c r="VYD55" s="26"/>
      <c r="VYE55" s="26"/>
      <c r="VYF55" s="26"/>
      <c r="VYG55" s="26"/>
      <c r="VYH55" s="26"/>
      <c r="VYI55" s="26"/>
      <c r="VYJ55" s="26"/>
      <c r="VYK55" s="26"/>
      <c r="VYL55" s="26"/>
      <c r="VYM55" s="26"/>
      <c r="VYN55" s="26"/>
      <c r="VYO55" s="26"/>
      <c r="VYP55" s="26"/>
      <c r="VYQ55" s="26"/>
      <c r="VYR55" s="26"/>
      <c r="VYS55" s="26"/>
      <c r="VYT55" s="26"/>
      <c r="VYU55" s="26"/>
      <c r="VYV55" s="26"/>
      <c r="VYW55" s="26"/>
      <c r="VYX55" s="26"/>
      <c r="VYY55" s="26"/>
      <c r="VYZ55" s="26"/>
      <c r="VZA55" s="26"/>
      <c r="VZB55" s="26"/>
      <c r="VZC55" s="26"/>
      <c r="VZD55" s="26"/>
      <c r="VZE55" s="26"/>
      <c r="VZF55" s="26"/>
      <c r="VZG55" s="26"/>
      <c r="VZH55" s="26"/>
      <c r="VZI55" s="26"/>
      <c r="VZJ55" s="26"/>
      <c r="VZK55" s="26"/>
      <c r="VZL55" s="26"/>
      <c r="VZM55" s="26"/>
      <c r="VZN55" s="26"/>
      <c r="VZO55" s="26"/>
      <c r="VZP55" s="26"/>
      <c r="VZQ55" s="26"/>
      <c r="VZR55" s="26"/>
      <c r="VZS55" s="26"/>
      <c r="VZT55" s="26"/>
      <c r="VZU55" s="26"/>
      <c r="VZV55" s="26"/>
      <c r="VZW55" s="26"/>
      <c r="VZX55" s="26"/>
      <c r="VZY55" s="26"/>
      <c r="VZZ55" s="26"/>
      <c r="WAA55" s="26"/>
      <c r="WAB55" s="26"/>
      <c r="WAC55" s="26"/>
      <c r="WAD55" s="26"/>
      <c r="WAE55" s="26"/>
      <c r="WAF55" s="26"/>
      <c r="WAG55" s="26"/>
      <c r="WAH55" s="26"/>
      <c r="WAI55" s="26"/>
      <c r="WAJ55" s="26"/>
      <c r="WAK55" s="26"/>
      <c r="WAL55" s="26"/>
      <c r="WAM55" s="26"/>
      <c r="WAN55" s="26"/>
      <c r="WAO55" s="26"/>
      <c r="WAP55" s="26"/>
      <c r="WAQ55" s="26"/>
      <c r="WAR55" s="26"/>
      <c r="WAS55" s="26"/>
      <c r="WAT55" s="26"/>
      <c r="WAU55" s="26"/>
      <c r="WAV55" s="26"/>
      <c r="WAW55" s="26"/>
      <c r="WAX55" s="26"/>
      <c r="WAY55" s="26"/>
      <c r="WAZ55" s="26"/>
      <c r="WBA55" s="26"/>
      <c r="WBB55" s="26"/>
      <c r="WBC55" s="26"/>
      <c r="WBD55" s="26"/>
      <c r="WBE55" s="26"/>
      <c r="WBF55" s="26"/>
      <c r="WBG55" s="26"/>
      <c r="WBH55" s="26"/>
      <c r="WBI55" s="26"/>
      <c r="WBJ55" s="26"/>
      <c r="WBK55" s="26"/>
      <c r="WBL55" s="26"/>
      <c r="WBM55" s="26"/>
      <c r="WBN55" s="26"/>
      <c r="WBO55" s="26"/>
      <c r="WBP55" s="26"/>
      <c r="WBQ55" s="26"/>
      <c r="WBR55" s="26"/>
      <c r="WBS55" s="26"/>
      <c r="WBT55" s="26"/>
      <c r="WBU55" s="26"/>
      <c r="WBV55" s="26"/>
      <c r="WBW55" s="26"/>
      <c r="WBX55" s="26"/>
      <c r="WBY55" s="26"/>
      <c r="WBZ55" s="26"/>
      <c r="WCA55" s="26"/>
      <c r="WCB55" s="26"/>
      <c r="WCC55" s="26"/>
      <c r="WCD55" s="26"/>
      <c r="WCE55" s="26"/>
      <c r="WCF55" s="26"/>
      <c r="WCG55" s="26"/>
      <c r="WCH55" s="26"/>
      <c r="WCI55" s="26"/>
      <c r="WCJ55" s="26"/>
      <c r="WCK55" s="26"/>
      <c r="WCL55" s="26"/>
      <c r="WCM55" s="26"/>
      <c r="WCN55" s="26"/>
      <c r="WCO55" s="26"/>
      <c r="WCP55" s="26"/>
      <c r="WCQ55" s="26"/>
      <c r="WCR55" s="26"/>
      <c r="WCS55" s="26"/>
      <c r="WCT55" s="26"/>
      <c r="WCU55" s="26"/>
      <c r="WCV55" s="26"/>
      <c r="WCW55" s="26"/>
      <c r="WCX55" s="26"/>
      <c r="WCY55" s="26"/>
      <c r="WCZ55" s="26"/>
      <c r="WDA55" s="26"/>
      <c r="WDB55" s="26"/>
      <c r="WDC55" s="26"/>
      <c r="WDD55" s="26"/>
      <c r="WDE55" s="26"/>
      <c r="WDF55" s="26"/>
      <c r="WDG55" s="26"/>
      <c r="WDH55" s="26"/>
      <c r="WDI55" s="26"/>
      <c r="WDJ55" s="26"/>
      <c r="WDK55" s="26"/>
      <c r="WDL55" s="26"/>
      <c r="WDM55" s="26"/>
      <c r="WDN55" s="26"/>
      <c r="WDO55" s="26"/>
      <c r="WDP55" s="26"/>
      <c r="WDQ55" s="26"/>
      <c r="WDR55" s="26"/>
      <c r="WDS55" s="26"/>
      <c r="WDT55" s="26"/>
      <c r="WDU55" s="26"/>
      <c r="WDV55" s="26"/>
      <c r="WDW55" s="26"/>
      <c r="WDX55" s="26"/>
      <c r="WDY55" s="26"/>
      <c r="WDZ55" s="26"/>
      <c r="WEA55" s="26"/>
      <c r="WEB55" s="26"/>
      <c r="WEC55" s="26"/>
      <c r="WED55" s="26"/>
      <c r="WEE55" s="26"/>
      <c r="WEF55" s="26"/>
      <c r="WEG55" s="26"/>
      <c r="WEH55" s="26"/>
      <c r="WEI55" s="26"/>
      <c r="WEJ55" s="26"/>
      <c r="WEK55" s="26"/>
      <c r="WEL55" s="26"/>
      <c r="WEM55" s="26"/>
      <c r="WEN55" s="26"/>
      <c r="WEO55" s="26"/>
      <c r="WEP55" s="26"/>
      <c r="WEQ55" s="26"/>
      <c r="WER55" s="26"/>
      <c r="WES55" s="26"/>
      <c r="WET55" s="26"/>
      <c r="WEU55" s="26"/>
      <c r="WEV55" s="26"/>
      <c r="WEW55" s="26"/>
      <c r="WEX55" s="26"/>
      <c r="WEY55" s="26"/>
      <c r="WEZ55" s="26"/>
      <c r="WFA55" s="26"/>
      <c r="WFB55" s="26"/>
      <c r="WFC55" s="26"/>
      <c r="WFD55" s="26"/>
      <c r="WFE55" s="26"/>
      <c r="WFF55" s="26"/>
      <c r="WFG55" s="26"/>
      <c r="WFH55" s="26"/>
      <c r="WFI55" s="26"/>
      <c r="WFJ55" s="26"/>
      <c r="WFK55" s="26"/>
      <c r="WFL55" s="26"/>
      <c r="WFM55" s="26"/>
      <c r="WFN55" s="26"/>
      <c r="WFO55" s="26"/>
      <c r="WFP55" s="26"/>
      <c r="WFQ55" s="26"/>
      <c r="WFR55" s="26"/>
      <c r="WFS55" s="26"/>
      <c r="WFT55" s="26"/>
      <c r="WFU55" s="26"/>
      <c r="WFV55" s="26"/>
      <c r="WFW55" s="26"/>
      <c r="WFX55" s="26"/>
      <c r="WFY55" s="26"/>
      <c r="WFZ55" s="26"/>
      <c r="WGA55" s="26"/>
      <c r="WGB55" s="26"/>
      <c r="WGC55" s="26"/>
      <c r="WGD55" s="26"/>
      <c r="WGE55" s="26"/>
      <c r="WGF55" s="26"/>
      <c r="WGG55" s="26"/>
      <c r="WGH55" s="26"/>
      <c r="WGI55" s="26"/>
      <c r="WGJ55" s="26"/>
      <c r="WGK55" s="26"/>
      <c r="WGL55" s="26"/>
      <c r="WGM55" s="26"/>
      <c r="WGN55" s="26"/>
      <c r="WGO55" s="26"/>
      <c r="WGP55" s="26"/>
      <c r="WGQ55" s="26"/>
      <c r="WGR55" s="26"/>
      <c r="WGS55" s="26"/>
      <c r="WGT55" s="26"/>
      <c r="WGU55" s="26"/>
      <c r="WGV55" s="26"/>
      <c r="WGW55" s="26"/>
      <c r="WGX55" s="26"/>
      <c r="WGY55" s="26"/>
      <c r="WGZ55" s="26"/>
      <c r="WHA55" s="26"/>
      <c r="WHB55" s="26"/>
      <c r="WHC55" s="26"/>
      <c r="WHD55" s="26"/>
      <c r="WHE55" s="26"/>
      <c r="WHF55" s="26"/>
      <c r="WHG55" s="26"/>
      <c r="WHH55" s="26"/>
      <c r="WHI55" s="26"/>
      <c r="WHJ55" s="26"/>
      <c r="WHK55" s="26"/>
      <c r="WHL55" s="26"/>
      <c r="WHM55" s="26"/>
      <c r="WHN55" s="26"/>
      <c r="WHO55" s="26"/>
      <c r="WHP55" s="26"/>
      <c r="WHQ55" s="26"/>
      <c r="WHR55" s="26"/>
      <c r="WHS55" s="26"/>
      <c r="WHT55" s="26"/>
      <c r="WHU55" s="26"/>
      <c r="WHV55" s="26"/>
      <c r="WHW55" s="26"/>
      <c r="WHX55" s="26"/>
      <c r="WHY55" s="26"/>
      <c r="WHZ55" s="26"/>
      <c r="WIA55" s="26"/>
      <c r="WIB55" s="26"/>
      <c r="WIC55" s="26"/>
      <c r="WID55" s="26"/>
      <c r="WIE55" s="26"/>
      <c r="WIF55" s="26"/>
      <c r="WIG55" s="26"/>
      <c r="WIH55" s="26"/>
      <c r="WII55" s="26"/>
      <c r="WIJ55" s="26"/>
      <c r="WIK55" s="26"/>
      <c r="WIL55" s="26"/>
      <c r="WIM55" s="26"/>
      <c r="WIN55" s="26"/>
      <c r="WIO55" s="26"/>
      <c r="WIP55" s="26"/>
      <c r="WIQ55" s="26"/>
      <c r="WIR55" s="26"/>
      <c r="WIS55" s="26"/>
      <c r="WIT55" s="26"/>
      <c r="WIU55" s="26"/>
      <c r="WIV55" s="26"/>
      <c r="WIW55" s="26"/>
      <c r="WIX55" s="26"/>
      <c r="WIY55" s="26"/>
      <c r="WIZ55" s="26"/>
      <c r="WJA55" s="26"/>
      <c r="WJB55" s="26"/>
      <c r="WJC55" s="26"/>
      <c r="WJD55" s="26"/>
      <c r="WJE55" s="26"/>
      <c r="WJF55" s="26"/>
      <c r="WJG55" s="26"/>
      <c r="WJH55" s="26"/>
      <c r="WJI55" s="26"/>
      <c r="WJJ55" s="26"/>
      <c r="WJK55" s="26"/>
      <c r="WJL55" s="26"/>
      <c r="WJM55" s="26"/>
      <c r="WJN55" s="26"/>
      <c r="WJO55" s="26"/>
      <c r="WJP55" s="26"/>
      <c r="WJQ55" s="26"/>
      <c r="WJR55" s="26"/>
      <c r="WJS55" s="26"/>
      <c r="WJT55" s="26"/>
      <c r="WJU55" s="26"/>
      <c r="WJV55" s="26"/>
      <c r="WJW55" s="26"/>
      <c r="WJX55" s="26"/>
      <c r="WJY55" s="26"/>
      <c r="WJZ55" s="26"/>
      <c r="WKA55" s="26"/>
      <c r="WKB55" s="26"/>
      <c r="WKC55" s="26"/>
      <c r="WKD55" s="26"/>
      <c r="WKE55" s="26"/>
      <c r="WKF55" s="26"/>
      <c r="WKG55" s="26"/>
      <c r="WKH55" s="26"/>
      <c r="WKI55" s="26"/>
      <c r="WKJ55" s="26"/>
      <c r="WKK55" s="26"/>
      <c r="WKL55" s="26"/>
      <c r="WKM55" s="26"/>
      <c r="WKN55" s="26"/>
      <c r="WKO55" s="26"/>
      <c r="WKP55" s="26"/>
      <c r="WKQ55" s="26"/>
      <c r="WKR55" s="26"/>
      <c r="WKS55" s="26"/>
      <c r="WKT55" s="26"/>
      <c r="WKU55" s="26"/>
      <c r="WKV55" s="26"/>
      <c r="WKW55" s="26"/>
      <c r="WKX55" s="26"/>
      <c r="WKY55" s="26"/>
      <c r="WKZ55" s="26"/>
      <c r="WLA55" s="26"/>
      <c r="WLB55" s="26"/>
      <c r="WLC55" s="26"/>
      <c r="WLD55" s="26"/>
      <c r="WLE55" s="26"/>
      <c r="WLF55" s="26"/>
      <c r="WLG55" s="26"/>
      <c r="WLH55" s="26"/>
      <c r="WLI55" s="26"/>
      <c r="WLJ55" s="26"/>
      <c r="WLK55" s="26"/>
      <c r="WLL55" s="26"/>
      <c r="WLM55" s="26"/>
      <c r="WLN55" s="26"/>
      <c r="WLO55" s="26"/>
      <c r="WLP55" s="26"/>
      <c r="WLQ55" s="26"/>
      <c r="WLR55" s="26"/>
      <c r="WLS55" s="26"/>
      <c r="WLT55" s="26"/>
      <c r="WLU55" s="26"/>
      <c r="WLV55" s="26"/>
      <c r="WLW55" s="26"/>
      <c r="WLX55" s="26"/>
      <c r="WLY55" s="26"/>
      <c r="WLZ55" s="26"/>
      <c r="WMA55" s="26"/>
      <c r="WMB55" s="26"/>
      <c r="WMC55" s="26"/>
      <c r="WMD55" s="26"/>
      <c r="WME55" s="26"/>
      <c r="WMF55" s="26"/>
      <c r="WMG55" s="26"/>
      <c r="WMH55" s="26"/>
      <c r="WMI55" s="26"/>
      <c r="WMJ55" s="26"/>
      <c r="WMK55" s="26"/>
      <c r="WML55" s="26"/>
      <c r="WMM55" s="26"/>
      <c r="WMN55" s="26"/>
      <c r="WMO55" s="26"/>
      <c r="WMP55" s="26"/>
      <c r="WMQ55" s="26"/>
      <c r="WMR55" s="26"/>
      <c r="WMS55" s="26"/>
      <c r="WMT55" s="26"/>
      <c r="WMU55" s="26"/>
      <c r="WMV55" s="26"/>
      <c r="WMW55" s="26"/>
      <c r="WMX55" s="26"/>
      <c r="WMY55" s="26"/>
      <c r="WMZ55" s="26"/>
      <c r="WNA55" s="26"/>
      <c r="WNB55" s="26"/>
      <c r="WNC55" s="26"/>
      <c r="WND55" s="26"/>
      <c r="WNE55" s="26"/>
      <c r="WNF55" s="26"/>
      <c r="WNG55" s="26"/>
      <c r="WNH55" s="26"/>
      <c r="WNI55" s="26"/>
      <c r="WNJ55" s="26"/>
      <c r="WNK55" s="26"/>
      <c r="WNL55" s="26"/>
      <c r="WNM55" s="26"/>
      <c r="WNN55" s="26"/>
      <c r="WNO55" s="26"/>
      <c r="WNP55" s="26"/>
      <c r="WNQ55" s="26"/>
      <c r="WNR55" s="26"/>
      <c r="WNS55" s="26"/>
      <c r="WNT55" s="26"/>
      <c r="WNU55" s="26"/>
      <c r="WNV55" s="26"/>
      <c r="WNW55" s="26"/>
      <c r="WNX55" s="26"/>
      <c r="WNY55" s="26"/>
      <c r="WNZ55" s="26"/>
      <c r="WOA55" s="26"/>
      <c r="WOB55" s="26"/>
      <c r="WOC55" s="26"/>
      <c r="WOD55" s="26"/>
      <c r="WOE55" s="26"/>
      <c r="WOF55" s="26"/>
      <c r="WOG55" s="26"/>
      <c r="WOH55" s="26"/>
      <c r="WOI55" s="26"/>
      <c r="WOJ55" s="26"/>
      <c r="WOK55" s="26"/>
      <c r="WOL55" s="26"/>
      <c r="WOM55" s="26"/>
      <c r="WON55" s="26"/>
      <c r="WOO55" s="26"/>
      <c r="WOP55" s="26"/>
      <c r="WOQ55" s="26"/>
      <c r="WOR55" s="26"/>
      <c r="WOS55" s="26"/>
      <c r="WOT55" s="26"/>
      <c r="WOU55" s="26"/>
      <c r="WOV55" s="26"/>
      <c r="WOW55" s="26"/>
      <c r="WOX55" s="26"/>
      <c r="WOY55" s="26"/>
      <c r="WOZ55" s="26"/>
      <c r="WPA55" s="26"/>
      <c r="WPB55" s="26"/>
      <c r="WPC55" s="26"/>
      <c r="WPD55" s="26"/>
      <c r="WPE55" s="26"/>
      <c r="WPF55" s="26"/>
      <c r="WPG55" s="26"/>
      <c r="WPH55" s="26"/>
      <c r="WPI55" s="26"/>
      <c r="WPJ55" s="26"/>
      <c r="WPK55" s="26"/>
      <c r="WPL55" s="26"/>
      <c r="WPM55" s="26"/>
      <c r="WPN55" s="26"/>
      <c r="WPO55" s="26"/>
      <c r="WPP55" s="26"/>
      <c r="WPQ55" s="26"/>
      <c r="WPR55" s="26"/>
      <c r="WPS55" s="26"/>
      <c r="WPT55" s="26"/>
      <c r="WPU55" s="26"/>
      <c r="WPV55" s="26"/>
      <c r="WPW55" s="26"/>
      <c r="WPX55" s="26"/>
      <c r="WPY55" s="26"/>
      <c r="WPZ55" s="26"/>
      <c r="WQA55" s="26"/>
      <c r="WQB55" s="26"/>
      <c r="WQC55" s="26"/>
      <c r="WQD55" s="26"/>
      <c r="WQE55" s="26"/>
      <c r="WQF55" s="26"/>
      <c r="WQG55" s="26"/>
      <c r="WQH55" s="26"/>
      <c r="WQI55" s="26"/>
      <c r="WQJ55" s="26"/>
      <c r="WQK55" s="26"/>
      <c r="WQL55" s="26"/>
      <c r="WQM55" s="26"/>
      <c r="WQN55" s="26"/>
      <c r="WQO55" s="26"/>
      <c r="WQP55" s="26"/>
      <c r="WQQ55" s="26"/>
      <c r="WQR55" s="26"/>
      <c r="WQS55" s="26"/>
      <c r="WQT55" s="26"/>
      <c r="WQU55" s="26"/>
      <c r="WQV55" s="26"/>
      <c r="WQW55" s="26"/>
      <c r="WQX55" s="26"/>
      <c r="WQY55" s="26"/>
      <c r="WQZ55" s="26"/>
      <c r="WRA55" s="26"/>
      <c r="WRB55" s="26"/>
      <c r="WRC55" s="26"/>
      <c r="WRD55" s="26"/>
      <c r="WRE55" s="26"/>
      <c r="WRF55" s="26"/>
      <c r="WRG55" s="26"/>
      <c r="WRH55" s="26"/>
      <c r="WRI55" s="26"/>
      <c r="WRJ55" s="26"/>
      <c r="WRK55" s="26"/>
      <c r="WRL55" s="26"/>
      <c r="WRM55" s="26"/>
      <c r="WRN55" s="26"/>
      <c r="WRO55" s="26"/>
      <c r="WRP55" s="26"/>
      <c r="WRQ55" s="26"/>
      <c r="WRR55" s="26"/>
      <c r="WRS55" s="26"/>
      <c r="WRT55" s="26"/>
      <c r="WRU55" s="26"/>
      <c r="WRV55" s="26"/>
      <c r="WRW55" s="26"/>
      <c r="WRX55" s="26"/>
      <c r="WRY55" s="26"/>
      <c r="WRZ55" s="26"/>
      <c r="WSA55" s="26"/>
      <c r="WSB55" s="26"/>
      <c r="WSC55" s="26"/>
      <c r="WSD55" s="26"/>
      <c r="WSE55" s="26"/>
      <c r="WSF55" s="26"/>
      <c r="WSG55" s="26"/>
      <c r="WSH55" s="26"/>
      <c r="WSI55" s="26"/>
      <c r="WSJ55" s="26"/>
      <c r="WSK55" s="26"/>
      <c r="WSL55" s="26"/>
      <c r="WSM55" s="26"/>
      <c r="WSN55" s="26"/>
      <c r="WSO55" s="26"/>
      <c r="WSP55" s="26"/>
      <c r="WSQ55" s="26"/>
      <c r="WSR55" s="26"/>
      <c r="WSS55" s="26"/>
      <c r="WST55" s="26"/>
      <c r="WSU55" s="26"/>
      <c r="WSV55" s="26"/>
      <c r="WSW55" s="26"/>
      <c r="WSX55" s="26"/>
      <c r="WSY55" s="26"/>
      <c r="WSZ55" s="26"/>
      <c r="WTA55" s="26"/>
      <c r="WTB55" s="26"/>
      <c r="WTC55" s="26"/>
      <c r="WTD55" s="26"/>
      <c r="WTE55" s="26"/>
      <c r="WTF55" s="26"/>
      <c r="WTG55" s="26"/>
      <c r="WTH55" s="26"/>
      <c r="WTI55" s="26"/>
      <c r="WTJ55" s="26"/>
      <c r="WTK55" s="26"/>
      <c r="WTL55" s="26"/>
      <c r="WTM55" s="26"/>
      <c r="WTN55" s="26"/>
      <c r="WTO55" s="26"/>
      <c r="WTP55" s="26"/>
      <c r="WTQ55" s="26"/>
      <c r="WTR55" s="26"/>
      <c r="WTS55" s="26"/>
      <c r="WTT55" s="26"/>
      <c r="WTU55" s="26"/>
      <c r="WTV55" s="26"/>
      <c r="WTW55" s="26"/>
      <c r="WTX55" s="26"/>
      <c r="WTY55" s="26"/>
      <c r="WTZ55" s="26"/>
      <c r="WUA55" s="26"/>
      <c r="WUB55" s="26"/>
      <c r="WUC55" s="26"/>
      <c r="WUD55" s="26"/>
      <c r="WUE55" s="26"/>
      <c r="WUF55" s="26"/>
      <c r="WUG55" s="26"/>
      <c r="WUH55" s="26"/>
      <c r="WUI55" s="26"/>
      <c r="WUJ55" s="26"/>
      <c r="WUK55" s="26"/>
      <c r="WUL55" s="26"/>
      <c r="WUM55" s="26"/>
      <c r="WUN55" s="26"/>
      <c r="WUO55" s="26"/>
      <c r="WUP55" s="26"/>
      <c r="WUQ55" s="26"/>
      <c r="WUR55" s="26"/>
      <c r="WUS55" s="26"/>
      <c r="WUT55" s="26"/>
      <c r="WUU55" s="26"/>
      <c r="WUV55" s="26"/>
      <c r="WUW55" s="26"/>
      <c r="WUX55" s="26"/>
      <c r="WUY55" s="26"/>
      <c r="WUZ55" s="26"/>
      <c r="WVA55" s="26"/>
      <c r="WVB55" s="26"/>
      <c r="WVC55" s="26"/>
      <c r="WVD55" s="26"/>
      <c r="WVE55" s="26"/>
      <c r="WVF55" s="26"/>
      <c r="WVG55" s="26"/>
      <c r="WVH55" s="26"/>
      <c r="WVI55" s="26"/>
      <c r="WVJ55" s="26"/>
      <c r="WVK55" s="26"/>
      <c r="WVL55" s="26"/>
      <c r="WVM55" s="26"/>
      <c r="WVN55" s="26"/>
      <c r="WVO55" s="26"/>
      <c r="WVP55" s="26"/>
      <c r="WVQ55" s="26"/>
      <c r="WVR55" s="26"/>
      <c r="WVS55" s="26"/>
      <c r="WVT55" s="26"/>
      <c r="WVU55" s="26"/>
      <c r="WVV55" s="26"/>
      <c r="WVW55" s="26"/>
      <c r="WVX55" s="26"/>
      <c r="WVY55" s="26"/>
      <c r="WVZ55" s="26"/>
      <c r="WWA55" s="26"/>
      <c r="WWB55" s="26"/>
      <c r="WWC55" s="26"/>
      <c r="WWD55" s="26"/>
      <c r="WWE55" s="26"/>
      <c r="WWF55" s="26"/>
      <c r="WWG55" s="26"/>
      <c r="WWH55" s="26"/>
      <c r="WWI55" s="26"/>
      <c r="WWJ55" s="26"/>
      <c r="WWK55" s="26"/>
      <c r="WWL55" s="26"/>
      <c r="WWM55" s="26"/>
      <c r="WWN55" s="26"/>
      <c r="WWO55" s="26"/>
      <c r="WWP55" s="26"/>
      <c r="WWQ55" s="26"/>
      <c r="WWR55" s="26"/>
      <c r="WWS55" s="26"/>
      <c r="WWT55" s="26"/>
      <c r="WWU55" s="26"/>
      <c r="WWV55" s="26"/>
      <c r="WWW55" s="26"/>
      <c r="WWX55" s="26"/>
      <c r="WWY55" s="26"/>
      <c r="WWZ55" s="26"/>
      <c r="WXA55" s="26"/>
      <c r="WXB55" s="26"/>
      <c r="WXC55" s="26"/>
      <c r="WXD55" s="26"/>
      <c r="WXE55" s="26"/>
      <c r="WXF55" s="26"/>
      <c r="WXG55" s="26"/>
      <c r="WXH55" s="26"/>
      <c r="WXI55" s="26"/>
      <c r="WXJ55" s="26"/>
      <c r="WXK55" s="26"/>
      <c r="WXL55" s="26"/>
      <c r="WXM55" s="26"/>
      <c r="WXN55" s="26"/>
      <c r="WXO55" s="26"/>
      <c r="WXP55" s="26"/>
      <c r="WXQ55" s="26"/>
      <c r="WXR55" s="26"/>
      <c r="WXS55" s="26"/>
      <c r="WXT55" s="26"/>
      <c r="WXU55" s="26"/>
      <c r="WXV55" s="26"/>
      <c r="WXW55" s="26"/>
      <c r="WXX55" s="26"/>
      <c r="WXY55" s="26"/>
      <c r="WXZ55" s="26"/>
      <c r="WYA55" s="26"/>
      <c r="WYB55" s="26"/>
      <c r="WYC55" s="26"/>
      <c r="WYD55" s="26"/>
      <c r="WYE55" s="26"/>
      <c r="WYF55" s="26"/>
      <c r="WYG55" s="26"/>
      <c r="WYH55" s="26"/>
      <c r="WYI55" s="26"/>
      <c r="WYJ55" s="26"/>
      <c r="WYK55" s="26"/>
      <c r="WYL55" s="26"/>
      <c r="WYM55" s="26"/>
      <c r="WYN55" s="26"/>
      <c r="WYO55" s="26"/>
      <c r="WYP55" s="26"/>
      <c r="WYQ55" s="26"/>
      <c r="WYR55" s="26"/>
      <c r="WYS55" s="26"/>
      <c r="WYT55" s="26"/>
      <c r="WYU55" s="26"/>
      <c r="WYV55" s="26"/>
      <c r="WYW55" s="26"/>
      <c r="WYX55" s="26"/>
      <c r="WYY55" s="26"/>
      <c r="WYZ55" s="26"/>
      <c r="WZA55" s="26"/>
      <c r="WZB55" s="26"/>
      <c r="WZC55" s="26"/>
      <c r="WZD55" s="26"/>
      <c r="WZE55" s="26"/>
      <c r="WZF55" s="26"/>
      <c r="WZG55" s="26"/>
      <c r="WZH55" s="26"/>
      <c r="WZI55" s="26"/>
      <c r="WZJ55" s="26"/>
      <c r="WZK55" s="26"/>
      <c r="WZL55" s="26"/>
      <c r="WZM55" s="26"/>
      <c r="WZN55" s="26"/>
      <c r="WZO55" s="26"/>
      <c r="WZP55" s="26"/>
      <c r="WZQ55" s="26"/>
      <c r="WZR55" s="26"/>
      <c r="WZS55" s="26"/>
      <c r="WZT55" s="26"/>
      <c r="WZU55" s="26"/>
      <c r="WZV55" s="26"/>
      <c r="WZW55" s="26"/>
      <c r="WZX55" s="26"/>
      <c r="WZY55" s="26"/>
      <c r="WZZ55" s="26"/>
      <c r="XAA55" s="26"/>
      <c r="XAB55" s="26"/>
      <c r="XAC55" s="26"/>
      <c r="XAD55" s="26"/>
      <c r="XAE55" s="26"/>
      <c r="XAF55" s="26"/>
      <c r="XAG55" s="26"/>
      <c r="XAH55" s="26"/>
      <c r="XAI55" s="26"/>
      <c r="XAJ55" s="26"/>
      <c r="XAK55" s="26"/>
      <c r="XAL55" s="26"/>
      <c r="XAM55" s="26"/>
      <c r="XAN55" s="26"/>
      <c r="XAO55" s="26"/>
      <c r="XAP55" s="26"/>
      <c r="XAQ55" s="26"/>
      <c r="XAR55" s="26"/>
      <c r="XAS55" s="26"/>
      <c r="XAT55" s="26"/>
      <c r="XAU55" s="26"/>
      <c r="XAV55" s="26"/>
      <c r="XAW55" s="26"/>
      <c r="XAX55" s="26"/>
      <c r="XAY55" s="26"/>
      <c r="XAZ55" s="26"/>
      <c r="XBA55" s="26"/>
      <c r="XBB55" s="26"/>
      <c r="XBC55" s="26"/>
      <c r="XBD55" s="26"/>
      <c r="XBE55" s="26"/>
      <c r="XBF55" s="26"/>
      <c r="XBG55" s="26"/>
      <c r="XBH55" s="26"/>
      <c r="XBI55" s="26"/>
      <c r="XBJ55" s="26"/>
      <c r="XBK55" s="26"/>
      <c r="XBL55" s="26"/>
      <c r="XBM55" s="26"/>
      <c r="XBN55" s="26"/>
      <c r="XBO55" s="26"/>
      <c r="XBP55" s="26"/>
      <c r="XBQ55" s="26"/>
      <c r="XBR55" s="26"/>
      <c r="XBS55" s="26"/>
      <c r="XBT55" s="26"/>
      <c r="XBU55" s="26"/>
      <c r="XBV55" s="26"/>
      <c r="XBW55" s="26"/>
      <c r="XBX55" s="26"/>
      <c r="XBY55" s="26"/>
      <c r="XBZ55" s="26"/>
      <c r="XCA55" s="26"/>
      <c r="XCB55" s="26"/>
      <c r="XCC55" s="26"/>
      <c r="XCD55" s="26"/>
      <c r="XCE55" s="26"/>
      <c r="XCF55" s="26"/>
      <c r="XCG55" s="26"/>
      <c r="XCH55" s="26"/>
      <c r="XCI55" s="26"/>
      <c r="XCJ55" s="26"/>
      <c r="XCK55" s="26"/>
      <c r="XCL55" s="26"/>
      <c r="XCM55" s="26"/>
      <c r="XCN55" s="26"/>
      <c r="XCO55" s="26"/>
      <c r="XCP55" s="26"/>
      <c r="XCQ55" s="26"/>
      <c r="XCR55" s="26"/>
      <c r="XCS55" s="26"/>
      <c r="XCT55" s="26"/>
      <c r="XCU55" s="26"/>
      <c r="XCV55" s="26"/>
      <c r="XCW55" s="26"/>
      <c r="XCX55" s="26"/>
      <c r="XCY55" s="26"/>
      <c r="XCZ55" s="26"/>
      <c r="XDA55" s="26"/>
      <c r="XDB55" s="26"/>
      <c r="XDC55" s="26"/>
      <c r="XDD55" s="26"/>
      <c r="XDE55" s="26"/>
      <c r="XDF55" s="26"/>
      <c r="XDG55" s="26"/>
      <c r="XDH55" s="26"/>
      <c r="XDI55" s="26"/>
      <c r="XDJ55" s="26"/>
      <c r="XDK55" s="26"/>
      <c r="XDL55" s="26"/>
      <c r="XDM55" s="26"/>
      <c r="XDN55" s="26"/>
      <c r="XDO55" s="26"/>
      <c r="XDP55" s="26"/>
      <c r="XDQ55" s="26"/>
      <c r="XDR55" s="26"/>
      <c r="XDS55" s="26"/>
      <c r="XDT55" s="26"/>
      <c r="XDU55" s="26"/>
      <c r="XDV55" s="26"/>
      <c r="XDW55" s="26"/>
      <c r="XDX55" s="26"/>
      <c r="XDY55" s="26"/>
      <c r="XDZ55" s="26"/>
      <c r="XEA55" s="26"/>
      <c r="XEB55" s="26"/>
      <c r="XEC55" s="26"/>
      <c r="XED55" s="26"/>
      <c r="XEE55" s="26"/>
      <c r="XEF55" s="26"/>
      <c r="XEG55" s="26"/>
      <c r="XEH55" s="26"/>
      <c r="XEI55" s="26"/>
      <c r="XEJ55" s="26"/>
      <c r="XEK55" s="26"/>
      <c r="XEL55" s="26"/>
      <c r="XEM55" s="26"/>
      <c r="XEN55" s="26"/>
      <c r="XEO55" s="26"/>
      <c r="XEP55" s="26"/>
      <c r="XEQ55" s="26"/>
      <c r="XER55" s="26"/>
      <c r="XES55" s="26"/>
      <c r="XET55" s="26"/>
      <c r="XEU55" s="26"/>
      <c r="XEV55" s="26"/>
      <c r="XEW55" s="26"/>
      <c r="XEX55" s="26"/>
      <c r="XEY55" s="26"/>
      <c r="XEZ55" s="26"/>
      <c r="XFA55" s="26"/>
    </row>
    <row r="56" spans="1:16381" s="27" customFormat="1" ht="12.75" x14ac:dyDescent="0.2">
      <c r="A56" s="26"/>
      <c r="B56" s="26"/>
      <c r="C56" s="26"/>
      <c r="D56" s="26"/>
      <c r="E56" s="26"/>
      <c r="F56" s="26"/>
      <c r="G56" s="26"/>
      <c r="H56" s="28"/>
      <c r="I56" s="28"/>
      <c r="J56" s="28"/>
      <c r="K56" s="26"/>
      <c r="L56" s="26"/>
      <c r="N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c r="FC56" s="26"/>
      <c r="FD56" s="26"/>
      <c r="FE56" s="26"/>
      <c r="FF56" s="26"/>
      <c r="FG56" s="26"/>
      <c r="FH56" s="26"/>
      <c r="FI56" s="26"/>
      <c r="FJ56" s="26"/>
      <c r="FK56" s="26"/>
      <c r="FL56" s="26"/>
      <c r="FM56" s="26"/>
      <c r="FN56" s="26"/>
      <c r="FO56" s="26"/>
      <c r="FP56" s="26"/>
      <c r="FQ56" s="26"/>
      <c r="FR56" s="26"/>
      <c r="FS56" s="26"/>
      <c r="FT56" s="26"/>
      <c r="FU56" s="26"/>
      <c r="FV56" s="26"/>
      <c r="FW56" s="26"/>
      <c r="FX56" s="26"/>
      <c r="FY56" s="26"/>
      <c r="FZ56" s="26"/>
      <c r="GA56" s="26"/>
      <c r="GB56" s="26"/>
      <c r="GC56" s="26"/>
      <c r="GD56" s="26"/>
      <c r="GE56" s="26"/>
      <c r="GF56" s="26"/>
      <c r="GG56" s="26"/>
      <c r="GH56" s="26"/>
      <c r="GI56" s="26"/>
      <c r="GJ56" s="26"/>
      <c r="GK56" s="26"/>
      <c r="GL56" s="26"/>
      <c r="GM56" s="26"/>
      <c r="GN56" s="26"/>
      <c r="GO56" s="26"/>
      <c r="GP56" s="26"/>
      <c r="GQ56" s="26"/>
      <c r="GR56" s="26"/>
      <c r="GS56" s="26"/>
      <c r="GT56" s="26"/>
      <c r="GU56" s="26"/>
      <c r="GV56" s="26"/>
      <c r="GW56" s="26"/>
      <c r="GX56" s="26"/>
      <c r="GY56" s="26"/>
      <c r="GZ56" s="26"/>
      <c r="HA56" s="26"/>
      <c r="HB56" s="26"/>
      <c r="HC56" s="26"/>
      <c r="HD56" s="26"/>
      <c r="HE56" s="26"/>
      <c r="HF56" s="26"/>
      <c r="HG56" s="26"/>
      <c r="HH56" s="26"/>
      <c r="HI56" s="26"/>
      <c r="HJ56" s="26"/>
      <c r="HK56" s="26"/>
      <c r="HL56" s="26"/>
      <c r="HM56" s="26"/>
      <c r="HN56" s="26"/>
      <c r="HO56" s="26"/>
      <c r="HP56" s="26"/>
      <c r="HQ56" s="26"/>
      <c r="HR56" s="26"/>
      <c r="HS56" s="26"/>
      <c r="HT56" s="26"/>
      <c r="HU56" s="26"/>
      <c r="HV56" s="26"/>
      <c r="HW56" s="26"/>
      <c r="HX56" s="26"/>
      <c r="HY56" s="26"/>
      <c r="HZ56" s="26"/>
      <c r="IA56" s="26"/>
      <c r="IB56" s="26"/>
      <c r="IC56" s="26"/>
      <c r="ID56" s="26"/>
      <c r="IE56" s="26"/>
      <c r="IF56" s="26"/>
      <c r="IG56" s="26"/>
      <c r="IH56" s="26"/>
      <c r="II56" s="26"/>
      <c r="IJ56" s="26"/>
      <c r="IK56" s="26"/>
      <c r="IL56" s="26"/>
      <c r="IM56" s="26"/>
      <c r="IN56" s="26"/>
      <c r="IO56" s="26"/>
      <c r="IP56" s="26"/>
      <c r="IQ56" s="26"/>
      <c r="IR56" s="26"/>
      <c r="IS56" s="26"/>
      <c r="IT56" s="26"/>
      <c r="IU56" s="26"/>
      <c r="IV56" s="26"/>
      <c r="IW56" s="26"/>
      <c r="IX56" s="26"/>
      <c r="IY56" s="26"/>
      <c r="IZ56" s="26"/>
      <c r="JA56" s="26"/>
      <c r="JB56" s="26"/>
      <c r="JC56" s="26"/>
      <c r="JD56" s="26"/>
      <c r="JE56" s="26"/>
      <c r="JF56" s="26"/>
      <c r="JG56" s="26"/>
      <c r="JH56" s="26"/>
      <c r="JI56" s="26"/>
      <c r="JJ56" s="26"/>
      <c r="JK56" s="26"/>
      <c r="JL56" s="26"/>
      <c r="JM56" s="26"/>
      <c r="JN56" s="26"/>
      <c r="JO56" s="26"/>
      <c r="JP56" s="26"/>
      <c r="JQ56" s="26"/>
      <c r="JR56" s="26"/>
      <c r="JS56" s="26"/>
      <c r="JT56" s="26"/>
      <c r="JU56" s="26"/>
      <c r="JV56" s="26"/>
      <c r="JW56" s="26"/>
      <c r="JX56" s="26"/>
      <c r="JY56" s="26"/>
      <c r="JZ56" s="26"/>
      <c r="KA56" s="26"/>
      <c r="KB56" s="26"/>
      <c r="KC56" s="26"/>
      <c r="KD56" s="26"/>
      <c r="KE56" s="26"/>
      <c r="KF56" s="26"/>
      <c r="KG56" s="26"/>
      <c r="KH56" s="26"/>
      <c r="KI56" s="26"/>
      <c r="KJ56" s="26"/>
      <c r="KK56" s="26"/>
      <c r="KL56" s="26"/>
      <c r="KM56" s="26"/>
      <c r="KN56" s="26"/>
      <c r="KO56" s="26"/>
      <c r="KP56" s="26"/>
      <c r="KQ56" s="26"/>
      <c r="KR56" s="26"/>
      <c r="KS56" s="26"/>
      <c r="KT56" s="26"/>
      <c r="KU56" s="26"/>
      <c r="KV56" s="26"/>
      <c r="KW56" s="26"/>
      <c r="KX56" s="26"/>
      <c r="KY56" s="26"/>
      <c r="KZ56" s="26"/>
      <c r="LA56" s="26"/>
      <c r="LB56" s="26"/>
      <c r="LC56" s="26"/>
      <c r="LD56" s="26"/>
      <c r="LE56" s="26"/>
      <c r="LF56" s="26"/>
      <c r="LG56" s="26"/>
      <c r="LH56" s="26"/>
      <c r="LI56" s="26"/>
      <c r="LJ56" s="26"/>
      <c r="LK56" s="26"/>
      <c r="LL56" s="26"/>
      <c r="LM56" s="26"/>
      <c r="LN56" s="26"/>
      <c r="LO56" s="26"/>
      <c r="LP56" s="26"/>
      <c r="LQ56" s="26"/>
      <c r="LR56" s="26"/>
      <c r="LS56" s="26"/>
      <c r="LT56" s="26"/>
      <c r="LU56" s="26"/>
      <c r="LV56" s="26"/>
      <c r="LW56" s="26"/>
      <c r="LX56" s="26"/>
      <c r="LY56" s="26"/>
      <c r="LZ56" s="26"/>
      <c r="MA56" s="26"/>
      <c r="MB56" s="26"/>
      <c r="MC56" s="26"/>
      <c r="MD56" s="26"/>
      <c r="ME56" s="26"/>
      <c r="MF56" s="26"/>
      <c r="MG56" s="26"/>
      <c r="MH56" s="26"/>
      <c r="MI56" s="26"/>
      <c r="MJ56" s="26"/>
      <c r="MK56" s="26"/>
      <c r="ML56" s="26"/>
      <c r="MM56" s="26"/>
      <c r="MN56" s="26"/>
      <c r="MO56" s="26"/>
      <c r="MP56" s="26"/>
      <c r="MQ56" s="26"/>
      <c r="MR56" s="26"/>
      <c r="MS56" s="26"/>
      <c r="MT56" s="26"/>
      <c r="MU56" s="26"/>
      <c r="MV56" s="26"/>
      <c r="MW56" s="26"/>
      <c r="MX56" s="26"/>
      <c r="MY56" s="26"/>
      <c r="MZ56" s="26"/>
      <c r="NA56" s="26"/>
      <c r="NB56" s="26"/>
      <c r="NC56" s="26"/>
      <c r="ND56" s="26"/>
      <c r="NE56" s="26"/>
      <c r="NF56" s="26"/>
      <c r="NG56" s="26"/>
      <c r="NH56" s="26"/>
      <c r="NI56" s="26"/>
      <c r="NJ56" s="26"/>
      <c r="NK56" s="26"/>
      <c r="NL56" s="26"/>
      <c r="NM56" s="26"/>
      <c r="NN56" s="26"/>
      <c r="NO56" s="26"/>
      <c r="NP56" s="26"/>
      <c r="NQ56" s="26"/>
      <c r="NR56" s="26"/>
      <c r="NS56" s="26"/>
      <c r="NT56" s="26"/>
      <c r="NU56" s="26"/>
      <c r="NV56" s="26"/>
      <c r="NW56" s="26"/>
      <c r="NX56" s="26"/>
      <c r="NY56" s="26"/>
      <c r="NZ56" s="26"/>
      <c r="OA56" s="26"/>
      <c r="OB56" s="26"/>
      <c r="OC56" s="26"/>
      <c r="OD56" s="26"/>
      <c r="OE56" s="26"/>
      <c r="OF56" s="26"/>
      <c r="OG56" s="26"/>
      <c r="OH56" s="26"/>
      <c r="OI56" s="26"/>
      <c r="OJ56" s="26"/>
      <c r="OK56" s="26"/>
      <c r="OL56" s="26"/>
      <c r="OM56" s="26"/>
      <c r="ON56" s="26"/>
      <c r="OO56" s="26"/>
      <c r="OP56" s="26"/>
      <c r="OQ56" s="26"/>
      <c r="OR56" s="26"/>
      <c r="OS56" s="26"/>
      <c r="OT56" s="26"/>
      <c r="OU56" s="26"/>
      <c r="OV56" s="26"/>
      <c r="OW56" s="26"/>
      <c r="OX56" s="26"/>
      <c r="OY56" s="26"/>
      <c r="OZ56" s="26"/>
      <c r="PA56" s="26"/>
      <c r="PB56" s="26"/>
      <c r="PC56" s="26"/>
      <c r="PD56" s="26"/>
      <c r="PE56" s="26"/>
      <c r="PF56" s="26"/>
      <c r="PG56" s="26"/>
      <c r="PH56" s="26"/>
      <c r="PI56" s="26"/>
      <c r="PJ56" s="26"/>
      <c r="PK56" s="26"/>
      <c r="PL56" s="26"/>
      <c r="PM56" s="26"/>
      <c r="PN56" s="26"/>
      <c r="PO56" s="26"/>
      <c r="PP56" s="26"/>
      <c r="PQ56" s="26"/>
      <c r="PR56" s="26"/>
      <c r="PS56" s="26"/>
      <c r="PT56" s="26"/>
      <c r="PU56" s="26"/>
      <c r="PV56" s="26"/>
      <c r="PW56" s="26"/>
      <c r="PX56" s="26"/>
      <c r="PY56" s="26"/>
      <c r="PZ56" s="26"/>
      <c r="QA56" s="26"/>
      <c r="QB56" s="26"/>
      <c r="QC56" s="26"/>
      <c r="QD56" s="26"/>
      <c r="QE56" s="26"/>
      <c r="QF56" s="26"/>
      <c r="QG56" s="26"/>
      <c r="QH56" s="26"/>
      <c r="QI56" s="26"/>
      <c r="QJ56" s="26"/>
      <c r="QK56" s="26"/>
      <c r="QL56" s="26"/>
      <c r="QM56" s="26"/>
      <c r="QN56" s="26"/>
      <c r="QO56" s="26"/>
      <c r="QP56" s="26"/>
      <c r="QQ56" s="26"/>
      <c r="QR56" s="26"/>
      <c r="QS56" s="26"/>
      <c r="QT56" s="26"/>
      <c r="QU56" s="26"/>
      <c r="QV56" s="26"/>
      <c r="QW56" s="26"/>
      <c r="QX56" s="26"/>
      <c r="QY56" s="26"/>
      <c r="QZ56" s="26"/>
      <c r="RA56" s="26"/>
      <c r="RB56" s="26"/>
      <c r="RC56" s="26"/>
      <c r="RD56" s="26"/>
      <c r="RE56" s="26"/>
      <c r="RF56" s="26"/>
      <c r="RG56" s="26"/>
      <c r="RH56" s="26"/>
      <c r="RI56" s="26"/>
      <c r="RJ56" s="26"/>
      <c r="RK56" s="26"/>
      <c r="RL56" s="26"/>
      <c r="RM56" s="26"/>
      <c r="RN56" s="26"/>
      <c r="RO56" s="26"/>
      <c r="RP56" s="26"/>
      <c r="RQ56" s="26"/>
      <c r="RR56" s="26"/>
      <c r="RS56" s="26"/>
      <c r="RT56" s="26"/>
      <c r="RU56" s="26"/>
      <c r="RV56" s="26"/>
      <c r="RW56" s="26"/>
      <c r="RX56" s="26"/>
      <c r="RY56" s="26"/>
      <c r="RZ56" s="26"/>
      <c r="SA56" s="26"/>
      <c r="SB56" s="26"/>
      <c r="SC56" s="26"/>
      <c r="SD56" s="26"/>
      <c r="SE56" s="26"/>
      <c r="SF56" s="26"/>
      <c r="SG56" s="26"/>
      <c r="SH56" s="26"/>
      <c r="SI56" s="26"/>
      <c r="SJ56" s="26"/>
      <c r="SK56" s="26"/>
      <c r="SL56" s="26"/>
      <c r="SM56" s="26"/>
      <c r="SN56" s="26"/>
      <c r="SO56" s="26"/>
      <c r="SP56" s="26"/>
      <c r="SQ56" s="26"/>
      <c r="SR56" s="26"/>
      <c r="SS56" s="26"/>
      <c r="ST56" s="26"/>
      <c r="SU56" s="26"/>
      <c r="SV56" s="26"/>
      <c r="SW56" s="26"/>
      <c r="SX56" s="26"/>
      <c r="SY56" s="26"/>
      <c r="SZ56" s="26"/>
      <c r="TA56" s="26"/>
      <c r="TB56" s="26"/>
      <c r="TC56" s="26"/>
      <c r="TD56" s="26"/>
      <c r="TE56" s="26"/>
      <c r="TF56" s="26"/>
      <c r="TG56" s="26"/>
      <c r="TH56" s="26"/>
      <c r="TI56" s="26"/>
      <c r="TJ56" s="26"/>
      <c r="TK56" s="26"/>
      <c r="TL56" s="26"/>
      <c r="TM56" s="26"/>
      <c r="TN56" s="26"/>
      <c r="TO56" s="26"/>
      <c r="TP56" s="26"/>
      <c r="TQ56" s="26"/>
      <c r="TR56" s="26"/>
      <c r="TS56" s="26"/>
      <c r="TT56" s="26"/>
      <c r="TU56" s="26"/>
      <c r="TV56" s="26"/>
      <c r="TW56" s="26"/>
      <c r="TX56" s="26"/>
      <c r="TY56" s="26"/>
      <c r="TZ56" s="26"/>
      <c r="UA56" s="26"/>
      <c r="UB56" s="26"/>
      <c r="UC56" s="26"/>
      <c r="UD56" s="26"/>
      <c r="UE56" s="26"/>
      <c r="UF56" s="26"/>
      <c r="UG56" s="26"/>
      <c r="UH56" s="26"/>
      <c r="UI56" s="26"/>
      <c r="UJ56" s="26"/>
      <c r="UK56" s="26"/>
      <c r="UL56" s="26"/>
      <c r="UM56" s="26"/>
      <c r="UN56" s="26"/>
      <c r="UO56" s="26"/>
      <c r="UP56" s="26"/>
      <c r="UQ56" s="26"/>
      <c r="UR56" s="26"/>
      <c r="US56" s="26"/>
      <c r="UT56" s="26"/>
      <c r="UU56" s="26"/>
      <c r="UV56" s="26"/>
      <c r="UW56" s="26"/>
      <c r="UX56" s="26"/>
      <c r="UY56" s="26"/>
      <c r="UZ56" s="26"/>
      <c r="VA56" s="26"/>
      <c r="VB56" s="26"/>
      <c r="VC56" s="26"/>
      <c r="VD56" s="26"/>
      <c r="VE56" s="26"/>
      <c r="VF56" s="26"/>
      <c r="VG56" s="26"/>
      <c r="VH56" s="26"/>
      <c r="VI56" s="26"/>
      <c r="VJ56" s="26"/>
      <c r="VK56" s="26"/>
      <c r="VL56" s="26"/>
      <c r="VM56" s="26"/>
      <c r="VN56" s="26"/>
      <c r="VO56" s="26"/>
      <c r="VP56" s="26"/>
      <c r="VQ56" s="26"/>
      <c r="VR56" s="26"/>
      <c r="VS56" s="26"/>
      <c r="VT56" s="26"/>
      <c r="VU56" s="26"/>
      <c r="VV56" s="26"/>
      <c r="VW56" s="26"/>
      <c r="VX56" s="26"/>
      <c r="VY56" s="26"/>
      <c r="VZ56" s="26"/>
      <c r="WA56" s="26"/>
      <c r="WB56" s="26"/>
      <c r="WC56" s="26"/>
      <c r="WD56" s="26"/>
      <c r="WE56" s="26"/>
      <c r="WF56" s="26"/>
      <c r="WG56" s="26"/>
      <c r="WH56" s="26"/>
      <c r="WI56" s="26"/>
      <c r="WJ56" s="26"/>
      <c r="WK56" s="26"/>
      <c r="WL56" s="26"/>
      <c r="WM56" s="26"/>
      <c r="WN56" s="26"/>
      <c r="WO56" s="26"/>
      <c r="WP56" s="26"/>
      <c r="WQ56" s="26"/>
      <c r="WR56" s="26"/>
      <c r="WS56" s="26"/>
      <c r="WT56" s="26"/>
      <c r="WU56" s="26"/>
      <c r="WV56" s="26"/>
      <c r="WW56" s="26"/>
      <c r="WX56" s="26"/>
      <c r="WY56" s="26"/>
      <c r="WZ56" s="26"/>
      <c r="XA56" s="26"/>
      <c r="XB56" s="26"/>
      <c r="XC56" s="26"/>
      <c r="XD56" s="26"/>
      <c r="XE56" s="26"/>
      <c r="XF56" s="26"/>
      <c r="XG56" s="26"/>
      <c r="XH56" s="26"/>
      <c r="XI56" s="26"/>
      <c r="XJ56" s="26"/>
      <c r="XK56" s="26"/>
      <c r="XL56" s="26"/>
      <c r="XM56" s="26"/>
      <c r="XN56" s="26"/>
      <c r="XO56" s="26"/>
      <c r="XP56" s="26"/>
      <c r="XQ56" s="26"/>
      <c r="XR56" s="26"/>
      <c r="XS56" s="26"/>
      <c r="XT56" s="26"/>
      <c r="XU56" s="26"/>
      <c r="XV56" s="26"/>
      <c r="XW56" s="26"/>
      <c r="XX56" s="26"/>
      <c r="XY56" s="26"/>
      <c r="XZ56" s="26"/>
      <c r="YA56" s="26"/>
      <c r="YB56" s="26"/>
      <c r="YC56" s="26"/>
      <c r="YD56" s="26"/>
      <c r="YE56" s="26"/>
      <c r="YF56" s="26"/>
      <c r="YG56" s="26"/>
      <c r="YH56" s="26"/>
      <c r="YI56" s="26"/>
      <c r="YJ56" s="26"/>
      <c r="YK56" s="26"/>
      <c r="YL56" s="26"/>
      <c r="YM56" s="26"/>
      <c r="YN56" s="26"/>
      <c r="YO56" s="26"/>
      <c r="YP56" s="26"/>
      <c r="YQ56" s="26"/>
      <c r="YR56" s="26"/>
      <c r="YS56" s="26"/>
      <c r="YT56" s="26"/>
      <c r="YU56" s="26"/>
      <c r="YV56" s="26"/>
      <c r="YW56" s="26"/>
      <c r="YX56" s="26"/>
      <c r="YY56" s="26"/>
      <c r="YZ56" s="26"/>
      <c r="ZA56" s="26"/>
      <c r="ZB56" s="26"/>
      <c r="ZC56" s="26"/>
      <c r="ZD56" s="26"/>
      <c r="ZE56" s="26"/>
      <c r="ZF56" s="26"/>
      <c r="ZG56" s="26"/>
      <c r="ZH56" s="26"/>
      <c r="ZI56" s="26"/>
      <c r="ZJ56" s="26"/>
      <c r="ZK56" s="26"/>
      <c r="ZL56" s="26"/>
      <c r="ZM56" s="26"/>
      <c r="ZN56" s="26"/>
      <c r="ZO56" s="26"/>
      <c r="ZP56" s="26"/>
      <c r="ZQ56" s="26"/>
      <c r="ZR56" s="26"/>
      <c r="ZS56" s="26"/>
      <c r="ZT56" s="26"/>
      <c r="ZU56" s="26"/>
      <c r="ZV56" s="26"/>
      <c r="ZW56" s="26"/>
      <c r="ZX56" s="26"/>
      <c r="ZY56" s="26"/>
      <c r="ZZ56" s="26"/>
      <c r="AAA56" s="26"/>
      <c r="AAB56" s="26"/>
      <c r="AAC56" s="26"/>
      <c r="AAD56" s="26"/>
      <c r="AAE56" s="26"/>
      <c r="AAF56" s="26"/>
      <c r="AAG56" s="26"/>
      <c r="AAH56" s="26"/>
      <c r="AAI56" s="26"/>
      <c r="AAJ56" s="26"/>
      <c r="AAK56" s="26"/>
      <c r="AAL56" s="26"/>
      <c r="AAM56" s="26"/>
      <c r="AAN56" s="26"/>
      <c r="AAO56" s="26"/>
      <c r="AAP56" s="26"/>
      <c r="AAQ56" s="26"/>
      <c r="AAR56" s="26"/>
      <c r="AAS56" s="26"/>
      <c r="AAT56" s="26"/>
      <c r="AAU56" s="26"/>
      <c r="AAV56" s="26"/>
      <c r="AAW56" s="26"/>
      <c r="AAX56" s="26"/>
      <c r="AAY56" s="26"/>
      <c r="AAZ56" s="26"/>
      <c r="ABA56" s="26"/>
      <c r="ABB56" s="26"/>
      <c r="ABC56" s="26"/>
      <c r="ABD56" s="26"/>
      <c r="ABE56" s="26"/>
      <c r="ABF56" s="26"/>
      <c r="ABG56" s="26"/>
      <c r="ABH56" s="26"/>
      <c r="ABI56" s="26"/>
      <c r="ABJ56" s="26"/>
      <c r="ABK56" s="26"/>
      <c r="ABL56" s="26"/>
      <c r="ABM56" s="26"/>
      <c r="ABN56" s="26"/>
      <c r="ABO56" s="26"/>
      <c r="ABP56" s="26"/>
      <c r="ABQ56" s="26"/>
      <c r="ABR56" s="26"/>
      <c r="ABS56" s="26"/>
      <c r="ABT56" s="26"/>
      <c r="ABU56" s="26"/>
      <c r="ABV56" s="26"/>
      <c r="ABW56" s="26"/>
      <c r="ABX56" s="26"/>
      <c r="ABY56" s="26"/>
      <c r="ABZ56" s="26"/>
      <c r="ACA56" s="26"/>
      <c r="ACB56" s="26"/>
      <c r="ACC56" s="26"/>
      <c r="ACD56" s="26"/>
      <c r="ACE56" s="26"/>
      <c r="ACF56" s="26"/>
      <c r="ACG56" s="26"/>
      <c r="ACH56" s="26"/>
      <c r="ACI56" s="26"/>
      <c r="ACJ56" s="26"/>
      <c r="ACK56" s="26"/>
      <c r="ACL56" s="26"/>
      <c r="ACM56" s="26"/>
      <c r="ACN56" s="26"/>
      <c r="ACO56" s="26"/>
      <c r="ACP56" s="26"/>
      <c r="ACQ56" s="26"/>
      <c r="ACR56" s="26"/>
      <c r="ACS56" s="26"/>
      <c r="ACT56" s="26"/>
      <c r="ACU56" s="26"/>
      <c r="ACV56" s="26"/>
      <c r="ACW56" s="26"/>
      <c r="ACX56" s="26"/>
      <c r="ACY56" s="26"/>
      <c r="ACZ56" s="26"/>
      <c r="ADA56" s="26"/>
      <c r="ADB56" s="26"/>
      <c r="ADC56" s="26"/>
      <c r="ADD56" s="26"/>
      <c r="ADE56" s="26"/>
      <c r="ADF56" s="26"/>
      <c r="ADG56" s="26"/>
      <c r="ADH56" s="26"/>
      <c r="ADI56" s="26"/>
      <c r="ADJ56" s="26"/>
      <c r="ADK56" s="26"/>
      <c r="ADL56" s="26"/>
      <c r="ADM56" s="26"/>
      <c r="ADN56" s="26"/>
      <c r="ADO56" s="26"/>
      <c r="ADP56" s="26"/>
      <c r="ADQ56" s="26"/>
      <c r="ADR56" s="26"/>
      <c r="ADS56" s="26"/>
      <c r="ADT56" s="26"/>
      <c r="ADU56" s="26"/>
      <c r="ADV56" s="26"/>
      <c r="ADW56" s="26"/>
      <c r="ADX56" s="26"/>
      <c r="ADY56" s="26"/>
      <c r="ADZ56" s="26"/>
      <c r="AEA56" s="26"/>
      <c r="AEB56" s="26"/>
      <c r="AEC56" s="26"/>
      <c r="AED56" s="26"/>
      <c r="AEE56" s="26"/>
      <c r="AEF56" s="26"/>
      <c r="AEG56" s="26"/>
      <c r="AEH56" s="26"/>
      <c r="AEI56" s="26"/>
      <c r="AEJ56" s="26"/>
      <c r="AEK56" s="26"/>
      <c r="AEL56" s="26"/>
      <c r="AEM56" s="26"/>
      <c r="AEN56" s="26"/>
      <c r="AEO56" s="26"/>
      <c r="AEP56" s="26"/>
      <c r="AEQ56" s="26"/>
      <c r="AER56" s="26"/>
      <c r="AES56" s="26"/>
      <c r="AET56" s="26"/>
      <c r="AEU56" s="26"/>
      <c r="AEV56" s="26"/>
      <c r="AEW56" s="26"/>
      <c r="AEX56" s="26"/>
      <c r="AEY56" s="26"/>
      <c r="AEZ56" s="26"/>
      <c r="AFA56" s="26"/>
      <c r="AFB56" s="26"/>
      <c r="AFC56" s="26"/>
      <c r="AFD56" s="26"/>
      <c r="AFE56" s="26"/>
      <c r="AFF56" s="26"/>
      <c r="AFG56" s="26"/>
      <c r="AFH56" s="26"/>
      <c r="AFI56" s="26"/>
      <c r="AFJ56" s="26"/>
      <c r="AFK56" s="26"/>
      <c r="AFL56" s="26"/>
      <c r="AFM56" s="26"/>
      <c r="AFN56" s="26"/>
      <c r="AFO56" s="26"/>
      <c r="AFP56" s="26"/>
      <c r="AFQ56" s="26"/>
      <c r="AFR56" s="26"/>
      <c r="AFS56" s="26"/>
      <c r="AFT56" s="26"/>
      <c r="AFU56" s="26"/>
      <c r="AFV56" s="26"/>
      <c r="AFW56" s="26"/>
      <c r="AFX56" s="26"/>
      <c r="AFY56" s="26"/>
      <c r="AFZ56" s="26"/>
      <c r="AGA56" s="26"/>
      <c r="AGB56" s="26"/>
      <c r="AGC56" s="26"/>
      <c r="AGD56" s="26"/>
      <c r="AGE56" s="26"/>
      <c r="AGF56" s="26"/>
      <c r="AGG56" s="26"/>
      <c r="AGH56" s="26"/>
      <c r="AGI56" s="26"/>
      <c r="AGJ56" s="26"/>
      <c r="AGK56" s="26"/>
      <c r="AGL56" s="26"/>
      <c r="AGM56" s="26"/>
      <c r="AGN56" s="26"/>
      <c r="AGO56" s="26"/>
      <c r="AGP56" s="26"/>
      <c r="AGQ56" s="26"/>
      <c r="AGR56" s="26"/>
      <c r="AGS56" s="26"/>
      <c r="AGT56" s="26"/>
      <c r="AGU56" s="26"/>
      <c r="AGV56" s="26"/>
      <c r="AGW56" s="26"/>
      <c r="AGX56" s="26"/>
      <c r="AGY56" s="26"/>
      <c r="AGZ56" s="26"/>
      <c r="AHA56" s="26"/>
      <c r="AHB56" s="26"/>
      <c r="AHC56" s="26"/>
      <c r="AHD56" s="26"/>
      <c r="AHE56" s="26"/>
      <c r="AHF56" s="26"/>
      <c r="AHG56" s="26"/>
      <c r="AHH56" s="26"/>
      <c r="AHI56" s="26"/>
      <c r="AHJ56" s="26"/>
      <c r="AHK56" s="26"/>
      <c r="AHL56" s="26"/>
      <c r="AHM56" s="26"/>
      <c r="AHN56" s="26"/>
      <c r="AHO56" s="26"/>
      <c r="AHP56" s="26"/>
      <c r="AHQ56" s="26"/>
      <c r="AHR56" s="26"/>
      <c r="AHS56" s="26"/>
      <c r="AHT56" s="26"/>
      <c r="AHU56" s="26"/>
      <c r="AHV56" s="26"/>
      <c r="AHW56" s="26"/>
      <c r="AHX56" s="26"/>
      <c r="AHY56" s="26"/>
      <c r="AHZ56" s="26"/>
      <c r="AIA56" s="26"/>
      <c r="AIB56" s="26"/>
      <c r="AIC56" s="26"/>
      <c r="AID56" s="26"/>
      <c r="AIE56" s="26"/>
      <c r="AIF56" s="26"/>
      <c r="AIG56" s="26"/>
      <c r="AIH56" s="26"/>
      <c r="AII56" s="26"/>
      <c r="AIJ56" s="26"/>
      <c r="AIK56" s="26"/>
      <c r="AIL56" s="26"/>
      <c r="AIM56" s="26"/>
      <c r="AIN56" s="26"/>
      <c r="AIO56" s="26"/>
      <c r="AIP56" s="26"/>
      <c r="AIQ56" s="26"/>
      <c r="AIR56" s="26"/>
      <c r="AIS56" s="26"/>
      <c r="AIT56" s="26"/>
      <c r="AIU56" s="26"/>
      <c r="AIV56" s="26"/>
      <c r="AIW56" s="26"/>
      <c r="AIX56" s="26"/>
      <c r="AIY56" s="26"/>
      <c r="AIZ56" s="26"/>
      <c r="AJA56" s="26"/>
      <c r="AJB56" s="26"/>
      <c r="AJC56" s="26"/>
      <c r="AJD56" s="26"/>
      <c r="AJE56" s="26"/>
      <c r="AJF56" s="26"/>
      <c r="AJG56" s="26"/>
      <c r="AJH56" s="26"/>
      <c r="AJI56" s="26"/>
      <c r="AJJ56" s="26"/>
      <c r="AJK56" s="26"/>
      <c r="AJL56" s="26"/>
      <c r="AJM56" s="26"/>
      <c r="AJN56" s="26"/>
      <c r="AJO56" s="26"/>
      <c r="AJP56" s="26"/>
      <c r="AJQ56" s="26"/>
      <c r="AJR56" s="26"/>
      <c r="AJS56" s="26"/>
      <c r="AJT56" s="26"/>
      <c r="AJU56" s="26"/>
      <c r="AJV56" s="26"/>
      <c r="AJW56" s="26"/>
      <c r="AJX56" s="26"/>
      <c r="AJY56" s="26"/>
      <c r="AJZ56" s="26"/>
      <c r="AKA56" s="26"/>
      <c r="AKB56" s="26"/>
      <c r="AKC56" s="26"/>
      <c r="AKD56" s="26"/>
      <c r="AKE56" s="26"/>
      <c r="AKF56" s="26"/>
      <c r="AKG56" s="26"/>
      <c r="AKH56" s="26"/>
      <c r="AKI56" s="26"/>
      <c r="AKJ56" s="26"/>
      <c r="AKK56" s="26"/>
      <c r="AKL56" s="26"/>
      <c r="AKM56" s="26"/>
      <c r="AKN56" s="26"/>
      <c r="AKO56" s="26"/>
      <c r="AKP56" s="26"/>
      <c r="AKQ56" s="26"/>
      <c r="AKR56" s="26"/>
      <c r="AKS56" s="26"/>
      <c r="AKT56" s="26"/>
      <c r="AKU56" s="26"/>
      <c r="AKV56" s="26"/>
      <c r="AKW56" s="26"/>
      <c r="AKX56" s="26"/>
      <c r="AKY56" s="26"/>
      <c r="AKZ56" s="26"/>
      <c r="ALA56" s="26"/>
      <c r="ALB56" s="26"/>
      <c r="ALC56" s="26"/>
      <c r="ALD56" s="26"/>
      <c r="ALE56" s="26"/>
      <c r="ALF56" s="26"/>
      <c r="ALG56" s="26"/>
      <c r="ALH56" s="26"/>
      <c r="ALI56" s="26"/>
      <c r="ALJ56" s="26"/>
      <c r="ALK56" s="26"/>
      <c r="ALL56" s="26"/>
      <c r="ALM56" s="26"/>
      <c r="ALN56" s="26"/>
      <c r="ALO56" s="26"/>
      <c r="ALP56" s="26"/>
      <c r="ALQ56" s="26"/>
      <c r="ALR56" s="26"/>
      <c r="ALS56" s="26"/>
      <c r="ALT56" s="26"/>
      <c r="ALU56" s="26"/>
      <c r="ALV56" s="26"/>
      <c r="ALW56" s="26"/>
      <c r="ALX56" s="26"/>
      <c r="ALY56" s="26"/>
      <c r="ALZ56" s="26"/>
      <c r="AMA56" s="26"/>
      <c r="AMB56" s="26"/>
      <c r="AMC56" s="26"/>
      <c r="AMD56" s="26"/>
      <c r="AME56" s="26"/>
      <c r="AMF56" s="26"/>
      <c r="AMG56" s="26"/>
      <c r="AMH56" s="26"/>
      <c r="AMI56" s="26"/>
      <c r="AMJ56" s="26"/>
      <c r="AMK56" s="26"/>
      <c r="AML56" s="26"/>
      <c r="AMM56" s="26"/>
      <c r="AMN56" s="26"/>
      <c r="AMO56" s="26"/>
      <c r="AMP56" s="26"/>
      <c r="AMQ56" s="26"/>
      <c r="AMR56" s="26"/>
      <c r="AMS56" s="26"/>
      <c r="AMT56" s="26"/>
      <c r="AMU56" s="26"/>
      <c r="AMV56" s="26"/>
      <c r="AMW56" s="26"/>
      <c r="AMX56" s="26"/>
      <c r="AMY56" s="26"/>
      <c r="AMZ56" s="26"/>
      <c r="ANA56" s="26"/>
      <c r="ANB56" s="26"/>
      <c r="ANC56" s="26"/>
      <c r="AND56" s="26"/>
      <c r="ANE56" s="26"/>
      <c r="ANF56" s="26"/>
      <c r="ANG56" s="26"/>
      <c r="ANH56" s="26"/>
      <c r="ANI56" s="26"/>
      <c r="ANJ56" s="26"/>
      <c r="ANK56" s="26"/>
      <c r="ANL56" s="26"/>
      <c r="ANM56" s="26"/>
      <c r="ANN56" s="26"/>
      <c r="ANO56" s="26"/>
      <c r="ANP56" s="26"/>
      <c r="ANQ56" s="26"/>
      <c r="ANR56" s="26"/>
      <c r="ANS56" s="26"/>
      <c r="ANT56" s="26"/>
      <c r="ANU56" s="26"/>
      <c r="ANV56" s="26"/>
      <c r="ANW56" s="26"/>
      <c r="ANX56" s="26"/>
      <c r="ANY56" s="26"/>
      <c r="ANZ56" s="26"/>
      <c r="AOA56" s="26"/>
      <c r="AOB56" s="26"/>
      <c r="AOC56" s="26"/>
      <c r="AOD56" s="26"/>
      <c r="AOE56" s="26"/>
      <c r="AOF56" s="26"/>
      <c r="AOG56" s="26"/>
      <c r="AOH56" s="26"/>
      <c r="AOI56" s="26"/>
      <c r="AOJ56" s="26"/>
      <c r="AOK56" s="26"/>
      <c r="AOL56" s="26"/>
      <c r="AOM56" s="26"/>
      <c r="AON56" s="26"/>
      <c r="AOO56" s="26"/>
      <c r="AOP56" s="26"/>
      <c r="AOQ56" s="26"/>
      <c r="AOR56" s="26"/>
      <c r="AOS56" s="26"/>
      <c r="AOT56" s="26"/>
      <c r="AOU56" s="26"/>
      <c r="AOV56" s="26"/>
      <c r="AOW56" s="26"/>
      <c r="AOX56" s="26"/>
      <c r="AOY56" s="26"/>
      <c r="AOZ56" s="26"/>
      <c r="APA56" s="26"/>
      <c r="APB56" s="26"/>
      <c r="APC56" s="26"/>
      <c r="APD56" s="26"/>
      <c r="APE56" s="26"/>
      <c r="APF56" s="26"/>
      <c r="APG56" s="26"/>
      <c r="APH56" s="26"/>
      <c r="API56" s="26"/>
      <c r="APJ56" s="26"/>
      <c r="APK56" s="26"/>
      <c r="APL56" s="26"/>
      <c r="APM56" s="26"/>
      <c r="APN56" s="26"/>
      <c r="APO56" s="26"/>
      <c r="APP56" s="26"/>
      <c r="APQ56" s="26"/>
      <c r="APR56" s="26"/>
      <c r="APS56" s="26"/>
      <c r="APT56" s="26"/>
      <c r="APU56" s="26"/>
      <c r="APV56" s="26"/>
      <c r="APW56" s="26"/>
      <c r="APX56" s="26"/>
      <c r="APY56" s="26"/>
      <c r="APZ56" s="26"/>
      <c r="AQA56" s="26"/>
      <c r="AQB56" s="26"/>
      <c r="AQC56" s="26"/>
      <c r="AQD56" s="26"/>
      <c r="AQE56" s="26"/>
      <c r="AQF56" s="26"/>
      <c r="AQG56" s="26"/>
      <c r="AQH56" s="26"/>
      <c r="AQI56" s="26"/>
      <c r="AQJ56" s="26"/>
      <c r="AQK56" s="26"/>
      <c r="AQL56" s="26"/>
      <c r="AQM56" s="26"/>
      <c r="AQN56" s="26"/>
      <c r="AQO56" s="26"/>
      <c r="AQP56" s="26"/>
      <c r="AQQ56" s="26"/>
      <c r="AQR56" s="26"/>
      <c r="AQS56" s="26"/>
      <c r="AQT56" s="26"/>
      <c r="AQU56" s="26"/>
      <c r="AQV56" s="26"/>
      <c r="AQW56" s="26"/>
      <c r="AQX56" s="26"/>
      <c r="AQY56" s="26"/>
      <c r="AQZ56" s="26"/>
      <c r="ARA56" s="26"/>
      <c r="ARB56" s="26"/>
      <c r="ARC56" s="26"/>
      <c r="ARD56" s="26"/>
      <c r="ARE56" s="26"/>
      <c r="ARF56" s="26"/>
      <c r="ARG56" s="26"/>
      <c r="ARH56" s="26"/>
      <c r="ARI56" s="26"/>
      <c r="ARJ56" s="26"/>
      <c r="ARK56" s="26"/>
      <c r="ARL56" s="26"/>
      <c r="ARM56" s="26"/>
      <c r="ARN56" s="26"/>
      <c r="ARO56" s="26"/>
      <c r="ARP56" s="26"/>
      <c r="ARQ56" s="26"/>
      <c r="ARR56" s="26"/>
      <c r="ARS56" s="26"/>
      <c r="ART56" s="26"/>
      <c r="ARU56" s="26"/>
      <c r="ARV56" s="26"/>
      <c r="ARW56" s="26"/>
      <c r="ARX56" s="26"/>
      <c r="ARY56" s="26"/>
      <c r="ARZ56" s="26"/>
      <c r="ASA56" s="26"/>
      <c r="ASB56" s="26"/>
      <c r="ASC56" s="26"/>
      <c r="ASD56" s="26"/>
      <c r="ASE56" s="26"/>
      <c r="ASF56" s="26"/>
      <c r="ASG56" s="26"/>
      <c r="ASH56" s="26"/>
      <c r="ASI56" s="26"/>
      <c r="ASJ56" s="26"/>
      <c r="ASK56" s="26"/>
      <c r="ASL56" s="26"/>
      <c r="ASM56" s="26"/>
      <c r="ASN56" s="26"/>
      <c r="ASO56" s="26"/>
      <c r="ASP56" s="26"/>
      <c r="ASQ56" s="26"/>
      <c r="ASR56" s="26"/>
      <c r="ASS56" s="26"/>
      <c r="AST56" s="26"/>
      <c r="ASU56" s="26"/>
      <c r="ASV56" s="26"/>
      <c r="ASW56" s="26"/>
      <c r="ASX56" s="26"/>
      <c r="ASY56" s="26"/>
      <c r="ASZ56" s="26"/>
      <c r="ATA56" s="26"/>
      <c r="ATB56" s="26"/>
      <c r="ATC56" s="26"/>
      <c r="ATD56" s="26"/>
      <c r="ATE56" s="26"/>
      <c r="ATF56" s="26"/>
      <c r="ATG56" s="26"/>
      <c r="ATH56" s="26"/>
      <c r="ATI56" s="26"/>
      <c r="ATJ56" s="26"/>
      <c r="ATK56" s="26"/>
      <c r="ATL56" s="26"/>
      <c r="ATM56" s="26"/>
      <c r="ATN56" s="26"/>
      <c r="ATO56" s="26"/>
      <c r="ATP56" s="26"/>
      <c r="ATQ56" s="26"/>
      <c r="ATR56" s="26"/>
      <c r="ATS56" s="26"/>
      <c r="ATT56" s="26"/>
      <c r="ATU56" s="26"/>
      <c r="ATV56" s="26"/>
      <c r="ATW56" s="26"/>
      <c r="ATX56" s="26"/>
      <c r="ATY56" s="26"/>
      <c r="ATZ56" s="26"/>
      <c r="AUA56" s="26"/>
      <c r="AUB56" s="26"/>
      <c r="AUC56" s="26"/>
      <c r="AUD56" s="26"/>
      <c r="AUE56" s="26"/>
      <c r="AUF56" s="26"/>
      <c r="AUG56" s="26"/>
      <c r="AUH56" s="26"/>
      <c r="AUI56" s="26"/>
      <c r="AUJ56" s="26"/>
      <c r="AUK56" s="26"/>
      <c r="AUL56" s="26"/>
      <c r="AUM56" s="26"/>
      <c r="AUN56" s="26"/>
      <c r="AUO56" s="26"/>
      <c r="AUP56" s="26"/>
      <c r="AUQ56" s="26"/>
      <c r="AUR56" s="26"/>
      <c r="AUS56" s="26"/>
      <c r="AUT56" s="26"/>
      <c r="AUU56" s="26"/>
      <c r="AUV56" s="26"/>
      <c r="AUW56" s="26"/>
      <c r="AUX56" s="26"/>
      <c r="AUY56" s="26"/>
      <c r="AUZ56" s="26"/>
      <c r="AVA56" s="26"/>
      <c r="AVB56" s="26"/>
      <c r="AVC56" s="26"/>
      <c r="AVD56" s="26"/>
      <c r="AVE56" s="26"/>
      <c r="AVF56" s="26"/>
      <c r="AVG56" s="26"/>
      <c r="AVH56" s="26"/>
      <c r="AVI56" s="26"/>
      <c r="AVJ56" s="26"/>
      <c r="AVK56" s="26"/>
      <c r="AVL56" s="26"/>
      <c r="AVM56" s="26"/>
      <c r="AVN56" s="26"/>
      <c r="AVO56" s="26"/>
      <c r="AVP56" s="26"/>
      <c r="AVQ56" s="26"/>
      <c r="AVR56" s="26"/>
      <c r="AVS56" s="26"/>
      <c r="AVT56" s="26"/>
      <c r="AVU56" s="26"/>
      <c r="AVV56" s="26"/>
      <c r="AVW56" s="26"/>
      <c r="AVX56" s="26"/>
      <c r="AVY56" s="26"/>
      <c r="AVZ56" s="26"/>
      <c r="AWA56" s="26"/>
      <c r="AWB56" s="26"/>
      <c r="AWC56" s="26"/>
      <c r="AWD56" s="26"/>
      <c r="AWE56" s="26"/>
      <c r="AWF56" s="26"/>
      <c r="AWG56" s="26"/>
      <c r="AWH56" s="26"/>
      <c r="AWI56" s="26"/>
      <c r="AWJ56" s="26"/>
      <c r="AWK56" s="26"/>
      <c r="AWL56" s="26"/>
      <c r="AWM56" s="26"/>
      <c r="AWN56" s="26"/>
      <c r="AWO56" s="26"/>
      <c r="AWP56" s="26"/>
      <c r="AWQ56" s="26"/>
      <c r="AWR56" s="26"/>
      <c r="AWS56" s="26"/>
      <c r="AWT56" s="26"/>
      <c r="AWU56" s="26"/>
      <c r="AWV56" s="26"/>
      <c r="AWW56" s="26"/>
      <c r="AWX56" s="26"/>
      <c r="AWY56" s="26"/>
      <c r="AWZ56" s="26"/>
      <c r="AXA56" s="26"/>
      <c r="AXB56" s="26"/>
      <c r="AXC56" s="26"/>
      <c r="AXD56" s="26"/>
      <c r="AXE56" s="26"/>
      <c r="AXF56" s="26"/>
      <c r="AXG56" s="26"/>
      <c r="AXH56" s="26"/>
      <c r="AXI56" s="26"/>
      <c r="AXJ56" s="26"/>
      <c r="AXK56" s="26"/>
      <c r="AXL56" s="26"/>
      <c r="AXM56" s="26"/>
      <c r="AXN56" s="26"/>
      <c r="AXO56" s="26"/>
      <c r="AXP56" s="26"/>
      <c r="AXQ56" s="26"/>
      <c r="AXR56" s="26"/>
      <c r="AXS56" s="26"/>
      <c r="AXT56" s="26"/>
      <c r="AXU56" s="26"/>
      <c r="AXV56" s="26"/>
      <c r="AXW56" s="26"/>
      <c r="AXX56" s="26"/>
      <c r="AXY56" s="26"/>
      <c r="AXZ56" s="26"/>
      <c r="AYA56" s="26"/>
      <c r="AYB56" s="26"/>
      <c r="AYC56" s="26"/>
      <c r="AYD56" s="26"/>
      <c r="AYE56" s="26"/>
      <c r="AYF56" s="26"/>
      <c r="AYG56" s="26"/>
      <c r="AYH56" s="26"/>
      <c r="AYI56" s="26"/>
      <c r="AYJ56" s="26"/>
      <c r="AYK56" s="26"/>
      <c r="AYL56" s="26"/>
      <c r="AYM56" s="26"/>
      <c r="AYN56" s="26"/>
      <c r="AYO56" s="26"/>
      <c r="AYP56" s="26"/>
      <c r="AYQ56" s="26"/>
      <c r="AYR56" s="26"/>
      <c r="AYS56" s="26"/>
      <c r="AYT56" s="26"/>
      <c r="AYU56" s="26"/>
      <c r="AYV56" s="26"/>
      <c r="AYW56" s="26"/>
      <c r="AYX56" s="26"/>
      <c r="AYY56" s="26"/>
      <c r="AYZ56" s="26"/>
      <c r="AZA56" s="26"/>
      <c r="AZB56" s="26"/>
      <c r="AZC56" s="26"/>
      <c r="AZD56" s="26"/>
      <c r="AZE56" s="26"/>
      <c r="AZF56" s="26"/>
      <c r="AZG56" s="26"/>
      <c r="AZH56" s="26"/>
      <c r="AZI56" s="26"/>
      <c r="AZJ56" s="26"/>
      <c r="AZK56" s="26"/>
      <c r="AZL56" s="26"/>
      <c r="AZM56" s="26"/>
      <c r="AZN56" s="26"/>
      <c r="AZO56" s="26"/>
      <c r="AZP56" s="26"/>
      <c r="AZQ56" s="26"/>
      <c r="AZR56" s="26"/>
      <c r="AZS56" s="26"/>
      <c r="AZT56" s="26"/>
      <c r="AZU56" s="26"/>
      <c r="AZV56" s="26"/>
      <c r="AZW56" s="26"/>
      <c r="AZX56" s="26"/>
      <c r="AZY56" s="26"/>
      <c r="AZZ56" s="26"/>
      <c r="BAA56" s="26"/>
      <c r="BAB56" s="26"/>
      <c r="BAC56" s="26"/>
      <c r="BAD56" s="26"/>
      <c r="BAE56" s="26"/>
      <c r="BAF56" s="26"/>
      <c r="BAG56" s="26"/>
      <c r="BAH56" s="26"/>
      <c r="BAI56" s="26"/>
      <c r="BAJ56" s="26"/>
      <c r="BAK56" s="26"/>
      <c r="BAL56" s="26"/>
      <c r="BAM56" s="26"/>
      <c r="BAN56" s="26"/>
      <c r="BAO56" s="26"/>
      <c r="BAP56" s="26"/>
      <c r="BAQ56" s="26"/>
      <c r="BAR56" s="26"/>
      <c r="BAS56" s="26"/>
      <c r="BAT56" s="26"/>
      <c r="BAU56" s="26"/>
      <c r="BAV56" s="26"/>
      <c r="BAW56" s="26"/>
      <c r="BAX56" s="26"/>
      <c r="BAY56" s="26"/>
      <c r="BAZ56" s="26"/>
      <c r="BBA56" s="26"/>
      <c r="BBB56" s="26"/>
      <c r="BBC56" s="26"/>
      <c r="BBD56" s="26"/>
      <c r="BBE56" s="26"/>
      <c r="BBF56" s="26"/>
      <c r="BBG56" s="26"/>
      <c r="BBH56" s="26"/>
      <c r="BBI56" s="26"/>
      <c r="BBJ56" s="26"/>
      <c r="BBK56" s="26"/>
      <c r="BBL56" s="26"/>
      <c r="BBM56" s="26"/>
      <c r="BBN56" s="26"/>
      <c r="BBO56" s="26"/>
      <c r="BBP56" s="26"/>
      <c r="BBQ56" s="26"/>
      <c r="BBR56" s="26"/>
      <c r="BBS56" s="26"/>
      <c r="BBT56" s="26"/>
      <c r="BBU56" s="26"/>
      <c r="BBV56" s="26"/>
      <c r="BBW56" s="26"/>
      <c r="BBX56" s="26"/>
      <c r="BBY56" s="26"/>
      <c r="BBZ56" s="26"/>
      <c r="BCA56" s="26"/>
      <c r="BCB56" s="26"/>
      <c r="BCC56" s="26"/>
      <c r="BCD56" s="26"/>
      <c r="BCE56" s="26"/>
      <c r="BCF56" s="26"/>
      <c r="BCG56" s="26"/>
      <c r="BCH56" s="26"/>
      <c r="BCI56" s="26"/>
      <c r="BCJ56" s="26"/>
      <c r="BCK56" s="26"/>
      <c r="BCL56" s="26"/>
      <c r="BCM56" s="26"/>
      <c r="BCN56" s="26"/>
      <c r="BCO56" s="26"/>
      <c r="BCP56" s="26"/>
      <c r="BCQ56" s="26"/>
      <c r="BCR56" s="26"/>
      <c r="BCS56" s="26"/>
      <c r="BCT56" s="26"/>
      <c r="BCU56" s="26"/>
      <c r="BCV56" s="26"/>
      <c r="BCW56" s="26"/>
      <c r="BCX56" s="26"/>
      <c r="BCY56" s="26"/>
      <c r="BCZ56" s="26"/>
      <c r="BDA56" s="26"/>
      <c r="BDB56" s="26"/>
      <c r="BDC56" s="26"/>
      <c r="BDD56" s="26"/>
      <c r="BDE56" s="26"/>
      <c r="BDF56" s="26"/>
      <c r="BDG56" s="26"/>
      <c r="BDH56" s="26"/>
      <c r="BDI56" s="26"/>
      <c r="BDJ56" s="26"/>
      <c r="BDK56" s="26"/>
      <c r="BDL56" s="26"/>
      <c r="BDM56" s="26"/>
      <c r="BDN56" s="26"/>
      <c r="BDO56" s="26"/>
      <c r="BDP56" s="26"/>
      <c r="BDQ56" s="26"/>
      <c r="BDR56" s="26"/>
      <c r="BDS56" s="26"/>
      <c r="BDT56" s="26"/>
      <c r="BDU56" s="26"/>
      <c r="BDV56" s="26"/>
      <c r="BDW56" s="26"/>
      <c r="BDX56" s="26"/>
      <c r="BDY56" s="26"/>
      <c r="BDZ56" s="26"/>
      <c r="BEA56" s="26"/>
      <c r="BEB56" s="26"/>
      <c r="BEC56" s="26"/>
      <c r="BED56" s="26"/>
      <c r="BEE56" s="26"/>
      <c r="BEF56" s="26"/>
      <c r="BEG56" s="26"/>
      <c r="BEH56" s="26"/>
      <c r="BEI56" s="26"/>
      <c r="BEJ56" s="26"/>
      <c r="BEK56" s="26"/>
      <c r="BEL56" s="26"/>
      <c r="BEM56" s="26"/>
      <c r="BEN56" s="26"/>
      <c r="BEO56" s="26"/>
      <c r="BEP56" s="26"/>
      <c r="BEQ56" s="26"/>
      <c r="BER56" s="26"/>
      <c r="BES56" s="26"/>
      <c r="BET56" s="26"/>
      <c r="BEU56" s="26"/>
      <c r="BEV56" s="26"/>
      <c r="BEW56" s="26"/>
      <c r="BEX56" s="26"/>
      <c r="BEY56" s="26"/>
      <c r="BEZ56" s="26"/>
      <c r="BFA56" s="26"/>
      <c r="BFB56" s="26"/>
      <c r="BFC56" s="26"/>
      <c r="BFD56" s="26"/>
      <c r="BFE56" s="26"/>
      <c r="BFF56" s="26"/>
      <c r="BFG56" s="26"/>
      <c r="BFH56" s="26"/>
      <c r="BFI56" s="26"/>
      <c r="BFJ56" s="26"/>
      <c r="BFK56" s="26"/>
      <c r="BFL56" s="26"/>
      <c r="BFM56" s="26"/>
      <c r="BFN56" s="26"/>
      <c r="BFO56" s="26"/>
      <c r="BFP56" s="26"/>
      <c r="BFQ56" s="26"/>
      <c r="BFR56" s="26"/>
      <c r="BFS56" s="26"/>
      <c r="BFT56" s="26"/>
      <c r="BFU56" s="26"/>
      <c r="BFV56" s="26"/>
      <c r="BFW56" s="26"/>
      <c r="BFX56" s="26"/>
      <c r="BFY56" s="26"/>
      <c r="BFZ56" s="26"/>
      <c r="BGA56" s="26"/>
      <c r="BGB56" s="26"/>
      <c r="BGC56" s="26"/>
      <c r="BGD56" s="26"/>
      <c r="BGE56" s="26"/>
      <c r="BGF56" s="26"/>
      <c r="BGG56" s="26"/>
      <c r="BGH56" s="26"/>
      <c r="BGI56" s="26"/>
      <c r="BGJ56" s="26"/>
      <c r="BGK56" s="26"/>
      <c r="BGL56" s="26"/>
      <c r="BGM56" s="26"/>
      <c r="BGN56" s="26"/>
      <c r="BGO56" s="26"/>
      <c r="BGP56" s="26"/>
      <c r="BGQ56" s="26"/>
      <c r="BGR56" s="26"/>
      <c r="BGS56" s="26"/>
      <c r="BGT56" s="26"/>
      <c r="BGU56" s="26"/>
      <c r="BGV56" s="26"/>
      <c r="BGW56" s="26"/>
      <c r="BGX56" s="26"/>
      <c r="BGY56" s="26"/>
      <c r="BGZ56" s="26"/>
      <c r="BHA56" s="26"/>
      <c r="BHB56" s="26"/>
      <c r="BHC56" s="26"/>
      <c r="BHD56" s="26"/>
      <c r="BHE56" s="26"/>
      <c r="BHF56" s="26"/>
      <c r="BHG56" s="26"/>
      <c r="BHH56" s="26"/>
      <c r="BHI56" s="26"/>
      <c r="BHJ56" s="26"/>
      <c r="BHK56" s="26"/>
      <c r="BHL56" s="26"/>
      <c r="BHM56" s="26"/>
      <c r="BHN56" s="26"/>
      <c r="BHO56" s="26"/>
      <c r="BHP56" s="26"/>
      <c r="BHQ56" s="26"/>
      <c r="BHR56" s="26"/>
      <c r="BHS56" s="26"/>
      <c r="BHT56" s="26"/>
      <c r="BHU56" s="26"/>
      <c r="BHV56" s="26"/>
      <c r="BHW56" s="26"/>
      <c r="BHX56" s="26"/>
      <c r="BHY56" s="26"/>
      <c r="BHZ56" s="26"/>
      <c r="BIA56" s="26"/>
      <c r="BIB56" s="26"/>
      <c r="BIC56" s="26"/>
      <c r="BID56" s="26"/>
      <c r="BIE56" s="26"/>
      <c r="BIF56" s="26"/>
      <c r="BIG56" s="26"/>
      <c r="BIH56" s="26"/>
      <c r="BII56" s="26"/>
      <c r="BIJ56" s="26"/>
      <c r="BIK56" s="26"/>
      <c r="BIL56" s="26"/>
      <c r="BIM56" s="26"/>
      <c r="BIN56" s="26"/>
      <c r="BIO56" s="26"/>
      <c r="BIP56" s="26"/>
      <c r="BIQ56" s="26"/>
      <c r="BIR56" s="26"/>
      <c r="BIS56" s="26"/>
      <c r="BIT56" s="26"/>
      <c r="BIU56" s="26"/>
      <c r="BIV56" s="26"/>
      <c r="BIW56" s="26"/>
      <c r="BIX56" s="26"/>
      <c r="BIY56" s="26"/>
      <c r="BIZ56" s="26"/>
      <c r="BJA56" s="26"/>
      <c r="BJB56" s="26"/>
      <c r="BJC56" s="26"/>
      <c r="BJD56" s="26"/>
      <c r="BJE56" s="26"/>
      <c r="BJF56" s="26"/>
      <c r="BJG56" s="26"/>
      <c r="BJH56" s="26"/>
      <c r="BJI56" s="26"/>
      <c r="BJJ56" s="26"/>
      <c r="BJK56" s="26"/>
      <c r="BJL56" s="26"/>
      <c r="BJM56" s="26"/>
      <c r="BJN56" s="26"/>
      <c r="BJO56" s="26"/>
      <c r="BJP56" s="26"/>
      <c r="BJQ56" s="26"/>
      <c r="BJR56" s="26"/>
      <c r="BJS56" s="26"/>
      <c r="BJT56" s="26"/>
      <c r="BJU56" s="26"/>
      <c r="BJV56" s="26"/>
      <c r="BJW56" s="26"/>
      <c r="BJX56" s="26"/>
      <c r="BJY56" s="26"/>
      <c r="BJZ56" s="26"/>
      <c r="BKA56" s="26"/>
      <c r="BKB56" s="26"/>
      <c r="BKC56" s="26"/>
      <c r="BKD56" s="26"/>
      <c r="BKE56" s="26"/>
      <c r="BKF56" s="26"/>
      <c r="BKG56" s="26"/>
      <c r="BKH56" s="26"/>
      <c r="BKI56" s="26"/>
      <c r="BKJ56" s="26"/>
      <c r="BKK56" s="26"/>
      <c r="BKL56" s="26"/>
      <c r="BKM56" s="26"/>
      <c r="BKN56" s="26"/>
      <c r="BKO56" s="26"/>
      <c r="BKP56" s="26"/>
      <c r="BKQ56" s="26"/>
      <c r="BKR56" s="26"/>
      <c r="BKS56" s="26"/>
      <c r="BKT56" s="26"/>
      <c r="BKU56" s="26"/>
      <c r="BKV56" s="26"/>
      <c r="BKW56" s="26"/>
      <c r="BKX56" s="26"/>
      <c r="BKY56" s="26"/>
      <c r="BKZ56" s="26"/>
      <c r="BLA56" s="26"/>
      <c r="BLB56" s="26"/>
      <c r="BLC56" s="26"/>
      <c r="BLD56" s="26"/>
      <c r="BLE56" s="26"/>
      <c r="BLF56" s="26"/>
      <c r="BLG56" s="26"/>
      <c r="BLH56" s="26"/>
      <c r="BLI56" s="26"/>
      <c r="BLJ56" s="26"/>
      <c r="BLK56" s="26"/>
      <c r="BLL56" s="26"/>
      <c r="BLM56" s="26"/>
      <c r="BLN56" s="26"/>
      <c r="BLO56" s="26"/>
      <c r="BLP56" s="26"/>
      <c r="BLQ56" s="26"/>
      <c r="BLR56" s="26"/>
      <c r="BLS56" s="26"/>
      <c r="BLT56" s="26"/>
      <c r="BLU56" s="26"/>
      <c r="BLV56" s="26"/>
      <c r="BLW56" s="26"/>
      <c r="BLX56" s="26"/>
      <c r="BLY56" s="26"/>
      <c r="BLZ56" s="26"/>
      <c r="BMA56" s="26"/>
      <c r="BMB56" s="26"/>
      <c r="BMC56" s="26"/>
      <c r="BMD56" s="26"/>
      <c r="BME56" s="26"/>
      <c r="BMF56" s="26"/>
      <c r="BMG56" s="26"/>
      <c r="BMH56" s="26"/>
      <c r="BMI56" s="26"/>
      <c r="BMJ56" s="26"/>
      <c r="BMK56" s="26"/>
      <c r="BML56" s="26"/>
      <c r="BMM56" s="26"/>
      <c r="BMN56" s="26"/>
      <c r="BMO56" s="26"/>
      <c r="BMP56" s="26"/>
      <c r="BMQ56" s="26"/>
      <c r="BMR56" s="26"/>
      <c r="BMS56" s="26"/>
      <c r="BMT56" s="26"/>
      <c r="BMU56" s="26"/>
      <c r="BMV56" s="26"/>
      <c r="BMW56" s="26"/>
      <c r="BMX56" s="26"/>
      <c r="BMY56" s="26"/>
      <c r="BMZ56" s="26"/>
      <c r="BNA56" s="26"/>
      <c r="BNB56" s="26"/>
      <c r="BNC56" s="26"/>
      <c r="BND56" s="26"/>
      <c r="BNE56" s="26"/>
      <c r="BNF56" s="26"/>
      <c r="BNG56" s="26"/>
      <c r="BNH56" s="26"/>
      <c r="BNI56" s="26"/>
      <c r="BNJ56" s="26"/>
      <c r="BNK56" s="26"/>
      <c r="BNL56" s="26"/>
      <c r="BNM56" s="26"/>
      <c r="BNN56" s="26"/>
      <c r="BNO56" s="26"/>
      <c r="BNP56" s="26"/>
      <c r="BNQ56" s="26"/>
      <c r="BNR56" s="26"/>
      <c r="BNS56" s="26"/>
      <c r="BNT56" s="26"/>
      <c r="BNU56" s="26"/>
      <c r="BNV56" s="26"/>
      <c r="BNW56" s="26"/>
      <c r="BNX56" s="26"/>
      <c r="BNY56" s="26"/>
      <c r="BNZ56" s="26"/>
      <c r="BOA56" s="26"/>
      <c r="BOB56" s="26"/>
      <c r="BOC56" s="26"/>
      <c r="BOD56" s="26"/>
      <c r="BOE56" s="26"/>
      <c r="BOF56" s="26"/>
      <c r="BOG56" s="26"/>
      <c r="BOH56" s="26"/>
      <c r="BOI56" s="26"/>
      <c r="BOJ56" s="26"/>
      <c r="BOK56" s="26"/>
      <c r="BOL56" s="26"/>
      <c r="BOM56" s="26"/>
      <c r="BON56" s="26"/>
      <c r="BOO56" s="26"/>
      <c r="BOP56" s="26"/>
      <c r="BOQ56" s="26"/>
      <c r="BOR56" s="26"/>
      <c r="BOS56" s="26"/>
      <c r="BOT56" s="26"/>
      <c r="BOU56" s="26"/>
      <c r="BOV56" s="26"/>
      <c r="BOW56" s="26"/>
      <c r="BOX56" s="26"/>
      <c r="BOY56" s="26"/>
      <c r="BOZ56" s="26"/>
      <c r="BPA56" s="26"/>
      <c r="BPB56" s="26"/>
      <c r="BPC56" s="26"/>
      <c r="BPD56" s="26"/>
      <c r="BPE56" s="26"/>
      <c r="BPF56" s="26"/>
      <c r="BPG56" s="26"/>
      <c r="BPH56" s="26"/>
      <c r="BPI56" s="26"/>
      <c r="BPJ56" s="26"/>
      <c r="BPK56" s="26"/>
      <c r="BPL56" s="26"/>
      <c r="BPM56" s="26"/>
      <c r="BPN56" s="26"/>
      <c r="BPO56" s="26"/>
      <c r="BPP56" s="26"/>
      <c r="BPQ56" s="26"/>
      <c r="BPR56" s="26"/>
      <c r="BPS56" s="26"/>
      <c r="BPT56" s="26"/>
      <c r="BPU56" s="26"/>
      <c r="BPV56" s="26"/>
      <c r="BPW56" s="26"/>
      <c r="BPX56" s="26"/>
      <c r="BPY56" s="26"/>
      <c r="BPZ56" s="26"/>
      <c r="BQA56" s="26"/>
      <c r="BQB56" s="26"/>
      <c r="BQC56" s="26"/>
      <c r="BQD56" s="26"/>
      <c r="BQE56" s="26"/>
      <c r="BQF56" s="26"/>
      <c r="BQG56" s="26"/>
      <c r="BQH56" s="26"/>
      <c r="BQI56" s="26"/>
      <c r="BQJ56" s="26"/>
      <c r="BQK56" s="26"/>
      <c r="BQL56" s="26"/>
      <c r="BQM56" s="26"/>
      <c r="BQN56" s="26"/>
      <c r="BQO56" s="26"/>
      <c r="BQP56" s="26"/>
      <c r="BQQ56" s="26"/>
      <c r="BQR56" s="26"/>
      <c r="BQS56" s="26"/>
      <c r="BQT56" s="26"/>
      <c r="BQU56" s="26"/>
      <c r="BQV56" s="26"/>
      <c r="BQW56" s="26"/>
      <c r="BQX56" s="26"/>
      <c r="BQY56" s="26"/>
      <c r="BQZ56" s="26"/>
      <c r="BRA56" s="26"/>
      <c r="BRB56" s="26"/>
      <c r="BRC56" s="26"/>
      <c r="BRD56" s="26"/>
      <c r="BRE56" s="26"/>
      <c r="BRF56" s="26"/>
      <c r="BRG56" s="26"/>
      <c r="BRH56" s="26"/>
      <c r="BRI56" s="26"/>
      <c r="BRJ56" s="26"/>
      <c r="BRK56" s="26"/>
      <c r="BRL56" s="26"/>
      <c r="BRM56" s="26"/>
      <c r="BRN56" s="26"/>
      <c r="BRO56" s="26"/>
      <c r="BRP56" s="26"/>
      <c r="BRQ56" s="26"/>
      <c r="BRR56" s="26"/>
      <c r="BRS56" s="26"/>
      <c r="BRT56" s="26"/>
      <c r="BRU56" s="26"/>
      <c r="BRV56" s="26"/>
      <c r="BRW56" s="26"/>
      <c r="BRX56" s="26"/>
      <c r="BRY56" s="26"/>
      <c r="BRZ56" s="26"/>
      <c r="BSA56" s="26"/>
      <c r="BSB56" s="26"/>
      <c r="BSC56" s="26"/>
      <c r="BSD56" s="26"/>
      <c r="BSE56" s="26"/>
      <c r="BSF56" s="26"/>
      <c r="BSG56" s="26"/>
      <c r="BSH56" s="26"/>
      <c r="BSI56" s="26"/>
      <c r="BSJ56" s="26"/>
      <c r="BSK56" s="26"/>
      <c r="BSL56" s="26"/>
      <c r="BSM56" s="26"/>
      <c r="BSN56" s="26"/>
      <c r="BSO56" s="26"/>
      <c r="BSP56" s="26"/>
      <c r="BSQ56" s="26"/>
      <c r="BSR56" s="26"/>
      <c r="BSS56" s="26"/>
      <c r="BST56" s="26"/>
      <c r="BSU56" s="26"/>
      <c r="BSV56" s="26"/>
      <c r="BSW56" s="26"/>
      <c r="BSX56" s="26"/>
      <c r="BSY56" s="26"/>
      <c r="BSZ56" s="26"/>
      <c r="BTA56" s="26"/>
      <c r="BTB56" s="26"/>
      <c r="BTC56" s="26"/>
      <c r="BTD56" s="26"/>
      <c r="BTE56" s="26"/>
      <c r="BTF56" s="26"/>
      <c r="BTG56" s="26"/>
      <c r="BTH56" s="26"/>
      <c r="BTI56" s="26"/>
      <c r="BTJ56" s="26"/>
      <c r="BTK56" s="26"/>
      <c r="BTL56" s="26"/>
      <c r="BTM56" s="26"/>
      <c r="BTN56" s="26"/>
      <c r="BTO56" s="26"/>
      <c r="BTP56" s="26"/>
      <c r="BTQ56" s="26"/>
      <c r="BTR56" s="26"/>
      <c r="BTS56" s="26"/>
      <c r="BTT56" s="26"/>
      <c r="BTU56" s="26"/>
      <c r="BTV56" s="26"/>
      <c r="BTW56" s="26"/>
      <c r="BTX56" s="26"/>
      <c r="BTY56" s="26"/>
      <c r="BTZ56" s="26"/>
      <c r="BUA56" s="26"/>
      <c r="BUB56" s="26"/>
      <c r="BUC56" s="26"/>
      <c r="BUD56" s="26"/>
      <c r="BUE56" s="26"/>
      <c r="BUF56" s="26"/>
      <c r="BUG56" s="26"/>
      <c r="BUH56" s="26"/>
      <c r="BUI56" s="26"/>
      <c r="BUJ56" s="26"/>
      <c r="BUK56" s="26"/>
      <c r="BUL56" s="26"/>
      <c r="BUM56" s="26"/>
      <c r="BUN56" s="26"/>
      <c r="BUO56" s="26"/>
      <c r="BUP56" s="26"/>
      <c r="BUQ56" s="26"/>
      <c r="BUR56" s="26"/>
      <c r="BUS56" s="26"/>
      <c r="BUT56" s="26"/>
      <c r="BUU56" s="26"/>
      <c r="BUV56" s="26"/>
      <c r="BUW56" s="26"/>
      <c r="BUX56" s="26"/>
      <c r="BUY56" s="26"/>
      <c r="BUZ56" s="26"/>
      <c r="BVA56" s="26"/>
      <c r="BVB56" s="26"/>
      <c r="BVC56" s="26"/>
      <c r="BVD56" s="26"/>
      <c r="BVE56" s="26"/>
      <c r="BVF56" s="26"/>
      <c r="BVG56" s="26"/>
      <c r="BVH56" s="26"/>
      <c r="BVI56" s="26"/>
      <c r="BVJ56" s="26"/>
      <c r="BVK56" s="26"/>
      <c r="BVL56" s="26"/>
      <c r="BVM56" s="26"/>
      <c r="BVN56" s="26"/>
      <c r="BVO56" s="26"/>
      <c r="BVP56" s="26"/>
      <c r="BVQ56" s="26"/>
      <c r="BVR56" s="26"/>
      <c r="BVS56" s="26"/>
      <c r="BVT56" s="26"/>
      <c r="BVU56" s="26"/>
      <c r="BVV56" s="26"/>
      <c r="BVW56" s="26"/>
      <c r="BVX56" s="26"/>
      <c r="BVY56" s="26"/>
      <c r="BVZ56" s="26"/>
      <c r="BWA56" s="26"/>
      <c r="BWB56" s="26"/>
      <c r="BWC56" s="26"/>
      <c r="BWD56" s="26"/>
      <c r="BWE56" s="26"/>
      <c r="BWF56" s="26"/>
      <c r="BWG56" s="26"/>
      <c r="BWH56" s="26"/>
      <c r="BWI56" s="26"/>
      <c r="BWJ56" s="26"/>
      <c r="BWK56" s="26"/>
      <c r="BWL56" s="26"/>
      <c r="BWM56" s="26"/>
      <c r="BWN56" s="26"/>
      <c r="BWO56" s="26"/>
      <c r="BWP56" s="26"/>
      <c r="BWQ56" s="26"/>
      <c r="BWR56" s="26"/>
      <c r="BWS56" s="26"/>
      <c r="BWT56" s="26"/>
      <c r="BWU56" s="26"/>
      <c r="BWV56" s="26"/>
      <c r="BWW56" s="26"/>
      <c r="BWX56" s="26"/>
      <c r="BWY56" s="26"/>
      <c r="BWZ56" s="26"/>
      <c r="BXA56" s="26"/>
      <c r="BXB56" s="26"/>
      <c r="BXC56" s="26"/>
      <c r="BXD56" s="26"/>
      <c r="BXE56" s="26"/>
      <c r="BXF56" s="26"/>
      <c r="BXG56" s="26"/>
      <c r="BXH56" s="26"/>
      <c r="BXI56" s="26"/>
      <c r="BXJ56" s="26"/>
      <c r="BXK56" s="26"/>
      <c r="BXL56" s="26"/>
      <c r="BXM56" s="26"/>
      <c r="BXN56" s="26"/>
      <c r="BXO56" s="26"/>
      <c r="BXP56" s="26"/>
      <c r="BXQ56" s="26"/>
      <c r="BXR56" s="26"/>
      <c r="BXS56" s="26"/>
      <c r="BXT56" s="26"/>
      <c r="BXU56" s="26"/>
      <c r="BXV56" s="26"/>
      <c r="BXW56" s="26"/>
      <c r="BXX56" s="26"/>
      <c r="BXY56" s="26"/>
      <c r="BXZ56" s="26"/>
      <c r="BYA56" s="26"/>
      <c r="BYB56" s="26"/>
      <c r="BYC56" s="26"/>
      <c r="BYD56" s="26"/>
      <c r="BYE56" s="26"/>
      <c r="BYF56" s="26"/>
      <c r="BYG56" s="26"/>
      <c r="BYH56" s="26"/>
      <c r="BYI56" s="26"/>
      <c r="BYJ56" s="26"/>
      <c r="BYK56" s="26"/>
      <c r="BYL56" s="26"/>
      <c r="BYM56" s="26"/>
      <c r="BYN56" s="26"/>
      <c r="BYO56" s="26"/>
      <c r="BYP56" s="26"/>
      <c r="BYQ56" s="26"/>
      <c r="BYR56" s="26"/>
      <c r="BYS56" s="26"/>
      <c r="BYT56" s="26"/>
      <c r="BYU56" s="26"/>
      <c r="BYV56" s="26"/>
      <c r="BYW56" s="26"/>
      <c r="BYX56" s="26"/>
      <c r="BYY56" s="26"/>
      <c r="BYZ56" s="26"/>
      <c r="BZA56" s="26"/>
      <c r="BZB56" s="26"/>
      <c r="BZC56" s="26"/>
      <c r="BZD56" s="26"/>
      <c r="BZE56" s="26"/>
      <c r="BZF56" s="26"/>
      <c r="BZG56" s="26"/>
      <c r="BZH56" s="26"/>
      <c r="BZI56" s="26"/>
      <c r="BZJ56" s="26"/>
      <c r="BZK56" s="26"/>
      <c r="BZL56" s="26"/>
      <c r="BZM56" s="26"/>
      <c r="BZN56" s="26"/>
      <c r="BZO56" s="26"/>
      <c r="BZP56" s="26"/>
      <c r="BZQ56" s="26"/>
      <c r="BZR56" s="26"/>
      <c r="BZS56" s="26"/>
      <c r="BZT56" s="26"/>
      <c r="BZU56" s="26"/>
      <c r="BZV56" s="26"/>
      <c r="BZW56" s="26"/>
      <c r="BZX56" s="26"/>
      <c r="BZY56" s="26"/>
      <c r="BZZ56" s="26"/>
      <c r="CAA56" s="26"/>
      <c r="CAB56" s="26"/>
      <c r="CAC56" s="26"/>
      <c r="CAD56" s="26"/>
      <c r="CAE56" s="26"/>
      <c r="CAF56" s="26"/>
      <c r="CAG56" s="26"/>
      <c r="CAH56" s="26"/>
      <c r="CAI56" s="26"/>
      <c r="CAJ56" s="26"/>
      <c r="CAK56" s="26"/>
      <c r="CAL56" s="26"/>
      <c r="CAM56" s="26"/>
      <c r="CAN56" s="26"/>
      <c r="CAO56" s="26"/>
      <c r="CAP56" s="26"/>
      <c r="CAQ56" s="26"/>
      <c r="CAR56" s="26"/>
      <c r="CAS56" s="26"/>
      <c r="CAT56" s="26"/>
      <c r="CAU56" s="26"/>
      <c r="CAV56" s="26"/>
      <c r="CAW56" s="26"/>
      <c r="CAX56" s="26"/>
      <c r="CAY56" s="26"/>
      <c r="CAZ56" s="26"/>
      <c r="CBA56" s="26"/>
      <c r="CBB56" s="26"/>
      <c r="CBC56" s="26"/>
      <c r="CBD56" s="26"/>
      <c r="CBE56" s="26"/>
      <c r="CBF56" s="26"/>
      <c r="CBG56" s="26"/>
      <c r="CBH56" s="26"/>
      <c r="CBI56" s="26"/>
      <c r="CBJ56" s="26"/>
      <c r="CBK56" s="26"/>
      <c r="CBL56" s="26"/>
      <c r="CBM56" s="26"/>
      <c r="CBN56" s="26"/>
      <c r="CBO56" s="26"/>
      <c r="CBP56" s="26"/>
      <c r="CBQ56" s="26"/>
      <c r="CBR56" s="26"/>
      <c r="CBS56" s="26"/>
      <c r="CBT56" s="26"/>
      <c r="CBU56" s="26"/>
      <c r="CBV56" s="26"/>
      <c r="CBW56" s="26"/>
      <c r="CBX56" s="26"/>
      <c r="CBY56" s="26"/>
      <c r="CBZ56" s="26"/>
      <c r="CCA56" s="26"/>
      <c r="CCB56" s="26"/>
      <c r="CCC56" s="26"/>
      <c r="CCD56" s="26"/>
      <c r="CCE56" s="26"/>
      <c r="CCF56" s="26"/>
      <c r="CCG56" s="26"/>
      <c r="CCH56" s="26"/>
      <c r="CCI56" s="26"/>
      <c r="CCJ56" s="26"/>
      <c r="CCK56" s="26"/>
      <c r="CCL56" s="26"/>
      <c r="CCM56" s="26"/>
      <c r="CCN56" s="26"/>
      <c r="CCO56" s="26"/>
      <c r="CCP56" s="26"/>
      <c r="CCQ56" s="26"/>
      <c r="CCR56" s="26"/>
      <c r="CCS56" s="26"/>
      <c r="CCT56" s="26"/>
      <c r="CCU56" s="26"/>
      <c r="CCV56" s="26"/>
      <c r="CCW56" s="26"/>
      <c r="CCX56" s="26"/>
      <c r="CCY56" s="26"/>
      <c r="CCZ56" s="26"/>
      <c r="CDA56" s="26"/>
      <c r="CDB56" s="26"/>
      <c r="CDC56" s="26"/>
      <c r="CDD56" s="26"/>
      <c r="CDE56" s="26"/>
      <c r="CDF56" s="26"/>
      <c r="CDG56" s="26"/>
      <c r="CDH56" s="26"/>
      <c r="CDI56" s="26"/>
      <c r="CDJ56" s="26"/>
      <c r="CDK56" s="26"/>
      <c r="CDL56" s="26"/>
      <c r="CDM56" s="26"/>
      <c r="CDN56" s="26"/>
      <c r="CDO56" s="26"/>
      <c r="CDP56" s="26"/>
      <c r="CDQ56" s="26"/>
      <c r="CDR56" s="26"/>
      <c r="CDS56" s="26"/>
      <c r="CDT56" s="26"/>
      <c r="CDU56" s="26"/>
      <c r="CDV56" s="26"/>
      <c r="CDW56" s="26"/>
      <c r="CDX56" s="26"/>
      <c r="CDY56" s="26"/>
      <c r="CDZ56" s="26"/>
      <c r="CEA56" s="26"/>
      <c r="CEB56" s="26"/>
      <c r="CEC56" s="26"/>
      <c r="CED56" s="26"/>
      <c r="CEE56" s="26"/>
      <c r="CEF56" s="26"/>
      <c r="CEG56" s="26"/>
      <c r="CEH56" s="26"/>
      <c r="CEI56" s="26"/>
      <c r="CEJ56" s="26"/>
      <c r="CEK56" s="26"/>
      <c r="CEL56" s="26"/>
      <c r="CEM56" s="26"/>
      <c r="CEN56" s="26"/>
      <c r="CEO56" s="26"/>
      <c r="CEP56" s="26"/>
      <c r="CEQ56" s="26"/>
      <c r="CER56" s="26"/>
      <c r="CES56" s="26"/>
      <c r="CET56" s="26"/>
      <c r="CEU56" s="26"/>
      <c r="CEV56" s="26"/>
      <c r="CEW56" s="26"/>
      <c r="CEX56" s="26"/>
      <c r="CEY56" s="26"/>
      <c r="CEZ56" s="26"/>
      <c r="CFA56" s="26"/>
      <c r="CFB56" s="26"/>
      <c r="CFC56" s="26"/>
      <c r="CFD56" s="26"/>
      <c r="CFE56" s="26"/>
      <c r="CFF56" s="26"/>
      <c r="CFG56" s="26"/>
      <c r="CFH56" s="26"/>
      <c r="CFI56" s="26"/>
      <c r="CFJ56" s="26"/>
      <c r="CFK56" s="26"/>
      <c r="CFL56" s="26"/>
      <c r="CFM56" s="26"/>
      <c r="CFN56" s="26"/>
      <c r="CFO56" s="26"/>
      <c r="CFP56" s="26"/>
      <c r="CFQ56" s="26"/>
      <c r="CFR56" s="26"/>
      <c r="CFS56" s="26"/>
      <c r="CFT56" s="26"/>
      <c r="CFU56" s="26"/>
      <c r="CFV56" s="26"/>
      <c r="CFW56" s="26"/>
      <c r="CFX56" s="26"/>
      <c r="CFY56" s="26"/>
      <c r="CFZ56" s="26"/>
      <c r="CGA56" s="26"/>
      <c r="CGB56" s="26"/>
      <c r="CGC56" s="26"/>
      <c r="CGD56" s="26"/>
      <c r="CGE56" s="26"/>
      <c r="CGF56" s="26"/>
      <c r="CGG56" s="26"/>
      <c r="CGH56" s="26"/>
      <c r="CGI56" s="26"/>
      <c r="CGJ56" s="26"/>
      <c r="CGK56" s="26"/>
      <c r="CGL56" s="26"/>
      <c r="CGM56" s="26"/>
      <c r="CGN56" s="26"/>
      <c r="CGO56" s="26"/>
      <c r="CGP56" s="26"/>
      <c r="CGQ56" s="26"/>
      <c r="CGR56" s="26"/>
      <c r="CGS56" s="26"/>
      <c r="CGT56" s="26"/>
      <c r="CGU56" s="26"/>
      <c r="CGV56" s="26"/>
      <c r="CGW56" s="26"/>
      <c r="CGX56" s="26"/>
      <c r="CGY56" s="26"/>
      <c r="CGZ56" s="26"/>
      <c r="CHA56" s="26"/>
      <c r="CHB56" s="26"/>
      <c r="CHC56" s="26"/>
      <c r="CHD56" s="26"/>
      <c r="CHE56" s="26"/>
      <c r="CHF56" s="26"/>
      <c r="CHG56" s="26"/>
      <c r="CHH56" s="26"/>
      <c r="CHI56" s="26"/>
      <c r="CHJ56" s="26"/>
      <c r="CHK56" s="26"/>
      <c r="CHL56" s="26"/>
      <c r="CHM56" s="26"/>
      <c r="CHN56" s="26"/>
      <c r="CHO56" s="26"/>
      <c r="CHP56" s="26"/>
      <c r="CHQ56" s="26"/>
      <c r="CHR56" s="26"/>
      <c r="CHS56" s="26"/>
      <c r="CHT56" s="26"/>
      <c r="CHU56" s="26"/>
      <c r="CHV56" s="26"/>
      <c r="CHW56" s="26"/>
      <c r="CHX56" s="26"/>
      <c r="CHY56" s="26"/>
      <c r="CHZ56" s="26"/>
      <c r="CIA56" s="26"/>
      <c r="CIB56" s="26"/>
      <c r="CIC56" s="26"/>
      <c r="CID56" s="26"/>
      <c r="CIE56" s="26"/>
      <c r="CIF56" s="26"/>
      <c r="CIG56" s="26"/>
      <c r="CIH56" s="26"/>
      <c r="CII56" s="26"/>
      <c r="CIJ56" s="26"/>
      <c r="CIK56" s="26"/>
      <c r="CIL56" s="26"/>
      <c r="CIM56" s="26"/>
      <c r="CIN56" s="26"/>
      <c r="CIO56" s="26"/>
      <c r="CIP56" s="26"/>
      <c r="CIQ56" s="26"/>
      <c r="CIR56" s="26"/>
      <c r="CIS56" s="26"/>
      <c r="CIT56" s="26"/>
      <c r="CIU56" s="26"/>
      <c r="CIV56" s="26"/>
      <c r="CIW56" s="26"/>
      <c r="CIX56" s="26"/>
      <c r="CIY56" s="26"/>
      <c r="CIZ56" s="26"/>
      <c r="CJA56" s="26"/>
      <c r="CJB56" s="26"/>
      <c r="CJC56" s="26"/>
      <c r="CJD56" s="26"/>
      <c r="CJE56" s="26"/>
      <c r="CJF56" s="26"/>
      <c r="CJG56" s="26"/>
      <c r="CJH56" s="26"/>
      <c r="CJI56" s="26"/>
      <c r="CJJ56" s="26"/>
      <c r="CJK56" s="26"/>
      <c r="CJL56" s="26"/>
      <c r="CJM56" s="26"/>
      <c r="CJN56" s="26"/>
      <c r="CJO56" s="26"/>
      <c r="CJP56" s="26"/>
      <c r="CJQ56" s="26"/>
      <c r="CJR56" s="26"/>
      <c r="CJS56" s="26"/>
      <c r="CJT56" s="26"/>
      <c r="CJU56" s="26"/>
      <c r="CJV56" s="26"/>
      <c r="CJW56" s="26"/>
      <c r="CJX56" s="26"/>
      <c r="CJY56" s="26"/>
      <c r="CJZ56" s="26"/>
      <c r="CKA56" s="26"/>
      <c r="CKB56" s="26"/>
      <c r="CKC56" s="26"/>
      <c r="CKD56" s="26"/>
      <c r="CKE56" s="26"/>
      <c r="CKF56" s="26"/>
      <c r="CKG56" s="26"/>
      <c r="CKH56" s="26"/>
      <c r="CKI56" s="26"/>
      <c r="CKJ56" s="26"/>
      <c r="CKK56" s="26"/>
      <c r="CKL56" s="26"/>
      <c r="CKM56" s="26"/>
      <c r="CKN56" s="26"/>
      <c r="CKO56" s="26"/>
      <c r="CKP56" s="26"/>
      <c r="CKQ56" s="26"/>
      <c r="CKR56" s="26"/>
      <c r="CKS56" s="26"/>
      <c r="CKT56" s="26"/>
      <c r="CKU56" s="26"/>
      <c r="CKV56" s="26"/>
      <c r="CKW56" s="26"/>
      <c r="CKX56" s="26"/>
      <c r="CKY56" s="26"/>
      <c r="CKZ56" s="26"/>
      <c r="CLA56" s="26"/>
      <c r="CLB56" s="26"/>
      <c r="CLC56" s="26"/>
      <c r="CLD56" s="26"/>
      <c r="CLE56" s="26"/>
      <c r="CLF56" s="26"/>
      <c r="CLG56" s="26"/>
      <c r="CLH56" s="26"/>
      <c r="CLI56" s="26"/>
      <c r="CLJ56" s="26"/>
      <c r="CLK56" s="26"/>
      <c r="CLL56" s="26"/>
      <c r="CLM56" s="26"/>
      <c r="CLN56" s="26"/>
      <c r="CLO56" s="26"/>
      <c r="CLP56" s="26"/>
      <c r="CLQ56" s="26"/>
      <c r="CLR56" s="26"/>
      <c r="CLS56" s="26"/>
      <c r="CLT56" s="26"/>
      <c r="CLU56" s="26"/>
      <c r="CLV56" s="26"/>
      <c r="CLW56" s="26"/>
      <c r="CLX56" s="26"/>
      <c r="CLY56" s="26"/>
      <c r="CLZ56" s="26"/>
      <c r="CMA56" s="26"/>
      <c r="CMB56" s="26"/>
      <c r="CMC56" s="26"/>
      <c r="CMD56" s="26"/>
      <c r="CME56" s="26"/>
      <c r="CMF56" s="26"/>
      <c r="CMG56" s="26"/>
      <c r="CMH56" s="26"/>
      <c r="CMI56" s="26"/>
      <c r="CMJ56" s="26"/>
      <c r="CMK56" s="26"/>
      <c r="CML56" s="26"/>
      <c r="CMM56" s="26"/>
      <c r="CMN56" s="26"/>
      <c r="CMO56" s="26"/>
      <c r="CMP56" s="26"/>
      <c r="CMQ56" s="26"/>
      <c r="CMR56" s="26"/>
      <c r="CMS56" s="26"/>
      <c r="CMT56" s="26"/>
      <c r="CMU56" s="26"/>
      <c r="CMV56" s="26"/>
      <c r="CMW56" s="26"/>
      <c r="CMX56" s="26"/>
      <c r="CMY56" s="26"/>
      <c r="CMZ56" s="26"/>
      <c r="CNA56" s="26"/>
      <c r="CNB56" s="26"/>
      <c r="CNC56" s="26"/>
      <c r="CND56" s="26"/>
      <c r="CNE56" s="26"/>
      <c r="CNF56" s="26"/>
      <c r="CNG56" s="26"/>
      <c r="CNH56" s="26"/>
      <c r="CNI56" s="26"/>
      <c r="CNJ56" s="26"/>
      <c r="CNK56" s="26"/>
      <c r="CNL56" s="26"/>
      <c r="CNM56" s="26"/>
      <c r="CNN56" s="26"/>
      <c r="CNO56" s="26"/>
      <c r="CNP56" s="26"/>
      <c r="CNQ56" s="26"/>
      <c r="CNR56" s="26"/>
      <c r="CNS56" s="26"/>
      <c r="CNT56" s="26"/>
      <c r="CNU56" s="26"/>
      <c r="CNV56" s="26"/>
      <c r="CNW56" s="26"/>
      <c r="CNX56" s="26"/>
      <c r="CNY56" s="26"/>
      <c r="CNZ56" s="26"/>
      <c r="COA56" s="26"/>
      <c r="COB56" s="26"/>
      <c r="COC56" s="26"/>
      <c r="COD56" s="26"/>
      <c r="COE56" s="26"/>
      <c r="COF56" s="26"/>
      <c r="COG56" s="26"/>
      <c r="COH56" s="26"/>
      <c r="COI56" s="26"/>
      <c r="COJ56" s="26"/>
      <c r="COK56" s="26"/>
      <c r="COL56" s="26"/>
      <c r="COM56" s="26"/>
      <c r="CON56" s="26"/>
      <c r="COO56" s="26"/>
      <c r="COP56" s="26"/>
      <c r="COQ56" s="26"/>
      <c r="COR56" s="26"/>
      <c r="COS56" s="26"/>
      <c r="COT56" s="26"/>
      <c r="COU56" s="26"/>
      <c r="COV56" s="26"/>
      <c r="COW56" s="26"/>
      <c r="COX56" s="26"/>
      <c r="COY56" s="26"/>
      <c r="COZ56" s="26"/>
      <c r="CPA56" s="26"/>
      <c r="CPB56" s="26"/>
      <c r="CPC56" s="26"/>
      <c r="CPD56" s="26"/>
      <c r="CPE56" s="26"/>
      <c r="CPF56" s="26"/>
      <c r="CPG56" s="26"/>
      <c r="CPH56" s="26"/>
      <c r="CPI56" s="26"/>
      <c r="CPJ56" s="26"/>
      <c r="CPK56" s="26"/>
      <c r="CPL56" s="26"/>
      <c r="CPM56" s="26"/>
      <c r="CPN56" s="26"/>
      <c r="CPO56" s="26"/>
      <c r="CPP56" s="26"/>
      <c r="CPQ56" s="26"/>
      <c r="CPR56" s="26"/>
      <c r="CPS56" s="26"/>
      <c r="CPT56" s="26"/>
      <c r="CPU56" s="26"/>
      <c r="CPV56" s="26"/>
      <c r="CPW56" s="26"/>
      <c r="CPX56" s="26"/>
      <c r="CPY56" s="26"/>
      <c r="CPZ56" s="26"/>
      <c r="CQA56" s="26"/>
      <c r="CQB56" s="26"/>
      <c r="CQC56" s="26"/>
      <c r="CQD56" s="26"/>
      <c r="CQE56" s="26"/>
      <c r="CQF56" s="26"/>
      <c r="CQG56" s="26"/>
      <c r="CQH56" s="26"/>
      <c r="CQI56" s="26"/>
      <c r="CQJ56" s="26"/>
      <c r="CQK56" s="26"/>
      <c r="CQL56" s="26"/>
      <c r="CQM56" s="26"/>
      <c r="CQN56" s="26"/>
      <c r="CQO56" s="26"/>
      <c r="CQP56" s="26"/>
      <c r="CQQ56" s="26"/>
      <c r="CQR56" s="26"/>
      <c r="CQS56" s="26"/>
      <c r="CQT56" s="26"/>
      <c r="CQU56" s="26"/>
      <c r="CQV56" s="26"/>
      <c r="CQW56" s="26"/>
      <c r="CQX56" s="26"/>
      <c r="CQY56" s="26"/>
      <c r="CQZ56" s="26"/>
      <c r="CRA56" s="26"/>
      <c r="CRB56" s="26"/>
      <c r="CRC56" s="26"/>
      <c r="CRD56" s="26"/>
      <c r="CRE56" s="26"/>
      <c r="CRF56" s="26"/>
      <c r="CRG56" s="26"/>
      <c r="CRH56" s="26"/>
      <c r="CRI56" s="26"/>
      <c r="CRJ56" s="26"/>
      <c r="CRK56" s="26"/>
      <c r="CRL56" s="26"/>
      <c r="CRM56" s="26"/>
      <c r="CRN56" s="26"/>
      <c r="CRO56" s="26"/>
      <c r="CRP56" s="26"/>
      <c r="CRQ56" s="26"/>
      <c r="CRR56" s="26"/>
      <c r="CRS56" s="26"/>
      <c r="CRT56" s="26"/>
      <c r="CRU56" s="26"/>
      <c r="CRV56" s="26"/>
      <c r="CRW56" s="26"/>
      <c r="CRX56" s="26"/>
      <c r="CRY56" s="26"/>
      <c r="CRZ56" s="26"/>
      <c r="CSA56" s="26"/>
      <c r="CSB56" s="26"/>
      <c r="CSC56" s="26"/>
      <c r="CSD56" s="26"/>
      <c r="CSE56" s="26"/>
      <c r="CSF56" s="26"/>
      <c r="CSG56" s="26"/>
      <c r="CSH56" s="26"/>
      <c r="CSI56" s="26"/>
      <c r="CSJ56" s="26"/>
      <c r="CSK56" s="26"/>
      <c r="CSL56" s="26"/>
      <c r="CSM56" s="26"/>
      <c r="CSN56" s="26"/>
      <c r="CSO56" s="26"/>
      <c r="CSP56" s="26"/>
      <c r="CSQ56" s="26"/>
      <c r="CSR56" s="26"/>
      <c r="CSS56" s="26"/>
      <c r="CST56" s="26"/>
      <c r="CSU56" s="26"/>
      <c r="CSV56" s="26"/>
      <c r="CSW56" s="26"/>
      <c r="CSX56" s="26"/>
      <c r="CSY56" s="26"/>
      <c r="CSZ56" s="26"/>
      <c r="CTA56" s="26"/>
      <c r="CTB56" s="26"/>
      <c r="CTC56" s="26"/>
      <c r="CTD56" s="26"/>
      <c r="CTE56" s="26"/>
      <c r="CTF56" s="26"/>
      <c r="CTG56" s="26"/>
      <c r="CTH56" s="26"/>
      <c r="CTI56" s="26"/>
      <c r="CTJ56" s="26"/>
      <c r="CTK56" s="26"/>
      <c r="CTL56" s="26"/>
      <c r="CTM56" s="26"/>
      <c r="CTN56" s="26"/>
      <c r="CTO56" s="26"/>
      <c r="CTP56" s="26"/>
      <c r="CTQ56" s="26"/>
      <c r="CTR56" s="26"/>
      <c r="CTS56" s="26"/>
      <c r="CTT56" s="26"/>
      <c r="CTU56" s="26"/>
      <c r="CTV56" s="26"/>
      <c r="CTW56" s="26"/>
      <c r="CTX56" s="26"/>
      <c r="CTY56" s="26"/>
      <c r="CTZ56" s="26"/>
      <c r="CUA56" s="26"/>
      <c r="CUB56" s="26"/>
      <c r="CUC56" s="26"/>
      <c r="CUD56" s="26"/>
      <c r="CUE56" s="26"/>
      <c r="CUF56" s="26"/>
      <c r="CUG56" s="26"/>
      <c r="CUH56" s="26"/>
      <c r="CUI56" s="26"/>
      <c r="CUJ56" s="26"/>
      <c r="CUK56" s="26"/>
      <c r="CUL56" s="26"/>
      <c r="CUM56" s="26"/>
      <c r="CUN56" s="26"/>
      <c r="CUO56" s="26"/>
      <c r="CUP56" s="26"/>
      <c r="CUQ56" s="26"/>
      <c r="CUR56" s="26"/>
      <c r="CUS56" s="26"/>
      <c r="CUT56" s="26"/>
      <c r="CUU56" s="26"/>
      <c r="CUV56" s="26"/>
      <c r="CUW56" s="26"/>
      <c r="CUX56" s="26"/>
      <c r="CUY56" s="26"/>
      <c r="CUZ56" s="26"/>
      <c r="CVA56" s="26"/>
      <c r="CVB56" s="26"/>
      <c r="CVC56" s="26"/>
      <c r="CVD56" s="26"/>
      <c r="CVE56" s="26"/>
      <c r="CVF56" s="26"/>
      <c r="CVG56" s="26"/>
      <c r="CVH56" s="26"/>
      <c r="CVI56" s="26"/>
      <c r="CVJ56" s="26"/>
      <c r="CVK56" s="26"/>
      <c r="CVL56" s="26"/>
      <c r="CVM56" s="26"/>
      <c r="CVN56" s="26"/>
      <c r="CVO56" s="26"/>
      <c r="CVP56" s="26"/>
      <c r="CVQ56" s="26"/>
      <c r="CVR56" s="26"/>
      <c r="CVS56" s="26"/>
      <c r="CVT56" s="26"/>
      <c r="CVU56" s="26"/>
      <c r="CVV56" s="26"/>
      <c r="CVW56" s="26"/>
      <c r="CVX56" s="26"/>
      <c r="CVY56" s="26"/>
      <c r="CVZ56" s="26"/>
      <c r="CWA56" s="26"/>
      <c r="CWB56" s="26"/>
      <c r="CWC56" s="26"/>
      <c r="CWD56" s="26"/>
      <c r="CWE56" s="26"/>
      <c r="CWF56" s="26"/>
      <c r="CWG56" s="26"/>
      <c r="CWH56" s="26"/>
      <c r="CWI56" s="26"/>
      <c r="CWJ56" s="26"/>
      <c r="CWK56" s="26"/>
      <c r="CWL56" s="26"/>
      <c r="CWM56" s="26"/>
      <c r="CWN56" s="26"/>
      <c r="CWO56" s="26"/>
      <c r="CWP56" s="26"/>
      <c r="CWQ56" s="26"/>
      <c r="CWR56" s="26"/>
      <c r="CWS56" s="26"/>
      <c r="CWT56" s="26"/>
      <c r="CWU56" s="26"/>
      <c r="CWV56" s="26"/>
      <c r="CWW56" s="26"/>
      <c r="CWX56" s="26"/>
      <c r="CWY56" s="26"/>
      <c r="CWZ56" s="26"/>
      <c r="CXA56" s="26"/>
      <c r="CXB56" s="26"/>
      <c r="CXC56" s="26"/>
      <c r="CXD56" s="26"/>
      <c r="CXE56" s="26"/>
      <c r="CXF56" s="26"/>
      <c r="CXG56" s="26"/>
      <c r="CXH56" s="26"/>
      <c r="CXI56" s="26"/>
      <c r="CXJ56" s="26"/>
      <c r="CXK56" s="26"/>
      <c r="CXL56" s="26"/>
      <c r="CXM56" s="26"/>
      <c r="CXN56" s="26"/>
      <c r="CXO56" s="26"/>
      <c r="CXP56" s="26"/>
      <c r="CXQ56" s="26"/>
      <c r="CXR56" s="26"/>
      <c r="CXS56" s="26"/>
      <c r="CXT56" s="26"/>
      <c r="CXU56" s="26"/>
      <c r="CXV56" s="26"/>
      <c r="CXW56" s="26"/>
      <c r="CXX56" s="26"/>
      <c r="CXY56" s="26"/>
      <c r="CXZ56" s="26"/>
      <c r="CYA56" s="26"/>
      <c r="CYB56" s="26"/>
      <c r="CYC56" s="26"/>
      <c r="CYD56" s="26"/>
      <c r="CYE56" s="26"/>
      <c r="CYF56" s="26"/>
      <c r="CYG56" s="26"/>
      <c r="CYH56" s="26"/>
      <c r="CYI56" s="26"/>
      <c r="CYJ56" s="26"/>
      <c r="CYK56" s="26"/>
      <c r="CYL56" s="26"/>
      <c r="CYM56" s="26"/>
      <c r="CYN56" s="26"/>
      <c r="CYO56" s="26"/>
      <c r="CYP56" s="26"/>
      <c r="CYQ56" s="26"/>
      <c r="CYR56" s="26"/>
      <c r="CYS56" s="26"/>
      <c r="CYT56" s="26"/>
      <c r="CYU56" s="26"/>
      <c r="CYV56" s="26"/>
      <c r="CYW56" s="26"/>
      <c r="CYX56" s="26"/>
      <c r="CYY56" s="26"/>
      <c r="CYZ56" s="26"/>
      <c r="CZA56" s="26"/>
      <c r="CZB56" s="26"/>
      <c r="CZC56" s="26"/>
      <c r="CZD56" s="26"/>
      <c r="CZE56" s="26"/>
      <c r="CZF56" s="26"/>
      <c r="CZG56" s="26"/>
      <c r="CZH56" s="26"/>
      <c r="CZI56" s="26"/>
      <c r="CZJ56" s="26"/>
      <c r="CZK56" s="26"/>
      <c r="CZL56" s="26"/>
      <c r="CZM56" s="26"/>
      <c r="CZN56" s="26"/>
      <c r="CZO56" s="26"/>
      <c r="CZP56" s="26"/>
      <c r="CZQ56" s="26"/>
      <c r="CZR56" s="26"/>
      <c r="CZS56" s="26"/>
      <c r="CZT56" s="26"/>
      <c r="CZU56" s="26"/>
      <c r="CZV56" s="26"/>
      <c r="CZW56" s="26"/>
      <c r="CZX56" s="26"/>
      <c r="CZY56" s="26"/>
      <c r="CZZ56" s="26"/>
      <c r="DAA56" s="26"/>
      <c r="DAB56" s="26"/>
      <c r="DAC56" s="26"/>
      <c r="DAD56" s="26"/>
      <c r="DAE56" s="26"/>
      <c r="DAF56" s="26"/>
      <c r="DAG56" s="26"/>
      <c r="DAH56" s="26"/>
      <c r="DAI56" s="26"/>
      <c r="DAJ56" s="26"/>
      <c r="DAK56" s="26"/>
      <c r="DAL56" s="26"/>
      <c r="DAM56" s="26"/>
      <c r="DAN56" s="26"/>
      <c r="DAO56" s="26"/>
      <c r="DAP56" s="26"/>
      <c r="DAQ56" s="26"/>
      <c r="DAR56" s="26"/>
      <c r="DAS56" s="26"/>
      <c r="DAT56" s="26"/>
      <c r="DAU56" s="26"/>
      <c r="DAV56" s="26"/>
      <c r="DAW56" s="26"/>
      <c r="DAX56" s="26"/>
      <c r="DAY56" s="26"/>
      <c r="DAZ56" s="26"/>
      <c r="DBA56" s="26"/>
      <c r="DBB56" s="26"/>
      <c r="DBC56" s="26"/>
      <c r="DBD56" s="26"/>
      <c r="DBE56" s="26"/>
      <c r="DBF56" s="26"/>
      <c r="DBG56" s="26"/>
      <c r="DBH56" s="26"/>
      <c r="DBI56" s="26"/>
      <c r="DBJ56" s="26"/>
      <c r="DBK56" s="26"/>
      <c r="DBL56" s="26"/>
      <c r="DBM56" s="26"/>
      <c r="DBN56" s="26"/>
      <c r="DBO56" s="26"/>
      <c r="DBP56" s="26"/>
      <c r="DBQ56" s="26"/>
      <c r="DBR56" s="26"/>
      <c r="DBS56" s="26"/>
      <c r="DBT56" s="26"/>
      <c r="DBU56" s="26"/>
      <c r="DBV56" s="26"/>
      <c r="DBW56" s="26"/>
      <c r="DBX56" s="26"/>
      <c r="DBY56" s="26"/>
      <c r="DBZ56" s="26"/>
      <c r="DCA56" s="26"/>
      <c r="DCB56" s="26"/>
      <c r="DCC56" s="26"/>
      <c r="DCD56" s="26"/>
      <c r="DCE56" s="26"/>
      <c r="DCF56" s="26"/>
      <c r="DCG56" s="26"/>
      <c r="DCH56" s="26"/>
      <c r="DCI56" s="26"/>
      <c r="DCJ56" s="26"/>
      <c r="DCK56" s="26"/>
      <c r="DCL56" s="26"/>
      <c r="DCM56" s="26"/>
      <c r="DCN56" s="26"/>
      <c r="DCO56" s="26"/>
      <c r="DCP56" s="26"/>
      <c r="DCQ56" s="26"/>
      <c r="DCR56" s="26"/>
      <c r="DCS56" s="26"/>
      <c r="DCT56" s="26"/>
      <c r="DCU56" s="26"/>
      <c r="DCV56" s="26"/>
      <c r="DCW56" s="26"/>
      <c r="DCX56" s="26"/>
      <c r="DCY56" s="26"/>
      <c r="DCZ56" s="26"/>
      <c r="DDA56" s="26"/>
      <c r="DDB56" s="26"/>
      <c r="DDC56" s="26"/>
      <c r="DDD56" s="26"/>
      <c r="DDE56" s="26"/>
      <c r="DDF56" s="26"/>
      <c r="DDG56" s="26"/>
      <c r="DDH56" s="26"/>
      <c r="DDI56" s="26"/>
      <c r="DDJ56" s="26"/>
      <c r="DDK56" s="26"/>
      <c r="DDL56" s="26"/>
      <c r="DDM56" s="26"/>
      <c r="DDN56" s="26"/>
      <c r="DDO56" s="26"/>
      <c r="DDP56" s="26"/>
      <c r="DDQ56" s="26"/>
      <c r="DDR56" s="26"/>
      <c r="DDS56" s="26"/>
      <c r="DDT56" s="26"/>
      <c r="DDU56" s="26"/>
      <c r="DDV56" s="26"/>
      <c r="DDW56" s="26"/>
      <c r="DDX56" s="26"/>
      <c r="DDY56" s="26"/>
      <c r="DDZ56" s="26"/>
      <c r="DEA56" s="26"/>
      <c r="DEB56" s="26"/>
      <c r="DEC56" s="26"/>
      <c r="DED56" s="26"/>
      <c r="DEE56" s="26"/>
      <c r="DEF56" s="26"/>
      <c r="DEG56" s="26"/>
      <c r="DEH56" s="26"/>
      <c r="DEI56" s="26"/>
      <c r="DEJ56" s="26"/>
      <c r="DEK56" s="26"/>
      <c r="DEL56" s="26"/>
      <c r="DEM56" s="26"/>
      <c r="DEN56" s="26"/>
      <c r="DEO56" s="26"/>
      <c r="DEP56" s="26"/>
      <c r="DEQ56" s="26"/>
      <c r="DER56" s="26"/>
      <c r="DES56" s="26"/>
      <c r="DET56" s="26"/>
      <c r="DEU56" s="26"/>
      <c r="DEV56" s="26"/>
      <c r="DEW56" s="26"/>
      <c r="DEX56" s="26"/>
      <c r="DEY56" s="26"/>
      <c r="DEZ56" s="26"/>
      <c r="DFA56" s="26"/>
      <c r="DFB56" s="26"/>
      <c r="DFC56" s="26"/>
      <c r="DFD56" s="26"/>
      <c r="DFE56" s="26"/>
      <c r="DFF56" s="26"/>
      <c r="DFG56" s="26"/>
      <c r="DFH56" s="26"/>
      <c r="DFI56" s="26"/>
      <c r="DFJ56" s="26"/>
      <c r="DFK56" s="26"/>
      <c r="DFL56" s="26"/>
      <c r="DFM56" s="26"/>
      <c r="DFN56" s="26"/>
      <c r="DFO56" s="26"/>
      <c r="DFP56" s="26"/>
      <c r="DFQ56" s="26"/>
      <c r="DFR56" s="26"/>
      <c r="DFS56" s="26"/>
      <c r="DFT56" s="26"/>
      <c r="DFU56" s="26"/>
      <c r="DFV56" s="26"/>
      <c r="DFW56" s="26"/>
      <c r="DFX56" s="26"/>
      <c r="DFY56" s="26"/>
      <c r="DFZ56" s="26"/>
      <c r="DGA56" s="26"/>
      <c r="DGB56" s="26"/>
      <c r="DGC56" s="26"/>
      <c r="DGD56" s="26"/>
      <c r="DGE56" s="26"/>
      <c r="DGF56" s="26"/>
      <c r="DGG56" s="26"/>
      <c r="DGH56" s="26"/>
      <c r="DGI56" s="26"/>
      <c r="DGJ56" s="26"/>
      <c r="DGK56" s="26"/>
      <c r="DGL56" s="26"/>
      <c r="DGM56" s="26"/>
      <c r="DGN56" s="26"/>
      <c r="DGO56" s="26"/>
      <c r="DGP56" s="26"/>
      <c r="DGQ56" s="26"/>
      <c r="DGR56" s="26"/>
      <c r="DGS56" s="26"/>
      <c r="DGT56" s="26"/>
      <c r="DGU56" s="26"/>
      <c r="DGV56" s="26"/>
      <c r="DGW56" s="26"/>
      <c r="DGX56" s="26"/>
      <c r="DGY56" s="26"/>
      <c r="DGZ56" s="26"/>
      <c r="DHA56" s="26"/>
      <c r="DHB56" s="26"/>
      <c r="DHC56" s="26"/>
      <c r="DHD56" s="26"/>
      <c r="DHE56" s="26"/>
      <c r="DHF56" s="26"/>
      <c r="DHG56" s="26"/>
      <c r="DHH56" s="26"/>
      <c r="DHI56" s="26"/>
      <c r="DHJ56" s="26"/>
      <c r="DHK56" s="26"/>
      <c r="DHL56" s="26"/>
      <c r="DHM56" s="26"/>
      <c r="DHN56" s="26"/>
      <c r="DHO56" s="26"/>
      <c r="DHP56" s="26"/>
      <c r="DHQ56" s="26"/>
      <c r="DHR56" s="26"/>
      <c r="DHS56" s="26"/>
      <c r="DHT56" s="26"/>
      <c r="DHU56" s="26"/>
      <c r="DHV56" s="26"/>
      <c r="DHW56" s="26"/>
      <c r="DHX56" s="26"/>
      <c r="DHY56" s="26"/>
      <c r="DHZ56" s="26"/>
      <c r="DIA56" s="26"/>
      <c r="DIB56" s="26"/>
      <c r="DIC56" s="26"/>
      <c r="DID56" s="26"/>
      <c r="DIE56" s="26"/>
      <c r="DIF56" s="26"/>
      <c r="DIG56" s="26"/>
      <c r="DIH56" s="26"/>
      <c r="DII56" s="26"/>
      <c r="DIJ56" s="26"/>
      <c r="DIK56" s="26"/>
      <c r="DIL56" s="26"/>
      <c r="DIM56" s="26"/>
      <c r="DIN56" s="26"/>
      <c r="DIO56" s="26"/>
      <c r="DIP56" s="26"/>
      <c r="DIQ56" s="26"/>
      <c r="DIR56" s="26"/>
      <c r="DIS56" s="26"/>
      <c r="DIT56" s="26"/>
      <c r="DIU56" s="26"/>
      <c r="DIV56" s="26"/>
      <c r="DIW56" s="26"/>
      <c r="DIX56" s="26"/>
      <c r="DIY56" s="26"/>
      <c r="DIZ56" s="26"/>
      <c r="DJA56" s="26"/>
      <c r="DJB56" s="26"/>
      <c r="DJC56" s="26"/>
      <c r="DJD56" s="26"/>
      <c r="DJE56" s="26"/>
      <c r="DJF56" s="26"/>
      <c r="DJG56" s="26"/>
      <c r="DJH56" s="26"/>
      <c r="DJI56" s="26"/>
      <c r="DJJ56" s="26"/>
      <c r="DJK56" s="26"/>
      <c r="DJL56" s="26"/>
      <c r="DJM56" s="26"/>
      <c r="DJN56" s="26"/>
      <c r="DJO56" s="26"/>
      <c r="DJP56" s="26"/>
      <c r="DJQ56" s="26"/>
      <c r="DJR56" s="26"/>
      <c r="DJS56" s="26"/>
      <c r="DJT56" s="26"/>
      <c r="DJU56" s="26"/>
      <c r="DJV56" s="26"/>
      <c r="DJW56" s="26"/>
      <c r="DJX56" s="26"/>
      <c r="DJY56" s="26"/>
      <c r="DJZ56" s="26"/>
      <c r="DKA56" s="26"/>
      <c r="DKB56" s="26"/>
      <c r="DKC56" s="26"/>
      <c r="DKD56" s="26"/>
      <c r="DKE56" s="26"/>
      <c r="DKF56" s="26"/>
      <c r="DKG56" s="26"/>
      <c r="DKH56" s="26"/>
      <c r="DKI56" s="26"/>
      <c r="DKJ56" s="26"/>
      <c r="DKK56" s="26"/>
      <c r="DKL56" s="26"/>
      <c r="DKM56" s="26"/>
      <c r="DKN56" s="26"/>
      <c r="DKO56" s="26"/>
      <c r="DKP56" s="26"/>
      <c r="DKQ56" s="26"/>
      <c r="DKR56" s="26"/>
      <c r="DKS56" s="26"/>
      <c r="DKT56" s="26"/>
      <c r="DKU56" s="26"/>
      <c r="DKV56" s="26"/>
      <c r="DKW56" s="26"/>
      <c r="DKX56" s="26"/>
      <c r="DKY56" s="26"/>
      <c r="DKZ56" s="26"/>
      <c r="DLA56" s="26"/>
      <c r="DLB56" s="26"/>
      <c r="DLC56" s="26"/>
      <c r="DLD56" s="26"/>
      <c r="DLE56" s="26"/>
      <c r="DLF56" s="26"/>
      <c r="DLG56" s="26"/>
      <c r="DLH56" s="26"/>
      <c r="DLI56" s="26"/>
      <c r="DLJ56" s="26"/>
      <c r="DLK56" s="26"/>
      <c r="DLL56" s="26"/>
      <c r="DLM56" s="26"/>
      <c r="DLN56" s="26"/>
      <c r="DLO56" s="26"/>
      <c r="DLP56" s="26"/>
      <c r="DLQ56" s="26"/>
      <c r="DLR56" s="26"/>
      <c r="DLS56" s="26"/>
      <c r="DLT56" s="26"/>
      <c r="DLU56" s="26"/>
      <c r="DLV56" s="26"/>
      <c r="DLW56" s="26"/>
      <c r="DLX56" s="26"/>
      <c r="DLY56" s="26"/>
      <c r="DLZ56" s="26"/>
      <c r="DMA56" s="26"/>
      <c r="DMB56" s="26"/>
      <c r="DMC56" s="26"/>
      <c r="DMD56" s="26"/>
      <c r="DME56" s="26"/>
      <c r="DMF56" s="26"/>
      <c r="DMG56" s="26"/>
      <c r="DMH56" s="26"/>
      <c r="DMI56" s="26"/>
      <c r="DMJ56" s="26"/>
      <c r="DMK56" s="26"/>
      <c r="DML56" s="26"/>
      <c r="DMM56" s="26"/>
      <c r="DMN56" s="26"/>
      <c r="DMO56" s="26"/>
      <c r="DMP56" s="26"/>
      <c r="DMQ56" s="26"/>
      <c r="DMR56" s="26"/>
      <c r="DMS56" s="26"/>
      <c r="DMT56" s="26"/>
      <c r="DMU56" s="26"/>
      <c r="DMV56" s="26"/>
      <c r="DMW56" s="26"/>
      <c r="DMX56" s="26"/>
      <c r="DMY56" s="26"/>
      <c r="DMZ56" s="26"/>
      <c r="DNA56" s="26"/>
      <c r="DNB56" s="26"/>
      <c r="DNC56" s="26"/>
      <c r="DND56" s="26"/>
      <c r="DNE56" s="26"/>
      <c r="DNF56" s="26"/>
      <c r="DNG56" s="26"/>
      <c r="DNH56" s="26"/>
      <c r="DNI56" s="26"/>
      <c r="DNJ56" s="26"/>
      <c r="DNK56" s="26"/>
      <c r="DNL56" s="26"/>
      <c r="DNM56" s="26"/>
      <c r="DNN56" s="26"/>
      <c r="DNO56" s="26"/>
      <c r="DNP56" s="26"/>
      <c r="DNQ56" s="26"/>
      <c r="DNR56" s="26"/>
      <c r="DNS56" s="26"/>
      <c r="DNT56" s="26"/>
      <c r="DNU56" s="26"/>
      <c r="DNV56" s="26"/>
      <c r="DNW56" s="26"/>
      <c r="DNX56" s="26"/>
      <c r="DNY56" s="26"/>
      <c r="DNZ56" s="26"/>
      <c r="DOA56" s="26"/>
      <c r="DOB56" s="26"/>
      <c r="DOC56" s="26"/>
      <c r="DOD56" s="26"/>
      <c r="DOE56" s="26"/>
      <c r="DOF56" s="26"/>
      <c r="DOG56" s="26"/>
      <c r="DOH56" s="26"/>
      <c r="DOI56" s="26"/>
      <c r="DOJ56" s="26"/>
      <c r="DOK56" s="26"/>
      <c r="DOL56" s="26"/>
      <c r="DOM56" s="26"/>
      <c r="DON56" s="26"/>
      <c r="DOO56" s="26"/>
      <c r="DOP56" s="26"/>
      <c r="DOQ56" s="26"/>
      <c r="DOR56" s="26"/>
      <c r="DOS56" s="26"/>
      <c r="DOT56" s="26"/>
      <c r="DOU56" s="26"/>
      <c r="DOV56" s="26"/>
      <c r="DOW56" s="26"/>
      <c r="DOX56" s="26"/>
      <c r="DOY56" s="26"/>
      <c r="DOZ56" s="26"/>
      <c r="DPA56" s="26"/>
      <c r="DPB56" s="26"/>
      <c r="DPC56" s="26"/>
      <c r="DPD56" s="26"/>
      <c r="DPE56" s="26"/>
      <c r="DPF56" s="26"/>
      <c r="DPG56" s="26"/>
      <c r="DPH56" s="26"/>
      <c r="DPI56" s="26"/>
      <c r="DPJ56" s="26"/>
      <c r="DPK56" s="26"/>
      <c r="DPL56" s="26"/>
      <c r="DPM56" s="26"/>
      <c r="DPN56" s="26"/>
      <c r="DPO56" s="26"/>
      <c r="DPP56" s="26"/>
      <c r="DPQ56" s="26"/>
      <c r="DPR56" s="26"/>
      <c r="DPS56" s="26"/>
      <c r="DPT56" s="26"/>
      <c r="DPU56" s="26"/>
      <c r="DPV56" s="26"/>
      <c r="DPW56" s="26"/>
      <c r="DPX56" s="26"/>
      <c r="DPY56" s="26"/>
      <c r="DPZ56" s="26"/>
      <c r="DQA56" s="26"/>
      <c r="DQB56" s="26"/>
      <c r="DQC56" s="26"/>
      <c r="DQD56" s="26"/>
      <c r="DQE56" s="26"/>
      <c r="DQF56" s="26"/>
      <c r="DQG56" s="26"/>
      <c r="DQH56" s="26"/>
      <c r="DQI56" s="26"/>
      <c r="DQJ56" s="26"/>
      <c r="DQK56" s="26"/>
      <c r="DQL56" s="26"/>
      <c r="DQM56" s="26"/>
      <c r="DQN56" s="26"/>
      <c r="DQO56" s="26"/>
      <c r="DQP56" s="26"/>
      <c r="DQQ56" s="26"/>
      <c r="DQR56" s="26"/>
      <c r="DQS56" s="26"/>
      <c r="DQT56" s="26"/>
      <c r="DQU56" s="26"/>
      <c r="DQV56" s="26"/>
      <c r="DQW56" s="26"/>
      <c r="DQX56" s="26"/>
      <c r="DQY56" s="26"/>
      <c r="DQZ56" s="26"/>
      <c r="DRA56" s="26"/>
      <c r="DRB56" s="26"/>
      <c r="DRC56" s="26"/>
      <c r="DRD56" s="26"/>
      <c r="DRE56" s="26"/>
      <c r="DRF56" s="26"/>
      <c r="DRG56" s="26"/>
      <c r="DRH56" s="26"/>
      <c r="DRI56" s="26"/>
      <c r="DRJ56" s="26"/>
      <c r="DRK56" s="26"/>
      <c r="DRL56" s="26"/>
      <c r="DRM56" s="26"/>
      <c r="DRN56" s="26"/>
      <c r="DRO56" s="26"/>
      <c r="DRP56" s="26"/>
      <c r="DRQ56" s="26"/>
      <c r="DRR56" s="26"/>
      <c r="DRS56" s="26"/>
      <c r="DRT56" s="26"/>
      <c r="DRU56" s="26"/>
      <c r="DRV56" s="26"/>
      <c r="DRW56" s="26"/>
      <c r="DRX56" s="26"/>
      <c r="DRY56" s="26"/>
      <c r="DRZ56" s="26"/>
      <c r="DSA56" s="26"/>
      <c r="DSB56" s="26"/>
      <c r="DSC56" s="26"/>
      <c r="DSD56" s="26"/>
      <c r="DSE56" s="26"/>
      <c r="DSF56" s="26"/>
      <c r="DSG56" s="26"/>
      <c r="DSH56" s="26"/>
      <c r="DSI56" s="26"/>
      <c r="DSJ56" s="26"/>
      <c r="DSK56" s="26"/>
      <c r="DSL56" s="26"/>
      <c r="DSM56" s="26"/>
      <c r="DSN56" s="26"/>
      <c r="DSO56" s="26"/>
      <c r="DSP56" s="26"/>
      <c r="DSQ56" s="26"/>
      <c r="DSR56" s="26"/>
      <c r="DSS56" s="26"/>
      <c r="DST56" s="26"/>
      <c r="DSU56" s="26"/>
      <c r="DSV56" s="26"/>
      <c r="DSW56" s="26"/>
      <c r="DSX56" s="26"/>
      <c r="DSY56" s="26"/>
      <c r="DSZ56" s="26"/>
      <c r="DTA56" s="26"/>
      <c r="DTB56" s="26"/>
      <c r="DTC56" s="26"/>
      <c r="DTD56" s="26"/>
      <c r="DTE56" s="26"/>
      <c r="DTF56" s="26"/>
      <c r="DTG56" s="26"/>
      <c r="DTH56" s="26"/>
      <c r="DTI56" s="26"/>
      <c r="DTJ56" s="26"/>
      <c r="DTK56" s="26"/>
      <c r="DTL56" s="26"/>
      <c r="DTM56" s="26"/>
      <c r="DTN56" s="26"/>
      <c r="DTO56" s="26"/>
      <c r="DTP56" s="26"/>
      <c r="DTQ56" s="26"/>
      <c r="DTR56" s="26"/>
      <c r="DTS56" s="26"/>
      <c r="DTT56" s="26"/>
      <c r="DTU56" s="26"/>
      <c r="DTV56" s="26"/>
      <c r="DTW56" s="26"/>
      <c r="DTX56" s="26"/>
      <c r="DTY56" s="26"/>
      <c r="DTZ56" s="26"/>
      <c r="DUA56" s="26"/>
      <c r="DUB56" s="26"/>
      <c r="DUC56" s="26"/>
      <c r="DUD56" s="26"/>
      <c r="DUE56" s="26"/>
      <c r="DUF56" s="26"/>
      <c r="DUG56" s="26"/>
      <c r="DUH56" s="26"/>
      <c r="DUI56" s="26"/>
      <c r="DUJ56" s="26"/>
      <c r="DUK56" s="26"/>
      <c r="DUL56" s="26"/>
      <c r="DUM56" s="26"/>
      <c r="DUN56" s="26"/>
      <c r="DUO56" s="26"/>
      <c r="DUP56" s="26"/>
      <c r="DUQ56" s="26"/>
      <c r="DUR56" s="26"/>
      <c r="DUS56" s="26"/>
      <c r="DUT56" s="26"/>
      <c r="DUU56" s="26"/>
      <c r="DUV56" s="26"/>
      <c r="DUW56" s="26"/>
      <c r="DUX56" s="26"/>
      <c r="DUY56" s="26"/>
      <c r="DUZ56" s="26"/>
      <c r="DVA56" s="26"/>
      <c r="DVB56" s="26"/>
      <c r="DVC56" s="26"/>
      <c r="DVD56" s="26"/>
      <c r="DVE56" s="26"/>
      <c r="DVF56" s="26"/>
      <c r="DVG56" s="26"/>
      <c r="DVH56" s="26"/>
      <c r="DVI56" s="26"/>
      <c r="DVJ56" s="26"/>
      <c r="DVK56" s="26"/>
      <c r="DVL56" s="26"/>
      <c r="DVM56" s="26"/>
      <c r="DVN56" s="26"/>
      <c r="DVO56" s="26"/>
      <c r="DVP56" s="26"/>
      <c r="DVQ56" s="26"/>
      <c r="DVR56" s="26"/>
      <c r="DVS56" s="26"/>
      <c r="DVT56" s="26"/>
      <c r="DVU56" s="26"/>
      <c r="DVV56" s="26"/>
      <c r="DVW56" s="26"/>
      <c r="DVX56" s="26"/>
      <c r="DVY56" s="26"/>
      <c r="DVZ56" s="26"/>
      <c r="DWA56" s="26"/>
      <c r="DWB56" s="26"/>
      <c r="DWC56" s="26"/>
      <c r="DWD56" s="26"/>
      <c r="DWE56" s="26"/>
      <c r="DWF56" s="26"/>
      <c r="DWG56" s="26"/>
      <c r="DWH56" s="26"/>
      <c r="DWI56" s="26"/>
      <c r="DWJ56" s="26"/>
      <c r="DWK56" s="26"/>
      <c r="DWL56" s="26"/>
      <c r="DWM56" s="26"/>
      <c r="DWN56" s="26"/>
      <c r="DWO56" s="26"/>
      <c r="DWP56" s="26"/>
      <c r="DWQ56" s="26"/>
      <c r="DWR56" s="26"/>
      <c r="DWS56" s="26"/>
      <c r="DWT56" s="26"/>
      <c r="DWU56" s="26"/>
      <c r="DWV56" s="26"/>
      <c r="DWW56" s="26"/>
      <c r="DWX56" s="26"/>
      <c r="DWY56" s="26"/>
      <c r="DWZ56" s="26"/>
      <c r="DXA56" s="26"/>
      <c r="DXB56" s="26"/>
      <c r="DXC56" s="26"/>
      <c r="DXD56" s="26"/>
      <c r="DXE56" s="26"/>
      <c r="DXF56" s="26"/>
      <c r="DXG56" s="26"/>
      <c r="DXH56" s="26"/>
      <c r="DXI56" s="26"/>
      <c r="DXJ56" s="26"/>
      <c r="DXK56" s="26"/>
      <c r="DXL56" s="26"/>
      <c r="DXM56" s="26"/>
      <c r="DXN56" s="26"/>
      <c r="DXO56" s="26"/>
      <c r="DXP56" s="26"/>
      <c r="DXQ56" s="26"/>
      <c r="DXR56" s="26"/>
      <c r="DXS56" s="26"/>
      <c r="DXT56" s="26"/>
      <c r="DXU56" s="26"/>
      <c r="DXV56" s="26"/>
      <c r="DXW56" s="26"/>
      <c r="DXX56" s="26"/>
      <c r="DXY56" s="26"/>
      <c r="DXZ56" s="26"/>
      <c r="DYA56" s="26"/>
      <c r="DYB56" s="26"/>
      <c r="DYC56" s="26"/>
      <c r="DYD56" s="26"/>
      <c r="DYE56" s="26"/>
      <c r="DYF56" s="26"/>
      <c r="DYG56" s="26"/>
      <c r="DYH56" s="26"/>
      <c r="DYI56" s="26"/>
      <c r="DYJ56" s="26"/>
      <c r="DYK56" s="26"/>
      <c r="DYL56" s="26"/>
      <c r="DYM56" s="26"/>
      <c r="DYN56" s="26"/>
      <c r="DYO56" s="26"/>
      <c r="DYP56" s="26"/>
      <c r="DYQ56" s="26"/>
      <c r="DYR56" s="26"/>
      <c r="DYS56" s="26"/>
      <c r="DYT56" s="26"/>
      <c r="DYU56" s="26"/>
      <c r="DYV56" s="26"/>
      <c r="DYW56" s="26"/>
      <c r="DYX56" s="26"/>
      <c r="DYY56" s="26"/>
      <c r="DYZ56" s="26"/>
      <c r="DZA56" s="26"/>
      <c r="DZB56" s="26"/>
      <c r="DZC56" s="26"/>
      <c r="DZD56" s="26"/>
      <c r="DZE56" s="26"/>
      <c r="DZF56" s="26"/>
      <c r="DZG56" s="26"/>
      <c r="DZH56" s="26"/>
      <c r="DZI56" s="26"/>
      <c r="DZJ56" s="26"/>
      <c r="DZK56" s="26"/>
      <c r="DZL56" s="26"/>
      <c r="DZM56" s="26"/>
      <c r="DZN56" s="26"/>
      <c r="DZO56" s="26"/>
      <c r="DZP56" s="26"/>
      <c r="DZQ56" s="26"/>
      <c r="DZR56" s="26"/>
      <c r="DZS56" s="26"/>
      <c r="DZT56" s="26"/>
      <c r="DZU56" s="26"/>
      <c r="DZV56" s="26"/>
      <c r="DZW56" s="26"/>
      <c r="DZX56" s="26"/>
      <c r="DZY56" s="26"/>
      <c r="DZZ56" s="26"/>
      <c r="EAA56" s="26"/>
      <c r="EAB56" s="26"/>
      <c r="EAC56" s="26"/>
      <c r="EAD56" s="26"/>
      <c r="EAE56" s="26"/>
      <c r="EAF56" s="26"/>
      <c r="EAG56" s="26"/>
      <c r="EAH56" s="26"/>
      <c r="EAI56" s="26"/>
      <c r="EAJ56" s="26"/>
      <c r="EAK56" s="26"/>
      <c r="EAL56" s="26"/>
      <c r="EAM56" s="26"/>
      <c r="EAN56" s="26"/>
      <c r="EAO56" s="26"/>
      <c r="EAP56" s="26"/>
      <c r="EAQ56" s="26"/>
      <c r="EAR56" s="26"/>
      <c r="EAS56" s="26"/>
      <c r="EAT56" s="26"/>
      <c r="EAU56" s="26"/>
      <c r="EAV56" s="26"/>
      <c r="EAW56" s="26"/>
      <c r="EAX56" s="26"/>
      <c r="EAY56" s="26"/>
      <c r="EAZ56" s="26"/>
      <c r="EBA56" s="26"/>
      <c r="EBB56" s="26"/>
      <c r="EBC56" s="26"/>
      <c r="EBD56" s="26"/>
      <c r="EBE56" s="26"/>
      <c r="EBF56" s="26"/>
      <c r="EBG56" s="26"/>
      <c r="EBH56" s="26"/>
      <c r="EBI56" s="26"/>
      <c r="EBJ56" s="26"/>
      <c r="EBK56" s="26"/>
      <c r="EBL56" s="26"/>
      <c r="EBM56" s="26"/>
      <c r="EBN56" s="26"/>
      <c r="EBO56" s="26"/>
      <c r="EBP56" s="26"/>
      <c r="EBQ56" s="26"/>
      <c r="EBR56" s="26"/>
      <c r="EBS56" s="26"/>
      <c r="EBT56" s="26"/>
      <c r="EBU56" s="26"/>
      <c r="EBV56" s="26"/>
      <c r="EBW56" s="26"/>
      <c r="EBX56" s="26"/>
      <c r="EBY56" s="26"/>
      <c r="EBZ56" s="26"/>
      <c r="ECA56" s="26"/>
      <c r="ECB56" s="26"/>
      <c r="ECC56" s="26"/>
      <c r="ECD56" s="26"/>
      <c r="ECE56" s="26"/>
      <c r="ECF56" s="26"/>
      <c r="ECG56" s="26"/>
      <c r="ECH56" s="26"/>
      <c r="ECI56" s="26"/>
      <c r="ECJ56" s="26"/>
      <c r="ECK56" s="26"/>
      <c r="ECL56" s="26"/>
      <c r="ECM56" s="26"/>
      <c r="ECN56" s="26"/>
      <c r="ECO56" s="26"/>
      <c r="ECP56" s="26"/>
      <c r="ECQ56" s="26"/>
      <c r="ECR56" s="26"/>
      <c r="ECS56" s="26"/>
      <c r="ECT56" s="26"/>
      <c r="ECU56" s="26"/>
      <c r="ECV56" s="26"/>
      <c r="ECW56" s="26"/>
      <c r="ECX56" s="26"/>
      <c r="ECY56" s="26"/>
      <c r="ECZ56" s="26"/>
      <c r="EDA56" s="26"/>
      <c r="EDB56" s="26"/>
      <c r="EDC56" s="26"/>
      <c r="EDD56" s="26"/>
      <c r="EDE56" s="26"/>
      <c r="EDF56" s="26"/>
      <c r="EDG56" s="26"/>
      <c r="EDH56" s="26"/>
      <c r="EDI56" s="26"/>
      <c r="EDJ56" s="26"/>
      <c r="EDK56" s="26"/>
      <c r="EDL56" s="26"/>
      <c r="EDM56" s="26"/>
      <c r="EDN56" s="26"/>
      <c r="EDO56" s="26"/>
      <c r="EDP56" s="26"/>
      <c r="EDQ56" s="26"/>
      <c r="EDR56" s="26"/>
      <c r="EDS56" s="26"/>
      <c r="EDT56" s="26"/>
      <c r="EDU56" s="26"/>
      <c r="EDV56" s="26"/>
      <c r="EDW56" s="26"/>
      <c r="EDX56" s="26"/>
      <c r="EDY56" s="26"/>
      <c r="EDZ56" s="26"/>
      <c r="EEA56" s="26"/>
      <c r="EEB56" s="26"/>
      <c r="EEC56" s="26"/>
      <c r="EED56" s="26"/>
      <c r="EEE56" s="26"/>
      <c r="EEF56" s="26"/>
      <c r="EEG56" s="26"/>
      <c r="EEH56" s="26"/>
      <c r="EEI56" s="26"/>
      <c r="EEJ56" s="26"/>
      <c r="EEK56" s="26"/>
      <c r="EEL56" s="26"/>
      <c r="EEM56" s="26"/>
      <c r="EEN56" s="26"/>
      <c r="EEO56" s="26"/>
      <c r="EEP56" s="26"/>
      <c r="EEQ56" s="26"/>
      <c r="EER56" s="26"/>
      <c r="EES56" s="26"/>
      <c r="EET56" s="26"/>
      <c r="EEU56" s="26"/>
      <c r="EEV56" s="26"/>
      <c r="EEW56" s="26"/>
      <c r="EEX56" s="26"/>
      <c r="EEY56" s="26"/>
      <c r="EEZ56" s="26"/>
      <c r="EFA56" s="26"/>
      <c r="EFB56" s="26"/>
      <c r="EFC56" s="26"/>
      <c r="EFD56" s="26"/>
      <c r="EFE56" s="26"/>
      <c r="EFF56" s="26"/>
      <c r="EFG56" s="26"/>
      <c r="EFH56" s="26"/>
      <c r="EFI56" s="26"/>
      <c r="EFJ56" s="26"/>
      <c r="EFK56" s="26"/>
      <c r="EFL56" s="26"/>
      <c r="EFM56" s="26"/>
      <c r="EFN56" s="26"/>
      <c r="EFO56" s="26"/>
      <c r="EFP56" s="26"/>
      <c r="EFQ56" s="26"/>
      <c r="EFR56" s="26"/>
      <c r="EFS56" s="26"/>
      <c r="EFT56" s="26"/>
      <c r="EFU56" s="26"/>
      <c r="EFV56" s="26"/>
      <c r="EFW56" s="26"/>
      <c r="EFX56" s="26"/>
      <c r="EFY56" s="26"/>
      <c r="EFZ56" s="26"/>
      <c r="EGA56" s="26"/>
      <c r="EGB56" s="26"/>
      <c r="EGC56" s="26"/>
      <c r="EGD56" s="26"/>
      <c r="EGE56" s="26"/>
      <c r="EGF56" s="26"/>
      <c r="EGG56" s="26"/>
      <c r="EGH56" s="26"/>
      <c r="EGI56" s="26"/>
      <c r="EGJ56" s="26"/>
      <c r="EGK56" s="26"/>
      <c r="EGL56" s="26"/>
      <c r="EGM56" s="26"/>
      <c r="EGN56" s="26"/>
      <c r="EGO56" s="26"/>
      <c r="EGP56" s="26"/>
      <c r="EGQ56" s="26"/>
      <c r="EGR56" s="26"/>
      <c r="EGS56" s="26"/>
      <c r="EGT56" s="26"/>
      <c r="EGU56" s="26"/>
      <c r="EGV56" s="26"/>
      <c r="EGW56" s="26"/>
      <c r="EGX56" s="26"/>
      <c r="EGY56" s="26"/>
      <c r="EGZ56" s="26"/>
      <c r="EHA56" s="26"/>
      <c r="EHB56" s="26"/>
      <c r="EHC56" s="26"/>
      <c r="EHD56" s="26"/>
      <c r="EHE56" s="26"/>
      <c r="EHF56" s="26"/>
      <c r="EHG56" s="26"/>
      <c r="EHH56" s="26"/>
      <c r="EHI56" s="26"/>
      <c r="EHJ56" s="26"/>
      <c r="EHK56" s="26"/>
      <c r="EHL56" s="26"/>
      <c r="EHM56" s="26"/>
      <c r="EHN56" s="26"/>
      <c r="EHO56" s="26"/>
      <c r="EHP56" s="26"/>
      <c r="EHQ56" s="26"/>
      <c r="EHR56" s="26"/>
      <c r="EHS56" s="26"/>
      <c r="EHT56" s="26"/>
      <c r="EHU56" s="26"/>
      <c r="EHV56" s="26"/>
      <c r="EHW56" s="26"/>
      <c r="EHX56" s="26"/>
      <c r="EHY56" s="26"/>
      <c r="EHZ56" s="26"/>
      <c r="EIA56" s="26"/>
      <c r="EIB56" s="26"/>
      <c r="EIC56" s="26"/>
      <c r="EID56" s="26"/>
      <c r="EIE56" s="26"/>
      <c r="EIF56" s="26"/>
      <c r="EIG56" s="26"/>
      <c r="EIH56" s="26"/>
      <c r="EII56" s="26"/>
      <c r="EIJ56" s="26"/>
      <c r="EIK56" s="26"/>
      <c r="EIL56" s="26"/>
      <c r="EIM56" s="26"/>
      <c r="EIN56" s="26"/>
      <c r="EIO56" s="26"/>
      <c r="EIP56" s="26"/>
      <c r="EIQ56" s="26"/>
      <c r="EIR56" s="26"/>
      <c r="EIS56" s="26"/>
      <c r="EIT56" s="26"/>
      <c r="EIU56" s="26"/>
      <c r="EIV56" s="26"/>
      <c r="EIW56" s="26"/>
      <c r="EIX56" s="26"/>
      <c r="EIY56" s="26"/>
      <c r="EIZ56" s="26"/>
      <c r="EJA56" s="26"/>
      <c r="EJB56" s="26"/>
      <c r="EJC56" s="26"/>
      <c r="EJD56" s="26"/>
      <c r="EJE56" s="26"/>
      <c r="EJF56" s="26"/>
      <c r="EJG56" s="26"/>
      <c r="EJH56" s="26"/>
      <c r="EJI56" s="26"/>
      <c r="EJJ56" s="26"/>
      <c r="EJK56" s="26"/>
      <c r="EJL56" s="26"/>
      <c r="EJM56" s="26"/>
      <c r="EJN56" s="26"/>
      <c r="EJO56" s="26"/>
      <c r="EJP56" s="26"/>
      <c r="EJQ56" s="26"/>
      <c r="EJR56" s="26"/>
      <c r="EJS56" s="26"/>
      <c r="EJT56" s="26"/>
      <c r="EJU56" s="26"/>
      <c r="EJV56" s="26"/>
      <c r="EJW56" s="26"/>
      <c r="EJX56" s="26"/>
      <c r="EJY56" s="26"/>
      <c r="EJZ56" s="26"/>
      <c r="EKA56" s="26"/>
      <c r="EKB56" s="26"/>
      <c r="EKC56" s="26"/>
      <c r="EKD56" s="26"/>
      <c r="EKE56" s="26"/>
      <c r="EKF56" s="26"/>
      <c r="EKG56" s="26"/>
      <c r="EKH56" s="26"/>
      <c r="EKI56" s="26"/>
      <c r="EKJ56" s="26"/>
      <c r="EKK56" s="26"/>
      <c r="EKL56" s="26"/>
      <c r="EKM56" s="26"/>
      <c r="EKN56" s="26"/>
      <c r="EKO56" s="26"/>
      <c r="EKP56" s="26"/>
      <c r="EKQ56" s="26"/>
      <c r="EKR56" s="26"/>
      <c r="EKS56" s="26"/>
      <c r="EKT56" s="26"/>
      <c r="EKU56" s="26"/>
      <c r="EKV56" s="26"/>
      <c r="EKW56" s="26"/>
      <c r="EKX56" s="26"/>
      <c r="EKY56" s="26"/>
      <c r="EKZ56" s="26"/>
      <c r="ELA56" s="26"/>
      <c r="ELB56" s="26"/>
      <c r="ELC56" s="26"/>
      <c r="ELD56" s="26"/>
      <c r="ELE56" s="26"/>
      <c r="ELF56" s="26"/>
      <c r="ELG56" s="26"/>
      <c r="ELH56" s="26"/>
      <c r="ELI56" s="26"/>
      <c r="ELJ56" s="26"/>
      <c r="ELK56" s="26"/>
      <c r="ELL56" s="26"/>
      <c r="ELM56" s="26"/>
      <c r="ELN56" s="26"/>
      <c r="ELO56" s="26"/>
      <c r="ELP56" s="26"/>
      <c r="ELQ56" s="26"/>
      <c r="ELR56" s="26"/>
      <c r="ELS56" s="26"/>
      <c r="ELT56" s="26"/>
      <c r="ELU56" s="26"/>
      <c r="ELV56" s="26"/>
      <c r="ELW56" s="26"/>
      <c r="ELX56" s="26"/>
      <c r="ELY56" s="26"/>
      <c r="ELZ56" s="26"/>
      <c r="EMA56" s="26"/>
      <c r="EMB56" s="26"/>
      <c r="EMC56" s="26"/>
      <c r="EMD56" s="26"/>
      <c r="EME56" s="26"/>
      <c r="EMF56" s="26"/>
      <c r="EMG56" s="26"/>
      <c r="EMH56" s="26"/>
      <c r="EMI56" s="26"/>
      <c r="EMJ56" s="26"/>
      <c r="EMK56" s="26"/>
      <c r="EML56" s="26"/>
      <c r="EMM56" s="26"/>
      <c r="EMN56" s="26"/>
      <c r="EMO56" s="26"/>
      <c r="EMP56" s="26"/>
      <c r="EMQ56" s="26"/>
      <c r="EMR56" s="26"/>
      <c r="EMS56" s="26"/>
      <c r="EMT56" s="26"/>
      <c r="EMU56" s="26"/>
      <c r="EMV56" s="26"/>
      <c r="EMW56" s="26"/>
      <c r="EMX56" s="26"/>
      <c r="EMY56" s="26"/>
      <c r="EMZ56" s="26"/>
      <c r="ENA56" s="26"/>
      <c r="ENB56" s="26"/>
      <c r="ENC56" s="26"/>
      <c r="END56" s="26"/>
      <c r="ENE56" s="26"/>
      <c r="ENF56" s="26"/>
      <c r="ENG56" s="26"/>
      <c r="ENH56" s="26"/>
      <c r="ENI56" s="26"/>
      <c r="ENJ56" s="26"/>
      <c r="ENK56" s="26"/>
      <c r="ENL56" s="26"/>
      <c r="ENM56" s="26"/>
      <c r="ENN56" s="26"/>
      <c r="ENO56" s="26"/>
      <c r="ENP56" s="26"/>
      <c r="ENQ56" s="26"/>
      <c r="ENR56" s="26"/>
      <c r="ENS56" s="26"/>
      <c r="ENT56" s="26"/>
      <c r="ENU56" s="26"/>
      <c r="ENV56" s="26"/>
      <c r="ENW56" s="26"/>
      <c r="ENX56" s="26"/>
      <c r="ENY56" s="26"/>
      <c r="ENZ56" s="26"/>
      <c r="EOA56" s="26"/>
      <c r="EOB56" s="26"/>
      <c r="EOC56" s="26"/>
      <c r="EOD56" s="26"/>
      <c r="EOE56" s="26"/>
      <c r="EOF56" s="26"/>
      <c r="EOG56" s="26"/>
      <c r="EOH56" s="26"/>
      <c r="EOI56" s="26"/>
      <c r="EOJ56" s="26"/>
      <c r="EOK56" s="26"/>
      <c r="EOL56" s="26"/>
      <c r="EOM56" s="26"/>
      <c r="EON56" s="26"/>
      <c r="EOO56" s="26"/>
      <c r="EOP56" s="26"/>
      <c r="EOQ56" s="26"/>
      <c r="EOR56" s="26"/>
      <c r="EOS56" s="26"/>
      <c r="EOT56" s="26"/>
      <c r="EOU56" s="26"/>
      <c r="EOV56" s="26"/>
      <c r="EOW56" s="26"/>
      <c r="EOX56" s="26"/>
      <c r="EOY56" s="26"/>
      <c r="EOZ56" s="26"/>
      <c r="EPA56" s="26"/>
      <c r="EPB56" s="26"/>
      <c r="EPC56" s="26"/>
      <c r="EPD56" s="26"/>
      <c r="EPE56" s="26"/>
      <c r="EPF56" s="26"/>
      <c r="EPG56" s="26"/>
      <c r="EPH56" s="26"/>
      <c r="EPI56" s="26"/>
      <c r="EPJ56" s="26"/>
      <c r="EPK56" s="26"/>
      <c r="EPL56" s="26"/>
      <c r="EPM56" s="26"/>
      <c r="EPN56" s="26"/>
      <c r="EPO56" s="26"/>
      <c r="EPP56" s="26"/>
      <c r="EPQ56" s="26"/>
      <c r="EPR56" s="26"/>
      <c r="EPS56" s="26"/>
      <c r="EPT56" s="26"/>
      <c r="EPU56" s="26"/>
      <c r="EPV56" s="26"/>
      <c r="EPW56" s="26"/>
      <c r="EPX56" s="26"/>
      <c r="EPY56" s="26"/>
      <c r="EPZ56" s="26"/>
      <c r="EQA56" s="26"/>
      <c r="EQB56" s="26"/>
      <c r="EQC56" s="26"/>
      <c r="EQD56" s="26"/>
      <c r="EQE56" s="26"/>
      <c r="EQF56" s="26"/>
      <c r="EQG56" s="26"/>
      <c r="EQH56" s="26"/>
      <c r="EQI56" s="26"/>
      <c r="EQJ56" s="26"/>
      <c r="EQK56" s="26"/>
      <c r="EQL56" s="26"/>
      <c r="EQM56" s="26"/>
      <c r="EQN56" s="26"/>
      <c r="EQO56" s="26"/>
      <c r="EQP56" s="26"/>
      <c r="EQQ56" s="26"/>
      <c r="EQR56" s="26"/>
      <c r="EQS56" s="26"/>
      <c r="EQT56" s="26"/>
      <c r="EQU56" s="26"/>
      <c r="EQV56" s="26"/>
      <c r="EQW56" s="26"/>
      <c r="EQX56" s="26"/>
      <c r="EQY56" s="26"/>
      <c r="EQZ56" s="26"/>
      <c r="ERA56" s="26"/>
      <c r="ERB56" s="26"/>
      <c r="ERC56" s="26"/>
      <c r="ERD56" s="26"/>
      <c r="ERE56" s="26"/>
      <c r="ERF56" s="26"/>
      <c r="ERG56" s="26"/>
      <c r="ERH56" s="26"/>
      <c r="ERI56" s="26"/>
      <c r="ERJ56" s="26"/>
      <c r="ERK56" s="26"/>
      <c r="ERL56" s="26"/>
      <c r="ERM56" s="26"/>
      <c r="ERN56" s="26"/>
      <c r="ERO56" s="26"/>
      <c r="ERP56" s="26"/>
      <c r="ERQ56" s="26"/>
      <c r="ERR56" s="26"/>
      <c r="ERS56" s="26"/>
      <c r="ERT56" s="26"/>
      <c r="ERU56" s="26"/>
      <c r="ERV56" s="26"/>
      <c r="ERW56" s="26"/>
      <c r="ERX56" s="26"/>
      <c r="ERY56" s="26"/>
      <c r="ERZ56" s="26"/>
      <c r="ESA56" s="26"/>
      <c r="ESB56" s="26"/>
      <c r="ESC56" s="26"/>
      <c r="ESD56" s="26"/>
      <c r="ESE56" s="26"/>
      <c r="ESF56" s="26"/>
      <c r="ESG56" s="26"/>
      <c r="ESH56" s="26"/>
      <c r="ESI56" s="26"/>
      <c r="ESJ56" s="26"/>
      <c r="ESK56" s="26"/>
      <c r="ESL56" s="26"/>
      <c r="ESM56" s="26"/>
      <c r="ESN56" s="26"/>
      <c r="ESO56" s="26"/>
      <c r="ESP56" s="26"/>
      <c r="ESQ56" s="26"/>
      <c r="ESR56" s="26"/>
      <c r="ESS56" s="26"/>
      <c r="EST56" s="26"/>
      <c r="ESU56" s="26"/>
      <c r="ESV56" s="26"/>
      <c r="ESW56" s="26"/>
      <c r="ESX56" s="26"/>
      <c r="ESY56" s="26"/>
      <c r="ESZ56" s="26"/>
      <c r="ETA56" s="26"/>
      <c r="ETB56" s="26"/>
      <c r="ETC56" s="26"/>
      <c r="ETD56" s="26"/>
      <c r="ETE56" s="26"/>
      <c r="ETF56" s="26"/>
      <c r="ETG56" s="26"/>
      <c r="ETH56" s="26"/>
      <c r="ETI56" s="26"/>
      <c r="ETJ56" s="26"/>
      <c r="ETK56" s="26"/>
      <c r="ETL56" s="26"/>
      <c r="ETM56" s="26"/>
      <c r="ETN56" s="26"/>
      <c r="ETO56" s="26"/>
      <c r="ETP56" s="26"/>
      <c r="ETQ56" s="26"/>
      <c r="ETR56" s="26"/>
      <c r="ETS56" s="26"/>
      <c r="ETT56" s="26"/>
      <c r="ETU56" s="26"/>
      <c r="ETV56" s="26"/>
      <c r="ETW56" s="26"/>
      <c r="ETX56" s="26"/>
      <c r="ETY56" s="26"/>
      <c r="ETZ56" s="26"/>
      <c r="EUA56" s="26"/>
      <c r="EUB56" s="26"/>
      <c r="EUC56" s="26"/>
      <c r="EUD56" s="26"/>
      <c r="EUE56" s="26"/>
      <c r="EUF56" s="26"/>
      <c r="EUG56" s="26"/>
      <c r="EUH56" s="26"/>
      <c r="EUI56" s="26"/>
      <c r="EUJ56" s="26"/>
      <c r="EUK56" s="26"/>
      <c r="EUL56" s="26"/>
      <c r="EUM56" s="26"/>
      <c r="EUN56" s="26"/>
      <c r="EUO56" s="26"/>
      <c r="EUP56" s="26"/>
      <c r="EUQ56" s="26"/>
      <c r="EUR56" s="26"/>
      <c r="EUS56" s="26"/>
      <c r="EUT56" s="26"/>
      <c r="EUU56" s="26"/>
      <c r="EUV56" s="26"/>
      <c r="EUW56" s="26"/>
      <c r="EUX56" s="26"/>
      <c r="EUY56" s="26"/>
      <c r="EUZ56" s="26"/>
      <c r="EVA56" s="26"/>
      <c r="EVB56" s="26"/>
      <c r="EVC56" s="26"/>
      <c r="EVD56" s="26"/>
      <c r="EVE56" s="26"/>
      <c r="EVF56" s="26"/>
      <c r="EVG56" s="26"/>
      <c r="EVH56" s="26"/>
      <c r="EVI56" s="26"/>
      <c r="EVJ56" s="26"/>
      <c r="EVK56" s="26"/>
      <c r="EVL56" s="26"/>
      <c r="EVM56" s="26"/>
      <c r="EVN56" s="26"/>
      <c r="EVO56" s="26"/>
      <c r="EVP56" s="26"/>
      <c r="EVQ56" s="26"/>
      <c r="EVR56" s="26"/>
      <c r="EVS56" s="26"/>
      <c r="EVT56" s="26"/>
      <c r="EVU56" s="26"/>
      <c r="EVV56" s="26"/>
      <c r="EVW56" s="26"/>
      <c r="EVX56" s="26"/>
      <c r="EVY56" s="26"/>
      <c r="EVZ56" s="26"/>
      <c r="EWA56" s="26"/>
      <c r="EWB56" s="26"/>
      <c r="EWC56" s="26"/>
      <c r="EWD56" s="26"/>
      <c r="EWE56" s="26"/>
      <c r="EWF56" s="26"/>
      <c r="EWG56" s="26"/>
      <c r="EWH56" s="26"/>
      <c r="EWI56" s="26"/>
      <c r="EWJ56" s="26"/>
      <c r="EWK56" s="26"/>
      <c r="EWL56" s="26"/>
      <c r="EWM56" s="26"/>
      <c r="EWN56" s="26"/>
      <c r="EWO56" s="26"/>
      <c r="EWP56" s="26"/>
      <c r="EWQ56" s="26"/>
      <c r="EWR56" s="26"/>
      <c r="EWS56" s="26"/>
      <c r="EWT56" s="26"/>
      <c r="EWU56" s="26"/>
      <c r="EWV56" s="26"/>
      <c r="EWW56" s="26"/>
      <c r="EWX56" s="26"/>
      <c r="EWY56" s="26"/>
      <c r="EWZ56" s="26"/>
      <c r="EXA56" s="26"/>
      <c r="EXB56" s="26"/>
      <c r="EXC56" s="26"/>
      <c r="EXD56" s="26"/>
      <c r="EXE56" s="26"/>
      <c r="EXF56" s="26"/>
      <c r="EXG56" s="26"/>
      <c r="EXH56" s="26"/>
      <c r="EXI56" s="26"/>
      <c r="EXJ56" s="26"/>
      <c r="EXK56" s="26"/>
      <c r="EXL56" s="26"/>
      <c r="EXM56" s="26"/>
      <c r="EXN56" s="26"/>
      <c r="EXO56" s="26"/>
      <c r="EXP56" s="26"/>
      <c r="EXQ56" s="26"/>
      <c r="EXR56" s="26"/>
      <c r="EXS56" s="26"/>
      <c r="EXT56" s="26"/>
      <c r="EXU56" s="26"/>
      <c r="EXV56" s="26"/>
      <c r="EXW56" s="26"/>
      <c r="EXX56" s="26"/>
      <c r="EXY56" s="26"/>
      <c r="EXZ56" s="26"/>
      <c r="EYA56" s="26"/>
      <c r="EYB56" s="26"/>
      <c r="EYC56" s="26"/>
      <c r="EYD56" s="26"/>
      <c r="EYE56" s="26"/>
      <c r="EYF56" s="26"/>
      <c r="EYG56" s="26"/>
      <c r="EYH56" s="26"/>
      <c r="EYI56" s="26"/>
      <c r="EYJ56" s="26"/>
      <c r="EYK56" s="26"/>
      <c r="EYL56" s="26"/>
      <c r="EYM56" s="26"/>
      <c r="EYN56" s="26"/>
      <c r="EYO56" s="26"/>
      <c r="EYP56" s="26"/>
      <c r="EYQ56" s="26"/>
      <c r="EYR56" s="26"/>
      <c r="EYS56" s="26"/>
      <c r="EYT56" s="26"/>
      <c r="EYU56" s="26"/>
      <c r="EYV56" s="26"/>
      <c r="EYW56" s="26"/>
      <c r="EYX56" s="26"/>
      <c r="EYY56" s="26"/>
      <c r="EYZ56" s="26"/>
      <c r="EZA56" s="26"/>
      <c r="EZB56" s="26"/>
      <c r="EZC56" s="26"/>
      <c r="EZD56" s="26"/>
      <c r="EZE56" s="26"/>
      <c r="EZF56" s="26"/>
      <c r="EZG56" s="26"/>
      <c r="EZH56" s="26"/>
      <c r="EZI56" s="26"/>
      <c r="EZJ56" s="26"/>
      <c r="EZK56" s="26"/>
      <c r="EZL56" s="26"/>
      <c r="EZM56" s="26"/>
      <c r="EZN56" s="26"/>
      <c r="EZO56" s="26"/>
      <c r="EZP56" s="26"/>
      <c r="EZQ56" s="26"/>
      <c r="EZR56" s="26"/>
      <c r="EZS56" s="26"/>
      <c r="EZT56" s="26"/>
      <c r="EZU56" s="26"/>
      <c r="EZV56" s="26"/>
      <c r="EZW56" s="26"/>
      <c r="EZX56" s="26"/>
      <c r="EZY56" s="26"/>
      <c r="EZZ56" s="26"/>
      <c r="FAA56" s="26"/>
      <c r="FAB56" s="26"/>
      <c r="FAC56" s="26"/>
      <c r="FAD56" s="26"/>
      <c r="FAE56" s="26"/>
      <c r="FAF56" s="26"/>
      <c r="FAG56" s="26"/>
      <c r="FAH56" s="26"/>
      <c r="FAI56" s="26"/>
      <c r="FAJ56" s="26"/>
      <c r="FAK56" s="26"/>
      <c r="FAL56" s="26"/>
      <c r="FAM56" s="26"/>
      <c r="FAN56" s="26"/>
      <c r="FAO56" s="26"/>
      <c r="FAP56" s="26"/>
      <c r="FAQ56" s="26"/>
      <c r="FAR56" s="26"/>
      <c r="FAS56" s="26"/>
      <c r="FAT56" s="26"/>
      <c r="FAU56" s="26"/>
      <c r="FAV56" s="26"/>
      <c r="FAW56" s="26"/>
      <c r="FAX56" s="26"/>
      <c r="FAY56" s="26"/>
      <c r="FAZ56" s="26"/>
      <c r="FBA56" s="26"/>
      <c r="FBB56" s="26"/>
      <c r="FBC56" s="26"/>
      <c r="FBD56" s="26"/>
      <c r="FBE56" s="26"/>
      <c r="FBF56" s="26"/>
      <c r="FBG56" s="26"/>
      <c r="FBH56" s="26"/>
      <c r="FBI56" s="26"/>
      <c r="FBJ56" s="26"/>
      <c r="FBK56" s="26"/>
      <c r="FBL56" s="26"/>
      <c r="FBM56" s="26"/>
      <c r="FBN56" s="26"/>
      <c r="FBO56" s="26"/>
      <c r="FBP56" s="26"/>
      <c r="FBQ56" s="26"/>
      <c r="FBR56" s="26"/>
      <c r="FBS56" s="26"/>
      <c r="FBT56" s="26"/>
      <c r="FBU56" s="26"/>
      <c r="FBV56" s="26"/>
      <c r="FBW56" s="26"/>
      <c r="FBX56" s="26"/>
      <c r="FBY56" s="26"/>
      <c r="FBZ56" s="26"/>
      <c r="FCA56" s="26"/>
      <c r="FCB56" s="26"/>
      <c r="FCC56" s="26"/>
      <c r="FCD56" s="26"/>
      <c r="FCE56" s="26"/>
      <c r="FCF56" s="26"/>
      <c r="FCG56" s="26"/>
      <c r="FCH56" s="26"/>
      <c r="FCI56" s="26"/>
      <c r="FCJ56" s="26"/>
      <c r="FCK56" s="26"/>
      <c r="FCL56" s="26"/>
      <c r="FCM56" s="26"/>
      <c r="FCN56" s="26"/>
      <c r="FCO56" s="26"/>
      <c r="FCP56" s="26"/>
      <c r="FCQ56" s="26"/>
      <c r="FCR56" s="26"/>
      <c r="FCS56" s="26"/>
      <c r="FCT56" s="26"/>
      <c r="FCU56" s="26"/>
      <c r="FCV56" s="26"/>
      <c r="FCW56" s="26"/>
      <c r="FCX56" s="26"/>
      <c r="FCY56" s="26"/>
      <c r="FCZ56" s="26"/>
      <c r="FDA56" s="26"/>
      <c r="FDB56" s="26"/>
      <c r="FDC56" s="26"/>
      <c r="FDD56" s="26"/>
      <c r="FDE56" s="26"/>
      <c r="FDF56" s="26"/>
      <c r="FDG56" s="26"/>
      <c r="FDH56" s="26"/>
      <c r="FDI56" s="26"/>
      <c r="FDJ56" s="26"/>
      <c r="FDK56" s="26"/>
      <c r="FDL56" s="26"/>
      <c r="FDM56" s="26"/>
      <c r="FDN56" s="26"/>
      <c r="FDO56" s="26"/>
      <c r="FDP56" s="26"/>
      <c r="FDQ56" s="26"/>
      <c r="FDR56" s="26"/>
      <c r="FDS56" s="26"/>
      <c r="FDT56" s="26"/>
      <c r="FDU56" s="26"/>
      <c r="FDV56" s="26"/>
      <c r="FDW56" s="26"/>
      <c r="FDX56" s="26"/>
      <c r="FDY56" s="26"/>
      <c r="FDZ56" s="26"/>
      <c r="FEA56" s="26"/>
      <c r="FEB56" s="26"/>
      <c r="FEC56" s="26"/>
      <c r="FED56" s="26"/>
      <c r="FEE56" s="26"/>
      <c r="FEF56" s="26"/>
      <c r="FEG56" s="26"/>
      <c r="FEH56" s="26"/>
      <c r="FEI56" s="26"/>
      <c r="FEJ56" s="26"/>
      <c r="FEK56" s="26"/>
      <c r="FEL56" s="26"/>
      <c r="FEM56" s="26"/>
      <c r="FEN56" s="26"/>
      <c r="FEO56" s="26"/>
      <c r="FEP56" s="26"/>
      <c r="FEQ56" s="26"/>
      <c r="FER56" s="26"/>
      <c r="FES56" s="26"/>
      <c r="FET56" s="26"/>
      <c r="FEU56" s="26"/>
      <c r="FEV56" s="26"/>
      <c r="FEW56" s="26"/>
      <c r="FEX56" s="26"/>
      <c r="FEY56" s="26"/>
      <c r="FEZ56" s="26"/>
      <c r="FFA56" s="26"/>
      <c r="FFB56" s="26"/>
      <c r="FFC56" s="26"/>
      <c r="FFD56" s="26"/>
      <c r="FFE56" s="26"/>
      <c r="FFF56" s="26"/>
      <c r="FFG56" s="26"/>
      <c r="FFH56" s="26"/>
      <c r="FFI56" s="26"/>
      <c r="FFJ56" s="26"/>
      <c r="FFK56" s="26"/>
      <c r="FFL56" s="26"/>
      <c r="FFM56" s="26"/>
      <c r="FFN56" s="26"/>
      <c r="FFO56" s="26"/>
      <c r="FFP56" s="26"/>
      <c r="FFQ56" s="26"/>
      <c r="FFR56" s="26"/>
      <c r="FFS56" s="26"/>
      <c r="FFT56" s="26"/>
      <c r="FFU56" s="26"/>
      <c r="FFV56" s="26"/>
      <c r="FFW56" s="26"/>
      <c r="FFX56" s="26"/>
      <c r="FFY56" s="26"/>
      <c r="FFZ56" s="26"/>
      <c r="FGA56" s="26"/>
      <c r="FGB56" s="26"/>
      <c r="FGC56" s="26"/>
      <c r="FGD56" s="26"/>
      <c r="FGE56" s="26"/>
      <c r="FGF56" s="26"/>
      <c r="FGG56" s="26"/>
      <c r="FGH56" s="26"/>
      <c r="FGI56" s="26"/>
      <c r="FGJ56" s="26"/>
      <c r="FGK56" s="26"/>
      <c r="FGL56" s="26"/>
      <c r="FGM56" s="26"/>
      <c r="FGN56" s="26"/>
      <c r="FGO56" s="26"/>
      <c r="FGP56" s="26"/>
      <c r="FGQ56" s="26"/>
      <c r="FGR56" s="26"/>
      <c r="FGS56" s="26"/>
      <c r="FGT56" s="26"/>
      <c r="FGU56" s="26"/>
      <c r="FGV56" s="26"/>
      <c r="FGW56" s="26"/>
      <c r="FGX56" s="26"/>
      <c r="FGY56" s="26"/>
      <c r="FGZ56" s="26"/>
      <c r="FHA56" s="26"/>
      <c r="FHB56" s="26"/>
      <c r="FHC56" s="26"/>
      <c r="FHD56" s="26"/>
      <c r="FHE56" s="26"/>
      <c r="FHF56" s="26"/>
      <c r="FHG56" s="26"/>
      <c r="FHH56" s="26"/>
      <c r="FHI56" s="26"/>
      <c r="FHJ56" s="26"/>
      <c r="FHK56" s="26"/>
      <c r="FHL56" s="26"/>
      <c r="FHM56" s="26"/>
      <c r="FHN56" s="26"/>
      <c r="FHO56" s="26"/>
      <c r="FHP56" s="26"/>
      <c r="FHQ56" s="26"/>
      <c r="FHR56" s="26"/>
      <c r="FHS56" s="26"/>
      <c r="FHT56" s="26"/>
      <c r="FHU56" s="26"/>
      <c r="FHV56" s="26"/>
      <c r="FHW56" s="26"/>
      <c r="FHX56" s="26"/>
      <c r="FHY56" s="26"/>
      <c r="FHZ56" s="26"/>
      <c r="FIA56" s="26"/>
      <c r="FIB56" s="26"/>
      <c r="FIC56" s="26"/>
      <c r="FID56" s="26"/>
      <c r="FIE56" s="26"/>
      <c r="FIF56" s="26"/>
      <c r="FIG56" s="26"/>
      <c r="FIH56" s="26"/>
      <c r="FII56" s="26"/>
      <c r="FIJ56" s="26"/>
      <c r="FIK56" s="26"/>
      <c r="FIL56" s="26"/>
      <c r="FIM56" s="26"/>
      <c r="FIN56" s="26"/>
      <c r="FIO56" s="26"/>
      <c r="FIP56" s="26"/>
      <c r="FIQ56" s="26"/>
      <c r="FIR56" s="26"/>
      <c r="FIS56" s="26"/>
      <c r="FIT56" s="26"/>
      <c r="FIU56" s="26"/>
      <c r="FIV56" s="26"/>
      <c r="FIW56" s="26"/>
      <c r="FIX56" s="26"/>
      <c r="FIY56" s="26"/>
      <c r="FIZ56" s="26"/>
      <c r="FJA56" s="26"/>
      <c r="FJB56" s="26"/>
      <c r="FJC56" s="26"/>
      <c r="FJD56" s="26"/>
      <c r="FJE56" s="26"/>
      <c r="FJF56" s="26"/>
      <c r="FJG56" s="26"/>
      <c r="FJH56" s="26"/>
      <c r="FJI56" s="26"/>
      <c r="FJJ56" s="26"/>
      <c r="FJK56" s="26"/>
      <c r="FJL56" s="26"/>
      <c r="FJM56" s="26"/>
      <c r="FJN56" s="26"/>
      <c r="FJO56" s="26"/>
      <c r="FJP56" s="26"/>
      <c r="FJQ56" s="26"/>
      <c r="FJR56" s="26"/>
      <c r="FJS56" s="26"/>
      <c r="FJT56" s="26"/>
      <c r="FJU56" s="26"/>
      <c r="FJV56" s="26"/>
      <c r="FJW56" s="26"/>
      <c r="FJX56" s="26"/>
      <c r="FJY56" s="26"/>
      <c r="FJZ56" s="26"/>
      <c r="FKA56" s="26"/>
      <c r="FKB56" s="26"/>
      <c r="FKC56" s="26"/>
      <c r="FKD56" s="26"/>
      <c r="FKE56" s="26"/>
      <c r="FKF56" s="26"/>
      <c r="FKG56" s="26"/>
      <c r="FKH56" s="26"/>
      <c r="FKI56" s="26"/>
      <c r="FKJ56" s="26"/>
      <c r="FKK56" s="26"/>
      <c r="FKL56" s="26"/>
      <c r="FKM56" s="26"/>
      <c r="FKN56" s="26"/>
      <c r="FKO56" s="26"/>
      <c r="FKP56" s="26"/>
      <c r="FKQ56" s="26"/>
      <c r="FKR56" s="26"/>
      <c r="FKS56" s="26"/>
      <c r="FKT56" s="26"/>
      <c r="FKU56" s="26"/>
      <c r="FKV56" s="26"/>
      <c r="FKW56" s="26"/>
      <c r="FKX56" s="26"/>
      <c r="FKY56" s="26"/>
      <c r="FKZ56" s="26"/>
      <c r="FLA56" s="26"/>
      <c r="FLB56" s="26"/>
      <c r="FLC56" s="26"/>
      <c r="FLD56" s="26"/>
      <c r="FLE56" s="26"/>
      <c r="FLF56" s="26"/>
      <c r="FLG56" s="26"/>
      <c r="FLH56" s="26"/>
      <c r="FLI56" s="26"/>
      <c r="FLJ56" s="26"/>
      <c r="FLK56" s="26"/>
      <c r="FLL56" s="26"/>
      <c r="FLM56" s="26"/>
      <c r="FLN56" s="26"/>
      <c r="FLO56" s="26"/>
      <c r="FLP56" s="26"/>
      <c r="FLQ56" s="26"/>
      <c r="FLR56" s="26"/>
      <c r="FLS56" s="26"/>
      <c r="FLT56" s="26"/>
      <c r="FLU56" s="26"/>
      <c r="FLV56" s="26"/>
      <c r="FLW56" s="26"/>
      <c r="FLX56" s="26"/>
      <c r="FLY56" s="26"/>
      <c r="FLZ56" s="26"/>
      <c r="FMA56" s="26"/>
      <c r="FMB56" s="26"/>
      <c r="FMC56" s="26"/>
      <c r="FMD56" s="26"/>
      <c r="FME56" s="26"/>
      <c r="FMF56" s="26"/>
      <c r="FMG56" s="26"/>
      <c r="FMH56" s="26"/>
      <c r="FMI56" s="26"/>
      <c r="FMJ56" s="26"/>
      <c r="FMK56" s="26"/>
      <c r="FML56" s="26"/>
      <c r="FMM56" s="26"/>
      <c r="FMN56" s="26"/>
      <c r="FMO56" s="26"/>
      <c r="FMP56" s="26"/>
      <c r="FMQ56" s="26"/>
      <c r="FMR56" s="26"/>
      <c r="FMS56" s="26"/>
      <c r="FMT56" s="26"/>
      <c r="FMU56" s="26"/>
      <c r="FMV56" s="26"/>
      <c r="FMW56" s="26"/>
      <c r="FMX56" s="26"/>
      <c r="FMY56" s="26"/>
      <c r="FMZ56" s="26"/>
      <c r="FNA56" s="26"/>
      <c r="FNB56" s="26"/>
      <c r="FNC56" s="26"/>
      <c r="FND56" s="26"/>
      <c r="FNE56" s="26"/>
      <c r="FNF56" s="26"/>
      <c r="FNG56" s="26"/>
      <c r="FNH56" s="26"/>
      <c r="FNI56" s="26"/>
      <c r="FNJ56" s="26"/>
      <c r="FNK56" s="26"/>
      <c r="FNL56" s="26"/>
      <c r="FNM56" s="26"/>
      <c r="FNN56" s="26"/>
      <c r="FNO56" s="26"/>
      <c r="FNP56" s="26"/>
      <c r="FNQ56" s="26"/>
      <c r="FNR56" s="26"/>
      <c r="FNS56" s="26"/>
      <c r="FNT56" s="26"/>
      <c r="FNU56" s="26"/>
      <c r="FNV56" s="26"/>
      <c r="FNW56" s="26"/>
      <c r="FNX56" s="26"/>
      <c r="FNY56" s="26"/>
      <c r="FNZ56" s="26"/>
      <c r="FOA56" s="26"/>
      <c r="FOB56" s="26"/>
      <c r="FOC56" s="26"/>
      <c r="FOD56" s="26"/>
      <c r="FOE56" s="26"/>
      <c r="FOF56" s="26"/>
      <c r="FOG56" s="26"/>
      <c r="FOH56" s="26"/>
      <c r="FOI56" s="26"/>
      <c r="FOJ56" s="26"/>
      <c r="FOK56" s="26"/>
      <c r="FOL56" s="26"/>
      <c r="FOM56" s="26"/>
      <c r="FON56" s="26"/>
      <c r="FOO56" s="26"/>
      <c r="FOP56" s="26"/>
      <c r="FOQ56" s="26"/>
      <c r="FOR56" s="26"/>
      <c r="FOS56" s="26"/>
      <c r="FOT56" s="26"/>
      <c r="FOU56" s="26"/>
      <c r="FOV56" s="26"/>
      <c r="FOW56" s="26"/>
      <c r="FOX56" s="26"/>
      <c r="FOY56" s="26"/>
      <c r="FOZ56" s="26"/>
      <c r="FPA56" s="26"/>
      <c r="FPB56" s="26"/>
      <c r="FPC56" s="26"/>
      <c r="FPD56" s="26"/>
      <c r="FPE56" s="26"/>
      <c r="FPF56" s="26"/>
      <c r="FPG56" s="26"/>
      <c r="FPH56" s="26"/>
      <c r="FPI56" s="26"/>
      <c r="FPJ56" s="26"/>
      <c r="FPK56" s="26"/>
      <c r="FPL56" s="26"/>
      <c r="FPM56" s="26"/>
      <c r="FPN56" s="26"/>
      <c r="FPO56" s="26"/>
      <c r="FPP56" s="26"/>
      <c r="FPQ56" s="26"/>
      <c r="FPR56" s="26"/>
      <c r="FPS56" s="26"/>
      <c r="FPT56" s="26"/>
      <c r="FPU56" s="26"/>
      <c r="FPV56" s="26"/>
      <c r="FPW56" s="26"/>
      <c r="FPX56" s="26"/>
      <c r="FPY56" s="26"/>
      <c r="FPZ56" s="26"/>
      <c r="FQA56" s="26"/>
      <c r="FQB56" s="26"/>
      <c r="FQC56" s="26"/>
      <c r="FQD56" s="26"/>
      <c r="FQE56" s="26"/>
      <c r="FQF56" s="26"/>
      <c r="FQG56" s="26"/>
      <c r="FQH56" s="26"/>
      <c r="FQI56" s="26"/>
      <c r="FQJ56" s="26"/>
      <c r="FQK56" s="26"/>
      <c r="FQL56" s="26"/>
      <c r="FQM56" s="26"/>
      <c r="FQN56" s="26"/>
      <c r="FQO56" s="26"/>
      <c r="FQP56" s="26"/>
      <c r="FQQ56" s="26"/>
      <c r="FQR56" s="26"/>
      <c r="FQS56" s="26"/>
      <c r="FQT56" s="26"/>
      <c r="FQU56" s="26"/>
      <c r="FQV56" s="26"/>
      <c r="FQW56" s="26"/>
      <c r="FQX56" s="26"/>
      <c r="FQY56" s="26"/>
      <c r="FQZ56" s="26"/>
      <c r="FRA56" s="26"/>
      <c r="FRB56" s="26"/>
      <c r="FRC56" s="26"/>
      <c r="FRD56" s="26"/>
      <c r="FRE56" s="26"/>
      <c r="FRF56" s="26"/>
      <c r="FRG56" s="26"/>
      <c r="FRH56" s="26"/>
      <c r="FRI56" s="26"/>
      <c r="FRJ56" s="26"/>
      <c r="FRK56" s="26"/>
      <c r="FRL56" s="26"/>
      <c r="FRM56" s="26"/>
      <c r="FRN56" s="26"/>
      <c r="FRO56" s="26"/>
      <c r="FRP56" s="26"/>
      <c r="FRQ56" s="26"/>
      <c r="FRR56" s="26"/>
      <c r="FRS56" s="26"/>
      <c r="FRT56" s="26"/>
      <c r="FRU56" s="26"/>
      <c r="FRV56" s="26"/>
      <c r="FRW56" s="26"/>
      <c r="FRX56" s="26"/>
      <c r="FRY56" s="26"/>
      <c r="FRZ56" s="26"/>
      <c r="FSA56" s="26"/>
      <c r="FSB56" s="26"/>
      <c r="FSC56" s="26"/>
      <c r="FSD56" s="26"/>
      <c r="FSE56" s="26"/>
      <c r="FSF56" s="26"/>
      <c r="FSG56" s="26"/>
      <c r="FSH56" s="26"/>
      <c r="FSI56" s="26"/>
      <c r="FSJ56" s="26"/>
      <c r="FSK56" s="26"/>
      <c r="FSL56" s="26"/>
      <c r="FSM56" s="26"/>
      <c r="FSN56" s="26"/>
      <c r="FSO56" s="26"/>
      <c r="FSP56" s="26"/>
      <c r="FSQ56" s="26"/>
      <c r="FSR56" s="26"/>
      <c r="FSS56" s="26"/>
      <c r="FST56" s="26"/>
      <c r="FSU56" s="26"/>
      <c r="FSV56" s="26"/>
      <c r="FSW56" s="26"/>
      <c r="FSX56" s="26"/>
      <c r="FSY56" s="26"/>
      <c r="FSZ56" s="26"/>
      <c r="FTA56" s="26"/>
      <c r="FTB56" s="26"/>
      <c r="FTC56" s="26"/>
      <c r="FTD56" s="26"/>
      <c r="FTE56" s="26"/>
      <c r="FTF56" s="26"/>
      <c r="FTG56" s="26"/>
      <c r="FTH56" s="26"/>
      <c r="FTI56" s="26"/>
      <c r="FTJ56" s="26"/>
      <c r="FTK56" s="26"/>
      <c r="FTL56" s="26"/>
      <c r="FTM56" s="26"/>
      <c r="FTN56" s="26"/>
      <c r="FTO56" s="26"/>
      <c r="FTP56" s="26"/>
      <c r="FTQ56" s="26"/>
      <c r="FTR56" s="26"/>
      <c r="FTS56" s="26"/>
      <c r="FTT56" s="26"/>
      <c r="FTU56" s="26"/>
      <c r="FTV56" s="26"/>
      <c r="FTW56" s="26"/>
      <c r="FTX56" s="26"/>
      <c r="FTY56" s="26"/>
      <c r="FTZ56" s="26"/>
      <c r="FUA56" s="26"/>
      <c r="FUB56" s="26"/>
      <c r="FUC56" s="26"/>
      <c r="FUD56" s="26"/>
      <c r="FUE56" s="26"/>
      <c r="FUF56" s="26"/>
      <c r="FUG56" s="26"/>
      <c r="FUH56" s="26"/>
      <c r="FUI56" s="26"/>
      <c r="FUJ56" s="26"/>
      <c r="FUK56" s="26"/>
      <c r="FUL56" s="26"/>
      <c r="FUM56" s="26"/>
      <c r="FUN56" s="26"/>
      <c r="FUO56" s="26"/>
      <c r="FUP56" s="26"/>
      <c r="FUQ56" s="26"/>
      <c r="FUR56" s="26"/>
      <c r="FUS56" s="26"/>
      <c r="FUT56" s="26"/>
      <c r="FUU56" s="26"/>
      <c r="FUV56" s="26"/>
      <c r="FUW56" s="26"/>
      <c r="FUX56" s="26"/>
      <c r="FUY56" s="26"/>
      <c r="FUZ56" s="26"/>
      <c r="FVA56" s="26"/>
      <c r="FVB56" s="26"/>
      <c r="FVC56" s="26"/>
      <c r="FVD56" s="26"/>
      <c r="FVE56" s="26"/>
      <c r="FVF56" s="26"/>
      <c r="FVG56" s="26"/>
      <c r="FVH56" s="26"/>
      <c r="FVI56" s="26"/>
      <c r="FVJ56" s="26"/>
      <c r="FVK56" s="26"/>
      <c r="FVL56" s="26"/>
      <c r="FVM56" s="26"/>
      <c r="FVN56" s="26"/>
      <c r="FVO56" s="26"/>
      <c r="FVP56" s="26"/>
      <c r="FVQ56" s="26"/>
      <c r="FVR56" s="26"/>
      <c r="FVS56" s="26"/>
      <c r="FVT56" s="26"/>
      <c r="FVU56" s="26"/>
      <c r="FVV56" s="26"/>
      <c r="FVW56" s="26"/>
      <c r="FVX56" s="26"/>
      <c r="FVY56" s="26"/>
      <c r="FVZ56" s="26"/>
      <c r="FWA56" s="26"/>
      <c r="FWB56" s="26"/>
      <c r="FWC56" s="26"/>
      <c r="FWD56" s="26"/>
      <c r="FWE56" s="26"/>
      <c r="FWF56" s="26"/>
      <c r="FWG56" s="26"/>
      <c r="FWH56" s="26"/>
      <c r="FWI56" s="26"/>
      <c r="FWJ56" s="26"/>
      <c r="FWK56" s="26"/>
      <c r="FWL56" s="26"/>
      <c r="FWM56" s="26"/>
      <c r="FWN56" s="26"/>
      <c r="FWO56" s="26"/>
      <c r="FWP56" s="26"/>
      <c r="FWQ56" s="26"/>
      <c r="FWR56" s="26"/>
      <c r="FWS56" s="26"/>
      <c r="FWT56" s="26"/>
      <c r="FWU56" s="26"/>
      <c r="FWV56" s="26"/>
      <c r="FWW56" s="26"/>
      <c r="FWX56" s="26"/>
      <c r="FWY56" s="26"/>
      <c r="FWZ56" s="26"/>
      <c r="FXA56" s="26"/>
      <c r="FXB56" s="26"/>
      <c r="FXC56" s="26"/>
      <c r="FXD56" s="26"/>
      <c r="FXE56" s="26"/>
      <c r="FXF56" s="26"/>
      <c r="FXG56" s="26"/>
      <c r="FXH56" s="26"/>
      <c r="FXI56" s="26"/>
      <c r="FXJ56" s="26"/>
      <c r="FXK56" s="26"/>
      <c r="FXL56" s="26"/>
      <c r="FXM56" s="26"/>
      <c r="FXN56" s="26"/>
      <c r="FXO56" s="26"/>
      <c r="FXP56" s="26"/>
      <c r="FXQ56" s="26"/>
      <c r="FXR56" s="26"/>
      <c r="FXS56" s="26"/>
      <c r="FXT56" s="26"/>
      <c r="FXU56" s="26"/>
      <c r="FXV56" s="26"/>
      <c r="FXW56" s="26"/>
      <c r="FXX56" s="26"/>
      <c r="FXY56" s="26"/>
      <c r="FXZ56" s="26"/>
      <c r="FYA56" s="26"/>
      <c r="FYB56" s="26"/>
      <c r="FYC56" s="26"/>
      <c r="FYD56" s="26"/>
      <c r="FYE56" s="26"/>
      <c r="FYF56" s="26"/>
      <c r="FYG56" s="26"/>
      <c r="FYH56" s="26"/>
      <c r="FYI56" s="26"/>
      <c r="FYJ56" s="26"/>
      <c r="FYK56" s="26"/>
      <c r="FYL56" s="26"/>
      <c r="FYM56" s="26"/>
      <c r="FYN56" s="26"/>
      <c r="FYO56" s="26"/>
      <c r="FYP56" s="26"/>
      <c r="FYQ56" s="26"/>
      <c r="FYR56" s="26"/>
      <c r="FYS56" s="26"/>
      <c r="FYT56" s="26"/>
      <c r="FYU56" s="26"/>
      <c r="FYV56" s="26"/>
      <c r="FYW56" s="26"/>
      <c r="FYX56" s="26"/>
      <c r="FYY56" s="26"/>
      <c r="FYZ56" s="26"/>
      <c r="FZA56" s="26"/>
      <c r="FZB56" s="26"/>
      <c r="FZC56" s="26"/>
      <c r="FZD56" s="26"/>
      <c r="FZE56" s="26"/>
      <c r="FZF56" s="26"/>
      <c r="FZG56" s="26"/>
      <c r="FZH56" s="26"/>
      <c r="FZI56" s="26"/>
      <c r="FZJ56" s="26"/>
      <c r="FZK56" s="26"/>
      <c r="FZL56" s="26"/>
      <c r="FZM56" s="26"/>
      <c r="FZN56" s="26"/>
      <c r="FZO56" s="26"/>
      <c r="FZP56" s="26"/>
      <c r="FZQ56" s="26"/>
      <c r="FZR56" s="26"/>
      <c r="FZS56" s="26"/>
      <c r="FZT56" s="26"/>
      <c r="FZU56" s="26"/>
      <c r="FZV56" s="26"/>
      <c r="FZW56" s="26"/>
      <c r="FZX56" s="26"/>
      <c r="FZY56" s="26"/>
      <c r="FZZ56" s="26"/>
      <c r="GAA56" s="26"/>
      <c r="GAB56" s="26"/>
      <c r="GAC56" s="26"/>
      <c r="GAD56" s="26"/>
      <c r="GAE56" s="26"/>
      <c r="GAF56" s="26"/>
      <c r="GAG56" s="26"/>
      <c r="GAH56" s="26"/>
      <c r="GAI56" s="26"/>
      <c r="GAJ56" s="26"/>
      <c r="GAK56" s="26"/>
      <c r="GAL56" s="26"/>
      <c r="GAM56" s="26"/>
      <c r="GAN56" s="26"/>
      <c r="GAO56" s="26"/>
      <c r="GAP56" s="26"/>
      <c r="GAQ56" s="26"/>
      <c r="GAR56" s="26"/>
      <c r="GAS56" s="26"/>
      <c r="GAT56" s="26"/>
      <c r="GAU56" s="26"/>
      <c r="GAV56" s="26"/>
      <c r="GAW56" s="26"/>
      <c r="GAX56" s="26"/>
      <c r="GAY56" s="26"/>
      <c r="GAZ56" s="26"/>
      <c r="GBA56" s="26"/>
      <c r="GBB56" s="26"/>
      <c r="GBC56" s="26"/>
      <c r="GBD56" s="26"/>
      <c r="GBE56" s="26"/>
      <c r="GBF56" s="26"/>
      <c r="GBG56" s="26"/>
      <c r="GBH56" s="26"/>
      <c r="GBI56" s="26"/>
      <c r="GBJ56" s="26"/>
      <c r="GBK56" s="26"/>
      <c r="GBL56" s="26"/>
      <c r="GBM56" s="26"/>
      <c r="GBN56" s="26"/>
      <c r="GBO56" s="26"/>
      <c r="GBP56" s="26"/>
      <c r="GBQ56" s="26"/>
      <c r="GBR56" s="26"/>
      <c r="GBS56" s="26"/>
      <c r="GBT56" s="26"/>
      <c r="GBU56" s="26"/>
      <c r="GBV56" s="26"/>
      <c r="GBW56" s="26"/>
      <c r="GBX56" s="26"/>
      <c r="GBY56" s="26"/>
      <c r="GBZ56" s="26"/>
      <c r="GCA56" s="26"/>
      <c r="GCB56" s="26"/>
      <c r="GCC56" s="26"/>
      <c r="GCD56" s="26"/>
      <c r="GCE56" s="26"/>
      <c r="GCF56" s="26"/>
      <c r="GCG56" s="26"/>
      <c r="GCH56" s="26"/>
      <c r="GCI56" s="26"/>
      <c r="GCJ56" s="26"/>
      <c r="GCK56" s="26"/>
      <c r="GCL56" s="26"/>
      <c r="GCM56" s="26"/>
      <c r="GCN56" s="26"/>
      <c r="GCO56" s="26"/>
      <c r="GCP56" s="26"/>
      <c r="GCQ56" s="26"/>
      <c r="GCR56" s="26"/>
      <c r="GCS56" s="26"/>
      <c r="GCT56" s="26"/>
      <c r="GCU56" s="26"/>
      <c r="GCV56" s="26"/>
      <c r="GCW56" s="26"/>
      <c r="GCX56" s="26"/>
      <c r="GCY56" s="26"/>
      <c r="GCZ56" s="26"/>
      <c r="GDA56" s="26"/>
      <c r="GDB56" s="26"/>
      <c r="GDC56" s="26"/>
      <c r="GDD56" s="26"/>
      <c r="GDE56" s="26"/>
      <c r="GDF56" s="26"/>
      <c r="GDG56" s="26"/>
      <c r="GDH56" s="26"/>
      <c r="GDI56" s="26"/>
      <c r="GDJ56" s="26"/>
      <c r="GDK56" s="26"/>
      <c r="GDL56" s="26"/>
      <c r="GDM56" s="26"/>
      <c r="GDN56" s="26"/>
      <c r="GDO56" s="26"/>
      <c r="GDP56" s="26"/>
      <c r="GDQ56" s="26"/>
      <c r="GDR56" s="26"/>
      <c r="GDS56" s="26"/>
      <c r="GDT56" s="26"/>
      <c r="GDU56" s="26"/>
      <c r="GDV56" s="26"/>
      <c r="GDW56" s="26"/>
      <c r="GDX56" s="26"/>
      <c r="GDY56" s="26"/>
      <c r="GDZ56" s="26"/>
      <c r="GEA56" s="26"/>
      <c r="GEB56" s="26"/>
      <c r="GEC56" s="26"/>
      <c r="GED56" s="26"/>
      <c r="GEE56" s="26"/>
      <c r="GEF56" s="26"/>
      <c r="GEG56" s="26"/>
      <c r="GEH56" s="26"/>
      <c r="GEI56" s="26"/>
      <c r="GEJ56" s="26"/>
      <c r="GEK56" s="26"/>
      <c r="GEL56" s="26"/>
      <c r="GEM56" s="26"/>
      <c r="GEN56" s="26"/>
      <c r="GEO56" s="26"/>
      <c r="GEP56" s="26"/>
      <c r="GEQ56" s="26"/>
      <c r="GER56" s="26"/>
      <c r="GES56" s="26"/>
      <c r="GET56" s="26"/>
      <c r="GEU56" s="26"/>
      <c r="GEV56" s="26"/>
      <c r="GEW56" s="26"/>
      <c r="GEX56" s="26"/>
      <c r="GEY56" s="26"/>
      <c r="GEZ56" s="26"/>
      <c r="GFA56" s="26"/>
      <c r="GFB56" s="26"/>
      <c r="GFC56" s="26"/>
      <c r="GFD56" s="26"/>
      <c r="GFE56" s="26"/>
      <c r="GFF56" s="26"/>
      <c r="GFG56" s="26"/>
      <c r="GFH56" s="26"/>
      <c r="GFI56" s="26"/>
      <c r="GFJ56" s="26"/>
      <c r="GFK56" s="26"/>
      <c r="GFL56" s="26"/>
      <c r="GFM56" s="26"/>
      <c r="GFN56" s="26"/>
      <c r="GFO56" s="26"/>
      <c r="GFP56" s="26"/>
      <c r="GFQ56" s="26"/>
      <c r="GFR56" s="26"/>
      <c r="GFS56" s="26"/>
      <c r="GFT56" s="26"/>
      <c r="GFU56" s="26"/>
      <c r="GFV56" s="26"/>
      <c r="GFW56" s="26"/>
      <c r="GFX56" s="26"/>
      <c r="GFY56" s="26"/>
      <c r="GFZ56" s="26"/>
      <c r="GGA56" s="26"/>
      <c r="GGB56" s="26"/>
      <c r="GGC56" s="26"/>
      <c r="GGD56" s="26"/>
      <c r="GGE56" s="26"/>
      <c r="GGF56" s="26"/>
      <c r="GGG56" s="26"/>
      <c r="GGH56" s="26"/>
      <c r="GGI56" s="26"/>
      <c r="GGJ56" s="26"/>
      <c r="GGK56" s="26"/>
      <c r="GGL56" s="26"/>
      <c r="GGM56" s="26"/>
      <c r="GGN56" s="26"/>
      <c r="GGO56" s="26"/>
      <c r="GGP56" s="26"/>
      <c r="GGQ56" s="26"/>
      <c r="GGR56" s="26"/>
      <c r="GGS56" s="26"/>
      <c r="GGT56" s="26"/>
      <c r="GGU56" s="26"/>
      <c r="GGV56" s="26"/>
      <c r="GGW56" s="26"/>
      <c r="GGX56" s="26"/>
      <c r="GGY56" s="26"/>
      <c r="GGZ56" s="26"/>
      <c r="GHA56" s="26"/>
      <c r="GHB56" s="26"/>
      <c r="GHC56" s="26"/>
      <c r="GHD56" s="26"/>
      <c r="GHE56" s="26"/>
      <c r="GHF56" s="26"/>
      <c r="GHG56" s="26"/>
      <c r="GHH56" s="26"/>
      <c r="GHI56" s="26"/>
      <c r="GHJ56" s="26"/>
      <c r="GHK56" s="26"/>
      <c r="GHL56" s="26"/>
      <c r="GHM56" s="26"/>
      <c r="GHN56" s="26"/>
      <c r="GHO56" s="26"/>
      <c r="GHP56" s="26"/>
      <c r="GHQ56" s="26"/>
      <c r="GHR56" s="26"/>
      <c r="GHS56" s="26"/>
      <c r="GHT56" s="26"/>
      <c r="GHU56" s="26"/>
      <c r="GHV56" s="26"/>
      <c r="GHW56" s="26"/>
      <c r="GHX56" s="26"/>
      <c r="GHY56" s="26"/>
      <c r="GHZ56" s="26"/>
      <c r="GIA56" s="26"/>
      <c r="GIB56" s="26"/>
      <c r="GIC56" s="26"/>
      <c r="GID56" s="26"/>
      <c r="GIE56" s="26"/>
      <c r="GIF56" s="26"/>
      <c r="GIG56" s="26"/>
      <c r="GIH56" s="26"/>
      <c r="GII56" s="26"/>
      <c r="GIJ56" s="26"/>
      <c r="GIK56" s="26"/>
      <c r="GIL56" s="26"/>
      <c r="GIM56" s="26"/>
      <c r="GIN56" s="26"/>
      <c r="GIO56" s="26"/>
      <c r="GIP56" s="26"/>
      <c r="GIQ56" s="26"/>
      <c r="GIR56" s="26"/>
      <c r="GIS56" s="26"/>
      <c r="GIT56" s="26"/>
      <c r="GIU56" s="26"/>
      <c r="GIV56" s="26"/>
      <c r="GIW56" s="26"/>
      <c r="GIX56" s="26"/>
      <c r="GIY56" s="26"/>
      <c r="GIZ56" s="26"/>
      <c r="GJA56" s="26"/>
      <c r="GJB56" s="26"/>
      <c r="GJC56" s="26"/>
      <c r="GJD56" s="26"/>
      <c r="GJE56" s="26"/>
      <c r="GJF56" s="26"/>
      <c r="GJG56" s="26"/>
      <c r="GJH56" s="26"/>
      <c r="GJI56" s="26"/>
      <c r="GJJ56" s="26"/>
      <c r="GJK56" s="26"/>
      <c r="GJL56" s="26"/>
      <c r="GJM56" s="26"/>
      <c r="GJN56" s="26"/>
      <c r="GJO56" s="26"/>
      <c r="GJP56" s="26"/>
      <c r="GJQ56" s="26"/>
      <c r="GJR56" s="26"/>
      <c r="GJS56" s="26"/>
      <c r="GJT56" s="26"/>
      <c r="GJU56" s="26"/>
      <c r="GJV56" s="26"/>
      <c r="GJW56" s="26"/>
      <c r="GJX56" s="26"/>
      <c r="GJY56" s="26"/>
      <c r="GJZ56" s="26"/>
      <c r="GKA56" s="26"/>
      <c r="GKB56" s="26"/>
      <c r="GKC56" s="26"/>
      <c r="GKD56" s="26"/>
      <c r="GKE56" s="26"/>
      <c r="GKF56" s="26"/>
      <c r="GKG56" s="26"/>
      <c r="GKH56" s="26"/>
      <c r="GKI56" s="26"/>
      <c r="GKJ56" s="26"/>
      <c r="GKK56" s="26"/>
      <c r="GKL56" s="26"/>
      <c r="GKM56" s="26"/>
      <c r="GKN56" s="26"/>
      <c r="GKO56" s="26"/>
      <c r="GKP56" s="26"/>
      <c r="GKQ56" s="26"/>
      <c r="GKR56" s="26"/>
      <c r="GKS56" s="26"/>
      <c r="GKT56" s="26"/>
      <c r="GKU56" s="26"/>
      <c r="GKV56" s="26"/>
      <c r="GKW56" s="26"/>
      <c r="GKX56" s="26"/>
      <c r="GKY56" s="26"/>
      <c r="GKZ56" s="26"/>
      <c r="GLA56" s="26"/>
      <c r="GLB56" s="26"/>
      <c r="GLC56" s="26"/>
      <c r="GLD56" s="26"/>
      <c r="GLE56" s="26"/>
      <c r="GLF56" s="26"/>
      <c r="GLG56" s="26"/>
      <c r="GLH56" s="26"/>
      <c r="GLI56" s="26"/>
      <c r="GLJ56" s="26"/>
      <c r="GLK56" s="26"/>
      <c r="GLL56" s="26"/>
      <c r="GLM56" s="26"/>
      <c r="GLN56" s="26"/>
      <c r="GLO56" s="26"/>
      <c r="GLP56" s="26"/>
      <c r="GLQ56" s="26"/>
      <c r="GLR56" s="26"/>
      <c r="GLS56" s="26"/>
      <c r="GLT56" s="26"/>
      <c r="GLU56" s="26"/>
      <c r="GLV56" s="26"/>
      <c r="GLW56" s="26"/>
      <c r="GLX56" s="26"/>
      <c r="GLY56" s="26"/>
      <c r="GLZ56" s="26"/>
      <c r="GMA56" s="26"/>
      <c r="GMB56" s="26"/>
      <c r="GMC56" s="26"/>
      <c r="GMD56" s="26"/>
      <c r="GME56" s="26"/>
      <c r="GMF56" s="26"/>
      <c r="GMG56" s="26"/>
      <c r="GMH56" s="26"/>
      <c r="GMI56" s="26"/>
      <c r="GMJ56" s="26"/>
      <c r="GMK56" s="26"/>
      <c r="GML56" s="26"/>
      <c r="GMM56" s="26"/>
      <c r="GMN56" s="26"/>
      <c r="GMO56" s="26"/>
      <c r="GMP56" s="26"/>
      <c r="GMQ56" s="26"/>
      <c r="GMR56" s="26"/>
      <c r="GMS56" s="26"/>
      <c r="GMT56" s="26"/>
      <c r="GMU56" s="26"/>
      <c r="GMV56" s="26"/>
      <c r="GMW56" s="26"/>
      <c r="GMX56" s="26"/>
      <c r="GMY56" s="26"/>
      <c r="GMZ56" s="26"/>
      <c r="GNA56" s="26"/>
      <c r="GNB56" s="26"/>
      <c r="GNC56" s="26"/>
      <c r="GND56" s="26"/>
      <c r="GNE56" s="26"/>
      <c r="GNF56" s="26"/>
      <c r="GNG56" s="26"/>
      <c r="GNH56" s="26"/>
      <c r="GNI56" s="26"/>
      <c r="GNJ56" s="26"/>
      <c r="GNK56" s="26"/>
      <c r="GNL56" s="26"/>
      <c r="GNM56" s="26"/>
      <c r="GNN56" s="26"/>
      <c r="GNO56" s="26"/>
      <c r="GNP56" s="26"/>
      <c r="GNQ56" s="26"/>
      <c r="GNR56" s="26"/>
      <c r="GNS56" s="26"/>
      <c r="GNT56" s="26"/>
      <c r="GNU56" s="26"/>
      <c r="GNV56" s="26"/>
      <c r="GNW56" s="26"/>
      <c r="GNX56" s="26"/>
      <c r="GNY56" s="26"/>
      <c r="GNZ56" s="26"/>
      <c r="GOA56" s="26"/>
      <c r="GOB56" s="26"/>
      <c r="GOC56" s="26"/>
      <c r="GOD56" s="26"/>
      <c r="GOE56" s="26"/>
      <c r="GOF56" s="26"/>
      <c r="GOG56" s="26"/>
      <c r="GOH56" s="26"/>
      <c r="GOI56" s="26"/>
      <c r="GOJ56" s="26"/>
      <c r="GOK56" s="26"/>
      <c r="GOL56" s="26"/>
      <c r="GOM56" s="26"/>
      <c r="GON56" s="26"/>
      <c r="GOO56" s="26"/>
      <c r="GOP56" s="26"/>
      <c r="GOQ56" s="26"/>
      <c r="GOR56" s="26"/>
      <c r="GOS56" s="26"/>
      <c r="GOT56" s="26"/>
      <c r="GOU56" s="26"/>
      <c r="GOV56" s="26"/>
      <c r="GOW56" s="26"/>
      <c r="GOX56" s="26"/>
      <c r="GOY56" s="26"/>
      <c r="GOZ56" s="26"/>
      <c r="GPA56" s="26"/>
      <c r="GPB56" s="26"/>
      <c r="GPC56" s="26"/>
      <c r="GPD56" s="26"/>
      <c r="GPE56" s="26"/>
      <c r="GPF56" s="26"/>
      <c r="GPG56" s="26"/>
      <c r="GPH56" s="26"/>
      <c r="GPI56" s="26"/>
      <c r="GPJ56" s="26"/>
      <c r="GPK56" s="26"/>
      <c r="GPL56" s="26"/>
      <c r="GPM56" s="26"/>
      <c r="GPN56" s="26"/>
      <c r="GPO56" s="26"/>
      <c r="GPP56" s="26"/>
      <c r="GPQ56" s="26"/>
      <c r="GPR56" s="26"/>
      <c r="GPS56" s="26"/>
      <c r="GPT56" s="26"/>
      <c r="GPU56" s="26"/>
      <c r="GPV56" s="26"/>
      <c r="GPW56" s="26"/>
      <c r="GPX56" s="26"/>
      <c r="GPY56" s="26"/>
      <c r="GPZ56" s="26"/>
      <c r="GQA56" s="26"/>
      <c r="GQB56" s="26"/>
      <c r="GQC56" s="26"/>
      <c r="GQD56" s="26"/>
      <c r="GQE56" s="26"/>
      <c r="GQF56" s="26"/>
      <c r="GQG56" s="26"/>
      <c r="GQH56" s="26"/>
      <c r="GQI56" s="26"/>
      <c r="GQJ56" s="26"/>
      <c r="GQK56" s="26"/>
      <c r="GQL56" s="26"/>
      <c r="GQM56" s="26"/>
      <c r="GQN56" s="26"/>
      <c r="GQO56" s="26"/>
      <c r="GQP56" s="26"/>
      <c r="GQQ56" s="26"/>
      <c r="GQR56" s="26"/>
      <c r="GQS56" s="26"/>
      <c r="GQT56" s="26"/>
      <c r="GQU56" s="26"/>
      <c r="GQV56" s="26"/>
      <c r="GQW56" s="26"/>
      <c r="GQX56" s="26"/>
      <c r="GQY56" s="26"/>
      <c r="GQZ56" s="26"/>
      <c r="GRA56" s="26"/>
      <c r="GRB56" s="26"/>
      <c r="GRC56" s="26"/>
      <c r="GRD56" s="26"/>
      <c r="GRE56" s="26"/>
      <c r="GRF56" s="26"/>
      <c r="GRG56" s="26"/>
      <c r="GRH56" s="26"/>
      <c r="GRI56" s="26"/>
      <c r="GRJ56" s="26"/>
      <c r="GRK56" s="26"/>
      <c r="GRL56" s="26"/>
      <c r="GRM56" s="26"/>
      <c r="GRN56" s="26"/>
      <c r="GRO56" s="26"/>
      <c r="GRP56" s="26"/>
      <c r="GRQ56" s="26"/>
      <c r="GRR56" s="26"/>
      <c r="GRS56" s="26"/>
      <c r="GRT56" s="26"/>
      <c r="GRU56" s="26"/>
      <c r="GRV56" s="26"/>
      <c r="GRW56" s="26"/>
      <c r="GRX56" s="26"/>
      <c r="GRY56" s="26"/>
      <c r="GRZ56" s="26"/>
      <c r="GSA56" s="26"/>
      <c r="GSB56" s="26"/>
      <c r="GSC56" s="26"/>
      <c r="GSD56" s="26"/>
      <c r="GSE56" s="26"/>
      <c r="GSF56" s="26"/>
      <c r="GSG56" s="26"/>
      <c r="GSH56" s="26"/>
      <c r="GSI56" s="26"/>
      <c r="GSJ56" s="26"/>
      <c r="GSK56" s="26"/>
      <c r="GSL56" s="26"/>
      <c r="GSM56" s="26"/>
      <c r="GSN56" s="26"/>
      <c r="GSO56" s="26"/>
      <c r="GSP56" s="26"/>
      <c r="GSQ56" s="26"/>
      <c r="GSR56" s="26"/>
      <c r="GSS56" s="26"/>
      <c r="GST56" s="26"/>
      <c r="GSU56" s="26"/>
      <c r="GSV56" s="26"/>
      <c r="GSW56" s="26"/>
      <c r="GSX56" s="26"/>
      <c r="GSY56" s="26"/>
      <c r="GSZ56" s="26"/>
      <c r="GTA56" s="26"/>
      <c r="GTB56" s="26"/>
      <c r="GTC56" s="26"/>
      <c r="GTD56" s="26"/>
      <c r="GTE56" s="26"/>
      <c r="GTF56" s="26"/>
      <c r="GTG56" s="26"/>
      <c r="GTH56" s="26"/>
      <c r="GTI56" s="26"/>
      <c r="GTJ56" s="26"/>
      <c r="GTK56" s="26"/>
      <c r="GTL56" s="26"/>
      <c r="GTM56" s="26"/>
      <c r="GTN56" s="26"/>
      <c r="GTO56" s="26"/>
      <c r="GTP56" s="26"/>
      <c r="GTQ56" s="26"/>
      <c r="GTR56" s="26"/>
      <c r="GTS56" s="26"/>
      <c r="GTT56" s="26"/>
      <c r="GTU56" s="26"/>
      <c r="GTV56" s="26"/>
      <c r="GTW56" s="26"/>
      <c r="GTX56" s="26"/>
      <c r="GTY56" s="26"/>
      <c r="GTZ56" s="26"/>
      <c r="GUA56" s="26"/>
      <c r="GUB56" s="26"/>
      <c r="GUC56" s="26"/>
      <c r="GUD56" s="26"/>
      <c r="GUE56" s="26"/>
      <c r="GUF56" s="26"/>
      <c r="GUG56" s="26"/>
      <c r="GUH56" s="26"/>
      <c r="GUI56" s="26"/>
      <c r="GUJ56" s="26"/>
      <c r="GUK56" s="26"/>
      <c r="GUL56" s="26"/>
      <c r="GUM56" s="26"/>
      <c r="GUN56" s="26"/>
      <c r="GUO56" s="26"/>
      <c r="GUP56" s="26"/>
      <c r="GUQ56" s="26"/>
      <c r="GUR56" s="26"/>
      <c r="GUS56" s="26"/>
      <c r="GUT56" s="26"/>
      <c r="GUU56" s="26"/>
      <c r="GUV56" s="26"/>
      <c r="GUW56" s="26"/>
      <c r="GUX56" s="26"/>
      <c r="GUY56" s="26"/>
      <c r="GUZ56" s="26"/>
      <c r="GVA56" s="26"/>
      <c r="GVB56" s="26"/>
      <c r="GVC56" s="26"/>
      <c r="GVD56" s="26"/>
      <c r="GVE56" s="26"/>
      <c r="GVF56" s="26"/>
      <c r="GVG56" s="26"/>
      <c r="GVH56" s="26"/>
      <c r="GVI56" s="26"/>
      <c r="GVJ56" s="26"/>
      <c r="GVK56" s="26"/>
      <c r="GVL56" s="26"/>
      <c r="GVM56" s="26"/>
      <c r="GVN56" s="26"/>
      <c r="GVO56" s="26"/>
      <c r="GVP56" s="26"/>
      <c r="GVQ56" s="26"/>
      <c r="GVR56" s="26"/>
      <c r="GVS56" s="26"/>
      <c r="GVT56" s="26"/>
      <c r="GVU56" s="26"/>
      <c r="GVV56" s="26"/>
      <c r="GVW56" s="26"/>
      <c r="GVX56" s="26"/>
      <c r="GVY56" s="26"/>
      <c r="GVZ56" s="26"/>
      <c r="GWA56" s="26"/>
      <c r="GWB56" s="26"/>
      <c r="GWC56" s="26"/>
      <c r="GWD56" s="26"/>
      <c r="GWE56" s="26"/>
      <c r="GWF56" s="26"/>
      <c r="GWG56" s="26"/>
      <c r="GWH56" s="26"/>
      <c r="GWI56" s="26"/>
      <c r="GWJ56" s="26"/>
      <c r="GWK56" s="26"/>
      <c r="GWL56" s="26"/>
      <c r="GWM56" s="26"/>
      <c r="GWN56" s="26"/>
      <c r="GWO56" s="26"/>
      <c r="GWP56" s="26"/>
      <c r="GWQ56" s="26"/>
      <c r="GWR56" s="26"/>
      <c r="GWS56" s="26"/>
      <c r="GWT56" s="26"/>
      <c r="GWU56" s="26"/>
      <c r="GWV56" s="26"/>
      <c r="GWW56" s="26"/>
      <c r="GWX56" s="26"/>
      <c r="GWY56" s="26"/>
      <c r="GWZ56" s="26"/>
      <c r="GXA56" s="26"/>
      <c r="GXB56" s="26"/>
      <c r="GXC56" s="26"/>
      <c r="GXD56" s="26"/>
      <c r="GXE56" s="26"/>
      <c r="GXF56" s="26"/>
      <c r="GXG56" s="26"/>
      <c r="GXH56" s="26"/>
      <c r="GXI56" s="26"/>
      <c r="GXJ56" s="26"/>
      <c r="GXK56" s="26"/>
      <c r="GXL56" s="26"/>
      <c r="GXM56" s="26"/>
      <c r="GXN56" s="26"/>
      <c r="GXO56" s="26"/>
      <c r="GXP56" s="26"/>
      <c r="GXQ56" s="26"/>
      <c r="GXR56" s="26"/>
      <c r="GXS56" s="26"/>
      <c r="GXT56" s="26"/>
      <c r="GXU56" s="26"/>
      <c r="GXV56" s="26"/>
      <c r="GXW56" s="26"/>
      <c r="GXX56" s="26"/>
      <c r="GXY56" s="26"/>
      <c r="GXZ56" s="26"/>
      <c r="GYA56" s="26"/>
      <c r="GYB56" s="26"/>
      <c r="GYC56" s="26"/>
      <c r="GYD56" s="26"/>
      <c r="GYE56" s="26"/>
      <c r="GYF56" s="26"/>
      <c r="GYG56" s="26"/>
      <c r="GYH56" s="26"/>
      <c r="GYI56" s="26"/>
      <c r="GYJ56" s="26"/>
      <c r="GYK56" s="26"/>
      <c r="GYL56" s="26"/>
      <c r="GYM56" s="26"/>
      <c r="GYN56" s="26"/>
      <c r="GYO56" s="26"/>
      <c r="GYP56" s="26"/>
      <c r="GYQ56" s="26"/>
      <c r="GYR56" s="26"/>
      <c r="GYS56" s="26"/>
      <c r="GYT56" s="26"/>
      <c r="GYU56" s="26"/>
      <c r="GYV56" s="26"/>
      <c r="GYW56" s="26"/>
      <c r="GYX56" s="26"/>
      <c r="GYY56" s="26"/>
      <c r="GYZ56" s="26"/>
      <c r="GZA56" s="26"/>
      <c r="GZB56" s="26"/>
      <c r="GZC56" s="26"/>
      <c r="GZD56" s="26"/>
      <c r="GZE56" s="26"/>
      <c r="GZF56" s="26"/>
      <c r="GZG56" s="26"/>
      <c r="GZH56" s="26"/>
      <c r="GZI56" s="26"/>
      <c r="GZJ56" s="26"/>
      <c r="GZK56" s="26"/>
      <c r="GZL56" s="26"/>
      <c r="GZM56" s="26"/>
      <c r="GZN56" s="26"/>
      <c r="GZO56" s="26"/>
      <c r="GZP56" s="26"/>
      <c r="GZQ56" s="26"/>
      <c r="GZR56" s="26"/>
      <c r="GZS56" s="26"/>
      <c r="GZT56" s="26"/>
      <c r="GZU56" s="26"/>
      <c r="GZV56" s="26"/>
      <c r="GZW56" s="26"/>
      <c r="GZX56" s="26"/>
      <c r="GZY56" s="26"/>
      <c r="GZZ56" s="26"/>
      <c r="HAA56" s="26"/>
      <c r="HAB56" s="26"/>
      <c r="HAC56" s="26"/>
      <c r="HAD56" s="26"/>
      <c r="HAE56" s="26"/>
      <c r="HAF56" s="26"/>
      <c r="HAG56" s="26"/>
      <c r="HAH56" s="26"/>
      <c r="HAI56" s="26"/>
      <c r="HAJ56" s="26"/>
      <c r="HAK56" s="26"/>
      <c r="HAL56" s="26"/>
      <c r="HAM56" s="26"/>
      <c r="HAN56" s="26"/>
      <c r="HAO56" s="26"/>
      <c r="HAP56" s="26"/>
      <c r="HAQ56" s="26"/>
      <c r="HAR56" s="26"/>
      <c r="HAS56" s="26"/>
      <c r="HAT56" s="26"/>
      <c r="HAU56" s="26"/>
      <c r="HAV56" s="26"/>
      <c r="HAW56" s="26"/>
      <c r="HAX56" s="26"/>
      <c r="HAY56" s="26"/>
      <c r="HAZ56" s="26"/>
      <c r="HBA56" s="26"/>
      <c r="HBB56" s="26"/>
      <c r="HBC56" s="26"/>
      <c r="HBD56" s="26"/>
      <c r="HBE56" s="26"/>
      <c r="HBF56" s="26"/>
      <c r="HBG56" s="26"/>
      <c r="HBH56" s="26"/>
      <c r="HBI56" s="26"/>
      <c r="HBJ56" s="26"/>
      <c r="HBK56" s="26"/>
      <c r="HBL56" s="26"/>
      <c r="HBM56" s="26"/>
      <c r="HBN56" s="26"/>
      <c r="HBO56" s="26"/>
      <c r="HBP56" s="26"/>
      <c r="HBQ56" s="26"/>
      <c r="HBR56" s="26"/>
      <c r="HBS56" s="26"/>
      <c r="HBT56" s="26"/>
      <c r="HBU56" s="26"/>
      <c r="HBV56" s="26"/>
      <c r="HBW56" s="26"/>
      <c r="HBX56" s="26"/>
      <c r="HBY56" s="26"/>
      <c r="HBZ56" s="26"/>
      <c r="HCA56" s="26"/>
      <c r="HCB56" s="26"/>
      <c r="HCC56" s="26"/>
      <c r="HCD56" s="26"/>
      <c r="HCE56" s="26"/>
      <c r="HCF56" s="26"/>
      <c r="HCG56" s="26"/>
      <c r="HCH56" s="26"/>
      <c r="HCI56" s="26"/>
      <c r="HCJ56" s="26"/>
      <c r="HCK56" s="26"/>
      <c r="HCL56" s="26"/>
      <c r="HCM56" s="26"/>
      <c r="HCN56" s="26"/>
      <c r="HCO56" s="26"/>
      <c r="HCP56" s="26"/>
      <c r="HCQ56" s="26"/>
      <c r="HCR56" s="26"/>
      <c r="HCS56" s="26"/>
      <c r="HCT56" s="26"/>
      <c r="HCU56" s="26"/>
      <c r="HCV56" s="26"/>
      <c r="HCW56" s="26"/>
      <c r="HCX56" s="26"/>
      <c r="HCY56" s="26"/>
      <c r="HCZ56" s="26"/>
      <c r="HDA56" s="26"/>
      <c r="HDB56" s="26"/>
      <c r="HDC56" s="26"/>
      <c r="HDD56" s="26"/>
      <c r="HDE56" s="26"/>
      <c r="HDF56" s="26"/>
      <c r="HDG56" s="26"/>
      <c r="HDH56" s="26"/>
      <c r="HDI56" s="26"/>
      <c r="HDJ56" s="26"/>
      <c r="HDK56" s="26"/>
      <c r="HDL56" s="26"/>
      <c r="HDM56" s="26"/>
      <c r="HDN56" s="26"/>
      <c r="HDO56" s="26"/>
      <c r="HDP56" s="26"/>
      <c r="HDQ56" s="26"/>
      <c r="HDR56" s="26"/>
      <c r="HDS56" s="26"/>
      <c r="HDT56" s="26"/>
      <c r="HDU56" s="26"/>
      <c r="HDV56" s="26"/>
      <c r="HDW56" s="26"/>
      <c r="HDX56" s="26"/>
      <c r="HDY56" s="26"/>
      <c r="HDZ56" s="26"/>
      <c r="HEA56" s="26"/>
      <c r="HEB56" s="26"/>
      <c r="HEC56" s="26"/>
      <c r="HED56" s="26"/>
      <c r="HEE56" s="26"/>
      <c r="HEF56" s="26"/>
      <c r="HEG56" s="26"/>
      <c r="HEH56" s="26"/>
      <c r="HEI56" s="26"/>
      <c r="HEJ56" s="26"/>
      <c r="HEK56" s="26"/>
      <c r="HEL56" s="26"/>
      <c r="HEM56" s="26"/>
      <c r="HEN56" s="26"/>
      <c r="HEO56" s="26"/>
      <c r="HEP56" s="26"/>
      <c r="HEQ56" s="26"/>
      <c r="HER56" s="26"/>
      <c r="HES56" s="26"/>
      <c r="HET56" s="26"/>
      <c r="HEU56" s="26"/>
      <c r="HEV56" s="26"/>
      <c r="HEW56" s="26"/>
      <c r="HEX56" s="26"/>
      <c r="HEY56" s="26"/>
      <c r="HEZ56" s="26"/>
      <c r="HFA56" s="26"/>
      <c r="HFB56" s="26"/>
      <c r="HFC56" s="26"/>
      <c r="HFD56" s="26"/>
      <c r="HFE56" s="26"/>
      <c r="HFF56" s="26"/>
      <c r="HFG56" s="26"/>
      <c r="HFH56" s="26"/>
      <c r="HFI56" s="26"/>
      <c r="HFJ56" s="26"/>
      <c r="HFK56" s="26"/>
      <c r="HFL56" s="26"/>
      <c r="HFM56" s="26"/>
      <c r="HFN56" s="26"/>
      <c r="HFO56" s="26"/>
      <c r="HFP56" s="26"/>
      <c r="HFQ56" s="26"/>
      <c r="HFR56" s="26"/>
      <c r="HFS56" s="26"/>
      <c r="HFT56" s="26"/>
      <c r="HFU56" s="26"/>
      <c r="HFV56" s="26"/>
      <c r="HFW56" s="26"/>
      <c r="HFX56" s="26"/>
      <c r="HFY56" s="26"/>
      <c r="HFZ56" s="26"/>
      <c r="HGA56" s="26"/>
      <c r="HGB56" s="26"/>
      <c r="HGC56" s="26"/>
      <c r="HGD56" s="26"/>
      <c r="HGE56" s="26"/>
      <c r="HGF56" s="26"/>
      <c r="HGG56" s="26"/>
      <c r="HGH56" s="26"/>
      <c r="HGI56" s="26"/>
      <c r="HGJ56" s="26"/>
      <c r="HGK56" s="26"/>
      <c r="HGL56" s="26"/>
      <c r="HGM56" s="26"/>
      <c r="HGN56" s="26"/>
      <c r="HGO56" s="26"/>
      <c r="HGP56" s="26"/>
      <c r="HGQ56" s="26"/>
      <c r="HGR56" s="26"/>
      <c r="HGS56" s="26"/>
      <c r="HGT56" s="26"/>
      <c r="HGU56" s="26"/>
      <c r="HGV56" s="26"/>
      <c r="HGW56" s="26"/>
      <c r="HGX56" s="26"/>
      <c r="HGY56" s="26"/>
      <c r="HGZ56" s="26"/>
      <c r="HHA56" s="26"/>
      <c r="HHB56" s="26"/>
      <c r="HHC56" s="26"/>
      <c r="HHD56" s="26"/>
      <c r="HHE56" s="26"/>
      <c r="HHF56" s="26"/>
      <c r="HHG56" s="26"/>
      <c r="HHH56" s="26"/>
      <c r="HHI56" s="26"/>
      <c r="HHJ56" s="26"/>
      <c r="HHK56" s="26"/>
      <c r="HHL56" s="26"/>
      <c r="HHM56" s="26"/>
      <c r="HHN56" s="26"/>
      <c r="HHO56" s="26"/>
      <c r="HHP56" s="26"/>
      <c r="HHQ56" s="26"/>
      <c r="HHR56" s="26"/>
      <c r="HHS56" s="26"/>
      <c r="HHT56" s="26"/>
      <c r="HHU56" s="26"/>
      <c r="HHV56" s="26"/>
      <c r="HHW56" s="26"/>
      <c r="HHX56" s="26"/>
      <c r="HHY56" s="26"/>
      <c r="HHZ56" s="26"/>
      <c r="HIA56" s="26"/>
      <c r="HIB56" s="26"/>
      <c r="HIC56" s="26"/>
      <c r="HID56" s="26"/>
      <c r="HIE56" s="26"/>
      <c r="HIF56" s="26"/>
      <c r="HIG56" s="26"/>
      <c r="HIH56" s="26"/>
      <c r="HII56" s="26"/>
      <c r="HIJ56" s="26"/>
      <c r="HIK56" s="26"/>
      <c r="HIL56" s="26"/>
      <c r="HIM56" s="26"/>
      <c r="HIN56" s="26"/>
      <c r="HIO56" s="26"/>
      <c r="HIP56" s="26"/>
      <c r="HIQ56" s="26"/>
      <c r="HIR56" s="26"/>
      <c r="HIS56" s="26"/>
      <c r="HIT56" s="26"/>
      <c r="HIU56" s="26"/>
      <c r="HIV56" s="26"/>
      <c r="HIW56" s="26"/>
      <c r="HIX56" s="26"/>
      <c r="HIY56" s="26"/>
      <c r="HIZ56" s="26"/>
      <c r="HJA56" s="26"/>
      <c r="HJB56" s="26"/>
      <c r="HJC56" s="26"/>
      <c r="HJD56" s="26"/>
      <c r="HJE56" s="26"/>
      <c r="HJF56" s="26"/>
      <c r="HJG56" s="26"/>
      <c r="HJH56" s="26"/>
      <c r="HJI56" s="26"/>
      <c r="HJJ56" s="26"/>
      <c r="HJK56" s="26"/>
      <c r="HJL56" s="26"/>
      <c r="HJM56" s="26"/>
      <c r="HJN56" s="26"/>
      <c r="HJO56" s="26"/>
      <c r="HJP56" s="26"/>
      <c r="HJQ56" s="26"/>
      <c r="HJR56" s="26"/>
      <c r="HJS56" s="26"/>
      <c r="HJT56" s="26"/>
      <c r="HJU56" s="26"/>
      <c r="HJV56" s="26"/>
      <c r="HJW56" s="26"/>
      <c r="HJX56" s="26"/>
      <c r="HJY56" s="26"/>
      <c r="HJZ56" s="26"/>
      <c r="HKA56" s="26"/>
      <c r="HKB56" s="26"/>
      <c r="HKC56" s="26"/>
      <c r="HKD56" s="26"/>
      <c r="HKE56" s="26"/>
      <c r="HKF56" s="26"/>
      <c r="HKG56" s="26"/>
      <c r="HKH56" s="26"/>
      <c r="HKI56" s="26"/>
      <c r="HKJ56" s="26"/>
      <c r="HKK56" s="26"/>
      <c r="HKL56" s="26"/>
      <c r="HKM56" s="26"/>
      <c r="HKN56" s="26"/>
      <c r="HKO56" s="26"/>
      <c r="HKP56" s="26"/>
      <c r="HKQ56" s="26"/>
      <c r="HKR56" s="26"/>
      <c r="HKS56" s="26"/>
      <c r="HKT56" s="26"/>
      <c r="HKU56" s="26"/>
      <c r="HKV56" s="26"/>
      <c r="HKW56" s="26"/>
      <c r="HKX56" s="26"/>
      <c r="HKY56" s="26"/>
      <c r="HKZ56" s="26"/>
      <c r="HLA56" s="26"/>
      <c r="HLB56" s="26"/>
      <c r="HLC56" s="26"/>
      <c r="HLD56" s="26"/>
      <c r="HLE56" s="26"/>
      <c r="HLF56" s="26"/>
      <c r="HLG56" s="26"/>
      <c r="HLH56" s="26"/>
      <c r="HLI56" s="26"/>
      <c r="HLJ56" s="26"/>
      <c r="HLK56" s="26"/>
      <c r="HLL56" s="26"/>
      <c r="HLM56" s="26"/>
      <c r="HLN56" s="26"/>
      <c r="HLO56" s="26"/>
      <c r="HLP56" s="26"/>
      <c r="HLQ56" s="26"/>
      <c r="HLR56" s="26"/>
      <c r="HLS56" s="26"/>
      <c r="HLT56" s="26"/>
      <c r="HLU56" s="26"/>
      <c r="HLV56" s="26"/>
      <c r="HLW56" s="26"/>
      <c r="HLX56" s="26"/>
      <c r="HLY56" s="26"/>
      <c r="HLZ56" s="26"/>
      <c r="HMA56" s="26"/>
      <c r="HMB56" s="26"/>
      <c r="HMC56" s="26"/>
      <c r="HMD56" s="26"/>
      <c r="HME56" s="26"/>
      <c r="HMF56" s="26"/>
      <c r="HMG56" s="26"/>
      <c r="HMH56" s="26"/>
      <c r="HMI56" s="26"/>
      <c r="HMJ56" s="26"/>
      <c r="HMK56" s="26"/>
      <c r="HML56" s="26"/>
      <c r="HMM56" s="26"/>
      <c r="HMN56" s="26"/>
      <c r="HMO56" s="26"/>
      <c r="HMP56" s="26"/>
      <c r="HMQ56" s="26"/>
      <c r="HMR56" s="26"/>
      <c r="HMS56" s="26"/>
      <c r="HMT56" s="26"/>
      <c r="HMU56" s="26"/>
      <c r="HMV56" s="26"/>
      <c r="HMW56" s="26"/>
      <c r="HMX56" s="26"/>
      <c r="HMY56" s="26"/>
      <c r="HMZ56" s="26"/>
      <c r="HNA56" s="26"/>
      <c r="HNB56" s="26"/>
      <c r="HNC56" s="26"/>
      <c r="HND56" s="26"/>
      <c r="HNE56" s="26"/>
      <c r="HNF56" s="26"/>
      <c r="HNG56" s="26"/>
      <c r="HNH56" s="26"/>
      <c r="HNI56" s="26"/>
      <c r="HNJ56" s="26"/>
      <c r="HNK56" s="26"/>
      <c r="HNL56" s="26"/>
      <c r="HNM56" s="26"/>
      <c r="HNN56" s="26"/>
      <c r="HNO56" s="26"/>
      <c r="HNP56" s="26"/>
      <c r="HNQ56" s="26"/>
      <c r="HNR56" s="26"/>
      <c r="HNS56" s="26"/>
      <c r="HNT56" s="26"/>
      <c r="HNU56" s="26"/>
      <c r="HNV56" s="26"/>
      <c r="HNW56" s="26"/>
      <c r="HNX56" s="26"/>
      <c r="HNY56" s="26"/>
      <c r="HNZ56" s="26"/>
      <c r="HOA56" s="26"/>
      <c r="HOB56" s="26"/>
      <c r="HOC56" s="26"/>
      <c r="HOD56" s="26"/>
      <c r="HOE56" s="26"/>
      <c r="HOF56" s="26"/>
      <c r="HOG56" s="26"/>
      <c r="HOH56" s="26"/>
      <c r="HOI56" s="26"/>
      <c r="HOJ56" s="26"/>
      <c r="HOK56" s="26"/>
      <c r="HOL56" s="26"/>
      <c r="HOM56" s="26"/>
      <c r="HON56" s="26"/>
      <c r="HOO56" s="26"/>
      <c r="HOP56" s="26"/>
      <c r="HOQ56" s="26"/>
      <c r="HOR56" s="26"/>
      <c r="HOS56" s="26"/>
      <c r="HOT56" s="26"/>
      <c r="HOU56" s="26"/>
      <c r="HOV56" s="26"/>
      <c r="HOW56" s="26"/>
      <c r="HOX56" s="26"/>
      <c r="HOY56" s="26"/>
      <c r="HOZ56" s="26"/>
      <c r="HPA56" s="26"/>
      <c r="HPB56" s="26"/>
      <c r="HPC56" s="26"/>
      <c r="HPD56" s="26"/>
      <c r="HPE56" s="26"/>
      <c r="HPF56" s="26"/>
      <c r="HPG56" s="26"/>
      <c r="HPH56" s="26"/>
      <c r="HPI56" s="26"/>
      <c r="HPJ56" s="26"/>
      <c r="HPK56" s="26"/>
      <c r="HPL56" s="26"/>
      <c r="HPM56" s="26"/>
      <c r="HPN56" s="26"/>
      <c r="HPO56" s="26"/>
      <c r="HPP56" s="26"/>
      <c r="HPQ56" s="26"/>
      <c r="HPR56" s="26"/>
      <c r="HPS56" s="26"/>
      <c r="HPT56" s="26"/>
      <c r="HPU56" s="26"/>
      <c r="HPV56" s="26"/>
      <c r="HPW56" s="26"/>
      <c r="HPX56" s="26"/>
      <c r="HPY56" s="26"/>
      <c r="HPZ56" s="26"/>
      <c r="HQA56" s="26"/>
      <c r="HQB56" s="26"/>
      <c r="HQC56" s="26"/>
      <c r="HQD56" s="26"/>
      <c r="HQE56" s="26"/>
      <c r="HQF56" s="26"/>
      <c r="HQG56" s="26"/>
      <c r="HQH56" s="26"/>
      <c r="HQI56" s="26"/>
      <c r="HQJ56" s="26"/>
      <c r="HQK56" s="26"/>
      <c r="HQL56" s="26"/>
      <c r="HQM56" s="26"/>
      <c r="HQN56" s="26"/>
      <c r="HQO56" s="26"/>
      <c r="HQP56" s="26"/>
      <c r="HQQ56" s="26"/>
      <c r="HQR56" s="26"/>
      <c r="HQS56" s="26"/>
      <c r="HQT56" s="26"/>
      <c r="HQU56" s="26"/>
      <c r="HQV56" s="26"/>
      <c r="HQW56" s="26"/>
      <c r="HQX56" s="26"/>
      <c r="HQY56" s="26"/>
      <c r="HQZ56" s="26"/>
      <c r="HRA56" s="26"/>
      <c r="HRB56" s="26"/>
      <c r="HRC56" s="26"/>
      <c r="HRD56" s="26"/>
      <c r="HRE56" s="26"/>
      <c r="HRF56" s="26"/>
      <c r="HRG56" s="26"/>
      <c r="HRH56" s="26"/>
      <c r="HRI56" s="26"/>
      <c r="HRJ56" s="26"/>
      <c r="HRK56" s="26"/>
      <c r="HRL56" s="26"/>
      <c r="HRM56" s="26"/>
      <c r="HRN56" s="26"/>
      <c r="HRO56" s="26"/>
      <c r="HRP56" s="26"/>
      <c r="HRQ56" s="26"/>
      <c r="HRR56" s="26"/>
      <c r="HRS56" s="26"/>
      <c r="HRT56" s="26"/>
      <c r="HRU56" s="26"/>
      <c r="HRV56" s="26"/>
      <c r="HRW56" s="26"/>
      <c r="HRX56" s="26"/>
      <c r="HRY56" s="26"/>
      <c r="HRZ56" s="26"/>
      <c r="HSA56" s="26"/>
      <c r="HSB56" s="26"/>
      <c r="HSC56" s="26"/>
      <c r="HSD56" s="26"/>
      <c r="HSE56" s="26"/>
      <c r="HSF56" s="26"/>
      <c r="HSG56" s="26"/>
      <c r="HSH56" s="26"/>
      <c r="HSI56" s="26"/>
      <c r="HSJ56" s="26"/>
      <c r="HSK56" s="26"/>
      <c r="HSL56" s="26"/>
      <c r="HSM56" s="26"/>
      <c r="HSN56" s="26"/>
      <c r="HSO56" s="26"/>
      <c r="HSP56" s="26"/>
      <c r="HSQ56" s="26"/>
      <c r="HSR56" s="26"/>
      <c r="HSS56" s="26"/>
      <c r="HST56" s="26"/>
      <c r="HSU56" s="26"/>
      <c r="HSV56" s="26"/>
      <c r="HSW56" s="26"/>
      <c r="HSX56" s="26"/>
      <c r="HSY56" s="26"/>
      <c r="HSZ56" s="26"/>
      <c r="HTA56" s="26"/>
      <c r="HTB56" s="26"/>
      <c r="HTC56" s="26"/>
      <c r="HTD56" s="26"/>
      <c r="HTE56" s="26"/>
      <c r="HTF56" s="26"/>
      <c r="HTG56" s="26"/>
      <c r="HTH56" s="26"/>
      <c r="HTI56" s="26"/>
      <c r="HTJ56" s="26"/>
      <c r="HTK56" s="26"/>
      <c r="HTL56" s="26"/>
      <c r="HTM56" s="26"/>
      <c r="HTN56" s="26"/>
      <c r="HTO56" s="26"/>
      <c r="HTP56" s="26"/>
      <c r="HTQ56" s="26"/>
      <c r="HTR56" s="26"/>
      <c r="HTS56" s="26"/>
      <c r="HTT56" s="26"/>
      <c r="HTU56" s="26"/>
      <c r="HTV56" s="26"/>
      <c r="HTW56" s="26"/>
      <c r="HTX56" s="26"/>
      <c r="HTY56" s="26"/>
      <c r="HTZ56" s="26"/>
      <c r="HUA56" s="26"/>
      <c r="HUB56" s="26"/>
      <c r="HUC56" s="26"/>
      <c r="HUD56" s="26"/>
      <c r="HUE56" s="26"/>
      <c r="HUF56" s="26"/>
      <c r="HUG56" s="26"/>
      <c r="HUH56" s="26"/>
      <c r="HUI56" s="26"/>
      <c r="HUJ56" s="26"/>
      <c r="HUK56" s="26"/>
      <c r="HUL56" s="26"/>
      <c r="HUM56" s="26"/>
      <c r="HUN56" s="26"/>
      <c r="HUO56" s="26"/>
      <c r="HUP56" s="26"/>
      <c r="HUQ56" s="26"/>
      <c r="HUR56" s="26"/>
      <c r="HUS56" s="26"/>
      <c r="HUT56" s="26"/>
      <c r="HUU56" s="26"/>
      <c r="HUV56" s="26"/>
      <c r="HUW56" s="26"/>
      <c r="HUX56" s="26"/>
      <c r="HUY56" s="26"/>
      <c r="HUZ56" s="26"/>
      <c r="HVA56" s="26"/>
      <c r="HVB56" s="26"/>
      <c r="HVC56" s="26"/>
      <c r="HVD56" s="26"/>
      <c r="HVE56" s="26"/>
      <c r="HVF56" s="26"/>
      <c r="HVG56" s="26"/>
      <c r="HVH56" s="26"/>
      <c r="HVI56" s="26"/>
      <c r="HVJ56" s="26"/>
      <c r="HVK56" s="26"/>
      <c r="HVL56" s="26"/>
      <c r="HVM56" s="26"/>
      <c r="HVN56" s="26"/>
      <c r="HVO56" s="26"/>
      <c r="HVP56" s="26"/>
      <c r="HVQ56" s="26"/>
      <c r="HVR56" s="26"/>
      <c r="HVS56" s="26"/>
      <c r="HVT56" s="26"/>
      <c r="HVU56" s="26"/>
      <c r="HVV56" s="26"/>
      <c r="HVW56" s="26"/>
      <c r="HVX56" s="26"/>
      <c r="HVY56" s="26"/>
      <c r="HVZ56" s="26"/>
      <c r="HWA56" s="26"/>
      <c r="HWB56" s="26"/>
      <c r="HWC56" s="26"/>
      <c r="HWD56" s="26"/>
      <c r="HWE56" s="26"/>
      <c r="HWF56" s="26"/>
      <c r="HWG56" s="26"/>
      <c r="HWH56" s="26"/>
      <c r="HWI56" s="26"/>
      <c r="HWJ56" s="26"/>
      <c r="HWK56" s="26"/>
      <c r="HWL56" s="26"/>
      <c r="HWM56" s="26"/>
      <c r="HWN56" s="26"/>
      <c r="HWO56" s="26"/>
      <c r="HWP56" s="26"/>
      <c r="HWQ56" s="26"/>
      <c r="HWR56" s="26"/>
      <c r="HWS56" s="26"/>
      <c r="HWT56" s="26"/>
      <c r="HWU56" s="26"/>
      <c r="HWV56" s="26"/>
      <c r="HWW56" s="26"/>
      <c r="HWX56" s="26"/>
      <c r="HWY56" s="26"/>
      <c r="HWZ56" s="26"/>
      <c r="HXA56" s="26"/>
      <c r="HXB56" s="26"/>
      <c r="HXC56" s="26"/>
      <c r="HXD56" s="26"/>
      <c r="HXE56" s="26"/>
      <c r="HXF56" s="26"/>
      <c r="HXG56" s="26"/>
      <c r="HXH56" s="26"/>
      <c r="HXI56" s="26"/>
      <c r="HXJ56" s="26"/>
      <c r="HXK56" s="26"/>
      <c r="HXL56" s="26"/>
      <c r="HXM56" s="26"/>
      <c r="HXN56" s="26"/>
      <c r="HXO56" s="26"/>
      <c r="HXP56" s="26"/>
      <c r="HXQ56" s="26"/>
      <c r="HXR56" s="26"/>
      <c r="HXS56" s="26"/>
      <c r="HXT56" s="26"/>
      <c r="HXU56" s="26"/>
      <c r="HXV56" s="26"/>
      <c r="HXW56" s="26"/>
      <c r="HXX56" s="26"/>
      <c r="HXY56" s="26"/>
      <c r="HXZ56" s="26"/>
      <c r="HYA56" s="26"/>
      <c r="HYB56" s="26"/>
      <c r="HYC56" s="26"/>
      <c r="HYD56" s="26"/>
      <c r="HYE56" s="26"/>
      <c r="HYF56" s="26"/>
      <c r="HYG56" s="26"/>
      <c r="HYH56" s="26"/>
      <c r="HYI56" s="26"/>
      <c r="HYJ56" s="26"/>
      <c r="HYK56" s="26"/>
      <c r="HYL56" s="26"/>
      <c r="HYM56" s="26"/>
      <c r="HYN56" s="26"/>
      <c r="HYO56" s="26"/>
      <c r="HYP56" s="26"/>
      <c r="HYQ56" s="26"/>
      <c r="HYR56" s="26"/>
      <c r="HYS56" s="26"/>
      <c r="HYT56" s="26"/>
      <c r="HYU56" s="26"/>
      <c r="HYV56" s="26"/>
      <c r="HYW56" s="26"/>
      <c r="HYX56" s="26"/>
      <c r="HYY56" s="26"/>
      <c r="HYZ56" s="26"/>
      <c r="HZA56" s="26"/>
      <c r="HZB56" s="26"/>
      <c r="HZC56" s="26"/>
      <c r="HZD56" s="26"/>
      <c r="HZE56" s="26"/>
      <c r="HZF56" s="26"/>
      <c r="HZG56" s="26"/>
      <c r="HZH56" s="26"/>
      <c r="HZI56" s="26"/>
      <c r="HZJ56" s="26"/>
      <c r="HZK56" s="26"/>
      <c r="HZL56" s="26"/>
      <c r="HZM56" s="26"/>
      <c r="HZN56" s="26"/>
      <c r="HZO56" s="26"/>
      <c r="HZP56" s="26"/>
      <c r="HZQ56" s="26"/>
      <c r="HZR56" s="26"/>
      <c r="HZS56" s="26"/>
      <c r="HZT56" s="26"/>
      <c r="HZU56" s="26"/>
      <c r="HZV56" s="26"/>
      <c r="HZW56" s="26"/>
      <c r="HZX56" s="26"/>
      <c r="HZY56" s="26"/>
      <c r="HZZ56" s="26"/>
      <c r="IAA56" s="26"/>
      <c r="IAB56" s="26"/>
      <c r="IAC56" s="26"/>
      <c r="IAD56" s="26"/>
      <c r="IAE56" s="26"/>
      <c r="IAF56" s="26"/>
      <c r="IAG56" s="26"/>
      <c r="IAH56" s="26"/>
      <c r="IAI56" s="26"/>
      <c r="IAJ56" s="26"/>
      <c r="IAK56" s="26"/>
      <c r="IAL56" s="26"/>
      <c r="IAM56" s="26"/>
      <c r="IAN56" s="26"/>
      <c r="IAO56" s="26"/>
      <c r="IAP56" s="26"/>
      <c r="IAQ56" s="26"/>
      <c r="IAR56" s="26"/>
      <c r="IAS56" s="26"/>
      <c r="IAT56" s="26"/>
      <c r="IAU56" s="26"/>
      <c r="IAV56" s="26"/>
      <c r="IAW56" s="26"/>
      <c r="IAX56" s="26"/>
      <c r="IAY56" s="26"/>
      <c r="IAZ56" s="26"/>
      <c r="IBA56" s="26"/>
      <c r="IBB56" s="26"/>
      <c r="IBC56" s="26"/>
      <c r="IBD56" s="26"/>
      <c r="IBE56" s="26"/>
      <c r="IBF56" s="26"/>
      <c r="IBG56" s="26"/>
      <c r="IBH56" s="26"/>
      <c r="IBI56" s="26"/>
      <c r="IBJ56" s="26"/>
      <c r="IBK56" s="26"/>
      <c r="IBL56" s="26"/>
      <c r="IBM56" s="26"/>
      <c r="IBN56" s="26"/>
      <c r="IBO56" s="26"/>
      <c r="IBP56" s="26"/>
      <c r="IBQ56" s="26"/>
      <c r="IBR56" s="26"/>
      <c r="IBS56" s="26"/>
      <c r="IBT56" s="26"/>
      <c r="IBU56" s="26"/>
      <c r="IBV56" s="26"/>
      <c r="IBW56" s="26"/>
      <c r="IBX56" s="26"/>
      <c r="IBY56" s="26"/>
      <c r="IBZ56" s="26"/>
      <c r="ICA56" s="26"/>
      <c r="ICB56" s="26"/>
      <c r="ICC56" s="26"/>
      <c r="ICD56" s="26"/>
      <c r="ICE56" s="26"/>
      <c r="ICF56" s="26"/>
      <c r="ICG56" s="26"/>
      <c r="ICH56" s="26"/>
      <c r="ICI56" s="26"/>
      <c r="ICJ56" s="26"/>
      <c r="ICK56" s="26"/>
      <c r="ICL56" s="26"/>
      <c r="ICM56" s="26"/>
      <c r="ICN56" s="26"/>
      <c r="ICO56" s="26"/>
      <c r="ICP56" s="26"/>
      <c r="ICQ56" s="26"/>
      <c r="ICR56" s="26"/>
      <c r="ICS56" s="26"/>
      <c r="ICT56" s="26"/>
      <c r="ICU56" s="26"/>
      <c r="ICV56" s="26"/>
      <c r="ICW56" s="26"/>
      <c r="ICX56" s="26"/>
      <c r="ICY56" s="26"/>
      <c r="ICZ56" s="26"/>
      <c r="IDA56" s="26"/>
      <c r="IDB56" s="26"/>
      <c r="IDC56" s="26"/>
      <c r="IDD56" s="26"/>
      <c r="IDE56" s="26"/>
      <c r="IDF56" s="26"/>
      <c r="IDG56" s="26"/>
      <c r="IDH56" s="26"/>
      <c r="IDI56" s="26"/>
      <c r="IDJ56" s="26"/>
      <c r="IDK56" s="26"/>
      <c r="IDL56" s="26"/>
      <c r="IDM56" s="26"/>
      <c r="IDN56" s="26"/>
      <c r="IDO56" s="26"/>
      <c r="IDP56" s="26"/>
      <c r="IDQ56" s="26"/>
      <c r="IDR56" s="26"/>
      <c r="IDS56" s="26"/>
      <c r="IDT56" s="26"/>
      <c r="IDU56" s="26"/>
      <c r="IDV56" s="26"/>
      <c r="IDW56" s="26"/>
      <c r="IDX56" s="26"/>
      <c r="IDY56" s="26"/>
      <c r="IDZ56" s="26"/>
      <c r="IEA56" s="26"/>
      <c r="IEB56" s="26"/>
      <c r="IEC56" s="26"/>
      <c r="IED56" s="26"/>
      <c r="IEE56" s="26"/>
      <c r="IEF56" s="26"/>
      <c r="IEG56" s="26"/>
      <c r="IEH56" s="26"/>
      <c r="IEI56" s="26"/>
      <c r="IEJ56" s="26"/>
      <c r="IEK56" s="26"/>
      <c r="IEL56" s="26"/>
      <c r="IEM56" s="26"/>
      <c r="IEN56" s="26"/>
      <c r="IEO56" s="26"/>
      <c r="IEP56" s="26"/>
      <c r="IEQ56" s="26"/>
      <c r="IER56" s="26"/>
      <c r="IES56" s="26"/>
      <c r="IET56" s="26"/>
      <c r="IEU56" s="26"/>
      <c r="IEV56" s="26"/>
      <c r="IEW56" s="26"/>
      <c r="IEX56" s="26"/>
      <c r="IEY56" s="26"/>
      <c r="IEZ56" s="26"/>
      <c r="IFA56" s="26"/>
      <c r="IFB56" s="26"/>
      <c r="IFC56" s="26"/>
      <c r="IFD56" s="26"/>
      <c r="IFE56" s="26"/>
      <c r="IFF56" s="26"/>
      <c r="IFG56" s="26"/>
      <c r="IFH56" s="26"/>
      <c r="IFI56" s="26"/>
      <c r="IFJ56" s="26"/>
      <c r="IFK56" s="26"/>
      <c r="IFL56" s="26"/>
      <c r="IFM56" s="26"/>
      <c r="IFN56" s="26"/>
      <c r="IFO56" s="26"/>
      <c r="IFP56" s="26"/>
      <c r="IFQ56" s="26"/>
      <c r="IFR56" s="26"/>
      <c r="IFS56" s="26"/>
      <c r="IFT56" s="26"/>
      <c r="IFU56" s="26"/>
      <c r="IFV56" s="26"/>
      <c r="IFW56" s="26"/>
      <c r="IFX56" s="26"/>
      <c r="IFY56" s="26"/>
      <c r="IFZ56" s="26"/>
      <c r="IGA56" s="26"/>
      <c r="IGB56" s="26"/>
      <c r="IGC56" s="26"/>
      <c r="IGD56" s="26"/>
      <c r="IGE56" s="26"/>
      <c r="IGF56" s="26"/>
      <c r="IGG56" s="26"/>
      <c r="IGH56" s="26"/>
      <c r="IGI56" s="26"/>
      <c r="IGJ56" s="26"/>
      <c r="IGK56" s="26"/>
      <c r="IGL56" s="26"/>
      <c r="IGM56" s="26"/>
      <c r="IGN56" s="26"/>
      <c r="IGO56" s="26"/>
      <c r="IGP56" s="26"/>
      <c r="IGQ56" s="26"/>
      <c r="IGR56" s="26"/>
      <c r="IGS56" s="26"/>
      <c r="IGT56" s="26"/>
      <c r="IGU56" s="26"/>
      <c r="IGV56" s="26"/>
      <c r="IGW56" s="26"/>
      <c r="IGX56" s="26"/>
      <c r="IGY56" s="26"/>
      <c r="IGZ56" s="26"/>
      <c r="IHA56" s="26"/>
      <c r="IHB56" s="26"/>
      <c r="IHC56" s="26"/>
      <c r="IHD56" s="26"/>
      <c r="IHE56" s="26"/>
      <c r="IHF56" s="26"/>
      <c r="IHG56" s="26"/>
      <c r="IHH56" s="26"/>
      <c r="IHI56" s="26"/>
      <c r="IHJ56" s="26"/>
      <c r="IHK56" s="26"/>
      <c r="IHL56" s="26"/>
      <c r="IHM56" s="26"/>
      <c r="IHN56" s="26"/>
      <c r="IHO56" s="26"/>
      <c r="IHP56" s="26"/>
      <c r="IHQ56" s="26"/>
      <c r="IHR56" s="26"/>
      <c r="IHS56" s="26"/>
      <c r="IHT56" s="26"/>
      <c r="IHU56" s="26"/>
      <c r="IHV56" s="26"/>
      <c r="IHW56" s="26"/>
      <c r="IHX56" s="26"/>
      <c r="IHY56" s="26"/>
      <c r="IHZ56" s="26"/>
      <c r="IIA56" s="26"/>
      <c r="IIB56" s="26"/>
      <c r="IIC56" s="26"/>
      <c r="IID56" s="26"/>
      <c r="IIE56" s="26"/>
      <c r="IIF56" s="26"/>
      <c r="IIG56" s="26"/>
      <c r="IIH56" s="26"/>
      <c r="III56" s="26"/>
      <c r="IIJ56" s="26"/>
      <c r="IIK56" s="26"/>
      <c r="IIL56" s="26"/>
      <c r="IIM56" s="26"/>
      <c r="IIN56" s="26"/>
      <c r="IIO56" s="26"/>
      <c r="IIP56" s="26"/>
      <c r="IIQ56" s="26"/>
      <c r="IIR56" s="26"/>
      <c r="IIS56" s="26"/>
      <c r="IIT56" s="26"/>
      <c r="IIU56" s="26"/>
      <c r="IIV56" s="26"/>
      <c r="IIW56" s="26"/>
      <c r="IIX56" s="26"/>
      <c r="IIY56" s="26"/>
      <c r="IIZ56" s="26"/>
      <c r="IJA56" s="26"/>
      <c r="IJB56" s="26"/>
      <c r="IJC56" s="26"/>
      <c r="IJD56" s="26"/>
      <c r="IJE56" s="26"/>
      <c r="IJF56" s="26"/>
      <c r="IJG56" s="26"/>
      <c r="IJH56" s="26"/>
      <c r="IJI56" s="26"/>
      <c r="IJJ56" s="26"/>
      <c r="IJK56" s="26"/>
      <c r="IJL56" s="26"/>
      <c r="IJM56" s="26"/>
      <c r="IJN56" s="26"/>
      <c r="IJO56" s="26"/>
      <c r="IJP56" s="26"/>
      <c r="IJQ56" s="26"/>
      <c r="IJR56" s="26"/>
      <c r="IJS56" s="26"/>
      <c r="IJT56" s="26"/>
      <c r="IJU56" s="26"/>
      <c r="IJV56" s="26"/>
      <c r="IJW56" s="26"/>
      <c r="IJX56" s="26"/>
      <c r="IJY56" s="26"/>
      <c r="IJZ56" s="26"/>
      <c r="IKA56" s="26"/>
      <c r="IKB56" s="26"/>
      <c r="IKC56" s="26"/>
      <c r="IKD56" s="26"/>
      <c r="IKE56" s="26"/>
      <c r="IKF56" s="26"/>
      <c r="IKG56" s="26"/>
      <c r="IKH56" s="26"/>
      <c r="IKI56" s="26"/>
      <c r="IKJ56" s="26"/>
      <c r="IKK56" s="26"/>
      <c r="IKL56" s="26"/>
      <c r="IKM56" s="26"/>
      <c r="IKN56" s="26"/>
      <c r="IKO56" s="26"/>
      <c r="IKP56" s="26"/>
      <c r="IKQ56" s="26"/>
      <c r="IKR56" s="26"/>
      <c r="IKS56" s="26"/>
      <c r="IKT56" s="26"/>
      <c r="IKU56" s="26"/>
      <c r="IKV56" s="26"/>
      <c r="IKW56" s="26"/>
      <c r="IKX56" s="26"/>
      <c r="IKY56" s="26"/>
      <c r="IKZ56" s="26"/>
      <c r="ILA56" s="26"/>
      <c r="ILB56" s="26"/>
      <c r="ILC56" s="26"/>
      <c r="ILD56" s="26"/>
      <c r="ILE56" s="26"/>
      <c r="ILF56" s="26"/>
      <c r="ILG56" s="26"/>
      <c r="ILH56" s="26"/>
      <c r="ILI56" s="26"/>
      <c r="ILJ56" s="26"/>
      <c r="ILK56" s="26"/>
      <c r="ILL56" s="26"/>
      <c r="ILM56" s="26"/>
      <c r="ILN56" s="26"/>
      <c r="ILO56" s="26"/>
      <c r="ILP56" s="26"/>
      <c r="ILQ56" s="26"/>
      <c r="ILR56" s="26"/>
      <c r="ILS56" s="26"/>
      <c r="ILT56" s="26"/>
      <c r="ILU56" s="26"/>
      <c r="ILV56" s="26"/>
      <c r="ILW56" s="26"/>
      <c r="ILX56" s="26"/>
      <c r="ILY56" s="26"/>
      <c r="ILZ56" s="26"/>
      <c r="IMA56" s="26"/>
      <c r="IMB56" s="26"/>
      <c r="IMC56" s="26"/>
      <c r="IMD56" s="26"/>
      <c r="IME56" s="26"/>
      <c r="IMF56" s="26"/>
      <c r="IMG56" s="26"/>
      <c r="IMH56" s="26"/>
      <c r="IMI56" s="26"/>
      <c r="IMJ56" s="26"/>
      <c r="IMK56" s="26"/>
      <c r="IML56" s="26"/>
      <c r="IMM56" s="26"/>
      <c r="IMN56" s="26"/>
      <c r="IMO56" s="26"/>
      <c r="IMP56" s="26"/>
      <c r="IMQ56" s="26"/>
      <c r="IMR56" s="26"/>
      <c r="IMS56" s="26"/>
      <c r="IMT56" s="26"/>
      <c r="IMU56" s="26"/>
      <c r="IMV56" s="26"/>
      <c r="IMW56" s="26"/>
      <c r="IMX56" s="26"/>
      <c r="IMY56" s="26"/>
      <c r="IMZ56" s="26"/>
      <c r="INA56" s="26"/>
      <c r="INB56" s="26"/>
      <c r="INC56" s="26"/>
      <c r="IND56" s="26"/>
      <c r="INE56" s="26"/>
      <c r="INF56" s="26"/>
      <c r="ING56" s="26"/>
      <c r="INH56" s="26"/>
      <c r="INI56" s="26"/>
      <c r="INJ56" s="26"/>
      <c r="INK56" s="26"/>
      <c r="INL56" s="26"/>
      <c r="INM56" s="26"/>
      <c r="INN56" s="26"/>
      <c r="INO56" s="26"/>
      <c r="INP56" s="26"/>
      <c r="INQ56" s="26"/>
      <c r="INR56" s="26"/>
      <c r="INS56" s="26"/>
      <c r="INT56" s="26"/>
      <c r="INU56" s="26"/>
      <c r="INV56" s="26"/>
      <c r="INW56" s="26"/>
      <c r="INX56" s="26"/>
      <c r="INY56" s="26"/>
      <c r="INZ56" s="26"/>
      <c r="IOA56" s="26"/>
      <c r="IOB56" s="26"/>
      <c r="IOC56" s="26"/>
      <c r="IOD56" s="26"/>
      <c r="IOE56" s="26"/>
      <c r="IOF56" s="26"/>
      <c r="IOG56" s="26"/>
      <c r="IOH56" s="26"/>
      <c r="IOI56" s="26"/>
      <c r="IOJ56" s="26"/>
      <c r="IOK56" s="26"/>
      <c r="IOL56" s="26"/>
      <c r="IOM56" s="26"/>
      <c r="ION56" s="26"/>
      <c r="IOO56" s="26"/>
      <c r="IOP56" s="26"/>
      <c r="IOQ56" s="26"/>
      <c r="IOR56" s="26"/>
      <c r="IOS56" s="26"/>
      <c r="IOT56" s="26"/>
      <c r="IOU56" s="26"/>
      <c r="IOV56" s="26"/>
      <c r="IOW56" s="26"/>
      <c r="IOX56" s="26"/>
      <c r="IOY56" s="26"/>
      <c r="IOZ56" s="26"/>
      <c r="IPA56" s="26"/>
      <c r="IPB56" s="26"/>
      <c r="IPC56" s="26"/>
      <c r="IPD56" s="26"/>
      <c r="IPE56" s="26"/>
      <c r="IPF56" s="26"/>
      <c r="IPG56" s="26"/>
      <c r="IPH56" s="26"/>
      <c r="IPI56" s="26"/>
      <c r="IPJ56" s="26"/>
      <c r="IPK56" s="26"/>
      <c r="IPL56" s="26"/>
      <c r="IPM56" s="26"/>
      <c r="IPN56" s="26"/>
      <c r="IPO56" s="26"/>
      <c r="IPP56" s="26"/>
      <c r="IPQ56" s="26"/>
      <c r="IPR56" s="26"/>
      <c r="IPS56" s="26"/>
      <c r="IPT56" s="26"/>
      <c r="IPU56" s="26"/>
      <c r="IPV56" s="26"/>
      <c r="IPW56" s="26"/>
      <c r="IPX56" s="26"/>
      <c r="IPY56" s="26"/>
      <c r="IPZ56" s="26"/>
      <c r="IQA56" s="26"/>
      <c r="IQB56" s="26"/>
      <c r="IQC56" s="26"/>
      <c r="IQD56" s="26"/>
      <c r="IQE56" s="26"/>
      <c r="IQF56" s="26"/>
      <c r="IQG56" s="26"/>
      <c r="IQH56" s="26"/>
      <c r="IQI56" s="26"/>
      <c r="IQJ56" s="26"/>
      <c r="IQK56" s="26"/>
      <c r="IQL56" s="26"/>
      <c r="IQM56" s="26"/>
      <c r="IQN56" s="26"/>
      <c r="IQO56" s="26"/>
      <c r="IQP56" s="26"/>
      <c r="IQQ56" s="26"/>
      <c r="IQR56" s="26"/>
      <c r="IQS56" s="26"/>
      <c r="IQT56" s="26"/>
      <c r="IQU56" s="26"/>
      <c r="IQV56" s="26"/>
      <c r="IQW56" s="26"/>
      <c r="IQX56" s="26"/>
      <c r="IQY56" s="26"/>
      <c r="IQZ56" s="26"/>
      <c r="IRA56" s="26"/>
      <c r="IRB56" s="26"/>
      <c r="IRC56" s="26"/>
      <c r="IRD56" s="26"/>
      <c r="IRE56" s="26"/>
      <c r="IRF56" s="26"/>
      <c r="IRG56" s="26"/>
      <c r="IRH56" s="26"/>
      <c r="IRI56" s="26"/>
      <c r="IRJ56" s="26"/>
      <c r="IRK56" s="26"/>
      <c r="IRL56" s="26"/>
      <c r="IRM56" s="26"/>
      <c r="IRN56" s="26"/>
      <c r="IRO56" s="26"/>
      <c r="IRP56" s="26"/>
      <c r="IRQ56" s="26"/>
      <c r="IRR56" s="26"/>
      <c r="IRS56" s="26"/>
      <c r="IRT56" s="26"/>
      <c r="IRU56" s="26"/>
      <c r="IRV56" s="26"/>
      <c r="IRW56" s="26"/>
      <c r="IRX56" s="26"/>
      <c r="IRY56" s="26"/>
      <c r="IRZ56" s="26"/>
      <c r="ISA56" s="26"/>
      <c r="ISB56" s="26"/>
      <c r="ISC56" s="26"/>
      <c r="ISD56" s="26"/>
      <c r="ISE56" s="26"/>
      <c r="ISF56" s="26"/>
      <c r="ISG56" s="26"/>
      <c r="ISH56" s="26"/>
      <c r="ISI56" s="26"/>
      <c r="ISJ56" s="26"/>
      <c r="ISK56" s="26"/>
      <c r="ISL56" s="26"/>
      <c r="ISM56" s="26"/>
      <c r="ISN56" s="26"/>
      <c r="ISO56" s="26"/>
      <c r="ISP56" s="26"/>
      <c r="ISQ56" s="26"/>
      <c r="ISR56" s="26"/>
      <c r="ISS56" s="26"/>
      <c r="IST56" s="26"/>
      <c r="ISU56" s="26"/>
      <c r="ISV56" s="26"/>
      <c r="ISW56" s="26"/>
      <c r="ISX56" s="26"/>
      <c r="ISY56" s="26"/>
      <c r="ISZ56" s="26"/>
      <c r="ITA56" s="26"/>
      <c r="ITB56" s="26"/>
      <c r="ITC56" s="26"/>
      <c r="ITD56" s="26"/>
      <c r="ITE56" s="26"/>
      <c r="ITF56" s="26"/>
      <c r="ITG56" s="26"/>
      <c r="ITH56" s="26"/>
      <c r="ITI56" s="26"/>
      <c r="ITJ56" s="26"/>
      <c r="ITK56" s="26"/>
      <c r="ITL56" s="26"/>
      <c r="ITM56" s="26"/>
      <c r="ITN56" s="26"/>
      <c r="ITO56" s="26"/>
      <c r="ITP56" s="26"/>
      <c r="ITQ56" s="26"/>
      <c r="ITR56" s="26"/>
      <c r="ITS56" s="26"/>
      <c r="ITT56" s="26"/>
      <c r="ITU56" s="26"/>
      <c r="ITV56" s="26"/>
      <c r="ITW56" s="26"/>
      <c r="ITX56" s="26"/>
      <c r="ITY56" s="26"/>
      <c r="ITZ56" s="26"/>
      <c r="IUA56" s="26"/>
      <c r="IUB56" s="26"/>
      <c r="IUC56" s="26"/>
      <c r="IUD56" s="26"/>
      <c r="IUE56" s="26"/>
      <c r="IUF56" s="26"/>
      <c r="IUG56" s="26"/>
      <c r="IUH56" s="26"/>
      <c r="IUI56" s="26"/>
      <c r="IUJ56" s="26"/>
      <c r="IUK56" s="26"/>
      <c r="IUL56" s="26"/>
      <c r="IUM56" s="26"/>
      <c r="IUN56" s="26"/>
      <c r="IUO56" s="26"/>
      <c r="IUP56" s="26"/>
      <c r="IUQ56" s="26"/>
      <c r="IUR56" s="26"/>
      <c r="IUS56" s="26"/>
      <c r="IUT56" s="26"/>
      <c r="IUU56" s="26"/>
      <c r="IUV56" s="26"/>
      <c r="IUW56" s="26"/>
      <c r="IUX56" s="26"/>
      <c r="IUY56" s="26"/>
      <c r="IUZ56" s="26"/>
      <c r="IVA56" s="26"/>
      <c r="IVB56" s="26"/>
      <c r="IVC56" s="26"/>
      <c r="IVD56" s="26"/>
      <c r="IVE56" s="26"/>
      <c r="IVF56" s="26"/>
      <c r="IVG56" s="26"/>
      <c r="IVH56" s="26"/>
      <c r="IVI56" s="26"/>
      <c r="IVJ56" s="26"/>
      <c r="IVK56" s="26"/>
      <c r="IVL56" s="26"/>
      <c r="IVM56" s="26"/>
      <c r="IVN56" s="26"/>
      <c r="IVO56" s="26"/>
      <c r="IVP56" s="26"/>
      <c r="IVQ56" s="26"/>
      <c r="IVR56" s="26"/>
      <c r="IVS56" s="26"/>
      <c r="IVT56" s="26"/>
      <c r="IVU56" s="26"/>
      <c r="IVV56" s="26"/>
      <c r="IVW56" s="26"/>
      <c r="IVX56" s="26"/>
      <c r="IVY56" s="26"/>
      <c r="IVZ56" s="26"/>
      <c r="IWA56" s="26"/>
      <c r="IWB56" s="26"/>
      <c r="IWC56" s="26"/>
      <c r="IWD56" s="26"/>
      <c r="IWE56" s="26"/>
      <c r="IWF56" s="26"/>
      <c r="IWG56" s="26"/>
      <c r="IWH56" s="26"/>
      <c r="IWI56" s="26"/>
      <c r="IWJ56" s="26"/>
      <c r="IWK56" s="26"/>
      <c r="IWL56" s="26"/>
      <c r="IWM56" s="26"/>
      <c r="IWN56" s="26"/>
      <c r="IWO56" s="26"/>
      <c r="IWP56" s="26"/>
      <c r="IWQ56" s="26"/>
      <c r="IWR56" s="26"/>
      <c r="IWS56" s="26"/>
      <c r="IWT56" s="26"/>
      <c r="IWU56" s="26"/>
      <c r="IWV56" s="26"/>
      <c r="IWW56" s="26"/>
      <c r="IWX56" s="26"/>
      <c r="IWY56" s="26"/>
      <c r="IWZ56" s="26"/>
      <c r="IXA56" s="26"/>
      <c r="IXB56" s="26"/>
      <c r="IXC56" s="26"/>
      <c r="IXD56" s="26"/>
      <c r="IXE56" s="26"/>
      <c r="IXF56" s="26"/>
      <c r="IXG56" s="26"/>
      <c r="IXH56" s="26"/>
      <c r="IXI56" s="26"/>
      <c r="IXJ56" s="26"/>
      <c r="IXK56" s="26"/>
      <c r="IXL56" s="26"/>
      <c r="IXM56" s="26"/>
      <c r="IXN56" s="26"/>
      <c r="IXO56" s="26"/>
      <c r="IXP56" s="26"/>
      <c r="IXQ56" s="26"/>
      <c r="IXR56" s="26"/>
      <c r="IXS56" s="26"/>
      <c r="IXT56" s="26"/>
      <c r="IXU56" s="26"/>
      <c r="IXV56" s="26"/>
      <c r="IXW56" s="26"/>
      <c r="IXX56" s="26"/>
      <c r="IXY56" s="26"/>
      <c r="IXZ56" s="26"/>
      <c r="IYA56" s="26"/>
      <c r="IYB56" s="26"/>
      <c r="IYC56" s="26"/>
      <c r="IYD56" s="26"/>
      <c r="IYE56" s="26"/>
      <c r="IYF56" s="26"/>
      <c r="IYG56" s="26"/>
      <c r="IYH56" s="26"/>
      <c r="IYI56" s="26"/>
      <c r="IYJ56" s="26"/>
      <c r="IYK56" s="26"/>
      <c r="IYL56" s="26"/>
      <c r="IYM56" s="26"/>
      <c r="IYN56" s="26"/>
      <c r="IYO56" s="26"/>
      <c r="IYP56" s="26"/>
      <c r="IYQ56" s="26"/>
      <c r="IYR56" s="26"/>
      <c r="IYS56" s="26"/>
      <c r="IYT56" s="26"/>
      <c r="IYU56" s="26"/>
      <c r="IYV56" s="26"/>
      <c r="IYW56" s="26"/>
      <c r="IYX56" s="26"/>
      <c r="IYY56" s="26"/>
      <c r="IYZ56" s="26"/>
      <c r="IZA56" s="26"/>
      <c r="IZB56" s="26"/>
      <c r="IZC56" s="26"/>
      <c r="IZD56" s="26"/>
      <c r="IZE56" s="26"/>
      <c r="IZF56" s="26"/>
      <c r="IZG56" s="26"/>
      <c r="IZH56" s="26"/>
      <c r="IZI56" s="26"/>
      <c r="IZJ56" s="26"/>
      <c r="IZK56" s="26"/>
      <c r="IZL56" s="26"/>
      <c r="IZM56" s="26"/>
      <c r="IZN56" s="26"/>
      <c r="IZO56" s="26"/>
      <c r="IZP56" s="26"/>
      <c r="IZQ56" s="26"/>
      <c r="IZR56" s="26"/>
      <c r="IZS56" s="26"/>
      <c r="IZT56" s="26"/>
      <c r="IZU56" s="26"/>
      <c r="IZV56" s="26"/>
      <c r="IZW56" s="26"/>
      <c r="IZX56" s="26"/>
      <c r="IZY56" s="26"/>
      <c r="IZZ56" s="26"/>
      <c r="JAA56" s="26"/>
      <c r="JAB56" s="26"/>
      <c r="JAC56" s="26"/>
      <c r="JAD56" s="26"/>
      <c r="JAE56" s="26"/>
      <c r="JAF56" s="26"/>
      <c r="JAG56" s="26"/>
      <c r="JAH56" s="26"/>
      <c r="JAI56" s="26"/>
      <c r="JAJ56" s="26"/>
      <c r="JAK56" s="26"/>
      <c r="JAL56" s="26"/>
      <c r="JAM56" s="26"/>
      <c r="JAN56" s="26"/>
      <c r="JAO56" s="26"/>
      <c r="JAP56" s="26"/>
      <c r="JAQ56" s="26"/>
      <c r="JAR56" s="26"/>
      <c r="JAS56" s="26"/>
      <c r="JAT56" s="26"/>
      <c r="JAU56" s="26"/>
      <c r="JAV56" s="26"/>
      <c r="JAW56" s="26"/>
      <c r="JAX56" s="26"/>
      <c r="JAY56" s="26"/>
      <c r="JAZ56" s="26"/>
      <c r="JBA56" s="26"/>
      <c r="JBB56" s="26"/>
      <c r="JBC56" s="26"/>
      <c r="JBD56" s="26"/>
      <c r="JBE56" s="26"/>
      <c r="JBF56" s="26"/>
      <c r="JBG56" s="26"/>
      <c r="JBH56" s="26"/>
      <c r="JBI56" s="26"/>
      <c r="JBJ56" s="26"/>
      <c r="JBK56" s="26"/>
      <c r="JBL56" s="26"/>
      <c r="JBM56" s="26"/>
      <c r="JBN56" s="26"/>
      <c r="JBO56" s="26"/>
      <c r="JBP56" s="26"/>
      <c r="JBQ56" s="26"/>
      <c r="JBR56" s="26"/>
      <c r="JBS56" s="26"/>
      <c r="JBT56" s="26"/>
      <c r="JBU56" s="26"/>
      <c r="JBV56" s="26"/>
      <c r="JBW56" s="26"/>
      <c r="JBX56" s="26"/>
      <c r="JBY56" s="26"/>
      <c r="JBZ56" s="26"/>
      <c r="JCA56" s="26"/>
      <c r="JCB56" s="26"/>
      <c r="JCC56" s="26"/>
      <c r="JCD56" s="26"/>
      <c r="JCE56" s="26"/>
      <c r="JCF56" s="26"/>
      <c r="JCG56" s="26"/>
      <c r="JCH56" s="26"/>
      <c r="JCI56" s="26"/>
      <c r="JCJ56" s="26"/>
      <c r="JCK56" s="26"/>
      <c r="JCL56" s="26"/>
      <c r="JCM56" s="26"/>
      <c r="JCN56" s="26"/>
      <c r="JCO56" s="26"/>
      <c r="JCP56" s="26"/>
      <c r="JCQ56" s="26"/>
      <c r="JCR56" s="26"/>
      <c r="JCS56" s="26"/>
      <c r="JCT56" s="26"/>
      <c r="JCU56" s="26"/>
      <c r="JCV56" s="26"/>
      <c r="JCW56" s="26"/>
      <c r="JCX56" s="26"/>
      <c r="JCY56" s="26"/>
      <c r="JCZ56" s="26"/>
      <c r="JDA56" s="26"/>
      <c r="JDB56" s="26"/>
      <c r="JDC56" s="26"/>
      <c r="JDD56" s="26"/>
      <c r="JDE56" s="26"/>
      <c r="JDF56" s="26"/>
      <c r="JDG56" s="26"/>
      <c r="JDH56" s="26"/>
      <c r="JDI56" s="26"/>
      <c r="JDJ56" s="26"/>
      <c r="JDK56" s="26"/>
      <c r="JDL56" s="26"/>
      <c r="JDM56" s="26"/>
      <c r="JDN56" s="26"/>
      <c r="JDO56" s="26"/>
      <c r="JDP56" s="26"/>
      <c r="JDQ56" s="26"/>
      <c r="JDR56" s="26"/>
      <c r="JDS56" s="26"/>
      <c r="JDT56" s="26"/>
      <c r="JDU56" s="26"/>
      <c r="JDV56" s="26"/>
      <c r="JDW56" s="26"/>
      <c r="JDX56" s="26"/>
      <c r="JDY56" s="26"/>
      <c r="JDZ56" s="26"/>
      <c r="JEA56" s="26"/>
      <c r="JEB56" s="26"/>
      <c r="JEC56" s="26"/>
      <c r="JED56" s="26"/>
      <c r="JEE56" s="26"/>
      <c r="JEF56" s="26"/>
      <c r="JEG56" s="26"/>
      <c r="JEH56" s="26"/>
      <c r="JEI56" s="26"/>
      <c r="JEJ56" s="26"/>
      <c r="JEK56" s="26"/>
      <c r="JEL56" s="26"/>
      <c r="JEM56" s="26"/>
      <c r="JEN56" s="26"/>
      <c r="JEO56" s="26"/>
      <c r="JEP56" s="26"/>
      <c r="JEQ56" s="26"/>
      <c r="JER56" s="26"/>
      <c r="JES56" s="26"/>
      <c r="JET56" s="26"/>
      <c r="JEU56" s="26"/>
      <c r="JEV56" s="26"/>
      <c r="JEW56" s="26"/>
      <c r="JEX56" s="26"/>
      <c r="JEY56" s="26"/>
      <c r="JEZ56" s="26"/>
      <c r="JFA56" s="26"/>
      <c r="JFB56" s="26"/>
      <c r="JFC56" s="26"/>
      <c r="JFD56" s="26"/>
      <c r="JFE56" s="26"/>
      <c r="JFF56" s="26"/>
      <c r="JFG56" s="26"/>
      <c r="JFH56" s="26"/>
      <c r="JFI56" s="26"/>
      <c r="JFJ56" s="26"/>
      <c r="JFK56" s="26"/>
      <c r="JFL56" s="26"/>
      <c r="JFM56" s="26"/>
      <c r="JFN56" s="26"/>
      <c r="JFO56" s="26"/>
      <c r="JFP56" s="26"/>
      <c r="JFQ56" s="26"/>
      <c r="JFR56" s="26"/>
      <c r="JFS56" s="26"/>
      <c r="JFT56" s="26"/>
      <c r="JFU56" s="26"/>
      <c r="JFV56" s="26"/>
      <c r="JFW56" s="26"/>
      <c r="JFX56" s="26"/>
      <c r="JFY56" s="26"/>
      <c r="JFZ56" s="26"/>
      <c r="JGA56" s="26"/>
      <c r="JGB56" s="26"/>
      <c r="JGC56" s="26"/>
      <c r="JGD56" s="26"/>
      <c r="JGE56" s="26"/>
      <c r="JGF56" s="26"/>
      <c r="JGG56" s="26"/>
      <c r="JGH56" s="26"/>
      <c r="JGI56" s="26"/>
      <c r="JGJ56" s="26"/>
      <c r="JGK56" s="26"/>
      <c r="JGL56" s="26"/>
      <c r="JGM56" s="26"/>
      <c r="JGN56" s="26"/>
      <c r="JGO56" s="26"/>
      <c r="JGP56" s="26"/>
      <c r="JGQ56" s="26"/>
      <c r="JGR56" s="26"/>
      <c r="JGS56" s="26"/>
      <c r="JGT56" s="26"/>
      <c r="JGU56" s="26"/>
      <c r="JGV56" s="26"/>
      <c r="JGW56" s="26"/>
      <c r="JGX56" s="26"/>
      <c r="JGY56" s="26"/>
      <c r="JGZ56" s="26"/>
      <c r="JHA56" s="26"/>
      <c r="JHB56" s="26"/>
      <c r="JHC56" s="26"/>
      <c r="JHD56" s="26"/>
      <c r="JHE56" s="26"/>
      <c r="JHF56" s="26"/>
      <c r="JHG56" s="26"/>
      <c r="JHH56" s="26"/>
      <c r="JHI56" s="26"/>
      <c r="JHJ56" s="26"/>
      <c r="JHK56" s="26"/>
      <c r="JHL56" s="26"/>
      <c r="JHM56" s="26"/>
      <c r="JHN56" s="26"/>
      <c r="JHO56" s="26"/>
      <c r="JHP56" s="26"/>
      <c r="JHQ56" s="26"/>
      <c r="JHR56" s="26"/>
      <c r="JHS56" s="26"/>
      <c r="JHT56" s="26"/>
      <c r="JHU56" s="26"/>
      <c r="JHV56" s="26"/>
      <c r="JHW56" s="26"/>
      <c r="JHX56" s="26"/>
      <c r="JHY56" s="26"/>
      <c r="JHZ56" s="26"/>
      <c r="JIA56" s="26"/>
      <c r="JIB56" s="26"/>
      <c r="JIC56" s="26"/>
      <c r="JID56" s="26"/>
      <c r="JIE56" s="26"/>
      <c r="JIF56" s="26"/>
      <c r="JIG56" s="26"/>
      <c r="JIH56" s="26"/>
      <c r="JII56" s="26"/>
      <c r="JIJ56" s="26"/>
      <c r="JIK56" s="26"/>
      <c r="JIL56" s="26"/>
      <c r="JIM56" s="26"/>
      <c r="JIN56" s="26"/>
      <c r="JIO56" s="26"/>
      <c r="JIP56" s="26"/>
      <c r="JIQ56" s="26"/>
      <c r="JIR56" s="26"/>
      <c r="JIS56" s="26"/>
      <c r="JIT56" s="26"/>
      <c r="JIU56" s="26"/>
      <c r="JIV56" s="26"/>
      <c r="JIW56" s="26"/>
      <c r="JIX56" s="26"/>
      <c r="JIY56" s="26"/>
      <c r="JIZ56" s="26"/>
      <c r="JJA56" s="26"/>
      <c r="JJB56" s="26"/>
      <c r="JJC56" s="26"/>
      <c r="JJD56" s="26"/>
      <c r="JJE56" s="26"/>
      <c r="JJF56" s="26"/>
      <c r="JJG56" s="26"/>
      <c r="JJH56" s="26"/>
      <c r="JJI56" s="26"/>
      <c r="JJJ56" s="26"/>
      <c r="JJK56" s="26"/>
      <c r="JJL56" s="26"/>
      <c r="JJM56" s="26"/>
      <c r="JJN56" s="26"/>
      <c r="JJO56" s="26"/>
      <c r="JJP56" s="26"/>
      <c r="JJQ56" s="26"/>
      <c r="JJR56" s="26"/>
      <c r="JJS56" s="26"/>
      <c r="JJT56" s="26"/>
      <c r="JJU56" s="26"/>
      <c r="JJV56" s="26"/>
      <c r="JJW56" s="26"/>
      <c r="JJX56" s="26"/>
      <c r="JJY56" s="26"/>
      <c r="JJZ56" s="26"/>
      <c r="JKA56" s="26"/>
      <c r="JKB56" s="26"/>
      <c r="JKC56" s="26"/>
      <c r="JKD56" s="26"/>
      <c r="JKE56" s="26"/>
      <c r="JKF56" s="26"/>
      <c r="JKG56" s="26"/>
      <c r="JKH56" s="26"/>
      <c r="JKI56" s="26"/>
      <c r="JKJ56" s="26"/>
      <c r="JKK56" s="26"/>
      <c r="JKL56" s="26"/>
      <c r="JKM56" s="26"/>
      <c r="JKN56" s="26"/>
      <c r="JKO56" s="26"/>
      <c r="JKP56" s="26"/>
      <c r="JKQ56" s="26"/>
      <c r="JKR56" s="26"/>
      <c r="JKS56" s="26"/>
      <c r="JKT56" s="26"/>
      <c r="JKU56" s="26"/>
      <c r="JKV56" s="26"/>
      <c r="JKW56" s="26"/>
      <c r="JKX56" s="26"/>
      <c r="JKY56" s="26"/>
      <c r="JKZ56" s="26"/>
      <c r="JLA56" s="26"/>
      <c r="JLB56" s="26"/>
      <c r="JLC56" s="26"/>
      <c r="JLD56" s="26"/>
      <c r="JLE56" s="26"/>
      <c r="JLF56" s="26"/>
      <c r="JLG56" s="26"/>
      <c r="JLH56" s="26"/>
      <c r="JLI56" s="26"/>
      <c r="JLJ56" s="26"/>
      <c r="JLK56" s="26"/>
      <c r="JLL56" s="26"/>
      <c r="JLM56" s="26"/>
      <c r="JLN56" s="26"/>
      <c r="JLO56" s="26"/>
      <c r="JLP56" s="26"/>
      <c r="JLQ56" s="26"/>
      <c r="JLR56" s="26"/>
      <c r="JLS56" s="26"/>
      <c r="JLT56" s="26"/>
      <c r="JLU56" s="26"/>
      <c r="JLV56" s="26"/>
      <c r="JLW56" s="26"/>
      <c r="JLX56" s="26"/>
      <c r="JLY56" s="26"/>
      <c r="JLZ56" s="26"/>
      <c r="JMA56" s="26"/>
      <c r="JMB56" s="26"/>
      <c r="JMC56" s="26"/>
      <c r="JMD56" s="26"/>
      <c r="JME56" s="26"/>
      <c r="JMF56" s="26"/>
      <c r="JMG56" s="26"/>
      <c r="JMH56" s="26"/>
      <c r="JMI56" s="26"/>
      <c r="JMJ56" s="26"/>
      <c r="JMK56" s="26"/>
      <c r="JML56" s="26"/>
      <c r="JMM56" s="26"/>
      <c r="JMN56" s="26"/>
      <c r="JMO56" s="26"/>
      <c r="JMP56" s="26"/>
      <c r="JMQ56" s="26"/>
      <c r="JMR56" s="26"/>
      <c r="JMS56" s="26"/>
      <c r="JMT56" s="26"/>
      <c r="JMU56" s="26"/>
      <c r="JMV56" s="26"/>
      <c r="JMW56" s="26"/>
      <c r="JMX56" s="26"/>
      <c r="JMY56" s="26"/>
      <c r="JMZ56" s="26"/>
      <c r="JNA56" s="26"/>
      <c r="JNB56" s="26"/>
      <c r="JNC56" s="26"/>
      <c r="JND56" s="26"/>
      <c r="JNE56" s="26"/>
      <c r="JNF56" s="26"/>
      <c r="JNG56" s="26"/>
      <c r="JNH56" s="26"/>
      <c r="JNI56" s="26"/>
      <c r="JNJ56" s="26"/>
      <c r="JNK56" s="26"/>
      <c r="JNL56" s="26"/>
      <c r="JNM56" s="26"/>
      <c r="JNN56" s="26"/>
      <c r="JNO56" s="26"/>
      <c r="JNP56" s="26"/>
      <c r="JNQ56" s="26"/>
      <c r="JNR56" s="26"/>
      <c r="JNS56" s="26"/>
      <c r="JNT56" s="26"/>
      <c r="JNU56" s="26"/>
      <c r="JNV56" s="26"/>
      <c r="JNW56" s="26"/>
      <c r="JNX56" s="26"/>
      <c r="JNY56" s="26"/>
      <c r="JNZ56" s="26"/>
      <c r="JOA56" s="26"/>
      <c r="JOB56" s="26"/>
      <c r="JOC56" s="26"/>
      <c r="JOD56" s="26"/>
      <c r="JOE56" s="26"/>
      <c r="JOF56" s="26"/>
      <c r="JOG56" s="26"/>
      <c r="JOH56" s="26"/>
      <c r="JOI56" s="26"/>
      <c r="JOJ56" s="26"/>
      <c r="JOK56" s="26"/>
      <c r="JOL56" s="26"/>
      <c r="JOM56" s="26"/>
      <c r="JON56" s="26"/>
      <c r="JOO56" s="26"/>
      <c r="JOP56" s="26"/>
      <c r="JOQ56" s="26"/>
      <c r="JOR56" s="26"/>
      <c r="JOS56" s="26"/>
      <c r="JOT56" s="26"/>
      <c r="JOU56" s="26"/>
      <c r="JOV56" s="26"/>
      <c r="JOW56" s="26"/>
      <c r="JOX56" s="26"/>
      <c r="JOY56" s="26"/>
      <c r="JOZ56" s="26"/>
      <c r="JPA56" s="26"/>
      <c r="JPB56" s="26"/>
      <c r="JPC56" s="26"/>
      <c r="JPD56" s="26"/>
      <c r="JPE56" s="26"/>
      <c r="JPF56" s="26"/>
      <c r="JPG56" s="26"/>
      <c r="JPH56" s="26"/>
      <c r="JPI56" s="26"/>
      <c r="JPJ56" s="26"/>
      <c r="JPK56" s="26"/>
      <c r="JPL56" s="26"/>
      <c r="JPM56" s="26"/>
      <c r="JPN56" s="26"/>
      <c r="JPO56" s="26"/>
      <c r="JPP56" s="26"/>
      <c r="JPQ56" s="26"/>
      <c r="JPR56" s="26"/>
      <c r="JPS56" s="26"/>
      <c r="JPT56" s="26"/>
      <c r="JPU56" s="26"/>
      <c r="JPV56" s="26"/>
      <c r="JPW56" s="26"/>
      <c r="JPX56" s="26"/>
      <c r="JPY56" s="26"/>
      <c r="JPZ56" s="26"/>
      <c r="JQA56" s="26"/>
      <c r="JQB56" s="26"/>
      <c r="JQC56" s="26"/>
      <c r="JQD56" s="26"/>
      <c r="JQE56" s="26"/>
      <c r="JQF56" s="26"/>
      <c r="JQG56" s="26"/>
      <c r="JQH56" s="26"/>
      <c r="JQI56" s="26"/>
      <c r="JQJ56" s="26"/>
      <c r="JQK56" s="26"/>
      <c r="JQL56" s="26"/>
      <c r="JQM56" s="26"/>
      <c r="JQN56" s="26"/>
      <c r="JQO56" s="26"/>
      <c r="JQP56" s="26"/>
      <c r="JQQ56" s="26"/>
      <c r="JQR56" s="26"/>
      <c r="JQS56" s="26"/>
      <c r="JQT56" s="26"/>
      <c r="JQU56" s="26"/>
      <c r="JQV56" s="26"/>
      <c r="JQW56" s="26"/>
      <c r="JQX56" s="26"/>
      <c r="JQY56" s="26"/>
      <c r="JQZ56" s="26"/>
      <c r="JRA56" s="26"/>
      <c r="JRB56" s="26"/>
      <c r="JRC56" s="26"/>
      <c r="JRD56" s="26"/>
      <c r="JRE56" s="26"/>
      <c r="JRF56" s="26"/>
      <c r="JRG56" s="26"/>
      <c r="JRH56" s="26"/>
      <c r="JRI56" s="26"/>
      <c r="JRJ56" s="26"/>
      <c r="JRK56" s="26"/>
      <c r="JRL56" s="26"/>
      <c r="JRM56" s="26"/>
      <c r="JRN56" s="26"/>
      <c r="JRO56" s="26"/>
      <c r="JRP56" s="26"/>
      <c r="JRQ56" s="26"/>
      <c r="JRR56" s="26"/>
      <c r="JRS56" s="26"/>
      <c r="JRT56" s="26"/>
      <c r="JRU56" s="26"/>
      <c r="JRV56" s="26"/>
      <c r="JRW56" s="26"/>
      <c r="JRX56" s="26"/>
      <c r="JRY56" s="26"/>
      <c r="JRZ56" s="26"/>
      <c r="JSA56" s="26"/>
      <c r="JSB56" s="26"/>
      <c r="JSC56" s="26"/>
      <c r="JSD56" s="26"/>
      <c r="JSE56" s="26"/>
      <c r="JSF56" s="26"/>
      <c r="JSG56" s="26"/>
      <c r="JSH56" s="26"/>
      <c r="JSI56" s="26"/>
      <c r="JSJ56" s="26"/>
      <c r="JSK56" s="26"/>
      <c r="JSL56" s="26"/>
      <c r="JSM56" s="26"/>
      <c r="JSN56" s="26"/>
      <c r="JSO56" s="26"/>
      <c r="JSP56" s="26"/>
      <c r="JSQ56" s="26"/>
      <c r="JSR56" s="26"/>
      <c r="JSS56" s="26"/>
      <c r="JST56" s="26"/>
      <c r="JSU56" s="26"/>
      <c r="JSV56" s="26"/>
      <c r="JSW56" s="26"/>
      <c r="JSX56" s="26"/>
      <c r="JSY56" s="26"/>
      <c r="JSZ56" s="26"/>
      <c r="JTA56" s="26"/>
      <c r="JTB56" s="26"/>
      <c r="JTC56" s="26"/>
      <c r="JTD56" s="26"/>
      <c r="JTE56" s="26"/>
      <c r="JTF56" s="26"/>
      <c r="JTG56" s="26"/>
      <c r="JTH56" s="26"/>
      <c r="JTI56" s="26"/>
      <c r="JTJ56" s="26"/>
      <c r="JTK56" s="26"/>
      <c r="JTL56" s="26"/>
      <c r="JTM56" s="26"/>
      <c r="JTN56" s="26"/>
      <c r="JTO56" s="26"/>
      <c r="JTP56" s="26"/>
      <c r="JTQ56" s="26"/>
      <c r="JTR56" s="26"/>
      <c r="JTS56" s="26"/>
      <c r="JTT56" s="26"/>
      <c r="JTU56" s="26"/>
      <c r="JTV56" s="26"/>
      <c r="JTW56" s="26"/>
      <c r="JTX56" s="26"/>
      <c r="JTY56" s="26"/>
      <c r="JTZ56" s="26"/>
      <c r="JUA56" s="26"/>
      <c r="JUB56" s="26"/>
      <c r="JUC56" s="26"/>
      <c r="JUD56" s="26"/>
      <c r="JUE56" s="26"/>
      <c r="JUF56" s="26"/>
      <c r="JUG56" s="26"/>
      <c r="JUH56" s="26"/>
      <c r="JUI56" s="26"/>
      <c r="JUJ56" s="26"/>
      <c r="JUK56" s="26"/>
      <c r="JUL56" s="26"/>
      <c r="JUM56" s="26"/>
      <c r="JUN56" s="26"/>
      <c r="JUO56" s="26"/>
      <c r="JUP56" s="26"/>
      <c r="JUQ56" s="26"/>
      <c r="JUR56" s="26"/>
      <c r="JUS56" s="26"/>
      <c r="JUT56" s="26"/>
      <c r="JUU56" s="26"/>
      <c r="JUV56" s="26"/>
      <c r="JUW56" s="26"/>
      <c r="JUX56" s="26"/>
      <c r="JUY56" s="26"/>
      <c r="JUZ56" s="26"/>
      <c r="JVA56" s="26"/>
      <c r="JVB56" s="26"/>
      <c r="JVC56" s="26"/>
      <c r="JVD56" s="26"/>
      <c r="JVE56" s="26"/>
      <c r="JVF56" s="26"/>
      <c r="JVG56" s="26"/>
      <c r="JVH56" s="26"/>
      <c r="JVI56" s="26"/>
      <c r="JVJ56" s="26"/>
      <c r="JVK56" s="26"/>
      <c r="JVL56" s="26"/>
      <c r="JVM56" s="26"/>
      <c r="JVN56" s="26"/>
      <c r="JVO56" s="26"/>
      <c r="JVP56" s="26"/>
      <c r="JVQ56" s="26"/>
      <c r="JVR56" s="26"/>
      <c r="JVS56" s="26"/>
      <c r="JVT56" s="26"/>
      <c r="JVU56" s="26"/>
      <c r="JVV56" s="26"/>
      <c r="JVW56" s="26"/>
      <c r="JVX56" s="26"/>
      <c r="JVY56" s="26"/>
      <c r="JVZ56" s="26"/>
      <c r="JWA56" s="26"/>
      <c r="JWB56" s="26"/>
      <c r="JWC56" s="26"/>
      <c r="JWD56" s="26"/>
      <c r="JWE56" s="26"/>
      <c r="JWF56" s="26"/>
      <c r="JWG56" s="26"/>
      <c r="JWH56" s="26"/>
      <c r="JWI56" s="26"/>
      <c r="JWJ56" s="26"/>
      <c r="JWK56" s="26"/>
      <c r="JWL56" s="26"/>
      <c r="JWM56" s="26"/>
      <c r="JWN56" s="26"/>
      <c r="JWO56" s="26"/>
      <c r="JWP56" s="26"/>
      <c r="JWQ56" s="26"/>
      <c r="JWR56" s="26"/>
      <c r="JWS56" s="26"/>
      <c r="JWT56" s="26"/>
      <c r="JWU56" s="26"/>
      <c r="JWV56" s="26"/>
      <c r="JWW56" s="26"/>
      <c r="JWX56" s="26"/>
      <c r="JWY56" s="26"/>
      <c r="JWZ56" s="26"/>
      <c r="JXA56" s="26"/>
      <c r="JXB56" s="26"/>
      <c r="JXC56" s="26"/>
      <c r="JXD56" s="26"/>
      <c r="JXE56" s="26"/>
      <c r="JXF56" s="26"/>
      <c r="JXG56" s="26"/>
      <c r="JXH56" s="26"/>
      <c r="JXI56" s="26"/>
      <c r="JXJ56" s="26"/>
      <c r="JXK56" s="26"/>
      <c r="JXL56" s="26"/>
      <c r="JXM56" s="26"/>
      <c r="JXN56" s="26"/>
      <c r="JXO56" s="26"/>
      <c r="JXP56" s="26"/>
      <c r="JXQ56" s="26"/>
      <c r="JXR56" s="26"/>
      <c r="JXS56" s="26"/>
      <c r="JXT56" s="26"/>
      <c r="JXU56" s="26"/>
      <c r="JXV56" s="26"/>
      <c r="JXW56" s="26"/>
      <c r="JXX56" s="26"/>
      <c r="JXY56" s="26"/>
      <c r="JXZ56" s="26"/>
      <c r="JYA56" s="26"/>
      <c r="JYB56" s="26"/>
      <c r="JYC56" s="26"/>
      <c r="JYD56" s="26"/>
      <c r="JYE56" s="26"/>
      <c r="JYF56" s="26"/>
      <c r="JYG56" s="26"/>
      <c r="JYH56" s="26"/>
      <c r="JYI56" s="26"/>
      <c r="JYJ56" s="26"/>
      <c r="JYK56" s="26"/>
      <c r="JYL56" s="26"/>
      <c r="JYM56" s="26"/>
      <c r="JYN56" s="26"/>
      <c r="JYO56" s="26"/>
      <c r="JYP56" s="26"/>
      <c r="JYQ56" s="26"/>
      <c r="JYR56" s="26"/>
      <c r="JYS56" s="26"/>
      <c r="JYT56" s="26"/>
      <c r="JYU56" s="26"/>
      <c r="JYV56" s="26"/>
      <c r="JYW56" s="26"/>
      <c r="JYX56" s="26"/>
      <c r="JYY56" s="26"/>
      <c r="JYZ56" s="26"/>
      <c r="JZA56" s="26"/>
      <c r="JZB56" s="26"/>
      <c r="JZC56" s="26"/>
      <c r="JZD56" s="26"/>
      <c r="JZE56" s="26"/>
      <c r="JZF56" s="26"/>
      <c r="JZG56" s="26"/>
      <c r="JZH56" s="26"/>
      <c r="JZI56" s="26"/>
      <c r="JZJ56" s="26"/>
      <c r="JZK56" s="26"/>
      <c r="JZL56" s="26"/>
      <c r="JZM56" s="26"/>
      <c r="JZN56" s="26"/>
      <c r="JZO56" s="26"/>
      <c r="JZP56" s="26"/>
      <c r="JZQ56" s="26"/>
      <c r="JZR56" s="26"/>
      <c r="JZS56" s="26"/>
      <c r="JZT56" s="26"/>
      <c r="JZU56" s="26"/>
      <c r="JZV56" s="26"/>
      <c r="JZW56" s="26"/>
      <c r="JZX56" s="26"/>
      <c r="JZY56" s="26"/>
      <c r="JZZ56" s="26"/>
      <c r="KAA56" s="26"/>
      <c r="KAB56" s="26"/>
      <c r="KAC56" s="26"/>
      <c r="KAD56" s="26"/>
      <c r="KAE56" s="26"/>
      <c r="KAF56" s="26"/>
      <c r="KAG56" s="26"/>
      <c r="KAH56" s="26"/>
      <c r="KAI56" s="26"/>
      <c r="KAJ56" s="26"/>
      <c r="KAK56" s="26"/>
      <c r="KAL56" s="26"/>
      <c r="KAM56" s="26"/>
      <c r="KAN56" s="26"/>
      <c r="KAO56" s="26"/>
      <c r="KAP56" s="26"/>
      <c r="KAQ56" s="26"/>
      <c r="KAR56" s="26"/>
      <c r="KAS56" s="26"/>
      <c r="KAT56" s="26"/>
      <c r="KAU56" s="26"/>
      <c r="KAV56" s="26"/>
      <c r="KAW56" s="26"/>
      <c r="KAX56" s="26"/>
      <c r="KAY56" s="26"/>
      <c r="KAZ56" s="26"/>
      <c r="KBA56" s="26"/>
      <c r="KBB56" s="26"/>
      <c r="KBC56" s="26"/>
      <c r="KBD56" s="26"/>
      <c r="KBE56" s="26"/>
      <c r="KBF56" s="26"/>
      <c r="KBG56" s="26"/>
      <c r="KBH56" s="26"/>
      <c r="KBI56" s="26"/>
      <c r="KBJ56" s="26"/>
      <c r="KBK56" s="26"/>
      <c r="KBL56" s="26"/>
      <c r="KBM56" s="26"/>
      <c r="KBN56" s="26"/>
      <c r="KBO56" s="26"/>
      <c r="KBP56" s="26"/>
      <c r="KBQ56" s="26"/>
      <c r="KBR56" s="26"/>
      <c r="KBS56" s="26"/>
      <c r="KBT56" s="26"/>
      <c r="KBU56" s="26"/>
      <c r="KBV56" s="26"/>
      <c r="KBW56" s="26"/>
      <c r="KBX56" s="26"/>
      <c r="KBY56" s="26"/>
      <c r="KBZ56" s="26"/>
      <c r="KCA56" s="26"/>
      <c r="KCB56" s="26"/>
      <c r="KCC56" s="26"/>
      <c r="KCD56" s="26"/>
      <c r="KCE56" s="26"/>
      <c r="KCF56" s="26"/>
      <c r="KCG56" s="26"/>
      <c r="KCH56" s="26"/>
      <c r="KCI56" s="26"/>
      <c r="KCJ56" s="26"/>
      <c r="KCK56" s="26"/>
      <c r="KCL56" s="26"/>
      <c r="KCM56" s="26"/>
      <c r="KCN56" s="26"/>
      <c r="KCO56" s="26"/>
      <c r="KCP56" s="26"/>
      <c r="KCQ56" s="26"/>
      <c r="KCR56" s="26"/>
      <c r="KCS56" s="26"/>
      <c r="KCT56" s="26"/>
      <c r="KCU56" s="26"/>
      <c r="KCV56" s="26"/>
      <c r="KCW56" s="26"/>
      <c r="KCX56" s="26"/>
      <c r="KCY56" s="26"/>
      <c r="KCZ56" s="26"/>
      <c r="KDA56" s="26"/>
      <c r="KDB56" s="26"/>
      <c r="KDC56" s="26"/>
      <c r="KDD56" s="26"/>
      <c r="KDE56" s="26"/>
      <c r="KDF56" s="26"/>
      <c r="KDG56" s="26"/>
      <c r="KDH56" s="26"/>
      <c r="KDI56" s="26"/>
      <c r="KDJ56" s="26"/>
      <c r="KDK56" s="26"/>
      <c r="KDL56" s="26"/>
      <c r="KDM56" s="26"/>
      <c r="KDN56" s="26"/>
      <c r="KDO56" s="26"/>
      <c r="KDP56" s="26"/>
      <c r="KDQ56" s="26"/>
      <c r="KDR56" s="26"/>
      <c r="KDS56" s="26"/>
      <c r="KDT56" s="26"/>
      <c r="KDU56" s="26"/>
      <c r="KDV56" s="26"/>
      <c r="KDW56" s="26"/>
      <c r="KDX56" s="26"/>
      <c r="KDY56" s="26"/>
      <c r="KDZ56" s="26"/>
      <c r="KEA56" s="26"/>
      <c r="KEB56" s="26"/>
      <c r="KEC56" s="26"/>
      <c r="KED56" s="26"/>
      <c r="KEE56" s="26"/>
      <c r="KEF56" s="26"/>
      <c r="KEG56" s="26"/>
      <c r="KEH56" s="26"/>
      <c r="KEI56" s="26"/>
      <c r="KEJ56" s="26"/>
      <c r="KEK56" s="26"/>
      <c r="KEL56" s="26"/>
      <c r="KEM56" s="26"/>
      <c r="KEN56" s="26"/>
      <c r="KEO56" s="26"/>
      <c r="KEP56" s="26"/>
      <c r="KEQ56" s="26"/>
      <c r="KER56" s="26"/>
      <c r="KES56" s="26"/>
      <c r="KET56" s="26"/>
      <c r="KEU56" s="26"/>
      <c r="KEV56" s="26"/>
      <c r="KEW56" s="26"/>
      <c r="KEX56" s="26"/>
      <c r="KEY56" s="26"/>
      <c r="KEZ56" s="26"/>
      <c r="KFA56" s="26"/>
      <c r="KFB56" s="26"/>
      <c r="KFC56" s="26"/>
      <c r="KFD56" s="26"/>
      <c r="KFE56" s="26"/>
      <c r="KFF56" s="26"/>
      <c r="KFG56" s="26"/>
      <c r="KFH56" s="26"/>
      <c r="KFI56" s="26"/>
      <c r="KFJ56" s="26"/>
      <c r="KFK56" s="26"/>
      <c r="KFL56" s="26"/>
      <c r="KFM56" s="26"/>
      <c r="KFN56" s="26"/>
      <c r="KFO56" s="26"/>
      <c r="KFP56" s="26"/>
      <c r="KFQ56" s="26"/>
      <c r="KFR56" s="26"/>
      <c r="KFS56" s="26"/>
      <c r="KFT56" s="26"/>
      <c r="KFU56" s="26"/>
      <c r="KFV56" s="26"/>
      <c r="KFW56" s="26"/>
      <c r="KFX56" s="26"/>
      <c r="KFY56" s="26"/>
      <c r="KFZ56" s="26"/>
      <c r="KGA56" s="26"/>
      <c r="KGB56" s="26"/>
      <c r="KGC56" s="26"/>
      <c r="KGD56" s="26"/>
      <c r="KGE56" s="26"/>
      <c r="KGF56" s="26"/>
      <c r="KGG56" s="26"/>
      <c r="KGH56" s="26"/>
      <c r="KGI56" s="26"/>
      <c r="KGJ56" s="26"/>
      <c r="KGK56" s="26"/>
      <c r="KGL56" s="26"/>
      <c r="KGM56" s="26"/>
      <c r="KGN56" s="26"/>
      <c r="KGO56" s="26"/>
      <c r="KGP56" s="26"/>
      <c r="KGQ56" s="26"/>
      <c r="KGR56" s="26"/>
      <c r="KGS56" s="26"/>
      <c r="KGT56" s="26"/>
      <c r="KGU56" s="26"/>
      <c r="KGV56" s="26"/>
      <c r="KGW56" s="26"/>
      <c r="KGX56" s="26"/>
      <c r="KGY56" s="26"/>
      <c r="KGZ56" s="26"/>
      <c r="KHA56" s="26"/>
      <c r="KHB56" s="26"/>
      <c r="KHC56" s="26"/>
      <c r="KHD56" s="26"/>
      <c r="KHE56" s="26"/>
      <c r="KHF56" s="26"/>
      <c r="KHG56" s="26"/>
      <c r="KHH56" s="26"/>
      <c r="KHI56" s="26"/>
      <c r="KHJ56" s="26"/>
      <c r="KHK56" s="26"/>
      <c r="KHL56" s="26"/>
      <c r="KHM56" s="26"/>
      <c r="KHN56" s="26"/>
      <c r="KHO56" s="26"/>
      <c r="KHP56" s="26"/>
      <c r="KHQ56" s="26"/>
      <c r="KHR56" s="26"/>
      <c r="KHS56" s="26"/>
      <c r="KHT56" s="26"/>
      <c r="KHU56" s="26"/>
      <c r="KHV56" s="26"/>
      <c r="KHW56" s="26"/>
      <c r="KHX56" s="26"/>
      <c r="KHY56" s="26"/>
      <c r="KHZ56" s="26"/>
      <c r="KIA56" s="26"/>
      <c r="KIB56" s="26"/>
      <c r="KIC56" s="26"/>
      <c r="KID56" s="26"/>
      <c r="KIE56" s="26"/>
      <c r="KIF56" s="26"/>
      <c r="KIG56" s="26"/>
      <c r="KIH56" s="26"/>
      <c r="KII56" s="26"/>
      <c r="KIJ56" s="26"/>
      <c r="KIK56" s="26"/>
      <c r="KIL56" s="26"/>
      <c r="KIM56" s="26"/>
      <c r="KIN56" s="26"/>
      <c r="KIO56" s="26"/>
      <c r="KIP56" s="26"/>
      <c r="KIQ56" s="26"/>
      <c r="KIR56" s="26"/>
      <c r="KIS56" s="26"/>
      <c r="KIT56" s="26"/>
      <c r="KIU56" s="26"/>
      <c r="KIV56" s="26"/>
      <c r="KIW56" s="26"/>
      <c r="KIX56" s="26"/>
      <c r="KIY56" s="26"/>
      <c r="KIZ56" s="26"/>
      <c r="KJA56" s="26"/>
      <c r="KJB56" s="26"/>
      <c r="KJC56" s="26"/>
      <c r="KJD56" s="26"/>
      <c r="KJE56" s="26"/>
      <c r="KJF56" s="26"/>
      <c r="KJG56" s="26"/>
      <c r="KJH56" s="26"/>
      <c r="KJI56" s="26"/>
      <c r="KJJ56" s="26"/>
      <c r="KJK56" s="26"/>
      <c r="KJL56" s="26"/>
      <c r="KJM56" s="26"/>
      <c r="KJN56" s="26"/>
      <c r="KJO56" s="26"/>
      <c r="KJP56" s="26"/>
      <c r="KJQ56" s="26"/>
      <c r="KJR56" s="26"/>
      <c r="KJS56" s="26"/>
      <c r="KJT56" s="26"/>
      <c r="KJU56" s="26"/>
      <c r="KJV56" s="26"/>
      <c r="KJW56" s="26"/>
      <c r="KJX56" s="26"/>
      <c r="KJY56" s="26"/>
      <c r="KJZ56" s="26"/>
      <c r="KKA56" s="26"/>
      <c r="KKB56" s="26"/>
      <c r="KKC56" s="26"/>
      <c r="KKD56" s="26"/>
      <c r="KKE56" s="26"/>
      <c r="KKF56" s="26"/>
      <c r="KKG56" s="26"/>
      <c r="KKH56" s="26"/>
      <c r="KKI56" s="26"/>
      <c r="KKJ56" s="26"/>
      <c r="KKK56" s="26"/>
      <c r="KKL56" s="26"/>
      <c r="KKM56" s="26"/>
      <c r="KKN56" s="26"/>
      <c r="KKO56" s="26"/>
      <c r="KKP56" s="26"/>
      <c r="KKQ56" s="26"/>
      <c r="KKR56" s="26"/>
      <c r="KKS56" s="26"/>
      <c r="KKT56" s="26"/>
      <c r="KKU56" s="26"/>
      <c r="KKV56" s="26"/>
      <c r="KKW56" s="26"/>
      <c r="KKX56" s="26"/>
      <c r="KKY56" s="26"/>
      <c r="KKZ56" s="26"/>
      <c r="KLA56" s="26"/>
      <c r="KLB56" s="26"/>
      <c r="KLC56" s="26"/>
      <c r="KLD56" s="26"/>
      <c r="KLE56" s="26"/>
      <c r="KLF56" s="26"/>
      <c r="KLG56" s="26"/>
      <c r="KLH56" s="26"/>
      <c r="KLI56" s="26"/>
      <c r="KLJ56" s="26"/>
      <c r="KLK56" s="26"/>
      <c r="KLL56" s="26"/>
      <c r="KLM56" s="26"/>
      <c r="KLN56" s="26"/>
      <c r="KLO56" s="26"/>
      <c r="KLP56" s="26"/>
      <c r="KLQ56" s="26"/>
      <c r="KLR56" s="26"/>
      <c r="KLS56" s="26"/>
      <c r="KLT56" s="26"/>
      <c r="KLU56" s="26"/>
      <c r="KLV56" s="26"/>
      <c r="KLW56" s="26"/>
      <c r="KLX56" s="26"/>
      <c r="KLY56" s="26"/>
      <c r="KLZ56" s="26"/>
      <c r="KMA56" s="26"/>
      <c r="KMB56" s="26"/>
      <c r="KMC56" s="26"/>
      <c r="KMD56" s="26"/>
      <c r="KME56" s="26"/>
      <c r="KMF56" s="26"/>
      <c r="KMG56" s="26"/>
      <c r="KMH56" s="26"/>
      <c r="KMI56" s="26"/>
      <c r="KMJ56" s="26"/>
      <c r="KMK56" s="26"/>
      <c r="KML56" s="26"/>
      <c r="KMM56" s="26"/>
      <c r="KMN56" s="26"/>
      <c r="KMO56" s="26"/>
      <c r="KMP56" s="26"/>
      <c r="KMQ56" s="26"/>
      <c r="KMR56" s="26"/>
      <c r="KMS56" s="26"/>
      <c r="KMT56" s="26"/>
      <c r="KMU56" s="26"/>
      <c r="KMV56" s="26"/>
      <c r="KMW56" s="26"/>
      <c r="KMX56" s="26"/>
      <c r="KMY56" s="26"/>
      <c r="KMZ56" s="26"/>
      <c r="KNA56" s="26"/>
      <c r="KNB56" s="26"/>
      <c r="KNC56" s="26"/>
      <c r="KND56" s="26"/>
      <c r="KNE56" s="26"/>
      <c r="KNF56" s="26"/>
      <c r="KNG56" s="26"/>
      <c r="KNH56" s="26"/>
      <c r="KNI56" s="26"/>
      <c r="KNJ56" s="26"/>
      <c r="KNK56" s="26"/>
      <c r="KNL56" s="26"/>
      <c r="KNM56" s="26"/>
      <c r="KNN56" s="26"/>
      <c r="KNO56" s="26"/>
      <c r="KNP56" s="26"/>
      <c r="KNQ56" s="26"/>
      <c r="KNR56" s="26"/>
      <c r="KNS56" s="26"/>
      <c r="KNT56" s="26"/>
      <c r="KNU56" s="26"/>
      <c r="KNV56" s="26"/>
      <c r="KNW56" s="26"/>
      <c r="KNX56" s="26"/>
      <c r="KNY56" s="26"/>
      <c r="KNZ56" s="26"/>
      <c r="KOA56" s="26"/>
      <c r="KOB56" s="26"/>
      <c r="KOC56" s="26"/>
      <c r="KOD56" s="26"/>
      <c r="KOE56" s="26"/>
      <c r="KOF56" s="26"/>
      <c r="KOG56" s="26"/>
      <c r="KOH56" s="26"/>
      <c r="KOI56" s="26"/>
      <c r="KOJ56" s="26"/>
      <c r="KOK56" s="26"/>
      <c r="KOL56" s="26"/>
      <c r="KOM56" s="26"/>
      <c r="KON56" s="26"/>
      <c r="KOO56" s="26"/>
      <c r="KOP56" s="26"/>
      <c r="KOQ56" s="26"/>
      <c r="KOR56" s="26"/>
      <c r="KOS56" s="26"/>
      <c r="KOT56" s="26"/>
      <c r="KOU56" s="26"/>
      <c r="KOV56" s="26"/>
      <c r="KOW56" s="26"/>
      <c r="KOX56" s="26"/>
      <c r="KOY56" s="26"/>
      <c r="KOZ56" s="26"/>
      <c r="KPA56" s="26"/>
      <c r="KPB56" s="26"/>
      <c r="KPC56" s="26"/>
      <c r="KPD56" s="26"/>
      <c r="KPE56" s="26"/>
      <c r="KPF56" s="26"/>
      <c r="KPG56" s="26"/>
      <c r="KPH56" s="26"/>
      <c r="KPI56" s="26"/>
      <c r="KPJ56" s="26"/>
      <c r="KPK56" s="26"/>
      <c r="KPL56" s="26"/>
      <c r="KPM56" s="26"/>
      <c r="KPN56" s="26"/>
      <c r="KPO56" s="26"/>
      <c r="KPP56" s="26"/>
      <c r="KPQ56" s="26"/>
      <c r="KPR56" s="26"/>
      <c r="KPS56" s="26"/>
      <c r="KPT56" s="26"/>
      <c r="KPU56" s="26"/>
      <c r="KPV56" s="26"/>
      <c r="KPW56" s="26"/>
      <c r="KPX56" s="26"/>
      <c r="KPY56" s="26"/>
      <c r="KPZ56" s="26"/>
      <c r="KQA56" s="26"/>
      <c r="KQB56" s="26"/>
      <c r="KQC56" s="26"/>
      <c r="KQD56" s="26"/>
      <c r="KQE56" s="26"/>
      <c r="KQF56" s="26"/>
      <c r="KQG56" s="26"/>
      <c r="KQH56" s="26"/>
      <c r="KQI56" s="26"/>
      <c r="KQJ56" s="26"/>
      <c r="KQK56" s="26"/>
      <c r="KQL56" s="26"/>
      <c r="KQM56" s="26"/>
      <c r="KQN56" s="26"/>
      <c r="KQO56" s="26"/>
      <c r="KQP56" s="26"/>
      <c r="KQQ56" s="26"/>
      <c r="KQR56" s="26"/>
      <c r="KQS56" s="26"/>
      <c r="KQT56" s="26"/>
      <c r="KQU56" s="26"/>
      <c r="KQV56" s="26"/>
      <c r="KQW56" s="26"/>
      <c r="KQX56" s="26"/>
      <c r="KQY56" s="26"/>
      <c r="KQZ56" s="26"/>
      <c r="KRA56" s="26"/>
      <c r="KRB56" s="26"/>
      <c r="KRC56" s="26"/>
      <c r="KRD56" s="26"/>
      <c r="KRE56" s="26"/>
      <c r="KRF56" s="26"/>
      <c r="KRG56" s="26"/>
      <c r="KRH56" s="26"/>
      <c r="KRI56" s="26"/>
      <c r="KRJ56" s="26"/>
      <c r="KRK56" s="26"/>
      <c r="KRL56" s="26"/>
      <c r="KRM56" s="26"/>
      <c r="KRN56" s="26"/>
      <c r="KRO56" s="26"/>
      <c r="KRP56" s="26"/>
      <c r="KRQ56" s="26"/>
      <c r="KRR56" s="26"/>
      <c r="KRS56" s="26"/>
      <c r="KRT56" s="26"/>
      <c r="KRU56" s="26"/>
      <c r="KRV56" s="26"/>
      <c r="KRW56" s="26"/>
      <c r="KRX56" s="26"/>
      <c r="KRY56" s="26"/>
      <c r="KRZ56" s="26"/>
      <c r="KSA56" s="26"/>
      <c r="KSB56" s="26"/>
      <c r="KSC56" s="26"/>
      <c r="KSD56" s="26"/>
      <c r="KSE56" s="26"/>
      <c r="KSF56" s="26"/>
      <c r="KSG56" s="26"/>
      <c r="KSH56" s="26"/>
      <c r="KSI56" s="26"/>
      <c r="KSJ56" s="26"/>
      <c r="KSK56" s="26"/>
      <c r="KSL56" s="26"/>
      <c r="KSM56" s="26"/>
      <c r="KSN56" s="26"/>
      <c r="KSO56" s="26"/>
      <c r="KSP56" s="26"/>
      <c r="KSQ56" s="26"/>
      <c r="KSR56" s="26"/>
      <c r="KSS56" s="26"/>
      <c r="KST56" s="26"/>
      <c r="KSU56" s="26"/>
      <c r="KSV56" s="26"/>
      <c r="KSW56" s="26"/>
      <c r="KSX56" s="26"/>
      <c r="KSY56" s="26"/>
      <c r="KSZ56" s="26"/>
      <c r="KTA56" s="26"/>
      <c r="KTB56" s="26"/>
      <c r="KTC56" s="26"/>
      <c r="KTD56" s="26"/>
      <c r="KTE56" s="26"/>
      <c r="KTF56" s="26"/>
      <c r="KTG56" s="26"/>
      <c r="KTH56" s="26"/>
      <c r="KTI56" s="26"/>
      <c r="KTJ56" s="26"/>
      <c r="KTK56" s="26"/>
      <c r="KTL56" s="26"/>
      <c r="KTM56" s="26"/>
      <c r="KTN56" s="26"/>
      <c r="KTO56" s="26"/>
      <c r="KTP56" s="26"/>
      <c r="KTQ56" s="26"/>
      <c r="KTR56" s="26"/>
      <c r="KTS56" s="26"/>
      <c r="KTT56" s="26"/>
      <c r="KTU56" s="26"/>
      <c r="KTV56" s="26"/>
      <c r="KTW56" s="26"/>
      <c r="KTX56" s="26"/>
      <c r="KTY56" s="26"/>
      <c r="KTZ56" s="26"/>
      <c r="KUA56" s="26"/>
      <c r="KUB56" s="26"/>
      <c r="KUC56" s="26"/>
      <c r="KUD56" s="26"/>
      <c r="KUE56" s="26"/>
      <c r="KUF56" s="26"/>
      <c r="KUG56" s="26"/>
      <c r="KUH56" s="26"/>
      <c r="KUI56" s="26"/>
      <c r="KUJ56" s="26"/>
      <c r="KUK56" s="26"/>
      <c r="KUL56" s="26"/>
      <c r="KUM56" s="26"/>
      <c r="KUN56" s="26"/>
      <c r="KUO56" s="26"/>
      <c r="KUP56" s="26"/>
      <c r="KUQ56" s="26"/>
      <c r="KUR56" s="26"/>
      <c r="KUS56" s="26"/>
      <c r="KUT56" s="26"/>
      <c r="KUU56" s="26"/>
      <c r="KUV56" s="26"/>
      <c r="KUW56" s="26"/>
      <c r="KUX56" s="26"/>
      <c r="KUY56" s="26"/>
      <c r="KUZ56" s="26"/>
      <c r="KVA56" s="26"/>
      <c r="KVB56" s="26"/>
      <c r="KVC56" s="26"/>
      <c r="KVD56" s="26"/>
      <c r="KVE56" s="26"/>
      <c r="KVF56" s="26"/>
      <c r="KVG56" s="26"/>
      <c r="KVH56" s="26"/>
      <c r="KVI56" s="26"/>
      <c r="KVJ56" s="26"/>
      <c r="KVK56" s="26"/>
      <c r="KVL56" s="26"/>
      <c r="KVM56" s="26"/>
      <c r="KVN56" s="26"/>
      <c r="KVO56" s="26"/>
      <c r="KVP56" s="26"/>
      <c r="KVQ56" s="26"/>
      <c r="KVR56" s="26"/>
      <c r="KVS56" s="26"/>
      <c r="KVT56" s="26"/>
      <c r="KVU56" s="26"/>
      <c r="KVV56" s="26"/>
      <c r="KVW56" s="26"/>
      <c r="KVX56" s="26"/>
      <c r="KVY56" s="26"/>
      <c r="KVZ56" s="26"/>
      <c r="KWA56" s="26"/>
      <c r="KWB56" s="26"/>
      <c r="KWC56" s="26"/>
      <c r="KWD56" s="26"/>
      <c r="KWE56" s="26"/>
      <c r="KWF56" s="26"/>
      <c r="KWG56" s="26"/>
      <c r="KWH56" s="26"/>
      <c r="KWI56" s="26"/>
      <c r="KWJ56" s="26"/>
      <c r="KWK56" s="26"/>
      <c r="KWL56" s="26"/>
      <c r="KWM56" s="26"/>
      <c r="KWN56" s="26"/>
      <c r="KWO56" s="26"/>
      <c r="KWP56" s="26"/>
      <c r="KWQ56" s="26"/>
      <c r="KWR56" s="26"/>
      <c r="KWS56" s="26"/>
      <c r="KWT56" s="26"/>
      <c r="KWU56" s="26"/>
      <c r="KWV56" s="26"/>
      <c r="KWW56" s="26"/>
      <c r="KWX56" s="26"/>
      <c r="KWY56" s="26"/>
      <c r="KWZ56" s="26"/>
      <c r="KXA56" s="26"/>
      <c r="KXB56" s="26"/>
      <c r="KXC56" s="26"/>
      <c r="KXD56" s="26"/>
      <c r="KXE56" s="26"/>
      <c r="KXF56" s="26"/>
      <c r="KXG56" s="26"/>
      <c r="KXH56" s="26"/>
      <c r="KXI56" s="26"/>
      <c r="KXJ56" s="26"/>
      <c r="KXK56" s="26"/>
      <c r="KXL56" s="26"/>
      <c r="KXM56" s="26"/>
      <c r="KXN56" s="26"/>
      <c r="KXO56" s="26"/>
      <c r="KXP56" s="26"/>
      <c r="KXQ56" s="26"/>
      <c r="KXR56" s="26"/>
      <c r="KXS56" s="26"/>
      <c r="KXT56" s="26"/>
      <c r="KXU56" s="26"/>
      <c r="KXV56" s="26"/>
      <c r="KXW56" s="26"/>
      <c r="KXX56" s="26"/>
      <c r="KXY56" s="26"/>
      <c r="KXZ56" s="26"/>
      <c r="KYA56" s="26"/>
      <c r="KYB56" s="26"/>
      <c r="KYC56" s="26"/>
      <c r="KYD56" s="26"/>
      <c r="KYE56" s="26"/>
      <c r="KYF56" s="26"/>
      <c r="KYG56" s="26"/>
      <c r="KYH56" s="26"/>
      <c r="KYI56" s="26"/>
      <c r="KYJ56" s="26"/>
      <c r="KYK56" s="26"/>
      <c r="KYL56" s="26"/>
      <c r="KYM56" s="26"/>
      <c r="KYN56" s="26"/>
      <c r="KYO56" s="26"/>
      <c r="KYP56" s="26"/>
      <c r="KYQ56" s="26"/>
      <c r="KYR56" s="26"/>
      <c r="KYS56" s="26"/>
      <c r="KYT56" s="26"/>
      <c r="KYU56" s="26"/>
      <c r="KYV56" s="26"/>
      <c r="KYW56" s="26"/>
      <c r="KYX56" s="26"/>
      <c r="KYY56" s="26"/>
      <c r="KYZ56" s="26"/>
      <c r="KZA56" s="26"/>
      <c r="KZB56" s="26"/>
      <c r="KZC56" s="26"/>
      <c r="KZD56" s="26"/>
      <c r="KZE56" s="26"/>
      <c r="KZF56" s="26"/>
      <c r="KZG56" s="26"/>
      <c r="KZH56" s="26"/>
      <c r="KZI56" s="26"/>
      <c r="KZJ56" s="26"/>
      <c r="KZK56" s="26"/>
      <c r="KZL56" s="26"/>
      <c r="KZM56" s="26"/>
      <c r="KZN56" s="26"/>
      <c r="KZO56" s="26"/>
      <c r="KZP56" s="26"/>
      <c r="KZQ56" s="26"/>
      <c r="KZR56" s="26"/>
      <c r="KZS56" s="26"/>
      <c r="KZT56" s="26"/>
      <c r="KZU56" s="26"/>
      <c r="KZV56" s="26"/>
      <c r="KZW56" s="26"/>
      <c r="KZX56" s="26"/>
      <c r="KZY56" s="26"/>
      <c r="KZZ56" s="26"/>
      <c r="LAA56" s="26"/>
      <c r="LAB56" s="26"/>
      <c r="LAC56" s="26"/>
      <c r="LAD56" s="26"/>
      <c r="LAE56" s="26"/>
      <c r="LAF56" s="26"/>
      <c r="LAG56" s="26"/>
      <c r="LAH56" s="26"/>
      <c r="LAI56" s="26"/>
      <c r="LAJ56" s="26"/>
      <c r="LAK56" s="26"/>
      <c r="LAL56" s="26"/>
      <c r="LAM56" s="26"/>
      <c r="LAN56" s="26"/>
      <c r="LAO56" s="26"/>
      <c r="LAP56" s="26"/>
      <c r="LAQ56" s="26"/>
      <c r="LAR56" s="26"/>
      <c r="LAS56" s="26"/>
      <c r="LAT56" s="26"/>
      <c r="LAU56" s="26"/>
      <c r="LAV56" s="26"/>
      <c r="LAW56" s="26"/>
      <c r="LAX56" s="26"/>
      <c r="LAY56" s="26"/>
      <c r="LAZ56" s="26"/>
      <c r="LBA56" s="26"/>
      <c r="LBB56" s="26"/>
      <c r="LBC56" s="26"/>
      <c r="LBD56" s="26"/>
      <c r="LBE56" s="26"/>
      <c r="LBF56" s="26"/>
      <c r="LBG56" s="26"/>
      <c r="LBH56" s="26"/>
      <c r="LBI56" s="26"/>
      <c r="LBJ56" s="26"/>
      <c r="LBK56" s="26"/>
      <c r="LBL56" s="26"/>
      <c r="LBM56" s="26"/>
      <c r="LBN56" s="26"/>
      <c r="LBO56" s="26"/>
      <c r="LBP56" s="26"/>
      <c r="LBQ56" s="26"/>
      <c r="LBR56" s="26"/>
      <c r="LBS56" s="26"/>
      <c r="LBT56" s="26"/>
      <c r="LBU56" s="26"/>
      <c r="LBV56" s="26"/>
      <c r="LBW56" s="26"/>
      <c r="LBX56" s="26"/>
      <c r="LBY56" s="26"/>
      <c r="LBZ56" s="26"/>
      <c r="LCA56" s="26"/>
      <c r="LCB56" s="26"/>
      <c r="LCC56" s="26"/>
      <c r="LCD56" s="26"/>
      <c r="LCE56" s="26"/>
      <c r="LCF56" s="26"/>
      <c r="LCG56" s="26"/>
      <c r="LCH56" s="26"/>
      <c r="LCI56" s="26"/>
      <c r="LCJ56" s="26"/>
      <c r="LCK56" s="26"/>
      <c r="LCL56" s="26"/>
      <c r="LCM56" s="26"/>
      <c r="LCN56" s="26"/>
      <c r="LCO56" s="26"/>
      <c r="LCP56" s="26"/>
      <c r="LCQ56" s="26"/>
      <c r="LCR56" s="26"/>
      <c r="LCS56" s="26"/>
      <c r="LCT56" s="26"/>
      <c r="LCU56" s="26"/>
      <c r="LCV56" s="26"/>
      <c r="LCW56" s="26"/>
      <c r="LCX56" s="26"/>
      <c r="LCY56" s="26"/>
      <c r="LCZ56" s="26"/>
      <c r="LDA56" s="26"/>
      <c r="LDB56" s="26"/>
      <c r="LDC56" s="26"/>
      <c r="LDD56" s="26"/>
      <c r="LDE56" s="26"/>
      <c r="LDF56" s="26"/>
      <c r="LDG56" s="26"/>
      <c r="LDH56" s="26"/>
      <c r="LDI56" s="26"/>
      <c r="LDJ56" s="26"/>
      <c r="LDK56" s="26"/>
      <c r="LDL56" s="26"/>
      <c r="LDM56" s="26"/>
      <c r="LDN56" s="26"/>
      <c r="LDO56" s="26"/>
      <c r="LDP56" s="26"/>
      <c r="LDQ56" s="26"/>
      <c r="LDR56" s="26"/>
      <c r="LDS56" s="26"/>
      <c r="LDT56" s="26"/>
      <c r="LDU56" s="26"/>
      <c r="LDV56" s="26"/>
      <c r="LDW56" s="26"/>
      <c r="LDX56" s="26"/>
      <c r="LDY56" s="26"/>
      <c r="LDZ56" s="26"/>
      <c r="LEA56" s="26"/>
      <c r="LEB56" s="26"/>
      <c r="LEC56" s="26"/>
      <c r="LED56" s="26"/>
      <c r="LEE56" s="26"/>
      <c r="LEF56" s="26"/>
      <c r="LEG56" s="26"/>
      <c r="LEH56" s="26"/>
      <c r="LEI56" s="26"/>
      <c r="LEJ56" s="26"/>
      <c r="LEK56" s="26"/>
      <c r="LEL56" s="26"/>
      <c r="LEM56" s="26"/>
      <c r="LEN56" s="26"/>
      <c r="LEO56" s="26"/>
      <c r="LEP56" s="26"/>
      <c r="LEQ56" s="26"/>
      <c r="LER56" s="26"/>
      <c r="LES56" s="26"/>
      <c r="LET56" s="26"/>
      <c r="LEU56" s="26"/>
      <c r="LEV56" s="26"/>
      <c r="LEW56" s="26"/>
      <c r="LEX56" s="26"/>
      <c r="LEY56" s="26"/>
      <c r="LEZ56" s="26"/>
      <c r="LFA56" s="26"/>
      <c r="LFB56" s="26"/>
      <c r="LFC56" s="26"/>
      <c r="LFD56" s="26"/>
      <c r="LFE56" s="26"/>
      <c r="LFF56" s="26"/>
      <c r="LFG56" s="26"/>
      <c r="LFH56" s="26"/>
      <c r="LFI56" s="26"/>
      <c r="LFJ56" s="26"/>
      <c r="LFK56" s="26"/>
      <c r="LFL56" s="26"/>
      <c r="LFM56" s="26"/>
      <c r="LFN56" s="26"/>
      <c r="LFO56" s="26"/>
      <c r="LFP56" s="26"/>
      <c r="LFQ56" s="26"/>
      <c r="LFR56" s="26"/>
      <c r="LFS56" s="26"/>
      <c r="LFT56" s="26"/>
      <c r="LFU56" s="26"/>
      <c r="LFV56" s="26"/>
      <c r="LFW56" s="26"/>
      <c r="LFX56" s="26"/>
      <c r="LFY56" s="26"/>
      <c r="LFZ56" s="26"/>
      <c r="LGA56" s="26"/>
      <c r="LGB56" s="26"/>
      <c r="LGC56" s="26"/>
      <c r="LGD56" s="26"/>
      <c r="LGE56" s="26"/>
      <c r="LGF56" s="26"/>
      <c r="LGG56" s="26"/>
      <c r="LGH56" s="26"/>
      <c r="LGI56" s="26"/>
      <c r="LGJ56" s="26"/>
      <c r="LGK56" s="26"/>
      <c r="LGL56" s="26"/>
      <c r="LGM56" s="26"/>
      <c r="LGN56" s="26"/>
      <c r="LGO56" s="26"/>
      <c r="LGP56" s="26"/>
      <c r="LGQ56" s="26"/>
      <c r="LGR56" s="26"/>
      <c r="LGS56" s="26"/>
      <c r="LGT56" s="26"/>
      <c r="LGU56" s="26"/>
      <c r="LGV56" s="26"/>
      <c r="LGW56" s="26"/>
      <c r="LGX56" s="26"/>
      <c r="LGY56" s="26"/>
      <c r="LGZ56" s="26"/>
      <c r="LHA56" s="26"/>
      <c r="LHB56" s="26"/>
      <c r="LHC56" s="26"/>
      <c r="LHD56" s="26"/>
      <c r="LHE56" s="26"/>
      <c r="LHF56" s="26"/>
      <c r="LHG56" s="26"/>
      <c r="LHH56" s="26"/>
      <c r="LHI56" s="26"/>
      <c r="LHJ56" s="26"/>
      <c r="LHK56" s="26"/>
      <c r="LHL56" s="26"/>
      <c r="LHM56" s="26"/>
      <c r="LHN56" s="26"/>
      <c r="LHO56" s="26"/>
      <c r="LHP56" s="26"/>
      <c r="LHQ56" s="26"/>
      <c r="LHR56" s="26"/>
      <c r="LHS56" s="26"/>
      <c r="LHT56" s="26"/>
      <c r="LHU56" s="26"/>
      <c r="LHV56" s="26"/>
      <c r="LHW56" s="26"/>
      <c r="LHX56" s="26"/>
      <c r="LHY56" s="26"/>
      <c r="LHZ56" s="26"/>
      <c r="LIA56" s="26"/>
      <c r="LIB56" s="26"/>
      <c r="LIC56" s="26"/>
      <c r="LID56" s="26"/>
      <c r="LIE56" s="26"/>
      <c r="LIF56" s="26"/>
      <c r="LIG56" s="26"/>
      <c r="LIH56" s="26"/>
      <c r="LII56" s="26"/>
      <c r="LIJ56" s="26"/>
      <c r="LIK56" s="26"/>
      <c r="LIL56" s="26"/>
      <c r="LIM56" s="26"/>
      <c r="LIN56" s="26"/>
      <c r="LIO56" s="26"/>
      <c r="LIP56" s="26"/>
      <c r="LIQ56" s="26"/>
      <c r="LIR56" s="26"/>
      <c r="LIS56" s="26"/>
      <c r="LIT56" s="26"/>
      <c r="LIU56" s="26"/>
      <c r="LIV56" s="26"/>
      <c r="LIW56" s="26"/>
      <c r="LIX56" s="26"/>
      <c r="LIY56" s="26"/>
      <c r="LIZ56" s="26"/>
      <c r="LJA56" s="26"/>
      <c r="LJB56" s="26"/>
      <c r="LJC56" s="26"/>
      <c r="LJD56" s="26"/>
      <c r="LJE56" s="26"/>
      <c r="LJF56" s="26"/>
      <c r="LJG56" s="26"/>
      <c r="LJH56" s="26"/>
      <c r="LJI56" s="26"/>
      <c r="LJJ56" s="26"/>
      <c r="LJK56" s="26"/>
      <c r="LJL56" s="26"/>
      <c r="LJM56" s="26"/>
      <c r="LJN56" s="26"/>
      <c r="LJO56" s="26"/>
      <c r="LJP56" s="26"/>
      <c r="LJQ56" s="26"/>
      <c r="LJR56" s="26"/>
      <c r="LJS56" s="26"/>
      <c r="LJT56" s="26"/>
      <c r="LJU56" s="26"/>
      <c r="LJV56" s="26"/>
      <c r="LJW56" s="26"/>
      <c r="LJX56" s="26"/>
      <c r="LJY56" s="26"/>
      <c r="LJZ56" s="26"/>
      <c r="LKA56" s="26"/>
      <c r="LKB56" s="26"/>
      <c r="LKC56" s="26"/>
      <c r="LKD56" s="26"/>
      <c r="LKE56" s="26"/>
      <c r="LKF56" s="26"/>
      <c r="LKG56" s="26"/>
      <c r="LKH56" s="26"/>
      <c r="LKI56" s="26"/>
      <c r="LKJ56" s="26"/>
      <c r="LKK56" s="26"/>
      <c r="LKL56" s="26"/>
      <c r="LKM56" s="26"/>
      <c r="LKN56" s="26"/>
      <c r="LKO56" s="26"/>
      <c r="LKP56" s="26"/>
      <c r="LKQ56" s="26"/>
      <c r="LKR56" s="26"/>
      <c r="LKS56" s="26"/>
      <c r="LKT56" s="26"/>
      <c r="LKU56" s="26"/>
      <c r="LKV56" s="26"/>
      <c r="LKW56" s="26"/>
      <c r="LKX56" s="26"/>
      <c r="LKY56" s="26"/>
      <c r="LKZ56" s="26"/>
      <c r="LLA56" s="26"/>
      <c r="LLB56" s="26"/>
      <c r="LLC56" s="26"/>
      <c r="LLD56" s="26"/>
      <c r="LLE56" s="26"/>
      <c r="LLF56" s="26"/>
      <c r="LLG56" s="26"/>
      <c r="LLH56" s="26"/>
      <c r="LLI56" s="26"/>
      <c r="LLJ56" s="26"/>
      <c r="LLK56" s="26"/>
      <c r="LLL56" s="26"/>
      <c r="LLM56" s="26"/>
      <c r="LLN56" s="26"/>
      <c r="LLO56" s="26"/>
      <c r="LLP56" s="26"/>
      <c r="LLQ56" s="26"/>
      <c r="LLR56" s="26"/>
      <c r="LLS56" s="26"/>
      <c r="LLT56" s="26"/>
      <c r="LLU56" s="26"/>
      <c r="LLV56" s="26"/>
      <c r="LLW56" s="26"/>
      <c r="LLX56" s="26"/>
      <c r="LLY56" s="26"/>
      <c r="LLZ56" s="26"/>
      <c r="LMA56" s="26"/>
      <c r="LMB56" s="26"/>
      <c r="LMC56" s="26"/>
      <c r="LMD56" s="26"/>
      <c r="LME56" s="26"/>
      <c r="LMF56" s="26"/>
      <c r="LMG56" s="26"/>
      <c r="LMH56" s="26"/>
      <c r="LMI56" s="26"/>
      <c r="LMJ56" s="26"/>
      <c r="LMK56" s="26"/>
      <c r="LML56" s="26"/>
      <c r="LMM56" s="26"/>
      <c r="LMN56" s="26"/>
      <c r="LMO56" s="26"/>
      <c r="LMP56" s="26"/>
      <c r="LMQ56" s="26"/>
      <c r="LMR56" s="26"/>
      <c r="LMS56" s="26"/>
      <c r="LMT56" s="26"/>
      <c r="LMU56" s="26"/>
      <c r="LMV56" s="26"/>
      <c r="LMW56" s="26"/>
      <c r="LMX56" s="26"/>
      <c r="LMY56" s="26"/>
      <c r="LMZ56" s="26"/>
      <c r="LNA56" s="26"/>
      <c r="LNB56" s="26"/>
      <c r="LNC56" s="26"/>
      <c r="LND56" s="26"/>
      <c r="LNE56" s="26"/>
      <c r="LNF56" s="26"/>
      <c r="LNG56" s="26"/>
      <c r="LNH56" s="26"/>
      <c r="LNI56" s="26"/>
      <c r="LNJ56" s="26"/>
      <c r="LNK56" s="26"/>
      <c r="LNL56" s="26"/>
      <c r="LNM56" s="26"/>
      <c r="LNN56" s="26"/>
      <c r="LNO56" s="26"/>
      <c r="LNP56" s="26"/>
      <c r="LNQ56" s="26"/>
      <c r="LNR56" s="26"/>
      <c r="LNS56" s="26"/>
      <c r="LNT56" s="26"/>
      <c r="LNU56" s="26"/>
      <c r="LNV56" s="26"/>
      <c r="LNW56" s="26"/>
      <c r="LNX56" s="26"/>
      <c r="LNY56" s="26"/>
      <c r="LNZ56" s="26"/>
      <c r="LOA56" s="26"/>
      <c r="LOB56" s="26"/>
      <c r="LOC56" s="26"/>
      <c r="LOD56" s="26"/>
      <c r="LOE56" s="26"/>
      <c r="LOF56" s="26"/>
      <c r="LOG56" s="26"/>
      <c r="LOH56" s="26"/>
      <c r="LOI56" s="26"/>
      <c r="LOJ56" s="26"/>
      <c r="LOK56" s="26"/>
      <c r="LOL56" s="26"/>
      <c r="LOM56" s="26"/>
      <c r="LON56" s="26"/>
      <c r="LOO56" s="26"/>
      <c r="LOP56" s="26"/>
      <c r="LOQ56" s="26"/>
      <c r="LOR56" s="26"/>
      <c r="LOS56" s="26"/>
      <c r="LOT56" s="26"/>
      <c r="LOU56" s="26"/>
      <c r="LOV56" s="26"/>
      <c r="LOW56" s="26"/>
      <c r="LOX56" s="26"/>
      <c r="LOY56" s="26"/>
      <c r="LOZ56" s="26"/>
      <c r="LPA56" s="26"/>
      <c r="LPB56" s="26"/>
      <c r="LPC56" s="26"/>
      <c r="LPD56" s="26"/>
      <c r="LPE56" s="26"/>
      <c r="LPF56" s="26"/>
      <c r="LPG56" s="26"/>
      <c r="LPH56" s="26"/>
      <c r="LPI56" s="26"/>
      <c r="LPJ56" s="26"/>
      <c r="LPK56" s="26"/>
      <c r="LPL56" s="26"/>
      <c r="LPM56" s="26"/>
      <c r="LPN56" s="26"/>
      <c r="LPO56" s="26"/>
      <c r="LPP56" s="26"/>
      <c r="LPQ56" s="26"/>
      <c r="LPR56" s="26"/>
      <c r="LPS56" s="26"/>
      <c r="LPT56" s="26"/>
      <c r="LPU56" s="26"/>
      <c r="LPV56" s="26"/>
      <c r="LPW56" s="26"/>
      <c r="LPX56" s="26"/>
      <c r="LPY56" s="26"/>
      <c r="LPZ56" s="26"/>
      <c r="LQA56" s="26"/>
      <c r="LQB56" s="26"/>
      <c r="LQC56" s="26"/>
      <c r="LQD56" s="26"/>
      <c r="LQE56" s="26"/>
      <c r="LQF56" s="26"/>
      <c r="LQG56" s="26"/>
      <c r="LQH56" s="26"/>
      <c r="LQI56" s="26"/>
      <c r="LQJ56" s="26"/>
      <c r="LQK56" s="26"/>
      <c r="LQL56" s="26"/>
      <c r="LQM56" s="26"/>
      <c r="LQN56" s="26"/>
      <c r="LQO56" s="26"/>
      <c r="LQP56" s="26"/>
      <c r="LQQ56" s="26"/>
      <c r="LQR56" s="26"/>
      <c r="LQS56" s="26"/>
      <c r="LQT56" s="26"/>
      <c r="LQU56" s="26"/>
      <c r="LQV56" s="26"/>
      <c r="LQW56" s="26"/>
      <c r="LQX56" s="26"/>
      <c r="LQY56" s="26"/>
      <c r="LQZ56" s="26"/>
      <c r="LRA56" s="26"/>
      <c r="LRB56" s="26"/>
      <c r="LRC56" s="26"/>
      <c r="LRD56" s="26"/>
      <c r="LRE56" s="26"/>
      <c r="LRF56" s="26"/>
      <c r="LRG56" s="26"/>
      <c r="LRH56" s="26"/>
      <c r="LRI56" s="26"/>
      <c r="LRJ56" s="26"/>
      <c r="LRK56" s="26"/>
      <c r="LRL56" s="26"/>
      <c r="LRM56" s="26"/>
      <c r="LRN56" s="26"/>
      <c r="LRO56" s="26"/>
      <c r="LRP56" s="26"/>
      <c r="LRQ56" s="26"/>
      <c r="LRR56" s="26"/>
      <c r="LRS56" s="26"/>
      <c r="LRT56" s="26"/>
      <c r="LRU56" s="26"/>
      <c r="LRV56" s="26"/>
      <c r="LRW56" s="26"/>
      <c r="LRX56" s="26"/>
      <c r="LRY56" s="26"/>
      <c r="LRZ56" s="26"/>
      <c r="LSA56" s="26"/>
      <c r="LSB56" s="26"/>
      <c r="LSC56" s="26"/>
      <c r="LSD56" s="26"/>
      <c r="LSE56" s="26"/>
      <c r="LSF56" s="26"/>
      <c r="LSG56" s="26"/>
      <c r="LSH56" s="26"/>
      <c r="LSI56" s="26"/>
      <c r="LSJ56" s="26"/>
      <c r="LSK56" s="26"/>
      <c r="LSL56" s="26"/>
      <c r="LSM56" s="26"/>
      <c r="LSN56" s="26"/>
      <c r="LSO56" s="26"/>
      <c r="LSP56" s="26"/>
      <c r="LSQ56" s="26"/>
      <c r="LSR56" s="26"/>
      <c r="LSS56" s="26"/>
      <c r="LST56" s="26"/>
      <c r="LSU56" s="26"/>
      <c r="LSV56" s="26"/>
      <c r="LSW56" s="26"/>
      <c r="LSX56" s="26"/>
      <c r="LSY56" s="26"/>
      <c r="LSZ56" s="26"/>
      <c r="LTA56" s="26"/>
      <c r="LTB56" s="26"/>
      <c r="LTC56" s="26"/>
      <c r="LTD56" s="26"/>
      <c r="LTE56" s="26"/>
      <c r="LTF56" s="26"/>
      <c r="LTG56" s="26"/>
      <c r="LTH56" s="26"/>
      <c r="LTI56" s="26"/>
      <c r="LTJ56" s="26"/>
      <c r="LTK56" s="26"/>
      <c r="LTL56" s="26"/>
      <c r="LTM56" s="26"/>
      <c r="LTN56" s="26"/>
      <c r="LTO56" s="26"/>
      <c r="LTP56" s="26"/>
      <c r="LTQ56" s="26"/>
      <c r="LTR56" s="26"/>
      <c r="LTS56" s="26"/>
      <c r="LTT56" s="26"/>
      <c r="LTU56" s="26"/>
      <c r="LTV56" s="26"/>
      <c r="LTW56" s="26"/>
      <c r="LTX56" s="26"/>
      <c r="LTY56" s="26"/>
      <c r="LTZ56" s="26"/>
      <c r="LUA56" s="26"/>
      <c r="LUB56" s="26"/>
      <c r="LUC56" s="26"/>
      <c r="LUD56" s="26"/>
      <c r="LUE56" s="26"/>
      <c r="LUF56" s="26"/>
      <c r="LUG56" s="26"/>
      <c r="LUH56" s="26"/>
      <c r="LUI56" s="26"/>
      <c r="LUJ56" s="26"/>
      <c r="LUK56" s="26"/>
      <c r="LUL56" s="26"/>
      <c r="LUM56" s="26"/>
      <c r="LUN56" s="26"/>
      <c r="LUO56" s="26"/>
      <c r="LUP56" s="26"/>
      <c r="LUQ56" s="26"/>
      <c r="LUR56" s="26"/>
      <c r="LUS56" s="26"/>
      <c r="LUT56" s="26"/>
      <c r="LUU56" s="26"/>
      <c r="LUV56" s="26"/>
      <c r="LUW56" s="26"/>
      <c r="LUX56" s="26"/>
      <c r="LUY56" s="26"/>
      <c r="LUZ56" s="26"/>
      <c r="LVA56" s="26"/>
      <c r="LVB56" s="26"/>
      <c r="LVC56" s="26"/>
      <c r="LVD56" s="26"/>
      <c r="LVE56" s="26"/>
      <c r="LVF56" s="26"/>
      <c r="LVG56" s="26"/>
      <c r="LVH56" s="26"/>
      <c r="LVI56" s="26"/>
      <c r="LVJ56" s="26"/>
      <c r="LVK56" s="26"/>
      <c r="LVL56" s="26"/>
      <c r="LVM56" s="26"/>
      <c r="LVN56" s="26"/>
      <c r="LVO56" s="26"/>
      <c r="LVP56" s="26"/>
      <c r="LVQ56" s="26"/>
      <c r="LVR56" s="26"/>
      <c r="LVS56" s="26"/>
      <c r="LVT56" s="26"/>
      <c r="LVU56" s="26"/>
      <c r="LVV56" s="26"/>
      <c r="LVW56" s="26"/>
      <c r="LVX56" s="26"/>
      <c r="LVY56" s="26"/>
      <c r="LVZ56" s="26"/>
      <c r="LWA56" s="26"/>
      <c r="LWB56" s="26"/>
      <c r="LWC56" s="26"/>
      <c r="LWD56" s="26"/>
      <c r="LWE56" s="26"/>
      <c r="LWF56" s="26"/>
      <c r="LWG56" s="26"/>
      <c r="LWH56" s="26"/>
      <c r="LWI56" s="26"/>
      <c r="LWJ56" s="26"/>
      <c r="LWK56" s="26"/>
      <c r="LWL56" s="26"/>
      <c r="LWM56" s="26"/>
      <c r="LWN56" s="26"/>
      <c r="LWO56" s="26"/>
      <c r="LWP56" s="26"/>
      <c r="LWQ56" s="26"/>
      <c r="LWR56" s="26"/>
      <c r="LWS56" s="26"/>
      <c r="LWT56" s="26"/>
      <c r="LWU56" s="26"/>
      <c r="LWV56" s="26"/>
      <c r="LWW56" s="26"/>
      <c r="LWX56" s="26"/>
      <c r="LWY56" s="26"/>
      <c r="LWZ56" s="26"/>
      <c r="LXA56" s="26"/>
      <c r="LXB56" s="26"/>
      <c r="LXC56" s="26"/>
      <c r="LXD56" s="26"/>
      <c r="LXE56" s="26"/>
      <c r="LXF56" s="26"/>
      <c r="LXG56" s="26"/>
      <c r="LXH56" s="26"/>
      <c r="LXI56" s="26"/>
      <c r="LXJ56" s="26"/>
      <c r="LXK56" s="26"/>
      <c r="LXL56" s="26"/>
      <c r="LXM56" s="26"/>
      <c r="LXN56" s="26"/>
      <c r="LXO56" s="26"/>
      <c r="LXP56" s="26"/>
      <c r="LXQ56" s="26"/>
      <c r="LXR56" s="26"/>
      <c r="LXS56" s="26"/>
      <c r="LXT56" s="26"/>
      <c r="LXU56" s="26"/>
      <c r="LXV56" s="26"/>
      <c r="LXW56" s="26"/>
      <c r="LXX56" s="26"/>
      <c r="LXY56" s="26"/>
      <c r="LXZ56" s="26"/>
      <c r="LYA56" s="26"/>
      <c r="LYB56" s="26"/>
      <c r="LYC56" s="26"/>
      <c r="LYD56" s="26"/>
      <c r="LYE56" s="26"/>
      <c r="LYF56" s="26"/>
      <c r="LYG56" s="26"/>
      <c r="LYH56" s="26"/>
      <c r="LYI56" s="26"/>
      <c r="LYJ56" s="26"/>
      <c r="LYK56" s="26"/>
      <c r="LYL56" s="26"/>
      <c r="LYM56" s="26"/>
      <c r="LYN56" s="26"/>
      <c r="LYO56" s="26"/>
      <c r="LYP56" s="26"/>
      <c r="LYQ56" s="26"/>
      <c r="LYR56" s="26"/>
      <c r="LYS56" s="26"/>
      <c r="LYT56" s="26"/>
      <c r="LYU56" s="26"/>
      <c r="LYV56" s="26"/>
      <c r="LYW56" s="26"/>
      <c r="LYX56" s="26"/>
      <c r="LYY56" s="26"/>
      <c r="LYZ56" s="26"/>
      <c r="LZA56" s="26"/>
      <c r="LZB56" s="26"/>
      <c r="LZC56" s="26"/>
      <c r="LZD56" s="26"/>
      <c r="LZE56" s="26"/>
      <c r="LZF56" s="26"/>
      <c r="LZG56" s="26"/>
      <c r="LZH56" s="26"/>
      <c r="LZI56" s="26"/>
      <c r="LZJ56" s="26"/>
      <c r="LZK56" s="26"/>
      <c r="LZL56" s="26"/>
      <c r="LZM56" s="26"/>
      <c r="LZN56" s="26"/>
      <c r="LZO56" s="26"/>
      <c r="LZP56" s="26"/>
      <c r="LZQ56" s="26"/>
      <c r="LZR56" s="26"/>
      <c r="LZS56" s="26"/>
      <c r="LZT56" s="26"/>
      <c r="LZU56" s="26"/>
      <c r="LZV56" s="26"/>
      <c r="LZW56" s="26"/>
      <c r="LZX56" s="26"/>
      <c r="LZY56" s="26"/>
      <c r="LZZ56" s="26"/>
      <c r="MAA56" s="26"/>
      <c r="MAB56" s="26"/>
      <c r="MAC56" s="26"/>
      <c r="MAD56" s="26"/>
      <c r="MAE56" s="26"/>
      <c r="MAF56" s="26"/>
      <c r="MAG56" s="26"/>
      <c r="MAH56" s="26"/>
      <c r="MAI56" s="26"/>
      <c r="MAJ56" s="26"/>
      <c r="MAK56" s="26"/>
      <c r="MAL56" s="26"/>
      <c r="MAM56" s="26"/>
      <c r="MAN56" s="26"/>
      <c r="MAO56" s="26"/>
      <c r="MAP56" s="26"/>
      <c r="MAQ56" s="26"/>
      <c r="MAR56" s="26"/>
      <c r="MAS56" s="26"/>
      <c r="MAT56" s="26"/>
      <c r="MAU56" s="26"/>
      <c r="MAV56" s="26"/>
      <c r="MAW56" s="26"/>
      <c r="MAX56" s="26"/>
      <c r="MAY56" s="26"/>
      <c r="MAZ56" s="26"/>
      <c r="MBA56" s="26"/>
      <c r="MBB56" s="26"/>
      <c r="MBC56" s="26"/>
      <c r="MBD56" s="26"/>
      <c r="MBE56" s="26"/>
      <c r="MBF56" s="26"/>
      <c r="MBG56" s="26"/>
      <c r="MBH56" s="26"/>
      <c r="MBI56" s="26"/>
      <c r="MBJ56" s="26"/>
      <c r="MBK56" s="26"/>
      <c r="MBL56" s="26"/>
      <c r="MBM56" s="26"/>
      <c r="MBN56" s="26"/>
      <c r="MBO56" s="26"/>
      <c r="MBP56" s="26"/>
      <c r="MBQ56" s="26"/>
      <c r="MBR56" s="26"/>
      <c r="MBS56" s="26"/>
      <c r="MBT56" s="26"/>
      <c r="MBU56" s="26"/>
      <c r="MBV56" s="26"/>
      <c r="MBW56" s="26"/>
      <c r="MBX56" s="26"/>
      <c r="MBY56" s="26"/>
      <c r="MBZ56" s="26"/>
      <c r="MCA56" s="26"/>
      <c r="MCB56" s="26"/>
      <c r="MCC56" s="26"/>
      <c r="MCD56" s="26"/>
      <c r="MCE56" s="26"/>
      <c r="MCF56" s="26"/>
      <c r="MCG56" s="26"/>
      <c r="MCH56" s="26"/>
      <c r="MCI56" s="26"/>
      <c r="MCJ56" s="26"/>
      <c r="MCK56" s="26"/>
      <c r="MCL56" s="26"/>
      <c r="MCM56" s="26"/>
      <c r="MCN56" s="26"/>
      <c r="MCO56" s="26"/>
      <c r="MCP56" s="26"/>
      <c r="MCQ56" s="26"/>
      <c r="MCR56" s="26"/>
      <c r="MCS56" s="26"/>
      <c r="MCT56" s="26"/>
      <c r="MCU56" s="26"/>
      <c r="MCV56" s="26"/>
      <c r="MCW56" s="26"/>
      <c r="MCX56" s="26"/>
      <c r="MCY56" s="26"/>
      <c r="MCZ56" s="26"/>
      <c r="MDA56" s="26"/>
      <c r="MDB56" s="26"/>
      <c r="MDC56" s="26"/>
      <c r="MDD56" s="26"/>
      <c r="MDE56" s="26"/>
      <c r="MDF56" s="26"/>
      <c r="MDG56" s="26"/>
      <c r="MDH56" s="26"/>
      <c r="MDI56" s="26"/>
      <c r="MDJ56" s="26"/>
      <c r="MDK56" s="26"/>
      <c r="MDL56" s="26"/>
      <c r="MDM56" s="26"/>
      <c r="MDN56" s="26"/>
      <c r="MDO56" s="26"/>
      <c r="MDP56" s="26"/>
      <c r="MDQ56" s="26"/>
      <c r="MDR56" s="26"/>
      <c r="MDS56" s="26"/>
      <c r="MDT56" s="26"/>
      <c r="MDU56" s="26"/>
      <c r="MDV56" s="26"/>
      <c r="MDW56" s="26"/>
      <c r="MDX56" s="26"/>
      <c r="MDY56" s="26"/>
      <c r="MDZ56" s="26"/>
      <c r="MEA56" s="26"/>
      <c r="MEB56" s="26"/>
      <c r="MEC56" s="26"/>
      <c r="MED56" s="26"/>
      <c r="MEE56" s="26"/>
      <c r="MEF56" s="26"/>
      <c r="MEG56" s="26"/>
      <c r="MEH56" s="26"/>
      <c r="MEI56" s="26"/>
      <c r="MEJ56" s="26"/>
      <c r="MEK56" s="26"/>
      <c r="MEL56" s="26"/>
      <c r="MEM56" s="26"/>
      <c r="MEN56" s="26"/>
      <c r="MEO56" s="26"/>
      <c r="MEP56" s="26"/>
      <c r="MEQ56" s="26"/>
      <c r="MER56" s="26"/>
      <c r="MES56" s="26"/>
      <c r="MET56" s="26"/>
      <c r="MEU56" s="26"/>
      <c r="MEV56" s="26"/>
      <c r="MEW56" s="26"/>
      <c r="MEX56" s="26"/>
      <c r="MEY56" s="26"/>
      <c r="MEZ56" s="26"/>
      <c r="MFA56" s="26"/>
      <c r="MFB56" s="26"/>
      <c r="MFC56" s="26"/>
      <c r="MFD56" s="26"/>
      <c r="MFE56" s="26"/>
      <c r="MFF56" s="26"/>
      <c r="MFG56" s="26"/>
      <c r="MFH56" s="26"/>
      <c r="MFI56" s="26"/>
      <c r="MFJ56" s="26"/>
      <c r="MFK56" s="26"/>
      <c r="MFL56" s="26"/>
      <c r="MFM56" s="26"/>
      <c r="MFN56" s="26"/>
      <c r="MFO56" s="26"/>
      <c r="MFP56" s="26"/>
      <c r="MFQ56" s="26"/>
      <c r="MFR56" s="26"/>
      <c r="MFS56" s="26"/>
      <c r="MFT56" s="26"/>
      <c r="MFU56" s="26"/>
      <c r="MFV56" s="26"/>
      <c r="MFW56" s="26"/>
      <c r="MFX56" s="26"/>
      <c r="MFY56" s="26"/>
      <c r="MFZ56" s="26"/>
      <c r="MGA56" s="26"/>
      <c r="MGB56" s="26"/>
      <c r="MGC56" s="26"/>
      <c r="MGD56" s="26"/>
      <c r="MGE56" s="26"/>
      <c r="MGF56" s="26"/>
      <c r="MGG56" s="26"/>
      <c r="MGH56" s="26"/>
      <c r="MGI56" s="26"/>
      <c r="MGJ56" s="26"/>
      <c r="MGK56" s="26"/>
      <c r="MGL56" s="26"/>
      <c r="MGM56" s="26"/>
      <c r="MGN56" s="26"/>
      <c r="MGO56" s="26"/>
      <c r="MGP56" s="26"/>
      <c r="MGQ56" s="26"/>
      <c r="MGR56" s="26"/>
      <c r="MGS56" s="26"/>
      <c r="MGT56" s="26"/>
      <c r="MGU56" s="26"/>
      <c r="MGV56" s="26"/>
      <c r="MGW56" s="26"/>
      <c r="MGX56" s="26"/>
      <c r="MGY56" s="26"/>
      <c r="MGZ56" s="26"/>
      <c r="MHA56" s="26"/>
      <c r="MHB56" s="26"/>
      <c r="MHC56" s="26"/>
      <c r="MHD56" s="26"/>
      <c r="MHE56" s="26"/>
      <c r="MHF56" s="26"/>
      <c r="MHG56" s="26"/>
      <c r="MHH56" s="26"/>
      <c r="MHI56" s="26"/>
      <c r="MHJ56" s="26"/>
      <c r="MHK56" s="26"/>
      <c r="MHL56" s="26"/>
      <c r="MHM56" s="26"/>
      <c r="MHN56" s="26"/>
      <c r="MHO56" s="26"/>
      <c r="MHP56" s="26"/>
      <c r="MHQ56" s="26"/>
      <c r="MHR56" s="26"/>
      <c r="MHS56" s="26"/>
      <c r="MHT56" s="26"/>
      <c r="MHU56" s="26"/>
      <c r="MHV56" s="26"/>
      <c r="MHW56" s="26"/>
      <c r="MHX56" s="26"/>
      <c r="MHY56" s="26"/>
      <c r="MHZ56" s="26"/>
      <c r="MIA56" s="26"/>
      <c r="MIB56" s="26"/>
      <c r="MIC56" s="26"/>
      <c r="MID56" s="26"/>
      <c r="MIE56" s="26"/>
      <c r="MIF56" s="26"/>
      <c r="MIG56" s="26"/>
      <c r="MIH56" s="26"/>
      <c r="MII56" s="26"/>
      <c r="MIJ56" s="26"/>
      <c r="MIK56" s="26"/>
      <c r="MIL56" s="26"/>
      <c r="MIM56" s="26"/>
      <c r="MIN56" s="26"/>
      <c r="MIO56" s="26"/>
      <c r="MIP56" s="26"/>
      <c r="MIQ56" s="26"/>
      <c r="MIR56" s="26"/>
      <c r="MIS56" s="26"/>
      <c r="MIT56" s="26"/>
      <c r="MIU56" s="26"/>
      <c r="MIV56" s="26"/>
      <c r="MIW56" s="26"/>
      <c r="MIX56" s="26"/>
      <c r="MIY56" s="26"/>
      <c r="MIZ56" s="26"/>
      <c r="MJA56" s="26"/>
      <c r="MJB56" s="26"/>
      <c r="MJC56" s="26"/>
      <c r="MJD56" s="26"/>
      <c r="MJE56" s="26"/>
      <c r="MJF56" s="26"/>
      <c r="MJG56" s="26"/>
      <c r="MJH56" s="26"/>
      <c r="MJI56" s="26"/>
      <c r="MJJ56" s="26"/>
      <c r="MJK56" s="26"/>
      <c r="MJL56" s="26"/>
      <c r="MJM56" s="26"/>
      <c r="MJN56" s="26"/>
      <c r="MJO56" s="26"/>
      <c r="MJP56" s="26"/>
      <c r="MJQ56" s="26"/>
      <c r="MJR56" s="26"/>
      <c r="MJS56" s="26"/>
      <c r="MJT56" s="26"/>
      <c r="MJU56" s="26"/>
      <c r="MJV56" s="26"/>
      <c r="MJW56" s="26"/>
      <c r="MJX56" s="26"/>
      <c r="MJY56" s="26"/>
      <c r="MJZ56" s="26"/>
      <c r="MKA56" s="26"/>
      <c r="MKB56" s="26"/>
      <c r="MKC56" s="26"/>
      <c r="MKD56" s="26"/>
      <c r="MKE56" s="26"/>
      <c r="MKF56" s="26"/>
      <c r="MKG56" s="26"/>
      <c r="MKH56" s="26"/>
      <c r="MKI56" s="26"/>
      <c r="MKJ56" s="26"/>
      <c r="MKK56" s="26"/>
      <c r="MKL56" s="26"/>
      <c r="MKM56" s="26"/>
      <c r="MKN56" s="26"/>
      <c r="MKO56" s="26"/>
      <c r="MKP56" s="26"/>
      <c r="MKQ56" s="26"/>
      <c r="MKR56" s="26"/>
      <c r="MKS56" s="26"/>
      <c r="MKT56" s="26"/>
      <c r="MKU56" s="26"/>
      <c r="MKV56" s="26"/>
      <c r="MKW56" s="26"/>
      <c r="MKX56" s="26"/>
      <c r="MKY56" s="26"/>
      <c r="MKZ56" s="26"/>
      <c r="MLA56" s="26"/>
      <c r="MLB56" s="26"/>
      <c r="MLC56" s="26"/>
      <c r="MLD56" s="26"/>
      <c r="MLE56" s="26"/>
      <c r="MLF56" s="26"/>
      <c r="MLG56" s="26"/>
      <c r="MLH56" s="26"/>
      <c r="MLI56" s="26"/>
      <c r="MLJ56" s="26"/>
      <c r="MLK56" s="26"/>
      <c r="MLL56" s="26"/>
      <c r="MLM56" s="26"/>
      <c r="MLN56" s="26"/>
      <c r="MLO56" s="26"/>
      <c r="MLP56" s="26"/>
      <c r="MLQ56" s="26"/>
      <c r="MLR56" s="26"/>
      <c r="MLS56" s="26"/>
      <c r="MLT56" s="26"/>
      <c r="MLU56" s="26"/>
      <c r="MLV56" s="26"/>
      <c r="MLW56" s="26"/>
      <c r="MLX56" s="26"/>
      <c r="MLY56" s="26"/>
      <c r="MLZ56" s="26"/>
      <c r="MMA56" s="26"/>
      <c r="MMB56" s="26"/>
      <c r="MMC56" s="26"/>
      <c r="MMD56" s="26"/>
      <c r="MME56" s="26"/>
      <c r="MMF56" s="26"/>
      <c r="MMG56" s="26"/>
      <c r="MMH56" s="26"/>
      <c r="MMI56" s="26"/>
      <c r="MMJ56" s="26"/>
      <c r="MMK56" s="26"/>
      <c r="MML56" s="26"/>
      <c r="MMM56" s="26"/>
      <c r="MMN56" s="26"/>
      <c r="MMO56" s="26"/>
      <c r="MMP56" s="26"/>
      <c r="MMQ56" s="26"/>
      <c r="MMR56" s="26"/>
      <c r="MMS56" s="26"/>
      <c r="MMT56" s="26"/>
      <c r="MMU56" s="26"/>
      <c r="MMV56" s="26"/>
      <c r="MMW56" s="26"/>
      <c r="MMX56" s="26"/>
      <c r="MMY56" s="26"/>
      <c r="MMZ56" s="26"/>
      <c r="MNA56" s="26"/>
      <c r="MNB56" s="26"/>
      <c r="MNC56" s="26"/>
      <c r="MND56" s="26"/>
      <c r="MNE56" s="26"/>
      <c r="MNF56" s="26"/>
      <c r="MNG56" s="26"/>
      <c r="MNH56" s="26"/>
      <c r="MNI56" s="26"/>
      <c r="MNJ56" s="26"/>
      <c r="MNK56" s="26"/>
      <c r="MNL56" s="26"/>
      <c r="MNM56" s="26"/>
      <c r="MNN56" s="26"/>
      <c r="MNO56" s="26"/>
      <c r="MNP56" s="26"/>
      <c r="MNQ56" s="26"/>
      <c r="MNR56" s="26"/>
      <c r="MNS56" s="26"/>
      <c r="MNT56" s="26"/>
      <c r="MNU56" s="26"/>
      <c r="MNV56" s="26"/>
      <c r="MNW56" s="26"/>
      <c r="MNX56" s="26"/>
      <c r="MNY56" s="26"/>
      <c r="MNZ56" s="26"/>
      <c r="MOA56" s="26"/>
      <c r="MOB56" s="26"/>
      <c r="MOC56" s="26"/>
      <c r="MOD56" s="26"/>
      <c r="MOE56" s="26"/>
      <c r="MOF56" s="26"/>
      <c r="MOG56" s="26"/>
      <c r="MOH56" s="26"/>
      <c r="MOI56" s="26"/>
      <c r="MOJ56" s="26"/>
      <c r="MOK56" s="26"/>
      <c r="MOL56" s="26"/>
      <c r="MOM56" s="26"/>
      <c r="MON56" s="26"/>
      <c r="MOO56" s="26"/>
      <c r="MOP56" s="26"/>
      <c r="MOQ56" s="26"/>
      <c r="MOR56" s="26"/>
      <c r="MOS56" s="26"/>
      <c r="MOT56" s="26"/>
      <c r="MOU56" s="26"/>
      <c r="MOV56" s="26"/>
      <c r="MOW56" s="26"/>
      <c r="MOX56" s="26"/>
      <c r="MOY56" s="26"/>
      <c r="MOZ56" s="26"/>
      <c r="MPA56" s="26"/>
      <c r="MPB56" s="26"/>
      <c r="MPC56" s="26"/>
      <c r="MPD56" s="26"/>
      <c r="MPE56" s="26"/>
      <c r="MPF56" s="26"/>
      <c r="MPG56" s="26"/>
      <c r="MPH56" s="26"/>
      <c r="MPI56" s="26"/>
      <c r="MPJ56" s="26"/>
      <c r="MPK56" s="26"/>
      <c r="MPL56" s="26"/>
      <c r="MPM56" s="26"/>
      <c r="MPN56" s="26"/>
      <c r="MPO56" s="26"/>
      <c r="MPP56" s="26"/>
      <c r="MPQ56" s="26"/>
      <c r="MPR56" s="26"/>
      <c r="MPS56" s="26"/>
      <c r="MPT56" s="26"/>
      <c r="MPU56" s="26"/>
      <c r="MPV56" s="26"/>
      <c r="MPW56" s="26"/>
      <c r="MPX56" s="26"/>
      <c r="MPY56" s="26"/>
      <c r="MPZ56" s="26"/>
      <c r="MQA56" s="26"/>
      <c r="MQB56" s="26"/>
      <c r="MQC56" s="26"/>
      <c r="MQD56" s="26"/>
      <c r="MQE56" s="26"/>
      <c r="MQF56" s="26"/>
      <c r="MQG56" s="26"/>
      <c r="MQH56" s="26"/>
      <c r="MQI56" s="26"/>
      <c r="MQJ56" s="26"/>
      <c r="MQK56" s="26"/>
      <c r="MQL56" s="26"/>
      <c r="MQM56" s="26"/>
      <c r="MQN56" s="26"/>
      <c r="MQO56" s="26"/>
      <c r="MQP56" s="26"/>
      <c r="MQQ56" s="26"/>
      <c r="MQR56" s="26"/>
      <c r="MQS56" s="26"/>
      <c r="MQT56" s="26"/>
      <c r="MQU56" s="26"/>
      <c r="MQV56" s="26"/>
      <c r="MQW56" s="26"/>
      <c r="MQX56" s="26"/>
      <c r="MQY56" s="26"/>
      <c r="MQZ56" s="26"/>
      <c r="MRA56" s="26"/>
      <c r="MRB56" s="26"/>
      <c r="MRC56" s="26"/>
      <c r="MRD56" s="26"/>
      <c r="MRE56" s="26"/>
      <c r="MRF56" s="26"/>
      <c r="MRG56" s="26"/>
      <c r="MRH56" s="26"/>
      <c r="MRI56" s="26"/>
      <c r="MRJ56" s="26"/>
      <c r="MRK56" s="26"/>
      <c r="MRL56" s="26"/>
      <c r="MRM56" s="26"/>
      <c r="MRN56" s="26"/>
      <c r="MRO56" s="26"/>
      <c r="MRP56" s="26"/>
      <c r="MRQ56" s="26"/>
      <c r="MRR56" s="26"/>
      <c r="MRS56" s="26"/>
      <c r="MRT56" s="26"/>
      <c r="MRU56" s="26"/>
      <c r="MRV56" s="26"/>
      <c r="MRW56" s="26"/>
      <c r="MRX56" s="26"/>
      <c r="MRY56" s="26"/>
      <c r="MRZ56" s="26"/>
      <c r="MSA56" s="26"/>
      <c r="MSB56" s="26"/>
      <c r="MSC56" s="26"/>
      <c r="MSD56" s="26"/>
      <c r="MSE56" s="26"/>
      <c r="MSF56" s="26"/>
      <c r="MSG56" s="26"/>
      <c r="MSH56" s="26"/>
      <c r="MSI56" s="26"/>
      <c r="MSJ56" s="26"/>
      <c r="MSK56" s="26"/>
      <c r="MSL56" s="26"/>
      <c r="MSM56" s="26"/>
      <c r="MSN56" s="26"/>
      <c r="MSO56" s="26"/>
      <c r="MSP56" s="26"/>
      <c r="MSQ56" s="26"/>
      <c r="MSR56" s="26"/>
      <c r="MSS56" s="26"/>
      <c r="MST56" s="26"/>
      <c r="MSU56" s="26"/>
      <c r="MSV56" s="26"/>
      <c r="MSW56" s="26"/>
      <c r="MSX56" s="26"/>
      <c r="MSY56" s="26"/>
      <c r="MSZ56" s="26"/>
      <c r="MTA56" s="26"/>
      <c r="MTB56" s="26"/>
      <c r="MTC56" s="26"/>
      <c r="MTD56" s="26"/>
      <c r="MTE56" s="26"/>
      <c r="MTF56" s="26"/>
      <c r="MTG56" s="26"/>
      <c r="MTH56" s="26"/>
      <c r="MTI56" s="26"/>
      <c r="MTJ56" s="26"/>
      <c r="MTK56" s="26"/>
      <c r="MTL56" s="26"/>
      <c r="MTM56" s="26"/>
      <c r="MTN56" s="26"/>
      <c r="MTO56" s="26"/>
      <c r="MTP56" s="26"/>
      <c r="MTQ56" s="26"/>
      <c r="MTR56" s="26"/>
      <c r="MTS56" s="26"/>
      <c r="MTT56" s="26"/>
      <c r="MTU56" s="26"/>
      <c r="MTV56" s="26"/>
      <c r="MTW56" s="26"/>
      <c r="MTX56" s="26"/>
      <c r="MTY56" s="26"/>
      <c r="MTZ56" s="26"/>
      <c r="MUA56" s="26"/>
      <c r="MUB56" s="26"/>
      <c r="MUC56" s="26"/>
      <c r="MUD56" s="26"/>
      <c r="MUE56" s="26"/>
      <c r="MUF56" s="26"/>
      <c r="MUG56" s="26"/>
      <c r="MUH56" s="26"/>
      <c r="MUI56" s="26"/>
      <c r="MUJ56" s="26"/>
      <c r="MUK56" s="26"/>
      <c r="MUL56" s="26"/>
      <c r="MUM56" s="26"/>
      <c r="MUN56" s="26"/>
      <c r="MUO56" s="26"/>
      <c r="MUP56" s="26"/>
      <c r="MUQ56" s="26"/>
      <c r="MUR56" s="26"/>
      <c r="MUS56" s="26"/>
      <c r="MUT56" s="26"/>
      <c r="MUU56" s="26"/>
      <c r="MUV56" s="26"/>
      <c r="MUW56" s="26"/>
      <c r="MUX56" s="26"/>
      <c r="MUY56" s="26"/>
      <c r="MUZ56" s="26"/>
      <c r="MVA56" s="26"/>
      <c r="MVB56" s="26"/>
      <c r="MVC56" s="26"/>
      <c r="MVD56" s="26"/>
      <c r="MVE56" s="26"/>
      <c r="MVF56" s="26"/>
      <c r="MVG56" s="26"/>
      <c r="MVH56" s="26"/>
      <c r="MVI56" s="26"/>
      <c r="MVJ56" s="26"/>
      <c r="MVK56" s="26"/>
      <c r="MVL56" s="26"/>
      <c r="MVM56" s="26"/>
      <c r="MVN56" s="26"/>
      <c r="MVO56" s="26"/>
      <c r="MVP56" s="26"/>
      <c r="MVQ56" s="26"/>
      <c r="MVR56" s="26"/>
      <c r="MVS56" s="26"/>
      <c r="MVT56" s="26"/>
      <c r="MVU56" s="26"/>
      <c r="MVV56" s="26"/>
      <c r="MVW56" s="26"/>
      <c r="MVX56" s="26"/>
      <c r="MVY56" s="26"/>
      <c r="MVZ56" s="26"/>
      <c r="MWA56" s="26"/>
      <c r="MWB56" s="26"/>
      <c r="MWC56" s="26"/>
      <c r="MWD56" s="26"/>
      <c r="MWE56" s="26"/>
      <c r="MWF56" s="26"/>
      <c r="MWG56" s="26"/>
      <c r="MWH56" s="26"/>
      <c r="MWI56" s="26"/>
      <c r="MWJ56" s="26"/>
      <c r="MWK56" s="26"/>
      <c r="MWL56" s="26"/>
      <c r="MWM56" s="26"/>
      <c r="MWN56" s="26"/>
      <c r="MWO56" s="26"/>
      <c r="MWP56" s="26"/>
      <c r="MWQ56" s="26"/>
      <c r="MWR56" s="26"/>
      <c r="MWS56" s="26"/>
      <c r="MWT56" s="26"/>
      <c r="MWU56" s="26"/>
      <c r="MWV56" s="26"/>
      <c r="MWW56" s="26"/>
      <c r="MWX56" s="26"/>
      <c r="MWY56" s="26"/>
      <c r="MWZ56" s="26"/>
      <c r="MXA56" s="26"/>
      <c r="MXB56" s="26"/>
      <c r="MXC56" s="26"/>
      <c r="MXD56" s="26"/>
      <c r="MXE56" s="26"/>
      <c r="MXF56" s="26"/>
      <c r="MXG56" s="26"/>
      <c r="MXH56" s="26"/>
      <c r="MXI56" s="26"/>
      <c r="MXJ56" s="26"/>
      <c r="MXK56" s="26"/>
      <c r="MXL56" s="26"/>
      <c r="MXM56" s="26"/>
      <c r="MXN56" s="26"/>
      <c r="MXO56" s="26"/>
      <c r="MXP56" s="26"/>
      <c r="MXQ56" s="26"/>
      <c r="MXR56" s="26"/>
      <c r="MXS56" s="26"/>
      <c r="MXT56" s="26"/>
      <c r="MXU56" s="26"/>
      <c r="MXV56" s="26"/>
      <c r="MXW56" s="26"/>
      <c r="MXX56" s="26"/>
      <c r="MXY56" s="26"/>
      <c r="MXZ56" s="26"/>
      <c r="MYA56" s="26"/>
      <c r="MYB56" s="26"/>
      <c r="MYC56" s="26"/>
      <c r="MYD56" s="26"/>
      <c r="MYE56" s="26"/>
      <c r="MYF56" s="26"/>
      <c r="MYG56" s="26"/>
      <c r="MYH56" s="26"/>
      <c r="MYI56" s="26"/>
      <c r="MYJ56" s="26"/>
      <c r="MYK56" s="26"/>
      <c r="MYL56" s="26"/>
      <c r="MYM56" s="26"/>
      <c r="MYN56" s="26"/>
      <c r="MYO56" s="26"/>
      <c r="MYP56" s="26"/>
      <c r="MYQ56" s="26"/>
      <c r="MYR56" s="26"/>
      <c r="MYS56" s="26"/>
      <c r="MYT56" s="26"/>
      <c r="MYU56" s="26"/>
      <c r="MYV56" s="26"/>
      <c r="MYW56" s="26"/>
      <c r="MYX56" s="26"/>
      <c r="MYY56" s="26"/>
      <c r="MYZ56" s="26"/>
      <c r="MZA56" s="26"/>
      <c r="MZB56" s="26"/>
      <c r="MZC56" s="26"/>
      <c r="MZD56" s="26"/>
      <c r="MZE56" s="26"/>
      <c r="MZF56" s="26"/>
      <c r="MZG56" s="26"/>
      <c r="MZH56" s="26"/>
      <c r="MZI56" s="26"/>
      <c r="MZJ56" s="26"/>
      <c r="MZK56" s="26"/>
      <c r="MZL56" s="26"/>
      <c r="MZM56" s="26"/>
      <c r="MZN56" s="26"/>
      <c r="MZO56" s="26"/>
      <c r="MZP56" s="26"/>
      <c r="MZQ56" s="26"/>
      <c r="MZR56" s="26"/>
      <c r="MZS56" s="26"/>
      <c r="MZT56" s="26"/>
      <c r="MZU56" s="26"/>
      <c r="MZV56" s="26"/>
      <c r="MZW56" s="26"/>
      <c r="MZX56" s="26"/>
      <c r="MZY56" s="26"/>
      <c r="MZZ56" s="26"/>
      <c r="NAA56" s="26"/>
      <c r="NAB56" s="26"/>
      <c r="NAC56" s="26"/>
      <c r="NAD56" s="26"/>
      <c r="NAE56" s="26"/>
      <c r="NAF56" s="26"/>
      <c r="NAG56" s="26"/>
      <c r="NAH56" s="26"/>
      <c r="NAI56" s="26"/>
      <c r="NAJ56" s="26"/>
      <c r="NAK56" s="26"/>
      <c r="NAL56" s="26"/>
      <c r="NAM56" s="26"/>
      <c r="NAN56" s="26"/>
      <c r="NAO56" s="26"/>
      <c r="NAP56" s="26"/>
      <c r="NAQ56" s="26"/>
      <c r="NAR56" s="26"/>
      <c r="NAS56" s="26"/>
      <c r="NAT56" s="26"/>
      <c r="NAU56" s="26"/>
      <c r="NAV56" s="26"/>
      <c r="NAW56" s="26"/>
      <c r="NAX56" s="26"/>
      <c r="NAY56" s="26"/>
      <c r="NAZ56" s="26"/>
      <c r="NBA56" s="26"/>
      <c r="NBB56" s="26"/>
      <c r="NBC56" s="26"/>
      <c r="NBD56" s="26"/>
      <c r="NBE56" s="26"/>
      <c r="NBF56" s="26"/>
      <c r="NBG56" s="26"/>
      <c r="NBH56" s="26"/>
      <c r="NBI56" s="26"/>
      <c r="NBJ56" s="26"/>
      <c r="NBK56" s="26"/>
      <c r="NBL56" s="26"/>
      <c r="NBM56" s="26"/>
      <c r="NBN56" s="26"/>
      <c r="NBO56" s="26"/>
      <c r="NBP56" s="26"/>
      <c r="NBQ56" s="26"/>
      <c r="NBR56" s="26"/>
      <c r="NBS56" s="26"/>
      <c r="NBT56" s="26"/>
      <c r="NBU56" s="26"/>
      <c r="NBV56" s="26"/>
      <c r="NBW56" s="26"/>
      <c r="NBX56" s="26"/>
      <c r="NBY56" s="26"/>
      <c r="NBZ56" s="26"/>
      <c r="NCA56" s="26"/>
      <c r="NCB56" s="26"/>
      <c r="NCC56" s="26"/>
      <c r="NCD56" s="26"/>
      <c r="NCE56" s="26"/>
      <c r="NCF56" s="26"/>
      <c r="NCG56" s="26"/>
      <c r="NCH56" s="26"/>
      <c r="NCI56" s="26"/>
      <c r="NCJ56" s="26"/>
      <c r="NCK56" s="26"/>
      <c r="NCL56" s="26"/>
      <c r="NCM56" s="26"/>
      <c r="NCN56" s="26"/>
      <c r="NCO56" s="26"/>
      <c r="NCP56" s="26"/>
      <c r="NCQ56" s="26"/>
      <c r="NCR56" s="26"/>
      <c r="NCS56" s="26"/>
      <c r="NCT56" s="26"/>
      <c r="NCU56" s="26"/>
      <c r="NCV56" s="26"/>
      <c r="NCW56" s="26"/>
      <c r="NCX56" s="26"/>
      <c r="NCY56" s="26"/>
      <c r="NCZ56" s="26"/>
      <c r="NDA56" s="26"/>
      <c r="NDB56" s="26"/>
      <c r="NDC56" s="26"/>
      <c r="NDD56" s="26"/>
      <c r="NDE56" s="26"/>
      <c r="NDF56" s="26"/>
      <c r="NDG56" s="26"/>
      <c r="NDH56" s="26"/>
      <c r="NDI56" s="26"/>
      <c r="NDJ56" s="26"/>
      <c r="NDK56" s="26"/>
      <c r="NDL56" s="26"/>
      <c r="NDM56" s="26"/>
      <c r="NDN56" s="26"/>
      <c r="NDO56" s="26"/>
      <c r="NDP56" s="26"/>
      <c r="NDQ56" s="26"/>
      <c r="NDR56" s="26"/>
      <c r="NDS56" s="26"/>
      <c r="NDT56" s="26"/>
      <c r="NDU56" s="26"/>
      <c r="NDV56" s="26"/>
      <c r="NDW56" s="26"/>
      <c r="NDX56" s="26"/>
      <c r="NDY56" s="26"/>
      <c r="NDZ56" s="26"/>
      <c r="NEA56" s="26"/>
      <c r="NEB56" s="26"/>
      <c r="NEC56" s="26"/>
      <c r="NED56" s="26"/>
      <c r="NEE56" s="26"/>
      <c r="NEF56" s="26"/>
      <c r="NEG56" s="26"/>
      <c r="NEH56" s="26"/>
      <c r="NEI56" s="26"/>
      <c r="NEJ56" s="26"/>
      <c r="NEK56" s="26"/>
      <c r="NEL56" s="26"/>
      <c r="NEM56" s="26"/>
      <c r="NEN56" s="26"/>
      <c r="NEO56" s="26"/>
      <c r="NEP56" s="26"/>
      <c r="NEQ56" s="26"/>
      <c r="NER56" s="26"/>
      <c r="NES56" s="26"/>
      <c r="NET56" s="26"/>
      <c r="NEU56" s="26"/>
      <c r="NEV56" s="26"/>
      <c r="NEW56" s="26"/>
      <c r="NEX56" s="26"/>
      <c r="NEY56" s="26"/>
      <c r="NEZ56" s="26"/>
      <c r="NFA56" s="26"/>
      <c r="NFB56" s="26"/>
      <c r="NFC56" s="26"/>
      <c r="NFD56" s="26"/>
      <c r="NFE56" s="26"/>
      <c r="NFF56" s="26"/>
      <c r="NFG56" s="26"/>
      <c r="NFH56" s="26"/>
      <c r="NFI56" s="26"/>
      <c r="NFJ56" s="26"/>
      <c r="NFK56" s="26"/>
      <c r="NFL56" s="26"/>
      <c r="NFM56" s="26"/>
      <c r="NFN56" s="26"/>
      <c r="NFO56" s="26"/>
      <c r="NFP56" s="26"/>
      <c r="NFQ56" s="26"/>
      <c r="NFR56" s="26"/>
      <c r="NFS56" s="26"/>
      <c r="NFT56" s="26"/>
      <c r="NFU56" s="26"/>
      <c r="NFV56" s="26"/>
      <c r="NFW56" s="26"/>
      <c r="NFX56" s="26"/>
      <c r="NFY56" s="26"/>
      <c r="NFZ56" s="26"/>
      <c r="NGA56" s="26"/>
      <c r="NGB56" s="26"/>
      <c r="NGC56" s="26"/>
      <c r="NGD56" s="26"/>
      <c r="NGE56" s="26"/>
      <c r="NGF56" s="26"/>
      <c r="NGG56" s="26"/>
      <c r="NGH56" s="26"/>
      <c r="NGI56" s="26"/>
      <c r="NGJ56" s="26"/>
      <c r="NGK56" s="26"/>
      <c r="NGL56" s="26"/>
      <c r="NGM56" s="26"/>
      <c r="NGN56" s="26"/>
      <c r="NGO56" s="26"/>
      <c r="NGP56" s="26"/>
      <c r="NGQ56" s="26"/>
      <c r="NGR56" s="26"/>
      <c r="NGS56" s="26"/>
      <c r="NGT56" s="26"/>
      <c r="NGU56" s="26"/>
      <c r="NGV56" s="26"/>
      <c r="NGW56" s="26"/>
      <c r="NGX56" s="26"/>
      <c r="NGY56" s="26"/>
      <c r="NGZ56" s="26"/>
      <c r="NHA56" s="26"/>
      <c r="NHB56" s="26"/>
      <c r="NHC56" s="26"/>
      <c r="NHD56" s="26"/>
      <c r="NHE56" s="26"/>
      <c r="NHF56" s="26"/>
      <c r="NHG56" s="26"/>
      <c r="NHH56" s="26"/>
      <c r="NHI56" s="26"/>
      <c r="NHJ56" s="26"/>
      <c r="NHK56" s="26"/>
      <c r="NHL56" s="26"/>
      <c r="NHM56" s="26"/>
      <c r="NHN56" s="26"/>
      <c r="NHO56" s="26"/>
      <c r="NHP56" s="26"/>
      <c r="NHQ56" s="26"/>
      <c r="NHR56" s="26"/>
      <c r="NHS56" s="26"/>
      <c r="NHT56" s="26"/>
      <c r="NHU56" s="26"/>
      <c r="NHV56" s="26"/>
      <c r="NHW56" s="26"/>
      <c r="NHX56" s="26"/>
      <c r="NHY56" s="26"/>
      <c r="NHZ56" s="26"/>
      <c r="NIA56" s="26"/>
      <c r="NIB56" s="26"/>
      <c r="NIC56" s="26"/>
      <c r="NID56" s="26"/>
      <c r="NIE56" s="26"/>
      <c r="NIF56" s="26"/>
      <c r="NIG56" s="26"/>
      <c r="NIH56" s="26"/>
      <c r="NII56" s="26"/>
      <c r="NIJ56" s="26"/>
      <c r="NIK56" s="26"/>
      <c r="NIL56" s="26"/>
      <c r="NIM56" s="26"/>
      <c r="NIN56" s="26"/>
      <c r="NIO56" s="26"/>
      <c r="NIP56" s="26"/>
      <c r="NIQ56" s="26"/>
      <c r="NIR56" s="26"/>
      <c r="NIS56" s="26"/>
      <c r="NIT56" s="26"/>
      <c r="NIU56" s="26"/>
      <c r="NIV56" s="26"/>
      <c r="NIW56" s="26"/>
      <c r="NIX56" s="26"/>
      <c r="NIY56" s="26"/>
      <c r="NIZ56" s="26"/>
      <c r="NJA56" s="26"/>
      <c r="NJB56" s="26"/>
      <c r="NJC56" s="26"/>
      <c r="NJD56" s="26"/>
      <c r="NJE56" s="26"/>
      <c r="NJF56" s="26"/>
      <c r="NJG56" s="26"/>
      <c r="NJH56" s="26"/>
      <c r="NJI56" s="26"/>
      <c r="NJJ56" s="26"/>
      <c r="NJK56" s="26"/>
      <c r="NJL56" s="26"/>
      <c r="NJM56" s="26"/>
      <c r="NJN56" s="26"/>
      <c r="NJO56" s="26"/>
      <c r="NJP56" s="26"/>
      <c r="NJQ56" s="26"/>
      <c r="NJR56" s="26"/>
      <c r="NJS56" s="26"/>
      <c r="NJT56" s="26"/>
      <c r="NJU56" s="26"/>
      <c r="NJV56" s="26"/>
      <c r="NJW56" s="26"/>
      <c r="NJX56" s="26"/>
      <c r="NJY56" s="26"/>
      <c r="NJZ56" s="26"/>
      <c r="NKA56" s="26"/>
      <c r="NKB56" s="26"/>
      <c r="NKC56" s="26"/>
      <c r="NKD56" s="26"/>
      <c r="NKE56" s="26"/>
      <c r="NKF56" s="26"/>
      <c r="NKG56" s="26"/>
      <c r="NKH56" s="26"/>
      <c r="NKI56" s="26"/>
      <c r="NKJ56" s="26"/>
      <c r="NKK56" s="26"/>
      <c r="NKL56" s="26"/>
      <c r="NKM56" s="26"/>
      <c r="NKN56" s="26"/>
      <c r="NKO56" s="26"/>
      <c r="NKP56" s="26"/>
      <c r="NKQ56" s="26"/>
      <c r="NKR56" s="26"/>
      <c r="NKS56" s="26"/>
      <c r="NKT56" s="26"/>
      <c r="NKU56" s="26"/>
      <c r="NKV56" s="26"/>
      <c r="NKW56" s="26"/>
      <c r="NKX56" s="26"/>
      <c r="NKY56" s="26"/>
      <c r="NKZ56" s="26"/>
      <c r="NLA56" s="26"/>
      <c r="NLB56" s="26"/>
      <c r="NLC56" s="26"/>
      <c r="NLD56" s="26"/>
      <c r="NLE56" s="26"/>
      <c r="NLF56" s="26"/>
      <c r="NLG56" s="26"/>
      <c r="NLH56" s="26"/>
      <c r="NLI56" s="26"/>
      <c r="NLJ56" s="26"/>
      <c r="NLK56" s="26"/>
      <c r="NLL56" s="26"/>
      <c r="NLM56" s="26"/>
      <c r="NLN56" s="26"/>
      <c r="NLO56" s="26"/>
      <c r="NLP56" s="26"/>
      <c r="NLQ56" s="26"/>
      <c r="NLR56" s="26"/>
      <c r="NLS56" s="26"/>
      <c r="NLT56" s="26"/>
      <c r="NLU56" s="26"/>
      <c r="NLV56" s="26"/>
      <c r="NLW56" s="26"/>
      <c r="NLX56" s="26"/>
      <c r="NLY56" s="26"/>
      <c r="NLZ56" s="26"/>
      <c r="NMA56" s="26"/>
      <c r="NMB56" s="26"/>
      <c r="NMC56" s="26"/>
      <c r="NMD56" s="26"/>
      <c r="NME56" s="26"/>
      <c r="NMF56" s="26"/>
      <c r="NMG56" s="26"/>
      <c r="NMH56" s="26"/>
      <c r="NMI56" s="26"/>
      <c r="NMJ56" s="26"/>
      <c r="NMK56" s="26"/>
      <c r="NML56" s="26"/>
      <c r="NMM56" s="26"/>
      <c r="NMN56" s="26"/>
      <c r="NMO56" s="26"/>
      <c r="NMP56" s="26"/>
      <c r="NMQ56" s="26"/>
      <c r="NMR56" s="26"/>
      <c r="NMS56" s="26"/>
      <c r="NMT56" s="26"/>
      <c r="NMU56" s="26"/>
      <c r="NMV56" s="26"/>
      <c r="NMW56" s="26"/>
      <c r="NMX56" s="26"/>
      <c r="NMY56" s="26"/>
      <c r="NMZ56" s="26"/>
      <c r="NNA56" s="26"/>
      <c r="NNB56" s="26"/>
      <c r="NNC56" s="26"/>
      <c r="NND56" s="26"/>
      <c r="NNE56" s="26"/>
      <c r="NNF56" s="26"/>
      <c r="NNG56" s="26"/>
      <c r="NNH56" s="26"/>
      <c r="NNI56" s="26"/>
      <c r="NNJ56" s="26"/>
      <c r="NNK56" s="26"/>
      <c r="NNL56" s="26"/>
      <c r="NNM56" s="26"/>
      <c r="NNN56" s="26"/>
      <c r="NNO56" s="26"/>
      <c r="NNP56" s="26"/>
      <c r="NNQ56" s="26"/>
      <c r="NNR56" s="26"/>
      <c r="NNS56" s="26"/>
      <c r="NNT56" s="26"/>
      <c r="NNU56" s="26"/>
      <c r="NNV56" s="26"/>
      <c r="NNW56" s="26"/>
      <c r="NNX56" s="26"/>
      <c r="NNY56" s="26"/>
      <c r="NNZ56" s="26"/>
      <c r="NOA56" s="26"/>
      <c r="NOB56" s="26"/>
      <c r="NOC56" s="26"/>
      <c r="NOD56" s="26"/>
      <c r="NOE56" s="26"/>
      <c r="NOF56" s="26"/>
      <c r="NOG56" s="26"/>
      <c r="NOH56" s="26"/>
      <c r="NOI56" s="26"/>
      <c r="NOJ56" s="26"/>
      <c r="NOK56" s="26"/>
      <c r="NOL56" s="26"/>
      <c r="NOM56" s="26"/>
      <c r="NON56" s="26"/>
      <c r="NOO56" s="26"/>
      <c r="NOP56" s="26"/>
      <c r="NOQ56" s="26"/>
      <c r="NOR56" s="26"/>
      <c r="NOS56" s="26"/>
      <c r="NOT56" s="26"/>
      <c r="NOU56" s="26"/>
      <c r="NOV56" s="26"/>
      <c r="NOW56" s="26"/>
      <c r="NOX56" s="26"/>
      <c r="NOY56" s="26"/>
      <c r="NOZ56" s="26"/>
      <c r="NPA56" s="26"/>
      <c r="NPB56" s="26"/>
      <c r="NPC56" s="26"/>
      <c r="NPD56" s="26"/>
      <c r="NPE56" s="26"/>
      <c r="NPF56" s="26"/>
      <c r="NPG56" s="26"/>
      <c r="NPH56" s="26"/>
      <c r="NPI56" s="26"/>
      <c r="NPJ56" s="26"/>
      <c r="NPK56" s="26"/>
      <c r="NPL56" s="26"/>
      <c r="NPM56" s="26"/>
      <c r="NPN56" s="26"/>
      <c r="NPO56" s="26"/>
      <c r="NPP56" s="26"/>
      <c r="NPQ56" s="26"/>
      <c r="NPR56" s="26"/>
      <c r="NPS56" s="26"/>
      <c r="NPT56" s="26"/>
      <c r="NPU56" s="26"/>
      <c r="NPV56" s="26"/>
      <c r="NPW56" s="26"/>
      <c r="NPX56" s="26"/>
      <c r="NPY56" s="26"/>
      <c r="NPZ56" s="26"/>
      <c r="NQA56" s="26"/>
      <c r="NQB56" s="26"/>
      <c r="NQC56" s="26"/>
      <c r="NQD56" s="26"/>
      <c r="NQE56" s="26"/>
      <c r="NQF56" s="26"/>
      <c r="NQG56" s="26"/>
      <c r="NQH56" s="26"/>
      <c r="NQI56" s="26"/>
      <c r="NQJ56" s="26"/>
      <c r="NQK56" s="26"/>
      <c r="NQL56" s="26"/>
      <c r="NQM56" s="26"/>
      <c r="NQN56" s="26"/>
      <c r="NQO56" s="26"/>
      <c r="NQP56" s="26"/>
      <c r="NQQ56" s="26"/>
      <c r="NQR56" s="26"/>
      <c r="NQS56" s="26"/>
      <c r="NQT56" s="26"/>
      <c r="NQU56" s="26"/>
      <c r="NQV56" s="26"/>
      <c r="NQW56" s="26"/>
      <c r="NQX56" s="26"/>
      <c r="NQY56" s="26"/>
      <c r="NQZ56" s="26"/>
      <c r="NRA56" s="26"/>
      <c r="NRB56" s="26"/>
      <c r="NRC56" s="26"/>
      <c r="NRD56" s="26"/>
      <c r="NRE56" s="26"/>
      <c r="NRF56" s="26"/>
      <c r="NRG56" s="26"/>
      <c r="NRH56" s="26"/>
      <c r="NRI56" s="26"/>
      <c r="NRJ56" s="26"/>
      <c r="NRK56" s="26"/>
      <c r="NRL56" s="26"/>
      <c r="NRM56" s="26"/>
      <c r="NRN56" s="26"/>
      <c r="NRO56" s="26"/>
      <c r="NRP56" s="26"/>
      <c r="NRQ56" s="26"/>
      <c r="NRR56" s="26"/>
      <c r="NRS56" s="26"/>
      <c r="NRT56" s="26"/>
      <c r="NRU56" s="26"/>
      <c r="NRV56" s="26"/>
      <c r="NRW56" s="26"/>
      <c r="NRX56" s="26"/>
      <c r="NRY56" s="26"/>
      <c r="NRZ56" s="26"/>
      <c r="NSA56" s="26"/>
      <c r="NSB56" s="26"/>
      <c r="NSC56" s="26"/>
      <c r="NSD56" s="26"/>
      <c r="NSE56" s="26"/>
      <c r="NSF56" s="26"/>
      <c r="NSG56" s="26"/>
      <c r="NSH56" s="26"/>
      <c r="NSI56" s="26"/>
      <c r="NSJ56" s="26"/>
      <c r="NSK56" s="26"/>
      <c r="NSL56" s="26"/>
      <c r="NSM56" s="26"/>
      <c r="NSN56" s="26"/>
      <c r="NSO56" s="26"/>
      <c r="NSP56" s="26"/>
      <c r="NSQ56" s="26"/>
      <c r="NSR56" s="26"/>
      <c r="NSS56" s="26"/>
      <c r="NST56" s="26"/>
      <c r="NSU56" s="26"/>
      <c r="NSV56" s="26"/>
      <c r="NSW56" s="26"/>
      <c r="NSX56" s="26"/>
      <c r="NSY56" s="26"/>
      <c r="NSZ56" s="26"/>
      <c r="NTA56" s="26"/>
      <c r="NTB56" s="26"/>
      <c r="NTC56" s="26"/>
      <c r="NTD56" s="26"/>
      <c r="NTE56" s="26"/>
      <c r="NTF56" s="26"/>
      <c r="NTG56" s="26"/>
      <c r="NTH56" s="26"/>
      <c r="NTI56" s="26"/>
      <c r="NTJ56" s="26"/>
      <c r="NTK56" s="26"/>
      <c r="NTL56" s="26"/>
      <c r="NTM56" s="26"/>
      <c r="NTN56" s="26"/>
      <c r="NTO56" s="26"/>
      <c r="NTP56" s="26"/>
      <c r="NTQ56" s="26"/>
      <c r="NTR56" s="26"/>
      <c r="NTS56" s="26"/>
      <c r="NTT56" s="26"/>
      <c r="NTU56" s="26"/>
      <c r="NTV56" s="26"/>
      <c r="NTW56" s="26"/>
      <c r="NTX56" s="26"/>
      <c r="NTY56" s="26"/>
      <c r="NTZ56" s="26"/>
      <c r="NUA56" s="26"/>
      <c r="NUB56" s="26"/>
      <c r="NUC56" s="26"/>
      <c r="NUD56" s="26"/>
      <c r="NUE56" s="26"/>
      <c r="NUF56" s="26"/>
      <c r="NUG56" s="26"/>
      <c r="NUH56" s="26"/>
      <c r="NUI56" s="26"/>
      <c r="NUJ56" s="26"/>
      <c r="NUK56" s="26"/>
      <c r="NUL56" s="26"/>
      <c r="NUM56" s="26"/>
      <c r="NUN56" s="26"/>
      <c r="NUO56" s="26"/>
      <c r="NUP56" s="26"/>
      <c r="NUQ56" s="26"/>
      <c r="NUR56" s="26"/>
      <c r="NUS56" s="26"/>
      <c r="NUT56" s="26"/>
      <c r="NUU56" s="26"/>
      <c r="NUV56" s="26"/>
      <c r="NUW56" s="26"/>
      <c r="NUX56" s="26"/>
      <c r="NUY56" s="26"/>
      <c r="NUZ56" s="26"/>
      <c r="NVA56" s="26"/>
      <c r="NVB56" s="26"/>
      <c r="NVC56" s="26"/>
      <c r="NVD56" s="26"/>
      <c r="NVE56" s="26"/>
      <c r="NVF56" s="26"/>
      <c r="NVG56" s="26"/>
      <c r="NVH56" s="26"/>
      <c r="NVI56" s="26"/>
      <c r="NVJ56" s="26"/>
      <c r="NVK56" s="26"/>
      <c r="NVL56" s="26"/>
      <c r="NVM56" s="26"/>
      <c r="NVN56" s="26"/>
      <c r="NVO56" s="26"/>
      <c r="NVP56" s="26"/>
      <c r="NVQ56" s="26"/>
      <c r="NVR56" s="26"/>
      <c r="NVS56" s="26"/>
      <c r="NVT56" s="26"/>
      <c r="NVU56" s="26"/>
      <c r="NVV56" s="26"/>
      <c r="NVW56" s="26"/>
      <c r="NVX56" s="26"/>
      <c r="NVY56" s="26"/>
      <c r="NVZ56" s="26"/>
      <c r="NWA56" s="26"/>
      <c r="NWB56" s="26"/>
      <c r="NWC56" s="26"/>
      <c r="NWD56" s="26"/>
      <c r="NWE56" s="26"/>
      <c r="NWF56" s="26"/>
      <c r="NWG56" s="26"/>
      <c r="NWH56" s="26"/>
      <c r="NWI56" s="26"/>
      <c r="NWJ56" s="26"/>
      <c r="NWK56" s="26"/>
      <c r="NWL56" s="26"/>
      <c r="NWM56" s="26"/>
      <c r="NWN56" s="26"/>
      <c r="NWO56" s="26"/>
      <c r="NWP56" s="26"/>
      <c r="NWQ56" s="26"/>
      <c r="NWR56" s="26"/>
      <c r="NWS56" s="26"/>
      <c r="NWT56" s="26"/>
      <c r="NWU56" s="26"/>
      <c r="NWV56" s="26"/>
      <c r="NWW56" s="26"/>
      <c r="NWX56" s="26"/>
      <c r="NWY56" s="26"/>
      <c r="NWZ56" s="26"/>
      <c r="NXA56" s="26"/>
      <c r="NXB56" s="26"/>
      <c r="NXC56" s="26"/>
      <c r="NXD56" s="26"/>
      <c r="NXE56" s="26"/>
      <c r="NXF56" s="26"/>
      <c r="NXG56" s="26"/>
      <c r="NXH56" s="26"/>
      <c r="NXI56" s="26"/>
      <c r="NXJ56" s="26"/>
      <c r="NXK56" s="26"/>
      <c r="NXL56" s="26"/>
      <c r="NXM56" s="26"/>
      <c r="NXN56" s="26"/>
      <c r="NXO56" s="26"/>
      <c r="NXP56" s="26"/>
      <c r="NXQ56" s="26"/>
      <c r="NXR56" s="26"/>
      <c r="NXS56" s="26"/>
      <c r="NXT56" s="26"/>
      <c r="NXU56" s="26"/>
      <c r="NXV56" s="26"/>
      <c r="NXW56" s="26"/>
      <c r="NXX56" s="26"/>
      <c r="NXY56" s="26"/>
      <c r="NXZ56" s="26"/>
      <c r="NYA56" s="26"/>
      <c r="NYB56" s="26"/>
      <c r="NYC56" s="26"/>
      <c r="NYD56" s="26"/>
      <c r="NYE56" s="26"/>
      <c r="NYF56" s="26"/>
      <c r="NYG56" s="26"/>
      <c r="NYH56" s="26"/>
      <c r="NYI56" s="26"/>
      <c r="NYJ56" s="26"/>
      <c r="NYK56" s="26"/>
      <c r="NYL56" s="26"/>
      <c r="NYM56" s="26"/>
      <c r="NYN56" s="26"/>
      <c r="NYO56" s="26"/>
      <c r="NYP56" s="26"/>
      <c r="NYQ56" s="26"/>
      <c r="NYR56" s="26"/>
      <c r="NYS56" s="26"/>
      <c r="NYT56" s="26"/>
      <c r="NYU56" s="26"/>
      <c r="NYV56" s="26"/>
      <c r="NYW56" s="26"/>
      <c r="NYX56" s="26"/>
      <c r="NYY56" s="26"/>
      <c r="NYZ56" s="26"/>
      <c r="NZA56" s="26"/>
      <c r="NZB56" s="26"/>
      <c r="NZC56" s="26"/>
      <c r="NZD56" s="26"/>
      <c r="NZE56" s="26"/>
      <c r="NZF56" s="26"/>
      <c r="NZG56" s="26"/>
      <c r="NZH56" s="26"/>
      <c r="NZI56" s="26"/>
      <c r="NZJ56" s="26"/>
      <c r="NZK56" s="26"/>
      <c r="NZL56" s="26"/>
      <c r="NZM56" s="26"/>
      <c r="NZN56" s="26"/>
      <c r="NZO56" s="26"/>
      <c r="NZP56" s="26"/>
      <c r="NZQ56" s="26"/>
      <c r="NZR56" s="26"/>
      <c r="NZS56" s="26"/>
      <c r="NZT56" s="26"/>
      <c r="NZU56" s="26"/>
      <c r="NZV56" s="26"/>
      <c r="NZW56" s="26"/>
      <c r="NZX56" s="26"/>
      <c r="NZY56" s="26"/>
      <c r="NZZ56" s="26"/>
      <c r="OAA56" s="26"/>
      <c r="OAB56" s="26"/>
      <c r="OAC56" s="26"/>
      <c r="OAD56" s="26"/>
      <c r="OAE56" s="26"/>
      <c r="OAF56" s="26"/>
      <c r="OAG56" s="26"/>
      <c r="OAH56" s="26"/>
      <c r="OAI56" s="26"/>
      <c r="OAJ56" s="26"/>
      <c r="OAK56" s="26"/>
      <c r="OAL56" s="26"/>
      <c r="OAM56" s="26"/>
      <c r="OAN56" s="26"/>
      <c r="OAO56" s="26"/>
      <c r="OAP56" s="26"/>
      <c r="OAQ56" s="26"/>
      <c r="OAR56" s="26"/>
      <c r="OAS56" s="26"/>
      <c r="OAT56" s="26"/>
      <c r="OAU56" s="26"/>
      <c r="OAV56" s="26"/>
      <c r="OAW56" s="26"/>
      <c r="OAX56" s="26"/>
      <c r="OAY56" s="26"/>
      <c r="OAZ56" s="26"/>
      <c r="OBA56" s="26"/>
      <c r="OBB56" s="26"/>
      <c r="OBC56" s="26"/>
      <c r="OBD56" s="26"/>
      <c r="OBE56" s="26"/>
      <c r="OBF56" s="26"/>
      <c r="OBG56" s="26"/>
      <c r="OBH56" s="26"/>
      <c r="OBI56" s="26"/>
      <c r="OBJ56" s="26"/>
      <c r="OBK56" s="26"/>
      <c r="OBL56" s="26"/>
      <c r="OBM56" s="26"/>
      <c r="OBN56" s="26"/>
      <c r="OBO56" s="26"/>
      <c r="OBP56" s="26"/>
      <c r="OBQ56" s="26"/>
      <c r="OBR56" s="26"/>
      <c r="OBS56" s="26"/>
      <c r="OBT56" s="26"/>
      <c r="OBU56" s="26"/>
      <c r="OBV56" s="26"/>
      <c r="OBW56" s="26"/>
      <c r="OBX56" s="26"/>
      <c r="OBY56" s="26"/>
      <c r="OBZ56" s="26"/>
      <c r="OCA56" s="26"/>
      <c r="OCB56" s="26"/>
      <c r="OCC56" s="26"/>
      <c r="OCD56" s="26"/>
      <c r="OCE56" s="26"/>
      <c r="OCF56" s="26"/>
      <c r="OCG56" s="26"/>
      <c r="OCH56" s="26"/>
      <c r="OCI56" s="26"/>
      <c r="OCJ56" s="26"/>
      <c r="OCK56" s="26"/>
      <c r="OCL56" s="26"/>
      <c r="OCM56" s="26"/>
      <c r="OCN56" s="26"/>
      <c r="OCO56" s="26"/>
      <c r="OCP56" s="26"/>
      <c r="OCQ56" s="26"/>
      <c r="OCR56" s="26"/>
      <c r="OCS56" s="26"/>
      <c r="OCT56" s="26"/>
      <c r="OCU56" s="26"/>
      <c r="OCV56" s="26"/>
      <c r="OCW56" s="26"/>
      <c r="OCX56" s="26"/>
      <c r="OCY56" s="26"/>
      <c r="OCZ56" s="26"/>
      <c r="ODA56" s="26"/>
      <c r="ODB56" s="26"/>
      <c r="ODC56" s="26"/>
      <c r="ODD56" s="26"/>
      <c r="ODE56" s="26"/>
      <c r="ODF56" s="26"/>
      <c r="ODG56" s="26"/>
      <c r="ODH56" s="26"/>
      <c r="ODI56" s="26"/>
      <c r="ODJ56" s="26"/>
      <c r="ODK56" s="26"/>
      <c r="ODL56" s="26"/>
      <c r="ODM56" s="26"/>
      <c r="ODN56" s="26"/>
      <c r="ODO56" s="26"/>
      <c r="ODP56" s="26"/>
      <c r="ODQ56" s="26"/>
      <c r="ODR56" s="26"/>
      <c r="ODS56" s="26"/>
      <c r="ODT56" s="26"/>
      <c r="ODU56" s="26"/>
      <c r="ODV56" s="26"/>
      <c r="ODW56" s="26"/>
      <c r="ODX56" s="26"/>
      <c r="ODY56" s="26"/>
      <c r="ODZ56" s="26"/>
      <c r="OEA56" s="26"/>
      <c r="OEB56" s="26"/>
      <c r="OEC56" s="26"/>
      <c r="OED56" s="26"/>
      <c r="OEE56" s="26"/>
      <c r="OEF56" s="26"/>
      <c r="OEG56" s="26"/>
      <c r="OEH56" s="26"/>
      <c r="OEI56" s="26"/>
      <c r="OEJ56" s="26"/>
      <c r="OEK56" s="26"/>
      <c r="OEL56" s="26"/>
      <c r="OEM56" s="26"/>
      <c r="OEN56" s="26"/>
      <c r="OEO56" s="26"/>
      <c r="OEP56" s="26"/>
      <c r="OEQ56" s="26"/>
      <c r="OER56" s="26"/>
      <c r="OES56" s="26"/>
      <c r="OET56" s="26"/>
      <c r="OEU56" s="26"/>
      <c r="OEV56" s="26"/>
      <c r="OEW56" s="26"/>
      <c r="OEX56" s="26"/>
      <c r="OEY56" s="26"/>
      <c r="OEZ56" s="26"/>
      <c r="OFA56" s="26"/>
      <c r="OFB56" s="26"/>
      <c r="OFC56" s="26"/>
      <c r="OFD56" s="26"/>
      <c r="OFE56" s="26"/>
      <c r="OFF56" s="26"/>
      <c r="OFG56" s="26"/>
      <c r="OFH56" s="26"/>
      <c r="OFI56" s="26"/>
      <c r="OFJ56" s="26"/>
      <c r="OFK56" s="26"/>
      <c r="OFL56" s="26"/>
      <c r="OFM56" s="26"/>
      <c r="OFN56" s="26"/>
      <c r="OFO56" s="26"/>
      <c r="OFP56" s="26"/>
      <c r="OFQ56" s="26"/>
      <c r="OFR56" s="26"/>
      <c r="OFS56" s="26"/>
      <c r="OFT56" s="26"/>
      <c r="OFU56" s="26"/>
      <c r="OFV56" s="26"/>
      <c r="OFW56" s="26"/>
      <c r="OFX56" s="26"/>
      <c r="OFY56" s="26"/>
      <c r="OFZ56" s="26"/>
      <c r="OGA56" s="26"/>
      <c r="OGB56" s="26"/>
      <c r="OGC56" s="26"/>
      <c r="OGD56" s="26"/>
      <c r="OGE56" s="26"/>
      <c r="OGF56" s="26"/>
      <c r="OGG56" s="26"/>
      <c r="OGH56" s="26"/>
      <c r="OGI56" s="26"/>
      <c r="OGJ56" s="26"/>
      <c r="OGK56" s="26"/>
      <c r="OGL56" s="26"/>
      <c r="OGM56" s="26"/>
      <c r="OGN56" s="26"/>
      <c r="OGO56" s="26"/>
      <c r="OGP56" s="26"/>
      <c r="OGQ56" s="26"/>
      <c r="OGR56" s="26"/>
      <c r="OGS56" s="26"/>
      <c r="OGT56" s="26"/>
      <c r="OGU56" s="26"/>
      <c r="OGV56" s="26"/>
      <c r="OGW56" s="26"/>
      <c r="OGX56" s="26"/>
      <c r="OGY56" s="26"/>
      <c r="OGZ56" s="26"/>
      <c r="OHA56" s="26"/>
      <c r="OHB56" s="26"/>
      <c r="OHC56" s="26"/>
      <c r="OHD56" s="26"/>
      <c r="OHE56" s="26"/>
      <c r="OHF56" s="26"/>
      <c r="OHG56" s="26"/>
      <c r="OHH56" s="26"/>
      <c r="OHI56" s="26"/>
      <c r="OHJ56" s="26"/>
      <c r="OHK56" s="26"/>
      <c r="OHL56" s="26"/>
      <c r="OHM56" s="26"/>
      <c r="OHN56" s="26"/>
      <c r="OHO56" s="26"/>
      <c r="OHP56" s="26"/>
      <c r="OHQ56" s="26"/>
      <c r="OHR56" s="26"/>
      <c r="OHS56" s="26"/>
      <c r="OHT56" s="26"/>
      <c r="OHU56" s="26"/>
      <c r="OHV56" s="26"/>
      <c r="OHW56" s="26"/>
      <c r="OHX56" s="26"/>
      <c r="OHY56" s="26"/>
      <c r="OHZ56" s="26"/>
      <c r="OIA56" s="26"/>
      <c r="OIB56" s="26"/>
      <c r="OIC56" s="26"/>
      <c r="OID56" s="26"/>
      <c r="OIE56" s="26"/>
      <c r="OIF56" s="26"/>
      <c r="OIG56" s="26"/>
      <c r="OIH56" s="26"/>
      <c r="OII56" s="26"/>
      <c r="OIJ56" s="26"/>
      <c r="OIK56" s="26"/>
      <c r="OIL56" s="26"/>
      <c r="OIM56" s="26"/>
      <c r="OIN56" s="26"/>
      <c r="OIO56" s="26"/>
      <c r="OIP56" s="26"/>
      <c r="OIQ56" s="26"/>
      <c r="OIR56" s="26"/>
      <c r="OIS56" s="26"/>
      <c r="OIT56" s="26"/>
      <c r="OIU56" s="26"/>
      <c r="OIV56" s="26"/>
      <c r="OIW56" s="26"/>
      <c r="OIX56" s="26"/>
      <c r="OIY56" s="26"/>
      <c r="OIZ56" s="26"/>
      <c r="OJA56" s="26"/>
      <c r="OJB56" s="26"/>
      <c r="OJC56" s="26"/>
      <c r="OJD56" s="26"/>
      <c r="OJE56" s="26"/>
      <c r="OJF56" s="26"/>
      <c r="OJG56" s="26"/>
      <c r="OJH56" s="26"/>
      <c r="OJI56" s="26"/>
      <c r="OJJ56" s="26"/>
      <c r="OJK56" s="26"/>
      <c r="OJL56" s="26"/>
      <c r="OJM56" s="26"/>
      <c r="OJN56" s="26"/>
      <c r="OJO56" s="26"/>
      <c r="OJP56" s="26"/>
      <c r="OJQ56" s="26"/>
      <c r="OJR56" s="26"/>
      <c r="OJS56" s="26"/>
      <c r="OJT56" s="26"/>
      <c r="OJU56" s="26"/>
      <c r="OJV56" s="26"/>
      <c r="OJW56" s="26"/>
      <c r="OJX56" s="26"/>
      <c r="OJY56" s="26"/>
      <c r="OJZ56" s="26"/>
      <c r="OKA56" s="26"/>
      <c r="OKB56" s="26"/>
      <c r="OKC56" s="26"/>
      <c r="OKD56" s="26"/>
      <c r="OKE56" s="26"/>
      <c r="OKF56" s="26"/>
      <c r="OKG56" s="26"/>
      <c r="OKH56" s="26"/>
      <c r="OKI56" s="26"/>
      <c r="OKJ56" s="26"/>
      <c r="OKK56" s="26"/>
      <c r="OKL56" s="26"/>
      <c r="OKM56" s="26"/>
      <c r="OKN56" s="26"/>
      <c r="OKO56" s="26"/>
      <c r="OKP56" s="26"/>
      <c r="OKQ56" s="26"/>
      <c r="OKR56" s="26"/>
      <c r="OKS56" s="26"/>
      <c r="OKT56" s="26"/>
      <c r="OKU56" s="26"/>
      <c r="OKV56" s="26"/>
      <c r="OKW56" s="26"/>
      <c r="OKX56" s="26"/>
      <c r="OKY56" s="26"/>
      <c r="OKZ56" s="26"/>
      <c r="OLA56" s="26"/>
      <c r="OLB56" s="26"/>
      <c r="OLC56" s="26"/>
      <c r="OLD56" s="26"/>
      <c r="OLE56" s="26"/>
      <c r="OLF56" s="26"/>
      <c r="OLG56" s="26"/>
      <c r="OLH56" s="26"/>
      <c r="OLI56" s="26"/>
      <c r="OLJ56" s="26"/>
      <c r="OLK56" s="26"/>
      <c r="OLL56" s="26"/>
      <c r="OLM56" s="26"/>
      <c r="OLN56" s="26"/>
      <c r="OLO56" s="26"/>
      <c r="OLP56" s="26"/>
      <c r="OLQ56" s="26"/>
      <c r="OLR56" s="26"/>
      <c r="OLS56" s="26"/>
      <c r="OLT56" s="26"/>
      <c r="OLU56" s="26"/>
      <c r="OLV56" s="26"/>
      <c r="OLW56" s="26"/>
      <c r="OLX56" s="26"/>
      <c r="OLY56" s="26"/>
      <c r="OLZ56" s="26"/>
      <c r="OMA56" s="26"/>
      <c r="OMB56" s="26"/>
      <c r="OMC56" s="26"/>
      <c r="OMD56" s="26"/>
      <c r="OME56" s="26"/>
      <c r="OMF56" s="26"/>
      <c r="OMG56" s="26"/>
      <c r="OMH56" s="26"/>
      <c r="OMI56" s="26"/>
      <c r="OMJ56" s="26"/>
      <c r="OMK56" s="26"/>
      <c r="OML56" s="26"/>
      <c r="OMM56" s="26"/>
      <c r="OMN56" s="26"/>
      <c r="OMO56" s="26"/>
      <c r="OMP56" s="26"/>
      <c r="OMQ56" s="26"/>
      <c r="OMR56" s="26"/>
      <c r="OMS56" s="26"/>
      <c r="OMT56" s="26"/>
      <c r="OMU56" s="26"/>
      <c r="OMV56" s="26"/>
      <c r="OMW56" s="26"/>
      <c r="OMX56" s="26"/>
      <c r="OMY56" s="26"/>
      <c r="OMZ56" s="26"/>
      <c r="ONA56" s="26"/>
      <c r="ONB56" s="26"/>
      <c r="ONC56" s="26"/>
      <c r="OND56" s="26"/>
      <c r="ONE56" s="26"/>
      <c r="ONF56" s="26"/>
      <c r="ONG56" s="26"/>
      <c r="ONH56" s="26"/>
      <c r="ONI56" s="26"/>
      <c r="ONJ56" s="26"/>
      <c r="ONK56" s="26"/>
      <c r="ONL56" s="26"/>
      <c r="ONM56" s="26"/>
      <c r="ONN56" s="26"/>
      <c r="ONO56" s="26"/>
      <c r="ONP56" s="26"/>
      <c r="ONQ56" s="26"/>
      <c r="ONR56" s="26"/>
      <c r="ONS56" s="26"/>
      <c r="ONT56" s="26"/>
      <c r="ONU56" s="26"/>
      <c r="ONV56" s="26"/>
      <c r="ONW56" s="26"/>
      <c r="ONX56" s="26"/>
      <c r="ONY56" s="26"/>
      <c r="ONZ56" s="26"/>
      <c r="OOA56" s="26"/>
      <c r="OOB56" s="26"/>
      <c r="OOC56" s="26"/>
      <c r="OOD56" s="26"/>
      <c r="OOE56" s="26"/>
      <c r="OOF56" s="26"/>
      <c r="OOG56" s="26"/>
      <c r="OOH56" s="26"/>
      <c r="OOI56" s="26"/>
      <c r="OOJ56" s="26"/>
      <c r="OOK56" s="26"/>
      <c r="OOL56" s="26"/>
      <c r="OOM56" s="26"/>
      <c r="OON56" s="26"/>
      <c r="OOO56" s="26"/>
      <c r="OOP56" s="26"/>
      <c r="OOQ56" s="26"/>
      <c r="OOR56" s="26"/>
      <c r="OOS56" s="26"/>
      <c r="OOT56" s="26"/>
      <c r="OOU56" s="26"/>
      <c r="OOV56" s="26"/>
      <c r="OOW56" s="26"/>
      <c r="OOX56" s="26"/>
      <c r="OOY56" s="26"/>
      <c r="OOZ56" s="26"/>
      <c r="OPA56" s="26"/>
      <c r="OPB56" s="26"/>
      <c r="OPC56" s="26"/>
      <c r="OPD56" s="26"/>
      <c r="OPE56" s="26"/>
      <c r="OPF56" s="26"/>
      <c r="OPG56" s="26"/>
      <c r="OPH56" s="26"/>
      <c r="OPI56" s="26"/>
      <c r="OPJ56" s="26"/>
      <c r="OPK56" s="26"/>
      <c r="OPL56" s="26"/>
      <c r="OPM56" s="26"/>
      <c r="OPN56" s="26"/>
      <c r="OPO56" s="26"/>
      <c r="OPP56" s="26"/>
      <c r="OPQ56" s="26"/>
      <c r="OPR56" s="26"/>
      <c r="OPS56" s="26"/>
      <c r="OPT56" s="26"/>
      <c r="OPU56" s="26"/>
      <c r="OPV56" s="26"/>
      <c r="OPW56" s="26"/>
      <c r="OPX56" s="26"/>
      <c r="OPY56" s="26"/>
      <c r="OPZ56" s="26"/>
      <c r="OQA56" s="26"/>
      <c r="OQB56" s="26"/>
      <c r="OQC56" s="26"/>
      <c r="OQD56" s="26"/>
      <c r="OQE56" s="26"/>
      <c r="OQF56" s="26"/>
      <c r="OQG56" s="26"/>
      <c r="OQH56" s="26"/>
      <c r="OQI56" s="26"/>
      <c r="OQJ56" s="26"/>
      <c r="OQK56" s="26"/>
      <c r="OQL56" s="26"/>
      <c r="OQM56" s="26"/>
      <c r="OQN56" s="26"/>
      <c r="OQO56" s="26"/>
      <c r="OQP56" s="26"/>
      <c r="OQQ56" s="26"/>
      <c r="OQR56" s="26"/>
      <c r="OQS56" s="26"/>
      <c r="OQT56" s="26"/>
      <c r="OQU56" s="26"/>
      <c r="OQV56" s="26"/>
      <c r="OQW56" s="26"/>
      <c r="OQX56" s="26"/>
      <c r="OQY56" s="26"/>
      <c r="OQZ56" s="26"/>
      <c r="ORA56" s="26"/>
      <c r="ORB56" s="26"/>
      <c r="ORC56" s="26"/>
      <c r="ORD56" s="26"/>
      <c r="ORE56" s="26"/>
      <c r="ORF56" s="26"/>
      <c r="ORG56" s="26"/>
      <c r="ORH56" s="26"/>
      <c r="ORI56" s="26"/>
      <c r="ORJ56" s="26"/>
      <c r="ORK56" s="26"/>
      <c r="ORL56" s="26"/>
      <c r="ORM56" s="26"/>
      <c r="ORN56" s="26"/>
      <c r="ORO56" s="26"/>
      <c r="ORP56" s="26"/>
      <c r="ORQ56" s="26"/>
      <c r="ORR56" s="26"/>
      <c r="ORS56" s="26"/>
      <c r="ORT56" s="26"/>
      <c r="ORU56" s="26"/>
      <c r="ORV56" s="26"/>
      <c r="ORW56" s="26"/>
      <c r="ORX56" s="26"/>
      <c r="ORY56" s="26"/>
      <c r="ORZ56" s="26"/>
      <c r="OSA56" s="26"/>
      <c r="OSB56" s="26"/>
      <c r="OSC56" s="26"/>
      <c r="OSD56" s="26"/>
      <c r="OSE56" s="26"/>
      <c r="OSF56" s="26"/>
      <c r="OSG56" s="26"/>
      <c r="OSH56" s="26"/>
      <c r="OSI56" s="26"/>
      <c r="OSJ56" s="26"/>
      <c r="OSK56" s="26"/>
      <c r="OSL56" s="26"/>
      <c r="OSM56" s="26"/>
      <c r="OSN56" s="26"/>
      <c r="OSO56" s="26"/>
      <c r="OSP56" s="26"/>
      <c r="OSQ56" s="26"/>
      <c r="OSR56" s="26"/>
      <c r="OSS56" s="26"/>
      <c r="OST56" s="26"/>
      <c r="OSU56" s="26"/>
      <c r="OSV56" s="26"/>
      <c r="OSW56" s="26"/>
      <c r="OSX56" s="26"/>
      <c r="OSY56" s="26"/>
      <c r="OSZ56" s="26"/>
      <c r="OTA56" s="26"/>
      <c r="OTB56" s="26"/>
      <c r="OTC56" s="26"/>
      <c r="OTD56" s="26"/>
      <c r="OTE56" s="26"/>
      <c r="OTF56" s="26"/>
      <c r="OTG56" s="26"/>
      <c r="OTH56" s="26"/>
      <c r="OTI56" s="26"/>
      <c r="OTJ56" s="26"/>
      <c r="OTK56" s="26"/>
      <c r="OTL56" s="26"/>
      <c r="OTM56" s="26"/>
      <c r="OTN56" s="26"/>
      <c r="OTO56" s="26"/>
      <c r="OTP56" s="26"/>
      <c r="OTQ56" s="26"/>
      <c r="OTR56" s="26"/>
      <c r="OTS56" s="26"/>
      <c r="OTT56" s="26"/>
      <c r="OTU56" s="26"/>
      <c r="OTV56" s="26"/>
      <c r="OTW56" s="26"/>
      <c r="OTX56" s="26"/>
      <c r="OTY56" s="26"/>
      <c r="OTZ56" s="26"/>
      <c r="OUA56" s="26"/>
      <c r="OUB56" s="26"/>
      <c r="OUC56" s="26"/>
      <c r="OUD56" s="26"/>
      <c r="OUE56" s="26"/>
      <c r="OUF56" s="26"/>
      <c r="OUG56" s="26"/>
      <c r="OUH56" s="26"/>
      <c r="OUI56" s="26"/>
      <c r="OUJ56" s="26"/>
      <c r="OUK56" s="26"/>
      <c r="OUL56" s="26"/>
      <c r="OUM56" s="26"/>
      <c r="OUN56" s="26"/>
      <c r="OUO56" s="26"/>
      <c r="OUP56" s="26"/>
      <c r="OUQ56" s="26"/>
      <c r="OUR56" s="26"/>
      <c r="OUS56" s="26"/>
      <c r="OUT56" s="26"/>
      <c r="OUU56" s="26"/>
      <c r="OUV56" s="26"/>
      <c r="OUW56" s="26"/>
      <c r="OUX56" s="26"/>
      <c r="OUY56" s="26"/>
      <c r="OUZ56" s="26"/>
      <c r="OVA56" s="26"/>
      <c r="OVB56" s="26"/>
      <c r="OVC56" s="26"/>
      <c r="OVD56" s="26"/>
      <c r="OVE56" s="26"/>
      <c r="OVF56" s="26"/>
      <c r="OVG56" s="26"/>
      <c r="OVH56" s="26"/>
      <c r="OVI56" s="26"/>
      <c r="OVJ56" s="26"/>
      <c r="OVK56" s="26"/>
      <c r="OVL56" s="26"/>
      <c r="OVM56" s="26"/>
      <c r="OVN56" s="26"/>
      <c r="OVO56" s="26"/>
      <c r="OVP56" s="26"/>
      <c r="OVQ56" s="26"/>
      <c r="OVR56" s="26"/>
      <c r="OVS56" s="26"/>
      <c r="OVT56" s="26"/>
      <c r="OVU56" s="26"/>
      <c r="OVV56" s="26"/>
      <c r="OVW56" s="26"/>
      <c r="OVX56" s="26"/>
      <c r="OVY56" s="26"/>
      <c r="OVZ56" s="26"/>
      <c r="OWA56" s="26"/>
      <c r="OWB56" s="26"/>
      <c r="OWC56" s="26"/>
      <c r="OWD56" s="26"/>
      <c r="OWE56" s="26"/>
      <c r="OWF56" s="26"/>
      <c r="OWG56" s="26"/>
      <c r="OWH56" s="26"/>
      <c r="OWI56" s="26"/>
      <c r="OWJ56" s="26"/>
      <c r="OWK56" s="26"/>
      <c r="OWL56" s="26"/>
      <c r="OWM56" s="26"/>
      <c r="OWN56" s="26"/>
      <c r="OWO56" s="26"/>
      <c r="OWP56" s="26"/>
      <c r="OWQ56" s="26"/>
      <c r="OWR56" s="26"/>
      <c r="OWS56" s="26"/>
      <c r="OWT56" s="26"/>
      <c r="OWU56" s="26"/>
      <c r="OWV56" s="26"/>
      <c r="OWW56" s="26"/>
      <c r="OWX56" s="26"/>
      <c r="OWY56" s="26"/>
      <c r="OWZ56" s="26"/>
      <c r="OXA56" s="26"/>
      <c r="OXB56" s="26"/>
      <c r="OXC56" s="26"/>
      <c r="OXD56" s="26"/>
      <c r="OXE56" s="26"/>
      <c r="OXF56" s="26"/>
      <c r="OXG56" s="26"/>
      <c r="OXH56" s="26"/>
      <c r="OXI56" s="26"/>
      <c r="OXJ56" s="26"/>
      <c r="OXK56" s="26"/>
      <c r="OXL56" s="26"/>
      <c r="OXM56" s="26"/>
      <c r="OXN56" s="26"/>
      <c r="OXO56" s="26"/>
      <c r="OXP56" s="26"/>
      <c r="OXQ56" s="26"/>
      <c r="OXR56" s="26"/>
      <c r="OXS56" s="26"/>
      <c r="OXT56" s="26"/>
      <c r="OXU56" s="26"/>
      <c r="OXV56" s="26"/>
      <c r="OXW56" s="26"/>
      <c r="OXX56" s="26"/>
      <c r="OXY56" s="26"/>
      <c r="OXZ56" s="26"/>
      <c r="OYA56" s="26"/>
      <c r="OYB56" s="26"/>
      <c r="OYC56" s="26"/>
      <c r="OYD56" s="26"/>
      <c r="OYE56" s="26"/>
      <c r="OYF56" s="26"/>
      <c r="OYG56" s="26"/>
      <c r="OYH56" s="26"/>
      <c r="OYI56" s="26"/>
      <c r="OYJ56" s="26"/>
      <c r="OYK56" s="26"/>
      <c r="OYL56" s="26"/>
      <c r="OYM56" s="26"/>
      <c r="OYN56" s="26"/>
      <c r="OYO56" s="26"/>
      <c r="OYP56" s="26"/>
      <c r="OYQ56" s="26"/>
      <c r="OYR56" s="26"/>
      <c r="OYS56" s="26"/>
      <c r="OYT56" s="26"/>
      <c r="OYU56" s="26"/>
      <c r="OYV56" s="26"/>
      <c r="OYW56" s="26"/>
      <c r="OYX56" s="26"/>
      <c r="OYY56" s="26"/>
      <c r="OYZ56" s="26"/>
      <c r="OZA56" s="26"/>
      <c r="OZB56" s="26"/>
      <c r="OZC56" s="26"/>
      <c r="OZD56" s="26"/>
      <c r="OZE56" s="26"/>
      <c r="OZF56" s="26"/>
      <c r="OZG56" s="26"/>
      <c r="OZH56" s="26"/>
      <c r="OZI56" s="26"/>
      <c r="OZJ56" s="26"/>
      <c r="OZK56" s="26"/>
      <c r="OZL56" s="26"/>
      <c r="OZM56" s="26"/>
      <c r="OZN56" s="26"/>
      <c r="OZO56" s="26"/>
      <c r="OZP56" s="26"/>
      <c r="OZQ56" s="26"/>
      <c r="OZR56" s="26"/>
      <c r="OZS56" s="26"/>
      <c r="OZT56" s="26"/>
      <c r="OZU56" s="26"/>
      <c r="OZV56" s="26"/>
      <c r="OZW56" s="26"/>
      <c r="OZX56" s="26"/>
      <c r="OZY56" s="26"/>
      <c r="OZZ56" s="26"/>
      <c r="PAA56" s="26"/>
      <c r="PAB56" s="26"/>
      <c r="PAC56" s="26"/>
      <c r="PAD56" s="26"/>
      <c r="PAE56" s="26"/>
      <c r="PAF56" s="26"/>
      <c r="PAG56" s="26"/>
      <c r="PAH56" s="26"/>
      <c r="PAI56" s="26"/>
      <c r="PAJ56" s="26"/>
      <c r="PAK56" s="26"/>
      <c r="PAL56" s="26"/>
      <c r="PAM56" s="26"/>
      <c r="PAN56" s="26"/>
      <c r="PAO56" s="26"/>
      <c r="PAP56" s="26"/>
      <c r="PAQ56" s="26"/>
      <c r="PAR56" s="26"/>
      <c r="PAS56" s="26"/>
      <c r="PAT56" s="26"/>
      <c r="PAU56" s="26"/>
      <c r="PAV56" s="26"/>
      <c r="PAW56" s="26"/>
      <c r="PAX56" s="26"/>
      <c r="PAY56" s="26"/>
      <c r="PAZ56" s="26"/>
      <c r="PBA56" s="26"/>
      <c r="PBB56" s="26"/>
      <c r="PBC56" s="26"/>
      <c r="PBD56" s="26"/>
      <c r="PBE56" s="26"/>
      <c r="PBF56" s="26"/>
      <c r="PBG56" s="26"/>
      <c r="PBH56" s="26"/>
      <c r="PBI56" s="26"/>
      <c r="PBJ56" s="26"/>
      <c r="PBK56" s="26"/>
      <c r="PBL56" s="26"/>
      <c r="PBM56" s="26"/>
      <c r="PBN56" s="26"/>
      <c r="PBO56" s="26"/>
      <c r="PBP56" s="26"/>
      <c r="PBQ56" s="26"/>
      <c r="PBR56" s="26"/>
      <c r="PBS56" s="26"/>
      <c r="PBT56" s="26"/>
      <c r="PBU56" s="26"/>
      <c r="PBV56" s="26"/>
      <c r="PBW56" s="26"/>
      <c r="PBX56" s="26"/>
      <c r="PBY56" s="26"/>
      <c r="PBZ56" s="26"/>
      <c r="PCA56" s="26"/>
      <c r="PCB56" s="26"/>
      <c r="PCC56" s="26"/>
      <c r="PCD56" s="26"/>
      <c r="PCE56" s="26"/>
      <c r="PCF56" s="26"/>
      <c r="PCG56" s="26"/>
      <c r="PCH56" s="26"/>
      <c r="PCI56" s="26"/>
      <c r="PCJ56" s="26"/>
      <c r="PCK56" s="26"/>
      <c r="PCL56" s="26"/>
      <c r="PCM56" s="26"/>
      <c r="PCN56" s="26"/>
      <c r="PCO56" s="26"/>
      <c r="PCP56" s="26"/>
      <c r="PCQ56" s="26"/>
      <c r="PCR56" s="26"/>
      <c r="PCS56" s="26"/>
      <c r="PCT56" s="26"/>
      <c r="PCU56" s="26"/>
      <c r="PCV56" s="26"/>
      <c r="PCW56" s="26"/>
      <c r="PCX56" s="26"/>
      <c r="PCY56" s="26"/>
      <c r="PCZ56" s="26"/>
      <c r="PDA56" s="26"/>
      <c r="PDB56" s="26"/>
      <c r="PDC56" s="26"/>
      <c r="PDD56" s="26"/>
      <c r="PDE56" s="26"/>
      <c r="PDF56" s="26"/>
      <c r="PDG56" s="26"/>
      <c r="PDH56" s="26"/>
      <c r="PDI56" s="26"/>
      <c r="PDJ56" s="26"/>
      <c r="PDK56" s="26"/>
      <c r="PDL56" s="26"/>
      <c r="PDM56" s="26"/>
      <c r="PDN56" s="26"/>
      <c r="PDO56" s="26"/>
      <c r="PDP56" s="26"/>
      <c r="PDQ56" s="26"/>
      <c r="PDR56" s="26"/>
      <c r="PDS56" s="26"/>
      <c r="PDT56" s="26"/>
      <c r="PDU56" s="26"/>
      <c r="PDV56" s="26"/>
      <c r="PDW56" s="26"/>
      <c r="PDX56" s="26"/>
      <c r="PDY56" s="26"/>
      <c r="PDZ56" s="26"/>
      <c r="PEA56" s="26"/>
      <c r="PEB56" s="26"/>
      <c r="PEC56" s="26"/>
      <c r="PED56" s="26"/>
      <c r="PEE56" s="26"/>
      <c r="PEF56" s="26"/>
      <c r="PEG56" s="26"/>
      <c r="PEH56" s="26"/>
      <c r="PEI56" s="26"/>
      <c r="PEJ56" s="26"/>
      <c r="PEK56" s="26"/>
      <c r="PEL56" s="26"/>
      <c r="PEM56" s="26"/>
      <c r="PEN56" s="26"/>
      <c r="PEO56" s="26"/>
      <c r="PEP56" s="26"/>
      <c r="PEQ56" s="26"/>
      <c r="PER56" s="26"/>
      <c r="PES56" s="26"/>
      <c r="PET56" s="26"/>
      <c r="PEU56" s="26"/>
      <c r="PEV56" s="26"/>
      <c r="PEW56" s="26"/>
      <c r="PEX56" s="26"/>
      <c r="PEY56" s="26"/>
      <c r="PEZ56" s="26"/>
      <c r="PFA56" s="26"/>
      <c r="PFB56" s="26"/>
      <c r="PFC56" s="26"/>
      <c r="PFD56" s="26"/>
      <c r="PFE56" s="26"/>
      <c r="PFF56" s="26"/>
      <c r="PFG56" s="26"/>
      <c r="PFH56" s="26"/>
      <c r="PFI56" s="26"/>
      <c r="PFJ56" s="26"/>
      <c r="PFK56" s="26"/>
      <c r="PFL56" s="26"/>
      <c r="PFM56" s="26"/>
      <c r="PFN56" s="26"/>
      <c r="PFO56" s="26"/>
      <c r="PFP56" s="26"/>
      <c r="PFQ56" s="26"/>
      <c r="PFR56" s="26"/>
      <c r="PFS56" s="26"/>
      <c r="PFT56" s="26"/>
      <c r="PFU56" s="26"/>
      <c r="PFV56" s="26"/>
      <c r="PFW56" s="26"/>
      <c r="PFX56" s="26"/>
      <c r="PFY56" s="26"/>
      <c r="PFZ56" s="26"/>
      <c r="PGA56" s="26"/>
      <c r="PGB56" s="26"/>
      <c r="PGC56" s="26"/>
      <c r="PGD56" s="26"/>
      <c r="PGE56" s="26"/>
      <c r="PGF56" s="26"/>
      <c r="PGG56" s="26"/>
      <c r="PGH56" s="26"/>
      <c r="PGI56" s="26"/>
      <c r="PGJ56" s="26"/>
      <c r="PGK56" s="26"/>
      <c r="PGL56" s="26"/>
      <c r="PGM56" s="26"/>
      <c r="PGN56" s="26"/>
      <c r="PGO56" s="26"/>
      <c r="PGP56" s="26"/>
      <c r="PGQ56" s="26"/>
      <c r="PGR56" s="26"/>
      <c r="PGS56" s="26"/>
      <c r="PGT56" s="26"/>
      <c r="PGU56" s="26"/>
      <c r="PGV56" s="26"/>
      <c r="PGW56" s="26"/>
      <c r="PGX56" s="26"/>
      <c r="PGY56" s="26"/>
      <c r="PGZ56" s="26"/>
      <c r="PHA56" s="26"/>
      <c r="PHB56" s="26"/>
      <c r="PHC56" s="26"/>
      <c r="PHD56" s="26"/>
      <c r="PHE56" s="26"/>
      <c r="PHF56" s="26"/>
      <c r="PHG56" s="26"/>
      <c r="PHH56" s="26"/>
      <c r="PHI56" s="26"/>
      <c r="PHJ56" s="26"/>
      <c r="PHK56" s="26"/>
      <c r="PHL56" s="26"/>
      <c r="PHM56" s="26"/>
      <c r="PHN56" s="26"/>
      <c r="PHO56" s="26"/>
      <c r="PHP56" s="26"/>
      <c r="PHQ56" s="26"/>
      <c r="PHR56" s="26"/>
      <c r="PHS56" s="26"/>
      <c r="PHT56" s="26"/>
      <c r="PHU56" s="26"/>
      <c r="PHV56" s="26"/>
      <c r="PHW56" s="26"/>
      <c r="PHX56" s="26"/>
      <c r="PHY56" s="26"/>
      <c r="PHZ56" s="26"/>
      <c r="PIA56" s="26"/>
      <c r="PIB56" s="26"/>
      <c r="PIC56" s="26"/>
      <c r="PID56" s="26"/>
      <c r="PIE56" s="26"/>
      <c r="PIF56" s="26"/>
      <c r="PIG56" s="26"/>
      <c r="PIH56" s="26"/>
      <c r="PII56" s="26"/>
      <c r="PIJ56" s="26"/>
      <c r="PIK56" s="26"/>
      <c r="PIL56" s="26"/>
      <c r="PIM56" s="26"/>
      <c r="PIN56" s="26"/>
      <c r="PIO56" s="26"/>
      <c r="PIP56" s="26"/>
      <c r="PIQ56" s="26"/>
      <c r="PIR56" s="26"/>
      <c r="PIS56" s="26"/>
      <c r="PIT56" s="26"/>
      <c r="PIU56" s="26"/>
      <c r="PIV56" s="26"/>
      <c r="PIW56" s="26"/>
      <c r="PIX56" s="26"/>
      <c r="PIY56" s="26"/>
      <c r="PIZ56" s="26"/>
      <c r="PJA56" s="26"/>
      <c r="PJB56" s="26"/>
      <c r="PJC56" s="26"/>
      <c r="PJD56" s="26"/>
      <c r="PJE56" s="26"/>
      <c r="PJF56" s="26"/>
      <c r="PJG56" s="26"/>
      <c r="PJH56" s="26"/>
      <c r="PJI56" s="26"/>
      <c r="PJJ56" s="26"/>
      <c r="PJK56" s="26"/>
      <c r="PJL56" s="26"/>
      <c r="PJM56" s="26"/>
      <c r="PJN56" s="26"/>
      <c r="PJO56" s="26"/>
      <c r="PJP56" s="26"/>
      <c r="PJQ56" s="26"/>
      <c r="PJR56" s="26"/>
      <c r="PJS56" s="26"/>
      <c r="PJT56" s="26"/>
      <c r="PJU56" s="26"/>
      <c r="PJV56" s="26"/>
      <c r="PJW56" s="26"/>
      <c r="PJX56" s="26"/>
      <c r="PJY56" s="26"/>
      <c r="PJZ56" s="26"/>
      <c r="PKA56" s="26"/>
      <c r="PKB56" s="26"/>
      <c r="PKC56" s="26"/>
      <c r="PKD56" s="26"/>
      <c r="PKE56" s="26"/>
      <c r="PKF56" s="26"/>
      <c r="PKG56" s="26"/>
      <c r="PKH56" s="26"/>
      <c r="PKI56" s="26"/>
      <c r="PKJ56" s="26"/>
      <c r="PKK56" s="26"/>
      <c r="PKL56" s="26"/>
      <c r="PKM56" s="26"/>
      <c r="PKN56" s="26"/>
      <c r="PKO56" s="26"/>
      <c r="PKP56" s="26"/>
      <c r="PKQ56" s="26"/>
      <c r="PKR56" s="26"/>
      <c r="PKS56" s="26"/>
      <c r="PKT56" s="26"/>
      <c r="PKU56" s="26"/>
      <c r="PKV56" s="26"/>
      <c r="PKW56" s="26"/>
      <c r="PKX56" s="26"/>
      <c r="PKY56" s="26"/>
      <c r="PKZ56" s="26"/>
      <c r="PLA56" s="26"/>
      <c r="PLB56" s="26"/>
      <c r="PLC56" s="26"/>
      <c r="PLD56" s="26"/>
      <c r="PLE56" s="26"/>
      <c r="PLF56" s="26"/>
      <c r="PLG56" s="26"/>
      <c r="PLH56" s="26"/>
      <c r="PLI56" s="26"/>
      <c r="PLJ56" s="26"/>
      <c r="PLK56" s="26"/>
      <c r="PLL56" s="26"/>
      <c r="PLM56" s="26"/>
      <c r="PLN56" s="26"/>
      <c r="PLO56" s="26"/>
      <c r="PLP56" s="26"/>
      <c r="PLQ56" s="26"/>
      <c r="PLR56" s="26"/>
      <c r="PLS56" s="26"/>
      <c r="PLT56" s="26"/>
      <c r="PLU56" s="26"/>
      <c r="PLV56" s="26"/>
      <c r="PLW56" s="26"/>
      <c r="PLX56" s="26"/>
      <c r="PLY56" s="26"/>
      <c r="PLZ56" s="26"/>
      <c r="PMA56" s="26"/>
      <c r="PMB56" s="26"/>
      <c r="PMC56" s="26"/>
      <c r="PMD56" s="26"/>
      <c r="PME56" s="26"/>
      <c r="PMF56" s="26"/>
      <c r="PMG56" s="26"/>
      <c r="PMH56" s="26"/>
      <c r="PMI56" s="26"/>
      <c r="PMJ56" s="26"/>
      <c r="PMK56" s="26"/>
      <c r="PML56" s="26"/>
      <c r="PMM56" s="26"/>
      <c r="PMN56" s="26"/>
      <c r="PMO56" s="26"/>
      <c r="PMP56" s="26"/>
      <c r="PMQ56" s="26"/>
      <c r="PMR56" s="26"/>
      <c r="PMS56" s="26"/>
      <c r="PMT56" s="26"/>
      <c r="PMU56" s="26"/>
      <c r="PMV56" s="26"/>
      <c r="PMW56" s="26"/>
      <c r="PMX56" s="26"/>
      <c r="PMY56" s="26"/>
      <c r="PMZ56" s="26"/>
      <c r="PNA56" s="26"/>
      <c r="PNB56" s="26"/>
      <c r="PNC56" s="26"/>
      <c r="PND56" s="26"/>
      <c r="PNE56" s="26"/>
      <c r="PNF56" s="26"/>
      <c r="PNG56" s="26"/>
      <c r="PNH56" s="26"/>
      <c r="PNI56" s="26"/>
      <c r="PNJ56" s="26"/>
      <c r="PNK56" s="26"/>
      <c r="PNL56" s="26"/>
      <c r="PNM56" s="26"/>
      <c r="PNN56" s="26"/>
      <c r="PNO56" s="26"/>
      <c r="PNP56" s="26"/>
      <c r="PNQ56" s="26"/>
      <c r="PNR56" s="26"/>
      <c r="PNS56" s="26"/>
      <c r="PNT56" s="26"/>
      <c r="PNU56" s="26"/>
      <c r="PNV56" s="26"/>
      <c r="PNW56" s="26"/>
      <c r="PNX56" s="26"/>
      <c r="PNY56" s="26"/>
      <c r="PNZ56" s="26"/>
      <c r="POA56" s="26"/>
      <c r="POB56" s="26"/>
      <c r="POC56" s="26"/>
      <c r="POD56" s="26"/>
      <c r="POE56" s="26"/>
      <c r="POF56" s="26"/>
      <c r="POG56" s="26"/>
      <c r="POH56" s="26"/>
      <c r="POI56" s="26"/>
      <c r="POJ56" s="26"/>
      <c r="POK56" s="26"/>
      <c r="POL56" s="26"/>
      <c r="POM56" s="26"/>
      <c r="PON56" s="26"/>
      <c r="POO56" s="26"/>
      <c r="POP56" s="26"/>
      <c r="POQ56" s="26"/>
      <c r="POR56" s="26"/>
      <c r="POS56" s="26"/>
      <c r="POT56" s="26"/>
      <c r="POU56" s="26"/>
      <c r="POV56" s="26"/>
      <c r="POW56" s="26"/>
      <c r="POX56" s="26"/>
      <c r="POY56" s="26"/>
      <c r="POZ56" s="26"/>
      <c r="PPA56" s="26"/>
      <c r="PPB56" s="26"/>
      <c r="PPC56" s="26"/>
      <c r="PPD56" s="26"/>
      <c r="PPE56" s="26"/>
      <c r="PPF56" s="26"/>
      <c r="PPG56" s="26"/>
      <c r="PPH56" s="26"/>
      <c r="PPI56" s="26"/>
      <c r="PPJ56" s="26"/>
      <c r="PPK56" s="26"/>
      <c r="PPL56" s="26"/>
      <c r="PPM56" s="26"/>
      <c r="PPN56" s="26"/>
      <c r="PPO56" s="26"/>
      <c r="PPP56" s="26"/>
      <c r="PPQ56" s="26"/>
      <c r="PPR56" s="26"/>
      <c r="PPS56" s="26"/>
      <c r="PPT56" s="26"/>
      <c r="PPU56" s="26"/>
      <c r="PPV56" s="26"/>
      <c r="PPW56" s="26"/>
      <c r="PPX56" s="26"/>
      <c r="PPY56" s="26"/>
      <c r="PPZ56" s="26"/>
      <c r="PQA56" s="26"/>
      <c r="PQB56" s="26"/>
      <c r="PQC56" s="26"/>
      <c r="PQD56" s="26"/>
      <c r="PQE56" s="26"/>
      <c r="PQF56" s="26"/>
      <c r="PQG56" s="26"/>
      <c r="PQH56" s="26"/>
      <c r="PQI56" s="26"/>
      <c r="PQJ56" s="26"/>
      <c r="PQK56" s="26"/>
      <c r="PQL56" s="26"/>
      <c r="PQM56" s="26"/>
      <c r="PQN56" s="26"/>
      <c r="PQO56" s="26"/>
      <c r="PQP56" s="26"/>
      <c r="PQQ56" s="26"/>
      <c r="PQR56" s="26"/>
      <c r="PQS56" s="26"/>
      <c r="PQT56" s="26"/>
      <c r="PQU56" s="26"/>
      <c r="PQV56" s="26"/>
      <c r="PQW56" s="26"/>
      <c r="PQX56" s="26"/>
      <c r="PQY56" s="26"/>
      <c r="PQZ56" s="26"/>
      <c r="PRA56" s="26"/>
      <c r="PRB56" s="26"/>
      <c r="PRC56" s="26"/>
      <c r="PRD56" s="26"/>
      <c r="PRE56" s="26"/>
      <c r="PRF56" s="26"/>
      <c r="PRG56" s="26"/>
      <c r="PRH56" s="26"/>
      <c r="PRI56" s="26"/>
      <c r="PRJ56" s="26"/>
      <c r="PRK56" s="26"/>
      <c r="PRL56" s="26"/>
      <c r="PRM56" s="26"/>
      <c r="PRN56" s="26"/>
      <c r="PRO56" s="26"/>
      <c r="PRP56" s="26"/>
      <c r="PRQ56" s="26"/>
      <c r="PRR56" s="26"/>
      <c r="PRS56" s="26"/>
      <c r="PRT56" s="26"/>
      <c r="PRU56" s="26"/>
      <c r="PRV56" s="26"/>
      <c r="PRW56" s="26"/>
      <c r="PRX56" s="26"/>
      <c r="PRY56" s="26"/>
      <c r="PRZ56" s="26"/>
      <c r="PSA56" s="26"/>
      <c r="PSB56" s="26"/>
      <c r="PSC56" s="26"/>
      <c r="PSD56" s="26"/>
      <c r="PSE56" s="26"/>
      <c r="PSF56" s="26"/>
      <c r="PSG56" s="26"/>
      <c r="PSH56" s="26"/>
      <c r="PSI56" s="26"/>
      <c r="PSJ56" s="26"/>
      <c r="PSK56" s="26"/>
      <c r="PSL56" s="26"/>
      <c r="PSM56" s="26"/>
      <c r="PSN56" s="26"/>
      <c r="PSO56" s="26"/>
      <c r="PSP56" s="26"/>
      <c r="PSQ56" s="26"/>
      <c r="PSR56" s="26"/>
      <c r="PSS56" s="26"/>
      <c r="PST56" s="26"/>
      <c r="PSU56" s="26"/>
      <c r="PSV56" s="26"/>
      <c r="PSW56" s="26"/>
      <c r="PSX56" s="26"/>
      <c r="PSY56" s="26"/>
      <c r="PSZ56" s="26"/>
      <c r="PTA56" s="26"/>
      <c r="PTB56" s="26"/>
      <c r="PTC56" s="26"/>
      <c r="PTD56" s="26"/>
      <c r="PTE56" s="26"/>
      <c r="PTF56" s="26"/>
      <c r="PTG56" s="26"/>
      <c r="PTH56" s="26"/>
      <c r="PTI56" s="26"/>
      <c r="PTJ56" s="26"/>
      <c r="PTK56" s="26"/>
      <c r="PTL56" s="26"/>
      <c r="PTM56" s="26"/>
      <c r="PTN56" s="26"/>
      <c r="PTO56" s="26"/>
      <c r="PTP56" s="26"/>
      <c r="PTQ56" s="26"/>
      <c r="PTR56" s="26"/>
      <c r="PTS56" s="26"/>
      <c r="PTT56" s="26"/>
      <c r="PTU56" s="26"/>
      <c r="PTV56" s="26"/>
      <c r="PTW56" s="26"/>
      <c r="PTX56" s="26"/>
      <c r="PTY56" s="26"/>
      <c r="PTZ56" s="26"/>
      <c r="PUA56" s="26"/>
      <c r="PUB56" s="26"/>
      <c r="PUC56" s="26"/>
      <c r="PUD56" s="26"/>
      <c r="PUE56" s="26"/>
      <c r="PUF56" s="26"/>
      <c r="PUG56" s="26"/>
      <c r="PUH56" s="26"/>
      <c r="PUI56" s="26"/>
      <c r="PUJ56" s="26"/>
      <c r="PUK56" s="26"/>
      <c r="PUL56" s="26"/>
      <c r="PUM56" s="26"/>
      <c r="PUN56" s="26"/>
      <c r="PUO56" s="26"/>
      <c r="PUP56" s="26"/>
      <c r="PUQ56" s="26"/>
      <c r="PUR56" s="26"/>
      <c r="PUS56" s="26"/>
      <c r="PUT56" s="26"/>
      <c r="PUU56" s="26"/>
      <c r="PUV56" s="26"/>
      <c r="PUW56" s="26"/>
      <c r="PUX56" s="26"/>
      <c r="PUY56" s="26"/>
      <c r="PUZ56" s="26"/>
      <c r="PVA56" s="26"/>
      <c r="PVB56" s="26"/>
      <c r="PVC56" s="26"/>
      <c r="PVD56" s="26"/>
      <c r="PVE56" s="26"/>
      <c r="PVF56" s="26"/>
      <c r="PVG56" s="26"/>
      <c r="PVH56" s="26"/>
      <c r="PVI56" s="26"/>
      <c r="PVJ56" s="26"/>
      <c r="PVK56" s="26"/>
      <c r="PVL56" s="26"/>
      <c r="PVM56" s="26"/>
      <c r="PVN56" s="26"/>
      <c r="PVO56" s="26"/>
      <c r="PVP56" s="26"/>
      <c r="PVQ56" s="26"/>
      <c r="PVR56" s="26"/>
      <c r="PVS56" s="26"/>
      <c r="PVT56" s="26"/>
      <c r="PVU56" s="26"/>
      <c r="PVV56" s="26"/>
      <c r="PVW56" s="26"/>
      <c r="PVX56" s="26"/>
      <c r="PVY56" s="26"/>
      <c r="PVZ56" s="26"/>
      <c r="PWA56" s="26"/>
      <c r="PWB56" s="26"/>
      <c r="PWC56" s="26"/>
      <c r="PWD56" s="26"/>
      <c r="PWE56" s="26"/>
      <c r="PWF56" s="26"/>
      <c r="PWG56" s="26"/>
      <c r="PWH56" s="26"/>
      <c r="PWI56" s="26"/>
      <c r="PWJ56" s="26"/>
      <c r="PWK56" s="26"/>
      <c r="PWL56" s="26"/>
      <c r="PWM56" s="26"/>
      <c r="PWN56" s="26"/>
      <c r="PWO56" s="26"/>
      <c r="PWP56" s="26"/>
      <c r="PWQ56" s="26"/>
      <c r="PWR56" s="26"/>
      <c r="PWS56" s="26"/>
      <c r="PWT56" s="26"/>
      <c r="PWU56" s="26"/>
      <c r="PWV56" s="26"/>
      <c r="PWW56" s="26"/>
      <c r="PWX56" s="26"/>
      <c r="PWY56" s="26"/>
      <c r="PWZ56" s="26"/>
      <c r="PXA56" s="26"/>
      <c r="PXB56" s="26"/>
      <c r="PXC56" s="26"/>
      <c r="PXD56" s="26"/>
      <c r="PXE56" s="26"/>
      <c r="PXF56" s="26"/>
      <c r="PXG56" s="26"/>
      <c r="PXH56" s="26"/>
      <c r="PXI56" s="26"/>
      <c r="PXJ56" s="26"/>
      <c r="PXK56" s="26"/>
      <c r="PXL56" s="26"/>
      <c r="PXM56" s="26"/>
      <c r="PXN56" s="26"/>
      <c r="PXO56" s="26"/>
      <c r="PXP56" s="26"/>
      <c r="PXQ56" s="26"/>
      <c r="PXR56" s="26"/>
      <c r="PXS56" s="26"/>
      <c r="PXT56" s="26"/>
      <c r="PXU56" s="26"/>
      <c r="PXV56" s="26"/>
      <c r="PXW56" s="26"/>
      <c r="PXX56" s="26"/>
      <c r="PXY56" s="26"/>
      <c r="PXZ56" s="26"/>
      <c r="PYA56" s="26"/>
      <c r="PYB56" s="26"/>
      <c r="PYC56" s="26"/>
      <c r="PYD56" s="26"/>
      <c r="PYE56" s="26"/>
      <c r="PYF56" s="26"/>
      <c r="PYG56" s="26"/>
      <c r="PYH56" s="26"/>
      <c r="PYI56" s="26"/>
      <c r="PYJ56" s="26"/>
      <c r="PYK56" s="26"/>
      <c r="PYL56" s="26"/>
      <c r="PYM56" s="26"/>
      <c r="PYN56" s="26"/>
      <c r="PYO56" s="26"/>
      <c r="PYP56" s="26"/>
      <c r="PYQ56" s="26"/>
      <c r="PYR56" s="26"/>
      <c r="PYS56" s="26"/>
      <c r="PYT56" s="26"/>
      <c r="PYU56" s="26"/>
      <c r="PYV56" s="26"/>
      <c r="PYW56" s="26"/>
      <c r="PYX56" s="26"/>
      <c r="PYY56" s="26"/>
      <c r="PYZ56" s="26"/>
      <c r="PZA56" s="26"/>
      <c r="PZB56" s="26"/>
      <c r="PZC56" s="26"/>
      <c r="PZD56" s="26"/>
      <c r="PZE56" s="26"/>
      <c r="PZF56" s="26"/>
      <c r="PZG56" s="26"/>
      <c r="PZH56" s="26"/>
      <c r="PZI56" s="26"/>
      <c r="PZJ56" s="26"/>
      <c r="PZK56" s="26"/>
      <c r="PZL56" s="26"/>
      <c r="PZM56" s="26"/>
      <c r="PZN56" s="26"/>
      <c r="PZO56" s="26"/>
      <c r="PZP56" s="26"/>
      <c r="PZQ56" s="26"/>
      <c r="PZR56" s="26"/>
      <c r="PZS56" s="26"/>
      <c r="PZT56" s="26"/>
      <c r="PZU56" s="26"/>
      <c r="PZV56" s="26"/>
      <c r="PZW56" s="26"/>
      <c r="PZX56" s="26"/>
      <c r="PZY56" s="26"/>
      <c r="PZZ56" s="26"/>
      <c r="QAA56" s="26"/>
      <c r="QAB56" s="26"/>
      <c r="QAC56" s="26"/>
      <c r="QAD56" s="26"/>
      <c r="QAE56" s="26"/>
      <c r="QAF56" s="26"/>
      <c r="QAG56" s="26"/>
      <c r="QAH56" s="26"/>
      <c r="QAI56" s="26"/>
      <c r="QAJ56" s="26"/>
      <c r="QAK56" s="26"/>
      <c r="QAL56" s="26"/>
      <c r="QAM56" s="26"/>
      <c r="QAN56" s="26"/>
      <c r="QAO56" s="26"/>
      <c r="QAP56" s="26"/>
      <c r="QAQ56" s="26"/>
      <c r="QAR56" s="26"/>
      <c r="QAS56" s="26"/>
      <c r="QAT56" s="26"/>
      <c r="QAU56" s="26"/>
      <c r="QAV56" s="26"/>
      <c r="QAW56" s="26"/>
      <c r="QAX56" s="26"/>
      <c r="QAY56" s="26"/>
      <c r="QAZ56" s="26"/>
      <c r="QBA56" s="26"/>
      <c r="QBB56" s="26"/>
      <c r="QBC56" s="26"/>
      <c r="QBD56" s="26"/>
      <c r="QBE56" s="26"/>
      <c r="QBF56" s="26"/>
      <c r="QBG56" s="26"/>
      <c r="QBH56" s="26"/>
      <c r="QBI56" s="26"/>
      <c r="QBJ56" s="26"/>
      <c r="QBK56" s="26"/>
      <c r="QBL56" s="26"/>
      <c r="QBM56" s="26"/>
      <c r="QBN56" s="26"/>
      <c r="QBO56" s="26"/>
      <c r="QBP56" s="26"/>
      <c r="QBQ56" s="26"/>
      <c r="QBR56" s="26"/>
      <c r="QBS56" s="26"/>
      <c r="QBT56" s="26"/>
      <c r="QBU56" s="26"/>
      <c r="QBV56" s="26"/>
      <c r="QBW56" s="26"/>
      <c r="QBX56" s="26"/>
      <c r="QBY56" s="26"/>
      <c r="QBZ56" s="26"/>
      <c r="QCA56" s="26"/>
      <c r="QCB56" s="26"/>
      <c r="QCC56" s="26"/>
      <c r="QCD56" s="26"/>
      <c r="QCE56" s="26"/>
      <c r="QCF56" s="26"/>
      <c r="QCG56" s="26"/>
      <c r="QCH56" s="26"/>
      <c r="QCI56" s="26"/>
      <c r="QCJ56" s="26"/>
      <c r="QCK56" s="26"/>
      <c r="QCL56" s="26"/>
      <c r="QCM56" s="26"/>
      <c r="QCN56" s="26"/>
      <c r="QCO56" s="26"/>
      <c r="QCP56" s="26"/>
      <c r="QCQ56" s="26"/>
      <c r="QCR56" s="26"/>
      <c r="QCS56" s="26"/>
      <c r="QCT56" s="26"/>
      <c r="QCU56" s="26"/>
      <c r="QCV56" s="26"/>
      <c r="QCW56" s="26"/>
      <c r="QCX56" s="26"/>
      <c r="QCY56" s="26"/>
      <c r="QCZ56" s="26"/>
      <c r="QDA56" s="26"/>
      <c r="QDB56" s="26"/>
      <c r="QDC56" s="26"/>
      <c r="QDD56" s="26"/>
      <c r="QDE56" s="26"/>
      <c r="QDF56" s="26"/>
      <c r="QDG56" s="26"/>
      <c r="QDH56" s="26"/>
      <c r="QDI56" s="26"/>
      <c r="QDJ56" s="26"/>
      <c r="QDK56" s="26"/>
      <c r="QDL56" s="26"/>
      <c r="QDM56" s="26"/>
      <c r="QDN56" s="26"/>
      <c r="QDO56" s="26"/>
      <c r="QDP56" s="26"/>
      <c r="QDQ56" s="26"/>
      <c r="QDR56" s="26"/>
      <c r="QDS56" s="26"/>
      <c r="QDT56" s="26"/>
      <c r="QDU56" s="26"/>
      <c r="QDV56" s="26"/>
      <c r="QDW56" s="26"/>
      <c r="QDX56" s="26"/>
      <c r="QDY56" s="26"/>
      <c r="QDZ56" s="26"/>
      <c r="QEA56" s="26"/>
      <c r="QEB56" s="26"/>
      <c r="QEC56" s="26"/>
      <c r="QED56" s="26"/>
      <c r="QEE56" s="26"/>
      <c r="QEF56" s="26"/>
      <c r="QEG56" s="26"/>
      <c r="QEH56" s="26"/>
      <c r="QEI56" s="26"/>
      <c r="QEJ56" s="26"/>
      <c r="QEK56" s="26"/>
      <c r="QEL56" s="26"/>
      <c r="QEM56" s="26"/>
      <c r="QEN56" s="26"/>
      <c r="QEO56" s="26"/>
      <c r="QEP56" s="26"/>
      <c r="QEQ56" s="26"/>
      <c r="QER56" s="26"/>
      <c r="QES56" s="26"/>
      <c r="QET56" s="26"/>
      <c r="QEU56" s="26"/>
      <c r="QEV56" s="26"/>
      <c r="QEW56" s="26"/>
      <c r="QEX56" s="26"/>
      <c r="QEY56" s="26"/>
      <c r="QEZ56" s="26"/>
      <c r="QFA56" s="26"/>
      <c r="QFB56" s="26"/>
      <c r="QFC56" s="26"/>
      <c r="QFD56" s="26"/>
      <c r="QFE56" s="26"/>
      <c r="QFF56" s="26"/>
      <c r="QFG56" s="26"/>
      <c r="QFH56" s="26"/>
      <c r="QFI56" s="26"/>
      <c r="QFJ56" s="26"/>
      <c r="QFK56" s="26"/>
      <c r="QFL56" s="26"/>
      <c r="QFM56" s="26"/>
      <c r="QFN56" s="26"/>
      <c r="QFO56" s="26"/>
      <c r="QFP56" s="26"/>
      <c r="QFQ56" s="26"/>
      <c r="QFR56" s="26"/>
      <c r="QFS56" s="26"/>
      <c r="QFT56" s="26"/>
      <c r="QFU56" s="26"/>
      <c r="QFV56" s="26"/>
      <c r="QFW56" s="26"/>
      <c r="QFX56" s="26"/>
      <c r="QFY56" s="26"/>
      <c r="QFZ56" s="26"/>
      <c r="QGA56" s="26"/>
      <c r="QGB56" s="26"/>
      <c r="QGC56" s="26"/>
      <c r="QGD56" s="26"/>
      <c r="QGE56" s="26"/>
      <c r="QGF56" s="26"/>
      <c r="QGG56" s="26"/>
      <c r="QGH56" s="26"/>
      <c r="QGI56" s="26"/>
      <c r="QGJ56" s="26"/>
      <c r="QGK56" s="26"/>
      <c r="QGL56" s="26"/>
      <c r="QGM56" s="26"/>
      <c r="QGN56" s="26"/>
      <c r="QGO56" s="26"/>
      <c r="QGP56" s="26"/>
      <c r="QGQ56" s="26"/>
      <c r="QGR56" s="26"/>
      <c r="QGS56" s="26"/>
      <c r="QGT56" s="26"/>
      <c r="QGU56" s="26"/>
      <c r="QGV56" s="26"/>
      <c r="QGW56" s="26"/>
      <c r="QGX56" s="26"/>
      <c r="QGY56" s="26"/>
      <c r="QGZ56" s="26"/>
      <c r="QHA56" s="26"/>
      <c r="QHB56" s="26"/>
      <c r="QHC56" s="26"/>
      <c r="QHD56" s="26"/>
      <c r="QHE56" s="26"/>
      <c r="QHF56" s="26"/>
      <c r="QHG56" s="26"/>
      <c r="QHH56" s="26"/>
      <c r="QHI56" s="26"/>
      <c r="QHJ56" s="26"/>
      <c r="QHK56" s="26"/>
      <c r="QHL56" s="26"/>
      <c r="QHM56" s="26"/>
      <c r="QHN56" s="26"/>
      <c r="QHO56" s="26"/>
      <c r="QHP56" s="26"/>
      <c r="QHQ56" s="26"/>
      <c r="QHR56" s="26"/>
      <c r="QHS56" s="26"/>
      <c r="QHT56" s="26"/>
      <c r="QHU56" s="26"/>
      <c r="QHV56" s="26"/>
      <c r="QHW56" s="26"/>
      <c r="QHX56" s="26"/>
      <c r="QHY56" s="26"/>
      <c r="QHZ56" s="26"/>
      <c r="QIA56" s="26"/>
      <c r="QIB56" s="26"/>
      <c r="QIC56" s="26"/>
      <c r="QID56" s="26"/>
      <c r="QIE56" s="26"/>
      <c r="QIF56" s="26"/>
      <c r="QIG56" s="26"/>
      <c r="QIH56" s="26"/>
      <c r="QII56" s="26"/>
      <c r="QIJ56" s="26"/>
      <c r="QIK56" s="26"/>
      <c r="QIL56" s="26"/>
      <c r="QIM56" s="26"/>
      <c r="QIN56" s="26"/>
      <c r="QIO56" s="26"/>
      <c r="QIP56" s="26"/>
      <c r="QIQ56" s="26"/>
      <c r="QIR56" s="26"/>
      <c r="QIS56" s="26"/>
      <c r="QIT56" s="26"/>
      <c r="QIU56" s="26"/>
      <c r="QIV56" s="26"/>
      <c r="QIW56" s="26"/>
      <c r="QIX56" s="26"/>
      <c r="QIY56" s="26"/>
      <c r="QIZ56" s="26"/>
      <c r="QJA56" s="26"/>
      <c r="QJB56" s="26"/>
      <c r="QJC56" s="26"/>
      <c r="QJD56" s="26"/>
      <c r="QJE56" s="26"/>
      <c r="QJF56" s="26"/>
      <c r="QJG56" s="26"/>
      <c r="QJH56" s="26"/>
      <c r="QJI56" s="26"/>
      <c r="QJJ56" s="26"/>
      <c r="QJK56" s="26"/>
      <c r="QJL56" s="26"/>
      <c r="QJM56" s="26"/>
      <c r="QJN56" s="26"/>
      <c r="QJO56" s="26"/>
      <c r="QJP56" s="26"/>
      <c r="QJQ56" s="26"/>
      <c r="QJR56" s="26"/>
      <c r="QJS56" s="26"/>
      <c r="QJT56" s="26"/>
      <c r="QJU56" s="26"/>
      <c r="QJV56" s="26"/>
      <c r="QJW56" s="26"/>
      <c r="QJX56" s="26"/>
      <c r="QJY56" s="26"/>
      <c r="QJZ56" s="26"/>
      <c r="QKA56" s="26"/>
      <c r="QKB56" s="26"/>
      <c r="QKC56" s="26"/>
      <c r="QKD56" s="26"/>
      <c r="QKE56" s="26"/>
      <c r="QKF56" s="26"/>
      <c r="QKG56" s="26"/>
      <c r="QKH56" s="26"/>
      <c r="QKI56" s="26"/>
      <c r="QKJ56" s="26"/>
      <c r="QKK56" s="26"/>
      <c r="QKL56" s="26"/>
      <c r="QKM56" s="26"/>
      <c r="QKN56" s="26"/>
      <c r="QKO56" s="26"/>
      <c r="QKP56" s="26"/>
      <c r="QKQ56" s="26"/>
      <c r="QKR56" s="26"/>
      <c r="QKS56" s="26"/>
      <c r="QKT56" s="26"/>
      <c r="QKU56" s="26"/>
      <c r="QKV56" s="26"/>
      <c r="QKW56" s="26"/>
      <c r="QKX56" s="26"/>
      <c r="QKY56" s="26"/>
      <c r="QKZ56" s="26"/>
      <c r="QLA56" s="26"/>
      <c r="QLB56" s="26"/>
      <c r="QLC56" s="26"/>
      <c r="QLD56" s="26"/>
      <c r="QLE56" s="26"/>
      <c r="QLF56" s="26"/>
      <c r="QLG56" s="26"/>
      <c r="QLH56" s="26"/>
      <c r="QLI56" s="26"/>
      <c r="QLJ56" s="26"/>
      <c r="QLK56" s="26"/>
      <c r="QLL56" s="26"/>
      <c r="QLM56" s="26"/>
      <c r="QLN56" s="26"/>
      <c r="QLO56" s="26"/>
      <c r="QLP56" s="26"/>
      <c r="QLQ56" s="26"/>
      <c r="QLR56" s="26"/>
      <c r="QLS56" s="26"/>
      <c r="QLT56" s="26"/>
      <c r="QLU56" s="26"/>
      <c r="QLV56" s="26"/>
      <c r="QLW56" s="26"/>
      <c r="QLX56" s="26"/>
      <c r="QLY56" s="26"/>
      <c r="QLZ56" s="26"/>
      <c r="QMA56" s="26"/>
      <c r="QMB56" s="26"/>
      <c r="QMC56" s="26"/>
      <c r="QMD56" s="26"/>
      <c r="QME56" s="26"/>
      <c r="QMF56" s="26"/>
      <c r="QMG56" s="26"/>
      <c r="QMH56" s="26"/>
      <c r="QMI56" s="26"/>
      <c r="QMJ56" s="26"/>
      <c r="QMK56" s="26"/>
      <c r="QML56" s="26"/>
      <c r="QMM56" s="26"/>
      <c r="QMN56" s="26"/>
      <c r="QMO56" s="26"/>
      <c r="QMP56" s="26"/>
      <c r="QMQ56" s="26"/>
      <c r="QMR56" s="26"/>
      <c r="QMS56" s="26"/>
      <c r="QMT56" s="26"/>
      <c r="QMU56" s="26"/>
      <c r="QMV56" s="26"/>
      <c r="QMW56" s="26"/>
      <c r="QMX56" s="26"/>
      <c r="QMY56" s="26"/>
      <c r="QMZ56" s="26"/>
      <c r="QNA56" s="26"/>
      <c r="QNB56" s="26"/>
      <c r="QNC56" s="26"/>
      <c r="QND56" s="26"/>
      <c r="QNE56" s="26"/>
      <c r="QNF56" s="26"/>
      <c r="QNG56" s="26"/>
      <c r="QNH56" s="26"/>
      <c r="QNI56" s="26"/>
      <c r="QNJ56" s="26"/>
      <c r="QNK56" s="26"/>
      <c r="QNL56" s="26"/>
      <c r="QNM56" s="26"/>
      <c r="QNN56" s="26"/>
      <c r="QNO56" s="26"/>
      <c r="QNP56" s="26"/>
      <c r="QNQ56" s="26"/>
      <c r="QNR56" s="26"/>
      <c r="QNS56" s="26"/>
      <c r="QNT56" s="26"/>
      <c r="QNU56" s="26"/>
      <c r="QNV56" s="26"/>
      <c r="QNW56" s="26"/>
      <c r="QNX56" s="26"/>
      <c r="QNY56" s="26"/>
      <c r="QNZ56" s="26"/>
      <c r="QOA56" s="26"/>
      <c r="QOB56" s="26"/>
      <c r="QOC56" s="26"/>
      <c r="QOD56" s="26"/>
      <c r="QOE56" s="26"/>
      <c r="QOF56" s="26"/>
      <c r="QOG56" s="26"/>
      <c r="QOH56" s="26"/>
      <c r="QOI56" s="26"/>
      <c r="QOJ56" s="26"/>
      <c r="QOK56" s="26"/>
      <c r="QOL56" s="26"/>
      <c r="QOM56" s="26"/>
      <c r="QON56" s="26"/>
      <c r="QOO56" s="26"/>
      <c r="QOP56" s="26"/>
      <c r="QOQ56" s="26"/>
      <c r="QOR56" s="26"/>
      <c r="QOS56" s="26"/>
      <c r="QOT56" s="26"/>
      <c r="QOU56" s="26"/>
      <c r="QOV56" s="26"/>
      <c r="QOW56" s="26"/>
      <c r="QOX56" s="26"/>
      <c r="QOY56" s="26"/>
      <c r="QOZ56" s="26"/>
      <c r="QPA56" s="26"/>
      <c r="QPB56" s="26"/>
      <c r="QPC56" s="26"/>
      <c r="QPD56" s="26"/>
      <c r="QPE56" s="26"/>
      <c r="QPF56" s="26"/>
      <c r="QPG56" s="26"/>
      <c r="QPH56" s="26"/>
      <c r="QPI56" s="26"/>
      <c r="QPJ56" s="26"/>
      <c r="QPK56" s="26"/>
      <c r="QPL56" s="26"/>
      <c r="QPM56" s="26"/>
      <c r="QPN56" s="26"/>
      <c r="QPO56" s="26"/>
      <c r="QPP56" s="26"/>
      <c r="QPQ56" s="26"/>
      <c r="QPR56" s="26"/>
      <c r="QPS56" s="26"/>
      <c r="QPT56" s="26"/>
      <c r="QPU56" s="26"/>
      <c r="QPV56" s="26"/>
      <c r="QPW56" s="26"/>
      <c r="QPX56" s="26"/>
      <c r="QPY56" s="26"/>
      <c r="QPZ56" s="26"/>
      <c r="QQA56" s="26"/>
      <c r="QQB56" s="26"/>
      <c r="QQC56" s="26"/>
      <c r="QQD56" s="26"/>
      <c r="QQE56" s="26"/>
      <c r="QQF56" s="26"/>
      <c r="QQG56" s="26"/>
      <c r="QQH56" s="26"/>
      <c r="QQI56" s="26"/>
      <c r="QQJ56" s="26"/>
      <c r="QQK56" s="26"/>
      <c r="QQL56" s="26"/>
      <c r="QQM56" s="26"/>
      <c r="QQN56" s="26"/>
      <c r="QQO56" s="26"/>
      <c r="QQP56" s="26"/>
      <c r="QQQ56" s="26"/>
      <c r="QQR56" s="26"/>
      <c r="QQS56" s="26"/>
      <c r="QQT56" s="26"/>
      <c r="QQU56" s="26"/>
      <c r="QQV56" s="26"/>
      <c r="QQW56" s="26"/>
      <c r="QQX56" s="26"/>
      <c r="QQY56" s="26"/>
      <c r="QQZ56" s="26"/>
      <c r="QRA56" s="26"/>
      <c r="QRB56" s="26"/>
      <c r="QRC56" s="26"/>
      <c r="QRD56" s="26"/>
      <c r="QRE56" s="26"/>
      <c r="QRF56" s="26"/>
      <c r="QRG56" s="26"/>
      <c r="QRH56" s="26"/>
      <c r="QRI56" s="26"/>
      <c r="QRJ56" s="26"/>
      <c r="QRK56" s="26"/>
      <c r="QRL56" s="26"/>
      <c r="QRM56" s="26"/>
      <c r="QRN56" s="26"/>
      <c r="QRO56" s="26"/>
      <c r="QRP56" s="26"/>
      <c r="QRQ56" s="26"/>
      <c r="QRR56" s="26"/>
      <c r="QRS56" s="26"/>
      <c r="QRT56" s="26"/>
      <c r="QRU56" s="26"/>
      <c r="QRV56" s="26"/>
      <c r="QRW56" s="26"/>
      <c r="QRX56" s="26"/>
      <c r="QRY56" s="26"/>
      <c r="QRZ56" s="26"/>
      <c r="QSA56" s="26"/>
      <c r="QSB56" s="26"/>
      <c r="QSC56" s="26"/>
      <c r="QSD56" s="26"/>
      <c r="QSE56" s="26"/>
      <c r="QSF56" s="26"/>
      <c r="QSG56" s="26"/>
      <c r="QSH56" s="26"/>
      <c r="QSI56" s="26"/>
      <c r="QSJ56" s="26"/>
      <c r="QSK56" s="26"/>
      <c r="QSL56" s="26"/>
      <c r="QSM56" s="26"/>
      <c r="QSN56" s="26"/>
      <c r="QSO56" s="26"/>
      <c r="QSP56" s="26"/>
      <c r="QSQ56" s="26"/>
      <c r="QSR56" s="26"/>
      <c r="QSS56" s="26"/>
      <c r="QST56" s="26"/>
      <c r="QSU56" s="26"/>
      <c r="QSV56" s="26"/>
      <c r="QSW56" s="26"/>
      <c r="QSX56" s="26"/>
      <c r="QSY56" s="26"/>
      <c r="QSZ56" s="26"/>
      <c r="QTA56" s="26"/>
      <c r="QTB56" s="26"/>
      <c r="QTC56" s="26"/>
      <c r="QTD56" s="26"/>
      <c r="QTE56" s="26"/>
      <c r="QTF56" s="26"/>
      <c r="QTG56" s="26"/>
      <c r="QTH56" s="26"/>
      <c r="QTI56" s="26"/>
      <c r="QTJ56" s="26"/>
      <c r="QTK56" s="26"/>
      <c r="QTL56" s="26"/>
      <c r="QTM56" s="26"/>
      <c r="QTN56" s="26"/>
      <c r="QTO56" s="26"/>
      <c r="QTP56" s="26"/>
      <c r="QTQ56" s="26"/>
      <c r="QTR56" s="26"/>
      <c r="QTS56" s="26"/>
      <c r="QTT56" s="26"/>
      <c r="QTU56" s="26"/>
      <c r="QTV56" s="26"/>
      <c r="QTW56" s="26"/>
      <c r="QTX56" s="26"/>
      <c r="QTY56" s="26"/>
      <c r="QTZ56" s="26"/>
      <c r="QUA56" s="26"/>
      <c r="QUB56" s="26"/>
      <c r="QUC56" s="26"/>
      <c r="QUD56" s="26"/>
      <c r="QUE56" s="26"/>
      <c r="QUF56" s="26"/>
      <c r="QUG56" s="26"/>
      <c r="QUH56" s="26"/>
      <c r="QUI56" s="26"/>
      <c r="QUJ56" s="26"/>
      <c r="QUK56" s="26"/>
      <c r="QUL56" s="26"/>
      <c r="QUM56" s="26"/>
      <c r="QUN56" s="26"/>
      <c r="QUO56" s="26"/>
      <c r="QUP56" s="26"/>
      <c r="QUQ56" s="26"/>
      <c r="QUR56" s="26"/>
      <c r="QUS56" s="26"/>
      <c r="QUT56" s="26"/>
      <c r="QUU56" s="26"/>
      <c r="QUV56" s="26"/>
      <c r="QUW56" s="26"/>
      <c r="QUX56" s="26"/>
      <c r="QUY56" s="26"/>
      <c r="QUZ56" s="26"/>
      <c r="QVA56" s="26"/>
      <c r="QVB56" s="26"/>
      <c r="QVC56" s="26"/>
      <c r="QVD56" s="26"/>
      <c r="QVE56" s="26"/>
      <c r="QVF56" s="26"/>
      <c r="QVG56" s="26"/>
      <c r="QVH56" s="26"/>
      <c r="QVI56" s="26"/>
      <c r="QVJ56" s="26"/>
      <c r="QVK56" s="26"/>
      <c r="QVL56" s="26"/>
      <c r="QVM56" s="26"/>
      <c r="QVN56" s="26"/>
      <c r="QVO56" s="26"/>
      <c r="QVP56" s="26"/>
      <c r="QVQ56" s="26"/>
      <c r="QVR56" s="26"/>
      <c r="QVS56" s="26"/>
      <c r="QVT56" s="26"/>
      <c r="QVU56" s="26"/>
      <c r="QVV56" s="26"/>
      <c r="QVW56" s="26"/>
      <c r="QVX56" s="26"/>
      <c r="QVY56" s="26"/>
      <c r="QVZ56" s="26"/>
      <c r="QWA56" s="26"/>
      <c r="QWB56" s="26"/>
      <c r="QWC56" s="26"/>
      <c r="QWD56" s="26"/>
      <c r="QWE56" s="26"/>
      <c r="QWF56" s="26"/>
      <c r="QWG56" s="26"/>
      <c r="QWH56" s="26"/>
      <c r="QWI56" s="26"/>
      <c r="QWJ56" s="26"/>
      <c r="QWK56" s="26"/>
      <c r="QWL56" s="26"/>
      <c r="QWM56" s="26"/>
      <c r="QWN56" s="26"/>
      <c r="QWO56" s="26"/>
      <c r="QWP56" s="26"/>
      <c r="QWQ56" s="26"/>
      <c r="QWR56" s="26"/>
      <c r="QWS56" s="26"/>
      <c r="QWT56" s="26"/>
      <c r="QWU56" s="26"/>
      <c r="QWV56" s="26"/>
      <c r="QWW56" s="26"/>
      <c r="QWX56" s="26"/>
      <c r="QWY56" s="26"/>
      <c r="QWZ56" s="26"/>
      <c r="QXA56" s="26"/>
      <c r="QXB56" s="26"/>
      <c r="QXC56" s="26"/>
      <c r="QXD56" s="26"/>
      <c r="QXE56" s="26"/>
      <c r="QXF56" s="26"/>
      <c r="QXG56" s="26"/>
      <c r="QXH56" s="26"/>
      <c r="QXI56" s="26"/>
      <c r="QXJ56" s="26"/>
      <c r="QXK56" s="26"/>
      <c r="QXL56" s="26"/>
      <c r="QXM56" s="26"/>
      <c r="QXN56" s="26"/>
      <c r="QXO56" s="26"/>
      <c r="QXP56" s="26"/>
      <c r="QXQ56" s="26"/>
      <c r="QXR56" s="26"/>
      <c r="QXS56" s="26"/>
      <c r="QXT56" s="26"/>
      <c r="QXU56" s="26"/>
      <c r="QXV56" s="26"/>
      <c r="QXW56" s="26"/>
      <c r="QXX56" s="26"/>
      <c r="QXY56" s="26"/>
      <c r="QXZ56" s="26"/>
      <c r="QYA56" s="26"/>
      <c r="QYB56" s="26"/>
      <c r="QYC56" s="26"/>
      <c r="QYD56" s="26"/>
      <c r="QYE56" s="26"/>
      <c r="QYF56" s="26"/>
      <c r="QYG56" s="26"/>
      <c r="QYH56" s="26"/>
      <c r="QYI56" s="26"/>
      <c r="QYJ56" s="26"/>
      <c r="QYK56" s="26"/>
      <c r="QYL56" s="26"/>
      <c r="QYM56" s="26"/>
      <c r="QYN56" s="26"/>
      <c r="QYO56" s="26"/>
      <c r="QYP56" s="26"/>
      <c r="QYQ56" s="26"/>
      <c r="QYR56" s="26"/>
      <c r="QYS56" s="26"/>
      <c r="QYT56" s="26"/>
      <c r="QYU56" s="26"/>
      <c r="QYV56" s="26"/>
      <c r="QYW56" s="26"/>
      <c r="QYX56" s="26"/>
      <c r="QYY56" s="26"/>
      <c r="QYZ56" s="26"/>
      <c r="QZA56" s="26"/>
      <c r="QZB56" s="26"/>
      <c r="QZC56" s="26"/>
      <c r="QZD56" s="26"/>
      <c r="QZE56" s="26"/>
      <c r="QZF56" s="26"/>
      <c r="QZG56" s="26"/>
      <c r="QZH56" s="26"/>
      <c r="QZI56" s="26"/>
      <c r="QZJ56" s="26"/>
      <c r="QZK56" s="26"/>
      <c r="QZL56" s="26"/>
      <c r="QZM56" s="26"/>
      <c r="QZN56" s="26"/>
      <c r="QZO56" s="26"/>
      <c r="QZP56" s="26"/>
      <c r="QZQ56" s="26"/>
      <c r="QZR56" s="26"/>
      <c r="QZS56" s="26"/>
      <c r="QZT56" s="26"/>
      <c r="QZU56" s="26"/>
      <c r="QZV56" s="26"/>
      <c r="QZW56" s="26"/>
      <c r="QZX56" s="26"/>
      <c r="QZY56" s="26"/>
      <c r="QZZ56" s="26"/>
      <c r="RAA56" s="26"/>
      <c r="RAB56" s="26"/>
      <c r="RAC56" s="26"/>
      <c r="RAD56" s="26"/>
      <c r="RAE56" s="26"/>
      <c r="RAF56" s="26"/>
      <c r="RAG56" s="26"/>
      <c r="RAH56" s="26"/>
      <c r="RAI56" s="26"/>
      <c r="RAJ56" s="26"/>
      <c r="RAK56" s="26"/>
      <c r="RAL56" s="26"/>
      <c r="RAM56" s="26"/>
      <c r="RAN56" s="26"/>
      <c r="RAO56" s="26"/>
      <c r="RAP56" s="26"/>
      <c r="RAQ56" s="26"/>
      <c r="RAR56" s="26"/>
      <c r="RAS56" s="26"/>
      <c r="RAT56" s="26"/>
      <c r="RAU56" s="26"/>
      <c r="RAV56" s="26"/>
      <c r="RAW56" s="26"/>
      <c r="RAX56" s="26"/>
      <c r="RAY56" s="26"/>
      <c r="RAZ56" s="26"/>
      <c r="RBA56" s="26"/>
      <c r="RBB56" s="26"/>
      <c r="RBC56" s="26"/>
      <c r="RBD56" s="26"/>
      <c r="RBE56" s="26"/>
      <c r="RBF56" s="26"/>
      <c r="RBG56" s="26"/>
      <c r="RBH56" s="26"/>
      <c r="RBI56" s="26"/>
      <c r="RBJ56" s="26"/>
      <c r="RBK56" s="26"/>
      <c r="RBL56" s="26"/>
      <c r="RBM56" s="26"/>
      <c r="RBN56" s="26"/>
      <c r="RBO56" s="26"/>
      <c r="RBP56" s="26"/>
      <c r="RBQ56" s="26"/>
      <c r="RBR56" s="26"/>
      <c r="RBS56" s="26"/>
      <c r="RBT56" s="26"/>
      <c r="RBU56" s="26"/>
      <c r="RBV56" s="26"/>
      <c r="RBW56" s="26"/>
      <c r="RBX56" s="26"/>
      <c r="RBY56" s="26"/>
      <c r="RBZ56" s="26"/>
      <c r="RCA56" s="26"/>
      <c r="RCB56" s="26"/>
      <c r="RCC56" s="26"/>
      <c r="RCD56" s="26"/>
      <c r="RCE56" s="26"/>
      <c r="RCF56" s="26"/>
      <c r="RCG56" s="26"/>
      <c r="RCH56" s="26"/>
      <c r="RCI56" s="26"/>
      <c r="RCJ56" s="26"/>
      <c r="RCK56" s="26"/>
      <c r="RCL56" s="26"/>
      <c r="RCM56" s="26"/>
      <c r="RCN56" s="26"/>
      <c r="RCO56" s="26"/>
      <c r="RCP56" s="26"/>
      <c r="RCQ56" s="26"/>
      <c r="RCR56" s="26"/>
      <c r="RCS56" s="26"/>
      <c r="RCT56" s="26"/>
      <c r="RCU56" s="26"/>
      <c r="RCV56" s="26"/>
      <c r="RCW56" s="26"/>
      <c r="RCX56" s="26"/>
      <c r="RCY56" s="26"/>
      <c r="RCZ56" s="26"/>
      <c r="RDA56" s="26"/>
      <c r="RDB56" s="26"/>
      <c r="RDC56" s="26"/>
      <c r="RDD56" s="26"/>
      <c r="RDE56" s="26"/>
      <c r="RDF56" s="26"/>
      <c r="RDG56" s="26"/>
      <c r="RDH56" s="26"/>
      <c r="RDI56" s="26"/>
      <c r="RDJ56" s="26"/>
      <c r="RDK56" s="26"/>
      <c r="RDL56" s="26"/>
      <c r="RDM56" s="26"/>
      <c r="RDN56" s="26"/>
      <c r="RDO56" s="26"/>
      <c r="RDP56" s="26"/>
      <c r="RDQ56" s="26"/>
      <c r="RDR56" s="26"/>
      <c r="RDS56" s="26"/>
      <c r="RDT56" s="26"/>
      <c r="RDU56" s="26"/>
      <c r="RDV56" s="26"/>
      <c r="RDW56" s="26"/>
      <c r="RDX56" s="26"/>
      <c r="RDY56" s="26"/>
      <c r="RDZ56" s="26"/>
      <c r="REA56" s="26"/>
      <c r="REB56" s="26"/>
      <c r="REC56" s="26"/>
      <c r="RED56" s="26"/>
      <c r="REE56" s="26"/>
      <c r="REF56" s="26"/>
      <c r="REG56" s="26"/>
      <c r="REH56" s="26"/>
      <c r="REI56" s="26"/>
      <c r="REJ56" s="26"/>
      <c r="REK56" s="26"/>
      <c r="REL56" s="26"/>
      <c r="REM56" s="26"/>
      <c r="REN56" s="26"/>
      <c r="REO56" s="26"/>
      <c r="REP56" s="26"/>
      <c r="REQ56" s="26"/>
      <c r="RER56" s="26"/>
      <c r="RES56" s="26"/>
      <c r="RET56" s="26"/>
      <c r="REU56" s="26"/>
      <c r="REV56" s="26"/>
      <c r="REW56" s="26"/>
      <c r="REX56" s="26"/>
      <c r="REY56" s="26"/>
      <c r="REZ56" s="26"/>
      <c r="RFA56" s="26"/>
      <c r="RFB56" s="26"/>
      <c r="RFC56" s="26"/>
      <c r="RFD56" s="26"/>
      <c r="RFE56" s="26"/>
      <c r="RFF56" s="26"/>
      <c r="RFG56" s="26"/>
      <c r="RFH56" s="26"/>
      <c r="RFI56" s="26"/>
      <c r="RFJ56" s="26"/>
      <c r="RFK56" s="26"/>
      <c r="RFL56" s="26"/>
      <c r="RFM56" s="26"/>
      <c r="RFN56" s="26"/>
      <c r="RFO56" s="26"/>
      <c r="RFP56" s="26"/>
      <c r="RFQ56" s="26"/>
      <c r="RFR56" s="26"/>
      <c r="RFS56" s="26"/>
      <c r="RFT56" s="26"/>
      <c r="RFU56" s="26"/>
      <c r="RFV56" s="26"/>
      <c r="RFW56" s="26"/>
      <c r="RFX56" s="26"/>
      <c r="RFY56" s="26"/>
      <c r="RFZ56" s="26"/>
      <c r="RGA56" s="26"/>
      <c r="RGB56" s="26"/>
      <c r="RGC56" s="26"/>
      <c r="RGD56" s="26"/>
      <c r="RGE56" s="26"/>
      <c r="RGF56" s="26"/>
      <c r="RGG56" s="26"/>
      <c r="RGH56" s="26"/>
      <c r="RGI56" s="26"/>
      <c r="RGJ56" s="26"/>
      <c r="RGK56" s="26"/>
      <c r="RGL56" s="26"/>
      <c r="RGM56" s="26"/>
      <c r="RGN56" s="26"/>
      <c r="RGO56" s="26"/>
      <c r="RGP56" s="26"/>
      <c r="RGQ56" s="26"/>
      <c r="RGR56" s="26"/>
      <c r="RGS56" s="26"/>
      <c r="RGT56" s="26"/>
      <c r="RGU56" s="26"/>
      <c r="RGV56" s="26"/>
      <c r="RGW56" s="26"/>
      <c r="RGX56" s="26"/>
      <c r="RGY56" s="26"/>
      <c r="RGZ56" s="26"/>
      <c r="RHA56" s="26"/>
      <c r="RHB56" s="26"/>
      <c r="RHC56" s="26"/>
      <c r="RHD56" s="26"/>
      <c r="RHE56" s="26"/>
      <c r="RHF56" s="26"/>
      <c r="RHG56" s="26"/>
      <c r="RHH56" s="26"/>
      <c r="RHI56" s="26"/>
      <c r="RHJ56" s="26"/>
      <c r="RHK56" s="26"/>
      <c r="RHL56" s="26"/>
      <c r="RHM56" s="26"/>
      <c r="RHN56" s="26"/>
      <c r="RHO56" s="26"/>
      <c r="RHP56" s="26"/>
      <c r="RHQ56" s="26"/>
      <c r="RHR56" s="26"/>
      <c r="RHS56" s="26"/>
      <c r="RHT56" s="26"/>
      <c r="RHU56" s="26"/>
      <c r="RHV56" s="26"/>
      <c r="RHW56" s="26"/>
      <c r="RHX56" s="26"/>
      <c r="RHY56" s="26"/>
      <c r="RHZ56" s="26"/>
      <c r="RIA56" s="26"/>
      <c r="RIB56" s="26"/>
      <c r="RIC56" s="26"/>
      <c r="RID56" s="26"/>
      <c r="RIE56" s="26"/>
      <c r="RIF56" s="26"/>
      <c r="RIG56" s="26"/>
      <c r="RIH56" s="26"/>
      <c r="RII56" s="26"/>
      <c r="RIJ56" s="26"/>
      <c r="RIK56" s="26"/>
      <c r="RIL56" s="26"/>
      <c r="RIM56" s="26"/>
      <c r="RIN56" s="26"/>
      <c r="RIO56" s="26"/>
      <c r="RIP56" s="26"/>
      <c r="RIQ56" s="26"/>
      <c r="RIR56" s="26"/>
      <c r="RIS56" s="26"/>
      <c r="RIT56" s="26"/>
      <c r="RIU56" s="26"/>
      <c r="RIV56" s="26"/>
      <c r="RIW56" s="26"/>
      <c r="RIX56" s="26"/>
      <c r="RIY56" s="26"/>
      <c r="RIZ56" s="26"/>
      <c r="RJA56" s="26"/>
      <c r="RJB56" s="26"/>
      <c r="RJC56" s="26"/>
      <c r="RJD56" s="26"/>
      <c r="RJE56" s="26"/>
      <c r="RJF56" s="26"/>
      <c r="RJG56" s="26"/>
      <c r="RJH56" s="26"/>
      <c r="RJI56" s="26"/>
      <c r="RJJ56" s="26"/>
      <c r="RJK56" s="26"/>
      <c r="RJL56" s="26"/>
      <c r="RJM56" s="26"/>
      <c r="RJN56" s="26"/>
      <c r="RJO56" s="26"/>
      <c r="RJP56" s="26"/>
      <c r="RJQ56" s="26"/>
      <c r="RJR56" s="26"/>
      <c r="RJS56" s="26"/>
      <c r="RJT56" s="26"/>
      <c r="RJU56" s="26"/>
      <c r="RJV56" s="26"/>
      <c r="RJW56" s="26"/>
      <c r="RJX56" s="26"/>
      <c r="RJY56" s="26"/>
      <c r="RJZ56" s="26"/>
      <c r="RKA56" s="26"/>
      <c r="RKB56" s="26"/>
      <c r="RKC56" s="26"/>
      <c r="RKD56" s="26"/>
      <c r="RKE56" s="26"/>
      <c r="RKF56" s="26"/>
      <c r="RKG56" s="26"/>
      <c r="RKH56" s="26"/>
      <c r="RKI56" s="26"/>
      <c r="RKJ56" s="26"/>
      <c r="RKK56" s="26"/>
      <c r="RKL56" s="26"/>
      <c r="RKM56" s="26"/>
      <c r="RKN56" s="26"/>
      <c r="RKO56" s="26"/>
      <c r="RKP56" s="26"/>
      <c r="RKQ56" s="26"/>
      <c r="RKR56" s="26"/>
      <c r="RKS56" s="26"/>
      <c r="RKT56" s="26"/>
      <c r="RKU56" s="26"/>
      <c r="RKV56" s="26"/>
      <c r="RKW56" s="26"/>
      <c r="RKX56" s="26"/>
      <c r="RKY56" s="26"/>
      <c r="RKZ56" s="26"/>
      <c r="RLA56" s="26"/>
      <c r="RLB56" s="26"/>
      <c r="RLC56" s="26"/>
      <c r="RLD56" s="26"/>
      <c r="RLE56" s="26"/>
      <c r="RLF56" s="26"/>
      <c r="RLG56" s="26"/>
      <c r="RLH56" s="26"/>
      <c r="RLI56" s="26"/>
      <c r="RLJ56" s="26"/>
      <c r="RLK56" s="26"/>
      <c r="RLL56" s="26"/>
      <c r="RLM56" s="26"/>
      <c r="RLN56" s="26"/>
      <c r="RLO56" s="26"/>
      <c r="RLP56" s="26"/>
      <c r="RLQ56" s="26"/>
      <c r="RLR56" s="26"/>
      <c r="RLS56" s="26"/>
      <c r="RLT56" s="26"/>
      <c r="RLU56" s="26"/>
      <c r="RLV56" s="26"/>
      <c r="RLW56" s="26"/>
      <c r="RLX56" s="26"/>
      <c r="RLY56" s="26"/>
      <c r="RLZ56" s="26"/>
      <c r="RMA56" s="26"/>
      <c r="RMB56" s="26"/>
      <c r="RMC56" s="26"/>
      <c r="RMD56" s="26"/>
      <c r="RME56" s="26"/>
      <c r="RMF56" s="26"/>
      <c r="RMG56" s="26"/>
      <c r="RMH56" s="26"/>
      <c r="RMI56" s="26"/>
      <c r="RMJ56" s="26"/>
      <c r="RMK56" s="26"/>
      <c r="RML56" s="26"/>
      <c r="RMM56" s="26"/>
      <c r="RMN56" s="26"/>
      <c r="RMO56" s="26"/>
      <c r="RMP56" s="26"/>
      <c r="RMQ56" s="26"/>
      <c r="RMR56" s="26"/>
      <c r="RMS56" s="26"/>
      <c r="RMT56" s="26"/>
      <c r="RMU56" s="26"/>
      <c r="RMV56" s="26"/>
      <c r="RMW56" s="26"/>
      <c r="RMX56" s="26"/>
      <c r="RMY56" s="26"/>
      <c r="RMZ56" s="26"/>
      <c r="RNA56" s="26"/>
      <c r="RNB56" s="26"/>
      <c r="RNC56" s="26"/>
      <c r="RND56" s="26"/>
      <c r="RNE56" s="26"/>
      <c r="RNF56" s="26"/>
      <c r="RNG56" s="26"/>
      <c r="RNH56" s="26"/>
      <c r="RNI56" s="26"/>
      <c r="RNJ56" s="26"/>
      <c r="RNK56" s="26"/>
      <c r="RNL56" s="26"/>
      <c r="RNM56" s="26"/>
      <c r="RNN56" s="26"/>
      <c r="RNO56" s="26"/>
      <c r="RNP56" s="26"/>
      <c r="RNQ56" s="26"/>
      <c r="RNR56" s="26"/>
      <c r="RNS56" s="26"/>
      <c r="RNT56" s="26"/>
      <c r="RNU56" s="26"/>
      <c r="RNV56" s="26"/>
      <c r="RNW56" s="26"/>
      <c r="RNX56" s="26"/>
      <c r="RNY56" s="26"/>
      <c r="RNZ56" s="26"/>
      <c r="ROA56" s="26"/>
      <c r="ROB56" s="26"/>
      <c r="ROC56" s="26"/>
      <c r="ROD56" s="26"/>
      <c r="ROE56" s="26"/>
      <c r="ROF56" s="26"/>
      <c r="ROG56" s="26"/>
      <c r="ROH56" s="26"/>
      <c r="ROI56" s="26"/>
      <c r="ROJ56" s="26"/>
      <c r="ROK56" s="26"/>
      <c r="ROL56" s="26"/>
      <c r="ROM56" s="26"/>
      <c r="RON56" s="26"/>
      <c r="ROO56" s="26"/>
      <c r="ROP56" s="26"/>
      <c r="ROQ56" s="26"/>
      <c r="ROR56" s="26"/>
      <c r="ROS56" s="26"/>
      <c r="ROT56" s="26"/>
      <c r="ROU56" s="26"/>
      <c r="ROV56" s="26"/>
      <c r="ROW56" s="26"/>
      <c r="ROX56" s="26"/>
      <c r="ROY56" s="26"/>
      <c r="ROZ56" s="26"/>
      <c r="RPA56" s="26"/>
      <c r="RPB56" s="26"/>
      <c r="RPC56" s="26"/>
      <c r="RPD56" s="26"/>
      <c r="RPE56" s="26"/>
      <c r="RPF56" s="26"/>
      <c r="RPG56" s="26"/>
      <c r="RPH56" s="26"/>
      <c r="RPI56" s="26"/>
      <c r="RPJ56" s="26"/>
      <c r="RPK56" s="26"/>
      <c r="RPL56" s="26"/>
      <c r="RPM56" s="26"/>
      <c r="RPN56" s="26"/>
      <c r="RPO56" s="26"/>
      <c r="RPP56" s="26"/>
      <c r="RPQ56" s="26"/>
      <c r="RPR56" s="26"/>
      <c r="RPS56" s="26"/>
      <c r="RPT56" s="26"/>
      <c r="RPU56" s="26"/>
      <c r="RPV56" s="26"/>
      <c r="RPW56" s="26"/>
      <c r="RPX56" s="26"/>
      <c r="RPY56" s="26"/>
      <c r="RPZ56" s="26"/>
      <c r="RQA56" s="26"/>
      <c r="RQB56" s="26"/>
      <c r="RQC56" s="26"/>
      <c r="RQD56" s="26"/>
      <c r="RQE56" s="26"/>
      <c r="RQF56" s="26"/>
      <c r="RQG56" s="26"/>
      <c r="RQH56" s="26"/>
      <c r="RQI56" s="26"/>
      <c r="RQJ56" s="26"/>
      <c r="RQK56" s="26"/>
      <c r="RQL56" s="26"/>
      <c r="RQM56" s="26"/>
      <c r="RQN56" s="26"/>
      <c r="RQO56" s="26"/>
      <c r="RQP56" s="26"/>
      <c r="RQQ56" s="26"/>
      <c r="RQR56" s="26"/>
      <c r="RQS56" s="26"/>
      <c r="RQT56" s="26"/>
      <c r="RQU56" s="26"/>
      <c r="RQV56" s="26"/>
      <c r="RQW56" s="26"/>
      <c r="RQX56" s="26"/>
      <c r="RQY56" s="26"/>
      <c r="RQZ56" s="26"/>
      <c r="RRA56" s="26"/>
      <c r="RRB56" s="26"/>
      <c r="RRC56" s="26"/>
      <c r="RRD56" s="26"/>
      <c r="RRE56" s="26"/>
      <c r="RRF56" s="26"/>
      <c r="RRG56" s="26"/>
      <c r="RRH56" s="26"/>
      <c r="RRI56" s="26"/>
      <c r="RRJ56" s="26"/>
      <c r="RRK56" s="26"/>
      <c r="RRL56" s="26"/>
      <c r="RRM56" s="26"/>
      <c r="RRN56" s="26"/>
      <c r="RRO56" s="26"/>
      <c r="RRP56" s="26"/>
      <c r="RRQ56" s="26"/>
      <c r="RRR56" s="26"/>
      <c r="RRS56" s="26"/>
      <c r="RRT56" s="26"/>
      <c r="RRU56" s="26"/>
      <c r="RRV56" s="26"/>
      <c r="RRW56" s="26"/>
      <c r="RRX56" s="26"/>
      <c r="RRY56" s="26"/>
      <c r="RRZ56" s="26"/>
      <c r="RSA56" s="26"/>
      <c r="RSB56" s="26"/>
      <c r="RSC56" s="26"/>
      <c r="RSD56" s="26"/>
      <c r="RSE56" s="26"/>
      <c r="RSF56" s="26"/>
      <c r="RSG56" s="26"/>
      <c r="RSH56" s="26"/>
      <c r="RSI56" s="26"/>
      <c r="RSJ56" s="26"/>
      <c r="RSK56" s="26"/>
      <c r="RSL56" s="26"/>
      <c r="RSM56" s="26"/>
      <c r="RSN56" s="26"/>
      <c r="RSO56" s="26"/>
      <c r="RSP56" s="26"/>
      <c r="RSQ56" s="26"/>
      <c r="RSR56" s="26"/>
      <c r="RSS56" s="26"/>
      <c r="RST56" s="26"/>
      <c r="RSU56" s="26"/>
      <c r="RSV56" s="26"/>
      <c r="RSW56" s="26"/>
      <c r="RSX56" s="26"/>
      <c r="RSY56" s="26"/>
      <c r="RSZ56" s="26"/>
      <c r="RTA56" s="26"/>
      <c r="RTB56" s="26"/>
      <c r="RTC56" s="26"/>
      <c r="RTD56" s="26"/>
      <c r="RTE56" s="26"/>
      <c r="RTF56" s="26"/>
      <c r="RTG56" s="26"/>
      <c r="RTH56" s="26"/>
      <c r="RTI56" s="26"/>
      <c r="RTJ56" s="26"/>
      <c r="RTK56" s="26"/>
      <c r="RTL56" s="26"/>
      <c r="RTM56" s="26"/>
      <c r="RTN56" s="26"/>
      <c r="RTO56" s="26"/>
      <c r="RTP56" s="26"/>
      <c r="RTQ56" s="26"/>
      <c r="RTR56" s="26"/>
      <c r="RTS56" s="26"/>
      <c r="RTT56" s="26"/>
      <c r="RTU56" s="26"/>
      <c r="RTV56" s="26"/>
      <c r="RTW56" s="26"/>
      <c r="RTX56" s="26"/>
      <c r="RTY56" s="26"/>
      <c r="RTZ56" s="26"/>
      <c r="RUA56" s="26"/>
      <c r="RUB56" s="26"/>
      <c r="RUC56" s="26"/>
      <c r="RUD56" s="26"/>
      <c r="RUE56" s="26"/>
      <c r="RUF56" s="26"/>
      <c r="RUG56" s="26"/>
      <c r="RUH56" s="26"/>
      <c r="RUI56" s="26"/>
      <c r="RUJ56" s="26"/>
      <c r="RUK56" s="26"/>
      <c r="RUL56" s="26"/>
      <c r="RUM56" s="26"/>
      <c r="RUN56" s="26"/>
      <c r="RUO56" s="26"/>
      <c r="RUP56" s="26"/>
      <c r="RUQ56" s="26"/>
      <c r="RUR56" s="26"/>
      <c r="RUS56" s="26"/>
      <c r="RUT56" s="26"/>
      <c r="RUU56" s="26"/>
      <c r="RUV56" s="26"/>
      <c r="RUW56" s="26"/>
      <c r="RUX56" s="26"/>
      <c r="RUY56" s="26"/>
      <c r="RUZ56" s="26"/>
      <c r="RVA56" s="26"/>
      <c r="RVB56" s="26"/>
      <c r="RVC56" s="26"/>
      <c r="RVD56" s="26"/>
      <c r="RVE56" s="26"/>
      <c r="RVF56" s="26"/>
      <c r="RVG56" s="26"/>
      <c r="RVH56" s="26"/>
      <c r="RVI56" s="26"/>
      <c r="RVJ56" s="26"/>
      <c r="RVK56" s="26"/>
      <c r="RVL56" s="26"/>
      <c r="RVM56" s="26"/>
      <c r="RVN56" s="26"/>
      <c r="RVO56" s="26"/>
      <c r="RVP56" s="26"/>
      <c r="RVQ56" s="26"/>
      <c r="RVR56" s="26"/>
      <c r="RVS56" s="26"/>
      <c r="RVT56" s="26"/>
      <c r="RVU56" s="26"/>
      <c r="RVV56" s="26"/>
      <c r="RVW56" s="26"/>
      <c r="RVX56" s="26"/>
      <c r="RVY56" s="26"/>
      <c r="RVZ56" s="26"/>
      <c r="RWA56" s="26"/>
      <c r="RWB56" s="26"/>
      <c r="RWC56" s="26"/>
      <c r="RWD56" s="26"/>
      <c r="RWE56" s="26"/>
      <c r="RWF56" s="26"/>
      <c r="RWG56" s="26"/>
      <c r="RWH56" s="26"/>
      <c r="RWI56" s="26"/>
      <c r="RWJ56" s="26"/>
      <c r="RWK56" s="26"/>
      <c r="RWL56" s="26"/>
      <c r="RWM56" s="26"/>
      <c r="RWN56" s="26"/>
      <c r="RWO56" s="26"/>
      <c r="RWP56" s="26"/>
      <c r="RWQ56" s="26"/>
      <c r="RWR56" s="26"/>
      <c r="RWS56" s="26"/>
      <c r="RWT56" s="26"/>
      <c r="RWU56" s="26"/>
      <c r="RWV56" s="26"/>
      <c r="RWW56" s="26"/>
      <c r="RWX56" s="26"/>
      <c r="RWY56" s="26"/>
      <c r="RWZ56" s="26"/>
      <c r="RXA56" s="26"/>
      <c r="RXB56" s="26"/>
      <c r="RXC56" s="26"/>
      <c r="RXD56" s="26"/>
      <c r="RXE56" s="26"/>
      <c r="RXF56" s="26"/>
      <c r="RXG56" s="26"/>
      <c r="RXH56" s="26"/>
      <c r="RXI56" s="26"/>
      <c r="RXJ56" s="26"/>
      <c r="RXK56" s="26"/>
      <c r="RXL56" s="26"/>
      <c r="RXM56" s="26"/>
      <c r="RXN56" s="26"/>
      <c r="RXO56" s="26"/>
      <c r="RXP56" s="26"/>
      <c r="RXQ56" s="26"/>
      <c r="RXR56" s="26"/>
      <c r="RXS56" s="26"/>
      <c r="RXT56" s="26"/>
      <c r="RXU56" s="26"/>
      <c r="RXV56" s="26"/>
      <c r="RXW56" s="26"/>
      <c r="RXX56" s="26"/>
      <c r="RXY56" s="26"/>
      <c r="RXZ56" s="26"/>
      <c r="RYA56" s="26"/>
      <c r="RYB56" s="26"/>
      <c r="RYC56" s="26"/>
      <c r="RYD56" s="26"/>
      <c r="RYE56" s="26"/>
      <c r="RYF56" s="26"/>
      <c r="RYG56" s="26"/>
      <c r="RYH56" s="26"/>
      <c r="RYI56" s="26"/>
      <c r="RYJ56" s="26"/>
      <c r="RYK56" s="26"/>
      <c r="RYL56" s="26"/>
      <c r="RYM56" s="26"/>
      <c r="RYN56" s="26"/>
      <c r="RYO56" s="26"/>
      <c r="RYP56" s="26"/>
      <c r="RYQ56" s="26"/>
      <c r="RYR56" s="26"/>
      <c r="RYS56" s="26"/>
      <c r="RYT56" s="26"/>
      <c r="RYU56" s="26"/>
      <c r="RYV56" s="26"/>
      <c r="RYW56" s="26"/>
      <c r="RYX56" s="26"/>
      <c r="RYY56" s="26"/>
      <c r="RYZ56" s="26"/>
      <c r="RZA56" s="26"/>
      <c r="RZB56" s="26"/>
      <c r="RZC56" s="26"/>
      <c r="RZD56" s="26"/>
      <c r="RZE56" s="26"/>
      <c r="RZF56" s="26"/>
      <c r="RZG56" s="26"/>
      <c r="RZH56" s="26"/>
      <c r="RZI56" s="26"/>
      <c r="RZJ56" s="26"/>
      <c r="RZK56" s="26"/>
      <c r="RZL56" s="26"/>
      <c r="RZM56" s="26"/>
      <c r="RZN56" s="26"/>
      <c r="RZO56" s="26"/>
      <c r="RZP56" s="26"/>
      <c r="RZQ56" s="26"/>
      <c r="RZR56" s="26"/>
      <c r="RZS56" s="26"/>
      <c r="RZT56" s="26"/>
      <c r="RZU56" s="26"/>
      <c r="RZV56" s="26"/>
      <c r="RZW56" s="26"/>
      <c r="RZX56" s="26"/>
      <c r="RZY56" s="26"/>
      <c r="RZZ56" s="26"/>
      <c r="SAA56" s="26"/>
      <c r="SAB56" s="26"/>
      <c r="SAC56" s="26"/>
      <c r="SAD56" s="26"/>
      <c r="SAE56" s="26"/>
      <c r="SAF56" s="26"/>
      <c r="SAG56" s="26"/>
      <c r="SAH56" s="26"/>
      <c r="SAI56" s="26"/>
      <c r="SAJ56" s="26"/>
      <c r="SAK56" s="26"/>
      <c r="SAL56" s="26"/>
      <c r="SAM56" s="26"/>
      <c r="SAN56" s="26"/>
      <c r="SAO56" s="26"/>
      <c r="SAP56" s="26"/>
      <c r="SAQ56" s="26"/>
      <c r="SAR56" s="26"/>
      <c r="SAS56" s="26"/>
      <c r="SAT56" s="26"/>
      <c r="SAU56" s="26"/>
      <c r="SAV56" s="26"/>
      <c r="SAW56" s="26"/>
      <c r="SAX56" s="26"/>
      <c r="SAY56" s="26"/>
      <c r="SAZ56" s="26"/>
      <c r="SBA56" s="26"/>
      <c r="SBB56" s="26"/>
      <c r="SBC56" s="26"/>
      <c r="SBD56" s="26"/>
      <c r="SBE56" s="26"/>
      <c r="SBF56" s="26"/>
      <c r="SBG56" s="26"/>
      <c r="SBH56" s="26"/>
      <c r="SBI56" s="26"/>
      <c r="SBJ56" s="26"/>
      <c r="SBK56" s="26"/>
      <c r="SBL56" s="26"/>
      <c r="SBM56" s="26"/>
      <c r="SBN56" s="26"/>
      <c r="SBO56" s="26"/>
      <c r="SBP56" s="26"/>
      <c r="SBQ56" s="26"/>
      <c r="SBR56" s="26"/>
      <c r="SBS56" s="26"/>
      <c r="SBT56" s="26"/>
      <c r="SBU56" s="26"/>
      <c r="SBV56" s="26"/>
      <c r="SBW56" s="26"/>
      <c r="SBX56" s="26"/>
      <c r="SBY56" s="26"/>
      <c r="SBZ56" s="26"/>
      <c r="SCA56" s="26"/>
      <c r="SCB56" s="26"/>
      <c r="SCC56" s="26"/>
      <c r="SCD56" s="26"/>
      <c r="SCE56" s="26"/>
      <c r="SCF56" s="26"/>
      <c r="SCG56" s="26"/>
      <c r="SCH56" s="26"/>
      <c r="SCI56" s="26"/>
      <c r="SCJ56" s="26"/>
      <c r="SCK56" s="26"/>
      <c r="SCL56" s="26"/>
      <c r="SCM56" s="26"/>
      <c r="SCN56" s="26"/>
      <c r="SCO56" s="26"/>
      <c r="SCP56" s="26"/>
      <c r="SCQ56" s="26"/>
      <c r="SCR56" s="26"/>
      <c r="SCS56" s="26"/>
      <c r="SCT56" s="26"/>
      <c r="SCU56" s="26"/>
      <c r="SCV56" s="26"/>
      <c r="SCW56" s="26"/>
      <c r="SCX56" s="26"/>
      <c r="SCY56" s="26"/>
      <c r="SCZ56" s="26"/>
      <c r="SDA56" s="26"/>
      <c r="SDB56" s="26"/>
      <c r="SDC56" s="26"/>
      <c r="SDD56" s="26"/>
      <c r="SDE56" s="26"/>
      <c r="SDF56" s="26"/>
      <c r="SDG56" s="26"/>
      <c r="SDH56" s="26"/>
      <c r="SDI56" s="26"/>
      <c r="SDJ56" s="26"/>
      <c r="SDK56" s="26"/>
      <c r="SDL56" s="26"/>
      <c r="SDM56" s="26"/>
      <c r="SDN56" s="26"/>
      <c r="SDO56" s="26"/>
      <c r="SDP56" s="26"/>
      <c r="SDQ56" s="26"/>
      <c r="SDR56" s="26"/>
      <c r="SDS56" s="26"/>
      <c r="SDT56" s="26"/>
      <c r="SDU56" s="26"/>
      <c r="SDV56" s="26"/>
      <c r="SDW56" s="26"/>
      <c r="SDX56" s="26"/>
      <c r="SDY56" s="26"/>
      <c r="SDZ56" s="26"/>
      <c r="SEA56" s="26"/>
      <c r="SEB56" s="26"/>
      <c r="SEC56" s="26"/>
      <c r="SED56" s="26"/>
      <c r="SEE56" s="26"/>
      <c r="SEF56" s="26"/>
      <c r="SEG56" s="26"/>
      <c r="SEH56" s="26"/>
      <c r="SEI56" s="26"/>
      <c r="SEJ56" s="26"/>
      <c r="SEK56" s="26"/>
      <c r="SEL56" s="26"/>
      <c r="SEM56" s="26"/>
      <c r="SEN56" s="26"/>
      <c r="SEO56" s="26"/>
      <c r="SEP56" s="26"/>
      <c r="SEQ56" s="26"/>
      <c r="SER56" s="26"/>
      <c r="SES56" s="26"/>
      <c r="SET56" s="26"/>
      <c r="SEU56" s="26"/>
      <c r="SEV56" s="26"/>
      <c r="SEW56" s="26"/>
      <c r="SEX56" s="26"/>
      <c r="SEY56" s="26"/>
      <c r="SEZ56" s="26"/>
      <c r="SFA56" s="26"/>
      <c r="SFB56" s="26"/>
      <c r="SFC56" s="26"/>
      <c r="SFD56" s="26"/>
      <c r="SFE56" s="26"/>
      <c r="SFF56" s="26"/>
      <c r="SFG56" s="26"/>
      <c r="SFH56" s="26"/>
      <c r="SFI56" s="26"/>
      <c r="SFJ56" s="26"/>
      <c r="SFK56" s="26"/>
      <c r="SFL56" s="26"/>
      <c r="SFM56" s="26"/>
      <c r="SFN56" s="26"/>
      <c r="SFO56" s="26"/>
      <c r="SFP56" s="26"/>
      <c r="SFQ56" s="26"/>
      <c r="SFR56" s="26"/>
      <c r="SFS56" s="26"/>
      <c r="SFT56" s="26"/>
      <c r="SFU56" s="26"/>
      <c r="SFV56" s="26"/>
      <c r="SFW56" s="26"/>
      <c r="SFX56" s="26"/>
      <c r="SFY56" s="26"/>
      <c r="SFZ56" s="26"/>
      <c r="SGA56" s="26"/>
      <c r="SGB56" s="26"/>
      <c r="SGC56" s="26"/>
      <c r="SGD56" s="26"/>
      <c r="SGE56" s="26"/>
      <c r="SGF56" s="26"/>
      <c r="SGG56" s="26"/>
      <c r="SGH56" s="26"/>
      <c r="SGI56" s="26"/>
      <c r="SGJ56" s="26"/>
      <c r="SGK56" s="26"/>
      <c r="SGL56" s="26"/>
      <c r="SGM56" s="26"/>
      <c r="SGN56" s="26"/>
      <c r="SGO56" s="26"/>
      <c r="SGP56" s="26"/>
      <c r="SGQ56" s="26"/>
      <c r="SGR56" s="26"/>
      <c r="SGS56" s="26"/>
      <c r="SGT56" s="26"/>
      <c r="SGU56" s="26"/>
      <c r="SGV56" s="26"/>
      <c r="SGW56" s="26"/>
      <c r="SGX56" s="26"/>
      <c r="SGY56" s="26"/>
      <c r="SGZ56" s="26"/>
      <c r="SHA56" s="26"/>
      <c r="SHB56" s="26"/>
      <c r="SHC56" s="26"/>
      <c r="SHD56" s="26"/>
      <c r="SHE56" s="26"/>
      <c r="SHF56" s="26"/>
      <c r="SHG56" s="26"/>
      <c r="SHH56" s="26"/>
      <c r="SHI56" s="26"/>
      <c r="SHJ56" s="26"/>
      <c r="SHK56" s="26"/>
      <c r="SHL56" s="26"/>
      <c r="SHM56" s="26"/>
      <c r="SHN56" s="26"/>
      <c r="SHO56" s="26"/>
      <c r="SHP56" s="26"/>
      <c r="SHQ56" s="26"/>
      <c r="SHR56" s="26"/>
      <c r="SHS56" s="26"/>
      <c r="SHT56" s="26"/>
      <c r="SHU56" s="26"/>
      <c r="SHV56" s="26"/>
      <c r="SHW56" s="26"/>
      <c r="SHX56" s="26"/>
      <c r="SHY56" s="26"/>
      <c r="SHZ56" s="26"/>
      <c r="SIA56" s="26"/>
      <c r="SIB56" s="26"/>
      <c r="SIC56" s="26"/>
      <c r="SID56" s="26"/>
      <c r="SIE56" s="26"/>
      <c r="SIF56" s="26"/>
      <c r="SIG56" s="26"/>
      <c r="SIH56" s="26"/>
      <c r="SII56" s="26"/>
      <c r="SIJ56" s="26"/>
      <c r="SIK56" s="26"/>
      <c r="SIL56" s="26"/>
      <c r="SIM56" s="26"/>
      <c r="SIN56" s="26"/>
      <c r="SIO56" s="26"/>
      <c r="SIP56" s="26"/>
      <c r="SIQ56" s="26"/>
      <c r="SIR56" s="26"/>
      <c r="SIS56" s="26"/>
      <c r="SIT56" s="26"/>
      <c r="SIU56" s="26"/>
      <c r="SIV56" s="26"/>
      <c r="SIW56" s="26"/>
      <c r="SIX56" s="26"/>
      <c r="SIY56" s="26"/>
      <c r="SIZ56" s="26"/>
      <c r="SJA56" s="26"/>
      <c r="SJB56" s="26"/>
      <c r="SJC56" s="26"/>
      <c r="SJD56" s="26"/>
      <c r="SJE56" s="26"/>
      <c r="SJF56" s="26"/>
      <c r="SJG56" s="26"/>
      <c r="SJH56" s="26"/>
      <c r="SJI56" s="26"/>
      <c r="SJJ56" s="26"/>
      <c r="SJK56" s="26"/>
      <c r="SJL56" s="26"/>
      <c r="SJM56" s="26"/>
      <c r="SJN56" s="26"/>
      <c r="SJO56" s="26"/>
      <c r="SJP56" s="26"/>
      <c r="SJQ56" s="26"/>
      <c r="SJR56" s="26"/>
      <c r="SJS56" s="26"/>
      <c r="SJT56" s="26"/>
      <c r="SJU56" s="26"/>
      <c r="SJV56" s="26"/>
      <c r="SJW56" s="26"/>
      <c r="SJX56" s="26"/>
      <c r="SJY56" s="26"/>
      <c r="SJZ56" s="26"/>
      <c r="SKA56" s="26"/>
      <c r="SKB56" s="26"/>
      <c r="SKC56" s="26"/>
      <c r="SKD56" s="26"/>
      <c r="SKE56" s="26"/>
      <c r="SKF56" s="26"/>
      <c r="SKG56" s="26"/>
      <c r="SKH56" s="26"/>
      <c r="SKI56" s="26"/>
      <c r="SKJ56" s="26"/>
      <c r="SKK56" s="26"/>
      <c r="SKL56" s="26"/>
      <c r="SKM56" s="26"/>
      <c r="SKN56" s="26"/>
      <c r="SKO56" s="26"/>
      <c r="SKP56" s="26"/>
      <c r="SKQ56" s="26"/>
      <c r="SKR56" s="26"/>
      <c r="SKS56" s="26"/>
      <c r="SKT56" s="26"/>
      <c r="SKU56" s="26"/>
      <c r="SKV56" s="26"/>
      <c r="SKW56" s="26"/>
      <c r="SKX56" s="26"/>
      <c r="SKY56" s="26"/>
      <c r="SKZ56" s="26"/>
      <c r="SLA56" s="26"/>
      <c r="SLB56" s="26"/>
      <c r="SLC56" s="26"/>
      <c r="SLD56" s="26"/>
      <c r="SLE56" s="26"/>
      <c r="SLF56" s="26"/>
      <c r="SLG56" s="26"/>
      <c r="SLH56" s="26"/>
      <c r="SLI56" s="26"/>
      <c r="SLJ56" s="26"/>
      <c r="SLK56" s="26"/>
      <c r="SLL56" s="26"/>
      <c r="SLM56" s="26"/>
      <c r="SLN56" s="26"/>
      <c r="SLO56" s="26"/>
      <c r="SLP56" s="26"/>
      <c r="SLQ56" s="26"/>
      <c r="SLR56" s="26"/>
      <c r="SLS56" s="26"/>
      <c r="SLT56" s="26"/>
      <c r="SLU56" s="26"/>
      <c r="SLV56" s="26"/>
      <c r="SLW56" s="26"/>
      <c r="SLX56" s="26"/>
      <c r="SLY56" s="26"/>
      <c r="SLZ56" s="26"/>
      <c r="SMA56" s="26"/>
      <c r="SMB56" s="26"/>
      <c r="SMC56" s="26"/>
      <c r="SMD56" s="26"/>
      <c r="SME56" s="26"/>
      <c r="SMF56" s="26"/>
      <c r="SMG56" s="26"/>
      <c r="SMH56" s="26"/>
      <c r="SMI56" s="26"/>
      <c r="SMJ56" s="26"/>
      <c r="SMK56" s="26"/>
      <c r="SML56" s="26"/>
      <c r="SMM56" s="26"/>
      <c r="SMN56" s="26"/>
      <c r="SMO56" s="26"/>
      <c r="SMP56" s="26"/>
      <c r="SMQ56" s="26"/>
      <c r="SMR56" s="26"/>
      <c r="SMS56" s="26"/>
      <c r="SMT56" s="26"/>
      <c r="SMU56" s="26"/>
      <c r="SMV56" s="26"/>
      <c r="SMW56" s="26"/>
      <c r="SMX56" s="26"/>
      <c r="SMY56" s="26"/>
      <c r="SMZ56" s="26"/>
      <c r="SNA56" s="26"/>
      <c r="SNB56" s="26"/>
      <c r="SNC56" s="26"/>
      <c r="SND56" s="26"/>
      <c r="SNE56" s="26"/>
      <c r="SNF56" s="26"/>
      <c r="SNG56" s="26"/>
      <c r="SNH56" s="26"/>
      <c r="SNI56" s="26"/>
      <c r="SNJ56" s="26"/>
      <c r="SNK56" s="26"/>
      <c r="SNL56" s="26"/>
      <c r="SNM56" s="26"/>
      <c r="SNN56" s="26"/>
      <c r="SNO56" s="26"/>
      <c r="SNP56" s="26"/>
      <c r="SNQ56" s="26"/>
      <c r="SNR56" s="26"/>
      <c r="SNS56" s="26"/>
      <c r="SNT56" s="26"/>
      <c r="SNU56" s="26"/>
      <c r="SNV56" s="26"/>
      <c r="SNW56" s="26"/>
      <c r="SNX56" s="26"/>
      <c r="SNY56" s="26"/>
      <c r="SNZ56" s="26"/>
      <c r="SOA56" s="26"/>
      <c r="SOB56" s="26"/>
      <c r="SOC56" s="26"/>
      <c r="SOD56" s="26"/>
      <c r="SOE56" s="26"/>
      <c r="SOF56" s="26"/>
      <c r="SOG56" s="26"/>
      <c r="SOH56" s="26"/>
      <c r="SOI56" s="26"/>
      <c r="SOJ56" s="26"/>
      <c r="SOK56" s="26"/>
      <c r="SOL56" s="26"/>
      <c r="SOM56" s="26"/>
      <c r="SON56" s="26"/>
      <c r="SOO56" s="26"/>
      <c r="SOP56" s="26"/>
      <c r="SOQ56" s="26"/>
      <c r="SOR56" s="26"/>
      <c r="SOS56" s="26"/>
      <c r="SOT56" s="26"/>
      <c r="SOU56" s="26"/>
      <c r="SOV56" s="26"/>
      <c r="SOW56" s="26"/>
      <c r="SOX56" s="26"/>
      <c r="SOY56" s="26"/>
      <c r="SOZ56" s="26"/>
      <c r="SPA56" s="26"/>
      <c r="SPB56" s="26"/>
      <c r="SPC56" s="26"/>
      <c r="SPD56" s="26"/>
      <c r="SPE56" s="26"/>
      <c r="SPF56" s="26"/>
      <c r="SPG56" s="26"/>
      <c r="SPH56" s="26"/>
      <c r="SPI56" s="26"/>
      <c r="SPJ56" s="26"/>
      <c r="SPK56" s="26"/>
      <c r="SPL56" s="26"/>
      <c r="SPM56" s="26"/>
      <c r="SPN56" s="26"/>
      <c r="SPO56" s="26"/>
      <c r="SPP56" s="26"/>
      <c r="SPQ56" s="26"/>
      <c r="SPR56" s="26"/>
      <c r="SPS56" s="26"/>
      <c r="SPT56" s="26"/>
      <c r="SPU56" s="26"/>
      <c r="SPV56" s="26"/>
      <c r="SPW56" s="26"/>
      <c r="SPX56" s="26"/>
      <c r="SPY56" s="26"/>
      <c r="SPZ56" s="26"/>
      <c r="SQA56" s="26"/>
      <c r="SQB56" s="26"/>
      <c r="SQC56" s="26"/>
      <c r="SQD56" s="26"/>
      <c r="SQE56" s="26"/>
      <c r="SQF56" s="26"/>
      <c r="SQG56" s="26"/>
      <c r="SQH56" s="26"/>
      <c r="SQI56" s="26"/>
      <c r="SQJ56" s="26"/>
      <c r="SQK56" s="26"/>
      <c r="SQL56" s="26"/>
      <c r="SQM56" s="26"/>
      <c r="SQN56" s="26"/>
      <c r="SQO56" s="26"/>
      <c r="SQP56" s="26"/>
      <c r="SQQ56" s="26"/>
      <c r="SQR56" s="26"/>
      <c r="SQS56" s="26"/>
      <c r="SQT56" s="26"/>
      <c r="SQU56" s="26"/>
      <c r="SQV56" s="26"/>
      <c r="SQW56" s="26"/>
      <c r="SQX56" s="26"/>
      <c r="SQY56" s="26"/>
      <c r="SQZ56" s="26"/>
      <c r="SRA56" s="26"/>
      <c r="SRB56" s="26"/>
      <c r="SRC56" s="26"/>
      <c r="SRD56" s="26"/>
      <c r="SRE56" s="26"/>
      <c r="SRF56" s="26"/>
      <c r="SRG56" s="26"/>
      <c r="SRH56" s="26"/>
      <c r="SRI56" s="26"/>
      <c r="SRJ56" s="26"/>
      <c r="SRK56" s="26"/>
      <c r="SRL56" s="26"/>
      <c r="SRM56" s="26"/>
      <c r="SRN56" s="26"/>
      <c r="SRO56" s="26"/>
      <c r="SRP56" s="26"/>
      <c r="SRQ56" s="26"/>
      <c r="SRR56" s="26"/>
      <c r="SRS56" s="26"/>
      <c r="SRT56" s="26"/>
      <c r="SRU56" s="26"/>
      <c r="SRV56" s="26"/>
      <c r="SRW56" s="26"/>
      <c r="SRX56" s="26"/>
      <c r="SRY56" s="26"/>
      <c r="SRZ56" s="26"/>
      <c r="SSA56" s="26"/>
      <c r="SSB56" s="26"/>
      <c r="SSC56" s="26"/>
      <c r="SSD56" s="26"/>
      <c r="SSE56" s="26"/>
      <c r="SSF56" s="26"/>
      <c r="SSG56" s="26"/>
      <c r="SSH56" s="26"/>
      <c r="SSI56" s="26"/>
      <c r="SSJ56" s="26"/>
      <c r="SSK56" s="26"/>
      <c r="SSL56" s="26"/>
      <c r="SSM56" s="26"/>
      <c r="SSN56" s="26"/>
      <c r="SSO56" s="26"/>
      <c r="SSP56" s="26"/>
      <c r="SSQ56" s="26"/>
      <c r="SSR56" s="26"/>
      <c r="SSS56" s="26"/>
      <c r="SST56" s="26"/>
      <c r="SSU56" s="26"/>
      <c r="SSV56" s="26"/>
      <c r="SSW56" s="26"/>
      <c r="SSX56" s="26"/>
      <c r="SSY56" s="26"/>
      <c r="SSZ56" s="26"/>
      <c r="STA56" s="26"/>
      <c r="STB56" s="26"/>
      <c r="STC56" s="26"/>
      <c r="STD56" s="26"/>
      <c r="STE56" s="26"/>
      <c r="STF56" s="26"/>
      <c r="STG56" s="26"/>
      <c r="STH56" s="26"/>
      <c r="STI56" s="26"/>
      <c r="STJ56" s="26"/>
      <c r="STK56" s="26"/>
      <c r="STL56" s="26"/>
      <c r="STM56" s="26"/>
      <c r="STN56" s="26"/>
      <c r="STO56" s="26"/>
      <c r="STP56" s="26"/>
      <c r="STQ56" s="26"/>
      <c r="STR56" s="26"/>
      <c r="STS56" s="26"/>
      <c r="STT56" s="26"/>
      <c r="STU56" s="26"/>
      <c r="STV56" s="26"/>
      <c r="STW56" s="26"/>
      <c r="STX56" s="26"/>
      <c r="STY56" s="26"/>
      <c r="STZ56" s="26"/>
      <c r="SUA56" s="26"/>
      <c r="SUB56" s="26"/>
      <c r="SUC56" s="26"/>
      <c r="SUD56" s="26"/>
      <c r="SUE56" s="26"/>
      <c r="SUF56" s="26"/>
      <c r="SUG56" s="26"/>
      <c r="SUH56" s="26"/>
      <c r="SUI56" s="26"/>
      <c r="SUJ56" s="26"/>
      <c r="SUK56" s="26"/>
      <c r="SUL56" s="26"/>
      <c r="SUM56" s="26"/>
      <c r="SUN56" s="26"/>
      <c r="SUO56" s="26"/>
      <c r="SUP56" s="26"/>
      <c r="SUQ56" s="26"/>
      <c r="SUR56" s="26"/>
      <c r="SUS56" s="26"/>
      <c r="SUT56" s="26"/>
      <c r="SUU56" s="26"/>
      <c r="SUV56" s="26"/>
      <c r="SUW56" s="26"/>
      <c r="SUX56" s="26"/>
      <c r="SUY56" s="26"/>
      <c r="SUZ56" s="26"/>
      <c r="SVA56" s="26"/>
      <c r="SVB56" s="26"/>
      <c r="SVC56" s="26"/>
      <c r="SVD56" s="26"/>
      <c r="SVE56" s="26"/>
      <c r="SVF56" s="26"/>
      <c r="SVG56" s="26"/>
      <c r="SVH56" s="26"/>
      <c r="SVI56" s="26"/>
      <c r="SVJ56" s="26"/>
      <c r="SVK56" s="26"/>
      <c r="SVL56" s="26"/>
      <c r="SVM56" s="26"/>
      <c r="SVN56" s="26"/>
      <c r="SVO56" s="26"/>
      <c r="SVP56" s="26"/>
      <c r="SVQ56" s="26"/>
      <c r="SVR56" s="26"/>
      <c r="SVS56" s="26"/>
      <c r="SVT56" s="26"/>
      <c r="SVU56" s="26"/>
      <c r="SVV56" s="26"/>
      <c r="SVW56" s="26"/>
      <c r="SVX56" s="26"/>
      <c r="SVY56" s="26"/>
      <c r="SVZ56" s="26"/>
      <c r="SWA56" s="26"/>
      <c r="SWB56" s="26"/>
      <c r="SWC56" s="26"/>
      <c r="SWD56" s="26"/>
      <c r="SWE56" s="26"/>
      <c r="SWF56" s="26"/>
      <c r="SWG56" s="26"/>
      <c r="SWH56" s="26"/>
      <c r="SWI56" s="26"/>
      <c r="SWJ56" s="26"/>
      <c r="SWK56" s="26"/>
      <c r="SWL56" s="26"/>
      <c r="SWM56" s="26"/>
      <c r="SWN56" s="26"/>
      <c r="SWO56" s="26"/>
      <c r="SWP56" s="26"/>
      <c r="SWQ56" s="26"/>
      <c r="SWR56" s="26"/>
      <c r="SWS56" s="26"/>
      <c r="SWT56" s="26"/>
      <c r="SWU56" s="26"/>
      <c r="SWV56" s="26"/>
      <c r="SWW56" s="26"/>
      <c r="SWX56" s="26"/>
      <c r="SWY56" s="26"/>
      <c r="SWZ56" s="26"/>
      <c r="SXA56" s="26"/>
      <c r="SXB56" s="26"/>
      <c r="SXC56" s="26"/>
      <c r="SXD56" s="26"/>
      <c r="SXE56" s="26"/>
      <c r="SXF56" s="26"/>
      <c r="SXG56" s="26"/>
      <c r="SXH56" s="26"/>
      <c r="SXI56" s="26"/>
      <c r="SXJ56" s="26"/>
      <c r="SXK56" s="26"/>
      <c r="SXL56" s="26"/>
      <c r="SXM56" s="26"/>
      <c r="SXN56" s="26"/>
      <c r="SXO56" s="26"/>
      <c r="SXP56" s="26"/>
      <c r="SXQ56" s="26"/>
      <c r="SXR56" s="26"/>
      <c r="SXS56" s="26"/>
      <c r="SXT56" s="26"/>
      <c r="SXU56" s="26"/>
      <c r="SXV56" s="26"/>
      <c r="SXW56" s="26"/>
      <c r="SXX56" s="26"/>
      <c r="SXY56" s="26"/>
      <c r="SXZ56" s="26"/>
      <c r="SYA56" s="26"/>
      <c r="SYB56" s="26"/>
      <c r="SYC56" s="26"/>
      <c r="SYD56" s="26"/>
      <c r="SYE56" s="26"/>
      <c r="SYF56" s="26"/>
      <c r="SYG56" s="26"/>
      <c r="SYH56" s="26"/>
      <c r="SYI56" s="26"/>
      <c r="SYJ56" s="26"/>
      <c r="SYK56" s="26"/>
      <c r="SYL56" s="26"/>
      <c r="SYM56" s="26"/>
      <c r="SYN56" s="26"/>
      <c r="SYO56" s="26"/>
      <c r="SYP56" s="26"/>
      <c r="SYQ56" s="26"/>
      <c r="SYR56" s="26"/>
      <c r="SYS56" s="26"/>
      <c r="SYT56" s="26"/>
      <c r="SYU56" s="26"/>
      <c r="SYV56" s="26"/>
      <c r="SYW56" s="26"/>
      <c r="SYX56" s="26"/>
      <c r="SYY56" s="26"/>
      <c r="SYZ56" s="26"/>
      <c r="SZA56" s="26"/>
      <c r="SZB56" s="26"/>
      <c r="SZC56" s="26"/>
      <c r="SZD56" s="26"/>
      <c r="SZE56" s="26"/>
      <c r="SZF56" s="26"/>
      <c r="SZG56" s="26"/>
      <c r="SZH56" s="26"/>
      <c r="SZI56" s="26"/>
      <c r="SZJ56" s="26"/>
      <c r="SZK56" s="26"/>
      <c r="SZL56" s="26"/>
      <c r="SZM56" s="26"/>
      <c r="SZN56" s="26"/>
      <c r="SZO56" s="26"/>
      <c r="SZP56" s="26"/>
      <c r="SZQ56" s="26"/>
      <c r="SZR56" s="26"/>
      <c r="SZS56" s="26"/>
      <c r="SZT56" s="26"/>
      <c r="SZU56" s="26"/>
      <c r="SZV56" s="26"/>
      <c r="SZW56" s="26"/>
      <c r="SZX56" s="26"/>
      <c r="SZY56" s="26"/>
      <c r="SZZ56" s="26"/>
      <c r="TAA56" s="26"/>
      <c r="TAB56" s="26"/>
      <c r="TAC56" s="26"/>
      <c r="TAD56" s="26"/>
      <c r="TAE56" s="26"/>
      <c r="TAF56" s="26"/>
      <c r="TAG56" s="26"/>
      <c r="TAH56" s="26"/>
      <c r="TAI56" s="26"/>
      <c r="TAJ56" s="26"/>
      <c r="TAK56" s="26"/>
      <c r="TAL56" s="26"/>
      <c r="TAM56" s="26"/>
      <c r="TAN56" s="26"/>
      <c r="TAO56" s="26"/>
      <c r="TAP56" s="26"/>
      <c r="TAQ56" s="26"/>
      <c r="TAR56" s="26"/>
      <c r="TAS56" s="26"/>
      <c r="TAT56" s="26"/>
      <c r="TAU56" s="26"/>
      <c r="TAV56" s="26"/>
      <c r="TAW56" s="26"/>
      <c r="TAX56" s="26"/>
      <c r="TAY56" s="26"/>
      <c r="TAZ56" s="26"/>
      <c r="TBA56" s="26"/>
      <c r="TBB56" s="26"/>
      <c r="TBC56" s="26"/>
      <c r="TBD56" s="26"/>
      <c r="TBE56" s="26"/>
      <c r="TBF56" s="26"/>
      <c r="TBG56" s="26"/>
      <c r="TBH56" s="26"/>
      <c r="TBI56" s="26"/>
      <c r="TBJ56" s="26"/>
      <c r="TBK56" s="26"/>
      <c r="TBL56" s="26"/>
      <c r="TBM56" s="26"/>
      <c r="TBN56" s="26"/>
      <c r="TBO56" s="26"/>
      <c r="TBP56" s="26"/>
      <c r="TBQ56" s="26"/>
      <c r="TBR56" s="26"/>
      <c r="TBS56" s="26"/>
      <c r="TBT56" s="26"/>
      <c r="TBU56" s="26"/>
      <c r="TBV56" s="26"/>
      <c r="TBW56" s="26"/>
      <c r="TBX56" s="26"/>
      <c r="TBY56" s="26"/>
      <c r="TBZ56" s="26"/>
      <c r="TCA56" s="26"/>
      <c r="TCB56" s="26"/>
      <c r="TCC56" s="26"/>
      <c r="TCD56" s="26"/>
      <c r="TCE56" s="26"/>
      <c r="TCF56" s="26"/>
      <c r="TCG56" s="26"/>
      <c r="TCH56" s="26"/>
      <c r="TCI56" s="26"/>
      <c r="TCJ56" s="26"/>
      <c r="TCK56" s="26"/>
      <c r="TCL56" s="26"/>
      <c r="TCM56" s="26"/>
      <c r="TCN56" s="26"/>
      <c r="TCO56" s="26"/>
      <c r="TCP56" s="26"/>
      <c r="TCQ56" s="26"/>
      <c r="TCR56" s="26"/>
      <c r="TCS56" s="26"/>
      <c r="TCT56" s="26"/>
      <c r="TCU56" s="26"/>
      <c r="TCV56" s="26"/>
      <c r="TCW56" s="26"/>
      <c r="TCX56" s="26"/>
      <c r="TCY56" s="26"/>
      <c r="TCZ56" s="26"/>
      <c r="TDA56" s="26"/>
      <c r="TDB56" s="26"/>
      <c r="TDC56" s="26"/>
      <c r="TDD56" s="26"/>
      <c r="TDE56" s="26"/>
      <c r="TDF56" s="26"/>
      <c r="TDG56" s="26"/>
      <c r="TDH56" s="26"/>
      <c r="TDI56" s="26"/>
      <c r="TDJ56" s="26"/>
      <c r="TDK56" s="26"/>
      <c r="TDL56" s="26"/>
      <c r="TDM56" s="26"/>
      <c r="TDN56" s="26"/>
      <c r="TDO56" s="26"/>
      <c r="TDP56" s="26"/>
      <c r="TDQ56" s="26"/>
      <c r="TDR56" s="26"/>
      <c r="TDS56" s="26"/>
      <c r="TDT56" s="26"/>
      <c r="TDU56" s="26"/>
      <c r="TDV56" s="26"/>
      <c r="TDW56" s="26"/>
      <c r="TDX56" s="26"/>
      <c r="TDY56" s="26"/>
      <c r="TDZ56" s="26"/>
      <c r="TEA56" s="26"/>
      <c r="TEB56" s="26"/>
      <c r="TEC56" s="26"/>
      <c r="TED56" s="26"/>
      <c r="TEE56" s="26"/>
      <c r="TEF56" s="26"/>
      <c r="TEG56" s="26"/>
      <c r="TEH56" s="26"/>
      <c r="TEI56" s="26"/>
      <c r="TEJ56" s="26"/>
      <c r="TEK56" s="26"/>
      <c r="TEL56" s="26"/>
      <c r="TEM56" s="26"/>
      <c r="TEN56" s="26"/>
      <c r="TEO56" s="26"/>
      <c r="TEP56" s="26"/>
      <c r="TEQ56" s="26"/>
      <c r="TER56" s="26"/>
      <c r="TES56" s="26"/>
      <c r="TET56" s="26"/>
      <c r="TEU56" s="26"/>
      <c r="TEV56" s="26"/>
      <c r="TEW56" s="26"/>
      <c r="TEX56" s="26"/>
      <c r="TEY56" s="26"/>
      <c r="TEZ56" s="26"/>
      <c r="TFA56" s="26"/>
      <c r="TFB56" s="26"/>
      <c r="TFC56" s="26"/>
      <c r="TFD56" s="26"/>
      <c r="TFE56" s="26"/>
      <c r="TFF56" s="26"/>
      <c r="TFG56" s="26"/>
      <c r="TFH56" s="26"/>
      <c r="TFI56" s="26"/>
      <c r="TFJ56" s="26"/>
      <c r="TFK56" s="26"/>
      <c r="TFL56" s="26"/>
      <c r="TFM56" s="26"/>
      <c r="TFN56" s="26"/>
      <c r="TFO56" s="26"/>
      <c r="TFP56" s="26"/>
      <c r="TFQ56" s="26"/>
      <c r="TFR56" s="26"/>
      <c r="TFS56" s="26"/>
      <c r="TFT56" s="26"/>
      <c r="TFU56" s="26"/>
      <c r="TFV56" s="26"/>
      <c r="TFW56" s="26"/>
      <c r="TFX56" s="26"/>
      <c r="TFY56" s="26"/>
      <c r="TFZ56" s="26"/>
      <c r="TGA56" s="26"/>
      <c r="TGB56" s="26"/>
      <c r="TGC56" s="26"/>
      <c r="TGD56" s="26"/>
      <c r="TGE56" s="26"/>
      <c r="TGF56" s="26"/>
      <c r="TGG56" s="26"/>
      <c r="TGH56" s="26"/>
      <c r="TGI56" s="26"/>
      <c r="TGJ56" s="26"/>
      <c r="TGK56" s="26"/>
      <c r="TGL56" s="26"/>
      <c r="TGM56" s="26"/>
      <c r="TGN56" s="26"/>
      <c r="TGO56" s="26"/>
      <c r="TGP56" s="26"/>
      <c r="TGQ56" s="26"/>
      <c r="TGR56" s="26"/>
      <c r="TGS56" s="26"/>
      <c r="TGT56" s="26"/>
      <c r="TGU56" s="26"/>
      <c r="TGV56" s="26"/>
      <c r="TGW56" s="26"/>
      <c r="TGX56" s="26"/>
      <c r="TGY56" s="26"/>
      <c r="TGZ56" s="26"/>
      <c r="THA56" s="26"/>
      <c r="THB56" s="26"/>
      <c r="THC56" s="26"/>
      <c r="THD56" s="26"/>
      <c r="THE56" s="26"/>
      <c r="THF56" s="26"/>
      <c r="THG56" s="26"/>
      <c r="THH56" s="26"/>
      <c r="THI56" s="26"/>
      <c r="THJ56" s="26"/>
      <c r="THK56" s="26"/>
      <c r="THL56" s="26"/>
      <c r="THM56" s="26"/>
      <c r="THN56" s="26"/>
      <c r="THO56" s="26"/>
      <c r="THP56" s="26"/>
      <c r="THQ56" s="26"/>
      <c r="THR56" s="26"/>
      <c r="THS56" s="26"/>
      <c r="THT56" s="26"/>
      <c r="THU56" s="26"/>
      <c r="THV56" s="26"/>
      <c r="THW56" s="26"/>
      <c r="THX56" s="26"/>
      <c r="THY56" s="26"/>
      <c r="THZ56" s="26"/>
      <c r="TIA56" s="26"/>
      <c r="TIB56" s="26"/>
      <c r="TIC56" s="26"/>
      <c r="TID56" s="26"/>
      <c r="TIE56" s="26"/>
      <c r="TIF56" s="26"/>
      <c r="TIG56" s="26"/>
      <c r="TIH56" s="26"/>
      <c r="TII56" s="26"/>
      <c r="TIJ56" s="26"/>
      <c r="TIK56" s="26"/>
      <c r="TIL56" s="26"/>
      <c r="TIM56" s="26"/>
      <c r="TIN56" s="26"/>
      <c r="TIO56" s="26"/>
      <c r="TIP56" s="26"/>
      <c r="TIQ56" s="26"/>
      <c r="TIR56" s="26"/>
      <c r="TIS56" s="26"/>
      <c r="TIT56" s="26"/>
      <c r="TIU56" s="26"/>
      <c r="TIV56" s="26"/>
      <c r="TIW56" s="26"/>
      <c r="TIX56" s="26"/>
      <c r="TIY56" s="26"/>
      <c r="TIZ56" s="26"/>
      <c r="TJA56" s="26"/>
      <c r="TJB56" s="26"/>
      <c r="TJC56" s="26"/>
      <c r="TJD56" s="26"/>
      <c r="TJE56" s="26"/>
      <c r="TJF56" s="26"/>
      <c r="TJG56" s="26"/>
      <c r="TJH56" s="26"/>
      <c r="TJI56" s="26"/>
      <c r="TJJ56" s="26"/>
      <c r="TJK56" s="26"/>
      <c r="TJL56" s="26"/>
      <c r="TJM56" s="26"/>
      <c r="TJN56" s="26"/>
      <c r="TJO56" s="26"/>
      <c r="TJP56" s="26"/>
      <c r="TJQ56" s="26"/>
      <c r="TJR56" s="26"/>
      <c r="TJS56" s="26"/>
      <c r="TJT56" s="26"/>
      <c r="TJU56" s="26"/>
      <c r="TJV56" s="26"/>
      <c r="TJW56" s="26"/>
      <c r="TJX56" s="26"/>
      <c r="TJY56" s="26"/>
      <c r="TJZ56" s="26"/>
      <c r="TKA56" s="26"/>
      <c r="TKB56" s="26"/>
      <c r="TKC56" s="26"/>
      <c r="TKD56" s="26"/>
      <c r="TKE56" s="26"/>
      <c r="TKF56" s="26"/>
      <c r="TKG56" s="26"/>
      <c r="TKH56" s="26"/>
      <c r="TKI56" s="26"/>
      <c r="TKJ56" s="26"/>
      <c r="TKK56" s="26"/>
      <c r="TKL56" s="26"/>
      <c r="TKM56" s="26"/>
      <c r="TKN56" s="26"/>
      <c r="TKO56" s="26"/>
      <c r="TKP56" s="26"/>
      <c r="TKQ56" s="26"/>
      <c r="TKR56" s="26"/>
      <c r="TKS56" s="26"/>
      <c r="TKT56" s="26"/>
      <c r="TKU56" s="26"/>
      <c r="TKV56" s="26"/>
      <c r="TKW56" s="26"/>
      <c r="TKX56" s="26"/>
      <c r="TKY56" s="26"/>
      <c r="TKZ56" s="26"/>
      <c r="TLA56" s="26"/>
      <c r="TLB56" s="26"/>
      <c r="TLC56" s="26"/>
      <c r="TLD56" s="26"/>
      <c r="TLE56" s="26"/>
      <c r="TLF56" s="26"/>
      <c r="TLG56" s="26"/>
      <c r="TLH56" s="26"/>
      <c r="TLI56" s="26"/>
      <c r="TLJ56" s="26"/>
      <c r="TLK56" s="26"/>
      <c r="TLL56" s="26"/>
      <c r="TLM56" s="26"/>
      <c r="TLN56" s="26"/>
      <c r="TLO56" s="26"/>
      <c r="TLP56" s="26"/>
      <c r="TLQ56" s="26"/>
      <c r="TLR56" s="26"/>
      <c r="TLS56" s="26"/>
      <c r="TLT56" s="26"/>
      <c r="TLU56" s="26"/>
      <c r="TLV56" s="26"/>
      <c r="TLW56" s="26"/>
      <c r="TLX56" s="26"/>
      <c r="TLY56" s="26"/>
      <c r="TLZ56" s="26"/>
      <c r="TMA56" s="26"/>
      <c r="TMB56" s="26"/>
      <c r="TMC56" s="26"/>
      <c r="TMD56" s="26"/>
      <c r="TME56" s="26"/>
      <c r="TMF56" s="26"/>
      <c r="TMG56" s="26"/>
      <c r="TMH56" s="26"/>
      <c r="TMI56" s="26"/>
      <c r="TMJ56" s="26"/>
      <c r="TMK56" s="26"/>
      <c r="TML56" s="26"/>
      <c r="TMM56" s="26"/>
      <c r="TMN56" s="26"/>
      <c r="TMO56" s="26"/>
      <c r="TMP56" s="26"/>
      <c r="TMQ56" s="26"/>
      <c r="TMR56" s="26"/>
      <c r="TMS56" s="26"/>
      <c r="TMT56" s="26"/>
      <c r="TMU56" s="26"/>
      <c r="TMV56" s="26"/>
      <c r="TMW56" s="26"/>
      <c r="TMX56" s="26"/>
      <c r="TMY56" s="26"/>
      <c r="TMZ56" s="26"/>
      <c r="TNA56" s="26"/>
      <c r="TNB56" s="26"/>
      <c r="TNC56" s="26"/>
      <c r="TND56" s="26"/>
      <c r="TNE56" s="26"/>
      <c r="TNF56" s="26"/>
      <c r="TNG56" s="26"/>
      <c r="TNH56" s="26"/>
      <c r="TNI56" s="26"/>
      <c r="TNJ56" s="26"/>
      <c r="TNK56" s="26"/>
      <c r="TNL56" s="26"/>
      <c r="TNM56" s="26"/>
      <c r="TNN56" s="26"/>
      <c r="TNO56" s="26"/>
      <c r="TNP56" s="26"/>
      <c r="TNQ56" s="26"/>
      <c r="TNR56" s="26"/>
      <c r="TNS56" s="26"/>
      <c r="TNT56" s="26"/>
      <c r="TNU56" s="26"/>
      <c r="TNV56" s="26"/>
      <c r="TNW56" s="26"/>
      <c r="TNX56" s="26"/>
      <c r="TNY56" s="26"/>
      <c r="TNZ56" s="26"/>
      <c r="TOA56" s="26"/>
      <c r="TOB56" s="26"/>
      <c r="TOC56" s="26"/>
      <c r="TOD56" s="26"/>
      <c r="TOE56" s="26"/>
      <c r="TOF56" s="26"/>
      <c r="TOG56" s="26"/>
      <c r="TOH56" s="26"/>
      <c r="TOI56" s="26"/>
      <c r="TOJ56" s="26"/>
      <c r="TOK56" s="26"/>
      <c r="TOL56" s="26"/>
      <c r="TOM56" s="26"/>
      <c r="TON56" s="26"/>
      <c r="TOO56" s="26"/>
      <c r="TOP56" s="26"/>
      <c r="TOQ56" s="26"/>
      <c r="TOR56" s="26"/>
      <c r="TOS56" s="26"/>
      <c r="TOT56" s="26"/>
      <c r="TOU56" s="26"/>
      <c r="TOV56" s="26"/>
      <c r="TOW56" s="26"/>
      <c r="TOX56" s="26"/>
      <c r="TOY56" s="26"/>
      <c r="TOZ56" s="26"/>
      <c r="TPA56" s="26"/>
      <c r="TPB56" s="26"/>
      <c r="TPC56" s="26"/>
      <c r="TPD56" s="26"/>
      <c r="TPE56" s="26"/>
      <c r="TPF56" s="26"/>
      <c r="TPG56" s="26"/>
      <c r="TPH56" s="26"/>
      <c r="TPI56" s="26"/>
      <c r="TPJ56" s="26"/>
      <c r="TPK56" s="26"/>
      <c r="TPL56" s="26"/>
      <c r="TPM56" s="26"/>
      <c r="TPN56" s="26"/>
      <c r="TPO56" s="26"/>
      <c r="TPP56" s="26"/>
      <c r="TPQ56" s="26"/>
      <c r="TPR56" s="26"/>
      <c r="TPS56" s="26"/>
      <c r="TPT56" s="26"/>
      <c r="TPU56" s="26"/>
      <c r="TPV56" s="26"/>
      <c r="TPW56" s="26"/>
      <c r="TPX56" s="26"/>
      <c r="TPY56" s="26"/>
      <c r="TPZ56" s="26"/>
      <c r="TQA56" s="26"/>
      <c r="TQB56" s="26"/>
      <c r="TQC56" s="26"/>
      <c r="TQD56" s="26"/>
      <c r="TQE56" s="26"/>
      <c r="TQF56" s="26"/>
      <c r="TQG56" s="26"/>
      <c r="TQH56" s="26"/>
      <c r="TQI56" s="26"/>
      <c r="TQJ56" s="26"/>
      <c r="TQK56" s="26"/>
      <c r="TQL56" s="26"/>
      <c r="TQM56" s="26"/>
      <c r="TQN56" s="26"/>
      <c r="TQO56" s="26"/>
      <c r="TQP56" s="26"/>
      <c r="TQQ56" s="26"/>
      <c r="TQR56" s="26"/>
      <c r="TQS56" s="26"/>
      <c r="TQT56" s="26"/>
      <c r="TQU56" s="26"/>
      <c r="TQV56" s="26"/>
      <c r="TQW56" s="26"/>
      <c r="TQX56" s="26"/>
      <c r="TQY56" s="26"/>
      <c r="TQZ56" s="26"/>
      <c r="TRA56" s="26"/>
      <c r="TRB56" s="26"/>
      <c r="TRC56" s="26"/>
      <c r="TRD56" s="26"/>
      <c r="TRE56" s="26"/>
      <c r="TRF56" s="26"/>
      <c r="TRG56" s="26"/>
      <c r="TRH56" s="26"/>
      <c r="TRI56" s="26"/>
      <c r="TRJ56" s="26"/>
      <c r="TRK56" s="26"/>
      <c r="TRL56" s="26"/>
      <c r="TRM56" s="26"/>
      <c r="TRN56" s="26"/>
      <c r="TRO56" s="26"/>
      <c r="TRP56" s="26"/>
      <c r="TRQ56" s="26"/>
      <c r="TRR56" s="26"/>
      <c r="TRS56" s="26"/>
      <c r="TRT56" s="26"/>
      <c r="TRU56" s="26"/>
      <c r="TRV56" s="26"/>
      <c r="TRW56" s="26"/>
      <c r="TRX56" s="26"/>
      <c r="TRY56" s="26"/>
      <c r="TRZ56" s="26"/>
      <c r="TSA56" s="26"/>
      <c r="TSB56" s="26"/>
      <c r="TSC56" s="26"/>
      <c r="TSD56" s="26"/>
      <c r="TSE56" s="26"/>
      <c r="TSF56" s="26"/>
      <c r="TSG56" s="26"/>
      <c r="TSH56" s="26"/>
      <c r="TSI56" s="26"/>
      <c r="TSJ56" s="26"/>
      <c r="TSK56" s="26"/>
      <c r="TSL56" s="26"/>
      <c r="TSM56" s="26"/>
      <c r="TSN56" s="26"/>
      <c r="TSO56" s="26"/>
      <c r="TSP56" s="26"/>
      <c r="TSQ56" s="26"/>
      <c r="TSR56" s="26"/>
      <c r="TSS56" s="26"/>
      <c r="TST56" s="26"/>
      <c r="TSU56" s="26"/>
      <c r="TSV56" s="26"/>
      <c r="TSW56" s="26"/>
      <c r="TSX56" s="26"/>
      <c r="TSY56" s="26"/>
      <c r="TSZ56" s="26"/>
      <c r="TTA56" s="26"/>
      <c r="TTB56" s="26"/>
      <c r="TTC56" s="26"/>
      <c r="TTD56" s="26"/>
      <c r="TTE56" s="26"/>
      <c r="TTF56" s="26"/>
      <c r="TTG56" s="26"/>
      <c r="TTH56" s="26"/>
      <c r="TTI56" s="26"/>
      <c r="TTJ56" s="26"/>
      <c r="TTK56" s="26"/>
      <c r="TTL56" s="26"/>
      <c r="TTM56" s="26"/>
      <c r="TTN56" s="26"/>
      <c r="TTO56" s="26"/>
      <c r="TTP56" s="26"/>
      <c r="TTQ56" s="26"/>
      <c r="TTR56" s="26"/>
      <c r="TTS56" s="26"/>
      <c r="TTT56" s="26"/>
      <c r="TTU56" s="26"/>
      <c r="TTV56" s="26"/>
      <c r="TTW56" s="26"/>
      <c r="TTX56" s="26"/>
      <c r="TTY56" s="26"/>
      <c r="TTZ56" s="26"/>
      <c r="TUA56" s="26"/>
      <c r="TUB56" s="26"/>
      <c r="TUC56" s="26"/>
      <c r="TUD56" s="26"/>
      <c r="TUE56" s="26"/>
      <c r="TUF56" s="26"/>
      <c r="TUG56" s="26"/>
      <c r="TUH56" s="26"/>
      <c r="TUI56" s="26"/>
      <c r="TUJ56" s="26"/>
      <c r="TUK56" s="26"/>
      <c r="TUL56" s="26"/>
      <c r="TUM56" s="26"/>
      <c r="TUN56" s="26"/>
      <c r="TUO56" s="26"/>
      <c r="TUP56" s="26"/>
      <c r="TUQ56" s="26"/>
      <c r="TUR56" s="26"/>
      <c r="TUS56" s="26"/>
      <c r="TUT56" s="26"/>
      <c r="TUU56" s="26"/>
      <c r="TUV56" s="26"/>
      <c r="TUW56" s="26"/>
      <c r="TUX56" s="26"/>
      <c r="TUY56" s="26"/>
      <c r="TUZ56" s="26"/>
      <c r="TVA56" s="26"/>
      <c r="TVB56" s="26"/>
      <c r="TVC56" s="26"/>
      <c r="TVD56" s="26"/>
      <c r="TVE56" s="26"/>
      <c r="TVF56" s="26"/>
      <c r="TVG56" s="26"/>
      <c r="TVH56" s="26"/>
      <c r="TVI56" s="26"/>
      <c r="TVJ56" s="26"/>
      <c r="TVK56" s="26"/>
      <c r="TVL56" s="26"/>
      <c r="TVM56" s="26"/>
      <c r="TVN56" s="26"/>
      <c r="TVO56" s="26"/>
      <c r="TVP56" s="26"/>
      <c r="TVQ56" s="26"/>
      <c r="TVR56" s="26"/>
      <c r="TVS56" s="26"/>
      <c r="TVT56" s="26"/>
      <c r="TVU56" s="26"/>
      <c r="TVV56" s="26"/>
      <c r="TVW56" s="26"/>
      <c r="TVX56" s="26"/>
      <c r="TVY56" s="26"/>
      <c r="TVZ56" s="26"/>
      <c r="TWA56" s="26"/>
      <c r="TWB56" s="26"/>
      <c r="TWC56" s="26"/>
      <c r="TWD56" s="26"/>
      <c r="TWE56" s="26"/>
      <c r="TWF56" s="26"/>
      <c r="TWG56" s="26"/>
      <c r="TWH56" s="26"/>
      <c r="TWI56" s="26"/>
      <c r="TWJ56" s="26"/>
      <c r="TWK56" s="26"/>
      <c r="TWL56" s="26"/>
      <c r="TWM56" s="26"/>
      <c r="TWN56" s="26"/>
      <c r="TWO56" s="26"/>
      <c r="TWP56" s="26"/>
      <c r="TWQ56" s="26"/>
      <c r="TWR56" s="26"/>
      <c r="TWS56" s="26"/>
      <c r="TWT56" s="26"/>
      <c r="TWU56" s="26"/>
      <c r="TWV56" s="26"/>
      <c r="TWW56" s="26"/>
      <c r="TWX56" s="26"/>
      <c r="TWY56" s="26"/>
      <c r="TWZ56" s="26"/>
      <c r="TXA56" s="26"/>
      <c r="TXB56" s="26"/>
      <c r="TXC56" s="26"/>
      <c r="TXD56" s="26"/>
      <c r="TXE56" s="26"/>
      <c r="TXF56" s="26"/>
      <c r="TXG56" s="26"/>
      <c r="TXH56" s="26"/>
      <c r="TXI56" s="26"/>
      <c r="TXJ56" s="26"/>
      <c r="TXK56" s="26"/>
      <c r="TXL56" s="26"/>
      <c r="TXM56" s="26"/>
      <c r="TXN56" s="26"/>
      <c r="TXO56" s="26"/>
      <c r="TXP56" s="26"/>
      <c r="TXQ56" s="26"/>
      <c r="TXR56" s="26"/>
      <c r="TXS56" s="26"/>
      <c r="TXT56" s="26"/>
      <c r="TXU56" s="26"/>
      <c r="TXV56" s="26"/>
      <c r="TXW56" s="26"/>
      <c r="TXX56" s="26"/>
      <c r="TXY56" s="26"/>
      <c r="TXZ56" s="26"/>
      <c r="TYA56" s="26"/>
      <c r="TYB56" s="26"/>
      <c r="TYC56" s="26"/>
      <c r="TYD56" s="26"/>
      <c r="TYE56" s="26"/>
      <c r="TYF56" s="26"/>
      <c r="TYG56" s="26"/>
      <c r="TYH56" s="26"/>
      <c r="TYI56" s="26"/>
      <c r="TYJ56" s="26"/>
      <c r="TYK56" s="26"/>
      <c r="TYL56" s="26"/>
      <c r="TYM56" s="26"/>
      <c r="TYN56" s="26"/>
      <c r="TYO56" s="26"/>
      <c r="TYP56" s="26"/>
      <c r="TYQ56" s="26"/>
      <c r="TYR56" s="26"/>
      <c r="TYS56" s="26"/>
      <c r="TYT56" s="26"/>
      <c r="TYU56" s="26"/>
      <c r="TYV56" s="26"/>
      <c r="TYW56" s="26"/>
      <c r="TYX56" s="26"/>
      <c r="TYY56" s="26"/>
      <c r="TYZ56" s="26"/>
      <c r="TZA56" s="26"/>
      <c r="TZB56" s="26"/>
      <c r="TZC56" s="26"/>
      <c r="TZD56" s="26"/>
      <c r="TZE56" s="26"/>
      <c r="TZF56" s="26"/>
      <c r="TZG56" s="26"/>
      <c r="TZH56" s="26"/>
      <c r="TZI56" s="26"/>
      <c r="TZJ56" s="26"/>
      <c r="TZK56" s="26"/>
      <c r="TZL56" s="26"/>
      <c r="TZM56" s="26"/>
      <c r="TZN56" s="26"/>
      <c r="TZO56" s="26"/>
      <c r="TZP56" s="26"/>
      <c r="TZQ56" s="26"/>
      <c r="TZR56" s="26"/>
      <c r="TZS56" s="26"/>
      <c r="TZT56" s="26"/>
      <c r="TZU56" s="26"/>
      <c r="TZV56" s="26"/>
      <c r="TZW56" s="26"/>
      <c r="TZX56" s="26"/>
      <c r="TZY56" s="26"/>
      <c r="TZZ56" s="26"/>
      <c r="UAA56" s="26"/>
      <c r="UAB56" s="26"/>
      <c r="UAC56" s="26"/>
      <c r="UAD56" s="26"/>
      <c r="UAE56" s="26"/>
      <c r="UAF56" s="26"/>
      <c r="UAG56" s="26"/>
      <c r="UAH56" s="26"/>
      <c r="UAI56" s="26"/>
      <c r="UAJ56" s="26"/>
      <c r="UAK56" s="26"/>
      <c r="UAL56" s="26"/>
      <c r="UAM56" s="26"/>
      <c r="UAN56" s="26"/>
      <c r="UAO56" s="26"/>
      <c r="UAP56" s="26"/>
      <c r="UAQ56" s="26"/>
      <c r="UAR56" s="26"/>
      <c r="UAS56" s="26"/>
      <c r="UAT56" s="26"/>
      <c r="UAU56" s="26"/>
      <c r="UAV56" s="26"/>
      <c r="UAW56" s="26"/>
      <c r="UAX56" s="26"/>
      <c r="UAY56" s="26"/>
      <c r="UAZ56" s="26"/>
      <c r="UBA56" s="26"/>
      <c r="UBB56" s="26"/>
      <c r="UBC56" s="26"/>
      <c r="UBD56" s="26"/>
      <c r="UBE56" s="26"/>
      <c r="UBF56" s="26"/>
      <c r="UBG56" s="26"/>
      <c r="UBH56" s="26"/>
      <c r="UBI56" s="26"/>
      <c r="UBJ56" s="26"/>
      <c r="UBK56" s="26"/>
      <c r="UBL56" s="26"/>
      <c r="UBM56" s="26"/>
      <c r="UBN56" s="26"/>
      <c r="UBO56" s="26"/>
      <c r="UBP56" s="26"/>
      <c r="UBQ56" s="26"/>
      <c r="UBR56" s="26"/>
      <c r="UBS56" s="26"/>
      <c r="UBT56" s="26"/>
      <c r="UBU56" s="26"/>
      <c r="UBV56" s="26"/>
      <c r="UBW56" s="26"/>
      <c r="UBX56" s="26"/>
      <c r="UBY56" s="26"/>
      <c r="UBZ56" s="26"/>
      <c r="UCA56" s="26"/>
      <c r="UCB56" s="26"/>
      <c r="UCC56" s="26"/>
      <c r="UCD56" s="26"/>
      <c r="UCE56" s="26"/>
      <c r="UCF56" s="26"/>
      <c r="UCG56" s="26"/>
      <c r="UCH56" s="26"/>
      <c r="UCI56" s="26"/>
      <c r="UCJ56" s="26"/>
      <c r="UCK56" s="26"/>
      <c r="UCL56" s="26"/>
      <c r="UCM56" s="26"/>
      <c r="UCN56" s="26"/>
      <c r="UCO56" s="26"/>
      <c r="UCP56" s="26"/>
      <c r="UCQ56" s="26"/>
      <c r="UCR56" s="26"/>
      <c r="UCS56" s="26"/>
      <c r="UCT56" s="26"/>
      <c r="UCU56" s="26"/>
      <c r="UCV56" s="26"/>
      <c r="UCW56" s="26"/>
      <c r="UCX56" s="26"/>
      <c r="UCY56" s="26"/>
      <c r="UCZ56" s="26"/>
      <c r="UDA56" s="26"/>
      <c r="UDB56" s="26"/>
      <c r="UDC56" s="26"/>
      <c r="UDD56" s="26"/>
      <c r="UDE56" s="26"/>
      <c r="UDF56" s="26"/>
      <c r="UDG56" s="26"/>
      <c r="UDH56" s="26"/>
      <c r="UDI56" s="26"/>
      <c r="UDJ56" s="26"/>
      <c r="UDK56" s="26"/>
      <c r="UDL56" s="26"/>
      <c r="UDM56" s="26"/>
      <c r="UDN56" s="26"/>
      <c r="UDO56" s="26"/>
      <c r="UDP56" s="26"/>
      <c r="UDQ56" s="26"/>
      <c r="UDR56" s="26"/>
      <c r="UDS56" s="26"/>
      <c r="UDT56" s="26"/>
      <c r="UDU56" s="26"/>
      <c r="UDV56" s="26"/>
      <c r="UDW56" s="26"/>
      <c r="UDX56" s="26"/>
      <c r="UDY56" s="26"/>
      <c r="UDZ56" s="26"/>
      <c r="UEA56" s="26"/>
      <c r="UEB56" s="26"/>
      <c r="UEC56" s="26"/>
      <c r="UED56" s="26"/>
      <c r="UEE56" s="26"/>
      <c r="UEF56" s="26"/>
      <c r="UEG56" s="26"/>
      <c r="UEH56" s="26"/>
      <c r="UEI56" s="26"/>
      <c r="UEJ56" s="26"/>
      <c r="UEK56" s="26"/>
      <c r="UEL56" s="26"/>
      <c r="UEM56" s="26"/>
      <c r="UEN56" s="26"/>
      <c r="UEO56" s="26"/>
      <c r="UEP56" s="26"/>
      <c r="UEQ56" s="26"/>
      <c r="UER56" s="26"/>
      <c r="UES56" s="26"/>
      <c r="UET56" s="26"/>
      <c r="UEU56" s="26"/>
      <c r="UEV56" s="26"/>
      <c r="UEW56" s="26"/>
      <c r="UEX56" s="26"/>
      <c r="UEY56" s="26"/>
      <c r="UEZ56" s="26"/>
      <c r="UFA56" s="26"/>
      <c r="UFB56" s="26"/>
      <c r="UFC56" s="26"/>
      <c r="UFD56" s="26"/>
      <c r="UFE56" s="26"/>
      <c r="UFF56" s="26"/>
      <c r="UFG56" s="26"/>
      <c r="UFH56" s="26"/>
      <c r="UFI56" s="26"/>
      <c r="UFJ56" s="26"/>
      <c r="UFK56" s="26"/>
      <c r="UFL56" s="26"/>
      <c r="UFM56" s="26"/>
      <c r="UFN56" s="26"/>
      <c r="UFO56" s="26"/>
      <c r="UFP56" s="26"/>
      <c r="UFQ56" s="26"/>
      <c r="UFR56" s="26"/>
      <c r="UFS56" s="26"/>
      <c r="UFT56" s="26"/>
      <c r="UFU56" s="26"/>
      <c r="UFV56" s="26"/>
      <c r="UFW56" s="26"/>
      <c r="UFX56" s="26"/>
      <c r="UFY56" s="26"/>
      <c r="UFZ56" s="26"/>
      <c r="UGA56" s="26"/>
      <c r="UGB56" s="26"/>
      <c r="UGC56" s="26"/>
      <c r="UGD56" s="26"/>
      <c r="UGE56" s="26"/>
      <c r="UGF56" s="26"/>
      <c r="UGG56" s="26"/>
      <c r="UGH56" s="26"/>
      <c r="UGI56" s="26"/>
      <c r="UGJ56" s="26"/>
      <c r="UGK56" s="26"/>
      <c r="UGL56" s="26"/>
      <c r="UGM56" s="26"/>
      <c r="UGN56" s="26"/>
      <c r="UGO56" s="26"/>
      <c r="UGP56" s="26"/>
      <c r="UGQ56" s="26"/>
      <c r="UGR56" s="26"/>
      <c r="UGS56" s="26"/>
      <c r="UGT56" s="26"/>
      <c r="UGU56" s="26"/>
      <c r="UGV56" s="26"/>
      <c r="UGW56" s="26"/>
      <c r="UGX56" s="26"/>
      <c r="UGY56" s="26"/>
      <c r="UGZ56" s="26"/>
      <c r="UHA56" s="26"/>
      <c r="UHB56" s="26"/>
      <c r="UHC56" s="26"/>
      <c r="UHD56" s="26"/>
      <c r="UHE56" s="26"/>
      <c r="UHF56" s="26"/>
      <c r="UHG56" s="26"/>
      <c r="UHH56" s="26"/>
      <c r="UHI56" s="26"/>
      <c r="UHJ56" s="26"/>
      <c r="UHK56" s="26"/>
      <c r="UHL56" s="26"/>
      <c r="UHM56" s="26"/>
      <c r="UHN56" s="26"/>
      <c r="UHO56" s="26"/>
      <c r="UHP56" s="26"/>
      <c r="UHQ56" s="26"/>
      <c r="UHR56" s="26"/>
      <c r="UHS56" s="26"/>
      <c r="UHT56" s="26"/>
      <c r="UHU56" s="26"/>
      <c r="UHV56" s="26"/>
      <c r="UHW56" s="26"/>
      <c r="UHX56" s="26"/>
      <c r="UHY56" s="26"/>
      <c r="UHZ56" s="26"/>
      <c r="UIA56" s="26"/>
      <c r="UIB56" s="26"/>
      <c r="UIC56" s="26"/>
      <c r="UID56" s="26"/>
      <c r="UIE56" s="26"/>
      <c r="UIF56" s="26"/>
      <c r="UIG56" s="26"/>
      <c r="UIH56" s="26"/>
      <c r="UII56" s="26"/>
      <c r="UIJ56" s="26"/>
      <c r="UIK56" s="26"/>
      <c r="UIL56" s="26"/>
      <c r="UIM56" s="26"/>
      <c r="UIN56" s="26"/>
      <c r="UIO56" s="26"/>
      <c r="UIP56" s="26"/>
      <c r="UIQ56" s="26"/>
      <c r="UIR56" s="26"/>
      <c r="UIS56" s="26"/>
      <c r="UIT56" s="26"/>
      <c r="UIU56" s="26"/>
      <c r="UIV56" s="26"/>
      <c r="UIW56" s="26"/>
      <c r="UIX56" s="26"/>
      <c r="UIY56" s="26"/>
      <c r="UIZ56" s="26"/>
      <c r="UJA56" s="26"/>
      <c r="UJB56" s="26"/>
      <c r="UJC56" s="26"/>
      <c r="UJD56" s="26"/>
      <c r="UJE56" s="26"/>
      <c r="UJF56" s="26"/>
      <c r="UJG56" s="26"/>
      <c r="UJH56" s="26"/>
      <c r="UJI56" s="26"/>
      <c r="UJJ56" s="26"/>
      <c r="UJK56" s="26"/>
      <c r="UJL56" s="26"/>
      <c r="UJM56" s="26"/>
      <c r="UJN56" s="26"/>
      <c r="UJO56" s="26"/>
      <c r="UJP56" s="26"/>
      <c r="UJQ56" s="26"/>
      <c r="UJR56" s="26"/>
      <c r="UJS56" s="26"/>
      <c r="UJT56" s="26"/>
      <c r="UJU56" s="26"/>
      <c r="UJV56" s="26"/>
      <c r="UJW56" s="26"/>
      <c r="UJX56" s="26"/>
      <c r="UJY56" s="26"/>
      <c r="UJZ56" s="26"/>
      <c r="UKA56" s="26"/>
      <c r="UKB56" s="26"/>
      <c r="UKC56" s="26"/>
      <c r="UKD56" s="26"/>
      <c r="UKE56" s="26"/>
      <c r="UKF56" s="26"/>
      <c r="UKG56" s="26"/>
      <c r="UKH56" s="26"/>
      <c r="UKI56" s="26"/>
      <c r="UKJ56" s="26"/>
      <c r="UKK56" s="26"/>
      <c r="UKL56" s="26"/>
      <c r="UKM56" s="26"/>
      <c r="UKN56" s="26"/>
      <c r="UKO56" s="26"/>
      <c r="UKP56" s="26"/>
      <c r="UKQ56" s="26"/>
      <c r="UKR56" s="26"/>
      <c r="UKS56" s="26"/>
      <c r="UKT56" s="26"/>
      <c r="UKU56" s="26"/>
      <c r="UKV56" s="26"/>
      <c r="UKW56" s="26"/>
      <c r="UKX56" s="26"/>
      <c r="UKY56" s="26"/>
      <c r="UKZ56" s="26"/>
      <c r="ULA56" s="26"/>
      <c r="ULB56" s="26"/>
      <c r="ULC56" s="26"/>
      <c r="ULD56" s="26"/>
      <c r="ULE56" s="26"/>
      <c r="ULF56" s="26"/>
      <c r="ULG56" s="26"/>
      <c r="ULH56" s="26"/>
      <c r="ULI56" s="26"/>
      <c r="ULJ56" s="26"/>
      <c r="ULK56" s="26"/>
      <c r="ULL56" s="26"/>
      <c r="ULM56" s="26"/>
      <c r="ULN56" s="26"/>
      <c r="ULO56" s="26"/>
      <c r="ULP56" s="26"/>
      <c r="ULQ56" s="26"/>
      <c r="ULR56" s="26"/>
      <c r="ULS56" s="26"/>
      <c r="ULT56" s="26"/>
      <c r="ULU56" s="26"/>
      <c r="ULV56" s="26"/>
      <c r="ULW56" s="26"/>
      <c r="ULX56" s="26"/>
      <c r="ULY56" s="26"/>
      <c r="ULZ56" s="26"/>
      <c r="UMA56" s="26"/>
      <c r="UMB56" s="26"/>
      <c r="UMC56" s="26"/>
      <c r="UMD56" s="26"/>
      <c r="UME56" s="26"/>
      <c r="UMF56" s="26"/>
      <c r="UMG56" s="26"/>
      <c r="UMH56" s="26"/>
      <c r="UMI56" s="26"/>
      <c r="UMJ56" s="26"/>
      <c r="UMK56" s="26"/>
      <c r="UML56" s="26"/>
      <c r="UMM56" s="26"/>
      <c r="UMN56" s="26"/>
      <c r="UMO56" s="26"/>
      <c r="UMP56" s="26"/>
      <c r="UMQ56" s="26"/>
      <c r="UMR56" s="26"/>
      <c r="UMS56" s="26"/>
      <c r="UMT56" s="26"/>
      <c r="UMU56" s="26"/>
      <c r="UMV56" s="26"/>
      <c r="UMW56" s="26"/>
      <c r="UMX56" s="26"/>
      <c r="UMY56" s="26"/>
      <c r="UMZ56" s="26"/>
      <c r="UNA56" s="26"/>
      <c r="UNB56" s="26"/>
      <c r="UNC56" s="26"/>
      <c r="UND56" s="26"/>
      <c r="UNE56" s="26"/>
      <c r="UNF56" s="26"/>
      <c r="UNG56" s="26"/>
      <c r="UNH56" s="26"/>
      <c r="UNI56" s="26"/>
      <c r="UNJ56" s="26"/>
      <c r="UNK56" s="26"/>
      <c r="UNL56" s="26"/>
      <c r="UNM56" s="26"/>
      <c r="UNN56" s="26"/>
      <c r="UNO56" s="26"/>
      <c r="UNP56" s="26"/>
      <c r="UNQ56" s="26"/>
      <c r="UNR56" s="26"/>
      <c r="UNS56" s="26"/>
      <c r="UNT56" s="26"/>
      <c r="UNU56" s="26"/>
      <c r="UNV56" s="26"/>
      <c r="UNW56" s="26"/>
      <c r="UNX56" s="26"/>
      <c r="UNY56" s="26"/>
      <c r="UNZ56" s="26"/>
      <c r="UOA56" s="26"/>
      <c r="UOB56" s="26"/>
      <c r="UOC56" s="26"/>
      <c r="UOD56" s="26"/>
      <c r="UOE56" s="26"/>
      <c r="UOF56" s="26"/>
      <c r="UOG56" s="26"/>
      <c r="UOH56" s="26"/>
      <c r="UOI56" s="26"/>
      <c r="UOJ56" s="26"/>
      <c r="UOK56" s="26"/>
      <c r="UOL56" s="26"/>
      <c r="UOM56" s="26"/>
      <c r="UON56" s="26"/>
      <c r="UOO56" s="26"/>
      <c r="UOP56" s="26"/>
      <c r="UOQ56" s="26"/>
      <c r="UOR56" s="26"/>
      <c r="UOS56" s="26"/>
      <c r="UOT56" s="26"/>
      <c r="UOU56" s="26"/>
      <c r="UOV56" s="26"/>
      <c r="UOW56" s="26"/>
      <c r="UOX56" s="26"/>
      <c r="UOY56" s="26"/>
      <c r="UOZ56" s="26"/>
      <c r="UPA56" s="26"/>
      <c r="UPB56" s="26"/>
      <c r="UPC56" s="26"/>
      <c r="UPD56" s="26"/>
      <c r="UPE56" s="26"/>
      <c r="UPF56" s="26"/>
      <c r="UPG56" s="26"/>
      <c r="UPH56" s="26"/>
      <c r="UPI56" s="26"/>
      <c r="UPJ56" s="26"/>
      <c r="UPK56" s="26"/>
      <c r="UPL56" s="26"/>
      <c r="UPM56" s="26"/>
      <c r="UPN56" s="26"/>
      <c r="UPO56" s="26"/>
      <c r="UPP56" s="26"/>
      <c r="UPQ56" s="26"/>
      <c r="UPR56" s="26"/>
      <c r="UPS56" s="26"/>
      <c r="UPT56" s="26"/>
      <c r="UPU56" s="26"/>
      <c r="UPV56" s="26"/>
      <c r="UPW56" s="26"/>
      <c r="UPX56" s="26"/>
      <c r="UPY56" s="26"/>
      <c r="UPZ56" s="26"/>
      <c r="UQA56" s="26"/>
      <c r="UQB56" s="26"/>
      <c r="UQC56" s="26"/>
      <c r="UQD56" s="26"/>
      <c r="UQE56" s="26"/>
      <c r="UQF56" s="26"/>
      <c r="UQG56" s="26"/>
      <c r="UQH56" s="26"/>
      <c r="UQI56" s="26"/>
      <c r="UQJ56" s="26"/>
      <c r="UQK56" s="26"/>
      <c r="UQL56" s="26"/>
      <c r="UQM56" s="26"/>
      <c r="UQN56" s="26"/>
      <c r="UQO56" s="26"/>
      <c r="UQP56" s="26"/>
      <c r="UQQ56" s="26"/>
      <c r="UQR56" s="26"/>
      <c r="UQS56" s="26"/>
      <c r="UQT56" s="26"/>
      <c r="UQU56" s="26"/>
      <c r="UQV56" s="26"/>
      <c r="UQW56" s="26"/>
      <c r="UQX56" s="26"/>
      <c r="UQY56" s="26"/>
      <c r="UQZ56" s="26"/>
      <c r="URA56" s="26"/>
      <c r="URB56" s="26"/>
      <c r="URC56" s="26"/>
      <c r="URD56" s="26"/>
      <c r="URE56" s="26"/>
      <c r="URF56" s="26"/>
      <c r="URG56" s="26"/>
      <c r="URH56" s="26"/>
      <c r="URI56" s="26"/>
      <c r="URJ56" s="26"/>
      <c r="URK56" s="26"/>
      <c r="URL56" s="26"/>
      <c r="URM56" s="26"/>
      <c r="URN56" s="26"/>
      <c r="URO56" s="26"/>
      <c r="URP56" s="26"/>
      <c r="URQ56" s="26"/>
      <c r="URR56" s="26"/>
      <c r="URS56" s="26"/>
      <c r="URT56" s="26"/>
      <c r="URU56" s="26"/>
      <c r="URV56" s="26"/>
      <c r="URW56" s="26"/>
      <c r="URX56" s="26"/>
      <c r="URY56" s="26"/>
      <c r="URZ56" s="26"/>
      <c r="USA56" s="26"/>
      <c r="USB56" s="26"/>
      <c r="USC56" s="26"/>
      <c r="USD56" s="26"/>
      <c r="USE56" s="26"/>
      <c r="USF56" s="26"/>
      <c r="USG56" s="26"/>
      <c r="USH56" s="26"/>
      <c r="USI56" s="26"/>
      <c r="USJ56" s="26"/>
      <c r="USK56" s="26"/>
      <c r="USL56" s="26"/>
      <c r="USM56" s="26"/>
      <c r="USN56" s="26"/>
      <c r="USO56" s="26"/>
      <c r="USP56" s="26"/>
      <c r="USQ56" s="26"/>
      <c r="USR56" s="26"/>
      <c r="USS56" s="26"/>
      <c r="UST56" s="26"/>
      <c r="USU56" s="26"/>
      <c r="USV56" s="26"/>
      <c r="USW56" s="26"/>
      <c r="USX56" s="26"/>
      <c r="USY56" s="26"/>
      <c r="USZ56" s="26"/>
      <c r="UTA56" s="26"/>
      <c r="UTB56" s="26"/>
      <c r="UTC56" s="26"/>
      <c r="UTD56" s="26"/>
      <c r="UTE56" s="26"/>
      <c r="UTF56" s="26"/>
      <c r="UTG56" s="26"/>
      <c r="UTH56" s="26"/>
      <c r="UTI56" s="26"/>
      <c r="UTJ56" s="26"/>
      <c r="UTK56" s="26"/>
      <c r="UTL56" s="26"/>
      <c r="UTM56" s="26"/>
      <c r="UTN56" s="26"/>
      <c r="UTO56" s="26"/>
      <c r="UTP56" s="26"/>
      <c r="UTQ56" s="26"/>
      <c r="UTR56" s="26"/>
      <c r="UTS56" s="26"/>
      <c r="UTT56" s="26"/>
      <c r="UTU56" s="26"/>
      <c r="UTV56" s="26"/>
      <c r="UTW56" s="26"/>
      <c r="UTX56" s="26"/>
      <c r="UTY56" s="26"/>
      <c r="UTZ56" s="26"/>
      <c r="UUA56" s="26"/>
      <c r="UUB56" s="26"/>
      <c r="UUC56" s="26"/>
      <c r="UUD56" s="26"/>
      <c r="UUE56" s="26"/>
      <c r="UUF56" s="26"/>
      <c r="UUG56" s="26"/>
      <c r="UUH56" s="26"/>
      <c r="UUI56" s="26"/>
      <c r="UUJ56" s="26"/>
      <c r="UUK56" s="26"/>
      <c r="UUL56" s="26"/>
      <c r="UUM56" s="26"/>
      <c r="UUN56" s="26"/>
      <c r="UUO56" s="26"/>
      <c r="UUP56" s="26"/>
      <c r="UUQ56" s="26"/>
      <c r="UUR56" s="26"/>
      <c r="UUS56" s="26"/>
      <c r="UUT56" s="26"/>
      <c r="UUU56" s="26"/>
      <c r="UUV56" s="26"/>
      <c r="UUW56" s="26"/>
      <c r="UUX56" s="26"/>
      <c r="UUY56" s="26"/>
      <c r="UUZ56" s="26"/>
      <c r="UVA56" s="26"/>
      <c r="UVB56" s="26"/>
      <c r="UVC56" s="26"/>
      <c r="UVD56" s="26"/>
      <c r="UVE56" s="26"/>
      <c r="UVF56" s="26"/>
      <c r="UVG56" s="26"/>
      <c r="UVH56" s="26"/>
      <c r="UVI56" s="26"/>
      <c r="UVJ56" s="26"/>
      <c r="UVK56" s="26"/>
      <c r="UVL56" s="26"/>
      <c r="UVM56" s="26"/>
      <c r="UVN56" s="26"/>
      <c r="UVO56" s="26"/>
      <c r="UVP56" s="26"/>
      <c r="UVQ56" s="26"/>
      <c r="UVR56" s="26"/>
      <c r="UVS56" s="26"/>
      <c r="UVT56" s="26"/>
      <c r="UVU56" s="26"/>
      <c r="UVV56" s="26"/>
      <c r="UVW56" s="26"/>
      <c r="UVX56" s="26"/>
      <c r="UVY56" s="26"/>
      <c r="UVZ56" s="26"/>
      <c r="UWA56" s="26"/>
      <c r="UWB56" s="26"/>
      <c r="UWC56" s="26"/>
      <c r="UWD56" s="26"/>
      <c r="UWE56" s="26"/>
      <c r="UWF56" s="26"/>
      <c r="UWG56" s="26"/>
      <c r="UWH56" s="26"/>
      <c r="UWI56" s="26"/>
      <c r="UWJ56" s="26"/>
      <c r="UWK56" s="26"/>
      <c r="UWL56" s="26"/>
      <c r="UWM56" s="26"/>
      <c r="UWN56" s="26"/>
      <c r="UWO56" s="26"/>
      <c r="UWP56" s="26"/>
      <c r="UWQ56" s="26"/>
      <c r="UWR56" s="26"/>
      <c r="UWS56" s="26"/>
      <c r="UWT56" s="26"/>
      <c r="UWU56" s="26"/>
      <c r="UWV56" s="26"/>
      <c r="UWW56" s="26"/>
      <c r="UWX56" s="26"/>
      <c r="UWY56" s="26"/>
      <c r="UWZ56" s="26"/>
      <c r="UXA56" s="26"/>
      <c r="UXB56" s="26"/>
      <c r="UXC56" s="26"/>
      <c r="UXD56" s="26"/>
      <c r="UXE56" s="26"/>
      <c r="UXF56" s="26"/>
      <c r="UXG56" s="26"/>
      <c r="UXH56" s="26"/>
      <c r="UXI56" s="26"/>
      <c r="UXJ56" s="26"/>
      <c r="UXK56" s="26"/>
      <c r="UXL56" s="26"/>
      <c r="UXM56" s="26"/>
      <c r="UXN56" s="26"/>
      <c r="UXO56" s="26"/>
      <c r="UXP56" s="26"/>
      <c r="UXQ56" s="26"/>
      <c r="UXR56" s="26"/>
      <c r="UXS56" s="26"/>
      <c r="UXT56" s="26"/>
      <c r="UXU56" s="26"/>
      <c r="UXV56" s="26"/>
      <c r="UXW56" s="26"/>
      <c r="UXX56" s="26"/>
      <c r="UXY56" s="26"/>
      <c r="UXZ56" s="26"/>
      <c r="UYA56" s="26"/>
      <c r="UYB56" s="26"/>
      <c r="UYC56" s="26"/>
      <c r="UYD56" s="26"/>
      <c r="UYE56" s="26"/>
      <c r="UYF56" s="26"/>
      <c r="UYG56" s="26"/>
      <c r="UYH56" s="26"/>
      <c r="UYI56" s="26"/>
      <c r="UYJ56" s="26"/>
      <c r="UYK56" s="26"/>
      <c r="UYL56" s="26"/>
      <c r="UYM56" s="26"/>
      <c r="UYN56" s="26"/>
      <c r="UYO56" s="26"/>
      <c r="UYP56" s="26"/>
      <c r="UYQ56" s="26"/>
      <c r="UYR56" s="26"/>
      <c r="UYS56" s="26"/>
      <c r="UYT56" s="26"/>
      <c r="UYU56" s="26"/>
      <c r="UYV56" s="26"/>
      <c r="UYW56" s="26"/>
      <c r="UYX56" s="26"/>
      <c r="UYY56" s="26"/>
      <c r="UYZ56" s="26"/>
      <c r="UZA56" s="26"/>
      <c r="UZB56" s="26"/>
      <c r="UZC56" s="26"/>
      <c r="UZD56" s="26"/>
      <c r="UZE56" s="26"/>
      <c r="UZF56" s="26"/>
      <c r="UZG56" s="26"/>
      <c r="UZH56" s="26"/>
      <c r="UZI56" s="26"/>
      <c r="UZJ56" s="26"/>
      <c r="UZK56" s="26"/>
      <c r="UZL56" s="26"/>
      <c r="UZM56" s="26"/>
      <c r="UZN56" s="26"/>
      <c r="UZO56" s="26"/>
      <c r="UZP56" s="26"/>
      <c r="UZQ56" s="26"/>
      <c r="UZR56" s="26"/>
      <c r="UZS56" s="26"/>
      <c r="UZT56" s="26"/>
      <c r="UZU56" s="26"/>
      <c r="UZV56" s="26"/>
      <c r="UZW56" s="26"/>
      <c r="UZX56" s="26"/>
      <c r="UZY56" s="26"/>
      <c r="UZZ56" s="26"/>
      <c r="VAA56" s="26"/>
      <c r="VAB56" s="26"/>
      <c r="VAC56" s="26"/>
      <c r="VAD56" s="26"/>
      <c r="VAE56" s="26"/>
      <c r="VAF56" s="26"/>
      <c r="VAG56" s="26"/>
      <c r="VAH56" s="26"/>
      <c r="VAI56" s="26"/>
      <c r="VAJ56" s="26"/>
      <c r="VAK56" s="26"/>
      <c r="VAL56" s="26"/>
      <c r="VAM56" s="26"/>
      <c r="VAN56" s="26"/>
      <c r="VAO56" s="26"/>
      <c r="VAP56" s="26"/>
      <c r="VAQ56" s="26"/>
      <c r="VAR56" s="26"/>
      <c r="VAS56" s="26"/>
      <c r="VAT56" s="26"/>
      <c r="VAU56" s="26"/>
      <c r="VAV56" s="26"/>
      <c r="VAW56" s="26"/>
      <c r="VAX56" s="26"/>
      <c r="VAY56" s="26"/>
      <c r="VAZ56" s="26"/>
      <c r="VBA56" s="26"/>
      <c r="VBB56" s="26"/>
      <c r="VBC56" s="26"/>
      <c r="VBD56" s="26"/>
      <c r="VBE56" s="26"/>
      <c r="VBF56" s="26"/>
      <c r="VBG56" s="26"/>
      <c r="VBH56" s="26"/>
      <c r="VBI56" s="26"/>
      <c r="VBJ56" s="26"/>
      <c r="VBK56" s="26"/>
      <c r="VBL56" s="26"/>
      <c r="VBM56" s="26"/>
      <c r="VBN56" s="26"/>
      <c r="VBO56" s="26"/>
      <c r="VBP56" s="26"/>
      <c r="VBQ56" s="26"/>
      <c r="VBR56" s="26"/>
      <c r="VBS56" s="26"/>
      <c r="VBT56" s="26"/>
      <c r="VBU56" s="26"/>
      <c r="VBV56" s="26"/>
      <c r="VBW56" s="26"/>
      <c r="VBX56" s="26"/>
      <c r="VBY56" s="26"/>
      <c r="VBZ56" s="26"/>
      <c r="VCA56" s="26"/>
      <c r="VCB56" s="26"/>
      <c r="VCC56" s="26"/>
      <c r="VCD56" s="26"/>
      <c r="VCE56" s="26"/>
      <c r="VCF56" s="26"/>
      <c r="VCG56" s="26"/>
      <c r="VCH56" s="26"/>
      <c r="VCI56" s="26"/>
      <c r="VCJ56" s="26"/>
      <c r="VCK56" s="26"/>
      <c r="VCL56" s="26"/>
      <c r="VCM56" s="26"/>
      <c r="VCN56" s="26"/>
      <c r="VCO56" s="26"/>
      <c r="VCP56" s="26"/>
      <c r="VCQ56" s="26"/>
      <c r="VCR56" s="26"/>
      <c r="VCS56" s="26"/>
      <c r="VCT56" s="26"/>
      <c r="VCU56" s="26"/>
      <c r="VCV56" s="26"/>
      <c r="VCW56" s="26"/>
      <c r="VCX56" s="26"/>
      <c r="VCY56" s="26"/>
      <c r="VCZ56" s="26"/>
      <c r="VDA56" s="26"/>
      <c r="VDB56" s="26"/>
      <c r="VDC56" s="26"/>
      <c r="VDD56" s="26"/>
      <c r="VDE56" s="26"/>
      <c r="VDF56" s="26"/>
      <c r="VDG56" s="26"/>
      <c r="VDH56" s="26"/>
      <c r="VDI56" s="26"/>
      <c r="VDJ56" s="26"/>
      <c r="VDK56" s="26"/>
      <c r="VDL56" s="26"/>
      <c r="VDM56" s="26"/>
      <c r="VDN56" s="26"/>
      <c r="VDO56" s="26"/>
      <c r="VDP56" s="26"/>
      <c r="VDQ56" s="26"/>
      <c r="VDR56" s="26"/>
      <c r="VDS56" s="26"/>
      <c r="VDT56" s="26"/>
      <c r="VDU56" s="26"/>
      <c r="VDV56" s="26"/>
      <c r="VDW56" s="26"/>
      <c r="VDX56" s="26"/>
      <c r="VDY56" s="26"/>
      <c r="VDZ56" s="26"/>
      <c r="VEA56" s="26"/>
      <c r="VEB56" s="26"/>
      <c r="VEC56" s="26"/>
      <c r="VED56" s="26"/>
      <c r="VEE56" s="26"/>
      <c r="VEF56" s="26"/>
      <c r="VEG56" s="26"/>
      <c r="VEH56" s="26"/>
      <c r="VEI56" s="26"/>
      <c r="VEJ56" s="26"/>
      <c r="VEK56" s="26"/>
      <c r="VEL56" s="26"/>
      <c r="VEM56" s="26"/>
      <c r="VEN56" s="26"/>
      <c r="VEO56" s="26"/>
      <c r="VEP56" s="26"/>
      <c r="VEQ56" s="26"/>
      <c r="VER56" s="26"/>
      <c r="VES56" s="26"/>
      <c r="VET56" s="26"/>
      <c r="VEU56" s="26"/>
      <c r="VEV56" s="26"/>
      <c r="VEW56" s="26"/>
      <c r="VEX56" s="26"/>
      <c r="VEY56" s="26"/>
      <c r="VEZ56" s="26"/>
      <c r="VFA56" s="26"/>
      <c r="VFB56" s="26"/>
      <c r="VFC56" s="26"/>
      <c r="VFD56" s="26"/>
      <c r="VFE56" s="26"/>
      <c r="VFF56" s="26"/>
      <c r="VFG56" s="26"/>
      <c r="VFH56" s="26"/>
      <c r="VFI56" s="26"/>
      <c r="VFJ56" s="26"/>
      <c r="VFK56" s="26"/>
      <c r="VFL56" s="26"/>
      <c r="VFM56" s="26"/>
      <c r="VFN56" s="26"/>
      <c r="VFO56" s="26"/>
      <c r="VFP56" s="26"/>
      <c r="VFQ56" s="26"/>
      <c r="VFR56" s="26"/>
      <c r="VFS56" s="26"/>
      <c r="VFT56" s="26"/>
      <c r="VFU56" s="26"/>
      <c r="VFV56" s="26"/>
      <c r="VFW56" s="26"/>
      <c r="VFX56" s="26"/>
      <c r="VFY56" s="26"/>
      <c r="VFZ56" s="26"/>
      <c r="VGA56" s="26"/>
      <c r="VGB56" s="26"/>
      <c r="VGC56" s="26"/>
      <c r="VGD56" s="26"/>
      <c r="VGE56" s="26"/>
      <c r="VGF56" s="26"/>
      <c r="VGG56" s="26"/>
      <c r="VGH56" s="26"/>
      <c r="VGI56" s="26"/>
      <c r="VGJ56" s="26"/>
      <c r="VGK56" s="26"/>
      <c r="VGL56" s="26"/>
      <c r="VGM56" s="26"/>
      <c r="VGN56" s="26"/>
      <c r="VGO56" s="26"/>
      <c r="VGP56" s="26"/>
      <c r="VGQ56" s="26"/>
      <c r="VGR56" s="26"/>
      <c r="VGS56" s="26"/>
      <c r="VGT56" s="26"/>
      <c r="VGU56" s="26"/>
      <c r="VGV56" s="26"/>
      <c r="VGW56" s="26"/>
      <c r="VGX56" s="26"/>
      <c r="VGY56" s="26"/>
      <c r="VGZ56" s="26"/>
      <c r="VHA56" s="26"/>
      <c r="VHB56" s="26"/>
      <c r="VHC56" s="26"/>
      <c r="VHD56" s="26"/>
      <c r="VHE56" s="26"/>
      <c r="VHF56" s="26"/>
      <c r="VHG56" s="26"/>
      <c r="VHH56" s="26"/>
      <c r="VHI56" s="26"/>
      <c r="VHJ56" s="26"/>
      <c r="VHK56" s="26"/>
      <c r="VHL56" s="26"/>
      <c r="VHM56" s="26"/>
      <c r="VHN56" s="26"/>
      <c r="VHO56" s="26"/>
      <c r="VHP56" s="26"/>
      <c r="VHQ56" s="26"/>
      <c r="VHR56" s="26"/>
      <c r="VHS56" s="26"/>
      <c r="VHT56" s="26"/>
      <c r="VHU56" s="26"/>
      <c r="VHV56" s="26"/>
      <c r="VHW56" s="26"/>
      <c r="VHX56" s="26"/>
      <c r="VHY56" s="26"/>
      <c r="VHZ56" s="26"/>
      <c r="VIA56" s="26"/>
      <c r="VIB56" s="26"/>
      <c r="VIC56" s="26"/>
      <c r="VID56" s="26"/>
      <c r="VIE56" s="26"/>
      <c r="VIF56" s="26"/>
      <c r="VIG56" s="26"/>
      <c r="VIH56" s="26"/>
      <c r="VII56" s="26"/>
      <c r="VIJ56" s="26"/>
      <c r="VIK56" s="26"/>
      <c r="VIL56" s="26"/>
      <c r="VIM56" s="26"/>
      <c r="VIN56" s="26"/>
      <c r="VIO56" s="26"/>
      <c r="VIP56" s="26"/>
      <c r="VIQ56" s="26"/>
      <c r="VIR56" s="26"/>
      <c r="VIS56" s="26"/>
      <c r="VIT56" s="26"/>
      <c r="VIU56" s="26"/>
      <c r="VIV56" s="26"/>
      <c r="VIW56" s="26"/>
      <c r="VIX56" s="26"/>
      <c r="VIY56" s="26"/>
      <c r="VIZ56" s="26"/>
      <c r="VJA56" s="26"/>
      <c r="VJB56" s="26"/>
      <c r="VJC56" s="26"/>
      <c r="VJD56" s="26"/>
      <c r="VJE56" s="26"/>
      <c r="VJF56" s="26"/>
      <c r="VJG56" s="26"/>
      <c r="VJH56" s="26"/>
      <c r="VJI56" s="26"/>
      <c r="VJJ56" s="26"/>
      <c r="VJK56" s="26"/>
      <c r="VJL56" s="26"/>
      <c r="VJM56" s="26"/>
      <c r="VJN56" s="26"/>
      <c r="VJO56" s="26"/>
      <c r="VJP56" s="26"/>
      <c r="VJQ56" s="26"/>
      <c r="VJR56" s="26"/>
      <c r="VJS56" s="26"/>
      <c r="VJT56" s="26"/>
      <c r="VJU56" s="26"/>
      <c r="VJV56" s="26"/>
      <c r="VJW56" s="26"/>
      <c r="VJX56" s="26"/>
      <c r="VJY56" s="26"/>
      <c r="VJZ56" s="26"/>
      <c r="VKA56" s="26"/>
      <c r="VKB56" s="26"/>
      <c r="VKC56" s="26"/>
      <c r="VKD56" s="26"/>
      <c r="VKE56" s="26"/>
      <c r="VKF56" s="26"/>
      <c r="VKG56" s="26"/>
      <c r="VKH56" s="26"/>
      <c r="VKI56" s="26"/>
      <c r="VKJ56" s="26"/>
      <c r="VKK56" s="26"/>
      <c r="VKL56" s="26"/>
      <c r="VKM56" s="26"/>
      <c r="VKN56" s="26"/>
      <c r="VKO56" s="26"/>
      <c r="VKP56" s="26"/>
      <c r="VKQ56" s="26"/>
      <c r="VKR56" s="26"/>
      <c r="VKS56" s="26"/>
      <c r="VKT56" s="26"/>
      <c r="VKU56" s="26"/>
      <c r="VKV56" s="26"/>
      <c r="VKW56" s="26"/>
      <c r="VKX56" s="26"/>
      <c r="VKY56" s="26"/>
      <c r="VKZ56" s="26"/>
      <c r="VLA56" s="26"/>
      <c r="VLB56" s="26"/>
      <c r="VLC56" s="26"/>
      <c r="VLD56" s="26"/>
      <c r="VLE56" s="26"/>
      <c r="VLF56" s="26"/>
      <c r="VLG56" s="26"/>
      <c r="VLH56" s="26"/>
      <c r="VLI56" s="26"/>
      <c r="VLJ56" s="26"/>
      <c r="VLK56" s="26"/>
      <c r="VLL56" s="26"/>
      <c r="VLM56" s="26"/>
      <c r="VLN56" s="26"/>
      <c r="VLO56" s="26"/>
      <c r="VLP56" s="26"/>
      <c r="VLQ56" s="26"/>
      <c r="VLR56" s="26"/>
      <c r="VLS56" s="26"/>
      <c r="VLT56" s="26"/>
      <c r="VLU56" s="26"/>
      <c r="VLV56" s="26"/>
      <c r="VLW56" s="26"/>
      <c r="VLX56" s="26"/>
      <c r="VLY56" s="26"/>
      <c r="VLZ56" s="26"/>
      <c r="VMA56" s="26"/>
      <c r="VMB56" s="26"/>
      <c r="VMC56" s="26"/>
      <c r="VMD56" s="26"/>
      <c r="VME56" s="26"/>
      <c r="VMF56" s="26"/>
      <c r="VMG56" s="26"/>
      <c r="VMH56" s="26"/>
      <c r="VMI56" s="26"/>
      <c r="VMJ56" s="26"/>
      <c r="VMK56" s="26"/>
      <c r="VML56" s="26"/>
      <c r="VMM56" s="26"/>
      <c r="VMN56" s="26"/>
      <c r="VMO56" s="26"/>
      <c r="VMP56" s="26"/>
      <c r="VMQ56" s="26"/>
      <c r="VMR56" s="26"/>
      <c r="VMS56" s="26"/>
      <c r="VMT56" s="26"/>
      <c r="VMU56" s="26"/>
      <c r="VMV56" s="26"/>
      <c r="VMW56" s="26"/>
      <c r="VMX56" s="26"/>
      <c r="VMY56" s="26"/>
      <c r="VMZ56" s="26"/>
      <c r="VNA56" s="26"/>
      <c r="VNB56" s="26"/>
      <c r="VNC56" s="26"/>
      <c r="VND56" s="26"/>
      <c r="VNE56" s="26"/>
      <c r="VNF56" s="26"/>
      <c r="VNG56" s="26"/>
      <c r="VNH56" s="26"/>
      <c r="VNI56" s="26"/>
      <c r="VNJ56" s="26"/>
      <c r="VNK56" s="26"/>
      <c r="VNL56" s="26"/>
      <c r="VNM56" s="26"/>
      <c r="VNN56" s="26"/>
      <c r="VNO56" s="26"/>
      <c r="VNP56" s="26"/>
      <c r="VNQ56" s="26"/>
      <c r="VNR56" s="26"/>
      <c r="VNS56" s="26"/>
      <c r="VNT56" s="26"/>
      <c r="VNU56" s="26"/>
      <c r="VNV56" s="26"/>
      <c r="VNW56" s="26"/>
      <c r="VNX56" s="26"/>
      <c r="VNY56" s="26"/>
      <c r="VNZ56" s="26"/>
      <c r="VOA56" s="26"/>
      <c r="VOB56" s="26"/>
      <c r="VOC56" s="26"/>
      <c r="VOD56" s="26"/>
      <c r="VOE56" s="26"/>
      <c r="VOF56" s="26"/>
      <c r="VOG56" s="26"/>
      <c r="VOH56" s="26"/>
      <c r="VOI56" s="26"/>
      <c r="VOJ56" s="26"/>
      <c r="VOK56" s="26"/>
      <c r="VOL56" s="26"/>
      <c r="VOM56" s="26"/>
      <c r="VON56" s="26"/>
      <c r="VOO56" s="26"/>
      <c r="VOP56" s="26"/>
      <c r="VOQ56" s="26"/>
      <c r="VOR56" s="26"/>
      <c r="VOS56" s="26"/>
      <c r="VOT56" s="26"/>
      <c r="VOU56" s="26"/>
      <c r="VOV56" s="26"/>
      <c r="VOW56" s="26"/>
      <c r="VOX56" s="26"/>
      <c r="VOY56" s="26"/>
      <c r="VOZ56" s="26"/>
      <c r="VPA56" s="26"/>
      <c r="VPB56" s="26"/>
      <c r="VPC56" s="26"/>
      <c r="VPD56" s="26"/>
      <c r="VPE56" s="26"/>
      <c r="VPF56" s="26"/>
      <c r="VPG56" s="26"/>
      <c r="VPH56" s="26"/>
      <c r="VPI56" s="26"/>
      <c r="VPJ56" s="26"/>
      <c r="VPK56" s="26"/>
      <c r="VPL56" s="26"/>
      <c r="VPM56" s="26"/>
      <c r="VPN56" s="26"/>
      <c r="VPO56" s="26"/>
      <c r="VPP56" s="26"/>
      <c r="VPQ56" s="26"/>
      <c r="VPR56" s="26"/>
      <c r="VPS56" s="26"/>
      <c r="VPT56" s="26"/>
      <c r="VPU56" s="26"/>
      <c r="VPV56" s="26"/>
      <c r="VPW56" s="26"/>
      <c r="VPX56" s="26"/>
      <c r="VPY56" s="26"/>
      <c r="VPZ56" s="26"/>
      <c r="VQA56" s="26"/>
      <c r="VQB56" s="26"/>
      <c r="VQC56" s="26"/>
      <c r="VQD56" s="26"/>
      <c r="VQE56" s="26"/>
      <c r="VQF56" s="26"/>
      <c r="VQG56" s="26"/>
      <c r="VQH56" s="26"/>
      <c r="VQI56" s="26"/>
      <c r="VQJ56" s="26"/>
      <c r="VQK56" s="26"/>
      <c r="VQL56" s="26"/>
      <c r="VQM56" s="26"/>
      <c r="VQN56" s="26"/>
      <c r="VQO56" s="26"/>
      <c r="VQP56" s="26"/>
      <c r="VQQ56" s="26"/>
      <c r="VQR56" s="26"/>
      <c r="VQS56" s="26"/>
      <c r="VQT56" s="26"/>
      <c r="VQU56" s="26"/>
      <c r="VQV56" s="26"/>
      <c r="VQW56" s="26"/>
      <c r="VQX56" s="26"/>
      <c r="VQY56" s="26"/>
      <c r="VQZ56" s="26"/>
      <c r="VRA56" s="26"/>
      <c r="VRB56" s="26"/>
      <c r="VRC56" s="26"/>
      <c r="VRD56" s="26"/>
      <c r="VRE56" s="26"/>
      <c r="VRF56" s="26"/>
      <c r="VRG56" s="26"/>
      <c r="VRH56" s="26"/>
      <c r="VRI56" s="26"/>
      <c r="VRJ56" s="26"/>
      <c r="VRK56" s="26"/>
      <c r="VRL56" s="26"/>
      <c r="VRM56" s="26"/>
      <c r="VRN56" s="26"/>
      <c r="VRO56" s="26"/>
      <c r="VRP56" s="26"/>
      <c r="VRQ56" s="26"/>
      <c r="VRR56" s="26"/>
      <c r="VRS56" s="26"/>
      <c r="VRT56" s="26"/>
      <c r="VRU56" s="26"/>
      <c r="VRV56" s="26"/>
      <c r="VRW56" s="26"/>
      <c r="VRX56" s="26"/>
      <c r="VRY56" s="26"/>
      <c r="VRZ56" s="26"/>
      <c r="VSA56" s="26"/>
      <c r="VSB56" s="26"/>
      <c r="VSC56" s="26"/>
      <c r="VSD56" s="26"/>
      <c r="VSE56" s="26"/>
      <c r="VSF56" s="26"/>
      <c r="VSG56" s="26"/>
      <c r="VSH56" s="26"/>
      <c r="VSI56" s="26"/>
      <c r="VSJ56" s="26"/>
      <c r="VSK56" s="26"/>
      <c r="VSL56" s="26"/>
      <c r="VSM56" s="26"/>
      <c r="VSN56" s="26"/>
      <c r="VSO56" s="26"/>
      <c r="VSP56" s="26"/>
      <c r="VSQ56" s="26"/>
      <c r="VSR56" s="26"/>
      <c r="VSS56" s="26"/>
      <c r="VST56" s="26"/>
      <c r="VSU56" s="26"/>
      <c r="VSV56" s="26"/>
      <c r="VSW56" s="26"/>
      <c r="VSX56" s="26"/>
      <c r="VSY56" s="26"/>
      <c r="VSZ56" s="26"/>
      <c r="VTA56" s="26"/>
      <c r="VTB56" s="26"/>
      <c r="VTC56" s="26"/>
      <c r="VTD56" s="26"/>
      <c r="VTE56" s="26"/>
      <c r="VTF56" s="26"/>
      <c r="VTG56" s="26"/>
      <c r="VTH56" s="26"/>
      <c r="VTI56" s="26"/>
      <c r="VTJ56" s="26"/>
      <c r="VTK56" s="26"/>
      <c r="VTL56" s="26"/>
      <c r="VTM56" s="26"/>
      <c r="VTN56" s="26"/>
      <c r="VTO56" s="26"/>
      <c r="VTP56" s="26"/>
      <c r="VTQ56" s="26"/>
      <c r="VTR56" s="26"/>
      <c r="VTS56" s="26"/>
      <c r="VTT56" s="26"/>
      <c r="VTU56" s="26"/>
      <c r="VTV56" s="26"/>
      <c r="VTW56" s="26"/>
      <c r="VTX56" s="26"/>
      <c r="VTY56" s="26"/>
      <c r="VTZ56" s="26"/>
      <c r="VUA56" s="26"/>
      <c r="VUB56" s="26"/>
      <c r="VUC56" s="26"/>
      <c r="VUD56" s="26"/>
      <c r="VUE56" s="26"/>
      <c r="VUF56" s="26"/>
      <c r="VUG56" s="26"/>
      <c r="VUH56" s="26"/>
      <c r="VUI56" s="26"/>
      <c r="VUJ56" s="26"/>
      <c r="VUK56" s="26"/>
      <c r="VUL56" s="26"/>
      <c r="VUM56" s="26"/>
      <c r="VUN56" s="26"/>
      <c r="VUO56" s="26"/>
      <c r="VUP56" s="26"/>
      <c r="VUQ56" s="26"/>
      <c r="VUR56" s="26"/>
      <c r="VUS56" s="26"/>
      <c r="VUT56" s="26"/>
      <c r="VUU56" s="26"/>
      <c r="VUV56" s="26"/>
      <c r="VUW56" s="26"/>
      <c r="VUX56" s="26"/>
      <c r="VUY56" s="26"/>
      <c r="VUZ56" s="26"/>
      <c r="VVA56" s="26"/>
      <c r="VVB56" s="26"/>
      <c r="VVC56" s="26"/>
      <c r="VVD56" s="26"/>
      <c r="VVE56" s="26"/>
      <c r="VVF56" s="26"/>
      <c r="VVG56" s="26"/>
      <c r="VVH56" s="26"/>
      <c r="VVI56" s="26"/>
      <c r="VVJ56" s="26"/>
      <c r="VVK56" s="26"/>
      <c r="VVL56" s="26"/>
      <c r="VVM56" s="26"/>
      <c r="VVN56" s="26"/>
      <c r="VVO56" s="26"/>
      <c r="VVP56" s="26"/>
      <c r="VVQ56" s="26"/>
      <c r="VVR56" s="26"/>
      <c r="VVS56" s="26"/>
      <c r="VVT56" s="26"/>
      <c r="VVU56" s="26"/>
      <c r="VVV56" s="26"/>
      <c r="VVW56" s="26"/>
      <c r="VVX56" s="26"/>
      <c r="VVY56" s="26"/>
      <c r="VVZ56" s="26"/>
      <c r="VWA56" s="26"/>
      <c r="VWB56" s="26"/>
      <c r="VWC56" s="26"/>
      <c r="VWD56" s="26"/>
      <c r="VWE56" s="26"/>
      <c r="VWF56" s="26"/>
      <c r="VWG56" s="26"/>
      <c r="VWH56" s="26"/>
      <c r="VWI56" s="26"/>
      <c r="VWJ56" s="26"/>
      <c r="VWK56" s="26"/>
      <c r="VWL56" s="26"/>
      <c r="VWM56" s="26"/>
      <c r="VWN56" s="26"/>
      <c r="VWO56" s="26"/>
      <c r="VWP56" s="26"/>
      <c r="VWQ56" s="26"/>
      <c r="VWR56" s="26"/>
      <c r="VWS56" s="26"/>
      <c r="VWT56" s="26"/>
      <c r="VWU56" s="26"/>
      <c r="VWV56" s="26"/>
      <c r="VWW56" s="26"/>
      <c r="VWX56" s="26"/>
      <c r="VWY56" s="26"/>
      <c r="VWZ56" s="26"/>
      <c r="VXA56" s="26"/>
      <c r="VXB56" s="26"/>
      <c r="VXC56" s="26"/>
      <c r="VXD56" s="26"/>
      <c r="VXE56" s="26"/>
      <c r="VXF56" s="26"/>
      <c r="VXG56" s="26"/>
      <c r="VXH56" s="26"/>
      <c r="VXI56" s="26"/>
      <c r="VXJ56" s="26"/>
      <c r="VXK56" s="26"/>
      <c r="VXL56" s="26"/>
      <c r="VXM56" s="26"/>
      <c r="VXN56" s="26"/>
      <c r="VXO56" s="26"/>
      <c r="VXP56" s="26"/>
      <c r="VXQ56" s="26"/>
      <c r="VXR56" s="26"/>
      <c r="VXS56" s="26"/>
      <c r="VXT56" s="26"/>
      <c r="VXU56" s="26"/>
      <c r="VXV56" s="26"/>
      <c r="VXW56" s="26"/>
      <c r="VXX56" s="26"/>
      <c r="VXY56" s="26"/>
      <c r="VXZ56" s="26"/>
      <c r="VYA56" s="26"/>
      <c r="VYB56" s="26"/>
      <c r="VYC56" s="26"/>
      <c r="VYD56" s="26"/>
      <c r="VYE56" s="26"/>
      <c r="VYF56" s="26"/>
      <c r="VYG56" s="26"/>
      <c r="VYH56" s="26"/>
      <c r="VYI56" s="26"/>
      <c r="VYJ56" s="26"/>
      <c r="VYK56" s="26"/>
      <c r="VYL56" s="26"/>
      <c r="VYM56" s="26"/>
      <c r="VYN56" s="26"/>
      <c r="VYO56" s="26"/>
      <c r="VYP56" s="26"/>
      <c r="VYQ56" s="26"/>
      <c r="VYR56" s="26"/>
      <c r="VYS56" s="26"/>
      <c r="VYT56" s="26"/>
      <c r="VYU56" s="26"/>
      <c r="VYV56" s="26"/>
      <c r="VYW56" s="26"/>
      <c r="VYX56" s="26"/>
      <c r="VYY56" s="26"/>
      <c r="VYZ56" s="26"/>
      <c r="VZA56" s="26"/>
      <c r="VZB56" s="26"/>
      <c r="VZC56" s="26"/>
      <c r="VZD56" s="26"/>
      <c r="VZE56" s="26"/>
      <c r="VZF56" s="26"/>
      <c r="VZG56" s="26"/>
      <c r="VZH56" s="26"/>
      <c r="VZI56" s="26"/>
      <c r="VZJ56" s="26"/>
      <c r="VZK56" s="26"/>
      <c r="VZL56" s="26"/>
      <c r="VZM56" s="26"/>
      <c r="VZN56" s="26"/>
      <c r="VZO56" s="26"/>
      <c r="VZP56" s="26"/>
      <c r="VZQ56" s="26"/>
      <c r="VZR56" s="26"/>
      <c r="VZS56" s="26"/>
      <c r="VZT56" s="26"/>
      <c r="VZU56" s="26"/>
      <c r="VZV56" s="26"/>
      <c r="VZW56" s="26"/>
      <c r="VZX56" s="26"/>
      <c r="VZY56" s="26"/>
      <c r="VZZ56" s="26"/>
      <c r="WAA56" s="26"/>
      <c r="WAB56" s="26"/>
      <c r="WAC56" s="26"/>
      <c r="WAD56" s="26"/>
      <c r="WAE56" s="26"/>
      <c r="WAF56" s="26"/>
      <c r="WAG56" s="26"/>
      <c r="WAH56" s="26"/>
      <c r="WAI56" s="26"/>
      <c r="WAJ56" s="26"/>
      <c r="WAK56" s="26"/>
      <c r="WAL56" s="26"/>
      <c r="WAM56" s="26"/>
      <c r="WAN56" s="26"/>
      <c r="WAO56" s="26"/>
      <c r="WAP56" s="26"/>
      <c r="WAQ56" s="26"/>
      <c r="WAR56" s="26"/>
      <c r="WAS56" s="26"/>
      <c r="WAT56" s="26"/>
      <c r="WAU56" s="26"/>
      <c r="WAV56" s="26"/>
      <c r="WAW56" s="26"/>
      <c r="WAX56" s="26"/>
      <c r="WAY56" s="26"/>
      <c r="WAZ56" s="26"/>
      <c r="WBA56" s="26"/>
      <c r="WBB56" s="26"/>
      <c r="WBC56" s="26"/>
      <c r="WBD56" s="26"/>
      <c r="WBE56" s="26"/>
      <c r="WBF56" s="26"/>
      <c r="WBG56" s="26"/>
      <c r="WBH56" s="26"/>
      <c r="WBI56" s="26"/>
      <c r="WBJ56" s="26"/>
      <c r="WBK56" s="26"/>
      <c r="WBL56" s="26"/>
      <c r="WBM56" s="26"/>
      <c r="WBN56" s="26"/>
      <c r="WBO56" s="26"/>
      <c r="WBP56" s="26"/>
      <c r="WBQ56" s="26"/>
      <c r="WBR56" s="26"/>
      <c r="WBS56" s="26"/>
      <c r="WBT56" s="26"/>
      <c r="WBU56" s="26"/>
      <c r="WBV56" s="26"/>
      <c r="WBW56" s="26"/>
      <c r="WBX56" s="26"/>
      <c r="WBY56" s="26"/>
      <c r="WBZ56" s="26"/>
      <c r="WCA56" s="26"/>
      <c r="WCB56" s="26"/>
      <c r="WCC56" s="26"/>
      <c r="WCD56" s="26"/>
      <c r="WCE56" s="26"/>
      <c r="WCF56" s="26"/>
      <c r="WCG56" s="26"/>
      <c r="WCH56" s="26"/>
      <c r="WCI56" s="26"/>
      <c r="WCJ56" s="26"/>
      <c r="WCK56" s="26"/>
      <c r="WCL56" s="26"/>
      <c r="WCM56" s="26"/>
      <c r="WCN56" s="26"/>
      <c r="WCO56" s="26"/>
      <c r="WCP56" s="26"/>
      <c r="WCQ56" s="26"/>
      <c r="WCR56" s="26"/>
      <c r="WCS56" s="26"/>
      <c r="WCT56" s="26"/>
      <c r="WCU56" s="26"/>
      <c r="WCV56" s="26"/>
      <c r="WCW56" s="26"/>
      <c r="WCX56" s="26"/>
      <c r="WCY56" s="26"/>
      <c r="WCZ56" s="26"/>
      <c r="WDA56" s="26"/>
      <c r="WDB56" s="26"/>
      <c r="WDC56" s="26"/>
      <c r="WDD56" s="26"/>
      <c r="WDE56" s="26"/>
      <c r="WDF56" s="26"/>
      <c r="WDG56" s="26"/>
      <c r="WDH56" s="26"/>
      <c r="WDI56" s="26"/>
      <c r="WDJ56" s="26"/>
      <c r="WDK56" s="26"/>
      <c r="WDL56" s="26"/>
      <c r="WDM56" s="26"/>
      <c r="WDN56" s="26"/>
      <c r="WDO56" s="26"/>
      <c r="WDP56" s="26"/>
      <c r="WDQ56" s="26"/>
      <c r="WDR56" s="26"/>
      <c r="WDS56" s="26"/>
      <c r="WDT56" s="26"/>
      <c r="WDU56" s="26"/>
      <c r="WDV56" s="26"/>
      <c r="WDW56" s="26"/>
      <c r="WDX56" s="26"/>
      <c r="WDY56" s="26"/>
      <c r="WDZ56" s="26"/>
      <c r="WEA56" s="26"/>
      <c r="WEB56" s="26"/>
      <c r="WEC56" s="26"/>
      <c r="WED56" s="26"/>
      <c r="WEE56" s="26"/>
      <c r="WEF56" s="26"/>
      <c r="WEG56" s="26"/>
      <c r="WEH56" s="26"/>
      <c r="WEI56" s="26"/>
      <c r="WEJ56" s="26"/>
      <c r="WEK56" s="26"/>
      <c r="WEL56" s="26"/>
      <c r="WEM56" s="26"/>
      <c r="WEN56" s="26"/>
      <c r="WEO56" s="26"/>
      <c r="WEP56" s="26"/>
      <c r="WEQ56" s="26"/>
      <c r="WER56" s="26"/>
      <c r="WES56" s="26"/>
      <c r="WET56" s="26"/>
      <c r="WEU56" s="26"/>
      <c r="WEV56" s="26"/>
      <c r="WEW56" s="26"/>
      <c r="WEX56" s="26"/>
      <c r="WEY56" s="26"/>
      <c r="WEZ56" s="26"/>
      <c r="WFA56" s="26"/>
      <c r="WFB56" s="26"/>
      <c r="WFC56" s="26"/>
      <c r="WFD56" s="26"/>
      <c r="WFE56" s="26"/>
      <c r="WFF56" s="26"/>
      <c r="WFG56" s="26"/>
      <c r="WFH56" s="26"/>
      <c r="WFI56" s="26"/>
      <c r="WFJ56" s="26"/>
      <c r="WFK56" s="26"/>
      <c r="WFL56" s="26"/>
      <c r="WFM56" s="26"/>
      <c r="WFN56" s="26"/>
      <c r="WFO56" s="26"/>
      <c r="WFP56" s="26"/>
      <c r="WFQ56" s="26"/>
      <c r="WFR56" s="26"/>
      <c r="WFS56" s="26"/>
      <c r="WFT56" s="26"/>
      <c r="WFU56" s="26"/>
      <c r="WFV56" s="26"/>
      <c r="WFW56" s="26"/>
      <c r="WFX56" s="26"/>
      <c r="WFY56" s="26"/>
      <c r="WFZ56" s="26"/>
      <c r="WGA56" s="26"/>
      <c r="WGB56" s="26"/>
      <c r="WGC56" s="26"/>
      <c r="WGD56" s="26"/>
      <c r="WGE56" s="26"/>
      <c r="WGF56" s="26"/>
      <c r="WGG56" s="26"/>
      <c r="WGH56" s="26"/>
      <c r="WGI56" s="26"/>
      <c r="WGJ56" s="26"/>
      <c r="WGK56" s="26"/>
      <c r="WGL56" s="26"/>
      <c r="WGM56" s="26"/>
      <c r="WGN56" s="26"/>
      <c r="WGO56" s="26"/>
      <c r="WGP56" s="26"/>
      <c r="WGQ56" s="26"/>
      <c r="WGR56" s="26"/>
      <c r="WGS56" s="26"/>
      <c r="WGT56" s="26"/>
      <c r="WGU56" s="26"/>
      <c r="WGV56" s="26"/>
      <c r="WGW56" s="26"/>
      <c r="WGX56" s="26"/>
      <c r="WGY56" s="26"/>
      <c r="WGZ56" s="26"/>
      <c r="WHA56" s="26"/>
      <c r="WHB56" s="26"/>
      <c r="WHC56" s="26"/>
      <c r="WHD56" s="26"/>
      <c r="WHE56" s="26"/>
      <c r="WHF56" s="26"/>
      <c r="WHG56" s="26"/>
      <c r="WHH56" s="26"/>
      <c r="WHI56" s="26"/>
      <c r="WHJ56" s="26"/>
      <c r="WHK56" s="26"/>
      <c r="WHL56" s="26"/>
      <c r="WHM56" s="26"/>
      <c r="WHN56" s="26"/>
      <c r="WHO56" s="26"/>
      <c r="WHP56" s="26"/>
      <c r="WHQ56" s="26"/>
      <c r="WHR56" s="26"/>
      <c r="WHS56" s="26"/>
      <c r="WHT56" s="26"/>
      <c r="WHU56" s="26"/>
      <c r="WHV56" s="26"/>
      <c r="WHW56" s="26"/>
      <c r="WHX56" s="26"/>
      <c r="WHY56" s="26"/>
      <c r="WHZ56" s="26"/>
      <c r="WIA56" s="26"/>
      <c r="WIB56" s="26"/>
      <c r="WIC56" s="26"/>
      <c r="WID56" s="26"/>
      <c r="WIE56" s="26"/>
      <c r="WIF56" s="26"/>
      <c r="WIG56" s="26"/>
      <c r="WIH56" s="26"/>
      <c r="WII56" s="26"/>
      <c r="WIJ56" s="26"/>
      <c r="WIK56" s="26"/>
      <c r="WIL56" s="26"/>
      <c r="WIM56" s="26"/>
      <c r="WIN56" s="26"/>
      <c r="WIO56" s="26"/>
      <c r="WIP56" s="26"/>
      <c r="WIQ56" s="26"/>
      <c r="WIR56" s="26"/>
      <c r="WIS56" s="26"/>
      <c r="WIT56" s="26"/>
      <c r="WIU56" s="26"/>
      <c r="WIV56" s="26"/>
      <c r="WIW56" s="26"/>
      <c r="WIX56" s="26"/>
      <c r="WIY56" s="26"/>
      <c r="WIZ56" s="26"/>
      <c r="WJA56" s="26"/>
      <c r="WJB56" s="26"/>
      <c r="WJC56" s="26"/>
      <c r="WJD56" s="26"/>
      <c r="WJE56" s="26"/>
      <c r="WJF56" s="26"/>
      <c r="WJG56" s="26"/>
      <c r="WJH56" s="26"/>
      <c r="WJI56" s="26"/>
      <c r="WJJ56" s="26"/>
      <c r="WJK56" s="26"/>
      <c r="WJL56" s="26"/>
      <c r="WJM56" s="26"/>
      <c r="WJN56" s="26"/>
      <c r="WJO56" s="26"/>
      <c r="WJP56" s="26"/>
      <c r="WJQ56" s="26"/>
      <c r="WJR56" s="26"/>
      <c r="WJS56" s="26"/>
      <c r="WJT56" s="26"/>
      <c r="WJU56" s="26"/>
      <c r="WJV56" s="26"/>
      <c r="WJW56" s="26"/>
      <c r="WJX56" s="26"/>
      <c r="WJY56" s="26"/>
      <c r="WJZ56" s="26"/>
      <c r="WKA56" s="26"/>
      <c r="WKB56" s="26"/>
      <c r="WKC56" s="26"/>
      <c r="WKD56" s="26"/>
      <c r="WKE56" s="26"/>
      <c r="WKF56" s="26"/>
      <c r="WKG56" s="26"/>
      <c r="WKH56" s="26"/>
      <c r="WKI56" s="26"/>
      <c r="WKJ56" s="26"/>
      <c r="WKK56" s="26"/>
      <c r="WKL56" s="26"/>
      <c r="WKM56" s="26"/>
      <c r="WKN56" s="26"/>
      <c r="WKO56" s="26"/>
      <c r="WKP56" s="26"/>
      <c r="WKQ56" s="26"/>
      <c r="WKR56" s="26"/>
      <c r="WKS56" s="26"/>
      <c r="WKT56" s="26"/>
      <c r="WKU56" s="26"/>
      <c r="WKV56" s="26"/>
      <c r="WKW56" s="26"/>
      <c r="WKX56" s="26"/>
      <c r="WKY56" s="26"/>
      <c r="WKZ56" s="26"/>
      <c r="WLA56" s="26"/>
      <c r="WLB56" s="26"/>
      <c r="WLC56" s="26"/>
      <c r="WLD56" s="26"/>
      <c r="WLE56" s="26"/>
      <c r="WLF56" s="26"/>
      <c r="WLG56" s="26"/>
      <c r="WLH56" s="26"/>
      <c r="WLI56" s="26"/>
      <c r="WLJ56" s="26"/>
      <c r="WLK56" s="26"/>
      <c r="WLL56" s="26"/>
      <c r="WLM56" s="26"/>
      <c r="WLN56" s="26"/>
      <c r="WLO56" s="26"/>
      <c r="WLP56" s="26"/>
      <c r="WLQ56" s="26"/>
      <c r="WLR56" s="26"/>
      <c r="WLS56" s="26"/>
      <c r="WLT56" s="26"/>
      <c r="WLU56" s="26"/>
      <c r="WLV56" s="26"/>
      <c r="WLW56" s="26"/>
      <c r="WLX56" s="26"/>
      <c r="WLY56" s="26"/>
      <c r="WLZ56" s="26"/>
      <c r="WMA56" s="26"/>
      <c r="WMB56" s="26"/>
      <c r="WMC56" s="26"/>
      <c r="WMD56" s="26"/>
      <c r="WME56" s="26"/>
      <c r="WMF56" s="26"/>
      <c r="WMG56" s="26"/>
      <c r="WMH56" s="26"/>
      <c r="WMI56" s="26"/>
      <c r="WMJ56" s="26"/>
      <c r="WMK56" s="26"/>
      <c r="WML56" s="26"/>
      <c r="WMM56" s="26"/>
      <c r="WMN56" s="26"/>
      <c r="WMO56" s="26"/>
      <c r="WMP56" s="26"/>
      <c r="WMQ56" s="26"/>
      <c r="WMR56" s="26"/>
      <c r="WMS56" s="26"/>
      <c r="WMT56" s="26"/>
      <c r="WMU56" s="26"/>
      <c r="WMV56" s="26"/>
      <c r="WMW56" s="26"/>
      <c r="WMX56" s="26"/>
      <c r="WMY56" s="26"/>
      <c r="WMZ56" s="26"/>
      <c r="WNA56" s="26"/>
      <c r="WNB56" s="26"/>
      <c r="WNC56" s="26"/>
      <c r="WND56" s="26"/>
      <c r="WNE56" s="26"/>
      <c r="WNF56" s="26"/>
      <c r="WNG56" s="26"/>
      <c r="WNH56" s="26"/>
      <c r="WNI56" s="26"/>
      <c r="WNJ56" s="26"/>
      <c r="WNK56" s="26"/>
      <c r="WNL56" s="26"/>
      <c r="WNM56" s="26"/>
      <c r="WNN56" s="26"/>
      <c r="WNO56" s="26"/>
      <c r="WNP56" s="26"/>
      <c r="WNQ56" s="26"/>
      <c r="WNR56" s="26"/>
      <c r="WNS56" s="26"/>
      <c r="WNT56" s="26"/>
      <c r="WNU56" s="26"/>
      <c r="WNV56" s="26"/>
      <c r="WNW56" s="26"/>
      <c r="WNX56" s="26"/>
      <c r="WNY56" s="26"/>
      <c r="WNZ56" s="26"/>
      <c r="WOA56" s="26"/>
      <c r="WOB56" s="26"/>
      <c r="WOC56" s="26"/>
      <c r="WOD56" s="26"/>
      <c r="WOE56" s="26"/>
      <c r="WOF56" s="26"/>
      <c r="WOG56" s="26"/>
      <c r="WOH56" s="26"/>
      <c r="WOI56" s="26"/>
      <c r="WOJ56" s="26"/>
      <c r="WOK56" s="26"/>
      <c r="WOL56" s="26"/>
      <c r="WOM56" s="26"/>
      <c r="WON56" s="26"/>
      <c r="WOO56" s="26"/>
      <c r="WOP56" s="26"/>
      <c r="WOQ56" s="26"/>
      <c r="WOR56" s="26"/>
      <c r="WOS56" s="26"/>
      <c r="WOT56" s="26"/>
      <c r="WOU56" s="26"/>
      <c r="WOV56" s="26"/>
      <c r="WOW56" s="26"/>
      <c r="WOX56" s="26"/>
      <c r="WOY56" s="26"/>
      <c r="WOZ56" s="26"/>
      <c r="WPA56" s="26"/>
      <c r="WPB56" s="26"/>
      <c r="WPC56" s="26"/>
      <c r="WPD56" s="26"/>
      <c r="WPE56" s="26"/>
      <c r="WPF56" s="26"/>
      <c r="WPG56" s="26"/>
      <c r="WPH56" s="26"/>
      <c r="WPI56" s="26"/>
      <c r="WPJ56" s="26"/>
      <c r="WPK56" s="26"/>
      <c r="WPL56" s="26"/>
      <c r="WPM56" s="26"/>
      <c r="WPN56" s="26"/>
      <c r="WPO56" s="26"/>
      <c r="WPP56" s="26"/>
      <c r="WPQ56" s="26"/>
      <c r="WPR56" s="26"/>
      <c r="WPS56" s="26"/>
      <c r="WPT56" s="26"/>
      <c r="WPU56" s="26"/>
      <c r="WPV56" s="26"/>
      <c r="WPW56" s="26"/>
      <c r="WPX56" s="26"/>
      <c r="WPY56" s="26"/>
      <c r="WPZ56" s="26"/>
      <c r="WQA56" s="26"/>
      <c r="WQB56" s="26"/>
      <c r="WQC56" s="26"/>
      <c r="WQD56" s="26"/>
      <c r="WQE56" s="26"/>
      <c r="WQF56" s="26"/>
      <c r="WQG56" s="26"/>
      <c r="WQH56" s="26"/>
      <c r="WQI56" s="26"/>
      <c r="WQJ56" s="26"/>
      <c r="WQK56" s="26"/>
      <c r="WQL56" s="26"/>
      <c r="WQM56" s="26"/>
      <c r="WQN56" s="26"/>
      <c r="WQO56" s="26"/>
      <c r="WQP56" s="26"/>
      <c r="WQQ56" s="26"/>
      <c r="WQR56" s="26"/>
      <c r="WQS56" s="26"/>
      <c r="WQT56" s="26"/>
      <c r="WQU56" s="26"/>
      <c r="WQV56" s="26"/>
      <c r="WQW56" s="26"/>
      <c r="WQX56" s="26"/>
      <c r="WQY56" s="26"/>
      <c r="WQZ56" s="26"/>
      <c r="WRA56" s="26"/>
      <c r="WRB56" s="26"/>
      <c r="WRC56" s="26"/>
      <c r="WRD56" s="26"/>
      <c r="WRE56" s="26"/>
      <c r="WRF56" s="26"/>
      <c r="WRG56" s="26"/>
      <c r="WRH56" s="26"/>
      <c r="WRI56" s="26"/>
      <c r="WRJ56" s="26"/>
      <c r="WRK56" s="26"/>
      <c r="WRL56" s="26"/>
      <c r="WRM56" s="26"/>
      <c r="WRN56" s="26"/>
      <c r="WRO56" s="26"/>
      <c r="WRP56" s="26"/>
      <c r="WRQ56" s="26"/>
      <c r="WRR56" s="26"/>
      <c r="WRS56" s="26"/>
      <c r="WRT56" s="26"/>
      <c r="WRU56" s="26"/>
      <c r="WRV56" s="26"/>
      <c r="WRW56" s="26"/>
      <c r="WRX56" s="26"/>
      <c r="WRY56" s="26"/>
      <c r="WRZ56" s="26"/>
      <c r="WSA56" s="26"/>
      <c r="WSB56" s="26"/>
      <c r="WSC56" s="26"/>
      <c r="WSD56" s="26"/>
      <c r="WSE56" s="26"/>
      <c r="WSF56" s="26"/>
      <c r="WSG56" s="26"/>
      <c r="WSH56" s="26"/>
      <c r="WSI56" s="26"/>
      <c r="WSJ56" s="26"/>
      <c r="WSK56" s="26"/>
      <c r="WSL56" s="26"/>
      <c r="WSM56" s="26"/>
      <c r="WSN56" s="26"/>
      <c r="WSO56" s="26"/>
      <c r="WSP56" s="26"/>
      <c r="WSQ56" s="26"/>
      <c r="WSR56" s="26"/>
      <c r="WSS56" s="26"/>
      <c r="WST56" s="26"/>
      <c r="WSU56" s="26"/>
      <c r="WSV56" s="26"/>
      <c r="WSW56" s="26"/>
      <c r="WSX56" s="26"/>
      <c r="WSY56" s="26"/>
      <c r="WSZ56" s="26"/>
      <c r="WTA56" s="26"/>
      <c r="WTB56" s="26"/>
      <c r="WTC56" s="26"/>
      <c r="WTD56" s="26"/>
      <c r="WTE56" s="26"/>
      <c r="WTF56" s="26"/>
      <c r="WTG56" s="26"/>
      <c r="WTH56" s="26"/>
      <c r="WTI56" s="26"/>
      <c r="WTJ56" s="26"/>
      <c r="WTK56" s="26"/>
      <c r="WTL56" s="26"/>
      <c r="WTM56" s="26"/>
      <c r="WTN56" s="26"/>
      <c r="WTO56" s="26"/>
      <c r="WTP56" s="26"/>
      <c r="WTQ56" s="26"/>
      <c r="WTR56" s="26"/>
      <c r="WTS56" s="26"/>
      <c r="WTT56" s="26"/>
      <c r="WTU56" s="26"/>
      <c r="WTV56" s="26"/>
      <c r="WTW56" s="26"/>
      <c r="WTX56" s="26"/>
      <c r="WTY56" s="26"/>
      <c r="WTZ56" s="26"/>
      <c r="WUA56" s="26"/>
      <c r="WUB56" s="26"/>
      <c r="WUC56" s="26"/>
      <c r="WUD56" s="26"/>
      <c r="WUE56" s="26"/>
      <c r="WUF56" s="26"/>
      <c r="WUG56" s="26"/>
      <c r="WUH56" s="26"/>
      <c r="WUI56" s="26"/>
      <c r="WUJ56" s="26"/>
      <c r="WUK56" s="26"/>
      <c r="WUL56" s="26"/>
      <c r="WUM56" s="26"/>
      <c r="WUN56" s="26"/>
      <c r="WUO56" s="26"/>
      <c r="WUP56" s="26"/>
      <c r="WUQ56" s="26"/>
      <c r="WUR56" s="26"/>
      <c r="WUS56" s="26"/>
      <c r="WUT56" s="26"/>
      <c r="WUU56" s="26"/>
      <c r="WUV56" s="26"/>
      <c r="WUW56" s="26"/>
      <c r="WUX56" s="26"/>
      <c r="WUY56" s="26"/>
      <c r="WUZ56" s="26"/>
      <c r="WVA56" s="26"/>
      <c r="WVB56" s="26"/>
      <c r="WVC56" s="26"/>
      <c r="WVD56" s="26"/>
      <c r="WVE56" s="26"/>
      <c r="WVF56" s="26"/>
      <c r="WVG56" s="26"/>
      <c r="WVH56" s="26"/>
      <c r="WVI56" s="26"/>
      <c r="WVJ56" s="26"/>
      <c r="WVK56" s="26"/>
      <c r="WVL56" s="26"/>
      <c r="WVM56" s="26"/>
      <c r="WVN56" s="26"/>
      <c r="WVO56" s="26"/>
      <c r="WVP56" s="26"/>
      <c r="WVQ56" s="26"/>
      <c r="WVR56" s="26"/>
      <c r="WVS56" s="26"/>
      <c r="WVT56" s="26"/>
      <c r="WVU56" s="26"/>
      <c r="WVV56" s="26"/>
      <c r="WVW56" s="26"/>
      <c r="WVX56" s="26"/>
      <c r="WVY56" s="26"/>
      <c r="WVZ56" s="26"/>
      <c r="WWA56" s="26"/>
      <c r="WWB56" s="26"/>
      <c r="WWC56" s="26"/>
      <c r="WWD56" s="26"/>
      <c r="WWE56" s="26"/>
      <c r="WWF56" s="26"/>
      <c r="WWG56" s="26"/>
      <c r="WWH56" s="26"/>
      <c r="WWI56" s="26"/>
      <c r="WWJ56" s="26"/>
      <c r="WWK56" s="26"/>
      <c r="WWL56" s="26"/>
      <c r="WWM56" s="26"/>
      <c r="WWN56" s="26"/>
      <c r="WWO56" s="26"/>
      <c r="WWP56" s="26"/>
      <c r="WWQ56" s="26"/>
      <c r="WWR56" s="26"/>
      <c r="WWS56" s="26"/>
      <c r="WWT56" s="26"/>
      <c r="WWU56" s="26"/>
      <c r="WWV56" s="26"/>
      <c r="WWW56" s="26"/>
      <c r="WWX56" s="26"/>
      <c r="WWY56" s="26"/>
      <c r="WWZ56" s="26"/>
      <c r="WXA56" s="26"/>
      <c r="WXB56" s="26"/>
      <c r="WXC56" s="26"/>
      <c r="WXD56" s="26"/>
      <c r="WXE56" s="26"/>
      <c r="WXF56" s="26"/>
      <c r="WXG56" s="26"/>
      <c r="WXH56" s="26"/>
      <c r="WXI56" s="26"/>
      <c r="WXJ56" s="26"/>
      <c r="WXK56" s="26"/>
      <c r="WXL56" s="26"/>
      <c r="WXM56" s="26"/>
      <c r="WXN56" s="26"/>
      <c r="WXO56" s="26"/>
      <c r="WXP56" s="26"/>
      <c r="WXQ56" s="26"/>
      <c r="WXR56" s="26"/>
      <c r="WXS56" s="26"/>
      <c r="WXT56" s="26"/>
      <c r="WXU56" s="26"/>
      <c r="WXV56" s="26"/>
      <c r="WXW56" s="26"/>
      <c r="WXX56" s="26"/>
      <c r="WXY56" s="26"/>
      <c r="WXZ56" s="26"/>
      <c r="WYA56" s="26"/>
      <c r="WYB56" s="26"/>
      <c r="WYC56" s="26"/>
      <c r="WYD56" s="26"/>
      <c r="WYE56" s="26"/>
      <c r="WYF56" s="26"/>
      <c r="WYG56" s="26"/>
      <c r="WYH56" s="26"/>
      <c r="WYI56" s="26"/>
      <c r="WYJ56" s="26"/>
      <c r="WYK56" s="26"/>
      <c r="WYL56" s="26"/>
      <c r="WYM56" s="26"/>
      <c r="WYN56" s="26"/>
      <c r="WYO56" s="26"/>
      <c r="WYP56" s="26"/>
      <c r="WYQ56" s="26"/>
      <c r="WYR56" s="26"/>
      <c r="WYS56" s="26"/>
      <c r="WYT56" s="26"/>
      <c r="WYU56" s="26"/>
      <c r="WYV56" s="26"/>
      <c r="WYW56" s="26"/>
      <c r="WYX56" s="26"/>
      <c r="WYY56" s="26"/>
      <c r="WYZ56" s="26"/>
      <c r="WZA56" s="26"/>
      <c r="WZB56" s="26"/>
      <c r="WZC56" s="26"/>
      <c r="WZD56" s="26"/>
      <c r="WZE56" s="26"/>
      <c r="WZF56" s="26"/>
      <c r="WZG56" s="26"/>
      <c r="WZH56" s="26"/>
      <c r="WZI56" s="26"/>
      <c r="WZJ56" s="26"/>
      <c r="WZK56" s="26"/>
      <c r="WZL56" s="26"/>
      <c r="WZM56" s="26"/>
      <c r="WZN56" s="26"/>
      <c r="WZO56" s="26"/>
      <c r="WZP56" s="26"/>
      <c r="WZQ56" s="26"/>
      <c r="WZR56" s="26"/>
      <c r="WZS56" s="26"/>
      <c r="WZT56" s="26"/>
      <c r="WZU56" s="26"/>
      <c r="WZV56" s="26"/>
      <c r="WZW56" s="26"/>
      <c r="WZX56" s="26"/>
      <c r="WZY56" s="26"/>
      <c r="WZZ56" s="26"/>
      <c r="XAA56" s="26"/>
      <c r="XAB56" s="26"/>
      <c r="XAC56" s="26"/>
      <c r="XAD56" s="26"/>
      <c r="XAE56" s="26"/>
      <c r="XAF56" s="26"/>
      <c r="XAG56" s="26"/>
      <c r="XAH56" s="26"/>
      <c r="XAI56" s="26"/>
      <c r="XAJ56" s="26"/>
      <c r="XAK56" s="26"/>
      <c r="XAL56" s="26"/>
      <c r="XAM56" s="26"/>
      <c r="XAN56" s="26"/>
      <c r="XAO56" s="26"/>
      <c r="XAP56" s="26"/>
      <c r="XAQ56" s="26"/>
      <c r="XAR56" s="26"/>
      <c r="XAS56" s="26"/>
      <c r="XAT56" s="26"/>
      <c r="XAU56" s="26"/>
      <c r="XAV56" s="26"/>
      <c r="XAW56" s="26"/>
      <c r="XAX56" s="26"/>
      <c r="XAY56" s="26"/>
      <c r="XAZ56" s="26"/>
      <c r="XBA56" s="26"/>
      <c r="XBB56" s="26"/>
      <c r="XBC56" s="26"/>
      <c r="XBD56" s="26"/>
      <c r="XBE56" s="26"/>
      <c r="XBF56" s="26"/>
      <c r="XBG56" s="26"/>
      <c r="XBH56" s="26"/>
      <c r="XBI56" s="26"/>
      <c r="XBJ56" s="26"/>
      <c r="XBK56" s="26"/>
      <c r="XBL56" s="26"/>
      <c r="XBM56" s="26"/>
      <c r="XBN56" s="26"/>
      <c r="XBO56" s="26"/>
      <c r="XBP56" s="26"/>
      <c r="XBQ56" s="26"/>
      <c r="XBR56" s="26"/>
      <c r="XBS56" s="26"/>
      <c r="XBT56" s="26"/>
      <c r="XBU56" s="26"/>
      <c r="XBV56" s="26"/>
      <c r="XBW56" s="26"/>
      <c r="XBX56" s="26"/>
      <c r="XBY56" s="26"/>
      <c r="XBZ56" s="26"/>
      <c r="XCA56" s="26"/>
      <c r="XCB56" s="26"/>
      <c r="XCC56" s="26"/>
      <c r="XCD56" s="26"/>
      <c r="XCE56" s="26"/>
      <c r="XCF56" s="26"/>
      <c r="XCG56" s="26"/>
      <c r="XCH56" s="26"/>
      <c r="XCI56" s="26"/>
      <c r="XCJ56" s="26"/>
      <c r="XCK56" s="26"/>
      <c r="XCL56" s="26"/>
      <c r="XCM56" s="26"/>
      <c r="XCN56" s="26"/>
      <c r="XCO56" s="26"/>
      <c r="XCP56" s="26"/>
      <c r="XCQ56" s="26"/>
      <c r="XCR56" s="26"/>
      <c r="XCS56" s="26"/>
      <c r="XCT56" s="26"/>
      <c r="XCU56" s="26"/>
      <c r="XCV56" s="26"/>
      <c r="XCW56" s="26"/>
      <c r="XCX56" s="26"/>
      <c r="XCY56" s="26"/>
      <c r="XCZ56" s="26"/>
      <c r="XDA56" s="26"/>
      <c r="XDB56" s="26"/>
      <c r="XDC56" s="26"/>
      <c r="XDD56" s="26"/>
      <c r="XDE56" s="26"/>
      <c r="XDF56" s="26"/>
      <c r="XDG56" s="26"/>
      <c r="XDH56" s="26"/>
      <c r="XDI56" s="26"/>
      <c r="XDJ56" s="26"/>
      <c r="XDK56" s="26"/>
      <c r="XDL56" s="26"/>
      <c r="XDM56" s="26"/>
      <c r="XDN56" s="26"/>
      <c r="XDO56" s="26"/>
      <c r="XDP56" s="26"/>
      <c r="XDQ56" s="26"/>
      <c r="XDR56" s="26"/>
      <c r="XDS56" s="26"/>
      <c r="XDT56" s="26"/>
      <c r="XDU56" s="26"/>
      <c r="XDV56" s="26"/>
      <c r="XDW56" s="26"/>
      <c r="XDX56" s="26"/>
      <c r="XDY56" s="26"/>
      <c r="XDZ56" s="26"/>
      <c r="XEA56" s="26"/>
      <c r="XEB56" s="26"/>
      <c r="XEC56" s="26"/>
      <c r="XED56" s="26"/>
      <c r="XEE56" s="26"/>
      <c r="XEF56" s="26"/>
      <c r="XEG56" s="26"/>
      <c r="XEH56" s="26"/>
      <c r="XEI56" s="26"/>
      <c r="XEJ56" s="26"/>
      <c r="XEK56" s="26"/>
      <c r="XEL56" s="26"/>
      <c r="XEM56" s="26"/>
      <c r="XEN56" s="26"/>
      <c r="XEO56" s="26"/>
      <c r="XEP56" s="26"/>
      <c r="XEQ56" s="26"/>
      <c r="XER56" s="26"/>
      <c r="XES56" s="26"/>
      <c r="XET56" s="26"/>
      <c r="XEU56" s="26"/>
      <c r="XEV56" s="26"/>
      <c r="XEW56" s="26"/>
      <c r="XEX56" s="26"/>
      <c r="XEY56" s="26"/>
      <c r="XEZ56" s="26"/>
      <c r="XFA56" s="26"/>
    </row>
    <row r="57" spans="1:16381" s="27" customFormat="1" ht="12.75" x14ac:dyDescent="0.2">
      <c r="A57" s="26"/>
      <c r="B57" s="26"/>
      <c r="C57" s="26"/>
      <c r="D57" s="26"/>
      <c r="E57" s="26"/>
      <c r="F57" s="26"/>
      <c r="G57" s="26"/>
      <c r="H57" s="28"/>
      <c r="I57" s="28"/>
      <c r="J57" s="28"/>
      <c r="K57" s="26"/>
      <c r="L57" s="26"/>
      <c r="N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c r="EX57" s="26"/>
      <c r="EY57" s="26"/>
      <c r="EZ57" s="26"/>
      <c r="FA57" s="26"/>
      <c r="FB57" s="26"/>
      <c r="FC57" s="26"/>
      <c r="FD57" s="26"/>
      <c r="FE57" s="26"/>
      <c r="FF57" s="26"/>
      <c r="FG57" s="26"/>
      <c r="FH57" s="26"/>
      <c r="FI57" s="26"/>
      <c r="FJ57" s="26"/>
      <c r="FK57" s="26"/>
      <c r="FL57" s="26"/>
      <c r="FM57" s="26"/>
      <c r="FN57" s="26"/>
      <c r="FO57" s="26"/>
      <c r="FP57" s="26"/>
      <c r="FQ57" s="26"/>
      <c r="FR57" s="26"/>
      <c r="FS57" s="26"/>
      <c r="FT57" s="26"/>
      <c r="FU57" s="26"/>
      <c r="FV57" s="26"/>
      <c r="FW57" s="26"/>
      <c r="FX57" s="26"/>
      <c r="FY57" s="26"/>
      <c r="FZ57" s="26"/>
      <c r="GA57" s="26"/>
      <c r="GB57" s="26"/>
      <c r="GC57" s="26"/>
      <c r="GD57" s="26"/>
      <c r="GE57" s="26"/>
      <c r="GF57" s="26"/>
      <c r="GG57" s="26"/>
      <c r="GH57" s="26"/>
      <c r="GI57" s="26"/>
      <c r="GJ57" s="26"/>
      <c r="GK57" s="26"/>
      <c r="GL57" s="26"/>
      <c r="GM57" s="26"/>
      <c r="GN57" s="26"/>
      <c r="GO57" s="26"/>
      <c r="GP57" s="26"/>
      <c r="GQ57" s="26"/>
      <c r="GR57" s="26"/>
      <c r="GS57" s="26"/>
      <c r="GT57" s="26"/>
      <c r="GU57" s="26"/>
      <c r="GV57" s="26"/>
      <c r="GW57" s="26"/>
      <c r="GX57" s="26"/>
      <c r="GY57" s="26"/>
      <c r="GZ57" s="26"/>
      <c r="HA57" s="26"/>
      <c r="HB57" s="26"/>
      <c r="HC57" s="26"/>
      <c r="HD57" s="26"/>
      <c r="HE57" s="26"/>
      <c r="HF57" s="26"/>
      <c r="HG57" s="26"/>
      <c r="HH57" s="26"/>
      <c r="HI57" s="26"/>
      <c r="HJ57" s="26"/>
      <c r="HK57" s="26"/>
      <c r="HL57" s="26"/>
      <c r="HM57" s="26"/>
      <c r="HN57" s="26"/>
      <c r="HO57" s="26"/>
      <c r="HP57" s="26"/>
      <c r="HQ57" s="26"/>
      <c r="HR57" s="26"/>
      <c r="HS57" s="26"/>
      <c r="HT57" s="26"/>
      <c r="HU57" s="26"/>
      <c r="HV57" s="26"/>
      <c r="HW57" s="26"/>
      <c r="HX57" s="26"/>
      <c r="HY57" s="26"/>
      <c r="HZ57" s="26"/>
      <c r="IA57" s="26"/>
      <c r="IB57" s="26"/>
      <c r="IC57" s="26"/>
      <c r="ID57" s="26"/>
      <c r="IE57" s="26"/>
      <c r="IF57" s="26"/>
      <c r="IG57" s="26"/>
      <c r="IH57" s="26"/>
      <c r="II57" s="26"/>
      <c r="IJ57" s="26"/>
      <c r="IK57" s="26"/>
      <c r="IL57" s="26"/>
      <c r="IM57" s="26"/>
      <c r="IN57" s="26"/>
      <c r="IO57" s="26"/>
      <c r="IP57" s="26"/>
      <c r="IQ57" s="26"/>
      <c r="IR57" s="26"/>
      <c r="IS57" s="26"/>
      <c r="IT57" s="26"/>
      <c r="IU57" s="26"/>
      <c r="IV57" s="26"/>
      <c r="IW57" s="26"/>
      <c r="IX57" s="26"/>
      <c r="IY57" s="26"/>
      <c r="IZ57" s="26"/>
      <c r="JA57" s="26"/>
      <c r="JB57" s="26"/>
      <c r="JC57" s="26"/>
      <c r="JD57" s="26"/>
      <c r="JE57" s="26"/>
      <c r="JF57" s="26"/>
      <c r="JG57" s="26"/>
      <c r="JH57" s="26"/>
      <c r="JI57" s="26"/>
      <c r="JJ57" s="26"/>
      <c r="JK57" s="26"/>
      <c r="JL57" s="26"/>
      <c r="JM57" s="26"/>
      <c r="JN57" s="26"/>
      <c r="JO57" s="26"/>
      <c r="JP57" s="26"/>
      <c r="JQ57" s="26"/>
      <c r="JR57" s="26"/>
      <c r="JS57" s="26"/>
      <c r="JT57" s="26"/>
      <c r="JU57" s="26"/>
      <c r="JV57" s="26"/>
      <c r="JW57" s="26"/>
      <c r="JX57" s="26"/>
      <c r="JY57" s="26"/>
      <c r="JZ57" s="26"/>
      <c r="KA57" s="26"/>
      <c r="KB57" s="26"/>
      <c r="KC57" s="26"/>
      <c r="KD57" s="26"/>
      <c r="KE57" s="26"/>
      <c r="KF57" s="26"/>
      <c r="KG57" s="26"/>
      <c r="KH57" s="26"/>
      <c r="KI57" s="26"/>
      <c r="KJ57" s="26"/>
      <c r="KK57" s="26"/>
      <c r="KL57" s="26"/>
      <c r="KM57" s="26"/>
      <c r="KN57" s="26"/>
      <c r="KO57" s="26"/>
      <c r="KP57" s="26"/>
      <c r="KQ57" s="26"/>
      <c r="KR57" s="26"/>
      <c r="KS57" s="26"/>
      <c r="KT57" s="26"/>
      <c r="KU57" s="26"/>
      <c r="KV57" s="26"/>
      <c r="KW57" s="26"/>
      <c r="KX57" s="26"/>
      <c r="KY57" s="26"/>
      <c r="KZ57" s="26"/>
      <c r="LA57" s="26"/>
      <c r="LB57" s="26"/>
      <c r="LC57" s="26"/>
      <c r="LD57" s="26"/>
      <c r="LE57" s="26"/>
      <c r="LF57" s="26"/>
      <c r="LG57" s="26"/>
      <c r="LH57" s="26"/>
      <c r="LI57" s="26"/>
      <c r="LJ57" s="26"/>
      <c r="LK57" s="26"/>
      <c r="LL57" s="26"/>
      <c r="LM57" s="26"/>
      <c r="LN57" s="26"/>
      <c r="LO57" s="26"/>
      <c r="LP57" s="26"/>
      <c r="LQ57" s="26"/>
      <c r="LR57" s="26"/>
      <c r="LS57" s="26"/>
      <c r="LT57" s="26"/>
      <c r="LU57" s="26"/>
      <c r="LV57" s="26"/>
      <c r="LW57" s="26"/>
      <c r="LX57" s="26"/>
      <c r="LY57" s="26"/>
      <c r="LZ57" s="26"/>
      <c r="MA57" s="26"/>
      <c r="MB57" s="26"/>
      <c r="MC57" s="26"/>
      <c r="MD57" s="26"/>
      <c r="ME57" s="26"/>
      <c r="MF57" s="26"/>
      <c r="MG57" s="26"/>
      <c r="MH57" s="26"/>
      <c r="MI57" s="26"/>
      <c r="MJ57" s="26"/>
      <c r="MK57" s="26"/>
      <c r="ML57" s="26"/>
      <c r="MM57" s="26"/>
      <c r="MN57" s="26"/>
      <c r="MO57" s="26"/>
      <c r="MP57" s="26"/>
      <c r="MQ57" s="26"/>
      <c r="MR57" s="26"/>
      <c r="MS57" s="26"/>
      <c r="MT57" s="26"/>
      <c r="MU57" s="26"/>
      <c r="MV57" s="26"/>
      <c r="MW57" s="26"/>
      <c r="MX57" s="26"/>
      <c r="MY57" s="26"/>
      <c r="MZ57" s="26"/>
      <c r="NA57" s="26"/>
      <c r="NB57" s="26"/>
      <c r="NC57" s="26"/>
      <c r="ND57" s="26"/>
      <c r="NE57" s="26"/>
      <c r="NF57" s="26"/>
      <c r="NG57" s="26"/>
      <c r="NH57" s="26"/>
      <c r="NI57" s="26"/>
      <c r="NJ57" s="26"/>
      <c r="NK57" s="26"/>
      <c r="NL57" s="26"/>
      <c r="NM57" s="26"/>
      <c r="NN57" s="26"/>
      <c r="NO57" s="26"/>
      <c r="NP57" s="26"/>
      <c r="NQ57" s="26"/>
      <c r="NR57" s="26"/>
      <c r="NS57" s="26"/>
      <c r="NT57" s="26"/>
      <c r="NU57" s="26"/>
      <c r="NV57" s="26"/>
      <c r="NW57" s="26"/>
      <c r="NX57" s="26"/>
      <c r="NY57" s="26"/>
      <c r="NZ57" s="26"/>
      <c r="OA57" s="26"/>
      <c r="OB57" s="26"/>
      <c r="OC57" s="26"/>
      <c r="OD57" s="26"/>
      <c r="OE57" s="26"/>
      <c r="OF57" s="26"/>
      <c r="OG57" s="26"/>
      <c r="OH57" s="26"/>
      <c r="OI57" s="26"/>
      <c r="OJ57" s="26"/>
      <c r="OK57" s="26"/>
      <c r="OL57" s="26"/>
      <c r="OM57" s="26"/>
      <c r="ON57" s="26"/>
      <c r="OO57" s="26"/>
      <c r="OP57" s="26"/>
      <c r="OQ57" s="26"/>
      <c r="OR57" s="26"/>
      <c r="OS57" s="26"/>
      <c r="OT57" s="26"/>
      <c r="OU57" s="26"/>
      <c r="OV57" s="26"/>
      <c r="OW57" s="26"/>
      <c r="OX57" s="26"/>
      <c r="OY57" s="26"/>
      <c r="OZ57" s="26"/>
      <c r="PA57" s="26"/>
      <c r="PB57" s="26"/>
      <c r="PC57" s="26"/>
      <c r="PD57" s="26"/>
      <c r="PE57" s="26"/>
      <c r="PF57" s="26"/>
      <c r="PG57" s="26"/>
      <c r="PH57" s="26"/>
      <c r="PI57" s="26"/>
      <c r="PJ57" s="26"/>
      <c r="PK57" s="26"/>
      <c r="PL57" s="26"/>
      <c r="PM57" s="26"/>
      <c r="PN57" s="26"/>
      <c r="PO57" s="26"/>
      <c r="PP57" s="26"/>
      <c r="PQ57" s="26"/>
      <c r="PR57" s="26"/>
      <c r="PS57" s="26"/>
      <c r="PT57" s="26"/>
      <c r="PU57" s="26"/>
      <c r="PV57" s="26"/>
      <c r="PW57" s="26"/>
      <c r="PX57" s="26"/>
      <c r="PY57" s="26"/>
      <c r="PZ57" s="26"/>
      <c r="QA57" s="26"/>
      <c r="QB57" s="26"/>
      <c r="QC57" s="26"/>
      <c r="QD57" s="26"/>
      <c r="QE57" s="26"/>
      <c r="QF57" s="26"/>
      <c r="QG57" s="26"/>
      <c r="QH57" s="26"/>
      <c r="QI57" s="26"/>
      <c r="QJ57" s="26"/>
      <c r="QK57" s="26"/>
      <c r="QL57" s="26"/>
      <c r="QM57" s="26"/>
      <c r="QN57" s="26"/>
      <c r="QO57" s="26"/>
      <c r="QP57" s="26"/>
      <c r="QQ57" s="26"/>
      <c r="QR57" s="26"/>
      <c r="QS57" s="26"/>
      <c r="QT57" s="26"/>
      <c r="QU57" s="26"/>
      <c r="QV57" s="26"/>
      <c r="QW57" s="26"/>
      <c r="QX57" s="26"/>
      <c r="QY57" s="26"/>
      <c r="QZ57" s="26"/>
      <c r="RA57" s="26"/>
      <c r="RB57" s="26"/>
      <c r="RC57" s="26"/>
      <c r="RD57" s="26"/>
      <c r="RE57" s="26"/>
      <c r="RF57" s="26"/>
      <c r="RG57" s="26"/>
      <c r="RH57" s="26"/>
      <c r="RI57" s="26"/>
      <c r="RJ57" s="26"/>
      <c r="RK57" s="26"/>
      <c r="RL57" s="26"/>
      <c r="RM57" s="26"/>
      <c r="RN57" s="26"/>
      <c r="RO57" s="26"/>
      <c r="RP57" s="26"/>
      <c r="RQ57" s="26"/>
      <c r="RR57" s="26"/>
      <c r="RS57" s="26"/>
      <c r="RT57" s="26"/>
      <c r="RU57" s="26"/>
      <c r="RV57" s="26"/>
      <c r="RW57" s="26"/>
      <c r="RX57" s="26"/>
      <c r="RY57" s="26"/>
      <c r="RZ57" s="26"/>
      <c r="SA57" s="26"/>
      <c r="SB57" s="26"/>
      <c r="SC57" s="26"/>
      <c r="SD57" s="26"/>
      <c r="SE57" s="26"/>
      <c r="SF57" s="26"/>
      <c r="SG57" s="26"/>
      <c r="SH57" s="26"/>
      <c r="SI57" s="26"/>
      <c r="SJ57" s="26"/>
      <c r="SK57" s="26"/>
      <c r="SL57" s="26"/>
      <c r="SM57" s="26"/>
      <c r="SN57" s="26"/>
      <c r="SO57" s="26"/>
      <c r="SP57" s="26"/>
      <c r="SQ57" s="26"/>
      <c r="SR57" s="26"/>
      <c r="SS57" s="26"/>
      <c r="ST57" s="26"/>
      <c r="SU57" s="26"/>
      <c r="SV57" s="26"/>
      <c r="SW57" s="26"/>
      <c r="SX57" s="26"/>
      <c r="SY57" s="26"/>
      <c r="SZ57" s="26"/>
      <c r="TA57" s="26"/>
      <c r="TB57" s="26"/>
      <c r="TC57" s="26"/>
      <c r="TD57" s="26"/>
      <c r="TE57" s="26"/>
      <c r="TF57" s="26"/>
      <c r="TG57" s="26"/>
      <c r="TH57" s="26"/>
      <c r="TI57" s="26"/>
      <c r="TJ57" s="26"/>
      <c r="TK57" s="26"/>
      <c r="TL57" s="26"/>
      <c r="TM57" s="26"/>
      <c r="TN57" s="26"/>
      <c r="TO57" s="26"/>
      <c r="TP57" s="26"/>
      <c r="TQ57" s="26"/>
      <c r="TR57" s="26"/>
      <c r="TS57" s="26"/>
      <c r="TT57" s="26"/>
      <c r="TU57" s="26"/>
      <c r="TV57" s="26"/>
      <c r="TW57" s="26"/>
      <c r="TX57" s="26"/>
      <c r="TY57" s="26"/>
      <c r="TZ57" s="26"/>
      <c r="UA57" s="26"/>
      <c r="UB57" s="26"/>
      <c r="UC57" s="26"/>
      <c r="UD57" s="26"/>
      <c r="UE57" s="26"/>
      <c r="UF57" s="26"/>
      <c r="UG57" s="26"/>
      <c r="UH57" s="26"/>
      <c r="UI57" s="26"/>
      <c r="UJ57" s="26"/>
      <c r="UK57" s="26"/>
      <c r="UL57" s="26"/>
      <c r="UM57" s="26"/>
      <c r="UN57" s="26"/>
      <c r="UO57" s="26"/>
      <c r="UP57" s="26"/>
      <c r="UQ57" s="26"/>
      <c r="UR57" s="26"/>
      <c r="US57" s="26"/>
      <c r="UT57" s="26"/>
      <c r="UU57" s="26"/>
      <c r="UV57" s="26"/>
      <c r="UW57" s="26"/>
      <c r="UX57" s="26"/>
      <c r="UY57" s="26"/>
      <c r="UZ57" s="26"/>
      <c r="VA57" s="26"/>
      <c r="VB57" s="26"/>
      <c r="VC57" s="26"/>
      <c r="VD57" s="26"/>
      <c r="VE57" s="26"/>
      <c r="VF57" s="26"/>
      <c r="VG57" s="26"/>
      <c r="VH57" s="26"/>
      <c r="VI57" s="26"/>
      <c r="VJ57" s="26"/>
      <c r="VK57" s="26"/>
      <c r="VL57" s="26"/>
      <c r="VM57" s="26"/>
      <c r="VN57" s="26"/>
      <c r="VO57" s="26"/>
      <c r="VP57" s="26"/>
      <c r="VQ57" s="26"/>
      <c r="VR57" s="26"/>
      <c r="VS57" s="26"/>
      <c r="VT57" s="26"/>
      <c r="VU57" s="26"/>
      <c r="VV57" s="26"/>
      <c r="VW57" s="26"/>
      <c r="VX57" s="26"/>
      <c r="VY57" s="26"/>
      <c r="VZ57" s="26"/>
      <c r="WA57" s="26"/>
      <c r="WB57" s="26"/>
      <c r="WC57" s="26"/>
      <c r="WD57" s="26"/>
      <c r="WE57" s="26"/>
      <c r="WF57" s="26"/>
      <c r="WG57" s="26"/>
      <c r="WH57" s="26"/>
      <c r="WI57" s="26"/>
      <c r="WJ57" s="26"/>
      <c r="WK57" s="26"/>
      <c r="WL57" s="26"/>
      <c r="WM57" s="26"/>
      <c r="WN57" s="26"/>
      <c r="WO57" s="26"/>
      <c r="WP57" s="26"/>
      <c r="WQ57" s="26"/>
      <c r="WR57" s="26"/>
      <c r="WS57" s="26"/>
      <c r="WT57" s="26"/>
      <c r="WU57" s="26"/>
      <c r="WV57" s="26"/>
      <c r="WW57" s="26"/>
      <c r="WX57" s="26"/>
      <c r="WY57" s="26"/>
      <c r="WZ57" s="26"/>
      <c r="XA57" s="26"/>
      <c r="XB57" s="26"/>
      <c r="XC57" s="26"/>
      <c r="XD57" s="26"/>
      <c r="XE57" s="26"/>
      <c r="XF57" s="26"/>
      <c r="XG57" s="26"/>
      <c r="XH57" s="26"/>
      <c r="XI57" s="26"/>
      <c r="XJ57" s="26"/>
      <c r="XK57" s="26"/>
      <c r="XL57" s="26"/>
      <c r="XM57" s="26"/>
      <c r="XN57" s="26"/>
      <c r="XO57" s="26"/>
      <c r="XP57" s="26"/>
      <c r="XQ57" s="26"/>
      <c r="XR57" s="26"/>
      <c r="XS57" s="26"/>
      <c r="XT57" s="26"/>
      <c r="XU57" s="26"/>
      <c r="XV57" s="26"/>
      <c r="XW57" s="26"/>
      <c r="XX57" s="26"/>
      <c r="XY57" s="26"/>
      <c r="XZ57" s="26"/>
      <c r="YA57" s="26"/>
      <c r="YB57" s="26"/>
      <c r="YC57" s="26"/>
      <c r="YD57" s="26"/>
      <c r="YE57" s="26"/>
      <c r="YF57" s="26"/>
      <c r="YG57" s="26"/>
      <c r="YH57" s="26"/>
      <c r="YI57" s="26"/>
      <c r="YJ57" s="26"/>
      <c r="YK57" s="26"/>
      <c r="YL57" s="26"/>
      <c r="YM57" s="26"/>
      <c r="YN57" s="26"/>
      <c r="YO57" s="26"/>
      <c r="YP57" s="26"/>
      <c r="YQ57" s="26"/>
      <c r="YR57" s="26"/>
      <c r="YS57" s="26"/>
      <c r="YT57" s="26"/>
      <c r="YU57" s="26"/>
      <c r="YV57" s="26"/>
      <c r="YW57" s="26"/>
      <c r="YX57" s="26"/>
      <c r="YY57" s="26"/>
      <c r="YZ57" s="26"/>
      <c r="ZA57" s="26"/>
      <c r="ZB57" s="26"/>
      <c r="ZC57" s="26"/>
      <c r="ZD57" s="26"/>
      <c r="ZE57" s="26"/>
      <c r="ZF57" s="26"/>
      <c r="ZG57" s="26"/>
      <c r="ZH57" s="26"/>
      <c r="ZI57" s="26"/>
      <c r="ZJ57" s="26"/>
      <c r="ZK57" s="26"/>
      <c r="ZL57" s="26"/>
      <c r="ZM57" s="26"/>
      <c r="ZN57" s="26"/>
      <c r="ZO57" s="26"/>
      <c r="ZP57" s="26"/>
      <c r="ZQ57" s="26"/>
      <c r="ZR57" s="26"/>
      <c r="ZS57" s="26"/>
      <c r="ZT57" s="26"/>
      <c r="ZU57" s="26"/>
      <c r="ZV57" s="26"/>
      <c r="ZW57" s="26"/>
      <c r="ZX57" s="26"/>
      <c r="ZY57" s="26"/>
      <c r="ZZ57" s="26"/>
      <c r="AAA57" s="26"/>
      <c r="AAB57" s="26"/>
      <c r="AAC57" s="26"/>
      <c r="AAD57" s="26"/>
      <c r="AAE57" s="26"/>
      <c r="AAF57" s="26"/>
      <c r="AAG57" s="26"/>
      <c r="AAH57" s="26"/>
      <c r="AAI57" s="26"/>
      <c r="AAJ57" s="26"/>
      <c r="AAK57" s="26"/>
      <c r="AAL57" s="26"/>
      <c r="AAM57" s="26"/>
      <c r="AAN57" s="26"/>
      <c r="AAO57" s="26"/>
      <c r="AAP57" s="26"/>
      <c r="AAQ57" s="26"/>
      <c r="AAR57" s="26"/>
      <c r="AAS57" s="26"/>
      <c r="AAT57" s="26"/>
      <c r="AAU57" s="26"/>
      <c r="AAV57" s="26"/>
      <c r="AAW57" s="26"/>
      <c r="AAX57" s="26"/>
      <c r="AAY57" s="26"/>
      <c r="AAZ57" s="26"/>
      <c r="ABA57" s="26"/>
      <c r="ABB57" s="26"/>
      <c r="ABC57" s="26"/>
      <c r="ABD57" s="26"/>
      <c r="ABE57" s="26"/>
      <c r="ABF57" s="26"/>
      <c r="ABG57" s="26"/>
      <c r="ABH57" s="26"/>
      <c r="ABI57" s="26"/>
      <c r="ABJ57" s="26"/>
      <c r="ABK57" s="26"/>
      <c r="ABL57" s="26"/>
      <c r="ABM57" s="26"/>
      <c r="ABN57" s="26"/>
      <c r="ABO57" s="26"/>
      <c r="ABP57" s="26"/>
      <c r="ABQ57" s="26"/>
      <c r="ABR57" s="26"/>
      <c r="ABS57" s="26"/>
      <c r="ABT57" s="26"/>
      <c r="ABU57" s="26"/>
      <c r="ABV57" s="26"/>
      <c r="ABW57" s="26"/>
      <c r="ABX57" s="26"/>
      <c r="ABY57" s="26"/>
      <c r="ABZ57" s="26"/>
      <c r="ACA57" s="26"/>
      <c r="ACB57" s="26"/>
      <c r="ACC57" s="26"/>
      <c r="ACD57" s="26"/>
      <c r="ACE57" s="26"/>
      <c r="ACF57" s="26"/>
      <c r="ACG57" s="26"/>
      <c r="ACH57" s="26"/>
      <c r="ACI57" s="26"/>
      <c r="ACJ57" s="26"/>
      <c r="ACK57" s="26"/>
      <c r="ACL57" s="26"/>
      <c r="ACM57" s="26"/>
      <c r="ACN57" s="26"/>
      <c r="ACO57" s="26"/>
      <c r="ACP57" s="26"/>
      <c r="ACQ57" s="26"/>
      <c r="ACR57" s="26"/>
      <c r="ACS57" s="26"/>
      <c r="ACT57" s="26"/>
      <c r="ACU57" s="26"/>
      <c r="ACV57" s="26"/>
      <c r="ACW57" s="26"/>
      <c r="ACX57" s="26"/>
      <c r="ACY57" s="26"/>
      <c r="ACZ57" s="26"/>
      <c r="ADA57" s="26"/>
      <c r="ADB57" s="26"/>
      <c r="ADC57" s="26"/>
      <c r="ADD57" s="26"/>
      <c r="ADE57" s="26"/>
      <c r="ADF57" s="26"/>
      <c r="ADG57" s="26"/>
      <c r="ADH57" s="26"/>
      <c r="ADI57" s="26"/>
      <c r="ADJ57" s="26"/>
      <c r="ADK57" s="26"/>
      <c r="ADL57" s="26"/>
      <c r="ADM57" s="26"/>
      <c r="ADN57" s="26"/>
      <c r="ADO57" s="26"/>
      <c r="ADP57" s="26"/>
      <c r="ADQ57" s="26"/>
      <c r="ADR57" s="26"/>
      <c r="ADS57" s="26"/>
      <c r="ADT57" s="26"/>
      <c r="ADU57" s="26"/>
      <c r="ADV57" s="26"/>
      <c r="ADW57" s="26"/>
      <c r="ADX57" s="26"/>
      <c r="ADY57" s="26"/>
      <c r="ADZ57" s="26"/>
      <c r="AEA57" s="26"/>
      <c r="AEB57" s="26"/>
      <c r="AEC57" s="26"/>
      <c r="AED57" s="26"/>
      <c r="AEE57" s="26"/>
      <c r="AEF57" s="26"/>
      <c r="AEG57" s="26"/>
      <c r="AEH57" s="26"/>
      <c r="AEI57" s="26"/>
      <c r="AEJ57" s="26"/>
      <c r="AEK57" s="26"/>
      <c r="AEL57" s="26"/>
      <c r="AEM57" s="26"/>
      <c r="AEN57" s="26"/>
      <c r="AEO57" s="26"/>
      <c r="AEP57" s="26"/>
      <c r="AEQ57" s="26"/>
      <c r="AER57" s="26"/>
      <c r="AES57" s="26"/>
      <c r="AET57" s="26"/>
      <c r="AEU57" s="26"/>
      <c r="AEV57" s="26"/>
      <c r="AEW57" s="26"/>
      <c r="AEX57" s="26"/>
      <c r="AEY57" s="26"/>
      <c r="AEZ57" s="26"/>
      <c r="AFA57" s="26"/>
      <c r="AFB57" s="26"/>
      <c r="AFC57" s="26"/>
      <c r="AFD57" s="26"/>
      <c r="AFE57" s="26"/>
      <c r="AFF57" s="26"/>
      <c r="AFG57" s="26"/>
      <c r="AFH57" s="26"/>
      <c r="AFI57" s="26"/>
      <c r="AFJ57" s="26"/>
      <c r="AFK57" s="26"/>
      <c r="AFL57" s="26"/>
      <c r="AFM57" s="26"/>
      <c r="AFN57" s="26"/>
      <c r="AFO57" s="26"/>
      <c r="AFP57" s="26"/>
      <c r="AFQ57" s="26"/>
      <c r="AFR57" s="26"/>
      <c r="AFS57" s="26"/>
      <c r="AFT57" s="26"/>
      <c r="AFU57" s="26"/>
      <c r="AFV57" s="26"/>
      <c r="AFW57" s="26"/>
      <c r="AFX57" s="26"/>
      <c r="AFY57" s="26"/>
      <c r="AFZ57" s="26"/>
      <c r="AGA57" s="26"/>
      <c r="AGB57" s="26"/>
      <c r="AGC57" s="26"/>
      <c r="AGD57" s="26"/>
      <c r="AGE57" s="26"/>
      <c r="AGF57" s="26"/>
      <c r="AGG57" s="26"/>
      <c r="AGH57" s="26"/>
      <c r="AGI57" s="26"/>
      <c r="AGJ57" s="26"/>
      <c r="AGK57" s="26"/>
      <c r="AGL57" s="26"/>
      <c r="AGM57" s="26"/>
      <c r="AGN57" s="26"/>
      <c r="AGO57" s="26"/>
      <c r="AGP57" s="26"/>
      <c r="AGQ57" s="26"/>
      <c r="AGR57" s="26"/>
      <c r="AGS57" s="26"/>
      <c r="AGT57" s="26"/>
      <c r="AGU57" s="26"/>
      <c r="AGV57" s="26"/>
      <c r="AGW57" s="26"/>
      <c r="AGX57" s="26"/>
      <c r="AGY57" s="26"/>
      <c r="AGZ57" s="26"/>
      <c r="AHA57" s="26"/>
      <c r="AHB57" s="26"/>
      <c r="AHC57" s="26"/>
      <c r="AHD57" s="26"/>
      <c r="AHE57" s="26"/>
      <c r="AHF57" s="26"/>
      <c r="AHG57" s="26"/>
      <c r="AHH57" s="26"/>
      <c r="AHI57" s="26"/>
      <c r="AHJ57" s="26"/>
      <c r="AHK57" s="26"/>
      <c r="AHL57" s="26"/>
      <c r="AHM57" s="26"/>
      <c r="AHN57" s="26"/>
      <c r="AHO57" s="26"/>
      <c r="AHP57" s="26"/>
      <c r="AHQ57" s="26"/>
      <c r="AHR57" s="26"/>
      <c r="AHS57" s="26"/>
      <c r="AHT57" s="26"/>
      <c r="AHU57" s="26"/>
      <c r="AHV57" s="26"/>
      <c r="AHW57" s="26"/>
      <c r="AHX57" s="26"/>
      <c r="AHY57" s="26"/>
      <c r="AHZ57" s="26"/>
      <c r="AIA57" s="26"/>
      <c r="AIB57" s="26"/>
      <c r="AIC57" s="26"/>
      <c r="AID57" s="26"/>
      <c r="AIE57" s="26"/>
      <c r="AIF57" s="26"/>
      <c r="AIG57" s="26"/>
      <c r="AIH57" s="26"/>
      <c r="AII57" s="26"/>
      <c r="AIJ57" s="26"/>
      <c r="AIK57" s="26"/>
      <c r="AIL57" s="26"/>
      <c r="AIM57" s="26"/>
      <c r="AIN57" s="26"/>
      <c r="AIO57" s="26"/>
      <c r="AIP57" s="26"/>
      <c r="AIQ57" s="26"/>
      <c r="AIR57" s="26"/>
      <c r="AIS57" s="26"/>
      <c r="AIT57" s="26"/>
      <c r="AIU57" s="26"/>
      <c r="AIV57" s="26"/>
      <c r="AIW57" s="26"/>
      <c r="AIX57" s="26"/>
      <c r="AIY57" s="26"/>
      <c r="AIZ57" s="26"/>
      <c r="AJA57" s="26"/>
      <c r="AJB57" s="26"/>
      <c r="AJC57" s="26"/>
      <c r="AJD57" s="26"/>
      <c r="AJE57" s="26"/>
      <c r="AJF57" s="26"/>
      <c r="AJG57" s="26"/>
      <c r="AJH57" s="26"/>
      <c r="AJI57" s="26"/>
      <c r="AJJ57" s="26"/>
      <c r="AJK57" s="26"/>
      <c r="AJL57" s="26"/>
      <c r="AJM57" s="26"/>
      <c r="AJN57" s="26"/>
      <c r="AJO57" s="26"/>
      <c r="AJP57" s="26"/>
      <c r="AJQ57" s="26"/>
      <c r="AJR57" s="26"/>
      <c r="AJS57" s="26"/>
      <c r="AJT57" s="26"/>
      <c r="AJU57" s="26"/>
      <c r="AJV57" s="26"/>
      <c r="AJW57" s="26"/>
      <c r="AJX57" s="26"/>
      <c r="AJY57" s="26"/>
      <c r="AJZ57" s="26"/>
      <c r="AKA57" s="26"/>
      <c r="AKB57" s="26"/>
      <c r="AKC57" s="26"/>
      <c r="AKD57" s="26"/>
      <c r="AKE57" s="26"/>
      <c r="AKF57" s="26"/>
      <c r="AKG57" s="26"/>
      <c r="AKH57" s="26"/>
      <c r="AKI57" s="26"/>
      <c r="AKJ57" s="26"/>
      <c r="AKK57" s="26"/>
      <c r="AKL57" s="26"/>
      <c r="AKM57" s="26"/>
      <c r="AKN57" s="26"/>
      <c r="AKO57" s="26"/>
      <c r="AKP57" s="26"/>
      <c r="AKQ57" s="26"/>
      <c r="AKR57" s="26"/>
      <c r="AKS57" s="26"/>
      <c r="AKT57" s="26"/>
      <c r="AKU57" s="26"/>
      <c r="AKV57" s="26"/>
      <c r="AKW57" s="26"/>
      <c r="AKX57" s="26"/>
      <c r="AKY57" s="26"/>
      <c r="AKZ57" s="26"/>
      <c r="ALA57" s="26"/>
      <c r="ALB57" s="26"/>
      <c r="ALC57" s="26"/>
      <c r="ALD57" s="26"/>
      <c r="ALE57" s="26"/>
      <c r="ALF57" s="26"/>
      <c r="ALG57" s="26"/>
      <c r="ALH57" s="26"/>
      <c r="ALI57" s="26"/>
      <c r="ALJ57" s="26"/>
      <c r="ALK57" s="26"/>
      <c r="ALL57" s="26"/>
      <c r="ALM57" s="26"/>
      <c r="ALN57" s="26"/>
      <c r="ALO57" s="26"/>
      <c r="ALP57" s="26"/>
      <c r="ALQ57" s="26"/>
      <c r="ALR57" s="26"/>
      <c r="ALS57" s="26"/>
      <c r="ALT57" s="26"/>
      <c r="ALU57" s="26"/>
      <c r="ALV57" s="26"/>
      <c r="ALW57" s="26"/>
      <c r="ALX57" s="26"/>
      <c r="ALY57" s="26"/>
      <c r="ALZ57" s="26"/>
      <c r="AMA57" s="26"/>
      <c r="AMB57" s="26"/>
      <c r="AMC57" s="26"/>
      <c r="AMD57" s="26"/>
      <c r="AME57" s="26"/>
      <c r="AMF57" s="26"/>
      <c r="AMG57" s="26"/>
      <c r="AMH57" s="26"/>
      <c r="AMI57" s="26"/>
      <c r="AMJ57" s="26"/>
      <c r="AMK57" s="26"/>
      <c r="AML57" s="26"/>
      <c r="AMM57" s="26"/>
      <c r="AMN57" s="26"/>
      <c r="AMO57" s="26"/>
      <c r="AMP57" s="26"/>
      <c r="AMQ57" s="26"/>
      <c r="AMR57" s="26"/>
      <c r="AMS57" s="26"/>
      <c r="AMT57" s="26"/>
      <c r="AMU57" s="26"/>
      <c r="AMV57" s="26"/>
      <c r="AMW57" s="26"/>
      <c r="AMX57" s="26"/>
      <c r="AMY57" s="26"/>
      <c r="AMZ57" s="26"/>
      <c r="ANA57" s="26"/>
      <c r="ANB57" s="26"/>
      <c r="ANC57" s="26"/>
      <c r="AND57" s="26"/>
      <c r="ANE57" s="26"/>
      <c r="ANF57" s="26"/>
      <c r="ANG57" s="26"/>
      <c r="ANH57" s="26"/>
      <c r="ANI57" s="26"/>
      <c r="ANJ57" s="26"/>
      <c r="ANK57" s="26"/>
      <c r="ANL57" s="26"/>
      <c r="ANM57" s="26"/>
      <c r="ANN57" s="26"/>
      <c r="ANO57" s="26"/>
      <c r="ANP57" s="26"/>
      <c r="ANQ57" s="26"/>
      <c r="ANR57" s="26"/>
      <c r="ANS57" s="26"/>
      <c r="ANT57" s="26"/>
      <c r="ANU57" s="26"/>
      <c r="ANV57" s="26"/>
      <c r="ANW57" s="26"/>
      <c r="ANX57" s="26"/>
      <c r="ANY57" s="26"/>
      <c r="ANZ57" s="26"/>
      <c r="AOA57" s="26"/>
      <c r="AOB57" s="26"/>
      <c r="AOC57" s="26"/>
      <c r="AOD57" s="26"/>
      <c r="AOE57" s="26"/>
      <c r="AOF57" s="26"/>
      <c r="AOG57" s="26"/>
      <c r="AOH57" s="26"/>
      <c r="AOI57" s="26"/>
      <c r="AOJ57" s="26"/>
      <c r="AOK57" s="26"/>
      <c r="AOL57" s="26"/>
      <c r="AOM57" s="26"/>
      <c r="AON57" s="26"/>
      <c r="AOO57" s="26"/>
      <c r="AOP57" s="26"/>
      <c r="AOQ57" s="26"/>
      <c r="AOR57" s="26"/>
      <c r="AOS57" s="26"/>
      <c r="AOT57" s="26"/>
      <c r="AOU57" s="26"/>
      <c r="AOV57" s="26"/>
      <c r="AOW57" s="26"/>
      <c r="AOX57" s="26"/>
      <c r="AOY57" s="26"/>
      <c r="AOZ57" s="26"/>
      <c r="APA57" s="26"/>
      <c r="APB57" s="26"/>
      <c r="APC57" s="26"/>
      <c r="APD57" s="26"/>
      <c r="APE57" s="26"/>
      <c r="APF57" s="26"/>
      <c r="APG57" s="26"/>
      <c r="APH57" s="26"/>
      <c r="API57" s="26"/>
      <c r="APJ57" s="26"/>
      <c r="APK57" s="26"/>
      <c r="APL57" s="26"/>
      <c r="APM57" s="26"/>
      <c r="APN57" s="26"/>
      <c r="APO57" s="26"/>
      <c r="APP57" s="26"/>
      <c r="APQ57" s="26"/>
      <c r="APR57" s="26"/>
      <c r="APS57" s="26"/>
      <c r="APT57" s="26"/>
      <c r="APU57" s="26"/>
      <c r="APV57" s="26"/>
      <c r="APW57" s="26"/>
      <c r="APX57" s="26"/>
      <c r="APY57" s="26"/>
      <c r="APZ57" s="26"/>
      <c r="AQA57" s="26"/>
      <c r="AQB57" s="26"/>
      <c r="AQC57" s="26"/>
      <c r="AQD57" s="26"/>
      <c r="AQE57" s="26"/>
      <c r="AQF57" s="26"/>
      <c r="AQG57" s="26"/>
      <c r="AQH57" s="26"/>
      <c r="AQI57" s="26"/>
      <c r="AQJ57" s="26"/>
      <c r="AQK57" s="26"/>
      <c r="AQL57" s="26"/>
      <c r="AQM57" s="26"/>
      <c r="AQN57" s="26"/>
      <c r="AQO57" s="26"/>
      <c r="AQP57" s="26"/>
      <c r="AQQ57" s="26"/>
      <c r="AQR57" s="26"/>
      <c r="AQS57" s="26"/>
      <c r="AQT57" s="26"/>
      <c r="AQU57" s="26"/>
      <c r="AQV57" s="26"/>
      <c r="AQW57" s="26"/>
      <c r="AQX57" s="26"/>
      <c r="AQY57" s="26"/>
      <c r="AQZ57" s="26"/>
      <c r="ARA57" s="26"/>
      <c r="ARB57" s="26"/>
      <c r="ARC57" s="26"/>
      <c r="ARD57" s="26"/>
      <c r="ARE57" s="26"/>
      <c r="ARF57" s="26"/>
      <c r="ARG57" s="26"/>
      <c r="ARH57" s="26"/>
      <c r="ARI57" s="26"/>
      <c r="ARJ57" s="26"/>
      <c r="ARK57" s="26"/>
      <c r="ARL57" s="26"/>
      <c r="ARM57" s="26"/>
      <c r="ARN57" s="26"/>
      <c r="ARO57" s="26"/>
      <c r="ARP57" s="26"/>
      <c r="ARQ57" s="26"/>
      <c r="ARR57" s="26"/>
      <c r="ARS57" s="26"/>
      <c r="ART57" s="26"/>
      <c r="ARU57" s="26"/>
      <c r="ARV57" s="26"/>
      <c r="ARW57" s="26"/>
      <c r="ARX57" s="26"/>
      <c r="ARY57" s="26"/>
      <c r="ARZ57" s="26"/>
      <c r="ASA57" s="26"/>
      <c r="ASB57" s="26"/>
      <c r="ASC57" s="26"/>
      <c r="ASD57" s="26"/>
      <c r="ASE57" s="26"/>
      <c r="ASF57" s="26"/>
      <c r="ASG57" s="26"/>
      <c r="ASH57" s="26"/>
      <c r="ASI57" s="26"/>
      <c r="ASJ57" s="26"/>
      <c r="ASK57" s="26"/>
      <c r="ASL57" s="26"/>
      <c r="ASM57" s="26"/>
      <c r="ASN57" s="26"/>
      <c r="ASO57" s="26"/>
      <c r="ASP57" s="26"/>
      <c r="ASQ57" s="26"/>
      <c r="ASR57" s="26"/>
      <c r="ASS57" s="26"/>
      <c r="AST57" s="26"/>
      <c r="ASU57" s="26"/>
      <c r="ASV57" s="26"/>
      <c r="ASW57" s="26"/>
      <c r="ASX57" s="26"/>
      <c r="ASY57" s="26"/>
      <c r="ASZ57" s="26"/>
      <c r="ATA57" s="26"/>
      <c r="ATB57" s="26"/>
      <c r="ATC57" s="26"/>
      <c r="ATD57" s="26"/>
      <c r="ATE57" s="26"/>
      <c r="ATF57" s="26"/>
      <c r="ATG57" s="26"/>
      <c r="ATH57" s="26"/>
      <c r="ATI57" s="26"/>
      <c r="ATJ57" s="26"/>
      <c r="ATK57" s="26"/>
      <c r="ATL57" s="26"/>
      <c r="ATM57" s="26"/>
      <c r="ATN57" s="26"/>
      <c r="ATO57" s="26"/>
      <c r="ATP57" s="26"/>
      <c r="ATQ57" s="26"/>
      <c r="ATR57" s="26"/>
      <c r="ATS57" s="26"/>
      <c r="ATT57" s="26"/>
      <c r="ATU57" s="26"/>
      <c r="ATV57" s="26"/>
      <c r="ATW57" s="26"/>
      <c r="ATX57" s="26"/>
      <c r="ATY57" s="26"/>
      <c r="ATZ57" s="26"/>
      <c r="AUA57" s="26"/>
      <c r="AUB57" s="26"/>
      <c r="AUC57" s="26"/>
      <c r="AUD57" s="26"/>
      <c r="AUE57" s="26"/>
      <c r="AUF57" s="26"/>
      <c r="AUG57" s="26"/>
      <c r="AUH57" s="26"/>
      <c r="AUI57" s="26"/>
      <c r="AUJ57" s="26"/>
      <c r="AUK57" s="26"/>
      <c r="AUL57" s="26"/>
      <c r="AUM57" s="26"/>
      <c r="AUN57" s="26"/>
      <c r="AUO57" s="26"/>
      <c r="AUP57" s="26"/>
      <c r="AUQ57" s="26"/>
      <c r="AUR57" s="26"/>
      <c r="AUS57" s="26"/>
      <c r="AUT57" s="26"/>
      <c r="AUU57" s="26"/>
      <c r="AUV57" s="26"/>
      <c r="AUW57" s="26"/>
      <c r="AUX57" s="26"/>
      <c r="AUY57" s="26"/>
      <c r="AUZ57" s="26"/>
      <c r="AVA57" s="26"/>
      <c r="AVB57" s="26"/>
      <c r="AVC57" s="26"/>
      <c r="AVD57" s="26"/>
      <c r="AVE57" s="26"/>
      <c r="AVF57" s="26"/>
      <c r="AVG57" s="26"/>
      <c r="AVH57" s="26"/>
      <c r="AVI57" s="26"/>
      <c r="AVJ57" s="26"/>
      <c r="AVK57" s="26"/>
      <c r="AVL57" s="26"/>
      <c r="AVM57" s="26"/>
      <c r="AVN57" s="26"/>
      <c r="AVO57" s="26"/>
      <c r="AVP57" s="26"/>
      <c r="AVQ57" s="26"/>
      <c r="AVR57" s="26"/>
      <c r="AVS57" s="26"/>
      <c r="AVT57" s="26"/>
      <c r="AVU57" s="26"/>
      <c r="AVV57" s="26"/>
      <c r="AVW57" s="26"/>
      <c r="AVX57" s="26"/>
      <c r="AVY57" s="26"/>
      <c r="AVZ57" s="26"/>
      <c r="AWA57" s="26"/>
      <c r="AWB57" s="26"/>
      <c r="AWC57" s="26"/>
      <c r="AWD57" s="26"/>
      <c r="AWE57" s="26"/>
      <c r="AWF57" s="26"/>
      <c r="AWG57" s="26"/>
      <c r="AWH57" s="26"/>
      <c r="AWI57" s="26"/>
      <c r="AWJ57" s="26"/>
      <c r="AWK57" s="26"/>
      <c r="AWL57" s="26"/>
      <c r="AWM57" s="26"/>
      <c r="AWN57" s="26"/>
      <c r="AWO57" s="26"/>
      <c r="AWP57" s="26"/>
      <c r="AWQ57" s="26"/>
      <c r="AWR57" s="26"/>
      <c r="AWS57" s="26"/>
      <c r="AWT57" s="26"/>
      <c r="AWU57" s="26"/>
      <c r="AWV57" s="26"/>
      <c r="AWW57" s="26"/>
      <c r="AWX57" s="26"/>
      <c r="AWY57" s="26"/>
      <c r="AWZ57" s="26"/>
      <c r="AXA57" s="26"/>
      <c r="AXB57" s="26"/>
      <c r="AXC57" s="26"/>
      <c r="AXD57" s="26"/>
      <c r="AXE57" s="26"/>
      <c r="AXF57" s="26"/>
      <c r="AXG57" s="26"/>
      <c r="AXH57" s="26"/>
      <c r="AXI57" s="26"/>
      <c r="AXJ57" s="26"/>
      <c r="AXK57" s="26"/>
      <c r="AXL57" s="26"/>
      <c r="AXM57" s="26"/>
      <c r="AXN57" s="26"/>
      <c r="AXO57" s="26"/>
      <c r="AXP57" s="26"/>
      <c r="AXQ57" s="26"/>
      <c r="AXR57" s="26"/>
      <c r="AXS57" s="26"/>
      <c r="AXT57" s="26"/>
      <c r="AXU57" s="26"/>
      <c r="AXV57" s="26"/>
      <c r="AXW57" s="26"/>
      <c r="AXX57" s="26"/>
      <c r="AXY57" s="26"/>
      <c r="AXZ57" s="26"/>
      <c r="AYA57" s="26"/>
      <c r="AYB57" s="26"/>
      <c r="AYC57" s="26"/>
      <c r="AYD57" s="26"/>
      <c r="AYE57" s="26"/>
      <c r="AYF57" s="26"/>
      <c r="AYG57" s="26"/>
      <c r="AYH57" s="26"/>
      <c r="AYI57" s="26"/>
      <c r="AYJ57" s="26"/>
      <c r="AYK57" s="26"/>
      <c r="AYL57" s="26"/>
      <c r="AYM57" s="26"/>
      <c r="AYN57" s="26"/>
      <c r="AYO57" s="26"/>
      <c r="AYP57" s="26"/>
      <c r="AYQ57" s="26"/>
      <c r="AYR57" s="26"/>
      <c r="AYS57" s="26"/>
      <c r="AYT57" s="26"/>
      <c r="AYU57" s="26"/>
      <c r="AYV57" s="26"/>
      <c r="AYW57" s="26"/>
      <c r="AYX57" s="26"/>
      <c r="AYY57" s="26"/>
      <c r="AYZ57" s="26"/>
      <c r="AZA57" s="26"/>
      <c r="AZB57" s="26"/>
      <c r="AZC57" s="26"/>
      <c r="AZD57" s="26"/>
      <c r="AZE57" s="26"/>
      <c r="AZF57" s="26"/>
      <c r="AZG57" s="26"/>
      <c r="AZH57" s="26"/>
      <c r="AZI57" s="26"/>
      <c r="AZJ57" s="26"/>
      <c r="AZK57" s="26"/>
      <c r="AZL57" s="26"/>
      <c r="AZM57" s="26"/>
      <c r="AZN57" s="26"/>
      <c r="AZO57" s="26"/>
      <c r="AZP57" s="26"/>
      <c r="AZQ57" s="26"/>
      <c r="AZR57" s="26"/>
      <c r="AZS57" s="26"/>
      <c r="AZT57" s="26"/>
      <c r="AZU57" s="26"/>
      <c r="AZV57" s="26"/>
      <c r="AZW57" s="26"/>
      <c r="AZX57" s="26"/>
      <c r="AZY57" s="26"/>
      <c r="AZZ57" s="26"/>
      <c r="BAA57" s="26"/>
      <c r="BAB57" s="26"/>
      <c r="BAC57" s="26"/>
      <c r="BAD57" s="26"/>
      <c r="BAE57" s="26"/>
      <c r="BAF57" s="26"/>
      <c r="BAG57" s="26"/>
      <c r="BAH57" s="26"/>
      <c r="BAI57" s="26"/>
      <c r="BAJ57" s="26"/>
      <c r="BAK57" s="26"/>
      <c r="BAL57" s="26"/>
      <c r="BAM57" s="26"/>
      <c r="BAN57" s="26"/>
      <c r="BAO57" s="26"/>
      <c r="BAP57" s="26"/>
      <c r="BAQ57" s="26"/>
      <c r="BAR57" s="26"/>
      <c r="BAS57" s="26"/>
      <c r="BAT57" s="26"/>
      <c r="BAU57" s="26"/>
      <c r="BAV57" s="26"/>
      <c r="BAW57" s="26"/>
      <c r="BAX57" s="26"/>
      <c r="BAY57" s="26"/>
      <c r="BAZ57" s="26"/>
      <c r="BBA57" s="26"/>
      <c r="BBB57" s="26"/>
      <c r="BBC57" s="26"/>
      <c r="BBD57" s="26"/>
      <c r="BBE57" s="26"/>
      <c r="BBF57" s="26"/>
      <c r="BBG57" s="26"/>
      <c r="BBH57" s="26"/>
      <c r="BBI57" s="26"/>
      <c r="BBJ57" s="26"/>
      <c r="BBK57" s="26"/>
      <c r="BBL57" s="26"/>
      <c r="BBM57" s="26"/>
      <c r="BBN57" s="26"/>
      <c r="BBO57" s="26"/>
      <c r="BBP57" s="26"/>
      <c r="BBQ57" s="26"/>
      <c r="BBR57" s="26"/>
      <c r="BBS57" s="26"/>
      <c r="BBT57" s="26"/>
      <c r="BBU57" s="26"/>
      <c r="BBV57" s="26"/>
      <c r="BBW57" s="26"/>
      <c r="BBX57" s="26"/>
      <c r="BBY57" s="26"/>
      <c r="BBZ57" s="26"/>
      <c r="BCA57" s="26"/>
      <c r="BCB57" s="26"/>
      <c r="BCC57" s="26"/>
      <c r="BCD57" s="26"/>
      <c r="BCE57" s="26"/>
      <c r="BCF57" s="26"/>
      <c r="BCG57" s="26"/>
      <c r="BCH57" s="26"/>
      <c r="BCI57" s="26"/>
      <c r="BCJ57" s="26"/>
      <c r="BCK57" s="26"/>
      <c r="BCL57" s="26"/>
      <c r="BCM57" s="26"/>
      <c r="BCN57" s="26"/>
      <c r="BCO57" s="26"/>
      <c r="BCP57" s="26"/>
      <c r="BCQ57" s="26"/>
      <c r="BCR57" s="26"/>
      <c r="BCS57" s="26"/>
      <c r="BCT57" s="26"/>
      <c r="BCU57" s="26"/>
      <c r="BCV57" s="26"/>
      <c r="BCW57" s="26"/>
      <c r="BCX57" s="26"/>
      <c r="BCY57" s="26"/>
      <c r="BCZ57" s="26"/>
      <c r="BDA57" s="26"/>
      <c r="BDB57" s="26"/>
      <c r="BDC57" s="26"/>
      <c r="BDD57" s="26"/>
      <c r="BDE57" s="26"/>
      <c r="BDF57" s="26"/>
      <c r="BDG57" s="26"/>
      <c r="BDH57" s="26"/>
      <c r="BDI57" s="26"/>
      <c r="BDJ57" s="26"/>
      <c r="BDK57" s="26"/>
      <c r="BDL57" s="26"/>
      <c r="BDM57" s="26"/>
      <c r="BDN57" s="26"/>
      <c r="BDO57" s="26"/>
      <c r="BDP57" s="26"/>
      <c r="BDQ57" s="26"/>
      <c r="BDR57" s="26"/>
      <c r="BDS57" s="26"/>
      <c r="BDT57" s="26"/>
      <c r="BDU57" s="26"/>
      <c r="BDV57" s="26"/>
      <c r="BDW57" s="26"/>
      <c r="BDX57" s="26"/>
      <c r="BDY57" s="26"/>
      <c r="BDZ57" s="26"/>
      <c r="BEA57" s="26"/>
      <c r="BEB57" s="26"/>
      <c r="BEC57" s="26"/>
      <c r="BED57" s="26"/>
      <c r="BEE57" s="26"/>
      <c r="BEF57" s="26"/>
      <c r="BEG57" s="26"/>
      <c r="BEH57" s="26"/>
      <c r="BEI57" s="26"/>
      <c r="BEJ57" s="26"/>
      <c r="BEK57" s="26"/>
      <c r="BEL57" s="26"/>
      <c r="BEM57" s="26"/>
      <c r="BEN57" s="26"/>
      <c r="BEO57" s="26"/>
      <c r="BEP57" s="26"/>
      <c r="BEQ57" s="26"/>
      <c r="BER57" s="26"/>
      <c r="BES57" s="26"/>
      <c r="BET57" s="26"/>
      <c r="BEU57" s="26"/>
      <c r="BEV57" s="26"/>
      <c r="BEW57" s="26"/>
      <c r="BEX57" s="26"/>
      <c r="BEY57" s="26"/>
      <c r="BEZ57" s="26"/>
      <c r="BFA57" s="26"/>
      <c r="BFB57" s="26"/>
      <c r="BFC57" s="26"/>
      <c r="BFD57" s="26"/>
      <c r="BFE57" s="26"/>
      <c r="BFF57" s="26"/>
      <c r="BFG57" s="26"/>
      <c r="BFH57" s="26"/>
      <c r="BFI57" s="26"/>
      <c r="BFJ57" s="26"/>
      <c r="BFK57" s="26"/>
      <c r="BFL57" s="26"/>
      <c r="BFM57" s="26"/>
      <c r="BFN57" s="26"/>
      <c r="BFO57" s="26"/>
      <c r="BFP57" s="26"/>
      <c r="BFQ57" s="26"/>
      <c r="BFR57" s="26"/>
      <c r="BFS57" s="26"/>
      <c r="BFT57" s="26"/>
      <c r="BFU57" s="26"/>
      <c r="BFV57" s="26"/>
      <c r="BFW57" s="26"/>
      <c r="BFX57" s="26"/>
      <c r="BFY57" s="26"/>
      <c r="BFZ57" s="26"/>
      <c r="BGA57" s="26"/>
      <c r="BGB57" s="26"/>
      <c r="BGC57" s="26"/>
      <c r="BGD57" s="26"/>
      <c r="BGE57" s="26"/>
      <c r="BGF57" s="26"/>
      <c r="BGG57" s="26"/>
      <c r="BGH57" s="26"/>
      <c r="BGI57" s="26"/>
      <c r="BGJ57" s="26"/>
      <c r="BGK57" s="26"/>
      <c r="BGL57" s="26"/>
      <c r="BGM57" s="26"/>
      <c r="BGN57" s="26"/>
      <c r="BGO57" s="26"/>
      <c r="BGP57" s="26"/>
      <c r="BGQ57" s="26"/>
      <c r="BGR57" s="26"/>
      <c r="BGS57" s="26"/>
      <c r="BGT57" s="26"/>
      <c r="BGU57" s="26"/>
      <c r="BGV57" s="26"/>
      <c r="BGW57" s="26"/>
      <c r="BGX57" s="26"/>
      <c r="BGY57" s="26"/>
      <c r="BGZ57" s="26"/>
      <c r="BHA57" s="26"/>
      <c r="BHB57" s="26"/>
      <c r="BHC57" s="26"/>
      <c r="BHD57" s="26"/>
      <c r="BHE57" s="26"/>
      <c r="BHF57" s="26"/>
      <c r="BHG57" s="26"/>
      <c r="BHH57" s="26"/>
      <c r="BHI57" s="26"/>
      <c r="BHJ57" s="26"/>
      <c r="BHK57" s="26"/>
      <c r="BHL57" s="26"/>
      <c r="BHM57" s="26"/>
      <c r="BHN57" s="26"/>
      <c r="BHO57" s="26"/>
      <c r="BHP57" s="26"/>
      <c r="BHQ57" s="26"/>
      <c r="BHR57" s="26"/>
      <c r="BHS57" s="26"/>
      <c r="BHT57" s="26"/>
      <c r="BHU57" s="26"/>
      <c r="BHV57" s="26"/>
      <c r="BHW57" s="26"/>
      <c r="BHX57" s="26"/>
      <c r="BHY57" s="26"/>
      <c r="BHZ57" s="26"/>
      <c r="BIA57" s="26"/>
      <c r="BIB57" s="26"/>
      <c r="BIC57" s="26"/>
      <c r="BID57" s="26"/>
      <c r="BIE57" s="26"/>
      <c r="BIF57" s="26"/>
      <c r="BIG57" s="26"/>
      <c r="BIH57" s="26"/>
      <c r="BII57" s="26"/>
      <c r="BIJ57" s="26"/>
      <c r="BIK57" s="26"/>
      <c r="BIL57" s="26"/>
      <c r="BIM57" s="26"/>
      <c r="BIN57" s="26"/>
      <c r="BIO57" s="26"/>
      <c r="BIP57" s="26"/>
      <c r="BIQ57" s="26"/>
      <c r="BIR57" s="26"/>
      <c r="BIS57" s="26"/>
      <c r="BIT57" s="26"/>
      <c r="BIU57" s="26"/>
      <c r="BIV57" s="26"/>
      <c r="BIW57" s="26"/>
      <c r="BIX57" s="26"/>
      <c r="BIY57" s="26"/>
      <c r="BIZ57" s="26"/>
      <c r="BJA57" s="26"/>
      <c r="BJB57" s="26"/>
      <c r="BJC57" s="26"/>
      <c r="BJD57" s="26"/>
      <c r="BJE57" s="26"/>
      <c r="BJF57" s="26"/>
      <c r="BJG57" s="26"/>
      <c r="BJH57" s="26"/>
      <c r="BJI57" s="26"/>
      <c r="BJJ57" s="26"/>
      <c r="BJK57" s="26"/>
      <c r="BJL57" s="26"/>
      <c r="BJM57" s="26"/>
      <c r="BJN57" s="26"/>
      <c r="BJO57" s="26"/>
      <c r="BJP57" s="26"/>
      <c r="BJQ57" s="26"/>
      <c r="BJR57" s="26"/>
      <c r="BJS57" s="26"/>
      <c r="BJT57" s="26"/>
      <c r="BJU57" s="26"/>
      <c r="BJV57" s="26"/>
      <c r="BJW57" s="26"/>
      <c r="BJX57" s="26"/>
      <c r="BJY57" s="26"/>
      <c r="BJZ57" s="26"/>
      <c r="BKA57" s="26"/>
      <c r="BKB57" s="26"/>
      <c r="BKC57" s="26"/>
      <c r="BKD57" s="26"/>
      <c r="BKE57" s="26"/>
      <c r="BKF57" s="26"/>
      <c r="BKG57" s="26"/>
      <c r="BKH57" s="26"/>
      <c r="BKI57" s="26"/>
      <c r="BKJ57" s="26"/>
      <c r="BKK57" s="26"/>
      <c r="BKL57" s="26"/>
      <c r="BKM57" s="26"/>
      <c r="BKN57" s="26"/>
      <c r="BKO57" s="26"/>
      <c r="BKP57" s="26"/>
      <c r="BKQ57" s="26"/>
      <c r="BKR57" s="26"/>
      <c r="BKS57" s="26"/>
      <c r="BKT57" s="26"/>
      <c r="BKU57" s="26"/>
      <c r="BKV57" s="26"/>
      <c r="BKW57" s="26"/>
      <c r="BKX57" s="26"/>
      <c r="BKY57" s="26"/>
      <c r="BKZ57" s="26"/>
      <c r="BLA57" s="26"/>
      <c r="BLB57" s="26"/>
      <c r="BLC57" s="26"/>
      <c r="BLD57" s="26"/>
      <c r="BLE57" s="26"/>
      <c r="BLF57" s="26"/>
      <c r="BLG57" s="26"/>
      <c r="BLH57" s="26"/>
      <c r="BLI57" s="26"/>
      <c r="BLJ57" s="26"/>
      <c r="BLK57" s="26"/>
      <c r="BLL57" s="26"/>
      <c r="BLM57" s="26"/>
      <c r="BLN57" s="26"/>
      <c r="BLO57" s="26"/>
      <c r="BLP57" s="26"/>
      <c r="BLQ57" s="26"/>
      <c r="BLR57" s="26"/>
      <c r="BLS57" s="26"/>
      <c r="BLT57" s="26"/>
      <c r="BLU57" s="26"/>
      <c r="BLV57" s="26"/>
      <c r="BLW57" s="26"/>
      <c r="BLX57" s="26"/>
      <c r="BLY57" s="26"/>
      <c r="BLZ57" s="26"/>
      <c r="BMA57" s="26"/>
      <c r="BMB57" s="26"/>
      <c r="BMC57" s="26"/>
      <c r="BMD57" s="26"/>
      <c r="BME57" s="26"/>
      <c r="BMF57" s="26"/>
      <c r="BMG57" s="26"/>
      <c r="BMH57" s="26"/>
      <c r="BMI57" s="26"/>
      <c r="BMJ57" s="26"/>
      <c r="BMK57" s="26"/>
      <c r="BML57" s="26"/>
      <c r="BMM57" s="26"/>
      <c r="BMN57" s="26"/>
      <c r="BMO57" s="26"/>
      <c r="BMP57" s="26"/>
      <c r="BMQ57" s="26"/>
      <c r="BMR57" s="26"/>
      <c r="BMS57" s="26"/>
      <c r="BMT57" s="26"/>
      <c r="BMU57" s="26"/>
      <c r="BMV57" s="26"/>
      <c r="BMW57" s="26"/>
      <c r="BMX57" s="26"/>
      <c r="BMY57" s="26"/>
      <c r="BMZ57" s="26"/>
      <c r="BNA57" s="26"/>
      <c r="BNB57" s="26"/>
      <c r="BNC57" s="26"/>
      <c r="BND57" s="26"/>
      <c r="BNE57" s="26"/>
      <c r="BNF57" s="26"/>
      <c r="BNG57" s="26"/>
      <c r="BNH57" s="26"/>
      <c r="BNI57" s="26"/>
      <c r="BNJ57" s="26"/>
      <c r="BNK57" s="26"/>
      <c r="BNL57" s="26"/>
      <c r="BNM57" s="26"/>
      <c r="BNN57" s="26"/>
      <c r="BNO57" s="26"/>
      <c r="BNP57" s="26"/>
      <c r="BNQ57" s="26"/>
      <c r="BNR57" s="26"/>
      <c r="BNS57" s="26"/>
      <c r="BNT57" s="26"/>
      <c r="BNU57" s="26"/>
      <c r="BNV57" s="26"/>
      <c r="BNW57" s="26"/>
      <c r="BNX57" s="26"/>
      <c r="BNY57" s="26"/>
      <c r="BNZ57" s="26"/>
      <c r="BOA57" s="26"/>
      <c r="BOB57" s="26"/>
      <c r="BOC57" s="26"/>
      <c r="BOD57" s="26"/>
      <c r="BOE57" s="26"/>
      <c r="BOF57" s="26"/>
      <c r="BOG57" s="26"/>
      <c r="BOH57" s="26"/>
      <c r="BOI57" s="26"/>
      <c r="BOJ57" s="26"/>
      <c r="BOK57" s="26"/>
      <c r="BOL57" s="26"/>
      <c r="BOM57" s="26"/>
      <c r="BON57" s="26"/>
      <c r="BOO57" s="26"/>
      <c r="BOP57" s="26"/>
      <c r="BOQ57" s="26"/>
      <c r="BOR57" s="26"/>
      <c r="BOS57" s="26"/>
      <c r="BOT57" s="26"/>
      <c r="BOU57" s="26"/>
      <c r="BOV57" s="26"/>
      <c r="BOW57" s="26"/>
      <c r="BOX57" s="26"/>
      <c r="BOY57" s="26"/>
      <c r="BOZ57" s="26"/>
      <c r="BPA57" s="26"/>
      <c r="BPB57" s="26"/>
      <c r="BPC57" s="26"/>
      <c r="BPD57" s="26"/>
      <c r="BPE57" s="26"/>
      <c r="BPF57" s="26"/>
      <c r="BPG57" s="26"/>
      <c r="BPH57" s="26"/>
      <c r="BPI57" s="26"/>
      <c r="BPJ57" s="26"/>
      <c r="BPK57" s="26"/>
      <c r="BPL57" s="26"/>
      <c r="BPM57" s="26"/>
      <c r="BPN57" s="26"/>
      <c r="BPO57" s="26"/>
      <c r="BPP57" s="26"/>
      <c r="BPQ57" s="26"/>
      <c r="BPR57" s="26"/>
      <c r="BPS57" s="26"/>
      <c r="BPT57" s="26"/>
      <c r="BPU57" s="26"/>
      <c r="BPV57" s="26"/>
      <c r="BPW57" s="26"/>
      <c r="BPX57" s="26"/>
      <c r="BPY57" s="26"/>
      <c r="BPZ57" s="26"/>
      <c r="BQA57" s="26"/>
      <c r="BQB57" s="26"/>
      <c r="BQC57" s="26"/>
      <c r="BQD57" s="26"/>
      <c r="BQE57" s="26"/>
      <c r="BQF57" s="26"/>
      <c r="BQG57" s="26"/>
      <c r="BQH57" s="26"/>
      <c r="BQI57" s="26"/>
      <c r="BQJ57" s="26"/>
      <c r="BQK57" s="26"/>
      <c r="BQL57" s="26"/>
      <c r="BQM57" s="26"/>
      <c r="BQN57" s="26"/>
      <c r="BQO57" s="26"/>
      <c r="BQP57" s="26"/>
      <c r="BQQ57" s="26"/>
      <c r="BQR57" s="26"/>
      <c r="BQS57" s="26"/>
      <c r="BQT57" s="26"/>
      <c r="BQU57" s="26"/>
      <c r="BQV57" s="26"/>
      <c r="BQW57" s="26"/>
      <c r="BQX57" s="26"/>
      <c r="BQY57" s="26"/>
      <c r="BQZ57" s="26"/>
      <c r="BRA57" s="26"/>
      <c r="BRB57" s="26"/>
      <c r="BRC57" s="26"/>
      <c r="BRD57" s="26"/>
      <c r="BRE57" s="26"/>
      <c r="BRF57" s="26"/>
      <c r="BRG57" s="26"/>
      <c r="BRH57" s="26"/>
      <c r="BRI57" s="26"/>
      <c r="BRJ57" s="26"/>
      <c r="BRK57" s="26"/>
      <c r="BRL57" s="26"/>
      <c r="BRM57" s="26"/>
      <c r="BRN57" s="26"/>
      <c r="BRO57" s="26"/>
      <c r="BRP57" s="26"/>
      <c r="BRQ57" s="26"/>
      <c r="BRR57" s="26"/>
      <c r="BRS57" s="26"/>
      <c r="BRT57" s="26"/>
      <c r="BRU57" s="26"/>
      <c r="BRV57" s="26"/>
      <c r="BRW57" s="26"/>
      <c r="BRX57" s="26"/>
      <c r="BRY57" s="26"/>
      <c r="BRZ57" s="26"/>
      <c r="BSA57" s="26"/>
      <c r="BSB57" s="26"/>
      <c r="BSC57" s="26"/>
      <c r="BSD57" s="26"/>
      <c r="BSE57" s="26"/>
      <c r="BSF57" s="26"/>
      <c r="BSG57" s="26"/>
      <c r="BSH57" s="26"/>
      <c r="BSI57" s="26"/>
      <c r="BSJ57" s="26"/>
      <c r="BSK57" s="26"/>
      <c r="BSL57" s="26"/>
      <c r="BSM57" s="26"/>
      <c r="BSN57" s="26"/>
      <c r="BSO57" s="26"/>
      <c r="BSP57" s="26"/>
      <c r="BSQ57" s="26"/>
      <c r="BSR57" s="26"/>
      <c r="BSS57" s="26"/>
      <c r="BST57" s="26"/>
      <c r="BSU57" s="26"/>
      <c r="BSV57" s="26"/>
      <c r="BSW57" s="26"/>
      <c r="BSX57" s="26"/>
      <c r="BSY57" s="26"/>
      <c r="BSZ57" s="26"/>
      <c r="BTA57" s="26"/>
      <c r="BTB57" s="26"/>
      <c r="BTC57" s="26"/>
      <c r="BTD57" s="26"/>
      <c r="BTE57" s="26"/>
      <c r="BTF57" s="26"/>
      <c r="BTG57" s="26"/>
      <c r="BTH57" s="26"/>
      <c r="BTI57" s="26"/>
      <c r="BTJ57" s="26"/>
      <c r="BTK57" s="26"/>
      <c r="BTL57" s="26"/>
      <c r="BTM57" s="26"/>
      <c r="BTN57" s="26"/>
      <c r="BTO57" s="26"/>
      <c r="BTP57" s="26"/>
      <c r="BTQ57" s="26"/>
      <c r="BTR57" s="26"/>
      <c r="BTS57" s="26"/>
      <c r="BTT57" s="26"/>
      <c r="BTU57" s="26"/>
      <c r="BTV57" s="26"/>
      <c r="BTW57" s="26"/>
      <c r="BTX57" s="26"/>
      <c r="BTY57" s="26"/>
      <c r="BTZ57" s="26"/>
      <c r="BUA57" s="26"/>
      <c r="BUB57" s="26"/>
      <c r="BUC57" s="26"/>
      <c r="BUD57" s="26"/>
      <c r="BUE57" s="26"/>
      <c r="BUF57" s="26"/>
      <c r="BUG57" s="26"/>
      <c r="BUH57" s="26"/>
      <c r="BUI57" s="26"/>
      <c r="BUJ57" s="26"/>
      <c r="BUK57" s="26"/>
      <c r="BUL57" s="26"/>
      <c r="BUM57" s="26"/>
      <c r="BUN57" s="26"/>
      <c r="BUO57" s="26"/>
      <c r="BUP57" s="26"/>
      <c r="BUQ57" s="26"/>
      <c r="BUR57" s="26"/>
      <c r="BUS57" s="26"/>
      <c r="BUT57" s="26"/>
      <c r="BUU57" s="26"/>
      <c r="BUV57" s="26"/>
      <c r="BUW57" s="26"/>
      <c r="BUX57" s="26"/>
      <c r="BUY57" s="26"/>
      <c r="BUZ57" s="26"/>
      <c r="BVA57" s="26"/>
      <c r="BVB57" s="26"/>
      <c r="BVC57" s="26"/>
      <c r="BVD57" s="26"/>
      <c r="BVE57" s="26"/>
      <c r="BVF57" s="26"/>
      <c r="BVG57" s="26"/>
      <c r="BVH57" s="26"/>
      <c r="BVI57" s="26"/>
      <c r="BVJ57" s="26"/>
      <c r="BVK57" s="26"/>
      <c r="BVL57" s="26"/>
      <c r="BVM57" s="26"/>
      <c r="BVN57" s="26"/>
      <c r="BVO57" s="26"/>
      <c r="BVP57" s="26"/>
      <c r="BVQ57" s="26"/>
      <c r="BVR57" s="26"/>
      <c r="BVS57" s="26"/>
      <c r="BVT57" s="26"/>
      <c r="BVU57" s="26"/>
      <c r="BVV57" s="26"/>
      <c r="BVW57" s="26"/>
      <c r="BVX57" s="26"/>
      <c r="BVY57" s="26"/>
      <c r="BVZ57" s="26"/>
      <c r="BWA57" s="26"/>
      <c r="BWB57" s="26"/>
      <c r="BWC57" s="26"/>
      <c r="BWD57" s="26"/>
      <c r="BWE57" s="26"/>
      <c r="BWF57" s="26"/>
      <c r="BWG57" s="26"/>
      <c r="BWH57" s="26"/>
      <c r="BWI57" s="26"/>
      <c r="BWJ57" s="26"/>
      <c r="BWK57" s="26"/>
      <c r="BWL57" s="26"/>
      <c r="BWM57" s="26"/>
      <c r="BWN57" s="26"/>
      <c r="BWO57" s="26"/>
      <c r="BWP57" s="26"/>
      <c r="BWQ57" s="26"/>
      <c r="BWR57" s="26"/>
      <c r="BWS57" s="26"/>
      <c r="BWT57" s="26"/>
      <c r="BWU57" s="26"/>
      <c r="BWV57" s="26"/>
      <c r="BWW57" s="26"/>
      <c r="BWX57" s="26"/>
      <c r="BWY57" s="26"/>
      <c r="BWZ57" s="26"/>
      <c r="BXA57" s="26"/>
      <c r="BXB57" s="26"/>
      <c r="BXC57" s="26"/>
      <c r="BXD57" s="26"/>
      <c r="BXE57" s="26"/>
      <c r="BXF57" s="26"/>
      <c r="BXG57" s="26"/>
      <c r="BXH57" s="26"/>
      <c r="BXI57" s="26"/>
      <c r="BXJ57" s="26"/>
      <c r="BXK57" s="26"/>
      <c r="BXL57" s="26"/>
      <c r="BXM57" s="26"/>
      <c r="BXN57" s="26"/>
      <c r="BXO57" s="26"/>
      <c r="BXP57" s="26"/>
      <c r="BXQ57" s="26"/>
      <c r="BXR57" s="26"/>
      <c r="BXS57" s="26"/>
      <c r="BXT57" s="26"/>
      <c r="BXU57" s="26"/>
      <c r="BXV57" s="26"/>
      <c r="BXW57" s="26"/>
      <c r="BXX57" s="26"/>
      <c r="BXY57" s="26"/>
      <c r="BXZ57" s="26"/>
      <c r="BYA57" s="26"/>
      <c r="BYB57" s="26"/>
      <c r="BYC57" s="26"/>
      <c r="BYD57" s="26"/>
      <c r="BYE57" s="26"/>
      <c r="BYF57" s="26"/>
      <c r="BYG57" s="26"/>
      <c r="BYH57" s="26"/>
      <c r="BYI57" s="26"/>
      <c r="BYJ57" s="26"/>
      <c r="BYK57" s="26"/>
      <c r="BYL57" s="26"/>
      <c r="BYM57" s="26"/>
      <c r="BYN57" s="26"/>
      <c r="BYO57" s="26"/>
      <c r="BYP57" s="26"/>
      <c r="BYQ57" s="26"/>
      <c r="BYR57" s="26"/>
      <c r="BYS57" s="26"/>
      <c r="BYT57" s="26"/>
      <c r="BYU57" s="26"/>
      <c r="BYV57" s="26"/>
      <c r="BYW57" s="26"/>
      <c r="BYX57" s="26"/>
      <c r="BYY57" s="26"/>
      <c r="BYZ57" s="26"/>
      <c r="BZA57" s="26"/>
      <c r="BZB57" s="26"/>
      <c r="BZC57" s="26"/>
      <c r="BZD57" s="26"/>
      <c r="BZE57" s="26"/>
      <c r="BZF57" s="26"/>
      <c r="BZG57" s="26"/>
      <c r="BZH57" s="26"/>
      <c r="BZI57" s="26"/>
      <c r="BZJ57" s="26"/>
      <c r="BZK57" s="26"/>
      <c r="BZL57" s="26"/>
      <c r="BZM57" s="26"/>
      <c r="BZN57" s="26"/>
      <c r="BZO57" s="26"/>
      <c r="BZP57" s="26"/>
      <c r="BZQ57" s="26"/>
      <c r="BZR57" s="26"/>
      <c r="BZS57" s="26"/>
      <c r="BZT57" s="26"/>
      <c r="BZU57" s="26"/>
      <c r="BZV57" s="26"/>
      <c r="BZW57" s="26"/>
      <c r="BZX57" s="26"/>
      <c r="BZY57" s="26"/>
      <c r="BZZ57" s="26"/>
      <c r="CAA57" s="26"/>
      <c r="CAB57" s="26"/>
      <c r="CAC57" s="26"/>
      <c r="CAD57" s="26"/>
      <c r="CAE57" s="26"/>
      <c r="CAF57" s="26"/>
      <c r="CAG57" s="26"/>
      <c r="CAH57" s="26"/>
      <c r="CAI57" s="26"/>
      <c r="CAJ57" s="26"/>
      <c r="CAK57" s="26"/>
      <c r="CAL57" s="26"/>
      <c r="CAM57" s="26"/>
      <c r="CAN57" s="26"/>
      <c r="CAO57" s="26"/>
      <c r="CAP57" s="26"/>
      <c r="CAQ57" s="26"/>
      <c r="CAR57" s="26"/>
      <c r="CAS57" s="26"/>
      <c r="CAT57" s="26"/>
      <c r="CAU57" s="26"/>
      <c r="CAV57" s="26"/>
      <c r="CAW57" s="26"/>
      <c r="CAX57" s="26"/>
      <c r="CAY57" s="26"/>
      <c r="CAZ57" s="26"/>
      <c r="CBA57" s="26"/>
      <c r="CBB57" s="26"/>
      <c r="CBC57" s="26"/>
      <c r="CBD57" s="26"/>
      <c r="CBE57" s="26"/>
      <c r="CBF57" s="26"/>
      <c r="CBG57" s="26"/>
      <c r="CBH57" s="26"/>
      <c r="CBI57" s="26"/>
      <c r="CBJ57" s="26"/>
      <c r="CBK57" s="26"/>
      <c r="CBL57" s="26"/>
      <c r="CBM57" s="26"/>
      <c r="CBN57" s="26"/>
      <c r="CBO57" s="26"/>
      <c r="CBP57" s="26"/>
      <c r="CBQ57" s="26"/>
      <c r="CBR57" s="26"/>
      <c r="CBS57" s="26"/>
      <c r="CBT57" s="26"/>
      <c r="CBU57" s="26"/>
      <c r="CBV57" s="26"/>
      <c r="CBW57" s="26"/>
      <c r="CBX57" s="26"/>
      <c r="CBY57" s="26"/>
      <c r="CBZ57" s="26"/>
      <c r="CCA57" s="26"/>
      <c r="CCB57" s="26"/>
      <c r="CCC57" s="26"/>
      <c r="CCD57" s="26"/>
      <c r="CCE57" s="26"/>
      <c r="CCF57" s="26"/>
      <c r="CCG57" s="26"/>
      <c r="CCH57" s="26"/>
      <c r="CCI57" s="26"/>
      <c r="CCJ57" s="26"/>
      <c r="CCK57" s="26"/>
      <c r="CCL57" s="26"/>
      <c r="CCM57" s="26"/>
      <c r="CCN57" s="26"/>
      <c r="CCO57" s="26"/>
      <c r="CCP57" s="26"/>
      <c r="CCQ57" s="26"/>
      <c r="CCR57" s="26"/>
      <c r="CCS57" s="26"/>
      <c r="CCT57" s="26"/>
      <c r="CCU57" s="26"/>
      <c r="CCV57" s="26"/>
      <c r="CCW57" s="26"/>
      <c r="CCX57" s="26"/>
      <c r="CCY57" s="26"/>
      <c r="CCZ57" s="26"/>
      <c r="CDA57" s="26"/>
      <c r="CDB57" s="26"/>
      <c r="CDC57" s="26"/>
      <c r="CDD57" s="26"/>
      <c r="CDE57" s="26"/>
      <c r="CDF57" s="26"/>
      <c r="CDG57" s="26"/>
      <c r="CDH57" s="26"/>
      <c r="CDI57" s="26"/>
      <c r="CDJ57" s="26"/>
      <c r="CDK57" s="26"/>
      <c r="CDL57" s="26"/>
      <c r="CDM57" s="26"/>
      <c r="CDN57" s="26"/>
      <c r="CDO57" s="26"/>
      <c r="CDP57" s="26"/>
      <c r="CDQ57" s="26"/>
      <c r="CDR57" s="26"/>
      <c r="CDS57" s="26"/>
      <c r="CDT57" s="26"/>
      <c r="CDU57" s="26"/>
      <c r="CDV57" s="26"/>
      <c r="CDW57" s="26"/>
      <c r="CDX57" s="26"/>
      <c r="CDY57" s="26"/>
      <c r="CDZ57" s="26"/>
      <c r="CEA57" s="26"/>
      <c r="CEB57" s="26"/>
      <c r="CEC57" s="26"/>
      <c r="CED57" s="26"/>
      <c r="CEE57" s="26"/>
      <c r="CEF57" s="26"/>
      <c r="CEG57" s="26"/>
      <c r="CEH57" s="26"/>
      <c r="CEI57" s="26"/>
      <c r="CEJ57" s="26"/>
      <c r="CEK57" s="26"/>
      <c r="CEL57" s="26"/>
      <c r="CEM57" s="26"/>
      <c r="CEN57" s="26"/>
      <c r="CEO57" s="26"/>
      <c r="CEP57" s="26"/>
      <c r="CEQ57" s="26"/>
      <c r="CER57" s="26"/>
      <c r="CES57" s="26"/>
      <c r="CET57" s="26"/>
      <c r="CEU57" s="26"/>
      <c r="CEV57" s="26"/>
      <c r="CEW57" s="26"/>
      <c r="CEX57" s="26"/>
      <c r="CEY57" s="26"/>
      <c r="CEZ57" s="26"/>
      <c r="CFA57" s="26"/>
      <c r="CFB57" s="26"/>
      <c r="CFC57" s="26"/>
      <c r="CFD57" s="26"/>
      <c r="CFE57" s="26"/>
      <c r="CFF57" s="26"/>
      <c r="CFG57" s="26"/>
      <c r="CFH57" s="26"/>
      <c r="CFI57" s="26"/>
      <c r="CFJ57" s="26"/>
      <c r="CFK57" s="26"/>
      <c r="CFL57" s="26"/>
      <c r="CFM57" s="26"/>
      <c r="CFN57" s="26"/>
      <c r="CFO57" s="26"/>
      <c r="CFP57" s="26"/>
      <c r="CFQ57" s="26"/>
      <c r="CFR57" s="26"/>
      <c r="CFS57" s="26"/>
      <c r="CFT57" s="26"/>
      <c r="CFU57" s="26"/>
      <c r="CFV57" s="26"/>
      <c r="CFW57" s="26"/>
      <c r="CFX57" s="26"/>
      <c r="CFY57" s="26"/>
      <c r="CFZ57" s="26"/>
      <c r="CGA57" s="26"/>
      <c r="CGB57" s="26"/>
      <c r="CGC57" s="26"/>
      <c r="CGD57" s="26"/>
      <c r="CGE57" s="26"/>
      <c r="CGF57" s="26"/>
      <c r="CGG57" s="26"/>
      <c r="CGH57" s="26"/>
      <c r="CGI57" s="26"/>
      <c r="CGJ57" s="26"/>
      <c r="CGK57" s="26"/>
      <c r="CGL57" s="26"/>
      <c r="CGM57" s="26"/>
      <c r="CGN57" s="26"/>
      <c r="CGO57" s="26"/>
      <c r="CGP57" s="26"/>
      <c r="CGQ57" s="26"/>
      <c r="CGR57" s="26"/>
      <c r="CGS57" s="26"/>
      <c r="CGT57" s="26"/>
      <c r="CGU57" s="26"/>
      <c r="CGV57" s="26"/>
      <c r="CGW57" s="26"/>
      <c r="CGX57" s="26"/>
      <c r="CGY57" s="26"/>
      <c r="CGZ57" s="26"/>
      <c r="CHA57" s="26"/>
      <c r="CHB57" s="26"/>
      <c r="CHC57" s="26"/>
      <c r="CHD57" s="26"/>
      <c r="CHE57" s="26"/>
      <c r="CHF57" s="26"/>
      <c r="CHG57" s="26"/>
      <c r="CHH57" s="26"/>
      <c r="CHI57" s="26"/>
      <c r="CHJ57" s="26"/>
      <c r="CHK57" s="26"/>
      <c r="CHL57" s="26"/>
      <c r="CHM57" s="26"/>
      <c r="CHN57" s="26"/>
      <c r="CHO57" s="26"/>
      <c r="CHP57" s="26"/>
      <c r="CHQ57" s="26"/>
      <c r="CHR57" s="26"/>
      <c r="CHS57" s="26"/>
      <c r="CHT57" s="26"/>
      <c r="CHU57" s="26"/>
      <c r="CHV57" s="26"/>
      <c r="CHW57" s="26"/>
      <c r="CHX57" s="26"/>
      <c r="CHY57" s="26"/>
      <c r="CHZ57" s="26"/>
      <c r="CIA57" s="26"/>
      <c r="CIB57" s="26"/>
      <c r="CIC57" s="26"/>
      <c r="CID57" s="26"/>
      <c r="CIE57" s="26"/>
      <c r="CIF57" s="26"/>
      <c r="CIG57" s="26"/>
      <c r="CIH57" s="26"/>
      <c r="CII57" s="26"/>
      <c r="CIJ57" s="26"/>
      <c r="CIK57" s="26"/>
      <c r="CIL57" s="26"/>
      <c r="CIM57" s="26"/>
      <c r="CIN57" s="26"/>
      <c r="CIO57" s="26"/>
      <c r="CIP57" s="26"/>
      <c r="CIQ57" s="26"/>
      <c r="CIR57" s="26"/>
      <c r="CIS57" s="26"/>
      <c r="CIT57" s="26"/>
      <c r="CIU57" s="26"/>
      <c r="CIV57" s="26"/>
      <c r="CIW57" s="26"/>
      <c r="CIX57" s="26"/>
      <c r="CIY57" s="26"/>
      <c r="CIZ57" s="26"/>
      <c r="CJA57" s="26"/>
      <c r="CJB57" s="26"/>
      <c r="CJC57" s="26"/>
      <c r="CJD57" s="26"/>
      <c r="CJE57" s="26"/>
      <c r="CJF57" s="26"/>
      <c r="CJG57" s="26"/>
      <c r="CJH57" s="26"/>
      <c r="CJI57" s="26"/>
      <c r="CJJ57" s="26"/>
      <c r="CJK57" s="26"/>
      <c r="CJL57" s="26"/>
      <c r="CJM57" s="26"/>
      <c r="CJN57" s="26"/>
      <c r="CJO57" s="26"/>
      <c r="CJP57" s="26"/>
      <c r="CJQ57" s="26"/>
      <c r="CJR57" s="26"/>
      <c r="CJS57" s="26"/>
      <c r="CJT57" s="26"/>
      <c r="CJU57" s="26"/>
      <c r="CJV57" s="26"/>
      <c r="CJW57" s="26"/>
      <c r="CJX57" s="26"/>
      <c r="CJY57" s="26"/>
      <c r="CJZ57" s="26"/>
      <c r="CKA57" s="26"/>
      <c r="CKB57" s="26"/>
      <c r="CKC57" s="26"/>
      <c r="CKD57" s="26"/>
      <c r="CKE57" s="26"/>
      <c r="CKF57" s="26"/>
      <c r="CKG57" s="26"/>
      <c r="CKH57" s="26"/>
      <c r="CKI57" s="26"/>
      <c r="CKJ57" s="26"/>
      <c r="CKK57" s="26"/>
      <c r="CKL57" s="26"/>
      <c r="CKM57" s="26"/>
      <c r="CKN57" s="26"/>
      <c r="CKO57" s="26"/>
      <c r="CKP57" s="26"/>
      <c r="CKQ57" s="26"/>
      <c r="CKR57" s="26"/>
      <c r="CKS57" s="26"/>
      <c r="CKT57" s="26"/>
      <c r="CKU57" s="26"/>
      <c r="CKV57" s="26"/>
      <c r="CKW57" s="26"/>
      <c r="CKX57" s="26"/>
      <c r="CKY57" s="26"/>
      <c r="CKZ57" s="26"/>
      <c r="CLA57" s="26"/>
      <c r="CLB57" s="26"/>
      <c r="CLC57" s="26"/>
      <c r="CLD57" s="26"/>
      <c r="CLE57" s="26"/>
      <c r="CLF57" s="26"/>
      <c r="CLG57" s="26"/>
      <c r="CLH57" s="26"/>
      <c r="CLI57" s="26"/>
      <c r="CLJ57" s="26"/>
      <c r="CLK57" s="26"/>
      <c r="CLL57" s="26"/>
      <c r="CLM57" s="26"/>
      <c r="CLN57" s="26"/>
      <c r="CLO57" s="26"/>
      <c r="CLP57" s="26"/>
      <c r="CLQ57" s="26"/>
      <c r="CLR57" s="26"/>
      <c r="CLS57" s="26"/>
      <c r="CLT57" s="26"/>
      <c r="CLU57" s="26"/>
      <c r="CLV57" s="26"/>
      <c r="CLW57" s="26"/>
      <c r="CLX57" s="26"/>
      <c r="CLY57" s="26"/>
      <c r="CLZ57" s="26"/>
      <c r="CMA57" s="26"/>
      <c r="CMB57" s="26"/>
      <c r="CMC57" s="26"/>
      <c r="CMD57" s="26"/>
      <c r="CME57" s="26"/>
      <c r="CMF57" s="26"/>
      <c r="CMG57" s="26"/>
      <c r="CMH57" s="26"/>
      <c r="CMI57" s="26"/>
      <c r="CMJ57" s="26"/>
      <c r="CMK57" s="26"/>
      <c r="CML57" s="26"/>
      <c r="CMM57" s="26"/>
      <c r="CMN57" s="26"/>
      <c r="CMO57" s="26"/>
      <c r="CMP57" s="26"/>
      <c r="CMQ57" s="26"/>
      <c r="CMR57" s="26"/>
      <c r="CMS57" s="26"/>
      <c r="CMT57" s="26"/>
      <c r="CMU57" s="26"/>
      <c r="CMV57" s="26"/>
      <c r="CMW57" s="26"/>
      <c r="CMX57" s="26"/>
      <c r="CMY57" s="26"/>
      <c r="CMZ57" s="26"/>
      <c r="CNA57" s="26"/>
      <c r="CNB57" s="26"/>
      <c r="CNC57" s="26"/>
      <c r="CND57" s="26"/>
      <c r="CNE57" s="26"/>
      <c r="CNF57" s="26"/>
      <c r="CNG57" s="26"/>
      <c r="CNH57" s="26"/>
      <c r="CNI57" s="26"/>
      <c r="CNJ57" s="26"/>
      <c r="CNK57" s="26"/>
      <c r="CNL57" s="26"/>
      <c r="CNM57" s="26"/>
      <c r="CNN57" s="26"/>
      <c r="CNO57" s="26"/>
      <c r="CNP57" s="26"/>
      <c r="CNQ57" s="26"/>
      <c r="CNR57" s="26"/>
      <c r="CNS57" s="26"/>
      <c r="CNT57" s="26"/>
      <c r="CNU57" s="26"/>
      <c r="CNV57" s="26"/>
      <c r="CNW57" s="26"/>
      <c r="CNX57" s="26"/>
      <c r="CNY57" s="26"/>
      <c r="CNZ57" s="26"/>
      <c r="COA57" s="26"/>
      <c r="COB57" s="26"/>
      <c r="COC57" s="26"/>
      <c r="COD57" s="26"/>
      <c r="COE57" s="26"/>
      <c r="COF57" s="26"/>
      <c r="COG57" s="26"/>
      <c r="COH57" s="26"/>
      <c r="COI57" s="26"/>
      <c r="COJ57" s="26"/>
      <c r="COK57" s="26"/>
      <c r="COL57" s="26"/>
      <c r="COM57" s="26"/>
      <c r="CON57" s="26"/>
      <c r="COO57" s="26"/>
      <c r="COP57" s="26"/>
      <c r="COQ57" s="26"/>
      <c r="COR57" s="26"/>
      <c r="COS57" s="26"/>
      <c r="COT57" s="26"/>
      <c r="COU57" s="26"/>
      <c r="COV57" s="26"/>
      <c r="COW57" s="26"/>
      <c r="COX57" s="26"/>
      <c r="COY57" s="26"/>
      <c r="COZ57" s="26"/>
      <c r="CPA57" s="26"/>
      <c r="CPB57" s="26"/>
      <c r="CPC57" s="26"/>
      <c r="CPD57" s="26"/>
      <c r="CPE57" s="26"/>
      <c r="CPF57" s="26"/>
      <c r="CPG57" s="26"/>
      <c r="CPH57" s="26"/>
      <c r="CPI57" s="26"/>
      <c r="CPJ57" s="26"/>
      <c r="CPK57" s="26"/>
      <c r="CPL57" s="26"/>
      <c r="CPM57" s="26"/>
      <c r="CPN57" s="26"/>
      <c r="CPO57" s="26"/>
      <c r="CPP57" s="26"/>
      <c r="CPQ57" s="26"/>
      <c r="CPR57" s="26"/>
      <c r="CPS57" s="26"/>
      <c r="CPT57" s="26"/>
      <c r="CPU57" s="26"/>
      <c r="CPV57" s="26"/>
      <c r="CPW57" s="26"/>
      <c r="CPX57" s="26"/>
      <c r="CPY57" s="26"/>
      <c r="CPZ57" s="26"/>
      <c r="CQA57" s="26"/>
      <c r="CQB57" s="26"/>
      <c r="CQC57" s="26"/>
      <c r="CQD57" s="26"/>
      <c r="CQE57" s="26"/>
      <c r="CQF57" s="26"/>
      <c r="CQG57" s="26"/>
      <c r="CQH57" s="26"/>
      <c r="CQI57" s="26"/>
      <c r="CQJ57" s="26"/>
      <c r="CQK57" s="26"/>
      <c r="CQL57" s="26"/>
      <c r="CQM57" s="26"/>
      <c r="CQN57" s="26"/>
      <c r="CQO57" s="26"/>
      <c r="CQP57" s="26"/>
      <c r="CQQ57" s="26"/>
      <c r="CQR57" s="26"/>
      <c r="CQS57" s="26"/>
      <c r="CQT57" s="26"/>
      <c r="CQU57" s="26"/>
      <c r="CQV57" s="26"/>
      <c r="CQW57" s="26"/>
      <c r="CQX57" s="26"/>
      <c r="CQY57" s="26"/>
      <c r="CQZ57" s="26"/>
      <c r="CRA57" s="26"/>
      <c r="CRB57" s="26"/>
      <c r="CRC57" s="26"/>
      <c r="CRD57" s="26"/>
      <c r="CRE57" s="26"/>
      <c r="CRF57" s="26"/>
      <c r="CRG57" s="26"/>
      <c r="CRH57" s="26"/>
      <c r="CRI57" s="26"/>
      <c r="CRJ57" s="26"/>
      <c r="CRK57" s="26"/>
      <c r="CRL57" s="26"/>
      <c r="CRM57" s="26"/>
      <c r="CRN57" s="26"/>
      <c r="CRO57" s="26"/>
      <c r="CRP57" s="26"/>
      <c r="CRQ57" s="26"/>
      <c r="CRR57" s="26"/>
      <c r="CRS57" s="26"/>
      <c r="CRT57" s="26"/>
      <c r="CRU57" s="26"/>
      <c r="CRV57" s="26"/>
      <c r="CRW57" s="26"/>
      <c r="CRX57" s="26"/>
      <c r="CRY57" s="26"/>
      <c r="CRZ57" s="26"/>
      <c r="CSA57" s="26"/>
      <c r="CSB57" s="26"/>
      <c r="CSC57" s="26"/>
      <c r="CSD57" s="26"/>
      <c r="CSE57" s="26"/>
      <c r="CSF57" s="26"/>
      <c r="CSG57" s="26"/>
      <c r="CSH57" s="26"/>
      <c r="CSI57" s="26"/>
      <c r="CSJ57" s="26"/>
      <c r="CSK57" s="26"/>
      <c r="CSL57" s="26"/>
      <c r="CSM57" s="26"/>
      <c r="CSN57" s="26"/>
      <c r="CSO57" s="26"/>
      <c r="CSP57" s="26"/>
      <c r="CSQ57" s="26"/>
      <c r="CSR57" s="26"/>
      <c r="CSS57" s="26"/>
      <c r="CST57" s="26"/>
      <c r="CSU57" s="26"/>
      <c r="CSV57" s="26"/>
      <c r="CSW57" s="26"/>
      <c r="CSX57" s="26"/>
      <c r="CSY57" s="26"/>
      <c r="CSZ57" s="26"/>
      <c r="CTA57" s="26"/>
      <c r="CTB57" s="26"/>
      <c r="CTC57" s="26"/>
      <c r="CTD57" s="26"/>
      <c r="CTE57" s="26"/>
      <c r="CTF57" s="26"/>
      <c r="CTG57" s="26"/>
      <c r="CTH57" s="26"/>
      <c r="CTI57" s="26"/>
      <c r="CTJ57" s="26"/>
      <c r="CTK57" s="26"/>
      <c r="CTL57" s="26"/>
      <c r="CTM57" s="26"/>
      <c r="CTN57" s="26"/>
      <c r="CTO57" s="26"/>
      <c r="CTP57" s="26"/>
      <c r="CTQ57" s="26"/>
      <c r="CTR57" s="26"/>
      <c r="CTS57" s="26"/>
      <c r="CTT57" s="26"/>
      <c r="CTU57" s="26"/>
      <c r="CTV57" s="26"/>
      <c r="CTW57" s="26"/>
      <c r="CTX57" s="26"/>
      <c r="CTY57" s="26"/>
      <c r="CTZ57" s="26"/>
      <c r="CUA57" s="26"/>
      <c r="CUB57" s="26"/>
      <c r="CUC57" s="26"/>
      <c r="CUD57" s="26"/>
      <c r="CUE57" s="26"/>
      <c r="CUF57" s="26"/>
      <c r="CUG57" s="26"/>
      <c r="CUH57" s="26"/>
      <c r="CUI57" s="26"/>
      <c r="CUJ57" s="26"/>
      <c r="CUK57" s="26"/>
      <c r="CUL57" s="26"/>
      <c r="CUM57" s="26"/>
      <c r="CUN57" s="26"/>
      <c r="CUO57" s="26"/>
      <c r="CUP57" s="26"/>
      <c r="CUQ57" s="26"/>
      <c r="CUR57" s="26"/>
      <c r="CUS57" s="26"/>
      <c r="CUT57" s="26"/>
      <c r="CUU57" s="26"/>
      <c r="CUV57" s="26"/>
      <c r="CUW57" s="26"/>
      <c r="CUX57" s="26"/>
      <c r="CUY57" s="26"/>
      <c r="CUZ57" s="26"/>
      <c r="CVA57" s="26"/>
      <c r="CVB57" s="26"/>
      <c r="CVC57" s="26"/>
      <c r="CVD57" s="26"/>
      <c r="CVE57" s="26"/>
      <c r="CVF57" s="26"/>
      <c r="CVG57" s="26"/>
      <c r="CVH57" s="26"/>
      <c r="CVI57" s="26"/>
      <c r="CVJ57" s="26"/>
      <c r="CVK57" s="26"/>
      <c r="CVL57" s="26"/>
      <c r="CVM57" s="26"/>
      <c r="CVN57" s="26"/>
      <c r="CVO57" s="26"/>
      <c r="CVP57" s="26"/>
      <c r="CVQ57" s="26"/>
      <c r="CVR57" s="26"/>
      <c r="CVS57" s="26"/>
      <c r="CVT57" s="26"/>
      <c r="CVU57" s="26"/>
      <c r="CVV57" s="26"/>
      <c r="CVW57" s="26"/>
      <c r="CVX57" s="26"/>
      <c r="CVY57" s="26"/>
      <c r="CVZ57" s="26"/>
      <c r="CWA57" s="26"/>
      <c r="CWB57" s="26"/>
      <c r="CWC57" s="26"/>
      <c r="CWD57" s="26"/>
      <c r="CWE57" s="26"/>
      <c r="CWF57" s="26"/>
      <c r="CWG57" s="26"/>
      <c r="CWH57" s="26"/>
      <c r="CWI57" s="26"/>
      <c r="CWJ57" s="26"/>
      <c r="CWK57" s="26"/>
      <c r="CWL57" s="26"/>
      <c r="CWM57" s="26"/>
      <c r="CWN57" s="26"/>
      <c r="CWO57" s="26"/>
      <c r="CWP57" s="26"/>
      <c r="CWQ57" s="26"/>
      <c r="CWR57" s="26"/>
      <c r="CWS57" s="26"/>
      <c r="CWT57" s="26"/>
      <c r="CWU57" s="26"/>
      <c r="CWV57" s="26"/>
      <c r="CWW57" s="26"/>
      <c r="CWX57" s="26"/>
      <c r="CWY57" s="26"/>
      <c r="CWZ57" s="26"/>
      <c r="CXA57" s="26"/>
      <c r="CXB57" s="26"/>
      <c r="CXC57" s="26"/>
      <c r="CXD57" s="26"/>
      <c r="CXE57" s="26"/>
      <c r="CXF57" s="26"/>
      <c r="CXG57" s="26"/>
      <c r="CXH57" s="26"/>
      <c r="CXI57" s="26"/>
      <c r="CXJ57" s="26"/>
      <c r="CXK57" s="26"/>
      <c r="CXL57" s="26"/>
      <c r="CXM57" s="26"/>
      <c r="CXN57" s="26"/>
      <c r="CXO57" s="26"/>
      <c r="CXP57" s="26"/>
      <c r="CXQ57" s="26"/>
      <c r="CXR57" s="26"/>
      <c r="CXS57" s="26"/>
      <c r="CXT57" s="26"/>
      <c r="CXU57" s="26"/>
      <c r="CXV57" s="26"/>
      <c r="CXW57" s="26"/>
      <c r="CXX57" s="26"/>
      <c r="CXY57" s="26"/>
      <c r="CXZ57" s="26"/>
      <c r="CYA57" s="26"/>
      <c r="CYB57" s="26"/>
      <c r="CYC57" s="26"/>
      <c r="CYD57" s="26"/>
      <c r="CYE57" s="26"/>
      <c r="CYF57" s="26"/>
      <c r="CYG57" s="26"/>
      <c r="CYH57" s="26"/>
      <c r="CYI57" s="26"/>
      <c r="CYJ57" s="26"/>
      <c r="CYK57" s="26"/>
      <c r="CYL57" s="26"/>
      <c r="CYM57" s="26"/>
      <c r="CYN57" s="26"/>
      <c r="CYO57" s="26"/>
      <c r="CYP57" s="26"/>
      <c r="CYQ57" s="26"/>
      <c r="CYR57" s="26"/>
      <c r="CYS57" s="26"/>
      <c r="CYT57" s="26"/>
      <c r="CYU57" s="26"/>
      <c r="CYV57" s="26"/>
      <c r="CYW57" s="26"/>
      <c r="CYX57" s="26"/>
      <c r="CYY57" s="26"/>
      <c r="CYZ57" s="26"/>
      <c r="CZA57" s="26"/>
      <c r="CZB57" s="26"/>
      <c r="CZC57" s="26"/>
      <c r="CZD57" s="26"/>
      <c r="CZE57" s="26"/>
      <c r="CZF57" s="26"/>
      <c r="CZG57" s="26"/>
      <c r="CZH57" s="26"/>
      <c r="CZI57" s="26"/>
      <c r="CZJ57" s="26"/>
      <c r="CZK57" s="26"/>
      <c r="CZL57" s="26"/>
      <c r="CZM57" s="26"/>
      <c r="CZN57" s="26"/>
      <c r="CZO57" s="26"/>
      <c r="CZP57" s="26"/>
      <c r="CZQ57" s="26"/>
      <c r="CZR57" s="26"/>
      <c r="CZS57" s="26"/>
      <c r="CZT57" s="26"/>
      <c r="CZU57" s="26"/>
      <c r="CZV57" s="26"/>
      <c r="CZW57" s="26"/>
      <c r="CZX57" s="26"/>
      <c r="CZY57" s="26"/>
      <c r="CZZ57" s="26"/>
      <c r="DAA57" s="26"/>
      <c r="DAB57" s="26"/>
      <c r="DAC57" s="26"/>
      <c r="DAD57" s="26"/>
      <c r="DAE57" s="26"/>
      <c r="DAF57" s="26"/>
      <c r="DAG57" s="26"/>
      <c r="DAH57" s="26"/>
      <c r="DAI57" s="26"/>
      <c r="DAJ57" s="26"/>
      <c r="DAK57" s="26"/>
      <c r="DAL57" s="26"/>
      <c r="DAM57" s="26"/>
      <c r="DAN57" s="26"/>
      <c r="DAO57" s="26"/>
      <c r="DAP57" s="26"/>
      <c r="DAQ57" s="26"/>
      <c r="DAR57" s="26"/>
      <c r="DAS57" s="26"/>
      <c r="DAT57" s="26"/>
      <c r="DAU57" s="26"/>
      <c r="DAV57" s="26"/>
      <c r="DAW57" s="26"/>
      <c r="DAX57" s="26"/>
      <c r="DAY57" s="26"/>
      <c r="DAZ57" s="26"/>
      <c r="DBA57" s="26"/>
      <c r="DBB57" s="26"/>
      <c r="DBC57" s="26"/>
      <c r="DBD57" s="26"/>
      <c r="DBE57" s="26"/>
      <c r="DBF57" s="26"/>
      <c r="DBG57" s="26"/>
      <c r="DBH57" s="26"/>
      <c r="DBI57" s="26"/>
      <c r="DBJ57" s="26"/>
      <c r="DBK57" s="26"/>
      <c r="DBL57" s="26"/>
      <c r="DBM57" s="26"/>
      <c r="DBN57" s="26"/>
      <c r="DBO57" s="26"/>
      <c r="DBP57" s="26"/>
      <c r="DBQ57" s="26"/>
      <c r="DBR57" s="26"/>
      <c r="DBS57" s="26"/>
      <c r="DBT57" s="26"/>
      <c r="DBU57" s="26"/>
      <c r="DBV57" s="26"/>
      <c r="DBW57" s="26"/>
      <c r="DBX57" s="26"/>
      <c r="DBY57" s="26"/>
      <c r="DBZ57" s="26"/>
      <c r="DCA57" s="26"/>
      <c r="DCB57" s="26"/>
      <c r="DCC57" s="26"/>
      <c r="DCD57" s="26"/>
      <c r="DCE57" s="26"/>
      <c r="DCF57" s="26"/>
      <c r="DCG57" s="26"/>
      <c r="DCH57" s="26"/>
      <c r="DCI57" s="26"/>
      <c r="DCJ57" s="26"/>
      <c r="DCK57" s="26"/>
      <c r="DCL57" s="26"/>
      <c r="DCM57" s="26"/>
      <c r="DCN57" s="26"/>
      <c r="DCO57" s="26"/>
      <c r="DCP57" s="26"/>
      <c r="DCQ57" s="26"/>
      <c r="DCR57" s="26"/>
      <c r="DCS57" s="26"/>
      <c r="DCT57" s="26"/>
      <c r="DCU57" s="26"/>
      <c r="DCV57" s="26"/>
      <c r="DCW57" s="26"/>
      <c r="DCX57" s="26"/>
      <c r="DCY57" s="26"/>
      <c r="DCZ57" s="26"/>
      <c r="DDA57" s="26"/>
      <c r="DDB57" s="26"/>
      <c r="DDC57" s="26"/>
      <c r="DDD57" s="26"/>
      <c r="DDE57" s="26"/>
      <c r="DDF57" s="26"/>
      <c r="DDG57" s="26"/>
      <c r="DDH57" s="26"/>
      <c r="DDI57" s="26"/>
      <c r="DDJ57" s="26"/>
      <c r="DDK57" s="26"/>
      <c r="DDL57" s="26"/>
      <c r="DDM57" s="26"/>
      <c r="DDN57" s="26"/>
      <c r="DDO57" s="26"/>
      <c r="DDP57" s="26"/>
      <c r="DDQ57" s="26"/>
      <c r="DDR57" s="26"/>
      <c r="DDS57" s="26"/>
      <c r="DDT57" s="26"/>
      <c r="DDU57" s="26"/>
      <c r="DDV57" s="26"/>
      <c r="DDW57" s="26"/>
      <c r="DDX57" s="26"/>
      <c r="DDY57" s="26"/>
      <c r="DDZ57" s="26"/>
      <c r="DEA57" s="26"/>
      <c r="DEB57" s="26"/>
      <c r="DEC57" s="26"/>
      <c r="DED57" s="26"/>
      <c r="DEE57" s="26"/>
      <c r="DEF57" s="26"/>
      <c r="DEG57" s="26"/>
      <c r="DEH57" s="26"/>
      <c r="DEI57" s="26"/>
      <c r="DEJ57" s="26"/>
      <c r="DEK57" s="26"/>
      <c r="DEL57" s="26"/>
      <c r="DEM57" s="26"/>
      <c r="DEN57" s="26"/>
      <c r="DEO57" s="26"/>
      <c r="DEP57" s="26"/>
      <c r="DEQ57" s="26"/>
      <c r="DER57" s="26"/>
      <c r="DES57" s="26"/>
      <c r="DET57" s="26"/>
      <c r="DEU57" s="26"/>
      <c r="DEV57" s="26"/>
      <c r="DEW57" s="26"/>
      <c r="DEX57" s="26"/>
      <c r="DEY57" s="26"/>
      <c r="DEZ57" s="26"/>
      <c r="DFA57" s="26"/>
      <c r="DFB57" s="26"/>
      <c r="DFC57" s="26"/>
      <c r="DFD57" s="26"/>
      <c r="DFE57" s="26"/>
      <c r="DFF57" s="26"/>
      <c r="DFG57" s="26"/>
      <c r="DFH57" s="26"/>
      <c r="DFI57" s="26"/>
      <c r="DFJ57" s="26"/>
      <c r="DFK57" s="26"/>
      <c r="DFL57" s="26"/>
      <c r="DFM57" s="26"/>
      <c r="DFN57" s="26"/>
      <c r="DFO57" s="26"/>
      <c r="DFP57" s="26"/>
      <c r="DFQ57" s="26"/>
      <c r="DFR57" s="26"/>
      <c r="DFS57" s="26"/>
      <c r="DFT57" s="26"/>
      <c r="DFU57" s="26"/>
      <c r="DFV57" s="26"/>
      <c r="DFW57" s="26"/>
      <c r="DFX57" s="26"/>
      <c r="DFY57" s="26"/>
      <c r="DFZ57" s="26"/>
      <c r="DGA57" s="26"/>
      <c r="DGB57" s="26"/>
      <c r="DGC57" s="26"/>
      <c r="DGD57" s="26"/>
      <c r="DGE57" s="26"/>
      <c r="DGF57" s="26"/>
      <c r="DGG57" s="26"/>
      <c r="DGH57" s="26"/>
      <c r="DGI57" s="26"/>
      <c r="DGJ57" s="26"/>
      <c r="DGK57" s="26"/>
      <c r="DGL57" s="26"/>
      <c r="DGM57" s="26"/>
      <c r="DGN57" s="26"/>
      <c r="DGO57" s="26"/>
      <c r="DGP57" s="26"/>
      <c r="DGQ57" s="26"/>
      <c r="DGR57" s="26"/>
      <c r="DGS57" s="26"/>
      <c r="DGT57" s="26"/>
      <c r="DGU57" s="26"/>
      <c r="DGV57" s="26"/>
      <c r="DGW57" s="26"/>
      <c r="DGX57" s="26"/>
      <c r="DGY57" s="26"/>
      <c r="DGZ57" s="26"/>
      <c r="DHA57" s="26"/>
      <c r="DHB57" s="26"/>
      <c r="DHC57" s="26"/>
      <c r="DHD57" s="26"/>
      <c r="DHE57" s="26"/>
      <c r="DHF57" s="26"/>
      <c r="DHG57" s="26"/>
      <c r="DHH57" s="26"/>
      <c r="DHI57" s="26"/>
      <c r="DHJ57" s="26"/>
      <c r="DHK57" s="26"/>
      <c r="DHL57" s="26"/>
      <c r="DHM57" s="26"/>
      <c r="DHN57" s="26"/>
      <c r="DHO57" s="26"/>
      <c r="DHP57" s="26"/>
      <c r="DHQ57" s="26"/>
      <c r="DHR57" s="26"/>
      <c r="DHS57" s="26"/>
      <c r="DHT57" s="26"/>
      <c r="DHU57" s="26"/>
      <c r="DHV57" s="26"/>
      <c r="DHW57" s="26"/>
      <c r="DHX57" s="26"/>
      <c r="DHY57" s="26"/>
      <c r="DHZ57" s="26"/>
      <c r="DIA57" s="26"/>
      <c r="DIB57" s="26"/>
      <c r="DIC57" s="26"/>
      <c r="DID57" s="26"/>
      <c r="DIE57" s="26"/>
      <c r="DIF57" s="26"/>
      <c r="DIG57" s="26"/>
      <c r="DIH57" s="26"/>
      <c r="DII57" s="26"/>
      <c r="DIJ57" s="26"/>
      <c r="DIK57" s="26"/>
      <c r="DIL57" s="26"/>
      <c r="DIM57" s="26"/>
      <c r="DIN57" s="26"/>
      <c r="DIO57" s="26"/>
      <c r="DIP57" s="26"/>
      <c r="DIQ57" s="26"/>
      <c r="DIR57" s="26"/>
      <c r="DIS57" s="26"/>
      <c r="DIT57" s="26"/>
      <c r="DIU57" s="26"/>
      <c r="DIV57" s="26"/>
      <c r="DIW57" s="26"/>
      <c r="DIX57" s="26"/>
      <c r="DIY57" s="26"/>
      <c r="DIZ57" s="26"/>
      <c r="DJA57" s="26"/>
      <c r="DJB57" s="26"/>
      <c r="DJC57" s="26"/>
      <c r="DJD57" s="26"/>
      <c r="DJE57" s="26"/>
      <c r="DJF57" s="26"/>
      <c r="DJG57" s="26"/>
      <c r="DJH57" s="26"/>
      <c r="DJI57" s="26"/>
      <c r="DJJ57" s="26"/>
      <c r="DJK57" s="26"/>
      <c r="DJL57" s="26"/>
      <c r="DJM57" s="26"/>
      <c r="DJN57" s="26"/>
      <c r="DJO57" s="26"/>
      <c r="DJP57" s="26"/>
      <c r="DJQ57" s="26"/>
      <c r="DJR57" s="26"/>
      <c r="DJS57" s="26"/>
      <c r="DJT57" s="26"/>
      <c r="DJU57" s="26"/>
      <c r="DJV57" s="26"/>
      <c r="DJW57" s="26"/>
      <c r="DJX57" s="26"/>
      <c r="DJY57" s="26"/>
      <c r="DJZ57" s="26"/>
      <c r="DKA57" s="26"/>
      <c r="DKB57" s="26"/>
      <c r="DKC57" s="26"/>
      <c r="DKD57" s="26"/>
      <c r="DKE57" s="26"/>
      <c r="DKF57" s="26"/>
      <c r="DKG57" s="26"/>
      <c r="DKH57" s="26"/>
      <c r="DKI57" s="26"/>
      <c r="DKJ57" s="26"/>
      <c r="DKK57" s="26"/>
      <c r="DKL57" s="26"/>
      <c r="DKM57" s="26"/>
      <c r="DKN57" s="26"/>
      <c r="DKO57" s="26"/>
      <c r="DKP57" s="26"/>
      <c r="DKQ57" s="26"/>
      <c r="DKR57" s="26"/>
      <c r="DKS57" s="26"/>
      <c r="DKT57" s="26"/>
      <c r="DKU57" s="26"/>
      <c r="DKV57" s="26"/>
      <c r="DKW57" s="26"/>
      <c r="DKX57" s="26"/>
      <c r="DKY57" s="26"/>
      <c r="DKZ57" s="26"/>
      <c r="DLA57" s="26"/>
      <c r="DLB57" s="26"/>
      <c r="DLC57" s="26"/>
      <c r="DLD57" s="26"/>
      <c r="DLE57" s="26"/>
      <c r="DLF57" s="26"/>
      <c r="DLG57" s="26"/>
      <c r="DLH57" s="26"/>
      <c r="DLI57" s="26"/>
      <c r="DLJ57" s="26"/>
      <c r="DLK57" s="26"/>
      <c r="DLL57" s="26"/>
      <c r="DLM57" s="26"/>
      <c r="DLN57" s="26"/>
      <c r="DLO57" s="26"/>
      <c r="DLP57" s="26"/>
      <c r="DLQ57" s="26"/>
      <c r="DLR57" s="26"/>
      <c r="DLS57" s="26"/>
      <c r="DLT57" s="26"/>
      <c r="DLU57" s="26"/>
      <c r="DLV57" s="26"/>
      <c r="DLW57" s="26"/>
      <c r="DLX57" s="26"/>
      <c r="DLY57" s="26"/>
      <c r="DLZ57" s="26"/>
      <c r="DMA57" s="26"/>
      <c r="DMB57" s="26"/>
      <c r="DMC57" s="26"/>
      <c r="DMD57" s="26"/>
      <c r="DME57" s="26"/>
      <c r="DMF57" s="26"/>
      <c r="DMG57" s="26"/>
      <c r="DMH57" s="26"/>
      <c r="DMI57" s="26"/>
      <c r="DMJ57" s="26"/>
      <c r="DMK57" s="26"/>
      <c r="DML57" s="26"/>
      <c r="DMM57" s="26"/>
      <c r="DMN57" s="26"/>
      <c r="DMO57" s="26"/>
      <c r="DMP57" s="26"/>
      <c r="DMQ57" s="26"/>
      <c r="DMR57" s="26"/>
      <c r="DMS57" s="26"/>
      <c r="DMT57" s="26"/>
      <c r="DMU57" s="26"/>
      <c r="DMV57" s="26"/>
      <c r="DMW57" s="26"/>
      <c r="DMX57" s="26"/>
      <c r="DMY57" s="26"/>
      <c r="DMZ57" s="26"/>
      <c r="DNA57" s="26"/>
      <c r="DNB57" s="26"/>
      <c r="DNC57" s="26"/>
      <c r="DND57" s="26"/>
      <c r="DNE57" s="26"/>
      <c r="DNF57" s="26"/>
      <c r="DNG57" s="26"/>
      <c r="DNH57" s="26"/>
      <c r="DNI57" s="26"/>
      <c r="DNJ57" s="26"/>
      <c r="DNK57" s="26"/>
      <c r="DNL57" s="26"/>
      <c r="DNM57" s="26"/>
      <c r="DNN57" s="26"/>
      <c r="DNO57" s="26"/>
      <c r="DNP57" s="26"/>
      <c r="DNQ57" s="26"/>
      <c r="DNR57" s="26"/>
      <c r="DNS57" s="26"/>
      <c r="DNT57" s="26"/>
      <c r="DNU57" s="26"/>
      <c r="DNV57" s="26"/>
      <c r="DNW57" s="26"/>
      <c r="DNX57" s="26"/>
      <c r="DNY57" s="26"/>
      <c r="DNZ57" s="26"/>
      <c r="DOA57" s="26"/>
      <c r="DOB57" s="26"/>
      <c r="DOC57" s="26"/>
      <c r="DOD57" s="26"/>
      <c r="DOE57" s="26"/>
      <c r="DOF57" s="26"/>
      <c r="DOG57" s="26"/>
      <c r="DOH57" s="26"/>
      <c r="DOI57" s="26"/>
      <c r="DOJ57" s="26"/>
      <c r="DOK57" s="26"/>
      <c r="DOL57" s="26"/>
      <c r="DOM57" s="26"/>
      <c r="DON57" s="26"/>
      <c r="DOO57" s="26"/>
      <c r="DOP57" s="26"/>
      <c r="DOQ57" s="26"/>
      <c r="DOR57" s="26"/>
      <c r="DOS57" s="26"/>
      <c r="DOT57" s="26"/>
      <c r="DOU57" s="26"/>
      <c r="DOV57" s="26"/>
      <c r="DOW57" s="26"/>
      <c r="DOX57" s="26"/>
      <c r="DOY57" s="26"/>
      <c r="DOZ57" s="26"/>
      <c r="DPA57" s="26"/>
      <c r="DPB57" s="26"/>
      <c r="DPC57" s="26"/>
      <c r="DPD57" s="26"/>
      <c r="DPE57" s="26"/>
      <c r="DPF57" s="26"/>
      <c r="DPG57" s="26"/>
      <c r="DPH57" s="26"/>
      <c r="DPI57" s="26"/>
      <c r="DPJ57" s="26"/>
      <c r="DPK57" s="26"/>
      <c r="DPL57" s="26"/>
      <c r="DPM57" s="26"/>
      <c r="DPN57" s="26"/>
      <c r="DPO57" s="26"/>
      <c r="DPP57" s="26"/>
      <c r="DPQ57" s="26"/>
      <c r="DPR57" s="26"/>
      <c r="DPS57" s="26"/>
      <c r="DPT57" s="26"/>
      <c r="DPU57" s="26"/>
      <c r="DPV57" s="26"/>
      <c r="DPW57" s="26"/>
      <c r="DPX57" s="26"/>
      <c r="DPY57" s="26"/>
      <c r="DPZ57" s="26"/>
      <c r="DQA57" s="26"/>
      <c r="DQB57" s="26"/>
      <c r="DQC57" s="26"/>
      <c r="DQD57" s="26"/>
      <c r="DQE57" s="26"/>
      <c r="DQF57" s="26"/>
      <c r="DQG57" s="26"/>
      <c r="DQH57" s="26"/>
      <c r="DQI57" s="26"/>
      <c r="DQJ57" s="26"/>
      <c r="DQK57" s="26"/>
      <c r="DQL57" s="26"/>
      <c r="DQM57" s="26"/>
      <c r="DQN57" s="26"/>
      <c r="DQO57" s="26"/>
      <c r="DQP57" s="26"/>
      <c r="DQQ57" s="26"/>
      <c r="DQR57" s="26"/>
      <c r="DQS57" s="26"/>
      <c r="DQT57" s="26"/>
      <c r="DQU57" s="26"/>
      <c r="DQV57" s="26"/>
      <c r="DQW57" s="26"/>
      <c r="DQX57" s="26"/>
      <c r="DQY57" s="26"/>
      <c r="DQZ57" s="26"/>
      <c r="DRA57" s="26"/>
      <c r="DRB57" s="26"/>
      <c r="DRC57" s="26"/>
      <c r="DRD57" s="26"/>
      <c r="DRE57" s="26"/>
      <c r="DRF57" s="26"/>
      <c r="DRG57" s="26"/>
      <c r="DRH57" s="26"/>
      <c r="DRI57" s="26"/>
      <c r="DRJ57" s="26"/>
      <c r="DRK57" s="26"/>
      <c r="DRL57" s="26"/>
      <c r="DRM57" s="26"/>
      <c r="DRN57" s="26"/>
      <c r="DRO57" s="26"/>
      <c r="DRP57" s="26"/>
      <c r="DRQ57" s="26"/>
      <c r="DRR57" s="26"/>
      <c r="DRS57" s="26"/>
      <c r="DRT57" s="26"/>
      <c r="DRU57" s="26"/>
      <c r="DRV57" s="26"/>
      <c r="DRW57" s="26"/>
      <c r="DRX57" s="26"/>
      <c r="DRY57" s="26"/>
      <c r="DRZ57" s="26"/>
      <c r="DSA57" s="26"/>
      <c r="DSB57" s="26"/>
      <c r="DSC57" s="26"/>
      <c r="DSD57" s="26"/>
      <c r="DSE57" s="26"/>
      <c r="DSF57" s="26"/>
      <c r="DSG57" s="26"/>
      <c r="DSH57" s="26"/>
      <c r="DSI57" s="26"/>
      <c r="DSJ57" s="26"/>
      <c r="DSK57" s="26"/>
      <c r="DSL57" s="26"/>
      <c r="DSM57" s="26"/>
      <c r="DSN57" s="26"/>
      <c r="DSO57" s="26"/>
      <c r="DSP57" s="26"/>
      <c r="DSQ57" s="26"/>
      <c r="DSR57" s="26"/>
      <c r="DSS57" s="26"/>
      <c r="DST57" s="26"/>
      <c r="DSU57" s="26"/>
      <c r="DSV57" s="26"/>
      <c r="DSW57" s="26"/>
      <c r="DSX57" s="26"/>
      <c r="DSY57" s="26"/>
      <c r="DSZ57" s="26"/>
      <c r="DTA57" s="26"/>
      <c r="DTB57" s="26"/>
      <c r="DTC57" s="26"/>
      <c r="DTD57" s="26"/>
      <c r="DTE57" s="26"/>
      <c r="DTF57" s="26"/>
      <c r="DTG57" s="26"/>
      <c r="DTH57" s="26"/>
      <c r="DTI57" s="26"/>
      <c r="DTJ57" s="26"/>
      <c r="DTK57" s="26"/>
      <c r="DTL57" s="26"/>
      <c r="DTM57" s="26"/>
      <c r="DTN57" s="26"/>
      <c r="DTO57" s="26"/>
      <c r="DTP57" s="26"/>
      <c r="DTQ57" s="26"/>
      <c r="DTR57" s="26"/>
      <c r="DTS57" s="26"/>
      <c r="DTT57" s="26"/>
      <c r="DTU57" s="26"/>
      <c r="DTV57" s="26"/>
      <c r="DTW57" s="26"/>
      <c r="DTX57" s="26"/>
      <c r="DTY57" s="26"/>
      <c r="DTZ57" s="26"/>
      <c r="DUA57" s="26"/>
      <c r="DUB57" s="26"/>
      <c r="DUC57" s="26"/>
      <c r="DUD57" s="26"/>
      <c r="DUE57" s="26"/>
      <c r="DUF57" s="26"/>
      <c r="DUG57" s="26"/>
      <c r="DUH57" s="26"/>
      <c r="DUI57" s="26"/>
      <c r="DUJ57" s="26"/>
      <c r="DUK57" s="26"/>
      <c r="DUL57" s="26"/>
      <c r="DUM57" s="26"/>
      <c r="DUN57" s="26"/>
      <c r="DUO57" s="26"/>
      <c r="DUP57" s="26"/>
      <c r="DUQ57" s="26"/>
      <c r="DUR57" s="26"/>
      <c r="DUS57" s="26"/>
      <c r="DUT57" s="26"/>
      <c r="DUU57" s="26"/>
      <c r="DUV57" s="26"/>
      <c r="DUW57" s="26"/>
      <c r="DUX57" s="26"/>
      <c r="DUY57" s="26"/>
      <c r="DUZ57" s="26"/>
      <c r="DVA57" s="26"/>
      <c r="DVB57" s="26"/>
      <c r="DVC57" s="26"/>
      <c r="DVD57" s="26"/>
      <c r="DVE57" s="26"/>
      <c r="DVF57" s="26"/>
      <c r="DVG57" s="26"/>
      <c r="DVH57" s="26"/>
      <c r="DVI57" s="26"/>
      <c r="DVJ57" s="26"/>
      <c r="DVK57" s="26"/>
      <c r="DVL57" s="26"/>
      <c r="DVM57" s="26"/>
      <c r="DVN57" s="26"/>
      <c r="DVO57" s="26"/>
      <c r="DVP57" s="26"/>
      <c r="DVQ57" s="26"/>
      <c r="DVR57" s="26"/>
      <c r="DVS57" s="26"/>
      <c r="DVT57" s="26"/>
      <c r="DVU57" s="26"/>
      <c r="DVV57" s="26"/>
      <c r="DVW57" s="26"/>
      <c r="DVX57" s="26"/>
      <c r="DVY57" s="26"/>
      <c r="DVZ57" s="26"/>
      <c r="DWA57" s="26"/>
      <c r="DWB57" s="26"/>
      <c r="DWC57" s="26"/>
      <c r="DWD57" s="26"/>
      <c r="DWE57" s="26"/>
      <c r="DWF57" s="26"/>
      <c r="DWG57" s="26"/>
      <c r="DWH57" s="26"/>
      <c r="DWI57" s="26"/>
      <c r="DWJ57" s="26"/>
      <c r="DWK57" s="26"/>
      <c r="DWL57" s="26"/>
      <c r="DWM57" s="26"/>
      <c r="DWN57" s="26"/>
      <c r="DWO57" s="26"/>
      <c r="DWP57" s="26"/>
      <c r="DWQ57" s="26"/>
      <c r="DWR57" s="26"/>
      <c r="DWS57" s="26"/>
      <c r="DWT57" s="26"/>
      <c r="DWU57" s="26"/>
      <c r="DWV57" s="26"/>
      <c r="DWW57" s="26"/>
      <c r="DWX57" s="26"/>
      <c r="DWY57" s="26"/>
      <c r="DWZ57" s="26"/>
      <c r="DXA57" s="26"/>
      <c r="DXB57" s="26"/>
      <c r="DXC57" s="26"/>
      <c r="DXD57" s="26"/>
      <c r="DXE57" s="26"/>
      <c r="DXF57" s="26"/>
      <c r="DXG57" s="26"/>
      <c r="DXH57" s="26"/>
      <c r="DXI57" s="26"/>
      <c r="DXJ57" s="26"/>
      <c r="DXK57" s="26"/>
      <c r="DXL57" s="26"/>
      <c r="DXM57" s="26"/>
      <c r="DXN57" s="26"/>
      <c r="DXO57" s="26"/>
      <c r="DXP57" s="26"/>
      <c r="DXQ57" s="26"/>
      <c r="DXR57" s="26"/>
      <c r="DXS57" s="26"/>
      <c r="DXT57" s="26"/>
      <c r="DXU57" s="26"/>
      <c r="DXV57" s="26"/>
      <c r="DXW57" s="26"/>
      <c r="DXX57" s="26"/>
      <c r="DXY57" s="26"/>
      <c r="DXZ57" s="26"/>
      <c r="DYA57" s="26"/>
      <c r="DYB57" s="26"/>
      <c r="DYC57" s="26"/>
      <c r="DYD57" s="26"/>
      <c r="DYE57" s="26"/>
      <c r="DYF57" s="26"/>
      <c r="DYG57" s="26"/>
      <c r="DYH57" s="26"/>
      <c r="DYI57" s="26"/>
      <c r="DYJ57" s="26"/>
      <c r="DYK57" s="26"/>
      <c r="DYL57" s="26"/>
      <c r="DYM57" s="26"/>
      <c r="DYN57" s="26"/>
      <c r="DYO57" s="26"/>
      <c r="DYP57" s="26"/>
      <c r="DYQ57" s="26"/>
      <c r="DYR57" s="26"/>
      <c r="DYS57" s="26"/>
      <c r="DYT57" s="26"/>
      <c r="DYU57" s="26"/>
      <c r="DYV57" s="26"/>
      <c r="DYW57" s="26"/>
      <c r="DYX57" s="26"/>
      <c r="DYY57" s="26"/>
      <c r="DYZ57" s="26"/>
      <c r="DZA57" s="26"/>
      <c r="DZB57" s="26"/>
      <c r="DZC57" s="26"/>
      <c r="DZD57" s="26"/>
      <c r="DZE57" s="26"/>
      <c r="DZF57" s="26"/>
      <c r="DZG57" s="26"/>
      <c r="DZH57" s="26"/>
      <c r="DZI57" s="26"/>
      <c r="DZJ57" s="26"/>
      <c r="DZK57" s="26"/>
      <c r="DZL57" s="26"/>
      <c r="DZM57" s="26"/>
      <c r="DZN57" s="26"/>
      <c r="DZO57" s="26"/>
      <c r="DZP57" s="26"/>
      <c r="DZQ57" s="26"/>
      <c r="DZR57" s="26"/>
      <c r="DZS57" s="26"/>
      <c r="DZT57" s="26"/>
      <c r="DZU57" s="26"/>
      <c r="DZV57" s="26"/>
      <c r="DZW57" s="26"/>
      <c r="DZX57" s="26"/>
      <c r="DZY57" s="26"/>
      <c r="DZZ57" s="26"/>
      <c r="EAA57" s="26"/>
      <c r="EAB57" s="26"/>
      <c r="EAC57" s="26"/>
      <c r="EAD57" s="26"/>
      <c r="EAE57" s="26"/>
      <c r="EAF57" s="26"/>
      <c r="EAG57" s="26"/>
      <c r="EAH57" s="26"/>
      <c r="EAI57" s="26"/>
      <c r="EAJ57" s="26"/>
      <c r="EAK57" s="26"/>
      <c r="EAL57" s="26"/>
      <c r="EAM57" s="26"/>
      <c r="EAN57" s="26"/>
      <c r="EAO57" s="26"/>
      <c r="EAP57" s="26"/>
      <c r="EAQ57" s="26"/>
      <c r="EAR57" s="26"/>
      <c r="EAS57" s="26"/>
      <c r="EAT57" s="26"/>
      <c r="EAU57" s="26"/>
      <c r="EAV57" s="26"/>
      <c r="EAW57" s="26"/>
      <c r="EAX57" s="26"/>
      <c r="EAY57" s="26"/>
      <c r="EAZ57" s="26"/>
      <c r="EBA57" s="26"/>
      <c r="EBB57" s="26"/>
      <c r="EBC57" s="26"/>
      <c r="EBD57" s="26"/>
      <c r="EBE57" s="26"/>
      <c r="EBF57" s="26"/>
      <c r="EBG57" s="26"/>
      <c r="EBH57" s="26"/>
      <c r="EBI57" s="26"/>
      <c r="EBJ57" s="26"/>
      <c r="EBK57" s="26"/>
      <c r="EBL57" s="26"/>
      <c r="EBM57" s="26"/>
      <c r="EBN57" s="26"/>
      <c r="EBO57" s="26"/>
      <c r="EBP57" s="26"/>
      <c r="EBQ57" s="26"/>
      <c r="EBR57" s="26"/>
      <c r="EBS57" s="26"/>
      <c r="EBT57" s="26"/>
      <c r="EBU57" s="26"/>
      <c r="EBV57" s="26"/>
      <c r="EBW57" s="26"/>
      <c r="EBX57" s="26"/>
      <c r="EBY57" s="26"/>
      <c r="EBZ57" s="26"/>
      <c r="ECA57" s="26"/>
      <c r="ECB57" s="26"/>
      <c r="ECC57" s="26"/>
      <c r="ECD57" s="26"/>
      <c r="ECE57" s="26"/>
      <c r="ECF57" s="26"/>
      <c r="ECG57" s="26"/>
      <c r="ECH57" s="26"/>
      <c r="ECI57" s="26"/>
      <c r="ECJ57" s="26"/>
      <c r="ECK57" s="26"/>
      <c r="ECL57" s="26"/>
      <c r="ECM57" s="26"/>
      <c r="ECN57" s="26"/>
      <c r="ECO57" s="26"/>
      <c r="ECP57" s="26"/>
      <c r="ECQ57" s="26"/>
      <c r="ECR57" s="26"/>
      <c r="ECS57" s="26"/>
      <c r="ECT57" s="26"/>
      <c r="ECU57" s="26"/>
      <c r="ECV57" s="26"/>
      <c r="ECW57" s="26"/>
      <c r="ECX57" s="26"/>
      <c r="ECY57" s="26"/>
      <c r="ECZ57" s="26"/>
      <c r="EDA57" s="26"/>
      <c r="EDB57" s="26"/>
      <c r="EDC57" s="26"/>
      <c r="EDD57" s="26"/>
      <c r="EDE57" s="26"/>
      <c r="EDF57" s="26"/>
      <c r="EDG57" s="26"/>
      <c r="EDH57" s="26"/>
      <c r="EDI57" s="26"/>
      <c r="EDJ57" s="26"/>
      <c r="EDK57" s="26"/>
      <c r="EDL57" s="26"/>
      <c r="EDM57" s="26"/>
      <c r="EDN57" s="26"/>
      <c r="EDO57" s="26"/>
      <c r="EDP57" s="26"/>
      <c r="EDQ57" s="26"/>
      <c r="EDR57" s="26"/>
      <c r="EDS57" s="26"/>
      <c r="EDT57" s="26"/>
      <c r="EDU57" s="26"/>
      <c r="EDV57" s="26"/>
      <c r="EDW57" s="26"/>
      <c r="EDX57" s="26"/>
      <c r="EDY57" s="26"/>
      <c r="EDZ57" s="26"/>
      <c r="EEA57" s="26"/>
      <c r="EEB57" s="26"/>
      <c r="EEC57" s="26"/>
      <c r="EED57" s="26"/>
      <c r="EEE57" s="26"/>
      <c r="EEF57" s="26"/>
      <c r="EEG57" s="26"/>
      <c r="EEH57" s="26"/>
      <c r="EEI57" s="26"/>
      <c r="EEJ57" s="26"/>
      <c r="EEK57" s="26"/>
      <c r="EEL57" s="26"/>
      <c r="EEM57" s="26"/>
      <c r="EEN57" s="26"/>
      <c r="EEO57" s="26"/>
      <c r="EEP57" s="26"/>
      <c r="EEQ57" s="26"/>
      <c r="EER57" s="26"/>
      <c r="EES57" s="26"/>
      <c r="EET57" s="26"/>
      <c r="EEU57" s="26"/>
      <c r="EEV57" s="26"/>
      <c r="EEW57" s="26"/>
      <c r="EEX57" s="26"/>
      <c r="EEY57" s="26"/>
      <c r="EEZ57" s="26"/>
      <c r="EFA57" s="26"/>
      <c r="EFB57" s="26"/>
      <c r="EFC57" s="26"/>
      <c r="EFD57" s="26"/>
      <c r="EFE57" s="26"/>
      <c r="EFF57" s="26"/>
      <c r="EFG57" s="26"/>
      <c r="EFH57" s="26"/>
      <c r="EFI57" s="26"/>
      <c r="EFJ57" s="26"/>
      <c r="EFK57" s="26"/>
      <c r="EFL57" s="26"/>
      <c r="EFM57" s="26"/>
      <c r="EFN57" s="26"/>
      <c r="EFO57" s="26"/>
      <c r="EFP57" s="26"/>
      <c r="EFQ57" s="26"/>
      <c r="EFR57" s="26"/>
      <c r="EFS57" s="26"/>
      <c r="EFT57" s="26"/>
      <c r="EFU57" s="26"/>
      <c r="EFV57" s="26"/>
      <c r="EFW57" s="26"/>
      <c r="EFX57" s="26"/>
      <c r="EFY57" s="26"/>
      <c r="EFZ57" s="26"/>
      <c r="EGA57" s="26"/>
      <c r="EGB57" s="26"/>
      <c r="EGC57" s="26"/>
      <c r="EGD57" s="26"/>
      <c r="EGE57" s="26"/>
      <c r="EGF57" s="26"/>
      <c r="EGG57" s="26"/>
      <c r="EGH57" s="26"/>
      <c r="EGI57" s="26"/>
      <c r="EGJ57" s="26"/>
      <c r="EGK57" s="26"/>
      <c r="EGL57" s="26"/>
      <c r="EGM57" s="26"/>
      <c r="EGN57" s="26"/>
      <c r="EGO57" s="26"/>
      <c r="EGP57" s="26"/>
      <c r="EGQ57" s="26"/>
      <c r="EGR57" s="26"/>
      <c r="EGS57" s="26"/>
      <c r="EGT57" s="26"/>
      <c r="EGU57" s="26"/>
      <c r="EGV57" s="26"/>
      <c r="EGW57" s="26"/>
      <c r="EGX57" s="26"/>
      <c r="EGY57" s="26"/>
      <c r="EGZ57" s="26"/>
      <c r="EHA57" s="26"/>
      <c r="EHB57" s="26"/>
      <c r="EHC57" s="26"/>
      <c r="EHD57" s="26"/>
      <c r="EHE57" s="26"/>
      <c r="EHF57" s="26"/>
      <c r="EHG57" s="26"/>
      <c r="EHH57" s="26"/>
      <c r="EHI57" s="26"/>
      <c r="EHJ57" s="26"/>
      <c r="EHK57" s="26"/>
      <c r="EHL57" s="26"/>
      <c r="EHM57" s="26"/>
      <c r="EHN57" s="26"/>
      <c r="EHO57" s="26"/>
      <c r="EHP57" s="26"/>
      <c r="EHQ57" s="26"/>
      <c r="EHR57" s="26"/>
      <c r="EHS57" s="26"/>
      <c r="EHT57" s="26"/>
      <c r="EHU57" s="26"/>
      <c r="EHV57" s="26"/>
      <c r="EHW57" s="26"/>
      <c r="EHX57" s="26"/>
      <c r="EHY57" s="26"/>
      <c r="EHZ57" s="26"/>
      <c r="EIA57" s="26"/>
      <c r="EIB57" s="26"/>
      <c r="EIC57" s="26"/>
      <c r="EID57" s="26"/>
      <c r="EIE57" s="26"/>
      <c r="EIF57" s="26"/>
      <c r="EIG57" s="26"/>
      <c r="EIH57" s="26"/>
      <c r="EII57" s="26"/>
      <c r="EIJ57" s="26"/>
      <c r="EIK57" s="26"/>
      <c r="EIL57" s="26"/>
      <c r="EIM57" s="26"/>
      <c r="EIN57" s="26"/>
      <c r="EIO57" s="26"/>
      <c r="EIP57" s="26"/>
      <c r="EIQ57" s="26"/>
      <c r="EIR57" s="26"/>
      <c r="EIS57" s="26"/>
      <c r="EIT57" s="26"/>
      <c r="EIU57" s="26"/>
      <c r="EIV57" s="26"/>
      <c r="EIW57" s="26"/>
      <c r="EIX57" s="26"/>
      <c r="EIY57" s="26"/>
      <c r="EIZ57" s="26"/>
      <c r="EJA57" s="26"/>
      <c r="EJB57" s="26"/>
      <c r="EJC57" s="26"/>
      <c r="EJD57" s="26"/>
      <c r="EJE57" s="26"/>
      <c r="EJF57" s="26"/>
      <c r="EJG57" s="26"/>
      <c r="EJH57" s="26"/>
      <c r="EJI57" s="26"/>
      <c r="EJJ57" s="26"/>
      <c r="EJK57" s="26"/>
      <c r="EJL57" s="26"/>
      <c r="EJM57" s="26"/>
      <c r="EJN57" s="26"/>
      <c r="EJO57" s="26"/>
      <c r="EJP57" s="26"/>
      <c r="EJQ57" s="26"/>
      <c r="EJR57" s="26"/>
      <c r="EJS57" s="26"/>
      <c r="EJT57" s="26"/>
      <c r="EJU57" s="26"/>
      <c r="EJV57" s="26"/>
      <c r="EJW57" s="26"/>
      <c r="EJX57" s="26"/>
      <c r="EJY57" s="26"/>
      <c r="EJZ57" s="26"/>
      <c r="EKA57" s="26"/>
      <c r="EKB57" s="26"/>
      <c r="EKC57" s="26"/>
      <c r="EKD57" s="26"/>
      <c r="EKE57" s="26"/>
      <c r="EKF57" s="26"/>
      <c r="EKG57" s="26"/>
      <c r="EKH57" s="26"/>
      <c r="EKI57" s="26"/>
      <c r="EKJ57" s="26"/>
      <c r="EKK57" s="26"/>
      <c r="EKL57" s="26"/>
      <c r="EKM57" s="26"/>
      <c r="EKN57" s="26"/>
      <c r="EKO57" s="26"/>
      <c r="EKP57" s="26"/>
      <c r="EKQ57" s="26"/>
      <c r="EKR57" s="26"/>
      <c r="EKS57" s="26"/>
      <c r="EKT57" s="26"/>
      <c r="EKU57" s="26"/>
      <c r="EKV57" s="26"/>
      <c r="EKW57" s="26"/>
      <c r="EKX57" s="26"/>
      <c r="EKY57" s="26"/>
      <c r="EKZ57" s="26"/>
      <c r="ELA57" s="26"/>
      <c r="ELB57" s="26"/>
      <c r="ELC57" s="26"/>
      <c r="ELD57" s="26"/>
      <c r="ELE57" s="26"/>
      <c r="ELF57" s="26"/>
      <c r="ELG57" s="26"/>
      <c r="ELH57" s="26"/>
      <c r="ELI57" s="26"/>
      <c r="ELJ57" s="26"/>
      <c r="ELK57" s="26"/>
      <c r="ELL57" s="26"/>
      <c r="ELM57" s="26"/>
      <c r="ELN57" s="26"/>
      <c r="ELO57" s="26"/>
      <c r="ELP57" s="26"/>
      <c r="ELQ57" s="26"/>
      <c r="ELR57" s="26"/>
      <c r="ELS57" s="26"/>
      <c r="ELT57" s="26"/>
      <c r="ELU57" s="26"/>
      <c r="ELV57" s="26"/>
      <c r="ELW57" s="26"/>
      <c r="ELX57" s="26"/>
      <c r="ELY57" s="26"/>
      <c r="ELZ57" s="26"/>
      <c r="EMA57" s="26"/>
      <c r="EMB57" s="26"/>
      <c r="EMC57" s="26"/>
      <c r="EMD57" s="26"/>
      <c r="EME57" s="26"/>
      <c r="EMF57" s="26"/>
      <c r="EMG57" s="26"/>
      <c r="EMH57" s="26"/>
      <c r="EMI57" s="26"/>
      <c r="EMJ57" s="26"/>
      <c r="EMK57" s="26"/>
      <c r="EML57" s="26"/>
      <c r="EMM57" s="26"/>
      <c r="EMN57" s="26"/>
      <c r="EMO57" s="26"/>
      <c r="EMP57" s="26"/>
      <c r="EMQ57" s="26"/>
      <c r="EMR57" s="26"/>
      <c r="EMS57" s="26"/>
      <c r="EMT57" s="26"/>
      <c r="EMU57" s="26"/>
      <c r="EMV57" s="26"/>
      <c r="EMW57" s="26"/>
      <c r="EMX57" s="26"/>
      <c r="EMY57" s="26"/>
      <c r="EMZ57" s="26"/>
      <c r="ENA57" s="26"/>
      <c r="ENB57" s="26"/>
      <c r="ENC57" s="26"/>
      <c r="END57" s="26"/>
      <c r="ENE57" s="26"/>
      <c r="ENF57" s="26"/>
      <c r="ENG57" s="26"/>
      <c r="ENH57" s="26"/>
      <c r="ENI57" s="26"/>
      <c r="ENJ57" s="26"/>
      <c r="ENK57" s="26"/>
      <c r="ENL57" s="26"/>
      <c r="ENM57" s="26"/>
      <c r="ENN57" s="26"/>
      <c r="ENO57" s="26"/>
      <c r="ENP57" s="26"/>
      <c r="ENQ57" s="26"/>
      <c r="ENR57" s="26"/>
      <c r="ENS57" s="26"/>
      <c r="ENT57" s="26"/>
      <c r="ENU57" s="26"/>
      <c r="ENV57" s="26"/>
      <c r="ENW57" s="26"/>
      <c r="ENX57" s="26"/>
      <c r="ENY57" s="26"/>
      <c r="ENZ57" s="26"/>
      <c r="EOA57" s="26"/>
      <c r="EOB57" s="26"/>
      <c r="EOC57" s="26"/>
      <c r="EOD57" s="26"/>
      <c r="EOE57" s="26"/>
      <c r="EOF57" s="26"/>
      <c r="EOG57" s="26"/>
      <c r="EOH57" s="26"/>
      <c r="EOI57" s="26"/>
      <c r="EOJ57" s="26"/>
      <c r="EOK57" s="26"/>
      <c r="EOL57" s="26"/>
      <c r="EOM57" s="26"/>
      <c r="EON57" s="26"/>
      <c r="EOO57" s="26"/>
      <c r="EOP57" s="26"/>
      <c r="EOQ57" s="26"/>
      <c r="EOR57" s="26"/>
      <c r="EOS57" s="26"/>
      <c r="EOT57" s="26"/>
      <c r="EOU57" s="26"/>
      <c r="EOV57" s="26"/>
      <c r="EOW57" s="26"/>
      <c r="EOX57" s="26"/>
      <c r="EOY57" s="26"/>
      <c r="EOZ57" s="26"/>
      <c r="EPA57" s="26"/>
      <c r="EPB57" s="26"/>
      <c r="EPC57" s="26"/>
      <c r="EPD57" s="26"/>
      <c r="EPE57" s="26"/>
      <c r="EPF57" s="26"/>
      <c r="EPG57" s="26"/>
      <c r="EPH57" s="26"/>
      <c r="EPI57" s="26"/>
      <c r="EPJ57" s="26"/>
      <c r="EPK57" s="26"/>
      <c r="EPL57" s="26"/>
      <c r="EPM57" s="26"/>
      <c r="EPN57" s="26"/>
      <c r="EPO57" s="26"/>
      <c r="EPP57" s="26"/>
      <c r="EPQ57" s="26"/>
      <c r="EPR57" s="26"/>
      <c r="EPS57" s="26"/>
      <c r="EPT57" s="26"/>
      <c r="EPU57" s="26"/>
      <c r="EPV57" s="26"/>
      <c r="EPW57" s="26"/>
      <c r="EPX57" s="26"/>
      <c r="EPY57" s="26"/>
      <c r="EPZ57" s="26"/>
      <c r="EQA57" s="26"/>
      <c r="EQB57" s="26"/>
      <c r="EQC57" s="26"/>
      <c r="EQD57" s="26"/>
      <c r="EQE57" s="26"/>
      <c r="EQF57" s="26"/>
      <c r="EQG57" s="26"/>
      <c r="EQH57" s="26"/>
      <c r="EQI57" s="26"/>
      <c r="EQJ57" s="26"/>
      <c r="EQK57" s="26"/>
      <c r="EQL57" s="26"/>
      <c r="EQM57" s="26"/>
      <c r="EQN57" s="26"/>
      <c r="EQO57" s="26"/>
      <c r="EQP57" s="26"/>
      <c r="EQQ57" s="26"/>
      <c r="EQR57" s="26"/>
      <c r="EQS57" s="26"/>
      <c r="EQT57" s="26"/>
      <c r="EQU57" s="26"/>
      <c r="EQV57" s="26"/>
      <c r="EQW57" s="26"/>
      <c r="EQX57" s="26"/>
      <c r="EQY57" s="26"/>
      <c r="EQZ57" s="26"/>
      <c r="ERA57" s="26"/>
      <c r="ERB57" s="26"/>
      <c r="ERC57" s="26"/>
      <c r="ERD57" s="26"/>
      <c r="ERE57" s="26"/>
      <c r="ERF57" s="26"/>
      <c r="ERG57" s="26"/>
      <c r="ERH57" s="26"/>
      <c r="ERI57" s="26"/>
      <c r="ERJ57" s="26"/>
      <c r="ERK57" s="26"/>
      <c r="ERL57" s="26"/>
      <c r="ERM57" s="26"/>
      <c r="ERN57" s="26"/>
      <c r="ERO57" s="26"/>
      <c r="ERP57" s="26"/>
      <c r="ERQ57" s="26"/>
      <c r="ERR57" s="26"/>
      <c r="ERS57" s="26"/>
      <c r="ERT57" s="26"/>
      <c r="ERU57" s="26"/>
      <c r="ERV57" s="26"/>
      <c r="ERW57" s="26"/>
      <c r="ERX57" s="26"/>
      <c r="ERY57" s="26"/>
      <c r="ERZ57" s="26"/>
      <c r="ESA57" s="26"/>
      <c r="ESB57" s="26"/>
      <c r="ESC57" s="26"/>
      <c r="ESD57" s="26"/>
      <c r="ESE57" s="26"/>
      <c r="ESF57" s="26"/>
      <c r="ESG57" s="26"/>
      <c r="ESH57" s="26"/>
      <c r="ESI57" s="26"/>
      <c r="ESJ57" s="26"/>
      <c r="ESK57" s="26"/>
      <c r="ESL57" s="26"/>
      <c r="ESM57" s="26"/>
      <c r="ESN57" s="26"/>
      <c r="ESO57" s="26"/>
      <c r="ESP57" s="26"/>
      <c r="ESQ57" s="26"/>
      <c r="ESR57" s="26"/>
      <c r="ESS57" s="26"/>
      <c r="EST57" s="26"/>
      <c r="ESU57" s="26"/>
      <c r="ESV57" s="26"/>
      <c r="ESW57" s="26"/>
      <c r="ESX57" s="26"/>
      <c r="ESY57" s="26"/>
      <c r="ESZ57" s="26"/>
      <c r="ETA57" s="26"/>
      <c r="ETB57" s="26"/>
      <c r="ETC57" s="26"/>
      <c r="ETD57" s="26"/>
      <c r="ETE57" s="26"/>
      <c r="ETF57" s="26"/>
      <c r="ETG57" s="26"/>
      <c r="ETH57" s="26"/>
      <c r="ETI57" s="26"/>
      <c r="ETJ57" s="26"/>
      <c r="ETK57" s="26"/>
      <c r="ETL57" s="26"/>
      <c r="ETM57" s="26"/>
      <c r="ETN57" s="26"/>
      <c r="ETO57" s="26"/>
      <c r="ETP57" s="26"/>
      <c r="ETQ57" s="26"/>
      <c r="ETR57" s="26"/>
      <c r="ETS57" s="26"/>
      <c r="ETT57" s="26"/>
      <c r="ETU57" s="26"/>
      <c r="ETV57" s="26"/>
      <c r="ETW57" s="26"/>
      <c r="ETX57" s="26"/>
      <c r="ETY57" s="26"/>
      <c r="ETZ57" s="26"/>
      <c r="EUA57" s="26"/>
      <c r="EUB57" s="26"/>
      <c r="EUC57" s="26"/>
      <c r="EUD57" s="26"/>
      <c r="EUE57" s="26"/>
      <c r="EUF57" s="26"/>
      <c r="EUG57" s="26"/>
      <c r="EUH57" s="26"/>
      <c r="EUI57" s="26"/>
      <c r="EUJ57" s="26"/>
      <c r="EUK57" s="26"/>
      <c r="EUL57" s="26"/>
      <c r="EUM57" s="26"/>
      <c r="EUN57" s="26"/>
      <c r="EUO57" s="26"/>
      <c r="EUP57" s="26"/>
      <c r="EUQ57" s="26"/>
      <c r="EUR57" s="26"/>
      <c r="EUS57" s="26"/>
      <c r="EUT57" s="26"/>
      <c r="EUU57" s="26"/>
      <c r="EUV57" s="26"/>
      <c r="EUW57" s="26"/>
      <c r="EUX57" s="26"/>
      <c r="EUY57" s="26"/>
      <c r="EUZ57" s="26"/>
      <c r="EVA57" s="26"/>
      <c r="EVB57" s="26"/>
      <c r="EVC57" s="26"/>
      <c r="EVD57" s="26"/>
      <c r="EVE57" s="26"/>
      <c r="EVF57" s="26"/>
      <c r="EVG57" s="26"/>
      <c r="EVH57" s="26"/>
      <c r="EVI57" s="26"/>
      <c r="EVJ57" s="26"/>
      <c r="EVK57" s="26"/>
      <c r="EVL57" s="26"/>
      <c r="EVM57" s="26"/>
      <c r="EVN57" s="26"/>
      <c r="EVO57" s="26"/>
      <c r="EVP57" s="26"/>
      <c r="EVQ57" s="26"/>
      <c r="EVR57" s="26"/>
      <c r="EVS57" s="26"/>
      <c r="EVT57" s="26"/>
      <c r="EVU57" s="26"/>
      <c r="EVV57" s="26"/>
      <c r="EVW57" s="26"/>
      <c r="EVX57" s="26"/>
      <c r="EVY57" s="26"/>
      <c r="EVZ57" s="26"/>
      <c r="EWA57" s="26"/>
      <c r="EWB57" s="26"/>
      <c r="EWC57" s="26"/>
      <c r="EWD57" s="26"/>
      <c r="EWE57" s="26"/>
      <c r="EWF57" s="26"/>
      <c r="EWG57" s="26"/>
      <c r="EWH57" s="26"/>
      <c r="EWI57" s="26"/>
      <c r="EWJ57" s="26"/>
      <c r="EWK57" s="26"/>
      <c r="EWL57" s="26"/>
      <c r="EWM57" s="26"/>
      <c r="EWN57" s="26"/>
      <c r="EWO57" s="26"/>
      <c r="EWP57" s="26"/>
      <c r="EWQ57" s="26"/>
      <c r="EWR57" s="26"/>
      <c r="EWS57" s="26"/>
      <c r="EWT57" s="26"/>
      <c r="EWU57" s="26"/>
      <c r="EWV57" s="26"/>
      <c r="EWW57" s="26"/>
      <c r="EWX57" s="26"/>
      <c r="EWY57" s="26"/>
      <c r="EWZ57" s="26"/>
      <c r="EXA57" s="26"/>
      <c r="EXB57" s="26"/>
      <c r="EXC57" s="26"/>
      <c r="EXD57" s="26"/>
      <c r="EXE57" s="26"/>
      <c r="EXF57" s="26"/>
      <c r="EXG57" s="26"/>
      <c r="EXH57" s="26"/>
      <c r="EXI57" s="26"/>
      <c r="EXJ57" s="26"/>
      <c r="EXK57" s="26"/>
      <c r="EXL57" s="26"/>
      <c r="EXM57" s="26"/>
      <c r="EXN57" s="26"/>
      <c r="EXO57" s="26"/>
      <c r="EXP57" s="26"/>
      <c r="EXQ57" s="26"/>
      <c r="EXR57" s="26"/>
      <c r="EXS57" s="26"/>
      <c r="EXT57" s="26"/>
      <c r="EXU57" s="26"/>
      <c r="EXV57" s="26"/>
      <c r="EXW57" s="26"/>
      <c r="EXX57" s="26"/>
      <c r="EXY57" s="26"/>
      <c r="EXZ57" s="26"/>
      <c r="EYA57" s="26"/>
      <c r="EYB57" s="26"/>
      <c r="EYC57" s="26"/>
      <c r="EYD57" s="26"/>
      <c r="EYE57" s="26"/>
      <c r="EYF57" s="26"/>
      <c r="EYG57" s="26"/>
      <c r="EYH57" s="26"/>
      <c r="EYI57" s="26"/>
      <c r="EYJ57" s="26"/>
      <c r="EYK57" s="26"/>
      <c r="EYL57" s="26"/>
      <c r="EYM57" s="26"/>
      <c r="EYN57" s="26"/>
      <c r="EYO57" s="26"/>
      <c r="EYP57" s="26"/>
      <c r="EYQ57" s="26"/>
      <c r="EYR57" s="26"/>
      <c r="EYS57" s="26"/>
      <c r="EYT57" s="26"/>
      <c r="EYU57" s="26"/>
      <c r="EYV57" s="26"/>
      <c r="EYW57" s="26"/>
      <c r="EYX57" s="26"/>
      <c r="EYY57" s="26"/>
      <c r="EYZ57" s="26"/>
      <c r="EZA57" s="26"/>
      <c r="EZB57" s="26"/>
      <c r="EZC57" s="26"/>
      <c r="EZD57" s="26"/>
      <c r="EZE57" s="26"/>
      <c r="EZF57" s="26"/>
      <c r="EZG57" s="26"/>
      <c r="EZH57" s="26"/>
      <c r="EZI57" s="26"/>
      <c r="EZJ57" s="26"/>
      <c r="EZK57" s="26"/>
      <c r="EZL57" s="26"/>
      <c r="EZM57" s="26"/>
      <c r="EZN57" s="26"/>
      <c r="EZO57" s="26"/>
      <c r="EZP57" s="26"/>
      <c r="EZQ57" s="26"/>
      <c r="EZR57" s="26"/>
      <c r="EZS57" s="26"/>
      <c r="EZT57" s="26"/>
      <c r="EZU57" s="26"/>
      <c r="EZV57" s="26"/>
      <c r="EZW57" s="26"/>
      <c r="EZX57" s="26"/>
      <c r="EZY57" s="26"/>
      <c r="EZZ57" s="26"/>
      <c r="FAA57" s="26"/>
      <c r="FAB57" s="26"/>
      <c r="FAC57" s="26"/>
      <c r="FAD57" s="26"/>
      <c r="FAE57" s="26"/>
      <c r="FAF57" s="26"/>
      <c r="FAG57" s="26"/>
      <c r="FAH57" s="26"/>
      <c r="FAI57" s="26"/>
      <c r="FAJ57" s="26"/>
      <c r="FAK57" s="26"/>
      <c r="FAL57" s="26"/>
      <c r="FAM57" s="26"/>
      <c r="FAN57" s="26"/>
      <c r="FAO57" s="26"/>
      <c r="FAP57" s="26"/>
      <c r="FAQ57" s="26"/>
      <c r="FAR57" s="26"/>
      <c r="FAS57" s="26"/>
      <c r="FAT57" s="26"/>
      <c r="FAU57" s="26"/>
      <c r="FAV57" s="26"/>
      <c r="FAW57" s="26"/>
      <c r="FAX57" s="26"/>
      <c r="FAY57" s="26"/>
      <c r="FAZ57" s="26"/>
      <c r="FBA57" s="26"/>
      <c r="FBB57" s="26"/>
      <c r="FBC57" s="26"/>
      <c r="FBD57" s="26"/>
      <c r="FBE57" s="26"/>
      <c r="FBF57" s="26"/>
      <c r="FBG57" s="26"/>
      <c r="FBH57" s="26"/>
      <c r="FBI57" s="26"/>
      <c r="FBJ57" s="26"/>
      <c r="FBK57" s="26"/>
      <c r="FBL57" s="26"/>
      <c r="FBM57" s="26"/>
      <c r="FBN57" s="26"/>
      <c r="FBO57" s="26"/>
      <c r="FBP57" s="26"/>
      <c r="FBQ57" s="26"/>
      <c r="FBR57" s="26"/>
      <c r="FBS57" s="26"/>
      <c r="FBT57" s="26"/>
      <c r="FBU57" s="26"/>
      <c r="FBV57" s="26"/>
      <c r="FBW57" s="26"/>
      <c r="FBX57" s="26"/>
      <c r="FBY57" s="26"/>
      <c r="FBZ57" s="26"/>
      <c r="FCA57" s="26"/>
      <c r="FCB57" s="26"/>
      <c r="FCC57" s="26"/>
      <c r="FCD57" s="26"/>
      <c r="FCE57" s="26"/>
      <c r="FCF57" s="26"/>
      <c r="FCG57" s="26"/>
      <c r="FCH57" s="26"/>
      <c r="FCI57" s="26"/>
      <c r="FCJ57" s="26"/>
      <c r="FCK57" s="26"/>
      <c r="FCL57" s="26"/>
      <c r="FCM57" s="26"/>
      <c r="FCN57" s="26"/>
      <c r="FCO57" s="26"/>
      <c r="FCP57" s="26"/>
      <c r="FCQ57" s="26"/>
      <c r="FCR57" s="26"/>
      <c r="FCS57" s="26"/>
      <c r="FCT57" s="26"/>
      <c r="FCU57" s="26"/>
      <c r="FCV57" s="26"/>
      <c r="FCW57" s="26"/>
      <c r="FCX57" s="26"/>
      <c r="FCY57" s="26"/>
      <c r="FCZ57" s="26"/>
      <c r="FDA57" s="26"/>
      <c r="FDB57" s="26"/>
      <c r="FDC57" s="26"/>
      <c r="FDD57" s="26"/>
      <c r="FDE57" s="26"/>
      <c r="FDF57" s="26"/>
      <c r="FDG57" s="26"/>
      <c r="FDH57" s="26"/>
      <c r="FDI57" s="26"/>
      <c r="FDJ57" s="26"/>
      <c r="FDK57" s="26"/>
      <c r="FDL57" s="26"/>
      <c r="FDM57" s="26"/>
      <c r="FDN57" s="26"/>
      <c r="FDO57" s="26"/>
      <c r="FDP57" s="26"/>
      <c r="FDQ57" s="26"/>
      <c r="FDR57" s="26"/>
      <c r="FDS57" s="26"/>
      <c r="FDT57" s="26"/>
      <c r="FDU57" s="26"/>
      <c r="FDV57" s="26"/>
      <c r="FDW57" s="26"/>
      <c r="FDX57" s="26"/>
      <c r="FDY57" s="26"/>
      <c r="FDZ57" s="26"/>
      <c r="FEA57" s="26"/>
      <c r="FEB57" s="26"/>
      <c r="FEC57" s="26"/>
      <c r="FED57" s="26"/>
      <c r="FEE57" s="26"/>
      <c r="FEF57" s="26"/>
      <c r="FEG57" s="26"/>
      <c r="FEH57" s="26"/>
      <c r="FEI57" s="26"/>
      <c r="FEJ57" s="26"/>
      <c r="FEK57" s="26"/>
      <c r="FEL57" s="26"/>
      <c r="FEM57" s="26"/>
      <c r="FEN57" s="26"/>
      <c r="FEO57" s="26"/>
      <c r="FEP57" s="26"/>
      <c r="FEQ57" s="26"/>
      <c r="FER57" s="26"/>
      <c r="FES57" s="26"/>
      <c r="FET57" s="26"/>
      <c r="FEU57" s="26"/>
      <c r="FEV57" s="26"/>
      <c r="FEW57" s="26"/>
      <c r="FEX57" s="26"/>
      <c r="FEY57" s="26"/>
      <c r="FEZ57" s="26"/>
      <c r="FFA57" s="26"/>
      <c r="FFB57" s="26"/>
      <c r="FFC57" s="26"/>
      <c r="FFD57" s="26"/>
      <c r="FFE57" s="26"/>
      <c r="FFF57" s="26"/>
      <c r="FFG57" s="26"/>
      <c r="FFH57" s="26"/>
      <c r="FFI57" s="26"/>
      <c r="FFJ57" s="26"/>
      <c r="FFK57" s="26"/>
      <c r="FFL57" s="26"/>
      <c r="FFM57" s="26"/>
      <c r="FFN57" s="26"/>
      <c r="FFO57" s="26"/>
      <c r="FFP57" s="26"/>
      <c r="FFQ57" s="26"/>
      <c r="FFR57" s="26"/>
      <c r="FFS57" s="26"/>
      <c r="FFT57" s="26"/>
      <c r="FFU57" s="26"/>
      <c r="FFV57" s="26"/>
      <c r="FFW57" s="26"/>
      <c r="FFX57" s="26"/>
      <c r="FFY57" s="26"/>
      <c r="FFZ57" s="26"/>
      <c r="FGA57" s="26"/>
      <c r="FGB57" s="26"/>
      <c r="FGC57" s="26"/>
      <c r="FGD57" s="26"/>
      <c r="FGE57" s="26"/>
      <c r="FGF57" s="26"/>
      <c r="FGG57" s="26"/>
      <c r="FGH57" s="26"/>
      <c r="FGI57" s="26"/>
      <c r="FGJ57" s="26"/>
      <c r="FGK57" s="26"/>
      <c r="FGL57" s="26"/>
      <c r="FGM57" s="26"/>
      <c r="FGN57" s="26"/>
      <c r="FGO57" s="26"/>
      <c r="FGP57" s="26"/>
      <c r="FGQ57" s="26"/>
      <c r="FGR57" s="26"/>
      <c r="FGS57" s="26"/>
      <c r="FGT57" s="26"/>
      <c r="FGU57" s="26"/>
      <c r="FGV57" s="26"/>
      <c r="FGW57" s="26"/>
      <c r="FGX57" s="26"/>
      <c r="FGY57" s="26"/>
      <c r="FGZ57" s="26"/>
      <c r="FHA57" s="26"/>
      <c r="FHB57" s="26"/>
      <c r="FHC57" s="26"/>
      <c r="FHD57" s="26"/>
      <c r="FHE57" s="26"/>
      <c r="FHF57" s="26"/>
      <c r="FHG57" s="26"/>
      <c r="FHH57" s="26"/>
      <c r="FHI57" s="26"/>
      <c r="FHJ57" s="26"/>
      <c r="FHK57" s="26"/>
      <c r="FHL57" s="26"/>
      <c r="FHM57" s="26"/>
      <c r="FHN57" s="26"/>
      <c r="FHO57" s="26"/>
      <c r="FHP57" s="26"/>
      <c r="FHQ57" s="26"/>
      <c r="FHR57" s="26"/>
      <c r="FHS57" s="26"/>
      <c r="FHT57" s="26"/>
      <c r="FHU57" s="26"/>
      <c r="FHV57" s="26"/>
      <c r="FHW57" s="26"/>
      <c r="FHX57" s="26"/>
      <c r="FHY57" s="26"/>
      <c r="FHZ57" s="26"/>
      <c r="FIA57" s="26"/>
      <c r="FIB57" s="26"/>
      <c r="FIC57" s="26"/>
      <c r="FID57" s="26"/>
      <c r="FIE57" s="26"/>
      <c r="FIF57" s="26"/>
      <c r="FIG57" s="26"/>
      <c r="FIH57" s="26"/>
      <c r="FII57" s="26"/>
      <c r="FIJ57" s="26"/>
      <c r="FIK57" s="26"/>
      <c r="FIL57" s="26"/>
      <c r="FIM57" s="26"/>
      <c r="FIN57" s="26"/>
      <c r="FIO57" s="26"/>
      <c r="FIP57" s="26"/>
      <c r="FIQ57" s="26"/>
      <c r="FIR57" s="26"/>
      <c r="FIS57" s="26"/>
      <c r="FIT57" s="26"/>
      <c r="FIU57" s="26"/>
      <c r="FIV57" s="26"/>
      <c r="FIW57" s="26"/>
      <c r="FIX57" s="26"/>
      <c r="FIY57" s="26"/>
      <c r="FIZ57" s="26"/>
      <c r="FJA57" s="26"/>
      <c r="FJB57" s="26"/>
      <c r="FJC57" s="26"/>
      <c r="FJD57" s="26"/>
      <c r="FJE57" s="26"/>
      <c r="FJF57" s="26"/>
      <c r="FJG57" s="26"/>
      <c r="FJH57" s="26"/>
      <c r="FJI57" s="26"/>
      <c r="FJJ57" s="26"/>
      <c r="FJK57" s="26"/>
      <c r="FJL57" s="26"/>
      <c r="FJM57" s="26"/>
      <c r="FJN57" s="26"/>
      <c r="FJO57" s="26"/>
      <c r="FJP57" s="26"/>
      <c r="FJQ57" s="26"/>
      <c r="FJR57" s="26"/>
      <c r="FJS57" s="26"/>
      <c r="FJT57" s="26"/>
      <c r="FJU57" s="26"/>
      <c r="FJV57" s="26"/>
      <c r="FJW57" s="26"/>
      <c r="FJX57" s="26"/>
      <c r="FJY57" s="26"/>
      <c r="FJZ57" s="26"/>
      <c r="FKA57" s="26"/>
      <c r="FKB57" s="26"/>
      <c r="FKC57" s="26"/>
      <c r="FKD57" s="26"/>
      <c r="FKE57" s="26"/>
      <c r="FKF57" s="26"/>
      <c r="FKG57" s="26"/>
      <c r="FKH57" s="26"/>
      <c r="FKI57" s="26"/>
      <c r="FKJ57" s="26"/>
      <c r="FKK57" s="26"/>
      <c r="FKL57" s="26"/>
      <c r="FKM57" s="26"/>
      <c r="FKN57" s="26"/>
      <c r="FKO57" s="26"/>
      <c r="FKP57" s="26"/>
      <c r="FKQ57" s="26"/>
      <c r="FKR57" s="26"/>
      <c r="FKS57" s="26"/>
      <c r="FKT57" s="26"/>
      <c r="FKU57" s="26"/>
      <c r="FKV57" s="26"/>
      <c r="FKW57" s="26"/>
      <c r="FKX57" s="26"/>
      <c r="FKY57" s="26"/>
      <c r="FKZ57" s="26"/>
      <c r="FLA57" s="26"/>
      <c r="FLB57" s="26"/>
      <c r="FLC57" s="26"/>
      <c r="FLD57" s="26"/>
      <c r="FLE57" s="26"/>
      <c r="FLF57" s="26"/>
      <c r="FLG57" s="26"/>
      <c r="FLH57" s="26"/>
      <c r="FLI57" s="26"/>
      <c r="FLJ57" s="26"/>
      <c r="FLK57" s="26"/>
      <c r="FLL57" s="26"/>
      <c r="FLM57" s="26"/>
      <c r="FLN57" s="26"/>
      <c r="FLO57" s="26"/>
      <c r="FLP57" s="26"/>
      <c r="FLQ57" s="26"/>
      <c r="FLR57" s="26"/>
      <c r="FLS57" s="26"/>
      <c r="FLT57" s="26"/>
      <c r="FLU57" s="26"/>
      <c r="FLV57" s="26"/>
      <c r="FLW57" s="26"/>
      <c r="FLX57" s="26"/>
      <c r="FLY57" s="26"/>
      <c r="FLZ57" s="26"/>
      <c r="FMA57" s="26"/>
      <c r="FMB57" s="26"/>
      <c r="FMC57" s="26"/>
      <c r="FMD57" s="26"/>
      <c r="FME57" s="26"/>
      <c r="FMF57" s="26"/>
      <c r="FMG57" s="26"/>
      <c r="FMH57" s="26"/>
      <c r="FMI57" s="26"/>
      <c r="FMJ57" s="26"/>
      <c r="FMK57" s="26"/>
      <c r="FML57" s="26"/>
      <c r="FMM57" s="26"/>
      <c r="FMN57" s="26"/>
      <c r="FMO57" s="26"/>
      <c r="FMP57" s="26"/>
      <c r="FMQ57" s="26"/>
      <c r="FMR57" s="26"/>
      <c r="FMS57" s="26"/>
      <c r="FMT57" s="26"/>
      <c r="FMU57" s="26"/>
      <c r="FMV57" s="26"/>
      <c r="FMW57" s="26"/>
      <c r="FMX57" s="26"/>
      <c r="FMY57" s="26"/>
      <c r="FMZ57" s="26"/>
      <c r="FNA57" s="26"/>
      <c r="FNB57" s="26"/>
      <c r="FNC57" s="26"/>
      <c r="FND57" s="26"/>
      <c r="FNE57" s="26"/>
      <c r="FNF57" s="26"/>
      <c r="FNG57" s="26"/>
      <c r="FNH57" s="26"/>
      <c r="FNI57" s="26"/>
      <c r="FNJ57" s="26"/>
      <c r="FNK57" s="26"/>
      <c r="FNL57" s="26"/>
      <c r="FNM57" s="26"/>
      <c r="FNN57" s="26"/>
      <c r="FNO57" s="26"/>
      <c r="FNP57" s="26"/>
      <c r="FNQ57" s="26"/>
      <c r="FNR57" s="26"/>
      <c r="FNS57" s="26"/>
      <c r="FNT57" s="26"/>
      <c r="FNU57" s="26"/>
      <c r="FNV57" s="26"/>
      <c r="FNW57" s="26"/>
      <c r="FNX57" s="26"/>
      <c r="FNY57" s="26"/>
      <c r="FNZ57" s="26"/>
      <c r="FOA57" s="26"/>
      <c r="FOB57" s="26"/>
      <c r="FOC57" s="26"/>
      <c r="FOD57" s="26"/>
      <c r="FOE57" s="26"/>
      <c r="FOF57" s="26"/>
      <c r="FOG57" s="26"/>
      <c r="FOH57" s="26"/>
      <c r="FOI57" s="26"/>
      <c r="FOJ57" s="26"/>
      <c r="FOK57" s="26"/>
      <c r="FOL57" s="26"/>
      <c r="FOM57" s="26"/>
      <c r="FON57" s="26"/>
      <c r="FOO57" s="26"/>
      <c r="FOP57" s="26"/>
      <c r="FOQ57" s="26"/>
      <c r="FOR57" s="26"/>
      <c r="FOS57" s="26"/>
      <c r="FOT57" s="26"/>
      <c r="FOU57" s="26"/>
      <c r="FOV57" s="26"/>
      <c r="FOW57" s="26"/>
      <c r="FOX57" s="26"/>
      <c r="FOY57" s="26"/>
      <c r="FOZ57" s="26"/>
      <c r="FPA57" s="26"/>
      <c r="FPB57" s="26"/>
      <c r="FPC57" s="26"/>
      <c r="FPD57" s="26"/>
      <c r="FPE57" s="26"/>
      <c r="FPF57" s="26"/>
      <c r="FPG57" s="26"/>
      <c r="FPH57" s="26"/>
      <c r="FPI57" s="26"/>
      <c r="FPJ57" s="26"/>
      <c r="FPK57" s="26"/>
      <c r="FPL57" s="26"/>
      <c r="FPM57" s="26"/>
      <c r="FPN57" s="26"/>
      <c r="FPO57" s="26"/>
      <c r="FPP57" s="26"/>
      <c r="FPQ57" s="26"/>
      <c r="FPR57" s="26"/>
      <c r="FPS57" s="26"/>
      <c r="FPT57" s="26"/>
      <c r="FPU57" s="26"/>
      <c r="FPV57" s="26"/>
      <c r="FPW57" s="26"/>
      <c r="FPX57" s="26"/>
      <c r="FPY57" s="26"/>
      <c r="FPZ57" s="26"/>
      <c r="FQA57" s="26"/>
      <c r="FQB57" s="26"/>
      <c r="FQC57" s="26"/>
      <c r="FQD57" s="26"/>
      <c r="FQE57" s="26"/>
      <c r="FQF57" s="26"/>
      <c r="FQG57" s="26"/>
      <c r="FQH57" s="26"/>
      <c r="FQI57" s="26"/>
      <c r="FQJ57" s="26"/>
      <c r="FQK57" s="26"/>
      <c r="FQL57" s="26"/>
      <c r="FQM57" s="26"/>
      <c r="FQN57" s="26"/>
      <c r="FQO57" s="26"/>
      <c r="FQP57" s="26"/>
      <c r="FQQ57" s="26"/>
      <c r="FQR57" s="26"/>
      <c r="FQS57" s="26"/>
      <c r="FQT57" s="26"/>
      <c r="FQU57" s="26"/>
      <c r="FQV57" s="26"/>
      <c r="FQW57" s="26"/>
      <c r="FQX57" s="26"/>
      <c r="FQY57" s="26"/>
      <c r="FQZ57" s="26"/>
      <c r="FRA57" s="26"/>
      <c r="FRB57" s="26"/>
      <c r="FRC57" s="26"/>
      <c r="FRD57" s="26"/>
      <c r="FRE57" s="26"/>
      <c r="FRF57" s="26"/>
      <c r="FRG57" s="26"/>
      <c r="FRH57" s="26"/>
      <c r="FRI57" s="26"/>
      <c r="FRJ57" s="26"/>
      <c r="FRK57" s="26"/>
      <c r="FRL57" s="26"/>
      <c r="FRM57" s="26"/>
      <c r="FRN57" s="26"/>
      <c r="FRO57" s="26"/>
      <c r="FRP57" s="26"/>
      <c r="FRQ57" s="26"/>
      <c r="FRR57" s="26"/>
      <c r="FRS57" s="26"/>
      <c r="FRT57" s="26"/>
      <c r="FRU57" s="26"/>
      <c r="FRV57" s="26"/>
      <c r="FRW57" s="26"/>
      <c r="FRX57" s="26"/>
      <c r="FRY57" s="26"/>
      <c r="FRZ57" s="26"/>
      <c r="FSA57" s="26"/>
      <c r="FSB57" s="26"/>
      <c r="FSC57" s="26"/>
      <c r="FSD57" s="26"/>
      <c r="FSE57" s="26"/>
      <c r="FSF57" s="26"/>
      <c r="FSG57" s="26"/>
      <c r="FSH57" s="26"/>
      <c r="FSI57" s="26"/>
      <c r="FSJ57" s="26"/>
      <c r="FSK57" s="26"/>
      <c r="FSL57" s="26"/>
      <c r="FSM57" s="26"/>
      <c r="FSN57" s="26"/>
      <c r="FSO57" s="26"/>
      <c r="FSP57" s="26"/>
      <c r="FSQ57" s="26"/>
      <c r="FSR57" s="26"/>
      <c r="FSS57" s="26"/>
      <c r="FST57" s="26"/>
      <c r="FSU57" s="26"/>
      <c r="FSV57" s="26"/>
      <c r="FSW57" s="26"/>
      <c r="FSX57" s="26"/>
      <c r="FSY57" s="26"/>
      <c r="FSZ57" s="26"/>
      <c r="FTA57" s="26"/>
      <c r="FTB57" s="26"/>
      <c r="FTC57" s="26"/>
      <c r="FTD57" s="26"/>
      <c r="FTE57" s="26"/>
      <c r="FTF57" s="26"/>
      <c r="FTG57" s="26"/>
      <c r="FTH57" s="26"/>
      <c r="FTI57" s="26"/>
      <c r="FTJ57" s="26"/>
      <c r="FTK57" s="26"/>
      <c r="FTL57" s="26"/>
      <c r="FTM57" s="26"/>
      <c r="FTN57" s="26"/>
      <c r="FTO57" s="26"/>
      <c r="FTP57" s="26"/>
      <c r="FTQ57" s="26"/>
      <c r="FTR57" s="26"/>
      <c r="FTS57" s="26"/>
      <c r="FTT57" s="26"/>
      <c r="FTU57" s="26"/>
      <c r="FTV57" s="26"/>
      <c r="FTW57" s="26"/>
      <c r="FTX57" s="26"/>
      <c r="FTY57" s="26"/>
      <c r="FTZ57" s="26"/>
      <c r="FUA57" s="26"/>
      <c r="FUB57" s="26"/>
      <c r="FUC57" s="26"/>
      <c r="FUD57" s="26"/>
      <c r="FUE57" s="26"/>
      <c r="FUF57" s="26"/>
      <c r="FUG57" s="26"/>
      <c r="FUH57" s="26"/>
      <c r="FUI57" s="26"/>
      <c r="FUJ57" s="26"/>
      <c r="FUK57" s="26"/>
      <c r="FUL57" s="26"/>
      <c r="FUM57" s="26"/>
      <c r="FUN57" s="26"/>
      <c r="FUO57" s="26"/>
      <c r="FUP57" s="26"/>
      <c r="FUQ57" s="26"/>
      <c r="FUR57" s="26"/>
      <c r="FUS57" s="26"/>
      <c r="FUT57" s="26"/>
      <c r="FUU57" s="26"/>
      <c r="FUV57" s="26"/>
      <c r="FUW57" s="26"/>
      <c r="FUX57" s="26"/>
      <c r="FUY57" s="26"/>
      <c r="FUZ57" s="26"/>
      <c r="FVA57" s="26"/>
      <c r="FVB57" s="26"/>
      <c r="FVC57" s="26"/>
      <c r="FVD57" s="26"/>
      <c r="FVE57" s="26"/>
      <c r="FVF57" s="26"/>
      <c r="FVG57" s="26"/>
      <c r="FVH57" s="26"/>
      <c r="FVI57" s="26"/>
      <c r="FVJ57" s="26"/>
      <c r="FVK57" s="26"/>
      <c r="FVL57" s="26"/>
      <c r="FVM57" s="26"/>
      <c r="FVN57" s="26"/>
      <c r="FVO57" s="26"/>
      <c r="FVP57" s="26"/>
      <c r="FVQ57" s="26"/>
      <c r="FVR57" s="26"/>
      <c r="FVS57" s="26"/>
      <c r="FVT57" s="26"/>
      <c r="FVU57" s="26"/>
      <c r="FVV57" s="26"/>
      <c r="FVW57" s="26"/>
      <c r="FVX57" s="26"/>
      <c r="FVY57" s="26"/>
      <c r="FVZ57" s="26"/>
      <c r="FWA57" s="26"/>
      <c r="FWB57" s="26"/>
      <c r="FWC57" s="26"/>
      <c r="FWD57" s="26"/>
      <c r="FWE57" s="26"/>
      <c r="FWF57" s="26"/>
      <c r="FWG57" s="26"/>
      <c r="FWH57" s="26"/>
      <c r="FWI57" s="26"/>
      <c r="FWJ57" s="26"/>
      <c r="FWK57" s="26"/>
      <c r="FWL57" s="26"/>
      <c r="FWM57" s="26"/>
      <c r="FWN57" s="26"/>
      <c r="FWO57" s="26"/>
      <c r="FWP57" s="26"/>
      <c r="FWQ57" s="26"/>
      <c r="FWR57" s="26"/>
      <c r="FWS57" s="26"/>
      <c r="FWT57" s="26"/>
      <c r="FWU57" s="26"/>
      <c r="FWV57" s="26"/>
      <c r="FWW57" s="26"/>
      <c r="FWX57" s="26"/>
      <c r="FWY57" s="26"/>
      <c r="FWZ57" s="26"/>
      <c r="FXA57" s="26"/>
      <c r="FXB57" s="26"/>
      <c r="FXC57" s="26"/>
      <c r="FXD57" s="26"/>
      <c r="FXE57" s="26"/>
      <c r="FXF57" s="26"/>
      <c r="FXG57" s="26"/>
      <c r="FXH57" s="26"/>
      <c r="FXI57" s="26"/>
      <c r="FXJ57" s="26"/>
      <c r="FXK57" s="26"/>
      <c r="FXL57" s="26"/>
      <c r="FXM57" s="26"/>
      <c r="FXN57" s="26"/>
      <c r="FXO57" s="26"/>
      <c r="FXP57" s="26"/>
      <c r="FXQ57" s="26"/>
      <c r="FXR57" s="26"/>
      <c r="FXS57" s="26"/>
      <c r="FXT57" s="26"/>
      <c r="FXU57" s="26"/>
      <c r="FXV57" s="26"/>
      <c r="FXW57" s="26"/>
      <c r="FXX57" s="26"/>
      <c r="FXY57" s="26"/>
      <c r="FXZ57" s="26"/>
      <c r="FYA57" s="26"/>
      <c r="FYB57" s="26"/>
      <c r="FYC57" s="26"/>
      <c r="FYD57" s="26"/>
      <c r="FYE57" s="26"/>
      <c r="FYF57" s="26"/>
      <c r="FYG57" s="26"/>
      <c r="FYH57" s="26"/>
      <c r="FYI57" s="26"/>
      <c r="FYJ57" s="26"/>
      <c r="FYK57" s="26"/>
      <c r="FYL57" s="26"/>
      <c r="FYM57" s="26"/>
      <c r="FYN57" s="26"/>
      <c r="FYO57" s="26"/>
      <c r="FYP57" s="26"/>
      <c r="FYQ57" s="26"/>
      <c r="FYR57" s="26"/>
      <c r="FYS57" s="26"/>
      <c r="FYT57" s="26"/>
      <c r="FYU57" s="26"/>
      <c r="FYV57" s="26"/>
      <c r="FYW57" s="26"/>
      <c r="FYX57" s="26"/>
      <c r="FYY57" s="26"/>
      <c r="FYZ57" s="26"/>
      <c r="FZA57" s="26"/>
      <c r="FZB57" s="26"/>
      <c r="FZC57" s="26"/>
      <c r="FZD57" s="26"/>
      <c r="FZE57" s="26"/>
      <c r="FZF57" s="26"/>
      <c r="FZG57" s="26"/>
      <c r="FZH57" s="26"/>
      <c r="FZI57" s="26"/>
      <c r="FZJ57" s="26"/>
      <c r="FZK57" s="26"/>
      <c r="FZL57" s="26"/>
      <c r="FZM57" s="26"/>
      <c r="FZN57" s="26"/>
      <c r="FZO57" s="26"/>
      <c r="FZP57" s="26"/>
      <c r="FZQ57" s="26"/>
      <c r="FZR57" s="26"/>
      <c r="FZS57" s="26"/>
      <c r="FZT57" s="26"/>
      <c r="FZU57" s="26"/>
      <c r="FZV57" s="26"/>
      <c r="FZW57" s="26"/>
      <c r="FZX57" s="26"/>
      <c r="FZY57" s="26"/>
      <c r="FZZ57" s="26"/>
      <c r="GAA57" s="26"/>
      <c r="GAB57" s="26"/>
      <c r="GAC57" s="26"/>
      <c r="GAD57" s="26"/>
      <c r="GAE57" s="26"/>
      <c r="GAF57" s="26"/>
      <c r="GAG57" s="26"/>
      <c r="GAH57" s="26"/>
      <c r="GAI57" s="26"/>
      <c r="GAJ57" s="26"/>
      <c r="GAK57" s="26"/>
      <c r="GAL57" s="26"/>
      <c r="GAM57" s="26"/>
      <c r="GAN57" s="26"/>
      <c r="GAO57" s="26"/>
      <c r="GAP57" s="26"/>
      <c r="GAQ57" s="26"/>
      <c r="GAR57" s="26"/>
      <c r="GAS57" s="26"/>
      <c r="GAT57" s="26"/>
      <c r="GAU57" s="26"/>
      <c r="GAV57" s="26"/>
      <c r="GAW57" s="26"/>
      <c r="GAX57" s="26"/>
      <c r="GAY57" s="26"/>
      <c r="GAZ57" s="26"/>
      <c r="GBA57" s="26"/>
      <c r="GBB57" s="26"/>
      <c r="GBC57" s="26"/>
      <c r="GBD57" s="26"/>
      <c r="GBE57" s="26"/>
      <c r="GBF57" s="26"/>
      <c r="GBG57" s="26"/>
      <c r="GBH57" s="26"/>
      <c r="GBI57" s="26"/>
      <c r="GBJ57" s="26"/>
      <c r="GBK57" s="26"/>
      <c r="GBL57" s="26"/>
      <c r="GBM57" s="26"/>
      <c r="GBN57" s="26"/>
      <c r="GBO57" s="26"/>
      <c r="GBP57" s="26"/>
      <c r="GBQ57" s="26"/>
      <c r="GBR57" s="26"/>
      <c r="GBS57" s="26"/>
      <c r="GBT57" s="26"/>
      <c r="GBU57" s="26"/>
      <c r="GBV57" s="26"/>
      <c r="GBW57" s="26"/>
      <c r="GBX57" s="26"/>
      <c r="GBY57" s="26"/>
      <c r="GBZ57" s="26"/>
      <c r="GCA57" s="26"/>
      <c r="GCB57" s="26"/>
      <c r="GCC57" s="26"/>
      <c r="GCD57" s="26"/>
      <c r="GCE57" s="26"/>
      <c r="GCF57" s="26"/>
      <c r="GCG57" s="26"/>
      <c r="GCH57" s="26"/>
      <c r="GCI57" s="26"/>
      <c r="GCJ57" s="26"/>
      <c r="GCK57" s="26"/>
      <c r="GCL57" s="26"/>
      <c r="GCM57" s="26"/>
      <c r="GCN57" s="26"/>
      <c r="GCO57" s="26"/>
      <c r="GCP57" s="26"/>
      <c r="GCQ57" s="26"/>
      <c r="GCR57" s="26"/>
      <c r="GCS57" s="26"/>
      <c r="GCT57" s="26"/>
      <c r="GCU57" s="26"/>
      <c r="GCV57" s="26"/>
      <c r="GCW57" s="26"/>
      <c r="GCX57" s="26"/>
      <c r="GCY57" s="26"/>
      <c r="GCZ57" s="26"/>
      <c r="GDA57" s="26"/>
      <c r="GDB57" s="26"/>
      <c r="GDC57" s="26"/>
      <c r="GDD57" s="26"/>
      <c r="GDE57" s="26"/>
      <c r="GDF57" s="26"/>
      <c r="GDG57" s="26"/>
      <c r="GDH57" s="26"/>
      <c r="GDI57" s="26"/>
      <c r="GDJ57" s="26"/>
      <c r="GDK57" s="26"/>
      <c r="GDL57" s="26"/>
      <c r="GDM57" s="26"/>
      <c r="GDN57" s="26"/>
      <c r="GDO57" s="26"/>
      <c r="GDP57" s="26"/>
      <c r="GDQ57" s="26"/>
      <c r="GDR57" s="26"/>
      <c r="GDS57" s="26"/>
      <c r="GDT57" s="26"/>
      <c r="GDU57" s="26"/>
      <c r="GDV57" s="26"/>
      <c r="GDW57" s="26"/>
      <c r="GDX57" s="26"/>
      <c r="GDY57" s="26"/>
      <c r="GDZ57" s="26"/>
      <c r="GEA57" s="26"/>
      <c r="GEB57" s="26"/>
      <c r="GEC57" s="26"/>
      <c r="GED57" s="26"/>
      <c r="GEE57" s="26"/>
      <c r="GEF57" s="26"/>
      <c r="GEG57" s="26"/>
      <c r="GEH57" s="26"/>
      <c r="GEI57" s="26"/>
      <c r="GEJ57" s="26"/>
      <c r="GEK57" s="26"/>
      <c r="GEL57" s="26"/>
      <c r="GEM57" s="26"/>
      <c r="GEN57" s="26"/>
      <c r="GEO57" s="26"/>
      <c r="GEP57" s="26"/>
      <c r="GEQ57" s="26"/>
      <c r="GER57" s="26"/>
      <c r="GES57" s="26"/>
      <c r="GET57" s="26"/>
      <c r="GEU57" s="26"/>
      <c r="GEV57" s="26"/>
      <c r="GEW57" s="26"/>
      <c r="GEX57" s="26"/>
      <c r="GEY57" s="26"/>
      <c r="GEZ57" s="26"/>
      <c r="GFA57" s="26"/>
      <c r="GFB57" s="26"/>
      <c r="GFC57" s="26"/>
      <c r="GFD57" s="26"/>
      <c r="GFE57" s="26"/>
      <c r="GFF57" s="26"/>
      <c r="GFG57" s="26"/>
      <c r="GFH57" s="26"/>
      <c r="GFI57" s="26"/>
      <c r="GFJ57" s="26"/>
      <c r="GFK57" s="26"/>
      <c r="GFL57" s="26"/>
      <c r="GFM57" s="26"/>
      <c r="GFN57" s="26"/>
      <c r="GFO57" s="26"/>
      <c r="GFP57" s="26"/>
      <c r="GFQ57" s="26"/>
      <c r="GFR57" s="26"/>
      <c r="GFS57" s="26"/>
      <c r="GFT57" s="26"/>
      <c r="GFU57" s="26"/>
      <c r="GFV57" s="26"/>
      <c r="GFW57" s="26"/>
      <c r="GFX57" s="26"/>
      <c r="GFY57" s="26"/>
      <c r="GFZ57" s="26"/>
      <c r="GGA57" s="26"/>
      <c r="GGB57" s="26"/>
      <c r="GGC57" s="26"/>
      <c r="GGD57" s="26"/>
      <c r="GGE57" s="26"/>
      <c r="GGF57" s="26"/>
      <c r="GGG57" s="26"/>
      <c r="GGH57" s="26"/>
      <c r="GGI57" s="26"/>
      <c r="GGJ57" s="26"/>
      <c r="GGK57" s="26"/>
      <c r="GGL57" s="26"/>
      <c r="GGM57" s="26"/>
      <c r="GGN57" s="26"/>
      <c r="GGO57" s="26"/>
      <c r="GGP57" s="26"/>
      <c r="GGQ57" s="26"/>
      <c r="GGR57" s="26"/>
      <c r="GGS57" s="26"/>
      <c r="GGT57" s="26"/>
      <c r="GGU57" s="26"/>
      <c r="GGV57" s="26"/>
      <c r="GGW57" s="26"/>
      <c r="GGX57" s="26"/>
      <c r="GGY57" s="26"/>
      <c r="GGZ57" s="26"/>
      <c r="GHA57" s="26"/>
      <c r="GHB57" s="26"/>
      <c r="GHC57" s="26"/>
      <c r="GHD57" s="26"/>
      <c r="GHE57" s="26"/>
      <c r="GHF57" s="26"/>
      <c r="GHG57" s="26"/>
      <c r="GHH57" s="26"/>
      <c r="GHI57" s="26"/>
      <c r="GHJ57" s="26"/>
      <c r="GHK57" s="26"/>
      <c r="GHL57" s="26"/>
      <c r="GHM57" s="26"/>
      <c r="GHN57" s="26"/>
      <c r="GHO57" s="26"/>
      <c r="GHP57" s="26"/>
      <c r="GHQ57" s="26"/>
      <c r="GHR57" s="26"/>
      <c r="GHS57" s="26"/>
      <c r="GHT57" s="26"/>
      <c r="GHU57" s="26"/>
      <c r="GHV57" s="26"/>
      <c r="GHW57" s="26"/>
      <c r="GHX57" s="26"/>
      <c r="GHY57" s="26"/>
      <c r="GHZ57" s="26"/>
      <c r="GIA57" s="26"/>
      <c r="GIB57" s="26"/>
      <c r="GIC57" s="26"/>
      <c r="GID57" s="26"/>
      <c r="GIE57" s="26"/>
      <c r="GIF57" s="26"/>
      <c r="GIG57" s="26"/>
      <c r="GIH57" s="26"/>
      <c r="GII57" s="26"/>
      <c r="GIJ57" s="26"/>
      <c r="GIK57" s="26"/>
      <c r="GIL57" s="26"/>
      <c r="GIM57" s="26"/>
      <c r="GIN57" s="26"/>
      <c r="GIO57" s="26"/>
      <c r="GIP57" s="26"/>
      <c r="GIQ57" s="26"/>
      <c r="GIR57" s="26"/>
      <c r="GIS57" s="26"/>
      <c r="GIT57" s="26"/>
      <c r="GIU57" s="26"/>
      <c r="GIV57" s="26"/>
      <c r="GIW57" s="26"/>
      <c r="GIX57" s="26"/>
      <c r="GIY57" s="26"/>
      <c r="GIZ57" s="26"/>
      <c r="GJA57" s="26"/>
      <c r="GJB57" s="26"/>
      <c r="GJC57" s="26"/>
      <c r="GJD57" s="26"/>
      <c r="GJE57" s="26"/>
      <c r="GJF57" s="26"/>
      <c r="GJG57" s="26"/>
      <c r="GJH57" s="26"/>
      <c r="GJI57" s="26"/>
      <c r="GJJ57" s="26"/>
      <c r="GJK57" s="26"/>
      <c r="GJL57" s="26"/>
      <c r="GJM57" s="26"/>
      <c r="GJN57" s="26"/>
      <c r="GJO57" s="26"/>
      <c r="GJP57" s="26"/>
      <c r="GJQ57" s="26"/>
      <c r="GJR57" s="26"/>
      <c r="GJS57" s="26"/>
      <c r="GJT57" s="26"/>
      <c r="GJU57" s="26"/>
      <c r="GJV57" s="26"/>
      <c r="GJW57" s="26"/>
      <c r="GJX57" s="26"/>
      <c r="GJY57" s="26"/>
      <c r="GJZ57" s="26"/>
      <c r="GKA57" s="26"/>
      <c r="GKB57" s="26"/>
      <c r="GKC57" s="26"/>
      <c r="GKD57" s="26"/>
      <c r="GKE57" s="26"/>
      <c r="GKF57" s="26"/>
      <c r="GKG57" s="26"/>
      <c r="GKH57" s="26"/>
      <c r="GKI57" s="26"/>
      <c r="GKJ57" s="26"/>
      <c r="GKK57" s="26"/>
      <c r="GKL57" s="26"/>
      <c r="GKM57" s="26"/>
      <c r="GKN57" s="26"/>
      <c r="GKO57" s="26"/>
      <c r="GKP57" s="26"/>
      <c r="GKQ57" s="26"/>
      <c r="GKR57" s="26"/>
      <c r="GKS57" s="26"/>
      <c r="GKT57" s="26"/>
      <c r="GKU57" s="26"/>
      <c r="GKV57" s="26"/>
      <c r="GKW57" s="26"/>
      <c r="GKX57" s="26"/>
      <c r="GKY57" s="26"/>
      <c r="GKZ57" s="26"/>
      <c r="GLA57" s="26"/>
      <c r="GLB57" s="26"/>
      <c r="GLC57" s="26"/>
      <c r="GLD57" s="26"/>
      <c r="GLE57" s="26"/>
      <c r="GLF57" s="26"/>
      <c r="GLG57" s="26"/>
      <c r="GLH57" s="26"/>
      <c r="GLI57" s="26"/>
      <c r="GLJ57" s="26"/>
      <c r="GLK57" s="26"/>
      <c r="GLL57" s="26"/>
      <c r="GLM57" s="26"/>
      <c r="GLN57" s="26"/>
      <c r="GLO57" s="26"/>
      <c r="GLP57" s="26"/>
      <c r="GLQ57" s="26"/>
      <c r="GLR57" s="26"/>
      <c r="GLS57" s="26"/>
      <c r="GLT57" s="26"/>
      <c r="GLU57" s="26"/>
      <c r="GLV57" s="26"/>
      <c r="GLW57" s="26"/>
      <c r="GLX57" s="26"/>
      <c r="GLY57" s="26"/>
      <c r="GLZ57" s="26"/>
      <c r="GMA57" s="26"/>
      <c r="GMB57" s="26"/>
      <c r="GMC57" s="26"/>
      <c r="GMD57" s="26"/>
      <c r="GME57" s="26"/>
      <c r="GMF57" s="26"/>
      <c r="GMG57" s="26"/>
      <c r="GMH57" s="26"/>
      <c r="GMI57" s="26"/>
      <c r="GMJ57" s="26"/>
      <c r="GMK57" s="26"/>
      <c r="GML57" s="26"/>
      <c r="GMM57" s="26"/>
      <c r="GMN57" s="26"/>
      <c r="GMO57" s="26"/>
      <c r="GMP57" s="26"/>
      <c r="GMQ57" s="26"/>
      <c r="GMR57" s="26"/>
      <c r="GMS57" s="26"/>
      <c r="GMT57" s="26"/>
      <c r="GMU57" s="26"/>
      <c r="GMV57" s="26"/>
      <c r="GMW57" s="26"/>
      <c r="GMX57" s="26"/>
      <c r="GMY57" s="26"/>
      <c r="GMZ57" s="26"/>
      <c r="GNA57" s="26"/>
      <c r="GNB57" s="26"/>
      <c r="GNC57" s="26"/>
      <c r="GND57" s="26"/>
      <c r="GNE57" s="26"/>
      <c r="GNF57" s="26"/>
      <c r="GNG57" s="26"/>
      <c r="GNH57" s="26"/>
      <c r="GNI57" s="26"/>
      <c r="GNJ57" s="26"/>
      <c r="GNK57" s="26"/>
      <c r="GNL57" s="26"/>
      <c r="GNM57" s="26"/>
      <c r="GNN57" s="26"/>
      <c r="GNO57" s="26"/>
      <c r="GNP57" s="26"/>
      <c r="GNQ57" s="26"/>
      <c r="GNR57" s="26"/>
      <c r="GNS57" s="26"/>
      <c r="GNT57" s="26"/>
      <c r="GNU57" s="26"/>
      <c r="GNV57" s="26"/>
      <c r="GNW57" s="26"/>
      <c r="GNX57" s="26"/>
      <c r="GNY57" s="26"/>
      <c r="GNZ57" s="26"/>
      <c r="GOA57" s="26"/>
      <c r="GOB57" s="26"/>
      <c r="GOC57" s="26"/>
      <c r="GOD57" s="26"/>
      <c r="GOE57" s="26"/>
      <c r="GOF57" s="26"/>
      <c r="GOG57" s="26"/>
      <c r="GOH57" s="26"/>
      <c r="GOI57" s="26"/>
      <c r="GOJ57" s="26"/>
      <c r="GOK57" s="26"/>
      <c r="GOL57" s="26"/>
      <c r="GOM57" s="26"/>
      <c r="GON57" s="26"/>
      <c r="GOO57" s="26"/>
      <c r="GOP57" s="26"/>
      <c r="GOQ57" s="26"/>
      <c r="GOR57" s="26"/>
      <c r="GOS57" s="26"/>
      <c r="GOT57" s="26"/>
      <c r="GOU57" s="26"/>
      <c r="GOV57" s="26"/>
      <c r="GOW57" s="26"/>
      <c r="GOX57" s="26"/>
      <c r="GOY57" s="26"/>
      <c r="GOZ57" s="26"/>
      <c r="GPA57" s="26"/>
      <c r="GPB57" s="26"/>
      <c r="GPC57" s="26"/>
      <c r="GPD57" s="26"/>
      <c r="GPE57" s="26"/>
      <c r="GPF57" s="26"/>
      <c r="GPG57" s="26"/>
      <c r="GPH57" s="26"/>
      <c r="GPI57" s="26"/>
      <c r="GPJ57" s="26"/>
      <c r="GPK57" s="26"/>
      <c r="GPL57" s="26"/>
      <c r="GPM57" s="26"/>
      <c r="GPN57" s="26"/>
      <c r="GPO57" s="26"/>
      <c r="GPP57" s="26"/>
      <c r="GPQ57" s="26"/>
      <c r="GPR57" s="26"/>
      <c r="GPS57" s="26"/>
      <c r="GPT57" s="26"/>
      <c r="GPU57" s="26"/>
      <c r="GPV57" s="26"/>
      <c r="GPW57" s="26"/>
      <c r="GPX57" s="26"/>
      <c r="GPY57" s="26"/>
      <c r="GPZ57" s="26"/>
      <c r="GQA57" s="26"/>
      <c r="GQB57" s="26"/>
      <c r="GQC57" s="26"/>
      <c r="GQD57" s="26"/>
      <c r="GQE57" s="26"/>
      <c r="GQF57" s="26"/>
      <c r="GQG57" s="26"/>
      <c r="GQH57" s="26"/>
      <c r="GQI57" s="26"/>
      <c r="GQJ57" s="26"/>
      <c r="GQK57" s="26"/>
      <c r="GQL57" s="26"/>
      <c r="GQM57" s="26"/>
      <c r="GQN57" s="26"/>
      <c r="GQO57" s="26"/>
      <c r="GQP57" s="26"/>
      <c r="GQQ57" s="26"/>
      <c r="GQR57" s="26"/>
      <c r="GQS57" s="26"/>
      <c r="GQT57" s="26"/>
      <c r="GQU57" s="26"/>
      <c r="GQV57" s="26"/>
      <c r="GQW57" s="26"/>
      <c r="GQX57" s="26"/>
      <c r="GQY57" s="26"/>
      <c r="GQZ57" s="26"/>
      <c r="GRA57" s="26"/>
      <c r="GRB57" s="26"/>
      <c r="GRC57" s="26"/>
      <c r="GRD57" s="26"/>
      <c r="GRE57" s="26"/>
      <c r="GRF57" s="26"/>
      <c r="GRG57" s="26"/>
      <c r="GRH57" s="26"/>
      <c r="GRI57" s="26"/>
      <c r="GRJ57" s="26"/>
      <c r="GRK57" s="26"/>
      <c r="GRL57" s="26"/>
      <c r="GRM57" s="26"/>
      <c r="GRN57" s="26"/>
      <c r="GRO57" s="26"/>
      <c r="GRP57" s="26"/>
      <c r="GRQ57" s="26"/>
      <c r="GRR57" s="26"/>
      <c r="GRS57" s="26"/>
      <c r="GRT57" s="26"/>
      <c r="GRU57" s="26"/>
      <c r="GRV57" s="26"/>
      <c r="GRW57" s="26"/>
      <c r="GRX57" s="26"/>
      <c r="GRY57" s="26"/>
      <c r="GRZ57" s="26"/>
      <c r="GSA57" s="26"/>
      <c r="GSB57" s="26"/>
      <c r="GSC57" s="26"/>
      <c r="GSD57" s="26"/>
      <c r="GSE57" s="26"/>
      <c r="GSF57" s="26"/>
      <c r="GSG57" s="26"/>
      <c r="GSH57" s="26"/>
      <c r="GSI57" s="26"/>
      <c r="GSJ57" s="26"/>
      <c r="GSK57" s="26"/>
      <c r="GSL57" s="26"/>
      <c r="GSM57" s="26"/>
      <c r="GSN57" s="26"/>
      <c r="GSO57" s="26"/>
      <c r="GSP57" s="26"/>
      <c r="GSQ57" s="26"/>
      <c r="GSR57" s="26"/>
      <c r="GSS57" s="26"/>
      <c r="GST57" s="26"/>
      <c r="GSU57" s="26"/>
      <c r="GSV57" s="26"/>
      <c r="GSW57" s="26"/>
      <c r="GSX57" s="26"/>
      <c r="GSY57" s="26"/>
      <c r="GSZ57" s="26"/>
      <c r="GTA57" s="26"/>
      <c r="GTB57" s="26"/>
      <c r="GTC57" s="26"/>
      <c r="GTD57" s="26"/>
      <c r="GTE57" s="26"/>
      <c r="GTF57" s="26"/>
      <c r="GTG57" s="26"/>
      <c r="GTH57" s="26"/>
      <c r="GTI57" s="26"/>
      <c r="GTJ57" s="26"/>
      <c r="GTK57" s="26"/>
      <c r="GTL57" s="26"/>
      <c r="GTM57" s="26"/>
      <c r="GTN57" s="26"/>
      <c r="GTO57" s="26"/>
      <c r="GTP57" s="26"/>
      <c r="GTQ57" s="26"/>
      <c r="GTR57" s="26"/>
      <c r="GTS57" s="26"/>
      <c r="GTT57" s="26"/>
      <c r="GTU57" s="26"/>
      <c r="GTV57" s="26"/>
      <c r="GTW57" s="26"/>
      <c r="GTX57" s="26"/>
      <c r="GTY57" s="26"/>
      <c r="GTZ57" s="26"/>
      <c r="GUA57" s="26"/>
      <c r="GUB57" s="26"/>
      <c r="GUC57" s="26"/>
      <c r="GUD57" s="26"/>
      <c r="GUE57" s="26"/>
      <c r="GUF57" s="26"/>
      <c r="GUG57" s="26"/>
      <c r="GUH57" s="26"/>
      <c r="GUI57" s="26"/>
      <c r="GUJ57" s="26"/>
      <c r="GUK57" s="26"/>
      <c r="GUL57" s="26"/>
      <c r="GUM57" s="26"/>
      <c r="GUN57" s="26"/>
      <c r="GUO57" s="26"/>
      <c r="GUP57" s="26"/>
      <c r="GUQ57" s="26"/>
      <c r="GUR57" s="26"/>
      <c r="GUS57" s="26"/>
      <c r="GUT57" s="26"/>
      <c r="GUU57" s="26"/>
      <c r="GUV57" s="26"/>
      <c r="GUW57" s="26"/>
      <c r="GUX57" s="26"/>
      <c r="GUY57" s="26"/>
      <c r="GUZ57" s="26"/>
      <c r="GVA57" s="26"/>
      <c r="GVB57" s="26"/>
      <c r="GVC57" s="26"/>
      <c r="GVD57" s="26"/>
      <c r="GVE57" s="26"/>
      <c r="GVF57" s="26"/>
      <c r="GVG57" s="26"/>
      <c r="GVH57" s="26"/>
      <c r="GVI57" s="26"/>
      <c r="GVJ57" s="26"/>
      <c r="GVK57" s="26"/>
      <c r="GVL57" s="26"/>
      <c r="GVM57" s="26"/>
      <c r="GVN57" s="26"/>
      <c r="GVO57" s="26"/>
      <c r="GVP57" s="26"/>
      <c r="GVQ57" s="26"/>
      <c r="GVR57" s="26"/>
      <c r="GVS57" s="26"/>
      <c r="GVT57" s="26"/>
      <c r="GVU57" s="26"/>
      <c r="GVV57" s="26"/>
      <c r="GVW57" s="26"/>
      <c r="GVX57" s="26"/>
      <c r="GVY57" s="26"/>
      <c r="GVZ57" s="26"/>
      <c r="GWA57" s="26"/>
      <c r="GWB57" s="26"/>
      <c r="GWC57" s="26"/>
      <c r="GWD57" s="26"/>
      <c r="GWE57" s="26"/>
      <c r="GWF57" s="26"/>
      <c r="GWG57" s="26"/>
      <c r="GWH57" s="26"/>
      <c r="GWI57" s="26"/>
      <c r="GWJ57" s="26"/>
      <c r="GWK57" s="26"/>
      <c r="GWL57" s="26"/>
      <c r="GWM57" s="26"/>
      <c r="GWN57" s="26"/>
      <c r="GWO57" s="26"/>
      <c r="GWP57" s="26"/>
      <c r="GWQ57" s="26"/>
      <c r="GWR57" s="26"/>
      <c r="GWS57" s="26"/>
      <c r="GWT57" s="26"/>
      <c r="GWU57" s="26"/>
      <c r="GWV57" s="26"/>
      <c r="GWW57" s="26"/>
      <c r="GWX57" s="26"/>
      <c r="GWY57" s="26"/>
      <c r="GWZ57" s="26"/>
      <c r="GXA57" s="26"/>
      <c r="GXB57" s="26"/>
      <c r="GXC57" s="26"/>
      <c r="GXD57" s="26"/>
      <c r="GXE57" s="26"/>
      <c r="GXF57" s="26"/>
      <c r="GXG57" s="26"/>
      <c r="GXH57" s="26"/>
      <c r="GXI57" s="26"/>
      <c r="GXJ57" s="26"/>
      <c r="GXK57" s="26"/>
      <c r="GXL57" s="26"/>
      <c r="GXM57" s="26"/>
      <c r="GXN57" s="26"/>
      <c r="GXO57" s="26"/>
      <c r="GXP57" s="26"/>
      <c r="GXQ57" s="26"/>
      <c r="GXR57" s="26"/>
      <c r="GXS57" s="26"/>
      <c r="GXT57" s="26"/>
      <c r="GXU57" s="26"/>
      <c r="GXV57" s="26"/>
      <c r="GXW57" s="26"/>
      <c r="GXX57" s="26"/>
      <c r="GXY57" s="26"/>
      <c r="GXZ57" s="26"/>
      <c r="GYA57" s="26"/>
      <c r="GYB57" s="26"/>
      <c r="GYC57" s="26"/>
      <c r="GYD57" s="26"/>
      <c r="GYE57" s="26"/>
      <c r="GYF57" s="26"/>
      <c r="GYG57" s="26"/>
      <c r="GYH57" s="26"/>
      <c r="GYI57" s="26"/>
      <c r="GYJ57" s="26"/>
      <c r="GYK57" s="26"/>
      <c r="GYL57" s="26"/>
      <c r="GYM57" s="26"/>
      <c r="GYN57" s="26"/>
      <c r="GYO57" s="26"/>
      <c r="GYP57" s="26"/>
      <c r="GYQ57" s="26"/>
      <c r="GYR57" s="26"/>
      <c r="GYS57" s="26"/>
      <c r="GYT57" s="26"/>
      <c r="GYU57" s="26"/>
      <c r="GYV57" s="26"/>
      <c r="GYW57" s="26"/>
      <c r="GYX57" s="26"/>
      <c r="GYY57" s="26"/>
      <c r="GYZ57" s="26"/>
      <c r="GZA57" s="26"/>
      <c r="GZB57" s="26"/>
      <c r="GZC57" s="26"/>
      <c r="GZD57" s="26"/>
      <c r="GZE57" s="26"/>
      <c r="GZF57" s="26"/>
      <c r="GZG57" s="26"/>
      <c r="GZH57" s="26"/>
      <c r="GZI57" s="26"/>
      <c r="GZJ57" s="26"/>
      <c r="GZK57" s="26"/>
      <c r="GZL57" s="26"/>
      <c r="GZM57" s="26"/>
      <c r="GZN57" s="26"/>
      <c r="GZO57" s="26"/>
      <c r="GZP57" s="26"/>
      <c r="GZQ57" s="26"/>
      <c r="GZR57" s="26"/>
      <c r="GZS57" s="26"/>
      <c r="GZT57" s="26"/>
      <c r="GZU57" s="26"/>
      <c r="GZV57" s="26"/>
      <c r="GZW57" s="26"/>
      <c r="GZX57" s="26"/>
      <c r="GZY57" s="26"/>
      <c r="GZZ57" s="26"/>
      <c r="HAA57" s="26"/>
      <c r="HAB57" s="26"/>
      <c r="HAC57" s="26"/>
      <c r="HAD57" s="26"/>
      <c r="HAE57" s="26"/>
      <c r="HAF57" s="26"/>
      <c r="HAG57" s="26"/>
      <c r="HAH57" s="26"/>
      <c r="HAI57" s="26"/>
      <c r="HAJ57" s="26"/>
      <c r="HAK57" s="26"/>
      <c r="HAL57" s="26"/>
      <c r="HAM57" s="26"/>
      <c r="HAN57" s="26"/>
      <c r="HAO57" s="26"/>
      <c r="HAP57" s="26"/>
      <c r="HAQ57" s="26"/>
      <c r="HAR57" s="26"/>
      <c r="HAS57" s="26"/>
      <c r="HAT57" s="26"/>
      <c r="HAU57" s="26"/>
      <c r="HAV57" s="26"/>
      <c r="HAW57" s="26"/>
      <c r="HAX57" s="26"/>
      <c r="HAY57" s="26"/>
      <c r="HAZ57" s="26"/>
      <c r="HBA57" s="26"/>
      <c r="HBB57" s="26"/>
      <c r="HBC57" s="26"/>
      <c r="HBD57" s="26"/>
      <c r="HBE57" s="26"/>
      <c r="HBF57" s="26"/>
      <c r="HBG57" s="26"/>
      <c r="HBH57" s="26"/>
      <c r="HBI57" s="26"/>
      <c r="HBJ57" s="26"/>
      <c r="HBK57" s="26"/>
      <c r="HBL57" s="26"/>
      <c r="HBM57" s="26"/>
      <c r="HBN57" s="26"/>
      <c r="HBO57" s="26"/>
      <c r="HBP57" s="26"/>
      <c r="HBQ57" s="26"/>
      <c r="HBR57" s="26"/>
      <c r="HBS57" s="26"/>
      <c r="HBT57" s="26"/>
      <c r="HBU57" s="26"/>
      <c r="HBV57" s="26"/>
      <c r="HBW57" s="26"/>
      <c r="HBX57" s="26"/>
      <c r="HBY57" s="26"/>
      <c r="HBZ57" s="26"/>
      <c r="HCA57" s="26"/>
      <c r="HCB57" s="26"/>
      <c r="HCC57" s="26"/>
      <c r="HCD57" s="26"/>
      <c r="HCE57" s="26"/>
      <c r="HCF57" s="26"/>
      <c r="HCG57" s="26"/>
      <c r="HCH57" s="26"/>
      <c r="HCI57" s="26"/>
      <c r="HCJ57" s="26"/>
      <c r="HCK57" s="26"/>
      <c r="HCL57" s="26"/>
      <c r="HCM57" s="26"/>
      <c r="HCN57" s="26"/>
      <c r="HCO57" s="26"/>
      <c r="HCP57" s="26"/>
      <c r="HCQ57" s="26"/>
      <c r="HCR57" s="26"/>
      <c r="HCS57" s="26"/>
      <c r="HCT57" s="26"/>
      <c r="HCU57" s="26"/>
      <c r="HCV57" s="26"/>
      <c r="HCW57" s="26"/>
      <c r="HCX57" s="26"/>
      <c r="HCY57" s="26"/>
      <c r="HCZ57" s="26"/>
      <c r="HDA57" s="26"/>
      <c r="HDB57" s="26"/>
      <c r="HDC57" s="26"/>
      <c r="HDD57" s="26"/>
      <c r="HDE57" s="26"/>
      <c r="HDF57" s="26"/>
      <c r="HDG57" s="26"/>
      <c r="HDH57" s="26"/>
      <c r="HDI57" s="26"/>
      <c r="HDJ57" s="26"/>
      <c r="HDK57" s="26"/>
      <c r="HDL57" s="26"/>
      <c r="HDM57" s="26"/>
      <c r="HDN57" s="26"/>
      <c r="HDO57" s="26"/>
      <c r="HDP57" s="26"/>
      <c r="HDQ57" s="26"/>
      <c r="HDR57" s="26"/>
      <c r="HDS57" s="26"/>
      <c r="HDT57" s="26"/>
      <c r="HDU57" s="26"/>
      <c r="HDV57" s="26"/>
      <c r="HDW57" s="26"/>
      <c r="HDX57" s="26"/>
      <c r="HDY57" s="26"/>
      <c r="HDZ57" s="26"/>
      <c r="HEA57" s="26"/>
      <c r="HEB57" s="26"/>
      <c r="HEC57" s="26"/>
      <c r="HED57" s="26"/>
      <c r="HEE57" s="26"/>
      <c r="HEF57" s="26"/>
      <c r="HEG57" s="26"/>
      <c r="HEH57" s="26"/>
      <c r="HEI57" s="26"/>
      <c r="HEJ57" s="26"/>
      <c r="HEK57" s="26"/>
      <c r="HEL57" s="26"/>
      <c r="HEM57" s="26"/>
      <c r="HEN57" s="26"/>
      <c r="HEO57" s="26"/>
      <c r="HEP57" s="26"/>
      <c r="HEQ57" s="26"/>
      <c r="HER57" s="26"/>
      <c r="HES57" s="26"/>
      <c r="HET57" s="26"/>
      <c r="HEU57" s="26"/>
      <c r="HEV57" s="26"/>
      <c r="HEW57" s="26"/>
      <c r="HEX57" s="26"/>
      <c r="HEY57" s="26"/>
      <c r="HEZ57" s="26"/>
      <c r="HFA57" s="26"/>
      <c r="HFB57" s="26"/>
      <c r="HFC57" s="26"/>
      <c r="HFD57" s="26"/>
      <c r="HFE57" s="26"/>
      <c r="HFF57" s="26"/>
      <c r="HFG57" s="26"/>
      <c r="HFH57" s="26"/>
      <c r="HFI57" s="26"/>
      <c r="HFJ57" s="26"/>
      <c r="HFK57" s="26"/>
      <c r="HFL57" s="26"/>
      <c r="HFM57" s="26"/>
      <c r="HFN57" s="26"/>
      <c r="HFO57" s="26"/>
      <c r="HFP57" s="26"/>
      <c r="HFQ57" s="26"/>
      <c r="HFR57" s="26"/>
      <c r="HFS57" s="26"/>
      <c r="HFT57" s="26"/>
      <c r="HFU57" s="26"/>
      <c r="HFV57" s="26"/>
      <c r="HFW57" s="26"/>
      <c r="HFX57" s="26"/>
      <c r="HFY57" s="26"/>
      <c r="HFZ57" s="26"/>
      <c r="HGA57" s="26"/>
      <c r="HGB57" s="26"/>
      <c r="HGC57" s="26"/>
      <c r="HGD57" s="26"/>
      <c r="HGE57" s="26"/>
      <c r="HGF57" s="26"/>
      <c r="HGG57" s="26"/>
      <c r="HGH57" s="26"/>
      <c r="HGI57" s="26"/>
      <c r="HGJ57" s="26"/>
      <c r="HGK57" s="26"/>
      <c r="HGL57" s="26"/>
      <c r="HGM57" s="26"/>
      <c r="HGN57" s="26"/>
      <c r="HGO57" s="26"/>
      <c r="HGP57" s="26"/>
      <c r="HGQ57" s="26"/>
      <c r="HGR57" s="26"/>
      <c r="HGS57" s="26"/>
      <c r="HGT57" s="26"/>
      <c r="HGU57" s="26"/>
      <c r="HGV57" s="26"/>
      <c r="HGW57" s="26"/>
      <c r="HGX57" s="26"/>
      <c r="HGY57" s="26"/>
      <c r="HGZ57" s="26"/>
      <c r="HHA57" s="26"/>
      <c r="HHB57" s="26"/>
      <c r="HHC57" s="26"/>
      <c r="HHD57" s="26"/>
      <c r="HHE57" s="26"/>
      <c r="HHF57" s="26"/>
      <c r="HHG57" s="26"/>
      <c r="HHH57" s="26"/>
      <c r="HHI57" s="26"/>
      <c r="HHJ57" s="26"/>
      <c r="HHK57" s="26"/>
      <c r="HHL57" s="26"/>
      <c r="HHM57" s="26"/>
      <c r="HHN57" s="26"/>
      <c r="HHO57" s="26"/>
      <c r="HHP57" s="26"/>
      <c r="HHQ57" s="26"/>
      <c r="HHR57" s="26"/>
      <c r="HHS57" s="26"/>
      <c r="HHT57" s="26"/>
      <c r="HHU57" s="26"/>
      <c r="HHV57" s="26"/>
      <c r="HHW57" s="26"/>
      <c r="HHX57" s="26"/>
      <c r="HHY57" s="26"/>
      <c r="HHZ57" s="26"/>
      <c r="HIA57" s="26"/>
      <c r="HIB57" s="26"/>
      <c r="HIC57" s="26"/>
      <c r="HID57" s="26"/>
      <c r="HIE57" s="26"/>
      <c r="HIF57" s="26"/>
      <c r="HIG57" s="26"/>
      <c r="HIH57" s="26"/>
      <c r="HII57" s="26"/>
      <c r="HIJ57" s="26"/>
      <c r="HIK57" s="26"/>
      <c r="HIL57" s="26"/>
      <c r="HIM57" s="26"/>
      <c r="HIN57" s="26"/>
      <c r="HIO57" s="26"/>
      <c r="HIP57" s="26"/>
      <c r="HIQ57" s="26"/>
      <c r="HIR57" s="26"/>
      <c r="HIS57" s="26"/>
      <c r="HIT57" s="26"/>
      <c r="HIU57" s="26"/>
      <c r="HIV57" s="26"/>
      <c r="HIW57" s="26"/>
      <c r="HIX57" s="26"/>
      <c r="HIY57" s="26"/>
      <c r="HIZ57" s="26"/>
      <c r="HJA57" s="26"/>
      <c r="HJB57" s="26"/>
      <c r="HJC57" s="26"/>
      <c r="HJD57" s="26"/>
      <c r="HJE57" s="26"/>
      <c r="HJF57" s="26"/>
      <c r="HJG57" s="26"/>
      <c r="HJH57" s="26"/>
      <c r="HJI57" s="26"/>
      <c r="HJJ57" s="26"/>
      <c r="HJK57" s="26"/>
      <c r="HJL57" s="26"/>
      <c r="HJM57" s="26"/>
      <c r="HJN57" s="26"/>
      <c r="HJO57" s="26"/>
      <c r="HJP57" s="26"/>
      <c r="HJQ57" s="26"/>
      <c r="HJR57" s="26"/>
      <c r="HJS57" s="26"/>
      <c r="HJT57" s="26"/>
      <c r="HJU57" s="26"/>
      <c r="HJV57" s="26"/>
      <c r="HJW57" s="26"/>
      <c r="HJX57" s="26"/>
      <c r="HJY57" s="26"/>
      <c r="HJZ57" s="26"/>
      <c r="HKA57" s="26"/>
      <c r="HKB57" s="26"/>
      <c r="HKC57" s="26"/>
      <c r="HKD57" s="26"/>
      <c r="HKE57" s="26"/>
      <c r="HKF57" s="26"/>
      <c r="HKG57" s="26"/>
      <c r="HKH57" s="26"/>
      <c r="HKI57" s="26"/>
      <c r="HKJ57" s="26"/>
      <c r="HKK57" s="26"/>
      <c r="HKL57" s="26"/>
      <c r="HKM57" s="26"/>
      <c r="HKN57" s="26"/>
      <c r="HKO57" s="26"/>
      <c r="HKP57" s="26"/>
      <c r="HKQ57" s="26"/>
      <c r="HKR57" s="26"/>
      <c r="HKS57" s="26"/>
      <c r="HKT57" s="26"/>
      <c r="HKU57" s="26"/>
      <c r="HKV57" s="26"/>
      <c r="HKW57" s="26"/>
      <c r="HKX57" s="26"/>
      <c r="HKY57" s="26"/>
      <c r="HKZ57" s="26"/>
      <c r="HLA57" s="26"/>
      <c r="HLB57" s="26"/>
      <c r="HLC57" s="26"/>
      <c r="HLD57" s="26"/>
      <c r="HLE57" s="26"/>
      <c r="HLF57" s="26"/>
      <c r="HLG57" s="26"/>
      <c r="HLH57" s="26"/>
      <c r="HLI57" s="26"/>
      <c r="HLJ57" s="26"/>
      <c r="HLK57" s="26"/>
      <c r="HLL57" s="26"/>
      <c r="HLM57" s="26"/>
      <c r="HLN57" s="26"/>
      <c r="HLO57" s="26"/>
      <c r="HLP57" s="26"/>
      <c r="HLQ57" s="26"/>
      <c r="HLR57" s="26"/>
      <c r="HLS57" s="26"/>
      <c r="HLT57" s="26"/>
      <c r="HLU57" s="26"/>
      <c r="HLV57" s="26"/>
      <c r="HLW57" s="26"/>
      <c r="HLX57" s="26"/>
      <c r="HLY57" s="26"/>
      <c r="HLZ57" s="26"/>
      <c r="HMA57" s="26"/>
      <c r="HMB57" s="26"/>
      <c r="HMC57" s="26"/>
      <c r="HMD57" s="26"/>
      <c r="HME57" s="26"/>
      <c r="HMF57" s="26"/>
      <c r="HMG57" s="26"/>
      <c r="HMH57" s="26"/>
      <c r="HMI57" s="26"/>
      <c r="HMJ57" s="26"/>
      <c r="HMK57" s="26"/>
      <c r="HML57" s="26"/>
      <c r="HMM57" s="26"/>
      <c r="HMN57" s="26"/>
      <c r="HMO57" s="26"/>
      <c r="HMP57" s="26"/>
      <c r="HMQ57" s="26"/>
      <c r="HMR57" s="26"/>
      <c r="HMS57" s="26"/>
      <c r="HMT57" s="26"/>
      <c r="HMU57" s="26"/>
      <c r="HMV57" s="26"/>
      <c r="HMW57" s="26"/>
      <c r="HMX57" s="26"/>
      <c r="HMY57" s="26"/>
      <c r="HMZ57" s="26"/>
      <c r="HNA57" s="26"/>
      <c r="HNB57" s="26"/>
      <c r="HNC57" s="26"/>
      <c r="HND57" s="26"/>
      <c r="HNE57" s="26"/>
      <c r="HNF57" s="26"/>
      <c r="HNG57" s="26"/>
      <c r="HNH57" s="26"/>
      <c r="HNI57" s="26"/>
      <c r="HNJ57" s="26"/>
      <c r="HNK57" s="26"/>
      <c r="HNL57" s="26"/>
      <c r="HNM57" s="26"/>
      <c r="HNN57" s="26"/>
      <c r="HNO57" s="26"/>
      <c r="HNP57" s="26"/>
      <c r="HNQ57" s="26"/>
      <c r="HNR57" s="26"/>
      <c r="HNS57" s="26"/>
      <c r="HNT57" s="26"/>
      <c r="HNU57" s="26"/>
      <c r="HNV57" s="26"/>
      <c r="HNW57" s="26"/>
      <c r="HNX57" s="26"/>
      <c r="HNY57" s="26"/>
      <c r="HNZ57" s="26"/>
      <c r="HOA57" s="26"/>
      <c r="HOB57" s="26"/>
      <c r="HOC57" s="26"/>
      <c r="HOD57" s="26"/>
      <c r="HOE57" s="26"/>
      <c r="HOF57" s="26"/>
      <c r="HOG57" s="26"/>
      <c r="HOH57" s="26"/>
      <c r="HOI57" s="26"/>
      <c r="HOJ57" s="26"/>
      <c r="HOK57" s="26"/>
      <c r="HOL57" s="26"/>
      <c r="HOM57" s="26"/>
      <c r="HON57" s="26"/>
      <c r="HOO57" s="26"/>
      <c r="HOP57" s="26"/>
      <c r="HOQ57" s="26"/>
      <c r="HOR57" s="26"/>
      <c r="HOS57" s="26"/>
      <c r="HOT57" s="26"/>
      <c r="HOU57" s="26"/>
      <c r="HOV57" s="26"/>
      <c r="HOW57" s="26"/>
      <c r="HOX57" s="26"/>
      <c r="HOY57" s="26"/>
      <c r="HOZ57" s="26"/>
      <c r="HPA57" s="26"/>
      <c r="HPB57" s="26"/>
      <c r="HPC57" s="26"/>
      <c r="HPD57" s="26"/>
      <c r="HPE57" s="26"/>
      <c r="HPF57" s="26"/>
      <c r="HPG57" s="26"/>
      <c r="HPH57" s="26"/>
      <c r="HPI57" s="26"/>
      <c r="HPJ57" s="26"/>
      <c r="HPK57" s="26"/>
      <c r="HPL57" s="26"/>
      <c r="HPM57" s="26"/>
      <c r="HPN57" s="26"/>
      <c r="HPO57" s="26"/>
      <c r="HPP57" s="26"/>
      <c r="HPQ57" s="26"/>
      <c r="HPR57" s="26"/>
      <c r="HPS57" s="26"/>
      <c r="HPT57" s="26"/>
      <c r="HPU57" s="26"/>
      <c r="HPV57" s="26"/>
      <c r="HPW57" s="26"/>
      <c r="HPX57" s="26"/>
      <c r="HPY57" s="26"/>
      <c r="HPZ57" s="26"/>
      <c r="HQA57" s="26"/>
      <c r="HQB57" s="26"/>
      <c r="HQC57" s="26"/>
      <c r="HQD57" s="26"/>
      <c r="HQE57" s="26"/>
      <c r="HQF57" s="26"/>
      <c r="HQG57" s="26"/>
      <c r="HQH57" s="26"/>
      <c r="HQI57" s="26"/>
      <c r="HQJ57" s="26"/>
      <c r="HQK57" s="26"/>
      <c r="HQL57" s="26"/>
      <c r="HQM57" s="26"/>
      <c r="HQN57" s="26"/>
      <c r="HQO57" s="26"/>
      <c r="HQP57" s="26"/>
      <c r="HQQ57" s="26"/>
      <c r="HQR57" s="26"/>
      <c r="HQS57" s="26"/>
      <c r="HQT57" s="26"/>
      <c r="HQU57" s="26"/>
      <c r="HQV57" s="26"/>
      <c r="HQW57" s="26"/>
      <c r="HQX57" s="26"/>
      <c r="HQY57" s="26"/>
      <c r="HQZ57" s="26"/>
      <c r="HRA57" s="26"/>
      <c r="HRB57" s="26"/>
      <c r="HRC57" s="26"/>
      <c r="HRD57" s="26"/>
      <c r="HRE57" s="26"/>
      <c r="HRF57" s="26"/>
      <c r="HRG57" s="26"/>
      <c r="HRH57" s="26"/>
      <c r="HRI57" s="26"/>
      <c r="HRJ57" s="26"/>
      <c r="HRK57" s="26"/>
      <c r="HRL57" s="26"/>
      <c r="HRM57" s="26"/>
      <c r="HRN57" s="26"/>
      <c r="HRO57" s="26"/>
      <c r="HRP57" s="26"/>
      <c r="HRQ57" s="26"/>
      <c r="HRR57" s="26"/>
      <c r="HRS57" s="26"/>
      <c r="HRT57" s="26"/>
      <c r="HRU57" s="26"/>
      <c r="HRV57" s="26"/>
      <c r="HRW57" s="26"/>
      <c r="HRX57" s="26"/>
      <c r="HRY57" s="26"/>
      <c r="HRZ57" s="26"/>
      <c r="HSA57" s="26"/>
      <c r="HSB57" s="26"/>
      <c r="HSC57" s="26"/>
      <c r="HSD57" s="26"/>
      <c r="HSE57" s="26"/>
      <c r="HSF57" s="26"/>
      <c r="HSG57" s="26"/>
      <c r="HSH57" s="26"/>
      <c r="HSI57" s="26"/>
      <c r="HSJ57" s="26"/>
      <c r="HSK57" s="26"/>
      <c r="HSL57" s="26"/>
      <c r="HSM57" s="26"/>
      <c r="HSN57" s="26"/>
      <c r="HSO57" s="26"/>
      <c r="HSP57" s="26"/>
      <c r="HSQ57" s="26"/>
      <c r="HSR57" s="26"/>
      <c r="HSS57" s="26"/>
      <c r="HST57" s="26"/>
      <c r="HSU57" s="26"/>
      <c r="HSV57" s="26"/>
      <c r="HSW57" s="26"/>
      <c r="HSX57" s="26"/>
      <c r="HSY57" s="26"/>
      <c r="HSZ57" s="26"/>
      <c r="HTA57" s="26"/>
      <c r="HTB57" s="26"/>
      <c r="HTC57" s="26"/>
      <c r="HTD57" s="26"/>
      <c r="HTE57" s="26"/>
      <c r="HTF57" s="26"/>
      <c r="HTG57" s="26"/>
      <c r="HTH57" s="26"/>
      <c r="HTI57" s="26"/>
      <c r="HTJ57" s="26"/>
      <c r="HTK57" s="26"/>
      <c r="HTL57" s="26"/>
      <c r="HTM57" s="26"/>
      <c r="HTN57" s="26"/>
      <c r="HTO57" s="26"/>
      <c r="HTP57" s="26"/>
      <c r="HTQ57" s="26"/>
      <c r="HTR57" s="26"/>
      <c r="HTS57" s="26"/>
      <c r="HTT57" s="26"/>
      <c r="HTU57" s="26"/>
      <c r="HTV57" s="26"/>
      <c r="HTW57" s="26"/>
      <c r="HTX57" s="26"/>
      <c r="HTY57" s="26"/>
      <c r="HTZ57" s="26"/>
      <c r="HUA57" s="26"/>
      <c r="HUB57" s="26"/>
      <c r="HUC57" s="26"/>
      <c r="HUD57" s="26"/>
      <c r="HUE57" s="26"/>
      <c r="HUF57" s="26"/>
      <c r="HUG57" s="26"/>
      <c r="HUH57" s="26"/>
      <c r="HUI57" s="26"/>
      <c r="HUJ57" s="26"/>
      <c r="HUK57" s="26"/>
      <c r="HUL57" s="26"/>
      <c r="HUM57" s="26"/>
      <c r="HUN57" s="26"/>
      <c r="HUO57" s="26"/>
      <c r="HUP57" s="26"/>
      <c r="HUQ57" s="26"/>
      <c r="HUR57" s="26"/>
      <c r="HUS57" s="26"/>
      <c r="HUT57" s="26"/>
      <c r="HUU57" s="26"/>
      <c r="HUV57" s="26"/>
      <c r="HUW57" s="26"/>
      <c r="HUX57" s="26"/>
      <c r="HUY57" s="26"/>
      <c r="HUZ57" s="26"/>
      <c r="HVA57" s="26"/>
      <c r="HVB57" s="26"/>
      <c r="HVC57" s="26"/>
      <c r="HVD57" s="26"/>
      <c r="HVE57" s="26"/>
      <c r="HVF57" s="26"/>
      <c r="HVG57" s="26"/>
      <c r="HVH57" s="26"/>
      <c r="HVI57" s="26"/>
      <c r="HVJ57" s="26"/>
      <c r="HVK57" s="26"/>
      <c r="HVL57" s="26"/>
      <c r="HVM57" s="26"/>
      <c r="HVN57" s="26"/>
      <c r="HVO57" s="26"/>
      <c r="HVP57" s="26"/>
      <c r="HVQ57" s="26"/>
      <c r="HVR57" s="26"/>
      <c r="HVS57" s="26"/>
      <c r="HVT57" s="26"/>
      <c r="HVU57" s="26"/>
      <c r="HVV57" s="26"/>
      <c r="HVW57" s="26"/>
      <c r="HVX57" s="26"/>
      <c r="HVY57" s="26"/>
      <c r="HVZ57" s="26"/>
      <c r="HWA57" s="26"/>
      <c r="HWB57" s="26"/>
      <c r="HWC57" s="26"/>
      <c r="HWD57" s="26"/>
      <c r="HWE57" s="26"/>
      <c r="HWF57" s="26"/>
      <c r="HWG57" s="26"/>
      <c r="HWH57" s="26"/>
      <c r="HWI57" s="26"/>
      <c r="HWJ57" s="26"/>
      <c r="HWK57" s="26"/>
      <c r="HWL57" s="26"/>
      <c r="HWM57" s="26"/>
      <c r="HWN57" s="26"/>
      <c r="HWO57" s="26"/>
      <c r="HWP57" s="26"/>
      <c r="HWQ57" s="26"/>
      <c r="HWR57" s="26"/>
      <c r="HWS57" s="26"/>
      <c r="HWT57" s="26"/>
      <c r="HWU57" s="26"/>
      <c r="HWV57" s="26"/>
      <c r="HWW57" s="26"/>
      <c r="HWX57" s="26"/>
      <c r="HWY57" s="26"/>
      <c r="HWZ57" s="26"/>
      <c r="HXA57" s="26"/>
      <c r="HXB57" s="26"/>
      <c r="HXC57" s="26"/>
      <c r="HXD57" s="26"/>
      <c r="HXE57" s="26"/>
      <c r="HXF57" s="26"/>
      <c r="HXG57" s="26"/>
      <c r="HXH57" s="26"/>
      <c r="HXI57" s="26"/>
      <c r="HXJ57" s="26"/>
      <c r="HXK57" s="26"/>
      <c r="HXL57" s="26"/>
      <c r="HXM57" s="26"/>
      <c r="HXN57" s="26"/>
      <c r="HXO57" s="26"/>
      <c r="HXP57" s="26"/>
      <c r="HXQ57" s="26"/>
      <c r="HXR57" s="26"/>
      <c r="HXS57" s="26"/>
      <c r="HXT57" s="26"/>
      <c r="HXU57" s="26"/>
      <c r="HXV57" s="26"/>
      <c r="HXW57" s="26"/>
      <c r="HXX57" s="26"/>
      <c r="HXY57" s="26"/>
      <c r="HXZ57" s="26"/>
      <c r="HYA57" s="26"/>
      <c r="HYB57" s="26"/>
      <c r="HYC57" s="26"/>
      <c r="HYD57" s="26"/>
      <c r="HYE57" s="26"/>
      <c r="HYF57" s="26"/>
      <c r="HYG57" s="26"/>
      <c r="HYH57" s="26"/>
      <c r="HYI57" s="26"/>
      <c r="HYJ57" s="26"/>
      <c r="HYK57" s="26"/>
      <c r="HYL57" s="26"/>
      <c r="HYM57" s="26"/>
      <c r="HYN57" s="26"/>
      <c r="HYO57" s="26"/>
      <c r="HYP57" s="26"/>
      <c r="HYQ57" s="26"/>
      <c r="HYR57" s="26"/>
      <c r="HYS57" s="26"/>
      <c r="HYT57" s="26"/>
      <c r="HYU57" s="26"/>
      <c r="HYV57" s="26"/>
      <c r="HYW57" s="26"/>
      <c r="HYX57" s="26"/>
      <c r="HYY57" s="26"/>
      <c r="HYZ57" s="26"/>
      <c r="HZA57" s="26"/>
      <c r="HZB57" s="26"/>
      <c r="HZC57" s="26"/>
      <c r="HZD57" s="26"/>
      <c r="HZE57" s="26"/>
      <c r="HZF57" s="26"/>
      <c r="HZG57" s="26"/>
      <c r="HZH57" s="26"/>
      <c r="HZI57" s="26"/>
      <c r="HZJ57" s="26"/>
      <c r="HZK57" s="26"/>
      <c r="HZL57" s="26"/>
      <c r="HZM57" s="26"/>
      <c r="HZN57" s="26"/>
      <c r="HZO57" s="26"/>
      <c r="HZP57" s="26"/>
      <c r="HZQ57" s="26"/>
      <c r="HZR57" s="26"/>
      <c r="HZS57" s="26"/>
      <c r="HZT57" s="26"/>
      <c r="HZU57" s="26"/>
      <c r="HZV57" s="26"/>
      <c r="HZW57" s="26"/>
      <c r="HZX57" s="26"/>
      <c r="HZY57" s="26"/>
      <c r="HZZ57" s="26"/>
      <c r="IAA57" s="26"/>
      <c r="IAB57" s="26"/>
      <c r="IAC57" s="26"/>
      <c r="IAD57" s="26"/>
      <c r="IAE57" s="26"/>
      <c r="IAF57" s="26"/>
      <c r="IAG57" s="26"/>
      <c r="IAH57" s="26"/>
      <c r="IAI57" s="26"/>
      <c r="IAJ57" s="26"/>
      <c r="IAK57" s="26"/>
      <c r="IAL57" s="26"/>
      <c r="IAM57" s="26"/>
      <c r="IAN57" s="26"/>
      <c r="IAO57" s="26"/>
      <c r="IAP57" s="26"/>
      <c r="IAQ57" s="26"/>
      <c r="IAR57" s="26"/>
      <c r="IAS57" s="26"/>
      <c r="IAT57" s="26"/>
      <c r="IAU57" s="26"/>
      <c r="IAV57" s="26"/>
      <c r="IAW57" s="26"/>
      <c r="IAX57" s="26"/>
      <c r="IAY57" s="26"/>
      <c r="IAZ57" s="26"/>
      <c r="IBA57" s="26"/>
      <c r="IBB57" s="26"/>
      <c r="IBC57" s="26"/>
      <c r="IBD57" s="26"/>
      <c r="IBE57" s="26"/>
      <c r="IBF57" s="26"/>
      <c r="IBG57" s="26"/>
      <c r="IBH57" s="26"/>
      <c r="IBI57" s="26"/>
      <c r="IBJ57" s="26"/>
      <c r="IBK57" s="26"/>
      <c r="IBL57" s="26"/>
      <c r="IBM57" s="26"/>
      <c r="IBN57" s="26"/>
      <c r="IBO57" s="26"/>
      <c r="IBP57" s="26"/>
      <c r="IBQ57" s="26"/>
      <c r="IBR57" s="26"/>
      <c r="IBS57" s="26"/>
      <c r="IBT57" s="26"/>
      <c r="IBU57" s="26"/>
      <c r="IBV57" s="26"/>
      <c r="IBW57" s="26"/>
      <c r="IBX57" s="26"/>
      <c r="IBY57" s="26"/>
      <c r="IBZ57" s="26"/>
      <c r="ICA57" s="26"/>
      <c r="ICB57" s="26"/>
      <c r="ICC57" s="26"/>
      <c r="ICD57" s="26"/>
      <c r="ICE57" s="26"/>
      <c r="ICF57" s="26"/>
      <c r="ICG57" s="26"/>
      <c r="ICH57" s="26"/>
      <c r="ICI57" s="26"/>
      <c r="ICJ57" s="26"/>
      <c r="ICK57" s="26"/>
      <c r="ICL57" s="26"/>
      <c r="ICM57" s="26"/>
      <c r="ICN57" s="26"/>
      <c r="ICO57" s="26"/>
      <c r="ICP57" s="26"/>
      <c r="ICQ57" s="26"/>
      <c r="ICR57" s="26"/>
      <c r="ICS57" s="26"/>
      <c r="ICT57" s="26"/>
      <c r="ICU57" s="26"/>
      <c r="ICV57" s="26"/>
      <c r="ICW57" s="26"/>
      <c r="ICX57" s="26"/>
      <c r="ICY57" s="26"/>
      <c r="ICZ57" s="26"/>
      <c r="IDA57" s="26"/>
      <c r="IDB57" s="26"/>
      <c r="IDC57" s="26"/>
      <c r="IDD57" s="26"/>
      <c r="IDE57" s="26"/>
      <c r="IDF57" s="26"/>
      <c r="IDG57" s="26"/>
      <c r="IDH57" s="26"/>
      <c r="IDI57" s="26"/>
      <c r="IDJ57" s="26"/>
      <c r="IDK57" s="26"/>
      <c r="IDL57" s="26"/>
      <c r="IDM57" s="26"/>
      <c r="IDN57" s="26"/>
      <c r="IDO57" s="26"/>
      <c r="IDP57" s="26"/>
      <c r="IDQ57" s="26"/>
      <c r="IDR57" s="26"/>
      <c r="IDS57" s="26"/>
      <c r="IDT57" s="26"/>
      <c r="IDU57" s="26"/>
      <c r="IDV57" s="26"/>
      <c r="IDW57" s="26"/>
      <c r="IDX57" s="26"/>
      <c r="IDY57" s="26"/>
      <c r="IDZ57" s="26"/>
      <c r="IEA57" s="26"/>
      <c r="IEB57" s="26"/>
      <c r="IEC57" s="26"/>
      <c r="IED57" s="26"/>
      <c r="IEE57" s="26"/>
      <c r="IEF57" s="26"/>
      <c r="IEG57" s="26"/>
      <c r="IEH57" s="26"/>
      <c r="IEI57" s="26"/>
      <c r="IEJ57" s="26"/>
      <c r="IEK57" s="26"/>
      <c r="IEL57" s="26"/>
      <c r="IEM57" s="26"/>
      <c r="IEN57" s="26"/>
      <c r="IEO57" s="26"/>
      <c r="IEP57" s="26"/>
      <c r="IEQ57" s="26"/>
      <c r="IER57" s="26"/>
      <c r="IES57" s="26"/>
      <c r="IET57" s="26"/>
      <c r="IEU57" s="26"/>
      <c r="IEV57" s="26"/>
      <c r="IEW57" s="26"/>
      <c r="IEX57" s="26"/>
      <c r="IEY57" s="26"/>
      <c r="IEZ57" s="26"/>
      <c r="IFA57" s="26"/>
      <c r="IFB57" s="26"/>
      <c r="IFC57" s="26"/>
      <c r="IFD57" s="26"/>
      <c r="IFE57" s="26"/>
      <c r="IFF57" s="26"/>
      <c r="IFG57" s="26"/>
      <c r="IFH57" s="26"/>
      <c r="IFI57" s="26"/>
      <c r="IFJ57" s="26"/>
      <c r="IFK57" s="26"/>
      <c r="IFL57" s="26"/>
      <c r="IFM57" s="26"/>
      <c r="IFN57" s="26"/>
      <c r="IFO57" s="26"/>
      <c r="IFP57" s="26"/>
      <c r="IFQ57" s="26"/>
      <c r="IFR57" s="26"/>
      <c r="IFS57" s="26"/>
      <c r="IFT57" s="26"/>
      <c r="IFU57" s="26"/>
      <c r="IFV57" s="26"/>
      <c r="IFW57" s="26"/>
      <c r="IFX57" s="26"/>
      <c r="IFY57" s="26"/>
      <c r="IFZ57" s="26"/>
      <c r="IGA57" s="26"/>
      <c r="IGB57" s="26"/>
      <c r="IGC57" s="26"/>
      <c r="IGD57" s="26"/>
      <c r="IGE57" s="26"/>
      <c r="IGF57" s="26"/>
      <c r="IGG57" s="26"/>
      <c r="IGH57" s="26"/>
      <c r="IGI57" s="26"/>
      <c r="IGJ57" s="26"/>
      <c r="IGK57" s="26"/>
      <c r="IGL57" s="26"/>
      <c r="IGM57" s="26"/>
      <c r="IGN57" s="26"/>
      <c r="IGO57" s="26"/>
      <c r="IGP57" s="26"/>
      <c r="IGQ57" s="26"/>
      <c r="IGR57" s="26"/>
      <c r="IGS57" s="26"/>
      <c r="IGT57" s="26"/>
      <c r="IGU57" s="26"/>
      <c r="IGV57" s="26"/>
      <c r="IGW57" s="26"/>
      <c r="IGX57" s="26"/>
      <c r="IGY57" s="26"/>
      <c r="IGZ57" s="26"/>
      <c r="IHA57" s="26"/>
      <c r="IHB57" s="26"/>
      <c r="IHC57" s="26"/>
      <c r="IHD57" s="26"/>
      <c r="IHE57" s="26"/>
      <c r="IHF57" s="26"/>
      <c r="IHG57" s="26"/>
      <c r="IHH57" s="26"/>
      <c r="IHI57" s="26"/>
      <c r="IHJ57" s="26"/>
      <c r="IHK57" s="26"/>
      <c r="IHL57" s="26"/>
      <c r="IHM57" s="26"/>
      <c r="IHN57" s="26"/>
      <c r="IHO57" s="26"/>
      <c r="IHP57" s="26"/>
      <c r="IHQ57" s="26"/>
      <c r="IHR57" s="26"/>
      <c r="IHS57" s="26"/>
      <c r="IHT57" s="26"/>
      <c r="IHU57" s="26"/>
      <c r="IHV57" s="26"/>
      <c r="IHW57" s="26"/>
      <c r="IHX57" s="26"/>
      <c r="IHY57" s="26"/>
      <c r="IHZ57" s="26"/>
      <c r="IIA57" s="26"/>
      <c r="IIB57" s="26"/>
      <c r="IIC57" s="26"/>
      <c r="IID57" s="26"/>
      <c r="IIE57" s="26"/>
      <c r="IIF57" s="26"/>
      <c r="IIG57" s="26"/>
      <c r="IIH57" s="26"/>
      <c r="III57" s="26"/>
      <c r="IIJ57" s="26"/>
      <c r="IIK57" s="26"/>
      <c r="IIL57" s="26"/>
      <c r="IIM57" s="26"/>
      <c r="IIN57" s="26"/>
      <c r="IIO57" s="26"/>
      <c r="IIP57" s="26"/>
      <c r="IIQ57" s="26"/>
      <c r="IIR57" s="26"/>
      <c r="IIS57" s="26"/>
      <c r="IIT57" s="26"/>
      <c r="IIU57" s="26"/>
      <c r="IIV57" s="26"/>
      <c r="IIW57" s="26"/>
      <c r="IIX57" s="26"/>
      <c r="IIY57" s="26"/>
      <c r="IIZ57" s="26"/>
      <c r="IJA57" s="26"/>
      <c r="IJB57" s="26"/>
      <c r="IJC57" s="26"/>
      <c r="IJD57" s="26"/>
      <c r="IJE57" s="26"/>
      <c r="IJF57" s="26"/>
      <c r="IJG57" s="26"/>
      <c r="IJH57" s="26"/>
      <c r="IJI57" s="26"/>
      <c r="IJJ57" s="26"/>
      <c r="IJK57" s="26"/>
      <c r="IJL57" s="26"/>
      <c r="IJM57" s="26"/>
      <c r="IJN57" s="26"/>
      <c r="IJO57" s="26"/>
      <c r="IJP57" s="26"/>
      <c r="IJQ57" s="26"/>
      <c r="IJR57" s="26"/>
      <c r="IJS57" s="26"/>
      <c r="IJT57" s="26"/>
      <c r="IJU57" s="26"/>
      <c r="IJV57" s="26"/>
      <c r="IJW57" s="26"/>
      <c r="IJX57" s="26"/>
      <c r="IJY57" s="26"/>
      <c r="IJZ57" s="26"/>
      <c r="IKA57" s="26"/>
      <c r="IKB57" s="26"/>
      <c r="IKC57" s="26"/>
      <c r="IKD57" s="26"/>
      <c r="IKE57" s="26"/>
      <c r="IKF57" s="26"/>
      <c r="IKG57" s="26"/>
      <c r="IKH57" s="26"/>
      <c r="IKI57" s="26"/>
      <c r="IKJ57" s="26"/>
      <c r="IKK57" s="26"/>
      <c r="IKL57" s="26"/>
      <c r="IKM57" s="26"/>
      <c r="IKN57" s="26"/>
      <c r="IKO57" s="26"/>
      <c r="IKP57" s="26"/>
      <c r="IKQ57" s="26"/>
      <c r="IKR57" s="26"/>
      <c r="IKS57" s="26"/>
      <c r="IKT57" s="26"/>
      <c r="IKU57" s="26"/>
      <c r="IKV57" s="26"/>
      <c r="IKW57" s="26"/>
      <c r="IKX57" s="26"/>
      <c r="IKY57" s="26"/>
      <c r="IKZ57" s="26"/>
      <c r="ILA57" s="26"/>
      <c r="ILB57" s="26"/>
      <c r="ILC57" s="26"/>
      <c r="ILD57" s="26"/>
      <c r="ILE57" s="26"/>
      <c r="ILF57" s="26"/>
      <c r="ILG57" s="26"/>
      <c r="ILH57" s="26"/>
      <c r="ILI57" s="26"/>
      <c r="ILJ57" s="26"/>
      <c r="ILK57" s="26"/>
      <c r="ILL57" s="26"/>
      <c r="ILM57" s="26"/>
      <c r="ILN57" s="26"/>
      <c r="ILO57" s="26"/>
      <c r="ILP57" s="26"/>
      <c r="ILQ57" s="26"/>
      <c r="ILR57" s="26"/>
      <c r="ILS57" s="26"/>
      <c r="ILT57" s="26"/>
      <c r="ILU57" s="26"/>
      <c r="ILV57" s="26"/>
      <c r="ILW57" s="26"/>
      <c r="ILX57" s="26"/>
      <c r="ILY57" s="26"/>
      <c r="ILZ57" s="26"/>
      <c r="IMA57" s="26"/>
      <c r="IMB57" s="26"/>
      <c r="IMC57" s="26"/>
      <c r="IMD57" s="26"/>
      <c r="IME57" s="26"/>
      <c r="IMF57" s="26"/>
      <c r="IMG57" s="26"/>
      <c r="IMH57" s="26"/>
      <c r="IMI57" s="26"/>
      <c r="IMJ57" s="26"/>
      <c r="IMK57" s="26"/>
      <c r="IML57" s="26"/>
      <c r="IMM57" s="26"/>
      <c r="IMN57" s="26"/>
      <c r="IMO57" s="26"/>
      <c r="IMP57" s="26"/>
      <c r="IMQ57" s="26"/>
      <c r="IMR57" s="26"/>
      <c r="IMS57" s="26"/>
      <c r="IMT57" s="26"/>
      <c r="IMU57" s="26"/>
      <c r="IMV57" s="26"/>
      <c r="IMW57" s="26"/>
      <c r="IMX57" s="26"/>
      <c r="IMY57" s="26"/>
      <c r="IMZ57" s="26"/>
      <c r="INA57" s="26"/>
      <c r="INB57" s="26"/>
      <c r="INC57" s="26"/>
      <c r="IND57" s="26"/>
      <c r="INE57" s="26"/>
      <c r="INF57" s="26"/>
      <c r="ING57" s="26"/>
      <c r="INH57" s="26"/>
      <c r="INI57" s="26"/>
      <c r="INJ57" s="26"/>
      <c r="INK57" s="26"/>
      <c r="INL57" s="26"/>
      <c r="INM57" s="26"/>
      <c r="INN57" s="26"/>
      <c r="INO57" s="26"/>
      <c r="INP57" s="26"/>
      <c r="INQ57" s="26"/>
      <c r="INR57" s="26"/>
      <c r="INS57" s="26"/>
      <c r="INT57" s="26"/>
      <c r="INU57" s="26"/>
      <c r="INV57" s="26"/>
      <c r="INW57" s="26"/>
      <c r="INX57" s="26"/>
      <c r="INY57" s="26"/>
      <c r="INZ57" s="26"/>
      <c r="IOA57" s="26"/>
      <c r="IOB57" s="26"/>
      <c r="IOC57" s="26"/>
      <c r="IOD57" s="26"/>
      <c r="IOE57" s="26"/>
      <c r="IOF57" s="26"/>
      <c r="IOG57" s="26"/>
      <c r="IOH57" s="26"/>
      <c r="IOI57" s="26"/>
      <c r="IOJ57" s="26"/>
      <c r="IOK57" s="26"/>
      <c r="IOL57" s="26"/>
      <c r="IOM57" s="26"/>
      <c r="ION57" s="26"/>
      <c r="IOO57" s="26"/>
      <c r="IOP57" s="26"/>
      <c r="IOQ57" s="26"/>
      <c r="IOR57" s="26"/>
      <c r="IOS57" s="26"/>
      <c r="IOT57" s="26"/>
      <c r="IOU57" s="26"/>
      <c r="IOV57" s="26"/>
      <c r="IOW57" s="26"/>
      <c r="IOX57" s="26"/>
      <c r="IOY57" s="26"/>
      <c r="IOZ57" s="26"/>
      <c r="IPA57" s="26"/>
      <c r="IPB57" s="26"/>
      <c r="IPC57" s="26"/>
      <c r="IPD57" s="26"/>
      <c r="IPE57" s="26"/>
      <c r="IPF57" s="26"/>
      <c r="IPG57" s="26"/>
      <c r="IPH57" s="26"/>
      <c r="IPI57" s="26"/>
      <c r="IPJ57" s="26"/>
      <c r="IPK57" s="26"/>
      <c r="IPL57" s="26"/>
      <c r="IPM57" s="26"/>
      <c r="IPN57" s="26"/>
      <c r="IPO57" s="26"/>
      <c r="IPP57" s="26"/>
      <c r="IPQ57" s="26"/>
      <c r="IPR57" s="26"/>
      <c r="IPS57" s="26"/>
      <c r="IPT57" s="26"/>
      <c r="IPU57" s="26"/>
      <c r="IPV57" s="26"/>
      <c r="IPW57" s="26"/>
      <c r="IPX57" s="26"/>
      <c r="IPY57" s="26"/>
      <c r="IPZ57" s="26"/>
      <c r="IQA57" s="26"/>
      <c r="IQB57" s="26"/>
      <c r="IQC57" s="26"/>
      <c r="IQD57" s="26"/>
      <c r="IQE57" s="26"/>
      <c r="IQF57" s="26"/>
      <c r="IQG57" s="26"/>
      <c r="IQH57" s="26"/>
      <c r="IQI57" s="26"/>
      <c r="IQJ57" s="26"/>
      <c r="IQK57" s="26"/>
      <c r="IQL57" s="26"/>
      <c r="IQM57" s="26"/>
      <c r="IQN57" s="26"/>
      <c r="IQO57" s="26"/>
      <c r="IQP57" s="26"/>
      <c r="IQQ57" s="26"/>
      <c r="IQR57" s="26"/>
      <c r="IQS57" s="26"/>
      <c r="IQT57" s="26"/>
      <c r="IQU57" s="26"/>
      <c r="IQV57" s="26"/>
      <c r="IQW57" s="26"/>
      <c r="IQX57" s="26"/>
      <c r="IQY57" s="26"/>
      <c r="IQZ57" s="26"/>
      <c r="IRA57" s="26"/>
      <c r="IRB57" s="26"/>
      <c r="IRC57" s="26"/>
      <c r="IRD57" s="26"/>
      <c r="IRE57" s="26"/>
      <c r="IRF57" s="26"/>
      <c r="IRG57" s="26"/>
      <c r="IRH57" s="26"/>
      <c r="IRI57" s="26"/>
      <c r="IRJ57" s="26"/>
      <c r="IRK57" s="26"/>
      <c r="IRL57" s="26"/>
      <c r="IRM57" s="26"/>
      <c r="IRN57" s="26"/>
      <c r="IRO57" s="26"/>
      <c r="IRP57" s="26"/>
      <c r="IRQ57" s="26"/>
      <c r="IRR57" s="26"/>
      <c r="IRS57" s="26"/>
      <c r="IRT57" s="26"/>
      <c r="IRU57" s="26"/>
      <c r="IRV57" s="26"/>
      <c r="IRW57" s="26"/>
      <c r="IRX57" s="26"/>
      <c r="IRY57" s="26"/>
      <c r="IRZ57" s="26"/>
      <c r="ISA57" s="26"/>
      <c r="ISB57" s="26"/>
      <c r="ISC57" s="26"/>
      <c r="ISD57" s="26"/>
      <c r="ISE57" s="26"/>
      <c r="ISF57" s="26"/>
      <c r="ISG57" s="26"/>
      <c r="ISH57" s="26"/>
      <c r="ISI57" s="26"/>
      <c r="ISJ57" s="26"/>
      <c r="ISK57" s="26"/>
      <c r="ISL57" s="26"/>
      <c r="ISM57" s="26"/>
      <c r="ISN57" s="26"/>
      <c r="ISO57" s="26"/>
      <c r="ISP57" s="26"/>
      <c r="ISQ57" s="26"/>
      <c r="ISR57" s="26"/>
      <c r="ISS57" s="26"/>
      <c r="IST57" s="26"/>
      <c r="ISU57" s="26"/>
      <c r="ISV57" s="26"/>
      <c r="ISW57" s="26"/>
      <c r="ISX57" s="26"/>
      <c r="ISY57" s="26"/>
      <c r="ISZ57" s="26"/>
      <c r="ITA57" s="26"/>
      <c r="ITB57" s="26"/>
      <c r="ITC57" s="26"/>
      <c r="ITD57" s="26"/>
      <c r="ITE57" s="26"/>
      <c r="ITF57" s="26"/>
      <c r="ITG57" s="26"/>
      <c r="ITH57" s="26"/>
      <c r="ITI57" s="26"/>
      <c r="ITJ57" s="26"/>
      <c r="ITK57" s="26"/>
      <c r="ITL57" s="26"/>
      <c r="ITM57" s="26"/>
      <c r="ITN57" s="26"/>
      <c r="ITO57" s="26"/>
      <c r="ITP57" s="26"/>
      <c r="ITQ57" s="26"/>
      <c r="ITR57" s="26"/>
      <c r="ITS57" s="26"/>
      <c r="ITT57" s="26"/>
      <c r="ITU57" s="26"/>
      <c r="ITV57" s="26"/>
      <c r="ITW57" s="26"/>
      <c r="ITX57" s="26"/>
      <c r="ITY57" s="26"/>
      <c r="ITZ57" s="26"/>
      <c r="IUA57" s="26"/>
      <c r="IUB57" s="26"/>
      <c r="IUC57" s="26"/>
      <c r="IUD57" s="26"/>
      <c r="IUE57" s="26"/>
      <c r="IUF57" s="26"/>
      <c r="IUG57" s="26"/>
      <c r="IUH57" s="26"/>
      <c r="IUI57" s="26"/>
      <c r="IUJ57" s="26"/>
      <c r="IUK57" s="26"/>
      <c r="IUL57" s="26"/>
      <c r="IUM57" s="26"/>
      <c r="IUN57" s="26"/>
      <c r="IUO57" s="26"/>
      <c r="IUP57" s="26"/>
      <c r="IUQ57" s="26"/>
      <c r="IUR57" s="26"/>
      <c r="IUS57" s="26"/>
      <c r="IUT57" s="26"/>
      <c r="IUU57" s="26"/>
      <c r="IUV57" s="26"/>
      <c r="IUW57" s="26"/>
      <c r="IUX57" s="26"/>
      <c r="IUY57" s="26"/>
      <c r="IUZ57" s="26"/>
      <c r="IVA57" s="26"/>
      <c r="IVB57" s="26"/>
      <c r="IVC57" s="26"/>
      <c r="IVD57" s="26"/>
      <c r="IVE57" s="26"/>
      <c r="IVF57" s="26"/>
      <c r="IVG57" s="26"/>
      <c r="IVH57" s="26"/>
      <c r="IVI57" s="26"/>
      <c r="IVJ57" s="26"/>
      <c r="IVK57" s="26"/>
      <c r="IVL57" s="26"/>
      <c r="IVM57" s="26"/>
      <c r="IVN57" s="26"/>
      <c r="IVO57" s="26"/>
      <c r="IVP57" s="26"/>
      <c r="IVQ57" s="26"/>
      <c r="IVR57" s="26"/>
      <c r="IVS57" s="26"/>
      <c r="IVT57" s="26"/>
      <c r="IVU57" s="26"/>
      <c r="IVV57" s="26"/>
      <c r="IVW57" s="26"/>
      <c r="IVX57" s="26"/>
      <c r="IVY57" s="26"/>
      <c r="IVZ57" s="26"/>
      <c r="IWA57" s="26"/>
      <c r="IWB57" s="26"/>
      <c r="IWC57" s="26"/>
      <c r="IWD57" s="26"/>
      <c r="IWE57" s="26"/>
      <c r="IWF57" s="26"/>
      <c r="IWG57" s="26"/>
      <c r="IWH57" s="26"/>
      <c r="IWI57" s="26"/>
      <c r="IWJ57" s="26"/>
      <c r="IWK57" s="26"/>
      <c r="IWL57" s="26"/>
      <c r="IWM57" s="26"/>
      <c r="IWN57" s="26"/>
      <c r="IWO57" s="26"/>
      <c r="IWP57" s="26"/>
      <c r="IWQ57" s="26"/>
      <c r="IWR57" s="26"/>
      <c r="IWS57" s="26"/>
      <c r="IWT57" s="26"/>
      <c r="IWU57" s="26"/>
      <c r="IWV57" s="26"/>
      <c r="IWW57" s="26"/>
      <c r="IWX57" s="26"/>
      <c r="IWY57" s="26"/>
      <c r="IWZ57" s="26"/>
      <c r="IXA57" s="26"/>
      <c r="IXB57" s="26"/>
      <c r="IXC57" s="26"/>
      <c r="IXD57" s="26"/>
      <c r="IXE57" s="26"/>
      <c r="IXF57" s="26"/>
      <c r="IXG57" s="26"/>
      <c r="IXH57" s="26"/>
      <c r="IXI57" s="26"/>
      <c r="IXJ57" s="26"/>
      <c r="IXK57" s="26"/>
      <c r="IXL57" s="26"/>
      <c r="IXM57" s="26"/>
      <c r="IXN57" s="26"/>
      <c r="IXO57" s="26"/>
      <c r="IXP57" s="26"/>
      <c r="IXQ57" s="26"/>
      <c r="IXR57" s="26"/>
      <c r="IXS57" s="26"/>
      <c r="IXT57" s="26"/>
      <c r="IXU57" s="26"/>
      <c r="IXV57" s="26"/>
      <c r="IXW57" s="26"/>
      <c r="IXX57" s="26"/>
      <c r="IXY57" s="26"/>
      <c r="IXZ57" s="26"/>
      <c r="IYA57" s="26"/>
      <c r="IYB57" s="26"/>
      <c r="IYC57" s="26"/>
      <c r="IYD57" s="26"/>
      <c r="IYE57" s="26"/>
      <c r="IYF57" s="26"/>
      <c r="IYG57" s="26"/>
      <c r="IYH57" s="26"/>
      <c r="IYI57" s="26"/>
      <c r="IYJ57" s="26"/>
      <c r="IYK57" s="26"/>
      <c r="IYL57" s="26"/>
      <c r="IYM57" s="26"/>
      <c r="IYN57" s="26"/>
      <c r="IYO57" s="26"/>
      <c r="IYP57" s="26"/>
      <c r="IYQ57" s="26"/>
      <c r="IYR57" s="26"/>
      <c r="IYS57" s="26"/>
      <c r="IYT57" s="26"/>
      <c r="IYU57" s="26"/>
      <c r="IYV57" s="26"/>
      <c r="IYW57" s="26"/>
      <c r="IYX57" s="26"/>
      <c r="IYY57" s="26"/>
      <c r="IYZ57" s="26"/>
      <c r="IZA57" s="26"/>
      <c r="IZB57" s="26"/>
      <c r="IZC57" s="26"/>
      <c r="IZD57" s="26"/>
      <c r="IZE57" s="26"/>
      <c r="IZF57" s="26"/>
      <c r="IZG57" s="26"/>
      <c r="IZH57" s="26"/>
      <c r="IZI57" s="26"/>
      <c r="IZJ57" s="26"/>
      <c r="IZK57" s="26"/>
      <c r="IZL57" s="26"/>
      <c r="IZM57" s="26"/>
      <c r="IZN57" s="26"/>
      <c r="IZO57" s="26"/>
      <c r="IZP57" s="26"/>
      <c r="IZQ57" s="26"/>
      <c r="IZR57" s="26"/>
      <c r="IZS57" s="26"/>
      <c r="IZT57" s="26"/>
      <c r="IZU57" s="26"/>
      <c r="IZV57" s="26"/>
      <c r="IZW57" s="26"/>
      <c r="IZX57" s="26"/>
      <c r="IZY57" s="26"/>
      <c r="IZZ57" s="26"/>
      <c r="JAA57" s="26"/>
      <c r="JAB57" s="26"/>
      <c r="JAC57" s="26"/>
      <c r="JAD57" s="26"/>
      <c r="JAE57" s="26"/>
      <c r="JAF57" s="26"/>
      <c r="JAG57" s="26"/>
      <c r="JAH57" s="26"/>
      <c r="JAI57" s="26"/>
      <c r="JAJ57" s="26"/>
      <c r="JAK57" s="26"/>
      <c r="JAL57" s="26"/>
      <c r="JAM57" s="26"/>
      <c r="JAN57" s="26"/>
      <c r="JAO57" s="26"/>
      <c r="JAP57" s="26"/>
      <c r="JAQ57" s="26"/>
      <c r="JAR57" s="26"/>
      <c r="JAS57" s="26"/>
      <c r="JAT57" s="26"/>
      <c r="JAU57" s="26"/>
      <c r="JAV57" s="26"/>
      <c r="JAW57" s="26"/>
      <c r="JAX57" s="26"/>
      <c r="JAY57" s="26"/>
      <c r="JAZ57" s="26"/>
      <c r="JBA57" s="26"/>
      <c r="JBB57" s="26"/>
      <c r="JBC57" s="26"/>
      <c r="JBD57" s="26"/>
      <c r="JBE57" s="26"/>
      <c r="JBF57" s="26"/>
      <c r="JBG57" s="26"/>
      <c r="JBH57" s="26"/>
      <c r="JBI57" s="26"/>
      <c r="JBJ57" s="26"/>
      <c r="JBK57" s="26"/>
      <c r="JBL57" s="26"/>
      <c r="JBM57" s="26"/>
      <c r="JBN57" s="26"/>
      <c r="JBO57" s="26"/>
      <c r="JBP57" s="26"/>
      <c r="JBQ57" s="26"/>
      <c r="JBR57" s="26"/>
      <c r="JBS57" s="26"/>
      <c r="JBT57" s="26"/>
      <c r="JBU57" s="26"/>
      <c r="JBV57" s="26"/>
      <c r="JBW57" s="26"/>
      <c r="JBX57" s="26"/>
      <c r="JBY57" s="26"/>
      <c r="JBZ57" s="26"/>
      <c r="JCA57" s="26"/>
      <c r="JCB57" s="26"/>
      <c r="JCC57" s="26"/>
      <c r="JCD57" s="26"/>
      <c r="JCE57" s="26"/>
      <c r="JCF57" s="26"/>
      <c r="JCG57" s="26"/>
      <c r="JCH57" s="26"/>
      <c r="JCI57" s="26"/>
      <c r="JCJ57" s="26"/>
      <c r="JCK57" s="26"/>
      <c r="JCL57" s="26"/>
      <c r="JCM57" s="26"/>
      <c r="JCN57" s="26"/>
      <c r="JCO57" s="26"/>
      <c r="JCP57" s="26"/>
      <c r="JCQ57" s="26"/>
      <c r="JCR57" s="26"/>
      <c r="JCS57" s="26"/>
      <c r="JCT57" s="26"/>
      <c r="JCU57" s="26"/>
      <c r="JCV57" s="26"/>
      <c r="JCW57" s="26"/>
      <c r="JCX57" s="26"/>
      <c r="JCY57" s="26"/>
      <c r="JCZ57" s="26"/>
      <c r="JDA57" s="26"/>
      <c r="JDB57" s="26"/>
      <c r="JDC57" s="26"/>
      <c r="JDD57" s="26"/>
      <c r="JDE57" s="26"/>
      <c r="JDF57" s="26"/>
      <c r="JDG57" s="26"/>
      <c r="JDH57" s="26"/>
      <c r="JDI57" s="26"/>
      <c r="JDJ57" s="26"/>
      <c r="JDK57" s="26"/>
      <c r="JDL57" s="26"/>
      <c r="JDM57" s="26"/>
      <c r="JDN57" s="26"/>
      <c r="JDO57" s="26"/>
      <c r="JDP57" s="26"/>
      <c r="JDQ57" s="26"/>
      <c r="JDR57" s="26"/>
      <c r="JDS57" s="26"/>
      <c r="JDT57" s="26"/>
      <c r="JDU57" s="26"/>
      <c r="JDV57" s="26"/>
      <c r="JDW57" s="26"/>
      <c r="JDX57" s="26"/>
      <c r="JDY57" s="26"/>
      <c r="JDZ57" s="26"/>
      <c r="JEA57" s="26"/>
      <c r="JEB57" s="26"/>
      <c r="JEC57" s="26"/>
      <c r="JED57" s="26"/>
      <c r="JEE57" s="26"/>
      <c r="JEF57" s="26"/>
      <c r="JEG57" s="26"/>
      <c r="JEH57" s="26"/>
      <c r="JEI57" s="26"/>
      <c r="JEJ57" s="26"/>
      <c r="JEK57" s="26"/>
      <c r="JEL57" s="26"/>
      <c r="JEM57" s="26"/>
      <c r="JEN57" s="26"/>
      <c r="JEO57" s="26"/>
      <c r="JEP57" s="26"/>
      <c r="JEQ57" s="26"/>
      <c r="JER57" s="26"/>
      <c r="JES57" s="26"/>
      <c r="JET57" s="26"/>
      <c r="JEU57" s="26"/>
      <c r="JEV57" s="26"/>
      <c r="JEW57" s="26"/>
      <c r="JEX57" s="26"/>
      <c r="JEY57" s="26"/>
      <c r="JEZ57" s="26"/>
      <c r="JFA57" s="26"/>
      <c r="JFB57" s="26"/>
      <c r="JFC57" s="26"/>
      <c r="JFD57" s="26"/>
      <c r="JFE57" s="26"/>
      <c r="JFF57" s="26"/>
      <c r="JFG57" s="26"/>
      <c r="JFH57" s="26"/>
      <c r="JFI57" s="26"/>
      <c r="JFJ57" s="26"/>
      <c r="JFK57" s="26"/>
      <c r="JFL57" s="26"/>
      <c r="JFM57" s="26"/>
      <c r="JFN57" s="26"/>
      <c r="JFO57" s="26"/>
      <c r="JFP57" s="26"/>
      <c r="JFQ57" s="26"/>
      <c r="JFR57" s="26"/>
      <c r="JFS57" s="26"/>
      <c r="JFT57" s="26"/>
      <c r="JFU57" s="26"/>
      <c r="JFV57" s="26"/>
      <c r="JFW57" s="26"/>
      <c r="JFX57" s="26"/>
      <c r="JFY57" s="26"/>
      <c r="JFZ57" s="26"/>
      <c r="JGA57" s="26"/>
      <c r="JGB57" s="26"/>
      <c r="JGC57" s="26"/>
      <c r="JGD57" s="26"/>
      <c r="JGE57" s="26"/>
      <c r="JGF57" s="26"/>
      <c r="JGG57" s="26"/>
      <c r="JGH57" s="26"/>
      <c r="JGI57" s="26"/>
      <c r="JGJ57" s="26"/>
      <c r="JGK57" s="26"/>
      <c r="JGL57" s="26"/>
      <c r="JGM57" s="26"/>
      <c r="JGN57" s="26"/>
      <c r="JGO57" s="26"/>
      <c r="JGP57" s="26"/>
      <c r="JGQ57" s="26"/>
      <c r="JGR57" s="26"/>
      <c r="JGS57" s="26"/>
      <c r="JGT57" s="26"/>
      <c r="JGU57" s="26"/>
      <c r="JGV57" s="26"/>
      <c r="JGW57" s="26"/>
      <c r="JGX57" s="26"/>
      <c r="JGY57" s="26"/>
      <c r="JGZ57" s="26"/>
      <c r="JHA57" s="26"/>
      <c r="JHB57" s="26"/>
      <c r="JHC57" s="26"/>
      <c r="JHD57" s="26"/>
      <c r="JHE57" s="26"/>
      <c r="JHF57" s="26"/>
      <c r="JHG57" s="26"/>
      <c r="JHH57" s="26"/>
      <c r="JHI57" s="26"/>
      <c r="JHJ57" s="26"/>
      <c r="JHK57" s="26"/>
      <c r="JHL57" s="26"/>
      <c r="JHM57" s="26"/>
      <c r="JHN57" s="26"/>
      <c r="JHO57" s="26"/>
      <c r="JHP57" s="26"/>
      <c r="JHQ57" s="26"/>
      <c r="JHR57" s="26"/>
      <c r="JHS57" s="26"/>
      <c r="JHT57" s="26"/>
      <c r="JHU57" s="26"/>
      <c r="JHV57" s="26"/>
      <c r="JHW57" s="26"/>
      <c r="JHX57" s="26"/>
      <c r="JHY57" s="26"/>
      <c r="JHZ57" s="26"/>
      <c r="JIA57" s="26"/>
      <c r="JIB57" s="26"/>
      <c r="JIC57" s="26"/>
      <c r="JID57" s="26"/>
      <c r="JIE57" s="26"/>
      <c r="JIF57" s="26"/>
      <c r="JIG57" s="26"/>
      <c r="JIH57" s="26"/>
      <c r="JII57" s="26"/>
      <c r="JIJ57" s="26"/>
      <c r="JIK57" s="26"/>
      <c r="JIL57" s="26"/>
      <c r="JIM57" s="26"/>
      <c r="JIN57" s="26"/>
      <c r="JIO57" s="26"/>
      <c r="JIP57" s="26"/>
      <c r="JIQ57" s="26"/>
      <c r="JIR57" s="26"/>
      <c r="JIS57" s="26"/>
      <c r="JIT57" s="26"/>
      <c r="JIU57" s="26"/>
      <c r="JIV57" s="26"/>
      <c r="JIW57" s="26"/>
      <c r="JIX57" s="26"/>
      <c r="JIY57" s="26"/>
      <c r="JIZ57" s="26"/>
      <c r="JJA57" s="26"/>
      <c r="JJB57" s="26"/>
      <c r="JJC57" s="26"/>
      <c r="JJD57" s="26"/>
      <c r="JJE57" s="26"/>
      <c r="JJF57" s="26"/>
      <c r="JJG57" s="26"/>
      <c r="JJH57" s="26"/>
      <c r="JJI57" s="26"/>
      <c r="JJJ57" s="26"/>
      <c r="JJK57" s="26"/>
      <c r="JJL57" s="26"/>
      <c r="JJM57" s="26"/>
      <c r="JJN57" s="26"/>
      <c r="JJO57" s="26"/>
      <c r="JJP57" s="26"/>
      <c r="JJQ57" s="26"/>
      <c r="JJR57" s="26"/>
      <c r="JJS57" s="26"/>
      <c r="JJT57" s="26"/>
      <c r="JJU57" s="26"/>
      <c r="JJV57" s="26"/>
      <c r="JJW57" s="26"/>
      <c r="JJX57" s="26"/>
      <c r="JJY57" s="26"/>
      <c r="JJZ57" s="26"/>
      <c r="JKA57" s="26"/>
      <c r="JKB57" s="26"/>
      <c r="JKC57" s="26"/>
      <c r="JKD57" s="26"/>
      <c r="JKE57" s="26"/>
      <c r="JKF57" s="26"/>
      <c r="JKG57" s="26"/>
      <c r="JKH57" s="26"/>
      <c r="JKI57" s="26"/>
      <c r="JKJ57" s="26"/>
      <c r="JKK57" s="26"/>
      <c r="JKL57" s="26"/>
      <c r="JKM57" s="26"/>
      <c r="JKN57" s="26"/>
      <c r="JKO57" s="26"/>
      <c r="JKP57" s="26"/>
      <c r="JKQ57" s="26"/>
      <c r="JKR57" s="26"/>
      <c r="JKS57" s="26"/>
      <c r="JKT57" s="26"/>
      <c r="JKU57" s="26"/>
      <c r="JKV57" s="26"/>
      <c r="JKW57" s="26"/>
      <c r="JKX57" s="26"/>
      <c r="JKY57" s="26"/>
      <c r="JKZ57" s="26"/>
      <c r="JLA57" s="26"/>
      <c r="JLB57" s="26"/>
      <c r="JLC57" s="26"/>
      <c r="JLD57" s="26"/>
      <c r="JLE57" s="26"/>
      <c r="JLF57" s="26"/>
      <c r="JLG57" s="26"/>
      <c r="JLH57" s="26"/>
      <c r="JLI57" s="26"/>
      <c r="JLJ57" s="26"/>
      <c r="JLK57" s="26"/>
      <c r="JLL57" s="26"/>
      <c r="JLM57" s="26"/>
      <c r="JLN57" s="26"/>
      <c r="JLO57" s="26"/>
      <c r="JLP57" s="26"/>
      <c r="JLQ57" s="26"/>
      <c r="JLR57" s="26"/>
      <c r="JLS57" s="26"/>
      <c r="JLT57" s="26"/>
      <c r="JLU57" s="26"/>
      <c r="JLV57" s="26"/>
      <c r="JLW57" s="26"/>
      <c r="JLX57" s="26"/>
      <c r="JLY57" s="26"/>
      <c r="JLZ57" s="26"/>
      <c r="JMA57" s="26"/>
      <c r="JMB57" s="26"/>
      <c r="JMC57" s="26"/>
      <c r="JMD57" s="26"/>
      <c r="JME57" s="26"/>
      <c r="JMF57" s="26"/>
      <c r="JMG57" s="26"/>
      <c r="JMH57" s="26"/>
      <c r="JMI57" s="26"/>
      <c r="JMJ57" s="26"/>
      <c r="JMK57" s="26"/>
      <c r="JML57" s="26"/>
      <c r="JMM57" s="26"/>
      <c r="JMN57" s="26"/>
      <c r="JMO57" s="26"/>
      <c r="JMP57" s="26"/>
      <c r="JMQ57" s="26"/>
      <c r="JMR57" s="26"/>
      <c r="JMS57" s="26"/>
      <c r="JMT57" s="26"/>
      <c r="JMU57" s="26"/>
      <c r="JMV57" s="26"/>
      <c r="JMW57" s="26"/>
      <c r="JMX57" s="26"/>
      <c r="JMY57" s="26"/>
      <c r="JMZ57" s="26"/>
      <c r="JNA57" s="26"/>
      <c r="JNB57" s="26"/>
      <c r="JNC57" s="26"/>
      <c r="JND57" s="26"/>
      <c r="JNE57" s="26"/>
      <c r="JNF57" s="26"/>
      <c r="JNG57" s="26"/>
      <c r="JNH57" s="26"/>
      <c r="JNI57" s="26"/>
      <c r="JNJ57" s="26"/>
      <c r="JNK57" s="26"/>
      <c r="JNL57" s="26"/>
      <c r="JNM57" s="26"/>
      <c r="JNN57" s="26"/>
      <c r="JNO57" s="26"/>
      <c r="JNP57" s="26"/>
      <c r="JNQ57" s="26"/>
      <c r="JNR57" s="26"/>
      <c r="JNS57" s="26"/>
      <c r="JNT57" s="26"/>
      <c r="JNU57" s="26"/>
      <c r="JNV57" s="26"/>
      <c r="JNW57" s="26"/>
      <c r="JNX57" s="26"/>
      <c r="JNY57" s="26"/>
      <c r="JNZ57" s="26"/>
      <c r="JOA57" s="26"/>
      <c r="JOB57" s="26"/>
      <c r="JOC57" s="26"/>
      <c r="JOD57" s="26"/>
      <c r="JOE57" s="26"/>
      <c r="JOF57" s="26"/>
      <c r="JOG57" s="26"/>
      <c r="JOH57" s="26"/>
      <c r="JOI57" s="26"/>
      <c r="JOJ57" s="26"/>
      <c r="JOK57" s="26"/>
      <c r="JOL57" s="26"/>
      <c r="JOM57" s="26"/>
      <c r="JON57" s="26"/>
      <c r="JOO57" s="26"/>
      <c r="JOP57" s="26"/>
      <c r="JOQ57" s="26"/>
      <c r="JOR57" s="26"/>
      <c r="JOS57" s="26"/>
      <c r="JOT57" s="26"/>
      <c r="JOU57" s="26"/>
      <c r="JOV57" s="26"/>
      <c r="JOW57" s="26"/>
      <c r="JOX57" s="26"/>
      <c r="JOY57" s="26"/>
      <c r="JOZ57" s="26"/>
      <c r="JPA57" s="26"/>
      <c r="JPB57" s="26"/>
      <c r="JPC57" s="26"/>
      <c r="JPD57" s="26"/>
      <c r="JPE57" s="26"/>
      <c r="JPF57" s="26"/>
      <c r="JPG57" s="26"/>
      <c r="JPH57" s="26"/>
      <c r="JPI57" s="26"/>
      <c r="JPJ57" s="26"/>
      <c r="JPK57" s="26"/>
      <c r="JPL57" s="26"/>
      <c r="JPM57" s="26"/>
      <c r="JPN57" s="26"/>
      <c r="JPO57" s="26"/>
      <c r="JPP57" s="26"/>
      <c r="JPQ57" s="26"/>
      <c r="JPR57" s="26"/>
      <c r="JPS57" s="26"/>
      <c r="JPT57" s="26"/>
      <c r="JPU57" s="26"/>
      <c r="JPV57" s="26"/>
      <c r="JPW57" s="26"/>
      <c r="JPX57" s="26"/>
      <c r="JPY57" s="26"/>
      <c r="JPZ57" s="26"/>
      <c r="JQA57" s="26"/>
      <c r="JQB57" s="26"/>
      <c r="JQC57" s="26"/>
      <c r="JQD57" s="26"/>
      <c r="JQE57" s="26"/>
      <c r="JQF57" s="26"/>
      <c r="JQG57" s="26"/>
      <c r="JQH57" s="26"/>
      <c r="JQI57" s="26"/>
      <c r="JQJ57" s="26"/>
      <c r="JQK57" s="26"/>
      <c r="JQL57" s="26"/>
      <c r="JQM57" s="26"/>
      <c r="JQN57" s="26"/>
      <c r="JQO57" s="26"/>
      <c r="JQP57" s="26"/>
      <c r="JQQ57" s="26"/>
      <c r="JQR57" s="26"/>
      <c r="JQS57" s="26"/>
      <c r="JQT57" s="26"/>
      <c r="JQU57" s="26"/>
      <c r="JQV57" s="26"/>
      <c r="JQW57" s="26"/>
      <c r="JQX57" s="26"/>
      <c r="JQY57" s="26"/>
      <c r="JQZ57" s="26"/>
      <c r="JRA57" s="26"/>
      <c r="JRB57" s="26"/>
      <c r="JRC57" s="26"/>
      <c r="JRD57" s="26"/>
      <c r="JRE57" s="26"/>
      <c r="JRF57" s="26"/>
      <c r="JRG57" s="26"/>
      <c r="JRH57" s="26"/>
      <c r="JRI57" s="26"/>
      <c r="JRJ57" s="26"/>
      <c r="JRK57" s="26"/>
      <c r="JRL57" s="26"/>
      <c r="JRM57" s="26"/>
      <c r="JRN57" s="26"/>
      <c r="JRO57" s="26"/>
      <c r="JRP57" s="26"/>
      <c r="JRQ57" s="26"/>
      <c r="JRR57" s="26"/>
      <c r="JRS57" s="26"/>
      <c r="JRT57" s="26"/>
      <c r="JRU57" s="26"/>
      <c r="JRV57" s="26"/>
      <c r="JRW57" s="26"/>
      <c r="JRX57" s="26"/>
      <c r="JRY57" s="26"/>
      <c r="JRZ57" s="26"/>
      <c r="JSA57" s="26"/>
      <c r="JSB57" s="26"/>
      <c r="JSC57" s="26"/>
      <c r="JSD57" s="26"/>
      <c r="JSE57" s="26"/>
      <c r="JSF57" s="26"/>
      <c r="JSG57" s="26"/>
      <c r="JSH57" s="26"/>
      <c r="JSI57" s="26"/>
      <c r="JSJ57" s="26"/>
      <c r="JSK57" s="26"/>
      <c r="JSL57" s="26"/>
      <c r="JSM57" s="26"/>
      <c r="JSN57" s="26"/>
      <c r="JSO57" s="26"/>
      <c r="JSP57" s="26"/>
      <c r="JSQ57" s="26"/>
      <c r="JSR57" s="26"/>
      <c r="JSS57" s="26"/>
      <c r="JST57" s="26"/>
      <c r="JSU57" s="26"/>
      <c r="JSV57" s="26"/>
      <c r="JSW57" s="26"/>
      <c r="JSX57" s="26"/>
      <c r="JSY57" s="26"/>
      <c r="JSZ57" s="26"/>
      <c r="JTA57" s="26"/>
      <c r="JTB57" s="26"/>
      <c r="JTC57" s="26"/>
      <c r="JTD57" s="26"/>
      <c r="JTE57" s="26"/>
      <c r="JTF57" s="26"/>
      <c r="JTG57" s="26"/>
      <c r="JTH57" s="26"/>
      <c r="JTI57" s="26"/>
      <c r="JTJ57" s="26"/>
      <c r="JTK57" s="26"/>
      <c r="JTL57" s="26"/>
      <c r="JTM57" s="26"/>
      <c r="JTN57" s="26"/>
      <c r="JTO57" s="26"/>
      <c r="JTP57" s="26"/>
      <c r="JTQ57" s="26"/>
      <c r="JTR57" s="26"/>
      <c r="JTS57" s="26"/>
      <c r="JTT57" s="26"/>
      <c r="JTU57" s="26"/>
      <c r="JTV57" s="26"/>
      <c r="JTW57" s="26"/>
      <c r="JTX57" s="26"/>
      <c r="JTY57" s="26"/>
      <c r="JTZ57" s="26"/>
      <c r="JUA57" s="26"/>
      <c r="JUB57" s="26"/>
      <c r="JUC57" s="26"/>
      <c r="JUD57" s="26"/>
      <c r="JUE57" s="26"/>
      <c r="JUF57" s="26"/>
      <c r="JUG57" s="26"/>
      <c r="JUH57" s="26"/>
      <c r="JUI57" s="26"/>
      <c r="JUJ57" s="26"/>
      <c r="JUK57" s="26"/>
      <c r="JUL57" s="26"/>
      <c r="JUM57" s="26"/>
      <c r="JUN57" s="26"/>
      <c r="JUO57" s="26"/>
      <c r="JUP57" s="26"/>
      <c r="JUQ57" s="26"/>
      <c r="JUR57" s="26"/>
      <c r="JUS57" s="26"/>
      <c r="JUT57" s="26"/>
      <c r="JUU57" s="26"/>
      <c r="JUV57" s="26"/>
      <c r="JUW57" s="26"/>
      <c r="JUX57" s="26"/>
      <c r="JUY57" s="26"/>
      <c r="JUZ57" s="26"/>
      <c r="JVA57" s="26"/>
      <c r="JVB57" s="26"/>
      <c r="JVC57" s="26"/>
      <c r="JVD57" s="26"/>
      <c r="JVE57" s="26"/>
      <c r="JVF57" s="26"/>
      <c r="JVG57" s="26"/>
      <c r="JVH57" s="26"/>
      <c r="JVI57" s="26"/>
      <c r="JVJ57" s="26"/>
      <c r="JVK57" s="26"/>
      <c r="JVL57" s="26"/>
      <c r="JVM57" s="26"/>
      <c r="JVN57" s="26"/>
      <c r="JVO57" s="26"/>
      <c r="JVP57" s="26"/>
      <c r="JVQ57" s="26"/>
      <c r="JVR57" s="26"/>
      <c r="JVS57" s="26"/>
      <c r="JVT57" s="26"/>
      <c r="JVU57" s="26"/>
      <c r="JVV57" s="26"/>
      <c r="JVW57" s="26"/>
      <c r="JVX57" s="26"/>
      <c r="JVY57" s="26"/>
      <c r="JVZ57" s="26"/>
      <c r="JWA57" s="26"/>
      <c r="JWB57" s="26"/>
      <c r="JWC57" s="26"/>
      <c r="JWD57" s="26"/>
      <c r="JWE57" s="26"/>
      <c r="JWF57" s="26"/>
      <c r="JWG57" s="26"/>
      <c r="JWH57" s="26"/>
      <c r="JWI57" s="26"/>
      <c r="JWJ57" s="26"/>
      <c r="JWK57" s="26"/>
      <c r="JWL57" s="26"/>
      <c r="JWM57" s="26"/>
      <c r="JWN57" s="26"/>
      <c r="JWO57" s="26"/>
      <c r="JWP57" s="26"/>
      <c r="JWQ57" s="26"/>
      <c r="JWR57" s="26"/>
      <c r="JWS57" s="26"/>
      <c r="JWT57" s="26"/>
      <c r="JWU57" s="26"/>
      <c r="JWV57" s="26"/>
      <c r="JWW57" s="26"/>
      <c r="JWX57" s="26"/>
      <c r="JWY57" s="26"/>
      <c r="JWZ57" s="26"/>
      <c r="JXA57" s="26"/>
      <c r="JXB57" s="26"/>
      <c r="JXC57" s="26"/>
      <c r="JXD57" s="26"/>
      <c r="JXE57" s="26"/>
      <c r="JXF57" s="26"/>
      <c r="JXG57" s="26"/>
      <c r="JXH57" s="26"/>
      <c r="JXI57" s="26"/>
      <c r="JXJ57" s="26"/>
      <c r="JXK57" s="26"/>
      <c r="JXL57" s="26"/>
      <c r="JXM57" s="26"/>
      <c r="JXN57" s="26"/>
      <c r="JXO57" s="26"/>
      <c r="JXP57" s="26"/>
      <c r="JXQ57" s="26"/>
      <c r="JXR57" s="26"/>
      <c r="JXS57" s="26"/>
      <c r="JXT57" s="26"/>
      <c r="JXU57" s="26"/>
      <c r="JXV57" s="26"/>
      <c r="JXW57" s="26"/>
      <c r="JXX57" s="26"/>
      <c r="JXY57" s="26"/>
      <c r="JXZ57" s="26"/>
      <c r="JYA57" s="26"/>
      <c r="JYB57" s="26"/>
      <c r="JYC57" s="26"/>
      <c r="JYD57" s="26"/>
      <c r="JYE57" s="26"/>
      <c r="JYF57" s="26"/>
      <c r="JYG57" s="26"/>
      <c r="JYH57" s="26"/>
      <c r="JYI57" s="26"/>
      <c r="JYJ57" s="26"/>
      <c r="JYK57" s="26"/>
      <c r="JYL57" s="26"/>
      <c r="JYM57" s="26"/>
      <c r="JYN57" s="26"/>
      <c r="JYO57" s="26"/>
      <c r="JYP57" s="26"/>
      <c r="JYQ57" s="26"/>
      <c r="JYR57" s="26"/>
      <c r="JYS57" s="26"/>
      <c r="JYT57" s="26"/>
      <c r="JYU57" s="26"/>
      <c r="JYV57" s="26"/>
      <c r="JYW57" s="26"/>
      <c r="JYX57" s="26"/>
      <c r="JYY57" s="26"/>
      <c r="JYZ57" s="26"/>
      <c r="JZA57" s="26"/>
      <c r="JZB57" s="26"/>
      <c r="JZC57" s="26"/>
      <c r="JZD57" s="26"/>
      <c r="JZE57" s="26"/>
      <c r="JZF57" s="26"/>
      <c r="JZG57" s="26"/>
      <c r="JZH57" s="26"/>
      <c r="JZI57" s="26"/>
      <c r="JZJ57" s="26"/>
      <c r="JZK57" s="26"/>
      <c r="JZL57" s="26"/>
      <c r="JZM57" s="26"/>
      <c r="JZN57" s="26"/>
      <c r="JZO57" s="26"/>
      <c r="JZP57" s="26"/>
      <c r="JZQ57" s="26"/>
      <c r="JZR57" s="26"/>
      <c r="JZS57" s="26"/>
      <c r="JZT57" s="26"/>
      <c r="JZU57" s="26"/>
      <c r="JZV57" s="26"/>
      <c r="JZW57" s="26"/>
      <c r="JZX57" s="26"/>
      <c r="JZY57" s="26"/>
      <c r="JZZ57" s="26"/>
      <c r="KAA57" s="26"/>
      <c r="KAB57" s="26"/>
      <c r="KAC57" s="26"/>
      <c r="KAD57" s="26"/>
      <c r="KAE57" s="26"/>
      <c r="KAF57" s="26"/>
      <c r="KAG57" s="26"/>
      <c r="KAH57" s="26"/>
      <c r="KAI57" s="26"/>
      <c r="KAJ57" s="26"/>
      <c r="KAK57" s="26"/>
      <c r="KAL57" s="26"/>
      <c r="KAM57" s="26"/>
      <c r="KAN57" s="26"/>
      <c r="KAO57" s="26"/>
      <c r="KAP57" s="26"/>
      <c r="KAQ57" s="26"/>
      <c r="KAR57" s="26"/>
      <c r="KAS57" s="26"/>
      <c r="KAT57" s="26"/>
      <c r="KAU57" s="26"/>
      <c r="KAV57" s="26"/>
      <c r="KAW57" s="26"/>
      <c r="KAX57" s="26"/>
      <c r="KAY57" s="26"/>
      <c r="KAZ57" s="26"/>
      <c r="KBA57" s="26"/>
      <c r="KBB57" s="26"/>
      <c r="KBC57" s="26"/>
      <c r="KBD57" s="26"/>
      <c r="KBE57" s="26"/>
      <c r="KBF57" s="26"/>
      <c r="KBG57" s="26"/>
      <c r="KBH57" s="26"/>
      <c r="KBI57" s="26"/>
      <c r="KBJ57" s="26"/>
      <c r="KBK57" s="26"/>
      <c r="KBL57" s="26"/>
      <c r="KBM57" s="26"/>
      <c r="KBN57" s="26"/>
      <c r="KBO57" s="26"/>
      <c r="KBP57" s="26"/>
      <c r="KBQ57" s="26"/>
      <c r="KBR57" s="26"/>
      <c r="KBS57" s="26"/>
      <c r="KBT57" s="26"/>
      <c r="KBU57" s="26"/>
      <c r="KBV57" s="26"/>
      <c r="KBW57" s="26"/>
      <c r="KBX57" s="26"/>
      <c r="KBY57" s="26"/>
      <c r="KBZ57" s="26"/>
      <c r="KCA57" s="26"/>
      <c r="KCB57" s="26"/>
      <c r="KCC57" s="26"/>
      <c r="KCD57" s="26"/>
      <c r="KCE57" s="26"/>
      <c r="KCF57" s="26"/>
      <c r="KCG57" s="26"/>
      <c r="KCH57" s="26"/>
      <c r="KCI57" s="26"/>
      <c r="KCJ57" s="26"/>
      <c r="KCK57" s="26"/>
      <c r="KCL57" s="26"/>
      <c r="KCM57" s="26"/>
      <c r="KCN57" s="26"/>
      <c r="KCO57" s="26"/>
      <c r="KCP57" s="26"/>
      <c r="KCQ57" s="26"/>
      <c r="KCR57" s="26"/>
      <c r="KCS57" s="26"/>
      <c r="KCT57" s="26"/>
      <c r="KCU57" s="26"/>
      <c r="KCV57" s="26"/>
      <c r="KCW57" s="26"/>
      <c r="KCX57" s="26"/>
      <c r="KCY57" s="26"/>
      <c r="KCZ57" s="26"/>
      <c r="KDA57" s="26"/>
      <c r="KDB57" s="26"/>
      <c r="KDC57" s="26"/>
      <c r="KDD57" s="26"/>
      <c r="KDE57" s="26"/>
      <c r="KDF57" s="26"/>
      <c r="KDG57" s="26"/>
      <c r="KDH57" s="26"/>
      <c r="KDI57" s="26"/>
      <c r="KDJ57" s="26"/>
      <c r="KDK57" s="26"/>
      <c r="KDL57" s="26"/>
      <c r="KDM57" s="26"/>
      <c r="KDN57" s="26"/>
      <c r="KDO57" s="26"/>
      <c r="KDP57" s="26"/>
      <c r="KDQ57" s="26"/>
      <c r="KDR57" s="26"/>
      <c r="KDS57" s="26"/>
      <c r="KDT57" s="26"/>
      <c r="KDU57" s="26"/>
      <c r="KDV57" s="26"/>
      <c r="KDW57" s="26"/>
      <c r="KDX57" s="26"/>
      <c r="KDY57" s="26"/>
      <c r="KDZ57" s="26"/>
      <c r="KEA57" s="26"/>
      <c r="KEB57" s="26"/>
      <c r="KEC57" s="26"/>
      <c r="KED57" s="26"/>
      <c r="KEE57" s="26"/>
      <c r="KEF57" s="26"/>
      <c r="KEG57" s="26"/>
      <c r="KEH57" s="26"/>
      <c r="KEI57" s="26"/>
      <c r="KEJ57" s="26"/>
      <c r="KEK57" s="26"/>
      <c r="KEL57" s="26"/>
      <c r="KEM57" s="26"/>
      <c r="KEN57" s="26"/>
      <c r="KEO57" s="26"/>
      <c r="KEP57" s="26"/>
      <c r="KEQ57" s="26"/>
      <c r="KER57" s="26"/>
      <c r="KES57" s="26"/>
      <c r="KET57" s="26"/>
      <c r="KEU57" s="26"/>
      <c r="KEV57" s="26"/>
      <c r="KEW57" s="26"/>
      <c r="KEX57" s="26"/>
      <c r="KEY57" s="26"/>
      <c r="KEZ57" s="26"/>
      <c r="KFA57" s="26"/>
      <c r="KFB57" s="26"/>
      <c r="KFC57" s="26"/>
      <c r="KFD57" s="26"/>
      <c r="KFE57" s="26"/>
      <c r="KFF57" s="26"/>
      <c r="KFG57" s="26"/>
      <c r="KFH57" s="26"/>
      <c r="KFI57" s="26"/>
      <c r="KFJ57" s="26"/>
      <c r="KFK57" s="26"/>
      <c r="KFL57" s="26"/>
      <c r="KFM57" s="26"/>
      <c r="KFN57" s="26"/>
      <c r="KFO57" s="26"/>
      <c r="KFP57" s="26"/>
      <c r="KFQ57" s="26"/>
      <c r="KFR57" s="26"/>
      <c r="KFS57" s="26"/>
      <c r="KFT57" s="26"/>
      <c r="KFU57" s="26"/>
      <c r="KFV57" s="26"/>
      <c r="KFW57" s="26"/>
      <c r="KFX57" s="26"/>
      <c r="KFY57" s="26"/>
      <c r="KFZ57" s="26"/>
      <c r="KGA57" s="26"/>
      <c r="KGB57" s="26"/>
      <c r="KGC57" s="26"/>
      <c r="KGD57" s="26"/>
      <c r="KGE57" s="26"/>
      <c r="KGF57" s="26"/>
      <c r="KGG57" s="26"/>
      <c r="KGH57" s="26"/>
      <c r="KGI57" s="26"/>
      <c r="KGJ57" s="26"/>
      <c r="KGK57" s="26"/>
      <c r="KGL57" s="26"/>
      <c r="KGM57" s="26"/>
      <c r="KGN57" s="26"/>
      <c r="KGO57" s="26"/>
      <c r="KGP57" s="26"/>
      <c r="KGQ57" s="26"/>
      <c r="KGR57" s="26"/>
      <c r="KGS57" s="26"/>
      <c r="KGT57" s="26"/>
      <c r="KGU57" s="26"/>
      <c r="KGV57" s="26"/>
      <c r="KGW57" s="26"/>
      <c r="KGX57" s="26"/>
      <c r="KGY57" s="26"/>
      <c r="KGZ57" s="26"/>
      <c r="KHA57" s="26"/>
      <c r="KHB57" s="26"/>
      <c r="KHC57" s="26"/>
      <c r="KHD57" s="26"/>
      <c r="KHE57" s="26"/>
      <c r="KHF57" s="26"/>
      <c r="KHG57" s="26"/>
      <c r="KHH57" s="26"/>
      <c r="KHI57" s="26"/>
      <c r="KHJ57" s="26"/>
      <c r="KHK57" s="26"/>
      <c r="KHL57" s="26"/>
      <c r="KHM57" s="26"/>
      <c r="KHN57" s="26"/>
      <c r="KHO57" s="26"/>
      <c r="KHP57" s="26"/>
      <c r="KHQ57" s="26"/>
      <c r="KHR57" s="26"/>
      <c r="KHS57" s="26"/>
      <c r="KHT57" s="26"/>
      <c r="KHU57" s="26"/>
      <c r="KHV57" s="26"/>
      <c r="KHW57" s="26"/>
      <c r="KHX57" s="26"/>
      <c r="KHY57" s="26"/>
      <c r="KHZ57" s="26"/>
      <c r="KIA57" s="26"/>
      <c r="KIB57" s="26"/>
      <c r="KIC57" s="26"/>
      <c r="KID57" s="26"/>
      <c r="KIE57" s="26"/>
      <c r="KIF57" s="26"/>
      <c r="KIG57" s="26"/>
      <c r="KIH57" s="26"/>
      <c r="KII57" s="26"/>
      <c r="KIJ57" s="26"/>
      <c r="KIK57" s="26"/>
      <c r="KIL57" s="26"/>
      <c r="KIM57" s="26"/>
      <c r="KIN57" s="26"/>
      <c r="KIO57" s="26"/>
      <c r="KIP57" s="26"/>
      <c r="KIQ57" s="26"/>
      <c r="KIR57" s="26"/>
      <c r="KIS57" s="26"/>
      <c r="KIT57" s="26"/>
      <c r="KIU57" s="26"/>
      <c r="KIV57" s="26"/>
      <c r="KIW57" s="26"/>
      <c r="KIX57" s="26"/>
      <c r="KIY57" s="26"/>
      <c r="KIZ57" s="26"/>
      <c r="KJA57" s="26"/>
      <c r="KJB57" s="26"/>
      <c r="KJC57" s="26"/>
      <c r="KJD57" s="26"/>
      <c r="KJE57" s="26"/>
      <c r="KJF57" s="26"/>
      <c r="KJG57" s="26"/>
      <c r="KJH57" s="26"/>
      <c r="KJI57" s="26"/>
      <c r="KJJ57" s="26"/>
      <c r="KJK57" s="26"/>
      <c r="KJL57" s="26"/>
      <c r="KJM57" s="26"/>
      <c r="KJN57" s="26"/>
      <c r="KJO57" s="26"/>
      <c r="KJP57" s="26"/>
      <c r="KJQ57" s="26"/>
      <c r="KJR57" s="26"/>
      <c r="KJS57" s="26"/>
      <c r="KJT57" s="26"/>
      <c r="KJU57" s="26"/>
      <c r="KJV57" s="26"/>
      <c r="KJW57" s="26"/>
      <c r="KJX57" s="26"/>
      <c r="KJY57" s="26"/>
      <c r="KJZ57" s="26"/>
      <c r="KKA57" s="26"/>
      <c r="KKB57" s="26"/>
      <c r="KKC57" s="26"/>
      <c r="KKD57" s="26"/>
      <c r="KKE57" s="26"/>
      <c r="KKF57" s="26"/>
      <c r="KKG57" s="26"/>
      <c r="KKH57" s="26"/>
      <c r="KKI57" s="26"/>
      <c r="KKJ57" s="26"/>
      <c r="KKK57" s="26"/>
      <c r="KKL57" s="26"/>
      <c r="KKM57" s="26"/>
      <c r="KKN57" s="26"/>
      <c r="KKO57" s="26"/>
      <c r="KKP57" s="26"/>
      <c r="KKQ57" s="26"/>
      <c r="KKR57" s="26"/>
      <c r="KKS57" s="26"/>
      <c r="KKT57" s="26"/>
      <c r="KKU57" s="26"/>
      <c r="KKV57" s="26"/>
      <c r="KKW57" s="26"/>
      <c r="KKX57" s="26"/>
      <c r="KKY57" s="26"/>
      <c r="KKZ57" s="26"/>
      <c r="KLA57" s="26"/>
      <c r="KLB57" s="26"/>
      <c r="KLC57" s="26"/>
      <c r="KLD57" s="26"/>
      <c r="KLE57" s="26"/>
      <c r="KLF57" s="26"/>
      <c r="KLG57" s="26"/>
      <c r="KLH57" s="26"/>
      <c r="KLI57" s="26"/>
      <c r="KLJ57" s="26"/>
      <c r="KLK57" s="26"/>
      <c r="KLL57" s="26"/>
      <c r="KLM57" s="26"/>
      <c r="KLN57" s="26"/>
      <c r="KLO57" s="26"/>
      <c r="KLP57" s="26"/>
      <c r="KLQ57" s="26"/>
      <c r="KLR57" s="26"/>
      <c r="KLS57" s="26"/>
      <c r="KLT57" s="26"/>
      <c r="KLU57" s="26"/>
      <c r="KLV57" s="26"/>
      <c r="KLW57" s="26"/>
      <c r="KLX57" s="26"/>
      <c r="KLY57" s="26"/>
      <c r="KLZ57" s="26"/>
      <c r="KMA57" s="26"/>
      <c r="KMB57" s="26"/>
      <c r="KMC57" s="26"/>
      <c r="KMD57" s="26"/>
      <c r="KME57" s="26"/>
      <c r="KMF57" s="26"/>
      <c r="KMG57" s="26"/>
      <c r="KMH57" s="26"/>
      <c r="KMI57" s="26"/>
      <c r="KMJ57" s="26"/>
      <c r="KMK57" s="26"/>
      <c r="KML57" s="26"/>
      <c r="KMM57" s="26"/>
      <c r="KMN57" s="26"/>
      <c r="KMO57" s="26"/>
      <c r="KMP57" s="26"/>
      <c r="KMQ57" s="26"/>
      <c r="KMR57" s="26"/>
      <c r="KMS57" s="26"/>
      <c r="KMT57" s="26"/>
      <c r="KMU57" s="26"/>
      <c r="KMV57" s="26"/>
      <c r="KMW57" s="26"/>
      <c r="KMX57" s="26"/>
      <c r="KMY57" s="26"/>
      <c r="KMZ57" s="26"/>
      <c r="KNA57" s="26"/>
      <c r="KNB57" s="26"/>
      <c r="KNC57" s="26"/>
      <c r="KND57" s="26"/>
      <c r="KNE57" s="26"/>
      <c r="KNF57" s="26"/>
      <c r="KNG57" s="26"/>
      <c r="KNH57" s="26"/>
      <c r="KNI57" s="26"/>
      <c r="KNJ57" s="26"/>
      <c r="KNK57" s="26"/>
      <c r="KNL57" s="26"/>
      <c r="KNM57" s="26"/>
      <c r="KNN57" s="26"/>
      <c r="KNO57" s="26"/>
      <c r="KNP57" s="26"/>
      <c r="KNQ57" s="26"/>
      <c r="KNR57" s="26"/>
      <c r="KNS57" s="26"/>
      <c r="KNT57" s="26"/>
      <c r="KNU57" s="26"/>
      <c r="KNV57" s="26"/>
      <c r="KNW57" s="26"/>
      <c r="KNX57" s="26"/>
      <c r="KNY57" s="26"/>
      <c r="KNZ57" s="26"/>
      <c r="KOA57" s="26"/>
      <c r="KOB57" s="26"/>
      <c r="KOC57" s="26"/>
      <c r="KOD57" s="26"/>
      <c r="KOE57" s="26"/>
      <c r="KOF57" s="26"/>
      <c r="KOG57" s="26"/>
      <c r="KOH57" s="26"/>
      <c r="KOI57" s="26"/>
      <c r="KOJ57" s="26"/>
      <c r="KOK57" s="26"/>
      <c r="KOL57" s="26"/>
      <c r="KOM57" s="26"/>
      <c r="KON57" s="26"/>
      <c r="KOO57" s="26"/>
      <c r="KOP57" s="26"/>
      <c r="KOQ57" s="26"/>
      <c r="KOR57" s="26"/>
      <c r="KOS57" s="26"/>
      <c r="KOT57" s="26"/>
      <c r="KOU57" s="26"/>
      <c r="KOV57" s="26"/>
      <c r="KOW57" s="26"/>
      <c r="KOX57" s="26"/>
      <c r="KOY57" s="26"/>
      <c r="KOZ57" s="26"/>
      <c r="KPA57" s="26"/>
      <c r="KPB57" s="26"/>
      <c r="KPC57" s="26"/>
      <c r="KPD57" s="26"/>
      <c r="KPE57" s="26"/>
      <c r="KPF57" s="26"/>
      <c r="KPG57" s="26"/>
      <c r="KPH57" s="26"/>
      <c r="KPI57" s="26"/>
      <c r="KPJ57" s="26"/>
      <c r="KPK57" s="26"/>
      <c r="KPL57" s="26"/>
      <c r="KPM57" s="26"/>
      <c r="KPN57" s="26"/>
      <c r="KPO57" s="26"/>
      <c r="KPP57" s="26"/>
      <c r="KPQ57" s="26"/>
      <c r="KPR57" s="26"/>
      <c r="KPS57" s="26"/>
      <c r="KPT57" s="26"/>
      <c r="KPU57" s="26"/>
      <c r="KPV57" s="26"/>
      <c r="KPW57" s="26"/>
      <c r="KPX57" s="26"/>
      <c r="KPY57" s="26"/>
      <c r="KPZ57" s="26"/>
      <c r="KQA57" s="26"/>
      <c r="KQB57" s="26"/>
      <c r="KQC57" s="26"/>
      <c r="KQD57" s="26"/>
      <c r="KQE57" s="26"/>
      <c r="KQF57" s="26"/>
      <c r="KQG57" s="26"/>
      <c r="KQH57" s="26"/>
      <c r="KQI57" s="26"/>
      <c r="KQJ57" s="26"/>
      <c r="KQK57" s="26"/>
      <c r="KQL57" s="26"/>
      <c r="KQM57" s="26"/>
      <c r="KQN57" s="26"/>
      <c r="KQO57" s="26"/>
      <c r="KQP57" s="26"/>
      <c r="KQQ57" s="26"/>
      <c r="KQR57" s="26"/>
      <c r="KQS57" s="26"/>
      <c r="KQT57" s="26"/>
      <c r="KQU57" s="26"/>
      <c r="KQV57" s="26"/>
      <c r="KQW57" s="26"/>
      <c r="KQX57" s="26"/>
      <c r="KQY57" s="26"/>
      <c r="KQZ57" s="26"/>
      <c r="KRA57" s="26"/>
      <c r="KRB57" s="26"/>
      <c r="KRC57" s="26"/>
      <c r="KRD57" s="26"/>
      <c r="KRE57" s="26"/>
      <c r="KRF57" s="26"/>
      <c r="KRG57" s="26"/>
      <c r="KRH57" s="26"/>
      <c r="KRI57" s="26"/>
      <c r="KRJ57" s="26"/>
      <c r="KRK57" s="26"/>
      <c r="KRL57" s="26"/>
      <c r="KRM57" s="26"/>
      <c r="KRN57" s="26"/>
      <c r="KRO57" s="26"/>
      <c r="KRP57" s="26"/>
      <c r="KRQ57" s="26"/>
      <c r="KRR57" s="26"/>
      <c r="KRS57" s="26"/>
      <c r="KRT57" s="26"/>
      <c r="KRU57" s="26"/>
      <c r="KRV57" s="26"/>
      <c r="KRW57" s="26"/>
      <c r="KRX57" s="26"/>
      <c r="KRY57" s="26"/>
      <c r="KRZ57" s="26"/>
      <c r="KSA57" s="26"/>
      <c r="KSB57" s="26"/>
      <c r="KSC57" s="26"/>
      <c r="KSD57" s="26"/>
      <c r="KSE57" s="26"/>
      <c r="KSF57" s="26"/>
      <c r="KSG57" s="26"/>
      <c r="KSH57" s="26"/>
      <c r="KSI57" s="26"/>
      <c r="KSJ57" s="26"/>
      <c r="KSK57" s="26"/>
      <c r="KSL57" s="26"/>
      <c r="KSM57" s="26"/>
      <c r="KSN57" s="26"/>
      <c r="KSO57" s="26"/>
      <c r="KSP57" s="26"/>
      <c r="KSQ57" s="26"/>
      <c r="KSR57" s="26"/>
      <c r="KSS57" s="26"/>
      <c r="KST57" s="26"/>
      <c r="KSU57" s="26"/>
      <c r="KSV57" s="26"/>
      <c r="KSW57" s="26"/>
      <c r="KSX57" s="26"/>
      <c r="KSY57" s="26"/>
      <c r="KSZ57" s="26"/>
      <c r="KTA57" s="26"/>
      <c r="KTB57" s="26"/>
      <c r="KTC57" s="26"/>
      <c r="KTD57" s="26"/>
      <c r="KTE57" s="26"/>
      <c r="KTF57" s="26"/>
      <c r="KTG57" s="26"/>
      <c r="KTH57" s="26"/>
      <c r="KTI57" s="26"/>
      <c r="KTJ57" s="26"/>
      <c r="KTK57" s="26"/>
      <c r="KTL57" s="26"/>
      <c r="KTM57" s="26"/>
      <c r="KTN57" s="26"/>
      <c r="KTO57" s="26"/>
      <c r="KTP57" s="26"/>
      <c r="KTQ57" s="26"/>
      <c r="KTR57" s="26"/>
      <c r="KTS57" s="26"/>
      <c r="KTT57" s="26"/>
      <c r="KTU57" s="26"/>
      <c r="KTV57" s="26"/>
      <c r="KTW57" s="26"/>
      <c r="KTX57" s="26"/>
      <c r="KTY57" s="26"/>
      <c r="KTZ57" s="26"/>
      <c r="KUA57" s="26"/>
      <c r="KUB57" s="26"/>
      <c r="KUC57" s="26"/>
      <c r="KUD57" s="26"/>
      <c r="KUE57" s="26"/>
      <c r="KUF57" s="26"/>
      <c r="KUG57" s="26"/>
      <c r="KUH57" s="26"/>
      <c r="KUI57" s="26"/>
      <c r="KUJ57" s="26"/>
      <c r="KUK57" s="26"/>
      <c r="KUL57" s="26"/>
      <c r="KUM57" s="26"/>
      <c r="KUN57" s="26"/>
      <c r="KUO57" s="26"/>
      <c r="KUP57" s="26"/>
      <c r="KUQ57" s="26"/>
      <c r="KUR57" s="26"/>
      <c r="KUS57" s="26"/>
      <c r="KUT57" s="26"/>
      <c r="KUU57" s="26"/>
      <c r="KUV57" s="26"/>
      <c r="KUW57" s="26"/>
      <c r="KUX57" s="26"/>
      <c r="KUY57" s="26"/>
      <c r="KUZ57" s="26"/>
      <c r="KVA57" s="26"/>
      <c r="KVB57" s="26"/>
      <c r="KVC57" s="26"/>
      <c r="KVD57" s="26"/>
      <c r="KVE57" s="26"/>
      <c r="KVF57" s="26"/>
      <c r="KVG57" s="26"/>
      <c r="KVH57" s="26"/>
      <c r="KVI57" s="26"/>
      <c r="KVJ57" s="26"/>
      <c r="KVK57" s="26"/>
      <c r="KVL57" s="26"/>
      <c r="KVM57" s="26"/>
      <c r="KVN57" s="26"/>
      <c r="KVO57" s="26"/>
      <c r="KVP57" s="26"/>
      <c r="KVQ57" s="26"/>
      <c r="KVR57" s="26"/>
      <c r="KVS57" s="26"/>
      <c r="KVT57" s="26"/>
      <c r="KVU57" s="26"/>
      <c r="KVV57" s="26"/>
      <c r="KVW57" s="26"/>
      <c r="KVX57" s="26"/>
      <c r="KVY57" s="26"/>
      <c r="KVZ57" s="26"/>
      <c r="KWA57" s="26"/>
      <c r="KWB57" s="26"/>
      <c r="KWC57" s="26"/>
      <c r="KWD57" s="26"/>
      <c r="KWE57" s="26"/>
      <c r="KWF57" s="26"/>
      <c r="KWG57" s="26"/>
      <c r="KWH57" s="26"/>
      <c r="KWI57" s="26"/>
      <c r="KWJ57" s="26"/>
      <c r="KWK57" s="26"/>
      <c r="KWL57" s="26"/>
      <c r="KWM57" s="26"/>
      <c r="KWN57" s="26"/>
      <c r="KWO57" s="26"/>
      <c r="KWP57" s="26"/>
      <c r="KWQ57" s="26"/>
      <c r="KWR57" s="26"/>
      <c r="KWS57" s="26"/>
      <c r="KWT57" s="26"/>
      <c r="KWU57" s="26"/>
      <c r="KWV57" s="26"/>
      <c r="KWW57" s="26"/>
      <c r="KWX57" s="26"/>
      <c r="KWY57" s="26"/>
      <c r="KWZ57" s="26"/>
      <c r="KXA57" s="26"/>
      <c r="KXB57" s="26"/>
      <c r="KXC57" s="26"/>
      <c r="KXD57" s="26"/>
      <c r="KXE57" s="26"/>
      <c r="KXF57" s="26"/>
      <c r="KXG57" s="26"/>
      <c r="KXH57" s="26"/>
      <c r="KXI57" s="26"/>
      <c r="KXJ57" s="26"/>
      <c r="KXK57" s="26"/>
      <c r="KXL57" s="26"/>
      <c r="KXM57" s="26"/>
      <c r="KXN57" s="26"/>
      <c r="KXO57" s="26"/>
      <c r="KXP57" s="26"/>
      <c r="KXQ57" s="26"/>
      <c r="KXR57" s="26"/>
      <c r="KXS57" s="26"/>
      <c r="KXT57" s="26"/>
      <c r="KXU57" s="26"/>
      <c r="KXV57" s="26"/>
      <c r="KXW57" s="26"/>
      <c r="KXX57" s="26"/>
      <c r="KXY57" s="26"/>
      <c r="KXZ57" s="26"/>
      <c r="KYA57" s="26"/>
      <c r="KYB57" s="26"/>
      <c r="KYC57" s="26"/>
      <c r="KYD57" s="26"/>
      <c r="KYE57" s="26"/>
      <c r="KYF57" s="26"/>
      <c r="KYG57" s="26"/>
      <c r="KYH57" s="26"/>
      <c r="KYI57" s="26"/>
      <c r="KYJ57" s="26"/>
      <c r="KYK57" s="26"/>
      <c r="KYL57" s="26"/>
      <c r="KYM57" s="26"/>
      <c r="KYN57" s="26"/>
      <c r="KYO57" s="26"/>
      <c r="KYP57" s="26"/>
      <c r="KYQ57" s="26"/>
      <c r="KYR57" s="26"/>
      <c r="KYS57" s="26"/>
      <c r="KYT57" s="26"/>
      <c r="KYU57" s="26"/>
      <c r="KYV57" s="26"/>
      <c r="KYW57" s="26"/>
      <c r="KYX57" s="26"/>
      <c r="KYY57" s="26"/>
      <c r="KYZ57" s="26"/>
      <c r="KZA57" s="26"/>
      <c r="KZB57" s="26"/>
      <c r="KZC57" s="26"/>
      <c r="KZD57" s="26"/>
      <c r="KZE57" s="26"/>
      <c r="KZF57" s="26"/>
      <c r="KZG57" s="26"/>
      <c r="KZH57" s="26"/>
      <c r="KZI57" s="26"/>
      <c r="KZJ57" s="26"/>
      <c r="KZK57" s="26"/>
      <c r="KZL57" s="26"/>
      <c r="KZM57" s="26"/>
      <c r="KZN57" s="26"/>
      <c r="KZO57" s="26"/>
      <c r="KZP57" s="26"/>
      <c r="KZQ57" s="26"/>
      <c r="KZR57" s="26"/>
      <c r="KZS57" s="26"/>
      <c r="KZT57" s="26"/>
      <c r="KZU57" s="26"/>
      <c r="KZV57" s="26"/>
      <c r="KZW57" s="26"/>
      <c r="KZX57" s="26"/>
      <c r="KZY57" s="26"/>
      <c r="KZZ57" s="26"/>
      <c r="LAA57" s="26"/>
      <c r="LAB57" s="26"/>
      <c r="LAC57" s="26"/>
      <c r="LAD57" s="26"/>
      <c r="LAE57" s="26"/>
      <c r="LAF57" s="26"/>
      <c r="LAG57" s="26"/>
      <c r="LAH57" s="26"/>
      <c r="LAI57" s="26"/>
      <c r="LAJ57" s="26"/>
      <c r="LAK57" s="26"/>
      <c r="LAL57" s="26"/>
      <c r="LAM57" s="26"/>
      <c r="LAN57" s="26"/>
      <c r="LAO57" s="26"/>
      <c r="LAP57" s="26"/>
      <c r="LAQ57" s="26"/>
      <c r="LAR57" s="26"/>
      <c r="LAS57" s="26"/>
      <c r="LAT57" s="26"/>
      <c r="LAU57" s="26"/>
      <c r="LAV57" s="26"/>
      <c r="LAW57" s="26"/>
      <c r="LAX57" s="26"/>
      <c r="LAY57" s="26"/>
      <c r="LAZ57" s="26"/>
      <c r="LBA57" s="26"/>
      <c r="LBB57" s="26"/>
      <c r="LBC57" s="26"/>
      <c r="LBD57" s="26"/>
      <c r="LBE57" s="26"/>
      <c r="LBF57" s="26"/>
      <c r="LBG57" s="26"/>
      <c r="LBH57" s="26"/>
      <c r="LBI57" s="26"/>
      <c r="LBJ57" s="26"/>
      <c r="LBK57" s="26"/>
      <c r="LBL57" s="26"/>
      <c r="LBM57" s="26"/>
      <c r="LBN57" s="26"/>
      <c r="LBO57" s="26"/>
      <c r="LBP57" s="26"/>
      <c r="LBQ57" s="26"/>
      <c r="LBR57" s="26"/>
      <c r="LBS57" s="26"/>
      <c r="LBT57" s="26"/>
      <c r="LBU57" s="26"/>
      <c r="LBV57" s="26"/>
      <c r="LBW57" s="26"/>
      <c r="LBX57" s="26"/>
      <c r="LBY57" s="26"/>
      <c r="LBZ57" s="26"/>
      <c r="LCA57" s="26"/>
      <c r="LCB57" s="26"/>
      <c r="LCC57" s="26"/>
      <c r="LCD57" s="26"/>
      <c r="LCE57" s="26"/>
      <c r="LCF57" s="26"/>
      <c r="LCG57" s="26"/>
      <c r="LCH57" s="26"/>
      <c r="LCI57" s="26"/>
      <c r="LCJ57" s="26"/>
      <c r="LCK57" s="26"/>
      <c r="LCL57" s="26"/>
      <c r="LCM57" s="26"/>
      <c r="LCN57" s="26"/>
      <c r="LCO57" s="26"/>
      <c r="LCP57" s="26"/>
      <c r="LCQ57" s="26"/>
      <c r="LCR57" s="26"/>
      <c r="LCS57" s="26"/>
      <c r="LCT57" s="26"/>
      <c r="LCU57" s="26"/>
      <c r="LCV57" s="26"/>
      <c r="LCW57" s="26"/>
      <c r="LCX57" s="26"/>
      <c r="LCY57" s="26"/>
      <c r="LCZ57" s="26"/>
      <c r="LDA57" s="26"/>
      <c r="LDB57" s="26"/>
      <c r="LDC57" s="26"/>
      <c r="LDD57" s="26"/>
      <c r="LDE57" s="26"/>
      <c r="LDF57" s="26"/>
      <c r="LDG57" s="26"/>
      <c r="LDH57" s="26"/>
      <c r="LDI57" s="26"/>
      <c r="LDJ57" s="26"/>
      <c r="LDK57" s="26"/>
      <c r="LDL57" s="26"/>
      <c r="LDM57" s="26"/>
      <c r="LDN57" s="26"/>
      <c r="LDO57" s="26"/>
      <c r="LDP57" s="26"/>
      <c r="LDQ57" s="26"/>
      <c r="LDR57" s="26"/>
      <c r="LDS57" s="26"/>
      <c r="LDT57" s="26"/>
      <c r="LDU57" s="26"/>
      <c r="LDV57" s="26"/>
      <c r="LDW57" s="26"/>
      <c r="LDX57" s="26"/>
      <c r="LDY57" s="26"/>
      <c r="LDZ57" s="26"/>
      <c r="LEA57" s="26"/>
      <c r="LEB57" s="26"/>
      <c r="LEC57" s="26"/>
      <c r="LED57" s="26"/>
      <c r="LEE57" s="26"/>
      <c r="LEF57" s="26"/>
      <c r="LEG57" s="26"/>
      <c r="LEH57" s="26"/>
      <c r="LEI57" s="26"/>
      <c r="LEJ57" s="26"/>
      <c r="LEK57" s="26"/>
      <c r="LEL57" s="26"/>
      <c r="LEM57" s="26"/>
      <c r="LEN57" s="26"/>
      <c r="LEO57" s="26"/>
      <c r="LEP57" s="26"/>
      <c r="LEQ57" s="26"/>
      <c r="LER57" s="26"/>
      <c r="LES57" s="26"/>
      <c r="LET57" s="26"/>
      <c r="LEU57" s="26"/>
      <c r="LEV57" s="26"/>
      <c r="LEW57" s="26"/>
      <c r="LEX57" s="26"/>
      <c r="LEY57" s="26"/>
      <c r="LEZ57" s="26"/>
      <c r="LFA57" s="26"/>
      <c r="LFB57" s="26"/>
      <c r="LFC57" s="26"/>
      <c r="LFD57" s="26"/>
      <c r="LFE57" s="26"/>
      <c r="LFF57" s="26"/>
      <c r="LFG57" s="26"/>
      <c r="LFH57" s="26"/>
      <c r="LFI57" s="26"/>
      <c r="LFJ57" s="26"/>
      <c r="LFK57" s="26"/>
      <c r="LFL57" s="26"/>
      <c r="LFM57" s="26"/>
      <c r="LFN57" s="26"/>
      <c r="LFO57" s="26"/>
      <c r="LFP57" s="26"/>
      <c r="LFQ57" s="26"/>
      <c r="LFR57" s="26"/>
      <c r="LFS57" s="26"/>
      <c r="LFT57" s="26"/>
      <c r="LFU57" s="26"/>
      <c r="LFV57" s="26"/>
      <c r="LFW57" s="26"/>
      <c r="LFX57" s="26"/>
      <c r="LFY57" s="26"/>
      <c r="LFZ57" s="26"/>
      <c r="LGA57" s="26"/>
      <c r="LGB57" s="26"/>
      <c r="LGC57" s="26"/>
      <c r="LGD57" s="26"/>
      <c r="LGE57" s="26"/>
      <c r="LGF57" s="26"/>
      <c r="LGG57" s="26"/>
      <c r="LGH57" s="26"/>
      <c r="LGI57" s="26"/>
      <c r="LGJ57" s="26"/>
      <c r="LGK57" s="26"/>
      <c r="LGL57" s="26"/>
      <c r="LGM57" s="26"/>
      <c r="LGN57" s="26"/>
      <c r="LGO57" s="26"/>
      <c r="LGP57" s="26"/>
      <c r="LGQ57" s="26"/>
      <c r="LGR57" s="26"/>
      <c r="LGS57" s="26"/>
      <c r="LGT57" s="26"/>
      <c r="LGU57" s="26"/>
      <c r="LGV57" s="26"/>
      <c r="LGW57" s="26"/>
      <c r="LGX57" s="26"/>
      <c r="LGY57" s="26"/>
      <c r="LGZ57" s="26"/>
      <c r="LHA57" s="26"/>
      <c r="LHB57" s="26"/>
      <c r="LHC57" s="26"/>
      <c r="LHD57" s="26"/>
      <c r="LHE57" s="26"/>
      <c r="LHF57" s="26"/>
      <c r="LHG57" s="26"/>
      <c r="LHH57" s="26"/>
      <c r="LHI57" s="26"/>
      <c r="LHJ57" s="26"/>
      <c r="LHK57" s="26"/>
      <c r="LHL57" s="26"/>
      <c r="LHM57" s="26"/>
      <c r="LHN57" s="26"/>
      <c r="LHO57" s="26"/>
      <c r="LHP57" s="26"/>
      <c r="LHQ57" s="26"/>
      <c r="LHR57" s="26"/>
      <c r="LHS57" s="26"/>
      <c r="LHT57" s="26"/>
      <c r="LHU57" s="26"/>
      <c r="LHV57" s="26"/>
      <c r="LHW57" s="26"/>
      <c r="LHX57" s="26"/>
      <c r="LHY57" s="26"/>
      <c r="LHZ57" s="26"/>
      <c r="LIA57" s="26"/>
      <c r="LIB57" s="26"/>
      <c r="LIC57" s="26"/>
      <c r="LID57" s="26"/>
      <c r="LIE57" s="26"/>
      <c r="LIF57" s="26"/>
      <c r="LIG57" s="26"/>
      <c r="LIH57" s="26"/>
      <c r="LII57" s="26"/>
      <c r="LIJ57" s="26"/>
      <c r="LIK57" s="26"/>
      <c r="LIL57" s="26"/>
      <c r="LIM57" s="26"/>
      <c r="LIN57" s="26"/>
      <c r="LIO57" s="26"/>
      <c r="LIP57" s="26"/>
      <c r="LIQ57" s="26"/>
      <c r="LIR57" s="26"/>
      <c r="LIS57" s="26"/>
      <c r="LIT57" s="26"/>
      <c r="LIU57" s="26"/>
      <c r="LIV57" s="26"/>
      <c r="LIW57" s="26"/>
      <c r="LIX57" s="26"/>
      <c r="LIY57" s="26"/>
      <c r="LIZ57" s="26"/>
      <c r="LJA57" s="26"/>
      <c r="LJB57" s="26"/>
      <c r="LJC57" s="26"/>
      <c r="LJD57" s="26"/>
      <c r="LJE57" s="26"/>
      <c r="LJF57" s="26"/>
      <c r="LJG57" s="26"/>
      <c r="LJH57" s="26"/>
      <c r="LJI57" s="26"/>
      <c r="LJJ57" s="26"/>
      <c r="LJK57" s="26"/>
      <c r="LJL57" s="26"/>
      <c r="LJM57" s="26"/>
      <c r="LJN57" s="26"/>
      <c r="LJO57" s="26"/>
      <c r="LJP57" s="26"/>
      <c r="LJQ57" s="26"/>
      <c r="LJR57" s="26"/>
      <c r="LJS57" s="26"/>
      <c r="LJT57" s="26"/>
      <c r="LJU57" s="26"/>
      <c r="LJV57" s="26"/>
      <c r="LJW57" s="26"/>
      <c r="LJX57" s="26"/>
      <c r="LJY57" s="26"/>
      <c r="LJZ57" s="26"/>
      <c r="LKA57" s="26"/>
      <c r="LKB57" s="26"/>
      <c r="LKC57" s="26"/>
      <c r="LKD57" s="26"/>
      <c r="LKE57" s="26"/>
      <c r="LKF57" s="26"/>
      <c r="LKG57" s="26"/>
      <c r="LKH57" s="26"/>
      <c r="LKI57" s="26"/>
      <c r="LKJ57" s="26"/>
      <c r="LKK57" s="26"/>
      <c r="LKL57" s="26"/>
      <c r="LKM57" s="26"/>
      <c r="LKN57" s="26"/>
      <c r="LKO57" s="26"/>
      <c r="LKP57" s="26"/>
      <c r="LKQ57" s="26"/>
      <c r="LKR57" s="26"/>
      <c r="LKS57" s="26"/>
      <c r="LKT57" s="26"/>
      <c r="LKU57" s="26"/>
      <c r="LKV57" s="26"/>
      <c r="LKW57" s="26"/>
      <c r="LKX57" s="26"/>
      <c r="LKY57" s="26"/>
      <c r="LKZ57" s="26"/>
      <c r="LLA57" s="26"/>
      <c r="LLB57" s="26"/>
      <c r="LLC57" s="26"/>
      <c r="LLD57" s="26"/>
      <c r="LLE57" s="26"/>
      <c r="LLF57" s="26"/>
      <c r="LLG57" s="26"/>
      <c r="LLH57" s="26"/>
      <c r="LLI57" s="26"/>
      <c r="LLJ57" s="26"/>
      <c r="LLK57" s="26"/>
      <c r="LLL57" s="26"/>
      <c r="LLM57" s="26"/>
      <c r="LLN57" s="26"/>
      <c r="LLO57" s="26"/>
      <c r="LLP57" s="26"/>
      <c r="LLQ57" s="26"/>
      <c r="LLR57" s="26"/>
      <c r="LLS57" s="26"/>
      <c r="LLT57" s="26"/>
      <c r="LLU57" s="26"/>
      <c r="LLV57" s="26"/>
      <c r="LLW57" s="26"/>
      <c r="LLX57" s="26"/>
      <c r="LLY57" s="26"/>
      <c r="LLZ57" s="26"/>
      <c r="LMA57" s="26"/>
      <c r="LMB57" s="26"/>
      <c r="LMC57" s="26"/>
      <c r="LMD57" s="26"/>
      <c r="LME57" s="26"/>
      <c r="LMF57" s="26"/>
      <c r="LMG57" s="26"/>
      <c r="LMH57" s="26"/>
      <c r="LMI57" s="26"/>
      <c r="LMJ57" s="26"/>
      <c r="LMK57" s="26"/>
      <c r="LML57" s="26"/>
      <c r="LMM57" s="26"/>
      <c r="LMN57" s="26"/>
      <c r="LMO57" s="26"/>
      <c r="LMP57" s="26"/>
      <c r="LMQ57" s="26"/>
      <c r="LMR57" s="26"/>
      <c r="LMS57" s="26"/>
      <c r="LMT57" s="26"/>
      <c r="LMU57" s="26"/>
      <c r="LMV57" s="26"/>
      <c r="LMW57" s="26"/>
      <c r="LMX57" s="26"/>
      <c r="LMY57" s="26"/>
      <c r="LMZ57" s="26"/>
      <c r="LNA57" s="26"/>
      <c r="LNB57" s="26"/>
      <c r="LNC57" s="26"/>
      <c r="LND57" s="26"/>
      <c r="LNE57" s="26"/>
      <c r="LNF57" s="26"/>
      <c r="LNG57" s="26"/>
      <c r="LNH57" s="26"/>
      <c r="LNI57" s="26"/>
      <c r="LNJ57" s="26"/>
      <c r="LNK57" s="26"/>
      <c r="LNL57" s="26"/>
      <c r="LNM57" s="26"/>
      <c r="LNN57" s="26"/>
      <c r="LNO57" s="26"/>
      <c r="LNP57" s="26"/>
      <c r="LNQ57" s="26"/>
      <c r="LNR57" s="26"/>
      <c r="LNS57" s="26"/>
      <c r="LNT57" s="26"/>
      <c r="LNU57" s="26"/>
      <c r="LNV57" s="26"/>
      <c r="LNW57" s="26"/>
      <c r="LNX57" s="26"/>
      <c r="LNY57" s="26"/>
      <c r="LNZ57" s="26"/>
      <c r="LOA57" s="26"/>
      <c r="LOB57" s="26"/>
      <c r="LOC57" s="26"/>
      <c r="LOD57" s="26"/>
      <c r="LOE57" s="26"/>
      <c r="LOF57" s="26"/>
      <c r="LOG57" s="26"/>
      <c r="LOH57" s="26"/>
      <c r="LOI57" s="26"/>
      <c r="LOJ57" s="26"/>
      <c r="LOK57" s="26"/>
      <c r="LOL57" s="26"/>
      <c r="LOM57" s="26"/>
      <c r="LON57" s="26"/>
      <c r="LOO57" s="26"/>
      <c r="LOP57" s="26"/>
      <c r="LOQ57" s="26"/>
      <c r="LOR57" s="26"/>
      <c r="LOS57" s="26"/>
      <c r="LOT57" s="26"/>
      <c r="LOU57" s="26"/>
      <c r="LOV57" s="26"/>
      <c r="LOW57" s="26"/>
      <c r="LOX57" s="26"/>
      <c r="LOY57" s="26"/>
      <c r="LOZ57" s="26"/>
      <c r="LPA57" s="26"/>
      <c r="LPB57" s="26"/>
      <c r="LPC57" s="26"/>
      <c r="LPD57" s="26"/>
      <c r="LPE57" s="26"/>
      <c r="LPF57" s="26"/>
      <c r="LPG57" s="26"/>
      <c r="LPH57" s="26"/>
      <c r="LPI57" s="26"/>
      <c r="LPJ57" s="26"/>
      <c r="LPK57" s="26"/>
      <c r="LPL57" s="26"/>
      <c r="LPM57" s="26"/>
      <c r="LPN57" s="26"/>
      <c r="LPO57" s="26"/>
      <c r="LPP57" s="26"/>
      <c r="LPQ57" s="26"/>
      <c r="LPR57" s="26"/>
      <c r="LPS57" s="26"/>
      <c r="LPT57" s="26"/>
      <c r="LPU57" s="26"/>
      <c r="LPV57" s="26"/>
      <c r="LPW57" s="26"/>
      <c r="LPX57" s="26"/>
      <c r="LPY57" s="26"/>
      <c r="LPZ57" s="26"/>
      <c r="LQA57" s="26"/>
      <c r="LQB57" s="26"/>
      <c r="LQC57" s="26"/>
      <c r="LQD57" s="26"/>
      <c r="LQE57" s="26"/>
      <c r="LQF57" s="26"/>
      <c r="LQG57" s="26"/>
      <c r="LQH57" s="26"/>
      <c r="LQI57" s="26"/>
      <c r="LQJ57" s="26"/>
      <c r="LQK57" s="26"/>
      <c r="LQL57" s="26"/>
      <c r="LQM57" s="26"/>
      <c r="LQN57" s="26"/>
      <c r="LQO57" s="26"/>
      <c r="LQP57" s="26"/>
      <c r="LQQ57" s="26"/>
      <c r="LQR57" s="26"/>
      <c r="LQS57" s="26"/>
      <c r="LQT57" s="26"/>
      <c r="LQU57" s="26"/>
      <c r="LQV57" s="26"/>
      <c r="LQW57" s="26"/>
      <c r="LQX57" s="26"/>
      <c r="LQY57" s="26"/>
      <c r="LQZ57" s="26"/>
      <c r="LRA57" s="26"/>
      <c r="LRB57" s="26"/>
      <c r="LRC57" s="26"/>
      <c r="LRD57" s="26"/>
      <c r="LRE57" s="26"/>
      <c r="LRF57" s="26"/>
      <c r="LRG57" s="26"/>
      <c r="LRH57" s="26"/>
      <c r="LRI57" s="26"/>
      <c r="LRJ57" s="26"/>
      <c r="LRK57" s="26"/>
      <c r="LRL57" s="26"/>
      <c r="LRM57" s="26"/>
      <c r="LRN57" s="26"/>
      <c r="LRO57" s="26"/>
      <c r="LRP57" s="26"/>
      <c r="LRQ57" s="26"/>
      <c r="LRR57" s="26"/>
      <c r="LRS57" s="26"/>
      <c r="LRT57" s="26"/>
      <c r="LRU57" s="26"/>
      <c r="LRV57" s="26"/>
      <c r="LRW57" s="26"/>
      <c r="LRX57" s="26"/>
      <c r="LRY57" s="26"/>
      <c r="LRZ57" s="26"/>
      <c r="LSA57" s="26"/>
      <c r="LSB57" s="26"/>
      <c r="LSC57" s="26"/>
      <c r="LSD57" s="26"/>
      <c r="LSE57" s="26"/>
      <c r="LSF57" s="26"/>
      <c r="LSG57" s="26"/>
      <c r="LSH57" s="26"/>
      <c r="LSI57" s="26"/>
      <c r="LSJ57" s="26"/>
      <c r="LSK57" s="26"/>
      <c r="LSL57" s="26"/>
      <c r="LSM57" s="26"/>
      <c r="LSN57" s="26"/>
      <c r="LSO57" s="26"/>
      <c r="LSP57" s="26"/>
      <c r="LSQ57" s="26"/>
      <c r="LSR57" s="26"/>
      <c r="LSS57" s="26"/>
      <c r="LST57" s="26"/>
      <c r="LSU57" s="26"/>
      <c r="LSV57" s="26"/>
      <c r="LSW57" s="26"/>
      <c r="LSX57" s="26"/>
      <c r="LSY57" s="26"/>
      <c r="LSZ57" s="26"/>
      <c r="LTA57" s="26"/>
      <c r="LTB57" s="26"/>
      <c r="LTC57" s="26"/>
      <c r="LTD57" s="26"/>
      <c r="LTE57" s="26"/>
      <c r="LTF57" s="26"/>
      <c r="LTG57" s="26"/>
      <c r="LTH57" s="26"/>
      <c r="LTI57" s="26"/>
      <c r="LTJ57" s="26"/>
      <c r="LTK57" s="26"/>
      <c r="LTL57" s="26"/>
      <c r="LTM57" s="26"/>
      <c r="LTN57" s="26"/>
      <c r="LTO57" s="26"/>
      <c r="LTP57" s="26"/>
      <c r="LTQ57" s="26"/>
      <c r="LTR57" s="26"/>
      <c r="LTS57" s="26"/>
      <c r="LTT57" s="26"/>
      <c r="LTU57" s="26"/>
      <c r="LTV57" s="26"/>
      <c r="LTW57" s="26"/>
      <c r="LTX57" s="26"/>
      <c r="LTY57" s="26"/>
      <c r="LTZ57" s="26"/>
      <c r="LUA57" s="26"/>
      <c r="LUB57" s="26"/>
      <c r="LUC57" s="26"/>
      <c r="LUD57" s="26"/>
      <c r="LUE57" s="26"/>
      <c r="LUF57" s="26"/>
      <c r="LUG57" s="26"/>
      <c r="LUH57" s="26"/>
      <c r="LUI57" s="26"/>
      <c r="LUJ57" s="26"/>
      <c r="LUK57" s="26"/>
      <c r="LUL57" s="26"/>
      <c r="LUM57" s="26"/>
      <c r="LUN57" s="26"/>
      <c r="LUO57" s="26"/>
      <c r="LUP57" s="26"/>
      <c r="LUQ57" s="26"/>
      <c r="LUR57" s="26"/>
      <c r="LUS57" s="26"/>
      <c r="LUT57" s="26"/>
      <c r="LUU57" s="26"/>
      <c r="LUV57" s="26"/>
      <c r="LUW57" s="26"/>
      <c r="LUX57" s="26"/>
      <c r="LUY57" s="26"/>
      <c r="LUZ57" s="26"/>
      <c r="LVA57" s="26"/>
      <c r="LVB57" s="26"/>
      <c r="LVC57" s="26"/>
      <c r="LVD57" s="26"/>
      <c r="LVE57" s="26"/>
      <c r="LVF57" s="26"/>
      <c r="LVG57" s="26"/>
      <c r="LVH57" s="26"/>
      <c r="LVI57" s="26"/>
      <c r="LVJ57" s="26"/>
      <c r="LVK57" s="26"/>
      <c r="LVL57" s="26"/>
      <c r="LVM57" s="26"/>
      <c r="LVN57" s="26"/>
      <c r="LVO57" s="26"/>
      <c r="LVP57" s="26"/>
      <c r="LVQ57" s="26"/>
      <c r="LVR57" s="26"/>
      <c r="LVS57" s="26"/>
      <c r="LVT57" s="26"/>
      <c r="LVU57" s="26"/>
      <c r="LVV57" s="26"/>
      <c r="LVW57" s="26"/>
      <c r="LVX57" s="26"/>
      <c r="LVY57" s="26"/>
      <c r="LVZ57" s="26"/>
      <c r="LWA57" s="26"/>
      <c r="LWB57" s="26"/>
      <c r="LWC57" s="26"/>
      <c r="LWD57" s="26"/>
      <c r="LWE57" s="26"/>
      <c r="LWF57" s="26"/>
      <c r="LWG57" s="26"/>
      <c r="LWH57" s="26"/>
      <c r="LWI57" s="26"/>
      <c r="LWJ57" s="26"/>
      <c r="LWK57" s="26"/>
      <c r="LWL57" s="26"/>
      <c r="LWM57" s="26"/>
      <c r="LWN57" s="26"/>
      <c r="LWO57" s="26"/>
      <c r="LWP57" s="26"/>
      <c r="LWQ57" s="26"/>
      <c r="LWR57" s="26"/>
      <c r="LWS57" s="26"/>
      <c r="LWT57" s="26"/>
      <c r="LWU57" s="26"/>
      <c r="LWV57" s="26"/>
      <c r="LWW57" s="26"/>
      <c r="LWX57" s="26"/>
      <c r="LWY57" s="26"/>
      <c r="LWZ57" s="26"/>
      <c r="LXA57" s="26"/>
      <c r="LXB57" s="26"/>
      <c r="LXC57" s="26"/>
      <c r="LXD57" s="26"/>
      <c r="LXE57" s="26"/>
      <c r="LXF57" s="26"/>
      <c r="LXG57" s="26"/>
      <c r="LXH57" s="26"/>
      <c r="LXI57" s="26"/>
      <c r="LXJ57" s="26"/>
      <c r="LXK57" s="26"/>
      <c r="LXL57" s="26"/>
      <c r="LXM57" s="26"/>
      <c r="LXN57" s="26"/>
      <c r="LXO57" s="26"/>
      <c r="LXP57" s="26"/>
      <c r="LXQ57" s="26"/>
      <c r="LXR57" s="26"/>
      <c r="LXS57" s="26"/>
      <c r="LXT57" s="26"/>
      <c r="LXU57" s="26"/>
      <c r="LXV57" s="26"/>
      <c r="LXW57" s="26"/>
      <c r="LXX57" s="26"/>
      <c r="LXY57" s="26"/>
      <c r="LXZ57" s="26"/>
      <c r="LYA57" s="26"/>
      <c r="LYB57" s="26"/>
      <c r="LYC57" s="26"/>
      <c r="LYD57" s="26"/>
      <c r="LYE57" s="26"/>
      <c r="LYF57" s="26"/>
      <c r="LYG57" s="26"/>
      <c r="LYH57" s="26"/>
      <c r="LYI57" s="26"/>
      <c r="LYJ57" s="26"/>
      <c r="LYK57" s="26"/>
      <c r="LYL57" s="26"/>
      <c r="LYM57" s="26"/>
      <c r="LYN57" s="26"/>
      <c r="LYO57" s="26"/>
      <c r="LYP57" s="26"/>
      <c r="LYQ57" s="26"/>
      <c r="LYR57" s="26"/>
      <c r="LYS57" s="26"/>
      <c r="LYT57" s="26"/>
      <c r="LYU57" s="26"/>
      <c r="LYV57" s="26"/>
      <c r="LYW57" s="26"/>
      <c r="LYX57" s="26"/>
      <c r="LYY57" s="26"/>
      <c r="LYZ57" s="26"/>
      <c r="LZA57" s="26"/>
      <c r="LZB57" s="26"/>
      <c r="LZC57" s="26"/>
      <c r="LZD57" s="26"/>
      <c r="LZE57" s="26"/>
      <c r="LZF57" s="26"/>
      <c r="LZG57" s="26"/>
      <c r="LZH57" s="26"/>
      <c r="LZI57" s="26"/>
      <c r="LZJ57" s="26"/>
      <c r="LZK57" s="26"/>
      <c r="LZL57" s="26"/>
      <c r="LZM57" s="26"/>
      <c r="LZN57" s="26"/>
      <c r="LZO57" s="26"/>
      <c r="LZP57" s="26"/>
      <c r="LZQ57" s="26"/>
      <c r="LZR57" s="26"/>
      <c r="LZS57" s="26"/>
      <c r="LZT57" s="26"/>
      <c r="LZU57" s="26"/>
      <c r="LZV57" s="26"/>
      <c r="LZW57" s="26"/>
      <c r="LZX57" s="26"/>
      <c r="LZY57" s="26"/>
      <c r="LZZ57" s="26"/>
      <c r="MAA57" s="26"/>
      <c r="MAB57" s="26"/>
      <c r="MAC57" s="26"/>
      <c r="MAD57" s="26"/>
      <c r="MAE57" s="26"/>
      <c r="MAF57" s="26"/>
      <c r="MAG57" s="26"/>
      <c r="MAH57" s="26"/>
      <c r="MAI57" s="26"/>
      <c r="MAJ57" s="26"/>
      <c r="MAK57" s="26"/>
      <c r="MAL57" s="26"/>
      <c r="MAM57" s="26"/>
      <c r="MAN57" s="26"/>
      <c r="MAO57" s="26"/>
      <c r="MAP57" s="26"/>
      <c r="MAQ57" s="26"/>
      <c r="MAR57" s="26"/>
      <c r="MAS57" s="26"/>
      <c r="MAT57" s="26"/>
      <c r="MAU57" s="26"/>
      <c r="MAV57" s="26"/>
      <c r="MAW57" s="26"/>
      <c r="MAX57" s="26"/>
      <c r="MAY57" s="26"/>
      <c r="MAZ57" s="26"/>
      <c r="MBA57" s="26"/>
      <c r="MBB57" s="26"/>
      <c r="MBC57" s="26"/>
      <c r="MBD57" s="26"/>
      <c r="MBE57" s="26"/>
      <c r="MBF57" s="26"/>
      <c r="MBG57" s="26"/>
      <c r="MBH57" s="26"/>
      <c r="MBI57" s="26"/>
      <c r="MBJ57" s="26"/>
      <c r="MBK57" s="26"/>
      <c r="MBL57" s="26"/>
      <c r="MBM57" s="26"/>
      <c r="MBN57" s="26"/>
      <c r="MBO57" s="26"/>
      <c r="MBP57" s="26"/>
      <c r="MBQ57" s="26"/>
      <c r="MBR57" s="26"/>
      <c r="MBS57" s="26"/>
      <c r="MBT57" s="26"/>
      <c r="MBU57" s="26"/>
      <c r="MBV57" s="26"/>
      <c r="MBW57" s="26"/>
      <c r="MBX57" s="26"/>
      <c r="MBY57" s="26"/>
      <c r="MBZ57" s="26"/>
      <c r="MCA57" s="26"/>
      <c r="MCB57" s="26"/>
      <c r="MCC57" s="26"/>
      <c r="MCD57" s="26"/>
      <c r="MCE57" s="26"/>
      <c r="MCF57" s="26"/>
      <c r="MCG57" s="26"/>
      <c r="MCH57" s="26"/>
      <c r="MCI57" s="26"/>
      <c r="MCJ57" s="26"/>
      <c r="MCK57" s="26"/>
      <c r="MCL57" s="26"/>
      <c r="MCM57" s="26"/>
      <c r="MCN57" s="26"/>
      <c r="MCO57" s="26"/>
      <c r="MCP57" s="26"/>
      <c r="MCQ57" s="26"/>
      <c r="MCR57" s="26"/>
      <c r="MCS57" s="26"/>
      <c r="MCT57" s="26"/>
      <c r="MCU57" s="26"/>
      <c r="MCV57" s="26"/>
      <c r="MCW57" s="26"/>
      <c r="MCX57" s="26"/>
      <c r="MCY57" s="26"/>
      <c r="MCZ57" s="26"/>
      <c r="MDA57" s="26"/>
      <c r="MDB57" s="26"/>
      <c r="MDC57" s="26"/>
      <c r="MDD57" s="26"/>
      <c r="MDE57" s="26"/>
      <c r="MDF57" s="26"/>
      <c r="MDG57" s="26"/>
      <c r="MDH57" s="26"/>
      <c r="MDI57" s="26"/>
      <c r="MDJ57" s="26"/>
      <c r="MDK57" s="26"/>
      <c r="MDL57" s="26"/>
      <c r="MDM57" s="26"/>
      <c r="MDN57" s="26"/>
      <c r="MDO57" s="26"/>
      <c r="MDP57" s="26"/>
      <c r="MDQ57" s="26"/>
      <c r="MDR57" s="26"/>
      <c r="MDS57" s="26"/>
      <c r="MDT57" s="26"/>
      <c r="MDU57" s="26"/>
      <c r="MDV57" s="26"/>
      <c r="MDW57" s="26"/>
      <c r="MDX57" s="26"/>
      <c r="MDY57" s="26"/>
      <c r="MDZ57" s="26"/>
      <c r="MEA57" s="26"/>
      <c r="MEB57" s="26"/>
      <c r="MEC57" s="26"/>
      <c r="MED57" s="26"/>
      <c r="MEE57" s="26"/>
      <c r="MEF57" s="26"/>
      <c r="MEG57" s="26"/>
      <c r="MEH57" s="26"/>
      <c r="MEI57" s="26"/>
      <c r="MEJ57" s="26"/>
      <c r="MEK57" s="26"/>
      <c r="MEL57" s="26"/>
      <c r="MEM57" s="26"/>
      <c r="MEN57" s="26"/>
      <c r="MEO57" s="26"/>
      <c r="MEP57" s="26"/>
      <c r="MEQ57" s="26"/>
      <c r="MER57" s="26"/>
      <c r="MES57" s="26"/>
      <c r="MET57" s="26"/>
      <c r="MEU57" s="26"/>
      <c r="MEV57" s="26"/>
      <c r="MEW57" s="26"/>
      <c r="MEX57" s="26"/>
      <c r="MEY57" s="26"/>
      <c r="MEZ57" s="26"/>
      <c r="MFA57" s="26"/>
      <c r="MFB57" s="26"/>
      <c r="MFC57" s="26"/>
      <c r="MFD57" s="26"/>
      <c r="MFE57" s="26"/>
      <c r="MFF57" s="26"/>
      <c r="MFG57" s="26"/>
      <c r="MFH57" s="26"/>
      <c r="MFI57" s="26"/>
      <c r="MFJ57" s="26"/>
      <c r="MFK57" s="26"/>
      <c r="MFL57" s="26"/>
      <c r="MFM57" s="26"/>
      <c r="MFN57" s="26"/>
      <c r="MFO57" s="26"/>
      <c r="MFP57" s="26"/>
      <c r="MFQ57" s="26"/>
      <c r="MFR57" s="26"/>
      <c r="MFS57" s="26"/>
      <c r="MFT57" s="26"/>
      <c r="MFU57" s="26"/>
      <c r="MFV57" s="26"/>
      <c r="MFW57" s="26"/>
      <c r="MFX57" s="26"/>
      <c r="MFY57" s="26"/>
      <c r="MFZ57" s="26"/>
      <c r="MGA57" s="26"/>
      <c r="MGB57" s="26"/>
      <c r="MGC57" s="26"/>
      <c r="MGD57" s="26"/>
      <c r="MGE57" s="26"/>
      <c r="MGF57" s="26"/>
      <c r="MGG57" s="26"/>
      <c r="MGH57" s="26"/>
      <c r="MGI57" s="26"/>
      <c r="MGJ57" s="26"/>
      <c r="MGK57" s="26"/>
      <c r="MGL57" s="26"/>
      <c r="MGM57" s="26"/>
      <c r="MGN57" s="26"/>
      <c r="MGO57" s="26"/>
      <c r="MGP57" s="26"/>
      <c r="MGQ57" s="26"/>
      <c r="MGR57" s="26"/>
      <c r="MGS57" s="26"/>
      <c r="MGT57" s="26"/>
      <c r="MGU57" s="26"/>
      <c r="MGV57" s="26"/>
      <c r="MGW57" s="26"/>
      <c r="MGX57" s="26"/>
      <c r="MGY57" s="26"/>
      <c r="MGZ57" s="26"/>
      <c r="MHA57" s="26"/>
      <c r="MHB57" s="26"/>
      <c r="MHC57" s="26"/>
      <c r="MHD57" s="26"/>
      <c r="MHE57" s="26"/>
      <c r="MHF57" s="26"/>
      <c r="MHG57" s="26"/>
      <c r="MHH57" s="26"/>
      <c r="MHI57" s="26"/>
      <c r="MHJ57" s="26"/>
      <c r="MHK57" s="26"/>
      <c r="MHL57" s="26"/>
      <c r="MHM57" s="26"/>
      <c r="MHN57" s="26"/>
      <c r="MHO57" s="26"/>
      <c r="MHP57" s="26"/>
      <c r="MHQ57" s="26"/>
      <c r="MHR57" s="26"/>
      <c r="MHS57" s="26"/>
      <c r="MHT57" s="26"/>
      <c r="MHU57" s="26"/>
      <c r="MHV57" s="26"/>
      <c r="MHW57" s="26"/>
      <c r="MHX57" s="26"/>
      <c r="MHY57" s="26"/>
      <c r="MHZ57" s="26"/>
      <c r="MIA57" s="26"/>
      <c r="MIB57" s="26"/>
      <c r="MIC57" s="26"/>
      <c r="MID57" s="26"/>
      <c r="MIE57" s="26"/>
      <c r="MIF57" s="26"/>
      <c r="MIG57" s="26"/>
      <c r="MIH57" s="26"/>
      <c r="MII57" s="26"/>
      <c r="MIJ57" s="26"/>
      <c r="MIK57" s="26"/>
      <c r="MIL57" s="26"/>
      <c r="MIM57" s="26"/>
      <c r="MIN57" s="26"/>
      <c r="MIO57" s="26"/>
      <c r="MIP57" s="26"/>
      <c r="MIQ57" s="26"/>
      <c r="MIR57" s="26"/>
      <c r="MIS57" s="26"/>
      <c r="MIT57" s="26"/>
      <c r="MIU57" s="26"/>
      <c r="MIV57" s="26"/>
      <c r="MIW57" s="26"/>
      <c r="MIX57" s="26"/>
      <c r="MIY57" s="26"/>
      <c r="MIZ57" s="26"/>
      <c r="MJA57" s="26"/>
      <c r="MJB57" s="26"/>
      <c r="MJC57" s="26"/>
      <c r="MJD57" s="26"/>
      <c r="MJE57" s="26"/>
      <c r="MJF57" s="26"/>
      <c r="MJG57" s="26"/>
      <c r="MJH57" s="26"/>
      <c r="MJI57" s="26"/>
      <c r="MJJ57" s="26"/>
      <c r="MJK57" s="26"/>
      <c r="MJL57" s="26"/>
      <c r="MJM57" s="26"/>
      <c r="MJN57" s="26"/>
      <c r="MJO57" s="26"/>
      <c r="MJP57" s="26"/>
      <c r="MJQ57" s="26"/>
      <c r="MJR57" s="26"/>
      <c r="MJS57" s="26"/>
      <c r="MJT57" s="26"/>
      <c r="MJU57" s="26"/>
      <c r="MJV57" s="26"/>
      <c r="MJW57" s="26"/>
      <c r="MJX57" s="26"/>
      <c r="MJY57" s="26"/>
      <c r="MJZ57" s="26"/>
      <c r="MKA57" s="26"/>
      <c r="MKB57" s="26"/>
      <c r="MKC57" s="26"/>
      <c r="MKD57" s="26"/>
      <c r="MKE57" s="26"/>
      <c r="MKF57" s="26"/>
      <c r="MKG57" s="26"/>
      <c r="MKH57" s="26"/>
      <c r="MKI57" s="26"/>
      <c r="MKJ57" s="26"/>
      <c r="MKK57" s="26"/>
      <c r="MKL57" s="26"/>
      <c r="MKM57" s="26"/>
      <c r="MKN57" s="26"/>
      <c r="MKO57" s="26"/>
      <c r="MKP57" s="26"/>
      <c r="MKQ57" s="26"/>
      <c r="MKR57" s="26"/>
      <c r="MKS57" s="26"/>
      <c r="MKT57" s="26"/>
      <c r="MKU57" s="26"/>
      <c r="MKV57" s="26"/>
      <c r="MKW57" s="26"/>
      <c r="MKX57" s="26"/>
      <c r="MKY57" s="26"/>
      <c r="MKZ57" s="26"/>
      <c r="MLA57" s="26"/>
      <c r="MLB57" s="26"/>
      <c r="MLC57" s="26"/>
      <c r="MLD57" s="26"/>
      <c r="MLE57" s="26"/>
      <c r="MLF57" s="26"/>
      <c r="MLG57" s="26"/>
      <c r="MLH57" s="26"/>
      <c r="MLI57" s="26"/>
      <c r="MLJ57" s="26"/>
      <c r="MLK57" s="26"/>
      <c r="MLL57" s="26"/>
      <c r="MLM57" s="26"/>
      <c r="MLN57" s="26"/>
      <c r="MLO57" s="26"/>
      <c r="MLP57" s="26"/>
      <c r="MLQ57" s="26"/>
      <c r="MLR57" s="26"/>
      <c r="MLS57" s="26"/>
      <c r="MLT57" s="26"/>
      <c r="MLU57" s="26"/>
      <c r="MLV57" s="26"/>
      <c r="MLW57" s="26"/>
      <c r="MLX57" s="26"/>
      <c r="MLY57" s="26"/>
      <c r="MLZ57" s="26"/>
      <c r="MMA57" s="26"/>
      <c r="MMB57" s="26"/>
      <c r="MMC57" s="26"/>
      <c r="MMD57" s="26"/>
      <c r="MME57" s="26"/>
      <c r="MMF57" s="26"/>
      <c r="MMG57" s="26"/>
      <c r="MMH57" s="26"/>
      <c r="MMI57" s="26"/>
      <c r="MMJ57" s="26"/>
      <c r="MMK57" s="26"/>
      <c r="MML57" s="26"/>
      <c r="MMM57" s="26"/>
      <c r="MMN57" s="26"/>
      <c r="MMO57" s="26"/>
      <c r="MMP57" s="26"/>
      <c r="MMQ57" s="26"/>
      <c r="MMR57" s="26"/>
      <c r="MMS57" s="26"/>
      <c r="MMT57" s="26"/>
      <c r="MMU57" s="26"/>
      <c r="MMV57" s="26"/>
      <c r="MMW57" s="26"/>
      <c r="MMX57" s="26"/>
      <c r="MMY57" s="26"/>
      <c r="MMZ57" s="26"/>
      <c r="MNA57" s="26"/>
      <c r="MNB57" s="26"/>
      <c r="MNC57" s="26"/>
      <c r="MND57" s="26"/>
      <c r="MNE57" s="26"/>
      <c r="MNF57" s="26"/>
      <c r="MNG57" s="26"/>
      <c r="MNH57" s="26"/>
      <c r="MNI57" s="26"/>
      <c r="MNJ57" s="26"/>
      <c r="MNK57" s="26"/>
      <c r="MNL57" s="26"/>
      <c r="MNM57" s="26"/>
      <c r="MNN57" s="26"/>
      <c r="MNO57" s="26"/>
      <c r="MNP57" s="26"/>
      <c r="MNQ57" s="26"/>
      <c r="MNR57" s="26"/>
      <c r="MNS57" s="26"/>
      <c r="MNT57" s="26"/>
      <c r="MNU57" s="26"/>
      <c r="MNV57" s="26"/>
      <c r="MNW57" s="26"/>
      <c r="MNX57" s="26"/>
      <c r="MNY57" s="26"/>
      <c r="MNZ57" s="26"/>
      <c r="MOA57" s="26"/>
      <c r="MOB57" s="26"/>
      <c r="MOC57" s="26"/>
      <c r="MOD57" s="26"/>
      <c r="MOE57" s="26"/>
      <c r="MOF57" s="26"/>
      <c r="MOG57" s="26"/>
      <c r="MOH57" s="26"/>
      <c r="MOI57" s="26"/>
      <c r="MOJ57" s="26"/>
      <c r="MOK57" s="26"/>
      <c r="MOL57" s="26"/>
      <c r="MOM57" s="26"/>
      <c r="MON57" s="26"/>
      <c r="MOO57" s="26"/>
      <c r="MOP57" s="26"/>
      <c r="MOQ57" s="26"/>
      <c r="MOR57" s="26"/>
      <c r="MOS57" s="26"/>
      <c r="MOT57" s="26"/>
      <c r="MOU57" s="26"/>
      <c r="MOV57" s="26"/>
      <c r="MOW57" s="26"/>
      <c r="MOX57" s="26"/>
      <c r="MOY57" s="26"/>
      <c r="MOZ57" s="26"/>
      <c r="MPA57" s="26"/>
      <c r="MPB57" s="26"/>
      <c r="MPC57" s="26"/>
      <c r="MPD57" s="26"/>
      <c r="MPE57" s="26"/>
      <c r="MPF57" s="26"/>
      <c r="MPG57" s="26"/>
      <c r="MPH57" s="26"/>
      <c r="MPI57" s="26"/>
      <c r="MPJ57" s="26"/>
      <c r="MPK57" s="26"/>
      <c r="MPL57" s="26"/>
      <c r="MPM57" s="26"/>
      <c r="MPN57" s="26"/>
      <c r="MPO57" s="26"/>
      <c r="MPP57" s="26"/>
      <c r="MPQ57" s="26"/>
      <c r="MPR57" s="26"/>
      <c r="MPS57" s="26"/>
      <c r="MPT57" s="26"/>
      <c r="MPU57" s="26"/>
      <c r="MPV57" s="26"/>
      <c r="MPW57" s="26"/>
      <c r="MPX57" s="26"/>
      <c r="MPY57" s="26"/>
      <c r="MPZ57" s="26"/>
      <c r="MQA57" s="26"/>
      <c r="MQB57" s="26"/>
      <c r="MQC57" s="26"/>
      <c r="MQD57" s="26"/>
      <c r="MQE57" s="26"/>
      <c r="MQF57" s="26"/>
      <c r="MQG57" s="26"/>
      <c r="MQH57" s="26"/>
      <c r="MQI57" s="26"/>
      <c r="MQJ57" s="26"/>
      <c r="MQK57" s="26"/>
      <c r="MQL57" s="26"/>
      <c r="MQM57" s="26"/>
      <c r="MQN57" s="26"/>
      <c r="MQO57" s="26"/>
      <c r="MQP57" s="26"/>
      <c r="MQQ57" s="26"/>
      <c r="MQR57" s="26"/>
      <c r="MQS57" s="26"/>
      <c r="MQT57" s="26"/>
      <c r="MQU57" s="26"/>
      <c r="MQV57" s="26"/>
      <c r="MQW57" s="26"/>
      <c r="MQX57" s="26"/>
      <c r="MQY57" s="26"/>
      <c r="MQZ57" s="26"/>
      <c r="MRA57" s="26"/>
      <c r="MRB57" s="26"/>
      <c r="MRC57" s="26"/>
      <c r="MRD57" s="26"/>
      <c r="MRE57" s="26"/>
      <c r="MRF57" s="26"/>
      <c r="MRG57" s="26"/>
      <c r="MRH57" s="26"/>
      <c r="MRI57" s="26"/>
      <c r="MRJ57" s="26"/>
      <c r="MRK57" s="26"/>
      <c r="MRL57" s="26"/>
      <c r="MRM57" s="26"/>
      <c r="MRN57" s="26"/>
      <c r="MRO57" s="26"/>
      <c r="MRP57" s="26"/>
      <c r="MRQ57" s="26"/>
      <c r="MRR57" s="26"/>
      <c r="MRS57" s="26"/>
      <c r="MRT57" s="26"/>
      <c r="MRU57" s="26"/>
      <c r="MRV57" s="26"/>
      <c r="MRW57" s="26"/>
      <c r="MRX57" s="26"/>
      <c r="MRY57" s="26"/>
      <c r="MRZ57" s="26"/>
      <c r="MSA57" s="26"/>
      <c r="MSB57" s="26"/>
      <c r="MSC57" s="26"/>
      <c r="MSD57" s="26"/>
      <c r="MSE57" s="26"/>
      <c r="MSF57" s="26"/>
      <c r="MSG57" s="26"/>
      <c r="MSH57" s="26"/>
      <c r="MSI57" s="26"/>
      <c r="MSJ57" s="26"/>
      <c r="MSK57" s="26"/>
      <c r="MSL57" s="26"/>
      <c r="MSM57" s="26"/>
      <c r="MSN57" s="26"/>
      <c r="MSO57" s="26"/>
      <c r="MSP57" s="26"/>
      <c r="MSQ57" s="26"/>
      <c r="MSR57" s="26"/>
      <c r="MSS57" s="26"/>
      <c r="MST57" s="26"/>
      <c r="MSU57" s="26"/>
      <c r="MSV57" s="26"/>
      <c r="MSW57" s="26"/>
      <c r="MSX57" s="26"/>
      <c r="MSY57" s="26"/>
      <c r="MSZ57" s="26"/>
      <c r="MTA57" s="26"/>
      <c r="MTB57" s="26"/>
      <c r="MTC57" s="26"/>
      <c r="MTD57" s="26"/>
      <c r="MTE57" s="26"/>
      <c r="MTF57" s="26"/>
      <c r="MTG57" s="26"/>
      <c r="MTH57" s="26"/>
      <c r="MTI57" s="26"/>
      <c r="MTJ57" s="26"/>
      <c r="MTK57" s="26"/>
      <c r="MTL57" s="26"/>
      <c r="MTM57" s="26"/>
      <c r="MTN57" s="26"/>
      <c r="MTO57" s="26"/>
      <c r="MTP57" s="26"/>
      <c r="MTQ57" s="26"/>
      <c r="MTR57" s="26"/>
      <c r="MTS57" s="26"/>
      <c r="MTT57" s="26"/>
      <c r="MTU57" s="26"/>
      <c r="MTV57" s="26"/>
      <c r="MTW57" s="26"/>
      <c r="MTX57" s="26"/>
      <c r="MTY57" s="26"/>
      <c r="MTZ57" s="26"/>
      <c r="MUA57" s="26"/>
      <c r="MUB57" s="26"/>
      <c r="MUC57" s="26"/>
      <c r="MUD57" s="26"/>
      <c r="MUE57" s="26"/>
      <c r="MUF57" s="26"/>
      <c r="MUG57" s="26"/>
      <c r="MUH57" s="26"/>
      <c r="MUI57" s="26"/>
      <c r="MUJ57" s="26"/>
      <c r="MUK57" s="26"/>
      <c r="MUL57" s="26"/>
      <c r="MUM57" s="26"/>
      <c r="MUN57" s="26"/>
      <c r="MUO57" s="26"/>
      <c r="MUP57" s="26"/>
      <c r="MUQ57" s="26"/>
      <c r="MUR57" s="26"/>
      <c r="MUS57" s="26"/>
      <c r="MUT57" s="26"/>
      <c r="MUU57" s="26"/>
      <c r="MUV57" s="26"/>
      <c r="MUW57" s="26"/>
      <c r="MUX57" s="26"/>
      <c r="MUY57" s="26"/>
      <c r="MUZ57" s="26"/>
      <c r="MVA57" s="26"/>
      <c r="MVB57" s="26"/>
      <c r="MVC57" s="26"/>
      <c r="MVD57" s="26"/>
      <c r="MVE57" s="26"/>
      <c r="MVF57" s="26"/>
      <c r="MVG57" s="26"/>
      <c r="MVH57" s="26"/>
      <c r="MVI57" s="26"/>
      <c r="MVJ57" s="26"/>
      <c r="MVK57" s="26"/>
      <c r="MVL57" s="26"/>
      <c r="MVM57" s="26"/>
      <c r="MVN57" s="26"/>
      <c r="MVO57" s="26"/>
      <c r="MVP57" s="26"/>
      <c r="MVQ57" s="26"/>
      <c r="MVR57" s="26"/>
      <c r="MVS57" s="26"/>
      <c r="MVT57" s="26"/>
      <c r="MVU57" s="26"/>
      <c r="MVV57" s="26"/>
      <c r="MVW57" s="26"/>
      <c r="MVX57" s="26"/>
      <c r="MVY57" s="26"/>
      <c r="MVZ57" s="26"/>
      <c r="MWA57" s="26"/>
      <c r="MWB57" s="26"/>
      <c r="MWC57" s="26"/>
      <c r="MWD57" s="26"/>
      <c r="MWE57" s="26"/>
      <c r="MWF57" s="26"/>
      <c r="MWG57" s="26"/>
      <c r="MWH57" s="26"/>
      <c r="MWI57" s="26"/>
      <c r="MWJ57" s="26"/>
      <c r="MWK57" s="26"/>
      <c r="MWL57" s="26"/>
      <c r="MWM57" s="26"/>
      <c r="MWN57" s="26"/>
      <c r="MWO57" s="26"/>
      <c r="MWP57" s="26"/>
      <c r="MWQ57" s="26"/>
      <c r="MWR57" s="26"/>
      <c r="MWS57" s="26"/>
      <c r="MWT57" s="26"/>
      <c r="MWU57" s="26"/>
      <c r="MWV57" s="26"/>
      <c r="MWW57" s="26"/>
      <c r="MWX57" s="26"/>
      <c r="MWY57" s="26"/>
      <c r="MWZ57" s="26"/>
      <c r="MXA57" s="26"/>
      <c r="MXB57" s="26"/>
      <c r="MXC57" s="26"/>
      <c r="MXD57" s="26"/>
      <c r="MXE57" s="26"/>
      <c r="MXF57" s="26"/>
      <c r="MXG57" s="26"/>
      <c r="MXH57" s="26"/>
      <c r="MXI57" s="26"/>
      <c r="MXJ57" s="26"/>
      <c r="MXK57" s="26"/>
      <c r="MXL57" s="26"/>
      <c r="MXM57" s="26"/>
      <c r="MXN57" s="26"/>
      <c r="MXO57" s="26"/>
      <c r="MXP57" s="26"/>
      <c r="MXQ57" s="26"/>
      <c r="MXR57" s="26"/>
      <c r="MXS57" s="26"/>
      <c r="MXT57" s="26"/>
      <c r="MXU57" s="26"/>
      <c r="MXV57" s="26"/>
      <c r="MXW57" s="26"/>
      <c r="MXX57" s="26"/>
      <c r="MXY57" s="26"/>
      <c r="MXZ57" s="26"/>
      <c r="MYA57" s="26"/>
      <c r="MYB57" s="26"/>
      <c r="MYC57" s="26"/>
      <c r="MYD57" s="26"/>
      <c r="MYE57" s="26"/>
      <c r="MYF57" s="26"/>
      <c r="MYG57" s="26"/>
      <c r="MYH57" s="26"/>
      <c r="MYI57" s="26"/>
      <c r="MYJ57" s="26"/>
      <c r="MYK57" s="26"/>
      <c r="MYL57" s="26"/>
      <c r="MYM57" s="26"/>
      <c r="MYN57" s="26"/>
      <c r="MYO57" s="26"/>
      <c r="MYP57" s="26"/>
      <c r="MYQ57" s="26"/>
      <c r="MYR57" s="26"/>
      <c r="MYS57" s="26"/>
      <c r="MYT57" s="26"/>
      <c r="MYU57" s="26"/>
      <c r="MYV57" s="26"/>
      <c r="MYW57" s="26"/>
      <c r="MYX57" s="26"/>
      <c r="MYY57" s="26"/>
      <c r="MYZ57" s="26"/>
      <c r="MZA57" s="26"/>
      <c r="MZB57" s="26"/>
      <c r="MZC57" s="26"/>
      <c r="MZD57" s="26"/>
      <c r="MZE57" s="26"/>
      <c r="MZF57" s="26"/>
      <c r="MZG57" s="26"/>
      <c r="MZH57" s="26"/>
      <c r="MZI57" s="26"/>
      <c r="MZJ57" s="26"/>
      <c r="MZK57" s="26"/>
      <c r="MZL57" s="26"/>
      <c r="MZM57" s="26"/>
      <c r="MZN57" s="26"/>
      <c r="MZO57" s="26"/>
      <c r="MZP57" s="26"/>
      <c r="MZQ57" s="26"/>
      <c r="MZR57" s="26"/>
      <c r="MZS57" s="26"/>
      <c r="MZT57" s="26"/>
      <c r="MZU57" s="26"/>
      <c r="MZV57" s="26"/>
      <c r="MZW57" s="26"/>
      <c r="MZX57" s="26"/>
      <c r="MZY57" s="26"/>
      <c r="MZZ57" s="26"/>
      <c r="NAA57" s="26"/>
      <c r="NAB57" s="26"/>
      <c r="NAC57" s="26"/>
      <c r="NAD57" s="26"/>
      <c r="NAE57" s="26"/>
      <c r="NAF57" s="26"/>
      <c r="NAG57" s="26"/>
      <c r="NAH57" s="26"/>
      <c r="NAI57" s="26"/>
      <c r="NAJ57" s="26"/>
      <c r="NAK57" s="26"/>
      <c r="NAL57" s="26"/>
      <c r="NAM57" s="26"/>
      <c r="NAN57" s="26"/>
      <c r="NAO57" s="26"/>
      <c r="NAP57" s="26"/>
      <c r="NAQ57" s="26"/>
      <c r="NAR57" s="26"/>
      <c r="NAS57" s="26"/>
      <c r="NAT57" s="26"/>
      <c r="NAU57" s="26"/>
      <c r="NAV57" s="26"/>
      <c r="NAW57" s="26"/>
      <c r="NAX57" s="26"/>
      <c r="NAY57" s="26"/>
      <c r="NAZ57" s="26"/>
      <c r="NBA57" s="26"/>
      <c r="NBB57" s="26"/>
      <c r="NBC57" s="26"/>
      <c r="NBD57" s="26"/>
      <c r="NBE57" s="26"/>
      <c r="NBF57" s="26"/>
      <c r="NBG57" s="26"/>
      <c r="NBH57" s="26"/>
      <c r="NBI57" s="26"/>
      <c r="NBJ57" s="26"/>
      <c r="NBK57" s="26"/>
      <c r="NBL57" s="26"/>
      <c r="NBM57" s="26"/>
      <c r="NBN57" s="26"/>
      <c r="NBO57" s="26"/>
      <c r="NBP57" s="26"/>
      <c r="NBQ57" s="26"/>
      <c r="NBR57" s="26"/>
      <c r="NBS57" s="26"/>
      <c r="NBT57" s="26"/>
      <c r="NBU57" s="26"/>
      <c r="NBV57" s="26"/>
      <c r="NBW57" s="26"/>
      <c r="NBX57" s="26"/>
      <c r="NBY57" s="26"/>
      <c r="NBZ57" s="26"/>
      <c r="NCA57" s="26"/>
      <c r="NCB57" s="26"/>
      <c r="NCC57" s="26"/>
      <c r="NCD57" s="26"/>
      <c r="NCE57" s="26"/>
      <c r="NCF57" s="26"/>
      <c r="NCG57" s="26"/>
      <c r="NCH57" s="26"/>
      <c r="NCI57" s="26"/>
      <c r="NCJ57" s="26"/>
      <c r="NCK57" s="26"/>
      <c r="NCL57" s="26"/>
      <c r="NCM57" s="26"/>
      <c r="NCN57" s="26"/>
      <c r="NCO57" s="26"/>
      <c r="NCP57" s="26"/>
      <c r="NCQ57" s="26"/>
      <c r="NCR57" s="26"/>
      <c r="NCS57" s="26"/>
      <c r="NCT57" s="26"/>
      <c r="NCU57" s="26"/>
      <c r="NCV57" s="26"/>
      <c r="NCW57" s="26"/>
      <c r="NCX57" s="26"/>
      <c r="NCY57" s="26"/>
      <c r="NCZ57" s="26"/>
      <c r="NDA57" s="26"/>
      <c r="NDB57" s="26"/>
      <c r="NDC57" s="26"/>
      <c r="NDD57" s="26"/>
      <c r="NDE57" s="26"/>
      <c r="NDF57" s="26"/>
      <c r="NDG57" s="26"/>
      <c r="NDH57" s="26"/>
      <c r="NDI57" s="26"/>
      <c r="NDJ57" s="26"/>
      <c r="NDK57" s="26"/>
      <c r="NDL57" s="26"/>
      <c r="NDM57" s="26"/>
      <c r="NDN57" s="26"/>
      <c r="NDO57" s="26"/>
      <c r="NDP57" s="26"/>
      <c r="NDQ57" s="26"/>
      <c r="NDR57" s="26"/>
      <c r="NDS57" s="26"/>
      <c r="NDT57" s="26"/>
      <c r="NDU57" s="26"/>
      <c r="NDV57" s="26"/>
      <c r="NDW57" s="26"/>
      <c r="NDX57" s="26"/>
      <c r="NDY57" s="26"/>
      <c r="NDZ57" s="26"/>
      <c r="NEA57" s="26"/>
      <c r="NEB57" s="26"/>
      <c r="NEC57" s="26"/>
      <c r="NED57" s="26"/>
      <c r="NEE57" s="26"/>
      <c r="NEF57" s="26"/>
      <c r="NEG57" s="26"/>
      <c r="NEH57" s="26"/>
      <c r="NEI57" s="26"/>
      <c r="NEJ57" s="26"/>
      <c r="NEK57" s="26"/>
      <c r="NEL57" s="26"/>
      <c r="NEM57" s="26"/>
      <c r="NEN57" s="26"/>
      <c r="NEO57" s="26"/>
      <c r="NEP57" s="26"/>
      <c r="NEQ57" s="26"/>
      <c r="NER57" s="26"/>
      <c r="NES57" s="26"/>
      <c r="NET57" s="26"/>
      <c r="NEU57" s="26"/>
      <c r="NEV57" s="26"/>
      <c r="NEW57" s="26"/>
      <c r="NEX57" s="26"/>
      <c r="NEY57" s="26"/>
      <c r="NEZ57" s="26"/>
      <c r="NFA57" s="26"/>
      <c r="NFB57" s="26"/>
      <c r="NFC57" s="26"/>
      <c r="NFD57" s="26"/>
      <c r="NFE57" s="26"/>
      <c r="NFF57" s="26"/>
      <c r="NFG57" s="26"/>
      <c r="NFH57" s="26"/>
      <c r="NFI57" s="26"/>
      <c r="NFJ57" s="26"/>
      <c r="NFK57" s="26"/>
      <c r="NFL57" s="26"/>
      <c r="NFM57" s="26"/>
      <c r="NFN57" s="26"/>
      <c r="NFO57" s="26"/>
      <c r="NFP57" s="26"/>
      <c r="NFQ57" s="26"/>
      <c r="NFR57" s="26"/>
      <c r="NFS57" s="26"/>
      <c r="NFT57" s="26"/>
      <c r="NFU57" s="26"/>
      <c r="NFV57" s="26"/>
      <c r="NFW57" s="26"/>
      <c r="NFX57" s="26"/>
      <c r="NFY57" s="26"/>
      <c r="NFZ57" s="26"/>
      <c r="NGA57" s="26"/>
      <c r="NGB57" s="26"/>
      <c r="NGC57" s="26"/>
      <c r="NGD57" s="26"/>
      <c r="NGE57" s="26"/>
      <c r="NGF57" s="26"/>
      <c r="NGG57" s="26"/>
      <c r="NGH57" s="26"/>
      <c r="NGI57" s="26"/>
      <c r="NGJ57" s="26"/>
      <c r="NGK57" s="26"/>
      <c r="NGL57" s="26"/>
      <c r="NGM57" s="26"/>
      <c r="NGN57" s="26"/>
      <c r="NGO57" s="26"/>
      <c r="NGP57" s="26"/>
      <c r="NGQ57" s="26"/>
      <c r="NGR57" s="26"/>
      <c r="NGS57" s="26"/>
      <c r="NGT57" s="26"/>
      <c r="NGU57" s="26"/>
      <c r="NGV57" s="26"/>
      <c r="NGW57" s="26"/>
      <c r="NGX57" s="26"/>
      <c r="NGY57" s="26"/>
      <c r="NGZ57" s="26"/>
      <c r="NHA57" s="26"/>
      <c r="NHB57" s="26"/>
      <c r="NHC57" s="26"/>
      <c r="NHD57" s="26"/>
      <c r="NHE57" s="26"/>
      <c r="NHF57" s="26"/>
      <c r="NHG57" s="26"/>
      <c r="NHH57" s="26"/>
      <c r="NHI57" s="26"/>
      <c r="NHJ57" s="26"/>
      <c r="NHK57" s="26"/>
      <c r="NHL57" s="26"/>
      <c r="NHM57" s="26"/>
      <c r="NHN57" s="26"/>
      <c r="NHO57" s="26"/>
      <c r="NHP57" s="26"/>
      <c r="NHQ57" s="26"/>
      <c r="NHR57" s="26"/>
      <c r="NHS57" s="26"/>
      <c r="NHT57" s="26"/>
      <c r="NHU57" s="26"/>
      <c r="NHV57" s="26"/>
      <c r="NHW57" s="26"/>
      <c r="NHX57" s="26"/>
      <c r="NHY57" s="26"/>
      <c r="NHZ57" s="26"/>
      <c r="NIA57" s="26"/>
      <c r="NIB57" s="26"/>
      <c r="NIC57" s="26"/>
      <c r="NID57" s="26"/>
      <c r="NIE57" s="26"/>
      <c r="NIF57" s="26"/>
      <c r="NIG57" s="26"/>
      <c r="NIH57" s="26"/>
      <c r="NII57" s="26"/>
      <c r="NIJ57" s="26"/>
      <c r="NIK57" s="26"/>
      <c r="NIL57" s="26"/>
      <c r="NIM57" s="26"/>
      <c r="NIN57" s="26"/>
      <c r="NIO57" s="26"/>
      <c r="NIP57" s="26"/>
      <c r="NIQ57" s="26"/>
      <c r="NIR57" s="26"/>
      <c r="NIS57" s="26"/>
      <c r="NIT57" s="26"/>
      <c r="NIU57" s="26"/>
      <c r="NIV57" s="26"/>
      <c r="NIW57" s="26"/>
      <c r="NIX57" s="26"/>
      <c r="NIY57" s="26"/>
      <c r="NIZ57" s="26"/>
      <c r="NJA57" s="26"/>
      <c r="NJB57" s="26"/>
      <c r="NJC57" s="26"/>
      <c r="NJD57" s="26"/>
      <c r="NJE57" s="26"/>
      <c r="NJF57" s="26"/>
      <c r="NJG57" s="26"/>
      <c r="NJH57" s="26"/>
      <c r="NJI57" s="26"/>
      <c r="NJJ57" s="26"/>
      <c r="NJK57" s="26"/>
      <c r="NJL57" s="26"/>
      <c r="NJM57" s="26"/>
      <c r="NJN57" s="26"/>
      <c r="NJO57" s="26"/>
      <c r="NJP57" s="26"/>
      <c r="NJQ57" s="26"/>
      <c r="NJR57" s="26"/>
      <c r="NJS57" s="26"/>
      <c r="NJT57" s="26"/>
      <c r="NJU57" s="26"/>
      <c r="NJV57" s="26"/>
      <c r="NJW57" s="26"/>
      <c r="NJX57" s="26"/>
      <c r="NJY57" s="26"/>
      <c r="NJZ57" s="26"/>
      <c r="NKA57" s="26"/>
      <c r="NKB57" s="26"/>
      <c r="NKC57" s="26"/>
      <c r="NKD57" s="26"/>
      <c r="NKE57" s="26"/>
      <c r="NKF57" s="26"/>
      <c r="NKG57" s="26"/>
      <c r="NKH57" s="26"/>
      <c r="NKI57" s="26"/>
      <c r="NKJ57" s="26"/>
      <c r="NKK57" s="26"/>
      <c r="NKL57" s="26"/>
      <c r="NKM57" s="26"/>
      <c r="NKN57" s="26"/>
      <c r="NKO57" s="26"/>
      <c r="NKP57" s="26"/>
      <c r="NKQ57" s="26"/>
      <c r="NKR57" s="26"/>
      <c r="NKS57" s="26"/>
      <c r="NKT57" s="26"/>
      <c r="NKU57" s="26"/>
      <c r="NKV57" s="26"/>
      <c r="NKW57" s="26"/>
      <c r="NKX57" s="26"/>
      <c r="NKY57" s="26"/>
      <c r="NKZ57" s="26"/>
      <c r="NLA57" s="26"/>
      <c r="NLB57" s="26"/>
      <c r="NLC57" s="26"/>
      <c r="NLD57" s="26"/>
      <c r="NLE57" s="26"/>
      <c r="NLF57" s="26"/>
      <c r="NLG57" s="26"/>
      <c r="NLH57" s="26"/>
      <c r="NLI57" s="26"/>
      <c r="NLJ57" s="26"/>
      <c r="NLK57" s="26"/>
      <c r="NLL57" s="26"/>
      <c r="NLM57" s="26"/>
      <c r="NLN57" s="26"/>
      <c r="NLO57" s="26"/>
      <c r="NLP57" s="26"/>
      <c r="NLQ57" s="26"/>
      <c r="NLR57" s="26"/>
      <c r="NLS57" s="26"/>
      <c r="NLT57" s="26"/>
      <c r="NLU57" s="26"/>
      <c r="NLV57" s="26"/>
      <c r="NLW57" s="26"/>
      <c r="NLX57" s="26"/>
      <c r="NLY57" s="26"/>
      <c r="NLZ57" s="26"/>
      <c r="NMA57" s="26"/>
      <c r="NMB57" s="26"/>
      <c r="NMC57" s="26"/>
      <c r="NMD57" s="26"/>
      <c r="NME57" s="26"/>
      <c r="NMF57" s="26"/>
      <c r="NMG57" s="26"/>
      <c r="NMH57" s="26"/>
      <c r="NMI57" s="26"/>
      <c r="NMJ57" s="26"/>
      <c r="NMK57" s="26"/>
      <c r="NML57" s="26"/>
      <c r="NMM57" s="26"/>
      <c r="NMN57" s="26"/>
      <c r="NMO57" s="26"/>
      <c r="NMP57" s="26"/>
      <c r="NMQ57" s="26"/>
      <c r="NMR57" s="26"/>
      <c r="NMS57" s="26"/>
      <c r="NMT57" s="26"/>
      <c r="NMU57" s="26"/>
      <c r="NMV57" s="26"/>
      <c r="NMW57" s="26"/>
      <c r="NMX57" s="26"/>
      <c r="NMY57" s="26"/>
      <c r="NMZ57" s="26"/>
      <c r="NNA57" s="26"/>
      <c r="NNB57" s="26"/>
      <c r="NNC57" s="26"/>
      <c r="NND57" s="26"/>
      <c r="NNE57" s="26"/>
      <c r="NNF57" s="26"/>
      <c r="NNG57" s="26"/>
      <c r="NNH57" s="26"/>
      <c r="NNI57" s="26"/>
      <c r="NNJ57" s="26"/>
      <c r="NNK57" s="26"/>
      <c r="NNL57" s="26"/>
      <c r="NNM57" s="26"/>
      <c r="NNN57" s="26"/>
      <c r="NNO57" s="26"/>
      <c r="NNP57" s="26"/>
      <c r="NNQ57" s="26"/>
      <c r="NNR57" s="26"/>
      <c r="NNS57" s="26"/>
      <c r="NNT57" s="26"/>
      <c r="NNU57" s="26"/>
      <c r="NNV57" s="26"/>
      <c r="NNW57" s="26"/>
      <c r="NNX57" s="26"/>
      <c r="NNY57" s="26"/>
      <c r="NNZ57" s="26"/>
      <c r="NOA57" s="26"/>
      <c r="NOB57" s="26"/>
      <c r="NOC57" s="26"/>
      <c r="NOD57" s="26"/>
      <c r="NOE57" s="26"/>
      <c r="NOF57" s="26"/>
      <c r="NOG57" s="26"/>
      <c r="NOH57" s="26"/>
      <c r="NOI57" s="26"/>
      <c r="NOJ57" s="26"/>
      <c r="NOK57" s="26"/>
      <c r="NOL57" s="26"/>
      <c r="NOM57" s="26"/>
      <c r="NON57" s="26"/>
      <c r="NOO57" s="26"/>
      <c r="NOP57" s="26"/>
      <c r="NOQ57" s="26"/>
      <c r="NOR57" s="26"/>
      <c r="NOS57" s="26"/>
      <c r="NOT57" s="26"/>
      <c r="NOU57" s="26"/>
      <c r="NOV57" s="26"/>
      <c r="NOW57" s="26"/>
      <c r="NOX57" s="26"/>
      <c r="NOY57" s="26"/>
      <c r="NOZ57" s="26"/>
      <c r="NPA57" s="26"/>
      <c r="NPB57" s="26"/>
      <c r="NPC57" s="26"/>
      <c r="NPD57" s="26"/>
      <c r="NPE57" s="26"/>
      <c r="NPF57" s="26"/>
      <c r="NPG57" s="26"/>
      <c r="NPH57" s="26"/>
      <c r="NPI57" s="26"/>
      <c r="NPJ57" s="26"/>
      <c r="NPK57" s="26"/>
      <c r="NPL57" s="26"/>
      <c r="NPM57" s="26"/>
      <c r="NPN57" s="26"/>
      <c r="NPO57" s="26"/>
      <c r="NPP57" s="26"/>
      <c r="NPQ57" s="26"/>
      <c r="NPR57" s="26"/>
      <c r="NPS57" s="26"/>
      <c r="NPT57" s="26"/>
      <c r="NPU57" s="26"/>
      <c r="NPV57" s="26"/>
      <c r="NPW57" s="26"/>
      <c r="NPX57" s="26"/>
      <c r="NPY57" s="26"/>
      <c r="NPZ57" s="26"/>
      <c r="NQA57" s="26"/>
      <c r="NQB57" s="26"/>
      <c r="NQC57" s="26"/>
      <c r="NQD57" s="26"/>
      <c r="NQE57" s="26"/>
      <c r="NQF57" s="26"/>
      <c r="NQG57" s="26"/>
      <c r="NQH57" s="26"/>
      <c r="NQI57" s="26"/>
      <c r="NQJ57" s="26"/>
      <c r="NQK57" s="26"/>
      <c r="NQL57" s="26"/>
      <c r="NQM57" s="26"/>
      <c r="NQN57" s="26"/>
      <c r="NQO57" s="26"/>
      <c r="NQP57" s="26"/>
      <c r="NQQ57" s="26"/>
      <c r="NQR57" s="26"/>
      <c r="NQS57" s="26"/>
      <c r="NQT57" s="26"/>
      <c r="NQU57" s="26"/>
      <c r="NQV57" s="26"/>
      <c r="NQW57" s="26"/>
      <c r="NQX57" s="26"/>
      <c r="NQY57" s="26"/>
      <c r="NQZ57" s="26"/>
      <c r="NRA57" s="26"/>
      <c r="NRB57" s="26"/>
      <c r="NRC57" s="26"/>
      <c r="NRD57" s="26"/>
      <c r="NRE57" s="26"/>
      <c r="NRF57" s="26"/>
      <c r="NRG57" s="26"/>
      <c r="NRH57" s="26"/>
      <c r="NRI57" s="26"/>
      <c r="NRJ57" s="26"/>
      <c r="NRK57" s="26"/>
      <c r="NRL57" s="26"/>
      <c r="NRM57" s="26"/>
      <c r="NRN57" s="26"/>
      <c r="NRO57" s="26"/>
      <c r="NRP57" s="26"/>
      <c r="NRQ57" s="26"/>
      <c r="NRR57" s="26"/>
      <c r="NRS57" s="26"/>
      <c r="NRT57" s="26"/>
      <c r="NRU57" s="26"/>
      <c r="NRV57" s="26"/>
      <c r="NRW57" s="26"/>
      <c r="NRX57" s="26"/>
      <c r="NRY57" s="26"/>
      <c r="NRZ57" s="26"/>
      <c r="NSA57" s="26"/>
      <c r="NSB57" s="26"/>
      <c r="NSC57" s="26"/>
      <c r="NSD57" s="26"/>
      <c r="NSE57" s="26"/>
      <c r="NSF57" s="26"/>
      <c r="NSG57" s="26"/>
      <c r="NSH57" s="26"/>
      <c r="NSI57" s="26"/>
      <c r="NSJ57" s="26"/>
      <c r="NSK57" s="26"/>
      <c r="NSL57" s="26"/>
      <c r="NSM57" s="26"/>
      <c r="NSN57" s="26"/>
      <c r="NSO57" s="26"/>
      <c r="NSP57" s="26"/>
      <c r="NSQ57" s="26"/>
      <c r="NSR57" s="26"/>
      <c r="NSS57" s="26"/>
      <c r="NST57" s="26"/>
      <c r="NSU57" s="26"/>
      <c r="NSV57" s="26"/>
      <c r="NSW57" s="26"/>
      <c r="NSX57" s="26"/>
      <c r="NSY57" s="26"/>
      <c r="NSZ57" s="26"/>
      <c r="NTA57" s="26"/>
      <c r="NTB57" s="26"/>
      <c r="NTC57" s="26"/>
      <c r="NTD57" s="26"/>
      <c r="NTE57" s="26"/>
      <c r="NTF57" s="26"/>
      <c r="NTG57" s="26"/>
      <c r="NTH57" s="26"/>
      <c r="NTI57" s="26"/>
      <c r="NTJ57" s="26"/>
      <c r="NTK57" s="26"/>
      <c r="NTL57" s="26"/>
      <c r="NTM57" s="26"/>
      <c r="NTN57" s="26"/>
      <c r="NTO57" s="26"/>
      <c r="NTP57" s="26"/>
      <c r="NTQ57" s="26"/>
      <c r="NTR57" s="26"/>
      <c r="NTS57" s="26"/>
      <c r="NTT57" s="26"/>
      <c r="NTU57" s="26"/>
      <c r="NTV57" s="26"/>
      <c r="NTW57" s="26"/>
      <c r="NTX57" s="26"/>
      <c r="NTY57" s="26"/>
      <c r="NTZ57" s="26"/>
      <c r="NUA57" s="26"/>
      <c r="NUB57" s="26"/>
      <c r="NUC57" s="26"/>
      <c r="NUD57" s="26"/>
      <c r="NUE57" s="26"/>
      <c r="NUF57" s="26"/>
      <c r="NUG57" s="26"/>
      <c r="NUH57" s="26"/>
      <c r="NUI57" s="26"/>
      <c r="NUJ57" s="26"/>
      <c r="NUK57" s="26"/>
      <c r="NUL57" s="26"/>
      <c r="NUM57" s="26"/>
      <c r="NUN57" s="26"/>
      <c r="NUO57" s="26"/>
      <c r="NUP57" s="26"/>
      <c r="NUQ57" s="26"/>
      <c r="NUR57" s="26"/>
      <c r="NUS57" s="26"/>
      <c r="NUT57" s="26"/>
      <c r="NUU57" s="26"/>
      <c r="NUV57" s="26"/>
      <c r="NUW57" s="26"/>
      <c r="NUX57" s="26"/>
      <c r="NUY57" s="26"/>
      <c r="NUZ57" s="26"/>
      <c r="NVA57" s="26"/>
      <c r="NVB57" s="26"/>
      <c r="NVC57" s="26"/>
      <c r="NVD57" s="26"/>
      <c r="NVE57" s="26"/>
      <c r="NVF57" s="26"/>
      <c r="NVG57" s="26"/>
      <c r="NVH57" s="26"/>
      <c r="NVI57" s="26"/>
      <c r="NVJ57" s="26"/>
      <c r="NVK57" s="26"/>
      <c r="NVL57" s="26"/>
      <c r="NVM57" s="26"/>
      <c r="NVN57" s="26"/>
      <c r="NVO57" s="26"/>
      <c r="NVP57" s="26"/>
      <c r="NVQ57" s="26"/>
      <c r="NVR57" s="26"/>
      <c r="NVS57" s="26"/>
      <c r="NVT57" s="26"/>
      <c r="NVU57" s="26"/>
      <c r="NVV57" s="26"/>
      <c r="NVW57" s="26"/>
      <c r="NVX57" s="26"/>
      <c r="NVY57" s="26"/>
      <c r="NVZ57" s="26"/>
      <c r="NWA57" s="26"/>
      <c r="NWB57" s="26"/>
      <c r="NWC57" s="26"/>
      <c r="NWD57" s="26"/>
      <c r="NWE57" s="26"/>
      <c r="NWF57" s="26"/>
      <c r="NWG57" s="26"/>
      <c r="NWH57" s="26"/>
      <c r="NWI57" s="26"/>
      <c r="NWJ57" s="26"/>
      <c r="NWK57" s="26"/>
      <c r="NWL57" s="26"/>
      <c r="NWM57" s="26"/>
      <c r="NWN57" s="26"/>
      <c r="NWO57" s="26"/>
      <c r="NWP57" s="26"/>
      <c r="NWQ57" s="26"/>
      <c r="NWR57" s="26"/>
      <c r="NWS57" s="26"/>
      <c r="NWT57" s="26"/>
      <c r="NWU57" s="26"/>
      <c r="NWV57" s="26"/>
      <c r="NWW57" s="26"/>
      <c r="NWX57" s="26"/>
      <c r="NWY57" s="26"/>
      <c r="NWZ57" s="26"/>
      <c r="NXA57" s="26"/>
      <c r="NXB57" s="26"/>
      <c r="NXC57" s="26"/>
      <c r="NXD57" s="26"/>
      <c r="NXE57" s="26"/>
      <c r="NXF57" s="26"/>
      <c r="NXG57" s="26"/>
      <c r="NXH57" s="26"/>
      <c r="NXI57" s="26"/>
      <c r="NXJ57" s="26"/>
      <c r="NXK57" s="26"/>
      <c r="NXL57" s="26"/>
      <c r="NXM57" s="26"/>
      <c r="NXN57" s="26"/>
      <c r="NXO57" s="26"/>
      <c r="NXP57" s="26"/>
      <c r="NXQ57" s="26"/>
      <c r="NXR57" s="26"/>
      <c r="NXS57" s="26"/>
      <c r="NXT57" s="26"/>
      <c r="NXU57" s="26"/>
      <c r="NXV57" s="26"/>
      <c r="NXW57" s="26"/>
      <c r="NXX57" s="26"/>
      <c r="NXY57" s="26"/>
      <c r="NXZ57" s="26"/>
      <c r="NYA57" s="26"/>
      <c r="NYB57" s="26"/>
      <c r="NYC57" s="26"/>
      <c r="NYD57" s="26"/>
      <c r="NYE57" s="26"/>
      <c r="NYF57" s="26"/>
      <c r="NYG57" s="26"/>
      <c r="NYH57" s="26"/>
      <c r="NYI57" s="26"/>
      <c r="NYJ57" s="26"/>
      <c r="NYK57" s="26"/>
      <c r="NYL57" s="26"/>
      <c r="NYM57" s="26"/>
      <c r="NYN57" s="26"/>
      <c r="NYO57" s="26"/>
      <c r="NYP57" s="26"/>
      <c r="NYQ57" s="26"/>
      <c r="NYR57" s="26"/>
      <c r="NYS57" s="26"/>
      <c r="NYT57" s="26"/>
      <c r="NYU57" s="26"/>
      <c r="NYV57" s="26"/>
      <c r="NYW57" s="26"/>
      <c r="NYX57" s="26"/>
      <c r="NYY57" s="26"/>
      <c r="NYZ57" s="26"/>
      <c r="NZA57" s="26"/>
      <c r="NZB57" s="26"/>
      <c r="NZC57" s="26"/>
      <c r="NZD57" s="26"/>
      <c r="NZE57" s="26"/>
      <c r="NZF57" s="26"/>
      <c r="NZG57" s="26"/>
      <c r="NZH57" s="26"/>
      <c r="NZI57" s="26"/>
      <c r="NZJ57" s="26"/>
      <c r="NZK57" s="26"/>
      <c r="NZL57" s="26"/>
      <c r="NZM57" s="26"/>
      <c r="NZN57" s="26"/>
      <c r="NZO57" s="26"/>
      <c r="NZP57" s="26"/>
      <c r="NZQ57" s="26"/>
      <c r="NZR57" s="26"/>
      <c r="NZS57" s="26"/>
      <c r="NZT57" s="26"/>
      <c r="NZU57" s="26"/>
      <c r="NZV57" s="26"/>
      <c r="NZW57" s="26"/>
      <c r="NZX57" s="26"/>
      <c r="NZY57" s="26"/>
      <c r="NZZ57" s="26"/>
      <c r="OAA57" s="26"/>
      <c r="OAB57" s="26"/>
      <c r="OAC57" s="26"/>
      <c r="OAD57" s="26"/>
      <c r="OAE57" s="26"/>
      <c r="OAF57" s="26"/>
      <c r="OAG57" s="26"/>
      <c r="OAH57" s="26"/>
      <c r="OAI57" s="26"/>
      <c r="OAJ57" s="26"/>
      <c r="OAK57" s="26"/>
      <c r="OAL57" s="26"/>
      <c r="OAM57" s="26"/>
      <c r="OAN57" s="26"/>
      <c r="OAO57" s="26"/>
      <c r="OAP57" s="26"/>
      <c r="OAQ57" s="26"/>
      <c r="OAR57" s="26"/>
      <c r="OAS57" s="26"/>
      <c r="OAT57" s="26"/>
      <c r="OAU57" s="26"/>
      <c r="OAV57" s="26"/>
      <c r="OAW57" s="26"/>
      <c r="OAX57" s="26"/>
      <c r="OAY57" s="26"/>
      <c r="OAZ57" s="26"/>
      <c r="OBA57" s="26"/>
      <c r="OBB57" s="26"/>
      <c r="OBC57" s="26"/>
      <c r="OBD57" s="26"/>
      <c r="OBE57" s="26"/>
      <c r="OBF57" s="26"/>
      <c r="OBG57" s="26"/>
      <c r="OBH57" s="26"/>
      <c r="OBI57" s="26"/>
      <c r="OBJ57" s="26"/>
      <c r="OBK57" s="26"/>
      <c r="OBL57" s="26"/>
      <c r="OBM57" s="26"/>
      <c r="OBN57" s="26"/>
      <c r="OBO57" s="26"/>
      <c r="OBP57" s="26"/>
      <c r="OBQ57" s="26"/>
      <c r="OBR57" s="26"/>
      <c r="OBS57" s="26"/>
      <c r="OBT57" s="26"/>
      <c r="OBU57" s="26"/>
      <c r="OBV57" s="26"/>
      <c r="OBW57" s="26"/>
      <c r="OBX57" s="26"/>
      <c r="OBY57" s="26"/>
      <c r="OBZ57" s="26"/>
      <c r="OCA57" s="26"/>
      <c r="OCB57" s="26"/>
      <c r="OCC57" s="26"/>
      <c r="OCD57" s="26"/>
      <c r="OCE57" s="26"/>
      <c r="OCF57" s="26"/>
      <c r="OCG57" s="26"/>
      <c r="OCH57" s="26"/>
      <c r="OCI57" s="26"/>
      <c r="OCJ57" s="26"/>
      <c r="OCK57" s="26"/>
      <c r="OCL57" s="26"/>
      <c r="OCM57" s="26"/>
      <c r="OCN57" s="26"/>
      <c r="OCO57" s="26"/>
      <c r="OCP57" s="26"/>
      <c r="OCQ57" s="26"/>
      <c r="OCR57" s="26"/>
      <c r="OCS57" s="26"/>
      <c r="OCT57" s="26"/>
      <c r="OCU57" s="26"/>
      <c r="OCV57" s="26"/>
      <c r="OCW57" s="26"/>
      <c r="OCX57" s="26"/>
      <c r="OCY57" s="26"/>
      <c r="OCZ57" s="26"/>
      <c r="ODA57" s="26"/>
      <c r="ODB57" s="26"/>
      <c r="ODC57" s="26"/>
      <c r="ODD57" s="26"/>
      <c r="ODE57" s="26"/>
      <c r="ODF57" s="26"/>
      <c r="ODG57" s="26"/>
      <c r="ODH57" s="26"/>
      <c r="ODI57" s="26"/>
      <c r="ODJ57" s="26"/>
      <c r="ODK57" s="26"/>
      <c r="ODL57" s="26"/>
      <c r="ODM57" s="26"/>
      <c r="ODN57" s="26"/>
      <c r="ODO57" s="26"/>
      <c r="ODP57" s="26"/>
      <c r="ODQ57" s="26"/>
      <c r="ODR57" s="26"/>
      <c r="ODS57" s="26"/>
      <c r="ODT57" s="26"/>
      <c r="ODU57" s="26"/>
      <c r="ODV57" s="26"/>
      <c r="ODW57" s="26"/>
      <c r="ODX57" s="26"/>
      <c r="ODY57" s="26"/>
      <c r="ODZ57" s="26"/>
      <c r="OEA57" s="26"/>
      <c r="OEB57" s="26"/>
      <c r="OEC57" s="26"/>
      <c r="OED57" s="26"/>
      <c r="OEE57" s="26"/>
      <c r="OEF57" s="26"/>
      <c r="OEG57" s="26"/>
      <c r="OEH57" s="26"/>
      <c r="OEI57" s="26"/>
      <c r="OEJ57" s="26"/>
      <c r="OEK57" s="26"/>
      <c r="OEL57" s="26"/>
      <c r="OEM57" s="26"/>
      <c r="OEN57" s="26"/>
      <c r="OEO57" s="26"/>
      <c r="OEP57" s="26"/>
      <c r="OEQ57" s="26"/>
      <c r="OER57" s="26"/>
      <c r="OES57" s="26"/>
      <c r="OET57" s="26"/>
      <c r="OEU57" s="26"/>
      <c r="OEV57" s="26"/>
      <c r="OEW57" s="26"/>
      <c r="OEX57" s="26"/>
      <c r="OEY57" s="26"/>
      <c r="OEZ57" s="26"/>
      <c r="OFA57" s="26"/>
      <c r="OFB57" s="26"/>
      <c r="OFC57" s="26"/>
      <c r="OFD57" s="26"/>
      <c r="OFE57" s="26"/>
      <c r="OFF57" s="26"/>
      <c r="OFG57" s="26"/>
      <c r="OFH57" s="26"/>
      <c r="OFI57" s="26"/>
      <c r="OFJ57" s="26"/>
      <c r="OFK57" s="26"/>
      <c r="OFL57" s="26"/>
      <c r="OFM57" s="26"/>
      <c r="OFN57" s="26"/>
      <c r="OFO57" s="26"/>
      <c r="OFP57" s="26"/>
      <c r="OFQ57" s="26"/>
      <c r="OFR57" s="26"/>
      <c r="OFS57" s="26"/>
      <c r="OFT57" s="26"/>
      <c r="OFU57" s="26"/>
      <c r="OFV57" s="26"/>
      <c r="OFW57" s="26"/>
      <c r="OFX57" s="26"/>
      <c r="OFY57" s="26"/>
      <c r="OFZ57" s="26"/>
      <c r="OGA57" s="26"/>
      <c r="OGB57" s="26"/>
      <c r="OGC57" s="26"/>
      <c r="OGD57" s="26"/>
      <c r="OGE57" s="26"/>
      <c r="OGF57" s="26"/>
      <c r="OGG57" s="26"/>
      <c r="OGH57" s="26"/>
      <c r="OGI57" s="26"/>
      <c r="OGJ57" s="26"/>
      <c r="OGK57" s="26"/>
      <c r="OGL57" s="26"/>
      <c r="OGM57" s="26"/>
      <c r="OGN57" s="26"/>
      <c r="OGO57" s="26"/>
      <c r="OGP57" s="26"/>
      <c r="OGQ57" s="26"/>
      <c r="OGR57" s="26"/>
      <c r="OGS57" s="26"/>
      <c r="OGT57" s="26"/>
      <c r="OGU57" s="26"/>
      <c r="OGV57" s="26"/>
      <c r="OGW57" s="26"/>
      <c r="OGX57" s="26"/>
      <c r="OGY57" s="26"/>
      <c r="OGZ57" s="26"/>
      <c r="OHA57" s="26"/>
      <c r="OHB57" s="26"/>
      <c r="OHC57" s="26"/>
      <c r="OHD57" s="26"/>
      <c r="OHE57" s="26"/>
      <c r="OHF57" s="26"/>
      <c r="OHG57" s="26"/>
      <c r="OHH57" s="26"/>
      <c r="OHI57" s="26"/>
      <c r="OHJ57" s="26"/>
      <c r="OHK57" s="26"/>
      <c r="OHL57" s="26"/>
      <c r="OHM57" s="26"/>
      <c r="OHN57" s="26"/>
      <c r="OHO57" s="26"/>
      <c r="OHP57" s="26"/>
      <c r="OHQ57" s="26"/>
      <c r="OHR57" s="26"/>
      <c r="OHS57" s="26"/>
      <c r="OHT57" s="26"/>
      <c r="OHU57" s="26"/>
      <c r="OHV57" s="26"/>
      <c r="OHW57" s="26"/>
      <c r="OHX57" s="26"/>
      <c r="OHY57" s="26"/>
      <c r="OHZ57" s="26"/>
      <c r="OIA57" s="26"/>
      <c r="OIB57" s="26"/>
      <c r="OIC57" s="26"/>
      <c r="OID57" s="26"/>
      <c r="OIE57" s="26"/>
      <c r="OIF57" s="26"/>
      <c r="OIG57" s="26"/>
      <c r="OIH57" s="26"/>
      <c r="OII57" s="26"/>
      <c r="OIJ57" s="26"/>
      <c r="OIK57" s="26"/>
      <c r="OIL57" s="26"/>
      <c r="OIM57" s="26"/>
      <c r="OIN57" s="26"/>
      <c r="OIO57" s="26"/>
      <c r="OIP57" s="26"/>
      <c r="OIQ57" s="26"/>
      <c r="OIR57" s="26"/>
      <c r="OIS57" s="26"/>
      <c r="OIT57" s="26"/>
      <c r="OIU57" s="26"/>
      <c r="OIV57" s="26"/>
      <c r="OIW57" s="26"/>
      <c r="OIX57" s="26"/>
      <c r="OIY57" s="26"/>
      <c r="OIZ57" s="26"/>
      <c r="OJA57" s="26"/>
      <c r="OJB57" s="26"/>
      <c r="OJC57" s="26"/>
      <c r="OJD57" s="26"/>
      <c r="OJE57" s="26"/>
      <c r="OJF57" s="26"/>
      <c r="OJG57" s="26"/>
      <c r="OJH57" s="26"/>
      <c r="OJI57" s="26"/>
      <c r="OJJ57" s="26"/>
      <c r="OJK57" s="26"/>
      <c r="OJL57" s="26"/>
      <c r="OJM57" s="26"/>
      <c r="OJN57" s="26"/>
      <c r="OJO57" s="26"/>
      <c r="OJP57" s="26"/>
      <c r="OJQ57" s="26"/>
      <c r="OJR57" s="26"/>
      <c r="OJS57" s="26"/>
      <c r="OJT57" s="26"/>
      <c r="OJU57" s="26"/>
      <c r="OJV57" s="26"/>
      <c r="OJW57" s="26"/>
      <c r="OJX57" s="26"/>
      <c r="OJY57" s="26"/>
      <c r="OJZ57" s="26"/>
      <c r="OKA57" s="26"/>
      <c r="OKB57" s="26"/>
      <c r="OKC57" s="26"/>
      <c r="OKD57" s="26"/>
      <c r="OKE57" s="26"/>
      <c r="OKF57" s="26"/>
      <c r="OKG57" s="26"/>
      <c r="OKH57" s="26"/>
      <c r="OKI57" s="26"/>
      <c r="OKJ57" s="26"/>
      <c r="OKK57" s="26"/>
      <c r="OKL57" s="26"/>
      <c r="OKM57" s="26"/>
      <c r="OKN57" s="26"/>
      <c r="OKO57" s="26"/>
      <c r="OKP57" s="26"/>
      <c r="OKQ57" s="26"/>
      <c r="OKR57" s="26"/>
      <c r="OKS57" s="26"/>
      <c r="OKT57" s="26"/>
      <c r="OKU57" s="26"/>
      <c r="OKV57" s="26"/>
      <c r="OKW57" s="26"/>
      <c r="OKX57" s="26"/>
      <c r="OKY57" s="26"/>
      <c r="OKZ57" s="26"/>
      <c r="OLA57" s="26"/>
      <c r="OLB57" s="26"/>
      <c r="OLC57" s="26"/>
      <c r="OLD57" s="26"/>
      <c r="OLE57" s="26"/>
      <c r="OLF57" s="26"/>
      <c r="OLG57" s="26"/>
      <c r="OLH57" s="26"/>
      <c r="OLI57" s="26"/>
      <c r="OLJ57" s="26"/>
      <c r="OLK57" s="26"/>
      <c r="OLL57" s="26"/>
      <c r="OLM57" s="26"/>
      <c r="OLN57" s="26"/>
      <c r="OLO57" s="26"/>
      <c r="OLP57" s="26"/>
      <c r="OLQ57" s="26"/>
      <c r="OLR57" s="26"/>
      <c r="OLS57" s="26"/>
      <c r="OLT57" s="26"/>
      <c r="OLU57" s="26"/>
      <c r="OLV57" s="26"/>
      <c r="OLW57" s="26"/>
      <c r="OLX57" s="26"/>
      <c r="OLY57" s="26"/>
      <c r="OLZ57" s="26"/>
      <c r="OMA57" s="26"/>
      <c r="OMB57" s="26"/>
      <c r="OMC57" s="26"/>
      <c r="OMD57" s="26"/>
      <c r="OME57" s="26"/>
      <c r="OMF57" s="26"/>
      <c r="OMG57" s="26"/>
      <c r="OMH57" s="26"/>
      <c r="OMI57" s="26"/>
      <c r="OMJ57" s="26"/>
      <c r="OMK57" s="26"/>
      <c r="OML57" s="26"/>
      <c r="OMM57" s="26"/>
      <c r="OMN57" s="26"/>
      <c r="OMO57" s="26"/>
      <c r="OMP57" s="26"/>
      <c r="OMQ57" s="26"/>
      <c r="OMR57" s="26"/>
      <c r="OMS57" s="26"/>
      <c r="OMT57" s="26"/>
      <c r="OMU57" s="26"/>
      <c r="OMV57" s="26"/>
      <c r="OMW57" s="26"/>
      <c r="OMX57" s="26"/>
      <c r="OMY57" s="26"/>
      <c r="OMZ57" s="26"/>
      <c r="ONA57" s="26"/>
      <c r="ONB57" s="26"/>
      <c r="ONC57" s="26"/>
      <c r="OND57" s="26"/>
      <c r="ONE57" s="26"/>
      <c r="ONF57" s="26"/>
      <c r="ONG57" s="26"/>
      <c r="ONH57" s="26"/>
      <c r="ONI57" s="26"/>
      <c r="ONJ57" s="26"/>
      <c r="ONK57" s="26"/>
      <c r="ONL57" s="26"/>
      <c r="ONM57" s="26"/>
      <c r="ONN57" s="26"/>
      <c r="ONO57" s="26"/>
      <c r="ONP57" s="26"/>
      <c r="ONQ57" s="26"/>
      <c r="ONR57" s="26"/>
      <c r="ONS57" s="26"/>
      <c r="ONT57" s="26"/>
      <c r="ONU57" s="26"/>
      <c r="ONV57" s="26"/>
      <c r="ONW57" s="26"/>
      <c r="ONX57" s="26"/>
      <c r="ONY57" s="26"/>
      <c r="ONZ57" s="26"/>
      <c r="OOA57" s="26"/>
      <c r="OOB57" s="26"/>
      <c r="OOC57" s="26"/>
      <c r="OOD57" s="26"/>
      <c r="OOE57" s="26"/>
      <c r="OOF57" s="26"/>
      <c r="OOG57" s="26"/>
      <c r="OOH57" s="26"/>
      <c r="OOI57" s="26"/>
      <c r="OOJ57" s="26"/>
      <c r="OOK57" s="26"/>
      <c r="OOL57" s="26"/>
      <c r="OOM57" s="26"/>
      <c r="OON57" s="26"/>
      <c r="OOO57" s="26"/>
      <c r="OOP57" s="26"/>
      <c r="OOQ57" s="26"/>
      <c r="OOR57" s="26"/>
      <c r="OOS57" s="26"/>
      <c r="OOT57" s="26"/>
      <c r="OOU57" s="26"/>
      <c r="OOV57" s="26"/>
      <c r="OOW57" s="26"/>
      <c r="OOX57" s="26"/>
      <c r="OOY57" s="26"/>
      <c r="OOZ57" s="26"/>
      <c r="OPA57" s="26"/>
      <c r="OPB57" s="26"/>
      <c r="OPC57" s="26"/>
      <c r="OPD57" s="26"/>
      <c r="OPE57" s="26"/>
      <c r="OPF57" s="26"/>
      <c r="OPG57" s="26"/>
      <c r="OPH57" s="26"/>
      <c r="OPI57" s="26"/>
      <c r="OPJ57" s="26"/>
      <c r="OPK57" s="26"/>
      <c r="OPL57" s="26"/>
      <c r="OPM57" s="26"/>
      <c r="OPN57" s="26"/>
      <c r="OPO57" s="26"/>
      <c r="OPP57" s="26"/>
      <c r="OPQ57" s="26"/>
      <c r="OPR57" s="26"/>
      <c r="OPS57" s="26"/>
      <c r="OPT57" s="26"/>
      <c r="OPU57" s="26"/>
      <c r="OPV57" s="26"/>
      <c r="OPW57" s="26"/>
      <c r="OPX57" s="26"/>
      <c r="OPY57" s="26"/>
      <c r="OPZ57" s="26"/>
      <c r="OQA57" s="26"/>
      <c r="OQB57" s="26"/>
      <c r="OQC57" s="26"/>
      <c r="OQD57" s="26"/>
      <c r="OQE57" s="26"/>
      <c r="OQF57" s="26"/>
      <c r="OQG57" s="26"/>
      <c r="OQH57" s="26"/>
      <c r="OQI57" s="26"/>
      <c r="OQJ57" s="26"/>
      <c r="OQK57" s="26"/>
      <c r="OQL57" s="26"/>
      <c r="OQM57" s="26"/>
      <c r="OQN57" s="26"/>
      <c r="OQO57" s="26"/>
      <c r="OQP57" s="26"/>
      <c r="OQQ57" s="26"/>
      <c r="OQR57" s="26"/>
      <c r="OQS57" s="26"/>
      <c r="OQT57" s="26"/>
      <c r="OQU57" s="26"/>
      <c r="OQV57" s="26"/>
      <c r="OQW57" s="26"/>
      <c r="OQX57" s="26"/>
      <c r="OQY57" s="26"/>
      <c r="OQZ57" s="26"/>
      <c r="ORA57" s="26"/>
      <c r="ORB57" s="26"/>
      <c r="ORC57" s="26"/>
      <c r="ORD57" s="26"/>
      <c r="ORE57" s="26"/>
      <c r="ORF57" s="26"/>
      <c r="ORG57" s="26"/>
      <c r="ORH57" s="26"/>
      <c r="ORI57" s="26"/>
      <c r="ORJ57" s="26"/>
      <c r="ORK57" s="26"/>
      <c r="ORL57" s="26"/>
      <c r="ORM57" s="26"/>
      <c r="ORN57" s="26"/>
      <c r="ORO57" s="26"/>
      <c r="ORP57" s="26"/>
      <c r="ORQ57" s="26"/>
      <c r="ORR57" s="26"/>
      <c r="ORS57" s="26"/>
      <c r="ORT57" s="26"/>
      <c r="ORU57" s="26"/>
      <c r="ORV57" s="26"/>
      <c r="ORW57" s="26"/>
      <c r="ORX57" s="26"/>
      <c r="ORY57" s="26"/>
      <c r="ORZ57" s="26"/>
      <c r="OSA57" s="26"/>
      <c r="OSB57" s="26"/>
      <c r="OSC57" s="26"/>
      <c r="OSD57" s="26"/>
      <c r="OSE57" s="26"/>
      <c r="OSF57" s="26"/>
      <c r="OSG57" s="26"/>
      <c r="OSH57" s="26"/>
      <c r="OSI57" s="26"/>
      <c r="OSJ57" s="26"/>
      <c r="OSK57" s="26"/>
      <c r="OSL57" s="26"/>
      <c r="OSM57" s="26"/>
      <c r="OSN57" s="26"/>
      <c r="OSO57" s="26"/>
      <c r="OSP57" s="26"/>
      <c r="OSQ57" s="26"/>
      <c r="OSR57" s="26"/>
      <c r="OSS57" s="26"/>
      <c r="OST57" s="26"/>
      <c r="OSU57" s="26"/>
      <c r="OSV57" s="26"/>
      <c r="OSW57" s="26"/>
      <c r="OSX57" s="26"/>
      <c r="OSY57" s="26"/>
      <c r="OSZ57" s="26"/>
      <c r="OTA57" s="26"/>
      <c r="OTB57" s="26"/>
      <c r="OTC57" s="26"/>
      <c r="OTD57" s="26"/>
      <c r="OTE57" s="26"/>
      <c r="OTF57" s="26"/>
      <c r="OTG57" s="26"/>
      <c r="OTH57" s="26"/>
      <c r="OTI57" s="26"/>
      <c r="OTJ57" s="26"/>
      <c r="OTK57" s="26"/>
      <c r="OTL57" s="26"/>
      <c r="OTM57" s="26"/>
      <c r="OTN57" s="26"/>
      <c r="OTO57" s="26"/>
      <c r="OTP57" s="26"/>
      <c r="OTQ57" s="26"/>
      <c r="OTR57" s="26"/>
      <c r="OTS57" s="26"/>
      <c r="OTT57" s="26"/>
      <c r="OTU57" s="26"/>
      <c r="OTV57" s="26"/>
      <c r="OTW57" s="26"/>
      <c r="OTX57" s="26"/>
      <c r="OTY57" s="26"/>
      <c r="OTZ57" s="26"/>
      <c r="OUA57" s="26"/>
      <c r="OUB57" s="26"/>
      <c r="OUC57" s="26"/>
      <c r="OUD57" s="26"/>
      <c r="OUE57" s="26"/>
      <c r="OUF57" s="26"/>
      <c r="OUG57" s="26"/>
      <c r="OUH57" s="26"/>
      <c r="OUI57" s="26"/>
      <c r="OUJ57" s="26"/>
      <c r="OUK57" s="26"/>
      <c r="OUL57" s="26"/>
      <c r="OUM57" s="26"/>
      <c r="OUN57" s="26"/>
      <c r="OUO57" s="26"/>
      <c r="OUP57" s="26"/>
      <c r="OUQ57" s="26"/>
      <c r="OUR57" s="26"/>
      <c r="OUS57" s="26"/>
      <c r="OUT57" s="26"/>
      <c r="OUU57" s="26"/>
      <c r="OUV57" s="26"/>
      <c r="OUW57" s="26"/>
      <c r="OUX57" s="26"/>
      <c r="OUY57" s="26"/>
      <c r="OUZ57" s="26"/>
      <c r="OVA57" s="26"/>
      <c r="OVB57" s="26"/>
      <c r="OVC57" s="26"/>
      <c r="OVD57" s="26"/>
      <c r="OVE57" s="26"/>
      <c r="OVF57" s="26"/>
      <c r="OVG57" s="26"/>
      <c r="OVH57" s="26"/>
      <c r="OVI57" s="26"/>
      <c r="OVJ57" s="26"/>
      <c r="OVK57" s="26"/>
      <c r="OVL57" s="26"/>
      <c r="OVM57" s="26"/>
      <c r="OVN57" s="26"/>
      <c r="OVO57" s="26"/>
      <c r="OVP57" s="26"/>
      <c r="OVQ57" s="26"/>
      <c r="OVR57" s="26"/>
      <c r="OVS57" s="26"/>
      <c r="OVT57" s="26"/>
      <c r="OVU57" s="26"/>
      <c r="OVV57" s="26"/>
      <c r="OVW57" s="26"/>
      <c r="OVX57" s="26"/>
      <c r="OVY57" s="26"/>
      <c r="OVZ57" s="26"/>
      <c r="OWA57" s="26"/>
      <c r="OWB57" s="26"/>
      <c r="OWC57" s="26"/>
      <c r="OWD57" s="26"/>
      <c r="OWE57" s="26"/>
      <c r="OWF57" s="26"/>
      <c r="OWG57" s="26"/>
      <c r="OWH57" s="26"/>
      <c r="OWI57" s="26"/>
      <c r="OWJ57" s="26"/>
      <c r="OWK57" s="26"/>
      <c r="OWL57" s="26"/>
      <c r="OWM57" s="26"/>
      <c r="OWN57" s="26"/>
      <c r="OWO57" s="26"/>
      <c r="OWP57" s="26"/>
      <c r="OWQ57" s="26"/>
      <c r="OWR57" s="26"/>
      <c r="OWS57" s="26"/>
      <c r="OWT57" s="26"/>
      <c r="OWU57" s="26"/>
      <c r="OWV57" s="26"/>
      <c r="OWW57" s="26"/>
      <c r="OWX57" s="26"/>
      <c r="OWY57" s="26"/>
      <c r="OWZ57" s="26"/>
      <c r="OXA57" s="26"/>
      <c r="OXB57" s="26"/>
      <c r="OXC57" s="26"/>
      <c r="OXD57" s="26"/>
      <c r="OXE57" s="26"/>
      <c r="OXF57" s="26"/>
      <c r="OXG57" s="26"/>
      <c r="OXH57" s="26"/>
      <c r="OXI57" s="26"/>
      <c r="OXJ57" s="26"/>
      <c r="OXK57" s="26"/>
      <c r="OXL57" s="26"/>
      <c r="OXM57" s="26"/>
      <c r="OXN57" s="26"/>
      <c r="OXO57" s="26"/>
      <c r="OXP57" s="26"/>
      <c r="OXQ57" s="26"/>
      <c r="OXR57" s="26"/>
      <c r="OXS57" s="26"/>
      <c r="OXT57" s="26"/>
      <c r="OXU57" s="26"/>
      <c r="OXV57" s="26"/>
      <c r="OXW57" s="26"/>
      <c r="OXX57" s="26"/>
      <c r="OXY57" s="26"/>
      <c r="OXZ57" s="26"/>
      <c r="OYA57" s="26"/>
      <c r="OYB57" s="26"/>
      <c r="OYC57" s="26"/>
      <c r="OYD57" s="26"/>
      <c r="OYE57" s="26"/>
      <c r="OYF57" s="26"/>
      <c r="OYG57" s="26"/>
      <c r="OYH57" s="26"/>
      <c r="OYI57" s="26"/>
      <c r="OYJ57" s="26"/>
      <c r="OYK57" s="26"/>
      <c r="OYL57" s="26"/>
      <c r="OYM57" s="26"/>
      <c r="OYN57" s="26"/>
      <c r="OYO57" s="26"/>
      <c r="OYP57" s="26"/>
      <c r="OYQ57" s="26"/>
      <c r="OYR57" s="26"/>
      <c r="OYS57" s="26"/>
      <c r="OYT57" s="26"/>
      <c r="OYU57" s="26"/>
      <c r="OYV57" s="26"/>
      <c r="OYW57" s="26"/>
      <c r="OYX57" s="26"/>
      <c r="OYY57" s="26"/>
      <c r="OYZ57" s="26"/>
      <c r="OZA57" s="26"/>
      <c r="OZB57" s="26"/>
      <c r="OZC57" s="26"/>
      <c r="OZD57" s="26"/>
      <c r="OZE57" s="26"/>
      <c r="OZF57" s="26"/>
      <c r="OZG57" s="26"/>
      <c r="OZH57" s="26"/>
      <c r="OZI57" s="26"/>
      <c r="OZJ57" s="26"/>
      <c r="OZK57" s="26"/>
      <c r="OZL57" s="26"/>
      <c r="OZM57" s="26"/>
      <c r="OZN57" s="26"/>
      <c r="OZO57" s="26"/>
      <c r="OZP57" s="26"/>
      <c r="OZQ57" s="26"/>
      <c r="OZR57" s="26"/>
      <c r="OZS57" s="26"/>
      <c r="OZT57" s="26"/>
      <c r="OZU57" s="26"/>
      <c r="OZV57" s="26"/>
      <c r="OZW57" s="26"/>
      <c r="OZX57" s="26"/>
      <c r="OZY57" s="26"/>
      <c r="OZZ57" s="26"/>
      <c r="PAA57" s="26"/>
      <c r="PAB57" s="26"/>
      <c r="PAC57" s="26"/>
      <c r="PAD57" s="26"/>
      <c r="PAE57" s="26"/>
      <c r="PAF57" s="26"/>
      <c r="PAG57" s="26"/>
      <c r="PAH57" s="26"/>
      <c r="PAI57" s="26"/>
      <c r="PAJ57" s="26"/>
      <c r="PAK57" s="26"/>
      <c r="PAL57" s="26"/>
      <c r="PAM57" s="26"/>
      <c r="PAN57" s="26"/>
      <c r="PAO57" s="26"/>
      <c r="PAP57" s="26"/>
      <c r="PAQ57" s="26"/>
      <c r="PAR57" s="26"/>
      <c r="PAS57" s="26"/>
      <c r="PAT57" s="26"/>
      <c r="PAU57" s="26"/>
      <c r="PAV57" s="26"/>
      <c r="PAW57" s="26"/>
      <c r="PAX57" s="26"/>
      <c r="PAY57" s="26"/>
      <c r="PAZ57" s="26"/>
      <c r="PBA57" s="26"/>
      <c r="PBB57" s="26"/>
      <c r="PBC57" s="26"/>
      <c r="PBD57" s="26"/>
      <c r="PBE57" s="26"/>
      <c r="PBF57" s="26"/>
      <c r="PBG57" s="26"/>
      <c r="PBH57" s="26"/>
      <c r="PBI57" s="26"/>
      <c r="PBJ57" s="26"/>
      <c r="PBK57" s="26"/>
      <c r="PBL57" s="26"/>
      <c r="PBM57" s="26"/>
      <c r="PBN57" s="26"/>
      <c r="PBO57" s="26"/>
      <c r="PBP57" s="26"/>
      <c r="PBQ57" s="26"/>
      <c r="PBR57" s="26"/>
      <c r="PBS57" s="26"/>
      <c r="PBT57" s="26"/>
      <c r="PBU57" s="26"/>
      <c r="PBV57" s="26"/>
      <c r="PBW57" s="26"/>
      <c r="PBX57" s="26"/>
      <c r="PBY57" s="26"/>
      <c r="PBZ57" s="26"/>
      <c r="PCA57" s="26"/>
      <c r="PCB57" s="26"/>
      <c r="PCC57" s="26"/>
      <c r="PCD57" s="26"/>
      <c r="PCE57" s="26"/>
      <c r="PCF57" s="26"/>
      <c r="PCG57" s="26"/>
      <c r="PCH57" s="26"/>
      <c r="PCI57" s="26"/>
      <c r="PCJ57" s="26"/>
      <c r="PCK57" s="26"/>
      <c r="PCL57" s="26"/>
      <c r="PCM57" s="26"/>
      <c r="PCN57" s="26"/>
      <c r="PCO57" s="26"/>
      <c r="PCP57" s="26"/>
      <c r="PCQ57" s="26"/>
      <c r="PCR57" s="26"/>
      <c r="PCS57" s="26"/>
      <c r="PCT57" s="26"/>
      <c r="PCU57" s="26"/>
      <c r="PCV57" s="26"/>
      <c r="PCW57" s="26"/>
      <c r="PCX57" s="26"/>
      <c r="PCY57" s="26"/>
      <c r="PCZ57" s="26"/>
      <c r="PDA57" s="26"/>
      <c r="PDB57" s="26"/>
      <c r="PDC57" s="26"/>
      <c r="PDD57" s="26"/>
      <c r="PDE57" s="26"/>
      <c r="PDF57" s="26"/>
      <c r="PDG57" s="26"/>
      <c r="PDH57" s="26"/>
      <c r="PDI57" s="26"/>
      <c r="PDJ57" s="26"/>
      <c r="PDK57" s="26"/>
      <c r="PDL57" s="26"/>
      <c r="PDM57" s="26"/>
      <c r="PDN57" s="26"/>
      <c r="PDO57" s="26"/>
      <c r="PDP57" s="26"/>
      <c r="PDQ57" s="26"/>
      <c r="PDR57" s="26"/>
      <c r="PDS57" s="26"/>
      <c r="PDT57" s="26"/>
      <c r="PDU57" s="26"/>
      <c r="PDV57" s="26"/>
      <c r="PDW57" s="26"/>
      <c r="PDX57" s="26"/>
      <c r="PDY57" s="26"/>
      <c r="PDZ57" s="26"/>
      <c r="PEA57" s="26"/>
      <c r="PEB57" s="26"/>
      <c r="PEC57" s="26"/>
      <c r="PED57" s="26"/>
      <c r="PEE57" s="26"/>
      <c r="PEF57" s="26"/>
      <c r="PEG57" s="26"/>
      <c r="PEH57" s="26"/>
      <c r="PEI57" s="26"/>
      <c r="PEJ57" s="26"/>
      <c r="PEK57" s="26"/>
      <c r="PEL57" s="26"/>
      <c r="PEM57" s="26"/>
      <c r="PEN57" s="26"/>
      <c r="PEO57" s="26"/>
      <c r="PEP57" s="26"/>
      <c r="PEQ57" s="26"/>
      <c r="PER57" s="26"/>
      <c r="PES57" s="26"/>
      <c r="PET57" s="26"/>
      <c r="PEU57" s="26"/>
      <c r="PEV57" s="26"/>
      <c r="PEW57" s="26"/>
      <c r="PEX57" s="26"/>
      <c r="PEY57" s="26"/>
      <c r="PEZ57" s="26"/>
      <c r="PFA57" s="26"/>
      <c r="PFB57" s="26"/>
      <c r="PFC57" s="26"/>
      <c r="PFD57" s="26"/>
      <c r="PFE57" s="26"/>
      <c r="PFF57" s="26"/>
      <c r="PFG57" s="26"/>
      <c r="PFH57" s="26"/>
      <c r="PFI57" s="26"/>
      <c r="PFJ57" s="26"/>
      <c r="PFK57" s="26"/>
      <c r="PFL57" s="26"/>
      <c r="PFM57" s="26"/>
      <c r="PFN57" s="26"/>
      <c r="PFO57" s="26"/>
      <c r="PFP57" s="26"/>
      <c r="PFQ57" s="26"/>
      <c r="PFR57" s="26"/>
      <c r="PFS57" s="26"/>
      <c r="PFT57" s="26"/>
      <c r="PFU57" s="26"/>
      <c r="PFV57" s="26"/>
      <c r="PFW57" s="26"/>
      <c r="PFX57" s="26"/>
      <c r="PFY57" s="26"/>
      <c r="PFZ57" s="26"/>
      <c r="PGA57" s="26"/>
      <c r="PGB57" s="26"/>
      <c r="PGC57" s="26"/>
      <c r="PGD57" s="26"/>
      <c r="PGE57" s="26"/>
      <c r="PGF57" s="26"/>
      <c r="PGG57" s="26"/>
      <c r="PGH57" s="26"/>
      <c r="PGI57" s="26"/>
      <c r="PGJ57" s="26"/>
      <c r="PGK57" s="26"/>
      <c r="PGL57" s="26"/>
      <c r="PGM57" s="26"/>
      <c r="PGN57" s="26"/>
      <c r="PGO57" s="26"/>
      <c r="PGP57" s="26"/>
      <c r="PGQ57" s="26"/>
      <c r="PGR57" s="26"/>
      <c r="PGS57" s="26"/>
      <c r="PGT57" s="26"/>
      <c r="PGU57" s="26"/>
      <c r="PGV57" s="26"/>
      <c r="PGW57" s="26"/>
      <c r="PGX57" s="26"/>
      <c r="PGY57" s="26"/>
      <c r="PGZ57" s="26"/>
      <c r="PHA57" s="26"/>
      <c r="PHB57" s="26"/>
      <c r="PHC57" s="26"/>
      <c r="PHD57" s="26"/>
      <c r="PHE57" s="26"/>
      <c r="PHF57" s="26"/>
      <c r="PHG57" s="26"/>
      <c r="PHH57" s="26"/>
      <c r="PHI57" s="26"/>
      <c r="PHJ57" s="26"/>
      <c r="PHK57" s="26"/>
      <c r="PHL57" s="26"/>
      <c r="PHM57" s="26"/>
      <c r="PHN57" s="26"/>
      <c r="PHO57" s="26"/>
      <c r="PHP57" s="26"/>
      <c r="PHQ57" s="26"/>
      <c r="PHR57" s="26"/>
      <c r="PHS57" s="26"/>
      <c r="PHT57" s="26"/>
      <c r="PHU57" s="26"/>
      <c r="PHV57" s="26"/>
      <c r="PHW57" s="26"/>
      <c r="PHX57" s="26"/>
      <c r="PHY57" s="26"/>
      <c r="PHZ57" s="26"/>
      <c r="PIA57" s="26"/>
      <c r="PIB57" s="26"/>
      <c r="PIC57" s="26"/>
      <c r="PID57" s="26"/>
      <c r="PIE57" s="26"/>
      <c r="PIF57" s="26"/>
      <c r="PIG57" s="26"/>
      <c r="PIH57" s="26"/>
      <c r="PII57" s="26"/>
      <c r="PIJ57" s="26"/>
      <c r="PIK57" s="26"/>
      <c r="PIL57" s="26"/>
      <c r="PIM57" s="26"/>
      <c r="PIN57" s="26"/>
      <c r="PIO57" s="26"/>
      <c r="PIP57" s="26"/>
      <c r="PIQ57" s="26"/>
      <c r="PIR57" s="26"/>
      <c r="PIS57" s="26"/>
      <c r="PIT57" s="26"/>
      <c r="PIU57" s="26"/>
      <c r="PIV57" s="26"/>
      <c r="PIW57" s="26"/>
      <c r="PIX57" s="26"/>
      <c r="PIY57" s="26"/>
      <c r="PIZ57" s="26"/>
      <c r="PJA57" s="26"/>
      <c r="PJB57" s="26"/>
      <c r="PJC57" s="26"/>
      <c r="PJD57" s="26"/>
      <c r="PJE57" s="26"/>
      <c r="PJF57" s="26"/>
      <c r="PJG57" s="26"/>
      <c r="PJH57" s="26"/>
      <c r="PJI57" s="26"/>
      <c r="PJJ57" s="26"/>
      <c r="PJK57" s="26"/>
      <c r="PJL57" s="26"/>
      <c r="PJM57" s="26"/>
      <c r="PJN57" s="26"/>
      <c r="PJO57" s="26"/>
      <c r="PJP57" s="26"/>
      <c r="PJQ57" s="26"/>
      <c r="PJR57" s="26"/>
      <c r="PJS57" s="26"/>
      <c r="PJT57" s="26"/>
      <c r="PJU57" s="26"/>
      <c r="PJV57" s="26"/>
      <c r="PJW57" s="26"/>
      <c r="PJX57" s="26"/>
      <c r="PJY57" s="26"/>
      <c r="PJZ57" s="26"/>
      <c r="PKA57" s="26"/>
      <c r="PKB57" s="26"/>
      <c r="PKC57" s="26"/>
      <c r="PKD57" s="26"/>
      <c r="PKE57" s="26"/>
      <c r="PKF57" s="26"/>
      <c r="PKG57" s="26"/>
      <c r="PKH57" s="26"/>
      <c r="PKI57" s="26"/>
      <c r="PKJ57" s="26"/>
      <c r="PKK57" s="26"/>
      <c r="PKL57" s="26"/>
      <c r="PKM57" s="26"/>
      <c r="PKN57" s="26"/>
      <c r="PKO57" s="26"/>
      <c r="PKP57" s="26"/>
      <c r="PKQ57" s="26"/>
      <c r="PKR57" s="26"/>
      <c r="PKS57" s="26"/>
      <c r="PKT57" s="26"/>
      <c r="PKU57" s="26"/>
      <c r="PKV57" s="26"/>
      <c r="PKW57" s="26"/>
      <c r="PKX57" s="26"/>
      <c r="PKY57" s="26"/>
      <c r="PKZ57" s="26"/>
      <c r="PLA57" s="26"/>
      <c r="PLB57" s="26"/>
      <c r="PLC57" s="26"/>
      <c r="PLD57" s="26"/>
      <c r="PLE57" s="26"/>
      <c r="PLF57" s="26"/>
      <c r="PLG57" s="26"/>
      <c r="PLH57" s="26"/>
      <c r="PLI57" s="26"/>
      <c r="PLJ57" s="26"/>
      <c r="PLK57" s="26"/>
      <c r="PLL57" s="26"/>
      <c r="PLM57" s="26"/>
      <c r="PLN57" s="26"/>
      <c r="PLO57" s="26"/>
      <c r="PLP57" s="26"/>
      <c r="PLQ57" s="26"/>
      <c r="PLR57" s="26"/>
      <c r="PLS57" s="26"/>
      <c r="PLT57" s="26"/>
      <c r="PLU57" s="26"/>
      <c r="PLV57" s="26"/>
      <c r="PLW57" s="26"/>
      <c r="PLX57" s="26"/>
      <c r="PLY57" s="26"/>
      <c r="PLZ57" s="26"/>
      <c r="PMA57" s="26"/>
      <c r="PMB57" s="26"/>
      <c r="PMC57" s="26"/>
      <c r="PMD57" s="26"/>
      <c r="PME57" s="26"/>
      <c r="PMF57" s="26"/>
      <c r="PMG57" s="26"/>
      <c r="PMH57" s="26"/>
      <c r="PMI57" s="26"/>
      <c r="PMJ57" s="26"/>
      <c r="PMK57" s="26"/>
      <c r="PML57" s="26"/>
      <c r="PMM57" s="26"/>
      <c r="PMN57" s="26"/>
      <c r="PMO57" s="26"/>
      <c r="PMP57" s="26"/>
      <c r="PMQ57" s="26"/>
      <c r="PMR57" s="26"/>
      <c r="PMS57" s="26"/>
      <c r="PMT57" s="26"/>
      <c r="PMU57" s="26"/>
      <c r="PMV57" s="26"/>
      <c r="PMW57" s="26"/>
      <c r="PMX57" s="26"/>
      <c r="PMY57" s="26"/>
      <c r="PMZ57" s="26"/>
      <c r="PNA57" s="26"/>
      <c r="PNB57" s="26"/>
      <c r="PNC57" s="26"/>
      <c r="PND57" s="26"/>
      <c r="PNE57" s="26"/>
      <c r="PNF57" s="26"/>
      <c r="PNG57" s="26"/>
      <c r="PNH57" s="26"/>
      <c r="PNI57" s="26"/>
      <c r="PNJ57" s="26"/>
      <c r="PNK57" s="26"/>
      <c r="PNL57" s="26"/>
      <c r="PNM57" s="26"/>
      <c r="PNN57" s="26"/>
      <c r="PNO57" s="26"/>
      <c r="PNP57" s="26"/>
      <c r="PNQ57" s="26"/>
      <c r="PNR57" s="26"/>
      <c r="PNS57" s="26"/>
      <c r="PNT57" s="26"/>
      <c r="PNU57" s="26"/>
      <c r="PNV57" s="26"/>
      <c r="PNW57" s="26"/>
      <c r="PNX57" s="26"/>
      <c r="PNY57" s="26"/>
      <c r="PNZ57" s="26"/>
      <c r="POA57" s="26"/>
      <c r="POB57" s="26"/>
      <c r="POC57" s="26"/>
      <c r="POD57" s="26"/>
      <c r="POE57" s="26"/>
      <c r="POF57" s="26"/>
      <c r="POG57" s="26"/>
      <c r="POH57" s="26"/>
      <c r="POI57" s="26"/>
      <c r="POJ57" s="26"/>
      <c r="POK57" s="26"/>
      <c r="POL57" s="26"/>
      <c r="POM57" s="26"/>
      <c r="PON57" s="26"/>
      <c r="POO57" s="26"/>
      <c r="POP57" s="26"/>
      <c r="POQ57" s="26"/>
      <c r="POR57" s="26"/>
      <c r="POS57" s="26"/>
      <c r="POT57" s="26"/>
      <c r="POU57" s="26"/>
      <c r="POV57" s="26"/>
      <c r="POW57" s="26"/>
      <c r="POX57" s="26"/>
      <c r="POY57" s="26"/>
      <c r="POZ57" s="26"/>
      <c r="PPA57" s="26"/>
      <c r="PPB57" s="26"/>
      <c r="PPC57" s="26"/>
      <c r="PPD57" s="26"/>
      <c r="PPE57" s="26"/>
      <c r="PPF57" s="26"/>
      <c r="PPG57" s="26"/>
      <c r="PPH57" s="26"/>
      <c r="PPI57" s="26"/>
      <c r="PPJ57" s="26"/>
      <c r="PPK57" s="26"/>
      <c r="PPL57" s="26"/>
      <c r="PPM57" s="26"/>
      <c r="PPN57" s="26"/>
      <c r="PPO57" s="26"/>
      <c r="PPP57" s="26"/>
      <c r="PPQ57" s="26"/>
      <c r="PPR57" s="26"/>
      <c r="PPS57" s="26"/>
      <c r="PPT57" s="26"/>
      <c r="PPU57" s="26"/>
      <c r="PPV57" s="26"/>
      <c r="PPW57" s="26"/>
      <c r="PPX57" s="26"/>
      <c r="PPY57" s="26"/>
      <c r="PPZ57" s="26"/>
      <c r="PQA57" s="26"/>
      <c r="PQB57" s="26"/>
      <c r="PQC57" s="26"/>
      <c r="PQD57" s="26"/>
      <c r="PQE57" s="26"/>
      <c r="PQF57" s="26"/>
      <c r="PQG57" s="26"/>
      <c r="PQH57" s="26"/>
      <c r="PQI57" s="26"/>
      <c r="PQJ57" s="26"/>
      <c r="PQK57" s="26"/>
      <c r="PQL57" s="26"/>
      <c r="PQM57" s="26"/>
      <c r="PQN57" s="26"/>
      <c r="PQO57" s="26"/>
      <c r="PQP57" s="26"/>
      <c r="PQQ57" s="26"/>
      <c r="PQR57" s="26"/>
      <c r="PQS57" s="26"/>
      <c r="PQT57" s="26"/>
      <c r="PQU57" s="26"/>
      <c r="PQV57" s="26"/>
      <c r="PQW57" s="26"/>
      <c r="PQX57" s="26"/>
      <c r="PQY57" s="26"/>
      <c r="PQZ57" s="26"/>
      <c r="PRA57" s="26"/>
      <c r="PRB57" s="26"/>
      <c r="PRC57" s="26"/>
      <c r="PRD57" s="26"/>
      <c r="PRE57" s="26"/>
      <c r="PRF57" s="26"/>
      <c r="PRG57" s="26"/>
      <c r="PRH57" s="26"/>
      <c r="PRI57" s="26"/>
      <c r="PRJ57" s="26"/>
      <c r="PRK57" s="26"/>
      <c r="PRL57" s="26"/>
      <c r="PRM57" s="26"/>
      <c r="PRN57" s="26"/>
      <c r="PRO57" s="26"/>
      <c r="PRP57" s="26"/>
      <c r="PRQ57" s="26"/>
      <c r="PRR57" s="26"/>
      <c r="PRS57" s="26"/>
      <c r="PRT57" s="26"/>
      <c r="PRU57" s="26"/>
      <c r="PRV57" s="26"/>
      <c r="PRW57" s="26"/>
      <c r="PRX57" s="26"/>
      <c r="PRY57" s="26"/>
      <c r="PRZ57" s="26"/>
      <c r="PSA57" s="26"/>
      <c r="PSB57" s="26"/>
      <c r="PSC57" s="26"/>
      <c r="PSD57" s="26"/>
      <c r="PSE57" s="26"/>
      <c r="PSF57" s="26"/>
      <c r="PSG57" s="26"/>
      <c r="PSH57" s="26"/>
      <c r="PSI57" s="26"/>
      <c r="PSJ57" s="26"/>
      <c r="PSK57" s="26"/>
      <c r="PSL57" s="26"/>
      <c r="PSM57" s="26"/>
      <c r="PSN57" s="26"/>
      <c r="PSO57" s="26"/>
      <c r="PSP57" s="26"/>
      <c r="PSQ57" s="26"/>
      <c r="PSR57" s="26"/>
      <c r="PSS57" s="26"/>
      <c r="PST57" s="26"/>
      <c r="PSU57" s="26"/>
      <c r="PSV57" s="26"/>
      <c r="PSW57" s="26"/>
      <c r="PSX57" s="26"/>
      <c r="PSY57" s="26"/>
      <c r="PSZ57" s="26"/>
      <c r="PTA57" s="26"/>
      <c r="PTB57" s="26"/>
      <c r="PTC57" s="26"/>
      <c r="PTD57" s="26"/>
      <c r="PTE57" s="26"/>
      <c r="PTF57" s="26"/>
      <c r="PTG57" s="26"/>
      <c r="PTH57" s="26"/>
      <c r="PTI57" s="26"/>
      <c r="PTJ57" s="26"/>
      <c r="PTK57" s="26"/>
      <c r="PTL57" s="26"/>
      <c r="PTM57" s="26"/>
      <c r="PTN57" s="26"/>
      <c r="PTO57" s="26"/>
      <c r="PTP57" s="26"/>
      <c r="PTQ57" s="26"/>
      <c r="PTR57" s="26"/>
      <c r="PTS57" s="26"/>
      <c r="PTT57" s="26"/>
      <c r="PTU57" s="26"/>
      <c r="PTV57" s="26"/>
      <c r="PTW57" s="26"/>
      <c r="PTX57" s="26"/>
      <c r="PTY57" s="26"/>
      <c r="PTZ57" s="26"/>
      <c r="PUA57" s="26"/>
      <c r="PUB57" s="26"/>
      <c r="PUC57" s="26"/>
      <c r="PUD57" s="26"/>
      <c r="PUE57" s="26"/>
      <c r="PUF57" s="26"/>
      <c r="PUG57" s="26"/>
      <c r="PUH57" s="26"/>
      <c r="PUI57" s="26"/>
      <c r="PUJ57" s="26"/>
      <c r="PUK57" s="26"/>
      <c r="PUL57" s="26"/>
      <c r="PUM57" s="26"/>
      <c r="PUN57" s="26"/>
      <c r="PUO57" s="26"/>
      <c r="PUP57" s="26"/>
      <c r="PUQ57" s="26"/>
      <c r="PUR57" s="26"/>
      <c r="PUS57" s="26"/>
      <c r="PUT57" s="26"/>
      <c r="PUU57" s="26"/>
      <c r="PUV57" s="26"/>
      <c r="PUW57" s="26"/>
      <c r="PUX57" s="26"/>
      <c r="PUY57" s="26"/>
      <c r="PUZ57" s="26"/>
      <c r="PVA57" s="26"/>
      <c r="PVB57" s="26"/>
      <c r="PVC57" s="26"/>
      <c r="PVD57" s="26"/>
      <c r="PVE57" s="26"/>
      <c r="PVF57" s="26"/>
      <c r="PVG57" s="26"/>
      <c r="PVH57" s="26"/>
      <c r="PVI57" s="26"/>
      <c r="PVJ57" s="26"/>
      <c r="PVK57" s="26"/>
      <c r="PVL57" s="26"/>
      <c r="PVM57" s="26"/>
      <c r="PVN57" s="26"/>
      <c r="PVO57" s="26"/>
      <c r="PVP57" s="26"/>
      <c r="PVQ57" s="26"/>
      <c r="PVR57" s="26"/>
      <c r="PVS57" s="26"/>
      <c r="PVT57" s="26"/>
      <c r="PVU57" s="26"/>
      <c r="PVV57" s="26"/>
      <c r="PVW57" s="26"/>
      <c r="PVX57" s="26"/>
      <c r="PVY57" s="26"/>
      <c r="PVZ57" s="26"/>
      <c r="PWA57" s="26"/>
      <c r="PWB57" s="26"/>
      <c r="PWC57" s="26"/>
      <c r="PWD57" s="26"/>
      <c r="PWE57" s="26"/>
      <c r="PWF57" s="26"/>
      <c r="PWG57" s="26"/>
      <c r="PWH57" s="26"/>
      <c r="PWI57" s="26"/>
      <c r="PWJ57" s="26"/>
      <c r="PWK57" s="26"/>
      <c r="PWL57" s="26"/>
      <c r="PWM57" s="26"/>
      <c r="PWN57" s="26"/>
      <c r="PWO57" s="26"/>
      <c r="PWP57" s="26"/>
      <c r="PWQ57" s="26"/>
      <c r="PWR57" s="26"/>
      <c r="PWS57" s="26"/>
      <c r="PWT57" s="26"/>
      <c r="PWU57" s="26"/>
      <c r="PWV57" s="26"/>
      <c r="PWW57" s="26"/>
      <c r="PWX57" s="26"/>
      <c r="PWY57" s="26"/>
      <c r="PWZ57" s="26"/>
      <c r="PXA57" s="26"/>
      <c r="PXB57" s="26"/>
      <c r="PXC57" s="26"/>
      <c r="PXD57" s="26"/>
      <c r="PXE57" s="26"/>
      <c r="PXF57" s="26"/>
      <c r="PXG57" s="26"/>
      <c r="PXH57" s="26"/>
      <c r="PXI57" s="26"/>
      <c r="PXJ57" s="26"/>
      <c r="PXK57" s="26"/>
      <c r="PXL57" s="26"/>
      <c r="PXM57" s="26"/>
      <c r="PXN57" s="26"/>
      <c r="PXO57" s="26"/>
      <c r="PXP57" s="26"/>
      <c r="PXQ57" s="26"/>
      <c r="PXR57" s="26"/>
      <c r="PXS57" s="26"/>
      <c r="PXT57" s="26"/>
      <c r="PXU57" s="26"/>
      <c r="PXV57" s="26"/>
      <c r="PXW57" s="26"/>
      <c r="PXX57" s="26"/>
      <c r="PXY57" s="26"/>
      <c r="PXZ57" s="26"/>
      <c r="PYA57" s="26"/>
      <c r="PYB57" s="26"/>
      <c r="PYC57" s="26"/>
      <c r="PYD57" s="26"/>
      <c r="PYE57" s="26"/>
      <c r="PYF57" s="26"/>
      <c r="PYG57" s="26"/>
      <c r="PYH57" s="26"/>
      <c r="PYI57" s="26"/>
      <c r="PYJ57" s="26"/>
      <c r="PYK57" s="26"/>
      <c r="PYL57" s="26"/>
      <c r="PYM57" s="26"/>
      <c r="PYN57" s="26"/>
      <c r="PYO57" s="26"/>
      <c r="PYP57" s="26"/>
      <c r="PYQ57" s="26"/>
      <c r="PYR57" s="26"/>
      <c r="PYS57" s="26"/>
      <c r="PYT57" s="26"/>
      <c r="PYU57" s="26"/>
      <c r="PYV57" s="26"/>
      <c r="PYW57" s="26"/>
      <c r="PYX57" s="26"/>
      <c r="PYY57" s="26"/>
      <c r="PYZ57" s="26"/>
      <c r="PZA57" s="26"/>
      <c r="PZB57" s="26"/>
      <c r="PZC57" s="26"/>
      <c r="PZD57" s="26"/>
      <c r="PZE57" s="26"/>
      <c r="PZF57" s="26"/>
      <c r="PZG57" s="26"/>
      <c r="PZH57" s="26"/>
      <c r="PZI57" s="26"/>
      <c r="PZJ57" s="26"/>
      <c r="PZK57" s="26"/>
      <c r="PZL57" s="26"/>
      <c r="PZM57" s="26"/>
      <c r="PZN57" s="26"/>
      <c r="PZO57" s="26"/>
      <c r="PZP57" s="26"/>
      <c r="PZQ57" s="26"/>
      <c r="PZR57" s="26"/>
      <c r="PZS57" s="26"/>
      <c r="PZT57" s="26"/>
      <c r="PZU57" s="26"/>
      <c r="PZV57" s="26"/>
      <c r="PZW57" s="26"/>
      <c r="PZX57" s="26"/>
      <c r="PZY57" s="26"/>
      <c r="PZZ57" s="26"/>
      <c r="QAA57" s="26"/>
      <c r="QAB57" s="26"/>
      <c r="QAC57" s="26"/>
      <c r="QAD57" s="26"/>
      <c r="QAE57" s="26"/>
      <c r="QAF57" s="26"/>
      <c r="QAG57" s="26"/>
      <c r="QAH57" s="26"/>
      <c r="QAI57" s="26"/>
      <c r="QAJ57" s="26"/>
      <c r="QAK57" s="26"/>
      <c r="QAL57" s="26"/>
      <c r="QAM57" s="26"/>
      <c r="QAN57" s="26"/>
      <c r="QAO57" s="26"/>
      <c r="QAP57" s="26"/>
      <c r="QAQ57" s="26"/>
      <c r="QAR57" s="26"/>
      <c r="QAS57" s="26"/>
      <c r="QAT57" s="26"/>
      <c r="QAU57" s="26"/>
      <c r="QAV57" s="26"/>
      <c r="QAW57" s="26"/>
      <c r="QAX57" s="26"/>
      <c r="QAY57" s="26"/>
      <c r="QAZ57" s="26"/>
      <c r="QBA57" s="26"/>
      <c r="QBB57" s="26"/>
      <c r="QBC57" s="26"/>
      <c r="QBD57" s="26"/>
      <c r="QBE57" s="26"/>
      <c r="QBF57" s="26"/>
      <c r="QBG57" s="26"/>
      <c r="QBH57" s="26"/>
      <c r="QBI57" s="26"/>
      <c r="QBJ57" s="26"/>
      <c r="QBK57" s="26"/>
      <c r="QBL57" s="26"/>
      <c r="QBM57" s="26"/>
      <c r="QBN57" s="26"/>
      <c r="QBO57" s="26"/>
      <c r="QBP57" s="26"/>
      <c r="QBQ57" s="26"/>
      <c r="QBR57" s="26"/>
      <c r="QBS57" s="26"/>
      <c r="QBT57" s="26"/>
      <c r="QBU57" s="26"/>
      <c r="QBV57" s="26"/>
      <c r="QBW57" s="26"/>
      <c r="QBX57" s="26"/>
      <c r="QBY57" s="26"/>
      <c r="QBZ57" s="26"/>
      <c r="QCA57" s="26"/>
      <c r="QCB57" s="26"/>
      <c r="QCC57" s="26"/>
      <c r="QCD57" s="26"/>
      <c r="QCE57" s="26"/>
      <c r="QCF57" s="26"/>
      <c r="QCG57" s="26"/>
      <c r="QCH57" s="26"/>
      <c r="QCI57" s="26"/>
      <c r="QCJ57" s="26"/>
      <c r="QCK57" s="26"/>
      <c r="QCL57" s="26"/>
      <c r="QCM57" s="26"/>
      <c r="QCN57" s="26"/>
      <c r="QCO57" s="26"/>
      <c r="QCP57" s="26"/>
      <c r="QCQ57" s="26"/>
      <c r="QCR57" s="26"/>
      <c r="QCS57" s="26"/>
      <c r="QCT57" s="26"/>
      <c r="QCU57" s="26"/>
      <c r="QCV57" s="26"/>
      <c r="QCW57" s="26"/>
      <c r="QCX57" s="26"/>
      <c r="QCY57" s="26"/>
      <c r="QCZ57" s="26"/>
      <c r="QDA57" s="26"/>
      <c r="QDB57" s="26"/>
      <c r="QDC57" s="26"/>
      <c r="QDD57" s="26"/>
      <c r="QDE57" s="26"/>
      <c r="QDF57" s="26"/>
      <c r="QDG57" s="26"/>
      <c r="QDH57" s="26"/>
      <c r="QDI57" s="26"/>
      <c r="QDJ57" s="26"/>
      <c r="QDK57" s="26"/>
      <c r="QDL57" s="26"/>
      <c r="QDM57" s="26"/>
      <c r="QDN57" s="26"/>
      <c r="QDO57" s="26"/>
      <c r="QDP57" s="26"/>
      <c r="QDQ57" s="26"/>
      <c r="QDR57" s="26"/>
      <c r="QDS57" s="26"/>
      <c r="QDT57" s="26"/>
      <c r="QDU57" s="26"/>
      <c r="QDV57" s="26"/>
      <c r="QDW57" s="26"/>
      <c r="QDX57" s="26"/>
      <c r="QDY57" s="26"/>
      <c r="QDZ57" s="26"/>
      <c r="QEA57" s="26"/>
      <c r="QEB57" s="26"/>
      <c r="QEC57" s="26"/>
      <c r="QED57" s="26"/>
      <c r="QEE57" s="26"/>
      <c r="QEF57" s="26"/>
      <c r="QEG57" s="26"/>
      <c r="QEH57" s="26"/>
      <c r="QEI57" s="26"/>
      <c r="QEJ57" s="26"/>
      <c r="QEK57" s="26"/>
      <c r="QEL57" s="26"/>
      <c r="QEM57" s="26"/>
      <c r="QEN57" s="26"/>
      <c r="QEO57" s="26"/>
      <c r="QEP57" s="26"/>
      <c r="QEQ57" s="26"/>
      <c r="QER57" s="26"/>
      <c r="QES57" s="26"/>
      <c r="QET57" s="26"/>
      <c r="QEU57" s="26"/>
      <c r="QEV57" s="26"/>
      <c r="QEW57" s="26"/>
      <c r="QEX57" s="26"/>
      <c r="QEY57" s="26"/>
      <c r="QEZ57" s="26"/>
      <c r="QFA57" s="26"/>
      <c r="QFB57" s="26"/>
      <c r="QFC57" s="26"/>
      <c r="QFD57" s="26"/>
      <c r="QFE57" s="26"/>
      <c r="QFF57" s="26"/>
      <c r="QFG57" s="26"/>
      <c r="QFH57" s="26"/>
      <c r="QFI57" s="26"/>
      <c r="QFJ57" s="26"/>
      <c r="QFK57" s="26"/>
      <c r="QFL57" s="26"/>
      <c r="QFM57" s="26"/>
      <c r="QFN57" s="26"/>
      <c r="QFO57" s="26"/>
      <c r="QFP57" s="26"/>
      <c r="QFQ57" s="26"/>
      <c r="QFR57" s="26"/>
      <c r="QFS57" s="26"/>
      <c r="QFT57" s="26"/>
      <c r="QFU57" s="26"/>
      <c r="QFV57" s="26"/>
      <c r="QFW57" s="26"/>
      <c r="QFX57" s="26"/>
      <c r="QFY57" s="26"/>
      <c r="QFZ57" s="26"/>
      <c r="QGA57" s="26"/>
      <c r="QGB57" s="26"/>
      <c r="QGC57" s="26"/>
      <c r="QGD57" s="26"/>
      <c r="QGE57" s="26"/>
      <c r="QGF57" s="26"/>
      <c r="QGG57" s="26"/>
      <c r="QGH57" s="26"/>
      <c r="QGI57" s="26"/>
      <c r="QGJ57" s="26"/>
      <c r="QGK57" s="26"/>
      <c r="QGL57" s="26"/>
      <c r="QGM57" s="26"/>
      <c r="QGN57" s="26"/>
      <c r="QGO57" s="26"/>
      <c r="QGP57" s="26"/>
      <c r="QGQ57" s="26"/>
      <c r="QGR57" s="26"/>
      <c r="QGS57" s="26"/>
      <c r="QGT57" s="26"/>
      <c r="QGU57" s="26"/>
      <c r="QGV57" s="26"/>
      <c r="QGW57" s="26"/>
      <c r="QGX57" s="26"/>
      <c r="QGY57" s="26"/>
      <c r="QGZ57" s="26"/>
      <c r="QHA57" s="26"/>
      <c r="QHB57" s="26"/>
      <c r="QHC57" s="26"/>
      <c r="QHD57" s="26"/>
      <c r="QHE57" s="26"/>
      <c r="QHF57" s="26"/>
      <c r="QHG57" s="26"/>
      <c r="QHH57" s="26"/>
      <c r="QHI57" s="26"/>
      <c r="QHJ57" s="26"/>
      <c r="QHK57" s="26"/>
      <c r="QHL57" s="26"/>
      <c r="QHM57" s="26"/>
      <c r="QHN57" s="26"/>
      <c r="QHO57" s="26"/>
      <c r="QHP57" s="26"/>
      <c r="QHQ57" s="26"/>
      <c r="QHR57" s="26"/>
      <c r="QHS57" s="26"/>
      <c r="QHT57" s="26"/>
      <c r="QHU57" s="26"/>
      <c r="QHV57" s="26"/>
      <c r="QHW57" s="26"/>
      <c r="QHX57" s="26"/>
      <c r="QHY57" s="26"/>
      <c r="QHZ57" s="26"/>
      <c r="QIA57" s="26"/>
      <c r="QIB57" s="26"/>
      <c r="QIC57" s="26"/>
      <c r="QID57" s="26"/>
      <c r="QIE57" s="26"/>
      <c r="QIF57" s="26"/>
      <c r="QIG57" s="26"/>
      <c r="QIH57" s="26"/>
      <c r="QII57" s="26"/>
      <c r="QIJ57" s="26"/>
      <c r="QIK57" s="26"/>
      <c r="QIL57" s="26"/>
      <c r="QIM57" s="26"/>
      <c r="QIN57" s="26"/>
      <c r="QIO57" s="26"/>
      <c r="QIP57" s="26"/>
      <c r="QIQ57" s="26"/>
      <c r="QIR57" s="26"/>
      <c r="QIS57" s="26"/>
      <c r="QIT57" s="26"/>
      <c r="QIU57" s="26"/>
      <c r="QIV57" s="26"/>
      <c r="QIW57" s="26"/>
      <c r="QIX57" s="26"/>
      <c r="QIY57" s="26"/>
      <c r="QIZ57" s="26"/>
      <c r="QJA57" s="26"/>
      <c r="QJB57" s="26"/>
      <c r="QJC57" s="26"/>
      <c r="QJD57" s="26"/>
      <c r="QJE57" s="26"/>
      <c r="QJF57" s="26"/>
      <c r="QJG57" s="26"/>
      <c r="QJH57" s="26"/>
      <c r="QJI57" s="26"/>
      <c r="QJJ57" s="26"/>
      <c r="QJK57" s="26"/>
      <c r="QJL57" s="26"/>
      <c r="QJM57" s="26"/>
      <c r="QJN57" s="26"/>
      <c r="QJO57" s="26"/>
      <c r="QJP57" s="26"/>
      <c r="QJQ57" s="26"/>
      <c r="QJR57" s="26"/>
      <c r="QJS57" s="26"/>
      <c r="QJT57" s="26"/>
      <c r="QJU57" s="26"/>
      <c r="QJV57" s="26"/>
      <c r="QJW57" s="26"/>
      <c r="QJX57" s="26"/>
      <c r="QJY57" s="26"/>
      <c r="QJZ57" s="26"/>
      <c r="QKA57" s="26"/>
      <c r="QKB57" s="26"/>
      <c r="QKC57" s="26"/>
      <c r="QKD57" s="26"/>
      <c r="QKE57" s="26"/>
      <c r="QKF57" s="26"/>
      <c r="QKG57" s="26"/>
      <c r="QKH57" s="26"/>
      <c r="QKI57" s="26"/>
      <c r="QKJ57" s="26"/>
      <c r="QKK57" s="26"/>
      <c r="QKL57" s="26"/>
      <c r="QKM57" s="26"/>
      <c r="QKN57" s="26"/>
      <c r="QKO57" s="26"/>
      <c r="QKP57" s="26"/>
      <c r="QKQ57" s="26"/>
      <c r="QKR57" s="26"/>
      <c r="QKS57" s="26"/>
      <c r="QKT57" s="26"/>
      <c r="QKU57" s="26"/>
      <c r="QKV57" s="26"/>
      <c r="QKW57" s="26"/>
      <c r="QKX57" s="26"/>
      <c r="QKY57" s="26"/>
      <c r="QKZ57" s="26"/>
      <c r="QLA57" s="26"/>
      <c r="QLB57" s="26"/>
      <c r="QLC57" s="26"/>
      <c r="QLD57" s="26"/>
      <c r="QLE57" s="26"/>
      <c r="QLF57" s="26"/>
      <c r="QLG57" s="26"/>
      <c r="QLH57" s="26"/>
      <c r="QLI57" s="26"/>
      <c r="QLJ57" s="26"/>
      <c r="QLK57" s="26"/>
      <c r="QLL57" s="26"/>
      <c r="QLM57" s="26"/>
      <c r="QLN57" s="26"/>
      <c r="QLO57" s="26"/>
      <c r="QLP57" s="26"/>
      <c r="QLQ57" s="26"/>
      <c r="QLR57" s="26"/>
      <c r="QLS57" s="26"/>
      <c r="QLT57" s="26"/>
      <c r="QLU57" s="26"/>
      <c r="QLV57" s="26"/>
      <c r="QLW57" s="26"/>
      <c r="QLX57" s="26"/>
      <c r="QLY57" s="26"/>
      <c r="QLZ57" s="26"/>
      <c r="QMA57" s="26"/>
      <c r="QMB57" s="26"/>
      <c r="QMC57" s="26"/>
      <c r="QMD57" s="26"/>
      <c r="QME57" s="26"/>
      <c r="QMF57" s="26"/>
      <c r="QMG57" s="26"/>
      <c r="QMH57" s="26"/>
      <c r="QMI57" s="26"/>
      <c r="QMJ57" s="26"/>
      <c r="QMK57" s="26"/>
      <c r="QML57" s="26"/>
      <c r="QMM57" s="26"/>
      <c r="QMN57" s="26"/>
      <c r="QMO57" s="26"/>
      <c r="QMP57" s="26"/>
      <c r="QMQ57" s="26"/>
      <c r="QMR57" s="26"/>
      <c r="QMS57" s="26"/>
      <c r="QMT57" s="26"/>
      <c r="QMU57" s="26"/>
      <c r="QMV57" s="26"/>
      <c r="QMW57" s="26"/>
      <c r="QMX57" s="26"/>
      <c r="QMY57" s="26"/>
      <c r="QMZ57" s="26"/>
      <c r="QNA57" s="26"/>
      <c r="QNB57" s="26"/>
      <c r="QNC57" s="26"/>
      <c r="QND57" s="26"/>
      <c r="QNE57" s="26"/>
      <c r="QNF57" s="26"/>
      <c r="QNG57" s="26"/>
      <c r="QNH57" s="26"/>
      <c r="QNI57" s="26"/>
      <c r="QNJ57" s="26"/>
      <c r="QNK57" s="26"/>
      <c r="QNL57" s="26"/>
      <c r="QNM57" s="26"/>
      <c r="QNN57" s="26"/>
      <c r="QNO57" s="26"/>
      <c r="QNP57" s="26"/>
      <c r="QNQ57" s="26"/>
      <c r="QNR57" s="26"/>
      <c r="QNS57" s="26"/>
      <c r="QNT57" s="26"/>
      <c r="QNU57" s="26"/>
      <c r="QNV57" s="26"/>
      <c r="QNW57" s="26"/>
      <c r="QNX57" s="26"/>
      <c r="QNY57" s="26"/>
      <c r="QNZ57" s="26"/>
      <c r="QOA57" s="26"/>
      <c r="QOB57" s="26"/>
      <c r="QOC57" s="26"/>
      <c r="QOD57" s="26"/>
      <c r="QOE57" s="26"/>
      <c r="QOF57" s="26"/>
      <c r="QOG57" s="26"/>
      <c r="QOH57" s="26"/>
      <c r="QOI57" s="26"/>
      <c r="QOJ57" s="26"/>
      <c r="QOK57" s="26"/>
      <c r="QOL57" s="26"/>
      <c r="QOM57" s="26"/>
      <c r="QON57" s="26"/>
      <c r="QOO57" s="26"/>
      <c r="QOP57" s="26"/>
      <c r="QOQ57" s="26"/>
      <c r="QOR57" s="26"/>
      <c r="QOS57" s="26"/>
      <c r="QOT57" s="26"/>
      <c r="QOU57" s="26"/>
      <c r="QOV57" s="26"/>
      <c r="QOW57" s="26"/>
      <c r="QOX57" s="26"/>
      <c r="QOY57" s="26"/>
      <c r="QOZ57" s="26"/>
      <c r="QPA57" s="26"/>
      <c r="QPB57" s="26"/>
      <c r="QPC57" s="26"/>
      <c r="QPD57" s="26"/>
      <c r="QPE57" s="26"/>
      <c r="QPF57" s="26"/>
      <c r="QPG57" s="26"/>
      <c r="QPH57" s="26"/>
      <c r="QPI57" s="26"/>
      <c r="QPJ57" s="26"/>
      <c r="QPK57" s="26"/>
      <c r="QPL57" s="26"/>
      <c r="QPM57" s="26"/>
      <c r="QPN57" s="26"/>
      <c r="QPO57" s="26"/>
      <c r="QPP57" s="26"/>
      <c r="QPQ57" s="26"/>
      <c r="QPR57" s="26"/>
      <c r="QPS57" s="26"/>
      <c r="QPT57" s="26"/>
      <c r="QPU57" s="26"/>
      <c r="QPV57" s="26"/>
      <c r="QPW57" s="26"/>
      <c r="QPX57" s="26"/>
      <c r="QPY57" s="26"/>
      <c r="QPZ57" s="26"/>
      <c r="QQA57" s="26"/>
      <c r="QQB57" s="26"/>
      <c r="QQC57" s="26"/>
      <c r="QQD57" s="26"/>
      <c r="QQE57" s="26"/>
      <c r="QQF57" s="26"/>
      <c r="QQG57" s="26"/>
      <c r="QQH57" s="26"/>
      <c r="QQI57" s="26"/>
      <c r="QQJ57" s="26"/>
      <c r="QQK57" s="26"/>
      <c r="QQL57" s="26"/>
      <c r="QQM57" s="26"/>
      <c r="QQN57" s="26"/>
      <c r="QQO57" s="26"/>
      <c r="QQP57" s="26"/>
      <c r="QQQ57" s="26"/>
      <c r="QQR57" s="26"/>
      <c r="QQS57" s="26"/>
      <c r="QQT57" s="26"/>
      <c r="QQU57" s="26"/>
      <c r="QQV57" s="26"/>
      <c r="QQW57" s="26"/>
      <c r="QQX57" s="26"/>
      <c r="QQY57" s="26"/>
      <c r="QQZ57" s="26"/>
      <c r="QRA57" s="26"/>
      <c r="QRB57" s="26"/>
      <c r="QRC57" s="26"/>
      <c r="QRD57" s="26"/>
      <c r="QRE57" s="26"/>
      <c r="QRF57" s="26"/>
      <c r="QRG57" s="26"/>
      <c r="QRH57" s="26"/>
      <c r="QRI57" s="26"/>
      <c r="QRJ57" s="26"/>
      <c r="QRK57" s="26"/>
      <c r="QRL57" s="26"/>
      <c r="QRM57" s="26"/>
      <c r="QRN57" s="26"/>
      <c r="QRO57" s="26"/>
      <c r="QRP57" s="26"/>
      <c r="QRQ57" s="26"/>
      <c r="QRR57" s="26"/>
      <c r="QRS57" s="26"/>
      <c r="QRT57" s="26"/>
      <c r="QRU57" s="26"/>
      <c r="QRV57" s="26"/>
      <c r="QRW57" s="26"/>
      <c r="QRX57" s="26"/>
      <c r="QRY57" s="26"/>
      <c r="QRZ57" s="26"/>
      <c r="QSA57" s="26"/>
      <c r="QSB57" s="26"/>
      <c r="QSC57" s="26"/>
      <c r="QSD57" s="26"/>
      <c r="QSE57" s="26"/>
      <c r="QSF57" s="26"/>
      <c r="QSG57" s="26"/>
      <c r="QSH57" s="26"/>
      <c r="QSI57" s="26"/>
      <c r="QSJ57" s="26"/>
      <c r="QSK57" s="26"/>
      <c r="QSL57" s="26"/>
      <c r="QSM57" s="26"/>
      <c r="QSN57" s="26"/>
      <c r="QSO57" s="26"/>
      <c r="QSP57" s="26"/>
      <c r="QSQ57" s="26"/>
      <c r="QSR57" s="26"/>
      <c r="QSS57" s="26"/>
      <c r="QST57" s="26"/>
      <c r="QSU57" s="26"/>
      <c r="QSV57" s="26"/>
      <c r="QSW57" s="26"/>
      <c r="QSX57" s="26"/>
      <c r="QSY57" s="26"/>
      <c r="QSZ57" s="26"/>
      <c r="QTA57" s="26"/>
      <c r="QTB57" s="26"/>
      <c r="QTC57" s="26"/>
      <c r="QTD57" s="26"/>
      <c r="QTE57" s="26"/>
      <c r="QTF57" s="26"/>
      <c r="QTG57" s="26"/>
      <c r="QTH57" s="26"/>
      <c r="QTI57" s="26"/>
      <c r="QTJ57" s="26"/>
      <c r="QTK57" s="26"/>
      <c r="QTL57" s="26"/>
      <c r="QTM57" s="26"/>
      <c r="QTN57" s="26"/>
      <c r="QTO57" s="26"/>
      <c r="QTP57" s="26"/>
      <c r="QTQ57" s="26"/>
      <c r="QTR57" s="26"/>
      <c r="QTS57" s="26"/>
      <c r="QTT57" s="26"/>
      <c r="QTU57" s="26"/>
      <c r="QTV57" s="26"/>
      <c r="QTW57" s="26"/>
      <c r="QTX57" s="26"/>
      <c r="QTY57" s="26"/>
      <c r="QTZ57" s="26"/>
      <c r="QUA57" s="26"/>
      <c r="QUB57" s="26"/>
      <c r="QUC57" s="26"/>
      <c r="QUD57" s="26"/>
      <c r="QUE57" s="26"/>
      <c r="QUF57" s="26"/>
      <c r="QUG57" s="26"/>
      <c r="QUH57" s="26"/>
      <c r="QUI57" s="26"/>
      <c r="QUJ57" s="26"/>
      <c r="QUK57" s="26"/>
      <c r="QUL57" s="26"/>
      <c r="QUM57" s="26"/>
      <c r="QUN57" s="26"/>
      <c r="QUO57" s="26"/>
      <c r="QUP57" s="26"/>
      <c r="QUQ57" s="26"/>
      <c r="QUR57" s="26"/>
      <c r="QUS57" s="26"/>
      <c r="QUT57" s="26"/>
      <c r="QUU57" s="26"/>
      <c r="QUV57" s="26"/>
      <c r="QUW57" s="26"/>
      <c r="QUX57" s="26"/>
      <c r="QUY57" s="26"/>
      <c r="QUZ57" s="26"/>
      <c r="QVA57" s="26"/>
      <c r="QVB57" s="26"/>
      <c r="QVC57" s="26"/>
      <c r="QVD57" s="26"/>
      <c r="QVE57" s="26"/>
      <c r="QVF57" s="26"/>
      <c r="QVG57" s="26"/>
      <c r="QVH57" s="26"/>
      <c r="QVI57" s="26"/>
      <c r="QVJ57" s="26"/>
      <c r="QVK57" s="26"/>
      <c r="QVL57" s="26"/>
      <c r="QVM57" s="26"/>
      <c r="QVN57" s="26"/>
      <c r="QVO57" s="26"/>
      <c r="QVP57" s="26"/>
      <c r="QVQ57" s="26"/>
      <c r="QVR57" s="26"/>
      <c r="QVS57" s="26"/>
      <c r="QVT57" s="26"/>
      <c r="QVU57" s="26"/>
      <c r="QVV57" s="26"/>
      <c r="QVW57" s="26"/>
      <c r="QVX57" s="26"/>
      <c r="QVY57" s="26"/>
      <c r="QVZ57" s="26"/>
      <c r="QWA57" s="26"/>
      <c r="QWB57" s="26"/>
      <c r="QWC57" s="26"/>
      <c r="QWD57" s="26"/>
      <c r="QWE57" s="26"/>
      <c r="QWF57" s="26"/>
      <c r="QWG57" s="26"/>
      <c r="QWH57" s="26"/>
      <c r="QWI57" s="26"/>
      <c r="QWJ57" s="26"/>
      <c r="QWK57" s="26"/>
      <c r="QWL57" s="26"/>
      <c r="QWM57" s="26"/>
      <c r="QWN57" s="26"/>
      <c r="QWO57" s="26"/>
      <c r="QWP57" s="26"/>
      <c r="QWQ57" s="26"/>
      <c r="QWR57" s="26"/>
      <c r="QWS57" s="26"/>
      <c r="QWT57" s="26"/>
      <c r="QWU57" s="26"/>
      <c r="QWV57" s="26"/>
      <c r="QWW57" s="26"/>
      <c r="QWX57" s="26"/>
      <c r="QWY57" s="26"/>
      <c r="QWZ57" s="26"/>
      <c r="QXA57" s="26"/>
      <c r="QXB57" s="26"/>
      <c r="QXC57" s="26"/>
      <c r="QXD57" s="26"/>
      <c r="QXE57" s="26"/>
      <c r="QXF57" s="26"/>
      <c r="QXG57" s="26"/>
      <c r="QXH57" s="26"/>
      <c r="QXI57" s="26"/>
      <c r="QXJ57" s="26"/>
      <c r="QXK57" s="26"/>
      <c r="QXL57" s="26"/>
      <c r="QXM57" s="26"/>
      <c r="QXN57" s="26"/>
      <c r="QXO57" s="26"/>
      <c r="QXP57" s="26"/>
      <c r="QXQ57" s="26"/>
      <c r="QXR57" s="26"/>
      <c r="QXS57" s="26"/>
      <c r="QXT57" s="26"/>
      <c r="QXU57" s="26"/>
      <c r="QXV57" s="26"/>
      <c r="QXW57" s="26"/>
      <c r="QXX57" s="26"/>
      <c r="QXY57" s="26"/>
      <c r="QXZ57" s="26"/>
      <c r="QYA57" s="26"/>
      <c r="QYB57" s="26"/>
      <c r="QYC57" s="26"/>
      <c r="QYD57" s="26"/>
      <c r="QYE57" s="26"/>
      <c r="QYF57" s="26"/>
      <c r="QYG57" s="26"/>
      <c r="QYH57" s="26"/>
      <c r="QYI57" s="26"/>
      <c r="QYJ57" s="26"/>
      <c r="QYK57" s="26"/>
      <c r="QYL57" s="26"/>
      <c r="QYM57" s="26"/>
      <c r="QYN57" s="26"/>
      <c r="QYO57" s="26"/>
      <c r="QYP57" s="26"/>
      <c r="QYQ57" s="26"/>
      <c r="QYR57" s="26"/>
      <c r="QYS57" s="26"/>
      <c r="QYT57" s="26"/>
      <c r="QYU57" s="26"/>
      <c r="QYV57" s="26"/>
      <c r="QYW57" s="26"/>
      <c r="QYX57" s="26"/>
      <c r="QYY57" s="26"/>
      <c r="QYZ57" s="26"/>
      <c r="QZA57" s="26"/>
      <c r="QZB57" s="26"/>
      <c r="QZC57" s="26"/>
      <c r="QZD57" s="26"/>
      <c r="QZE57" s="26"/>
      <c r="QZF57" s="26"/>
      <c r="QZG57" s="26"/>
      <c r="QZH57" s="26"/>
      <c r="QZI57" s="26"/>
      <c r="QZJ57" s="26"/>
      <c r="QZK57" s="26"/>
      <c r="QZL57" s="26"/>
      <c r="QZM57" s="26"/>
      <c r="QZN57" s="26"/>
      <c r="QZO57" s="26"/>
      <c r="QZP57" s="26"/>
      <c r="QZQ57" s="26"/>
      <c r="QZR57" s="26"/>
      <c r="QZS57" s="26"/>
      <c r="QZT57" s="26"/>
      <c r="QZU57" s="26"/>
      <c r="QZV57" s="26"/>
      <c r="QZW57" s="26"/>
      <c r="QZX57" s="26"/>
      <c r="QZY57" s="26"/>
      <c r="QZZ57" s="26"/>
      <c r="RAA57" s="26"/>
      <c r="RAB57" s="26"/>
      <c r="RAC57" s="26"/>
      <c r="RAD57" s="26"/>
      <c r="RAE57" s="26"/>
      <c r="RAF57" s="26"/>
      <c r="RAG57" s="26"/>
      <c r="RAH57" s="26"/>
      <c r="RAI57" s="26"/>
      <c r="RAJ57" s="26"/>
      <c r="RAK57" s="26"/>
      <c r="RAL57" s="26"/>
      <c r="RAM57" s="26"/>
      <c r="RAN57" s="26"/>
      <c r="RAO57" s="26"/>
      <c r="RAP57" s="26"/>
      <c r="RAQ57" s="26"/>
      <c r="RAR57" s="26"/>
      <c r="RAS57" s="26"/>
      <c r="RAT57" s="26"/>
      <c r="RAU57" s="26"/>
      <c r="RAV57" s="26"/>
      <c r="RAW57" s="26"/>
      <c r="RAX57" s="26"/>
      <c r="RAY57" s="26"/>
      <c r="RAZ57" s="26"/>
      <c r="RBA57" s="26"/>
      <c r="RBB57" s="26"/>
      <c r="RBC57" s="26"/>
      <c r="RBD57" s="26"/>
      <c r="RBE57" s="26"/>
      <c r="RBF57" s="26"/>
      <c r="RBG57" s="26"/>
      <c r="RBH57" s="26"/>
      <c r="RBI57" s="26"/>
      <c r="RBJ57" s="26"/>
      <c r="RBK57" s="26"/>
      <c r="RBL57" s="26"/>
      <c r="RBM57" s="26"/>
      <c r="RBN57" s="26"/>
      <c r="RBO57" s="26"/>
      <c r="RBP57" s="26"/>
      <c r="RBQ57" s="26"/>
      <c r="RBR57" s="26"/>
      <c r="RBS57" s="26"/>
      <c r="RBT57" s="26"/>
      <c r="RBU57" s="26"/>
      <c r="RBV57" s="26"/>
      <c r="RBW57" s="26"/>
      <c r="RBX57" s="26"/>
      <c r="RBY57" s="26"/>
      <c r="RBZ57" s="26"/>
      <c r="RCA57" s="26"/>
      <c r="RCB57" s="26"/>
      <c r="RCC57" s="26"/>
      <c r="RCD57" s="26"/>
      <c r="RCE57" s="26"/>
      <c r="RCF57" s="26"/>
      <c r="RCG57" s="26"/>
      <c r="RCH57" s="26"/>
      <c r="RCI57" s="26"/>
      <c r="RCJ57" s="26"/>
      <c r="RCK57" s="26"/>
      <c r="RCL57" s="26"/>
      <c r="RCM57" s="26"/>
      <c r="RCN57" s="26"/>
      <c r="RCO57" s="26"/>
      <c r="RCP57" s="26"/>
      <c r="RCQ57" s="26"/>
      <c r="RCR57" s="26"/>
      <c r="RCS57" s="26"/>
      <c r="RCT57" s="26"/>
      <c r="RCU57" s="26"/>
      <c r="RCV57" s="26"/>
      <c r="RCW57" s="26"/>
      <c r="RCX57" s="26"/>
      <c r="RCY57" s="26"/>
      <c r="RCZ57" s="26"/>
      <c r="RDA57" s="26"/>
      <c r="RDB57" s="26"/>
      <c r="RDC57" s="26"/>
      <c r="RDD57" s="26"/>
      <c r="RDE57" s="26"/>
      <c r="RDF57" s="26"/>
      <c r="RDG57" s="26"/>
      <c r="RDH57" s="26"/>
      <c r="RDI57" s="26"/>
      <c r="RDJ57" s="26"/>
      <c r="RDK57" s="26"/>
      <c r="RDL57" s="26"/>
      <c r="RDM57" s="26"/>
      <c r="RDN57" s="26"/>
      <c r="RDO57" s="26"/>
      <c r="RDP57" s="26"/>
      <c r="RDQ57" s="26"/>
      <c r="RDR57" s="26"/>
      <c r="RDS57" s="26"/>
      <c r="RDT57" s="26"/>
      <c r="RDU57" s="26"/>
      <c r="RDV57" s="26"/>
      <c r="RDW57" s="26"/>
      <c r="RDX57" s="26"/>
      <c r="RDY57" s="26"/>
      <c r="RDZ57" s="26"/>
      <c r="REA57" s="26"/>
      <c r="REB57" s="26"/>
      <c r="REC57" s="26"/>
      <c r="RED57" s="26"/>
      <c r="REE57" s="26"/>
      <c r="REF57" s="26"/>
      <c r="REG57" s="26"/>
      <c r="REH57" s="26"/>
      <c r="REI57" s="26"/>
      <c r="REJ57" s="26"/>
      <c r="REK57" s="26"/>
      <c r="REL57" s="26"/>
      <c r="REM57" s="26"/>
      <c r="REN57" s="26"/>
      <c r="REO57" s="26"/>
      <c r="REP57" s="26"/>
      <c r="REQ57" s="26"/>
      <c r="RER57" s="26"/>
      <c r="RES57" s="26"/>
      <c r="RET57" s="26"/>
      <c r="REU57" s="26"/>
      <c r="REV57" s="26"/>
      <c r="REW57" s="26"/>
      <c r="REX57" s="26"/>
      <c r="REY57" s="26"/>
      <c r="REZ57" s="26"/>
      <c r="RFA57" s="26"/>
      <c r="RFB57" s="26"/>
      <c r="RFC57" s="26"/>
      <c r="RFD57" s="26"/>
      <c r="RFE57" s="26"/>
      <c r="RFF57" s="26"/>
      <c r="RFG57" s="26"/>
      <c r="RFH57" s="26"/>
      <c r="RFI57" s="26"/>
      <c r="RFJ57" s="26"/>
      <c r="RFK57" s="26"/>
      <c r="RFL57" s="26"/>
      <c r="RFM57" s="26"/>
      <c r="RFN57" s="26"/>
      <c r="RFO57" s="26"/>
      <c r="RFP57" s="26"/>
      <c r="RFQ57" s="26"/>
      <c r="RFR57" s="26"/>
      <c r="RFS57" s="26"/>
      <c r="RFT57" s="26"/>
      <c r="RFU57" s="26"/>
      <c r="RFV57" s="26"/>
      <c r="RFW57" s="26"/>
      <c r="RFX57" s="26"/>
      <c r="RFY57" s="26"/>
      <c r="RFZ57" s="26"/>
      <c r="RGA57" s="26"/>
      <c r="RGB57" s="26"/>
      <c r="RGC57" s="26"/>
      <c r="RGD57" s="26"/>
      <c r="RGE57" s="26"/>
      <c r="RGF57" s="26"/>
      <c r="RGG57" s="26"/>
      <c r="RGH57" s="26"/>
      <c r="RGI57" s="26"/>
      <c r="RGJ57" s="26"/>
      <c r="RGK57" s="26"/>
      <c r="RGL57" s="26"/>
      <c r="RGM57" s="26"/>
      <c r="RGN57" s="26"/>
      <c r="RGO57" s="26"/>
      <c r="RGP57" s="26"/>
      <c r="RGQ57" s="26"/>
      <c r="RGR57" s="26"/>
      <c r="RGS57" s="26"/>
      <c r="RGT57" s="26"/>
      <c r="RGU57" s="26"/>
      <c r="RGV57" s="26"/>
      <c r="RGW57" s="26"/>
      <c r="RGX57" s="26"/>
      <c r="RGY57" s="26"/>
      <c r="RGZ57" s="26"/>
      <c r="RHA57" s="26"/>
      <c r="RHB57" s="26"/>
      <c r="RHC57" s="26"/>
      <c r="RHD57" s="26"/>
      <c r="RHE57" s="26"/>
      <c r="RHF57" s="26"/>
      <c r="RHG57" s="26"/>
      <c r="RHH57" s="26"/>
      <c r="RHI57" s="26"/>
      <c r="RHJ57" s="26"/>
      <c r="RHK57" s="26"/>
      <c r="RHL57" s="26"/>
      <c r="RHM57" s="26"/>
      <c r="RHN57" s="26"/>
      <c r="RHO57" s="26"/>
      <c r="RHP57" s="26"/>
      <c r="RHQ57" s="26"/>
      <c r="RHR57" s="26"/>
      <c r="RHS57" s="26"/>
      <c r="RHT57" s="26"/>
      <c r="RHU57" s="26"/>
      <c r="RHV57" s="26"/>
      <c r="RHW57" s="26"/>
      <c r="RHX57" s="26"/>
      <c r="RHY57" s="26"/>
      <c r="RHZ57" s="26"/>
      <c r="RIA57" s="26"/>
      <c r="RIB57" s="26"/>
      <c r="RIC57" s="26"/>
      <c r="RID57" s="26"/>
      <c r="RIE57" s="26"/>
      <c r="RIF57" s="26"/>
      <c r="RIG57" s="26"/>
      <c r="RIH57" s="26"/>
      <c r="RII57" s="26"/>
      <c r="RIJ57" s="26"/>
      <c r="RIK57" s="26"/>
      <c r="RIL57" s="26"/>
      <c r="RIM57" s="26"/>
      <c r="RIN57" s="26"/>
      <c r="RIO57" s="26"/>
      <c r="RIP57" s="26"/>
      <c r="RIQ57" s="26"/>
      <c r="RIR57" s="26"/>
      <c r="RIS57" s="26"/>
      <c r="RIT57" s="26"/>
      <c r="RIU57" s="26"/>
      <c r="RIV57" s="26"/>
      <c r="RIW57" s="26"/>
      <c r="RIX57" s="26"/>
      <c r="RIY57" s="26"/>
      <c r="RIZ57" s="26"/>
      <c r="RJA57" s="26"/>
      <c r="RJB57" s="26"/>
      <c r="RJC57" s="26"/>
      <c r="RJD57" s="26"/>
      <c r="RJE57" s="26"/>
      <c r="RJF57" s="26"/>
      <c r="RJG57" s="26"/>
      <c r="RJH57" s="26"/>
      <c r="RJI57" s="26"/>
      <c r="RJJ57" s="26"/>
      <c r="RJK57" s="26"/>
      <c r="RJL57" s="26"/>
      <c r="RJM57" s="26"/>
      <c r="RJN57" s="26"/>
      <c r="RJO57" s="26"/>
      <c r="RJP57" s="26"/>
      <c r="RJQ57" s="26"/>
      <c r="RJR57" s="26"/>
      <c r="RJS57" s="26"/>
      <c r="RJT57" s="26"/>
      <c r="RJU57" s="26"/>
      <c r="RJV57" s="26"/>
      <c r="RJW57" s="26"/>
      <c r="RJX57" s="26"/>
      <c r="RJY57" s="26"/>
      <c r="RJZ57" s="26"/>
      <c r="RKA57" s="26"/>
      <c r="RKB57" s="26"/>
      <c r="RKC57" s="26"/>
      <c r="RKD57" s="26"/>
      <c r="RKE57" s="26"/>
      <c r="RKF57" s="26"/>
      <c r="RKG57" s="26"/>
      <c r="RKH57" s="26"/>
      <c r="RKI57" s="26"/>
      <c r="RKJ57" s="26"/>
      <c r="RKK57" s="26"/>
      <c r="RKL57" s="26"/>
      <c r="RKM57" s="26"/>
      <c r="RKN57" s="26"/>
      <c r="RKO57" s="26"/>
      <c r="RKP57" s="26"/>
      <c r="RKQ57" s="26"/>
      <c r="RKR57" s="26"/>
      <c r="RKS57" s="26"/>
      <c r="RKT57" s="26"/>
      <c r="RKU57" s="26"/>
      <c r="RKV57" s="26"/>
      <c r="RKW57" s="26"/>
      <c r="RKX57" s="26"/>
      <c r="RKY57" s="26"/>
      <c r="RKZ57" s="26"/>
      <c r="RLA57" s="26"/>
      <c r="RLB57" s="26"/>
      <c r="RLC57" s="26"/>
      <c r="RLD57" s="26"/>
      <c r="RLE57" s="26"/>
      <c r="RLF57" s="26"/>
      <c r="RLG57" s="26"/>
      <c r="RLH57" s="26"/>
      <c r="RLI57" s="26"/>
      <c r="RLJ57" s="26"/>
      <c r="RLK57" s="26"/>
      <c r="RLL57" s="26"/>
      <c r="RLM57" s="26"/>
      <c r="RLN57" s="26"/>
      <c r="RLO57" s="26"/>
      <c r="RLP57" s="26"/>
      <c r="RLQ57" s="26"/>
      <c r="RLR57" s="26"/>
      <c r="RLS57" s="26"/>
      <c r="RLT57" s="26"/>
      <c r="RLU57" s="26"/>
      <c r="RLV57" s="26"/>
      <c r="RLW57" s="26"/>
      <c r="RLX57" s="26"/>
      <c r="RLY57" s="26"/>
      <c r="RLZ57" s="26"/>
      <c r="RMA57" s="26"/>
      <c r="RMB57" s="26"/>
      <c r="RMC57" s="26"/>
      <c r="RMD57" s="26"/>
      <c r="RME57" s="26"/>
      <c r="RMF57" s="26"/>
      <c r="RMG57" s="26"/>
      <c r="RMH57" s="26"/>
      <c r="RMI57" s="26"/>
      <c r="RMJ57" s="26"/>
      <c r="RMK57" s="26"/>
      <c r="RML57" s="26"/>
      <c r="RMM57" s="26"/>
      <c r="RMN57" s="26"/>
      <c r="RMO57" s="26"/>
      <c r="RMP57" s="26"/>
      <c r="RMQ57" s="26"/>
      <c r="RMR57" s="26"/>
      <c r="RMS57" s="26"/>
      <c r="RMT57" s="26"/>
      <c r="RMU57" s="26"/>
      <c r="RMV57" s="26"/>
      <c r="RMW57" s="26"/>
      <c r="RMX57" s="26"/>
      <c r="RMY57" s="26"/>
      <c r="RMZ57" s="26"/>
      <c r="RNA57" s="26"/>
      <c r="RNB57" s="26"/>
      <c r="RNC57" s="26"/>
      <c r="RND57" s="26"/>
      <c r="RNE57" s="26"/>
      <c r="RNF57" s="26"/>
      <c r="RNG57" s="26"/>
      <c r="RNH57" s="26"/>
      <c r="RNI57" s="26"/>
      <c r="RNJ57" s="26"/>
      <c r="RNK57" s="26"/>
      <c r="RNL57" s="26"/>
      <c r="RNM57" s="26"/>
      <c r="RNN57" s="26"/>
      <c r="RNO57" s="26"/>
      <c r="RNP57" s="26"/>
      <c r="RNQ57" s="26"/>
      <c r="RNR57" s="26"/>
      <c r="RNS57" s="26"/>
      <c r="RNT57" s="26"/>
      <c r="RNU57" s="26"/>
      <c r="RNV57" s="26"/>
      <c r="RNW57" s="26"/>
      <c r="RNX57" s="26"/>
      <c r="RNY57" s="26"/>
      <c r="RNZ57" s="26"/>
      <c r="ROA57" s="26"/>
      <c r="ROB57" s="26"/>
      <c r="ROC57" s="26"/>
      <c r="ROD57" s="26"/>
      <c r="ROE57" s="26"/>
      <c r="ROF57" s="26"/>
      <c r="ROG57" s="26"/>
      <c r="ROH57" s="26"/>
      <c r="ROI57" s="26"/>
      <c r="ROJ57" s="26"/>
      <c r="ROK57" s="26"/>
      <c r="ROL57" s="26"/>
      <c r="ROM57" s="26"/>
      <c r="RON57" s="26"/>
      <c r="ROO57" s="26"/>
      <c r="ROP57" s="26"/>
      <c r="ROQ57" s="26"/>
      <c r="ROR57" s="26"/>
      <c r="ROS57" s="26"/>
      <c r="ROT57" s="26"/>
      <c r="ROU57" s="26"/>
      <c r="ROV57" s="26"/>
      <c r="ROW57" s="26"/>
      <c r="ROX57" s="26"/>
      <c r="ROY57" s="26"/>
      <c r="ROZ57" s="26"/>
      <c r="RPA57" s="26"/>
      <c r="RPB57" s="26"/>
      <c r="RPC57" s="26"/>
      <c r="RPD57" s="26"/>
      <c r="RPE57" s="26"/>
      <c r="RPF57" s="26"/>
      <c r="RPG57" s="26"/>
      <c r="RPH57" s="26"/>
      <c r="RPI57" s="26"/>
      <c r="RPJ57" s="26"/>
      <c r="RPK57" s="26"/>
      <c r="RPL57" s="26"/>
      <c r="RPM57" s="26"/>
      <c r="RPN57" s="26"/>
      <c r="RPO57" s="26"/>
      <c r="RPP57" s="26"/>
      <c r="RPQ57" s="26"/>
      <c r="RPR57" s="26"/>
      <c r="RPS57" s="26"/>
      <c r="RPT57" s="26"/>
      <c r="RPU57" s="26"/>
      <c r="RPV57" s="26"/>
      <c r="RPW57" s="26"/>
      <c r="RPX57" s="26"/>
      <c r="RPY57" s="26"/>
      <c r="RPZ57" s="26"/>
      <c r="RQA57" s="26"/>
      <c r="RQB57" s="26"/>
      <c r="RQC57" s="26"/>
      <c r="RQD57" s="26"/>
      <c r="RQE57" s="26"/>
      <c r="RQF57" s="26"/>
      <c r="RQG57" s="26"/>
      <c r="RQH57" s="26"/>
      <c r="RQI57" s="26"/>
      <c r="RQJ57" s="26"/>
      <c r="RQK57" s="26"/>
      <c r="RQL57" s="26"/>
      <c r="RQM57" s="26"/>
      <c r="RQN57" s="26"/>
      <c r="RQO57" s="26"/>
      <c r="RQP57" s="26"/>
      <c r="RQQ57" s="26"/>
      <c r="RQR57" s="26"/>
      <c r="RQS57" s="26"/>
      <c r="RQT57" s="26"/>
      <c r="RQU57" s="26"/>
      <c r="RQV57" s="26"/>
      <c r="RQW57" s="26"/>
      <c r="RQX57" s="26"/>
      <c r="RQY57" s="26"/>
      <c r="RQZ57" s="26"/>
      <c r="RRA57" s="26"/>
      <c r="RRB57" s="26"/>
      <c r="RRC57" s="26"/>
      <c r="RRD57" s="26"/>
      <c r="RRE57" s="26"/>
      <c r="RRF57" s="26"/>
      <c r="RRG57" s="26"/>
      <c r="RRH57" s="26"/>
      <c r="RRI57" s="26"/>
      <c r="RRJ57" s="26"/>
      <c r="RRK57" s="26"/>
      <c r="RRL57" s="26"/>
      <c r="RRM57" s="26"/>
      <c r="RRN57" s="26"/>
      <c r="RRO57" s="26"/>
      <c r="RRP57" s="26"/>
      <c r="RRQ57" s="26"/>
      <c r="RRR57" s="26"/>
      <c r="RRS57" s="26"/>
      <c r="RRT57" s="26"/>
      <c r="RRU57" s="26"/>
      <c r="RRV57" s="26"/>
      <c r="RRW57" s="26"/>
      <c r="RRX57" s="26"/>
      <c r="RRY57" s="26"/>
      <c r="RRZ57" s="26"/>
      <c r="RSA57" s="26"/>
      <c r="RSB57" s="26"/>
      <c r="RSC57" s="26"/>
      <c r="RSD57" s="26"/>
      <c r="RSE57" s="26"/>
      <c r="RSF57" s="26"/>
      <c r="RSG57" s="26"/>
      <c r="RSH57" s="26"/>
      <c r="RSI57" s="26"/>
      <c r="RSJ57" s="26"/>
      <c r="RSK57" s="26"/>
      <c r="RSL57" s="26"/>
      <c r="RSM57" s="26"/>
      <c r="RSN57" s="26"/>
      <c r="RSO57" s="26"/>
      <c r="RSP57" s="26"/>
      <c r="RSQ57" s="26"/>
      <c r="RSR57" s="26"/>
      <c r="RSS57" s="26"/>
      <c r="RST57" s="26"/>
      <c r="RSU57" s="26"/>
      <c r="RSV57" s="26"/>
      <c r="RSW57" s="26"/>
      <c r="RSX57" s="26"/>
      <c r="RSY57" s="26"/>
      <c r="RSZ57" s="26"/>
      <c r="RTA57" s="26"/>
      <c r="RTB57" s="26"/>
      <c r="RTC57" s="26"/>
      <c r="RTD57" s="26"/>
      <c r="RTE57" s="26"/>
      <c r="RTF57" s="26"/>
      <c r="RTG57" s="26"/>
      <c r="RTH57" s="26"/>
      <c r="RTI57" s="26"/>
      <c r="RTJ57" s="26"/>
      <c r="RTK57" s="26"/>
      <c r="RTL57" s="26"/>
      <c r="RTM57" s="26"/>
      <c r="RTN57" s="26"/>
      <c r="RTO57" s="26"/>
      <c r="RTP57" s="26"/>
      <c r="RTQ57" s="26"/>
      <c r="RTR57" s="26"/>
      <c r="RTS57" s="26"/>
      <c r="RTT57" s="26"/>
      <c r="RTU57" s="26"/>
      <c r="RTV57" s="26"/>
      <c r="RTW57" s="26"/>
      <c r="RTX57" s="26"/>
      <c r="RTY57" s="26"/>
      <c r="RTZ57" s="26"/>
      <c r="RUA57" s="26"/>
      <c r="RUB57" s="26"/>
      <c r="RUC57" s="26"/>
      <c r="RUD57" s="26"/>
      <c r="RUE57" s="26"/>
      <c r="RUF57" s="26"/>
      <c r="RUG57" s="26"/>
      <c r="RUH57" s="26"/>
      <c r="RUI57" s="26"/>
      <c r="RUJ57" s="26"/>
      <c r="RUK57" s="26"/>
      <c r="RUL57" s="26"/>
      <c r="RUM57" s="26"/>
      <c r="RUN57" s="26"/>
      <c r="RUO57" s="26"/>
      <c r="RUP57" s="26"/>
      <c r="RUQ57" s="26"/>
      <c r="RUR57" s="26"/>
      <c r="RUS57" s="26"/>
      <c r="RUT57" s="26"/>
      <c r="RUU57" s="26"/>
      <c r="RUV57" s="26"/>
      <c r="RUW57" s="26"/>
      <c r="RUX57" s="26"/>
      <c r="RUY57" s="26"/>
      <c r="RUZ57" s="26"/>
      <c r="RVA57" s="26"/>
      <c r="RVB57" s="26"/>
      <c r="RVC57" s="26"/>
      <c r="RVD57" s="26"/>
      <c r="RVE57" s="26"/>
      <c r="RVF57" s="26"/>
      <c r="RVG57" s="26"/>
      <c r="RVH57" s="26"/>
      <c r="RVI57" s="26"/>
      <c r="RVJ57" s="26"/>
      <c r="RVK57" s="26"/>
      <c r="RVL57" s="26"/>
      <c r="RVM57" s="26"/>
      <c r="RVN57" s="26"/>
      <c r="RVO57" s="26"/>
      <c r="RVP57" s="26"/>
      <c r="RVQ57" s="26"/>
      <c r="RVR57" s="26"/>
      <c r="RVS57" s="26"/>
      <c r="RVT57" s="26"/>
      <c r="RVU57" s="26"/>
      <c r="RVV57" s="26"/>
      <c r="RVW57" s="26"/>
      <c r="RVX57" s="26"/>
      <c r="RVY57" s="26"/>
      <c r="RVZ57" s="26"/>
      <c r="RWA57" s="26"/>
      <c r="RWB57" s="26"/>
      <c r="RWC57" s="26"/>
      <c r="RWD57" s="26"/>
      <c r="RWE57" s="26"/>
      <c r="RWF57" s="26"/>
      <c r="RWG57" s="26"/>
      <c r="RWH57" s="26"/>
      <c r="RWI57" s="26"/>
      <c r="RWJ57" s="26"/>
      <c r="RWK57" s="26"/>
      <c r="RWL57" s="26"/>
      <c r="RWM57" s="26"/>
      <c r="RWN57" s="26"/>
      <c r="RWO57" s="26"/>
      <c r="RWP57" s="26"/>
      <c r="RWQ57" s="26"/>
      <c r="RWR57" s="26"/>
      <c r="RWS57" s="26"/>
      <c r="RWT57" s="26"/>
      <c r="RWU57" s="26"/>
      <c r="RWV57" s="26"/>
      <c r="RWW57" s="26"/>
      <c r="RWX57" s="26"/>
      <c r="RWY57" s="26"/>
      <c r="RWZ57" s="26"/>
      <c r="RXA57" s="26"/>
      <c r="RXB57" s="26"/>
      <c r="RXC57" s="26"/>
      <c r="RXD57" s="26"/>
      <c r="RXE57" s="26"/>
      <c r="RXF57" s="26"/>
      <c r="RXG57" s="26"/>
      <c r="RXH57" s="26"/>
      <c r="RXI57" s="26"/>
      <c r="RXJ57" s="26"/>
      <c r="RXK57" s="26"/>
      <c r="RXL57" s="26"/>
      <c r="RXM57" s="26"/>
      <c r="RXN57" s="26"/>
      <c r="RXO57" s="26"/>
      <c r="RXP57" s="26"/>
      <c r="RXQ57" s="26"/>
      <c r="RXR57" s="26"/>
      <c r="RXS57" s="26"/>
      <c r="RXT57" s="26"/>
      <c r="RXU57" s="26"/>
      <c r="RXV57" s="26"/>
      <c r="RXW57" s="26"/>
      <c r="RXX57" s="26"/>
      <c r="RXY57" s="26"/>
      <c r="RXZ57" s="26"/>
      <c r="RYA57" s="26"/>
      <c r="RYB57" s="26"/>
      <c r="RYC57" s="26"/>
      <c r="RYD57" s="26"/>
      <c r="RYE57" s="26"/>
      <c r="RYF57" s="26"/>
      <c r="RYG57" s="26"/>
      <c r="RYH57" s="26"/>
      <c r="RYI57" s="26"/>
      <c r="RYJ57" s="26"/>
      <c r="RYK57" s="26"/>
      <c r="RYL57" s="26"/>
      <c r="RYM57" s="26"/>
      <c r="RYN57" s="26"/>
      <c r="RYO57" s="26"/>
      <c r="RYP57" s="26"/>
      <c r="RYQ57" s="26"/>
      <c r="RYR57" s="26"/>
      <c r="RYS57" s="26"/>
      <c r="RYT57" s="26"/>
      <c r="RYU57" s="26"/>
      <c r="RYV57" s="26"/>
      <c r="RYW57" s="26"/>
      <c r="RYX57" s="26"/>
      <c r="RYY57" s="26"/>
      <c r="RYZ57" s="26"/>
      <c r="RZA57" s="26"/>
      <c r="RZB57" s="26"/>
      <c r="RZC57" s="26"/>
      <c r="RZD57" s="26"/>
      <c r="RZE57" s="26"/>
      <c r="RZF57" s="26"/>
      <c r="RZG57" s="26"/>
      <c r="RZH57" s="26"/>
      <c r="RZI57" s="26"/>
      <c r="RZJ57" s="26"/>
      <c r="RZK57" s="26"/>
      <c r="RZL57" s="26"/>
      <c r="RZM57" s="26"/>
      <c r="RZN57" s="26"/>
      <c r="RZO57" s="26"/>
      <c r="RZP57" s="26"/>
      <c r="RZQ57" s="26"/>
      <c r="RZR57" s="26"/>
      <c r="RZS57" s="26"/>
      <c r="RZT57" s="26"/>
      <c r="RZU57" s="26"/>
      <c r="RZV57" s="26"/>
      <c r="RZW57" s="26"/>
      <c r="RZX57" s="26"/>
      <c r="RZY57" s="26"/>
      <c r="RZZ57" s="26"/>
      <c r="SAA57" s="26"/>
      <c r="SAB57" s="26"/>
      <c r="SAC57" s="26"/>
      <c r="SAD57" s="26"/>
      <c r="SAE57" s="26"/>
      <c r="SAF57" s="26"/>
      <c r="SAG57" s="26"/>
      <c r="SAH57" s="26"/>
      <c r="SAI57" s="26"/>
      <c r="SAJ57" s="26"/>
      <c r="SAK57" s="26"/>
      <c r="SAL57" s="26"/>
      <c r="SAM57" s="26"/>
      <c r="SAN57" s="26"/>
      <c r="SAO57" s="26"/>
      <c r="SAP57" s="26"/>
      <c r="SAQ57" s="26"/>
      <c r="SAR57" s="26"/>
      <c r="SAS57" s="26"/>
      <c r="SAT57" s="26"/>
      <c r="SAU57" s="26"/>
      <c r="SAV57" s="26"/>
      <c r="SAW57" s="26"/>
      <c r="SAX57" s="26"/>
      <c r="SAY57" s="26"/>
      <c r="SAZ57" s="26"/>
      <c r="SBA57" s="26"/>
      <c r="SBB57" s="26"/>
      <c r="SBC57" s="26"/>
      <c r="SBD57" s="26"/>
      <c r="SBE57" s="26"/>
      <c r="SBF57" s="26"/>
      <c r="SBG57" s="26"/>
      <c r="SBH57" s="26"/>
      <c r="SBI57" s="26"/>
      <c r="SBJ57" s="26"/>
      <c r="SBK57" s="26"/>
      <c r="SBL57" s="26"/>
      <c r="SBM57" s="26"/>
      <c r="SBN57" s="26"/>
      <c r="SBO57" s="26"/>
      <c r="SBP57" s="26"/>
      <c r="SBQ57" s="26"/>
      <c r="SBR57" s="26"/>
      <c r="SBS57" s="26"/>
      <c r="SBT57" s="26"/>
      <c r="SBU57" s="26"/>
      <c r="SBV57" s="26"/>
      <c r="SBW57" s="26"/>
      <c r="SBX57" s="26"/>
      <c r="SBY57" s="26"/>
      <c r="SBZ57" s="26"/>
      <c r="SCA57" s="26"/>
      <c r="SCB57" s="26"/>
      <c r="SCC57" s="26"/>
      <c r="SCD57" s="26"/>
      <c r="SCE57" s="26"/>
      <c r="SCF57" s="26"/>
      <c r="SCG57" s="26"/>
      <c r="SCH57" s="26"/>
      <c r="SCI57" s="26"/>
      <c r="SCJ57" s="26"/>
      <c r="SCK57" s="26"/>
      <c r="SCL57" s="26"/>
      <c r="SCM57" s="26"/>
      <c r="SCN57" s="26"/>
      <c r="SCO57" s="26"/>
      <c r="SCP57" s="26"/>
      <c r="SCQ57" s="26"/>
      <c r="SCR57" s="26"/>
      <c r="SCS57" s="26"/>
      <c r="SCT57" s="26"/>
      <c r="SCU57" s="26"/>
      <c r="SCV57" s="26"/>
      <c r="SCW57" s="26"/>
      <c r="SCX57" s="26"/>
      <c r="SCY57" s="26"/>
      <c r="SCZ57" s="26"/>
      <c r="SDA57" s="26"/>
      <c r="SDB57" s="26"/>
      <c r="SDC57" s="26"/>
      <c r="SDD57" s="26"/>
      <c r="SDE57" s="26"/>
      <c r="SDF57" s="26"/>
      <c r="SDG57" s="26"/>
      <c r="SDH57" s="26"/>
      <c r="SDI57" s="26"/>
      <c r="SDJ57" s="26"/>
      <c r="SDK57" s="26"/>
      <c r="SDL57" s="26"/>
      <c r="SDM57" s="26"/>
      <c r="SDN57" s="26"/>
      <c r="SDO57" s="26"/>
      <c r="SDP57" s="26"/>
      <c r="SDQ57" s="26"/>
      <c r="SDR57" s="26"/>
      <c r="SDS57" s="26"/>
      <c r="SDT57" s="26"/>
      <c r="SDU57" s="26"/>
      <c r="SDV57" s="26"/>
      <c r="SDW57" s="26"/>
      <c r="SDX57" s="26"/>
      <c r="SDY57" s="26"/>
      <c r="SDZ57" s="26"/>
      <c r="SEA57" s="26"/>
      <c r="SEB57" s="26"/>
      <c r="SEC57" s="26"/>
      <c r="SED57" s="26"/>
      <c r="SEE57" s="26"/>
      <c r="SEF57" s="26"/>
      <c r="SEG57" s="26"/>
      <c r="SEH57" s="26"/>
      <c r="SEI57" s="26"/>
      <c r="SEJ57" s="26"/>
      <c r="SEK57" s="26"/>
      <c r="SEL57" s="26"/>
      <c r="SEM57" s="26"/>
      <c r="SEN57" s="26"/>
      <c r="SEO57" s="26"/>
      <c r="SEP57" s="26"/>
      <c r="SEQ57" s="26"/>
      <c r="SER57" s="26"/>
      <c r="SES57" s="26"/>
      <c r="SET57" s="26"/>
      <c r="SEU57" s="26"/>
      <c r="SEV57" s="26"/>
      <c r="SEW57" s="26"/>
      <c r="SEX57" s="26"/>
      <c r="SEY57" s="26"/>
      <c r="SEZ57" s="26"/>
      <c r="SFA57" s="26"/>
      <c r="SFB57" s="26"/>
      <c r="SFC57" s="26"/>
      <c r="SFD57" s="26"/>
      <c r="SFE57" s="26"/>
      <c r="SFF57" s="26"/>
      <c r="SFG57" s="26"/>
      <c r="SFH57" s="26"/>
      <c r="SFI57" s="26"/>
      <c r="SFJ57" s="26"/>
      <c r="SFK57" s="26"/>
      <c r="SFL57" s="26"/>
      <c r="SFM57" s="26"/>
      <c r="SFN57" s="26"/>
      <c r="SFO57" s="26"/>
      <c r="SFP57" s="26"/>
      <c r="SFQ57" s="26"/>
      <c r="SFR57" s="26"/>
      <c r="SFS57" s="26"/>
      <c r="SFT57" s="26"/>
      <c r="SFU57" s="26"/>
      <c r="SFV57" s="26"/>
      <c r="SFW57" s="26"/>
      <c r="SFX57" s="26"/>
      <c r="SFY57" s="26"/>
      <c r="SFZ57" s="26"/>
      <c r="SGA57" s="26"/>
      <c r="SGB57" s="26"/>
      <c r="SGC57" s="26"/>
      <c r="SGD57" s="26"/>
      <c r="SGE57" s="26"/>
      <c r="SGF57" s="26"/>
      <c r="SGG57" s="26"/>
      <c r="SGH57" s="26"/>
      <c r="SGI57" s="26"/>
      <c r="SGJ57" s="26"/>
      <c r="SGK57" s="26"/>
      <c r="SGL57" s="26"/>
      <c r="SGM57" s="26"/>
      <c r="SGN57" s="26"/>
      <c r="SGO57" s="26"/>
      <c r="SGP57" s="26"/>
      <c r="SGQ57" s="26"/>
      <c r="SGR57" s="26"/>
      <c r="SGS57" s="26"/>
      <c r="SGT57" s="26"/>
      <c r="SGU57" s="26"/>
      <c r="SGV57" s="26"/>
      <c r="SGW57" s="26"/>
      <c r="SGX57" s="26"/>
      <c r="SGY57" s="26"/>
      <c r="SGZ57" s="26"/>
      <c r="SHA57" s="26"/>
      <c r="SHB57" s="26"/>
      <c r="SHC57" s="26"/>
      <c r="SHD57" s="26"/>
      <c r="SHE57" s="26"/>
      <c r="SHF57" s="26"/>
      <c r="SHG57" s="26"/>
      <c r="SHH57" s="26"/>
      <c r="SHI57" s="26"/>
      <c r="SHJ57" s="26"/>
      <c r="SHK57" s="26"/>
      <c r="SHL57" s="26"/>
      <c r="SHM57" s="26"/>
      <c r="SHN57" s="26"/>
      <c r="SHO57" s="26"/>
      <c r="SHP57" s="26"/>
      <c r="SHQ57" s="26"/>
      <c r="SHR57" s="26"/>
      <c r="SHS57" s="26"/>
      <c r="SHT57" s="26"/>
      <c r="SHU57" s="26"/>
      <c r="SHV57" s="26"/>
      <c r="SHW57" s="26"/>
      <c r="SHX57" s="26"/>
      <c r="SHY57" s="26"/>
      <c r="SHZ57" s="26"/>
      <c r="SIA57" s="26"/>
      <c r="SIB57" s="26"/>
      <c r="SIC57" s="26"/>
      <c r="SID57" s="26"/>
      <c r="SIE57" s="26"/>
      <c r="SIF57" s="26"/>
      <c r="SIG57" s="26"/>
      <c r="SIH57" s="26"/>
      <c r="SII57" s="26"/>
      <c r="SIJ57" s="26"/>
      <c r="SIK57" s="26"/>
      <c r="SIL57" s="26"/>
      <c r="SIM57" s="26"/>
      <c r="SIN57" s="26"/>
      <c r="SIO57" s="26"/>
      <c r="SIP57" s="26"/>
      <c r="SIQ57" s="26"/>
      <c r="SIR57" s="26"/>
      <c r="SIS57" s="26"/>
      <c r="SIT57" s="26"/>
      <c r="SIU57" s="26"/>
      <c r="SIV57" s="26"/>
      <c r="SIW57" s="26"/>
      <c r="SIX57" s="26"/>
      <c r="SIY57" s="26"/>
      <c r="SIZ57" s="26"/>
      <c r="SJA57" s="26"/>
      <c r="SJB57" s="26"/>
      <c r="SJC57" s="26"/>
      <c r="SJD57" s="26"/>
      <c r="SJE57" s="26"/>
      <c r="SJF57" s="26"/>
      <c r="SJG57" s="26"/>
      <c r="SJH57" s="26"/>
      <c r="SJI57" s="26"/>
      <c r="SJJ57" s="26"/>
      <c r="SJK57" s="26"/>
      <c r="SJL57" s="26"/>
      <c r="SJM57" s="26"/>
      <c r="SJN57" s="26"/>
      <c r="SJO57" s="26"/>
      <c r="SJP57" s="26"/>
      <c r="SJQ57" s="26"/>
      <c r="SJR57" s="26"/>
      <c r="SJS57" s="26"/>
      <c r="SJT57" s="26"/>
      <c r="SJU57" s="26"/>
      <c r="SJV57" s="26"/>
      <c r="SJW57" s="26"/>
      <c r="SJX57" s="26"/>
      <c r="SJY57" s="26"/>
      <c r="SJZ57" s="26"/>
      <c r="SKA57" s="26"/>
      <c r="SKB57" s="26"/>
      <c r="SKC57" s="26"/>
      <c r="SKD57" s="26"/>
      <c r="SKE57" s="26"/>
      <c r="SKF57" s="26"/>
      <c r="SKG57" s="26"/>
      <c r="SKH57" s="26"/>
      <c r="SKI57" s="26"/>
      <c r="SKJ57" s="26"/>
      <c r="SKK57" s="26"/>
      <c r="SKL57" s="26"/>
      <c r="SKM57" s="26"/>
      <c r="SKN57" s="26"/>
      <c r="SKO57" s="26"/>
      <c r="SKP57" s="26"/>
      <c r="SKQ57" s="26"/>
      <c r="SKR57" s="26"/>
      <c r="SKS57" s="26"/>
      <c r="SKT57" s="26"/>
      <c r="SKU57" s="26"/>
      <c r="SKV57" s="26"/>
      <c r="SKW57" s="26"/>
      <c r="SKX57" s="26"/>
      <c r="SKY57" s="26"/>
      <c r="SKZ57" s="26"/>
      <c r="SLA57" s="26"/>
      <c r="SLB57" s="26"/>
      <c r="SLC57" s="26"/>
      <c r="SLD57" s="26"/>
      <c r="SLE57" s="26"/>
      <c r="SLF57" s="26"/>
      <c r="SLG57" s="26"/>
      <c r="SLH57" s="26"/>
      <c r="SLI57" s="26"/>
      <c r="SLJ57" s="26"/>
      <c r="SLK57" s="26"/>
      <c r="SLL57" s="26"/>
      <c r="SLM57" s="26"/>
      <c r="SLN57" s="26"/>
      <c r="SLO57" s="26"/>
      <c r="SLP57" s="26"/>
      <c r="SLQ57" s="26"/>
      <c r="SLR57" s="26"/>
      <c r="SLS57" s="26"/>
      <c r="SLT57" s="26"/>
      <c r="SLU57" s="26"/>
      <c r="SLV57" s="26"/>
      <c r="SLW57" s="26"/>
      <c r="SLX57" s="26"/>
      <c r="SLY57" s="26"/>
      <c r="SLZ57" s="26"/>
      <c r="SMA57" s="26"/>
      <c r="SMB57" s="26"/>
      <c r="SMC57" s="26"/>
      <c r="SMD57" s="26"/>
      <c r="SME57" s="26"/>
      <c r="SMF57" s="26"/>
      <c r="SMG57" s="26"/>
      <c r="SMH57" s="26"/>
      <c r="SMI57" s="26"/>
      <c r="SMJ57" s="26"/>
      <c r="SMK57" s="26"/>
      <c r="SML57" s="26"/>
      <c r="SMM57" s="26"/>
      <c r="SMN57" s="26"/>
      <c r="SMO57" s="26"/>
      <c r="SMP57" s="26"/>
      <c r="SMQ57" s="26"/>
      <c r="SMR57" s="26"/>
      <c r="SMS57" s="26"/>
      <c r="SMT57" s="26"/>
      <c r="SMU57" s="26"/>
      <c r="SMV57" s="26"/>
      <c r="SMW57" s="26"/>
      <c r="SMX57" s="26"/>
      <c r="SMY57" s="26"/>
      <c r="SMZ57" s="26"/>
      <c r="SNA57" s="26"/>
      <c r="SNB57" s="26"/>
      <c r="SNC57" s="26"/>
      <c r="SND57" s="26"/>
      <c r="SNE57" s="26"/>
      <c r="SNF57" s="26"/>
      <c r="SNG57" s="26"/>
      <c r="SNH57" s="26"/>
      <c r="SNI57" s="26"/>
      <c r="SNJ57" s="26"/>
      <c r="SNK57" s="26"/>
      <c r="SNL57" s="26"/>
      <c r="SNM57" s="26"/>
      <c r="SNN57" s="26"/>
      <c r="SNO57" s="26"/>
      <c r="SNP57" s="26"/>
      <c r="SNQ57" s="26"/>
      <c r="SNR57" s="26"/>
      <c r="SNS57" s="26"/>
      <c r="SNT57" s="26"/>
      <c r="SNU57" s="26"/>
      <c r="SNV57" s="26"/>
      <c r="SNW57" s="26"/>
      <c r="SNX57" s="26"/>
      <c r="SNY57" s="26"/>
      <c r="SNZ57" s="26"/>
      <c r="SOA57" s="26"/>
      <c r="SOB57" s="26"/>
      <c r="SOC57" s="26"/>
      <c r="SOD57" s="26"/>
      <c r="SOE57" s="26"/>
      <c r="SOF57" s="26"/>
      <c r="SOG57" s="26"/>
      <c r="SOH57" s="26"/>
      <c r="SOI57" s="26"/>
      <c r="SOJ57" s="26"/>
      <c r="SOK57" s="26"/>
      <c r="SOL57" s="26"/>
      <c r="SOM57" s="26"/>
      <c r="SON57" s="26"/>
      <c r="SOO57" s="26"/>
      <c r="SOP57" s="26"/>
      <c r="SOQ57" s="26"/>
      <c r="SOR57" s="26"/>
      <c r="SOS57" s="26"/>
      <c r="SOT57" s="26"/>
      <c r="SOU57" s="26"/>
      <c r="SOV57" s="26"/>
      <c r="SOW57" s="26"/>
      <c r="SOX57" s="26"/>
      <c r="SOY57" s="26"/>
      <c r="SOZ57" s="26"/>
      <c r="SPA57" s="26"/>
      <c r="SPB57" s="26"/>
      <c r="SPC57" s="26"/>
      <c r="SPD57" s="26"/>
      <c r="SPE57" s="26"/>
      <c r="SPF57" s="26"/>
      <c r="SPG57" s="26"/>
      <c r="SPH57" s="26"/>
      <c r="SPI57" s="26"/>
      <c r="SPJ57" s="26"/>
      <c r="SPK57" s="26"/>
      <c r="SPL57" s="26"/>
      <c r="SPM57" s="26"/>
      <c r="SPN57" s="26"/>
      <c r="SPO57" s="26"/>
      <c r="SPP57" s="26"/>
      <c r="SPQ57" s="26"/>
      <c r="SPR57" s="26"/>
      <c r="SPS57" s="26"/>
      <c r="SPT57" s="26"/>
      <c r="SPU57" s="26"/>
      <c r="SPV57" s="26"/>
      <c r="SPW57" s="26"/>
      <c r="SPX57" s="26"/>
      <c r="SPY57" s="26"/>
      <c r="SPZ57" s="26"/>
      <c r="SQA57" s="26"/>
      <c r="SQB57" s="26"/>
      <c r="SQC57" s="26"/>
      <c r="SQD57" s="26"/>
      <c r="SQE57" s="26"/>
      <c r="SQF57" s="26"/>
      <c r="SQG57" s="26"/>
      <c r="SQH57" s="26"/>
      <c r="SQI57" s="26"/>
      <c r="SQJ57" s="26"/>
      <c r="SQK57" s="26"/>
      <c r="SQL57" s="26"/>
      <c r="SQM57" s="26"/>
      <c r="SQN57" s="26"/>
      <c r="SQO57" s="26"/>
      <c r="SQP57" s="26"/>
      <c r="SQQ57" s="26"/>
      <c r="SQR57" s="26"/>
      <c r="SQS57" s="26"/>
      <c r="SQT57" s="26"/>
      <c r="SQU57" s="26"/>
      <c r="SQV57" s="26"/>
      <c r="SQW57" s="26"/>
      <c r="SQX57" s="26"/>
      <c r="SQY57" s="26"/>
      <c r="SQZ57" s="26"/>
      <c r="SRA57" s="26"/>
      <c r="SRB57" s="26"/>
      <c r="SRC57" s="26"/>
      <c r="SRD57" s="26"/>
      <c r="SRE57" s="26"/>
      <c r="SRF57" s="26"/>
      <c r="SRG57" s="26"/>
      <c r="SRH57" s="26"/>
      <c r="SRI57" s="26"/>
      <c r="SRJ57" s="26"/>
      <c r="SRK57" s="26"/>
      <c r="SRL57" s="26"/>
      <c r="SRM57" s="26"/>
      <c r="SRN57" s="26"/>
      <c r="SRO57" s="26"/>
      <c r="SRP57" s="26"/>
      <c r="SRQ57" s="26"/>
      <c r="SRR57" s="26"/>
      <c r="SRS57" s="26"/>
      <c r="SRT57" s="26"/>
      <c r="SRU57" s="26"/>
      <c r="SRV57" s="26"/>
      <c r="SRW57" s="26"/>
      <c r="SRX57" s="26"/>
      <c r="SRY57" s="26"/>
      <c r="SRZ57" s="26"/>
      <c r="SSA57" s="26"/>
      <c r="SSB57" s="26"/>
      <c r="SSC57" s="26"/>
      <c r="SSD57" s="26"/>
      <c r="SSE57" s="26"/>
      <c r="SSF57" s="26"/>
      <c r="SSG57" s="26"/>
      <c r="SSH57" s="26"/>
      <c r="SSI57" s="26"/>
      <c r="SSJ57" s="26"/>
      <c r="SSK57" s="26"/>
      <c r="SSL57" s="26"/>
      <c r="SSM57" s="26"/>
      <c r="SSN57" s="26"/>
      <c r="SSO57" s="26"/>
      <c r="SSP57" s="26"/>
      <c r="SSQ57" s="26"/>
      <c r="SSR57" s="26"/>
      <c r="SSS57" s="26"/>
      <c r="SST57" s="26"/>
      <c r="SSU57" s="26"/>
      <c r="SSV57" s="26"/>
      <c r="SSW57" s="26"/>
      <c r="SSX57" s="26"/>
      <c r="SSY57" s="26"/>
      <c r="SSZ57" s="26"/>
      <c r="STA57" s="26"/>
      <c r="STB57" s="26"/>
      <c r="STC57" s="26"/>
      <c r="STD57" s="26"/>
      <c r="STE57" s="26"/>
      <c r="STF57" s="26"/>
      <c r="STG57" s="26"/>
      <c r="STH57" s="26"/>
      <c r="STI57" s="26"/>
      <c r="STJ57" s="26"/>
      <c r="STK57" s="26"/>
      <c r="STL57" s="26"/>
      <c r="STM57" s="26"/>
      <c r="STN57" s="26"/>
      <c r="STO57" s="26"/>
      <c r="STP57" s="26"/>
      <c r="STQ57" s="26"/>
      <c r="STR57" s="26"/>
      <c r="STS57" s="26"/>
      <c r="STT57" s="26"/>
      <c r="STU57" s="26"/>
      <c r="STV57" s="26"/>
      <c r="STW57" s="26"/>
      <c r="STX57" s="26"/>
      <c r="STY57" s="26"/>
      <c r="STZ57" s="26"/>
      <c r="SUA57" s="26"/>
      <c r="SUB57" s="26"/>
      <c r="SUC57" s="26"/>
      <c r="SUD57" s="26"/>
      <c r="SUE57" s="26"/>
      <c r="SUF57" s="26"/>
      <c r="SUG57" s="26"/>
      <c r="SUH57" s="26"/>
      <c r="SUI57" s="26"/>
      <c r="SUJ57" s="26"/>
      <c r="SUK57" s="26"/>
      <c r="SUL57" s="26"/>
      <c r="SUM57" s="26"/>
      <c r="SUN57" s="26"/>
      <c r="SUO57" s="26"/>
      <c r="SUP57" s="26"/>
      <c r="SUQ57" s="26"/>
      <c r="SUR57" s="26"/>
      <c r="SUS57" s="26"/>
      <c r="SUT57" s="26"/>
      <c r="SUU57" s="26"/>
      <c r="SUV57" s="26"/>
      <c r="SUW57" s="26"/>
      <c r="SUX57" s="26"/>
      <c r="SUY57" s="26"/>
      <c r="SUZ57" s="26"/>
      <c r="SVA57" s="26"/>
      <c r="SVB57" s="26"/>
      <c r="SVC57" s="26"/>
      <c r="SVD57" s="26"/>
      <c r="SVE57" s="26"/>
      <c r="SVF57" s="26"/>
      <c r="SVG57" s="26"/>
      <c r="SVH57" s="26"/>
      <c r="SVI57" s="26"/>
      <c r="SVJ57" s="26"/>
      <c r="SVK57" s="26"/>
      <c r="SVL57" s="26"/>
      <c r="SVM57" s="26"/>
      <c r="SVN57" s="26"/>
      <c r="SVO57" s="26"/>
      <c r="SVP57" s="26"/>
      <c r="SVQ57" s="26"/>
      <c r="SVR57" s="26"/>
      <c r="SVS57" s="26"/>
      <c r="SVT57" s="26"/>
      <c r="SVU57" s="26"/>
      <c r="SVV57" s="26"/>
      <c r="SVW57" s="26"/>
      <c r="SVX57" s="26"/>
      <c r="SVY57" s="26"/>
      <c r="SVZ57" s="26"/>
      <c r="SWA57" s="26"/>
      <c r="SWB57" s="26"/>
      <c r="SWC57" s="26"/>
      <c r="SWD57" s="26"/>
      <c r="SWE57" s="26"/>
      <c r="SWF57" s="26"/>
      <c r="SWG57" s="26"/>
      <c r="SWH57" s="26"/>
      <c r="SWI57" s="26"/>
      <c r="SWJ57" s="26"/>
      <c r="SWK57" s="26"/>
      <c r="SWL57" s="26"/>
      <c r="SWM57" s="26"/>
      <c r="SWN57" s="26"/>
      <c r="SWO57" s="26"/>
      <c r="SWP57" s="26"/>
      <c r="SWQ57" s="26"/>
      <c r="SWR57" s="26"/>
      <c r="SWS57" s="26"/>
      <c r="SWT57" s="26"/>
      <c r="SWU57" s="26"/>
      <c r="SWV57" s="26"/>
      <c r="SWW57" s="26"/>
      <c r="SWX57" s="26"/>
      <c r="SWY57" s="26"/>
      <c r="SWZ57" s="26"/>
      <c r="SXA57" s="26"/>
      <c r="SXB57" s="26"/>
      <c r="SXC57" s="26"/>
      <c r="SXD57" s="26"/>
      <c r="SXE57" s="26"/>
      <c r="SXF57" s="26"/>
      <c r="SXG57" s="26"/>
      <c r="SXH57" s="26"/>
      <c r="SXI57" s="26"/>
      <c r="SXJ57" s="26"/>
      <c r="SXK57" s="26"/>
      <c r="SXL57" s="26"/>
      <c r="SXM57" s="26"/>
      <c r="SXN57" s="26"/>
      <c r="SXO57" s="26"/>
      <c r="SXP57" s="26"/>
      <c r="SXQ57" s="26"/>
      <c r="SXR57" s="26"/>
      <c r="SXS57" s="26"/>
      <c r="SXT57" s="26"/>
      <c r="SXU57" s="26"/>
      <c r="SXV57" s="26"/>
      <c r="SXW57" s="26"/>
      <c r="SXX57" s="26"/>
      <c r="SXY57" s="26"/>
      <c r="SXZ57" s="26"/>
      <c r="SYA57" s="26"/>
      <c r="SYB57" s="26"/>
      <c r="SYC57" s="26"/>
      <c r="SYD57" s="26"/>
      <c r="SYE57" s="26"/>
      <c r="SYF57" s="26"/>
      <c r="SYG57" s="26"/>
      <c r="SYH57" s="26"/>
      <c r="SYI57" s="26"/>
      <c r="SYJ57" s="26"/>
      <c r="SYK57" s="26"/>
      <c r="SYL57" s="26"/>
      <c r="SYM57" s="26"/>
      <c r="SYN57" s="26"/>
      <c r="SYO57" s="26"/>
      <c r="SYP57" s="26"/>
      <c r="SYQ57" s="26"/>
      <c r="SYR57" s="26"/>
      <c r="SYS57" s="26"/>
      <c r="SYT57" s="26"/>
      <c r="SYU57" s="26"/>
      <c r="SYV57" s="26"/>
      <c r="SYW57" s="26"/>
      <c r="SYX57" s="26"/>
      <c r="SYY57" s="26"/>
      <c r="SYZ57" s="26"/>
      <c r="SZA57" s="26"/>
      <c r="SZB57" s="26"/>
      <c r="SZC57" s="26"/>
      <c r="SZD57" s="26"/>
      <c r="SZE57" s="26"/>
      <c r="SZF57" s="26"/>
      <c r="SZG57" s="26"/>
      <c r="SZH57" s="26"/>
      <c r="SZI57" s="26"/>
      <c r="SZJ57" s="26"/>
      <c r="SZK57" s="26"/>
      <c r="SZL57" s="26"/>
      <c r="SZM57" s="26"/>
      <c r="SZN57" s="26"/>
      <c r="SZO57" s="26"/>
      <c r="SZP57" s="26"/>
      <c r="SZQ57" s="26"/>
      <c r="SZR57" s="26"/>
      <c r="SZS57" s="26"/>
      <c r="SZT57" s="26"/>
      <c r="SZU57" s="26"/>
      <c r="SZV57" s="26"/>
      <c r="SZW57" s="26"/>
      <c r="SZX57" s="26"/>
      <c r="SZY57" s="26"/>
      <c r="SZZ57" s="26"/>
      <c r="TAA57" s="26"/>
      <c r="TAB57" s="26"/>
      <c r="TAC57" s="26"/>
      <c r="TAD57" s="26"/>
      <c r="TAE57" s="26"/>
      <c r="TAF57" s="26"/>
      <c r="TAG57" s="26"/>
      <c r="TAH57" s="26"/>
      <c r="TAI57" s="26"/>
      <c r="TAJ57" s="26"/>
      <c r="TAK57" s="26"/>
      <c r="TAL57" s="26"/>
      <c r="TAM57" s="26"/>
      <c r="TAN57" s="26"/>
      <c r="TAO57" s="26"/>
      <c r="TAP57" s="26"/>
      <c r="TAQ57" s="26"/>
      <c r="TAR57" s="26"/>
      <c r="TAS57" s="26"/>
      <c r="TAT57" s="26"/>
      <c r="TAU57" s="26"/>
      <c r="TAV57" s="26"/>
      <c r="TAW57" s="26"/>
      <c r="TAX57" s="26"/>
      <c r="TAY57" s="26"/>
      <c r="TAZ57" s="26"/>
      <c r="TBA57" s="26"/>
      <c r="TBB57" s="26"/>
      <c r="TBC57" s="26"/>
      <c r="TBD57" s="26"/>
      <c r="TBE57" s="26"/>
      <c r="TBF57" s="26"/>
      <c r="TBG57" s="26"/>
      <c r="TBH57" s="26"/>
      <c r="TBI57" s="26"/>
      <c r="TBJ57" s="26"/>
      <c r="TBK57" s="26"/>
      <c r="TBL57" s="26"/>
      <c r="TBM57" s="26"/>
      <c r="TBN57" s="26"/>
      <c r="TBO57" s="26"/>
      <c r="TBP57" s="26"/>
      <c r="TBQ57" s="26"/>
      <c r="TBR57" s="26"/>
      <c r="TBS57" s="26"/>
      <c r="TBT57" s="26"/>
      <c r="TBU57" s="26"/>
      <c r="TBV57" s="26"/>
      <c r="TBW57" s="26"/>
      <c r="TBX57" s="26"/>
      <c r="TBY57" s="26"/>
      <c r="TBZ57" s="26"/>
      <c r="TCA57" s="26"/>
      <c r="TCB57" s="26"/>
      <c r="TCC57" s="26"/>
      <c r="TCD57" s="26"/>
      <c r="TCE57" s="26"/>
      <c r="TCF57" s="26"/>
      <c r="TCG57" s="26"/>
      <c r="TCH57" s="26"/>
      <c r="TCI57" s="26"/>
      <c r="TCJ57" s="26"/>
      <c r="TCK57" s="26"/>
      <c r="TCL57" s="26"/>
      <c r="TCM57" s="26"/>
      <c r="TCN57" s="26"/>
      <c r="TCO57" s="26"/>
      <c r="TCP57" s="26"/>
      <c r="TCQ57" s="26"/>
      <c r="TCR57" s="26"/>
      <c r="TCS57" s="26"/>
      <c r="TCT57" s="26"/>
      <c r="TCU57" s="26"/>
      <c r="TCV57" s="26"/>
      <c r="TCW57" s="26"/>
      <c r="TCX57" s="26"/>
      <c r="TCY57" s="26"/>
      <c r="TCZ57" s="26"/>
      <c r="TDA57" s="26"/>
      <c r="TDB57" s="26"/>
      <c r="TDC57" s="26"/>
      <c r="TDD57" s="26"/>
      <c r="TDE57" s="26"/>
      <c r="TDF57" s="26"/>
      <c r="TDG57" s="26"/>
      <c r="TDH57" s="26"/>
      <c r="TDI57" s="26"/>
      <c r="TDJ57" s="26"/>
      <c r="TDK57" s="26"/>
      <c r="TDL57" s="26"/>
      <c r="TDM57" s="26"/>
      <c r="TDN57" s="26"/>
      <c r="TDO57" s="26"/>
      <c r="TDP57" s="26"/>
      <c r="TDQ57" s="26"/>
      <c r="TDR57" s="26"/>
      <c r="TDS57" s="26"/>
      <c r="TDT57" s="26"/>
      <c r="TDU57" s="26"/>
      <c r="TDV57" s="26"/>
      <c r="TDW57" s="26"/>
      <c r="TDX57" s="26"/>
      <c r="TDY57" s="26"/>
      <c r="TDZ57" s="26"/>
      <c r="TEA57" s="26"/>
      <c r="TEB57" s="26"/>
      <c r="TEC57" s="26"/>
      <c r="TED57" s="26"/>
      <c r="TEE57" s="26"/>
      <c r="TEF57" s="26"/>
      <c r="TEG57" s="26"/>
      <c r="TEH57" s="26"/>
      <c r="TEI57" s="26"/>
      <c r="TEJ57" s="26"/>
      <c r="TEK57" s="26"/>
      <c r="TEL57" s="26"/>
      <c r="TEM57" s="26"/>
      <c r="TEN57" s="26"/>
      <c r="TEO57" s="26"/>
      <c r="TEP57" s="26"/>
      <c r="TEQ57" s="26"/>
      <c r="TER57" s="26"/>
      <c r="TES57" s="26"/>
      <c r="TET57" s="26"/>
      <c r="TEU57" s="26"/>
      <c r="TEV57" s="26"/>
      <c r="TEW57" s="26"/>
      <c r="TEX57" s="26"/>
      <c r="TEY57" s="26"/>
      <c r="TEZ57" s="26"/>
      <c r="TFA57" s="26"/>
      <c r="TFB57" s="26"/>
      <c r="TFC57" s="26"/>
      <c r="TFD57" s="26"/>
      <c r="TFE57" s="26"/>
      <c r="TFF57" s="26"/>
      <c r="TFG57" s="26"/>
      <c r="TFH57" s="26"/>
      <c r="TFI57" s="26"/>
      <c r="TFJ57" s="26"/>
      <c r="TFK57" s="26"/>
      <c r="TFL57" s="26"/>
      <c r="TFM57" s="26"/>
      <c r="TFN57" s="26"/>
      <c r="TFO57" s="26"/>
      <c r="TFP57" s="26"/>
      <c r="TFQ57" s="26"/>
      <c r="TFR57" s="26"/>
      <c r="TFS57" s="26"/>
      <c r="TFT57" s="26"/>
      <c r="TFU57" s="26"/>
      <c r="TFV57" s="26"/>
      <c r="TFW57" s="26"/>
      <c r="TFX57" s="26"/>
      <c r="TFY57" s="26"/>
      <c r="TFZ57" s="26"/>
      <c r="TGA57" s="26"/>
      <c r="TGB57" s="26"/>
      <c r="TGC57" s="26"/>
      <c r="TGD57" s="26"/>
      <c r="TGE57" s="26"/>
      <c r="TGF57" s="26"/>
      <c r="TGG57" s="26"/>
      <c r="TGH57" s="26"/>
      <c r="TGI57" s="26"/>
      <c r="TGJ57" s="26"/>
      <c r="TGK57" s="26"/>
      <c r="TGL57" s="26"/>
      <c r="TGM57" s="26"/>
      <c r="TGN57" s="26"/>
      <c r="TGO57" s="26"/>
      <c r="TGP57" s="26"/>
      <c r="TGQ57" s="26"/>
      <c r="TGR57" s="26"/>
      <c r="TGS57" s="26"/>
      <c r="TGT57" s="26"/>
      <c r="TGU57" s="26"/>
      <c r="TGV57" s="26"/>
      <c r="TGW57" s="26"/>
      <c r="TGX57" s="26"/>
      <c r="TGY57" s="26"/>
      <c r="TGZ57" s="26"/>
      <c r="THA57" s="26"/>
      <c r="THB57" s="26"/>
      <c r="THC57" s="26"/>
      <c r="THD57" s="26"/>
      <c r="THE57" s="26"/>
      <c r="THF57" s="26"/>
      <c r="THG57" s="26"/>
      <c r="THH57" s="26"/>
      <c r="THI57" s="26"/>
      <c r="THJ57" s="26"/>
      <c r="THK57" s="26"/>
      <c r="THL57" s="26"/>
      <c r="THM57" s="26"/>
      <c r="THN57" s="26"/>
      <c r="THO57" s="26"/>
      <c r="THP57" s="26"/>
      <c r="THQ57" s="26"/>
      <c r="THR57" s="26"/>
      <c r="THS57" s="26"/>
      <c r="THT57" s="26"/>
      <c r="THU57" s="26"/>
      <c r="THV57" s="26"/>
      <c r="THW57" s="26"/>
      <c r="THX57" s="26"/>
      <c r="THY57" s="26"/>
      <c r="THZ57" s="26"/>
      <c r="TIA57" s="26"/>
      <c r="TIB57" s="26"/>
      <c r="TIC57" s="26"/>
      <c r="TID57" s="26"/>
      <c r="TIE57" s="26"/>
      <c r="TIF57" s="26"/>
      <c r="TIG57" s="26"/>
      <c r="TIH57" s="26"/>
      <c r="TII57" s="26"/>
      <c r="TIJ57" s="26"/>
      <c r="TIK57" s="26"/>
      <c r="TIL57" s="26"/>
      <c r="TIM57" s="26"/>
      <c r="TIN57" s="26"/>
      <c r="TIO57" s="26"/>
      <c r="TIP57" s="26"/>
      <c r="TIQ57" s="26"/>
      <c r="TIR57" s="26"/>
      <c r="TIS57" s="26"/>
      <c r="TIT57" s="26"/>
      <c r="TIU57" s="26"/>
      <c r="TIV57" s="26"/>
      <c r="TIW57" s="26"/>
      <c r="TIX57" s="26"/>
      <c r="TIY57" s="26"/>
      <c r="TIZ57" s="26"/>
      <c r="TJA57" s="26"/>
      <c r="TJB57" s="26"/>
      <c r="TJC57" s="26"/>
      <c r="TJD57" s="26"/>
      <c r="TJE57" s="26"/>
      <c r="TJF57" s="26"/>
      <c r="TJG57" s="26"/>
      <c r="TJH57" s="26"/>
      <c r="TJI57" s="26"/>
      <c r="TJJ57" s="26"/>
      <c r="TJK57" s="26"/>
      <c r="TJL57" s="26"/>
      <c r="TJM57" s="26"/>
      <c r="TJN57" s="26"/>
      <c r="TJO57" s="26"/>
      <c r="TJP57" s="26"/>
      <c r="TJQ57" s="26"/>
      <c r="TJR57" s="26"/>
      <c r="TJS57" s="26"/>
      <c r="TJT57" s="26"/>
      <c r="TJU57" s="26"/>
      <c r="TJV57" s="26"/>
      <c r="TJW57" s="26"/>
      <c r="TJX57" s="26"/>
      <c r="TJY57" s="26"/>
      <c r="TJZ57" s="26"/>
      <c r="TKA57" s="26"/>
      <c r="TKB57" s="26"/>
      <c r="TKC57" s="26"/>
      <c r="TKD57" s="26"/>
      <c r="TKE57" s="26"/>
      <c r="TKF57" s="26"/>
      <c r="TKG57" s="26"/>
      <c r="TKH57" s="26"/>
      <c r="TKI57" s="26"/>
      <c r="TKJ57" s="26"/>
      <c r="TKK57" s="26"/>
      <c r="TKL57" s="26"/>
      <c r="TKM57" s="26"/>
      <c r="TKN57" s="26"/>
      <c r="TKO57" s="26"/>
      <c r="TKP57" s="26"/>
      <c r="TKQ57" s="26"/>
      <c r="TKR57" s="26"/>
      <c r="TKS57" s="26"/>
      <c r="TKT57" s="26"/>
      <c r="TKU57" s="26"/>
      <c r="TKV57" s="26"/>
      <c r="TKW57" s="26"/>
      <c r="TKX57" s="26"/>
      <c r="TKY57" s="26"/>
      <c r="TKZ57" s="26"/>
      <c r="TLA57" s="26"/>
      <c r="TLB57" s="26"/>
      <c r="TLC57" s="26"/>
      <c r="TLD57" s="26"/>
      <c r="TLE57" s="26"/>
      <c r="TLF57" s="26"/>
      <c r="TLG57" s="26"/>
      <c r="TLH57" s="26"/>
      <c r="TLI57" s="26"/>
      <c r="TLJ57" s="26"/>
      <c r="TLK57" s="26"/>
      <c r="TLL57" s="26"/>
      <c r="TLM57" s="26"/>
      <c r="TLN57" s="26"/>
      <c r="TLO57" s="26"/>
      <c r="TLP57" s="26"/>
      <c r="TLQ57" s="26"/>
      <c r="TLR57" s="26"/>
      <c r="TLS57" s="26"/>
      <c r="TLT57" s="26"/>
      <c r="TLU57" s="26"/>
      <c r="TLV57" s="26"/>
      <c r="TLW57" s="26"/>
      <c r="TLX57" s="26"/>
      <c r="TLY57" s="26"/>
      <c r="TLZ57" s="26"/>
      <c r="TMA57" s="26"/>
      <c r="TMB57" s="26"/>
      <c r="TMC57" s="26"/>
      <c r="TMD57" s="26"/>
      <c r="TME57" s="26"/>
      <c r="TMF57" s="26"/>
      <c r="TMG57" s="26"/>
      <c r="TMH57" s="26"/>
      <c r="TMI57" s="26"/>
      <c r="TMJ57" s="26"/>
      <c r="TMK57" s="26"/>
      <c r="TML57" s="26"/>
      <c r="TMM57" s="26"/>
      <c r="TMN57" s="26"/>
      <c r="TMO57" s="26"/>
      <c r="TMP57" s="26"/>
      <c r="TMQ57" s="26"/>
      <c r="TMR57" s="26"/>
      <c r="TMS57" s="26"/>
      <c r="TMT57" s="26"/>
      <c r="TMU57" s="26"/>
      <c r="TMV57" s="26"/>
      <c r="TMW57" s="26"/>
      <c r="TMX57" s="26"/>
      <c r="TMY57" s="26"/>
      <c r="TMZ57" s="26"/>
      <c r="TNA57" s="26"/>
      <c r="TNB57" s="26"/>
      <c r="TNC57" s="26"/>
      <c r="TND57" s="26"/>
      <c r="TNE57" s="26"/>
      <c r="TNF57" s="26"/>
      <c r="TNG57" s="26"/>
      <c r="TNH57" s="26"/>
      <c r="TNI57" s="26"/>
      <c r="TNJ57" s="26"/>
      <c r="TNK57" s="26"/>
      <c r="TNL57" s="26"/>
      <c r="TNM57" s="26"/>
      <c r="TNN57" s="26"/>
      <c r="TNO57" s="26"/>
      <c r="TNP57" s="26"/>
      <c r="TNQ57" s="26"/>
      <c r="TNR57" s="26"/>
      <c r="TNS57" s="26"/>
      <c r="TNT57" s="26"/>
      <c r="TNU57" s="26"/>
      <c r="TNV57" s="26"/>
      <c r="TNW57" s="26"/>
      <c r="TNX57" s="26"/>
      <c r="TNY57" s="26"/>
      <c r="TNZ57" s="26"/>
      <c r="TOA57" s="26"/>
      <c r="TOB57" s="26"/>
      <c r="TOC57" s="26"/>
      <c r="TOD57" s="26"/>
      <c r="TOE57" s="26"/>
      <c r="TOF57" s="26"/>
      <c r="TOG57" s="26"/>
      <c r="TOH57" s="26"/>
      <c r="TOI57" s="26"/>
      <c r="TOJ57" s="26"/>
      <c r="TOK57" s="26"/>
      <c r="TOL57" s="26"/>
      <c r="TOM57" s="26"/>
      <c r="TON57" s="26"/>
      <c r="TOO57" s="26"/>
      <c r="TOP57" s="26"/>
      <c r="TOQ57" s="26"/>
      <c r="TOR57" s="26"/>
      <c r="TOS57" s="26"/>
      <c r="TOT57" s="26"/>
      <c r="TOU57" s="26"/>
      <c r="TOV57" s="26"/>
      <c r="TOW57" s="26"/>
      <c r="TOX57" s="26"/>
      <c r="TOY57" s="26"/>
      <c r="TOZ57" s="26"/>
      <c r="TPA57" s="26"/>
      <c r="TPB57" s="26"/>
      <c r="TPC57" s="26"/>
      <c r="TPD57" s="26"/>
      <c r="TPE57" s="26"/>
      <c r="TPF57" s="26"/>
      <c r="TPG57" s="26"/>
      <c r="TPH57" s="26"/>
      <c r="TPI57" s="26"/>
      <c r="TPJ57" s="26"/>
      <c r="TPK57" s="26"/>
      <c r="TPL57" s="26"/>
      <c r="TPM57" s="26"/>
      <c r="TPN57" s="26"/>
      <c r="TPO57" s="26"/>
      <c r="TPP57" s="26"/>
      <c r="TPQ57" s="26"/>
      <c r="TPR57" s="26"/>
      <c r="TPS57" s="26"/>
      <c r="TPT57" s="26"/>
      <c r="TPU57" s="26"/>
      <c r="TPV57" s="26"/>
      <c r="TPW57" s="26"/>
      <c r="TPX57" s="26"/>
      <c r="TPY57" s="26"/>
      <c r="TPZ57" s="26"/>
      <c r="TQA57" s="26"/>
      <c r="TQB57" s="26"/>
      <c r="TQC57" s="26"/>
      <c r="TQD57" s="26"/>
      <c r="TQE57" s="26"/>
      <c r="TQF57" s="26"/>
      <c r="TQG57" s="26"/>
      <c r="TQH57" s="26"/>
      <c r="TQI57" s="26"/>
      <c r="TQJ57" s="26"/>
      <c r="TQK57" s="26"/>
      <c r="TQL57" s="26"/>
      <c r="TQM57" s="26"/>
      <c r="TQN57" s="26"/>
      <c r="TQO57" s="26"/>
      <c r="TQP57" s="26"/>
      <c r="TQQ57" s="26"/>
      <c r="TQR57" s="26"/>
      <c r="TQS57" s="26"/>
      <c r="TQT57" s="26"/>
      <c r="TQU57" s="26"/>
      <c r="TQV57" s="26"/>
      <c r="TQW57" s="26"/>
      <c r="TQX57" s="26"/>
      <c r="TQY57" s="26"/>
      <c r="TQZ57" s="26"/>
      <c r="TRA57" s="26"/>
      <c r="TRB57" s="26"/>
      <c r="TRC57" s="26"/>
      <c r="TRD57" s="26"/>
      <c r="TRE57" s="26"/>
      <c r="TRF57" s="26"/>
      <c r="TRG57" s="26"/>
      <c r="TRH57" s="26"/>
      <c r="TRI57" s="26"/>
      <c r="TRJ57" s="26"/>
      <c r="TRK57" s="26"/>
      <c r="TRL57" s="26"/>
      <c r="TRM57" s="26"/>
      <c r="TRN57" s="26"/>
      <c r="TRO57" s="26"/>
      <c r="TRP57" s="26"/>
      <c r="TRQ57" s="26"/>
      <c r="TRR57" s="26"/>
      <c r="TRS57" s="26"/>
      <c r="TRT57" s="26"/>
      <c r="TRU57" s="26"/>
      <c r="TRV57" s="26"/>
      <c r="TRW57" s="26"/>
      <c r="TRX57" s="26"/>
      <c r="TRY57" s="26"/>
      <c r="TRZ57" s="26"/>
      <c r="TSA57" s="26"/>
      <c r="TSB57" s="26"/>
      <c r="TSC57" s="26"/>
      <c r="TSD57" s="26"/>
      <c r="TSE57" s="26"/>
      <c r="TSF57" s="26"/>
      <c r="TSG57" s="26"/>
      <c r="TSH57" s="26"/>
      <c r="TSI57" s="26"/>
      <c r="TSJ57" s="26"/>
      <c r="TSK57" s="26"/>
      <c r="TSL57" s="26"/>
      <c r="TSM57" s="26"/>
      <c r="TSN57" s="26"/>
      <c r="TSO57" s="26"/>
      <c r="TSP57" s="26"/>
      <c r="TSQ57" s="26"/>
      <c r="TSR57" s="26"/>
      <c r="TSS57" s="26"/>
      <c r="TST57" s="26"/>
      <c r="TSU57" s="26"/>
      <c r="TSV57" s="26"/>
      <c r="TSW57" s="26"/>
      <c r="TSX57" s="26"/>
      <c r="TSY57" s="26"/>
      <c r="TSZ57" s="26"/>
      <c r="TTA57" s="26"/>
      <c r="TTB57" s="26"/>
      <c r="TTC57" s="26"/>
      <c r="TTD57" s="26"/>
      <c r="TTE57" s="26"/>
      <c r="TTF57" s="26"/>
      <c r="TTG57" s="26"/>
      <c r="TTH57" s="26"/>
      <c r="TTI57" s="26"/>
      <c r="TTJ57" s="26"/>
      <c r="TTK57" s="26"/>
      <c r="TTL57" s="26"/>
      <c r="TTM57" s="26"/>
      <c r="TTN57" s="26"/>
      <c r="TTO57" s="26"/>
      <c r="TTP57" s="26"/>
      <c r="TTQ57" s="26"/>
      <c r="TTR57" s="26"/>
      <c r="TTS57" s="26"/>
      <c r="TTT57" s="26"/>
      <c r="TTU57" s="26"/>
      <c r="TTV57" s="26"/>
      <c r="TTW57" s="26"/>
      <c r="TTX57" s="26"/>
      <c r="TTY57" s="26"/>
      <c r="TTZ57" s="26"/>
      <c r="TUA57" s="26"/>
      <c r="TUB57" s="26"/>
      <c r="TUC57" s="26"/>
      <c r="TUD57" s="26"/>
      <c r="TUE57" s="26"/>
      <c r="TUF57" s="26"/>
      <c r="TUG57" s="26"/>
      <c r="TUH57" s="26"/>
      <c r="TUI57" s="26"/>
      <c r="TUJ57" s="26"/>
      <c r="TUK57" s="26"/>
      <c r="TUL57" s="26"/>
      <c r="TUM57" s="26"/>
      <c r="TUN57" s="26"/>
      <c r="TUO57" s="26"/>
      <c r="TUP57" s="26"/>
      <c r="TUQ57" s="26"/>
      <c r="TUR57" s="26"/>
      <c r="TUS57" s="26"/>
      <c r="TUT57" s="26"/>
      <c r="TUU57" s="26"/>
      <c r="TUV57" s="26"/>
      <c r="TUW57" s="26"/>
      <c r="TUX57" s="26"/>
      <c r="TUY57" s="26"/>
      <c r="TUZ57" s="26"/>
      <c r="TVA57" s="26"/>
      <c r="TVB57" s="26"/>
      <c r="TVC57" s="26"/>
      <c r="TVD57" s="26"/>
      <c r="TVE57" s="26"/>
      <c r="TVF57" s="26"/>
      <c r="TVG57" s="26"/>
      <c r="TVH57" s="26"/>
      <c r="TVI57" s="26"/>
      <c r="TVJ57" s="26"/>
      <c r="TVK57" s="26"/>
      <c r="TVL57" s="26"/>
      <c r="TVM57" s="26"/>
      <c r="TVN57" s="26"/>
      <c r="TVO57" s="26"/>
      <c r="TVP57" s="26"/>
      <c r="TVQ57" s="26"/>
      <c r="TVR57" s="26"/>
      <c r="TVS57" s="26"/>
      <c r="TVT57" s="26"/>
      <c r="TVU57" s="26"/>
      <c r="TVV57" s="26"/>
      <c r="TVW57" s="26"/>
      <c r="TVX57" s="26"/>
      <c r="TVY57" s="26"/>
      <c r="TVZ57" s="26"/>
      <c r="TWA57" s="26"/>
      <c r="TWB57" s="26"/>
      <c r="TWC57" s="26"/>
      <c r="TWD57" s="26"/>
      <c r="TWE57" s="26"/>
      <c r="TWF57" s="26"/>
      <c r="TWG57" s="26"/>
      <c r="TWH57" s="26"/>
      <c r="TWI57" s="26"/>
      <c r="TWJ57" s="26"/>
      <c r="TWK57" s="26"/>
      <c r="TWL57" s="26"/>
      <c r="TWM57" s="26"/>
      <c r="TWN57" s="26"/>
      <c r="TWO57" s="26"/>
      <c r="TWP57" s="26"/>
      <c r="TWQ57" s="26"/>
      <c r="TWR57" s="26"/>
      <c r="TWS57" s="26"/>
      <c r="TWT57" s="26"/>
      <c r="TWU57" s="26"/>
      <c r="TWV57" s="26"/>
      <c r="TWW57" s="26"/>
      <c r="TWX57" s="26"/>
      <c r="TWY57" s="26"/>
      <c r="TWZ57" s="26"/>
      <c r="TXA57" s="26"/>
      <c r="TXB57" s="26"/>
      <c r="TXC57" s="26"/>
      <c r="TXD57" s="26"/>
      <c r="TXE57" s="26"/>
      <c r="TXF57" s="26"/>
      <c r="TXG57" s="26"/>
      <c r="TXH57" s="26"/>
      <c r="TXI57" s="26"/>
      <c r="TXJ57" s="26"/>
      <c r="TXK57" s="26"/>
      <c r="TXL57" s="26"/>
      <c r="TXM57" s="26"/>
      <c r="TXN57" s="26"/>
      <c r="TXO57" s="26"/>
      <c r="TXP57" s="26"/>
      <c r="TXQ57" s="26"/>
      <c r="TXR57" s="26"/>
      <c r="TXS57" s="26"/>
      <c r="TXT57" s="26"/>
      <c r="TXU57" s="26"/>
      <c r="TXV57" s="26"/>
      <c r="TXW57" s="26"/>
      <c r="TXX57" s="26"/>
      <c r="TXY57" s="26"/>
      <c r="TXZ57" s="26"/>
      <c r="TYA57" s="26"/>
      <c r="TYB57" s="26"/>
      <c r="TYC57" s="26"/>
      <c r="TYD57" s="26"/>
      <c r="TYE57" s="26"/>
      <c r="TYF57" s="26"/>
      <c r="TYG57" s="26"/>
      <c r="TYH57" s="26"/>
      <c r="TYI57" s="26"/>
      <c r="TYJ57" s="26"/>
      <c r="TYK57" s="26"/>
      <c r="TYL57" s="26"/>
      <c r="TYM57" s="26"/>
      <c r="TYN57" s="26"/>
      <c r="TYO57" s="26"/>
      <c r="TYP57" s="26"/>
      <c r="TYQ57" s="26"/>
      <c r="TYR57" s="26"/>
      <c r="TYS57" s="26"/>
      <c r="TYT57" s="26"/>
      <c r="TYU57" s="26"/>
      <c r="TYV57" s="26"/>
      <c r="TYW57" s="26"/>
      <c r="TYX57" s="26"/>
      <c r="TYY57" s="26"/>
      <c r="TYZ57" s="26"/>
      <c r="TZA57" s="26"/>
      <c r="TZB57" s="26"/>
      <c r="TZC57" s="26"/>
      <c r="TZD57" s="26"/>
      <c r="TZE57" s="26"/>
      <c r="TZF57" s="26"/>
      <c r="TZG57" s="26"/>
      <c r="TZH57" s="26"/>
      <c r="TZI57" s="26"/>
      <c r="TZJ57" s="26"/>
      <c r="TZK57" s="26"/>
      <c r="TZL57" s="26"/>
      <c r="TZM57" s="26"/>
      <c r="TZN57" s="26"/>
      <c r="TZO57" s="26"/>
      <c r="TZP57" s="26"/>
      <c r="TZQ57" s="26"/>
      <c r="TZR57" s="26"/>
      <c r="TZS57" s="26"/>
      <c r="TZT57" s="26"/>
      <c r="TZU57" s="26"/>
      <c r="TZV57" s="26"/>
      <c r="TZW57" s="26"/>
      <c r="TZX57" s="26"/>
      <c r="TZY57" s="26"/>
      <c r="TZZ57" s="26"/>
      <c r="UAA57" s="26"/>
      <c r="UAB57" s="26"/>
      <c r="UAC57" s="26"/>
      <c r="UAD57" s="26"/>
      <c r="UAE57" s="26"/>
      <c r="UAF57" s="26"/>
      <c r="UAG57" s="26"/>
      <c r="UAH57" s="26"/>
      <c r="UAI57" s="26"/>
      <c r="UAJ57" s="26"/>
      <c r="UAK57" s="26"/>
      <c r="UAL57" s="26"/>
      <c r="UAM57" s="26"/>
      <c r="UAN57" s="26"/>
      <c r="UAO57" s="26"/>
      <c r="UAP57" s="26"/>
      <c r="UAQ57" s="26"/>
      <c r="UAR57" s="26"/>
      <c r="UAS57" s="26"/>
      <c r="UAT57" s="26"/>
      <c r="UAU57" s="26"/>
      <c r="UAV57" s="26"/>
      <c r="UAW57" s="26"/>
      <c r="UAX57" s="26"/>
      <c r="UAY57" s="26"/>
      <c r="UAZ57" s="26"/>
      <c r="UBA57" s="26"/>
      <c r="UBB57" s="26"/>
      <c r="UBC57" s="26"/>
      <c r="UBD57" s="26"/>
      <c r="UBE57" s="26"/>
      <c r="UBF57" s="26"/>
      <c r="UBG57" s="26"/>
      <c r="UBH57" s="26"/>
      <c r="UBI57" s="26"/>
      <c r="UBJ57" s="26"/>
      <c r="UBK57" s="26"/>
      <c r="UBL57" s="26"/>
      <c r="UBM57" s="26"/>
      <c r="UBN57" s="26"/>
      <c r="UBO57" s="26"/>
      <c r="UBP57" s="26"/>
      <c r="UBQ57" s="26"/>
      <c r="UBR57" s="26"/>
      <c r="UBS57" s="26"/>
      <c r="UBT57" s="26"/>
      <c r="UBU57" s="26"/>
      <c r="UBV57" s="26"/>
      <c r="UBW57" s="26"/>
      <c r="UBX57" s="26"/>
      <c r="UBY57" s="26"/>
      <c r="UBZ57" s="26"/>
      <c r="UCA57" s="26"/>
      <c r="UCB57" s="26"/>
      <c r="UCC57" s="26"/>
      <c r="UCD57" s="26"/>
      <c r="UCE57" s="26"/>
      <c r="UCF57" s="26"/>
      <c r="UCG57" s="26"/>
      <c r="UCH57" s="26"/>
      <c r="UCI57" s="26"/>
      <c r="UCJ57" s="26"/>
      <c r="UCK57" s="26"/>
      <c r="UCL57" s="26"/>
      <c r="UCM57" s="26"/>
      <c r="UCN57" s="26"/>
      <c r="UCO57" s="26"/>
      <c r="UCP57" s="26"/>
      <c r="UCQ57" s="26"/>
      <c r="UCR57" s="26"/>
      <c r="UCS57" s="26"/>
      <c r="UCT57" s="26"/>
      <c r="UCU57" s="26"/>
      <c r="UCV57" s="26"/>
      <c r="UCW57" s="26"/>
      <c r="UCX57" s="26"/>
      <c r="UCY57" s="26"/>
      <c r="UCZ57" s="26"/>
      <c r="UDA57" s="26"/>
      <c r="UDB57" s="26"/>
      <c r="UDC57" s="26"/>
      <c r="UDD57" s="26"/>
      <c r="UDE57" s="26"/>
      <c r="UDF57" s="26"/>
      <c r="UDG57" s="26"/>
      <c r="UDH57" s="26"/>
      <c r="UDI57" s="26"/>
      <c r="UDJ57" s="26"/>
      <c r="UDK57" s="26"/>
      <c r="UDL57" s="26"/>
      <c r="UDM57" s="26"/>
      <c r="UDN57" s="26"/>
      <c r="UDO57" s="26"/>
      <c r="UDP57" s="26"/>
      <c r="UDQ57" s="26"/>
      <c r="UDR57" s="26"/>
      <c r="UDS57" s="26"/>
      <c r="UDT57" s="26"/>
      <c r="UDU57" s="26"/>
      <c r="UDV57" s="26"/>
      <c r="UDW57" s="26"/>
      <c r="UDX57" s="26"/>
      <c r="UDY57" s="26"/>
      <c r="UDZ57" s="26"/>
      <c r="UEA57" s="26"/>
      <c r="UEB57" s="26"/>
      <c r="UEC57" s="26"/>
      <c r="UED57" s="26"/>
      <c r="UEE57" s="26"/>
      <c r="UEF57" s="26"/>
      <c r="UEG57" s="26"/>
      <c r="UEH57" s="26"/>
      <c r="UEI57" s="26"/>
      <c r="UEJ57" s="26"/>
      <c r="UEK57" s="26"/>
      <c r="UEL57" s="26"/>
      <c r="UEM57" s="26"/>
      <c r="UEN57" s="26"/>
      <c r="UEO57" s="26"/>
      <c r="UEP57" s="26"/>
      <c r="UEQ57" s="26"/>
      <c r="UER57" s="26"/>
      <c r="UES57" s="26"/>
      <c r="UET57" s="26"/>
      <c r="UEU57" s="26"/>
      <c r="UEV57" s="26"/>
      <c r="UEW57" s="26"/>
      <c r="UEX57" s="26"/>
      <c r="UEY57" s="26"/>
      <c r="UEZ57" s="26"/>
      <c r="UFA57" s="26"/>
      <c r="UFB57" s="26"/>
      <c r="UFC57" s="26"/>
      <c r="UFD57" s="26"/>
      <c r="UFE57" s="26"/>
      <c r="UFF57" s="26"/>
      <c r="UFG57" s="26"/>
      <c r="UFH57" s="26"/>
      <c r="UFI57" s="26"/>
      <c r="UFJ57" s="26"/>
      <c r="UFK57" s="26"/>
      <c r="UFL57" s="26"/>
      <c r="UFM57" s="26"/>
      <c r="UFN57" s="26"/>
      <c r="UFO57" s="26"/>
      <c r="UFP57" s="26"/>
      <c r="UFQ57" s="26"/>
      <c r="UFR57" s="26"/>
      <c r="UFS57" s="26"/>
      <c r="UFT57" s="26"/>
      <c r="UFU57" s="26"/>
      <c r="UFV57" s="26"/>
      <c r="UFW57" s="26"/>
      <c r="UFX57" s="26"/>
      <c r="UFY57" s="26"/>
      <c r="UFZ57" s="26"/>
      <c r="UGA57" s="26"/>
      <c r="UGB57" s="26"/>
      <c r="UGC57" s="26"/>
      <c r="UGD57" s="26"/>
      <c r="UGE57" s="26"/>
      <c r="UGF57" s="26"/>
      <c r="UGG57" s="26"/>
      <c r="UGH57" s="26"/>
      <c r="UGI57" s="26"/>
      <c r="UGJ57" s="26"/>
      <c r="UGK57" s="26"/>
      <c r="UGL57" s="26"/>
      <c r="UGM57" s="26"/>
      <c r="UGN57" s="26"/>
      <c r="UGO57" s="26"/>
      <c r="UGP57" s="26"/>
      <c r="UGQ57" s="26"/>
      <c r="UGR57" s="26"/>
      <c r="UGS57" s="26"/>
      <c r="UGT57" s="26"/>
      <c r="UGU57" s="26"/>
      <c r="UGV57" s="26"/>
      <c r="UGW57" s="26"/>
      <c r="UGX57" s="26"/>
      <c r="UGY57" s="26"/>
      <c r="UGZ57" s="26"/>
      <c r="UHA57" s="26"/>
      <c r="UHB57" s="26"/>
      <c r="UHC57" s="26"/>
      <c r="UHD57" s="26"/>
      <c r="UHE57" s="26"/>
      <c r="UHF57" s="26"/>
      <c r="UHG57" s="26"/>
      <c r="UHH57" s="26"/>
      <c r="UHI57" s="26"/>
      <c r="UHJ57" s="26"/>
      <c r="UHK57" s="26"/>
      <c r="UHL57" s="26"/>
      <c r="UHM57" s="26"/>
      <c r="UHN57" s="26"/>
      <c r="UHO57" s="26"/>
      <c r="UHP57" s="26"/>
      <c r="UHQ57" s="26"/>
      <c r="UHR57" s="26"/>
      <c r="UHS57" s="26"/>
      <c r="UHT57" s="26"/>
      <c r="UHU57" s="26"/>
      <c r="UHV57" s="26"/>
      <c r="UHW57" s="26"/>
      <c r="UHX57" s="26"/>
      <c r="UHY57" s="26"/>
      <c r="UHZ57" s="26"/>
      <c r="UIA57" s="26"/>
      <c r="UIB57" s="26"/>
      <c r="UIC57" s="26"/>
      <c r="UID57" s="26"/>
      <c r="UIE57" s="26"/>
      <c r="UIF57" s="26"/>
      <c r="UIG57" s="26"/>
      <c r="UIH57" s="26"/>
      <c r="UII57" s="26"/>
      <c r="UIJ57" s="26"/>
      <c r="UIK57" s="26"/>
      <c r="UIL57" s="26"/>
      <c r="UIM57" s="26"/>
      <c r="UIN57" s="26"/>
      <c r="UIO57" s="26"/>
      <c r="UIP57" s="26"/>
      <c r="UIQ57" s="26"/>
      <c r="UIR57" s="26"/>
      <c r="UIS57" s="26"/>
      <c r="UIT57" s="26"/>
      <c r="UIU57" s="26"/>
      <c r="UIV57" s="26"/>
      <c r="UIW57" s="26"/>
      <c r="UIX57" s="26"/>
      <c r="UIY57" s="26"/>
      <c r="UIZ57" s="26"/>
      <c r="UJA57" s="26"/>
      <c r="UJB57" s="26"/>
      <c r="UJC57" s="26"/>
      <c r="UJD57" s="26"/>
      <c r="UJE57" s="26"/>
      <c r="UJF57" s="26"/>
      <c r="UJG57" s="26"/>
      <c r="UJH57" s="26"/>
      <c r="UJI57" s="26"/>
      <c r="UJJ57" s="26"/>
      <c r="UJK57" s="26"/>
      <c r="UJL57" s="26"/>
      <c r="UJM57" s="26"/>
      <c r="UJN57" s="26"/>
      <c r="UJO57" s="26"/>
      <c r="UJP57" s="26"/>
      <c r="UJQ57" s="26"/>
      <c r="UJR57" s="26"/>
      <c r="UJS57" s="26"/>
      <c r="UJT57" s="26"/>
      <c r="UJU57" s="26"/>
      <c r="UJV57" s="26"/>
      <c r="UJW57" s="26"/>
      <c r="UJX57" s="26"/>
      <c r="UJY57" s="26"/>
      <c r="UJZ57" s="26"/>
      <c r="UKA57" s="26"/>
      <c r="UKB57" s="26"/>
      <c r="UKC57" s="26"/>
      <c r="UKD57" s="26"/>
      <c r="UKE57" s="26"/>
      <c r="UKF57" s="26"/>
      <c r="UKG57" s="26"/>
      <c r="UKH57" s="26"/>
      <c r="UKI57" s="26"/>
      <c r="UKJ57" s="26"/>
      <c r="UKK57" s="26"/>
      <c r="UKL57" s="26"/>
      <c r="UKM57" s="26"/>
      <c r="UKN57" s="26"/>
      <c r="UKO57" s="26"/>
      <c r="UKP57" s="26"/>
      <c r="UKQ57" s="26"/>
      <c r="UKR57" s="26"/>
      <c r="UKS57" s="26"/>
      <c r="UKT57" s="26"/>
      <c r="UKU57" s="26"/>
      <c r="UKV57" s="26"/>
      <c r="UKW57" s="26"/>
      <c r="UKX57" s="26"/>
      <c r="UKY57" s="26"/>
      <c r="UKZ57" s="26"/>
      <c r="ULA57" s="26"/>
      <c r="ULB57" s="26"/>
      <c r="ULC57" s="26"/>
      <c r="ULD57" s="26"/>
      <c r="ULE57" s="26"/>
      <c r="ULF57" s="26"/>
      <c r="ULG57" s="26"/>
      <c r="ULH57" s="26"/>
      <c r="ULI57" s="26"/>
      <c r="ULJ57" s="26"/>
      <c r="ULK57" s="26"/>
      <c r="ULL57" s="26"/>
      <c r="ULM57" s="26"/>
      <c r="ULN57" s="26"/>
      <c r="ULO57" s="26"/>
      <c r="ULP57" s="26"/>
      <c r="ULQ57" s="26"/>
      <c r="ULR57" s="26"/>
      <c r="ULS57" s="26"/>
      <c r="ULT57" s="26"/>
      <c r="ULU57" s="26"/>
      <c r="ULV57" s="26"/>
      <c r="ULW57" s="26"/>
      <c r="ULX57" s="26"/>
      <c r="ULY57" s="26"/>
      <c r="ULZ57" s="26"/>
      <c r="UMA57" s="26"/>
      <c r="UMB57" s="26"/>
      <c r="UMC57" s="26"/>
      <c r="UMD57" s="26"/>
      <c r="UME57" s="26"/>
      <c r="UMF57" s="26"/>
      <c r="UMG57" s="26"/>
      <c r="UMH57" s="26"/>
      <c r="UMI57" s="26"/>
      <c r="UMJ57" s="26"/>
      <c r="UMK57" s="26"/>
      <c r="UML57" s="26"/>
      <c r="UMM57" s="26"/>
      <c r="UMN57" s="26"/>
      <c r="UMO57" s="26"/>
      <c r="UMP57" s="26"/>
      <c r="UMQ57" s="26"/>
      <c r="UMR57" s="26"/>
      <c r="UMS57" s="26"/>
      <c r="UMT57" s="26"/>
      <c r="UMU57" s="26"/>
      <c r="UMV57" s="26"/>
      <c r="UMW57" s="26"/>
      <c r="UMX57" s="26"/>
      <c r="UMY57" s="26"/>
      <c r="UMZ57" s="26"/>
      <c r="UNA57" s="26"/>
      <c r="UNB57" s="26"/>
      <c r="UNC57" s="26"/>
      <c r="UND57" s="26"/>
      <c r="UNE57" s="26"/>
      <c r="UNF57" s="26"/>
      <c r="UNG57" s="26"/>
      <c r="UNH57" s="26"/>
      <c r="UNI57" s="26"/>
      <c r="UNJ57" s="26"/>
      <c r="UNK57" s="26"/>
      <c r="UNL57" s="26"/>
      <c r="UNM57" s="26"/>
      <c r="UNN57" s="26"/>
      <c r="UNO57" s="26"/>
      <c r="UNP57" s="26"/>
      <c r="UNQ57" s="26"/>
      <c r="UNR57" s="26"/>
      <c r="UNS57" s="26"/>
      <c r="UNT57" s="26"/>
      <c r="UNU57" s="26"/>
      <c r="UNV57" s="26"/>
      <c r="UNW57" s="26"/>
      <c r="UNX57" s="26"/>
      <c r="UNY57" s="26"/>
      <c r="UNZ57" s="26"/>
      <c r="UOA57" s="26"/>
      <c r="UOB57" s="26"/>
      <c r="UOC57" s="26"/>
      <c r="UOD57" s="26"/>
      <c r="UOE57" s="26"/>
      <c r="UOF57" s="26"/>
      <c r="UOG57" s="26"/>
      <c r="UOH57" s="26"/>
      <c r="UOI57" s="26"/>
      <c r="UOJ57" s="26"/>
      <c r="UOK57" s="26"/>
      <c r="UOL57" s="26"/>
      <c r="UOM57" s="26"/>
      <c r="UON57" s="26"/>
      <c r="UOO57" s="26"/>
      <c r="UOP57" s="26"/>
      <c r="UOQ57" s="26"/>
      <c r="UOR57" s="26"/>
      <c r="UOS57" s="26"/>
      <c r="UOT57" s="26"/>
      <c r="UOU57" s="26"/>
      <c r="UOV57" s="26"/>
      <c r="UOW57" s="26"/>
      <c r="UOX57" s="26"/>
      <c r="UOY57" s="26"/>
      <c r="UOZ57" s="26"/>
      <c r="UPA57" s="26"/>
      <c r="UPB57" s="26"/>
      <c r="UPC57" s="26"/>
      <c r="UPD57" s="26"/>
      <c r="UPE57" s="26"/>
      <c r="UPF57" s="26"/>
      <c r="UPG57" s="26"/>
      <c r="UPH57" s="26"/>
      <c r="UPI57" s="26"/>
      <c r="UPJ57" s="26"/>
      <c r="UPK57" s="26"/>
      <c r="UPL57" s="26"/>
      <c r="UPM57" s="26"/>
      <c r="UPN57" s="26"/>
      <c r="UPO57" s="26"/>
      <c r="UPP57" s="26"/>
      <c r="UPQ57" s="26"/>
      <c r="UPR57" s="26"/>
      <c r="UPS57" s="26"/>
      <c r="UPT57" s="26"/>
      <c r="UPU57" s="26"/>
      <c r="UPV57" s="26"/>
      <c r="UPW57" s="26"/>
      <c r="UPX57" s="26"/>
      <c r="UPY57" s="26"/>
      <c r="UPZ57" s="26"/>
      <c r="UQA57" s="26"/>
      <c r="UQB57" s="26"/>
      <c r="UQC57" s="26"/>
      <c r="UQD57" s="26"/>
      <c r="UQE57" s="26"/>
      <c r="UQF57" s="26"/>
      <c r="UQG57" s="26"/>
      <c r="UQH57" s="26"/>
      <c r="UQI57" s="26"/>
      <c r="UQJ57" s="26"/>
      <c r="UQK57" s="26"/>
      <c r="UQL57" s="26"/>
      <c r="UQM57" s="26"/>
      <c r="UQN57" s="26"/>
      <c r="UQO57" s="26"/>
      <c r="UQP57" s="26"/>
      <c r="UQQ57" s="26"/>
      <c r="UQR57" s="26"/>
      <c r="UQS57" s="26"/>
      <c r="UQT57" s="26"/>
      <c r="UQU57" s="26"/>
      <c r="UQV57" s="26"/>
      <c r="UQW57" s="26"/>
      <c r="UQX57" s="26"/>
      <c r="UQY57" s="26"/>
      <c r="UQZ57" s="26"/>
      <c r="URA57" s="26"/>
      <c r="URB57" s="26"/>
      <c r="URC57" s="26"/>
      <c r="URD57" s="26"/>
      <c r="URE57" s="26"/>
      <c r="URF57" s="26"/>
      <c r="URG57" s="26"/>
      <c r="URH57" s="26"/>
      <c r="URI57" s="26"/>
      <c r="URJ57" s="26"/>
      <c r="URK57" s="26"/>
      <c r="URL57" s="26"/>
      <c r="URM57" s="26"/>
      <c r="URN57" s="26"/>
      <c r="URO57" s="26"/>
      <c r="URP57" s="26"/>
      <c r="URQ57" s="26"/>
      <c r="URR57" s="26"/>
      <c r="URS57" s="26"/>
      <c r="URT57" s="26"/>
      <c r="URU57" s="26"/>
      <c r="URV57" s="26"/>
      <c r="URW57" s="26"/>
      <c r="URX57" s="26"/>
      <c r="URY57" s="26"/>
      <c r="URZ57" s="26"/>
      <c r="USA57" s="26"/>
      <c r="USB57" s="26"/>
      <c r="USC57" s="26"/>
      <c r="USD57" s="26"/>
      <c r="USE57" s="26"/>
      <c r="USF57" s="26"/>
      <c r="USG57" s="26"/>
      <c r="USH57" s="26"/>
      <c r="USI57" s="26"/>
      <c r="USJ57" s="26"/>
      <c r="USK57" s="26"/>
      <c r="USL57" s="26"/>
      <c r="USM57" s="26"/>
      <c r="USN57" s="26"/>
      <c r="USO57" s="26"/>
      <c r="USP57" s="26"/>
      <c r="USQ57" s="26"/>
      <c r="USR57" s="26"/>
      <c r="USS57" s="26"/>
      <c r="UST57" s="26"/>
      <c r="USU57" s="26"/>
      <c r="USV57" s="26"/>
      <c r="USW57" s="26"/>
      <c r="USX57" s="26"/>
      <c r="USY57" s="26"/>
      <c r="USZ57" s="26"/>
      <c r="UTA57" s="26"/>
      <c r="UTB57" s="26"/>
      <c r="UTC57" s="26"/>
      <c r="UTD57" s="26"/>
      <c r="UTE57" s="26"/>
      <c r="UTF57" s="26"/>
      <c r="UTG57" s="26"/>
      <c r="UTH57" s="26"/>
      <c r="UTI57" s="26"/>
      <c r="UTJ57" s="26"/>
      <c r="UTK57" s="26"/>
      <c r="UTL57" s="26"/>
      <c r="UTM57" s="26"/>
      <c r="UTN57" s="26"/>
      <c r="UTO57" s="26"/>
      <c r="UTP57" s="26"/>
      <c r="UTQ57" s="26"/>
      <c r="UTR57" s="26"/>
      <c r="UTS57" s="26"/>
      <c r="UTT57" s="26"/>
      <c r="UTU57" s="26"/>
      <c r="UTV57" s="26"/>
      <c r="UTW57" s="26"/>
      <c r="UTX57" s="26"/>
      <c r="UTY57" s="26"/>
      <c r="UTZ57" s="26"/>
      <c r="UUA57" s="26"/>
      <c r="UUB57" s="26"/>
      <c r="UUC57" s="26"/>
      <c r="UUD57" s="26"/>
      <c r="UUE57" s="26"/>
      <c r="UUF57" s="26"/>
      <c r="UUG57" s="26"/>
      <c r="UUH57" s="26"/>
      <c r="UUI57" s="26"/>
      <c r="UUJ57" s="26"/>
      <c r="UUK57" s="26"/>
      <c r="UUL57" s="26"/>
      <c r="UUM57" s="26"/>
      <c r="UUN57" s="26"/>
      <c r="UUO57" s="26"/>
      <c r="UUP57" s="26"/>
      <c r="UUQ57" s="26"/>
      <c r="UUR57" s="26"/>
      <c r="UUS57" s="26"/>
      <c r="UUT57" s="26"/>
      <c r="UUU57" s="26"/>
      <c r="UUV57" s="26"/>
      <c r="UUW57" s="26"/>
      <c r="UUX57" s="26"/>
      <c r="UUY57" s="26"/>
      <c r="UUZ57" s="26"/>
      <c r="UVA57" s="26"/>
      <c r="UVB57" s="26"/>
      <c r="UVC57" s="26"/>
      <c r="UVD57" s="26"/>
      <c r="UVE57" s="26"/>
      <c r="UVF57" s="26"/>
      <c r="UVG57" s="26"/>
      <c r="UVH57" s="26"/>
      <c r="UVI57" s="26"/>
      <c r="UVJ57" s="26"/>
      <c r="UVK57" s="26"/>
      <c r="UVL57" s="26"/>
      <c r="UVM57" s="26"/>
      <c r="UVN57" s="26"/>
      <c r="UVO57" s="26"/>
      <c r="UVP57" s="26"/>
      <c r="UVQ57" s="26"/>
      <c r="UVR57" s="26"/>
      <c r="UVS57" s="26"/>
      <c r="UVT57" s="26"/>
      <c r="UVU57" s="26"/>
      <c r="UVV57" s="26"/>
      <c r="UVW57" s="26"/>
      <c r="UVX57" s="26"/>
      <c r="UVY57" s="26"/>
      <c r="UVZ57" s="26"/>
      <c r="UWA57" s="26"/>
      <c r="UWB57" s="26"/>
      <c r="UWC57" s="26"/>
      <c r="UWD57" s="26"/>
      <c r="UWE57" s="26"/>
      <c r="UWF57" s="26"/>
      <c r="UWG57" s="26"/>
      <c r="UWH57" s="26"/>
      <c r="UWI57" s="26"/>
      <c r="UWJ57" s="26"/>
      <c r="UWK57" s="26"/>
      <c r="UWL57" s="26"/>
      <c r="UWM57" s="26"/>
      <c r="UWN57" s="26"/>
      <c r="UWO57" s="26"/>
      <c r="UWP57" s="26"/>
      <c r="UWQ57" s="26"/>
      <c r="UWR57" s="26"/>
      <c r="UWS57" s="26"/>
      <c r="UWT57" s="26"/>
      <c r="UWU57" s="26"/>
      <c r="UWV57" s="26"/>
      <c r="UWW57" s="26"/>
      <c r="UWX57" s="26"/>
      <c r="UWY57" s="26"/>
      <c r="UWZ57" s="26"/>
      <c r="UXA57" s="26"/>
      <c r="UXB57" s="26"/>
      <c r="UXC57" s="26"/>
      <c r="UXD57" s="26"/>
      <c r="UXE57" s="26"/>
      <c r="UXF57" s="26"/>
      <c r="UXG57" s="26"/>
      <c r="UXH57" s="26"/>
      <c r="UXI57" s="26"/>
      <c r="UXJ57" s="26"/>
      <c r="UXK57" s="26"/>
      <c r="UXL57" s="26"/>
      <c r="UXM57" s="26"/>
      <c r="UXN57" s="26"/>
      <c r="UXO57" s="26"/>
      <c r="UXP57" s="26"/>
      <c r="UXQ57" s="26"/>
      <c r="UXR57" s="26"/>
      <c r="UXS57" s="26"/>
      <c r="UXT57" s="26"/>
      <c r="UXU57" s="26"/>
      <c r="UXV57" s="26"/>
      <c r="UXW57" s="26"/>
      <c r="UXX57" s="26"/>
      <c r="UXY57" s="26"/>
      <c r="UXZ57" s="26"/>
      <c r="UYA57" s="26"/>
      <c r="UYB57" s="26"/>
      <c r="UYC57" s="26"/>
      <c r="UYD57" s="26"/>
      <c r="UYE57" s="26"/>
      <c r="UYF57" s="26"/>
      <c r="UYG57" s="26"/>
      <c r="UYH57" s="26"/>
      <c r="UYI57" s="26"/>
      <c r="UYJ57" s="26"/>
      <c r="UYK57" s="26"/>
      <c r="UYL57" s="26"/>
      <c r="UYM57" s="26"/>
      <c r="UYN57" s="26"/>
      <c r="UYO57" s="26"/>
      <c r="UYP57" s="26"/>
      <c r="UYQ57" s="26"/>
      <c r="UYR57" s="26"/>
      <c r="UYS57" s="26"/>
      <c r="UYT57" s="26"/>
      <c r="UYU57" s="26"/>
      <c r="UYV57" s="26"/>
      <c r="UYW57" s="26"/>
      <c r="UYX57" s="26"/>
      <c r="UYY57" s="26"/>
      <c r="UYZ57" s="26"/>
      <c r="UZA57" s="26"/>
      <c r="UZB57" s="26"/>
      <c r="UZC57" s="26"/>
      <c r="UZD57" s="26"/>
      <c r="UZE57" s="26"/>
      <c r="UZF57" s="26"/>
      <c r="UZG57" s="26"/>
      <c r="UZH57" s="26"/>
      <c r="UZI57" s="26"/>
      <c r="UZJ57" s="26"/>
      <c r="UZK57" s="26"/>
      <c r="UZL57" s="26"/>
      <c r="UZM57" s="26"/>
      <c r="UZN57" s="26"/>
      <c r="UZO57" s="26"/>
      <c r="UZP57" s="26"/>
      <c r="UZQ57" s="26"/>
      <c r="UZR57" s="26"/>
      <c r="UZS57" s="26"/>
      <c r="UZT57" s="26"/>
      <c r="UZU57" s="26"/>
      <c r="UZV57" s="26"/>
      <c r="UZW57" s="26"/>
      <c r="UZX57" s="26"/>
      <c r="UZY57" s="26"/>
      <c r="UZZ57" s="26"/>
      <c r="VAA57" s="26"/>
      <c r="VAB57" s="26"/>
      <c r="VAC57" s="26"/>
      <c r="VAD57" s="26"/>
      <c r="VAE57" s="26"/>
      <c r="VAF57" s="26"/>
      <c r="VAG57" s="26"/>
      <c r="VAH57" s="26"/>
      <c r="VAI57" s="26"/>
      <c r="VAJ57" s="26"/>
      <c r="VAK57" s="26"/>
      <c r="VAL57" s="26"/>
      <c r="VAM57" s="26"/>
      <c r="VAN57" s="26"/>
      <c r="VAO57" s="26"/>
      <c r="VAP57" s="26"/>
      <c r="VAQ57" s="26"/>
      <c r="VAR57" s="26"/>
      <c r="VAS57" s="26"/>
      <c r="VAT57" s="26"/>
      <c r="VAU57" s="26"/>
      <c r="VAV57" s="26"/>
      <c r="VAW57" s="26"/>
      <c r="VAX57" s="26"/>
      <c r="VAY57" s="26"/>
      <c r="VAZ57" s="26"/>
      <c r="VBA57" s="26"/>
      <c r="VBB57" s="26"/>
      <c r="VBC57" s="26"/>
      <c r="VBD57" s="26"/>
      <c r="VBE57" s="26"/>
      <c r="VBF57" s="26"/>
      <c r="VBG57" s="26"/>
      <c r="VBH57" s="26"/>
      <c r="VBI57" s="26"/>
      <c r="VBJ57" s="26"/>
      <c r="VBK57" s="26"/>
      <c r="VBL57" s="26"/>
      <c r="VBM57" s="26"/>
      <c r="VBN57" s="26"/>
      <c r="VBO57" s="26"/>
      <c r="VBP57" s="26"/>
      <c r="VBQ57" s="26"/>
      <c r="VBR57" s="26"/>
      <c r="VBS57" s="26"/>
      <c r="VBT57" s="26"/>
      <c r="VBU57" s="26"/>
      <c r="VBV57" s="26"/>
      <c r="VBW57" s="26"/>
      <c r="VBX57" s="26"/>
      <c r="VBY57" s="26"/>
      <c r="VBZ57" s="26"/>
      <c r="VCA57" s="26"/>
      <c r="VCB57" s="26"/>
      <c r="VCC57" s="26"/>
      <c r="VCD57" s="26"/>
      <c r="VCE57" s="26"/>
      <c r="VCF57" s="26"/>
      <c r="VCG57" s="26"/>
      <c r="VCH57" s="26"/>
      <c r="VCI57" s="26"/>
      <c r="VCJ57" s="26"/>
      <c r="VCK57" s="26"/>
      <c r="VCL57" s="26"/>
      <c r="VCM57" s="26"/>
      <c r="VCN57" s="26"/>
      <c r="VCO57" s="26"/>
      <c r="VCP57" s="26"/>
      <c r="VCQ57" s="26"/>
      <c r="VCR57" s="26"/>
      <c r="VCS57" s="26"/>
      <c r="VCT57" s="26"/>
      <c r="VCU57" s="26"/>
      <c r="VCV57" s="26"/>
      <c r="VCW57" s="26"/>
      <c r="VCX57" s="26"/>
      <c r="VCY57" s="26"/>
      <c r="VCZ57" s="26"/>
      <c r="VDA57" s="26"/>
      <c r="VDB57" s="26"/>
      <c r="VDC57" s="26"/>
      <c r="VDD57" s="26"/>
      <c r="VDE57" s="26"/>
      <c r="VDF57" s="26"/>
      <c r="VDG57" s="26"/>
      <c r="VDH57" s="26"/>
      <c r="VDI57" s="26"/>
      <c r="VDJ57" s="26"/>
      <c r="VDK57" s="26"/>
      <c r="VDL57" s="26"/>
      <c r="VDM57" s="26"/>
      <c r="VDN57" s="26"/>
      <c r="VDO57" s="26"/>
      <c r="VDP57" s="26"/>
      <c r="VDQ57" s="26"/>
      <c r="VDR57" s="26"/>
      <c r="VDS57" s="26"/>
      <c r="VDT57" s="26"/>
      <c r="VDU57" s="26"/>
      <c r="VDV57" s="26"/>
      <c r="VDW57" s="26"/>
      <c r="VDX57" s="26"/>
      <c r="VDY57" s="26"/>
      <c r="VDZ57" s="26"/>
      <c r="VEA57" s="26"/>
      <c r="VEB57" s="26"/>
      <c r="VEC57" s="26"/>
      <c r="VED57" s="26"/>
      <c r="VEE57" s="26"/>
      <c r="VEF57" s="26"/>
      <c r="VEG57" s="26"/>
      <c r="VEH57" s="26"/>
      <c r="VEI57" s="26"/>
      <c r="VEJ57" s="26"/>
      <c r="VEK57" s="26"/>
      <c r="VEL57" s="26"/>
      <c r="VEM57" s="26"/>
      <c r="VEN57" s="26"/>
      <c r="VEO57" s="26"/>
      <c r="VEP57" s="26"/>
      <c r="VEQ57" s="26"/>
      <c r="VER57" s="26"/>
      <c r="VES57" s="26"/>
      <c r="VET57" s="26"/>
      <c r="VEU57" s="26"/>
      <c r="VEV57" s="26"/>
      <c r="VEW57" s="26"/>
      <c r="VEX57" s="26"/>
      <c r="VEY57" s="26"/>
      <c r="VEZ57" s="26"/>
      <c r="VFA57" s="26"/>
      <c r="VFB57" s="26"/>
      <c r="VFC57" s="26"/>
      <c r="VFD57" s="26"/>
      <c r="VFE57" s="26"/>
      <c r="VFF57" s="26"/>
      <c r="VFG57" s="26"/>
      <c r="VFH57" s="26"/>
      <c r="VFI57" s="26"/>
      <c r="VFJ57" s="26"/>
      <c r="VFK57" s="26"/>
      <c r="VFL57" s="26"/>
      <c r="VFM57" s="26"/>
      <c r="VFN57" s="26"/>
      <c r="VFO57" s="26"/>
      <c r="VFP57" s="26"/>
      <c r="VFQ57" s="26"/>
      <c r="VFR57" s="26"/>
      <c r="VFS57" s="26"/>
      <c r="VFT57" s="26"/>
      <c r="VFU57" s="26"/>
      <c r="VFV57" s="26"/>
      <c r="VFW57" s="26"/>
      <c r="VFX57" s="26"/>
      <c r="VFY57" s="26"/>
      <c r="VFZ57" s="26"/>
      <c r="VGA57" s="26"/>
      <c r="VGB57" s="26"/>
      <c r="VGC57" s="26"/>
      <c r="VGD57" s="26"/>
      <c r="VGE57" s="26"/>
      <c r="VGF57" s="26"/>
      <c r="VGG57" s="26"/>
      <c r="VGH57" s="26"/>
      <c r="VGI57" s="26"/>
      <c r="VGJ57" s="26"/>
      <c r="VGK57" s="26"/>
      <c r="VGL57" s="26"/>
      <c r="VGM57" s="26"/>
      <c r="VGN57" s="26"/>
      <c r="VGO57" s="26"/>
      <c r="VGP57" s="26"/>
      <c r="VGQ57" s="26"/>
      <c r="VGR57" s="26"/>
      <c r="VGS57" s="26"/>
      <c r="VGT57" s="26"/>
      <c r="VGU57" s="26"/>
      <c r="VGV57" s="26"/>
      <c r="VGW57" s="26"/>
      <c r="VGX57" s="26"/>
      <c r="VGY57" s="26"/>
      <c r="VGZ57" s="26"/>
      <c r="VHA57" s="26"/>
      <c r="VHB57" s="26"/>
      <c r="VHC57" s="26"/>
      <c r="VHD57" s="26"/>
      <c r="VHE57" s="26"/>
      <c r="VHF57" s="26"/>
      <c r="VHG57" s="26"/>
      <c r="VHH57" s="26"/>
      <c r="VHI57" s="26"/>
      <c r="VHJ57" s="26"/>
      <c r="VHK57" s="26"/>
      <c r="VHL57" s="26"/>
      <c r="VHM57" s="26"/>
      <c r="VHN57" s="26"/>
      <c r="VHO57" s="26"/>
      <c r="VHP57" s="26"/>
      <c r="VHQ57" s="26"/>
      <c r="VHR57" s="26"/>
      <c r="VHS57" s="26"/>
      <c r="VHT57" s="26"/>
      <c r="VHU57" s="26"/>
      <c r="VHV57" s="26"/>
      <c r="VHW57" s="26"/>
      <c r="VHX57" s="26"/>
      <c r="VHY57" s="26"/>
      <c r="VHZ57" s="26"/>
      <c r="VIA57" s="26"/>
      <c r="VIB57" s="26"/>
      <c r="VIC57" s="26"/>
      <c r="VID57" s="26"/>
      <c r="VIE57" s="26"/>
      <c r="VIF57" s="26"/>
      <c r="VIG57" s="26"/>
      <c r="VIH57" s="26"/>
      <c r="VII57" s="26"/>
      <c r="VIJ57" s="26"/>
      <c r="VIK57" s="26"/>
      <c r="VIL57" s="26"/>
      <c r="VIM57" s="26"/>
      <c r="VIN57" s="26"/>
      <c r="VIO57" s="26"/>
      <c r="VIP57" s="26"/>
      <c r="VIQ57" s="26"/>
      <c r="VIR57" s="26"/>
      <c r="VIS57" s="26"/>
      <c r="VIT57" s="26"/>
      <c r="VIU57" s="26"/>
      <c r="VIV57" s="26"/>
      <c r="VIW57" s="26"/>
      <c r="VIX57" s="26"/>
      <c r="VIY57" s="26"/>
      <c r="VIZ57" s="26"/>
      <c r="VJA57" s="26"/>
      <c r="VJB57" s="26"/>
      <c r="VJC57" s="26"/>
      <c r="VJD57" s="26"/>
      <c r="VJE57" s="26"/>
      <c r="VJF57" s="26"/>
      <c r="VJG57" s="26"/>
      <c r="VJH57" s="26"/>
      <c r="VJI57" s="26"/>
      <c r="VJJ57" s="26"/>
      <c r="VJK57" s="26"/>
      <c r="VJL57" s="26"/>
      <c r="VJM57" s="26"/>
      <c r="VJN57" s="26"/>
      <c r="VJO57" s="26"/>
      <c r="VJP57" s="26"/>
      <c r="VJQ57" s="26"/>
      <c r="VJR57" s="26"/>
      <c r="VJS57" s="26"/>
      <c r="VJT57" s="26"/>
      <c r="VJU57" s="26"/>
      <c r="VJV57" s="26"/>
      <c r="VJW57" s="26"/>
      <c r="VJX57" s="26"/>
      <c r="VJY57" s="26"/>
      <c r="VJZ57" s="26"/>
      <c r="VKA57" s="26"/>
      <c r="VKB57" s="26"/>
      <c r="VKC57" s="26"/>
      <c r="VKD57" s="26"/>
      <c r="VKE57" s="26"/>
      <c r="VKF57" s="26"/>
      <c r="VKG57" s="26"/>
      <c r="VKH57" s="26"/>
      <c r="VKI57" s="26"/>
      <c r="VKJ57" s="26"/>
      <c r="VKK57" s="26"/>
      <c r="VKL57" s="26"/>
      <c r="VKM57" s="26"/>
      <c r="VKN57" s="26"/>
      <c r="VKO57" s="26"/>
      <c r="VKP57" s="26"/>
      <c r="VKQ57" s="26"/>
      <c r="VKR57" s="26"/>
      <c r="VKS57" s="26"/>
      <c r="VKT57" s="26"/>
      <c r="VKU57" s="26"/>
      <c r="VKV57" s="26"/>
      <c r="VKW57" s="26"/>
      <c r="VKX57" s="26"/>
      <c r="VKY57" s="26"/>
      <c r="VKZ57" s="26"/>
      <c r="VLA57" s="26"/>
      <c r="VLB57" s="26"/>
      <c r="VLC57" s="26"/>
      <c r="VLD57" s="26"/>
      <c r="VLE57" s="26"/>
      <c r="VLF57" s="26"/>
      <c r="VLG57" s="26"/>
      <c r="VLH57" s="26"/>
      <c r="VLI57" s="26"/>
      <c r="VLJ57" s="26"/>
      <c r="VLK57" s="26"/>
      <c r="VLL57" s="26"/>
      <c r="VLM57" s="26"/>
      <c r="VLN57" s="26"/>
      <c r="VLO57" s="26"/>
      <c r="VLP57" s="26"/>
      <c r="VLQ57" s="26"/>
      <c r="VLR57" s="26"/>
      <c r="VLS57" s="26"/>
      <c r="VLT57" s="26"/>
      <c r="VLU57" s="26"/>
      <c r="VLV57" s="26"/>
      <c r="VLW57" s="26"/>
      <c r="VLX57" s="26"/>
      <c r="VLY57" s="26"/>
      <c r="VLZ57" s="26"/>
      <c r="VMA57" s="26"/>
      <c r="VMB57" s="26"/>
      <c r="VMC57" s="26"/>
      <c r="VMD57" s="26"/>
      <c r="VME57" s="26"/>
      <c r="VMF57" s="26"/>
      <c r="VMG57" s="26"/>
      <c r="VMH57" s="26"/>
      <c r="VMI57" s="26"/>
      <c r="VMJ57" s="26"/>
      <c r="VMK57" s="26"/>
      <c r="VML57" s="26"/>
      <c r="VMM57" s="26"/>
      <c r="VMN57" s="26"/>
      <c r="VMO57" s="26"/>
      <c r="VMP57" s="26"/>
      <c r="VMQ57" s="26"/>
      <c r="VMR57" s="26"/>
      <c r="VMS57" s="26"/>
      <c r="VMT57" s="26"/>
      <c r="VMU57" s="26"/>
      <c r="VMV57" s="26"/>
      <c r="VMW57" s="26"/>
      <c r="VMX57" s="26"/>
      <c r="VMY57" s="26"/>
      <c r="VMZ57" s="26"/>
      <c r="VNA57" s="26"/>
      <c r="VNB57" s="26"/>
      <c r="VNC57" s="26"/>
      <c r="VND57" s="26"/>
      <c r="VNE57" s="26"/>
      <c r="VNF57" s="26"/>
      <c r="VNG57" s="26"/>
      <c r="VNH57" s="26"/>
      <c r="VNI57" s="26"/>
      <c r="VNJ57" s="26"/>
      <c r="VNK57" s="26"/>
      <c r="VNL57" s="26"/>
      <c r="VNM57" s="26"/>
      <c r="VNN57" s="26"/>
      <c r="VNO57" s="26"/>
      <c r="VNP57" s="26"/>
      <c r="VNQ57" s="26"/>
      <c r="VNR57" s="26"/>
      <c r="VNS57" s="26"/>
      <c r="VNT57" s="26"/>
      <c r="VNU57" s="26"/>
      <c r="VNV57" s="26"/>
      <c r="VNW57" s="26"/>
      <c r="VNX57" s="26"/>
      <c r="VNY57" s="26"/>
      <c r="VNZ57" s="26"/>
      <c r="VOA57" s="26"/>
      <c r="VOB57" s="26"/>
      <c r="VOC57" s="26"/>
      <c r="VOD57" s="26"/>
      <c r="VOE57" s="26"/>
      <c r="VOF57" s="26"/>
      <c r="VOG57" s="26"/>
      <c r="VOH57" s="26"/>
      <c r="VOI57" s="26"/>
      <c r="VOJ57" s="26"/>
      <c r="VOK57" s="26"/>
      <c r="VOL57" s="26"/>
      <c r="VOM57" s="26"/>
      <c r="VON57" s="26"/>
      <c r="VOO57" s="26"/>
      <c r="VOP57" s="26"/>
      <c r="VOQ57" s="26"/>
      <c r="VOR57" s="26"/>
      <c r="VOS57" s="26"/>
      <c r="VOT57" s="26"/>
      <c r="VOU57" s="26"/>
      <c r="VOV57" s="26"/>
      <c r="VOW57" s="26"/>
      <c r="VOX57" s="26"/>
      <c r="VOY57" s="26"/>
      <c r="VOZ57" s="26"/>
      <c r="VPA57" s="26"/>
      <c r="VPB57" s="26"/>
      <c r="VPC57" s="26"/>
      <c r="VPD57" s="26"/>
      <c r="VPE57" s="26"/>
      <c r="VPF57" s="26"/>
      <c r="VPG57" s="26"/>
      <c r="VPH57" s="26"/>
      <c r="VPI57" s="26"/>
      <c r="VPJ57" s="26"/>
      <c r="VPK57" s="26"/>
      <c r="VPL57" s="26"/>
      <c r="VPM57" s="26"/>
      <c r="VPN57" s="26"/>
      <c r="VPO57" s="26"/>
      <c r="VPP57" s="26"/>
      <c r="VPQ57" s="26"/>
      <c r="VPR57" s="26"/>
      <c r="VPS57" s="26"/>
      <c r="VPT57" s="26"/>
      <c r="VPU57" s="26"/>
      <c r="VPV57" s="26"/>
      <c r="VPW57" s="26"/>
      <c r="VPX57" s="26"/>
      <c r="VPY57" s="26"/>
      <c r="VPZ57" s="26"/>
      <c r="VQA57" s="26"/>
      <c r="VQB57" s="26"/>
      <c r="VQC57" s="26"/>
      <c r="VQD57" s="26"/>
      <c r="VQE57" s="26"/>
      <c r="VQF57" s="26"/>
      <c r="VQG57" s="26"/>
      <c r="VQH57" s="26"/>
      <c r="VQI57" s="26"/>
      <c r="VQJ57" s="26"/>
      <c r="VQK57" s="26"/>
      <c r="VQL57" s="26"/>
      <c r="VQM57" s="26"/>
      <c r="VQN57" s="26"/>
      <c r="VQO57" s="26"/>
      <c r="VQP57" s="26"/>
      <c r="VQQ57" s="26"/>
      <c r="VQR57" s="26"/>
      <c r="VQS57" s="26"/>
      <c r="VQT57" s="26"/>
      <c r="VQU57" s="26"/>
      <c r="VQV57" s="26"/>
      <c r="VQW57" s="26"/>
      <c r="VQX57" s="26"/>
      <c r="VQY57" s="26"/>
      <c r="VQZ57" s="26"/>
      <c r="VRA57" s="26"/>
      <c r="VRB57" s="26"/>
      <c r="VRC57" s="26"/>
      <c r="VRD57" s="26"/>
      <c r="VRE57" s="26"/>
      <c r="VRF57" s="26"/>
      <c r="VRG57" s="26"/>
      <c r="VRH57" s="26"/>
      <c r="VRI57" s="26"/>
      <c r="VRJ57" s="26"/>
      <c r="VRK57" s="26"/>
      <c r="VRL57" s="26"/>
      <c r="VRM57" s="26"/>
      <c r="VRN57" s="26"/>
      <c r="VRO57" s="26"/>
      <c r="VRP57" s="26"/>
      <c r="VRQ57" s="26"/>
      <c r="VRR57" s="26"/>
      <c r="VRS57" s="26"/>
      <c r="VRT57" s="26"/>
      <c r="VRU57" s="26"/>
      <c r="VRV57" s="26"/>
      <c r="VRW57" s="26"/>
      <c r="VRX57" s="26"/>
      <c r="VRY57" s="26"/>
      <c r="VRZ57" s="26"/>
      <c r="VSA57" s="26"/>
      <c r="VSB57" s="26"/>
      <c r="VSC57" s="26"/>
      <c r="VSD57" s="26"/>
      <c r="VSE57" s="26"/>
      <c r="VSF57" s="26"/>
      <c r="VSG57" s="26"/>
      <c r="VSH57" s="26"/>
      <c r="VSI57" s="26"/>
      <c r="VSJ57" s="26"/>
      <c r="VSK57" s="26"/>
      <c r="VSL57" s="26"/>
      <c r="VSM57" s="26"/>
      <c r="VSN57" s="26"/>
      <c r="VSO57" s="26"/>
      <c r="VSP57" s="26"/>
      <c r="VSQ57" s="26"/>
      <c r="VSR57" s="26"/>
      <c r="VSS57" s="26"/>
      <c r="VST57" s="26"/>
      <c r="VSU57" s="26"/>
      <c r="VSV57" s="26"/>
      <c r="VSW57" s="26"/>
      <c r="VSX57" s="26"/>
      <c r="VSY57" s="26"/>
      <c r="VSZ57" s="26"/>
      <c r="VTA57" s="26"/>
      <c r="VTB57" s="26"/>
      <c r="VTC57" s="26"/>
      <c r="VTD57" s="26"/>
      <c r="VTE57" s="26"/>
      <c r="VTF57" s="26"/>
      <c r="VTG57" s="26"/>
      <c r="VTH57" s="26"/>
      <c r="VTI57" s="26"/>
      <c r="VTJ57" s="26"/>
      <c r="VTK57" s="26"/>
      <c r="VTL57" s="26"/>
      <c r="VTM57" s="26"/>
      <c r="VTN57" s="26"/>
      <c r="VTO57" s="26"/>
      <c r="VTP57" s="26"/>
      <c r="VTQ57" s="26"/>
      <c r="VTR57" s="26"/>
      <c r="VTS57" s="26"/>
      <c r="VTT57" s="26"/>
      <c r="VTU57" s="26"/>
      <c r="VTV57" s="26"/>
      <c r="VTW57" s="26"/>
      <c r="VTX57" s="26"/>
      <c r="VTY57" s="26"/>
      <c r="VTZ57" s="26"/>
      <c r="VUA57" s="26"/>
      <c r="VUB57" s="26"/>
      <c r="VUC57" s="26"/>
      <c r="VUD57" s="26"/>
      <c r="VUE57" s="26"/>
      <c r="VUF57" s="26"/>
      <c r="VUG57" s="26"/>
      <c r="VUH57" s="26"/>
      <c r="VUI57" s="26"/>
      <c r="VUJ57" s="26"/>
      <c r="VUK57" s="26"/>
      <c r="VUL57" s="26"/>
      <c r="VUM57" s="26"/>
      <c r="VUN57" s="26"/>
      <c r="VUO57" s="26"/>
      <c r="VUP57" s="26"/>
      <c r="VUQ57" s="26"/>
      <c r="VUR57" s="26"/>
      <c r="VUS57" s="26"/>
      <c r="VUT57" s="26"/>
      <c r="VUU57" s="26"/>
      <c r="VUV57" s="26"/>
      <c r="VUW57" s="26"/>
      <c r="VUX57" s="26"/>
      <c r="VUY57" s="26"/>
      <c r="VUZ57" s="26"/>
      <c r="VVA57" s="26"/>
      <c r="VVB57" s="26"/>
      <c r="VVC57" s="26"/>
      <c r="VVD57" s="26"/>
      <c r="VVE57" s="26"/>
      <c r="VVF57" s="26"/>
      <c r="VVG57" s="26"/>
      <c r="VVH57" s="26"/>
      <c r="VVI57" s="26"/>
      <c r="VVJ57" s="26"/>
      <c r="VVK57" s="26"/>
      <c r="VVL57" s="26"/>
      <c r="VVM57" s="26"/>
      <c r="VVN57" s="26"/>
      <c r="VVO57" s="26"/>
      <c r="VVP57" s="26"/>
      <c r="VVQ57" s="26"/>
      <c r="VVR57" s="26"/>
      <c r="VVS57" s="26"/>
      <c r="VVT57" s="26"/>
      <c r="VVU57" s="26"/>
      <c r="VVV57" s="26"/>
      <c r="VVW57" s="26"/>
      <c r="VVX57" s="26"/>
      <c r="VVY57" s="26"/>
      <c r="VVZ57" s="26"/>
      <c r="VWA57" s="26"/>
      <c r="VWB57" s="26"/>
      <c r="VWC57" s="26"/>
      <c r="VWD57" s="26"/>
      <c r="VWE57" s="26"/>
      <c r="VWF57" s="26"/>
      <c r="VWG57" s="26"/>
      <c r="VWH57" s="26"/>
      <c r="VWI57" s="26"/>
      <c r="VWJ57" s="26"/>
      <c r="VWK57" s="26"/>
      <c r="VWL57" s="26"/>
      <c r="VWM57" s="26"/>
      <c r="VWN57" s="26"/>
      <c r="VWO57" s="26"/>
      <c r="VWP57" s="26"/>
      <c r="VWQ57" s="26"/>
      <c r="VWR57" s="26"/>
      <c r="VWS57" s="26"/>
      <c r="VWT57" s="26"/>
      <c r="VWU57" s="26"/>
      <c r="VWV57" s="26"/>
      <c r="VWW57" s="26"/>
      <c r="VWX57" s="26"/>
      <c r="VWY57" s="26"/>
      <c r="VWZ57" s="26"/>
      <c r="VXA57" s="26"/>
      <c r="VXB57" s="26"/>
      <c r="VXC57" s="26"/>
      <c r="VXD57" s="26"/>
      <c r="VXE57" s="26"/>
      <c r="VXF57" s="26"/>
      <c r="VXG57" s="26"/>
      <c r="VXH57" s="26"/>
      <c r="VXI57" s="26"/>
      <c r="VXJ57" s="26"/>
      <c r="VXK57" s="26"/>
      <c r="VXL57" s="26"/>
      <c r="VXM57" s="26"/>
      <c r="VXN57" s="26"/>
      <c r="VXO57" s="26"/>
      <c r="VXP57" s="26"/>
      <c r="VXQ57" s="26"/>
      <c r="VXR57" s="26"/>
      <c r="VXS57" s="26"/>
      <c r="VXT57" s="26"/>
      <c r="VXU57" s="26"/>
      <c r="VXV57" s="26"/>
      <c r="VXW57" s="26"/>
      <c r="VXX57" s="26"/>
      <c r="VXY57" s="26"/>
      <c r="VXZ57" s="26"/>
      <c r="VYA57" s="26"/>
      <c r="VYB57" s="26"/>
      <c r="VYC57" s="26"/>
      <c r="VYD57" s="26"/>
      <c r="VYE57" s="26"/>
      <c r="VYF57" s="26"/>
      <c r="VYG57" s="26"/>
      <c r="VYH57" s="26"/>
      <c r="VYI57" s="26"/>
      <c r="VYJ57" s="26"/>
      <c r="VYK57" s="26"/>
      <c r="VYL57" s="26"/>
      <c r="VYM57" s="26"/>
      <c r="VYN57" s="26"/>
      <c r="VYO57" s="26"/>
      <c r="VYP57" s="26"/>
      <c r="VYQ57" s="26"/>
      <c r="VYR57" s="26"/>
      <c r="VYS57" s="26"/>
      <c r="VYT57" s="26"/>
      <c r="VYU57" s="26"/>
      <c r="VYV57" s="26"/>
      <c r="VYW57" s="26"/>
      <c r="VYX57" s="26"/>
      <c r="VYY57" s="26"/>
      <c r="VYZ57" s="26"/>
      <c r="VZA57" s="26"/>
      <c r="VZB57" s="26"/>
      <c r="VZC57" s="26"/>
      <c r="VZD57" s="26"/>
      <c r="VZE57" s="26"/>
      <c r="VZF57" s="26"/>
      <c r="VZG57" s="26"/>
      <c r="VZH57" s="26"/>
      <c r="VZI57" s="26"/>
      <c r="VZJ57" s="26"/>
      <c r="VZK57" s="26"/>
      <c r="VZL57" s="26"/>
      <c r="VZM57" s="26"/>
      <c r="VZN57" s="26"/>
      <c r="VZO57" s="26"/>
      <c r="VZP57" s="26"/>
      <c r="VZQ57" s="26"/>
      <c r="VZR57" s="26"/>
      <c r="VZS57" s="26"/>
      <c r="VZT57" s="26"/>
      <c r="VZU57" s="26"/>
      <c r="VZV57" s="26"/>
      <c r="VZW57" s="26"/>
      <c r="VZX57" s="26"/>
      <c r="VZY57" s="26"/>
      <c r="VZZ57" s="26"/>
      <c r="WAA57" s="26"/>
      <c r="WAB57" s="26"/>
      <c r="WAC57" s="26"/>
      <c r="WAD57" s="26"/>
      <c r="WAE57" s="26"/>
      <c r="WAF57" s="26"/>
      <c r="WAG57" s="26"/>
      <c r="WAH57" s="26"/>
      <c r="WAI57" s="26"/>
      <c r="WAJ57" s="26"/>
      <c r="WAK57" s="26"/>
      <c r="WAL57" s="26"/>
      <c r="WAM57" s="26"/>
      <c r="WAN57" s="26"/>
      <c r="WAO57" s="26"/>
      <c r="WAP57" s="26"/>
      <c r="WAQ57" s="26"/>
      <c r="WAR57" s="26"/>
      <c r="WAS57" s="26"/>
      <c r="WAT57" s="26"/>
      <c r="WAU57" s="26"/>
      <c r="WAV57" s="26"/>
      <c r="WAW57" s="26"/>
      <c r="WAX57" s="26"/>
      <c r="WAY57" s="26"/>
      <c r="WAZ57" s="26"/>
      <c r="WBA57" s="26"/>
      <c r="WBB57" s="26"/>
      <c r="WBC57" s="26"/>
      <c r="WBD57" s="26"/>
      <c r="WBE57" s="26"/>
      <c r="WBF57" s="26"/>
      <c r="WBG57" s="26"/>
      <c r="WBH57" s="26"/>
      <c r="WBI57" s="26"/>
      <c r="WBJ57" s="26"/>
      <c r="WBK57" s="26"/>
      <c r="WBL57" s="26"/>
      <c r="WBM57" s="26"/>
      <c r="WBN57" s="26"/>
      <c r="WBO57" s="26"/>
      <c r="WBP57" s="26"/>
      <c r="WBQ57" s="26"/>
      <c r="WBR57" s="26"/>
      <c r="WBS57" s="26"/>
      <c r="WBT57" s="26"/>
      <c r="WBU57" s="26"/>
      <c r="WBV57" s="26"/>
      <c r="WBW57" s="26"/>
      <c r="WBX57" s="26"/>
      <c r="WBY57" s="26"/>
      <c r="WBZ57" s="26"/>
      <c r="WCA57" s="26"/>
      <c r="WCB57" s="26"/>
      <c r="WCC57" s="26"/>
      <c r="WCD57" s="26"/>
      <c r="WCE57" s="26"/>
      <c r="WCF57" s="26"/>
      <c r="WCG57" s="26"/>
      <c r="WCH57" s="26"/>
      <c r="WCI57" s="26"/>
      <c r="WCJ57" s="26"/>
      <c r="WCK57" s="26"/>
      <c r="WCL57" s="26"/>
      <c r="WCM57" s="26"/>
      <c r="WCN57" s="26"/>
      <c r="WCO57" s="26"/>
      <c r="WCP57" s="26"/>
      <c r="WCQ57" s="26"/>
      <c r="WCR57" s="26"/>
      <c r="WCS57" s="26"/>
      <c r="WCT57" s="26"/>
      <c r="WCU57" s="26"/>
      <c r="WCV57" s="26"/>
      <c r="WCW57" s="26"/>
      <c r="WCX57" s="26"/>
      <c r="WCY57" s="26"/>
      <c r="WCZ57" s="26"/>
      <c r="WDA57" s="26"/>
      <c r="WDB57" s="26"/>
      <c r="WDC57" s="26"/>
      <c r="WDD57" s="26"/>
      <c r="WDE57" s="26"/>
      <c r="WDF57" s="26"/>
      <c r="WDG57" s="26"/>
      <c r="WDH57" s="26"/>
      <c r="WDI57" s="26"/>
      <c r="WDJ57" s="26"/>
      <c r="WDK57" s="26"/>
      <c r="WDL57" s="26"/>
      <c r="WDM57" s="26"/>
      <c r="WDN57" s="26"/>
      <c r="WDO57" s="26"/>
      <c r="WDP57" s="26"/>
      <c r="WDQ57" s="26"/>
      <c r="WDR57" s="26"/>
      <c r="WDS57" s="26"/>
      <c r="WDT57" s="26"/>
      <c r="WDU57" s="26"/>
      <c r="WDV57" s="26"/>
      <c r="WDW57" s="26"/>
      <c r="WDX57" s="26"/>
      <c r="WDY57" s="26"/>
      <c r="WDZ57" s="26"/>
      <c r="WEA57" s="26"/>
      <c r="WEB57" s="26"/>
      <c r="WEC57" s="26"/>
      <c r="WED57" s="26"/>
      <c r="WEE57" s="26"/>
      <c r="WEF57" s="26"/>
      <c r="WEG57" s="26"/>
      <c r="WEH57" s="26"/>
      <c r="WEI57" s="26"/>
      <c r="WEJ57" s="26"/>
      <c r="WEK57" s="26"/>
      <c r="WEL57" s="26"/>
      <c r="WEM57" s="26"/>
      <c r="WEN57" s="26"/>
      <c r="WEO57" s="26"/>
      <c r="WEP57" s="26"/>
      <c r="WEQ57" s="26"/>
      <c r="WER57" s="26"/>
      <c r="WES57" s="26"/>
      <c r="WET57" s="26"/>
      <c r="WEU57" s="26"/>
      <c r="WEV57" s="26"/>
      <c r="WEW57" s="26"/>
      <c r="WEX57" s="26"/>
      <c r="WEY57" s="26"/>
      <c r="WEZ57" s="26"/>
      <c r="WFA57" s="26"/>
      <c r="WFB57" s="26"/>
      <c r="WFC57" s="26"/>
      <c r="WFD57" s="26"/>
      <c r="WFE57" s="26"/>
      <c r="WFF57" s="26"/>
      <c r="WFG57" s="26"/>
      <c r="WFH57" s="26"/>
      <c r="WFI57" s="26"/>
      <c r="WFJ57" s="26"/>
      <c r="WFK57" s="26"/>
      <c r="WFL57" s="26"/>
      <c r="WFM57" s="26"/>
      <c r="WFN57" s="26"/>
      <c r="WFO57" s="26"/>
      <c r="WFP57" s="26"/>
      <c r="WFQ57" s="26"/>
      <c r="WFR57" s="26"/>
      <c r="WFS57" s="26"/>
      <c r="WFT57" s="26"/>
      <c r="WFU57" s="26"/>
      <c r="WFV57" s="26"/>
      <c r="WFW57" s="26"/>
      <c r="WFX57" s="26"/>
      <c r="WFY57" s="26"/>
      <c r="WFZ57" s="26"/>
      <c r="WGA57" s="26"/>
      <c r="WGB57" s="26"/>
      <c r="WGC57" s="26"/>
      <c r="WGD57" s="26"/>
      <c r="WGE57" s="26"/>
      <c r="WGF57" s="26"/>
      <c r="WGG57" s="26"/>
      <c r="WGH57" s="26"/>
      <c r="WGI57" s="26"/>
      <c r="WGJ57" s="26"/>
      <c r="WGK57" s="26"/>
      <c r="WGL57" s="26"/>
      <c r="WGM57" s="26"/>
      <c r="WGN57" s="26"/>
      <c r="WGO57" s="26"/>
      <c r="WGP57" s="26"/>
      <c r="WGQ57" s="26"/>
      <c r="WGR57" s="26"/>
      <c r="WGS57" s="26"/>
      <c r="WGT57" s="26"/>
      <c r="WGU57" s="26"/>
      <c r="WGV57" s="26"/>
      <c r="WGW57" s="26"/>
      <c r="WGX57" s="26"/>
      <c r="WGY57" s="26"/>
      <c r="WGZ57" s="26"/>
      <c r="WHA57" s="26"/>
      <c r="WHB57" s="26"/>
      <c r="WHC57" s="26"/>
      <c r="WHD57" s="26"/>
      <c r="WHE57" s="26"/>
      <c r="WHF57" s="26"/>
      <c r="WHG57" s="26"/>
      <c r="WHH57" s="26"/>
      <c r="WHI57" s="26"/>
      <c r="WHJ57" s="26"/>
      <c r="WHK57" s="26"/>
      <c r="WHL57" s="26"/>
      <c r="WHM57" s="26"/>
      <c r="WHN57" s="26"/>
      <c r="WHO57" s="26"/>
      <c r="WHP57" s="26"/>
      <c r="WHQ57" s="26"/>
      <c r="WHR57" s="26"/>
      <c r="WHS57" s="26"/>
      <c r="WHT57" s="26"/>
      <c r="WHU57" s="26"/>
      <c r="WHV57" s="26"/>
      <c r="WHW57" s="26"/>
      <c r="WHX57" s="26"/>
      <c r="WHY57" s="26"/>
      <c r="WHZ57" s="26"/>
      <c r="WIA57" s="26"/>
      <c r="WIB57" s="26"/>
      <c r="WIC57" s="26"/>
      <c r="WID57" s="26"/>
      <c r="WIE57" s="26"/>
      <c r="WIF57" s="26"/>
      <c r="WIG57" s="26"/>
      <c r="WIH57" s="26"/>
      <c r="WII57" s="26"/>
      <c r="WIJ57" s="26"/>
      <c r="WIK57" s="26"/>
      <c r="WIL57" s="26"/>
      <c r="WIM57" s="26"/>
      <c r="WIN57" s="26"/>
      <c r="WIO57" s="26"/>
      <c r="WIP57" s="26"/>
      <c r="WIQ57" s="26"/>
      <c r="WIR57" s="26"/>
      <c r="WIS57" s="26"/>
      <c r="WIT57" s="26"/>
      <c r="WIU57" s="26"/>
      <c r="WIV57" s="26"/>
      <c r="WIW57" s="26"/>
      <c r="WIX57" s="26"/>
      <c r="WIY57" s="26"/>
      <c r="WIZ57" s="26"/>
      <c r="WJA57" s="26"/>
      <c r="WJB57" s="26"/>
      <c r="WJC57" s="26"/>
      <c r="WJD57" s="26"/>
      <c r="WJE57" s="26"/>
      <c r="WJF57" s="26"/>
      <c r="WJG57" s="26"/>
      <c r="WJH57" s="26"/>
      <c r="WJI57" s="26"/>
      <c r="WJJ57" s="26"/>
      <c r="WJK57" s="26"/>
      <c r="WJL57" s="26"/>
      <c r="WJM57" s="26"/>
      <c r="WJN57" s="26"/>
      <c r="WJO57" s="26"/>
      <c r="WJP57" s="26"/>
      <c r="WJQ57" s="26"/>
      <c r="WJR57" s="26"/>
      <c r="WJS57" s="26"/>
      <c r="WJT57" s="26"/>
      <c r="WJU57" s="26"/>
      <c r="WJV57" s="26"/>
      <c r="WJW57" s="26"/>
      <c r="WJX57" s="26"/>
      <c r="WJY57" s="26"/>
      <c r="WJZ57" s="26"/>
      <c r="WKA57" s="26"/>
      <c r="WKB57" s="26"/>
      <c r="WKC57" s="26"/>
      <c r="WKD57" s="26"/>
      <c r="WKE57" s="26"/>
      <c r="WKF57" s="26"/>
      <c r="WKG57" s="26"/>
      <c r="WKH57" s="26"/>
      <c r="WKI57" s="26"/>
      <c r="WKJ57" s="26"/>
      <c r="WKK57" s="26"/>
      <c r="WKL57" s="26"/>
      <c r="WKM57" s="26"/>
      <c r="WKN57" s="26"/>
      <c r="WKO57" s="26"/>
      <c r="WKP57" s="26"/>
      <c r="WKQ57" s="26"/>
      <c r="WKR57" s="26"/>
      <c r="WKS57" s="26"/>
      <c r="WKT57" s="26"/>
      <c r="WKU57" s="26"/>
      <c r="WKV57" s="26"/>
      <c r="WKW57" s="26"/>
      <c r="WKX57" s="26"/>
      <c r="WKY57" s="26"/>
      <c r="WKZ57" s="26"/>
      <c r="WLA57" s="26"/>
      <c r="WLB57" s="26"/>
      <c r="WLC57" s="26"/>
      <c r="WLD57" s="26"/>
      <c r="WLE57" s="26"/>
      <c r="WLF57" s="26"/>
      <c r="WLG57" s="26"/>
      <c r="WLH57" s="26"/>
      <c r="WLI57" s="26"/>
      <c r="WLJ57" s="26"/>
      <c r="WLK57" s="26"/>
      <c r="WLL57" s="26"/>
      <c r="WLM57" s="26"/>
      <c r="WLN57" s="26"/>
      <c r="WLO57" s="26"/>
      <c r="WLP57" s="26"/>
      <c r="WLQ57" s="26"/>
      <c r="WLR57" s="26"/>
      <c r="WLS57" s="26"/>
      <c r="WLT57" s="26"/>
      <c r="WLU57" s="26"/>
      <c r="WLV57" s="26"/>
      <c r="WLW57" s="26"/>
      <c r="WLX57" s="26"/>
      <c r="WLY57" s="26"/>
      <c r="WLZ57" s="26"/>
      <c r="WMA57" s="26"/>
      <c r="WMB57" s="26"/>
      <c r="WMC57" s="26"/>
      <c r="WMD57" s="26"/>
      <c r="WME57" s="26"/>
      <c r="WMF57" s="26"/>
      <c r="WMG57" s="26"/>
      <c r="WMH57" s="26"/>
      <c r="WMI57" s="26"/>
      <c r="WMJ57" s="26"/>
      <c r="WMK57" s="26"/>
      <c r="WML57" s="26"/>
      <c r="WMM57" s="26"/>
      <c r="WMN57" s="26"/>
      <c r="WMO57" s="26"/>
      <c r="WMP57" s="26"/>
      <c r="WMQ57" s="26"/>
      <c r="WMR57" s="26"/>
      <c r="WMS57" s="26"/>
      <c r="WMT57" s="26"/>
      <c r="WMU57" s="26"/>
      <c r="WMV57" s="26"/>
      <c r="WMW57" s="26"/>
      <c r="WMX57" s="26"/>
      <c r="WMY57" s="26"/>
      <c r="WMZ57" s="26"/>
      <c r="WNA57" s="26"/>
      <c r="WNB57" s="26"/>
      <c r="WNC57" s="26"/>
      <c r="WND57" s="26"/>
      <c r="WNE57" s="26"/>
      <c r="WNF57" s="26"/>
      <c r="WNG57" s="26"/>
      <c r="WNH57" s="26"/>
      <c r="WNI57" s="26"/>
      <c r="WNJ57" s="26"/>
      <c r="WNK57" s="26"/>
      <c r="WNL57" s="26"/>
      <c r="WNM57" s="26"/>
      <c r="WNN57" s="26"/>
      <c r="WNO57" s="26"/>
      <c r="WNP57" s="26"/>
      <c r="WNQ57" s="26"/>
      <c r="WNR57" s="26"/>
      <c r="WNS57" s="26"/>
      <c r="WNT57" s="26"/>
      <c r="WNU57" s="26"/>
      <c r="WNV57" s="26"/>
      <c r="WNW57" s="26"/>
      <c r="WNX57" s="26"/>
      <c r="WNY57" s="26"/>
      <c r="WNZ57" s="26"/>
      <c r="WOA57" s="26"/>
      <c r="WOB57" s="26"/>
      <c r="WOC57" s="26"/>
      <c r="WOD57" s="26"/>
      <c r="WOE57" s="26"/>
      <c r="WOF57" s="26"/>
      <c r="WOG57" s="26"/>
      <c r="WOH57" s="26"/>
      <c r="WOI57" s="26"/>
      <c r="WOJ57" s="26"/>
      <c r="WOK57" s="26"/>
      <c r="WOL57" s="26"/>
      <c r="WOM57" s="26"/>
      <c r="WON57" s="26"/>
      <c r="WOO57" s="26"/>
      <c r="WOP57" s="26"/>
      <c r="WOQ57" s="26"/>
      <c r="WOR57" s="26"/>
      <c r="WOS57" s="26"/>
      <c r="WOT57" s="26"/>
      <c r="WOU57" s="26"/>
      <c r="WOV57" s="26"/>
      <c r="WOW57" s="26"/>
      <c r="WOX57" s="26"/>
      <c r="WOY57" s="26"/>
      <c r="WOZ57" s="26"/>
      <c r="WPA57" s="26"/>
      <c r="WPB57" s="26"/>
      <c r="WPC57" s="26"/>
      <c r="WPD57" s="26"/>
      <c r="WPE57" s="26"/>
      <c r="WPF57" s="26"/>
      <c r="WPG57" s="26"/>
      <c r="WPH57" s="26"/>
      <c r="WPI57" s="26"/>
      <c r="WPJ57" s="26"/>
      <c r="WPK57" s="26"/>
      <c r="WPL57" s="26"/>
      <c r="WPM57" s="26"/>
      <c r="WPN57" s="26"/>
      <c r="WPO57" s="26"/>
      <c r="WPP57" s="26"/>
      <c r="WPQ57" s="26"/>
      <c r="WPR57" s="26"/>
      <c r="WPS57" s="26"/>
      <c r="WPT57" s="26"/>
      <c r="WPU57" s="26"/>
      <c r="WPV57" s="26"/>
      <c r="WPW57" s="26"/>
      <c r="WPX57" s="26"/>
      <c r="WPY57" s="26"/>
      <c r="WPZ57" s="26"/>
      <c r="WQA57" s="26"/>
      <c r="WQB57" s="26"/>
      <c r="WQC57" s="26"/>
      <c r="WQD57" s="26"/>
      <c r="WQE57" s="26"/>
      <c r="WQF57" s="26"/>
      <c r="WQG57" s="26"/>
      <c r="WQH57" s="26"/>
      <c r="WQI57" s="26"/>
      <c r="WQJ57" s="26"/>
      <c r="WQK57" s="26"/>
      <c r="WQL57" s="26"/>
      <c r="WQM57" s="26"/>
      <c r="WQN57" s="26"/>
      <c r="WQO57" s="26"/>
      <c r="WQP57" s="26"/>
      <c r="WQQ57" s="26"/>
      <c r="WQR57" s="26"/>
      <c r="WQS57" s="26"/>
      <c r="WQT57" s="26"/>
      <c r="WQU57" s="26"/>
      <c r="WQV57" s="26"/>
      <c r="WQW57" s="26"/>
      <c r="WQX57" s="26"/>
      <c r="WQY57" s="26"/>
      <c r="WQZ57" s="26"/>
      <c r="WRA57" s="26"/>
      <c r="WRB57" s="26"/>
      <c r="WRC57" s="26"/>
      <c r="WRD57" s="26"/>
      <c r="WRE57" s="26"/>
      <c r="WRF57" s="26"/>
      <c r="WRG57" s="26"/>
      <c r="WRH57" s="26"/>
      <c r="WRI57" s="26"/>
      <c r="WRJ57" s="26"/>
      <c r="WRK57" s="26"/>
      <c r="WRL57" s="26"/>
      <c r="WRM57" s="26"/>
      <c r="WRN57" s="26"/>
      <c r="WRO57" s="26"/>
      <c r="WRP57" s="26"/>
      <c r="WRQ57" s="26"/>
      <c r="WRR57" s="26"/>
      <c r="WRS57" s="26"/>
      <c r="WRT57" s="26"/>
      <c r="WRU57" s="26"/>
      <c r="WRV57" s="26"/>
      <c r="WRW57" s="26"/>
      <c r="WRX57" s="26"/>
      <c r="WRY57" s="26"/>
      <c r="WRZ57" s="26"/>
      <c r="WSA57" s="26"/>
      <c r="WSB57" s="26"/>
      <c r="WSC57" s="26"/>
      <c r="WSD57" s="26"/>
      <c r="WSE57" s="26"/>
      <c r="WSF57" s="26"/>
      <c r="WSG57" s="26"/>
      <c r="WSH57" s="26"/>
      <c r="WSI57" s="26"/>
      <c r="WSJ57" s="26"/>
      <c r="WSK57" s="26"/>
      <c r="WSL57" s="26"/>
      <c r="WSM57" s="26"/>
      <c r="WSN57" s="26"/>
      <c r="WSO57" s="26"/>
      <c r="WSP57" s="26"/>
      <c r="WSQ57" s="26"/>
      <c r="WSR57" s="26"/>
      <c r="WSS57" s="26"/>
      <c r="WST57" s="26"/>
      <c r="WSU57" s="26"/>
      <c r="WSV57" s="26"/>
      <c r="WSW57" s="26"/>
      <c r="WSX57" s="26"/>
      <c r="WSY57" s="26"/>
      <c r="WSZ57" s="26"/>
      <c r="WTA57" s="26"/>
      <c r="WTB57" s="26"/>
      <c r="WTC57" s="26"/>
      <c r="WTD57" s="26"/>
      <c r="WTE57" s="26"/>
      <c r="WTF57" s="26"/>
      <c r="WTG57" s="26"/>
      <c r="WTH57" s="26"/>
      <c r="WTI57" s="26"/>
      <c r="WTJ57" s="26"/>
      <c r="WTK57" s="26"/>
      <c r="WTL57" s="26"/>
      <c r="WTM57" s="26"/>
      <c r="WTN57" s="26"/>
      <c r="WTO57" s="26"/>
      <c r="WTP57" s="26"/>
      <c r="WTQ57" s="26"/>
      <c r="WTR57" s="26"/>
      <c r="WTS57" s="26"/>
      <c r="WTT57" s="26"/>
      <c r="WTU57" s="26"/>
      <c r="WTV57" s="26"/>
      <c r="WTW57" s="26"/>
      <c r="WTX57" s="26"/>
      <c r="WTY57" s="26"/>
      <c r="WTZ57" s="26"/>
      <c r="WUA57" s="26"/>
      <c r="WUB57" s="26"/>
      <c r="WUC57" s="26"/>
      <c r="WUD57" s="26"/>
      <c r="WUE57" s="26"/>
      <c r="WUF57" s="26"/>
      <c r="WUG57" s="26"/>
      <c r="WUH57" s="26"/>
      <c r="WUI57" s="26"/>
      <c r="WUJ57" s="26"/>
      <c r="WUK57" s="26"/>
      <c r="WUL57" s="26"/>
      <c r="WUM57" s="26"/>
      <c r="WUN57" s="26"/>
      <c r="WUO57" s="26"/>
      <c r="WUP57" s="26"/>
      <c r="WUQ57" s="26"/>
      <c r="WUR57" s="26"/>
      <c r="WUS57" s="26"/>
      <c r="WUT57" s="26"/>
      <c r="WUU57" s="26"/>
      <c r="WUV57" s="26"/>
      <c r="WUW57" s="26"/>
      <c r="WUX57" s="26"/>
      <c r="WUY57" s="26"/>
      <c r="WUZ57" s="26"/>
      <c r="WVA57" s="26"/>
      <c r="WVB57" s="26"/>
      <c r="WVC57" s="26"/>
      <c r="WVD57" s="26"/>
      <c r="WVE57" s="26"/>
      <c r="WVF57" s="26"/>
      <c r="WVG57" s="26"/>
      <c r="WVH57" s="26"/>
      <c r="WVI57" s="26"/>
      <c r="WVJ57" s="26"/>
      <c r="WVK57" s="26"/>
      <c r="WVL57" s="26"/>
      <c r="WVM57" s="26"/>
      <c r="WVN57" s="26"/>
      <c r="WVO57" s="26"/>
      <c r="WVP57" s="26"/>
      <c r="WVQ57" s="26"/>
      <c r="WVR57" s="26"/>
      <c r="WVS57" s="26"/>
      <c r="WVT57" s="26"/>
      <c r="WVU57" s="26"/>
      <c r="WVV57" s="26"/>
      <c r="WVW57" s="26"/>
      <c r="WVX57" s="26"/>
      <c r="WVY57" s="26"/>
      <c r="WVZ57" s="26"/>
      <c r="WWA57" s="26"/>
      <c r="WWB57" s="26"/>
      <c r="WWC57" s="26"/>
      <c r="WWD57" s="26"/>
      <c r="WWE57" s="26"/>
      <c r="WWF57" s="26"/>
      <c r="WWG57" s="26"/>
      <c r="WWH57" s="26"/>
      <c r="WWI57" s="26"/>
      <c r="WWJ57" s="26"/>
      <c r="WWK57" s="26"/>
      <c r="WWL57" s="26"/>
      <c r="WWM57" s="26"/>
      <c r="WWN57" s="26"/>
      <c r="WWO57" s="26"/>
      <c r="WWP57" s="26"/>
      <c r="WWQ57" s="26"/>
      <c r="WWR57" s="26"/>
      <c r="WWS57" s="26"/>
      <c r="WWT57" s="26"/>
      <c r="WWU57" s="26"/>
      <c r="WWV57" s="26"/>
      <c r="WWW57" s="26"/>
      <c r="WWX57" s="26"/>
      <c r="WWY57" s="26"/>
      <c r="WWZ57" s="26"/>
      <c r="WXA57" s="26"/>
      <c r="WXB57" s="26"/>
      <c r="WXC57" s="26"/>
      <c r="WXD57" s="26"/>
      <c r="WXE57" s="26"/>
      <c r="WXF57" s="26"/>
      <c r="WXG57" s="26"/>
      <c r="WXH57" s="26"/>
      <c r="WXI57" s="26"/>
      <c r="WXJ57" s="26"/>
      <c r="WXK57" s="26"/>
      <c r="WXL57" s="26"/>
      <c r="WXM57" s="26"/>
      <c r="WXN57" s="26"/>
      <c r="WXO57" s="26"/>
      <c r="WXP57" s="26"/>
      <c r="WXQ57" s="26"/>
      <c r="WXR57" s="26"/>
      <c r="WXS57" s="26"/>
      <c r="WXT57" s="26"/>
      <c r="WXU57" s="26"/>
      <c r="WXV57" s="26"/>
      <c r="WXW57" s="26"/>
      <c r="WXX57" s="26"/>
      <c r="WXY57" s="26"/>
      <c r="WXZ57" s="26"/>
      <c r="WYA57" s="26"/>
      <c r="WYB57" s="26"/>
      <c r="WYC57" s="26"/>
      <c r="WYD57" s="26"/>
      <c r="WYE57" s="26"/>
      <c r="WYF57" s="26"/>
      <c r="WYG57" s="26"/>
      <c r="WYH57" s="26"/>
      <c r="WYI57" s="26"/>
      <c r="WYJ57" s="26"/>
      <c r="WYK57" s="26"/>
      <c r="WYL57" s="26"/>
      <c r="WYM57" s="26"/>
      <c r="WYN57" s="26"/>
      <c r="WYO57" s="26"/>
      <c r="WYP57" s="26"/>
      <c r="WYQ57" s="26"/>
      <c r="WYR57" s="26"/>
      <c r="WYS57" s="26"/>
      <c r="WYT57" s="26"/>
      <c r="WYU57" s="26"/>
      <c r="WYV57" s="26"/>
      <c r="WYW57" s="26"/>
      <c r="WYX57" s="26"/>
      <c r="WYY57" s="26"/>
      <c r="WYZ57" s="26"/>
      <c r="WZA57" s="26"/>
      <c r="WZB57" s="26"/>
      <c r="WZC57" s="26"/>
      <c r="WZD57" s="26"/>
      <c r="WZE57" s="26"/>
      <c r="WZF57" s="26"/>
      <c r="WZG57" s="26"/>
      <c r="WZH57" s="26"/>
      <c r="WZI57" s="26"/>
      <c r="WZJ57" s="26"/>
      <c r="WZK57" s="26"/>
      <c r="WZL57" s="26"/>
      <c r="WZM57" s="26"/>
      <c r="WZN57" s="26"/>
      <c r="WZO57" s="26"/>
      <c r="WZP57" s="26"/>
      <c r="WZQ57" s="26"/>
      <c r="WZR57" s="26"/>
      <c r="WZS57" s="26"/>
      <c r="WZT57" s="26"/>
      <c r="WZU57" s="26"/>
      <c r="WZV57" s="26"/>
      <c r="WZW57" s="26"/>
      <c r="WZX57" s="26"/>
      <c r="WZY57" s="26"/>
      <c r="WZZ57" s="26"/>
      <c r="XAA57" s="26"/>
      <c r="XAB57" s="26"/>
      <c r="XAC57" s="26"/>
      <c r="XAD57" s="26"/>
      <c r="XAE57" s="26"/>
      <c r="XAF57" s="26"/>
      <c r="XAG57" s="26"/>
      <c r="XAH57" s="26"/>
      <c r="XAI57" s="26"/>
      <c r="XAJ57" s="26"/>
      <c r="XAK57" s="26"/>
      <c r="XAL57" s="26"/>
      <c r="XAM57" s="26"/>
      <c r="XAN57" s="26"/>
      <c r="XAO57" s="26"/>
      <c r="XAP57" s="26"/>
      <c r="XAQ57" s="26"/>
      <c r="XAR57" s="26"/>
      <c r="XAS57" s="26"/>
      <c r="XAT57" s="26"/>
      <c r="XAU57" s="26"/>
      <c r="XAV57" s="26"/>
      <c r="XAW57" s="26"/>
      <c r="XAX57" s="26"/>
      <c r="XAY57" s="26"/>
      <c r="XAZ57" s="26"/>
      <c r="XBA57" s="26"/>
      <c r="XBB57" s="26"/>
      <c r="XBC57" s="26"/>
      <c r="XBD57" s="26"/>
      <c r="XBE57" s="26"/>
      <c r="XBF57" s="26"/>
      <c r="XBG57" s="26"/>
      <c r="XBH57" s="26"/>
      <c r="XBI57" s="26"/>
      <c r="XBJ57" s="26"/>
      <c r="XBK57" s="26"/>
      <c r="XBL57" s="26"/>
      <c r="XBM57" s="26"/>
      <c r="XBN57" s="26"/>
      <c r="XBO57" s="26"/>
      <c r="XBP57" s="26"/>
      <c r="XBQ57" s="26"/>
      <c r="XBR57" s="26"/>
      <c r="XBS57" s="26"/>
      <c r="XBT57" s="26"/>
      <c r="XBU57" s="26"/>
      <c r="XBV57" s="26"/>
      <c r="XBW57" s="26"/>
      <c r="XBX57" s="26"/>
      <c r="XBY57" s="26"/>
      <c r="XBZ57" s="26"/>
      <c r="XCA57" s="26"/>
      <c r="XCB57" s="26"/>
      <c r="XCC57" s="26"/>
      <c r="XCD57" s="26"/>
      <c r="XCE57" s="26"/>
      <c r="XCF57" s="26"/>
      <c r="XCG57" s="26"/>
      <c r="XCH57" s="26"/>
      <c r="XCI57" s="26"/>
      <c r="XCJ57" s="26"/>
      <c r="XCK57" s="26"/>
      <c r="XCL57" s="26"/>
      <c r="XCM57" s="26"/>
      <c r="XCN57" s="26"/>
      <c r="XCO57" s="26"/>
      <c r="XCP57" s="26"/>
      <c r="XCQ57" s="26"/>
      <c r="XCR57" s="26"/>
      <c r="XCS57" s="26"/>
      <c r="XCT57" s="26"/>
      <c r="XCU57" s="26"/>
      <c r="XCV57" s="26"/>
      <c r="XCW57" s="26"/>
      <c r="XCX57" s="26"/>
      <c r="XCY57" s="26"/>
      <c r="XCZ57" s="26"/>
      <c r="XDA57" s="26"/>
      <c r="XDB57" s="26"/>
      <c r="XDC57" s="26"/>
      <c r="XDD57" s="26"/>
      <c r="XDE57" s="26"/>
      <c r="XDF57" s="26"/>
      <c r="XDG57" s="26"/>
      <c r="XDH57" s="26"/>
      <c r="XDI57" s="26"/>
      <c r="XDJ57" s="26"/>
      <c r="XDK57" s="26"/>
      <c r="XDL57" s="26"/>
      <c r="XDM57" s="26"/>
      <c r="XDN57" s="26"/>
      <c r="XDO57" s="26"/>
      <c r="XDP57" s="26"/>
      <c r="XDQ57" s="26"/>
      <c r="XDR57" s="26"/>
      <c r="XDS57" s="26"/>
      <c r="XDT57" s="26"/>
      <c r="XDU57" s="26"/>
      <c r="XDV57" s="26"/>
      <c r="XDW57" s="26"/>
      <c r="XDX57" s="26"/>
      <c r="XDY57" s="26"/>
      <c r="XDZ57" s="26"/>
      <c r="XEA57" s="26"/>
      <c r="XEB57" s="26"/>
      <c r="XEC57" s="26"/>
      <c r="XED57" s="26"/>
      <c r="XEE57" s="26"/>
      <c r="XEF57" s="26"/>
      <c r="XEG57" s="26"/>
      <c r="XEH57" s="26"/>
      <c r="XEI57" s="26"/>
      <c r="XEJ57" s="26"/>
      <c r="XEK57" s="26"/>
      <c r="XEL57" s="26"/>
      <c r="XEM57" s="26"/>
      <c r="XEN57" s="26"/>
      <c r="XEO57" s="26"/>
      <c r="XEP57" s="26"/>
      <c r="XEQ57" s="26"/>
      <c r="XER57" s="26"/>
      <c r="XES57" s="26"/>
      <c r="XET57" s="26"/>
      <c r="XEU57" s="26"/>
      <c r="XEV57" s="26"/>
      <c r="XEW57" s="26"/>
      <c r="XEX57" s="26"/>
      <c r="XEY57" s="26"/>
      <c r="XEZ57" s="26"/>
      <c r="XFA57" s="26"/>
    </row>
    <row r="58" spans="1:16381" s="27" customFormat="1" ht="12.75" x14ac:dyDescent="0.2">
      <c r="A58" s="26"/>
      <c r="B58" s="26"/>
      <c r="C58" s="26"/>
      <c r="D58" s="26"/>
      <c r="E58" s="26"/>
      <c r="F58" s="26"/>
      <c r="G58" s="26"/>
      <c r="H58" s="28"/>
      <c r="I58" s="28"/>
      <c r="J58" s="28"/>
      <c r="K58" s="26"/>
      <c r="L58" s="26"/>
      <c r="N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row>
    <row r="59" spans="1:16381" s="27" customFormat="1" ht="12.75" x14ac:dyDescent="0.2">
      <c r="A59" s="26"/>
      <c r="B59" s="26"/>
      <c r="C59" s="26"/>
      <c r="D59" s="26"/>
      <c r="E59" s="26"/>
      <c r="F59" s="26"/>
      <c r="G59" s="26"/>
      <c r="H59" s="28"/>
      <c r="I59" s="28"/>
      <c r="J59" s="28"/>
      <c r="K59" s="26"/>
      <c r="L59" s="26"/>
      <c r="N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row>
    <row r="60" spans="1:16381" s="27" customFormat="1" ht="12.75" x14ac:dyDescent="0.2">
      <c r="A60" s="26"/>
      <c r="B60" s="26"/>
      <c r="C60" s="26"/>
      <c r="D60" s="26"/>
      <c r="E60" s="26"/>
      <c r="F60" s="26"/>
      <c r="G60" s="26"/>
      <c r="H60" s="28"/>
      <c r="I60" s="28"/>
      <c r="J60" s="28"/>
      <c r="K60" s="26"/>
      <c r="L60" s="26"/>
      <c r="N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row>
    <row r="61" spans="1:16381" s="27" customFormat="1" ht="12.75" x14ac:dyDescent="0.2">
      <c r="A61" s="26"/>
      <c r="B61" s="26"/>
      <c r="C61" s="26"/>
      <c r="D61" s="26"/>
      <c r="E61" s="26"/>
      <c r="F61" s="26"/>
      <c r="G61" s="26"/>
      <c r="H61" s="28"/>
      <c r="I61" s="28"/>
      <c r="J61" s="28"/>
      <c r="K61" s="26"/>
      <c r="L61" s="26"/>
      <c r="N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row>
    <row r="62" spans="1:16381" s="27" customFormat="1" ht="12.75" x14ac:dyDescent="0.2">
      <c r="A62" s="26"/>
      <c r="B62" s="26"/>
      <c r="C62" s="26"/>
      <c r="D62" s="26"/>
      <c r="E62" s="26"/>
      <c r="F62" s="26"/>
      <c r="G62" s="26"/>
      <c r="H62" s="28"/>
      <c r="I62" s="28"/>
      <c r="J62" s="28"/>
      <c r="K62" s="26"/>
      <c r="L62" s="26"/>
      <c r="N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row>
    <row r="63" spans="1:16381" s="27" customFormat="1" ht="12.75" x14ac:dyDescent="0.2">
      <c r="A63" s="26"/>
      <c r="B63" s="26"/>
      <c r="C63" s="26"/>
      <c r="D63" s="26"/>
      <c r="E63" s="26"/>
      <c r="F63" s="26"/>
      <c r="G63" s="26"/>
      <c r="H63" s="28"/>
      <c r="I63" s="28"/>
      <c r="J63" s="28"/>
      <c r="K63" s="26"/>
      <c r="L63" s="26"/>
      <c r="N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row>
    <row r="64" spans="1:16381" s="27" customFormat="1" ht="12.75" x14ac:dyDescent="0.2">
      <c r="A64" s="26"/>
      <c r="B64" s="26"/>
      <c r="C64" s="26"/>
      <c r="D64" s="26"/>
      <c r="E64" s="26"/>
      <c r="F64" s="26"/>
      <c r="G64" s="26"/>
      <c r="H64" s="28"/>
      <c r="I64" s="28"/>
      <c r="J64" s="28"/>
      <c r="K64" s="26"/>
      <c r="L64" s="26"/>
      <c r="N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row>
    <row r="65" spans="1:16381" s="27" customFormat="1" ht="12.75" x14ac:dyDescent="0.2">
      <c r="A65" s="26"/>
      <c r="B65" s="26"/>
      <c r="C65" s="26"/>
      <c r="D65" s="26"/>
      <c r="E65" s="26"/>
      <c r="F65" s="26"/>
      <c r="G65" s="26"/>
      <c r="H65" s="28"/>
      <c r="I65" s="28"/>
      <c r="J65" s="28"/>
      <c r="K65" s="26"/>
      <c r="L65" s="26"/>
      <c r="N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row>
    <row r="66" spans="1:16381" s="27" customFormat="1" ht="12.75" x14ac:dyDescent="0.2">
      <c r="A66" s="26"/>
      <c r="B66" s="26"/>
      <c r="C66" s="26"/>
      <c r="D66" s="26"/>
      <c r="E66" s="26"/>
      <c r="F66" s="26"/>
      <c r="G66" s="26"/>
      <c r="H66" s="28"/>
      <c r="I66" s="28"/>
      <c r="J66" s="28"/>
      <c r="K66" s="26"/>
      <c r="L66" s="26"/>
      <c r="N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row>
    <row r="67" spans="1:16381" s="27" customFormat="1" ht="12.75" x14ac:dyDescent="0.2">
      <c r="A67" s="26"/>
      <c r="B67" s="26"/>
      <c r="C67" s="26"/>
      <c r="D67" s="26"/>
      <c r="E67" s="26"/>
      <c r="F67" s="26"/>
      <c r="G67" s="26"/>
      <c r="H67" s="28"/>
      <c r="I67" s="28"/>
      <c r="J67" s="28"/>
      <c r="K67" s="26"/>
      <c r="L67" s="26"/>
      <c r="N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row>
    <row r="68" spans="1:16381" s="27" customFormat="1" ht="12.75" x14ac:dyDescent="0.2">
      <c r="A68" s="26"/>
      <c r="B68" s="26"/>
      <c r="C68" s="26"/>
      <c r="D68" s="26"/>
      <c r="E68" s="26"/>
      <c r="F68" s="26"/>
      <c r="G68" s="26"/>
      <c r="H68" s="28"/>
      <c r="I68" s="28"/>
      <c r="J68" s="28"/>
      <c r="K68" s="26"/>
      <c r="L68" s="26"/>
      <c r="N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row>
    <row r="69" spans="1:16381" s="27" customFormat="1" ht="12.75" x14ac:dyDescent="0.2">
      <c r="A69" s="26"/>
      <c r="B69" s="26"/>
      <c r="C69" s="26"/>
      <c r="D69" s="26"/>
      <c r="E69" s="26"/>
      <c r="F69" s="26"/>
      <c r="G69" s="26"/>
      <c r="H69" s="28"/>
      <c r="I69" s="28"/>
      <c r="J69" s="28"/>
      <c r="K69" s="26"/>
      <c r="L69" s="26"/>
      <c r="N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row>
    <row r="70" spans="1:16381" s="27" customFormat="1" ht="12.75" x14ac:dyDescent="0.2">
      <c r="A70" s="26"/>
      <c r="B70" s="26"/>
      <c r="C70" s="26"/>
      <c r="D70" s="26"/>
      <c r="E70" s="26"/>
      <c r="F70" s="26"/>
      <c r="G70" s="26"/>
      <c r="H70" s="28"/>
      <c r="I70" s="28"/>
      <c r="J70" s="28"/>
      <c r="K70" s="26"/>
      <c r="L70" s="26"/>
      <c r="N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row>
    <row r="71" spans="1:16381" s="27" customFormat="1" ht="12.75" x14ac:dyDescent="0.2">
      <c r="A71" s="26"/>
      <c r="B71" s="26"/>
      <c r="C71" s="26"/>
      <c r="D71" s="26"/>
      <c r="E71" s="26"/>
      <c r="F71" s="26"/>
      <c r="G71" s="26"/>
      <c r="H71" s="28"/>
      <c r="I71" s="28"/>
      <c r="J71" s="28"/>
      <c r="K71" s="26"/>
      <c r="L71" s="26"/>
      <c r="N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row>
    <row r="72" spans="1:16381" s="27" customFormat="1" ht="12.75" x14ac:dyDescent="0.2">
      <c r="A72" s="26"/>
      <c r="B72" s="26"/>
      <c r="C72" s="26"/>
      <c r="D72" s="26"/>
      <c r="E72" s="26"/>
      <c r="F72" s="26"/>
      <c r="G72" s="26"/>
      <c r="H72" s="28"/>
      <c r="I72" s="28"/>
      <c r="J72" s="28"/>
      <c r="K72" s="26"/>
      <c r="L72" s="26"/>
      <c r="N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c r="EL72" s="26"/>
      <c r="EM72" s="26"/>
      <c r="EN72" s="26"/>
      <c r="EO72" s="26"/>
      <c r="EP72" s="26"/>
      <c r="EQ72" s="26"/>
      <c r="ER72" s="26"/>
      <c r="ES72" s="26"/>
      <c r="ET72" s="26"/>
      <c r="EU72" s="26"/>
      <c r="EV72" s="26"/>
      <c r="EW72" s="26"/>
      <c r="EX72" s="26"/>
      <c r="EY72" s="26"/>
      <c r="EZ72" s="26"/>
      <c r="FA72" s="26"/>
      <c r="FB72" s="26"/>
      <c r="FC72" s="26"/>
      <c r="FD72" s="26"/>
      <c r="FE72" s="26"/>
      <c r="FF72" s="26"/>
      <c r="FG72" s="26"/>
      <c r="FH72" s="26"/>
      <c r="FI72" s="26"/>
      <c r="FJ72" s="26"/>
      <c r="FK72" s="26"/>
      <c r="FL72" s="26"/>
      <c r="FM72" s="26"/>
      <c r="FN72" s="26"/>
      <c r="FO72" s="26"/>
      <c r="FP72" s="26"/>
      <c r="FQ72" s="26"/>
      <c r="FR72" s="26"/>
      <c r="FS72" s="26"/>
      <c r="FT72" s="26"/>
      <c r="FU72" s="26"/>
      <c r="FV72" s="26"/>
      <c r="FW72" s="26"/>
      <c r="FX72" s="26"/>
      <c r="FY72" s="26"/>
      <c r="FZ72" s="26"/>
      <c r="GA72" s="26"/>
      <c r="GB72" s="26"/>
      <c r="GC72" s="26"/>
      <c r="GD72" s="26"/>
      <c r="GE72" s="26"/>
      <c r="GF72" s="26"/>
      <c r="GG72" s="26"/>
      <c r="GH72" s="26"/>
      <c r="GI72" s="26"/>
      <c r="GJ72" s="26"/>
      <c r="GK72" s="26"/>
      <c r="GL72" s="26"/>
      <c r="GM72" s="26"/>
      <c r="GN72" s="26"/>
      <c r="GO72" s="26"/>
      <c r="GP72" s="26"/>
      <c r="GQ72" s="26"/>
      <c r="GR72" s="26"/>
      <c r="GS72" s="26"/>
      <c r="GT72" s="26"/>
      <c r="GU72" s="26"/>
      <c r="GV72" s="26"/>
      <c r="GW72" s="26"/>
      <c r="GX72" s="26"/>
      <c r="GY72" s="26"/>
      <c r="GZ72" s="26"/>
      <c r="HA72" s="26"/>
      <c r="HB72" s="26"/>
      <c r="HC72" s="26"/>
      <c r="HD72" s="26"/>
      <c r="HE72" s="26"/>
      <c r="HF72" s="26"/>
      <c r="HG72" s="26"/>
      <c r="HH72" s="26"/>
      <c r="HI72" s="26"/>
      <c r="HJ72" s="26"/>
      <c r="HK72" s="26"/>
      <c r="HL72" s="26"/>
      <c r="HM72" s="26"/>
      <c r="HN72" s="26"/>
      <c r="HO72" s="26"/>
      <c r="HP72" s="26"/>
      <c r="HQ72" s="26"/>
      <c r="HR72" s="26"/>
      <c r="HS72" s="26"/>
      <c r="HT72" s="26"/>
      <c r="HU72" s="26"/>
      <c r="HV72" s="26"/>
      <c r="HW72" s="26"/>
      <c r="HX72" s="26"/>
      <c r="HY72" s="26"/>
      <c r="HZ72" s="26"/>
      <c r="IA72" s="26"/>
      <c r="IB72" s="26"/>
      <c r="IC72" s="26"/>
      <c r="ID72" s="26"/>
      <c r="IE72" s="26"/>
      <c r="IF72" s="26"/>
      <c r="IG72" s="26"/>
      <c r="IH72" s="26"/>
      <c r="II72" s="26"/>
      <c r="IJ72" s="26"/>
      <c r="IK72" s="26"/>
      <c r="IL72" s="26"/>
      <c r="IM72" s="26"/>
      <c r="IN72" s="26"/>
      <c r="IO72" s="26"/>
      <c r="IP72" s="26"/>
      <c r="IQ72" s="26"/>
      <c r="IR72" s="26"/>
      <c r="IS72" s="26"/>
      <c r="IT72" s="26"/>
      <c r="IU72" s="26"/>
      <c r="IV72" s="26"/>
      <c r="IW72" s="26"/>
      <c r="IX72" s="26"/>
      <c r="IY72" s="26"/>
      <c r="IZ72" s="26"/>
      <c r="JA72" s="26"/>
      <c r="JB72" s="26"/>
      <c r="JC72" s="26"/>
      <c r="JD72" s="26"/>
      <c r="JE72" s="26"/>
      <c r="JF72" s="26"/>
      <c r="JG72" s="26"/>
      <c r="JH72" s="26"/>
      <c r="JI72" s="26"/>
      <c r="JJ72" s="26"/>
      <c r="JK72" s="26"/>
      <c r="JL72" s="26"/>
      <c r="JM72" s="26"/>
      <c r="JN72" s="26"/>
      <c r="JO72" s="26"/>
      <c r="JP72" s="26"/>
      <c r="JQ72" s="26"/>
      <c r="JR72" s="26"/>
      <c r="JS72" s="26"/>
      <c r="JT72" s="26"/>
      <c r="JU72" s="26"/>
      <c r="JV72" s="26"/>
      <c r="JW72" s="26"/>
      <c r="JX72" s="26"/>
      <c r="JY72" s="26"/>
      <c r="JZ72" s="26"/>
      <c r="KA72" s="26"/>
      <c r="KB72" s="26"/>
      <c r="KC72" s="26"/>
      <c r="KD72" s="26"/>
      <c r="KE72" s="26"/>
      <c r="KF72" s="26"/>
      <c r="KG72" s="26"/>
      <c r="KH72" s="26"/>
      <c r="KI72" s="26"/>
      <c r="KJ72" s="26"/>
      <c r="KK72" s="26"/>
      <c r="KL72" s="26"/>
      <c r="KM72" s="26"/>
      <c r="KN72" s="26"/>
      <c r="KO72" s="26"/>
      <c r="KP72" s="26"/>
      <c r="KQ72" s="26"/>
      <c r="KR72" s="26"/>
      <c r="KS72" s="26"/>
      <c r="KT72" s="26"/>
      <c r="KU72" s="26"/>
      <c r="KV72" s="26"/>
      <c r="KW72" s="26"/>
      <c r="KX72" s="26"/>
      <c r="KY72" s="26"/>
      <c r="KZ72" s="26"/>
      <c r="LA72" s="26"/>
      <c r="LB72" s="26"/>
      <c r="LC72" s="26"/>
      <c r="LD72" s="26"/>
      <c r="LE72" s="26"/>
      <c r="LF72" s="26"/>
      <c r="LG72" s="26"/>
      <c r="LH72" s="26"/>
      <c r="LI72" s="26"/>
      <c r="LJ72" s="26"/>
      <c r="LK72" s="26"/>
      <c r="LL72" s="26"/>
      <c r="LM72" s="26"/>
      <c r="LN72" s="26"/>
      <c r="LO72" s="26"/>
      <c r="LP72" s="26"/>
      <c r="LQ72" s="26"/>
      <c r="LR72" s="26"/>
      <c r="LS72" s="26"/>
      <c r="LT72" s="26"/>
      <c r="LU72" s="26"/>
      <c r="LV72" s="26"/>
      <c r="LW72" s="26"/>
      <c r="LX72" s="26"/>
      <c r="LY72" s="26"/>
      <c r="LZ72" s="26"/>
      <c r="MA72" s="26"/>
      <c r="MB72" s="26"/>
      <c r="MC72" s="26"/>
      <c r="MD72" s="26"/>
      <c r="ME72" s="26"/>
      <c r="MF72" s="26"/>
      <c r="MG72" s="26"/>
      <c r="MH72" s="26"/>
      <c r="MI72" s="26"/>
      <c r="MJ72" s="26"/>
      <c r="MK72" s="26"/>
      <c r="ML72" s="26"/>
      <c r="MM72" s="26"/>
      <c r="MN72" s="26"/>
      <c r="MO72" s="26"/>
      <c r="MP72" s="26"/>
      <c r="MQ72" s="26"/>
      <c r="MR72" s="26"/>
      <c r="MS72" s="26"/>
      <c r="MT72" s="26"/>
      <c r="MU72" s="26"/>
      <c r="MV72" s="26"/>
      <c r="MW72" s="26"/>
      <c r="MX72" s="26"/>
      <c r="MY72" s="26"/>
      <c r="MZ72" s="26"/>
      <c r="NA72" s="26"/>
      <c r="NB72" s="26"/>
      <c r="NC72" s="26"/>
      <c r="ND72" s="26"/>
      <c r="NE72" s="26"/>
      <c r="NF72" s="26"/>
      <c r="NG72" s="26"/>
      <c r="NH72" s="26"/>
      <c r="NI72" s="26"/>
      <c r="NJ72" s="26"/>
      <c r="NK72" s="26"/>
      <c r="NL72" s="26"/>
      <c r="NM72" s="26"/>
      <c r="NN72" s="26"/>
      <c r="NO72" s="26"/>
      <c r="NP72" s="26"/>
      <c r="NQ72" s="26"/>
      <c r="NR72" s="26"/>
      <c r="NS72" s="26"/>
      <c r="NT72" s="26"/>
      <c r="NU72" s="26"/>
      <c r="NV72" s="26"/>
      <c r="NW72" s="26"/>
      <c r="NX72" s="26"/>
      <c r="NY72" s="26"/>
      <c r="NZ72" s="26"/>
      <c r="OA72" s="26"/>
      <c r="OB72" s="26"/>
      <c r="OC72" s="26"/>
      <c r="OD72" s="26"/>
      <c r="OE72" s="26"/>
      <c r="OF72" s="26"/>
      <c r="OG72" s="26"/>
      <c r="OH72" s="26"/>
      <c r="OI72" s="26"/>
      <c r="OJ72" s="26"/>
      <c r="OK72" s="26"/>
      <c r="OL72" s="26"/>
      <c r="OM72" s="26"/>
      <c r="ON72" s="26"/>
      <c r="OO72" s="26"/>
      <c r="OP72" s="26"/>
      <c r="OQ72" s="26"/>
      <c r="OR72" s="26"/>
      <c r="OS72" s="26"/>
      <c r="OT72" s="26"/>
      <c r="OU72" s="26"/>
      <c r="OV72" s="26"/>
      <c r="OW72" s="26"/>
      <c r="OX72" s="26"/>
      <c r="OY72" s="26"/>
      <c r="OZ72" s="26"/>
      <c r="PA72" s="26"/>
      <c r="PB72" s="26"/>
      <c r="PC72" s="26"/>
      <c r="PD72" s="26"/>
      <c r="PE72" s="26"/>
      <c r="PF72" s="26"/>
      <c r="PG72" s="26"/>
      <c r="PH72" s="26"/>
      <c r="PI72" s="26"/>
      <c r="PJ72" s="26"/>
      <c r="PK72" s="26"/>
      <c r="PL72" s="26"/>
      <c r="PM72" s="26"/>
      <c r="PN72" s="26"/>
      <c r="PO72" s="26"/>
      <c r="PP72" s="26"/>
      <c r="PQ72" s="26"/>
      <c r="PR72" s="26"/>
      <c r="PS72" s="26"/>
      <c r="PT72" s="26"/>
      <c r="PU72" s="26"/>
      <c r="PV72" s="26"/>
      <c r="PW72" s="26"/>
      <c r="PX72" s="26"/>
      <c r="PY72" s="26"/>
      <c r="PZ72" s="26"/>
      <c r="QA72" s="26"/>
      <c r="QB72" s="26"/>
      <c r="QC72" s="26"/>
      <c r="QD72" s="26"/>
      <c r="QE72" s="26"/>
      <c r="QF72" s="26"/>
      <c r="QG72" s="26"/>
      <c r="QH72" s="26"/>
      <c r="QI72" s="26"/>
      <c r="QJ72" s="26"/>
      <c r="QK72" s="26"/>
      <c r="QL72" s="26"/>
      <c r="QM72" s="26"/>
      <c r="QN72" s="26"/>
      <c r="QO72" s="26"/>
      <c r="QP72" s="26"/>
      <c r="QQ72" s="26"/>
      <c r="QR72" s="26"/>
      <c r="QS72" s="26"/>
      <c r="QT72" s="26"/>
      <c r="QU72" s="26"/>
      <c r="QV72" s="26"/>
      <c r="QW72" s="26"/>
      <c r="QX72" s="26"/>
      <c r="QY72" s="26"/>
      <c r="QZ72" s="26"/>
      <c r="RA72" s="26"/>
      <c r="RB72" s="26"/>
      <c r="RC72" s="26"/>
      <c r="RD72" s="26"/>
      <c r="RE72" s="26"/>
      <c r="RF72" s="26"/>
      <c r="RG72" s="26"/>
      <c r="RH72" s="26"/>
      <c r="RI72" s="26"/>
      <c r="RJ72" s="26"/>
      <c r="RK72" s="26"/>
      <c r="RL72" s="26"/>
      <c r="RM72" s="26"/>
      <c r="RN72" s="26"/>
      <c r="RO72" s="26"/>
      <c r="RP72" s="26"/>
      <c r="RQ72" s="26"/>
      <c r="RR72" s="26"/>
      <c r="RS72" s="26"/>
      <c r="RT72" s="26"/>
      <c r="RU72" s="26"/>
      <c r="RV72" s="26"/>
      <c r="RW72" s="26"/>
      <c r="RX72" s="26"/>
      <c r="RY72" s="26"/>
      <c r="RZ72" s="26"/>
      <c r="SA72" s="26"/>
      <c r="SB72" s="26"/>
      <c r="SC72" s="26"/>
      <c r="SD72" s="26"/>
      <c r="SE72" s="26"/>
      <c r="SF72" s="26"/>
      <c r="SG72" s="26"/>
      <c r="SH72" s="26"/>
      <c r="SI72" s="26"/>
      <c r="SJ72" s="26"/>
      <c r="SK72" s="26"/>
      <c r="SL72" s="26"/>
      <c r="SM72" s="26"/>
      <c r="SN72" s="26"/>
      <c r="SO72" s="26"/>
      <c r="SP72" s="26"/>
      <c r="SQ72" s="26"/>
      <c r="SR72" s="26"/>
      <c r="SS72" s="26"/>
      <c r="ST72" s="26"/>
      <c r="SU72" s="26"/>
      <c r="SV72" s="26"/>
      <c r="SW72" s="26"/>
      <c r="SX72" s="26"/>
      <c r="SY72" s="26"/>
      <c r="SZ72" s="26"/>
      <c r="TA72" s="26"/>
      <c r="TB72" s="26"/>
      <c r="TC72" s="26"/>
      <c r="TD72" s="26"/>
      <c r="TE72" s="26"/>
      <c r="TF72" s="26"/>
      <c r="TG72" s="26"/>
      <c r="TH72" s="26"/>
      <c r="TI72" s="26"/>
      <c r="TJ72" s="26"/>
      <c r="TK72" s="26"/>
      <c r="TL72" s="26"/>
      <c r="TM72" s="26"/>
      <c r="TN72" s="26"/>
      <c r="TO72" s="26"/>
      <c r="TP72" s="26"/>
      <c r="TQ72" s="26"/>
      <c r="TR72" s="26"/>
      <c r="TS72" s="26"/>
      <c r="TT72" s="26"/>
      <c r="TU72" s="26"/>
      <c r="TV72" s="26"/>
      <c r="TW72" s="26"/>
      <c r="TX72" s="26"/>
      <c r="TY72" s="26"/>
      <c r="TZ72" s="26"/>
      <c r="UA72" s="26"/>
      <c r="UB72" s="26"/>
      <c r="UC72" s="26"/>
      <c r="UD72" s="26"/>
      <c r="UE72" s="26"/>
      <c r="UF72" s="26"/>
      <c r="UG72" s="26"/>
      <c r="UH72" s="26"/>
      <c r="UI72" s="26"/>
      <c r="UJ72" s="26"/>
      <c r="UK72" s="26"/>
      <c r="UL72" s="26"/>
      <c r="UM72" s="26"/>
      <c r="UN72" s="26"/>
      <c r="UO72" s="26"/>
      <c r="UP72" s="26"/>
      <c r="UQ72" s="26"/>
      <c r="UR72" s="26"/>
      <c r="US72" s="26"/>
      <c r="UT72" s="26"/>
      <c r="UU72" s="26"/>
      <c r="UV72" s="26"/>
      <c r="UW72" s="26"/>
      <c r="UX72" s="26"/>
      <c r="UY72" s="26"/>
      <c r="UZ72" s="26"/>
      <c r="VA72" s="26"/>
      <c r="VB72" s="26"/>
      <c r="VC72" s="26"/>
      <c r="VD72" s="26"/>
      <c r="VE72" s="26"/>
      <c r="VF72" s="26"/>
      <c r="VG72" s="26"/>
      <c r="VH72" s="26"/>
      <c r="VI72" s="26"/>
      <c r="VJ72" s="26"/>
      <c r="VK72" s="26"/>
      <c r="VL72" s="26"/>
      <c r="VM72" s="26"/>
      <c r="VN72" s="26"/>
      <c r="VO72" s="26"/>
      <c r="VP72" s="26"/>
      <c r="VQ72" s="26"/>
      <c r="VR72" s="26"/>
      <c r="VS72" s="26"/>
      <c r="VT72" s="26"/>
      <c r="VU72" s="26"/>
      <c r="VV72" s="26"/>
      <c r="VW72" s="26"/>
      <c r="VX72" s="26"/>
      <c r="VY72" s="26"/>
      <c r="VZ72" s="26"/>
      <c r="WA72" s="26"/>
      <c r="WB72" s="26"/>
      <c r="WC72" s="26"/>
      <c r="WD72" s="26"/>
      <c r="WE72" s="26"/>
      <c r="WF72" s="26"/>
      <c r="WG72" s="26"/>
      <c r="WH72" s="26"/>
      <c r="WI72" s="26"/>
      <c r="WJ72" s="26"/>
      <c r="WK72" s="26"/>
      <c r="WL72" s="26"/>
      <c r="WM72" s="26"/>
      <c r="WN72" s="26"/>
      <c r="WO72" s="26"/>
      <c r="WP72" s="26"/>
      <c r="WQ72" s="26"/>
      <c r="WR72" s="26"/>
      <c r="WS72" s="26"/>
      <c r="WT72" s="26"/>
      <c r="WU72" s="26"/>
      <c r="WV72" s="26"/>
      <c r="WW72" s="26"/>
      <c r="WX72" s="26"/>
      <c r="WY72" s="26"/>
      <c r="WZ72" s="26"/>
      <c r="XA72" s="26"/>
      <c r="XB72" s="26"/>
      <c r="XC72" s="26"/>
      <c r="XD72" s="26"/>
      <c r="XE72" s="26"/>
      <c r="XF72" s="26"/>
      <c r="XG72" s="26"/>
      <c r="XH72" s="26"/>
      <c r="XI72" s="26"/>
      <c r="XJ72" s="26"/>
      <c r="XK72" s="26"/>
      <c r="XL72" s="26"/>
      <c r="XM72" s="26"/>
      <c r="XN72" s="26"/>
      <c r="XO72" s="26"/>
      <c r="XP72" s="26"/>
      <c r="XQ72" s="26"/>
      <c r="XR72" s="26"/>
      <c r="XS72" s="26"/>
      <c r="XT72" s="26"/>
      <c r="XU72" s="26"/>
      <c r="XV72" s="26"/>
      <c r="XW72" s="26"/>
      <c r="XX72" s="26"/>
      <c r="XY72" s="26"/>
      <c r="XZ72" s="26"/>
      <c r="YA72" s="26"/>
      <c r="YB72" s="26"/>
      <c r="YC72" s="26"/>
      <c r="YD72" s="26"/>
      <c r="YE72" s="26"/>
      <c r="YF72" s="26"/>
      <c r="YG72" s="26"/>
      <c r="YH72" s="26"/>
      <c r="YI72" s="26"/>
      <c r="YJ72" s="26"/>
      <c r="YK72" s="26"/>
      <c r="YL72" s="26"/>
      <c r="YM72" s="26"/>
      <c r="YN72" s="26"/>
      <c r="YO72" s="26"/>
      <c r="YP72" s="26"/>
      <c r="YQ72" s="26"/>
      <c r="YR72" s="26"/>
      <c r="YS72" s="26"/>
      <c r="YT72" s="26"/>
      <c r="YU72" s="26"/>
      <c r="YV72" s="26"/>
      <c r="YW72" s="26"/>
      <c r="YX72" s="26"/>
      <c r="YY72" s="26"/>
      <c r="YZ72" s="26"/>
      <c r="ZA72" s="26"/>
      <c r="ZB72" s="26"/>
      <c r="ZC72" s="26"/>
      <c r="ZD72" s="26"/>
      <c r="ZE72" s="26"/>
      <c r="ZF72" s="26"/>
      <c r="ZG72" s="26"/>
      <c r="ZH72" s="26"/>
      <c r="ZI72" s="26"/>
      <c r="ZJ72" s="26"/>
      <c r="ZK72" s="26"/>
      <c r="ZL72" s="26"/>
      <c r="ZM72" s="26"/>
      <c r="ZN72" s="26"/>
      <c r="ZO72" s="26"/>
      <c r="ZP72" s="26"/>
      <c r="ZQ72" s="26"/>
      <c r="ZR72" s="26"/>
      <c r="ZS72" s="26"/>
      <c r="ZT72" s="26"/>
      <c r="ZU72" s="26"/>
      <c r="ZV72" s="26"/>
      <c r="ZW72" s="26"/>
      <c r="ZX72" s="26"/>
      <c r="ZY72" s="26"/>
      <c r="ZZ72" s="26"/>
      <c r="AAA72" s="26"/>
      <c r="AAB72" s="26"/>
      <c r="AAC72" s="26"/>
      <c r="AAD72" s="26"/>
      <c r="AAE72" s="26"/>
      <c r="AAF72" s="26"/>
      <c r="AAG72" s="26"/>
      <c r="AAH72" s="26"/>
      <c r="AAI72" s="26"/>
      <c r="AAJ72" s="26"/>
      <c r="AAK72" s="26"/>
      <c r="AAL72" s="26"/>
      <c r="AAM72" s="26"/>
      <c r="AAN72" s="26"/>
      <c r="AAO72" s="26"/>
      <c r="AAP72" s="26"/>
      <c r="AAQ72" s="26"/>
      <c r="AAR72" s="26"/>
      <c r="AAS72" s="26"/>
      <c r="AAT72" s="26"/>
      <c r="AAU72" s="26"/>
      <c r="AAV72" s="26"/>
      <c r="AAW72" s="26"/>
      <c r="AAX72" s="26"/>
      <c r="AAY72" s="26"/>
      <c r="AAZ72" s="26"/>
      <c r="ABA72" s="26"/>
      <c r="ABB72" s="26"/>
      <c r="ABC72" s="26"/>
      <c r="ABD72" s="26"/>
      <c r="ABE72" s="26"/>
      <c r="ABF72" s="26"/>
      <c r="ABG72" s="26"/>
      <c r="ABH72" s="26"/>
      <c r="ABI72" s="26"/>
      <c r="ABJ72" s="26"/>
      <c r="ABK72" s="26"/>
      <c r="ABL72" s="26"/>
      <c r="ABM72" s="26"/>
      <c r="ABN72" s="26"/>
      <c r="ABO72" s="26"/>
      <c r="ABP72" s="26"/>
      <c r="ABQ72" s="26"/>
      <c r="ABR72" s="26"/>
      <c r="ABS72" s="26"/>
      <c r="ABT72" s="26"/>
      <c r="ABU72" s="26"/>
      <c r="ABV72" s="26"/>
      <c r="ABW72" s="26"/>
      <c r="ABX72" s="26"/>
      <c r="ABY72" s="26"/>
      <c r="ABZ72" s="26"/>
      <c r="ACA72" s="26"/>
      <c r="ACB72" s="26"/>
      <c r="ACC72" s="26"/>
      <c r="ACD72" s="26"/>
      <c r="ACE72" s="26"/>
      <c r="ACF72" s="26"/>
      <c r="ACG72" s="26"/>
      <c r="ACH72" s="26"/>
      <c r="ACI72" s="26"/>
      <c r="ACJ72" s="26"/>
      <c r="ACK72" s="26"/>
      <c r="ACL72" s="26"/>
      <c r="ACM72" s="26"/>
      <c r="ACN72" s="26"/>
      <c r="ACO72" s="26"/>
      <c r="ACP72" s="26"/>
      <c r="ACQ72" s="26"/>
      <c r="ACR72" s="26"/>
      <c r="ACS72" s="26"/>
      <c r="ACT72" s="26"/>
      <c r="ACU72" s="26"/>
      <c r="ACV72" s="26"/>
      <c r="ACW72" s="26"/>
      <c r="ACX72" s="26"/>
      <c r="ACY72" s="26"/>
      <c r="ACZ72" s="26"/>
      <c r="ADA72" s="26"/>
      <c r="ADB72" s="26"/>
      <c r="ADC72" s="26"/>
      <c r="ADD72" s="26"/>
      <c r="ADE72" s="26"/>
      <c r="ADF72" s="26"/>
      <c r="ADG72" s="26"/>
      <c r="ADH72" s="26"/>
      <c r="ADI72" s="26"/>
      <c r="ADJ72" s="26"/>
      <c r="ADK72" s="26"/>
      <c r="ADL72" s="26"/>
      <c r="ADM72" s="26"/>
      <c r="ADN72" s="26"/>
      <c r="ADO72" s="26"/>
      <c r="ADP72" s="26"/>
      <c r="ADQ72" s="26"/>
      <c r="ADR72" s="26"/>
      <c r="ADS72" s="26"/>
      <c r="ADT72" s="26"/>
      <c r="ADU72" s="26"/>
      <c r="ADV72" s="26"/>
      <c r="ADW72" s="26"/>
      <c r="ADX72" s="26"/>
      <c r="ADY72" s="26"/>
      <c r="ADZ72" s="26"/>
      <c r="AEA72" s="26"/>
      <c r="AEB72" s="26"/>
      <c r="AEC72" s="26"/>
      <c r="AED72" s="26"/>
      <c r="AEE72" s="26"/>
      <c r="AEF72" s="26"/>
      <c r="AEG72" s="26"/>
      <c r="AEH72" s="26"/>
      <c r="AEI72" s="26"/>
      <c r="AEJ72" s="26"/>
      <c r="AEK72" s="26"/>
      <c r="AEL72" s="26"/>
      <c r="AEM72" s="26"/>
      <c r="AEN72" s="26"/>
      <c r="AEO72" s="26"/>
      <c r="AEP72" s="26"/>
      <c r="AEQ72" s="26"/>
      <c r="AER72" s="26"/>
      <c r="AES72" s="26"/>
      <c r="AET72" s="26"/>
      <c r="AEU72" s="26"/>
      <c r="AEV72" s="26"/>
      <c r="AEW72" s="26"/>
      <c r="AEX72" s="26"/>
      <c r="AEY72" s="26"/>
      <c r="AEZ72" s="26"/>
      <c r="AFA72" s="26"/>
      <c r="AFB72" s="26"/>
      <c r="AFC72" s="26"/>
      <c r="AFD72" s="26"/>
      <c r="AFE72" s="26"/>
      <c r="AFF72" s="26"/>
      <c r="AFG72" s="26"/>
      <c r="AFH72" s="26"/>
      <c r="AFI72" s="26"/>
      <c r="AFJ72" s="26"/>
      <c r="AFK72" s="26"/>
      <c r="AFL72" s="26"/>
      <c r="AFM72" s="26"/>
      <c r="AFN72" s="26"/>
      <c r="AFO72" s="26"/>
      <c r="AFP72" s="26"/>
      <c r="AFQ72" s="26"/>
      <c r="AFR72" s="26"/>
      <c r="AFS72" s="26"/>
      <c r="AFT72" s="26"/>
      <c r="AFU72" s="26"/>
      <c r="AFV72" s="26"/>
      <c r="AFW72" s="26"/>
      <c r="AFX72" s="26"/>
      <c r="AFY72" s="26"/>
      <c r="AFZ72" s="26"/>
      <c r="AGA72" s="26"/>
      <c r="AGB72" s="26"/>
      <c r="AGC72" s="26"/>
      <c r="AGD72" s="26"/>
      <c r="AGE72" s="26"/>
      <c r="AGF72" s="26"/>
      <c r="AGG72" s="26"/>
      <c r="AGH72" s="26"/>
      <c r="AGI72" s="26"/>
      <c r="AGJ72" s="26"/>
      <c r="AGK72" s="26"/>
      <c r="AGL72" s="26"/>
      <c r="AGM72" s="26"/>
      <c r="AGN72" s="26"/>
      <c r="AGO72" s="26"/>
      <c r="AGP72" s="26"/>
      <c r="AGQ72" s="26"/>
      <c r="AGR72" s="26"/>
      <c r="AGS72" s="26"/>
      <c r="AGT72" s="26"/>
      <c r="AGU72" s="26"/>
      <c r="AGV72" s="26"/>
      <c r="AGW72" s="26"/>
      <c r="AGX72" s="26"/>
      <c r="AGY72" s="26"/>
      <c r="AGZ72" s="26"/>
      <c r="AHA72" s="26"/>
      <c r="AHB72" s="26"/>
      <c r="AHC72" s="26"/>
      <c r="AHD72" s="26"/>
      <c r="AHE72" s="26"/>
      <c r="AHF72" s="26"/>
      <c r="AHG72" s="26"/>
      <c r="AHH72" s="26"/>
      <c r="AHI72" s="26"/>
      <c r="AHJ72" s="26"/>
      <c r="AHK72" s="26"/>
      <c r="AHL72" s="26"/>
      <c r="AHM72" s="26"/>
      <c r="AHN72" s="26"/>
      <c r="AHO72" s="26"/>
      <c r="AHP72" s="26"/>
      <c r="AHQ72" s="26"/>
      <c r="AHR72" s="26"/>
      <c r="AHS72" s="26"/>
      <c r="AHT72" s="26"/>
      <c r="AHU72" s="26"/>
      <c r="AHV72" s="26"/>
      <c r="AHW72" s="26"/>
      <c r="AHX72" s="26"/>
      <c r="AHY72" s="26"/>
      <c r="AHZ72" s="26"/>
      <c r="AIA72" s="26"/>
      <c r="AIB72" s="26"/>
      <c r="AIC72" s="26"/>
      <c r="AID72" s="26"/>
      <c r="AIE72" s="26"/>
      <c r="AIF72" s="26"/>
      <c r="AIG72" s="26"/>
      <c r="AIH72" s="26"/>
      <c r="AII72" s="26"/>
      <c r="AIJ72" s="26"/>
      <c r="AIK72" s="26"/>
      <c r="AIL72" s="26"/>
      <c r="AIM72" s="26"/>
      <c r="AIN72" s="26"/>
      <c r="AIO72" s="26"/>
      <c r="AIP72" s="26"/>
      <c r="AIQ72" s="26"/>
      <c r="AIR72" s="26"/>
      <c r="AIS72" s="26"/>
      <c r="AIT72" s="26"/>
      <c r="AIU72" s="26"/>
      <c r="AIV72" s="26"/>
      <c r="AIW72" s="26"/>
      <c r="AIX72" s="26"/>
      <c r="AIY72" s="26"/>
      <c r="AIZ72" s="26"/>
      <c r="AJA72" s="26"/>
      <c r="AJB72" s="26"/>
      <c r="AJC72" s="26"/>
      <c r="AJD72" s="26"/>
      <c r="AJE72" s="26"/>
      <c r="AJF72" s="26"/>
      <c r="AJG72" s="26"/>
      <c r="AJH72" s="26"/>
      <c r="AJI72" s="26"/>
      <c r="AJJ72" s="26"/>
      <c r="AJK72" s="26"/>
      <c r="AJL72" s="26"/>
      <c r="AJM72" s="26"/>
      <c r="AJN72" s="26"/>
      <c r="AJO72" s="26"/>
      <c r="AJP72" s="26"/>
      <c r="AJQ72" s="26"/>
      <c r="AJR72" s="26"/>
      <c r="AJS72" s="26"/>
      <c r="AJT72" s="26"/>
      <c r="AJU72" s="26"/>
      <c r="AJV72" s="26"/>
      <c r="AJW72" s="26"/>
      <c r="AJX72" s="26"/>
      <c r="AJY72" s="26"/>
      <c r="AJZ72" s="26"/>
      <c r="AKA72" s="26"/>
      <c r="AKB72" s="26"/>
      <c r="AKC72" s="26"/>
      <c r="AKD72" s="26"/>
      <c r="AKE72" s="26"/>
      <c r="AKF72" s="26"/>
      <c r="AKG72" s="26"/>
      <c r="AKH72" s="26"/>
      <c r="AKI72" s="26"/>
      <c r="AKJ72" s="26"/>
      <c r="AKK72" s="26"/>
      <c r="AKL72" s="26"/>
      <c r="AKM72" s="26"/>
      <c r="AKN72" s="26"/>
      <c r="AKO72" s="26"/>
      <c r="AKP72" s="26"/>
      <c r="AKQ72" s="26"/>
      <c r="AKR72" s="26"/>
      <c r="AKS72" s="26"/>
      <c r="AKT72" s="26"/>
      <c r="AKU72" s="26"/>
      <c r="AKV72" s="26"/>
      <c r="AKW72" s="26"/>
      <c r="AKX72" s="26"/>
      <c r="AKY72" s="26"/>
      <c r="AKZ72" s="26"/>
      <c r="ALA72" s="26"/>
      <c r="ALB72" s="26"/>
      <c r="ALC72" s="26"/>
      <c r="ALD72" s="26"/>
      <c r="ALE72" s="26"/>
      <c r="ALF72" s="26"/>
      <c r="ALG72" s="26"/>
      <c r="ALH72" s="26"/>
      <c r="ALI72" s="26"/>
      <c r="ALJ72" s="26"/>
      <c r="ALK72" s="26"/>
      <c r="ALL72" s="26"/>
      <c r="ALM72" s="26"/>
      <c r="ALN72" s="26"/>
      <c r="ALO72" s="26"/>
      <c r="ALP72" s="26"/>
      <c r="ALQ72" s="26"/>
      <c r="ALR72" s="26"/>
      <c r="ALS72" s="26"/>
      <c r="ALT72" s="26"/>
      <c r="ALU72" s="26"/>
      <c r="ALV72" s="26"/>
      <c r="ALW72" s="26"/>
      <c r="ALX72" s="26"/>
      <c r="ALY72" s="26"/>
      <c r="ALZ72" s="26"/>
      <c r="AMA72" s="26"/>
      <c r="AMB72" s="26"/>
      <c r="AMC72" s="26"/>
      <c r="AMD72" s="26"/>
      <c r="AME72" s="26"/>
      <c r="AMF72" s="26"/>
      <c r="AMG72" s="26"/>
      <c r="AMH72" s="26"/>
      <c r="AMI72" s="26"/>
      <c r="AMJ72" s="26"/>
      <c r="AMK72" s="26"/>
      <c r="AML72" s="26"/>
      <c r="AMM72" s="26"/>
      <c r="AMN72" s="26"/>
      <c r="AMO72" s="26"/>
      <c r="AMP72" s="26"/>
      <c r="AMQ72" s="26"/>
      <c r="AMR72" s="26"/>
      <c r="AMS72" s="26"/>
      <c r="AMT72" s="26"/>
      <c r="AMU72" s="26"/>
      <c r="AMV72" s="26"/>
      <c r="AMW72" s="26"/>
      <c r="AMX72" s="26"/>
      <c r="AMY72" s="26"/>
      <c r="AMZ72" s="26"/>
      <c r="ANA72" s="26"/>
      <c r="ANB72" s="26"/>
      <c r="ANC72" s="26"/>
      <c r="AND72" s="26"/>
      <c r="ANE72" s="26"/>
      <c r="ANF72" s="26"/>
      <c r="ANG72" s="26"/>
      <c r="ANH72" s="26"/>
      <c r="ANI72" s="26"/>
      <c r="ANJ72" s="26"/>
      <c r="ANK72" s="26"/>
      <c r="ANL72" s="26"/>
      <c r="ANM72" s="26"/>
      <c r="ANN72" s="26"/>
      <c r="ANO72" s="26"/>
      <c r="ANP72" s="26"/>
      <c r="ANQ72" s="26"/>
      <c r="ANR72" s="26"/>
      <c r="ANS72" s="26"/>
      <c r="ANT72" s="26"/>
      <c r="ANU72" s="26"/>
      <c r="ANV72" s="26"/>
      <c r="ANW72" s="26"/>
      <c r="ANX72" s="26"/>
      <c r="ANY72" s="26"/>
      <c r="ANZ72" s="26"/>
      <c r="AOA72" s="26"/>
      <c r="AOB72" s="26"/>
      <c r="AOC72" s="26"/>
      <c r="AOD72" s="26"/>
      <c r="AOE72" s="26"/>
      <c r="AOF72" s="26"/>
      <c r="AOG72" s="26"/>
      <c r="AOH72" s="26"/>
      <c r="AOI72" s="26"/>
      <c r="AOJ72" s="26"/>
      <c r="AOK72" s="26"/>
      <c r="AOL72" s="26"/>
      <c r="AOM72" s="26"/>
      <c r="AON72" s="26"/>
      <c r="AOO72" s="26"/>
      <c r="AOP72" s="26"/>
      <c r="AOQ72" s="26"/>
      <c r="AOR72" s="26"/>
      <c r="AOS72" s="26"/>
      <c r="AOT72" s="26"/>
      <c r="AOU72" s="26"/>
      <c r="AOV72" s="26"/>
      <c r="AOW72" s="26"/>
      <c r="AOX72" s="26"/>
      <c r="AOY72" s="26"/>
      <c r="AOZ72" s="26"/>
      <c r="APA72" s="26"/>
      <c r="APB72" s="26"/>
      <c r="APC72" s="26"/>
      <c r="APD72" s="26"/>
      <c r="APE72" s="26"/>
      <c r="APF72" s="26"/>
      <c r="APG72" s="26"/>
      <c r="APH72" s="26"/>
      <c r="API72" s="26"/>
      <c r="APJ72" s="26"/>
      <c r="APK72" s="26"/>
      <c r="APL72" s="26"/>
      <c r="APM72" s="26"/>
      <c r="APN72" s="26"/>
      <c r="APO72" s="26"/>
      <c r="APP72" s="26"/>
      <c r="APQ72" s="26"/>
      <c r="APR72" s="26"/>
      <c r="APS72" s="26"/>
      <c r="APT72" s="26"/>
      <c r="APU72" s="26"/>
      <c r="APV72" s="26"/>
      <c r="APW72" s="26"/>
      <c r="APX72" s="26"/>
      <c r="APY72" s="26"/>
      <c r="APZ72" s="26"/>
      <c r="AQA72" s="26"/>
      <c r="AQB72" s="26"/>
      <c r="AQC72" s="26"/>
      <c r="AQD72" s="26"/>
      <c r="AQE72" s="26"/>
      <c r="AQF72" s="26"/>
      <c r="AQG72" s="26"/>
      <c r="AQH72" s="26"/>
      <c r="AQI72" s="26"/>
      <c r="AQJ72" s="26"/>
      <c r="AQK72" s="26"/>
      <c r="AQL72" s="26"/>
      <c r="AQM72" s="26"/>
      <c r="AQN72" s="26"/>
      <c r="AQO72" s="26"/>
      <c r="AQP72" s="26"/>
      <c r="AQQ72" s="26"/>
      <c r="AQR72" s="26"/>
      <c r="AQS72" s="26"/>
      <c r="AQT72" s="26"/>
      <c r="AQU72" s="26"/>
      <c r="AQV72" s="26"/>
      <c r="AQW72" s="26"/>
      <c r="AQX72" s="26"/>
      <c r="AQY72" s="26"/>
      <c r="AQZ72" s="26"/>
      <c r="ARA72" s="26"/>
      <c r="ARB72" s="26"/>
      <c r="ARC72" s="26"/>
      <c r="ARD72" s="26"/>
      <c r="ARE72" s="26"/>
      <c r="ARF72" s="26"/>
      <c r="ARG72" s="26"/>
      <c r="ARH72" s="26"/>
      <c r="ARI72" s="26"/>
      <c r="ARJ72" s="26"/>
      <c r="ARK72" s="26"/>
      <c r="ARL72" s="26"/>
      <c r="ARM72" s="26"/>
      <c r="ARN72" s="26"/>
      <c r="ARO72" s="26"/>
      <c r="ARP72" s="26"/>
      <c r="ARQ72" s="26"/>
      <c r="ARR72" s="26"/>
      <c r="ARS72" s="26"/>
      <c r="ART72" s="26"/>
      <c r="ARU72" s="26"/>
      <c r="ARV72" s="26"/>
      <c r="ARW72" s="26"/>
      <c r="ARX72" s="26"/>
      <c r="ARY72" s="26"/>
      <c r="ARZ72" s="26"/>
      <c r="ASA72" s="26"/>
      <c r="ASB72" s="26"/>
      <c r="ASC72" s="26"/>
      <c r="ASD72" s="26"/>
      <c r="ASE72" s="26"/>
      <c r="ASF72" s="26"/>
      <c r="ASG72" s="26"/>
      <c r="ASH72" s="26"/>
      <c r="ASI72" s="26"/>
      <c r="ASJ72" s="26"/>
      <c r="ASK72" s="26"/>
      <c r="ASL72" s="26"/>
      <c r="ASM72" s="26"/>
      <c r="ASN72" s="26"/>
      <c r="ASO72" s="26"/>
      <c r="ASP72" s="26"/>
      <c r="ASQ72" s="26"/>
      <c r="ASR72" s="26"/>
      <c r="ASS72" s="26"/>
      <c r="AST72" s="26"/>
      <c r="ASU72" s="26"/>
      <c r="ASV72" s="26"/>
      <c r="ASW72" s="26"/>
      <c r="ASX72" s="26"/>
      <c r="ASY72" s="26"/>
      <c r="ASZ72" s="26"/>
      <c r="ATA72" s="26"/>
      <c r="ATB72" s="26"/>
      <c r="ATC72" s="26"/>
      <c r="ATD72" s="26"/>
      <c r="ATE72" s="26"/>
      <c r="ATF72" s="26"/>
      <c r="ATG72" s="26"/>
      <c r="ATH72" s="26"/>
      <c r="ATI72" s="26"/>
      <c r="ATJ72" s="26"/>
      <c r="ATK72" s="26"/>
      <c r="ATL72" s="26"/>
      <c r="ATM72" s="26"/>
      <c r="ATN72" s="26"/>
      <c r="ATO72" s="26"/>
      <c r="ATP72" s="26"/>
      <c r="ATQ72" s="26"/>
      <c r="ATR72" s="26"/>
      <c r="ATS72" s="26"/>
      <c r="ATT72" s="26"/>
      <c r="ATU72" s="26"/>
      <c r="ATV72" s="26"/>
      <c r="ATW72" s="26"/>
      <c r="ATX72" s="26"/>
      <c r="ATY72" s="26"/>
      <c r="ATZ72" s="26"/>
      <c r="AUA72" s="26"/>
      <c r="AUB72" s="26"/>
      <c r="AUC72" s="26"/>
      <c r="AUD72" s="26"/>
      <c r="AUE72" s="26"/>
      <c r="AUF72" s="26"/>
      <c r="AUG72" s="26"/>
      <c r="AUH72" s="26"/>
      <c r="AUI72" s="26"/>
      <c r="AUJ72" s="26"/>
      <c r="AUK72" s="26"/>
      <c r="AUL72" s="26"/>
      <c r="AUM72" s="26"/>
      <c r="AUN72" s="26"/>
      <c r="AUO72" s="26"/>
      <c r="AUP72" s="26"/>
      <c r="AUQ72" s="26"/>
      <c r="AUR72" s="26"/>
      <c r="AUS72" s="26"/>
      <c r="AUT72" s="26"/>
      <c r="AUU72" s="26"/>
      <c r="AUV72" s="26"/>
      <c r="AUW72" s="26"/>
      <c r="AUX72" s="26"/>
      <c r="AUY72" s="26"/>
      <c r="AUZ72" s="26"/>
      <c r="AVA72" s="26"/>
      <c r="AVB72" s="26"/>
      <c r="AVC72" s="26"/>
      <c r="AVD72" s="26"/>
      <c r="AVE72" s="26"/>
      <c r="AVF72" s="26"/>
      <c r="AVG72" s="26"/>
      <c r="AVH72" s="26"/>
      <c r="AVI72" s="26"/>
      <c r="AVJ72" s="26"/>
      <c r="AVK72" s="26"/>
      <c r="AVL72" s="26"/>
      <c r="AVM72" s="26"/>
      <c r="AVN72" s="26"/>
      <c r="AVO72" s="26"/>
      <c r="AVP72" s="26"/>
      <c r="AVQ72" s="26"/>
      <c r="AVR72" s="26"/>
      <c r="AVS72" s="26"/>
      <c r="AVT72" s="26"/>
      <c r="AVU72" s="26"/>
      <c r="AVV72" s="26"/>
      <c r="AVW72" s="26"/>
      <c r="AVX72" s="26"/>
      <c r="AVY72" s="26"/>
      <c r="AVZ72" s="26"/>
      <c r="AWA72" s="26"/>
      <c r="AWB72" s="26"/>
      <c r="AWC72" s="26"/>
      <c r="AWD72" s="26"/>
      <c r="AWE72" s="26"/>
      <c r="AWF72" s="26"/>
      <c r="AWG72" s="26"/>
      <c r="AWH72" s="26"/>
      <c r="AWI72" s="26"/>
      <c r="AWJ72" s="26"/>
      <c r="AWK72" s="26"/>
      <c r="AWL72" s="26"/>
      <c r="AWM72" s="26"/>
      <c r="AWN72" s="26"/>
      <c r="AWO72" s="26"/>
      <c r="AWP72" s="26"/>
      <c r="AWQ72" s="26"/>
      <c r="AWR72" s="26"/>
      <c r="AWS72" s="26"/>
      <c r="AWT72" s="26"/>
      <c r="AWU72" s="26"/>
      <c r="AWV72" s="26"/>
      <c r="AWW72" s="26"/>
      <c r="AWX72" s="26"/>
      <c r="AWY72" s="26"/>
      <c r="AWZ72" s="26"/>
      <c r="AXA72" s="26"/>
      <c r="AXB72" s="26"/>
      <c r="AXC72" s="26"/>
      <c r="AXD72" s="26"/>
      <c r="AXE72" s="26"/>
      <c r="AXF72" s="26"/>
      <c r="AXG72" s="26"/>
      <c r="AXH72" s="26"/>
      <c r="AXI72" s="26"/>
      <c r="AXJ72" s="26"/>
      <c r="AXK72" s="26"/>
      <c r="AXL72" s="26"/>
      <c r="AXM72" s="26"/>
      <c r="AXN72" s="26"/>
      <c r="AXO72" s="26"/>
      <c r="AXP72" s="26"/>
      <c r="AXQ72" s="26"/>
      <c r="AXR72" s="26"/>
      <c r="AXS72" s="26"/>
      <c r="AXT72" s="26"/>
      <c r="AXU72" s="26"/>
      <c r="AXV72" s="26"/>
      <c r="AXW72" s="26"/>
      <c r="AXX72" s="26"/>
      <c r="AXY72" s="26"/>
      <c r="AXZ72" s="26"/>
      <c r="AYA72" s="26"/>
      <c r="AYB72" s="26"/>
      <c r="AYC72" s="26"/>
      <c r="AYD72" s="26"/>
      <c r="AYE72" s="26"/>
      <c r="AYF72" s="26"/>
      <c r="AYG72" s="26"/>
      <c r="AYH72" s="26"/>
      <c r="AYI72" s="26"/>
      <c r="AYJ72" s="26"/>
      <c r="AYK72" s="26"/>
      <c r="AYL72" s="26"/>
      <c r="AYM72" s="26"/>
      <c r="AYN72" s="26"/>
      <c r="AYO72" s="26"/>
      <c r="AYP72" s="26"/>
      <c r="AYQ72" s="26"/>
      <c r="AYR72" s="26"/>
      <c r="AYS72" s="26"/>
      <c r="AYT72" s="26"/>
      <c r="AYU72" s="26"/>
      <c r="AYV72" s="26"/>
      <c r="AYW72" s="26"/>
      <c r="AYX72" s="26"/>
      <c r="AYY72" s="26"/>
      <c r="AYZ72" s="26"/>
      <c r="AZA72" s="26"/>
      <c r="AZB72" s="26"/>
      <c r="AZC72" s="26"/>
      <c r="AZD72" s="26"/>
      <c r="AZE72" s="26"/>
      <c r="AZF72" s="26"/>
      <c r="AZG72" s="26"/>
      <c r="AZH72" s="26"/>
      <c r="AZI72" s="26"/>
      <c r="AZJ72" s="26"/>
      <c r="AZK72" s="26"/>
      <c r="AZL72" s="26"/>
      <c r="AZM72" s="26"/>
      <c r="AZN72" s="26"/>
      <c r="AZO72" s="26"/>
      <c r="AZP72" s="26"/>
      <c r="AZQ72" s="26"/>
      <c r="AZR72" s="26"/>
      <c r="AZS72" s="26"/>
      <c r="AZT72" s="26"/>
      <c r="AZU72" s="26"/>
      <c r="AZV72" s="26"/>
      <c r="AZW72" s="26"/>
      <c r="AZX72" s="26"/>
      <c r="AZY72" s="26"/>
      <c r="AZZ72" s="26"/>
      <c r="BAA72" s="26"/>
      <c r="BAB72" s="26"/>
      <c r="BAC72" s="26"/>
      <c r="BAD72" s="26"/>
      <c r="BAE72" s="26"/>
      <c r="BAF72" s="26"/>
      <c r="BAG72" s="26"/>
      <c r="BAH72" s="26"/>
      <c r="BAI72" s="26"/>
      <c r="BAJ72" s="26"/>
      <c r="BAK72" s="26"/>
      <c r="BAL72" s="26"/>
      <c r="BAM72" s="26"/>
      <c r="BAN72" s="26"/>
      <c r="BAO72" s="26"/>
      <c r="BAP72" s="26"/>
      <c r="BAQ72" s="26"/>
      <c r="BAR72" s="26"/>
      <c r="BAS72" s="26"/>
      <c r="BAT72" s="26"/>
      <c r="BAU72" s="26"/>
      <c r="BAV72" s="26"/>
      <c r="BAW72" s="26"/>
      <c r="BAX72" s="26"/>
      <c r="BAY72" s="26"/>
      <c r="BAZ72" s="26"/>
      <c r="BBA72" s="26"/>
      <c r="BBB72" s="26"/>
      <c r="BBC72" s="26"/>
      <c r="BBD72" s="26"/>
      <c r="BBE72" s="26"/>
      <c r="BBF72" s="26"/>
      <c r="BBG72" s="26"/>
      <c r="BBH72" s="26"/>
      <c r="BBI72" s="26"/>
      <c r="BBJ72" s="26"/>
      <c r="BBK72" s="26"/>
      <c r="BBL72" s="26"/>
      <c r="BBM72" s="26"/>
      <c r="BBN72" s="26"/>
      <c r="BBO72" s="26"/>
      <c r="BBP72" s="26"/>
      <c r="BBQ72" s="26"/>
      <c r="BBR72" s="26"/>
      <c r="BBS72" s="26"/>
      <c r="BBT72" s="26"/>
      <c r="BBU72" s="26"/>
      <c r="BBV72" s="26"/>
      <c r="BBW72" s="26"/>
      <c r="BBX72" s="26"/>
      <c r="BBY72" s="26"/>
      <c r="BBZ72" s="26"/>
      <c r="BCA72" s="26"/>
      <c r="BCB72" s="26"/>
      <c r="BCC72" s="26"/>
      <c r="BCD72" s="26"/>
      <c r="BCE72" s="26"/>
      <c r="BCF72" s="26"/>
      <c r="BCG72" s="26"/>
      <c r="BCH72" s="26"/>
      <c r="BCI72" s="26"/>
      <c r="BCJ72" s="26"/>
      <c r="BCK72" s="26"/>
      <c r="BCL72" s="26"/>
      <c r="BCM72" s="26"/>
      <c r="BCN72" s="26"/>
      <c r="BCO72" s="26"/>
      <c r="BCP72" s="26"/>
      <c r="BCQ72" s="26"/>
      <c r="BCR72" s="26"/>
      <c r="BCS72" s="26"/>
      <c r="BCT72" s="26"/>
      <c r="BCU72" s="26"/>
      <c r="BCV72" s="26"/>
      <c r="BCW72" s="26"/>
      <c r="BCX72" s="26"/>
      <c r="BCY72" s="26"/>
      <c r="BCZ72" s="26"/>
      <c r="BDA72" s="26"/>
      <c r="BDB72" s="26"/>
      <c r="BDC72" s="26"/>
      <c r="BDD72" s="26"/>
      <c r="BDE72" s="26"/>
      <c r="BDF72" s="26"/>
      <c r="BDG72" s="26"/>
      <c r="BDH72" s="26"/>
      <c r="BDI72" s="26"/>
      <c r="BDJ72" s="26"/>
      <c r="BDK72" s="26"/>
      <c r="BDL72" s="26"/>
      <c r="BDM72" s="26"/>
      <c r="BDN72" s="26"/>
      <c r="BDO72" s="26"/>
      <c r="BDP72" s="26"/>
      <c r="BDQ72" s="26"/>
      <c r="BDR72" s="26"/>
      <c r="BDS72" s="26"/>
      <c r="BDT72" s="26"/>
      <c r="BDU72" s="26"/>
      <c r="BDV72" s="26"/>
      <c r="BDW72" s="26"/>
      <c r="BDX72" s="26"/>
      <c r="BDY72" s="26"/>
      <c r="BDZ72" s="26"/>
      <c r="BEA72" s="26"/>
      <c r="BEB72" s="26"/>
      <c r="BEC72" s="26"/>
      <c r="BED72" s="26"/>
      <c r="BEE72" s="26"/>
      <c r="BEF72" s="26"/>
      <c r="BEG72" s="26"/>
      <c r="BEH72" s="26"/>
      <c r="BEI72" s="26"/>
      <c r="BEJ72" s="26"/>
      <c r="BEK72" s="26"/>
      <c r="BEL72" s="26"/>
      <c r="BEM72" s="26"/>
      <c r="BEN72" s="26"/>
      <c r="BEO72" s="26"/>
      <c r="BEP72" s="26"/>
      <c r="BEQ72" s="26"/>
      <c r="BER72" s="26"/>
      <c r="BES72" s="26"/>
      <c r="BET72" s="26"/>
      <c r="BEU72" s="26"/>
      <c r="BEV72" s="26"/>
      <c r="BEW72" s="26"/>
      <c r="BEX72" s="26"/>
      <c r="BEY72" s="26"/>
      <c r="BEZ72" s="26"/>
      <c r="BFA72" s="26"/>
      <c r="BFB72" s="26"/>
      <c r="BFC72" s="26"/>
      <c r="BFD72" s="26"/>
      <c r="BFE72" s="26"/>
      <c r="BFF72" s="26"/>
      <c r="BFG72" s="26"/>
      <c r="BFH72" s="26"/>
      <c r="BFI72" s="26"/>
      <c r="BFJ72" s="26"/>
      <c r="BFK72" s="26"/>
      <c r="BFL72" s="26"/>
      <c r="BFM72" s="26"/>
      <c r="BFN72" s="26"/>
      <c r="BFO72" s="26"/>
      <c r="BFP72" s="26"/>
      <c r="BFQ72" s="26"/>
      <c r="BFR72" s="26"/>
      <c r="BFS72" s="26"/>
      <c r="BFT72" s="26"/>
      <c r="BFU72" s="26"/>
      <c r="BFV72" s="26"/>
      <c r="BFW72" s="26"/>
      <c r="BFX72" s="26"/>
      <c r="BFY72" s="26"/>
      <c r="BFZ72" s="26"/>
      <c r="BGA72" s="26"/>
      <c r="BGB72" s="26"/>
      <c r="BGC72" s="26"/>
      <c r="BGD72" s="26"/>
      <c r="BGE72" s="26"/>
      <c r="BGF72" s="26"/>
      <c r="BGG72" s="26"/>
      <c r="BGH72" s="26"/>
      <c r="BGI72" s="26"/>
      <c r="BGJ72" s="26"/>
      <c r="BGK72" s="26"/>
      <c r="BGL72" s="26"/>
      <c r="BGM72" s="26"/>
      <c r="BGN72" s="26"/>
      <c r="BGO72" s="26"/>
      <c r="BGP72" s="26"/>
      <c r="BGQ72" s="26"/>
      <c r="BGR72" s="26"/>
      <c r="BGS72" s="26"/>
      <c r="BGT72" s="26"/>
      <c r="BGU72" s="26"/>
      <c r="BGV72" s="26"/>
      <c r="BGW72" s="26"/>
      <c r="BGX72" s="26"/>
      <c r="BGY72" s="26"/>
      <c r="BGZ72" s="26"/>
      <c r="BHA72" s="26"/>
      <c r="BHB72" s="26"/>
      <c r="BHC72" s="26"/>
      <c r="BHD72" s="26"/>
      <c r="BHE72" s="26"/>
      <c r="BHF72" s="26"/>
      <c r="BHG72" s="26"/>
      <c r="BHH72" s="26"/>
      <c r="BHI72" s="26"/>
      <c r="BHJ72" s="26"/>
      <c r="BHK72" s="26"/>
      <c r="BHL72" s="26"/>
      <c r="BHM72" s="26"/>
      <c r="BHN72" s="26"/>
      <c r="BHO72" s="26"/>
      <c r="BHP72" s="26"/>
      <c r="BHQ72" s="26"/>
      <c r="BHR72" s="26"/>
      <c r="BHS72" s="26"/>
      <c r="BHT72" s="26"/>
      <c r="BHU72" s="26"/>
      <c r="BHV72" s="26"/>
      <c r="BHW72" s="26"/>
      <c r="BHX72" s="26"/>
      <c r="BHY72" s="26"/>
      <c r="BHZ72" s="26"/>
      <c r="BIA72" s="26"/>
      <c r="BIB72" s="26"/>
      <c r="BIC72" s="26"/>
      <c r="BID72" s="26"/>
      <c r="BIE72" s="26"/>
      <c r="BIF72" s="26"/>
      <c r="BIG72" s="26"/>
      <c r="BIH72" s="26"/>
      <c r="BII72" s="26"/>
      <c r="BIJ72" s="26"/>
      <c r="BIK72" s="26"/>
      <c r="BIL72" s="26"/>
      <c r="BIM72" s="26"/>
      <c r="BIN72" s="26"/>
      <c r="BIO72" s="26"/>
      <c r="BIP72" s="26"/>
      <c r="BIQ72" s="26"/>
      <c r="BIR72" s="26"/>
      <c r="BIS72" s="26"/>
      <c r="BIT72" s="26"/>
      <c r="BIU72" s="26"/>
      <c r="BIV72" s="26"/>
      <c r="BIW72" s="26"/>
      <c r="BIX72" s="26"/>
      <c r="BIY72" s="26"/>
      <c r="BIZ72" s="26"/>
      <c r="BJA72" s="26"/>
      <c r="BJB72" s="26"/>
      <c r="BJC72" s="26"/>
      <c r="BJD72" s="26"/>
      <c r="BJE72" s="26"/>
      <c r="BJF72" s="26"/>
      <c r="BJG72" s="26"/>
      <c r="BJH72" s="26"/>
      <c r="BJI72" s="26"/>
      <c r="BJJ72" s="26"/>
      <c r="BJK72" s="26"/>
      <c r="BJL72" s="26"/>
      <c r="BJM72" s="26"/>
      <c r="BJN72" s="26"/>
      <c r="BJO72" s="26"/>
      <c r="BJP72" s="26"/>
      <c r="BJQ72" s="26"/>
      <c r="BJR72" s="26"/>
      <c r="BJS72" s="26"/>
      <c r="BJT72" s="26"/>
      <c r="BJU72" s="26"/>
      <c r="BJV72" s="26"/>
      <c r="BJW72" s="26"/>
      <c r="BJX72" s="26"/>
      <c r="BJY72" s="26"/>
      <c r="BJZ72" s="26"/>
      <c r="BKA72" s="26"/>
      <c r="BKB72" s="26"/>
      <c r="BKC72" s="26"/>
      <c r="BKD72" s="26"/>
      <c r="BKE72" s="26"/>
      <c r="BKF72" s="26"/>
      <c r="BKG72" s="26"/>
      <c r="BKH72" s="26"/>
      <c r="BKI72" s="26"/>
      <c r="BKJ72" s="26"/>
      <c r="BKK72" s="26"/>
      <c r="BKL72" s="26"/>
      <c r="BKM72" s="26"/>
      <c r="BKN72" s="26"/>
      <c r="BKO72" s="26"/>
      <c r="BKP72" s="26"/>
      <c r="BKQ72" s="26"/>
      <c r="BKR72" s="26"/>
      <c r="BKS72" s="26"/>
      <c r="BKT72" s="26"/>
      <c r="BKU72" s="26"/>
      <c r="BKV72" s="26"/>
      <c r="BKW72" s="26"/>
      <c r="BKX72" s="26"/>
      <c r="BKY72" s="26"/>
      <c r="BKZ72" s="26"/>
      <c r="BLA72" s="26"/>
      <c r="BLB72" s="26"/>
      <c r="BLC72" s="26"/>
      <c r="BLD72" s="26"/>
      <c r="BLE72" s="26"/>
      <c r="BLF72" s="26"/>
      <c r="BLG72" s="26"/>
      <c r="BLH72" s="26"/>
      <c r="BLI72" s="26"/>
      <c r="BLJ72" s="26"/>
      <c r="BLK72" s="26"/>
      <c r="BLL72" s="26"/>
      <c r="BLM72" s="26"/>
      <c r="BLN72" s="26"/>
      <c r="BLO72" s="26"/>
      <c r="BLP72" s="26"/>
      <c r="BLQ72" s="26"/>
      <c r="BLR72" s="26"/>
      <c r="BLS72" s="26"/>
      <c r="BLT72" s="26"/>
      <c r="BLU72" s="26"/>
      <c r="BLV72" s="26"/>
      <c r="BLW72" s="26"/>
      <c r="BLX72" s="26"/>
      <c r="BLY72" s="26"/>
      <c r="BLZ72" s="26"/>
      <c r="BMA72" s="26"/>
      <c r="BMB72" s="26"/>
      <c r="BMC72" s="26"/>
      <c r="BMD72" s="26"/>
      <c r="BME72" s="26"/>
      <c r="BMF72" s="26"/>
      <c r="BMG72" s="26"/>
      <c r="BMH72" s="26"/>
      <c r="BMI72" s="26"/>
      <c r="BMJ72" s="26"/>
      <c r="BMK72" s="26"/>
      <c r="BML72" s="26"/>
      <c r="BMM72" s="26"/>
      <c r="BMN72" s="26"/>
      <c r="BMO72" s="26"/>
      <c r="BMP72" s="26"/>
      <c r="BMQ72" s="26"/>
      <c r="BMR72" s="26"/>
      <c r="BMS72" s="26"/>
      <c r="BMT72" s="26"/>
      <c r="BMU72" s="26"/>
      <c r="BMV72" s="26"/>
      <c r="BMW72" s="26"/>
      <c r="BMX72" s="26"/>
      <c r="BMY72" s="26"/>
      <c r="BMZ72" s="26"/>
      <c r="BNA72" s="26"/>
      <c r="BNB72" s="26"/>
      <c r="BNC72" s="26"/>
      <c r="BND72" s="26"/>
      <c r="BNE72" s="26"/>
      <c r="BNF72" s="26"/>
      <c r="BNG72" s="26"/>
      <c r="BNH72" s="26"/>
      <c r="BNI72" s="26"/>
      <c r="BNJ72" s="26"/>
      <c r="BNK72" s="26"/>
      <c r="BNL72" s="26"/>
      <c r="BNM72" s="26"/>
      <c r="BNN72" s="26"/>
      <c r="BNO72" s="26"/>
      <c r="BNP72" s="26"/>
      <c r="BNQ72" s="26"/>
      <c r="BNR72" s="26"/>
      <c r="BNS72" s="26"/>
      <c r="BNT72" s="26"/>
      <c r="BNU72" s="26"/>
      <c r="BNV72" s="26"/>
      <c r="BNW72" s="26"/>
      <c r="BNX72" s="26"/>
      <c r="BNY72" s="26"/>
      <c r="BNZ72" s="26"/>
      <c r="BOA72" s="26"/>
      <c r="BOB72" s="26"/>
      <c r="BOC72" s="26"/>
      <c r="BOD72" s="26"/>
      <c r="BOE72" s="26"/>
      <c r="BOF72" s="26"/>
      <c r="BOG72" s="26"/>
      <c r="BOH72" s="26"/>
      <c r="BOI72" s="26"/>
      <c r="BOJ72" s="26"/>
      <c r="BOK72" s="26"/>
      <c r="BOL72" s="26"/>
      <c r="BOM72" s="26"/>
      <c r="BON72" s="26"/>
      <c r="BOO72" s="26"/>
      <c r="BOP72" s="26"/>
      <c r="BOQ72" s="26"/>
      <c r="BOR72" s="26"/>
      <c r="BOS72" s="26"/>
      <c r="BOT72" s="26"/>
      <c r="BOU72" s="26"/>
      <c r="BOV72" s="26"/>
      <c r="BOW72" s="26"/>
      <c r="BOX72" s="26"/>
      <c r="BOY72" s="26"/>
      <c r="BOZ72" s="26"/>
      <c r="BPA72" s="26"/>
      <c r="BPB72" s="26"/>
      <c r="BPC72" s="26"/>
      <c r="BPD72" s="26"/>
      <c r="BPE72" s="26"/>
      <c r="BPF72" s="26"/>
      <c r="BPG72" s="26"/>
      <c r="BPH72" s="26"/>
      <c r="BPI72" s="26"/>
      <c r="BPJ72" s="26"/>
      <c r="BPK72" s="26"/>
      <c r="BPL72" s="26"/>
      <c r="BPM72" s="26"/>
      <c r="BPN72" s="26"/>
      <c r="BPO72" s="26"/>
      <c r="BPP72" s="26"/>
      <c r="BPQ72" s="26"/>
      <c r="BPR72" s="26"/>
      <c r="BPS72" s="26"/>
      <c r="BPT72" s="26"/>
      <c r="BPU72" s="26"/>
      <c r="BPV72" s="26"/>
      <c r="BPW72" s="26"/>
      <c r="BPX72" s="26"/>
      <c r="BPY72" s="26"/>
      <c r="BPZ72" s="26"/>
      <c r="BQA72" s="26"/>
      <c r="BQB72" s="26"/>
      <c r="BQC72" s="26"/>
      <c r="BQD72" s="26"/>
      <c r="BQE72" s="26"/>
      <c r="BQF72" s="26"/>
      <c r="BQG72" s="26"/>
      <c r="BQH72" s="26"/>
      <c r="BQI72" s="26"/>
      <c r="BQJ72" s="26"/>
      <c r="BQK72" s="26"/>
      <c r="BQL72" s="26"/>
      <c r="BQM72" s="26"/>
      <c r="BQN72" s="26"/>
      <c r="BQO72" s="26"/>
      <c r="BQP72" s="26"/>
      <c r="BQQ72" s="26"/>
      <c r="BQR72" s="26"/>
      <c r="BQS72" s="26"/>
      <c r="BQT72" s="26"/>
      <c r="BQU72" s="26"/>
      <c r="BQV72" s="26"/>
      <c r="BQW72" s="26"/>
      <c r="BQX72" s="26"/>
      <c r="BQY72" s="26"/>
      <c r="BQZ72" s="26"/>
      <c r="BRA72" s="26"/>
      <c r="BRB72" s="26"/>
      <c r="BRC72" s="26"/>
      <c r="BRD72" s="26"/>
      <c r="BRE72" s="26"/>
      <c r="BRF72" s="26"/>
      <c r="BRG72" s="26"/>
      <c r="BRH72" s="26"/>
      <c r="BRI72" s="26"/>
      <c r="BRJ72" s="26"/>
      <c r="BRK72" s="26"/>
      <c r="BRL72" s="26"/>
      <c r="BRM72" s="26"/>
      <c r="BRN72" s="26"/>
      <c r="BRO72" s="26"/>
      <c r="BRP72" s="26"/>
      <c r="BRQ72" s="26"/>
      <c r="BRR72" s="26"/>
      <c r="BRS72" s="26"/>
      <c r="BRT72" s="26"/>
      <c r="BRU72" s="26"/>
      <c r="BRV72" s="26"/>
      <c r="BRW72" s="26"/>
      <c r="BRX72" s="26"/>
      <c r="BRY72" s="26"/>
      <c r="BRZ72" s="26"/>
      <c r="BSA72" s="26"/>
      <c r="BSB72" s="26"/>
      <c r="BSC72" s="26"/>
      <c r="BSD72" s="26"/>
      <c r="BSE72" s="26"/>
      <c r="BSF72" s="26"/>
      <c r="BSG72" s="26"/>
      <c r="BSH72" s="26"/>
      <c r="BSI72" s="26"/>
      <c r="BSJ72" s="26"/>
      <c r="BSK72" s="26"/>
      <c r="BSL72" s="26"/>
      <c r="BSM72" s="26"/>
      <c r="BSN72" s="26"/>
      <c r="BSO72" s="26"/>
      <c r="BSP72" s="26"/>
      <c r="BSQ72" s="26"/>
      <c r="BSR72" s="26"/>
      <c r="BSS72" s="26"/>
      <c r="BST72" s="26"/>
      <c r="BSU72" s="26"/>
      <c r="BSV72" s="26"/>
      <c r="BSW72" s="26"/>
      <c r="BSX72" s="26"/>
      <c r="BSY72" s="26"/>
      <c r="BSZ72" s="26"/>
      <c r="BTA72" s="26"/>
      <c r="BTB72" s="26"/>
      <c r="BTC72" s="26"/>
      <c r="BTD72" s="26"/>
      <c r="BTE72" s="26"/>
      <c r="BTF72" s="26"/>
      <c r="BTG72" s="26"/>
      <c r="BTH72" s="26"/>
      <c r="BTI72" s="26"/>
      <c r="BTJ72" s="26"/>
      <c r="BTK72" s="26"/>
      <c r="BTL72" s="26"/>
      <c r="BTM72" s="26"/>
      <c r="BTN72" s="26"/>
      <c r="BTO72" s="26"/>
      <c r="BTP72" s="26"/>
      <c r="BTQ72" s="26"/>
      <c r="BTR72" s="26"/>
      <c r="BTS72" s="26"/>
      <c r="BTT72" s="26"/>
      <c r="BTU72" s="26"/>
      <c r="BTV72" s="26"/>
      <c r="BTW72" s="26"/>
      <c r="BTX72" s="26"/>
      <c r="BTY72" s="26"/>
      <c r="BTZ72" s="26"/>
      <c r="BUA72" s="26"/>
      <c r="BUB72" s="26"/>
      <c r="BUC72" s="26"/>
      <c r="BUD72" s="26"/>
      <c r="BUE72" s="26"/>
      <c r="BUF72" s="26"/>
      <c r="BUG72" s="26"/>
      <c r="BUH72" s="26"/>
      <c r="BUI72" s="26"/>
      <c r="BUJ72" s="26"/>
      <c r="BUK72" s="26"/>
      <c r="BUL72" s="26"/>
      <c r="BUM72" s="26"/>
      <c r="BUN72" s="26"/>
      <c r="BUO72" s="26"/>
      <c r="BUP72" s="26"/>
      <c r="BUQ72" s="26"/>
      <c r="BUR72" s="26"/>
      <c r="BUS72" s="26"/>
      <c r="BUT72" s="26"/>
      <c r="BUU72" s="26"/>
      <c r="BUV72" s="26"/>
      <c r="BUW72" s="26"/>
      <c r="BUX72" s="26"/>
      <c r="BUY72" s="26"/>
      <c r="BUZ72" s="26"/>
      <c r="BVA72" s="26"/>
      <c r="BVB72" s="26"/>
      <c r="BVC72" s="26"/>
      <c r="BVD72" s="26"/>
      <c r="BVE72" s="26"/>
      <c r="BVF72" s="26"/>
      <c r="BVG72" s="26"/>
      <c r="BVH72" s="26"/>
      <c r="BVI72" s="26"/>
      <c r="BVJ72" s="26"/>
      <c r="BVK72" s="26"/>
      <c r="BVL72" s="26"/>
      <c r="BVM72" s="26"/>
      <c r="BVN72" s="26"/>
      <c r="BVO72" s="26"/>
      <c r="BVP72" s="26"/>
      <c r="BVQ72" s="26"/>
      <c r="BVR72" s="26"/>
      <c r="BVS72" s="26"/>
      <c r="BVT72" s="26"/>
      <c r="BVU72" s="26"/>
      <c r="BVV72" s="26"/>
      <c r="BVW72" s="26"/>
      <c r="BVX72" s="26"/>
      <c r="BVY72" s="26"/>
      <c r="BVZ72" s="26"/>
      <c r="BWA72" s="26"/>
      <c r="BWB72" s="26"/>
      <c r="BWC72" s="26"/>
      <c r="BWD72" s="26"/>
      <c r="BWE72" s="26"/>
      <c r="BWF72" s="26"/>
      <c r="BWG72" s="26"/>
      <c r="BWH72" s="26"/>
      <c r="BWI72" s="26"/>
      <c r="BWJ72" s="26"/>
      <c r="BWK72" s="26"/>
      <c r="BWL72" s="26"/>
      <c r="BWM72" s="26"/>
      <c r="BWN72" s="26"/>
      <c r="BWO72" s="26"/>
      <c r="BWP72" s="26"/>
      <c r="BWQ72" s="26"/>
      <c r="BWR72" s="26"/>
      <c r="BWS72" s="26"/>
      <c r="BWT72" s="26"/>
      <c r="BWU72" s="26"/>
      <c r="BWV72" s="26"/>
      <c r="BWW72" s="26"/>
      <c r="BWX72" s="26"/>
      <c r="BWY72" s="26"/>
      <c r="BWZ72" s="26"/>
      <c r="BXA72" s="26"/>
      <c r="BXB72" s="26"/>
      <c r="BXC72" s="26"/>
      <c r="BXD72" s="26"/>
      <c r="BXE72" s="26"/>
      <c r="BXF72" s="26"/>
      <c r="BXG72" s="26"/>
      <c r="BXH72" s="26"/>
      <c r="BXI72" s="26"/>
      <c r="BXJ72" s="26"/>
      <c r="BXK72" s="26"/>
      <c r="BXL72" s="26"/>
      <c r="BXM72" s="26"/>
      <c r="BXN72" s="26"/>
      <c r="BXO72" s="26"/>
      <c r="BXP72" s="26"/>
      <c r="BXQ72" s="26"/>
      <c r="BXR72" s="26"/>
      <c r="BXS72" s="26"/>
      <c r="BXT72" s="26"/>
      <c r="BXU72" s="26"/>
      <c r="BXV72" s="26"/>
      <c r="BXW72" s="26"/>
      <c r="BXX72" s="26"/>
      <c r="BXY72" s="26"/>
      <c r="BXZ72" s="26"/>
      <c r="BYA72" s="26"/>
      <c r="BYB72" s="26"/>
      <c r="BYC72" s="26"/>
      <c r="BYD72" s="26"/>
      <c r="BYE72" s="26"/>
      <c r="BYF72" s="26"/>
      <c r="BYG72" s="26"/>
      <c r="BYH72" s="26"/>
      <c r="BYI72" s="26"/>
      <c r="BYJ72" s="26"/>
      <c r="BYK72" s="26"/>
      <c r="BYL72" s="26"/>
      <c r="BYM72" s="26"/>
      <c r="BYN72" s="26"/>
      <c r="BYO72" s="26"/>
      <c r="BYP72" s="26"/>
      <c r="BYQ72" s="26"/>
      <c r="BYR72" s="26"/>
      <c r="BYS72" s="26"/>
      <c r="BYT72" s="26"/>
      <c r="BYU72" s="26"/>
      <c r="BYV72" s="26"/>
      <c r="BYW72" s="26"/>
      <c r="BYX72" s="26"/>
      <c r="BYY72" s="26"/>
      <c r="BYZ72" s="26"/>
      <c r="BZA72" s="26"/>
      <c r="BZB72" s="26"/>
      <c r="BZC72" s="26"/>
      <c r="BZD72" s="26"/>
      <c r="BZE72" s="26"/>
      <c r="BZF72" s="26"/>
      <c r="BZG72" s="26"/>
      <c r="BZH72" s="26"/>
      <c r="BZI72" s="26"/>
      <c r="BZJ72" s="26"/>
      <c r="BZK72" s="26"/>
      <c r="BZL72" s="26"/>
      <c r="BZM72" s="26"/>
      <c r="BZN72" s="26"/>
      <c r="BZO72" s="26"/>
      <c r="BZP72" s="26"/>
      <c r="BZQ72" s="26"/>
      <c r="BZR72" s="26"/>
      <c r="BZS72" s="26"/>
      <c r="BZT72" s="26"/>
      <c r="BZU72" s="26"/>
      <c r="BZV72" s="26"/>
      <c r="BZW72" s="26"/>
      <c r="BZX72" s="26"/>
      <c r="BZY72" s="26"/>
      <c r="BZZ72" s="26"/>
      <c r="CAA72" s="26"/>
      <c r="CAB72" s="26"/>
      <c r="CAC72" s="26"/>
      <c r="CAD72" s="26"/>
      <c r="CAE72" s="26"/>
      <c r="CAF72" s="26"/>
      <c r="CAG72" s="26"/>
      <c r="CAH72" s="26"/>
      <c r="CAI72" s="26"/>
      <c r="CAJ72" s="26"/>
      <c r="CAK72" s="26"/>
      <c r="CAL72" s="26"/>
      <c r="CAM72" s="26"/>
      <c r="CAN72" s="26"/>
      <c r="CAO72" s="26"/>
      <c r="CAP72" s="26"/>
      <c r="CAQ72" s="26"/>
      <c r="CAR72" s="26"/>
      <c r="CAS72" s="26"/>
      <c r="CAT72" s="26"/>
      <c r="CAU72" s="26"/>
      <c r="CAV72" s="26"/>
      <c r="CAW72" s="26"/>
      <c r="CAX72" s="26"/>
      <c r="CAY72" s="26"/>
      <c r="CAZ72" s="26"/>
      <c r="CBA72" s="26"/>
      <c r="CBB72" s="26"/>
      <c r="CBC72" s="26"/>
      <c r="CBD72" s="26"/>
      <c r="CBE72" s="26"/>
      <c r="CBF72" s="26"/>
      <c r="CBG72" s="26"/>
      <c r="CBH72" s="26"/>
      <c r="CBI72" s="26"/>
      <c r="CBJ72" s="26"/>
      <c r="CBK72" s="26"/>
      <c r="CBL72" s="26"/>
      <c r="CBM72" s="26"/>
      <c r="CBN72" s="26"/>
      <c r="CBO72" s="26"/>
      <c r="CBP72" s="26"/>
      <c r="CBQ72" s="26"/>
      <c r="CBR72" s="26"/>
      <c r="CBS72" s="26"/>
      <c r="CBT72" s="26"/>
      <c r="CBU72" s="26"/>
      <c r="CBV72" s="26"/>
      <c r="CBW72" s="26"/>
      <c r="CBX72" s="26"/>
      <c r="CBY72" s="26"/>
      <c r="CBZ72" s="26"/>
      <c r="CCA72" s="26"/>
      <c r="CCB72" s="26"/>
      <c r="CCC72" s="26"/>
      <c r="CCD72" s="26"/>
      <c r="CCE72" s="26"/>
      <c r="CCF72" s="26"/>
      <c r="CCG72" s="26"/>
      <c r="CCH72" s="26"/>
      <c r="CCI72" s="26"/>
      <c r="CCJ72" s="26"/>
      <c r="CCK72" s="26"/>
      <c r="CCL72" s="26"/>
      <c r="CCM72" s="26"/>
      <c r="CCN72" s="26"/>
      <c r="CCO72" s="26"/>
      <c r="CCP72" s="26"/>
      <c r="CCQ72" s="26"/>
      <c r="CCR72" s="26"/>
      <c r="CCS72" s="26"/>
      <c r="CCT72" s="26"/>
      <c r="CCU72" s="26"/>
      <c r="CCV72" s="26"/>
      <c r="CCW72" s="26"/>
      <c r="CCX72" s="26"/>
      <c r="CCY72" s="26"/>
      <c r="CCZ72" s="26"/>
      <c r="CDA72" s="26"/>
      <c r="CDB72" s="26"/>
      <c r="CDC72" s="26"/>
      <c r="CDD72" s="26"/>
      <c r="CDE72" s="26"/>
      <c r="CDF72" s="26"/>
      <c r="CDG72" s="26"/>
      <c r="CDH72" s="26"/>
      <c r="CDI72" s="26"/>
      <c r="CDJ72" s="26"/>
      <c r="CDK72" s="26"/>
      <c r="CDL72" s="26"/>
      <c r="CDM72" s="26"/>
      <c r="CDN72" s="26"/>
      <c r="CDO72" s="26"/>
      <c r="CDP72" s="26"/>
      <c r="CDQ72" s="26"/>
      <c r="CDR72" s="26"/>
      <c r="CDS72" s="26"/>
      <c r="CDT72" s="26"/>
      <c r="CDU72" s="26"/>
      <c r="CDV72" s="26"/>
      <c r="CDW72" s="26"/>
      <c r="CDX72" s="26"/>
      <c r="CDY72" s="26"/>
      <c r="CDZ72" s="26"/>
      <c r="CEA72" s="26"/>
      <c r="CEB72" s="26"/>
      <c r="CEC72" s="26"/>
      <c r="CED72" s="26"/>
      <c r="CEE72" s="26"/>
      <c r="CEF72" s="26"/>
      <c r="CEG72" s="26"/>
      <c r="CEH72" s="26"/>
      <c r="CEI72" s="26"/>
      <c r="CEJ72" s="26"/>
      <c r="CEK72" s="26"/>
      <c r="CEL72" s="26"/>
      <c r="CEM72" s="26"/>
      <c r="CEN72" s="26"/>
      <c r="CEO72" s="26"/>
      <c r="CEP72" s="26"/>
      <c r="CEQ72" s="26"/>
      <c r="CER72" s="26"/>
      <c r="CES72" s="26"/>
      <c r="CET72" s="26"/>
      <c r="CEU72" s="26"/>
      <c r="CEV72" s="26"/>
      <c r="CEW72" s="26"/>
      <c r="CEX72" s="26"/>
      <c r="CEY72" s="26"/>
      <c r="CEZ72" s="26"/>
      <c r="CFA72" s="26"/>
      <c r="CFB72" s="26"/>
      <c r="CFC72" s="26"/>
      <c r="CFD72" s="26"/>
      <c r="CFE72" s="26"/>
      <c r="CFF72" s="26"/>
      <c r="CFG72" s="26"/>
      <c r="CFH72" s="26"/>
      <c r="CFI72" s="26"/>
      <c r="CFJ72" s="26"/>
      <c r="CFK72" s="26"/>
      <c r="CFL72" s="26"/>
      <c r="CFM72" s="26"/>
      <c r="CFN72" s="26"/>
      <c r="CFO72" s="26"/>
      <c r="CFP72" s="26"/>
      <c r="CFQ72" s="26"/>
      <c r="CFR72" s="26"/>
      <c r="CFS72" s="26"/>
      <c r="CFT72" s="26"/>
      <c r="CFU72" s="26"/>
      <c r="CFV72" s="26"/>
      <c r="CFW72" s="26"/>
      <c r="CFX72" s="26"/>
      <c r="CFY72" s="26"/>
      <c r="CFZ72" s="26"/>
      <c r="CGA72" s="26"/>
      <c r="CGB72" s="26"/>
      <c r="CGC72" s="26"/>
      <c r="CGD72" s="26"/>
      <c r="CGE72" s="26"/>
      <c r="CGF72" s="26"/>
      <c r="CGG72" s="26"/>
      <c r="CGH72" s="26"/>
      <c r="CGI72" s="26"/>
      <c r="CGJ72" s="26"/>
      <c r="CGK72" s="26"/>
      <c r="CGL72" s="26"/>
      <c r="CGM72" s="26"/>
      <c r="CGN72" s="26"/>
      <c r="CGO72" s="26"/>
      <c r="CGP72" s="26"/>
      <c r="CGQ72" s="26"/>
      <c r="CGR72" s="26"/>
      <c r="CGS72" s="26"/>
      <c r="CGT72" s="26"/>
      <c r="CGU72" s="26"/>
      <c r="CGV72" s="26"/>
      <c r="CGW72" s="26"/>
      <c r="CGX72" s="26"/>
      <c r="CGY72" s="26"/>
      <c r="CGZ72" s="26"/>
      <c r="CHA72" s="26"/>
      <c r="CHB72" s="26"/>
      <c r="CHC72" s="26"/>
      <c r="CHD72" s="26"/>
      <c r="CHE72" s="26"/>
      <c r="CHF72" s="26"/>
      <c r="CHG72" s="26"/>
      <c r="CHH72" s="26"/>
      <c r="CHI72" s="26"/>
      <c r="CHJ72" s="26"/>
      <c r="CHK72" s="26"/>
      <c r="CHL72" s="26"/>
      <c r="CHM72" s="26"/>
      <c r="CHN72" s="26"/>
      <c r="CHO72" s="26"/>
      <c r="CHP72" s="26"/>
      <c r="CHQ72" s="26"/>
      <c r="CHR72" s="26"/>
      <c r="CHS72" s="26"/>
      <c r="CHT72" s="26"/>
      <c r="CHU72" s="26"/>
      <c r="CHV72" s="26"/>
      <c r="CHW72" s="26"/>
      <c r="CHX72" s="26"/>
      <c r="CHY72" s="26"/>
      <c r="CHZ72" s="26"/>
      <c r="CIA72" s="26"/>
      <c r="CIB72" s="26"/>
      <c r="CIC72" s="26"/>
      <c r="CID72" s="26"/>
      <c r="CIE72" s="26"/>
      <c r="CIF72" s="26"/>
      <c r="CIG72" s="26"/>
      <c r="CIH72" s="26"/>
      <c r="CII72" s="26"/>
      <c r="CIJ72" s="26"/>
      <c r="CIK72" s="26"/>
      <c r="CIL72" s="26"/>
      <c r="CIM72" s="26"/>
      <c r="CIN72" s="26"/>
      <c r="CIO72" s="26"/>
      <c r="CIP72" s="26"/>
      <c r="CIQ72" s="26"/>
      <c r="CIR72" s="26"/>
      <c r="CIS72" s="26"/>
      <c r="CIT72" s="26"/>
      <c r="CIU72" s="26"/>
      <c r="CIV72" s="26"/>
      <c r="CIW72" s="26"/>
      <c r="CIX72" s="26"/>
      <c r="CIY72" s="26"/>
      <c r="CIZ72" s="26"/>
      <c r="CJA72" s="26"/>
      <c r="CJB72" s="26"/>
      <c r="CJC72" s="26"/>
      <c r="CJD72" s="26"/>
      <c r="CJE72" s="26"/>
      <c r="CJF72" s="26"/>
      <c r="CJG72" s="26"/>
      <c r="CJH72" s="26"/>
      <c r="CJI72" s="26"/>
      <c r="CJJ72" s="26"/>
      <c r="CJK72" s="26"/>
      <c r="CJL72" s="26"/>
      <c r="CJM72" s="26"/>
      <c r="CJN72" s="26"/>
      <c r="CJO72" s="26"/>
      <c r="CJP72" s="26"/>
      <c r="CJQ72" s="26"/>
      <c r="CJR72" s="26"/>
      <c r="CJS72" s="26"/>
      <c r="CJT72" s="26"/>
      <c r="CJU72" s="26"/>
      <c r="CJV72" s="26"/>
      <c r="CJW72" s="26"/>
      <c r="CJX72" s="26"/>
      <c r="CJY72" s="26"/>
      <c r="CJZ72" s="26"/>
      <c r="CKA72" s="26"/>
      <c r="CKB72" s="26"/>
      <c r="CKC72" s="26"/>
      <c r="CKD72" s="26"/>
      <c r="CKE72" s="26"/>
      <c r="CKF72" s="26"/>
      <c r="CKG72" s="26"/>
      <c r="CKH72" s="26"/>
      <c r="CKI72" s="26"/>
      <c r="CKJ72" s="26"/>
      <c r="CKK72" s="26"/>
      <c r="CKL72" s="26"/>
      <c r="CKM72" s="26"/>
      <c r="CKN72" s="26"/>
      <c r="CKO72" s="26"/>
      <c r="CKP72" s="26"/>
      <c r="CKQ72" s="26"/>
      <c r="CKR72" s="26"/>
      <c r="CKS72" s="26"/>
      <c r="CKT72" s="26"/>
      <c r="CKU72" s="26"/>
      <c r="CKV72" s="26"/>
      <c r="CKW72" s="26"/>
      <c r="CKX72" s="26"/>
      <c r="CKY72" s="26"/>
      <c r="CKZ72" s="26"/>
      <c r="CLA72" s="26"/>
      <c r="CLB72" s="26"/>
      <c r="CLC72" s="26"/>
      <c r="CLD72" s="26"/>
      <c r="CLE72" s="26"/>
      <c r="CLF72" s="26"/>
      <c r="CLG72" s="26"/>
      <c r="CLH72" s="26"/>
      <c r="CLI72" s="26"/>
      <c r="CLJ72" s="26"/>
      <c r="CLK72" s="26"/>
      <c r="CLL72" s="26"/>
      <c r="CLM72" s="26"/>
      <c r="CLN72" s="26"/>
      <c r="CLO72" s="26"/>
      <c r="CLP72" s="26"/>
      <c r="CLQ72" s="26"/>
      <c r="CLR72" s="26"/>
      <c r="CLS72" s="26"/>
      <c r="CLT72" s="26"/>
      <c r="CLU72" s="26"/>
      <c r="CLV72" s="26"/>
      <c r="CLW72" s="26"/>
      <c r="CLX72" s="26"/>
      <c r="CLY72" s="26"/>
      <c r="CLZ72" s="26"/>
      <c r="CMA72" s="26"/>
      <c r="CMB72" s="26"/>
      <c r="CMC72" s="26"/>
      <c r="CMD72" s="26"/>
      <c r="CME72" s="26"/>
      <c r="CMF72" s="26"/>
      <c r="CMG72" s="26"/>
      <c r="CMH72" s="26"/>
      <c r="CMI72" s="26"/>
      <c r="CMJ72" s="26"/>
      <c r="CMK72" s="26"/>
      <c r="CML72" s="26"/>
      <c r="CMM72" s="26"/>
      <c r="CMN72" s="26"/>
      <c r="CMO72" s="26"/>
      <c r="CMP72" s="26"/>
      <c r="CMQ72" s="26"/>
      <c r="CMR72" s="26"/>
      <c r="CMS72" s="26"/>
      <c r="CMT72" s="26"/>
      <c r="CMU72" s="26"/>
      <c r="CMV72" s="26"/>
      <c r="CMW72" s="26"/>
      <c r="CMX72" s="26"/>
      <c r="CMY72" s="26"/>
      <c r="CMZ72" s="26"/>
      <c r="CNA72" s="26"/>
      <c r="CNB72" s="26"/>
      <c r="CNC72" s="26"/>
      <c r="CND72" s="26"/>
      <c r="CNE72" s="26"/>
      <c r="CNF72" s="26"/>
      <c r="CNG72" s="26"/>
      <c r="CNH72" s="26"/>
      <c r="CNI72" s="26"/>
      <c r="CNJ72" s="26"/>
      <c r="CNK72" s="26"/>
      <c r="CNL72" s="26"/>
      <c r="CNM72" s="26"/>
      <c r="CNN72" s="26"/>
      <c r="CNO72" s="26"/>
      <c r="CNP72" s="26"/>
      <c r="CNQ72" s="26"/>
      <c r="CNR72" s="26"/>
      <c r="CNS72" s="26"/>
      <c r="CNT72" s="26"/>
      <c r="CNU72" s="26"/>
      <c r="CNV72" s="26"/>
      <c r="CNW72" s="26"/>
      <c r="CNX72" s="26"/>
      <c r="CNY72" s="26"/>
      <c r="CNZ72" s="26"/>
      <c r="COA72" s="26"/>
      <c r="COB72" s="26"/>
      <c r="COC72" s="26"/>
      <c r="COD72" s="26"/>
      <c r="COE72" s="26"/>
      <c r="COF72" s="26"/>
      <c r="COG72" s="26"/>
      <c r="COH72" s="26"/>
      <c r="COI72" s="26"/>
      <c r="COJ72" s="26"/>
      <c r="COK72" s="26"/>
      <c r="COL72" s="26"/>
      <c r="COM72" s="26"/>
      <c r="CON72" s="26"/>
      <c r="COO72" s="26"/>
      <c r="COP72" s="26"/>
      <c r="COQ72" s="26"/>
      <c r="COR72" s="26"/>
      <c r="COS72" s="26"/>
      <c r="COT72" s="26"/>
      <c r="COU72" s="26"/>
      <c r="COV72" s="26"/>
      <c r="COW72" s="26"/>
      <c r="COX72" s="26"/>
      <c r="COY72" s="26"/>
      <c r="COZ72" s="26"/>
      <c r="CPA72" s="26"/>
      <c r="CPB72" s="26"/>
      <c r="CPC72" s="26"/>
      <c r="CPD72" s="26"/>
      <c r="CPE72" s="26"/>
      <c r="CPF72" s="26"/>
      <c r="CPG72" s="26"/>
      <c r="CPH72" s="26"/>
      <c r="CPI72" s="26"/>
      <c r="CPJ72" s="26"/>
      <c r="CPK72" s="26"/>
      <c r="CPL72" s="26"/>
      <c r="CPM72" s="26"/>
      <c r="CPN72" s="26"/>
      <c r="CPO72" s="26"/>
      <c r="CPP72" s="26"/>
      <c r="CPQ72" s="26"/>
      <c r="CPR72" s="26"/>
      <c r="CPS72" s="26"/>
      <c r="CPT72" s="26"/>
      <c r="CPU72" s="26"/>
      <c r="CPV72" s="26"/>
      <c r="CPW72" s="26"/>
      <c r="CPX72" s="26"/>
      <c r="CPY72" s="26"/>
      <c r="CPZ72" s="26"/>
      <c r="CQA72" s="26"/>
      <c r="CQB72" s="26"/>
      <c r="CQC72" s="26"/>
      <c r="CQD72" s="26"/>
      <c r="CQE72" s="26"/>
      <c r="CQF72" s="26"/>
      <c r="CQG72" s="26"/>
      <c r="CQH72" s="26"/>
      <c r="CQI72" s="26"/>
      <c r="CQJ72" s="26"/>
      <c r="CQK72" s="26"/>
      <c r="CQL72" s="26"/>
      <c r="CQM72" s="26"/>
      <c r="CQN72" s="26"/>
      <c r="CQO72" s="26"/>
      <c r="CQP72" s="26"/>
      <c r="CQQ72" s="26"/>
      <c r="CQR72" s="26"/>
      <c r="CQS72" s="26"/>
      <c r="CQT72" s="26"/>
      <c r="CQU72" s="26"/>
      <c r="CQV72" s="26"/>
      <c r="CQW72" s="26"/>
      <c r="CQX72" s="26"/>
      <c r="CQY72" s="26"/>
      <c r="CQZ72" s="26"/>
      <c r="CRA72" s="26"/>
      <c r="CRB72" s="26"/>
      <c r="CRC72" s="26"/>
      <c r="CRD72" s="26"/>
      <c r="CRE72" s="26"/>
      <c r="CRF72" s="26"/>
      <c r="CRG72" s="26"/>
      <c r="CRH72" s="26"/>
      <c r="CRI72" s="26"/>
      <c r="CRJ72" s="26"/>
      <c r="CRK72" s="26"/>
      <c r="CRL72" s="26"/>
      <c r="CRM72" s="26"/>
      <c r="CRN72" s="26"/>
      <c r="CRO72" s="26"/>
      <c r="CRP72" s="26"/>
      <c r="CRQ72" s="26"/>
      <c r="CRR72" s="26"/>
      <c r="CRS72" s="26"/>
      <c r="CRT72" s="26"/>
      <c r="CRU72" s="26"/>
      <c r="CRV72" s="26"/>
      <c r="CRW72" s="26"/>
      <c r="CRX72" s="26"/>
      <c r="CRY72" s="26"/>
      <c r="CRZ72" s="26"/>
      <c r="CSA72" s="26"/>
      <c r="CSB72" s="26"/>
      <c r="CSC72" s="26"/>
      <c r="CSD72" s="26"/>
      <c r="CSE72" s="26"/>
      <c r="CSF72" s="26"/>
      <c r="CSG72" s="26"/>
      <c r="CSH72" s="26"/>
      <c r="CSI72" s="26"/>
      <c r="CSJ72" s="26"/>
      <c r="CSK72" s="26"/>
      <c r="CSL72" s="26"/>
      <c r="CSM72" s="26"/>
      <c r="CSN72" s="26"/>
      <c r="CSO72" s="26"/>
      <c r="CSP72" s="26"/>
      <c r="CSQ72" s="26"/>
      <c r="CSR72" s="26"/>
      <c r="CSS72" s="26"/>
      <c r="CST72" s="26"/>
      <c r="CSU72" s="26"/>
      <c r="CSV72" s="26"/>
      <c r="CSW72" s="26"/>
      <c r="CSX72" s="26"/>
      <c r="CSY72" s="26"/>
      <c r="CSZ72" s="26"/>
      <c r="CTA72" s="26"/>
      <c r="CTB72" s="26"/>
      <c r="CTC72" s="26"/>
      <c r="CTD72" s="26"/>
      <c r="CTE72" s="26"/>
      <c r="CTF72" s="26"/>
      <c r="CTG72" s="26"/>
      <c r="CTH72" s="26"/>
      <c r="CTI72" s="26"/>
      <c r="CTJ72" s="26"/>
      <c r="CTK72" s="26"/>
      <c r="CTL72" s="26"/>
      <c r="CTM72" s="26"/>
      <c r="CTN72" s="26"/>
      <c r="CTO72" s="26"/>
      <c r="CTP72" s="26"/>
      <c r="CTQ72" s="26"/>
      <c r="CTR72" s="26"/>
      <c r="CTS72" s="26"/>
      <c r="CTT72" s="26"/>
      <c r="CTU72" s="26"/>
      <c r="CTV72" s="26"/>
      <c r="CTW72" s="26"/>
      <c r="CTX72" s="26"/>
      <c r="CTY72" s="26"/>
      <c r="CTZ72" s="26"/>
      <c r="CUA72" s="26"/>
      <c r="CUB72" s="26"/>
      <c r="CUC72" s="26"/>
      <c r="CUD72" s="26"/>
      <c r="CUE72" s="26"/>
      <c r="CUF72" s="26"/>
      <c r="CUG72" s="26"/>
      <c r="CUH72" s="26"/>
      <c r="CUI72" s="26"/>
      <c r="CUJ72" s="26"/>
      <c r="CUK72" s="26"/>
      <c r="CUL72" s="26"/>
      <c r="CUM72" s="26"/>
      <c r="CUN72" s="26"/>
      <c r="CUO72" s="26"/>
      <c r="CUP72" s="26"/>
      <c r="CUQ72" s="26"/>
      <c r="CUR72" s="26"/>
      <c r="CUS72" s="26"/>
      <c r="CUT72" s="26"/>
      <c r="CUU72" s="26"/>
      <c r="CUV72" s="26"/>
      <c r="CUW72" s="26"/>
      <c r="CUX72" s="26"/>
      <c r="CUY72" s="26"/>
      <c r="CUZ72" s="26"/>
      <c r="CVA72" s="26"/>
      <c r="CVB72" s="26"/>
      <c r="CVC72" s="26"/>
      <c r="CVD72" s="26"/>
      <c r="CVE72" s="26"/>
      <c r="CVF72" s="26"/>
      <c r="CVG72" s="26"/>
      <c r="CVH72" s="26"/>
      <c r="CVI72" s="26"/>
      <c r="CVJ72" s="26"/>
      <c r="CVK72" s="26"/>
      <c r="CVL72" s="26"/>
      <c r="CVM72" s="26"/>
      <c r="CVN72" s="26"/>
      <c r="CVO72" s="26"/>
      <c r="CVP72" s="26"/>
      <c r="CVQ72" s="26"/>
      <c r="CVR72" s="26"/>
      <c r="CVS72" s="26"/>
      <c r="CVT72" s="26"/>
      <c r="CVU72" s="26"/>
      <c r="CVV72" s="26"/>
      <c r="CVW72" s="26"/>
      <c r="CVX72" s="26"/>
      <c r="CVY72" s="26"/>
      <c r="CVZ72" s="26"/>
      <c r="CWA72" s="26"/>
      <c r="CWB72" s="26"/>
      <c r="CWC72" s="26"/>
      <c r="CWD72" s="26"/>
      <c r="CWE72" s="26"/>
      <c r="CWF72" s="26"/>
      <c r="CWG72" s="26"/>
      <c r="CWH72" s="26"/>
      <c r="CWI72" s="26"/>
      <c r="CWJ72" s="26"/>
      <c r="CWK72" s="26"/>
      <c r="CWL72" s="26"/>
      <c r="CWM72" s="26"/>
      <c r="CWN72" s="26"/>
      <c r="CWO72" s="26"/>
      <c r="CWP72" s="26"/>
      <c r="CWQ72" s="26"/>
      <c r="CWR72" s="26"/>
      <c r="CWS72" s="26"/>
      <c r="CWT72" s="26"/>
      <c r="CWU72" s="26"/>
      <c r="CWV72" s="26"/>
      <c r="CWW72" s="26"/>
      <c r="CWX72" s="26"/>
      <c r="CWY72" s="26"/>
      <c r="CWZ72" s="26"/>
      <c r="CXA72" s="26"/>
      <c r="CXB72" s="26"/>
      <c r="CXC72" s="26"/>
      <c r="CXD72" s="26"/>
      <c r="CXE72" s="26"/>
      <c r="CXF72" s="26"/>
      <c r="CXG72" s="26"/>
      <c r="CXH72" s="26"/>
      <c r="CXI72" s="26"/>
      <c r="CXJ72" s="26"/>
      <c r="CXK72" s="26"/>
      <c r="CXL72" s="26"/>
      <c r="CXM72" s="26"/>
      <c r="CXN72" s="26"/>
      <c r="CXO72" s="26"/>
      <c r="CXP72" s="26"/>
      <c r="CXQ72" s="26"/>
      <c r="CXR72" s="26"/>
      <c r="CXS72" s="26"/>
      <c r="CXT72" s="26"/>
      <c r="CXU72" s="26"/>
      <c r="CXV72" s="26"/>
      <c r="CXW72" s="26"/>
      <c r="CXX72" s="26"/>
      <c r="CXY72" s="26"/>
      <c r="CXZ72" s="26"/>
      <c r="CYA72" s="26"/>
      <c r="CYB72" s="26"/>
      <c r="CYC72" s="26"/>
      <c r="CYD72" s="26"/>
      <c r="CYE72" s="26"/>
      <c r="CYF72" s="26"/>
      <c r="CYG72" s="26"/>
      <c r="CYH72" s="26"/>
      <c r="CYI72" s="26"/>
      <c r="CYJ72" s="26"/>
      <c r="CYK72" s="26"/>
      <c r="CYL72" s="26"/>
      <c r="CYM72" s="26"/>
      <c r="CYN72" s="26"/>
      <c r="CYO72" s="26"/>
      <c r="CYP72" s="26"/>
      <c r="CYQ72" s="26"/>
      <c r="CYR72" s="26"/>
      <c r="CYS72" s="26"/>
      <c r="CYT72" s="26"/>
      <c r="CYU72" s="26"/>
      <c r="CYV72" s="26"/>
      <c r="CYW72" s="26"/>
      <c r="CYX72" s="26"/>
      <c r="CYY72" s="26"/>
      <c r="CYZ72" s="26"/>
      <c r="CZA72" s="26"/>
      <c r="CZB72" s="26"/>
      <c r="CZC72" s="26"/>
      <c r="CZD72" s="26"/>
      <c r="CZE72" s="26"/>
      <c r="CZF72" s="26"/>
      <c r="CZG72" s="26"/>
      <c r="CZH72" s="26"/>
      <c r="CZI72" s="26"/>
      <c r="CZJ72" s="26"/>
      <c r="CZK72" s="26"/>
      <c r="CZL72" s="26"/>
      <c r="CZM72" s="26"/>
      <c r="CZN72" s="26"/>
      <c r="CZO72" s="26"/>
      <c r="CZP72" s="26"/>
      <c r="CZQ72" s="26"/>
      <c r="CZR72" s="26"/>
      <c r="CZS72" s="26"/>
      <c r="CZT72" s="26"/>
      <c r="CZU72" s="26"/>
      <c r="CZV72" s="26"/>
      <c r="CZW72" s="26"/>
      <c r="CZX72" s="26"/>
      <c r="CZY72" s="26"/>
      <c r="CZZ72" s="26"/>
      <c r="DAA72" s="26"/>
      <c r="DAB72" s="26"/>
      <c r="DAC72" s="26"/>
      <c r="DAD72" s="26"/>
      <c r="DAE72" s="26"/>
      <c r="DAF72" s="26"/>
      <c r="DAG72" s="26"/>
      <c r="DAH72" s="26"/>
      <c r="DAI72" s="26"/>
      <c r="DAJ72" s="26"/>
      <c r="DAK72" s="26"/>
      <c r="DAL72" s="26"/>
      <c r="DAM72" s="26"/>
      <c r="DAN72" s="26"/>
      <c r="DAO72" s="26"/>
      <c r="DAP72" s="26"/>
      <c r="DAQ72" s="26"/>
      <c r="DAR72" s="26"/>
      <c r="DAS72" s="26"/>
      <c r="DAT72" s="26"/>
      <c r="DAU72" s="26"/>
      <c r="DAV72" s="26"/>
      <c r="DAW72" s="26"/>
      <c r="DAX72" s="26"/>
      <c r="DAY72" s="26"/>
      <c r="DAZ72" s="26"/>
      <c r="DBA72" s="26"/>
      <c r="DBB72" s="26"/>
      <c r="DBC72" s="26"/>
      <c r="DBD72" s="26"/>
      <c r="DBE72" s="26"/>
      <c r="DBF72" s="26"/>
      <c r="DBG72" s="26"/>
      <c r="DBH72" s="26"/>
      <c r="DBI72" s="26"/>
      <c r="DBJ72" s="26"/>
      <c r="DBK72" s="26"/>
      <c r="DBL72" s="26"/>
      <c r="DBM72" s="26"/>
      <c r="DBN72" s="26"/>
      <c r="DBO72" s="26"/>
      <c r="DBP72" s="26"/>
      <c r="DBQ72" s="26"/>
      <c r="DBR72" s="26"/>
      <c r="DBS72" s="26"/>
      <c r="DBT72" s="26"/>
      <c r="DBU72" s="26"/>
      <c r="DBV72" s="26"/>
      <c r="DBW72" s="26"/>
      <c r="DBX72" s="26"/>
      <c r="DBY72" s="26"/>
      <c r="DBZ72" s="26"/>
      <c r="DCA72" s="26"/>
      <c r="DCB72" s="26"/>
      <c r="DCC72" s="26"/>
      <c r="DCD72" s="26"/>
      <c r="DCE72" s="26"/>
      <c r="DCF72" s="26"/>
      <c r="DCG72" s="26"/>
      <c r="DCH72" s="26"/>
      <c r="DCI72" s="26"/>
      <c r="DCJ72" s="26"/>
      <c r="DCK72" s="26"/>
      <c r="DCL72" s="26"/>
      <c r="DCM72" s="26"/>
      <c r="DCN72" s="26"/>
      <c r="DCO72" s="26"/>
      <c r="DCP72" s="26"/>
      <c r="DCQ72" s="26"/>
      <c r="DCR72" s="26"/>
      <c r="DCS72" s="26"/>
      <c r="DCT72" s="26"/>
      <c r="DCU72" s="26"/>
      <c r="DCV72" s="26"/>
      <c r="DCW72" s="26"/>
      <c r="DCX72" s="26"/>
      <c r="DCY72" s="26"/>
      <c r="DCZ72" s="26"/>
      <c r="DDA72" s="26"/>
      <c r="DDB72" s="26"/>
      <c r="DDC72" s="26"/>
      <c r="DDD72" s="26"/>
      <c r="DDE72" s="26"/>
      <c r="DDF72" s="26"/>
      <c r="DDG72" s="26"/>
      <c r="DDH72" s="26"/>
      <c r="DDI72" s="26"/>
      <c r="DDJ72" s="26"/>
      <c r="DDK72" s="26"/>
      <c r="DDL72" s="26"/>
      <c r="DDM72" s="26"/>
      <c r="DDN72" s="26"/>
      <c r="DDO72" s="26"/>
      <c r="DDP72" s="26"/>
      <c r="DDQ72" s="26"/>
      <c r="DDR72" s="26"/>
      <c r="DDS72" s="26"/>
      <c r="DDT72" s="26"/>
      <c r="DDU72" s="26"/>
      <c r="DDV72" s="26"/>
      <c r="DDW72" s="26"/>
      <c r="DDX72" s="26"/>
      <c r="DDY72" s="26"/>
      <c r="DDZ72" s="26"/>
      <c r="DEA72" s="26"/>
      <c r="DEB72" s="26"/>
      <c r="DEC72" s="26"/>
      <c r="DED72" s="26"/>
      <c r="DEE72" s="26"/>
      <c r="DEF72" s="26"/>
      <c r="DEG72" s="26"/>
      <c r="DEH72" s="26"/>
      <c r="DEI72" s="26"/>
      <c r="DEJ72" s="26"/>
      <c r="DEK72" s="26"/>
      <c r="DEL72" s="26"/>
      <c r="DEM72" s="26"/>
      <c r="DEN72" s="26"/>
      <c r="DEO72" s="26"/>
      <c r="DEP72" s="26"/>
      <c r="DEQ72" s="26"/>
      <c r="DER72" s="26"/>
      <c r="DES72" s="26"/>
      <c r="DET72" s="26"/>
      <c r="DEU72" s="26"/>
      <c r="DEV72" s="26"/>
      <c r="DEW72" s="26"/>
      <c r="DEX72" s="26"/>
      <c r="DEY72" s="26"/>
      <c r="DEZ72" s="26"/>
      <c r="DFA72" s="26"/>
      <c r="DFB72" s="26"/>
      <c r="DFC72" s="26"/>
      <c r="DFD72" s="26"/>
      <c r="DFE72" s="26"/>
      <c r="DFF72" s="26"/>
      <c r="DFG72" s="26"/>
      <c r="DFH72" s="26"/>
      <c r="DFI72" s="26"/>
      <c r="DFJ72" s="26"/>
      <c r="DFK72" s="26"/>
      <c r="DFL72" s="26"/>
      <c r="DFM72" s="26"/>
      <c r="DFN72" s="26"/>
      <c r="DFO72" s="26"/>
      <c r="DFP72" s="26"/>
      <c r="DFQ72" s="26"/>
      <c r="DFR72" s="26"/>
      <c r="DFS72" s="26"/>
      <c r="DFT72" s="26"/>
      <c r="DFU72" s="26"/>
      <c r="DFV72" s="26"/>
      <c r="DFW72" s="26"/>
      <c r="DFX72" s="26"/>
      <c r="DFY72" s="26"/>
      <c r="DFZ72" s="26"/>
      <c r="DGA72" s="26"/>
      <c r="DGB72" s="26"/>
      <c r="DGC72" s="26"/>
      <c r="DGD72" s="26"/>
      <c r="DGE72" s="26"/>
      <c r="DGF72" s="26"/>
      <c r="DGG72" s="26"/>
      <c r="DGH72" s="26"/>
      <c r="DGI72" s="26"/>
      <c r="DGJ72" s="26"/>
      <c r="DGK72" s="26"/>
      <c r="DGL72" s="26"/>
      <c r="DGM72" s="26"/>
      <c r="DGN72" s="26"/>
      <c r="DGO72" s="26"/>
      <c r="DGP72" s="26"/>
      <c r="DGQ72" s="26"/>
      <c r="DGR72" s="26"/>
      <c r="DGS72" s="26"/>
      <c r="DGT72" s="26"/>
      <c r="DGU72" s="26"/>
      <c r="DGV72" s="26"/>
      <c r="DGW72" s="26"/>
      <c r="DGX72" s="26"/>
      <c r="DGY72" s="26"/>
      <c r="DGZ72" s="26"/>
      <c r="DHA72" s="26"/>
      <c r="DHB72" s="26"/>
      <c r="DHC72" s="26"/>
      <c r="DHD72" s="26"/>
      <c r="DHE72" s="26"/>
      <c r="DHF72" s="26"/>
      <c r="DHG72" s="26"/>
      <c r="DHH72" s="26"/>
      <c r="DHI72" s="26"/>
      <c r="DHJ72" s="26"/>
      <c r="DHK72" s="26"/>
      <c r="DHL72" s="26"/>
      <c r="DHM72" s="26"/>
      <c r="DHN72" s="26"/>
      <c r="DHO72" s="26"/>
      <c r="DHP72" s="26"/>
      <c r="DHQ72" s="26"/>
      <c r="DHR72" s="26"/>
      <c r="DHS72" s="26"/>
      <c r="DHT72" s="26"/>
      <c r="DHU72" s="26"/>
      <c r="DHV72" s="26"/>
      <c r="DHW72" s="26"/>
      <c r="DHX72" s="26"/>
      <c r="DHY72" s="26"/>
      <c r="DHZ72" s="26"/>
      <c r="DIA72" s="26"/>
      <c r="DIB72" s="26"/>
      <c r="DIC72" s="26"/>
      <c r="DID72" s="26"/>
      <c r="DIE72" s="26"/>
      <c r="DIF72" s="26"/>
      <c r="DIG72" s="26"/>
      <c r="DIH72" s="26"/>
      <c r="DII72" s="26"/>
      <c r="DIJ72" s="26"/>
      <c r="DIK72" s="26"/>
      <c r="DIL72" s="26"/>
      <c r="DIM72" s="26"/>
      <c r="DIN72" s="26"/>
      <c r="DIO72" s="26"/>
      <c r="DIP72" s="26"/>
      <c r="DIQ72" s="26"/>
      <c r="DIR72" s="26"/>
      <c r="DIS72" s="26"/>
      <c r="DIT72" s="26"/>
      <c r="DIU72" s="26"/>
      <c r="DIV72" s="26"/>
      <c r="DIW72" s="26"/>
      <c r="DIX72" s="26"/>
      <c r="DIY72" s="26"/>
      <c r="DIZ72" s="26"/>
      <c r="DJA72" s="26"/>
      <c r="DJB72" s="26"/>
      <c r="DJC72" s="26"/>
      <c r="DJD72" s="26"/>
      <c r="DJE72" s="26"/>
      <c r="DJF72" s="26"/>
      <c r="DJG72" s="26"/>
      <c r="DJH72" s="26"/>
      <c r="DJI72" s="26"/>
      <c r="DJJ72" s="26"/>
      <c r="DJK72" s="26"/>
      <c r="DJL72" s="26"/>
      <c r="DJM72" s="26"/>
      <c r="DJN72" s="26"/>
      <c r="DJO72" s="26"/>
      <c r="DJP72" s="26"/>
      <c r="DJQ72" s="26"/>
      <c r="DJR72" s="26"/>
      <c r="DJS72" s="26"/>
      <c r="DJT72" s="26"/>
      <c r="DJU72" s="26"/>
      <c r="DJV72" s="26"/>
      <c r="DJW72" s="26"/>
      <c r="DJX72" s="26"/>
      <c r="DJY72" s="26"/>
      <c r="DJZ72" s="26"/>
      <c r="DKA72" s="26"/>
      <c r="DKB72" s="26"/>
      <c r="DKC72" s="26"/>
      <c r="DKD72" s="26"/>
      <c r="DKE72" s="26"/>
      <c r="DKF72" s="26"/>
      <c r="DKG72" s="26"/>
      <c r="DKH72" s="26"/>
      <c r="DKI72" s="26"/>
      <c r="DKJ72" s="26"/>
      <c r="DKK72" s="26"/>
      <c r="DKL72" s="26"/>
      <c r="DKM72" s="26"/>
      <c r="DKN72" s="26"/>
      <c r="DKO72" s="26"/>
      <c r="DKP72" s="26"/>
      <c r="DKQ72" s="26"/>
      <c r="DKR72" s="26"/>
      <c r="DKS72" s="26"/>
      <c r="DKT72" s="26"/>
      <c r="DKU72" s="26"/>
      <c r="DKV72" s="26"/>
      <c r="DKW72" s="26"/>
      <c r="DKX72" s="26"/>
      <c r="DKY72" s="26"/>
      <c r="DKZ72" s="26"/>
      <c r="DLA72" s="26"/>
      <c r="DLB72" s="26"/>
      <c r="DLC72" s="26"/>
      <c r="DLD72" s="26"/>
      <c r="DLE72" s="26"/>
      <c r="DLF72" s="26"/>
      <c r="DLG72" s="26"/>
      <c r="DLH72" s="26"/>
      <c r="DLI72" s="26"/>
      <c r="DLJ72" s="26"/>
      <c r="DLK72" s="26"/>
      <c r="DLL72" s="26"/>
      <c r="DLM72" s="26"/>
      <c r="DLN72" s="26"/>
      <c r="DLO72" s="26"/>
      <c r="DLP72" s="26"/>
      <c r="DLQ72" s="26"/>
      <c r="DLR72" s="26"/>
      <c r="DLS72" s="26"/>
      <c r="DLT72" s="26"/>
      <c r="DLU72" s="26"/>
      <c r="DLV72" s="26"/>
      <c r="DLW72" s="26"/>
      <c r="DLX72" s="26"/>
      <c r="DLY72" s="26"/>
      <c r="DLZ72" s="26"/>
      <c r="DMA72" s="26"/>
      <c r="DMB72" s="26"/>
      <c r="DMC72" s="26"/>
      <c r="DMD72" s="26"/>
      <c r="DME72" s="26"/>
      <c r="DMF72" s="26"/>
      <c r="DMG72" s="26"/>
      <c r="DMH72" s="26"/>
      <c r="DMI72" s="26"/>
      <c r="DMJ72" s="26"/>
      <c r="DMK72" s="26"/>
      <c r="DML72" s="26"/>
      <c r="DMM72" s="26"/>
      <c r="DMN72" s="26"/>
      <c r="DMO72" s="26"/>
      <c r="DMP72" s="26"/>
      <c r="DMQ72" s="26"/>
      <c r="DMR72" s="26"/>
      <c r="DMS72" s="26"/>
      <c r="DMT72" s="26"/>
      <c r="DMU72" s="26"/>
      <c r="DMV72" s="26"/>
      <c r="DMW72" s="26"/>
      <c r="DMX72" s="26"/>
      <c r="DMY72" s="26"/>
      <c r="DMZ72" s="26"/>
      <c r="DNA72" s="26"/>
      <c r="DNB72" s="26"/>
      <c r="DNC72" s="26"/>
      <c r="DND72" s="26"/>
      <c r="DNE72" s="26"/>
      <c r="DNF72" s="26"/>
      <c r="DNG72" s="26"/>
      <c r="DNH72" s="26"/>
      <c r="DNI72" s="26"/>
      <c r="DNJ72" s="26"/>
      <c r="DNK72" s="26"/>
      <c r="DNL72" s="26"/>
      <c r="DNM72" s="26"/>
      <c r="DNN72" s="26"/>
      <c r="DNO72" s="26"/>
      <c r="DNP72" s="26"/>
      <c r="DNQ72" s="26"/>
      <c r="DNR72" s="26"/>
      <c r="DNS72" s="26"/>
      <c r="DNT72" s="26"/>
      <c r="DNU72" s="26"/>
      <c r="DNV72" s="26"/>
      <c r="DNW72" s="26"/>
      <c r="DNX72" s="26"/>
      <c r="DNY72" s="26"/>
      <c r="DNZ72" s="26"/>
      <c r="DOA72" s="26"/>
      <c r="DOB72" s="26"/>
      <c r="DOC72" s="26"/>
      <c r="DOD72" s="26"/>
      <c r="DOE72" s="26"/>
      <c r="DOF72" s="26"/>
      <c r="DOG72" s="26"/>
      <c r="DOH72" s="26"/>
      <c r="DOI72" s="26"/>
      <c r="DOJ72" s="26"/>
      <c r="DOK72" s="26"/>
      <c r="DOL72" s="26"/>
      <c r="DOM72" s="26"/>
      <c r="DON72" s="26"/>
      <c r="DOO72" s="26"/>
      <c r="DOP72" s="26"/>
      <c r="DOQ72" s="26"/>
      <c r="DOR72" s="26"/>
      <c r="DOS72" s="26"/>
      <c r="DOT72" s="26"/>
      <c r="DOU72" s="26"/>
      <c r="DOV72" s="26"/>
      <c r="DOW72" s="26"/>
      <c r="DOX72" s="26"/>
      <c r="DOY72" s="26"/>
      <c r="DOZ72" s="26"/>
      <c r="DPA72" s="26"/>
      <c r="DPB72" s="26"/>
      <c r="DPC72" s="26"/>
      <c r="DPD72" s="26"/>
      <c r="DPE72" s="26"/>
      <c r="DPF72" s="26"/>
      <c r="DPG72" s="26"/>
      <c r="DPH72" s="26"/>
      <c r="DPI72" s="26"/>
      <c r="DPJ72" s="26"/>
      <c r="DPK72" s="26"/>
      <c r="DPL72" s="26"/>
      <c r="DPM72" s="26"/>
      <c r="DPN72" s="26"/>
      <c r="DPO72" s="26"/>
      <c r="DPP72" s="26"/>
      <c r="DPQ72" s="26"/>
      <c r="DPR72" s="26"/>
      <c r="DPS72" s="26"/>
      <c r="DPT72" s="26"/>
      <c r="DPU72" s="26"/>
      <c r="DPV72" s="26"/>
      <c r="DPW72" s="26"/>
      <c r="DPX72" s="26"/>
      <c r="DPY72" s="26"/>
      <c r="DPZ72" s="26"/>
      <c r="DQA72" s="26"/>
      <c r="DQB72" s="26"/>
      <c r="DQC72" s="26"/>
      <c r="DQD72" s="26"/>
      <c r="DQE72" s="26"/>
      <c r="DQF72" s="26"/>
      <c r="DQG72" s="26"/>
      <c r="DQH72" s="26"/>
      <c r="DQI72" s="26"/>
      <c r="DQJ72" s="26"/>
      <c r="DQK72" s="26"/>
      <c r="DQL72" s="26"/>
      <c r="DQM72" s="26"/>
      <c r="DQN72" s="26"/>
      <c r="DQO72" s="26"/>
      <c r="DQP72" s="26"/>
      <c r="DQQ72" s="26"/>
      <c r="DQR72" s="26"/>
      <c r="DQS72" s="26"/>
      <c r="DQT72" s="26"/>
      <c r="DQU72" s="26"/>
      <c r="DQV72" s="26"/>
      <c r="DQW72" s="26"/>
      <c r="DQX72" s="26"/>
      <c r="DQY72" s="26"/>
      <c r="DQZ72" s="26"/>
      <c r="DRA72" s="26"/>
      <c r="DRB72" s="26"/>
      <c r="DRC72" s="26"/>
      <c r="DRD72" s="26"/>
      <c r="DRE72" s="26"/>
      <c r="DRF72" s="26"/>
      <c r="DRG72" s="26"/>
      <c r="DRH72" s="26"/>
      <c r="DRI72" s="26"/>
      <c r="DRJ72" s="26"/>
      <c r="DRK72" s="26"/>
      <c r="DRL72" s="26"/>
      <c r="DRM72" s="26"/>
      <c r="DRN72" s="26"/>
      <c r="DRO72" s="26"/>
      <c r="DRP72" s="26"/>
      <c r="DRQ72" s="26"/>
      <c r="DRR72" s="26"/>
      <c r="DRS72" s="26"/>
      <c r="DRT72" s="26"/>
      <c r="DRU72" s="26"/>
      <c r="DRV72" s="26"/>
      <c r="DRW72" s="26"/>
      <c r="DRX72" s="26"/>
      <c r="DRY72" s="26"/>
      <c r="DRZ72" s="26"/>
      <c r="DSA72" s="26"/>
      <c r="DSB72" s="26"/>
      <c r="DSC72" s="26"/>
      <c r="DSD72" s="26"/>
      <c r="DSE72" s="26"/>
      <c r="DSF72" s="26"/>
      <c r="DSG72" s="26"/>
      <c r="DSH72" s="26"/>
      <c r="DSI72" s="26"/>
      <c r="DSJ72" s="26"/>
      <c r="DSK72" s="26"/>
      <c r="DSL72" s="26"/>
      <c r="DSM72" s="26"/>
      <c r="DSN72" s="26"/>
      <c r="DSO72" s="26"/>
      <c r="DSP72" s="26"/>
      <c r="DSQ72" s="26"/>
      <c r="DSR72" s="26"/>
      <c r="DSS72" s="26"/>
      <c r="DST72" s="26"/>
      <c r="DSU72" s="26"/>
      <c r="DSV72" s="26"/>
      <c r="DSW72" s="26"/>
      <c r="DSX72" s="26"/>
      <c r="DSY72" s="26"/>
      <c r="DSZ72" s="26"/>
      <c r="DTA72" s="26"/>
      <c r="DTB72" s="26"/>
      <c r="DTC72" s="26"/>
      <c r="DTD72" s="26"/>
      <c r="DTE72" s="26"/>
      <c r="DTF72" s="26"/>
      <c r="DTG72" s="26"/>
      <c r="DTH72" s="26"/>
      <c r="DTI72" s="26"/>
      <c r="DTJ72" s="26"/>
      <c r="DTK72" s="26"/>
      <c r="DTL72" s="26"/>
      <c r="DTM72" s="26"/>
      <c r="DTN72" s="26"/>
      <c r="DTO72" s="26"/>
      <c r="DTP72" s="26"/>
      <c r="DTQ72" s="26"/>
      <c r="DTR72" s="26"/>
      <c r="DTS72" s="26"/>
      <c r="DTT72" s="26"/>
      <c r="DTU72" s="26"/>
      <c r="DTV72" s="26"/>
      <c r="DTW72" s="26"/>
      <c r="DTX72" s="26"/>
      <c r="DTY72" s="26"/>
      <c r="DTZ72" s="26"/>
      <c r="DUA72" s="26"/>
      <c r="DUB72" s="26"/>
      <c r="DUC72" s="26"/>
      <c r="DUD72" s="26"/>
      <c r="DUE72" s="26"/>
      <c r="DUF72" s="26"/>
      <c r="DUG72" s="26"/>
      <c r="DUH72" s="26"/>
      <c r="DUI72" s="26"/>
      <c r="DUJ72" s="26"/>
      <c r="DUK72" s="26"/>
      <c r="DUL72" s="26"/>
      <c r="DUM72" s="26"/>
      <c r="DUN72" s="26"/>
      <c r="DUO72" s="26"/>
      <c r="DUP72" s="26"/>
      <c r="DUQ72" s="26"/>
      <c r="DUR72" s="26"/>
      <c r="DUS72" s="26"/>
      <c r="DUT72" s="26"/>
      <c r="DUU72" s="26"/>
      <c r="DUV72" s="26"/>
      <c r="DUW72" s="26"/>
      <c r="DUX72" s="26"/>
      <c r="DUY72" s="26"/>
      <c r="DUZ72" s="26"/>
      <c r="DVA72" s="26"/>
      <c r="DVB72" s="26"/>
      <c r="DVC72" s="26"/>
      <c r="DVD72" s="26"/>
      <c r="DVE72" s="26"/>
      <c r="DVF72" s="26"/>
      <c r="DVG72" s="26"/>
      <c r="DVH72" s="26"/>
      <c r="DVI72" s="26"/>
      <c r="DVJ72" s="26"/>
      <c r="DVK72" s="26"/>
      <c r="DVL72" s="26"/>
      <c r="DVM72" s="26"/>
      <c r="DVN72" s="26"/>
      <c r="DVO72" s="26"/>
      <c r="DVP72" s="26"/>
      <c r="DVQ72" s="26"/>
      <c r="DVR72" s="26"/>
      <c r="DVS72" s="26"/>
      <c r="DVT72" s="26"/>
      <c r="DVU72" s="26"/>
      <c r="DVV72" s="26"/>
      <c r="DVW72" s="26"/>
      <c r="DVX72" s="26"/>
      <c r="DVY72" s="26"/>
      <c r="DVZ72" s="26"/>
      <c r="DWA72" s="26"/>
      <c r="DWB72" s="26"/>
      <c r="DWC72" s="26"/>
      <c r="DWD72" s="26"/>
      <c r="DWE72" s="26"/>
      <c r="DWF72" s="26"/>
      <c r="DWG72" s="26"/>
      <c r="DWH72" s="26"/>
      <c r="DWI72" s="26"/>
      <c r="DWJ72" s="26"/>
      <c r="DWK72" s="26"/>
      <c r="DWL72" s="26"/>
      <c r="DWM72" s="26"/>
      <c r="DWN72" s="26"/>
      <c r="DWO72" s="26"/>
      <c r="DWP72" s="26"/>
      <c r="DWQ72" s="26"/>
      <c r="DWR72" s="26"/>
      <c r="DWS72" s="26"/>
      <c r="DWT72" s="26"/>
      <c r="DWU72" s="26"/>
      <c r="DWV72" s="26"/>
      <c r="DWW72" s="26"/>
      <c r="DWX72" s="26"/>
      <c r="DWY72" s="26"/>
      <c r="DWZ72" s="26"/>
      <c r="DXA72" s="26"/>
      <c r="DXB72" s="26"/>
      <c r="DXC72" s="26"/>
      <c r="DXD72" s="26"/>
      <c r="DXE72" s="26"/>
      <c r="DXF72" s="26"/>
      <c r="DXG72" s="26"/>
      <c r="DXH72" s="26"/>
      <c r="DXI72" s="26"/>
      <c r="DXJ72" s="26"/>
      <c r="DXK72" s="26"/>
      <c r="DXL72" s="26"/>
      <c r="DXM72" s="26"/>
      <c r="DXN72" s="26"/>
      <c r="DXO72" s="26"/>
      <c r="DXP72" s="26"/>
      <c r="DXQ72" s="26"/>
      <c r="DXR72" s="26"/>
      <c r="DXS72" s="26"/>
      <c r="DXT72" s="26"/>
      <c r="DXU72" s="26"/>
      <c r="DXV72" s="26"/>
      <c r="DXW72" s="26"/>
      <c r="DXX72" s="26"/>
      <c r="DXY72" s="26"/>
      <c r="DXZ72" s="26"/>
      <c r="DYA72" s="26"/>
      <c r="DYB72" s="26"/>
      <c r="DYC72" s="26"/>
      <c r="DYD72" s="26"/>
      <c r="DYE72" s="26"/>
      <c r="DYF72" s="26"/>
      <c r="DYG72" s="26"/>
      <c r="DYH72" s="26"/>
      <c r="DYI72" s="26"/>
      <c r="DYJ72" s="26"/>
      <c r="DYK72" s="26"/>
      <c r="DYL72" s="26"/>
      <c r="DYM72" s="26"/>
      <c r="DYN72" s="26"/>
      <c r="DYO72" s="26"/>
      <c r="DYP72" s="26"/>
      <c r="DYQ72" s="26"/>
      <c r="DYR72" s="26"/>
      <c r="DYS72" s="26"/>
      <c r="DYT72" s="26"/>
      <c r="DYU72" s="26"/>
      <c r="DYV72" s="26"/>
      <c r="DYW72" s="26"/>
      <c r="DYX72" s="26"/>
      <c r="DYY72" s="26"/>
      <c r="DYZ72" s="26"/>
      <c r="DZA72" s="26"/>
      <c r="DZB72" s="26"/>
      <c r="DZC72" s="26"/>
      <c r="DZD72" s="26"/>
      <c r="DZE72" s="26"/>
      <c r="DZF72" s="26"/>
      <c r="DZG72" s="26"/>
      <c r="DZH72" s="26"/>
      <c r="DZI72" s="26"/>
      <c r="DZJ72" s="26"/>
      <c r="DZK72" s="26"/>
      <c r="DZL72" s="26"/>
      <c r="DZM72" s="26"/>
      <c r="DZN72" s="26"/>
      <c r="DZO72" s="26"/>
      <c r="DZP72" s="26"/>
      <c r="DZQ72" s="26"/>
      <c r="DZR72" s="26"/>
      <c r="DZS72" s="26"/>
      <c r="DZT72" s="26"/>
      <c r="DZU72" s="26"/>
      <c r="DZV72" s="26"/>
      <c r="DZW72" s="26"/>
      <c r="DZX72" s="26"/>
      <c r="DZY72" s="26"/>
      <c r="DZZ72" s="26"/>
      <c r="EAA72" s="26"/>
      <c r="EAB72" s="26"/>
      <c r="EAC72" s="26"/>
      <c r="EAD72" s="26"/>
      <c r="EAE72" s="26"/>
      <c r="EAF72" s="26"/>
      <c r="EAG72" s="26"/>
      <c r="EAH72" s="26"/>
      <c r="EAI72" s="26"/>
      <c r="EAJ72" s="26"/>
      <c r="EAK72" s="26"/>
      <c r="EAL72" s="26"/>
      <c r="EAM72" s="26"/>
      <c r="EAN72" s="26"/>
      <c r="EAO72" s="26"/>
      <c r="EAP72" s="26"/>
      <c r="EAQ72" s="26"/>
      <c r="EAR72" s="26"/>
      <c r="EAS72" s="26"/>
      <c r="EAT72" s="26"/>
      <c r="EAU72" s="26"/>
      <c r="EAV72" s="26"/>
      <c r="EAW72" s="26"/>
      <c r="EAX72" s="26"/>
      <c r="EAY72" s="26"/>
      <c r="EAZ72" s="26"/>
      <c r="EBA72" s="26"/>
      <c r="EBB72" s="26"/>
      <c r="EBC72" s="26"/>
      <c r="EBD72" s="26"/>
      <c r="EBE72" s="26"/>
      <c r="EBF72" s="26"/>
      <c r="EBG72" s="26"/>
      <c r="EBH72" s="26"/>
      <c r="EBI72" s="26"/>
      <c r="EBJ72" s="26"/>
      <c r="EBK72" s="26"/>
      <c r="EBL72" s="26"/>
      <c r="EBM72" s="26"/>
      <c r="EBN72" s="26"/>
      <c r="EBO72" s="26"/>
      <c r="EBP72" s="26"/>
      <c r="EBQ72" s="26"/>
      <c r="EBR72" s="26"/>
      <c r="EBS72" s="26"/>
      <c r="EBT72" s="26"/>
      <c r="EBU72" s="26"/>
      <c r="EBV72" s="26"/>
      <c r="EBW72" s="26"/>
      <c r="EBX72" s="26"/>
      <c r="EBY72" s="26"/>
      <c r="EBZ72" s="26"/>
      <c r="ECA72" s="26"/>
      <c r="ECB72" s="26"/>
      <c r="ECC72" s="26"/>
      <c r="ECD72" s="26"/>
      <c r="ECE72" s="26"/>
      <c r="ECF72" s="26"/>
      <c r="ECG72" s="26"/>
      <c r="ECH72" s="26"/>
      <c r="ECI72" s="26"/>
      <c r="ECJ72" s="26"/>
      <c r="ECK72" s="26"/>
      <c r="ECL72" s="26"/>
      <c r="ECM72" s="26"/>
      <c r="ECN72" s="26"/>
      <c r="ECO72" s="26"/>
      <c r="ECP72" s="26"/>
      <c r="ECQ72" s="26"/>
      <c r="ECR72" s="26"/>
      <c r="ECS72" s="26"/>
      <c r="ECT72" s="26"/>
      <c r="ECU72" s="26"/>
      <c r="ECV72" s="26"/>
      <c r="ECW72" s="26"/>
      <c r="ECX72" s="26"/>
      <c r="ECY72" s="26"/>
      <c r="ECZ72" s="26"/>
      <c r="EDA72" s="26"/>
      <c r="EDB72" s="26"/>
      <c r="EDC72" s="26"/>
      <c r="EDD72" s="26"/>
      <c r="EDE72" s="26"/>
      <c r="EDF72" s="26"/>
      <c r="EDG72" s="26"/>
      <c r="EDH72" s="26"/>
      <c r="EDI72" s="26"/>
      <c r="EDJ72" s="26"/>
      <c r="EDK72" s="26"/>
      <c r="EDL72" s="26"/>
      <c r="EDM72" s="26"/>
      <c r="EDN72" s="26"/>
      <c r="EDO72" s="26"/>
      <c r="EDP72" s="26"/>
      <c r="EDQ72" s="26"/>
      <c r="EDR72" s="26"/>
      <c r="EDS72" s="26"/>
      <c r="EDT72" s="26"/>
      <c r="EDU72" s="26"/>
      <c r="EDV72" s="26"/>
      <c r="EDW72" s="26"/>
      <c r="EDX72" s="26"/>
      <c r="EDY72" s="26"/>
      <c r="EDZ72" s="26"/>
      <c r="EEA72" s="26"/>
      <c r="EEB72" s="26"/>
      <c r="EEC72" s="26"/>
      <c r="EED72" s="26"/>
      <c r="EEE72" s="26"/>
      <c r="EEF72" s="26"/>
      <c r="EEG72" s="26"/>
      <c r="EEH72" s="26"/>
      <c r="EEI72" s="26"/>
      <c r="EEJ72" s="26"/>
      <c r="EEK72" s="26"/>
      <c r="EEL72" s="26"/>
      <c r="EEM72" s="26"/>
      <c r="EEN72" s="26"/>
      <c r="EEO72" s="26"/>
      <c r="EEP72" s="26"/>
      <c r="EEQ72" s="26"/>
      <c r="EER72" s="26"/>
      <c r="EES72" s="26"/>
      <c r="EET72" s="26"/>
      <c r="EEU72" s="26"/>
      <c r="EEV72" s="26"/>
      <c r="EEW72" s="26"/>
      <c r="EEX72" s="26"/>
      <c r="EEY72" s="26"/>
      <c r="EEZ72" s="26"/>
      <c r="EFA72" s="26"/>
      <c r="EFB72" s="26"/>
      <c r="EFC72" s="26"/>
      <c r="EFD72" s="26"/>
      <c r="EFE72" s="26"/>
      <c r="EFF72" s="26"/>
      <c r="EFG72" s="26"/>
      <c r="EFH72" s="26"/>
      <c r="EFI72" s="26"/>
      <c r="EFJ72" s="26"/>
      <c r="EFK72" s="26"/>
      <c r="EFL72" s="26"/>
      <c r="EFM72" s="26"/>
      <c r="EFN72" s="26"/>
      <c r="EFO72" s="26"/>
      <c r="EFP72" s="26"/>
      <c r="EFQ72" s="26"/>
      <c r="EFR72" s="26"/>
      <c r="EFS72" s="26"/>
      <c r="EFT72" s="26"/>
      <c r="EFU72" s="26"/>
      <c r="EFV72" s="26"/>
      <c r="EFW72" s="26"/>
      <c r="EFX72" s="26"/>
      <c r="EFY72" s="26"/>
      <c r="EFZ72" s="26"/>
      <c r="EGA72" s="26"/>
      <c r="EGB72" s="26"/>
      <c r="EGC72" s="26"/>
      <c r="EGD72" s="26"/>
      <c r="EGE72" s="26"/>
      <c r="EGF72" s="26"/>
      <c r="EGG72" s="26"/>
      <c r="EGH72" s="26"/>
      <c r="EGI72" s="26"/>
      <c r="EGJ72" s="26"/>
      <c r="EGK72" s="26"/>
      <c r="EGL72" s="26"/>
      <c r="EGM72" s="26"/>
      <c r="EGN72" s="26"/>
      <c r="EGO72" s="26"/>
      <c r="EGP72" s="26"/>
      <c r="EGQ72" s="26"/>
      <c r="EGR72" s="26"/>
      <c r="EGS72" s="26"/>
      <c r="EGT72" s="26"/>
      <c r="EGU72" s="26"/>
      <c r="EGV72" s="26"/>
      <c r="EGW72" s="26"/>
      <c r="EGX72" s="26"/>
      <c r="EGY72" s="26"/>
      <c r="EGZ72" s="26"/>
      <c r="EHA72" s="26"/>
      <c r="EHB72" s="26"/>
      <c r="EHC72" s="26"/>
      <c r="EHD72" s="26"/>
      <c r="EHE72" s="26"/>
      <c r="EHF72" s="26"/>
      <c r="EHG72" s="26"/>
      <c r="EHH72" s="26"/>
      <c r="EHI72" s="26"/>
      <c r="EHJ72" s="26"/>
      <c r="EHK72" s="26"/>
      <c r="EHL72" s="26"/>
      <c r="EHM72" s="26"/>
      <c r="EHN72" s="26"/>
      <c r="EHO72" s="26"/>
      <c r="EHP72" s="26"/>
      <c r="EHQ72" s="26"/>
      <c r="EHR72" s="26"/>
      <c r="EHS72" s="26"/>
      <c r="EHT72" s="26"/>
      <c r="EHU72" s="26"/>
      <c r="EHV72" s="26"/>
      <c r="EHW72" s="26"/>
      <c r="EHX72" s="26"/>
      <c r="EHY72" s="26"/>
      <c r="EHZ72" s="26"/>
      <c r="EIA72" s="26"/>
      <c r="EIB72" s="26"/>
      <c r="EIC72" s="26"/>
      <c r="EID72" s="26"/>
      <c r="EIE72" s="26"/>
      <c r="EIF72" s="26"/>
      <c r="EIG72" s="26"/>
      <c r="EIH72" s="26"/>
      <c r="EII72" s="26"/>
      <c r="EIJ72" s="26"/>
      <c r="EIK72" s="26"/>
      <c r="EIL72" s="26"/>
      <c r="EIM72" s="26"/>
      <c r="EIN72" s="26"/>
      <c r="EIO72" s="26"/>
      <c r="EIP72" s="26"/>
      <c r="EIQ72" s="26"/>
      <c r="EIR72" s="26"/>
      <c r="EIS72" s="26"/>
      <c r="EIT72" s="26"/>
      <c r="EIU72" s="26"/>
      <c r="EIV72" s="26"/>
      <c r="EIW72" s="26"/>
      <c r="EIX72" s="26"/>
      <c r="EIY72" s="26"/>
      <c r="EIZ72" s="26"/>
      <c r="EJA72" s="26"/>
      <c r="EJB72" s="26"/>
      <c r="EJC72" s="26"/>
      <c r="EJD72" s="26"/>
      <c r="EJE72" s="26"/>
      <c r="EJF72" s="26"/>
      <c r="EJG72" s="26"/>
      <c r="EJH72" s="26"/>
      <c r="EJI72" s="26"/>
      <c r="EJJ72" s="26"/>
      <c r="EJK72" s="26"/>
      <c r="EJL72" s="26"/>
      <c r="EJM72" s="26"/>
      <c r="EJN72" s="26"/>
      <c r="EJO72" s="26"/>
      <c r="EJP72" s="26"/>
      <c r="EJQ72" s="26"/>
      <c r="EJR72" s="26"/>
      <c r="EJS72" s="26"/>
      <c r="EJT72" s="26"/>
      <c r="EJU72" s="26"/>
      <c r="EJV72" s="26"/>
      <c r="EJW72" s="26"/>
      <c r="EJX72" s="26"/>
      <c r="EJY72" s="26"/>
      <c r="EJZ72" s="26"/>
      <c r="EKA72" s="26"/>
      <c r="EKB72" s="26"/>
      <c r="EKC72" s="26"/>
      <c r="EKD72" s="26"/>
      <c r="EKE72" s="26"/>
      <c r="EKF72" s="26"/>
      <c r="EKG72" s="26"/>
      <c r="EKH72" s="26"/>
      <c r="EKI72" s="26"/>
      <c r="EKJ72" s="26"/>
      <c r="EKK72" s="26"/>
      <c r="EKL72" s="26"/>
      <c r="EKM72" s="26"/>
      <c r="EKN72" s="26"/>
      <c r="EKO72" s="26"/>
      <c r="EKP72" s="26"/>
      <c r="EKQ72" s="26"/>
      <c r="EKR72" s="26"/>
      <c r="EKS72" s="26"/>
      <c r="EKT72" s="26"/>
      <c r="EKU72" s="26"/>
      <c r="EKV72" s="26"/>
      <c r="EKW72" s="26"/>
      <c r="EKX72" s="26"/>
      <c r="EKY72" s="26"/>
      <c r="EKZ72" s="26"/>
      <c r="ELA72" s="26"/>
      <c r="ELB72" s="26"/>
      <c r="ELC72" s="26"/>
      <c r="ELD72" s="26"/>
      <c r="ELE72" s="26"/>
      <c r="ELF72" s="26"/>
      <c r="ELG72" s="26"/>
      <c r="ELH72" s="26"/>
      <c r="ELI72" s="26"/>
      <c r="ELJ72" s="26"/>
      <c r="ELK72" s="26"/>
      <c r="ELL72" s="26"/>
      <c r="ELM72" s="26"/>
      <c r="ELN72" s="26"/>
      <c r="ELO72" s="26"/>
      <c r="ELP72" s="26"/>
      <c r="ELQ72" s="26"/>
      <c r="ELR72" s="26"/>
      <c r="ELS72" s="26"/>
      <c r="ELT72" s="26"/>
      <c r="ELU72" s="26"/>
      <c r="ELV72" s="26"/>
      <c r="ELW72" s="26"/>
      <c r="ELX72" s="26"/>
      <c r="ELY72" s="26"/>
      <c r="ELZ72" s="26"/>
      <c r="EMA72" s="26"/>
      <c r="EMB72" s="26"/>
      <c r="EMC72" s="26"/>
      <c r="EMD72" s="26"/>
      <c r="EME72" s="26"/>
      <c r="EMF72" s="26"/>
      <c r="EMG72" s="26"/>
      <c r="EMH72" s="26"/>
      <c r="EMI72" s="26"/>
      <c r="EMJ72" s="26"/>
      <c r="EMK72" s="26"/>
      <c r="EML72" s="26"/>
      <c r="EMM72" s="26"/>
      <c r="EMN72" s="26"/>
      <c r="EMO72" s="26"/>
      <c r="EMP72" s="26"/>
      <c r="EMQ72" s="26"/>
      <c r="EMR72" s="26"/>
      <c r="EMS72" s="26"/>
      <c r="EMT72" s="26"/>
      <c r="EMU72" s="26"/>
      <c r="EMV72" s="26"/>
      <c r="EMW72" s="26"/>
      <c r="EMX72" s="26"/>
      <c r="EMY72" s="26"/>
      <c r="EMZ72" s="26"/>
      <c r="ENA72" s="26"/>
      <c r="ENB72" s="26"/>
      <c r="ENC72" s="26"/>
      <c r="END72" s="26"/>
      <c r="ENE72" s="26"/>
      <c r="ENF72" s="26"/>
      <c r="ENG72" s="26"/>
      <c r="ENH72" s="26"/>
      <c r="ENI72" s="26"/>
      <c r="ENJ72" s="26"/>
      <c r="ENK72" s="26"/>
      <c r="ENL72" s="26"/>
      <c r="ENM72" s="26"/>
      <c r="ENN72" s="26"/>
      <c r="ENO72" s="26"/>
      <c r="ENP72" s="26"/>
      <c r="ENQ72" s="26"/>
      <c r="ENR72" s="26"/>
      <c r="ENS72" s="26"/>
      <c r="ENT72" s="26"/>
      <c r="ENU72" s="26"/>
      <c r="ENV72" s="26"/>
      <c r="ENW72" s="26"/>
      <c r="ENX72" s="26"/>
      <c r="ENY72" s="26"/>
      <c r="ENZ72" s="26"/>
      <c r="EOA72" s="26"/>
      <c r="EOB72" s="26"/>
      <c r="EOC72" s="26"/>
      <c r="EOD72" s="26"/>
      <c r="EOE72" s="26"/>
      <c r="EOF72" s="26"/>
      <c r="EOG72" s="26"/>
      <c r="EOH72" s="26"/>
      <c r="EOI72" s="26"/>
      <c r="EOJ72" s="26"/>
      <c r="EOK72" s="26"/>
      <c r="EOL72" s="26"/>
      <c r="EOM72" s="26"/>
      <c r="EON72" s="26"/>
      <c r="EOO72" s="26"/>
      <c r="EOP72" s="26"/>
      <c r="EOQ72" s="26"/>
      <c r="EOR72" s="26"/>
      <c r="EOS72" s="26"/>
      <c r="EOT72" s="26"/>
      <c r="EOU72" s="26"/>
      <c r="EOV72" s="26"/>
      <c r="EOW72" s="26"/>
      <c r="EOX72" s="26"/>
      <c r="EOY72" s="26"/>
      <c r="EOZ72" s="26"/>
      <c r="EPA72" s="26"/>
      <c r="EPB72" s="26"/>
      <c r="EPC72" s="26"/>
      <c r="EPD72" s="26"/>
      <c r="EPE72" s="26"/>
      <c r="EPF72" s="26"/>
      <c r="EPG72" s="26"/>
      <c r="EPH72" s="26"/>
      <c r="EPI72" s="26"/>
      <c r="EPJ72" s="26"/>
      <c r="EPK72" s="26"/>
      <c r="EPL72" s="26"/>
      <c r="EPM72" s="26"/>
      <c r="EPN72" s="26"/>
      <c r="EPO72" s="26"/>
      <c r="EPP72" s="26"/>
      <c r="EPQ72" s="26"/>
      <c r="EPR72" s="26"/>
      <c r="EPS72" s="26"/>
      <c r="EPT72" s="26"/>
      <c r="EPU72" s="26"/>
      <c r="EPV72" s="26"/>
      <c r="EPW72" s="26"/>
      <c r="EPX72" s="26"/>
      <c r="EPY72" s="26"/>
      <c r="EPZ72" s="26"/>
      <c r="EQA72" s="26"/>
      <c r="EQB72" s="26"/>
      <c r="EQC72" s="26"/>
      <c r="EQD72" s="26"/>
      <c r="EQE72" s="26"/>
      <c r="EQF72" s="26"/>
      <c r="EQG72" s="26"/>
      <c r="EQH72" s="26"/>
      <c r="EQI72" s="26"/>
      <c r="EQJ72" s="26"/>
      <c r="EQK72" s="26"/>
      <c r="EQL72" s="26"/>
      <c r="EQM72" s="26"/>
      <c r="EQN72" s="26"/>
      <c r="EQO72" s="26"/>
      <c r="EQP72" s="26"/>
      <c r="EQQ72" s="26"/>
      <c r="EQR72" s="26"/>
      <c r="EQS72" s="26"/>
      <c r="EQT72" s="26"/>
      <c r="EQU72" s="26"/>
      <c r="EQV72" s="26"/>
      <c r="EQW72" s="26"/>
      <c r="EQX72" s="26"/>
      <c r="EQY72" s="26"/>
      <c r="EQZ72" s="26"/>
      <c r="ERA72" s="26"/>
      <c r="ERB72" s="26"/>
      <c r="ERC72" s="26"/>
      <c r="ERD72" s="26"/>
      <c r="ERE72" s="26"/>
      <c r="ERF72" s="26"/>
      <c r="ERG72" s="26"/>
      <c r="ERH72" s="26"/>
      <c r="ERI72" s="26"/>
      <c r="ERJ72" s="26"/>
      <c r="ERK72" s="26"/>
      <c r="ERL72" s="26"/>
      <c r="ERM72" s="26"/>
      <c r="ERN72" s="26"/>
      <c r="ERO72" s="26"/>
      <c r="ERP72" s="26"/>
      <c r="ERQ72" s="26"/>
      <c r="ERR72" s="26"/>
      <c r="ERS72" s="26"/>
      <c r="ERT72" s="26"/>
      <c r="ERU72" s="26"/>
      <c r="ERV72" s="26"/>
      <c r="ERW72" s="26"/>
      <c r="ERX72" s="26"/>
      <c r="ERY72" s="26"/>
      <c r="ERZ72" s="26"/>
      <c r="ESA72" s="26"/>
      <c r="ESB72" s="26"/>
      <c r="ESC72" s="26"/>
      <c r="ESD72" s="26"/>
      <c r="ESE72" s="26"/>
      <c r="ESF72" s="26"/>
      <c r="ESG72" s="26"/>
      <c r="ESH72" s="26"/>
      <c r="ESI72" s="26"/>
      <c r="ESJ72" s="26"/>
      <c r="ESK72" s="26"/>
      <c r="ESL72" s="26"/>
      <c r="ESM72" s="26"/>
      <c r="ESN72" s="26"/>
      <c r="ESO72" s="26"/>
      <c r="ESP72" s="26"/>
      <c r="ESQ72" s="26"/>
      <c r="ESR72" s="26"/>
      <c r="ESS72" s="26"/>
      <c r="EST72" s="26"/>
      <c r="ESU72" s="26"/>
      <c r="ESV72" s="26"/>
      <c r="ESW72" s="26"/>
      <c r="ESX72" s="26"/>
      <c r="ESY72" s="26"/>
      <c r="ESZ72" s="26"/>
      <c r="ETA72" s="26"/>
      <c r="ETB72" s="26"/>
      <c r="ETC72" s="26"/>
      <c r="ETD72" s="26"/>
      <c r="ETE72" s="26"/>
      <c r="ETF72" s="26"/>
      <c r="ETG72" s="26"/>
      <c r="ETH72" s="26"/>
      <c r="ETI72" s="26"/>
      <c r="ETJ72" s="26"/>
      <c r="ETK72" s="26"/>
      <c r="ETL72" s="26"/>
      <c r="ETM72" s="26"/>
      <c r="ETN72" s="26"/>
      <c r="ETO72" s="26"/>
      <c r="ETP72" s="26"/>
      <c r="ETQ72" s="26"/>
      <c r="ETR72" s="26"/>
      <c r="ETS72" s="26"/>
      <c r="ETT72" s="26"/>
      <c r="ETU72" s="26"/>
      <c r="ETV72" s="26"/>
      <c r="ETW72" s="26"/>
      <c r="ETX72" s="26"/>
      <c r="ETY72" s="26"/>
      <c r="ETZ72" s="26"/>
      <c r="EUA72" s="26"/>
      <c r="EUB72" s="26"/>
      <c r="EUC72" s="26"/>
      <c r="EUD72" s="26"/>
      <c r="EUE72" s="26"/>
      <c r="EUF72" s="26"/>
      <c r="EUG72" s="26"/>
      <c r="EUH72" s="26"/>
      <c r="EUI72" s="26"/>
      <c r="EUJ72" s="26"/>
      <c r="EUK72" s="26"/>
      <c r="EUL72" s="26"/>
      <c r="EUM72" s="26"/>
      <c r="EUN72" s="26"/>
      <c r="EUO72" s="26"/>
      <c r="EUP72" s="26"/>
      <c r="EUQ72" s="26"/>
      <c r="EUR72" s="26"/>
      <c r="EUS72" s="26"/>
      <c r="EUT72" s="26"/>
      <c r="EUU72" s="26"/>
      <c r="EUV72" s="26"/>
      <c r="EUW72" s="26"/>
      <c r="EUX72" s="26"/>
      <c r="EUY72" s="26"/>
      <c r="EUZ72" s="26"/>
      <c r="EVA72" s="26"/>
      <c r="EVB72" s="26"/>
      <c r="EVC72" s="26"/>
      <c r="EVD72" s="26"/>
      <c r="EVE72" s="26"/>
      <c r="EVF72" s="26"/>
      <c r="EVG72" s="26"/>
      <c r="EVH72" s="26"/>
      <c r="EVI72" s="26"/>
      <c r="EVJ72" s="26"/>
      <c r="EVK72" s="26"/>
      <c r="EVL72" s="26"/>
      <c r="EVM72" s="26"/>
      <c r="EVN72" s="26"/>
      <c r="EVO72" s="26"/>
      <c r="EVP72" s="26"/>
      <c r="EVQ72" s="26"/>
      <c r="EVR72" s="26"/>
      <c r="EVS72" s="26"/>
      <c r="EVT72" s="26"/>
      <c r="EVU72" s="26"/>
      <c r="EVV72" s="26"/>
      <c r="EVW72" s="26"/>
      <c r="EVX72" s="26"/>
      <c r="EVY72" s="26"/>
      <c r="EVZ72" s="26"/>
      <c r="EWA72" s="26"/>
      <c r="EWB72" s="26"/>
      <c r="EWC72" s="26"/>
      <c r="EWD72" s="26"/>
      <c r="EWE72" s="26"/>
      <c r="EWF72" s="26"/>
      <c r="EWG72" s="26"/>
      <c r="EWH72" s="26"/>
      <c r="EWI72" s="26"/>
      <c r="EWJ72" s="26"/>
      <c r="EWK72" s="26"/>
      <c r="EWL72" s="26"/>
      <c r="EWM72" s="26"/>
      <c r="EWN72" s="26"/>
      <c r="EWO72" s="26"/>
      <c r="EWP72" s="26"/>
      <c r="EWQ72" s="26"/>
      <c r="EWR72" s="26"/>
      <c r="EWS72" s="26"/>
      <c r="EWT72" s="26"/>
      <c r="EWU72" s="26"/>
      <c r="EWV72" s="26"/>
      <c r="EWW72" s="26"/>
      <c r="EWX72" s="26"/>
      <c r="EWY72" s="26"/>
      <c r="EWZ72" s="26"/>
      <c r="EXA72" s="26"/>
      <c r="EXB72" s="26"/>
      <c r="EXC72" s="26"/>
      <c r="EXD72" s="26"/>
      <c r="EXE72" s="26"/>
      <c r="EXF72" s="26"/>
      <c r="EXG72" s="26"/>
      <c r="EXH72" s="26"/>
      <c r="EXI72" s="26"/>
      <c r="EXJ72" s="26"/>
      <c r="EXK72" s="26"/>
      <c r="EXL72" s="26"/>
      <c r="EXM72" s="26"/>
      <c r="EXN72" s="26"/>
      <c r="EXO72" s="26"/>
      <c r="EXP72" s="26"/>
      <c r="EXQ72" s="26"/>
      <c r="EXR72" s="26"/>
      <c r="EXS72" s="26"/>
      <c r="EXT72" s="26"/>
      <c r="EXU72" s="26"/>
      <c r="EXV72" s="26"/>
      <c r="EXW72" s="26"/>
      <c r="EXX72" s="26"/>
      <c r="EXY72" s="26"/>
      <c r="EXZ72" s="26"/>
      <c r="EYA72" s="26"/>
      <c r="EYB72" s="26"/>
      <c r="EYC72" s="26"/>
      <c r="EYD72" s="26"/>
      <c r="EYE72" s="26"/>
      <c r="EYF72" s="26"/>
      <c r="EYG72" s="26"/>
      <c r="EYH72" s="26"/>
      <c r="EYI72" s="26"/>
      <c r="EYJ72" s="26"/>
      <c r="EYK72" s="26"/>
      <c r="EYL72" s="26"/>
      <c r="EYM72" s="26"/>
      <c r="EYN72" s="26"/>
      <c r="EYO72" s="26"/>
      <c r="EYP72" s="26"/>
      <c r="EYQ72" s="26"/>
      <c r="EYR72" s="26"/>
      <c r="EYS72" s="26"/>
      <c r="EYT72" s="26"/>
      <c r="EYU72" s="26"/>
      <c r="EYV72" s="26"/>
      <c r="EYW72" s="26"/>
      <c r="EYX72" s="26"/>
      <c r="EYY72" s="26"/>
      <c r="EYZ72" s="26"/>
      <c r="EZA72" s="26"/>
      <c r="EZB72" s="26"/>
      <c r="EZC72" s="26"/>
      <c r="EZD72" s="26"/>
      <c r="EZE72" s="26"/>
      <c r="EZF72" s="26"/>
      <c r="EZG72" s="26"/>
      <c r="EZH72" s="26"/>
      <c r="EZI72" s="26"/>
      <c r="EZJ72" s="26"/>
      <c r="EZK72" s="26"/>
      <c r="EZL72" s="26"/>
      <c r="EZM72" s="26"/>
      <c r="EZN72" s="26"/>
      <c r="EZO72" s="26"/>
      <c r="EZP72" s="26"/>
      <c r="EZQ72" s="26"/>
      <c r="EZR72" s="26"/>
      <c r="EZS72" s="26"/>
      <c r="EZT72" s="26"/>
      <c r="EZU72" s="26"/>
      <c r="EZV72" s="26"/>
      <c r="EZW72" s="26"/>
      <c r="EZX72" s="26"/>
      <c r="EZY72" s="26"/>
      <c r="EZZ72" s="26"/>
      <c r="FAA72" s="26"/>
      <c r="FAB72" s="26"/>
      <c r="FAC72" s="26"/>
      <c r="FAD72" s="26"/>
      <c r="FAE72" s="26"/>
      <c r="FAF72" s="26"/>
      <c r="FAG72" s="26"/>
      <c r="FAH72" s="26"/>
      <c r="FAI72" s="26"/>
      <c r="FAJ72" s="26"/>
      <c r="FAK72" s="26"/>
      <c r="FAL72" s="26"/>
      <c r="FAM72" s="26"/>
      <c r="FAN72" s="26"/>
      <c r="FAO72" s="26"/>
      <c r="FAP72" s="26"/>
      <c r="FAQ72" s="26"/>
      <c r="FAR72" s="26"/>
      <c r="FAS72" s="26"/>
      <c r="FAT72" s="26"/>
      <c r="FAU72" s="26"/>
      <c r="FAV72" s="26"/>
      <c r="FAW72" s="26"/>
      <c r="FAX72" s="26"/>
      <c r="FAY72" s="26"/>
      <c r="FAZ72" s="26"/>
      <c r="FBA72" s="26"/>
      <c r="FBB72" s="26"/>
      <c r="FBC72" s="26"/>
      <c r="FBD72" s="26"/>
      <c r="FBE72" s="26"/>
      <c r="FBF72" s="26"/>
      <c r="FBG72" s="26"/>
      <c r="FBH72" s="26"/>
      <c r="FBI72" s="26"/>
      <c r="FBJ72" s="26"/>
      <c r="FBK72" s="26"/>
      <c r="FBL72" s="26"/>
      <c r="FBM72" s="26"/>
      <c r="FBN72" s="26"/>
      <c r="FBO72" s="26"/>
      <c r="FBP72" s="26"/>
      <c r="FBQ72" s="26"/>
      <c r="FBR72" s="26"/>
      <c r="FBS72" s="26"/>
      <c r="FBT72" s="26"/>
      <c r="FBU72" s="26"/>
      <c r="FBV72" s="26"/>
      <c r="FBW72" s="26"/>
      <c r="FBX72" s="26"/>
      <c r="FBY72" s="26"/>
      <c r="FBZ72" s="26"/>
      <c r="FCA72" s="26"/>
      <c r="FCB72" s="26"/>
      <c r="FCC72" s="26"/>
      <c r="FCD72" s="26"/>
      <c r="FCE72" s="26"/>
      <c r="FCF72" s="26"/>
      <c r="FCG72" s="26"/>
      <c r="FCH72" s="26"/>
      <c r="FCI72" s="26"/>
      <c r="FCJ72" s="26"/>
      <c r="FCK72" s="26"/>
      <c r="FCL72" s="26"/>
      <c r="FCM72" s="26"/>
      <c r="FCN72" s="26"/>
      <c r="FCO72" s="26"/>
      <c r="FCP72" s="26"/>
      <c r="FCQ72" s="26"/>
      <c r="FCR72" s="26"/>
      <c r="FCS72" s="26"/>
      <c r="FCT72" s="26"/>
      <c r="FCU72" s="26"/>
      <c r="FCV72" s="26"/>
      <c r="FCW72" s="26"/>
      <c r="FCX72" s="26"/>
      <c r="FCY72" s="26"/>
      <c r="FCZ72" s="26"/>
      <c r="FDA72" s="26"/>
      <c r="FDB72" s="26"/>
      <c r="FDC72" s="26"/>
      <c r="FDD72" s="26"/>
      <c r="FDE72" s="26"/>
      <c r="FDF72" s="26"/>
      <c r="FDG72" s="26"/>
      <c r="FDH72" s="26"/>
      <c r="FDI72" s="26"/>
      <c r="FDJ72" s="26"/>
      <c r="FDK72" s="26"/>
      <c r="FDL72" s="26"/>
      <c r="FDM72" s="26"/>
      <c r="FDN72" s="26"/>
      <c r="FDO72" s="26"/>
      <c r="FDP72" s="26"/>
      <c r="FDQ72" s="26"/>
      <c r="FDR72" s="26"/>
      <c r="FDS72" s="26"/>
      <c r="FDT72" s="26"/>
      <c r="FDU72" s="26"/>
      <c r="FDV72" s="26"/>
      <c r="FDW72" s="26"/>
      <c r="FDX72" s="26"/>
      <c r="FDY72" s="26"/>
      <c r="FDZ72" s="26"/>
      <c r="FEA72" s="26"/>
      <c r="FEB72" s="26"/>
      <c r="FEC72" s="26"/>
      <c r="FED72" s="26"/>
      <c r="FEE72" s="26"/>
      <c r="FEF72" s="26"/>
      <c r="FEG72" s="26"/>
      <c r="FEH72" s="26"/>
      <c r="FEI72" s="26"/>
      <c r="FEJ72" s="26"/>
      <c r="FEK72" s="26"/>
      <c r="FEL72" s="26"/>
      <c r="FEM72" s="26"/>
      <c r="FEN72" s="26"/>
      <c r="FEO72" s="26"/>
      <c r="FEP72" s="26"/>
      <c r="FEQ72" s="26"/>
      <c r="FER72" s="26"/>
      <c r="FES72" s="26"/>
      <c r="FET72" s="26"/>
      <c r="FEU72" s="26"/>
      <c r="FEV72" s="26"/>
      <c r="FEW72" s="26"/>
      <c r="FEX72" s="26"/>
      <c r="FEY72" s="26"/>
      <c r="FEZ72" s="26"/>
      <c r="FFA72" s="26"/>
      <c r="FFB72" s="26"/>
      <c r="FFC72" s="26"/>
      <c r="FFD72" s="26"/>
      <c r="FFE72" s="26"/>
      <c r="FFF72" s="26"/>
      <c r="FFG72" s="26"/>
      <c r="FFH72" s="26"/>
      <c r="FFI72" s="26"/>
      <c r="FFJ72" s="26"/>
      <c r="FFK72" s="26"/>
      <c r="FFL72" s="26"/>
      <c r="FFM72" s="26"/>
      <c r="FFN72" s="26"/>
      <c r="FFO72" s="26"/>
      <c r="FFP72" s="26"/>
      <c r="FFQ72" s="26"/>
      <c r="FFR72" s="26"/>
      <c r="FFS72" s="26"/>
      <c r="FFT72" s="26"/>
      <c r="FFU72" s="26"/>
      <c r="FFV72" s="26"/>
      <c r="FFW72" s="26"/>
      <c r="FFX72" s="26"/>
      <c r="FFY72" s="26"/>
      <c r="FFZ72" s="26"/>
      <c r="FGA72" s="26"/>
      <c r="FGB72" s="26"/>
      <c r="FGC72" s="26"/>
      <c r="FGD72" s="26"/>
      <c r="FGE72" s="26"/>
      <c r="FGF72" s="26"/>
      <c r="FGG72" s="26"/>
      <c r="FGH72" s="26"/>
      <c r="FGI72" s="26"/>
      <c r="FGJ72" s="26"/>
      <c r="FGK72" s="26"/>
      <c r="FGL72" s="26"/>
      <c r="FGM72" s="26"/>
      <c r="FGN72" s="26"/>
      <c r="FGO72" s="26"/>
      <c r="FGP72" s="26"/>
      <c r="FGQ72" s="26"/>
      <c r="FGR72" s="26"/>
      <c r="FGS72" s="26"/>
      <c r="FGT72" s="26"/>
      <c r="FGU72" s="26"/>
      <c r="FGV72" s="26"/>
      <c r="FGW72" s="26"/>
      <c r="FGX72" s="26"/>
      <c r="FGY72" s="26"/>
      <c r="FGZ72" s="26"/>
      <c r="FHA72" s="26"/>
      <c r="FHB72" s="26"/>
      <c r="FHC72" s="26"/>
      <c r="FHD72" s="26"/>
      <c r="FHE72" s="26"/>
      <c r="FHF72" s="26"/>
      <c r="FHG72" s="26"/>
      <c r="FHH72" s="26"/>
      <c r="FHI72" s="26"/>
      <c r="FHJ72" s="26"/>
      <c r="FHK72" s="26"/>
      <c r="FHL72" s="26"/>
      <c r="FHM72" s="26"/>
      <c r="FHN72" s="26"/>
      <c r="FHO72" s="26"/>
      <c r="FHP72" s="26"/>
      <c r="FHQ72" s="26"/>
      <c r="FHR72" s="26"/>
      <c r="FHS72" s="26"/>
      <c r="FHT72" s="26"/>
      <c r="FHU72" s="26"/>
      <c r="FHV72" s="26"/>
      <c r="FHW72" s="26"/>
      <c r="FHX72" s="26"/>
      <c r="FHY72" s="26"/>
      <c r="FHZ72" s="26"/>
      <c r="FIA72" s="26"/>
      <c r="FIB72" s="26"/>
      <c r="FIC72" s="26"/>
      <c r="FID72" s="26"/>
      <c r="FIE72" s="26"/>
      <c r="FIF72" s="26"/>
      <c r="FIG72" s="26"/>
      <c r="FIH72" s="26"/>
      <c r="FII72" s="26"/>
      <c r="FIJ72" s="26"/>
      <c r="FIK72" s="26"/>
      <c r="FIL72" s="26"/>
      <c r="FIM72" s="26"/>
      <c r="FIN72" s="26"/>
      <c r="FIO72" s="26"/>
      <c r="FIP72" s="26"/>
      <c r="FIQ72" s="26"/>
      <c r="FIR72" s="26"/>
      <c r="FIS72" s="26"/>
      <c r="FIT72" s="26"/>
      <c r="FIU72" s="26"/>
      <c r="FIV72" s="26"/>
      <c r="FIW72" s="26"/>
      <c r="FIX72" s="26"/>
      <c r="FIY72" s="26"/>
      <c r="FIZ72" s="26"/>
      <c r="FJA72" s="26"/>
      <c r="FJB72" s="26"/>
      <c r="FJC72" s="26"/>
      <c r="FJD72" s="26"/>
      <c r="FJE72" s="26"/>
      <c r="FJF72" s="26"/>
      <c r="FJG72" s="26"/>
      <c r="FJH72" s="26"/>
      <c r="FJI72" s="26"/>
      <c r="FJJ72" s="26"/>
      <c r="FJK72" s="26"/>
      <c r="FJL72" s="26"/>
      <c r="FJM72" s="26"/>
      <c r="FJN72" s="26"/>
      <c r="FJO72" s="26"/>
      <c r="FJP72" s="26"/>
      <c r="FJQ72" s="26"/>
      <c r="FJR72" s="26"/>
      <c r="FJS72" s="26"/>
      <c r="FJT72" s="26"/>
      <c r="FJU72" s="26"/>
      <c r="FJV72" s="26"/>
      <c r="FJW72" s="26"/>
      <c r="FJX72" s="26"/>
      <c r="FJY72" s="26"/>
      <c r="FJZ72" s="26"/>
      <c r="FKA72" s="26"/>
      <c r="FKB72" s="26"/>
      <c r="FKC72" s="26"/>
      <c r="FKD72" s="26"/>
      <c r="FKE72" s="26"/>
      <c r="FKF72" s="26"/>
      <c r="FKG72" s="26"/>
      <c r="FKH72" s="26"/>
      <c r="FKI72" s="26"/>
      <c r="FKJ72" s="26"/>
      <c r="FKK72" s="26"/>
      <c r="FKL72" s="26"/>
      <c r="FKM72" s="26"/>
      <c r="FKN72" s="26"/>
      <c r="FKO72" s="26"/>
      <c r="FKP72" s="26"/>
      <c r="FKQ72" s="26"/>
      <c r="FKR72" s="26"/>
      <c r="FKS72" s="26"/>
      <c r="FKT72" s="26"/>
      <c r="FKU72" s="26"/>
      <c r="FKV72" s="26"/>
      <c r="FKW72" s="26"/>
      <c r="FKX72" s="26"/>
      <c r="FKY72" s="26"/>
      <c r="FKZ72" s="26"/>
      <c r="FLA72" s="26"/>
      <c r="FLB72" s="26"/>
      <c r="FLC72" s="26"/>
      <c r="FLD72" s="26"/>
      <c r="FLE72" s="26"/>
      <c r="FLF72" s="26"/>
      <c r="FLG72" s="26"/>
      <c r="FLH72" s="26"/>
      <c r="FLI72" s="26"/>
      <c r="FLJ72" s="26"/>
      <c r="FLK72" s="26"/>
      <c r="FLL72" s="26"/>
      <c r="FLM72" s="26"/>
      <c r="FLN72" s="26"/>
      <c r="FLO72" s="26"/>
      <c r="FLP72" s="26"/>
      <c r="FLQ72" s="26"/>
      <c r="FLR72" s="26"/>
      <c r="FLS72" s="26"/>
      <c r="FLT72" s="26"/>
      <c r="FLU72" s="26"/>
      <c r="FLV72" s="26"/>
      <c r="FLW72" s="26"/>
      <c r="FLX72" s="26"/>
      <c r="FLY72" s="26"/>
      <c r="FLZ72" s="26"/>
      <c r="FMA72" s="26"/>
      <c r="FMB72" s="26"/>
      <c r="FMC72" s="26"/>
      <c r="FMD72" s="26"/>
      <c r="FME72" s="26"/>
      <c r="FMF72" s="26"/>
      <c r="FMG72" s="26"/>
      <c r="FMH72" s="26"/>
      <c r="FMI72" s="26"/>
      <c r="FMJ72" s="26"/>
      <c r="FMK72" s="26"/>
      <c r="FML72" s="26"/>
      <c r="FMM72" s="26"/>
      <c r="FMN72" s="26"/>
      <c r="FMO72" s="26"/>
      <c r="FMP72" s="26"/>
      <c r="FMQ72" s="26"/>
      <c r="FMR72" s="26"/>
      <c r="FMS72" s="26"/>
      <c r="FMT72" s="26"/>
      <c r="FMU72" s="26"/>
      <c r="FMV72" s="26"/>
      <c r="FMW72" s="26"/>
      <c r="FMX72" s="26"/>
      <c r="FMY72" s="26"/>
      <c r="FMZ72" s="26"/>
      <c r="FNA72" s="26"/>
      <c r="FNB72" s="26"/>
      <c r="FNC72" s="26"/>
      <c r="FND72" s="26"/>
      <c r="FNE72" s="26"/>
      <c r="FNF72" s="26"/>
      <c r="FNG72" s="26"/>
      <c r="FNH72" s="26"/>
      <c r="FNI72" s="26"/>
      <c r="FNJ72" s="26"/>
      <c r="FNK72" s="26"/>
      <c r="FNL72" s="26"/>
      <c r="FNM72" s="26"/>
      <c r="FNN72" s="26"/>
      <c r="FNO72" s="26"/>
      <c r="FNP72" s="26"/>
      <c r="FNQ72" s="26"/>
      <c r="FNR72" s="26"/>
      <c r="FNS72" s="26"/>
      <c r="FNT72" s="26"/>
      <c r="FNU72" s="26"/>
      <c r="FNV72" s="26"/>
      <c r="FNW72" s="26"/>
      <c r="FNX72" s="26"/>
      <c r="FNY72" s="26"/>
      <c r="FNZ72" s="26"/>
      <c r="FOA72" s="26"/>
      <c r="FOB72" s="26"/>
      <c r="FOC72" s="26"/>
      <c r="FOD72" s="26"/>
      <c r="FOE72" s="26"/>
      <c r="FOF72" s="26"/>
      <c r="FOG72" s="26"/>
      <c r="FOH72" s="26"/>
      <c r="FOI72" s="26"/>
      <c r="FOJ72" s="26"/>
      <c r="FOK72" s="26"/>
      <c r="FOL72" s="26"/>
      <c r="FOM72" s="26"/>
      <c r="FON72" s="26"/>
      <c r="FOO72" s="26"/>
      <c r="FOP72" s="26"/>
      <c r="FOQ72" s="26"/>
      <c r="FOR72" s="26"/>
      <c r="FOS72" s="26"/>
      <c r="FOT72" s="26"/>
      <c r="FOU72" s="26"/>
      <c r="FOV72" s="26"/>
      <c r="FOW72" s="26"/>
      <c r="FOX72" s="26"/>
      <c r="FOY72" s="26"/>
      <c r="FOZ72" s="26"/>
      <c r="FPA72" s="26"/>
      <c r="FPB72" s="26"/>
      <c r="FPC72" s="26"/>
      <c r="FPD72" s="26"/>
      <c r="FPE72" s="26"/>
      <c r="FPF72" s="26"/>
      <c r="FPG72" s="26"/>
      <c r="FPH72" s="26"/>
      <c r="FPI72" s="26"/>
      <c r="FPJ72" s="26"/>
      <c r="FPK72" s="26"/>
      <c r="FPL72" s="26"/>
      <c r="FPM72" s="26"/>
      <c r="FPN72" s="26"/>
      <c r="FPO72" s="26"/>
      <c r="FPP72" s="26"/>
      <c r="FPQ72" s="26"/>
      <c r="FPR72" s="26"/>
      <c r="FPS72" s="26"/>
      <c r="FPT72" s="26"/>
      <c r="FPU72" s="26"/>
      <c r="FPV72" s="26"/>
      <c r="FPW72" s="26"/>
      <c r="FPX72" s="26"/>
      <c r="FPY72" s="26"/>
      <c r="FPZ72" s="26"/>
      <c r="FQA72" s="26"/>
      <c r="FQB72" s="26"/>
      <c r="FQC72" s="26"/>
      <c r="FQD72" s="26"/>
      <c r="FQE72" s="26"/>
      <c r="FQF72" s="26"/>
      <c r="FQG72" s="26"/>
      <c r="FQH72" s="26"/>
      <c r="FQI72" s="26"/>
      <c r="FQJ72" s="26"/>
      <c r="FQK72" s="26"/>
      <c r="FQL72" s="26"/>
      <c r="FQM72" s="26"/>
      <c r="FQN72" s="26"/>
      <c r="FQO72" s="26"/>
      <c r="FQP72" s="26"/>
      <c r="FQQ72" s="26"/>
      <c r="FQR72" s="26"/>
      <c r="FQS72" s="26"/>
      <c r="FQT72" s="26"/>
      <c r="FQU72" s="26"/>
      <c r="FQV72" s="26"/>
      <c r="FQW72" s="26"/>
      <c r="FQX72" s="26"/>
      <c r="FQY72" s="26"/>
      <c r="FQZ72" s="26"/>
      <c r="FRA72" s="26"/>
      <c r="FRB72" s="26"/>
      <c r="FRC72" s="26"/>
      <c r="FRD72" s="26"/>
      <c r="FRE72" s="26"/>
      <c r="FRF72" s="26"/>
      <c r="FRG72" s="26"/>
      <c r="FRH72" s="26"/>
      <c r="FRI72" s="26"/>
      <c r="FRJ72" s="26"/>
      <c r="FRK72" s="26"/>
      <c r="FRL72" s="26"/>
      <c r="FRM72" s="26"/>
      <c r="FRN72" s="26"/>
      <c r="FRO72" s="26"/>
      <c r="FRP72" s="26"/>
      <c r="FRQ72" s="26"/>
      <c r="FRR72" s="26"/>
      <c r="FRS72" s="26"/>
      <c r="FRT72" s="26"/>
      <c r="FRU72" s="26"/>
      <c r="FRV72" s="26"/>
      <c r="FRW72" s="26"/>
      <c r="FRX72" s="26"/>
      <c r="FRY72" s="26"/>
      <c r="FRZ72" s="26"/>
      <c r="FSA72" s="26"/>
      <c r="FSB72" s="26"/>
      <c r="FSC72" s="26"/>
      <c r="FSD72" s="26"/>
      <c r="FSE72" s="26"/>
      <c r="FSF72" s="26"/>
      <c r="FSG72" s="26"/>
      <c r="FSH72" s="26"/>
      <c r="FSI72" s="26"/>
      <c r="FSJ72" s="26"/>
      <c r="FSK72" s="26"/>
      <c r="FSL72" s="26"/>
      <c r="FSM72" s="26"/>
      <c r="FSN72" s="26"/>
      <c r="FSO72" s="26"/>
      <c r="FSP72" s="26"/>
      <c r="FSQ72" s="26"/>
      <c r="FSR72" s="26"/>
      <c r="FSS72" s="26"/>
      <c r="FST72" s="26"/>
      <c r="FSU72" s="26"/>
      <c r="FSV72" s="26"/>
      <c r="FSW72" s="26"/>
      <c r="FSX72" s="26"/>
      <c r="FSY72" s="26"/>
      <c r="FSZ72" s="26"/>
      <c r="FTA72" s="26"/>
      <c r="FTB72" s="26"/>
      <c r="FTC72" s="26"/>
      <c r="FTD72" s="26"/>
      <c r="FTE72" s="26"/>
      <c r="FTF72" s="26"/>
      <c r="FTG72" s="26"/>
      <c r="FTH72" s="26"/>
      <c r="FTI72" s="26"/>
      <c r="FTJ72" s="26"/>
      <c r="FTK72" s="26"/>
      <c r="FTL72" s="26"/>
      <c r="FTM72" s="26"/>
      <c r="FTN72" s="26"/>
      <c r="FTO72" s="26"/>
      <c r="FTP72" s="26"/>
      <c r="FTQ72" s="26"/>
      <c r="FTR72" s="26"/>
      <c r="FTS72" s="26"/>
      <c r="FTT72" s="26"/>
      <c r="FTU72" s="26"/>
      <c r="FTV72" s="26"/>
      <c r="FTW72" s="26"/>
      <c r="FTX72" s="26"/>
      <c r="FTY72" s="26"/>
      <c r="FTZ72" s="26"/>
      <c r="FUA72" s="26"/>
      <c r="FUB72" s="26"/>
      <c r="FUC72" s="26"/>
      <c r="FUD72" s="26"/>
      <c r="FUE72" s="26"/>
      <c r="FUF72" s="26"/>
      <c r="FUG72" s="26"/>
      <c r="FUH72" s="26"/>
      <c r="FUI72" s="26"/>
      <c r="FUJ72" s="26"/>
      <c r="FUK72" s="26"/>
      <c r="FUL72" s="26"/>
      <c r="FUM72" s="26"/>
      <c r="FUN72" s="26"/>
      <c r="FUO72" s="26"/>
      <c r="FUP72" s="26"/>
      <c r="FUQ72" s="26"/>
      <c r="FUR72" s="26"/>
      <c r="FUS72" s="26"/>
      <c r="FUT72" s="26"/>
      <c r="FUU72" s="26"/>
      <c r="FUV72" s="26"/>
      <c r="FUW72" s="26"/>
      <c r="FUX72" s="26"/>
      <c r="FUY72" s="26"/>
      <c r="FUZ72" s="26"/>
      <c r="FVA72" s="26"/>
      <c r="FVB72" s="26"/>
      <c r="FVC72" s="26"/>
      <c r="FVD72" s="26"/>
      <c r="FVE72" s="26"/>
      <c r="FVF72" s="26"/>
      <c r="FVG72" s="26"/>
      <c r="FVH72" s="26"/>
      <c r="FVI72" s="26"/>
      <c r="FVJ72" s="26"/>
      <c r="FVK72" s="26"/>
      <c r="FVL72" s="26"/>
      <c r="FVM72" s="26"/>
      <c r="FVN72" s="26"/>
      <c r="FVO72" s="26"/>
      <c r="FVP72" s="26"/>
      <c r="FVQ72" s="26"/>
      <c r="FVR72" s="26"/>
      <c r="FVS72" s="26"/>
      <c r="FVT72" s="26"/>
      <c r="FVU72" s="26"/>
      <c r="FVV72" s="26"/>
      <c r="FVW72" s="26"/>
      <c r="FVX72" s="26"/>
      <c r="FVY72" s="26"/>
      <c r="FVZ72" s="26"/>
      <c r="FWA72" s="26"/>
      <c r="FWB72" s="26"/>
      <c r="FWC72" s="26"/>
      <c r="FWD72" s="26"/>
      <c r="FWE72" s="26"/>
      <c r="FWF72" s="26"/>
      <c r="FWG72" s="26"/>
      <c r="FWH72" s="26"/>
      <c r="FWI72" s="26"/>
      <c r="FWJ72" s="26"/>
      <c r="FWK72" s="26"/>
      <c r="FWL72" s="26"/>
      <c r="FWM72" s="26"/>
      <c r="FWN72" s="26"/>
      <c r="FWO72" s="26"/>
      <c r="FWP72" s="26"/>
      <c r="FWQ72" s="26"/>
      <c r="FWR72" s="26"/>
      <c r="FWS72" s="26"/>
      <c r="FWT72" s="26"/>
      <c r="FWU72" s="26"/>
      <c r="FWV72" s="26"/>
      <c r="FWW72" s="26"/>
      <c r="FWX72" s="26"/>
      <c r="FWY72" s="26"/>
      <c r="FWZ72" s="26"/>
      <c r="FXA72" s="26"/>
      <c r="FXB72" s="26"/>
      <c r="FXC72" s="26"/>
      <c r="FXD72" s="26"/>
      <c r="FXE72" s="26"/>
      <c r="FXF72" s="26"/>
      <c r="FXG72" s="26"/>
      <c r="FXH72" s="26"/>
      <c r="FXI72" s="26"/>
      <c r="FXJ72" s="26"/>
      <c r="FXK72" s="26"/>
      <c r="FXL72" s="26"/>
      <c r="FXM72" s="26"/>
      <c r="FXN72" s="26"/>
      <c r="FXO72" s="26"/>
      <c r="FXP72" s="26"/>
      <c r="FXQ72" s="26"/>
      <c r="FXR72" s="26"/>
      <c r="FXS72" s="26"/>
      <c r="FXT72" s="26"/>
      <c r="FXU72" s="26"/>
      <c r="FXV72" s="26"/>
      <c r="FXW72" s="26"/>
      <c r="FXX72" s="26"/>
      <c r="FXY72" s="26"/>
      <c r="FXZ72" s="26"/>
      <c r="FYA72" s="26"/>
      <c r="FYB72" s="26"/>
      <c r="FYC72" s="26"/>
      <c r="FYD72" s="26"/>
      <c r="FYE72" s="26"/>
      <c r="FYF72" s="26"/>
      <c r="FYG72" s="26"/>
      <c r="FYH72" s="26"/>
      <c r="FYI72" s="26"/>
      <c r="FYJ72" s="26"/>
      <c r="FYK72" s="26"/>
      <c r="FYL72" s="26"/>
      <c r="FYM72" s="26"/>
      <c r="FYN72" s="26"/>
      <c r="FYO72" s="26"/>
      <c r="FYP72" s="26"/>
      <c r="FYQ72" s="26"/>
      <c r="FYR72" s="26"/>
      <c r="FYS72" s="26"/>
      <c r="FYT72" s="26"/>
      <c r="FYU72" s="26"/>
      <c r="FYV72" s="26"/>
      <c r="FYW72" s="26"/>
      <c r="FYX72" s="26"/>
      <c r="FYY72" s="26"/>
      <c r="FYZ72" s="26"/>
      <c r="FZA72" s="26"/>
      <c r="FZB72" s="26"/>
      <c r="FZC72" s="26"/>
      <c r="FZD72" s="26"/>
      <c r="FZE72" s="26"/>
      <c r="FZF72" s="26"/>
      <c r="FZG72" s="26"/>
      <c r="FZH72" s="26"/>
      <c r="FZI72" s="26"/>
      <c r="FZJ72" s="26"/>
      <c r="FZK72" s="26"/>
      <c r="FZL72" s="26"/>
      <c r="FZM72" s="26"/>
      <c r="FZN72" s="26"/>
      <c r="FZO72" s="26"/>
      <c r="FZP72" s="26"/>
      <c r="FZQ72" s="26"/>
      <c r="FZR72" s="26"/>
      <c r="FZS72" s="26"/>
      <c r="FZT72" s="26"/>
      <c r="FZU72" s="26"/>
      <c r="FZV72" s="26"/>
      <c r="FZW72" s="26"/>
      <c r="FZX72" s="26"/>
      <c r="FZY72" s="26"/>
      <c r="FZZ72" s="26"/>
      <c r="GAA72" s="26"/>
      <c r="GAB72" s="26"/>
      <c r="GAC72" s="26"/>
      <c r="GAD72" s="26"/>
      <c r="GAE72" s="26"/>
      <c r="GAF72" s="26"/>
      <c r="GAG72" s="26"/>
      <c r="GAH72" s="26"/>
      <c r="GAI72" s="26"/>
      <c r="GAJ72" s="26"/>
      <c r="GAK72" s="26"/>
      <c r="GAL72" s="26"/>
      <c r="GAM72" s="26"/>
      <c r="GAN72" s="26"/>
      <c r="GAO72" s="26"/>
      <c r="GAP72" s="26"/>
      <c r="GAQ72" s="26"/>
      <c r="GAR72" s="26"/>
      <c r="GAS72" s="26"/>
      <c r="GAT72" s="26"/>
      <c r="GAU72" s="26"/>
      <c r="GAV72" s="26"/>
      <c r="GAW72" s="26"/>
      <c r="GAX72" s="26"/>
      <c r="GAY72" s="26"/>
      <c r="GAZ72" s="26"/>
      <c r="GBA72" s="26"/>
      <c r="GBB72" s="26"/>
      <c r="GBC72" s="26"/>
      <c r="GBD72" s="26"/>
      <c r="GBE72" s="26"/>
      <c r="GBF72" s="26"/>
      <c r="GBG72" s="26"/>
      <c r="GBH72" s="26"/>
      <c r="GBI72" s="26"/>
      <c r="GBJ72" s="26"/>
      <c r="GBK72" s="26"/>
      <c r="GBL72" s="26"/>
      <c r="GBM72" s="26"/>
      <c r="GBN72" s="26"/>
      <c r="GBO72" s="26"/>
      <c r="GBP72" s="26"/>
      <c r="GBQ72" s="26"/>
      <c r="GBR72" s="26"/>
      <c r="GBS72" s="26"/>
      <c r="GBT72" s="26"/>
      <c r="GBU72" s="26"/>
      <c r="GBV72" s="26"/>
      <c r="GBW72" s="26"/>
      <c r="GBX72" s="26"/>
      <c r="GBY72" s="26"/>
      <c r="GBZ72" s="26"/>
      <c r="GCA72" s="26"/>
      <c r="GCB72" s="26"/>
      <c r="GCC72" s="26"/>
      <c r="GCD72" s="26"/>
      <c r="GCE72" s="26"/>
      <c r="GCF72" s="26"/>
      <c r="GCG72" s="26"/>
      <c r="GCH72" s="26"/>
      <c r="GCI72" s="26"/>
      <c r="GCJ72" s="26"/>
      <c r="GCK72" s="26"/>
      <c r="GCL72" s="26"/>
      <c r="GCM72" s="26"/>
      <c r="GCN72" s="26"/>
      <c r="GCO72" s="26"/>
      <c r="GCP72" s="26"/>
      <c r="GCQ72" s="26"/>
      <c r="GCR72" s="26"/>
      <c r="GCS72" s="26"/>
      <c r="GCT72" s="26"/>
      <c r="GCU72" s="26"/>
      <c r="GCV72" s="26"/>
      <c r="GCW72" s="26"/>
      <c r="GCX72" s="26"/>
      <c r="GCY72" s="26"/>
      <c r="GCZ72" s="26"/>
      <c r="GDA72" s="26"/>
      <c r="GDB72" s="26"/>
      <c r="GDC72" s="26"/>
      <c r="GDD72" s="26"/>
      <c r="GDE72" s="26"/>
      <c r="GDF72" s="26"/>
      <c r="GDG72" s="26"/>
      <c r="GDH72" s="26"/>
      <c r="GDI72" s="26"/>
      <c r="GDJ72" s="26"/>
      <c r="GDK72" s="26"/>
      <c r="GDL72" s="26"/>
      <c r="GDM72" s="26"/>
      <c r="GDN72" s="26"/>
      <c r="GDO72" s="26"/>
      <c r="GDP72" s="26"/>
      <c r="GDQ72" s="26"/>
      <c r="GDR72" s="26"/>
      <c r="GDS72" s="26"/>
      <c r="GDT72" s="26"/>
      <c r="GDU72" s="26"/>
      <c r="GDV72" s="26"/>
      <c r="GDW72" s="26"/>
      <c r="GDX72" s="26"/>
      <c r="GDY72" s="26"/>
      <c r="GDZ72" s="26"/>
      <c r="GEA72" s="26"/>
      <c r="GEB72" s="26"/>
      <c r="GEC72" s="26"/>
      <c r="GED72" s="26"/>
      <c r="GEE72" s="26"/>
      <c r="GEF72" s="26"/>
      <c r="GEG72" s="26"/>
      <c r="GEH72" s="26"/>
      <c r="GEI72" s="26"/>
      <c r="GEJ72" s="26"/>
      <c r="GEK72" s="26"/>
      <c r="GEL72" s="26"/>
      <c r="GEM72" s="26"/>
      <c r="GEN72" s="26"/>
      <c r="GEO72" s="26"/>
      <c r="GEP72" s="26"/>
      <c r="GEQ72" s="26"/>
      <c r="GER72" s="26"/>
      <c r="GES72" s="26"/>
      <c r="GET72" s="26"/>
      <c r="GEU72" s="26"/>
      <c r="GEV72" s="26"/>
      <c r="GEW72" s="26"/>
      <c r="GEX72" s="26"/>
      <c r="GEY72" s="26"/>
      <c r="GEZ72" s="26"/>
      <c r="GFA72" s="26"/>
      <c r="GFB72" s="26"/>
      <c r="GFC72" s="26"/>
      <c r="GFD72" s="26"/>
      <c r="GFE72" s="26"/>
      <c r="GFF72" s="26"/>
      <c r="GFG72" s="26"/>
      <c r="GFH72" s="26"/>
      <c r="GFI72" s="26"/>
      <c r="GFJ72" s="26"/>
      <c r="GFK72" s="26"/>
      <c r="GFL72" s="26"/>
      <c r="GFM72" s="26"/>
      <c r="GFN72" s="26"/>
      <c r="GFO72" s="26"/>
      <c r="GFP72" s="26"/>
      <c r="GFQ72" s="26"/>
      <c r="GFR72" s="26"/>
      <c r="GFS72" s="26"/>
      <c r="GFT72" s="26"/>
      <c r="GFU72" s="26"/>
      <c r="GFV72" s="26"/>
      <c r="GFW72" s="26"/>
      <c r="GFX72" s="26"/>
      <c r="GFY72" s="26"/>
      <c r="GFZ72" s="26"/>
      <c r="GGA72" s="26"/>
      <c r="GGB72" s="26"/>
      <c r="GGC72" s="26"/>
      <c r="GGD72" s="26"/>
      <c r="GGE72" s="26"/>
      <c r="GGF72" s="26"/>
      <c r="GGG72" s="26"/>
      <c r="GGH72" s="26"/>
      <c r="GGI72" s="26"/>
      <c r="GGJ72" s="26"/>
      <c r="GGK72" s="26"/>
      <c r="GGL72" s="26"/>
      <c r="GGM72" s="26"/>
      <c r="GGN72" s="26"/>
      <c r="GGO72" s="26"/>
      <c r="GGP72" s="26"/>
      <c r="GGQ72" s="26"/>
      <c r="GGR72" s="26"/>
      <c r="GGS72" s="26"/>
      <c r="GGT72" s="26"/>
      <c r="GGU72" s="26"/>
      <c r="GGV72" s="26"/>
      <c r="GGW72" s="26"/>
      <c r="GGX72" s="26"/>
      <c r="GGY72" s="26"/>
      <c r="GGZ72" s="26"/>
      <c r="GHA72" s="26"/>
      <c r="GHB72" s="26"/>
      <c r="GHC72" s="26"/>
      <c r="GHD72" s="26"/>
      <c r="GHE72" s="26"/>
      <c r="GHF72" s="26"/>
      <c r="GHG72" s="26"/>
      <c r="GHH72" s="26"/>
      <c r="GHI72" s="26"/>
      <c r="GHJ72" s="26"/>
      <c r="GHK72" s="26"/>
      <c r="GHL72" s="26"/>
      <c r="GHM72" s="26"/>
      <c r="GHN72" s="26"/>
      <c r="GHO72" s="26"/>
      <c r="GHP72" s="26"/>
      <c r="GHQ72" s="26"/>
      <c r="GHR72" s="26"/>
      <c r="GHS72" s="26"/>
      <c r="GHT72" s="26"/>
      <c r="GHU72" s="26"/>
      <c r="GHV72" s="26"/>
      <c r="GHW72" s="26"/>
      <c r="GHX72" s="26"/>
      <c r="GHY72" s="26"/>
      <c r="GHZ72" s="26"/>
      <c r="GIA72" s="26"/>
      <c r="GIB72" s="26"/>
      <c r="GIC72" s="26"/>
      <c r="GID72" s="26"/>
      <c r="GIE72" s="26"/>
      <c r="GIF72" s="26"/>
      <c r="GIG72" s="26"/>
      <c r="GIH72" s="26"/>
      <c r="GII72" s="26"/>
      <c r="GIJ72" s="26"/>
      <c r="GIK72" s="26"/>
      <c r="GIL72" s="26"/>
      <c r="GIM72" s="26"/>
      <c r="GIN72" s="26"/>
      <c r="GIO72" s="26"/>
      <c r="GIP72" s="26"/>
      <c r="GIQ72" s="26"/>
      <c r="GIR72" s="26"/>
      <c r="GIS72" s="26"/>
      <c r="GIT72" s="26"/>
      <c r="GIU72" s="26"/>
      <c r="GIV72" s="26"/>
      <c r="GIW72" s="26"/>
      <c r="GIX72" s="26"/>
      <c r="GIY72" s="26"/>
      <c r="GIZ72" s="26"/>
      <c r="GJA72" s="26"/>
      <c r="GJB72" s="26"/>
      <c r="GJC72" s="26"/>
      <c r="GJD72" s="26"/>
      <c r="GJE72" s="26"/>
      <c r="GJF72" s="26"/>
      <c r="GJG72" s="26"/>
      <c r="GJH72" s="26"/>
      <c r="GJI72" s="26"/>
      <c r="GJJ72" s="26"/>
      <c r="GJK72" s="26"/>
      <c r="GJL72" s="26"/>
      <c r="GJM72" s="26"/>
      <c r="GJN72" s="26"/>
      <c r="GJO72" s="26"/>
      <c r="GJP72" s="26"/>
      <c r="GJQ72" s="26"/>
      <c r="GJR72" s="26"/>
      <c r="GJS72" s="26"/>
      <c r="GJT72" s="26"/>
      <c r="GJU72" s="26"/>
      <c r="GJV72" s="26"/>
      <c r="GJW72" s="26"/>
      <c r="GJX72" s="26"/>
      <c r="GJY72" s="26"/>
      <c r="GJZ72" s="26"/>
      <c r="GKA72" s="26"/>
      <c r="GKB72" s="26"/>
      <c r="GKC72" s="26"/>
      <c r="GKD72" s="26"/>
      <c r="GKE72" s="26"/>
      <c r="GKF72" s="26"/>
      <c r="GKG72" s="26"/>
      <c r="GKH72" s="26"/>
      <c r="GKI72" s="26"/>
      <c r="GKJ72" s="26"/>
      <c r="GKK72" s="26"/>
      <c r="GKL72" s="26"/>
      <c r="GKM72" s="26"/>
      <c r="GKN72" s="26"/>
      <c r="GKO72" s="26"/>
      <c r="GKP72" s="26"/>
      <c r="GKQ72" s="26"/>
      <c r="GKR72" s="26"/>
      <c r="GKS72" s="26"/>
      <c r="GKT72" s="26"/>
      <c r="GKU72" s="26"/>
      <c r="GKV72" s="26"/>
      <c r="GKW72" s="26"/>
      <c r="GKX72" s="26"/>
      <c r="GKY72" s="26"/>
      <c r="GKZ72" s="26"/>
      <c r="GLA72" s="26"/>
      <c r="GLB72" s="26"/>
      <c r="GLC72" s="26"/>
      <c r="GLD72" s="26"/>
      <c r="GLE72" s="26"/>
      <c r="GLF72" s="26"/>
      <c r="GLG72" s="26"/>
      <c r="GLH72" s="26"/>
      <c r="GLI72" s="26"/>
      <c r="GLJ72" s="26"/>
      <c r="GLK72" s="26"/>
      <c r="GLL72" s="26"/>
      <c r="GLM72" s="26"/>
      <c r="GLN72" s="26"/>
      <c r="GLO72" s="26"/>
      <c r="GLP72" s="26"/>
      <c r="GLQ72" s="26"/>
      <c r="GLR72" s="26"/>
      <c r="GLS72" s="26"/>
      <c r="GLT72" s="26"/>
      <c r="GLU72" s="26"/>
      <c r="GLV72" s="26"/>
      <c r="GLW72" s="26"/>
      <c r="GLX72" s="26"/>
      <c r="GLY72" s="26"/>
      <c r="GLZ72" s="26"/>
      <c r="GMA72" s="26"/>
      <c r="GMB72" s="26"/>
      <c r="GMC72" s="26"/>
      <c r="GMD72" s="26"/>
      <c r="GME72" s="26"/>
      <c r="GMF72" s="26"/>
      <c r="GMG72" s="26"/>
      <c r="GMH72" s="26"/>
      <c r="GMI72" s="26"/>
      <c r="GMJ72" s="26"/>
      <c r="GMK72" s="26"/>
      <c r="GML72" s="26"/>
      <c r="GMM72" s="26"/>
      <c r="GMN72" s="26"/>
      <c r="GMO72" s="26"/>
      <c r="GMP72" s="26"/>
      <c r="GMQ72" s="26"/>
      <c r="GMR72" s="26"/>
      <c r="GMS72" s="26"/>
      <c r="GMT72" s="26"/>
      <c r="GMU72" s="26"/>
      <c r="GMV72" s="26"/>
      <c r="GMW72" s="26"/>
      <c r="GMX72" s="26"/>
      <c r="GMY72" s="26"/>
      <c r="GMZ72" s="26"/>
      <c r="GNA72" s="26"/>
      <c r="GNB72" s="26"/>
      <c r="GNC72" s="26"/>
      <c r="GND72" s="26"/>
      <c r="GNE72" s="26"/>
      <c r="GNF72" s="26"/>
      <c r="GNG72" s="26"/>
      <c r="GNH72" s="26"/>
      <c r="GNI72" s="26"/>
      <c r="GNJ72" s="26"/>
      <c r="GNK72" s="26"/>
      <c r="GNL72" s="26"/>
      <c r="GNM72" s="26"/>
      <c r="GNN72" s="26"/>
      <c r="GNO72" s="26"/>
      <c r="GNP72" s="26"/>
      <c r="GNQ72" s="26"/>
      <c r="GNR72" s="26"/>
      <c r="GNS72" s="26"/>
      <c r="GNT72" s="26"/>
      <c r="GNU72" s="26"/>
      <c r="GNV72" s="26"/>
      <c r="GNW72" s="26"/>
      <c r="GNX72" s="26"/>
      <c r="GNY72" s="26"/>
      <c r="GNZ72" s="26"/>
      <c r="GOA72" s="26"/>
      <c r="GOB72" s="26"/>
      <c r="GOC72" s="26"/>
      <c r="GOD72" s="26"/>
      <c r="GOE72" s="26"/>
      <c r="GOF72" s="26"/>
      <c r="GOG72" s="26"/>
      <c r="GOH72" s="26"/>
      <c r="GOI72" s="26"/>
      <c r="GOJ72" s="26"/>
      <c r="GOK72" s="26"/>
      <c r="GOL72" s="26"/>
      <c r="GOM72" s="26"/>
      <c r="GON72" s="26"/>
      <c r="GOO72" s="26"/>
      <c r="GOP72" s="26"/>
      <c r="GOQ72" s="26"/>
      <c r="GOR72" s="26"/>
      <c r="GOS72" s="26"/>
      <c r="GOT72" s="26"/>
      <c r="GOU72" s="26"/>
      <c r="GOV72" s="26"/>
      <c r="GOW72" s="26"/>
      <c r="GOX72" s="26"/>
      <c r="GOY72" s="26"/>
      <c r="GOZ72" s="26"/>
      <c r="GPA72" s="26"/>
      <c r="GPB72" s="26"/>
      <c r="GPC72" s="26"/>
      <c r="GPD72" s="26"/>
      <c r="GPE72" s="26"/>
      <c r="GPF72" s="26"/>
      <c r="GPG72" s="26"/>
      <c r="GPH72" s="26"/>
      <c r="GPI72" s="26"/>
      <c r="GPJ72" s="26"/>
      <c r="GPK72" s="26"/>
      <c r="GPL72" s="26"/>
      <c r="GPM72" s="26"/>
      <c r="GPN72" s="26"/>
      <c r="GPO72" s="26"/>
      <c r="GPP72" s="26"/>
      <c r="GPQ72" s="26"/>
      <c r="GPR72" s="26"/>
      <c r="GPS72" s="26"/>
      <c r="GPT72" s="26"/>
      <c r="GPU72" s="26"/>
      <c r="GPV72" s="26"/>
      <c r="GPW72" s="26"/>
      <c r="GPX72" s="26"/>
      <c r="GPY72" s="26"/>
      <c r="GPZ72" s="26"/>
      <c r="GQA72" s="26"/>
      <c r="GQB72" s="26"/>
      <c r="GQC72" s="26"/>
      <c r="GQD72" s="26"/>
      <c r="GQE72" s="26"/>
      <c r="GQF72" s="26"/>
      <c r="GQG72" s="26"/>
      <c r="GQH72" s="26"/>
      <c r="GQI72" s="26"/>
      <c r="GQJ72" s="26"/>
      <c r="GQK72" s="26"/>
      <c r="GQL72" s="26"/>
      <c r="GQM72" s="26"/>
      <c r="GQN72" s="26"/>
      <c r="GQO72" s="26"/>
      <c r="GQP72" s="26"/>
      <c r="GQQ72" s="26"/>
      <c r="GQR72" s="26"/>
      <c r="GQS72" s="26"/>
      <c r="GQT72" s="26"/>
      <c r="GQU72" s="26"/>
      <c r="GQV72" s="26"/>
      <c r="GQW72" s="26"/>
      <c r="GQX72" s="26"/>
      <c r="GQY72" s="26"/>
      <c r="GQZ72" s="26"/>
      <c r="GRA72" s="26"/>
      <c r="GRB72" s="26"/>
      <c r="GRC72" s="26"/>
      <c r="GRD72" s="26"/>
      <c r="GRE72" s="26"/>
      <c r="GRF72" s="26"/>
      <c r="GRG72" s="26"/>
      <c r="GRH72" s="26"/>
      <c r="GRI72" s="26"/>
      <c r="GRJ72" s="26"/>
      <c r="GRK72" s="26"/>
      <c r="GRL72" s="26"/>
      <c r="GRM72" s="26"/>
      <c r="GRN72" s="26"/>
      <c r="GRO72" s="26"/>
      <c r="GRP72" s="26"/>
      <c r="GRQ72" s="26"/>
      <c r="GRR72" s="26"/>
      <c r="GRS72" s="26"/>
      <c r="GRT72" s="26"/>
      <c r="GRU72" s="26"/>
      <c r="GRV72" s="26"/>
      <c r="GRW72" s="26"/>
      <c r="GRX72" s="26"/>
      <c r="GRY72" s="26"/>
      <c r="GRZ72" s="26"/>
      <c r="GSA72" s="26"/>
      <c r="GSB72" s="26"/>
      <c r="GSC72" s="26"/>
      <c r="GSD72" s="26"/>
      <c r="GSE72" s="26"/>
      <c r="GSF72" s="26"/>
      <c r="GSG72" s="26"/>
      <c r="GSH72" s="26"/>
      <c r="GSI72" s="26"/>
      <c r="GSJ72" s="26"/>
      <c r="GSK72" s="26"/>
      <c r="GSL72" s="26"/>
      <c r="GSM72" s="26"/>
      <c r="GSN72" s="26"/>
      <c r="GSO72" s="26"/>
      <c r="GSP72" s="26"/>
      <c r="GSQ72" s="26"/>
      <c r="GSR72" s="26"/>
      <c r="GSS72" s="26"/>
      <c r="GST72" s="26"/>
      <c r="GSU72" s="26"/>
      <c r="GSV72" s="26"/>
      <c r="GSW72" s="26"/>
      <c r="GSX72" s="26"/>
      <c r="GSY72" s="26"/>
      <c r="GSZ72" s="26"/>
      <c r="GTA72" s="26"/>
      <c r="GTB72" s="26"/>
      <c r="GTC72" s="26"/>
      <c r="GTD72" s="26"/>
      <c r="GTE72" s="26"/>
      <c r="GTF72" s="26"/>
      <c r="GTG72" s="26"/>
      <c r="GTH72" s="26"/>
      <c r="GTI72" s="26"/>
      <c r="GTJ72" s="26"/>
      <c r="GTK72" s="26"/>
      <c r="GTL72" s="26"/>
      <c r="GTM72" s="26"/>
      <c r="GTN72" s="26"/>
      <c r="GTO72" s="26"/>
      <c r="GTP72" s="26"/>
      <c r="GTQ72" s="26"/>
      <c r="GTR72" s="26"/>
      <c r="GTS72" s="26"/>
      <c r="GTT72" s="26"/>
      <c r="GTU72" s="26"/>
      <c r="GTV72" s="26"/>
      <c r="GTW72" s="26"/>
      <c r="GTX72" s="26"/>
      <c r="GTY72" s="26"/>
      <c r="GTZ72" s="26"/>
      <c r="GUA72" s="26"/>
      <c r="GUB72" s="26"/>
      <c r="GUC72" s="26"/>
      <c r="GUD72" s="26"/>
      <c r="GUE72" s="26"/>
      <c r="GUF72" s="26"/>
      <c r="GUG72" s="26"/>
      <c r="GUH72" s="26"/>
      <c r="GUI72" s="26"/>
      <c r="GUJ72" s="26"/>
      <c r="GUK72" s="26"/>
      <c r="GUL72" s="26"/>
      <c r="GUM72" s="26"/>
      <c r="GUN72" s="26"/>
      <c r="GUO72" s="26"/>
      <c r="GUP72" s="26"/>
      <c r="GUQ72" s="26"/>
      <c r="GUR72" s="26"/>
      <c r="GUS72" s="26"/>
      <c r="GUT72" s="26"/>
      <c r="GUU72" s="26"/>
      <c r="GUV72" s="26"/>
      <c r="GUW72" s="26"/>
      <c r="GUX72" s="26"/>
      <c r="GUY72" s="26"/>
      <c r="GUZ72" s="26"/>
      <c r="GVA72" s="26"/>
      <c r="GVB72" s="26"/>
      <c r="GVC72" s="26"/>
      <c r="GVD72" s="26"/>
      <c r="GVE72" s="26"/>
      <c r="GVF72" s="26"/>
      <c r="GVG72" s="26"/>
      <c r="GVH72" s="26"/>
      <c r="GVI72" s="26"/>
      <c r="GVJ72" s="26"/>
      <c r="GVK72" s="26"/>
      <c r="GVL72" s="26"/>
      <c r="GVM72" s="26"/>
      <c r="GVN72" s="26"/>
      <c r="GVO72" s="26"/>
      <c r="GVP72" s="26"/>
      <c r="GVQ72" s="26"/>
      <c r="GVR72" s="26"/>
      <c r="GVS72" s="26"/>
      <c r="GVT72" s="26"/>
      <c r="GVU72" s="26"/>
      <c r="GVV72" s="26"/>
      <c r="GVW72" s="26"/>
      <c r="GVX72" s="26"/>
      <c r="GVY72" s="26"/>
      <c r="GVZ72" s="26"/>
      <c r="GWA72" s="26"/>
      <c r="GWB72" s="26"/>
      <c r="GWC72" s="26"/>
      <c r="GWD72" s="26"/>
      <c r="GWE72" s="26"/>
      <c r="GWF72" s="26"/>
      <c r="GWG72" s="26"/>
      <c r="GWH72" s="26"/>
      <c r="GWI72" s="26"/>
      <c r="GWJ72" s="26"/>
      <c r="GWK72" s="26"/>
      <c r="GWL72" s="26"/>
      <c r="GWM72" s="26"/>
      <c r="GWN72" s="26"/>
      <c r="GWO72" s="26"/>
      <c r="GWP72" s="26"/>
      <c r="GWQ72" s="26"/>
      <c r="GWR72" s="26"/>
      <c r="GWS72" s="26"/>
      <c r="GWT72" s="26"/>
      <c r="GWU72" s="26"/>
      <c r="GWV72" s="26"/>
      <c r="GWW72" s="26"/>
      <c r="GWX72" s="26"/>
      <c r="GWY72" s="26"/>
      <c r="GWZ72" s="26"/>
      <c r="GXA72" s="26"/>
      <c r="GXB72" s="26"/>
      <c r="GXC72" s="26"/>
      <c r="GXD72" s="26"/>
      <c r="GXE72" s="26"/>
      <c r="GXF72" s="26"/>
      <c r="GXG72" s="26"/>
      <c r="GXH72" s="26"/>
      <c r="GXI72" s="26"/>
      <c r="GXJ72" s="26"/>
      <c r="GXK72" s="26"/>
      <c r="GXL72" s="26"/>
      <c r="GXM72" s="26"/>
      <c r="GXN72" s="26"/>
      <c r="GXO72" s="26"/>
      <c r="GXP72" s="26"/>
      <c r="GXQ72" s="26"/>
      <c r="GXR72" s="26"/>
      <c r="GXS72" s="26"/>
      <c r="GXT72" s="26"/>
      <c r="GXU72" s="26"/>
      <c r="GXV72" s="26"/>
      <c r="GXW72" s="26"/>
      <c r="GXX72" s="26"/>
      <c r="GXY72" s="26"/>
      <c r="GXZ72" s="26"/>
      <c r="GYA72" s="26"/>
      <c r="GYB72" s="26"/>
      <c r="GYC72" s="26"/>
      <c r="GYD72" s="26"/>
      <c r="GYE72" s="26"/>
      <c r="GYF72" s="26"/>
      <c r="GYG72" s="26"/>
      <c r="GYH72" s="26"/>
      <c r="GYI72" s="26"/>
      <c r="GYJ72" s="26"/>
      <c r="GYK72" s="26"/>
      <c r="GYL72" s="26"/>
      <c r="GYM72" s="26"/>
      <c r="GYN72" s="26"/>
      <c r="GYO72" s="26"/>
      <c r="GYP72" s="26"/>
      <c r="GYQ72" s="26"/>
      <c r="GYR72" s="26"/>
      <c r="GYS72" s="26"/>
      <c r="GYT72" s="26"/>
      <c r="GYU72" s="26"/>
      <c r="GYV72" s="26"/>
      <c r="GYW72" s="26"/>
      <c r="GYX72" s="26"/>
      <c r="GYY72" s="26"/>
      <c r="GYZ72" s="26"/>
      <c r="GZA72" s="26"/>
      <c r="GZB72" s="26"/>
      <c r="GZC72" s="26"/>
      <c r="GZD72" s="26"/>
      <c r="GZE72" s="26"/>
      <c r="GZF72" s="26"/>
      <c r="GZG72" s="26"/>
      <c r="GZH72" s="26"/>
      <c r="GZI72" s="26"/>
      <c r="GZJ72" s="26"/>
      <c r="GZK72" s="26"/>
      <c r="GZL72" s="26"/>
      <c r="GZM72" s="26"/>
      <c r="GZN72" s="26"/>
      <c r="GZO72" s="26"/>
      <c r="GZP72" s="26"/>
      <c r="GZQ72" s="26"/>
      <c r="GZR72" s="26"/>
      <c r="GZS72" s="26"/>
      <c r="GZT72" s="26"/>
      <c r="GZU72" s="26"/>
      <c r="GZV72" s="26"/>
      <c r="GZW72" s="26"/>
      <c r="GZX72" s="26"/>
      <c r="GZY72" s="26"/>
      <c r="GZZ72" s="26"/>
      <c r="HAA72" s="26"/>
      <c r="HAB72" s="26"/>
      <c r="HAC72" s="26"/>
      <c r="HAD72" s="26"/>
      <c r="HAE72" s="26"/>
      <c r="HAF72" s="26"/>
      <c r="HAG72" s="26"/>
      <c r="HAH72" s="26"/>
      <c r="HAI72" s="26"/>
      <c r="HAJ72" s="26"/>
      <c r="HAK72" s="26"/>
      <c r="HAL72" s="26"/>
      <c r="HAM72" s="26"/>
      <c r="HAN72" s="26"/>
      <c r="HAO72" s="26"/>
      <c r="HAP72" s="26"/>
      <c r="HAQ72" s="26"/>
      <c r="HAR72" s="26"/>
      <c r="HAS72" s="26"/>
      <c r="HAT72" s="26"/>
      <c r="HAU72" s="26"/>
      <c r="HAV72" s="26"/>
      <c r="HAW72" s="26"/>
      <c r="HAX72" s="26"/>
      <c r="HAY72" s="26"/>
      <c r="HAZ72" s="26"/>
      <c r="HBA72" s="26"/>
      <c r="HBB72" s="26"/>
      <c r="HBC72" s="26"/>
      <c r="HBD72" s="26"/>
      <c r="HBE72" s="26"/>
      <c r="HBF72" s="26"/>
      <c r="HBG72" s="26"/>
      <c r="HBH72" s="26"/>
      <c r="HBI72" s="26"/>
      <c r="HBJ72" s="26"/>
      <c r="HBK72" s="26"/>
      <c r="HBL72" s="26"/>
      <c r="HBM72" s="26"/>
      <c r="HBN72" s="26"/>
      <c r="HBO72" s="26"/>
      <c r="HBP72" s="26"/>
      <c r="HBQ72" s="26"/>
      <c r="HBR72" s="26"/>
      <c r="HBS72" s="26"/>
      <c r="HBT72" s="26"/>
      <c r="HBU72" s="26"/>
      <c r="HBV72" s="26"/>
      <c r="HBW72" s="26"/>
      <c r="HBX72" s="26"/>
      <c r="HBY72" s="26"/>
      <c r="HBZ72" s="26"/>
      <c r="HCA72" s="26"/>
      <c r="HCB72" s="26"/>
      <c r="HCC72" s="26"/>
      <c r="HCD72" s="26"/>
      <c r="HCE72" s="26"/>
      <c r="HCF72" s="26"/>
      <c r="HCG72" s="26"/>
      <c r="HCH72" s="26"/>
      <c r="HCI72" s="26"/>
      <c r="HCJ72" s="26"/>
      <c r="HCK72" s="26"/>
      <c r="HCL72" s="26"/>
      <c r="HCM72" s="26"/>
      <c r="HCN72" s="26"/>
      <c r="HCO72" s="26"/>
      <c r="HCP72" s="26"/>
      <c r="HCQ72" s="26"/>
      <c r="HCR72" s="26"/>
      <c r="HCS72" s="26"/>
      <c r="HCT72" s="26"/>
      <c r="HCU72" s="26"/>
      <c r="HCV72" s="26"/>
      <c r="HCW72" s="26"/>
      <c r="HCX72" s="26"/>
      <c r="HCY72" s="26"/>
      <c r="HCZ72" s="26"/>
      <c r="HDA72" s="26"/>
      <c r="HDB72" s="26"/>
      <c r="HDC72" s="26"/>
      <c r="HDD72" s="26"/>
      <c r="HDE72" s="26"/>
      <c r="HDF72" s="26"/>
      <c r="HDG72" s="26"/>
      <c r="HDH72" s="26"/>
      <c r="HDI72" s="26"/>
      <c r="HDJ72" s="26"/>
      <c r="HDK72" s="26"/>
      <c r="HDL72" s="26"/>
      <c r="HDM72" s="26"/>
      <c r="HDN72" s="26"/>
      <c r="HDO72" s="26"/>
      <c r="HDP72" s="26"/>
      <c r="HDQ72" s="26"/>
      <c r="HDR72" s="26"/>
      <c r="HDS72" s="26"/>
      <c r="HDT72" s="26"/>
      <c r="HDU72" s="26"/>
      <c r="HDV72" s="26"/>
      <c r="HDW72" s="26"/>
      <c r="HDX72" s="26"/>
      <c r="HDY72" s="26"/>
      <c r="HDZ72" s="26"/>
      <c r="HEA72" s="26"/>
      <c r="HEB72" s="26"/>
      <c r="HEC72" s="26"/>
      <c r="HED72" s="26"/>
      <c r="HEE72" s="26"/>
      <c r="HEF72" s="26"/>
      <c r="HEG72" s="26"/>
      <c r="HEH72" s="26"/>
      <c r="HEI72" s="26"/>
      <c r="HEJ72" s="26"/>
      <c r="HEK72" s="26"/>
      <c r="HEL72" s="26"/>
      <c r="HEM72" s="26"/>
      <c r="HEN72" s="26"/>
      <c r="HEO72" s="26"/>
      <c r="HEP72" s="26"/>
      <c r="HEQ72" s="26"/>
      <c r="HER72" s="26"/>
      <c r="HES72" s="26"/>
      <c r="HET72" s="26"/>
      <c r="HEU72" s="26"/>
      <c r="HEV72" s="26"/>
      <c r="HEW72" s="26"/>
      <c r="HEX72" s="26"/>
      <c r="HEY72" s="26"/>
      <c r="HEZ72" s="26"/>
      <c r="HFA72" s="26"/>
      <c r="HFB72" s="26"/>
      <c r="HFC72" s="26"/>
      <c r="HFD72" s="26"/>
      <c r="HFE72" s="26"/>
      <c r="HFF72" s="26"/>
      <c r="HFG72" s="26"/>
      <c r="HFH72" s="26"/>
      <c r="HFI72" s="26"/>
      <c r="HFJ72" s="26"/>
      <c r="HFK72" s="26"/>
      <c r="HFL72" s="26"/>
      <c r="HFM72" s="26"/>
      <c r="HFN72" s="26"/>
      <c r="HFO72" s="26"/>
      <c r="HFP72" s="26"/>
      <c r="HFQ72" s="26"/>
      <c r="HFR72" s="26"/>
      <c r="HFS72" s="26"/>
      <c r="HFT72" s="26"/>
      <c r="HFU72" s="26"/>
      <c r="HFV72" s="26"/>
      <c r="HFW72" s="26"/>
      <c r="HFX72" s="26"/>
      <c r="HFY72" s="26"/>
      <c r="HFZ72" s="26"/>
      <c r="HGA72" s="26"/>
      <c r="HGB72" s="26"/>
      <c r="HGC72" s="26"/>
      <c r="HGD72" s="26"/>
      <c r="HGE72" s="26"/>
      <c r="HGF72" s="26"/>
      <c r="HGG72" s="26"/>
      <c r="HGH72" s="26"/>
      <c r="HGI72" s="26"/>
      <c r="HGJ72" s="26"/>
      <c r="HGK72" s="26"/>
      <c r="HGL72" s="26"/>
      <c r="HGM72" s="26"/>
      <c r="HGN72" s="26"/>
      <c r="HGO72" s="26"/>
      <c r="HGP72" s="26"/>
      <c r="HGQ72" s="26"/>
      <c r="HGR72" s="26"/>
      <c r="HGS72" s="26"/>
      <c r="HGT72" s="26"/>
      <c r="HGU72" s="26"/>
      <c r="HGV72" s="26"/>
      <c r="HGW72" s="26"/>
      <c r="HGX72" s="26"/>
      <c r="HGY72" s="26"/>
      <c r="HGZ72" s="26"/>
      <c r="HHA72" s="26"/>
      <c r="HHB72" s="26"/>
      <c r="HHC72" s="26"/>
      <c r="HHD72" s="26"/>
      <c r="HHE72" s="26"/>
      <c r="HHF72" s="26"/>
      <c r="HHG72" s="26"/>
      <c r="HHH72" s="26"/>
      <c r="HHI72" s="26"/>
      <c r="HHJ72" s="26"/>
      <c r="HHK72" s="26"/>
      <c r="HHL72" s="26"/>
      <c r="HHM72" s="26"/>
      <c r="HHN72" s="26"/>
      <c r="HHO72" s="26"/>
      <c r="HHP72" s="26"/>
      <c r="HHQ72" s="26"/>
      <c r="HHR72" s="26"/>
      <c r="HHS72" s="26"/>
      <c r="HHT72" s="26"/>
      <c r="HHU72" s="26"/>
      <c r="HHV72" s="26"/>
      <c r="HHW72" s="26"/>
      <c r="HHX72" s="26"/>
      <c r="HHY72" s="26"/>
      <c r="HHZ72" s="26"/>
      <c r="HIA72" s="26"/>
      <c r="HIB72" s="26"/>
      <c r="HIC72" s="26"/>
      <c r="HID72" s="26"/>
      <c r="HIE72" s="26"/>
      <c r="HIF72" s="26"/>
      <c r="HIG72" s="26"/>
      <c r="HIH72" s="26"/>
      <c r="HII72" s="26"/>
      <c r="HIJ72" s="26"/>
      <c r="HIK72" s="26"/>
      <c r="HIL72" s="26"/>
      <c r="HIM72" s="26"/>
      <c r="HIN72" s="26"/>
      <c r="HIO72" s="26"/>
      <c r="HIP72" s="26"/>
      <c r="HIQ72" s="26"/>
      <c r="HIR72" s="26"/>
      <c r="HIS72" s="26"/>
      <c r="HIT72" s="26"/>
      <c r="HIU72" s="26"/>
      <c r="HIV72" s="26"/>
      <c r="HIW72" s="26"/>
      <c r="HIX72" s="26"/>
      <c r="HIY72" s="26"/>
      <c r="HIZ72" s="26"/>
      <c r="HJA72" s="26"/>
      <c r="HJB72" s="26"/>
      <c r="HJC72" s="26"/>
      <c r="HJD72" s="26"/>
      <c r="HJE72" s="26"/>
      <c r="HJF72" s="26"/>
      <c r="HJG72" s="26"/>
      <c r="HJH72" s="26"/>
      <c r="HJI72" s="26"/>
      <c r="HJJ72" s="26"/>
      <c r="HJK72" s="26"/>
      <c r="HJL72" s="26"/>
      <c r="HJM72" s="26"/>
      <c r="HJN72" s="26"/>
      <c r="HJO72" s="26"/>
      <c r="HJP72" s="26"/>
      <c r="HJQ72" s="26"/>
      <c r="HJR72" s="26"/>
      <c r="HJS72" s="26"/>
      <c r="HJT72" s="26"/>
      <c r="HJU72" s="26"/>
      <c r="HJV72" s="26"/>
      <c r="HJW72" s="26"/>
      <c r="HJX72" s="26"/>
      <c r="HJY72" s="26"/>
      <c r="HJZ72" s="26"/>
      <c r="HKA72" s="26"/>
      <c r="HKB72" s="26"/>
      <c r="HKC72" s="26"/>
      <c r="HKD72" s="26"/>
      <c r="HKE72" s="26"/>
      <c r="HKF72" s="26"/>
      <c r="HKG72" s="26"/>
      <c r="HKH72" s="26"/>
      <c r="HKI72" s="26"/>
      <c r="HKJ72" s="26"/>
      <c r="HKK72" s="26"/>
      <c r="HKL72" s="26"/>
      <c r="HKM72" s="26"/>
      <c r="HKN72" s="26"/>
      <c r="HKO72" s="26"/>
      <c r="HKP72" s="26"/>
      <c r="HKQ72" s="26"/>
      <c r="HKR72" s="26"/>
      <c r="HKS72" s="26"/>
      <c r="HKT72" s="26"/>
      <c r="HKU72" s="26"/>
      <c r="HKV72" s="26"/>
      <c r="HKW72" s="26"/>
      <c r="HKX72" s="26"/>
      <c r="HKY72" s="26"/>
      <c r="HKZ72" s="26"/>
      <c r="HLA72" s="26"/>
      <c r="HLB72" s="26"/>
      <c r="HLC72" s="26"/>
      <c r="HLD72" s="26"/>
      <c r="HLE72" s="26"/>
      <c r="HLF72" s="26"/>
      <c r="HLG72" s="26"/>
      <c r="HLH72" s="26"/>
      <c r="HLI72" s="26"/>
      <c r="HLJ72" s="26"/>
      <c r="HLK72" s="26"/>
      <c r="HLL72" s="26"/>
      <c r="HLM72" s="26"/>
      <c r="HLN72" s="26"/>
      <c r="HLO72" s="26"/>
      <c r="HLP72" s="26"/>
      <c r="HLQ72" s="26"/>
      <c r="HLR72" s="26"/>
      <c r="HLS72" s="26"/>
      <c r="HLT72" s="26"/>
      <c r="HLU72" s="26"/>
      <c r="HLV72" s="26"/>
      <c r="HLW72" s="26"/>
      <c r="HLX72" s="26"/>
      <c r="HLY72" s="26"/>
      <c r="HLZ72" s="26"/>
      <c r="HMA72" s="26"/>
      <c r="HMB72" s="26"/>
      <c r="HMC72" s="26"/>
      <c r="HMD72" s="26"/>
      <c r="HME72" s="26"/>
      <c r="HMF72" s="26"/>
      <c r="HMG72" s="26"/>
      <c r="HMH72" s="26"/>
      <c r="HMI72" s="26"/>
      <c r="HMJ72" s="26"/>
      <c r="HMK72" s="26"/>
      <c r="HML72" s="26"/>
      <c r="HMM72" s="26"/>
      <c r="HMN72" s="26"/>
      <c r="HMO72" s="26"/>
      <c r="HMP72" s="26"/>
      <c r="HMQ72" s="26"/>
      <c r="HMR72" s="26"/>
      <c r="HMS72" s="26"/>
      <c r="HMT72" s="26"/>
      <c r="HMU72" s="26"/>
      <c r="HMV72" s="26"/>
      <c r="HMW72" s="26"/>
      <c r="HMX72" s="26"/>
      <c r="HMY72" s="26"/>
      <c r="HMZ72" s="26"/>
      <c r="HNA72" s="26"/>
      <c r="HNB72" s="26"/>
      <c r="HNC72" s="26"/>
      <c r="HND72" s="26"/>
      <c r="HNE72" s="26"/>
      <c r="HNF72" s="26"/>
      <c r="HNG72" s="26"/>
      <c r="HNH72" s="26"/>
      <c r="HNI72" s="26"/>
      <c r="HNJ72" s="26"/>
      <c r="HNK72" s="26"/>
      <c r="HNL72" s="26"/>
      <c r="HNM72" s="26"/>
      <c r="HNN72" s="26"/>
      <c r="HNO72" s="26"/>
      <c r="HNP72" s="26"/>
      <c r="HNQ72" s="26"/>
      <c r="HNR72" s="26"/>
      <c r="HNS72" s="26"/>
      <c r="HNT72" s="26"/>
      <c r="HNU72" s="26"/>
      <c r="HNV72" s="26"/>
      <c r="HNW72" s="26"/>
      <c r="HNX72" s="26"/>
      <c r="HNY72" s="26"/>
      <c r="HNZ72" s="26"/>
      <c r="HOA72" s="26"/>
      <c r="HOB72" s="26"/>
      <c r="HOC72" s="26"/>
      <c r="HOD72" s="26"/>
      <c r="HOE72" s="26"/>
      <c r="HOF72" s="26"/>
      <c r="HOG72" s="26"/>
      <c r="HOH72" s="26"/>
      <c r="HOI72" s="26"/>
      <c r="HOJ72" s="26"/>
      <c r="HOK72" s="26"/>
      <c r="HOL72" s="26"/>
      <c r="HOM72" s="26"/>
      <c r="HON72" s="26"/>
      <c r="HOO72" s="26"/>
      <c r="HOP72" s="26"/>
      <c r="HOQ72" s="26"/>
      <c r="HOR72" s="26"/>
      <c r="HOS72" s="26"/>
      <c r="HOT72" s="26"/>
      <c r="HOU72" s="26"/>
      <c r="HOV72" s="26"/>
      <c r="HOW72" s="26"/>
      <c r="HOX72" s="26"/>
      <c r="HOY72" s="26"/>
      <c r="HOZ72" s="26"/>
      <c r="HPA72" s="26"/>
      <c r="HPB72" s="26"/>
      <c r="HPC72" s="26"/>
      <c r="HPD72" s="26"/>
      <c r="HPE72" s="26"/>
      <c r="HPF72" s="26"/>
      <c r="HPG72" s="26"/>
      <c r="HPH72" s="26"/>
      <c r="HPI72" s="26"/>
      <c r="HPJ72" s="26"/>
      <c r="HPK72" s="26"/>
      <c r="HPL72" s="26"/>
      <c r="HPM72" s="26"/>
      <c r="HPN72" s="26"/>
      <c r="HPO72" s="26"/>
      <c r="HPP72" s="26"/>
      <c r="HPQ72" s="26"/>
      <c r="HPR72" s="26"/>
      <c r="HPS72" s="26"/>
      <c r="HPT72" s="26"/>
      <c r="HPU72" s="26"/>
      <c r="HPV72" s="26"/>
      <c r="HPW72" s="26"/>
      <c r="HPX72" s="26"/>
      <c r="HPY72" s="26"/>
      <c r="HPZ72" s="26"/>
      <c r="HQA72" s="26"/>
      <c r="HQB72" s="26"/>
      <c r="HQC72" s="26"/>
      <c r="HQD72" s="26"/>
      <c r="HQE72" s="26"/>
      <c r="HQF72" s="26"/>
      <c r="HQG72" s="26"/>
      <c r="HQH72" s="26"/>
      <c r="HQI72" s="26"/>
      <c r="HQJ72" s="26"/>
      <c r="HQK72" s="26"/>
      <c r="HQL72" s="26"/>
      <c r="HQM72" s="26"/>
      <c r="HQN72" s="26"/>
      <c r="HQO72" s="26"/>
      <c r="HQP72" s="26"/>
      <c r="HQQ72" s="26"/>
      <c r="HQR72" s="26"/>
      <c r="HQS72" s="26"/>
      <c r="HQT72" s="26"/>
      <c r="HQU72" s="26"/>
      <c r="HQV72" s="26"/>
      <c r="HQW72" s="26"/>
      <c r="HQX72" s="26"/>
      <c r="HQY72" s="26"/>
      <c r="HQZ72" s="26"/>
      <c r="HRA72" s="26"/>
      <c r="HRB72" s="26"/>
      <c r="HRC72" s="26"/>
      <c r="HRD72" s="26"/>
      <c r="HRE72" s="26"/>
      <c r="HRF72" s="26"/>
      <c r="HRG72" s="26"/>
      <c r="HRH72" s="26"/>
      <c r="HRI72" s="26"/>
      <c r="HRJ72" s="26"/>
      <c r="HRK72" s="26"/>
      <c r="HRL72" s="26"/>
      <c r="HRM72" s="26"/>
      <c r="HRN72" s="26"/>
      <c r="HRO72" s="26"/>
      <c r="HRP72" s="26"/>
      <c r="HRQ72" s="26"/>
      <c r="HRR72" s="26"/>
      <c r="HRS72" s="26"/>
      <c r="HRT72" s="26"/>
      <c r="HRU72" s="26"/>
      <c r="HRV72" s="26"/>
      <c r="HRW72" s="26"/>
      <c r="HRX72" s="26"/>
      <c r="HRY72" s="26"/>
      <c r="HRZ72" s="26"/>
      <c r="HSA72" s="26"/>
      <c r="HSB72" s="26"/>
      <c r="HSC72" s="26"/>
      <c r="HSD72" s="26"/>
      <c r="HSE72" s="26"/>
      <c r="HSF72" s="26"/>
      <c r="HSG72" s="26"/>
      <c r="HSH72" s="26"/>
      <c r="HSI72" s="26"/>
      <c r="HSJ72" s="26"/>
      <c r="HSK72" s="26"/>
      <c r="HSL72" s="26"/>
      <c r="HSM72" s="26"/>
      <c r="HSN72" s="26"/>
      <c r="HSO72" s="26"/>
      <c r="HSP72" s="26"/>
      <c r="HSQ72" s="26"/>
      <c r="HSR72" s="26"/>
      <c r="HSS72" s="26"/>
      <c r="HST72" s="26"/>
      <c r="HSU72" s="26"/>
      <c r="HSV72" s="26"/>
      <c r="HSW72" s="26"/>
      <c r="HSX72" s="26"/>
      <c r="HSY72" s="26"/>
      <c r="HSZ72" s="26"/>
      <c r="HTA72" s="26"/>
      <c r="HTB72" s="26"/>
      <c r="HTC72" s="26"/>
      <c r="HTD72" s="26"/>
      <c r="HTE72" s="26"/>
      <c r="HTF72" s="26"/>
      <c r="HTG72" s="26"/>
      <c r="HTH72" s="26"/>
      <c r="HTI72" s="26"/>
      <c r="HTJ72" s="26"/>
      <c r="HTK72" s="26"/>
      <c r="HTL72" s="26"/>
      <c r="HTM72" s="26"/>
      <c r="HTN72" s="26"/>
      <c r="HTO72" s="26"/>
      <c r="HTP72" s="26"/>
      <c r="HTQ72" s="26"/>
      <c r="HTR72" s="26"/>
      <c r="HTS72" s="26"/>
      <c r="HTT72" s="26"/>
      <c r="HTU72" s="26"/>
      <c r="HTV72" s="26"/>
      <c r="HTW72" s="26"/>
      <c r="HTX72" s="26"/>
      <c r="HTY72" s="26"/>
      <c r="HTZ72" s="26"/>
      <c r="HUA72" s="26"/>
      <c r="HUB72" s="26"/>
      <c r="HUC72" s="26"/>
      <c r="HUD72" s="26"/>
      <c r="HUE72" s="26"/>
      <c r="HUF72" s="26"/>
      <c r="HUG72" s="26"/>
      <c r="HUH72" s="26"/>
      <c r="HUI72" s="26"/>
      <c r="HUJ72" s="26"/>
      <c r="HUK72" s="26"/>
      <c r="HUL72" s="26"/>
      <c r="HUM72" s="26"/>
      <c r="HUN72" s="26"/>
      <c r="HUO72" s="26"/>
      <c r="HUP72" s="26"/>
      <c r="HUQ72" s="26"/>
      <c r="HUR72" s="26"/>
      <c r="HUS72" s="26"/>
      <c r="HUT72" s="26"/>
      <c r="HUU72" s="26"/>
      <c r="HUV72" s="26"/>
      <c r="HUW72" s="26"/>
      <c r="HUX72" s="26"/>
      <c r="HUY72" s="26"/>
      <c r="HUZ72" s="26"/>
      <c r="HVA72" s="26"/>
      <c r="HVB72" s="26"/>
      <c r="HVC72" s="26"/>
      <c r="HVD72" s="26"/>
      <c r="HVE72" s="26"/>
      <c r="HVF72" s="26"/>
      <c r="HVG72" s="26"/>
      <c r="HVH72" s="26"/>
      <c r="HVI72" s="26"/>
      <c r="HVJ72" s="26"/>
      <c r="HVK72" s="26"/>
      <c r="HVL72" s="26"/>
      <c r="HVM72" s="26"/>
      <c r="HVN72" s="26"/>
      <c r="HVO72" s="26"/>
      <c r="HVP72" s="26"/>
      <c r="HVQ72" s="26"/>
      <c r="HVR72" s="26"/>
      <c r="HVS72" s="26"/>
      <c r="HVT72" s="26"/>
      <c r="HVU72" s="26"/>
      <c r="HVV72" s="26"/>
      <c r="HVW72" s="26"/>
      <c r="HVX72" s="26"/>
      <c r="HVY72" s="26"/>
      <c r="HVZ72" s="26"/>
      <c r="HWA72" s="26"/>
      <c r="HWB72" s="26"/>
      <c r="HWC72" s="26"/>
      <c r="HWD72" s="26"/>
      <c r="HWE72" s="26"/>
      <c r="HWF72" s="26"/>
      <c r="HWG72" s="26"/>
      <c r="HWH72" s="26"/>
      <c r="HWI72" s="26"/>
      <c r="HWJ72" s="26"/>
      <c r="HWK72" s="26"/>
      <c r="HWL72" s="26"/>
      <c r="HWM72" s="26"/>
      <c r="HWN72" s="26"/>
      <c r="HWO72" s="26"/>
      <c r="HWP72" s="26"/>
      <c r="HWQ72" s="26"/>
      <c r="HWR72" s="26"/>
      <c r="HWS72" s="26"/>
      <c r="HWT72" s="26"/>
      <c r="HWU72" s="26"/>
      <c r="HWV72" s="26"/>
      <c r="HWW72" s="26"/>
      <c r="HWX72" s="26"/>
      <c r="HWY72" s="26"/>
      <c r="HWZ72" s="26"/>
      <c r="HXA72" s="26"/>
      <c r="HXB72" s="26"/>
      <c r="HXC72" s="26"/>
      <c r="HXD72" s="26"/>
      <c r="HXE72" s="26"/>
      <c r="HXF72" s="26"/>
      <c r="HXG72" s="26"/>
      <c r="HXH72" s="26"/>
      <c r="HXI72" s="26"/>
      <c r="HXJ72" s="26"/>
      <c r="HXK72" s="26"/>
      <c r="HXL72" s="26"/>
      <c r="HXM72" s="26"/>
      <c r="HXN72" s="26"/>
      <c r="HXO72" s="26"/>
      <c r="HXP72" s="26"/>
      <c r="HXQ72" s="26"/>
      <c r="HXR72" s="26"/>
      <c r="HXS72" s="26"/>
      <c r="HXT72" s="26"/>
      <c r="HXU72" s="26"/>
      <c r="HXV72" s="26"/>
      <c r="HXW72" s="26"/>
      <c r="HXX72" s="26"/>
      <c r="HXY72" s="26"/>
      <c r="HXZ72" s="26"/>
      <c r="HYA72" s="26"/>
      <c r="HYB72" s="26"/>
      <c r="HYC72" s="26"/>
      <c r="HYD72" s="26"/>
      <c r="HYE72" s="26"/>
      <c r="HYF72" s="26"/>
      <c r="HYG72" s="26"/>
      <c r="HYH72" s="26"/>
      <c r="HYI72" s="26"/>
      <c r="HYJ72" s="26"/>
      <c r="HYK72" s="26"/>
      <c r="HYL72" s="26"/>
      <c r="HYM72" s="26"/>
      <c r="HYN72" s="26"/>
      <c r="HYO72" s="26"/>
      <c r="HYP72" s="26"/>
      <c r="HYQ72" s="26"/>
      <c r="HYR72" s="26"/>
      <c r="HYS72" s="26"/>
      <c r="HYT72" s="26"/>
      <c r="HYU72" s="26"/>
      <c r="HYV72" s="26"/>
      <c r="HYW72" s="26"/>
      <c r="HYX72" s="26"/>
      <c r="HYY72" s="26"/>
      <c r="HYZ72" s="26"/>
      <c r="HZA72" s="26"/>
      <c r="HZB72" s="26"/>
      <c r="HZC72" s="26"/>
      <c r="HZD72" s="26"/>
      <c r="HZE72" s="26"/>
      <c r="HZF72" s="26"/>
      <c r="HZG72" s="26"/>
      <c r="HZH72" s="26"/>
      <c r="HZI72" s="26"/>
      <c r="HZJ72" s="26"/>
      <c r="HZK72" s="26"/>
      <c r="HZL72" s="26"/>
      <c r="HZM72" s="26"/>
      <c r="HZN72" s="26"/>
      <c r="HZO72" s="26"/>
      <c r="HZP72" s="26"/>
      <c r="HZQ72" s="26"/>
      <c r="HZR72" s="26"/>
      <c r="HZS72" s="26"/>
      <c r="HZT72" s="26"/>
      <c r="HZU72" s="26"/>
      <c r="HZV72" s="26"/>
      <c r="HZW72" s="26"/>
      <c r="HZX72" s="26"/>
      <c r="HZY72" s="26"/>
      <c r="HZZ72" s="26"/>
      <c r="IAA72" s="26"/>
      <c r="IAB72" s="26"/>
      <c r="IAC72" s="26"/>
      <c r="IAD72" s="26"/>
      <c r="IAE72" s="26"/>
      <c r="IAF72" s="26"/>
      <c r="IAG72" s="26"/>
      <c r="IAH72" s="26"/>
      <c r="IAI72" s="26"/>
      <c r="IAJ72" s="26"/>
      <c r="IAK72" s="26"/>
      <c r="IAL72" s="26"/>
      <c r="IAM72" s="26"/>
      <c r="IAN72" s="26"/>
      <c r="IAO72" s="26"/>
      <c r="IAP72" s="26"/>
      <c r="IAQ72" s="26"/>
      <c r="IAR72" s="26"/>
      <c r="IAS72" s="26"/>
      <c r="IAT72" s="26"/>
      <c r="IAU72" s="26"/>
      <c r="IAV72" s="26"/>
      <c r="IAW72" s="26"/>
      <c r="IAX72" s="26"/>
      <c r="IAY72" s="26"/>
      <c r="IAZ72" s="26"/>
      <c r="IBA72" s="26"/>
      <c r="IBB72" s="26"/>
      <c r="IBC72" s="26"/>
      <c r="IBD72" s="26"/>
      <c r="IBE72" s="26"/>
      <c r="IBF72" s="26"/>
      <c r="IBG72" s="26"/>
      <c r="IBH72" s="26"/>
      <c r="IBI72" s="26"/>
      <c r="IBJ72" s="26"/>
      <c r="IBK72" s="26"/>
      <c r="IBL72" s="26"/>
      <c r="IBM72" s="26"/>
      <c r="IBN72" s="26"/>
      <c r="IBO72" s="26"/>
      <c r="IBP72" s="26"/>
      <c r="IBQ72" s="26"/>
      <c r="IBR72" s="26"/>
      <c r="IBS72" s="26"/>
      <c r="IBT72" s="26"/>
      <c r="IBU72" s="26"/>
      <c r="IBV72" s="26"/>
      <c r="IBW72" s="26"/>
      <c r="IBX72" s="26"/>
      <c r="IBY72" s="26"/>
      <c r="IBZ72" s="26"/>
      <c r="ICA72" s="26"/>
      <c r="ICB72" s="26"/>
      <c r="ICC72" s="26"/>
      <c r="ICD72" s="26"/>
      <c r="ICE72" s="26"/>
      <c r="ICF72" s="26"/>
      <c r="ICG72" s="26"/>
      <c r="ICH72" s="26"/>
      <c r="ICI72" s="26"/>
      <c r="ICJ72" s="26"/>
      <c r="ICK72" s="26"/>
      <c r="ICL72" s="26"/>
      <c r="ICM72" s="26"/>
      <c r="ICN72" s="26"/>
      <c r="ICO72" s="26"/>
      <c r="ICP72" s="26"/>
      <c r="ICQ72" s="26"/>
      <c r="ICR72" s="26"/>
      <c r="ICS72" s="26"/>
      <c r="ICT72" s="26"/>
      <c r="ICU72" s="26"/>
      <c r="ICV72" s="26"/>
      <c r="ICW72" s="26"/>
      <c r="ICX72" s="26"/>
      <c r="ICY72" s="26"/>
      <c r="ICZ72" s="26"/>
      <c r="IDA72" s="26"/>
      <c r="IDB72" s="26"/>
      <c r="IDC72" s="26"/>
      <c r="IDD72" s="26"/>
      <c r="IDE72" s="26"/>
      <c r="IDF72" s="26"/>
      <c r="IDG72" s="26"/>
      <c r="IDH72" s="26"/>
      <c r="IDI72" s="26"/>
      <c r="IDJ72" s="26"/>
      <c r="IDK72" s="26"/>
      <c r="IDL72" s="26"/>
      <c r="IDM72" s="26"/>
      <c r="IDN72" s="26"/>
      <c r="IDO72" s="26"/>
      <c r="IDP72" s="26"/>
      <c r="IDQ72" s="26"/>
      <c r="IDR72" s="26"/>
      <c r="IDS72" s="26"/>
      <c r="IDT72" s="26"/>
      <c r="IDU72" s="26"/>
      <c r="IDV72" s="26"/>
      <c r="IDW72" s="26"/>
      <c r="IDX72" s="26"/>
      <c r="IDY72" s="26"/>
      <c r="IDZ72" s="26"/>
      <c r="IEA72" s="26"/>
      <c r="IEB72" s="26"/>
      <c r="IEC72" s="26"/>
      <c r="IED72" s="26"/>
      <c r="IEE72" s="26"/>
      <c r="IEF72" s="26"/>
      <c r="IEG72" s="26"/>
      <c r="IEH72" s="26"/>
      <c r="IEI72" s="26"/>
      <c r="IEJ72" s="26"/>
      <c r="IEK72" s="26"/>
      <c r="IEL72" s="26"/>
      <c r="IEM72" s="26"/>
      <c r="IEN72" s="26"/>
      <c r="IEO72" s="26"/>
      <c r="IEP72" s="26"/>
      <c r="IEQ72" s="26"/>
      <c r="IER72" s="26"/>
      <c r="IES72" s="26"/>
      <c r="IET72" s="26"/>
      <c r="IEU72" s="26"/>
      <c r="IEV72" s="26"/>
      <c r="IEW72" s="26"/>
      <c r="IEX72" s="26"/>
      <c r="IEY72" s="26"/>
      <c r="IEZ72" s="26"/>
      <c r="IFA72" s="26"/>
      <c r="IFB72" s="26"/>
      <c r="IFC72" s="26"/>
      <c r="IFD72" s="26"/>
      <c r="IFE72" s="26"/>
      <c r="IFF72" s="26"/>
      <c r="IFG72" s="26"/>
      <c r="IFH72" s="26"/>
      <c r="IFI72" s="26"/>
      <c r="IFJ72" s="26"/>
      <c r="IFK72" s="26"/>
      <c r="IFL72" s="26"/>
      <c r="IFM72" s="26"/>
      <c r="IFN72" s="26"/>
      <c r="IFO72" s="26"/>
      <c r="IFP72" s="26"/>
      <c r="IFQ72" s="26"/>
      <c r="IFR72" s="26"/>
      <c r="IFS72" s="26"/>
      <c r="IFT72" s="26"/>
      <c r="IFU72" s="26"/>
      <c r="IFV72" s="26"/>
      <c r="IFW72" s="26"/>
      <c r="IFX72" s="26"/>
      <c r="IFY72" s="26"/>
      <c r="IFZ72" s="26"/>
      <c r="IGA72" s="26"/>
      <c r="IGB72" s="26"/>
      <c r="IGC72" s="26"/>
      <c r="IGD72" s="26"/>
      <c r="IGE72" s="26"/>
      <c r="IGF72" s="26"/>
      <c r="IGG72" s="26"/>
      <c r="IGH72" s="26"/>
      <c r="IGI72" s="26"/>
      <c r="IGJ72" s="26"/>
      <c r="IGK72" s="26"/>
      <c r="IGL72" s="26"/>
      <c r="IGM72" s="26"/>
      <c r="IGN72" s="26"/>
      <c r="IGO72" s="26"/>
      <c r="IGP72" s="26"/>
      <c r="IGQ72" s="26"/>
      <c r="IGR72" s="26"/>
      <c r="IGS72" s="26"/>
      <c r="IGT72" s="26"/>
      <c r="IGU72" s="26"/>
      <c r="IGV72" s="26"/>
      <c r="IGW72" s="26"/>
      <c r="IGX72" s="26"/>
      <c r="IGY72" s="26"/>
      <c r="IGZ72" s="26"/>
      <c r="IHA72" s="26"/>
      <c r="IHB72" s="26"/>
      <c r="IHC72" s="26"/>
      <c r="IHD72" s="26"/>
      <c r="IHE72" s="26"/>
      <c r="IHF72" s="26"/>
      <c r="IHG72" s="26"/>
      <c r="IHH72" s="26"/>
      <c r="IHI72" s="26"/>
      <c r="IHJ72" s="26"/>
      <c r="IHK72" s="26"/>
      <c r="IHL72" s="26"/>
      <c r="IHM72" s="26"/>
      <c r="IHN72" s="26"/>
      <c r="IHO72" s="26"/>
      <c r="IHP72" s="26"/>
      <c r="IHQ72" s="26"/>
      <c r="IHR72" s="26"/>
      <c r="IHS72" s="26"/>
      <c r="IHT72" s="26"/>
      <c r="IHU72" s="26"/>
      <c r="IHV72" s="26"/>
      <c r="IHW72" s="26"/>
      <c r="IHX72" s="26"/>
      <c r="IHY72" s="26"/>
      <c r="IHZ72" s="26"/>
      <c r="IIA72" s="26"/>
      <c r="IIB72" s="26"/>
      <c r="IIC72" s="26"/>
      <c r="IID72" s="26"/>
      <c r="IIE72" s="26"/>
      <c r="IIF72" s="26"/>
      <c r="IIG72" s="26"/>
      <c r="IIH72" s="26"/>
      <c r="III72" s="26"/>
      <c r="IIJ72" s="26"/>
      <c r="IIK72" s="26"/>
      <c r="IIL72" s="26"/>
      <c r="IIM72" s="26"/>
      <c r="IIN72" s="26"/>
      <c r="IIO72" s="26"/>
      <c r="IIP72" s="26"/>
      <c r="IIQ72" s="26"/>
      <c r="IIR72" s="26"/>
      <c r="IIS72" s="26"/>
      <c r="IIT72" s="26"/>
      <c r="IIU72" s="26"/>
      <c r="IIV72" s="26"/>
      <c r="IIW72" s="26"/>
      <c r="IIX72" s="26"/>
      <c r="IIY72" s="26"/>
      <c r="IIZ72" s="26"/>
      <c r="IJA72" s="26"/>
      <c r="IJB72" s="26"/>
      <c r="IJC72" s="26"/>
      <c r="IJD72" s="26"/>
      <c r="IJE72" s="26"/>
      <c r="IJF72" s="26"/>
      <c r="IJG72" s="26"/>
      <c r="IJH72" s="26"/>
      <c r="IJI72" s="26"/>
      <c r="IJJ72" s="26"/>
      <c r="IJK72" s="26"/>
      <c r="IJL72" s="26"/>
      <c r="IJM72" s="26"/>
      <c r="IJN72" s="26"/>
      <c r="IJO72" s="26"/>
      <c r="IJP72" s="26"/>
      <c r="IJQ72" s="26"/>
      <c r="IJR72" s="26"/>
      <c r="IJS72" s="26"/>
      <c r="IJT72" s="26"/>
      <c r="IJU72" s="26"/>
      <c r="IJV72" s="26"/>
      <c r="IJW72" s="26"/>
      <c r="IJX72" s="26"/>
      <c r="IJY72" s="26"/>
      <c r="IJZ72" s="26"/>
      <c r="IKA72" s="26"/>
      <c r="IKB72" s="26"/>
      <c r="IKC72" s="26"/>
      <c r="IKD72" s="26"/>
      <c r="IKE72" s="26"/>
      <c r="IKF72" s="26"/>
      <c r="IKG72" s="26"/>
      <c r="IKH72" s="26"/>
      <c r="IKI72" s="26"/>
      <c r="IKJ72" s="26"/>
      <c r="IKK72" s="26"/>
      <c r="IKL72" s="26"/>
      <c r="IKM72" s="26"/>
      <c r="IKN72" s="26"/>
      <c r="IKO72" s="26"/>
      <c r="IKP72" s="26"/>
      <c r="IKQ72" s="26"/>
      <c r="IKR72" s="26"/>
      <c r="IKS72" s="26"/>
      <c r="IKT72" s="26"/>
      <c r="IKU72" s="26"/>
      <c r="IKV72" s="26"/>
      <c r="IKW72" s="26"/>
      <c r="IKX72" s="26"/>
      <c r="IKY72" s="26"/>
      <c r="IKZ72" s="26"/>
      <c r="ILA72" s="26"/>
      <c r="ILB72" s="26"/>
      <c r="ILC72" s="26"/>
      <c r="ILD72" s="26"/>
      <c r="ILE72" s="26"/>
      <c r="ILF72" s="26"/>
      <c r="ILG72" s="26"/>
      <c r="ILH72" s="26"/>
      <c r="ILI72" s="26"/>
      <c r="ILJ72" s="26"/>
      <c r="ILK72" s="26"/>
      <c r="ILL72" s="26"/>
      <c r="ILM72" s="26"/>
      <c r="ILN72" s="26"/>
      <c r="ILO72" s="26"/>
      <c r="ILP72" s="26"/>
      <c r="ILQ72" s="26"/>
      <c r="ILR72" s="26"/>
      <c r="ILS72" s="26"/>
      <c r="ILT72" s="26"/>
      <c r="ILU72" s="26"/>
      <c r="ILV72" s="26"/>
      <c r="ILW72" s="26"/>
      <c r="ILX72" s="26"/>
      <c r="ILY72" s="26"/>
      <c r="ILZ72" s="26"/>
      <c r="IMA72" s="26"/>
      <c r="IMB72" s="26"/>
      <c r="IMC72" s="26"/>
      <c r="IMD72" s="26"/>
      <c r="IME72" s="26"/>
      <c r="IMF72" s="26"/>
      <c r="IMG72" s="26"/>
      <c r="IMH72" s="26"/>
      <c r="IMI72" s="26"/>
      <c r="IMJ72" s="26"/>
      <c r="IMK72" s="26"/>
      <c r="IML72" s="26"/>
      <c r="IMM72" s="26"/>
      <c r="IMN72" s="26"/>
      <c r="IMO72" s="26"/>
      <c r="IMP72" s="26"/>
      <c r="IMQ72" s="26"/>
      <c r="IMR72" s="26"/>
      <c r="IMS72" s="26"/>
      <c r="IMT72" s="26"/>
      <c r="IMU72" s="26"/>
      <c r="IMV72" s="26"/>
      <c r="IMW72" s="26"/>
      <c r="IMX72" s="26"/>
      <c r="IMY72" s="26"/>
      <c r="IMZ72" s="26"/>
      <c r="INA72" s="26"/>
      <c r="INB72" s="26"/>
      <c r="INC72" s="26"/>
      <c r="IND72" s="26"/>
      <c r="INE72" s="26"/>
      <c r="INF72" s="26"/>
      <c r="ING72" s="26"/>
      <c r="INH72" s="26"/>
      <c r="INI72" s="26"/>
      <c r="INJ72" s="26"/>
      <c r="INK72" s="26"/>
      <c r="INL72" s="26"/>
      <c r="INM72" s="26"/>
      <c r="INN72" s="26"/>
      <c r="INO72" s="26"/>
      <c r="INP72" s="26"/>
      <c r="INQ72" s="26"/>
      <c r="INR72" s="26"/>
      <c r="INS72" s="26"/>
      <c r="INT72" s="26"/>
      <c r="INU72" s="26"/>
      <c r="INV72" s="26"/>
      <c r="INW72" s="26"/>
      <c r="INX72" s="26"/>
      <c r="INY72" s="26"/>
      <c r="INZ72" s="26"/>
      <c r="IOA72" s="26"/>
      <c r="IOB72" s="26"/>
      <c r="IOC72" s="26"/>
      <c r="IOD72" s="26"/>
      <c r="IOE72" s="26"/>
      <c r="IOF72" s="26"/>
      <c r="IOG72" s="26"/>
      <c r="IOH72" s="26"/>
      <c r="IOI72" s="26"/>
      <c r="IOJ72" s="26"/>
      <c r="IOK72" s="26"/>
      <c r="IOL72" s="26"/>
      <c r="IOM72" s="26"/>
      <c r="ION72" s="26"/>
      <c r="IOO72" s="26"/>
      <c r="IOP72" s="26"/>
      <c r="IOQ72" s="26"/>
      <c r="IOR72" s="26"/>
      <c r="IOS72" s="26"/>
      <c r="IOT72" s="26"/>
      <c r="IOU72" s="26"/>
      <c r="IOV72" s="26"/>
      <c r="IOW72" s="26"/>
      <c r="IOX72" s="26"/>
      <c r="IOY72" s="26"/>
      <c r="IOZ72" s="26"/>
      <c r="IPA72" s="26"/>
      <c r="IPB72" s="26"/>
      <c r="IPC72" s="26"/>
      <c r="IPD72" s="26"/>
      <c r="IPE72" s="26"/>
      <c r="IPF72" s="26"/>
      <c r="IPG72" s="26"/>
      <c r="IPH72" s="26"/>
      <c r="IPI72" s="26"/>
      <c r="IPJ72" s="26"/>
      <c r="IPK72" s="26"/>
      <c r="IPL72" s="26"/>
      <c r="IPM72" s="26"/>
      <c r="IPN72" s="26"/>
      <c r="IPO72" s="26"/>
      <c r="IPP72" s="26"/>
      <c r="IPQ72" s="26"/>
      <c r="IPR72" s="26"/>
      <c r="IPS72" s="26"/>
      <c r="IPT72" s="26"/>
      <c r="IPU72" s="26"/>
      <c r="IPV72" s="26"/>
      <c r="IPW72" s="26"/>
      <c r="IPX72" s="26"/>
      <c r="IPY72" s="26"/>
      <c r="IPZ72" s="26"/>
      <c r="IQA72" s="26"/>
      <c r="IQB72" s="26"/>
      <c r="IQC72" s="26"/>
      <c r="IQD72" s="26"/>
      <c r="IQE72" s="26"/>
      <c r="IQF72" s="26"/>
      <c r="IQG72" s="26"/>
      <c r="IQH72" s="26"/>
      <c r="IQI72" s="26"/>
      <c r="IQJ72" s="26"/>
      <c r="IQK72" s="26"/>
      <c r="IQL72" s="26"/>
      <c r="IQM72" s="26"/>
      <c r="IQN72" s="26"/>
      <c r="IQO72" s="26"/>
      <c r="IQP72" s="26"/>
      <c r="IQQ72" s="26"/>
      <c r="IQR72" s="26"/>
      <c r="IQS72" s="26"/>
      <c r="IQT72" s="26"/>
      <c r="IQU72" s="26"/>
      <c r="IQV72" s="26"/>
      <c r="IQW72" s="26"/>
      <c r="IQX72" s="26"/>
      <c r="IQY72" s="26"/>
      <c r="IQZ72" s="26"/>
      <c r="IRA72" s="26"/>
      <c r="IRB72" s="26"/>
      <c r="IRC72" s="26"/>
      <c r="IRD72" s="26"/>
      <c r="IRE72" s="26"/>
      <c r="IRF72" s="26"/>
      <c r="IRG72" s="26"/>
      <c r="IRH72" s="26"/>
      <c r="IRI72" s="26"/>
      <c r="IRJ72" s="26"/>
      <c r="IRK72" s="26"/>
      <c r="IRL72" s="26"/>
      <c r="IRM72" s="26"/>
      <c r="IRN72" s="26"/>
      <c r="IRO72" s="26"/>
      <c r="IRP72" s="26"/>
      <c r="IRQ72" s="26"/>
      <c r="IRR72" s="26"/>
      <c r="IRS72" s="26"/>
      <c r="IRT72" s="26"/>
      <c r="IRU72" s="26"/>
      <c r="IRV72" s="26"/>
      <c r="IRW72" s="26"/>
      <c r="IRX72" s="26"/>
      <c r="IRY72" s="26"/>
      <c r="IRZ72" s="26"/>
      <c r="ISA72" s="26"/>
      <c r="ISB72" s="26"/>
      <c r="ISC72" s="26"/>
      <c r="ISD72" s="26"/>
      <c r="ISE72" s="26"/>
      <c r="ISF72" s="26"/>
      <c r="ISG72" s="26"/>
      <c r="ISH72" s="26"/>
      <c r="ISI72" s="26"/>
      <c r="ISJ72" s="26"/>
      <c r="ISK72" s="26"/>
      <c r="ISL72" s="26"/>
      <c r="ISM72" s="26"/>
      <c r="ISN72" s="26"/>
      <c r="ISO72" s="26"/>
      <c r="ISP72" s="26"/>
      <c r="ISQ72" s="26"/>
      <c r="ISR72" s="26"/>
      <c r="ISS72" s="26"/>
      <c r="IST72" s="26"/>
      <c r="ISU72" s="26"/>
      <c r="ISV72" s="26"/>
      <c r="ISW72" s="26"/>
      <c r="ISX72" s="26"/>
      <c r="ISY72" s="26"/>
      <c r="ISZ72" s="26"/>
      <c r="ITA72" s="26"/>
      <c r="ITB72" s="26"/>
      <c r="ITC72" s="26"/>
      <c r="ITD72" s="26"/>
      <c r="ITE72" s="26"/>
      <c r="ITF72" s="26"/>
      <c r="ITG72" s="26"/>
      <c r="ITH72" s="26"/>
      <c r="ITI72" s="26"/>
      <c r="ITJ72" s="26"/>
      <c r="ITK72" s="26"/>
      <c r="ITL72" s="26"/>
      <c r="ITM72" s="26"/>
      <c r="ITN72" s="26"/>
      <c r="ITO72" s="26"/>
      <c r="ITP72" s="26"/>
      <c r="ITQ72" s="26"/>
      <c r="ITR72" s="26"/>
      <c r="ITS72" s="26"/>
      <c r="ITT72" s="26"/>
      <c r="ITU72" s="26"/>
      <c r="ITV72" s="26"/>
      <c r="ITW72" s="26"/>
      <c r="ITX72" s="26"/>
      <c r="ITY72" s="26"/>
      <c r="ITZ72" s="26"/>
      <c r="IUA72" s="26"/>
      <c r="IUB72" s="26"/>
      <c r="IUC72" s="26"/>
      <c r="IUD72" s="26"/>
      <c r="IUE72" s="26"/>
      <c r="IUF72" s="26"/>
      <c r="IUG72" s="26"/>
      <c r="IUH72" s="26"/>
      <c r="IUI72" s="26"/>
      <c r="IUJ72" s="26"/>
      <c r="IUK72" s="26"/>
      <c r="IUL72" s="26"/>
      <c r="IUM72" s="26"/>
      <c r="IUN72" s="26"/>
      <c r="IUO72" s="26"/>
      <c r="IUP72" s="26"/>
      <c r="IUQ72" s="26"/>
      <c r="IUR72" s="26"/>
      <c r="IUS72" s="26"/>
      <c r="IUT72" s="26"/>
      <c r="IUU72" s="26"/>
      <c r="IUV72" s="26"/>
      <c r="IUW72" s="26"/>
      <c r="IUX72" s="26"/>
      <c r="IUY72" s="26"/>
      <c r="IUZ72" s="26"/>
      <c r="IVA72" s="26"/>
      <c r="IVB72" s="26"/>
      <c r="IVC72" s="26"/>
      <c r="IVD72" s="26"/>
      <c r="IVE72" s="26"/>
      <c r="IVF72" s="26"/>
      <c r="IVG72" s="26"/>
      <c r="IVH72" s="26"/>
      <c r="IVI72" s="26"/>
      <c r="IVJ72" s="26"/>
      <c r="IVK72" s="26"/>
      <c r="IVL72" s="26"/>
      <c r="IVM72" s="26"/>
      <c r="IVN72" s="26"/>
      <c r="IVO72" s="26"/>
      <c r="IVP72" s="26"/>
      <c r="IVQ72" s="26"/>
      <c r="IVR72" s="26"/>
      <c r="IVS72" s="26"/>
      <c r="IVT72" s="26"/>
      <c r="IVU72" s="26"/>
      <c r="IVV72" s="26"/>
      <c r="IVW72" s="26"/>
      <c r="IVX72" s="26"/>
      <c r="IVY72" s="26"/>
      <c r="IVZ72" s="26"/>
      <c r="IWA72" s="26"/>
      <c r="IWB72" s="26"/>
      <c r="IWC72" s="26"/>
      <c r="IWD72" s="26"/>
      <c r="IWE72" s="26"/>
      <c r="IWF72" s="26"/>
      <c r="IWG72" s="26"/>
      <c r="IWH72" s="26"/>
      <c r="IWI72" s="26"/>
      <c r="IWJ72" s="26"/>
      <c r="IWK72" s="26"/>
      <c r="IWL72" s="26"/>
      <c r="IWM72" s="26"/>
      <c r="IWN72" s="26"/>
      <c r="IWO72" s="26"/>
      <c r="IWP72" s="26"/>
      <c r="IWQ72" s="26"/>
      <c r="IWR72" s="26"/>
      <c r="IWS72" s="26"/>
      <c r="IWT72" s="26"/>
      <c r="IWU72" s="26"/>
      <c r="IWV72" s="26"/>
      <c r="IWW72" s="26"/>
      <c r="IWX72" s="26"/>
      <c r="IWY72" s="26"/>
      <c r="IWZ72" s="26"/>
      <c r="IXA72" s="26"/>
      <c r="IXB72" s="26"/>
      <c r="IXC72" s="26"/>
      <c r="IXD72" s="26"/>
      <c r="IXE72" s="26"/>
      <c r="IXF72" s="26"/>
      <c r="IXG72" s="26"/>
      <c r="IXH72" s="26"/>
      <c r="IXI72" s="26"/>
      <c r="IXJ72" s="26"/>
      <c r="IXK72" s="26"/>
      <c r="IXL72" s="26"/>
      <c r="IXM72" s="26"/>
      <c r="IXN72" s="26"/>
      <c r="IXO72" s="26"/>
      <c r="IXP72" s="26"/>
      <c r="IXQ72" s="26"/>
      <c r="IXR72" s="26"/>
      <c r="IXS72" s="26"/>
      <c r="IXT72" s="26"/>
      <c r="IXU72" s="26"/>
      <c r="IXV72" s="26"/>
      <c r="IXW72" s="26"/>
      <c r="IXX72" s="26"/>
      <c r="IXY72" s="26"/>
      <c r="IXZ72" s="26"/>
      <c r="IYA72" s="26"/>
      <c r="IYB72" s="26"/>
      <c r="IYC72" s="26"/>
      <c r="IYD72" s="26"/>
      <c r="IYE72" s="26"/>
      <c r="IYF72" s="26"/>
      <c r="IYG72" s="26"/>
      <c r="IYH72" s="26"/>
      <c r="IYI72" s="26"/>
      <c r="IYJ72" s="26"/>
      <c r="IYK72" s="26"/>
      <c r="IYL72" s="26"/>
      <c r="IYM72" s="26"/>
      <c r="IYN72" s="26"/>
      <c r="IYO72" s="26"/>
      <c r="IYP72" s="26"/>
      <c r="IYQ72" s="26"/>
      <c r="IYR72" s="26"/>
      <c r="IYS72" s="26"/>
      <c r="IYT72" s="26"/>
      <c r="IYU72" s="26"/>
      <c r="IYV72" s="26"/>
      <c r="IYW72" s="26"/>
      <c r="IYX72" s="26"/>
      <c r="IYY72" s="26"/>
      <c r="IYZ72" s="26"/>
      <c r="IZA72" s="26"/>
      <c r="IZB72" s="26"/>
      <c r="IZC72" s="26"/>
      <c r="IZD72" s="26"/>
      <c r="IZE72" s="26"/>
      <c r="IZF72" s="26"/>
      <c r="IZG72" s="26"/>
      <c r="IZH72" s="26"/>
      <c r="IZI72" s="26"/>
      <c r="IZJ72" s="26"/>
      <c r="IZK72" s="26"/>
      <c r="IZL72" s="26"/>
      <c r="IZM72" s="26"/>
      <c r="IZN72" s="26"/>
      <c r="IZO72" s="26"/>
      <c r="IZP72" s="26"/>
      <c r="IZQ72" s="26"/>
      <c r="IZR72" s="26"/>
      <c r="IZS72" s="26"/>
      <c r="IZT72" s="26"/>
      <c r="IZU72" s="26"/>
      <c r="IZV72" s="26"/>
      <c r="IZW72" s="26"/>
      <c r="IZX72" s="26"/>
      <c r="IZY72" s="26"/>
      <c r="IZZ72" s="26"/>
      <c r="JAA72" s="26"/>
      <c r="JAB72" s="26"/>
      <c r="JAC72" s="26"/>
      <c r="JAD72" s="26"/>
      <c r="JAE72" s="26"/>
      <c r="JAF72" s="26"/>
      <c r="JAG72" s="26"/>
      <c r="JAH72" s="26"/>
      <c r="JAI72" s="26"/>
      <c r="JAJ72" s="26"/>
      <c r="JAK72" s="26"/>
      <c r="JAL72" s="26"/>
      <c r="JAM72" s="26"/>
      <c r="JAN72" s="26"/>
      <c r="JAO72" s="26"/>
      <c r="JAP72" s="26"/>
      <c r="JAQ72" s="26"/>
      <c r="JAR72" s="26"/>
      <c r="JAS72" s="26"/>
      <c r="JAT72" s="26"/>
      <c r="JAU72" s="26"/>
      <c r="JAV72" s="26"/>
      <c r="JAW72" s="26"/>
      <c r="JAX72" s="26"/>
      <c r="JAY72" s="26"/>
      <c r="JAZ72" s="26"/>
      <c r="JBA72" s="26"/>
      <c r="JBB72" s="26"/>
      <c r="JBC72" s="26"/>
      <c r="JBD72" s="26"/>
      <c r="JBE72" s="26"/>
      <c r="JBF72" s="26"/>
      <c r="JBG72" s="26"/>
      <c r="JBH72" s="26"/>
      <c r="JBI72" s="26"/>
      <c r="JBJ72" s="26"/>
      <c r="JBK72" s="26"/>
      <c r="JBL72" s="26"/>
      <c r="JBM72" s="26"/>
      <c r="JBN72" s="26"/>
      <c r="JBO72" s="26"/>
      <c r="JBP72" s="26"/>
      <c r="JBQ72" s="26"/>
      <c r="JBR72" s="26"/>
      <c r="JBS72" s="26"/>
      <c r="JBT72" s="26"/>
      <c r="JBU72" s="26"/>
      <c r="JBV72" s="26"/>
      <c r="JBW72" s="26"/>
      <c r="JBX72" s="26"/>
      <c r="JBY72" s="26"/>
      <c r="JBZ72" s="26"/>
      <c r="JCA72" s="26"/>
      <c r="JCB72" s="26"/>
      <c r="JCC72" s="26"/>
      <c r="JCD72" s="26"/>
      <c r="JCE72" s="26"/>
      <c r="JCF72" s="26"/>
      <c r="JCG72" s="26"/>
      <c r="JCH72" s="26"/>
      <c r="JCI72" s="26"/>
      <c r="JCJ72" s="26"/>
      <c r="JCK72" s="26"/>
      <c r="JCL72" s="26"/>
      <c r="JCM72" s="26"/>
      <c r="JCN72" s="26"/>
      <c r="JCO72" s="26"/>
      <c r="JCP72" s="26"/>
      <c r="JCQ72" s="26"/>
      <c r="JCR72" s="26"/>
      <c r="JCS72" s="26"/>
      <c r="JCT72" s="26"/>
      <c r="JCU72" s="26"/>
      <c r="JCV72" s="26"/>
      <c r="JCW72" s="26"/>
      <c r="JCX72" s="26"/>
      <c r="JCY72" s="26"/>
      <c r="JCZ72" s="26"/>
      <c r="JDA72" s="26"/>
      <c r="JDB72" s="26"/>
      <c r="JDC72" s="26"/>
      <c r="JDD72" s="26"/>
      <c r="JDE72" s="26"/>
      <c r="JDF72" s="26"/>
      <c r="JDG72" s="26"/>
      <c r="JDH72" s="26"/>
      <c r="JDI72" s="26"/>
      <c r="JDJ72" s="26"/>
      <c r="JDK72" s="26"/>
      <c r="JDL72" s="26"/>
      <c r="JDM72" s="26"/>
      <c r="JDN72" s="26"/>
      <c r="JDO72" s="26"/>
      <c r="JDP72" s="26"/>
      <c r="JDQ72" s="26"/>
      <c r="JDR72" s="26"/>
      <c r="JDS72" s="26"/>
      <c r="JDT72" s="26"/>
      <c r="JDU72" s="26"/>
      <c r="JDV72" s="26"/>
      <c r="JDW72" s="26"/>
      <c r="JDX72" s="26"/>
      <c r="JDY72" s="26"/>
      <c r="JDZ72" s="26"/>
      <c r="JEA72" s="26"/>
      <c r="JEB72" s="26"/>
      <c r="JEC72" s="26"/>
      <c r="JED72" s="26"/>
      <c r="JEE72" s="26"/>
      <c r="JEF72" s="26"/>
      <c r="JEG72" s="26"/>
      <c r="JEH72" s="26"/>
      <c r="JEI72" s="26"/>
      <c r="JEJ72" s="26"/>
      <c r="JEK72" s="26"/>
      <c r="JEL72" s="26"/>
      <c r="JEM72" s="26"/>
      <c r="JEN72" s="26"/>
      <c r="JEO72" s="26"/>
      <c r="JEP72" s="26"/>
      <c r="JEQ72" s="26"/>
      <c r="JER72" s="26"/>
      <c r="JES72" s="26"/>
      <c r="JET72" s="26"/>
      <c r="JEU72" s="26"/>
      <c r="JEV72" s="26"/>
      <c r="JEW72" s="26"/>
      <c r="JEX72" s="26"/>
      <c r="JEY72" s="26"/>
      <c r="JEZ72" s="26"/>
      <c r="JFA72" s="26"/>
      <c r="JFB72" s="26"/>
      <c r="JFC72" s="26"/>
      <c r="JFD72" s="26"/>
      <c r="JFE72" s="26"/>
      <c r="JFF72" s="26"/>
      <c r="JFG72" s="26"/>
      <c r="JFH72" s="26"/>
      <c r="JFI72" s="26"/>
      <c r="JFJ72" s="26"/>
      <c r="JFK72" s="26"/>
      <c r="JFL72" s="26"/>
      <c r="JFM72" s="26"/>
      <c r="JFN72" s="26"/>
      <c r="JFO72" s="26"/>
      <c r="JFP72" s="26"/>
      <c r="JFQ72" s="26"/>
      <c r="JFR72" s="26"/>
      <c r="JFS72" s="26"/>
      <c r="JFT72" s="26"/>
      <c r="JFU72" s="26"/>
      <c r="JFV72" s="26"/>
      <c r="JFW72" s="26"/>
      <c r="JFX72" s="26"/>
      <c r="JFY72" s="26"/>
      <c r="JFZ72" s="26"/>
      <c r="JGA72" s="26"/>
      <c r="JGB72" s="26"/>
      <c r="JGC72" s="26"/>
      <c r="JGD72" s="26"/>
      <c r="JGE72" s="26"/>
      <c r="JGF72" s="26"/>
      <c r="JGG72" s="26"/>
      <c r="JGH72" s="26"/>
      <c r="JGI72" s="26"/>
      <c r="JGJ72" s="26"/>
      <c r="JGK72" s="26"/>
      <c r="JGL72" s="26"/>
      <c r="JGM72" s="26"/>
      <c r="JGN72" s="26"/>
      <c r="JGO72" s="26"/>
      <c r="JGP72" s="26"/>
      <c r="JGQ72" s="26"/>
      <c r="JGR72" s="26"/>
      <c r="JGS72" s="26"/>
      <c r="JGT72" s="26"/>
      <c r="JGU72" s="26"/>
      <c r="JGV72" s="26"/>
      <c r="JGW72" s="26"/>
      <c r="JGX72" s="26"/>
      <c r="JGY72" s="26"/>
      <c r="JGZ72" s="26"/>
      <c r="JHA72" s="26"/>
      <c r="JHB72" s="26"/>
      <c r="JHC72" s="26"/>
      <c r="JHD72" s="26"/>
      <c r="JHE72" s="26"/>
      <c r="JHF72" s="26"/>
      <c r="JHG72" s="26"/>
      <c r="JHH72" s="26"/>
      <c r="JHI72" s="26"/>
      <c r="JHJ72" s="26"/>
      <c r="JHK72" s="26"/>
      <c r="JHL72" s="26"/>
      <c r="JHM72" s="26"/>
      <c r="JHN72" s="26"/>
      <c r="JHO72" s="26"/>
      <c r="JHP72" s="26"/>
      <c r="JHQ72" s="26"/>
      <c r="JHR72" s="26"/>
      <c r="JHS72" s="26"/>
      <c r="JHT72" s="26"/>
      <c r="JHU72" s="26"/>
      <c r="JHV72" s="26"/>
      <c r="JHW72" s="26"/>
      <c r="JHX72" s="26"/>
      <c r="JHY72" s="26"/>
      <c r="JHZ72" s="26"/>
      <c r="JIA72" s="26"/>
      <c r="JIB72" s="26"/>
      <c r="JIC72" s="26"/>
      <c r="JID72" s="26"/>
      <c r="JIE72" s="26"/>
      <c r="JIF72" s="26"/>
      <c r="JIG72" s="26"/>
      <c r="JIH72" s="26"/>
      <c r="JII72" s="26"/>
      <c r="JIJ72" s="26"/>
      <c r="JIK72" s="26"/>
      <c r="JIL72" s="26"/>
      <c r="JIM72" s="26"/>
      <c r="JIN72" s="26"/>
      <c r="JIO72" s="26"/>
      <c r="JIP72" s="26"/>
      <c r="JIQ72" s="26"/>
      <c r="JIR72" s="26"/>
      <c r="JIS72" s="26"/>
      <c r="JIT72" s="26"/>
      <c r="JIU72" s="26"/>
      <c r="JIV72" s="26"/>
      <c r="JIW72" s="26"/>
      <c r="JIX72" s="26"/>
      <c r="JIY72" s="26"/>
      <c r="JIZ72" s="26"/>
      <c r="JJA72" s="26"/>
      <c r="JJB72" s="26"/>
      <c r="JJC72" s="26"/>
      <c r="JJD72" s="26"/>
      <c r="JJE72" s="26"/>
      <c r="JJF72" s="26"/>
      <c r="JJG72" s="26"/>
      <c r="JJH72" s="26"/>
      <c r="JJI72" s="26"/>
      <c r="JJJ72" s="26"/>
      <c r="JJK72" s="26"/>
      <c r="JJL72" s="26"/>
      <c r="JJM72" s="26"/>
      <c r="JJN72" s="26"/>
      <c r="JJO72" s="26"/>
      <c r="JJP72" s="26"/>
      <c r="JJQ72" s="26"/>
      <c r="JJR72" s="26"/>
      <c r="JJS72" s="26"/>
      <c r="JJT72" s="26"/>
      <c r="JJU72" s="26"/>
      <c r="JJV72" s="26"/>
      <c r="JJW72" s="26"/>
      <c r="JJX72" s="26"/>
      <c r="JJY72" s="26"/>
      <c r="JJZ72" s="26"/>
      <c r="JKA72" s="26"/>
      <c r="JKB72" s="26"/>
      <c r="JKC72" s="26"/>
      <c r="JKD72" s="26"/>
      <c r="JKE72" s="26"/>
      <c r="JKF72" s="26"/>
      <c r="JKG72" s="26"/>
      <c r="JKH72" s="26"/>
      <c r="JKI72" s="26"/>
      <c r="JKJ72" s="26"/>
      <c r="JKK72" s="26"/>
      <c r="JKL72" s="26"/>
      <c r="JKM72" s="26"/>
      <c r="JKN72" s="26"/>
      <c r="JKO72" s="26"/>
      <c r="JKP72" s="26"/>
      <c r="JKQ72" s="26"/>
      <c r="JKR72" s="26"/>
      <c r="JKS72" s="26"/>
      <c r="JKT72" s="26"/>
      <c r="JKU72" s="26"/>
      <c r="JKV72" s="26"/>
      <c r="JKW72" s="26"/>
      <c r="JKX72" s="26"/>
      <c r="JKY72" s="26"/>
      <c r="JKZ72" s="26"/>
      <c r="JLA72" s="26"/>
      <c r="JLB72" s="26"/>
      <c r="JLC72" s="26"/>
      <c r="JLD72" s="26"/>
      <c r="JLE72" s="26"/>
      <c r="JLF72" s="26"/>
      <c r="JLG72" s="26"/>
      <c r="JLH72" s="26"/>
      <c r="JLI72" s="26"/>
      <c r="JLJ72" s="26"/>
      <c r="JLK72" s="26"/>
      <c r="JLL72" s="26"/>
      <c r="JLM72" s="26"/>
      <c r="JLN72" s="26"/>
      <c r="JLO72" s="26"/>
      <c r="JLP72" s="26"/>
      <c r="JLQ72" s="26"/>
      <c r="JLR72" s="26"/>
      <c r="JLS72" s="26"/>
      <c r="JLT72" s="26"/>
      <c r="JLU72" s="26"/>
      <c r="JLV72" s="26"/>
      <c r="JLW72" s="26"/>
      <c r="JLX72" s="26"/>
      <c r="JLY72" s="26"/>
      <c r="JLZ72" s="26"/>
      <c r="JMA72" s="26"/>
      <c r="JMB72" s="26"/>
      <c r="JMC72" s="26"/>
      <c r="JMD72" s="26"/>
      <c r="JME72" s="26"/>
      <c r="JMF72" s="26"/>
      <c r="JMG72" s="26"/>
      <c r="JMH72" s="26"/>
      <c r="JMI72" s="26"/>
      <c r="JMJ72" s="26"/>
      <c r="JMK72" s="26"/>
      <c r="JML72" s="26"/>
      <c r="JMM72" s="26"/>
      <c r="JMN72" s="26"/>
      <c r="JMO72" s="26"/>
      <c r="JMP72" s="26"/>
      <c r="JMQ72" s="26"/>
      <c r="JMR72" s="26"/>
      <c r="JMS72" s="26"/>
      <c r="JMT72" s="26"/>
      <c r="JMU72" s="26"/>
      <c r="JMV72" s="26"/>
      <c r="JMW72" s="26"/>
      <c r="JMX72" s="26"/>
      <c r="JMY72" s="26"/>
      <c r="JMZ72" s="26"/>
      <c r="JNA72" s="26"/>
      <c r="JNB72" s="26"/>
      <c r="JNC72" s="26"/>
      <c r="JND72" s="26"/>
      <c r="JNE72" s="26"/>
      <c r="JNF72" s="26"/>
      <c r="JNG72" s="26"/>
      <c r="JNH72" s="26"/>
      <c r="JNI72" s="26"/>
      <c r="JNJ72" s="26"/>
      <c r="JNK72" s="26"/>
      <c r="JNL72" s="26"/>
      <c r="JNM72" s="26"/>
      <c r="JNN72" s="26"/>
      <c r="JNO72" s="26"/>
      <c r="JNP72" s="26"/>
      <c r="JNQ72" s="26"/>
      <c r="JNR72" s="26"/>
      <c r="JNS72" s="26"/>
      <c r="JNT72" s="26"/>
      <c r="JNU72" s="26"/>
      <c r="JNV72" s="26"/>
      <c r="JNW72" s="26"/>
      <c r="JNX72" s="26"/>
      <c r="JNY72" s="26"/>
      <c r="JNZ72" s="26"/>
      <c r="JOA72" s="26"/>
      <c r="JOB72" s="26"/>
      <c r="JOC72" s="26"/>
      <c r="JOD72" s="26"/>
      <c r="JOE72" s="26"/>
      <c r="JOF72" s="26"/>
      <c r="JOG72" s="26"/>
      <c r="JOH72" s="26"/>
      <c r="JOI72" s="26"/>
      <c r="JOJ72" s="26"/>
      <c r="JOK72" s="26"/>
      <c r="JOL72" s="26"/>
      <c r="JOM72" s="26"/>
      <c r="JON72" s="26"/>
      <c r="JOO72" s="26"/>
      <c r="JOP72" s="26"/>
      <c r="JOQ72" s="26"/>
      <c r="JOR72" s="26"/>
      <c r="JOS72" s="26"/>
      <c r="JOT72" s="26"/>
      <c r="JOU72" s="26"/>
      <c r="JOV72" s="26"/>
      <c r="JOW72" s="26"/>
      <c r="JOX72" s="26"/>
      <c r="JOY72" s="26"/>
      <c r="JOZ72" s="26"/>
      <c r="JPA72" s="26"/>
      <c r="JPB72" s="26"/>
      <c r="JPC72" s="26"/>
      <c r="JPD72" s="26"/>
      <c r="JPE72" s="26"/>
      <c r="JPF72" s="26"/>
      <c r="JPG72" s="26"/>
      <c r="JPH72" s="26"/>
      <c r="JPI72" s="26"/>
      <c r="JPJ72" s="26"/>
      <c r="JPK72" s="26"/>
      <c r="JPL72" s="26"/>
      <c r="JPM72" s="26"/>
      <c r="JPN72" s="26"/>
      <c r="JPO72" s="26"/>
      <c r="JPP72" s="26"/>
      <c r="JPQ72" s="26"/>
      <c r="JPR72" s="26"/>
      <c r="JPS72" s="26"/>
      <c r="JPT72" s="26"/>
      <c r="JPU72" s="26"/>
      <c r="JPV72" s="26"/>
      <c r="JPW72" s="26"/>
      <c r="JPX72" s="26"/>
      <c r="JPY72" s="26"/>
      <c r="JPZ72" s="26"/>
      <c r="JQA72" s="26"/>
      <c r="JQB72" s="26"/>
      <c r="JQC72" s="26"/>
      <c r="JQD72" s="26"/>
      <c r="JQE72" s="26"/>
      <c r="JQF72" s="26"/>
      <c r="JQG72" s="26"/>
      <c r="JQH72" s="26"/>
      <c r="JQI72" s="26"/>
      <c r="JQJ72" s="26"/>
      <c r="JQK72" s="26"/>
      <c r="JQL72" s="26"/>
      <c r="JQM72" s="26"/>
      <c r="JQN72" s="26"/>
      <c r="JQO72" s="26"/>
      <c r="JQP72" s="26"/>
      <c r="JQQ72" s="26"/>
      <c r="JQR72" s="26"/>
      <c r="JQS72" s="26"/>
      <c r="JQT72" s="26"/>
      <c r="JQU72" s="26"/>
      <c r="JQV72" s="26"/>
      <c r="JQW72" s="26"/>
      <c r="JQX72" s="26"/>
      <c r="JQY72" s="26"/>
      <c r="JQZ72" s="26"/>
      <c r="JRA72" s="26"/>
      <c r="JRB72" s="26"/>
      <c r="JRC72" s="26"/>
      <c r="JRD72" s="26"/>
      <c r="JRE72" s="26"/>
      <c r="JRF72" s="26"/>
      <c r="JRG72" s="26"/>
      <c r="JRH72" s="26"/>
      <c r="JRI72" s="26"/>
      <c r="JRJ72" s="26"/>
      <c r="JRK72" s="26"/>
      <c r="JRL72" s="26"/>
      <c r="JRM72" s="26"/>
      <c r="JRN72" s="26"/>
      <c r="JRO72" s="26"/>
      <c r="JRP72" s="26"/>
      <c r="JRQ72" s="26"/>
      <c r="JRR72" s="26"/>
      <c r="JRS72" s="26"/>
      <c r="JRT72" s="26"/>
      <c r="JRU72" s="26"/>
      <c r="JRV72" s="26"/>
      <c r="JRW72" s="26"/>
      <c r="JRX72" s="26"/>
      <c r="JRY72" s="26"/>
      <c r="JRZ72" s="26"/>
      <c r="JSA72" s="26"/>
      <c r="JSB72" s="26"/>
      <c r="JSC72" s="26"/>
      <c r="JSD72" s="26"/>
      <c r="JSE72" s="26"/>
      <c r="JSF72" s="26"/>
      <c r="JSG72" s="26"/>
      <c r="JSH72" s="26"/>
      <c r="JSI72" s="26"/>
      <c r="JSJ72" s="26"/>
      <c r="JSK72" s="26"/>
      <c r="JSL72" s="26"/>
      <c r="JSM72" s="26"/>
      <c r="JSN72" s="26"/>
      <c r="JSO72" s="26"/>
      <c r="JSP72" s="26"/>
      <c r="JSQ72" s="26"/>
      <c r="JSR72" s="26"/>
      <c r="JSS72" s="26"/>
      <c r="JST72" s="26"/>
      <c r="JSU72" s="26"/>
      <c r="JSV72" s="26"/>
      <c r="JSW72" s="26"/>
      <c r="JSX72" s="26"/>
      <c r="JSY72" s="26"/>
      <c r="JSZ72" s="26"/>
      <c r="JTA72" s="26"/>
      <c r="JTB72" s="26"/>
      <c r="JTC72" s="26"/>
      <c r="JTD72" s="26"/>
      <c r="JTE72" s="26"/>
      <c r="JTF72" s="26"/>
      <c r="JTG72" s="26"/>
      <c r="JTH72" s="26"/>
      <c r="JTI72" s="26"/>
      <c r="JTJ72" s="26"/>
      <c r="JTK72" s="26"/>
      <c r="JTL72" s="26"/>
      <c r="JTM72" s="26"/>
      <c r="JTN72" s="26"/>
      <c r="JTO72" s="26"/>
      <c r="JTP72" s="26"/>
      <c r="JTQ72" s="26"/>
      <c r="JTR72" s="26"/>
      <c r="JTS72" s="26"/>
      <c r="JTT72" s="26"/>
      <c r="JTU72" s="26"/>
      <c r="JTV72" s="26"/>
      <c r="JTW72" s="26"/>
      <c r="JTX72" s="26"/>
      <c r="JTY72" s="26"/>
      <c r="JTZ72" s="26"/>
      <c r="JUA72" s="26"/>
      <c r="JUB72" s="26"/>
      <c r="JUC72" s="26"/>
      <c r="JUD72" s="26"/>
      <c r="JUE72" s="26"/>
      <c r="JUF72" s="26"/>
      <c r="JUG72" s="26"/>
      <c r="JUH72" s="26"/>
      <c r="JUI72" s="26"/>
      <c r="JUJ72" s="26"/>
      <c r="JUK72" s="26"/>
      <c r="JUL72" s="26"/>
      <c r="JUM72" s="26"/>
      <c r="JUN72" s="26"/>
      <c r="JUO72" s="26"/>
      <c r="JUP72" s="26"/>
      <c r="JUQ72" s="26"/>
      <c r="JUR72" s="26"/>
      <c r="JUS72" s="26"/>
      <c r="JUT72" s="26"/>
      <c r="JUU72" s="26"/>
      <c r="JUV72" s="26"/>
      <c r="JUW72" s="26"/>
      <c r="JUX72" s="26"/>
      <c r="JUY72" s="26"/>
      <c r="JUZ72" s="26"/>
      <c r="JVA72" s="26"/>
      <c r="JVB72" s="26"/>
      <c r="JVC72" s="26"/>
      <c r="JVD72" s="26"/>
      <c r="JVE72" s="26"/>
      <c r="JVF72" s="26"/>
      <c r="JVG72" s="26"/>
      <c r="JVH72" s="26"/>
      <c r="JVI72" s="26"/>
      <c r="JVJ72" s="26"/>
      <c r="JVK72" s="26"/>
      <c r="JVL72" s="26"/>
      <c r="JVM72" s="26"/>
      <c r="JVN72" s="26"/>
      <c r="JVO72" s="26"/>
      <c r="JVP72" s="26"/>
      <c r="JVQ72" s="26"/>
      <c r="JVR72" s="26"/>
      <c r="JVS72" s="26"/>
      <c r="JVT72" s="26"/>
      <c r="JVU72" s="26"/>
      <c r="JVV72" s="26"/>
      <c r="JVW72" s="26"/>
      <c r="JVX72" s="26"/>
      <c r="JVY72" s="26"/>
      <c r="JVZ72" s="26"/>
      <c r="JWA72" s="26"/>
      <c r="JWB72" s="26"/>
      <c r="JWC72" s="26"/>
      <c r="JWD72" s="26"/>
      <c r="JWE72" s="26"/>
      <c r="JWF72" s="26"/>
      <c r="JWG72" s="26"/>
      <c r="JWH72" s="26"/>
      <c r="JWI72" s="26"/>
      <c r="JWJ72" s="26"/>
      <c r="JWK72" s="26"/>
      <c r="JWL72" s="26"/>
      <c r="JWM72" s="26"/>
      <c r="JWN72" s="26"/>
      <c r="JWO72" s="26"/>
      <c r="JWP72" s="26"/>
      <c r="JWQ72" s="26"/>
      <c r="JWR72" s="26"/>
      <c r="JWS72" s="26"/>
      <c r="JWT72" s="26"/>
      <c r="JWU72" s="26"/>
      <c r="JWV72" s="26"/>
      <c r="JWW72" s="26"/>
      <c r="JWX72" s="26"/>
      <c r="JWY72" s="26"/>
      <c r="JWZ72" s="26"/>
      <c r="JXA72" s="26"/>
      <c r="JXB72" s="26"/>
      <c r="JXC72" s="26"/>
      <c r="JXD72" s="26"/>
      <c r="JXE72" s="26"/>
      <c r="JXF72" s="26"/>
      <c r="JXG72" s="26"/>
      <c r="JXH72" s="26"/>
      <c r="JXI72" s="26"/>
      <c r="JXJ72" s="26"/>
      <c r="JXK72" s="26"/>
      <c r="JXL72" s="26"/>
      <c r="JXM72" s="26"/>
      <c r="JXN72" s="26"/>
      <c r="JXO72" s="26"/>
      <c r="JXP72" s="26"/>
      <c r="JXQ72" s="26"/>
      <c r="JXR72" s="26"/>
      <c r="JXS72" s="26"/>
      <c r="JXT72" s="26"/>
      <c r="JXU72" s="26"/>
      <c r="JXV72" s="26"/>
      <c r="JXW72" s="26"/>
      <c r="JXX72" s="26"/>
      <c r="JXY72" s="26"/>
      <c r="JXZ72" s="26"/>
      <c r="JYA72" s="26"/>
      <c r="JYB72" s="26"/>
      <c r="JYC72" s="26"/>
      <c r="JYD72" s="26"/>
      <c r="JYE72" s="26"/>
      <c r="JYF72" s="26"/>
      <c r="JYG72" s="26"/>
      <c r="JYH72" s="26"/>
      <c r="JYI72" s="26"/>
      <c r="JYJ72" s="26"/>
      <c r="JYK72" s="26"/>
      <c r="JYL72" s="26"/>
      <c r="JYM72" s="26"/>
      <c r="JYN72" s="26"/>
      <c r="JYO72" s="26"/>
      <c r="JYP72" s="26"/>
      <c r="JYQ72" s="26"/>
      <c r="JYR72" s="26"/>
      <c r="JYS72" s="26"/>
      <c r="JYT72" s="26"/>
      <c r="JYU72" s="26"/>
      <c r="JYV72" s="26"/>
      <c r="JYW72" s="26"/>
      <c r="JYX72" s="26"/>
      <c r="JYY72" s="26"/>
      <c r="JYZ72" s="26"/>
      <c r="JZA72" s="26"/>
      <c r="JZB72" s="26"/>
      <c r="JZC72" s="26"/>
      <c r="JZD72" s="26"/>
      <c r="JZE72" s="26"/>
      <c r="JZF72" s="26"/>
      <c r="JZG72" s="26"/>
      <c r="JZH72" s="26"/>
      <c r="JZI72" s="26"/>
      <c r="JZJ72" s="26"/>
      <c r="JZK72" s="26"/>
      <c r="JZL72" s="26"/>
      <c r="JZM72" s="26"/>
      <c r="JZN72" s="26"/>
      <c r="JZO72" s="26"/>
      <c r="JZP72" s="26"/>
      <c r="JZQ72" s="26"/>
      <c r="JZR72" s="26"/>
      <c r="JZS72" s="26"/>
      <c r="JZT72" s="26"/>
      <c r="JZU72" s="26"/>
      <c r="JZV72" s="26"/>
      <c r="JZW72" s="26"/>
      <c r="JZX72" s="26"/>
      <c r="JZY72" s="26"/>
      <c r="JZZ72" s="26"/>
      <c r="KAA72" s="26"/>
      <c r="KAB72" s="26"/>
      <c r="KAC72" s="26"/>
      <c r="KAD72" s="26"/>
      <c r="KAE72" s="26"/>
      <c r="KAF72" s="26"/>
      <c r="KAG72" s="26"/>
      <c r="KAH72" s="26"/>
      <c r="KAI72" s="26"/>
      <c r="KAJ72" s="26"/>
      <c r="KAK72" s="26"/>
      <c r="KAL72" s="26"/>
      <c r="KAM72" s="26"/>
      <c r="KAN72" s="26"/>
      <c r="KAO72" s="26"/>
      <c r="KAP72" s="26"/>
      <c r="KAQ72" s="26"/>
      <c r="KAR72" s="26"/>
      <c r="KAS72" s="26"/>
      <c r="KAT72" s="26"/>
      <c r="KAU72" s="26"/>
      <c r="KAV72" s="26"/>
      <c r="KAW72" s="26"/>
      <c r="KAX72" s="26"/>
      <c r="KAY72" s="26"/>
      <c r="KAZ72" s="26"/>
      <c r="KBA72" s="26"/>
      <c r="KBB72" s="26"/>
      <c r="KBC72" s="26"/>
      <c r="KBD72" s="26"/>
      <c r="KBE72" s="26"/>
      <c r="KBF72" s="26"/>
      <c r="KBG72" s="26"/>
      <c r="KBH72" s="26"/>
      <c r="KBI72" s="26"/>
      <c r="KBJ72" s="26"/>
      <c r="KBK72" s="26"/>
      <c r="KBL72" s="26"/>
      <c r="KBM72" s="26"/>
      <c r="KBN72" s="26"/>
      <c r="KBO72" s="26"/>
      <c r="KBP72" s="26"/>
      <c r="KBQ72" s="26"/>
      <c r="KBR72" s="26"/>
      <c r="KBS72" s="26"/>
      <c r="KBT72" s="26"/>
      <c r="KBU72" s="26"/>
      <c r="KBV72" s="26"/>
      <c r="KBW72" s="26"/>
      <c r="KBX72" s="26"/>
      <c r="KBY72" s="26"/>
      <c r="KBZ72" s="26"/>
      <c r="KCA72" s="26"/>
      <c r="KCB72" s="26"/>
      <c r="KCC72" s="26"/>
      <c r="KCD72" s="26"/>
      <c r="KCE72" s="26"/>
      <c r="KCF72" s="26"/>
      <c r="KCG72" s="26"/>
      <c r="KCH72" s="26"/>
      <c r="KCI72" s="26"/>
      <c r="KCJ72" s="26"/>
      <c r="KCK72" s="26"/>
      <c r="KCL72" s="26"/>
      <c r="KCM72" s="26"/>
      <c r="KCN72" s="26"/>
      <c r="KCO72" s="26"/>
      <c r="KCP72" s="26"/>
      <c r="KCQ72" s="26"/>
      <c r="KCR72" s="26"/>
      <c r="KCS72" s="26"/>
      <c r="KCT72" s="26"/>
      <c r="KCU72" s="26"/>
      <c r="KCV72" s="26"/>
      <c r="KCW72" s="26"/>
      <c r="KCX72" s="26"/>
      <c r="KCY72" s="26"/>
      <c r="KCZ72" s="26"/>
      <c r="KDA72" s="26"/>
      <c r="KDB72" s="26"/>
      <c r="KDC72" s="26"/>
      <c r="KDD72" s="26"/>
      <c r="KDE72" s="26"/>
      <c r="KDF72" s="26"/>
      <c r="KDG72" s="26"/>
      <c r="KDH72" s="26"/>
      <c r="KDI72" s="26"/>
      <c r="KDJ72" s="26"/>
      <c r="KDK72" s="26"/>
      <c r="KDL72" s="26"/>
      <c r="KDM72" s="26"/>
      <c r="KDN72" s="26"/>
      <c r="KDO72" s="26"/>
      <c r="KDP72" s="26"/>
      <c r="KDQ72" s="26"/>
      <c r="KDR72" s="26"/>
      <c r="KDS72" s="26"/>
      <c r="KDT72" s="26"/>
      <c r="KDU72" s="26"/>
      <c r="KDV72" s="26"/>
      <c r="KDW72" s="26"/>
      <c r="KDX72" s="26"/>
      <c r="KDY72" s="26"/>
      <c r="KDZ72" s="26"/>
      <c r="KEA72" s="26"/>
      <c r="KEB72" s="26"/>
      <c r="KEC72" s="26"/>
      <c r="KED72" s="26"/>
      <c r="KEE72" s="26"/>
      <c r="KEF72" s="26"/>
      <c r="KEG72" s="26"/>
      <c r="KEH72" s="26"/>
      <c r="KEI72" s="26"/>
      <c r="KEJ72" s="26"/>
      <c r="KEK72" s="26"/>
      <c r="KEL72" s="26"/>
      <c r="KEM72" s="26"/>
      <c r="KEN72" s="26"/>
      <c r="KEO72" s="26"/>
      <c r="KEP72" s="26"/>
      <c r="KEQ72" s="26"/>
      <c r="KER72" s="26"/>
      <c r="KES72" s="26"/>
      <c r="KET72" s="26"/>
      <c r="KEU72" s="26"/>
      <c r="KEV72" s="26"/>
      <c r="KEW72" s="26"/>
      <c r="KEX72" s="26"/>
      <c r="KEY72" s="26"/>
      <c r="KEZ72" s="26"/>
      <c r="KFA72" s="26"/>
      <c r="KFB72" s="26"/>
      <c r="KFC72" s="26"/>
      <c r="KFD72" s="26"/>
      <c r="KFE72" s="26"/>
      <c r="KFF72" s="26"/>
      <c r="KFG72" s="26"/>
      <c r="KFH72" s="26"/>
      <c r="KFI72" s="26"/>
      <c r="KFJ72" s="26"/>
      <c r="KFK72" s="26"/>
      <c r="KFL72" s="26"/>
      <c r="KFM72" s="26"/>
      <c r="KFN72" s="26"/>
      <c r="KFO72" s="26"/>
      <c r="KFP72" s="26"/>
      <c r="KFQ72" s="26"/>
      <c r="KFR72" s="26"/>
      <c r="KFS72" s="26"/>
      <c r="KFT72" s="26"/>
      <c r="KFU72" s="26"/>
      <c r="KFV72" s="26"/>
      <c r="KFW72" s="26"/>
      <c r="KFX72" s="26"/>
      <c r="KFY72" s="26"/>
      <c r="KFZ72" s="26"/>
      <c r="KGA72" s="26"/>
      <c r="KGB72" s="26"/>
      <c r="KGC72" s="26"/>
      <c r="KGD72" s="26"/>
      <c r="KGE72" s="26"/>
      <c r="KGF72" s="26"/>
      <c r="KGG72" s="26"/>
      <c r="KGH72" s="26"/>
      <c r="KGI72" s="26"/>
      <c r="KGJ72" s="26"/>
      <c r="KGK72" s="26"/>
      <c r="KGL72" s="26"/>
      <c r="KGM72" s="26"/>
      <c r="KGN72" s="26"/>
      <c r="KGO72" s="26"/>
      <c r="KGP72" s="26"/>
      <c r="KGQ72" s="26"/>
      <c r="KGR72" s="26"/>
      <c r="KGS72" s="26"/>
      <c r="KGT72" s="26"/>
      <c r="KGU72" s="26"/>
      <c r="KGV72" s="26"/>
      <c r="KGW72" s="26"/>
      <c r="KGX72" s="26"/>
      <c r="KGY72" s="26"/>
      <c r="KGZ72" s="26"/>
      <c r="KHA72" s="26"/>
      <c r="KHB72" s="26"/>
      <c r="KHC72" s="26"/>
      <c r="KHD72" s="26"/>
      <c r="KHE72" s="26"/>
      <c r="KHF72" s="26"/>
      <c r="KHG72" s="26"/>
      <c r="KHH72" s="26"/>
      <c r="KHI72" s="26"/>
      <c r="KHJ72" s="26"/>
      <c r="KHK72" s="26"/>
      <c r="KHL72" s="26"/>
      <c r="KHM72" s="26"/>
      <c r="KHN72" s="26"/>
      <c r="KHO72" s="26"/>
      <c r="KHP72" s="26"/>
      <c r="KHQ72" s="26"/>
      <c r="KHR72" s="26"/>
      <c r="KHS72" s="26"/>
      <c r="KHT72" s="26"/>
      <c r="KHU72" s="26"/>
      <c r="KHV72" s="26"/>
      <c r="KHW72" s="26"/>
      <c r="KHX72" s="26"/>
      <c r="KHY72" s="26"/>
      <c r="KHZ72" s="26"/>
      <c r="KIA72" s="26"/>
      <c r="KIB72" s="26"/>
      <c r="KIC72" s="26"/>
      <c r="KID72" s="26"/>
      <c r="KIE72" s="26"/>
      <c r="KIF72" s="26"/>
      <c r="KIG72" s="26"/>
      <c r="KIH72" s="26"/>
      <c r="KII72" s="26"/>
      <c r="KIJ72" s="26"/>
      <c r="KIK72" s="26"/>
      <c r="KIL72" s="26"/>
      <c r="KIM72" s="26"/>
      <c r="KIN72" s="26"/>
      <c r="KIO72" s="26"/>
      <c r="KIP72" s="26"/>
      <c r="KIQ72" s="26"/>
      <c r="KIR72" s="26"/>
      <c r="KIS72" s="26"/>
      <c r="KIT72" s="26"/>
      <c r="KIU72" s="26"/>
      <c r="KIV72" s="26"/>
      <c r="KIW72" s="26"/>
      <c r="KIX72" s="26"/>
      <c r="KIY72" s="26"/>
      <c r="KIZ72" s="26"/>
      <c r="KJA72" s="26"/>
      <c r="KJB72" s="26"/>
      <c r="KJC72" s="26"/>
      <c r="KJD72" s="26"/>
      <c r="KJE72" s="26"/>
      <c r="KJF72" s="26"/>
      <c r="KJG72" s="26"/>
      <c r="KJH72" s="26"/>
      <c r="KJI72" s="26"/>
      <c r="KJJ72" s="26"/>
      <c r="KJK72" s="26"/>
      <c r="KJL72" s="26"/>
      <c r="KJM72" s="26"/>
      <c r="KJN72" s="26"/>
      <c r="KJO72" s="26"/>
      <c r="KJP72" s="26"/>
      <c r="KJQ72" s="26"/>
      <c r="KJR72" s="26"/>
      <c r="KJS72" s="26"/>
      <c r="KJT72" s="26"/>
      <c r="KJU72" s="26"/>
      <c r="KJV72" s="26"/>
      <c r="KJW72" s="26"/>
      <c r="KJX72" s="26"/>
      <c r="KJY72" s="26"/>
      <c r="KJZ72" s="26"/>
      <c r="KKA72" s="26"/>
      <c r="KKB72" s="26"/>
      <c r="KKC72" s="26"/>
      <c r="KKD72" s="26"/>
      <c r="KKE72" s="26"/>
      <c r="KKF72" s="26"/>
      <c r="KKG72" s="26"/>
      <c r="KKH72" s="26"/>
      <c r="KKI72" s="26"/>
      <c r="KKJ72" s="26"/>
      <c r="KKK72" s="26"/>
      <c r="KKL72" s="26"/>
      <c r="KKM72" s="26"/>
      <c r="KKN72" s="26"/>
      <c r="KKO72" s="26"/>
      <c r="KKP72" s="26"/>
      <c r="KKQ72" s="26"/>
      <c r="KKR72" s="26"/>
      <c r="KKS72" s="26"/>
      <c r="KKT72" s="26"/>
      <c r="KKU72" s="26"/>
      <c r="KKV72" s="26"/>
      <c r="KKW72" s="26"/>
      <c r="KKX72" s="26"/>
      <c r="KKY72" s="26"/>
      <c r="KKZ72" s="26"/>
      <c r="KLA72" s="26"/>
      <c r="KLB72" s="26"/>
      <c r="KLC72" s="26"/>
      <c r="KLD72" s="26"/>
      <c r="KLE72" s="26"/>
      <c r="KLF72" s="26"/>
      <c r="KLG72" s="26"/>
      <c r="KLH72" s="26"/>
      <c r="KLI72" s="26"/>
      <c r="KLJ72" s="26"/>
      <c r="KLK72" s="26"/>
      <c r="KLL72" s="26"/>
      <c r="KLM72" s="26"/>
      <c r="KLN72" s="26"/>
      <c r="KLO72" s="26"/>
      <c r="KLP72" s="26"/>
      <c r="KLQ72" s="26"/>
      <c r="KLR72" s="26"/>
      <c r="KLS72" s="26"/>
      <c r="KLT72" s="26"/>
      <c r="KLU72" s="26"/>
      <c r="KLV72" s="26"/>
      <c r="KLW72" s="26"/>
      <c r="KLX72" s="26"/>
      <c r="KLY72" s="26"/>
      <c r="KLZ72" s="26"/>
      <c r="KMA72" s="26"/>
      <c r="KMB72" s="26"/>
      <c r="KMC72" s="26"/>
      <c r="KMD72" s="26"/>
      <c r="KME72" s="26"/>
      <c r="KMF72" s="26"/>
      <c r="KMG72" s="26"/>
      <c r="KMH72" s="26"/>
      <c r="KMI72" s="26"/>
      <c r="KMJ72" s="26"/>
      <c r="KMK72" s="26"/>
      <c r="KML72" s="26"/>
      <c r="KMM72" s="26"/>
      <c r="KMN72" s="26"/>
      <c r="KMO72" s="26"/>
      <c r="KMP72" s="26"/>
      <c r="KMQ72" s="26"/>
      <c r="KMR72" s="26"/>
      <c r="KMS72" s="26"/>
      <c r="KMT72" s="26"/>
      <c r="KMU72" s="26"/>
      <c r="KMV72" s="26"/>
      <c r="KMW72" s="26"/>
      <c r="KMX72" s="26"/>
      <c r="KMY72" s="26"/>
      <c r="KMZ72" s="26"/>
      <c r="KNA72" s="26"/>
      <c r="KNB72" s="26"/>
      <c r="KNC72" s="26"/>
      <c r="KND72" s="26"/>
      <c r="KNE72" s="26"/>
      <c r="KNF72" s="26"/>
      <c r="KNG72" s="26"/>
      <c r="KNH72" s="26"/>
      <c r="KNI72" s="26"/>
      <c r="KNJ72" s="26"/>
      <c r="KNK72" s="26"/>
      <c r="KNL72" s="26"/>
      <c r="KNM72" s="26"/>
      <c r="KNN72" s="26"/>
      <c r="KNO72" s="26"/>
      <c r="KNP72" s="26"/>
      <c r="KNQ72" s="26"/>
      <c r="KNR72" s="26"/>
      <c r="KNS72" s="26"/>
      <c r="KNT72" s="26"/>
      <c r="KNU72" s="26"/>
      <c r="KNV72" s="26"/>
      <c r="KNW72" s="26"/>
      <c r="KNX72" s="26"/>
      <c r="KNY72" s="26"/>
      <c r="KNZ72" s="26"/>
      <c r="KOA72" s="26"/>
      <c r="KOB72" s="26"/>
      <c r="KOC72" s="26"/>
      <c r="KOD72" s="26"/>
      <c r="KOE72" s="26"/>
      <c r="KOF72" s="26"/>
      <c r="KOG72" s="26"/>
      <c r="KOH72" s="26"/>
      <c r="KOI72" s="26"/>
      <c r="KOJ72" s="26"/>
      <c r="KOK72" s="26"/>
      <c r="KOL72" s="26"/>
      <c r="KOM72" s="26"/>
      <c r="KON72" s="26"/>
      <c r="KOO72" s="26"/>
      <c r="KOP72" s="26"/>
      <c r="KOQ72" s="26"/>
      <c r="KOR72" s="26"/>
      <c r="KOS72" s="26"/>
      <c r="KOT72" s="26"/>
      <c r="KOU72" s="26"/>
      <c r="KOV72" s="26"/>
      <c r="KOW72" s="26"/>
      <c r="KOX72" s="26"/>
      <c r="KOY72" s="26"/>
      <c r="KOZ72" s="26"/>
      <c r="KPA72" s="26"/>
      <c r="KPB72" s="26"/>
      <c r="KPC72" s="26"/>
      <c r="KPD72" s="26"/>
      <c r="KPE72" s="26"/>
      <c r="KPF72" s="26"/>
      <c r="KPG72" s="26"/>
      <c r="KPH72" s="26"/>
      <c r="KPI72" s="26"/>
      <c r="KPJ72" s="26"/>
      <c r="KPK72" s="26"/>
      <c r="KPL72" s="26"/>
      <c r="KPM72" s="26"/>
      <c r="KPN72" s="26"/>
      <c r="KPO72" s="26"/>
      <c r="KPP72" s="26"/>
      <c r="KPQ72" s="26"/>
      <c r="KPR72" s="26"/>
      <c r="KPS72" s="26"/>
      <c r="KPT72" s="26"/>
      <c r="KPU72" s="26"/>
      <c r="KPV72" s="26"/>
      <c r="KPW72" s="26"/>
      <c r="KPX72" s="26"/>
      <c r="KPY72" s="26"/>
      <c r="KPZ72" s="26"/>
      <c r="KQA72" s="26"/>
      <c r="KQB72" s="26"/>
      <c r="KQC72" s="26"/>
      <c r="KQD72" s="26"/>
      <c r="KQE72" s="26"/>
      <c r="KQF72" s="26"/>
      <c r="KQG72" s="26"/>
      <c r="KQH72" s="26"/>
      <c r="KQI72" s="26"/>
      <c r="KQJ72" s="26"/>
      <c r="KQK72" s="26"/>
      <c r="KQL72" s="26"/>
      <c r="KQM72" s="26"/>
      <c r="KQN72" s="26"/>
      <c r="KQO72" s="26"/>
      <c r="KQP72" s="26"/>
      <c r="KQQ72" s="26"/>
      <c r="KQR72" s="26"/>
      <c r="KQS72" s="26"/>
      <c r="KQT72" s="26"/>
      <c r="KQU72" s="26"/>
      <c r="KQV72" s="26"/>
      <c r="KQW72" s="26"/>
      <c r="KQX72" s="26"/>
      <c r="KQY72" s="26"/>
      <c r="KQZ72" s="26"/>
      <c r="KRA72" s="26"/>
      <c r="KRB72" s="26"/>
      <c r="KRC72" s="26"/>
      <c r="KRD72" s="26"/>
      <c r="KRE72" s="26"/>
      <c r="KRF72" s="26"/>
      <c r="KRG72" s="26"/>
      <c r="KRH72" s="26"/>
      <c r="KRI72" s="26"/>
      <c r="KRJ72" s="26"/>
      <c r="KRK72" s="26"/>
      <c r="KRL72" s="26"/>
      <c r="KRM72" s="26"/>
      <c r="KRN72" s="26"/>
      <c r="KRO72" s="26"/>
      <c r="KRP72" s="26"/>
      <c r="KRQ72" s="26"/>
      <c r="KRR72" s="26"/>
      <c r="KRS72" s="26"/>
      <c r="KRT72" s="26"/>
      <c r="KRU72" s="26"/>
      <c r="KRV72" s="26"/>
      <c r="KRW72" s="26"/>
      <c r="KRX72" s="26"/>
      <c r="KRY72" s="26"/>
      <c r="KRZ72" s="26"/>
      <c r="KSA72" s="26"/>
      <c r="KSB72" s="26"/>
      <c r="KSC72" s="26"/>
      <c r="KSD72" s="26"/>
      <c r="KSE72" s="26"/>
      <c r="KSF72" s="26"/>
      <c r="KSG72" s="26"/>
      <c r="KSH72" s="26"/>
      <c r="KSI72" s="26"/>
      <c r="KSJ72" s="26"/>
      <c r="KSK72" s="26"/>
      <c r="KSL72" s="26"/>
      <c r="KSM72" s="26"/>
      <c r="KSN72" s="26"/>
      <c r="KSO72" s="26"/>
      <c r="KSP72" s="26"/>
      <c r="KSQ72" s="26"/>
      <c r="KSR72" s="26"/>
      <c r="KSS72" s="26"/>
      <c r="KST72" s="26"/>
      <c r="KSU72" s="26"/>
      <c r="KSV72" s="26"/>
      <c r="KSW72" s="26"/>
      <c r="KSX72" s="26"/>
      <c r="KSY72" s="26"/>
      <c r="KSZ72" s="26"/>
      <c r="KTA72" s="26"/>
      <c r="KTB72" s="26"/>
      <c r="KTC72" s="26"/>
      <c r="KTD72" s="26"/>
      <c r="KTE72" s="26"/>
      <c r="KTF72" s="26"/>
      <c r="KTG72" s="26"/>
      <c r="KTH72" s="26"/>
      <c r="KTI72" s="26"/>
      <c r="KTJ72" s="26"/>
      <c r="KTK72" s="26"/>
      <c r="KTL72" s="26"/>
      <c r="KTM72" s="26"/>
      <c r="KTN72" s="26"/>
      <c r="KTO72" s="26"/>
      <c r="KTP72" s="26"/>
      <c r="KTQ72" s="26"/>
      <c r="KTR72" s="26"/>
      <c r="KTS72" s="26"/>
      <c r="KTT72" s="26"/>
      <c r="KTU72" s="26"/>
      <c r="KTV72" s="26"/>
      <c r="KTW72" s="26"/>
      <c r="KTX72" s="26"/>
      <c r="KTY72" s="26"/>
      <c r="KTZ72" s="26"/>
      <c r="KUA72" s="26"/>
      <c r="KUB72" s="26"/>
      <c r="KUC72" s="26"/>
      <c r="KUD72" s="26"/>
      <c r="KUE72" s="26"/>
      <c r="KUF72" s="26"/>
      <c r="KUG72" s="26"/>
      <c r="KUH72" s="26"/>
      <c r="KUI72" s="26"/>
      <c r="KUJ72" s="26"/>
      <c r="KUK72" s="26"/>
      <c r="KUL72" s="26"/>
      <c r="KUM72" s="26"/>
      <c r="KUN72" s="26"/>
      <c r="KUO72" s="26"/>
      <c r="KUP72" s="26"/>
      <c r="KUQ72" s="26"/>
      <c r="KUR72" s="26"/>
      <c r="KUS72" s="26"/>
      <c r="KUT72" s="26"/>
      <c r="KUU72" s="26"/>
      <c r="KUV72" s="26"/>
      <c r="KUW72" s="26"/>
      <c r="KUX72" s="26"/>
      <c r="KUY72" s="26"/>
      <c r="KUZ72" s="26"/>
      <c r="KVA72" s="26"/>
      <c r="KVB72" s="26"/>
      <c r="KVC72" s="26"/>
      <c r="KVD72" s="26"/>
      <c r="KVE72" s="26"/>
      <c r="KVF72" s="26"/>
      <c r="KVG72" s="26"/>
      <c r="KVH72" s="26"/>
      <c r="KVI72" s="26"/>
      <c r="KVJ72" s="26"/>
      <c r="KVK72" s="26"/>
      <c r="KVL72" s="26"/>
      <c r="KVM72" s="26"/>
      <c r="KVN72" s="26"/>
      <c r="KVO72" s="26"/>
      <c r="KVP72" s="26"/>
      <c r="KVQ72" s="26"/>
      <c r="KVR72" s="26"/>
      <c r="KVS72" s="26"/>
      <c r="KVT72" s="26"/>
      <c r="KVU72" s="26"/>
      <c r="KVV72" s="26"/>
      <c r="KVW72" s="26"/>
      <c r="KVX72" s="26"/>
      <c r="KVY72" s="26"/>
      <c r="KVZ72" s="26"/>
      <c r="KWA72" s="26"/>
      <c r="KWB72" s="26"/>
      <c r="KWC72" s="26"/>
      <c r="KWD72" s="26"/>
      <c r="KWE72" s="26"/>
      <c r="KWF72" s="26"/>
      <c r="KWG72" s="26"/>
      <c r="KWH72" s="26"/>
      <c r="KWI72" s="26"/>
      <c r="KWJ72" s="26"/>
      <c r="KWK72" s="26"/>
      <c r="KWL72" s="26"/>
      <c r="KWM72" s="26"/>
      <c r="KWN72" s="26"/>
      <c r="KWO72" s="26"/>
      <c r="KWP72" s="26"/>
      <c r="KWQ72" s="26"/>
      <c r="KWR72" s="26"/>
      <c r="KWS72" s="26"/>
      <c r="KWT72" s="26"/>
      <c r="KWU72" s="26"/>
      <c r="KWV72" s="26"/>
      <c r="KWW72" s="26"/>
      <c r="KWX72" s="26"/>
      <c r="KWY72" s="26"/>
      <c r="KWZ72" s="26"/>
      <c r="KXA72" s="26"/>
      <c r="KXB72" s="26"/>
      <c r="KXC72" s="26"/>
      <c r="KXD72" s="26"/>
      <c r="KXE72" s="26"/>
      <c r="KXF72" s="26"/>
      <c r="KXG72" s="26"/>
      <c r="KXH72" s="26"/>
      <c r="KXI72" s="26"/>
      <c r="KXJ72" s="26"/>
      <c r="KXK72" s="26"/>
      <c r="KXL72" s="26"/>
      <c r="KXM72" s="26"/>
      <c r="KXN72" s="26"/>
      <c r="KXO72" s="26"/>
      <c r="KXP72" s="26"/>
      <c r="KXQ72" s="26"/>
      <c r="KXR72" s="26"/>
      <c r="KXS72" s="26"/>
      <c r="KXT72" s="26"/>
      <c r="KXU72" s="26"/>
      <c r="KXV72" s="26"/>
      <c r="KXW72" s="26"/>
      <c r="KXX72" s="26"/>
      <c r="KXY72" s="26"/>
      <c r="KXZ72" s="26"/>
      <c r="KYA72" s="26"/>
      <c r="KYB72" s="26"/>
      <c r="KYC72" s="26"/>
      <c r="KYD72" s="26"/>
      <c r="KYE72" s="26"/>
      <c r="KYF72" s="26"/>
      <c r="KYG72" s="26"/>
      <c r="KYH72" s="26"/>
      <c r="KYI72" s="26"/>
      <c r="KYJ72" s="26"/>
      <c r="KYK72" s="26"/>
      <c r="KYL72" s="26"/>
      <c r="KYM72" s="26"/>
      <c r="KYN72" s="26"/>
      <c r="KYO72" s="26"/>
      <c r="KYP72" s="26"/>
      <c r="KYQ72" s="26"/>
      <c r="KYR72" s="26"/>
      <c r="KYS72" s="26"/>
      <c r="KYT72" s="26"/>
      <c r="KYU72" s="26"/>
      <c r="KYV72" s="26"/>
      <c r="KYW72" s="26"/>
      <c r="KYX72" s="26"/>
      <c r="KYY72" s="26"/>
      <c r="KYZ72" s="26"/>
      <c r="KZA72" s="26"/>
      <c r="KZB72" s="26"/>
      <c r="KZC72" s="26"/>
      <c r="KZD72" s="26"/>
      <c r="KZE72" s="26"/>
      <c r="KZF72" s="26"/>
      <c r="KZG72" s="26"/>
      <c r="KZH72" s="26"/>
      <c r="KZI72" s="26"/>
      <c r="KZJ72" s="26"/>
      <c r="KZK72" s="26"/>
      <c r="KZL72" s="26"/>
      <c r="KZM72" s="26"/>
      <c r="KZN72" s="26"/>
      <c r="KZO72" s="26"/>
      <c r="KZP72" s="26"/>
      <c r="KZQ72" s="26"/>
      <c r="KZR72" s="26"/>
      <c r="KZS72" s="26"/>
      <c r="KZT72" s="26"/>
      <c r="KZU72" s="26"/>
      <c r="KZV72" s="26"/>
      <c r="KZW72" s="26"/>
      <c r="KZX72" s="26"/>
      <c r="KZY72" s="26"/>
      <c r="KZZ72" s="26"/>
      <c r="LAA72" s="26"/>
      <c r="LAB72" s="26"/>
      <c r="LAC72" s="26"/>
      <c r="LAD72" s="26"/>
      <c r="LAE72" s="26"/>
      <c r="LAF72" s="26"/>
      <c r="LAG72" s="26"/>
      <c r="LAH72" s="26"/>
      <c r="LAI72" s="26"/>
      <c r="LAJ72" s="26"/>
      <c r="LAK72" s="26"/>
      <c r="LAL72" s="26"/>
      <c r="LAM72" s="26"/>
      <c r="LAN72" s="26"/>
      <c r="LAO72" s="26"/>
      <c r="LAP72" s="26"/>
      <c r="LAQ72" s="26"/>
      <c r="LAR72" s="26"/>
      <c r="LAS72" s="26"/>
      <c r="LAT72" s="26"/>
      <c r="LAU72" s="26"/>
      <c r="LAV72" s="26"/>
      <c r="LAW72" s="26"/>
      <c r="LAX72" s="26"/>
      <c r="LAY72" s="26"/>
      <c r="LAZ72" s="26"/>
      <c r="LBA72" s="26"/>
      <c r="LBB72" s="26"/>
      <c r="LBC72" s="26"/>
      <c r="LBD72" s="26"/>
      <c r="LBE72" s="26"/>
      <c r="LBF72" s="26"/>
      <c r="LBG72" s="26"/>
      <c r="LBH72" s="26"/>
      <c r="LBI72" s="26"/>
      <c r="LBJ72" s="26"/>
      <c r="LBK72" s="26"/>
      <c r="LBL72" s="26"/>
      <c r="LBM72" s="26"/>
      <c r="LBN72" s="26"/>
      <c r="LBO72" s="26"/>
      <c r="LBP72" s="26"/>
      <c r="LBQ72" s="26"/>
      <c r="LBR72" s="26"/>
      <c r="LBS72" s="26"/>
      <c r="LBT72" s="26"/>
      <c r="LBU72" s="26"/>
      <c r="LBV72" s="26"/>
      <c r="LBW72" s="26"/>
      <c r="LBX72" s="26"/>
      <c r="LBY72" s="26"/>
      <c r="LBZ72" s="26"/>
      <c r="LCA72" s="26"/>
      <c r="LCB72" s="26"/>
      <c r="LCC72" s="26"/>
      <c r="LCD72" s="26"/>
      <c r="LCE72" s="26"/>
      <c r="LCF72" s="26"/>
      <c r="LCG72" s="26"/>
      <c r="LCH72" s="26"/>
      <c r="LCI72" s="26"/>
      <c r="LCJ72" s="26"/>
      <c r="LCK72" s="26"/>
      <c r="LCL72" s="26"/>
      <c r="LCM72" s="26"/>
      <c r="LCN72" s="26"/>
      <c r="LCO72" s="26"/>
      <c r="LCP72" s="26"/>
      <c r="LCQ72" s="26"/>
      <c r="LCR72" s="26"/>
      <c r="LCS72" s="26"/>
      <c r="LCT72" s="26"/>
      <c r="LCU72" s="26"/>
      <c r="LCV72" s="26"/>
      <c r="LCW72" s="26"/>
      <c r="LCX72" s="26"/>
      <c r="LCY72" s="26"/>
      <c r="LCZ72" s="26"/>
      <c r="LDA72" s="26"/>
      <c r="LDB72" s="26"/>
      <c r="LDC72" s="26"/>
      <c r="LDD72" s="26"/>
      <c r="LDE72" s="26"/>
      <c r="LDF72" s="26"/>
      <c r="LDG72" s="26"/>
      <c r="LDH72" s="26"/>
      <c r="LDI72" s="26"/>
      <c r="LDJ72" s="26"/>
      <c r="LDK72" s="26"/>
      <c r="LDL72" s="26"/>
      <c r="LDM72" s="26"/>
      <c r="LDN72" s="26"/>
      <c r="LDO72" s="26"/>
      <c r="LDP72" s="26"/>
      <c r="LDQ72" s="26"/>
      <c r="LDR72" s="26"/>
      <c r="LDS72" s="26"/>
      <c r="LDT72" s="26"/>
      <c r="LDU72" s="26"/>
      <c r="LDV72" s="26"/>
      <c r="LDW72" s="26"/>
      <c r="LDX72" s="26"/>
      <c r="LDY72" s="26"/>
      <c r="LDZ72" s="26"/>
      <c r="LEA72" s="26"/>
      <c r="LEB72" s="26"/>
      <c r="LEC72" s="26"/>
      <c r="LED72" s="26"/>
      <c r="LEE72" s="26"/>
      <c r="LEF72" s="26"/>
      <c r="LEG72" s="26"/>
      <c r="LEH72" s="26"/>
      <c r="LEI72" s="26"/>
      <c r="LEJ72" s="26"/>
      <c r="LEK72" s="26"/>
      <c r="LEL72" s="26"/>
      <c r="LEM72" s="26"/>
      <c r="LEN72" s="26"/>
      <c r="LEO72" s="26"/>
      <c r="LEP72" s="26"/>
      <c r="LEQ72" s="26"/>
      <c r="LER72" s="26"/>
      <c r="LES72" s="26"/>
      <c r="LET72" s="26"/>
      <c r="LEU72" s="26"/>
      <c r="LEV72" s="26"/>
      <c r="LEW72" s="26"/>
      <c r="LEX72" s="26"/>
      <c r="LEY72" s="26"/>
      <c r="LEZ72" s="26"/>
      <c r="LFA72" s="26"/>
      <c r="LFB72" s="26"/>
      <c r="LFC72" s="26"/>
      <c r="LFD72" s="26"/>
      <c r="LFE72" s="26"/>
      <c r="LFF72" s="26"/>
      <c r="LFG72" s="26"/>
      <c r="LFH72" s="26"/>
      <c r="LFI72" s="26"/>
      <c r="LFJ72" s="26"/>
      <c r="LFK72" s="26"/>
      <c r="LFL72" s="26"/>
      <c r="LFM72" s="26"/>
      <c r="LFN72" s="26"/>
      <c r="LFO72" s="26"/>
      <c r="LFP72" s="26"/>
      <c r="LFQ72" s="26"/>
      <c r="LFR72" s="26"/>
      <c r="LFS72" s="26"/>
      <c r="LFT72" s="26"/>
      <c r="LFU72" s="26"/>
      <c r="LFV72" s="26"/>
      <c r="LFW72" s="26"/>
      <c r="LFX72" s="26"/>
      <c r="LFY72" s="26"/>
      <c r="LFZ72" s="26"/>
      <c r="LGA72" s="26"/>
      <c r="LGB72" s="26"/>
      <c r="LGC72" s="26"/>
      <c r="LGD72" s="26"/>
      <c r="LGE72" s="26"/>
      <c r="LGF72" s="26"/>
      <c r="LGG72" s="26"/>
      <c r="LGH72" s="26"/>
      <c r="LGI72" s="26"/>
      <c r="LGJ72" s="26"/>
      <c r="LGK72" s="26"/>
      <c r="LGL72" s="26"/>
      <c r="LGM72" s="26"/>
      <c r="LGN72" s="26"/>
      <c r="LGO72" s="26"/>
      <c r="LGP72" s="26"/>
      <c r="LGQ72" s="26"/>
      <c r="LGR72" s="26"/>
      <c r="LGS72" s="26"/>
      <c r="LGT72" s="26"/>
      <c r="LGU72" s="26"/>
      <c r="LGV72" s="26"/>
      <c r="LGW72" s="26"/>
      <c r="LGX72" s="26"/>
      <c r="LGY72" s="26"/>
      <c r="LGZ72" s="26"/>
      <c r="LHA72" s="26"/>
      <c r="LHB72" s="26"/>
      <c r="LHC72" s="26"/>
      <c r="LHD72" s="26"/>
      <c r="LHE72" s="26"/>
      <c r="LHF72" s="26"/>
      <c r="LHG72" s="26"/>
      <c r="LHH72" s="26"/>
      <c r="LHI72" s="26"/>
      <c r="LHJ72" s="26"/>
      <c r="LHK72" s="26"/>
      <c r="LHL72" s="26"/>
      <c r="LHM72" s="26"/>
      <c r="LHN72" s="26"/>
      <c r="LHO72" s="26"/>
      <c r="LHP72" s="26"/>
      <c r="LHQ72" s="26"/>
      <c r="LHR72" s="26"/>
      <c r="LHS72" s="26"/>
      <c r="LHT72" s="26"/>
      <c r="LHU72" s="26"/>
      <c r="LHV72" s="26"/>
      <c r="LHW72" s="26"/>
      <c r="LHX72" s="26"/>
      <c r="LHY72" s="26"/>
      <c r="LHZ72" s="26"/>
      <c r="LIA72" s="26"/>
      <c r="LIB72" s="26"/>
      <c r="LIC72" s="26"/>
      <c r="LID72" s="26"/>
      <c r="LIE72" s="26"/>
      <c r="LIF72" s="26"/>
      <c r="LIG72" s="26"/>
      <c r="LIH72" s="26"/>
      <c r="LII72" s="26"/>
      <c r="LIJ72" s="26"/>
      <c r="LIK72" s="26"/>
      <c r="LIL72" s="26"/>
      <c r="LIM72" s="26"/>
      <c r="LIN72" s="26"/>
      <c r="LIO72" s="26"/>
      <c r="LIP72" s="26"/>
      <c r="LIQ72" s="26"/>
      <c r="LIR72" s="26"/>
      <c r="LIS72" s="26"/>
      <c r="LIT72" s="26"/>
      <c r="LIU72" s="26"/>
      <c r="LIV72" s="26"/>
      <c r="LIW72" s="26"/>
      <c r="LIX72" s="26"/>
      <c r="LIY72" s="26"/>
      <c r="LIZ72" s="26"/>
      <c r="LJA72" s="26"/>
      <c r="LJB72" s="26"/>
      <c r="LJC72" s="26"/>
      <c r="LJD72" s="26"/>
      <c r="LJE72" s="26"/>
      <c r="LJF72" s="26"/>
      <c r="LJG72" s="26"/>
      <c r="LJH72" s="26"/>
      <c r="LJI72" s="26"/>
      <c r="LJJ72" s="26"/>
      <c r="LJK72" s="26"/>
      <c r="LJL72" s="26"/>
      <c r="LJM72" s="26"/>
      <c r="LJN72" s="26"/>
      <c r="LJO72" s="26"/>
      <c r="LJP72" s="26"/>
      <c r="LJQ72" s="26"/>
      <c r="LJR72" s="26"/>
      <c r="LJS72" s="26"/>
      <c r="LJT72" s="26"/>
      <c r="LJU72" s="26"/>
      <c r="LJV72" s="26"/>
      <c r="LJW72" s="26"/>
      <c r="LJX72" s="26"/>
      <c r="LJY72" s="26"/>
      <c r="LJZ72" s="26"/>
      <c r="LKA72" s="26"/>
      <c r="LKB72" s="26"/>
      <c r="LKC72" s="26"/>
      <c r="LKD72" s="26"/>
      <c r="LKE72" s="26"/>
      <c r="LKF72" s="26"/>
      <c r="LKG72" s="26"/>
      <c r="LKH72" s="26"/>
      <c r="LKI72" s="26"/>
      <c r="LKJ72" s="26"/>
      <c r="LKK72" s="26"/>
      <c r="LKL72" s="26"/>
      <c r="LKM72" s="26"/>
      <c r="LKN72" s="26"/>
      <c r="LKO72" s="26"/>
      <c r="LKP72" s="26"/>
      <c r="LKQ72" s="26"/>
      <c r="LKR72" s="26"/>
      <c r="LKS72" s="26"/>
      <c r="LKT72" s="26"/>
      <c r="LKU72" s="26"/>
      <c r="LKV72" s="26"/>
      <c r="LKW72" s="26"/>
      <c r="LKX72" s="26"/>
      <c r="LKY72" s="26"/>
      <c r="LKZ72" s="26"/>
      <c r="LLA72" s="26"/>
      <c r="LLB72" s="26"/>
      <c r="LLC72" s="26"/>
      <c r="LLD72" s="26"/>
      <c r="LLE72" s="26"/>
      <c r="LLF72" s="26"/>
      <c r="LLG72" s="26"/>
      <c r="LLH72" s="26"/>
      <c r="LLI72" s="26"/>
      <c r="LLJ72" s="26"/>
      <c r="LLK72" s="26"/>
      <c r="LLL72" s="26"/>
      <c r="LLM72" s="26"/>
      <c r="LLN72" s="26"/>
      <c r="LLO72" s="26"/>
      <c r="LLP72" s="26"/>
      <c r="LLQ72" s="26"/>
      <c r="LLR72" s="26"/>
      <c r="LLS72" s="26"/>
      <c r="LLT72" s="26"/>
      <c r="LLU72" s="26"/>
      <c r="LLV72" s="26"/>
      <c r="LLW72" s="26"/>
      <c r="LLX72" s="26"/>
      <c r="LLY72" s="26"/>
      <c r="LLZ72" s="26"/>
      <c r="LMA72" s="26"/>
      <c r="LMB72" s="26"/>
      <c r="LMC72" s="26"/>
      <c r="LMD72" s="26"/>
      <c r="LME72" s="26"/>
      <c r="LMF72" s="26"/>
      <c r="LMG72" s="26"/>
      <c r="LMH72" s="26"/>
      <c r="LMI72" s="26"/>
      <c r="LMJ72" s="26"/>
      <c r="LMK72" s="26"/>
      <c r="LML72" s="26"/>
      <c r="LMM72" s="26"/>
      <c r="LMN72" s="26"/>
      <c r="LMO72" s="26"/>
      <c r="LMP72" s="26"/>
      <c r="LMQ72" s="26"/>
      <c r="LMR72" s="26"/>
      <c r="LMS72" s="26"/>
      <c r="LMT72" s="26"/>
      <c r="LMU72" s="26"/>
      <c r="LMV72" s="26"/>
      <c r="LMW72" s="26"/>
      <c r="LMX72" s="26"/>
      <c r="LMY72" s="26"/>
      <c r="LMZ72" s="26"/>
      <c r="LNA72" s="26"/>
      <c r="LNB72" s="26"/>
      <c r="LNC72" s="26"/>
      <c r="LND72" s="26"/>
      <c r="LNE72" s="26"/>
      <c r="LNF72" s="26"/>
      <c r="LNG72" s="26"/>
      <c r="LNH72" s="26"/>
      <c r="LNI72" s="26"/>
      <c r="LNJ72" s="26"/>
      <c r="LNK72" s="26"/>
      <c r="LNL72" s="26"/>
      <c r="LNM72" s="26"/>
      <c r="LNN72" s="26"/>
      <c r="LNO72" s="26"/>
      <c r="LNP72" s="26"/>
      <c r="LNQ72" s="26"/>
      <c r="LNR72" s="26"/>
      <c r="LNS72" s="26"/>
      <c r="LNT72" s="26"/>
      <c r="LNU72" s="26"/>
      <c r="LNV72" s="26"/>
      <c r="LNW72" s="26"/>
      <c r="LNX72" s="26"/>
      <c r="LNY72" s="26"/>
      <c r="LNZ72" s="26"/>
      <c r="LOA72" s="26"/>
      <c r="LOB72" s="26"/>
      <c r="LOC72" s="26"/>
      <c r="LOD72" s="26"/>
      <c r="LOE72" s="26"/>
      <c r="LOF72" s="26"/>
      <c r="LOG72" s="26"/>
      <c r="LOH72" s="26"/>
      <c r="LOI72" s="26"/>
      <c r="LOJ72" s="26"/>
      <c r="LOK72" s="26"/>
      <c r="LOL72" s="26"/>
      <c r="LOM72" s="26"/>
      <c r="LON72" s="26"/>
      <c r="LOO72" s="26"/>
      <c r="LOP72" s="26"/>
      <c r="LOQ72" s="26"/>
      <c r="LOR72" s="26"/>
      <c r="LOS72" s="26"/>
      <c r="LOT72" s="26"/>
      <c r="LOU72" s="26"/>
      <c r="LOV72" s="26"/>
      <c r="LOW72" s="26"/>
      <c r="LOX72" s="26"/>
      <c r="LOY72" s="26"/>
      <c r="LOZ72" s="26"/>
      <c r="LPA72" s="26"/>
      <c r="LPB72" s="26"/>
      <c r="LPC72" s="26"/>
      <c r="LPD72" s="26"/>
      <c r="LPE72" s="26"/>
      <c r="LPF72" s="26"/>
      <c r="LPG72" s="26"/>
      <c r="LPH72" s="26"/>
      <c r="LPI72" s="26"/>
      <c r="LPJ72" s="26"/>
      <c r="LPK72" s="26"/>
      <c r="LPL72" s="26"/>
      <c r="LPM72" s="26"/>
      <c r="LPN72" s="26"/>
      <c r="LPO72" s="26"/>
      <c r="LPP72" s="26"/>
      <c r="LPQ72" s="26"/>
      <c r="LPR72" s="26"/>
      <c r="LPS72" s="26"/>
      <c r="LPT72" s="26"/>
      <c r="LPU72" s="26"/>
      <c r="LPV72" s="26"/>
      <c r="LPW72" s="26"/>
      <c r="LPX72" s="26"/>
      <c r="LPY72" s="26"/>
      <c r="LPZ72" s="26"/>
      <c r="LQA72" s="26"/>
      <c r="LQB72" s="26"/>
      <c r="LQC72" s="26"/>
      <c r="LQD72" s="26"/>
      <c r="LQE72" s="26"/>
      <c r="LQF72" s="26"/>
      <c r="LQG72" s="26"/>
      <c r="LQH72" s="26"/>
      <c r="LQI72" s="26"/>
      <c r="LQJ72" s="26"/>
      <c r="LQK72" s="26"/>
      <c r="LQL72" s="26"/>
      <c r="LQM72" s="26"/>
      <c r="LQN72" s="26"/>
      <c r="LQO72" s="26"/>
      <c r="LQP72" s="26"/>
      <c r="LQQ72" s="26"/>
      <c r="LQR72" s="26"/>
      <c r="LQS72" s="26"/>
      <c r="LQT72" s="26"/>
      <c r="LQU72" s="26"/>
      <c r="LQV72" s="26"/>
      <c r="LQW72" s="26"/>
      <c r="LQX72" s="26"/>
      <c r="LQY72" s="26"/>
      <c r="LQZ72" s="26"/>
      <c r="LRA72" s="26"/>
      <c r="LRB72" s="26"/>
      <c r="LRC72" s="26"/>
      <c r="LRD72" s="26"/>
      <c r="LRE72" s="26"/>
      <c r="LRF72" s="26"/>
      <c r="LRG72" s="26"/>
      <c r="LRH72" s="26"/>
      <c r="LRI72" s="26"/>
      <c r="LRJ72" s="26"/>
      <c r="LRK72" s="26"/>
      <c r="LRL72" s="26"/>
      <c r="LRM72" s="26"/>
      <c r="LRN72" s="26"/>
      <c r="LRO72" s="26"/>
      <c r="LRP72" s="26"/>
      <c r="LRQ72" s="26"/>
      <c r="LRR72" s="26"/>
      <c r="LRS72" s="26"/>
      <c r="LRT72" s="26"/>
      <c r="LRU72" s="26"/>
      <c r="LRV72" s="26"/>
      <c r="LRW72" s="26"/>
      <c r="LRX72" s="26"/>
      <c r="LRY72" s="26"/>
      <c r="LRZ72" s="26"/>
      <c r="LSA72" s="26"/>
      <c r="LSB72" s="26"/>
      <c r="LSC72" s="26"/>
      <c r="LSD72" s="26"/>
      <c r="LSE72" s="26"/>
      <c r="LSF72" s="26"/>
      <c r="LSG72" s="26"/>
      <c r="LSH72" s="26"/>
      <c r="LSI72" s="26"/>
      <c r="LSJ72" s="26"/>
      <c r="LSK72" s="26"/>
      <c r="LSL72" s="26"/>
      <c r="LSM72" s="26"/>
      <c r="LSN72" s="26"/>
      <c r="LSO72" s="26"/>
      <c r="LSP72" s="26"/>
      <c r="LSQ72" s="26"/>
      <c r="LSR72" s="26"/>
      <c r="LSS72" s="26"/>
      <c r="LST72" s="26"/>
      <c r="LSU72" s="26"/>
      <c r="LSV72" s="26"/>
      <c r="LSW72" s="26"/>
      <c r="LSX72" s="26"/>
      <c r="LSY72" s="26"/>
      <c r="LSZ72" s="26"/>
      <c r="LTA72" s="26"/>
      <c r="LTB72" s="26"/>
      <c r="LTC72" s="26"/>
      <c r="LTD72" s="26"/>
      <c r="LTE72" s="26"/>
      <c r="LTF72" s="26"/>
      <c r="LTG72" s="26"/>
      <c r="LTH72" s="26"/>
      <c r="LTI72" s="26"/>
      <c r="LTJ72" s="26"/>
      <c r="LTK72" s="26"/>
      <c r="LTL72" s="26"/>
      <c r="LTM72" s="26"/>
      <c r="LTN72" s="26"/>
      <c r="LTO72" s="26"/>
      <c r="LTP72" s="26"/>
      <c r="LTQ72" s="26"/>
      <c r="LTR72" s="26"/>
      <c r="LTS72" s="26"/>
      <c r="LTT72" s="26"/>
      <c r="LTU72" s="26"/>
      <c r="LTV72" s="26"/>
      <c r="LTW72" s="26"/>
      <c r="LTX72" s="26"/>
      <c r="LTY72" s="26"/>
      <c r="LTZ72" s="26"/>
      <c r="LUA72" s="26"/>
      <c r="LUB72" s="26"/>
      <c r="LUC72" s="26"/>
      <c r="LUD72" s="26"/>
      <c r="LUE72" s="26"/>
      <c r="LUF72" s="26"/>
      <c r="LUG72" s="26"/>
      <c r="LUH72" s="26"/>
      <c r="LUI72" s="26"/>
      <c r="LUJ72" s="26"/>
      <c r="LUK72" s="26"/>
      <c r="LUL72" s="26"/>
      <c r="LUM72" s="26"/>
      <c r="LUN72" s="26"/>
      <c r="LUO72" s="26"/>
      <c r="LUP72" s="26"/>
      <c r="LUQ72" s="26"/>
      <c r="LUR72" s="26"/>
      <c r="LUS72" s="26"/>
      <c r="LUT72" s="26"/>
      <c r="LUU72" s="26"/>
      <c r="LUV72" s="26"/>
      <c r="LUW72" s="26"/>
      <c r="LUX72" s="26"/>
      <c r="LUY72" s="26"/>
      <c r="LUZ72" s="26"/>
      <c r="LVA72" s="26"/>
      <c r="LVB72" s="26"/>
      <c r="LVC72" s="26"/>
      <c r="LVD72" s="26"/>
      <c r="LVE72" s="26"/>
      <c r="LVF72" s="26"/>
      <c r="LVG72" s="26"/>
      <c r="LVH72" s="26"/>
      <c r="LVI72" s="26"/>
      <c r="LVJ72" s="26"/>
      <c r="LVK72" s="26"/>
      <c r="LVL72" s="26"/>
      <c r="LVM72" s="26"/>
      <c r="LVN72" s="26"/>
      <c r="LVO72" s="26"/>
      <c r="LVP72" s="26"/>
      <c r="LVQ72" s="26"/>
      <c r="LVR72" s="26"/>
      <c r="LVS72" s="26"/>
      <c r="LVT72" s="26"/>
      <c r="LVU72" s="26"/>
      <c r="LVV72" s="26"/>
      <c r="LVW72" s="26"/>
      <c r="LVX72" s="26"/>
      <c r="LVY72" s="26"/>
      <c r="LVZ72" s="26"/>
      <c r="LWA72" s="26"/>
      <c r="LWB72" s="26"/>
      <c r="LWC72" s="26"/>
      <c r="LWD72" s="26"/>
      <c r="LWE72" s="26"/>
      <c r="LWF72" s="26"/>
      <c r="LWG72" s="26"/>
      <c r="LWH72" s="26"/>
      <c r="LWI72" s="26"/>
      <c r="LWJ72" s="26"/>
      <c r="LWK72" s="26"/>
      <c r="LWL72" s="26"/>
      <c r="LWM72" s="26"/>
      <c r="LWN72" s="26"/>
      <c r="LWO72" s="26"/>
      <c r="LWP72" s="26"/>
      <c r="LWQ72" s="26"/>
      <c r="LWR72" s="26"/>
      <c r="LWS72" s="26"/>
      <c r="LWT72" s="26"/>
      <c r="LWU72" s="26"/>
      <c r="LWV72" s="26"/>
      <c r="LWW72" s="26"/>
      <c r="LWX72" s="26"/>
      <c r="LWY72" s="26"/>
      <c r="LWZ72" s="26"/>
      <c r="LXA72" s="26"/>
      <c r="LXB72" s="26"/>
      <c r="LXC72" s="26"/>
      <c r="LXD72" s="26"/>
      <c r="LXE72" s="26"/>
      <c r="LXF72" s="26"/>
      <c r="LXG72" s="26"/>
      <c r="LXH72" s="26"/>
      <c r="LXI72" s="26"/>
      <c r="LXJ72" s="26"/>
      <c r="LXK72" s="26"/>
      <c r="LXL72" s="26"/>
      <c r="LXM72" s="26"/>
      <c r="LXN72" s="26"/>
      <c r="LXO72" s="26"/>
      <c r="LXP72" s="26"/>
      <c r="LXQ72" s="26"/>
      <c r="LXR72" s="26"/>
      <c r="LXS72" s="26"/>
      <c r="LXT72" s="26"/>
      <c r="LXU72" s="26"/>
      <c r="LXV72" s="26"/>
      <c r="LXW72" s="26"/>
      <c r="LXX72" s="26"/>
      <c r="LXY72" s="26"/>
      <c r="LXZ72" s="26"/>
      <c r="LYA72" s="26"/>
      <c r="LYB72" s="26"/>
      <c r="LYC72" s="26"/>
      <c r="LYD72" s="26"/>
      <c r="LYE72" s="26"/>
      <c r="LYF72" s="26"/>
      <c r="LYG72" s="26"/>
      <c r="LYH72" s="26"/>
      <c r="LYI72" s="26"/>
      <c r="LYJ72" s="26"/>
      <c r="LYK72" s="26"/>
      <c r="LYL72" s="26"/>
      <c r="LYM72" s="26"/>
      <c r="LYN72" s="26"/>
      <c r="LYO72" s="26"/>
      <c r="LYP72" s="26"/>
      <c r="LYQ72" s="26"/>
      <c r="LYR72" s="26"/>
      <c r="LYS72" s="26"/>
      <c r="LYT72" s="26"/>
      <c r="LYU72" s="26"/>
      <c r="LYV72" s="26"/>
      <c r="LYW72" s="26"/>
      <c r="LYX72" s="26"/>
      <c r="LYY72" s="26"/>
      <c r="LYZ72" s="26"/>
      <c r="LZA72" s="26"/>
      <c r="LZB72" s="26"/>
      <c r="LZC72" s="26"/>
      <c r="LZD72" s="26"/>
      <c r="LZE72" s="26"/>
      <c r="LZF72" s="26"/>
      <c r="LZG72" s="26"/>
      <c r="LZH72" s="26"/>
      <c r="LZI72" s="26"/>
      <c r="LZJ72" s="26"/>
      <c r="LZK72" s="26"/>
      <c r="LZL72" s="26"/>
      <c r="LZM72" s="26"/>
      <c r="LZN72" s="26"/>
      <c r="LZO72" s="26"/>
      <c r="LZP72" s="26"/>
      <c r="LZQ72" s="26"/>
      <c r="LZR72" s="26"/>
      <c r="LZS72" s="26"/>
      <c r="LZT72" s="26"/>
      <c r="LZU72" s="26"/>
      <c r="LZV72" s="26"/>
      <c r="LZW72" s="26"/>
      <c r="LZX72" s="26"/>
      <c r="LZY72" s="26"/>
      <c r="LZZ72" s="26"/>
      <c r="MAA72" s="26"/>
      <c r="MAB72" s="26"/>
      <c r="MAC72" s="26"/>
      <c r="MAD72" s="26"/>
      <c r="MAE72" s="26"/>
      <c r="MAF72" s="26"/>
      <c r="MAG72" s="26"/>
      <c r="MAH72" s="26"/>
      <c r="MAI72" s="26"/>
      <c r="MAJ72" s="26"/>
      <c r="MAK72" s="26"/>
      <c r="MAL72" s="26"/>
      <c r="MAM72" s="26"/>
      <c r="MAN72" s="26"/>
      <c r="MAO72" s="26"/>
      <c r="MAP72" s="26"/>
      <c r="MAQ72" s="26"/>
      <c r="MAR72" s="26"/>
      <c r="MAS72" s="26"/>
      <c r="MAT72" s="26"/>
      <c r="MAU72" s="26"/>
      <c r="MAV72" s="26"/>
      <c r="MAW72" s="26"/>
      <c r="MAX72" s="26"/>
      <c r="MAY72" s="26"/>
      <c r="MAZ72" s="26"/>
      <c r="MBA72" s="26"/>
      <c r="MBB72" s="26"/>
      <c r="MBC72" s="26"/>
      <c r="MBD72" s="26"/>
      <c r="MBE72" s="26"/>
      <c r="MBF72" s="26"/>
      <c r="MBG72" s="26"/>
      <c r="MBH72" s="26"/>
      <c r="MBI72" s="26"/>
      <c r="MBJ72" s="26"/>
      <c r="MBK72" s="26"/>
      <c r="MBL72" s="26"/>
      <c r="MBM72" s="26"/>
      <c r="MBN72" s="26"/>
      <c r="MBO72" s="26"/>
      <c r="MBP72" s="26"/>
      <c r="MBQ72" s="26"/>
      <c r="MBR72" s="26"/>
      <c r="MBS72" s="26"/>
      <c r="MBT72" s="26"/>
      <c r="MBU72" s="26"/>
      <c r="MBV72" s="26"/>
      <c r="MBW72" s="26"/>
      <c r="MBX72" s="26"/>
      <c r="MBY72" s="26"/>
      <c r="MBZ72" s="26"/>
      <c r="MCA72" s="26"/>
      <c r="MCB72" s="26"/>
      <c r="MCC72" s="26"/>
      <c r="MCD72" s="26"/>
      <c r="MCE72" s="26"/>
      <c r="MCF72" s="26"/>
      <c r="MCG72" s="26"/>
      <c r="MCH72" s="26"/>
      <c r="MCI72" s="26"/>
      <c r="MCJ72" s="26"/>
      <c r="MCK72" s="26"/>
      <c r="MCL72" s="26"/>
      <c r="MCM72" s="26"/>
      <c r="MCN72" s="26"/>
      <c r="MCO72" s="26"/>
      <c r="MCP72" s="26"/>
      <c r="MCQ72" s="26"/>
      <c r="MCR72" s="26"/>
      <c r="MCS72" s="26"/>
      <c r="MCT72" s="26"/>
      <c r="MCU72" s="26"/>
      <c r="MCV72" s="26"/>
      <c r="MCW72" s="26"/>
      <c r="MCX72" s="26"/>
      <c r="MCY72" s="26"/>
      <c r="MCZ72" s="26"/>
      <c r="MDA72" s="26"/>
      <c r="MDB72" s="26"/>
      <c r="MDC72" s="26"/>
      <c r="MDD72" s="26"/>
      <c r="MDE72" s="26"/>
      <c r="MDF72" s="26"/>
      <c r="MDG72" s="26"/>
      <c r="MDH72" s="26"/>
      <c r="MDI72" s="26"/>
      <c r="MDJ72" s="26"/>
      <c r="MDK72" s="26"/>
      <c r="MDL72" s="26"/>
      <c r="MDM72" s="26"/>
      <c r="MDN72" s="26"/>
      <c r="MDO72" s="26"/>
      <c r="MDP72" s="26"/>
      <c r="MDQ72" s="26"/>
      <c r="MDR72" s="26"/>
      <c r="MDS72" s="26"/>
      <c r="MDT72" s="26"/>
      <c r="MDU72" s="26"/>
      <c r="MDV72" s="26"/>
      <c r="MDW72" s="26"/>
      <c r="MDX72" s="26"/>
      <c r="MDY72" s="26"/>
      <c r="MDZ72" s="26"/>
      <c r="MEA72" s="26"/>
      <c r="MEB72" s="26"/>
      <c r="MEC72" s="26"/>
      <c r="MED72" s="26"/>
      <c r="MEE72" s="26"/>
      <c r="MEF72" s="26"/>
      <c r="MEG72" s="26"/>
      <c r="MEH72" s="26"/>
      <c r="MEI72" s="26"/>
      <c r="MEJ72" s="26"/>
      <c r="MEK72" s="26"/>
      <c r="MEL72" s="26"/>
      <c r="MEM72" s="26"/>
      <c r="MEN72" s="26"/>
      <c r="MEO72" s="26"/>
      <c r="MEP72" s="26"/>
      <c r="MEQ72" s="26"/>
      <c r="MER72" s="26"/>
      <c r="MES72" s="26"/>
      <c r="MET72" s="26"/>
      <c r="MEU72" s="26"/>
      <c r="MEV72" s="26"/>
      <c r="MEW72" s="26"/>
      <c r="MEX72" s="26"/>
      <c r="MEY72" s="26"/>
      <c r="MEZ72" s="26"/>
      <c r="MFA72" s="26"/>
      <c r="MFB72" s="26"/>
      <c r="MFC72" s="26"/>
      <c r="MFD72" s="26"/>
      <c r="MFE72" s="26"/>
      <c r="MFF72" s="26"/>
      <c r="MFG72" s="26"/>
      <c r="MFH72" s="26"/>
      <c r="MFI72" s="26"/>
      <c r="MFJ72" s="26"/>
      <c r="MFK72" s="26"/>
      <c r="MFL72" s="26"/>
      <c r="MFM72" s="26"/>
      <c r="MFN72" s="26"/>
      <c r="MFO72" s="26"/>
      <c r="MFP72" s="26"/>
      <c r="MFQ72" s="26"/>
      <c r="MFR72" s="26"/>
      <c r="MFS72" s="26"/>
      <c r="MFT72" s="26"/>
      <c r="MFU72" s="26"/>
      <c r="MFV72" s="26"/>
      <c r="MFW72" s="26"/>
      <c r="MFX72" s="26"/>
      <c r="MFY72" s="26"/>
      <c r="MFZ72" s="26"/>
      <c r="MGA72" s="26"/>
      <c r="MGB72" s="26"/>
      <c r="MGC72" s="26"/>
      <c r="MGD72" s="26"/>
      <c r="MGE72" s="26"/>
      <c r="MGF72" s="26"/>
      <c r="MGG72" s="26"/>
      <c r="MGH72" s="26"/>
      <c r="MGI72" s="26"/>
      <c r="MGJ72" s="26"/>
      <c r="MGK72" s="26"/>
      <c r="MGL72" s="26"/>
      <c r="MGM72" s="26"/>
      <c r="MGN72" s="26"/>
      <c r="MGO72" s="26"/>
      <c r="MGP72" s="26"/>
      <c r="MGQ72" s="26"/>
      <c r="MGR72" s="26"/>
      <c r="MGS72" s="26"/>
      <c r="MGT72" s="26"/>
      <c r="MGU72" s="26"/>
      <c r="MGV72" s="26"/>
      <c r="MGW72" s="26"/>
      <c r="MGX72" s="26"/>
      <c r="MGY72" s="26"/>
      <c r="MGZ72" s="26"/>
      <c r="MHA72" s="26"/>
      <c r="MHB72" s="26"/>
      <c r="MHC72" s="26"/>
      <c r="MHD72" s="26"/>
      <c r="MHE72" s="26"/>
      <c r="MHF72" s="26"/>
      <c r="MHG72" s="26"/>
      <c r="MHH72" s="26"/>
      <c r="MHI72" s="26"/>
      <c r="MHJ72" s="26"/>
      <c r="MHK72" s="26"/>
      <c r="MHL72" s="26"/>
      <c r="MHM72" s="26"/>
      <c r="MHN72" s="26"/>
      <c r="MHO72" s="26"/>
      <c r="MHP72" s="26"/>
      <c r="MHQ72" s="26"/>
      <c r="MHR72" s="26"/>
      <c r="MHS72" s="26"/>
      <c r="MHT72" s="26"/>
      <c r="MHU72" s="26"/>
      <c r="MHV72" s="26"/>
      <c r="MHW72" s="26"/>
      <c r="MHX72" s="26"/>
      <c r="MHY72" s="26"/>
      <c r="MHZ72" s="26"/>
      <c r="MIA72" s="26"/>
      <c r="MIB72" s="26"/>
      <c r="MIC72" s="26"/>
      <c r="MID72" s="26"/>
      <c r="MIE72" s="26"/>
      <c r="MIF72" s="26"/>
      <c r="MIG72" s="26"/>
      <c r="MIH72" s="26"/>
      <c r="MII72" s="26"/>
      <c r="MIJ72" s="26"/>
      <c r="MIK72" s="26"/>
      <c r="MIL72" s="26"/>
      <c r="MIM72" s="26"/>
      <c r="MIN72" s="26"/>
      <c r="MIO72" s="26"/>
      <c r="MIP72" s="26"/>
      <c r="MIQ72" s="26"/>
      <c r="MIR72" s="26"/>
      <c r="MIS72" s="26"/>
      <c r="MIT72" s="26"/>
      <c r="MIU72" s="26"/>
      <c r="MIV72" s="26"/>
      <c r="MIW72" s="26"/>
      <c r="MIX72" s="26"/>
      <c r="MIY72" s="26"/>
      <c r="MIZ72" s="26"/>
      <c r="MJA72" s="26"/>
      <c r="MJB72" s="26"/>
      <c r="MJC72" s="26"/>
      <c r="MJD72" s="26"/>
      <c r="MJE72" s="26"/>
      <c r="MJF72" s="26"/>
      <c r="MJG72" s="26"/>
      <c r="MJH72" s="26"/>
      <c r="MJI72" s="26"/>
      <c r="MJJ72" s="26"/>
      <c r="MJK72" s="26"/>
      <c r="MJL72" s="26"/>
      <c r="MJM72" s="26"/>
      <c r="MJN72" s="26"/>
      <c r="MJO72" s="26"/>
      <c r="MJP72" s="26"/>
      <c r="MJQ72" s="26"/>
      <c r="MJR72" s="26"/>
      <c r="MJS72" s="26"/>
      <c r="MJT72" s="26"/>
      <c r="MJU72" s="26"/>
      <c r="MJV72" s="26"/>
      <c r="MJW72" s="26"/>
      <c r="MJX72" s="26"/>
      <c r="MJY72" s="26"/>
      <c r="MJZ72" s="26"/>
      <c r="MKA72" s="26"/>
      <c r="MKB72" s="26"/>
      <c r="MKC72" s="26"/>
      <c r="MKD72" s="26"/>
      <c r="MKE72" s="26"/>
      <c r="MKF72" s="26"/>
      <c r="MKG72" s="26"/>
      <c r="MKH72" s="26"/>
      <c r="MKI72" s="26"/>
      <c r="MKJ72" s="26"/>
      <c r="MKK72" s="26"/>
      <c r="MKL72" s="26"/>
      <c r="MKM72" s="26"/>
      <c r="MKN72" s="26"/>
      <c r="MKO72" s="26"/>
      <c r="MKP72" s="26"/>
      <c r="MKQ72" s="26"/>
      <c r="MKR72" s="26"/>
      <c r="MKS72" s="26"/>
      <c r="MKT72" s="26"/>
      <c r="MKU72" s="26"/>
      <c r="MKV72" s="26"/>
      <c r="MKW72" s="26"/>
      <c r="MKX72" s="26"/>
      <c r="MKY72" s="26"/>
      <c r="MKZ72" s="26"/>
      <c r="MLA72" s="26"/>
      <c r="MLB72" s="26"/>
      <c r="MLC72" s="26"/>
      <c r="MLD72" s="26"/>
      <c r="MLE72" s="26"/>
      <c r="MLF72" s="26"/>
      <c r="MLG72" s="26"/>
      <c r="MLH72" s="26"/>
      <c r="MLI72" s="26"/>
      <c r="MLJ72" s="26"/>
      <c r="MLK72" s="26"/>
      <c r="MLL72" s="26"/>
      <c r="MLM72" s="26"/>
      <c r="MLN72" s="26"/>
      <c r="MLO72" s="26"/>
      <c r="MLP72" s="26"/>
      <c r="MLQ72" s="26"/>
      <c r="MLR72" s="26"/>
      <c r="MLS72" s="26"/>
      <c r="MLT72" s="26"/>
      <c r="MLU72" s="26"/>
      <c r="MLV72" s="26"/>
      <c r="MLW72" s="26"/>
      <c r="MLX72" s="26"/>
      <c r="MLY72" s="26"/>
      <c r="MLZ72" s="26"/>
      <c r="MMA72" s="26"/>
      <c r="MMB72" s="26"/>
      <c r="MMC72" s="26"/>
      <c r="MMD72" s="26"/>
      <c r="MME72" s="26"/>
      <c r="MMF72" s="26"/>
      <c r="MMG72" s="26"/>
      <c r="MMH72" s="26"/>
      <c r="MMI72" s="26"/>
      <c r="MMJ72" s="26"/>
      <c r="MMK72" s="26"/>
      <c r="MML72" s="26"/>
      <c r="MMM72" s="26"/>
      <c r="MMN72" s="26"/>
      <c r="MMO72" s="26"/>
      <c r="MMP72" s="26"/>
      <c r="MMQ72" s="26"/>
      <c r="MMR72" s="26"/>
      <c r="MMS72" s="26"/>
      <c r="MMT72" s="26"/>
      <c r="MMU72" s="26"/>
      <c r="MMV72" s="26"/>
      <c r="MMW72" s="26"/>
      <c r="MMX72" s="26"/>
      <c r="MMY72" s="26"/>
      <c r="MMZ72" s="26"/>
      <c r="MNA72" s="26"/>
      <c r="MNB72" s="26"/>
      <c r="MNC72" s="26"/>
      <c r="MND72" s="26"/>
      <c r="MNE72" s="26"/>
      <c r="MNF72" s="26"/>
      <c r="MNG72" s="26"/>
      <c r="MNH72" s="26"/>
      <c r="MNI72" s="26"/>
      <c r="MNJ72" s="26"/>
      <c r="MNK72" s="26"/>
      <c r="MNL72" s="26"/>
      <c r="MNM72" s="26"/>
      <c r="MNN72" s="26"/>
      <c r="MNO72" s="26"/>
      <c r="MNP72" s="26"/>
      <c r="MNQ72" s="26"/>
      <c r="MNR72" s="26"/>
      <c r="MNS72" s="26"/>
      <c r="MNT72" s="26"/>
      <c r="MNU72" s="26"/>
      <c r="MNV72" s="26"/>
      <c r="MNW72" s="26"/>
      <c r="MNX72" s="26"/>
      <c r="MNY72" s="26"/>
      <c r="MNZ72" s="26"/>
      <c r="MOA72" s="26"/>
      <c r="MOB72" s="26"/>
      <c r="MOC72" s="26"/>
      <c r="MOD72" s="26"/>
      <c r="MOE72" s="26"/>
      <c r="MOF72" s="26"/>
      <c r="MOG72" s="26"/>
      <c r="MOH72" s="26"/>
      <c r="MOI72" s="26"/>
      <c r="MOJ72" s="26"/>
      <c r="MOK72" s="26"/>
      <c r="MOL72" s="26"/>
      <c r="MOM72" s="26"/>
      <c r="MON72" s="26"/>
      <c r="MOO72" s="26"/>
      <c r="MOP72" s="26"/>
      <c r="MOQ72" s="26"/>
      <c r="MOR72" s="26"/>
      <c r="MOS72" s="26"/>
      <c r="MOT72" s="26"/>
      <c r="MOU72" s="26"/>
      <c r="MOV72" s="26"/>
      <c r="MOW72" s="26"/>
      <c r="MOX72" s="26"/>
      <c r="MOY72" s="26"/>
      <c r="MOZ72" s="26"/>
      <c r="MPA72" s="26"/>
      <c r="MPB72" s="26"/>
      <c r="MPC72" s="26"/>
      <c r="MPD72" s="26"/>
      <c r="MPE72" s="26"/>
      <c r="MPF72" s="26"/>
      <c r="MPG72" s="26"/>
      <c r="MPH72" s="26"/>
      <c r="MPI72" s="26"/>
      <c r="MPJ72" s="26"/>
      <c r="MPK72" s="26"/>
      <c r="MPL72" s="26"/>
      <c r="MPM72" s="26"/>
      <c r="MPN72" s="26"/>
      <c r="MPO72" s="26"/>
      <c r="MPP72" s="26"/>
      <c r="MPQ72" s="26"/>
      <c r="MPR72" s="26"/>
      <c r="MPS72" s="26"/>
      <c r="MPT72" s="26"/>
      <c r="MPU72" s="26"/>
      <c r="MPV72" s="26"/>
      <c r="MPW72" s="26"/>
      <c r="MPX72" s="26"/>
      <c r="MPY72" s="26"/>
      <c r="MPZ72" s="26"/>
      <c r="MQA72" s="26"/>
      <c r="MQB72" s="26"/>
      <c r="MQC72" s="26"/>
      <c r="MQD72" s="26"/>
      <c r="MQE72" s="26"/>
      <c r="MQF72" s="26"/>
      <c r="MQG72" s="26"/>
      <c r="MQH72" s="26"/>
      <c r="MQI72" s="26"/>
      <c r="MQJ72" s="26"/>
      <c r="MQK72" s="26"/>
      <c r="MQL72" s="26"/>
      <c r="MQM72" s="26"/>
      <c r="MQN72" s="26"/>
      <c r="MQO72" s="26"/>
      <c r="MQP72" s="26"/>
      <c r="MQQ72" s="26"/>
      <c r="MQR72" s="26"/>
      <c r="MQS72" s="26"/>
      <c r="MQT72" s="26"/>
      <c r="MQU72" s="26"/>
      <c r="MQV72" s="26"/>
      <c r="MQW72" s="26"/>
      <c r="MQX72" s="26"/>
      <c r="MQY72" s="26"/>
      <c r="MQZ72" s="26"/>
      <c r="MRA72" s="26"/>
      <c r="MRB72" s="26"/>
      <c r="MRC72" s="26"/>
      <c r="MRD72" s="26"/>
      <c r="MRE72" s="26"/>
      <c r="MRF72" s="26"/>
      <c r="MRG72" s="26"/>
      <c r="MRH72" s="26"/>
      <c r="MRI72" s="26"/>
      <c r="MRJ72" s="26"/>
      <c r="MRK72" s="26"/>
      <c r="MRL72" s="26"/>
      <c r="MRM72" s="26"/>
      <c r="MRN72" s="26"/>
      <c r="MRO72" s="26"/>
      <c r="MRP72" s="26"/>
      <c r="MRQ72" s="26"/>
      <c r="MRR72" s="26"/>
      <c r="MRS72" s="26"/>
      <c r="MRT72" s="26"/>
      <c r="MRU72" s="26"/>
      <c r="MRV72" s="26"/>
      <c r="MRW72" s="26"/>
      <c r="MRX72" s="26"/>
      <c r="MRY72" s="26"/>
      <c r="MRZ72" s="26"/>
      <c r="MSA72" s="26"/>
      <c r="MSB72" s="26"/>
      <c r="MSC72" s="26"/>
      <c r="MSD72" s="26"/>
      <c r="MSE72" s="26"/>
      <c r="MSF72" s="26"/>
      <c r="MSG72" s="26"/>
      <c r="MSH72" s="26"/>
      <c r="MSI72" s="26"/>
      <c r="MSJ72" s="26"/>
      <c r="MSK72" s="26"/>
      <c r="MSL72" s="26"/>
      <c r="MSM72" s="26"/>
      <c r="MSN72" s="26"/>
      <c r="MSO72" s="26"/>
      <c r="MSP72" s="26"/>
      <c r="MSQ72" s="26"/>
      <c r="MSR72" s="26"/>
      <c r="MSS72" s="26"/>
      <c r="MST72" s="26"/>
      <c r="MSU72" s="26"/>
      <c r="MSV72" s="26"/>
      <c r="MSW72" s="26"/>
      <c r="MSX72" s="26"/>
      <c r="MSY72" s="26"/>
      <c r="MSZ72" s="26"/>
      <c r="MTA72" s="26"/>
      <c r="MTB72" s="26"/>
      <c r="MTC72" s="26"/>
      <c r="MTD72" s="26"/>
      <c r="MTE72" s="26"/>
      <c r="MTF72" s="26"/>
      <c r="MTG72" s="26"/>
      <c r="MTH72" s="26"/>
      <c r="MTI72" s="26"/>
      <c r="MTJ72" s="26"/>
      <c r="MTK72" s="26"/>
      <c r="MTL72" s="26"/>
      <c r="MTM72" s="26"/>
      <c r="MTN72" s="26"/>
      <c r="MTO72" s="26"/>
      <c r="MTP72" s="26"/>
      <c r="MTQ72" s="26"/>
      <c r="MTR72" s="26"/>
      <c r="MTS72" s="26"/>
      <c r="MTT72" s="26"/>
      <c r="MTU72" s="26"/>
      <c r="MTV72" s="26"/>
      <c r="MTW72" s="26"/>
      <c r="MTX72" s="26"/>
      <c r="MTY72" s="26"/>
      <c r="MTZ72" s="26"/>
      <c r="MUA72" s="26"/>
      <c r="MUB72" s="26"/>
      <c r="MUC72" s="26"/>
      <c r="MUD72" s="26"/>
      <c r="MUE72" s="26"/>
      <c r="MUF72" s="26"/>
      <c r="MUG72" s="26"/>
      <c r="MUH72" s="26"/>
      <c r="MUI72" s="26"/>
      <c r="MUJ72" s="26"/>
      <c r="MUK72" s="26"/>
      <c r="MUL72" s="26"/>
      <c r="MUM72" s="26"/>
      <c r="MUN72" s="26"/>
      <c r="MUO72" s="26"/>
      <c r="MUP72" s="26"/>
      <c r="MUQ72" s="26"/>
      <c r="MUR72" s="26"/>
      <c r="MUS72" s="26"/>
      <c r="MUT72" s="26"/>
      <c r="MUU72" s="26"/>
      <c r="MUV72" s="26"/>
      <c r="MUW72" s="26"/>
      <c r="MUX72" s="26"/>
      <c r="MUY72" s="26"/>
      <c r="MUZ72" s="26"/>
      <c r="MVA72" s="26"/>
      <c r="MVB72" s="26"/>
      <c r="MVC72" s="26"/>
      <c r="MVD72" s="26"/>
      <c r="MVE72" s="26"/>
      <c r="MVF72" s="26"/>
      <c r="MVG72" s="26"/>
      <c r="MVH72" s="26"/>
      <c r="MVI72" s="26"/>
      <c r="MVJ72" s="26"/>
      <c r="MVK72" s="26"/>
      <c r="MVL72" s="26"/>
      <c r="MVM72" s="26"/>
      <c r="MVN72" s="26"/>
      <c r="MVO72" s="26"/>
      <c r="MVP72" s="26"/>
      <c r="MVQ72" s="26"/>
      <c r="MVR72" s="26"/>
      <c r="MVS72" s="26"/>
      <c r="MVT72" s="26"/>
      <c r="MVU72" s="26"/>
      <c r="MVV72" s="26"/>
      <c r="MVW72" s="26"/>
      <c r="MVX72" s="26"/>
      <c r="MVY72" s="26"/>
      <c r="MVZ72" s="26"/>
      <c r="MWA72" s="26"/>
      <c r="MWB72" s="26"/>
      <c r="MWC72" s="26"/>
      <c r="MWD72" s="26"/>
      <c r="MWE72" s="26"/>
      <c r="MWF72" s="26"/>
      <c r="MWG72" s="26"/>
      <c r="MWH72" s="26"/>
      <c r="MWI72" s="26"/>
      <c r="MWJ72" s="26"/>
      <c r="MWK72" s="26"/>
      <c r="MWL72" s="26"/>
      <c r="MWM72" s="26"/>
      <c r="MWN72" s="26"/>
      <c r="MWO72" s="26"/>
      <c r="MWP72" s="26"/>
      <c r="MWQ72" s="26"/>
      <c r="MWR72" s="26"/>
      <c r="MWS72" s="26"/>
      <c r="MWT72" s="26"/>
      <c r="MWU72" s="26"/>
      <c r="MWV72" s="26"/>
      <c r="MWW72" s="26"/>
      <c r="MWX72" s="26"/>
      <c r="MWY72" s="26"/>
      <c r="MWZ72" s="26"/>
      <c r="MXA72" s="26"/>
      <c r="MXB72" s="26"/>
      <c r="MXC72" s="26"/>
      <c r="MXD72" s="26"/>
      <c r="MXE72" s="26"/>
      <c r="MXF72" s="26"/>
      <c r="MXG72" s="26"/>
      <c r="MXH72" s="26"/>
      <c r="MXI72" s="26"/>
      <c r="MXJ72" s="26"/>
      <c r="MXK72" s="26"/>
      <c r="MXL72" s="26"/>
      <c r="MXM72" s="26"/>
      <c r="MXN72" s="26"/>
      <c r="MXO72" s="26"/>
      <c r="MXP72" s="26"/>
      <c r="MXQ72" s="26"/>
      <c r="MXR72" s="26"/>
      <c r="MXS72" s="26"/>
      <c r="MXT72" s="26"/>
      <c r="MXU72" s="26"/>
      <c r="MXV72" s="26"/>
      <c r="MXW72" s="26"/>
      <c r="MXX72" s="26"/>
      <c r="MXY72" s="26"/>
      <c r="MXZ72" s="26"/>
      <c r="MYA72" s="26"/>
      <c r="MYB72" s="26"/>
      <c r="MYC72" s="26"/>
      <c r="MYD72" s="26"/>
      <c r="MYE72" s="26"/>
      <c r="MYF72" s="26"/>
      <c r="MYG72" s="26"/>
      <c r="MYH72" s="26"/>
      <c r="MYI72" s="26"/>
      <c r="MYJ72" s="26"/>
      <c r="MYK72" s="26"/>
      <c r="MYL72" s="26"/>
      <c r="MYM72" s="26"/>
      <c r="MYN72" s="26"/>
      <c r="MYO72" s="26"/>
      <c r="MYP72" s="26"/>
      <c r="MYQ72" s="26"/>
      <c r="MYR72" s="26"/>
      <c r="MYS72" s="26"/>
      <c r="MYT72" s="26"/>
      <c r="MYU72" s="26"/>
      <c r="MYV72" s="26"/>
      <c r="MYW72" s="26"/>
      <c r="MYX72" s="26"/>
      <c r="MYY72" s="26"/>
      <c r="MYZ72" s="26"/>
      <c r="MZA72" s="26"/>
      <c r="MZB72" s="26"/>
      <c r="MZC72" s="26"/>
      <c r="MZD72" s="26"/>
      <c r="MZE72" s="26"/>
      <c r="MZF72" s="26"/>
      <c r="MZG72" s="26"/>
      <c r="MZH72" s="26"/>
      <c r="MZI72" s="26"/>
      <c r="MZJ72" s="26"/>
      <c r="MZK72" s="26"/>
      <c r="MZL72" s="26"/>
      <c r="MZM72" s="26"/>
      <c r="MZN72" s="26"/>
      <c r="MZO72" s="26"/>
      <c r="MZP72" s="26"/>
      <c r="MZQ72" s="26"/>
      <c r="MZR72" s="26"/>
      <c r="MZS72" s="26"/>
      <c r="MZT72" s="26"/>
      <c r="MZU72" s="26"/>
      <c r="MZV72" s="26"/>
      <c r="MZW72" s="26"/>
      <c r="MZX72" s="26"/>
      <c r="MZY72" s="26"/>
      <c r="MZZ72" s="26"/>
      <c r="NAA72" s="26"/>
      <c r="NAB72" s="26"/>
      <c r="NAC72" s="26"/>
      <c r="NAD72" s="26"/>
      <c r="NAE72" s="26"/>
      <c r="NAF72" s="26"/>
      <c r="NAG72" s="26"/>
      <c r="NAH72" s="26"/>
      <c r="NAI72" s="26"/>
      <c r="NAJ72" s="26"/>
      <c r="NAK72" s="26"/>
      <c r="NAL72" s="26"/>
      <c r="NAM72" s="26"/>
      <c r="NAN72" s="26"/>
      <c r="NAO72" s="26"/>
      <c r="NAP72" s="26"/>
      <c r="NAQ72" s="26"/>
      <c r="NAR72" s="26"/>
      <c r="NAS72" s="26"/>
      <c r="NAT72" s="26"/>
      <c r="NAU72" s="26"/>
      <c r="NAV72" s="26"/>
      <c r="NAW72" s="26"/>
      <c r="NAX72" s="26"/>
      <c r="NAY72" s="26"/>
      <c r="NAZ72" s="26"/>
      <c r="NBA72" s="26"/>
      <c r="NBB72" s="26"/>
      <c r="NBC72" s="26"/>
      <c r="NBD72" s="26"/>
      <c r="NBE72" s="26"/>
      <c r="NBF72" s="26"/>
      <c r="NBG72" s="26"/>
      <c r="NBH72" s="26"/>
      <c r="NBI72" s="26"/>
      <c r="NBJ72" s="26"/>
      <c r="NBK72" s="26"/>
      <c r="NBL72" s="26"/>
      <c r="NBM72" s="26"/>
      <c r="NBN72" s="26"/>
      <c r="NBO72" s="26"/>
      <c r="NBP72" s="26"/>
      <c r="NBQ72" s="26"/>
      <c r="NBR72" s="26"/>
      <c r="NBS72" s="26"/>
      <c r="NBT72" s="26"/>
      <c r="NBU72" s="26"/>
      <c r="NBV72" s="26"/>
      <c r="NBW72" s="26"/>
      <c r="NBX72" s="26"/>
      <c r="NBY72" s="26"/>
      <c r="NBZ72" s="26"/>
      <c r="NCA72" s="26"/>
      <c r="NCB72" s="26"/>
      <c r="NCC72" s="26"/>
      <c r="NCD72" s="26"/>
      <c r="NCE72" s="26"/>
      <c r="NCF72" s="26"/>
      <c r="NCG72" s="26"/>
      <c r="NCH72" s="26"/>
      <c r="NCI72" s="26"/>
      <c r="NCJ72" s="26"/>
      <c r="NCK72" s="26"/>
      <c r="NCL72" s="26"/>
      <c r="NCM72" s="26"/>
      <c r="NCN72" s="26"/>
      <c r="NCO72" s="26"/>
      <c r="NCP72" s="26"/>
      <c r="NCQ72" s="26"/>
      <c r="NCR72" s="26"/>
      <c r="NCS72" s="26"/>
      <c r="NCT72" s="26"/>
      <c r="NCU72" s="26"/>
      <c r="NCV72" s="26"/>
      <c r="NCW72" s="26"/>
      <c r="NCX72" s="26"/>
      <c r="NCY72" s="26"/>
      <c r="NCZ72" s="26"/>
      <c r="NDA72" s="26"/>
      <c r="NDB72" s="26"/>
      <c r="NDC72" s="26"/>
      <c r="NDD72" s="26"/>
      <c r="NDE72" s="26"/>
      <c r="NDF72" s="26"/>
      <c r="NDG72" s="26"/>
      <c r="NDH72" s="26"/>
      <c r="NDI72" s="26"/>
      <c r="NDJ72" s="26"/>
      <c r="NDK72" s="26"/>
      <c r="NDL72" s="26"/>
      <c r="NDM72" s="26"/>
      <c r="NDN72" s="26"/>
      <c r="NDO72" s="26"/>
      <c r="NDP72" s="26"/>
      <c r="NDQ72" s="26"/>
      <c r="NDR72" s="26"/>
      <c r="NDS72" s="26"/>
      <c r="NDT72" s="26"/>
      <c r="NDU72" s="26"/>
      <c r="NDV72" s="26"/>
      <c r="NDW72" s="26"/>
      <c r="NDX72" s="26"/>
      <c r="NDY72" s="26"/>
      <c r="NDZ72" s="26"/>
      <c r="NEA72" s="26"/>
      <c r="NEB72" s="26"/>
      <c r="NEC72" s="26"/>
      <c r="NED72" s="26"/>
      <c r="NEE72" s="26"/>
      <c r="NEF72" s="26"/>
      <c r="NEG72" s="26"/>
      <c r="NEH72" s="26"/>
      <c r="NEI72" s="26"/>
      <c r="NEJ72" s="26"/>
      <c r="NEK72" s="26"/>
      <c r="NEL72" s="26"/>
      <c r="NEM72" s="26"/>
      <c r="NEN72" s="26"/>
      <c r="NEO72" s="26"/>
      <c r="NEP72" s="26"/>
      <c r="NEQ72" s="26"/>
      <c r="NER72" s="26"/>
      <c r="NES72" s="26"/>
      <c r="NET72" s="26"/>
      <c r="NEU72" s="26"/>
      <c r="NEV72" s="26"/>
      <c r="NEW72" s="26"/>
      <c r="NEX72" s="26"/>
      <c r="NEY72" s="26"/>
      <c r="NEZ72" s="26"/>
      <c r="NFA72" s="26"/>
      <c r="NFB72" s="26"/>
      <c r="NFC72" s="26"/>
      <c r="NFD72" s="26"/>
      <c r="NFE72" s="26"/>
      <c r="NFF72" s="26"/>
      <c r="NFG72" s="26"/>
      <c r="NFH72" s="26"/>
      <c r="NFI72" s="26"/>
      <c r="NFJ72" s="26"/>
      <c r="NFK72" s="26"/>
      <c r="NFL72" s="26"/>
      <c r="NFM72" s="26"/>
      <c r="NFN72" s="26"/>
      <c r="NFO72" s="26"/>
      <c r="NFP72" s="26"/>
      <c r="NFQ72" s="26"/>
      <c r="NFR72" s="26"/>
      <c r="NFS72" s="26"/>
      <c r="NFT72" s="26"/>
      <c r="NFU72" s="26"/>
      <c r="NFV72" s="26"/>
      <c r="NFW72" s="26"/>
      <c r="NFX72" s="26"/>
      <c r="NFY72" s="26"/>
      <c r="NFZ72" s="26"/>
      <c r="NGA72" s="26"/>
      <c r="NGB72" s="26"/>
      <c r="NGC72" s="26"/>
      <c r="NGD72" s="26"/>
      <c r="NGE72" s="26"/>
      <c r="NGF72" s="26"/>
      <c r="NGG72" s="26"/>
      <c r="NGH72" s="26"/>
      <c r="NGI72" s="26"/>
      <c r="NGJ72" s="26"/>
      <c r="NGK72" s="26"/>
      <c r="NGL72" s="26"/>
      <c r="NGM72" s="26"/>
      <c r="NGN72" s="26"/>
      <c r="NGO72" s="26"/>
      <c r="NGP72" s="26"/>
      <c r="NGQ72" s="26"/>
      <c r="NGR72" s="26"/>
      <c r="NGS72" s="26"/>
      <c r="NGT72" s="26"/>
      <c r="NGU72" s="26"/>
      <c r="NGV72" s="26"/>
      <c r="NGW72" s="26"/>
      <c r="NGX72" s="26"/>
      <c r="NGY72" s="26"/>
      <c r="NGZ72" s="26"/>
      <c r="NHA72" s="26"/>
      <c r="NHB72" s="26"/>
      <c r="NHC72" s="26"/>
      <c r="NHD72" s="26"/>
      <c r="NHE72" s="26"/>
      <c r="NHF72" s="26"/>
      <c r="NHG72" s="26"/>
      <c r="NHH72" s="26"/>
      <c r="NHI72" s="26"/>
      <c r="NHJ72" s="26"/>
      <c r="NHK72" s="26"/>
      <c r="NHL72" s="26"/>
      <c r="NHM72" s="26"/>
      <c r="NHN72" s="26"/>
      <c r="NHO72" s="26"/>
      <c r="NHP72" s="26"/>
      <c r="NHQ72" s="26"/>
      <c r="NHR72" s="26"/>
      <c r="NHS72" s="26"/>
      <c r="NHT72" s="26"/>
      <c r="NHU72" s="26"/>
      <c r="NHV72" s="26"/>
      <c r="NHW72" s="26"/>
      <c r="NHX72" s="26"/>
      <c r="NHY72" s="26"/>
      <c r="NHZ72" s="26"/>
      <c r="NIA72" s="26"/>
      <c r="NIB72" s="26"/>
      <c r="NIC72" s="26"/>
      <c r="NID72" s="26"/>
      <c r="NIE72" s="26"/>
      <c r="NIF72" s="26"/>
      <c r="NIG72" s="26"/>
      <c r="NIH72" s="26"/>
      <c r="NII72" s="26"/>
      <c r="NIJ72" s="26"/>
      <c r="NIK72" s="26"/>
      <c r="NIL72" s="26"/>
      <c r="NIM72" s="26"/>
      <c r="NIN72" s="26"/>
      <c r="NIO72" s="26"/>
      <c r="NIP72" s="26"/>
      <c r="NIQ72" s="26"/>
      <c r="NIR72" s="26"/>
      <c r="NIS72" s="26"/>
      <c r="NIT72" s="26"/>
      <c r="NIU72" s="26"/>
      <c r="NIV72" s="26"/>
      <c r="NIW72" s="26"/>
      <c r="NIX72" s="26"/>
      <c r="NIY72" s="26"/>
      <c r="NIZ72" s="26"/>
      <c r="NJA72" s="26"/>
      <c r="NJB72" s="26"/>
      <c r="NJC72" s="26"/>
      <c r="NJD72" s="26"/>
      <c r="NJE72" s="26"/>
      <c r="NJF72" s="26"/>
      <c r="NJG72" s="26"/>
      <c r="NJH72" s="26"/>
      <c r="NJI72" s="26"/>
      <c r="NJJ72" s="26"/>
      <c r="NJK72" s="26"/>
      <c r="NJL72" s="26"/>
      <c r="NJM72" s="26"/>
      <c r="NJN72" s="26"/>
      <c r="NJO72" s="26"/>
      <c r="NJP72" s="26"/>
      <c r="NJQ72" s="26"/>
      <c r="NJR72" s="26"/>
      <c r="NJS72" s="26"/>
      <c r="NJT72" s="26"/>
      <c r="NJU72" s="26"/>
      <c r="NJV72" s="26"/>
      <c r="NJW72" s="26"/>
      <c r="NJX72" s="26"/>
      <c r="NJY72" s="26"/>
      <c r="NJZ72" s="26"/>
      <c r="NKA72" s="26"/>
      <c r="NKB72" s="26"/>
      <c r="NKC72" s="26"/>
      <c r="NKD72" s="26"/>
      <c r="NKE72" s="26"/>
      <c r="NKF72" s="26"/>
      <c r="NKG72" s="26"/>
      <c r="NKH72" s="26"/>
      <c r="NKI72" s="26"/>
      <c r="NKJ72" s="26"/>
      <c r="NKK72" s="26"/>
      <c r="NKL72" s="26"/>
      <c r="NKM72" s="26"/>
      <c r="NKN72" s="26"/>
      <c r="NKO72" s="26"/>
      <c r="NKP72" s="26"/>
      <c r="NKQ72" s="26"/>
      <c r="NKR72" s="26"/>
      <c r="NKS72" s="26"/>
      <c r="NKT72" s="26"/>
      <c r="NKU72" s="26"/>
      <c r="NKV72" s="26"/>
      <c r="NKW72" s="26"/>
      <c r="NKX72" s="26"/>
      <c r="NKY72" s="26"/>
      <c r="NKZ72" s="26"/>
      <c r="NLA72" s="26"/>
      <c r="NLB72" s="26"/>
      <c r="NLC72" s="26"/>
      <c r="NLD72" s="26"/>
      <c r="NLE72" s="26"/>
      <c r="NLF72" s="26"/>
      <c r="NLG72" s="26"/>
      <c r="NLH72" s="26"/>
      <c r="NLI72" s="26"/>
      <c r="NLJ72" s="26"/>
      <c r="NLK72" s="26"/>
      <c r="NLL72" s="26"/>
      <c r="NLM72" s="26"/>
      <c r="NLN72" s="26"/>
      <c r="NLO72" s="26"/>
      <c r="NLP72" s="26"/>
      <c r="NLQ72" s="26"/>
      <c r="NLR72" s="26"/>
      <c r="NLS72" s="26"/>
      <c r="NLT72" s="26"/>
      <c r="NLU72" s="26"/>
      <c r="NLV72" s="26"/>
      <c r="NLW72" s="26"/>
      <c r="NLX72" s="26"/>
      <c r="NLY72" s="26"/>
      <c r="NLZ72" s="26"/>
      <c r="NMA72" s="26"/>
      <c r="NMB72" s="26"/>
      <c r="NMC72" s="26"/>
      <c r="NMD72" s="26"/>
      <c r="NME72" s="26"/>
      <c r="NMF72" s="26"/>
      <c r="NMG72" s="26"/>
      <c r="NMH72" s="26"/>
      <c r="NMI72" s="26"/>
      <c r="NMJ72" s="26"/>
      <c r="NMK72" s="26"/>
      <c r="NML72" s="26"/>
      <c r="NMM72" s="26"/>
      <c r="NMN72" s="26"/>
      <c r="NMO72" s="26"/>
      <c r="NMP72" s="26"/>
      <c r="NMQ72" s="26"/>
      <c r="NMR72" s="26"/>
      <c r="NMS72" s="26"/>
      <c r="NMT72" s="26"/>
      <c r="NMU72" s="26"/>
      <c r="NMV72" s="26"/>
      <c r="NMW72" s="26"/>
      <c r="NMX72" s="26"/>
      <c r="NMY72" s="26"/>
      <c r="NMZ72" s="26"/>
      <c r="NNA72" s="26"/>
      <c r="NNB72" s="26"/>
      <c r="NNC72" s="26"/>
      <c r="NND72" s="26"/>
      <c r="NNE72" s="26"/>
      <c r="NNF72" s="26"/>
      <c r="NNG72" s="26"/>
      <c r="NNH72" s="26"/>
      <c r="NNI72" s="26"/>
      <c r="NNJ72" s="26"/>
      <c r="NNK72" s="26"/>
      <c r="NNL72" s="26"/>
      <c r="NNM72" s="26"/>
      <c r="NNN72" s="26"/>
      <c r="NNO72" s="26"/>
      <c r="NNP72" s="26"/>
      <c r="NNQ72" s="26"/>
      <c r="NNR72" s="26"/>
      <c r="NNS72" s="26"/>
      <c r="NNT72" s="26"/>
      <c r="NNU72" s="26"/>
      <c r="NNV72" s="26"/>
      <c r="NNW72" s="26"/>
      <c r="NNX72" s="26"/>
      <c r="NNY72" s="26"/>
      <c r="NNZ72" s="26"/>
      <c r="NOA72" s="26"/>
      <c r="NOB72" s="26"/>
      <c r="NOC72" s="26"/>
      <c r="NOD72" s="26"/>
      <c r="NOE72" s="26"/>
      <c r="NOF72" s="26"/>
      <c r="NOG72" s="26"/>
      <c r="NOH72" s="26"/>
      <c r="NOI72" s="26"/>
      <c r="NOJ72" s="26"/>
      <c r="NOK72" s="26"/>
      <c r="NOL72" s="26"/>
      <c r="NOM72" s="26"/>
      <c r="NON72" s="26"/>
      <c r="NOO72" s="26"/>
      <c r="NOP72" s="26"/>
      <c r="NOQ72" s="26"/>
      <c r="NOR72" s="26"/>
      <c r="NOS72" s="26"/>
      <c r="NOT72" s="26"/>
      <c r="NOU72" s="26"/>
      <c r="NOV72" s="26"/>
      <c r="NOW72" s="26"/>
      <c r="NOX72" s="26"/>
      <c r="NOY72" s="26"/>
      <c r="NOZ72" s="26"/>
      <c r="NPA72" s="26"/>
      <c r="NPB72" s="26"/>
      <c r="NPC72" s="26"/>
      <c r="NPD72" s="26"/>
      <c r="NPE72" s="26"/>
      <c r="NPF72" s="26"/>
      <c r="NPG72" s="26"/>
      <c r="NPH72" s="26"/>
      <c r="NPI72" s="26"/>
      <c r="NPJ72" s="26"/>
      <c r="NPK72" s="26"/>
      <c r="NPL72" s="26"/>
      <c r="NPM72" s="26"/>
      <c r="NPN72" s="26"/>
      <c r="NPO72" s="26"/>
      <c r="NPP72" s="26"/>
      <c r="NPQ72" s="26"/>
      <c r="NPR72" s="26"/>
      <c r="NPS72" s="26"/>
      <c r="NPT72" s="26"/>
      <c r="NPU72" s="26"/>
      <c r="NPV72" s="26"/>
      <c r="NPW72" s="26"/>
      <c r="NPX72" s="26"/>
      <c r="NPY72" s="26"/>
      <c r="NPZ72" s="26"/>
      <c r="NQA72" s="26"/>
      <c r="NQB72" s="26"/>
      <c r="NQC72" s="26"/>
      <c r="NQD72" s="26"/>
      <c r="NQE72" s="26"/>
      <c r="NQF72" s="26"/>
      <c r="NQG72" s="26"/>
      <c r="NQH72" s="26"/>
      <c r="NQI72" s="26"/>
      <c r="NQJ72" s="26"/>
      <c r="NQK72" s="26"/>
      <c r="NQL72" s="26"/>
      <c r="NQM72" s="26"/>
      <c r="NQN72" s="26"/>
      <c r="NQO72" s="26"/>
      <c r="NQP72" s="26"/>
      <c r="NQQ72" s="26"/>
      <c r="NQR72" s="26"/>
      <c r="NQS72" s="26"/>
      <c r="NQT72" s="26"/>
      <c r="NQU72" s="26"/>
      <c r="NQV72" s="26"/>
      <c r="NQW72" s="26"/>
      <c r="NQX72" s="26"/>
      <c r="NQY72" s="26"/>
      <c r="NQZ72" s="26"/>
      <c r="NRA72" s="26"/>
      <c r="NRB72" s="26"/>
      <c r="NRC72" s="26"/>
      <c r="NRD72" s="26"/>
      <c r="NRE72" s="26"/>
      <c r="NRF72" s="26"/>
      <c r="NRG72" s="26"/>
      <c r="NRH72" s="26"/>
      <c r="NRI72" s="26"/>
      <c r="NRJ72" s="26"/>
      <c r="NRK72" s="26"/>
      <c r="NRL72" s="26"/>
      <c r="NRM72" s="26"/>
      <c r="NRN72" s="26"/>
      <c r="NRO72" s="26"/>
      <c r="NRP72" s="26"/>
      <c r="NRQ72" s="26"/>
      <c r="NRR72" s="26"/>
      <c r="NRS72" s="26"/>
      <c r="NRT72" s="26"/>
      <c r="NRU72" s="26"/>
      <c r="NRV72" s="26"/>
      <c r="NRW72" s="26"/>
      <c r="NRX72" s="26"/>
      <c r="NRY72" s="26"/>
      <c r="NRZ72" s="26"/>
      <c r="NSA72" s="26"/>
      <c r="NSB72" s="26"/>
      <c r="NSC72" s="26"/>
      <c r="NSD72" s="26"/>
      <c r="NSE72" s="26"/>
      <c r="NSF72" s="26"/>
      <c r="NSG72" s="26"/>
      <c r="NSH72" s="26"/>
      <c r="NSI72" s="26"/>
      <c r="NSJ72" s="26"/>
      <c r="NSK72" s="26"/>
      <c r="NSL72" s="26"/>
      <c r="NSM72" s="26"/>
      <c r="NSN72" s="26"/>
      <c r="NSO72" s="26"/>
      <c r="NSP72" s="26"/>
      <c r="NSQ72" s="26"/>
      <c r="NSR72" s="26"/>
      <c r="NSS72" s="26"/>
      <c r="NST72" s="26"/>
      <c r="NSU72" s="26"/>
      <c r="NSV72" s="26"/>
      <c r="NSW72" s="26"/>
      <c r="NSX72" s="26"/>
      <c r="NSY72" s="26"/>
      <c r="NSZ72" s="26"/>
      <c r="NTA72" s="26"/>
      <c r="NTB72" s="26"/>
      <c r="NTC72" s="26"/>
      <c r="NTD72" s="26"/>
      <c r="NTE72" s="26"/>
      <c r="NTF72" s="26"/>
      <c r="NTG72" s="26"/>
      <c r="NTH72" s="26"/>
      <c r="NTI72" s="26"/>
      <c r="NTJ72" s="26"/>
      <c r="NTK72" s="26"/>
      <c r="NTL72" s="26"/>
      <c r="NTM72" s="26"/>
      <c r="NTN72" s="26"/>
      <c r="NTO72" s="26"/>
      <c r="NTP72" s="26"/>
      <c r="NTQ72" s="26"/>
      <c r="NTR72" s="26"/>
      <c r="NTS72" s="26"/>
      <c r="NTT72" s="26"/>
      <c r="NTU72" s="26"/>
      <c r="NTV72" s="26"/>
      <c r="NTW72" s="26"/>
      <c r="NTX72" s="26"/>
      <c r="NTY72" s="26"/>
      <c r="NTZ72" s="26"/>
      <c r="NUA72" s="26"/>
      <c r="NUB72" s="26"/>
      <c r="NUC72" s="26"/>
      <c r="NUD72" s="26"/>
      <c r="NUE72" s="26"/>
      <c r="NUF72" s="26"/>
      <c r="NUG72" s="26"/>
      <c r="NUH72" s="26"/>
      <c r="NUI72" s="26"/>
      <c r="NUJ72" s="26"/>
      <c r="NUK72" s="26"/>
      <c r="NUL72" s="26"/>
      <c r="NUM72" s="26"/>
      <c r="NUN72" s="26"/>
      <c r="NUO72" s="26"/>
      <c r="NUP72" s="26"/>
      <c r="NUQ72" s="26"/>
      <c r="NUR72" s="26"/>
      <c r="NUS72" s="26"/>
      <c r="NUT72" s="26"/>
      <c r="NUU72" s="26"/>
      <c r="NUV72" s="26"/>
      <c r="NUW72" s="26"/>
      <c r="NUX72" s="26"/>
      <c r="NUY72" s="26"/>
      <c r="NUZ72" s="26"/>
      <c r="NVA72" s="26"/>
      <c r="NVB72" s="26"/>
      <c r="NVC72" s="26"/>
      <c r="NVD72" s="26"/>
      <c r="NVE72" s="26"/>
      <c r="NVF72" s="26"/>
      <c r="NVG72" s="26"/>
      <c r="NVH72" s="26"/>
      <c r="NVI72" s="26"/>
      <c r="NVJ72" s="26"/>
      <c r="NVK72" s="26"/>
      <c r="NVL72" s="26"/>
      <c r="NVM72" s="26"/>
      <c r="NVN72" s="26"/>
      <c r="NVO72" s="26"/>
      <c r="NVP72" s="26"/>
      <c r="NVQ72" s="26"/>
      <c r="NVR72" s="26"/>
      <c r="NVS72" s="26"/>
      <c r="NVT72" s="26"/>
      <c r="NVU72" s="26"/>
      <c r="NVV72" s="26"/>
      <c r="NVW72" s="26"/>
      <c r="NVX72" s="26"/>
      <c r="NVY72" s="26"/>
      <c r="NVZ72" s="26"/>
      <c r="NWA72" s="26"/>
      <c r="NWB72" s="26"/>
      <c r="NWC72" s="26"/>
      <c r="NWD72" s="26"/>
      <c r="NWE72" s="26"/>
      <c r="NWF72" s="26"/>
      <c r="NWG72" s="26"/>
      <c r="NWH72" s="26"/>
      <c r="NWI72" s="26"/>
      <c r="NWJ72" s="26"/>
      <c r="NWK72" s="26"/>
      <c r="NWL72" s="26"/>
      <c r="NWM72" s="26"/>
      <c r="NWN72" s="26"/>
      <c r="NWO72" s="26"/>
      <c r="NWP72" s="26"/>
      <c r="NWQ72" s="26"/>
      <c r="NWR72" s="26"/>
      <c r="NWS72" s="26"/>
      <c r="NWT72" s="26"/>
      <c r="NWU72" s="26"/>
      <c r="NWV72" s="26"/>
      <c r="NWW72" s="26"/>
      <c r="NWX72" s="26"/>
      <c r="NWY72" s="26"/>
      <c r="NWZ72" s="26"/>
      <c r="NXA72" s="26"/>
      <c r="NXB72" s="26"/>
      <c r="NXC72" s="26"/>
      <c r="NXD72" s="26"/>
      <c r="NXE72" s="26"/>
      <c r="NXF72" s="26"/>
      <c r="NXG72" s="26"/>
      <c r="NXH72" s="26"/>
      <c r="NXI72" s="26"/>
      <c r="NXJ72" s="26"/>
      <c r="NXK72" s="26"/>
      <c r="NXL72" s="26"/>
      <c r="NXM72" s="26"/>
      <c r="NXN72" s="26"/>
      <c r="NXO72" s="26"/>
      <c r="NXP72" s="26"/>
      <c r="NXQ72" s="26"/>
      <c r="NXR72" s="26"/>
      <c r="NXS72" s="26"/>
      <c r="NXT72" s="26"/>
      <c r="NXU72" s="26"/>
      <c r="NXV72" s="26"/>
      <c r="NXW72" s="26"/>
      <c r="NXX72" s="26"/>
      <c r="NXY72" s="26"/>
      <c r="NXZ72" s="26"/>
      <c r="NYA72" s="26"/>
      <c r="NYB72" s="26"/>
      <c r="NYC72" s="26"/>
      <c r="NYD72" s="26"/>
      <c r="NYE72" s="26"/>
      <c r="NYF72" s="26"/>
      <c r="NYG72" s="26"/>
      <c r="NYH72" s="26"/>
      <c r="NYI72" s="26"/>
      <c r="NYJ72" s="26"/>
      <c r="NYK72" s="26"/>
      <c r="NYL72" s="26"/>
      <c r="NYM72" s="26"/>
      <c r="NYN72" s="26"/>
      <c r="NYO72" s="26"/>
      <c r="NYP72" s="26"/>
      <c r="NYQ72" s="26"/>
      <c r="NYR72" s="26"/>
      <c r="NYS72" s="26"/>
      <c r="NYT72" s="26"/>
      <c r="NYU72" s="26"/>
      <c r="NYV72" s="26"/>
      <c r="NYW72" s="26"/>
      <c r="NYX72" s="26"/>
      <c r="NYY72" s="26"/>
      <c r="NYZ72" s="26"/>
      <c r="NZA72" s="26"/>
      <c r="NZB72" s="26"/>
      <c r="NZC72" s="26"/>
      <c r="NZD72" s="26"/>
      <c r="NZE72" s="26"/>
      <c r="NZF72" s="26"/>
      <c r="NZG72" s="26"/>
      <c r="NZH72" s="26"/>
      <c r="NZI72" s="26"/>
      <c r="NZJ72" s="26"/>
      <c r="NZK72" s="26"/>
      <c r="NZL72" s="26"/>
      <c r="NZM72" s="26"/>
      <c r="NZN72" s="26"/>
      <c r="NZO72" s="26"/>
      <c r="NZP72" s="26"/>
      <c r="NZQ72" s="26"/>
      <c r="NZR72" s="26"/>
      <c r="NZS72" s="26"/>
      <c r="NZT72" s="26"/>
      <c r="NZU72" s="26"/>
      <c r="NZV72" s="26"/>
      <c r="NZW72" s="26"/>
      <c r="NZX72" s="26"/>
      <c r="NZY72" s="26"/>
      <c r="NZZ72" s="26"/>
      <c r="OAA72" s="26"/>
      <c r="OAB72" s="26"/>
      <c r="OAC72" s="26"/>
      <c r="OAD72" s="26"/>
      <c r="OAE72" s="26"/>
      <c r="OAF72" s="26"/>
      <c r="OAG72" s="26"/>
      <c r="OAH72" s="26"/>
      <c r="OAI72" s="26"/>
      <c r="OAJ72" s="26"/>
      <c r="OAK72" s="26"/>
      <c r="OAL72" s="26"/>
      <c r="OAM72" s="26"/>
      <c r="OAN72" s="26"/>
      <c r="OAO72" s="26"/>
      <c r="OAP72" s="26"/>
      <c r="OAQ72" s="26"/>
      <c r="OAR72" s="26"/>
      <c r="OAS72" s="26"/>
      <c r="OAT72" s="26"/>
      <c r="OAU72" s="26"/>
      <c r="OAV72" s="26"/>
      <c r="OAW72" s="26"/>
      <c r="OAX72" s="26"/>
      <c r="OAY72" s="26"/>
      <c r="OAZ72" s="26"/>
      <c r="OBA72" s="26"/>
      <c r="OBB72" s="26"/>
      <c r="OBC72" s="26"/>
      <c r="OBD72" s="26"/>
      <c r="OBE72" s="26"/>
      <c r="OBF72" s="26"/>
      <c r="OBG72" s="26"/>
      <c r="OBH72" s="26"/>
      <c r="OBI72" s="26"/>
      <c r="OBJ72" s="26"/>
      <c r="OBK72" s="26"/>
      <c r="OBL72" s="26"/>
      <c r="OBM72" s="26"/>
      <c r="OBN72" s="26"/>
      <c r="OBO72" s="26"/>
      <c r="OBP72" s="26"/>
      <c r="OBQ72" s="26"/>
      <c r="OBR72" s="26"/>
      <c r="OBS72" s="26"/>
      <c r="OBT72" s="26"/>
      <c r="OBU72" s="26"/>
      <c r="OBV72" s="26"/>
      <c r="OBW72" s="26"/>
      <c r="OBX72" s="26"/>
      <c r="OBY72" s="26"/>
      <c r="OBZ72" s="26"/>
      <c r="OCA72" s="26"/>
      <c r="OCB72" s="26"/>
      <c r="OCC72" s="26"/>
      <c r="OCD72" s="26"/>
      <c r="OCE72" s="26"/>
      <c r="OCF72" s="26"/>
      <c r="OCG72" s="26"/>
      <c r="OCH72" s="26"/>
      <c r="OCI72" s="26"/>
      <c r="OCJ72" s="26"/>
      <c r="OCK72" s="26"/>
      <c r="OCL72" s="26"/>
      <c r="OCM72" s="26"/>
      <c r="OCN72" s="26"/>
      <c r="OCO72" s="26"/>
      <c r="OCP72" s="26"/>
      <c r="OCQ72" s="26"/>
      <c r="OCR72" s="26"/>
      <c r="OCS72" s="26"/>
      <c r="OCT72" s="26"/>
      <c r="OCU72" s="26"/>
      <c r="OCV72" s="26"/>
      <c r="OCW72" s="26"/>
      <c r="OCX72" s="26"/>
      <c r="OCY72" s="26"/>
      <c r="OCZ72" s="26"/>
      <c r="ODA72" s="26"/>
      <c r="ODB72" s="26"/>
      <c r="ODC72" s="26"/>
      <c r="ODD72" s="26"/>
      <c r="ODE72" s="26"/>
      <c r="ODF72" s="26"/>
      <c r="ODG72" s="26"/>
      <c r="ODH72" s="26"/>
      <c r="ODI72" s="26"/>
      <c r="ODJ72" s="26"/>
      <c r="ODK72" s="26"/>
      <c r="ODL72" s="26"/>
      <c r="ODM72" s="26"/>
      <c r="ODN72" s="26"/>
      <c r="ODO72" s="26"/>
      <c r="ODP72" s="26"/>
      <c r="ODQ72" s="26"/>
      <c r="ODR72" s="26"/>
      <c r="ODS72" s="26"/>
      <c r="ODT72" s="26"/>
      <c r="ODU72" s="26"/>
      <c r="ODV72" s="26"/>
      <c r="ODW72" s="26"/>
      <c r="ODX72" s="26"/>
      <c r="ODY72" s="26"/>
      <c r="ODZ72" s="26"/>
      <c r="OEA72" s="26"/>
      <c r="OEB72" s="26"/>
      <c r="OEC72" s="26"/>
      <c r="OED72" s="26"/>
      <c r="OEE72" s="26"/>
      <c r="OEF72" s="26"/>
      <c r="OEG72" s="26"/>
      <c r="OEH72" s="26"/>
      <c r="OEI72" s="26"/>
      <c r="OEJ72" s="26"/>
      <c r="OEK72" s="26"/>
      <c r="OEL72" s="26"/>
      <c r="OEM72" s="26"/>
      <c r="OEN72" s="26"/>
      <c r="OEO72" s="26"/>
      <c r="OEP72" s="26"/>
      <c r="OEQ72" s="26"/>
      <c r="OER72" s="26"/>
      <c r="OES72" s="26"/>
      <c r="OET72" s="26"/>
      <c r="OEU72" s="26"/>
      <c r="OEV72" s="26"/>
      <c r="OEW72" s="26"/>
      <c r="OEX72" s="26"/>
      <c r="OEY72" s="26"/>
      <c r="OEZ72" s="26"/>
      <c r="OFA72" s="26"/>
      <c r="OFB72" s="26"/>
      <c r="OFC72" s="26"/>
      <c r="OFD72" s="26"/>
      <c r="OFE72" s="26"/>
      <c r="OFF72" s="26"/>
      <c r="OFG72" s="26"/>
      <c r="OFH72" s="26"/>
      <c r="OFI72" s="26"/>
      <c r="OFJ72" s="26"/>
      <c r="OFK72" s="26"/>
      <c r="OFL72" s="26"/>
      <c r="OFM72" s="26"/>
      <c r="OFN72" s="26"/>
      <c r="OFO72" s="26"/>
      <c r="OFP72" s="26"/>
      <c r="OFQ72" s="26"/>
      <c r="OFR72" s="26"/>
      <c r="OFS72" s="26"/>
      <c r="OFT72" s="26"/>
      <c r="OFU72" s="26"/>
      <c r="OFV72" s="26"/>
      <c r="OFW72" s="26"/>
      <c r="OFX72" s="26"/>
      <c r="OFY72" s="26"/>
      <c r="OFZ72" s="26"/>
      <c r="OGA72" s="26"/>
      <c r="OGB72" s="26"/>
      <c r="OGC72" s="26"/>
      <c r="OGD72" s="26"/>
      <c r="OGE72" s="26"/>
      <c r="OGF72" s="26"/>
      <c r="OGG72" s="26"/>
      <c r="OGH72" s="26"/>
      <c r="OGI72" s="26"/>
      <c r="OGJ72" s="26"/>
      <c r="OGK72" s="26"/>
      <c r="OGL72" s="26"/>
      <c r="OGM72" s="26"/>
      <c r="OGN72" s="26"/>
      <c r="OGO72" s="26"/>
      <c r="OGP72" s="26"/>
      <c r="OGQ72" s="26"/>
      <c r="OGR72" s="26"/>
      <c r="OGS72" s="26"/>
      <c r="OGT72" s="26"/>
      <c r="OGU72" s="26"/>
      <c r="OGV72" s="26"/>
      <c r="OGW72" s="26"/>
      <c r="OGX72" s="26"/>
      <c r="OGY72" s="26"/>
      <c r="OGZ72" s="26"/>
      <c r="OHA72" s="26"/>
      <c r="OHB72" s="26"/>
      <c r="OHC72" s="26"/>
      <c r="OHD72" s="26"/>
      <c r="OHE72" s="26"/>
      <c r="OHF72" s="26"/>
      <c r="OHG72" s="26"/>
      <c r="OHH72" s="26"/>
      <c r="OHI72" s="26"/>
      <c r="OHJ72" s="26"/>
      <c r="OHK72" s="26"/>
      <c r="OHL72" s="26"/>
      <c r="OHM72" s="26"/>
      <c r="OHN72" s="26"/>
      <c r="OHO72" s="26"/>
      <c r="OHP72" s="26"/>
      <c r="OHQ72" s="26"/>
      <c r="OHR72" s="26"/>
      <c r="OHS72" s="26"/>
      <c r="OHT72" s="26"/>
      <c r="OHU72" s="26"/>
      <c r="OHV72" s="26"/>
      <c r="OHW72" s="26"/>
      <c r="OHX72" s="26"/>
      <c r="OHY72" s="26"/>
      <c r="OHZ72" s="26"/>
      <c r="OIA72" s="26"/>
      <c r="OIB72" s="26"/>
      <c r="OIC72" s="26"/>
      <c r="OID72" s="26"/>
      <c r="OIE72" s="26"/>
      <c r="OIF72" s="26"/>
      <c r="OIG72" s="26"/>
      <c r="OIH72" s="26"/>
      <c r="OII72" s="26"/>
      <c r="OIJ72" s="26"/>
      <c r="OIK72" s="26"/>
      <c r="OIL72" s="26"/>
      <c r="OIM72" s="26"/>
      <c r="OIN72" s="26"/>
      <c r="OIO72" s="26"/>
      <c r="OIP72" s="26"/>
      <c r="OIQ72" s="26"/>
      <c r="OIR72" s="26"/>
      <c r="OIS72" s="26"/>
      <c r="OIT72" s="26"/>
      <c r="OIU72" s="26"/>
      <c r="OIV72" s="26"/>
      <c r="OIW72" s="26"/>
      <c r="OIX72" s="26"/>
      <c r="OIY72" s="26"/>
      <c r="OIZ72" s="26"/>
      <c r="OJA72" s="26"/>
      <c r="OJB72" s="26"/>
      <c r="OJC72" s="26"/>
      <c r="OJD72" s="26"/>
      <c r="OJE72" s="26"/>
      <c r="OJF72" s="26"/>
      <c r="OJG72" s="26"/>
      <c r="OJH72" s="26"/>
      <c r="OJI72" s="26"/>
      <c r="OJJ72" s="26"/>
      <c r="OJK72" s="26"/>
      <c r="OJL72" s="26"/>
      <c r="OJM72" s="26"/>
      <c r="OJN72" s="26"/>
      <c r="OJO72" s="26"/>
      <c r="OJP72" s="26"/>
      <c r="OJQ72" s="26"/>
      <c r="OJR72" s="26"/>
      <c r="OJS72" s="26"/>
      <c r="OJT72" s="26"/>
      <c r="OJU72" s="26"/>
      <c r="OJV72" s="26"/>
      <c r="OJW72" s="26"/>
      <c r="OJX72" s="26"/>
      <c r="OJY72" s="26"/>
      <c r="OJZ72" s="26"/>
      <c r="OKA72" s="26"/>
      <c r="OKB72" s="26"/>
      <c r="OKC72" s="26"/>
      <c r="OKD72" s="26"/>
      <c r="OKE72" s="26"/>
      <c r="OKF72" s="26"/>
      <c r="OKG72" s="26"/>
      <c r="OKH72" s="26"/>
      <c r="OKI72" s="26"/>
      <c r="OKJ72" s="26"/>
      <c r="OKK72" s="26"/>
      <c r="OKL72" s="26"/>
      <c r="OKM72" s="26"/>
      <c r="OKN72" s="26"/>
      <c r="OKO72" s="26"/>
      <c r="OKP72" s="26"/>
      <c r="OKQ72" s="26"/>
      <c r="OKR72" s="26"/>
      <c r="OKS72" s="26"/>
      <c r="OKT72" s="26"/>
      <c r="OKU72" s="26"/>
      <c r="OKV72" s="26"/>
      <c r="OKW72" s="26"/>
      <c r="OKX72" s="26"/>
      <c r="OKY72" s="26"/>
      <c r="OKZ72" s="26"/>
      <c r="OLA72" s="26"/>
      <c r="OLB72" s="26"/>
      <c r="OLC72" s="26"/>
      <c r="OLD72" s="26"/>
      <c r="OLE72" s="26"/>
      <c r="OLF72" s="26"/>
      <c r="OLG72" s="26"/>
      <c r="OLH72" s="26"/>
      <c r="OLI72" s="26"/>
      <c r="OLJ72" s="26"/>
      <c r="OLK72" s="26"/>
      <c r="OLL72" s="26"/>
      <c r="OLM72" s="26"/>
      <c r="OLN72" s="26"/>
      <c r="OLO72" s="26"/>
      <c r="OLP72" s="26"/>
      <c r="OLQ72" s="26"/>
      <c r="OLR72" s="26"/>
      <c r="OLS72" s="26"/>
      <c r="OLT72" s="26"/>
      <c r="OLU72" s="26"/>
      <c r="OLV72" s="26"/>
      <c r="OLW72" s="26"/>
      <c r="OLX72" s="26"/>
      <c r="OLY72" s="26"/>
      <c r="OLZ72" s="26"/>
      <c r="OMA72" s="26"/>
      <c r="OMB72" s="26"/>
      <c r="OMC72" s="26"/>
      <c r="OMD72" s="26"/>
      <c r="OME72" s="26"/>
      <c r="OMF72" s="26"/>
      <c r="OMG72" s="26"/>
      <c r="OMH72" s="26"/>
      <c r="OMI72" s="26"/>
      <c r="OMJ72" s="26"/>
      <c r="OMK72" s="26"/>
      <c r="OML72" s="26"/>
      <c r="OMM72" s="26"/>
      <c r="OMN72" s="26"/>
      <c r="OMO72" s="26"/>
      <c r="OMP72" s="26"/>
      <c r="OMQ72" s="26"/>
      <c r="OMR72" s="26"/>
      <c r="OMS72" s="26"/>
      <c r="OMT72" s="26"/>
      <c r="OMU72" s="26"/>
      <c r="OMV72" s="26"/>
      <c r="OMW72" s="26"/>
      <c r="OMX72" s="26"/>
      <c r="OMY72" s="26"/>
      <c r="OMZ72" s="26"/>
      <c r="ONA72" s="26"/>
      <c r="ONB72" s="26"/>
      <c r="ONC72" s="26"/>
      <c r="OND72" s="26"/>
      <c r="ONE72" s="26"/>
      <c r="ONF72" s="26"/>
      <c r="ONG72" s="26"/>
      <c r="ONH72" s="26"/>
      <c r="ONI72" s="26"/>
      <c r="ONJ72" s="26"/>
      <c r="ONK72" s="26"/>
      <c r="ONL72" s="26"/>
      <c r="ONM72" s="26"/>
      <c r="ONN72" s="26"/>
      <c r="ONO72" s="26"/>
      <c r="ONP72" s="26"/>
      <c r="ONQ72" s="26"/>
      <c r="ONR72" s="26"/>
      <c r="ONS72" s="26"/>
      <c r="ONT72" s="26"/>
      <c r="ONU72" s="26"/>
      <c r="ONV72" s="26"/>
      <c r="ONW72" s="26"/>
      <c r="ONX72" s="26"/>
      <c r="ONY72" s="26"/>
      <c r="ONZ72" s="26"/>
      <c r="OOA72" s="26"/>
      <c r="OOB72" s="26"/>
      <c r="OOC72" s="26"/>
      <c r="OOD72" s="26"/>
      <c r="OOE72" s="26"/>
      <c r="OOF72" s="26"/>
      <c r="OOG72" s="26"/>
      <c r="OOH72" s="26"/>
      <c r="OOI72" s="26"/>
      <c r="OOJ72" s="26"/>
      <c r="OOK72" s="26"/>
      <c r="OOL72" s="26"/>
      <c r="OOM72" s="26"/>
      <c r="OON72" s="26"/>
      <c r="OOO72" s="26"/>
      <c r="OOP72" s="26"/>
      <c r="OOQ72" s="26"/>
      <c r="OOR72" s="26"/>
      <c r="OOS72" s="26"/>
      <c r="OOT72" s="26"/>
      <c r="OOU72" s="26"/>
      <c r="OOV72" s="26"/>
      <c r="OOW72" s="26"/>
      <c r="OOX72" s="26"/>
      <c r="OOY72" s="26"/>
      <c r="OOZ72" s="26"/>
      <c r="OPA72" s="26"/>
      <c r="OPB72" s="26"/>
      <c r="OPC72" s="26"/>
      <c r="OPD72" s="26"/>
      <c r="OPE72" s="26"/>
      <c r="OPF72" s="26"/>
      <c r="OPG72" s="26"/>
      <c r="OPH72" s="26"/>
      <c r="OPI72" s="26"/>
      <c r="OPJ72" s="26"/>
      <c r="OPK72" s="26"/>
      <c r="OPL72" s="26"/>
      <c r="OPM72" s="26"/>
      <c r="OPN72" s="26"/>
      <c r="OPO72" s="26"/>
      <c r="OPP72" s="26"/>
      <c r="OPQ72" s="26"/>
      <c r="OPR72" s="26"/>
      <c r="OPS72" s="26"/>
      <c r="OPT72" s="26"/>
      <c r="OPU72" s="26"/>
      <c r="OPV72" s="26"/>
      <c r="OPW72" s="26"/>
      <c r="OPX72" s="26"/>
      <c r="OPY72" s="26"/>
      <c r="OPZ72" s="26"/>
      <c r="OQA72" s="26"/>
      <c r="OQB72" s="26"/>
      <c r="OQC72" s="26"/>
      <c r="OQD72" s="26"/>
      <c r="OQE72" s="26"/>
      <c r="OQF72" s="26"/>
      <c r="OQG72" s="26"/>
      <c r="OQH72" s="26"/>
      <c r="OQI72" s="26"/>
      <c r="OQJ72" s="26"/>
      <c r="OQK72" s="26"/>
      <c r="OQL72" s="26"/>
      <c r="OQM72" s="26"/>
      <c r="OQN72" s="26"/>
      <c r="OQO72" s="26"/>
      <c r="OQP72" s="26"/>
      <c r="OQQ72" s="26"/>
      <c r="OQR72" s="26"/>
      <c r="OQS72" s="26"/>
      <c r="OQT72" s="26"/>
      <c r="OQU72" s="26"/>
      <c r="OQV72" s="26"/>
      <c r="OQW72" s="26"/>
      <c r="OQX72" s="26"/>
      <c r="OQY72" s="26"/>
      <c r="OQZ72" s="26"/>
      <c r="ORA72" s="26"/>
      <c r="ORB72" s="26"/>
      <c r="ORC72" s="26"/>
      <c r="ORD72" s="26"/>
      <c r="ORE72" s="26"/>
      <c r="ORF72" s="26"/>
      <c r="ORG72" s="26"/>
      <c r="ORH72" s="26"/>
      <c r="ORI72" s="26"/>
      <c r="ORJ72" s="26"/>
      <c r="ORK72" s="26"/>
      <c r="ORL72" s="26"/>
      <c r="ORM72" s="26"/>
      <c r="ORN72" s="26"/>
      <c r="ORO72" s="26"/>
      <c r="ORP72" s="26"/>
      <c r="ORQ72" s="26"/>
      <c r="ORR72" s="26"/>
      <c r="ORS72" s="26"/>
      <c r="ORT72" s="26"/>
      <c r="ORU72" s="26"/>
      <c r="ORV72" s="26"/>
      <c r="ORW72" s="26"/>
      <c r="ORX72" s="26"/>
      <c r="ORY72" s="26"/>
      <c r="ORZ72" s="26"/>
      <c r="OSA72" s="26"/>
      <c r="OSB72" s="26"/>
      <c r="OSC72" s="26"/>
      <c r="OSD72" s="26"/>
      <c r="OSE72" s="26"/>
      <c r="OSF72" s="26"/>
      <c r="OSG72" s="26"/>
      <c r="OSH72" s="26"/>
      <c r="OSI72" s="26"/>
      <c r="OSJ72" s="26"/>
      <c r="OSK72" s="26"/>
      <c r="OSL72" s="26"/>
      <c r="OSM72" s="26"/>
      <c r="OSN72" s="26"/>
      <c r="OSO72" s="26"/>
      <c r="OSP72" s="26"/>
      <c r="OSQ72" s="26"/>
      <c r="OSR72" s="26"/>
      <c r="OSS72" s="26"/>
      <c r="OST72" s="26"/>
      <c r="OSU72" s="26"/>
      <c r="OSV72" s="26"/>
      <c r="OSW72" s="26"/>
      <c r="OSX72" s="26"/>
      <c r="OSY72" s="26"/>
      <c r="OSZ72" s="26"/>
      <c r="OTA72" s="26"/>
      <c r="OTB72" s="26"/>
      <c r="OTC72" s="26"/>
      <c r="OTD72" s="26"/>
      <c r="OTE72" s="26"/>
      <c r="OTF72" s="26"/>
      <c r="OTG72" s="26"/>
      <c r="OTH72" s="26"/>
      <c r="OTI72" s="26"/>
      <c r="OTJ72" s="26"/>
      <c r="OTK72" s="26"/>
      <c r="OTL72" s="26"/>
      <c r="OTM72" s="26"/>
      <c r="OTN72" s="26"/>
      <c r="OTO72" s="26"/>
      <c r="OTP72" s="26"/>
      <c r="OTQ72" s="26"/>
      <c r="OTR72" s="26"/>
      <c r="OTS72" s="26"/>
      <c r="OTT72" s="26"/>
      <c r="OTU72" s="26"/>
      <c r="OTV72" s="26"/>
      <c r="OTW72" s="26"/>
      <c r="OTX72" s="26"/>
      <c r="OTY72" s="26"/>
      <c r="OTZ72" s="26"/>
      <c r="OUA72" s="26"/>
      <c r="OUB72" s="26"/>
      <c r="OUC72" s="26"/>
      <c r="OUD72" s="26"/>
      <c r="OUE72" s="26"/>
      <c r="OUF72" s="26"/>
      <c r="OUG72" s="26"/>
      <c r="OUH72" s="26"/>
      <c r="OUI72" s="26"/>
      <c r="OUJ72" s="26"/>
      <c r="OUK72" s="26"/>
      <c r="OUL72" s="26"/>
      <c r="OUM72" s="26"/>
      <c r="OUN72" s="26"/>
      <c r="OUO72" s="26"/>
      <c r="OUP72" s="26"/>
      <c r="OUQ72" s="26"/>
      <c r="OUR72" s="26"/>
      <c r="OUS72" s="26"/>
      <c r="OUT72" s="26"/>
      <c r="OUU72" s="26"/>
      <c r="OUV72" s="26"/>
      <c r="OUW72" s="26"/>
      <c r="OUX72" s="26"/>
      <c r="OUY72" s="26"/>
      <c r="OUZ72" s="26"/>
      <c r="OVA72" s="26"/>
      <c r="OVB72" s="26"/>
      <c r="OVC72" s="26"/>
      <c r="OVD72" s="26"/>
      <c r="OVE72" s="26"/>
      <c r="OVF72" s="26"/>
      <c r="OVG72" s="26"/>
      <c r="OVH72" s="26"/>
      <c r="OVI72" s="26"/>
      <c r="OVJ72" s="26"/>
      <c r="OVK72" s="26"/>
      <c r="OVL72" s="26"/>
      <c r="OVM72" s="26"/>
      <c r="OVN72" s="26"/>
      <c r="OVO72" s="26"/>
      <c r="OVP72" s="26"/>
      <c r="OVQ72" s="26"/>
      <c r="OVR72" s="26"/>
      <c r="OVS72" s="26"/>
      <c r="OVT72" s="26"/>
      <c r="OVU72" s="26"/>
      <c r="OVV72" s="26"/>
      <c r="OVW72" s="26"/>
      <c r="OVX72" s="26"/>
      <c r="OVY72" s="26"/>
      <c r="OVZ72" s="26"/>
      <c r="OWA72" s="26"/>
      <c r="OWB72" s="26"/>
      <c r="OWC72" s="26"/>
      <c r="OWD72" s="26"/>
      <c r="OWE72" s="26"/>
      <c r="OWF72" s="26"/>
      <c r="OWG72" s="26"/>
      <c r="OWH72" s="26"/>
      <c r="OWI72" s="26"/>
      <c r="OWJ72" s="26"/>
      <c r="OWK72" s="26"/>
      <c r="OWL72" s="26"/>
      <c r="OWM72" s="26"/>
      <c r="OWN72" s="26"/>
      <c r="OWO72" s="26"/>
      <c r="OWP72" s="26"/>
      <c r="OWQ72" s="26"/>
      <c r="OWR72" s="26"/>
      <c r="OWS72" s="26"/>
      <c r="OWT72" s="26"/>
      <c r="OWU72" s="26"/>
      <c r="OWV72" s="26"/>
      <c r="OWW72" s="26"/>
      <c r="OWX72" s="26"/>
      <c r="OWY72" s="26"/>
      <c r="OWZ72" s="26"/>
      <c r="OXA72" s="26"/>
      <c r="OXB72" s="26"/>
      <c r="OXC72" s="26"/>
      <c r="OXD72" s="26"/>
      <c r="OXE72" s="26"/>
      <c r="OXF72" s="26"/>
      <c r="OXG72" s="26"/>
      <c r="OXH72" s="26"/>
      <c r="OXI72" s="26"/>
      <c r="OXJ72" s="26"/>
      <c r="OXK72" s="26"/>
      <c r="OXL72" s="26"/>
      <c r="OXM72" s="26"/>
      <c r="OXN72" s="26"/>
      <c r="OXO72" s="26"/>
      <c r="OXP72" s="26"/>
      <c r="OXQ72" s="26"/>
      <c r="OXR72" s="26"/>
      <c r="OXS72" s="26"/>
      <c r="OXT72" s="26"/>
      <c r="OXU72" s="26"/>
      <c r="OXV72" s="26"/>
      <c r="OXW72" s="26"/>
      <c r="OXX72" s="26"/>
      <c r="OXY72" s="26"/>
      <c r="OXZ72" s="26"/>
      <c r="OYA72" s="26"/>
      <c r="OYB72" s="26"/>
      <c r="OYC72" s="26"/>
      <c r="OYD72" s="26"/>
      <c r="OYE72" s="26"/>
      <c r="OYF72" s="26"/>
      <c r="OYG72" s="26"/>
      <c r="OYH72" s="26"/>
      <c r="OYI72" s="26"/>
      <c r="OYJ72" s="26"/>
      <c r="OYK72" s="26"/>
      <c r="OYL72" s="26"/>
      <c r="OYM72" s="26"/>
      <c r="OYN72" s="26"/>
      <c r="OYO72" s="26"/>
      <c r="OYP72" s="26"/>
      <c r="OYQ72" s="26"/>
      <c r="OYR72" s="26"/>
      <c r="OYS72" s="26"/>
      <c r="OYT72" s="26"/>
      <c r="OYU72" s="26"/>
      <c r="OYV72" s="26"/>
      <c r="OYW72" s="26"/>
      <c r="OYX72" s="26"/>
      <c r="OYY72" s="26"/>
      <c r="OYZ72" s="26"/>
      <c r="OZA72" s="26"/>
      <c r="OZB72" s="26"/>
      <c r="OZC72" s="26"/>
      <c r="OZD72" s="26"/>
      <c r="OZE72" s="26"/>
      <c r="OZF72" s="26"/>
      <c r="OZG72" s="26"/>
      <c r="OZH72" s="26"/>
      <c r="OZI72" s="26"/>
      <c r="OZJ72" s="26"/>
      <c r="OZK72" s="26"/>
      <c r="OZL72" s="26"/>
      <c r="OZM72" s="26"/>
      <c r="OZN72" s="26"/>
      <c r="OZO72" s="26"/>
      <c r="OZP72" s="26"/>
      <c r="OZQ72" s="26"/>
      <c r="OZR72" s="26"/>
      <c r="OZS72" s="26"/>
      <c r="OZT72" s="26"/>
      <c r="OZU72" s="26"/>
      <c r="OZV72" s="26"/>
      <c r="OZW72" s="26"/>
      <c r="OZX72" s="26"/>
      <c r="OZY72" s="26"/>
      <c r="OZZ72" s="26"/>
      <c r="PAA72" s="26"/>
      <c r="PAB72" s="26"/>
      <c r="PAC72" s="26"/>
      <c r="PAD72" s="26"/>
      <c r="PAE72" s="26"/>
      <c r="PAF72" s="26"/>
      <c r="PAG72" s="26"/>
      <c r="PAH72" s="26"/>
      <c r="PAI72" s="26"/>
      <c r="PAJ72" s="26"/>
      <c r="PAK72" s="26"/>
      <c r="PAL72" s="26"/>
      <c r="PAM72" s="26"/>
      <c r="PAN72" s="26"/>
      <c r="PAO72" s="26"/>
      <c r="PAP72" s="26"/>
      <c r="PAQ72" s="26"/>
      <c r="PAR72" s="26"/>
      <c r="PAS72" s="26"/>
      <c r="PAT72" s="26"/>
      <c r="PAU72" s="26"/>
      <c r="PAV72" s="26"/>
      <c r="PAW72" s="26"/>
      <c r="PAX72" s="26"/>
      <c r="PAY72" s="26"/>
      <c r="PAZ72" s="26"/>
      <c r="PBA72" s="26"/>
      <c r="PBB72" s="26"/>
      <c r="PBC72" s="26"/>
      <c r="PBD72" s="26"/>
      <c r="PBE72" s="26"/>
      <c r="PBF72" s="26"/>
      <c r="PBG72" s="26"/>
      <c r="PBH72" s="26"/>
      <c r="PBI72" s="26"/>
      <c r="PBJ72" s="26"/>
      <c r="PBK72" s="26"/>
      <c r="PBL72" s="26"/>
      <c r="PBM72" s="26"/>
      <c r="PBN72" s="26"/>
      <c r="PBO72" s="26"/>
      <c r="PBP72" s="26"/>
      <c r="PBQ72" s="26"/>
      <c r="PBR72" s="26"/>
      <c r="PBS72" s="26"/>
      <c r="PBT72" s="26"/>
      <c r="PBU72" s="26"/>
      <c r="PBV72" s="26"/>
      <c r="PBW72" s="26"/>
      <c r="PBX72" s="26"/>
      <c r="PBY72" s="26"/>
      <c r="PBZ72" s="26"/>
      <c r="PCA72" s="26"/>
      <c r="PCB72" s="26"/>
      <c r="PCC72" s="26"/>
      <c r="PCD72" s="26"/>
      <c r="PCE72" s="26"/>
      <c r="PCF72" s="26"/>
      <c r="PCG72" s="26"/>
      <c r="PCH72" s="26"/>
      <c r="PCI72" s="26"/>
      <c r="PCJ72" s="26"/>
      <c r="PCK72" s="26"/>
      <c r="PCL72" s="26"/>
      <c r="PCM72" s="26"/>
      <c r="PCN72" s="26"/>
      <c r="PCO72" s="26"/>
      <c r="PCP72" s="26"/>
      <c r="PCQ72" s="26"/>
      <c r="PCR72" s="26"/>
      <c r="PCS72" s="26"/>
      <c r="PCT72" s="26"/>
      <c r="PCU72" s="26"/>
      <c r="PCV72" s="26"/>
      <c r="PCW72" s="26"/>
      <c r="PCX72" s="26"/>
      <c r="PCY72" s="26"/>
      <c r="PCZ72" s="26"/>
      <c r="PDA72" s="26"/>
      <c r="PDB72" s="26"/>
      <c r="PDC72" s="26"/>
      <c r="PDD72" s="26"/>
      <c r="PDE72" s="26"/>
      <c r="PDF72" s="26"/>
      <c r="PDG72" s="26"/>
      <c r="PDH72" s="26"/>
      <c r="PDI72" s="26"/>
      <c r="PDJ72" s="26"/>
      <c r="PDK72" s="26"/>
      <c r="PDL72" s="26"/>
      <c r="PDM72" s="26"/>
      <c r="PDN72" s="26"/>
      <c r="PDO72" s="26"/>
      <c r="PDP72" s="26"/>
      <c r="PDQ72" s="26"/>
      <c r="PDR72" s="26"/>
      <c r="PDS72" s="26"/>
      <c r="PDT72" s="26"/>
      <c r="PDU72" s="26"/>
      <c r="PDV72" s="26"/>
      <c r="PDW72" s="26"/>
      <c r="PDX72" s="26"/>
      <c r="PDY72" s="26"/>
      <c r="PDZ72" s="26"/>
      <c r="PEA72" s="26"/>
      <c r="PEB72" s="26"/>
      <c r="PEC72" s="26"/>
      <c r="PED72" s="26"/>
      <c r="PEE72" s="26"/>
      <c r="PEF72" s="26"/>
      <c r="PEG72" s="26"/>
      <c r="PEH72" s="26"/>
      <c r="PEI72" s="26"/>
      <c r="PEJ72" s="26"/>
      <c r="PEK72" s="26"/>
      <c r="PEL72" s="26"/>
      <c r="PEM72" s="26"/>
      <c r="PEN72" s="26"/>
      <c r="PEO72" s="26"/>
      <c r="PEP72" s="26"/>
      <c r="PEQ72" s="26"/>
      <c r="PER72" s="26"/>
      <c r="PES72" s="26"/>
      <c r="PET72" s="26"/>
      <c r="PEU72" s="26"/>
      <c r="PEV72" s="26"/>
      <c r="PEW72" s="26"/>
      <c r="PEX72" s="26"/>
      <c r="PEY72" s="26"/>
      <c r="PEZ72" s="26"/>
      <c r="PFA72" s="26"/>
      <c r="PFB72" s="26"/>
      <c r="PFC72" s="26"/>
      <c r="PFD72" s="26"/>
      <c r="PFE72" s="26"/>
      <c r="PFF72" s="26"/>
      <c r="PFG72" s="26"/>
      <c r="PFH72" s="26"/>
      <c r="PFI72" s="26"/>
      <c r="PFJ72" s="26"/>
      <c r="PFK72" s="26"/>
      <c r="PFL72" s="26"/>
      <c r="PFM72" s="26"/>
      <c r="PFN72" s="26"/>
      <c r="PFO72" s="26"/>
      <c r="PFP72" s="26"/>
      <c r="PFQ72" s="26"/>
      <c r="PFR72" s="26"/>
      <c r="PFS72" s="26"/>
      <c r="PFT72" s="26"/>
      <c r="PFU72" s="26"/>
      <c r="PFV72" s="26"/>
      <c r="PFW72" s="26"/>
      <c r="PFX72" s="26"/>
      <c r="PFY72" s="26"/>
      <c r="PFZ72" s="26"/>
      <c r="PGA72" s="26"/>
      <c r="PGB72" s="26"/>
      <c r="PGC72" s="26"/>
      <c r="PGD72" s="26"/>
      <c r="PGE72" s="26"/>
      <c r="PGF72" s="26"/>
      <c r="PGG72" s="26"/>
      <c r="PGH72" s="26"/>
      <c r="PGI72" s="26"/>
      <c r="PGJ72" s="26"/>
      <c r="PGK72" s="26"/>
      <c r="PGL72" s="26"/>
      <c r="PGM72" s="26"/>
      <c r="PGN72" s="26"/>
      <c r="PGO72" s="26"/>
      <c r="PGP72" s="26"/>
      <c r="PGQ72" s="26"/>
      <c r="PGR72" s="26"/>
      <c r="PGS72" s="26"/>
      <c r="PGT72" s="26"/>
      <c r="PGU72" s="26"/>
      <c r="PGV72" s="26"/>
      <c r="PGW72" s="26"/>
      <c r="PGX72" s="26"/>
      <c r="PGY72" s="26"/>
      <c r="PGZ72" s="26"/>
      <c r="PHA72" s="26"/>
      <c r="PHB72" s="26"/>
      <c r="PHC72" s="26"/>
      <c r="PHD72" s="26"/>
      <c r="PHE72" s="26"/>
      <c r="PHF72" s="26"/>
      <c r="PHG72" s="26"/>
      <c r="PHH72" s="26"/>
      <c r="PHI72" s="26"/>
      <c r="PHJ72" s="26"/>
      <c r="PHK72" s="26"/>
      <c r="PHL72" s="26"/>
      <c r="PHM72" s="26"/>
      <c r="PHN72" s="26"/>
      <c r="PHO72" s="26"/>
      <c r="PHP72" s="26"/>
      <c r="PHQ72" s="26"/>
      <c r="PHR72" s="26"/>
      <c r="PHS72" s="26"/>
      <c r="PHT72" s="26"/>
      <c r="PHU72" s="26"/>
      <c r="PHV72" s="26"/>
      <c r="PHW72" s="26"/>
      <c r="PHX72" s="26"/>
      <c r="PHY72" s="26"/>
      <c r="PHZ72" s="26"/>
      <c r="PIA72" s="26"/>
      <c r="PIB72" s="26"/>
      <c r="PIC72" s="26"/>
      <c r="PID72" s="26"/>
      <c r="PIE72" s="26"/>
      <c r="PIF72" s="26"/>
      <c r="PIG72" s="26"/>
      <c r="PIH72" s="26"/>
      <c r="PII72" s="26"/>
      <c r="PIJ72" s="26"/>
      <c r="PIK72" s="26"/>
      <c r="PIL72" s="26"/>
      <c r="PIM72" s="26"/>
      <c r="PIN72" s="26"/>
      <c r="PIO72" s="26"/>
      <c r="PIP72" s="26"/>
      <c r="PIQ72" s="26"/>
      <c r="PIR72" s="26"/>
      <c r="PIS72" s="26"/>
      <c r="PIT72" s="26"/>
      <c r="PIU72" s="26"/>
      <c r="PIV72" s="26"/>
      <c r="PIW72" s="26"/>
      <c r="PIX72" s="26"/>
      <c r="PIY72" s="26"/>
      <c r="PIZ72" s="26"/>
      <c r="PJA72" s="26"/>
      <c r="PJB72" s="26"/>
      <c r="PJC72" s="26"/>
      <c r="PJD72" s="26"/>
      <c r="PJE72" s="26"/>
      <c r="PJF72" s="26"/>
      <c r="PJG72" s="26"/>
      <c r="PJH72" s="26"/>
      <c r="PJI72" s="26"/>
      <c r="PJJ72" s="26"/>
      <c r="PJK72" s="26"/>
      <c r="PJL72" s="26"/>
      <c r="PJM72" s="26"/>
      <c r="PJN72" s="26"/>
      <c r="PJO72" s="26"/>
      <c r="PJP72" s="26"/>
      <c r="PJQ72" s="26"/>
      <c r="PJR72" s="26"/>
      <c r="PJS72" s="26"/>
      <c r="PJT72" s="26"/>
      <c r="PJU72" s="26"/>
      <c r="PJV72" s="26"/>
      <c r="PJW72" s="26"/>
      <c r="PJX72" s="26"/>
      <c r="PJY72" s="26"/>
      <c r="PJZ72" s="26"/>
      <c r="PKA72" s="26"/>
      <c r="PKB72" s="26"/>
      <c r="PKC72" s="26"/>
      <c r="PKD72" s="26"/>
      <c r="PKE72" s="26"/>
      <c r="PKF72" s="26"/>
      <c r="PKG72" s="26"/>
      <c r="PKH72" s="26"/>
      <c r="PKI72" s="26"/>
      <c r="PKJ72" s="26"/>
      <c r="PKK72" s="26"/>
      <c r="PKL72" s="26"/>
      <c r="PKM72" s="26"/>
      <c r="PKN72" s="26"/>
      <c r="PKO72" s="26"/>
      <c r="PKP72" s="26"/>
      <c r="PKQ72" s="26"/>
      <c r="PKR72" s="26"/>
      <c r="PKS72" s="26"/>
      <c r="PKT72" s="26"/>
      <c r="PKU72" s="26"/>
      <c r="PKV72" s="26"/>
      <c r="PKW72" s="26"/>
      <c r="PKX72" s="26"/>
      <c r="PKY72" s="26"/>
      <c r="PKZ72" s="26"/>
      <c r="PLA72" s="26"/>
      <c r="PLB72" s="26"/>
      <c r="PLC72" s="26"/>
      <c r="PLD72" s="26"/>
      <c r="PLE72" s="26"/>
      <c r="PLF72" s="26"/>
      <c r="PLG72" s="26"/>
      <c r="PLH72" s="26"/>
      <c r="PLI72" s="26"/>
      <c r="PLJ72" s="26"/>
      <c r="PLK72" s="26"/>
      <c r="PLL72" s="26"/>
      <c r="PLM72" s="26"/>
      <c r="PLN72" s="26"/>
      <c r="PLO72" s="26"/>
      <c r="PLP72" s="26"/>
      <c r="PLQ72" s="26"/>
      <c r="PLR72" s="26"/>
      <c r="PLS72" s="26"/>
      <c r="PLT72" s="26"/>
      <c r="PLU72" s="26"/>
      <c r="PLV72" s="26"/>
      <c r="PLW72" s="26"/>
      <c r="PLX72" s="26"/>
      <c r="PLY72" s="26"/>
      <c r="PLZ72" s="26"/>
      <c r="PMA72" s="26"/>
      <c r="PMB72" s="26"/>
      <c r="PMC72" s="26"/>
      <c r="PMD72" s="26"/>
      <c r="PME72" s="26"/>
      <c r="PMF72" s="26"/>
      <c r="PMG72" s="26"/>
      <c r="PMH72" s="26"/>
      <c r="PMI72" s="26"/>
      <c r="PMJ72" s="26"/>
      <c r="PMK72" s="26"/>
      <c r="PML72" s="26"/>
      <c r="PMM72" s="26"/>
      <c r="PMN72" s="26"/>
      <c r="PMO72" s="26"/>
      <c r="PMP72" s="26"/>
      <c r="PMQ72" s="26"/>
      <c r="PMR72" s="26"/>
      <c r="PMS72" s="26"/>
      <c r="PMT72" s="26"/>
      <c r="PMU72" s="26"/>
      <c r="PMV72" s="26"/>
      <c r="PMW72" s="26"/>
      <c r="PMX72" s="26"/>
      <c r="PMY72" s="26"/>
      <c r="PMZ72" s="26"/>
      <c r="PNA72" s="26"/>
      <c r="PNB72" s="26"/>
      <c r="PNC72" s="26"/>
      <c r="PND72" s="26"/>
      <c r="PNE72" s="26"/>
      <c r="PNF72" s="26"/>
      <c r="PNG72" s="26"/>
      <c r="PNH72" s="26"/>
      <c r="PNI72" s="26"/>
      <c r="PNJ72" s="26"/>
      <c r="PNK72" s="26"/>
      <c r="PNL72" s="26"/>
      <c r="PNM72" s="26"/>
      <c r="PNN72" s="26"/>
      <c r="PNO72" s="26"/>
      <c r="PNP72" s="26"/>
      <c r="PNQ72" s="26"/>
      <c r="PNR72" s="26"/>
      <c r="PNS72" s="26"/>
      <c r="PNT72" s="26"/>
      <c r="PNU72" s="26"/>
      <c r="PNV72" s="26"/>
      <c r="PNW72" s="26"/>
      <c r="PNX72" s="26"/>
      <c r="PNY72" s="26"/>
      <c r="PNZ72" s="26"/>
      <c r="POA72" s="26"/>
      <c r="POB72" s="26"/>
      <c r="POC72" s="26"/>
      <c r="POD72" s="26"/>
      <c r="POE72" s="26"/>
      <c r="POF72" s="26"/>
      <c r="POG72" s="26"/>
      <c r="POH72" s="26"/>
      <c r="POI72" s="26"/>
      <c r="POJ72" s="26"/>
      <c r="POK72" s="26"/>
      <c r="POL72" s="26"/>
      <c r="POM72" s="26"/>
      <c r="PON72" s="26"/>
      <c r="POO72" s="26"/>
      <c r="POP72" s="26"/>
      <c r="POQ72" s="26"/>
      <c r="POR72" s="26"/>
      <c r="POS72" s="26"/>
      <c r="POT72" s="26"/>
      <c r="POU72" s="26"/>
      <c r="POV72" s="26"/>
      <c r="POW72" s="26"/>
      <c r="POX72" s="26"/>
      <c r="POY72" s="26"/>
      <c r="POZ72" s="26"/>
      <c r="PPA72" s="26"/>
      <c r="PPB72" s="26"/>
      <c r="PPC72" s="26"/>
      <c r="PPD72" s="26"/>
      <c r="PPE72" s="26"/>
      <c r="PPF72" s="26"/>
      <c r="PPG72" s="26"/>
      <c r="PPH72" s="26"/>
      <c r="PPI72" s="26"/>
      <c r="PPJ72" s="26"/>
      <c r="PPK72" s="26"/>
      <c r="PPL72" s="26"/>
      <c r="PPM72" s="26"/>
      <c r="PPN72" s="26"/>
      <c r="PPO72" s="26"/>
      <c r="PPP72" s="26"/>
      <c r="PPQ72" s="26"/>
      <c r="PPR72" s="26"/>
      <c r="PPS72" s="26"/>
      <c r="PPT72" s="26"/>
      <c r="PPU72" s="26"/>
      <c r="PPV72" s="26"/>
      <c r="PPW72" s="26"/>
      <c r="PPX72" s="26"/>
      <c r="PPY72" s="26"/>
      <c r="PPZ72" s="26"/>
      <c r="PQA72" s="26"/>
      <c r="PQB72" s="26"/>
      <c r="PQC72" s="26"/>
      <c r="PQD72" s="26"/>
      <c r="PQE72" s="26"/>
      <c r="PQF72" s="26"/>
      <c r="PQG72" s="26"/>
      <c r="PQH72" s="26"/>
      <c r="PQI72" s="26"/>
      <c r="PQJ72" s="26"/>
      <c r="PQK72" s="26"/>
      <c r="PQL72" s="26"/>
      <c r="PQM72" s="26"/>
      <c r="PQN72" s="26"/>
      <c r="PQO72" s="26"/>
      <c r="PQP72" s="26"/>
      <c r="PQQ72" s="26"/>
      <c r="PQR72" s="26"/>
      <c r="PQS72" s="26"/>
      <c r="PQT72" s="26"/>
      <c r="PQU72" s="26"/>
      <c r="PQV72" s="26"/>
      <c r="PQW72" s="26"/>
      <c r="PQX72" s="26"/>
      <c r="PQY72" s="26"/>
      <c r="PQZ72" s="26"/>
      <c r="PRA72" s="26"/>
      <c r="PRB72" s="26"/>
      <c r="PRC72" s="26"/>
      <c r="PRD72" s="26"/>
      <c r="PRE72" s="26"/>
      <c r="PRF72" s="26"/>
      <c r="PRG72" s="26"/>
      <c r="PRH72" s="26"/>
      <c r="PRI72" s="26"/>
      <c r="PRJ72" s="26"/>
      <c r="PRK72" s="26"/>
      <c r="PRL72" s="26"/>
      <c r="PRM72" s="26"/>
      <c r="PRN72" s="26"/>
      <c r="PRO72" s="26"/>
      <c r="PRP72" s="26"/>
      <c r="PRQ72" s="26"/>
      <c r="PRR72" s="26"/>
      <c r="PRS72" s="26"/>
      <c r="PRT72" s="26"/>
      <c r="PRU72" s="26"/>
      <c r="PRV72" s="26"/>
      <c r="PRW72" s="26"/>
      <c r="PRX72" s="26"/>
      <c r="PRY72" s="26"/>
      <c r="PRZ72" s="26"/>
      <c r="PSA72" s="26"/>
      <c r="PSB72" s="26"/>
      <c r="PSC72" s="26"/>
      <c r="PSD72" s="26"/>
      <c r="PSE72" s="26"/>
      <c r="PSF72" s="26"/>
      <c r="PSG72" s="26"/>
      <c r="PSH72" s="26"/>
      <c r="PSI72" s="26"/>
      <c r="PSJ72" s="26"/>
      <c r="PSK72" s="26"/>
      <c r="PSL72" s="26"/>
      <c r="PSM72" s="26"/>
      <c r="PSN72" s="26"/>
      <c r="PSO72" s="26"/>
      <c r="PSP72" s="26"/>
      <c r="PSQ72" s="26"/>
      <c r="PSR72" s="26"/>
      <c r="PSS72" s="26"/>
      <c r="PST72" s="26"/>
      <c r="PSU72" s="26"/>
      <c r="PSV72" s="26"/>
      <c r="PSW72" s="26"/>
      <c r="PSX72" s="26"/>
      <c r="PSY72" s="26"/>
      <c r="PSZ72" s="26"/>
      <c r="PTA72" s="26"/>
      <c r="PTB72" s="26"/>
      <c r="PTC72" s="26"/>
      <c r="PTD72" s="26"/>
      <c r="PTE72" s="26"/>
      <c r="PTF72" s="26"/>
      <c r="PTG72" s="26"/>
      <c r="PTH72" s="26"/>
      <c r="PTI72" s="26"/>
      <c r="PTJ72" s="26"/>
      <c r="PTK72" s="26"/>
      <c r="PTL72" s="26"/>
      <c r="PTM72" s="26"/>
      <c r="PTN72" s="26"/>
      <c r="PTO72" s="26"/>
      <c r="PTP72" s="26"/>
      <c r="PTQ72" s="26"/>
      <c r="PTR72" s="26"/>
      <c r="PTS72" s="26"/>
      <c r="PTT72" s="26"/>
      <c r="PTU72" s="26"/>
      <c r="PTV72" s="26"/>
      <c r="PTW72" s="26"/>
      <c r="PTX72" s="26"/>
      <c r="PTY72" s="26"/>
      <c r="PTZ72" s="26"/>
      <c r="PUA72" s="26"/>
      <c r="PUB72" s="26"/>
      <c r="PUC72" s="26"/>
      <c r="PUD72" s="26"/>
      <c r="PUE72" s="26"/>
      <c r="PUF72" s="26"/>
      <c r="PUG72" s="26"/>
      <c r="PUH72" s="26"/>
      <c r="PUI72" s="26"/>
      <c r="PUJ72" s="26"/>
      <c r="PUK72" s="26"/>
      <c r="PUL72" s="26"/>
      <c r="PUM72" s="26"/>
      <c r="PUN72" s="26"/>
      <c r="PUO72" s="26"/>
      <c r="PUP72" s="26"/>
      <c r="PUQ72" s="26"/>
      <c r="PUR72" s="26"/>
      <c r="PUS72" s="26"/>
      <c r="PUT72" s="26"/>
      <c r="PUU72" s="26"/>
      <c r="PUV72" s="26"/>
      <c r="PUW72" s="26"/>
      <c r="PUX72" s="26"/>
      <c r="PUY72" s="26"/>
      <c r="PUZ72" s="26"/>
      <c r="PVA72" s="26"/>
      <c r="PVB72" s="26"/>
      <c r="PVC72" s="26"/>
      <c r="PVD72" s="26"/>
      <c r="PVE72" s="26"/>
      <c r="PVF72" s="26"/>
      <c r="PVG72" s="26"/>
      <c r="PVH72" s="26"/>
      <c r="PVI72" s="26"/>
      <c r="PVJ72" s="26"/>
      <c r="PVK72" s="26"/>
      <c r="PVL72" s="26"/>
      <c r="PVM72" s="26"/>
      <c r="PVN72" s="26"/>
      <c r="PVO72" s="26"/>
      <c r="PVP72" s="26"/>
      <c r="PVQ72" s="26"/>
      <c r="PVR72" s="26"/>
      <c r="PVS72" s="26"/>
      <c r="PVT72" s="26"/>
      <c r="PVU72" s="26"/>
      <c r="PVV72" s="26"/>
      <c r="PVW72" s="26"/>
      <c r="PVX72" s="26"/>
      <c r="PVY72" s="26"/>
      <c r="PVZ72" s="26"/>
      <c r="PWA72" s="26"/>
      <c r="PWB72" s="26"/>
      <c r="PWC72" s="26"/>
      <c r="PWD72" s="26"/>
      <c r="PWE72" s="26"/>
      <c r="PWF72" s="26"/>
      <c r="PWG72" s="26"/>
      <c r="PWH72" s="26"/>
      <c r="PWI72" s="26"/>
      <c r="PWJ72" s="26"/>
      <c r="PWK72" s="26"/>
      <c r="PWL72" s="26"/>
      <c r="PWM72" s="26"/>
      <c r="PWN72" s="26"/>
      <c r="PWO72" s="26"/>
      <c r="PWP72" s="26"/>
      <c r="PWQ72" s="26"/>
      <c r="PWR72" s="26"/>
      <c r="PWS72" s="26"/>
      <c r="PWT72" s="26"/>
      <c r="PWU72" s="26"/>
      <c r="PWV72" s="26"/>
      <c r="PWW72" s="26"/>
      <c r="PWX72" s="26"/>
      <c r="PWY72" s="26"/>
      <c r="PWZ72" s="26"/>
      <c r="PXA72" s="26"/>
      <c r="PXB72" s="26"/>
      <c r="PXC72" s="26"/>
      <c r="PXD72" s="26"/>
      <c r="PXE72" s="26"/>
      <c r="PXF72" s="26"/>
      <c r="PXG72" s="26"/>
      <c r="PXH72" s="26"/>
      <c r="PXI72" s="26"/>
      <c r="PXJ72" s="26"/>
      <c r="PXK72" s="26"/>
      <c r="PXL72" s="26"/>
      <c r="PXM72" s="26"/>
      <c r="PXN72" s="26"/>
      <c r="PXO72" s="26"/>
      <c r="PXP72" s="26"/>
      <c r="PXQ72" s="26"/>
      <c r="PXR72" s="26"/>
      <c r="PXS72" s="26"/>
      <c r="PXT72" s="26"/>
      <c r="PXU72" s="26"/>
      <c r="PXV72" s="26"/>
      <c r="PXW72" s="26"/>
      <c r="PXX72" s="26"/>
      <c r="PXY72" s="26"/>
      <c r="PXZ72" s="26"/>
      <c r="PYA72" s="26"/>
      <c r="PYB72" s="26"/>
      <c r="PYC72" s="26"/>
      <c r="PYD72" s="26"/>
      <c r="PYE72" s="26"/>
      <c r="PYF72" s="26"/>
      <c r="PYG72" s="26"/>
      <c r="PYH72" s="26"/>
      <c r="PYI72" s="26"/>
      <c r="PYJ72" s="26"/>
      <c r="PYK72" s="26"/>
      <c r="PYL72" s="26"/>
      <c r="PYM72" s="26"/>
      <c r="PYN72" s="26"/>
      <c r="PYO72" s="26"/>
      <c r="PYP72" s="26"/>
      <c r="PYQ72" s="26"/>
      <c r="PYR72" s="26"/>
      <c r="PYS72" s="26"/>
      <c r="PYT72" s="26"/>
      <c r="PYU72" s="26"/>
      <c r="PYV72" s="26"/>
      <c r="PYW72" s="26"/>
      <c r="PYX72" s="26"/>
      <c r="PYY72" s="26"/>
      <c r="PYZ72" s="26"/>
      <c r="PZA72" s="26"/>
      <c r="PZB72" s="26"/>
      <c r="PZC72" s="26"/>
      <c r="PZD72" s="26"/>
      <c r="PZE72" s="26"/>
      <c r="PZF72" s="26"/>
      <c r="PZG72" s="26"/>
      <c r="PZH72" s="26"/>
      <c r="PZI72" s="26"/>
      <c r="PZJ72" s="26"/>
      <c r="PZK72" s="26"/>
      <c r="PZL72" s="26"/>
      <c r="PZM72" s="26"/>
      <c r="PZN72" s="26"/>
      <c r="PZO72" s="26"/>
      <c r="PZP72" s="26"/>
      <c r="PZQ72" s="26"/>
      <c r="PZR72" s="26"/>
      <c r="PZS72" s="26"/>
      <c r="PZT72" s="26"/>
      <c r="PZU72" s="26"/>
      <c r="PZV72" s="26"/>
      <c r="PZW72" s="26"/>
      <c r="PZX72" s="26"/>
      <c r="PZY72" s="26"/>
      <c r="PZZ72" s="26"/>
      <c r="QAA72" s="26"/>
      <c r="QAB72" s="26"/>
      <c r="QAC72" s="26"/>
      <c r="QAD72" s="26"/>
      <c r="QAE72" s="26"/>
      <c r="QAF72" s="26"/>
      <c r="QAG72" s="26"/>
      <c r="QAH72" s="26"/>
      <c r="QAI72" s="26"/>
      <c r="QAJ72" s="26"/>
      <c r="QAK72" s="26"/>
      <c r="QAL72" s="26"/>
      <c r="QAM72" s="26"/>
      <c r="QAN72" s="26"/>
      <c r="QAO72" s="26"/>
      <c r="QAP72" s="26"/>
      <c r="QAQ72" s="26"/>
      <c r="QAR72" s="26"/>
      <c r="QAS72" s="26"/>
      <c r="QAT72" s="26"/>
      <c r="QAU72" s="26"/>
      <c r="QAV72" s="26"/>
      <c r="QAW72" s="26"/>
      <c r="QAX72" s="26"/>
      <c r="QAY72" s="26"/>
      <c r="QAZ72" s="26"/>
      <c r="QBA72" s="26"/>
      <c r="QBB72" s="26"/>
      <c r="QBC72" s="26"/>
      <c r="QBD72" s="26"/>
      <c r="QBE72" s="26"/>
      <c r="QBF72" s="26"/>
      <c r="QBG72" s="26"/>
      <c r="QBH72" s="26"/>
      <c r="QBI72" s="26"/>
      <c r="QBJ72" s="26"/>
      <c r="QBK72" s="26"/>
      <c r="QBL72" s="26"/>
      <c r="QBM72" s="26"/>
      <c r="QBN72" s="26"/>
      <c r="QBO72" s="26"/>
      <c r="QBP72" s="26"/>
      <c r="QBQ72" s="26"/>
      <c r="QBR72" s="26"/>
      <c r="QBS72" s="26"/>
      <c r="QBT72" s="26"/>
      <c r="QBU72" s="26"/>
      <c r="QBV72" s="26"/>
      <c r="QBW72" s="26"/>
      <c r="QBX72" s="26"/>
      <c r="QBY72" s="26"/>
      <c r="QBZ72" s="26"/>
      <c r="QCA72" s="26"/>
      <c r="QCB72" s="26"/>
      <c r="QCC72" s="26"/>
      <c r="QCD72" s="26"/>
      <c r="QCE72" s="26"/>
      <c r="QCF72" s="26"/>
      <c r="QCG72" s="26"/>
      <c r="QCH72" s="26"/>
      <c r="QCI72" s="26"/>
      <c r="QCJ72" s="26"/>
      <c r="QCK72" s="26"/>
      <c r="QCL72" s="26"/>
      <c r="QCM72" s="26"/>
      <c r="QCN72" s="26"/>
      <c r="QCO72" s="26"/>
      <c r="QCP72" s="26"/>
      <c r="QCQ72" s="26"/>
      <c r="QCR72" s="26"/>
      <c r="QCS72" s="26"/>
      <c r="QCT72" s="26"/>
      <c r="QCU72" s="26"/>
      <c r="QCV72" s="26"/>
      <c r="QCW72" s="26"/>
      <c r="QCX72" s="26"/>
      <c r="QCY72" s="26"/>
      <c r="QCZ72" s="26"/>
      <c r="QDA72" s="26"/>
      <c r="QDB72" s="26"/>
      <c r="QDC72" s="26"/>
      <c r="QDD72" s="26"/>
      <c r="QDE72" s="26"/>
      <c r="QDF72" s="26"/>
      <c r="QDG72" s="26"/>
      <c r="QDH72" s="26"/>
      <c r="QDI72" s="26"/>
      <c r="QDJ72" s="26"/>
      <c r="QDK72" s="26"/>
      <c r="QDL72" s="26"/>
      <c r="QDM72" s="26"/>
      <c r="QDN72" s="26"/>
      <c r="QDO72" s="26"/>
      <c r="QDP72" s="26"/>
      <c r="QDQ72" s="26"/>
      <c r="QDR72" s="26"/>
      <c r="QDS72" s="26"/>
      <c r="QDT72" s="26"/>
      <c r="QDU72" s="26"/>
      <c r="QDV72" s="26"/>
      <c r="QDW72" s="26"/>
      <c r="QDX72" s="26"/>
      <c r="QDY72" s="26"/>
      <c r="QDZ72" s="26"/>
      <c r="QEA72" s="26"/>
      <c r="QEB72" s="26"/>
      <c r="QEC72" s="26"/>
      <c r="QED72" s="26"/>
      <c r="QEE72" s="26"/>
      <c r="QEF72" s="26"/>
      <c r="QEG72" s="26"/>
      <c r="QEH72" s="26"/>
      <c r="QEI72" s="26"/>
      <c r="QEJ72" s="26"/>
      <c r="QEK72" s="26"/>
      <c r="QEL72" s="26"/>
      <c r="QEM72" s="26"/>
      <c r="QEN72" s="26"/>
      <c r="QEO72" s="26"/>
      <c r="QEP72" s="26"/>
      <c r="QEQ72" s="26"/>
      <c r="QER72" s="26"/>
      <c r="QES72" s="26"/>
      <c r="QET72" s="26"/>
      <c r="QEU72" s="26"/>
      <c r="QEV72" s="26"/>
      <c r="QEW72" s="26"/>
      <c r="QEX72" s="26"/>
      <c r="QEY72" s="26"/>
      <c r="QEZ72" s="26"/>
      <c r="QFA72" s="26"/>
      <c r="QFB72" s="26"/>
      <c r="QFC72" s="26"/>
      <c r="QFD72" s="26"/>
      <c r="QFE72" s="26"/>
      <c r="QFF72" s="26"/>
      <c r="QFG72" s="26"/>
      <c r="QFH72" s="26"/>
      <c r="QFI72" s="26"/>
      <c r="QFJ72" s="26"/>
      <c r="QFK72" s="26"/>
      <c r="QFL72" s="26"/>
      <c r="QFM72" s="26"/>
      <c r="QFN72" s="26"/>
      <c r="QFO72" s="26"/>
      <c r="QFP72" s="26"/>
      <c r="QFQ72" s="26"/>
      <c r="QFR72" s="26"/>
      <c r="QFS72" s="26"/>
      <c r="QFT72" s="26"/>
      <c r="QFU72" s="26"/>
      <c r="QFV72" s="26"/>
      <c r="QFW72" s="26"/>
      <c r="QFX72" s="26"/>
      <c r="QFY72" s="26"/>
      <c r="QFZ72" s="26"/>
      <c r="QGA72" s="26"/>
      <c r="QGB72" s="26"/>
      <c r="QGC72" s="26"/>
      <c r="QGD72" s="26"/>
      <c r="QGE72" s="26"/>
      <c r="QGF72" s="26"/>
      <c r="QGG72" s="26"/>
      <c r="QGH72" s="26"/>
      <c r="QGI72" s="26"/>
      <c r="QGJ72" s="26"/>
      <c r="QGK72" s="26"/>
      <c r="QGL72" s="26"/>
      <c r="QGM72" s="26"/>
      <c r="QGN72" s="26"/>
      <c r="QGO72" s="26"/>
      <c r="QGP72" s="26"/>
      <c r="QGQ72" s="26"/>
      <c r="QGR72" s="26"/>
      <c r="QGS72" s="26"/>
      <c r="QGT72" s="26"/>
      <c r="QGU72" s="26"/>
      <c r="QGV72" s="26"/>
      <c r="QGW72" s="26"/>
      <c r="QGX72" s="26"/>
      <c r="QGY72" s="26"/>
      <c r="QGZ72" s="26"/>
      <c r="QHA72" s="26"/>
      <c r="QHB72" s="26"/>
      <c r="QHC72" s="26"/>
      <c r="QHD72" s="26"/>
      <c r="QHE72" s="26"/>
      <c r="QHF72" s="26"/>
      <c r="QHG72" s="26"/>
      <c r="QHH72" s="26"/>
      <c r="QHI72" s="26"/>
      <c r="QHJ72" s="26"/>
      <c r="QHK72" s="26"/>
      <c r="QHL72" s="26"/>
      <c r="QHM72" s="26"/>
      <c r="QHN72" s="26"/>
      <c r="QHO72" s="26"/>
      <c r="QHP72" s="26"/>
      <c r="QHQ72" s="26"/>
      <c r="QHR72" s="26"/>
      <c r="QHS72" s="26"/>
      <c r="QHT72" s="26"/>
      <c r="QHU72" s="26"/>
      <c r="QHV72" s="26"/>
      <c r="QHW72" s="26"/>
      <c r="QHX72" s="26"/>
      <c r="QHY72" s="26"/>
      <c r="QHZ72" s="26"/>
      <c r="QIA72" s="26"/>
      <c r="QIB72" s="26"/>
      <c r="QIC72" s="26"/>
      <c r="QID72" s="26"/>
      <c r="QIE72" s="26"/>
      <c r="QIF72" s="26"/>
      <c r="QIG72" s="26"/>
      <c r="QIH72" s="26"/>
      <c r="QII72" s="26"/>
      <c r="QIJ72" s="26"/>
      <c r="QIK72" s="26"/>
      <c r="QIL72" s="26"/>
      <c r="QIM72" s="26"/>
      <c r="QIN72" s="26"/>
      <c r="QIO72" s="26"/>
      <c r="QIP72" s="26"/>
      <c r="QIQ72" s="26"/>
      <c r="QIR72" s="26"/>
      <c r="QIS72" s="26"/>
      <c r="QIT72" s="26"/>
      <c r="QIU72" s="26"/>
      <c r="QIV72" s="26"/>
      <c r="QIW72" s="26"/>
      <c r="QIX72" s="26"/>
      <c r="QIY72" s="26"/>
      <c r="QIZ72" s="26"/>
      <c r="QJA72" s="26"/>
      <c r="QJB72" s="26"/>
      <c r="QJC72" s="26"/>
      <c r="QJD72" s="26"/>
      <c r="QJE72" s="26"/>
      <c r="QJF72" s="26"/>
      <c r="QJG72" s="26"/>
      <c r="QJH72" s="26"/>
      <c r="QJI72" s="26"/>
      <c r="QJJ72" s="26"/>
      <c r="QJK72" s="26"/>
      <c r="QJL72" s="26"/>
      <c r="QJM72" s="26"/>
      <c r="QJN72" s="26"/>
      <c r="QJO72" s="26"/>
      <c r="QJP72" s="26"/>
      <c r="QJQ72" s="26"/>
      <c r="QJR72" s="26"/>
      <c r="QJS72" s="26"/>
      <c r="QJT72" s="26"/>
      <c r="QJU72" s="26"/>
      <c r="QJV72" s="26"/>
      <c r="QJW72" s="26"/>
      <c r="QJX72" s="26"/>
      <c r="QJY72" s="26"/>
      <c r="QJZ72" s="26"/>
      <c r="QKA72" s="26"/>
      <c r="QKB72" s="26"/>
      <c r="QKC72" s="26"/>
      <c r="QKD72" s="26"/>
      <c r="QKE72" s="26"/>
      <c r="QKF72" s="26"/>
      <c r="QKG72" s="26"/>
      <c r="QKH72" s="26"/>
      <c r="QKI72" s="26"/>
      <c r="QKJ72" s="26"/>
      <c r="QKK72" s="26"/>
      <c r="QKL72" s="26"/>
      <c r="QKM72" s="26"/>
      <c r="QKN72" s="26"/>
      <c r="QKO72" s="26"/>
      <c r="QKP72" s="26"/>
      <c r="QKQ72" s="26"/>
      <c r="QKR72" s="26"/>
      <c r="QKS72" s="26"/>
      <c r="QKT72" s="26"/>
      <c r="QKU72" s="26"/>
      <c r="QKV72" s="26"/>
      <c r="QKW72" s="26"/>
      <c r="QKX72" s="26"/>
      <c r="QKY72" s="26"/>
      <c r="QKZ72" s="26"/>
      <c r="QLA72" s="26"/>
      <c r="QLB72" s="26"/>
      <c r="QLC72" s="26"/>
      <c r="QLD72" s="26"/>
      <c r="QLE72" s="26"/>
      <c r="QLF72" s="26"/>
      <c r="QLG72" s="26"/>
      <c r="QLH72" s="26"/>
      <c r="QLI72" s="26"/>
      <c r="QLJ72" s="26"/>
      <c r="QLK72" s="26"/>
      <c r="QLL72" s="26"/>
      <c r="QLM72" s="26"/>
      <c r="QLN72" s="26"/>
      <c r="QLO72" s="26"/>
      <c r="QLP72" s="26"/>
      <c r="QLQ72" s="26"/>
      <c r="QLR72" s="26"/>
      <c r="QLS72" s="26"/>
      <c r="QLT72" s="26"/>
      <c r="QLU72" s="26"/>
      <c r="QLV72" s="26"/>
      <c r="QLW72" s="26"/>
      <c r="QLX72" s="26"/>
      <c r="QLY72" s="26"/>
      <c r="QLZ72" s="26"/>
      <c r="QMA72" s="26"/>
      <c r="QMB72" s="26"/>
      <c r="QMC72" s="26"/>
      <c r="QMD72" s="26"/>
      <c r="QME72" s="26"/>
      <c r="QMF72" s="26"/>
      <c r="QMG72" s="26"/>
      <c r="QMH72" s="26"/>
      <c r="QMI72" s="26"/>
      <c r="QMJ72" s="26"/>
      <c r="QMK72" s="26"/>
      <c r="QML72" s="26"/>
      <c r="QMM72" s="26"/>
      <c r="QMN72" s="26"/>
      <c r="QMO72" s="26"/>
      <c r="QMP72" s="26"/>
      <c r="QMQ72" s="26"/>
      <c r="QMR72" s="26"/>
      <c r="QMS72" s="26"/>
      <c r="QMT72" s="26"/>
      <c r="QMU72" s="26"/>
      <c r="QMV72" s="26"/>
      <c r="QMW72" s="26"/>
      <c r="QMX72" s="26"/>
      <c r="QMY72" s="26"/>
      <c r="QMZ72" s="26"/>
      <c r="QNA72" s="26"/>
      <c r="QNB72" s="26"/>
      <c r="QNC72" s="26"/>
      <c r="QND72" s="26"/>
      <c r="QNE72" s="26"/>
      <c r="QNF72" s="26"/>
      <c r="QNG72" s="26"/>
      <c r="QNH72" s="26"/>
      <c r="QNI72" s="26"/>
      <c r="QNJ72" s="26"/>
      <c r="QNK72" s="26"/>
      <c r="QNL72" s="26"/>
      <c r="QNM72" s="26"/>
      <c r="QNN72" s="26"/>
      <c r="QNO72" s="26"/>
      <c r="QNP72" s="26"/>
      <c r="QNQ72" s="26"/>
      <c r="QNR72" s="26"/>
      <c r="QNS72" s="26"/>
      <c r="QNT72" s="26"/>
      <c r="QNU72" s="26"/>
      <c r="QNV72" s="26"/>
      <c r="QNW72" s="26"/>
      <c r="QNX72" s="26"/>
      <c r="QNY72" s="26"/>
      <c r="QNZ72" s="26"/>
      <c r="QOA72" s="26"/>
      <c r="QOB72" s="26"/>
      <c r="QOC72" s="26"/>
      <c r="QOD72" s="26"/>
      <c r="QOE72" s="26"/>
      <c r="QOF72" s="26"/>
      <c r="QOG72" s="26"/>
      <c r="QOH72" s="26"/>
      <c r="QOI72" s="26"/>
      <c r="QOJ72" s="26"/>
      <c r="QOK72" s="26"/>
      <c r="QOL72" s="26"/>
      <c r="QOM72" s="26"/>
      <c r="QON72" s="26"/>
      <c r="QOO72" s="26"/>
      <c r="QOP72" s="26"/>
      <c r="QOQ72" s="26"/>
      <c r="QOR72" s="26"/>
      <c r="QOS72" s="26"/>
      <c r="QOT72" s="26"/>
      <c r="QOU72" s="26"/>
      <c r="QOV72" s="26"/>
      <c r="QOW72" s="26"/>
      <c r="QOX72" s="26"/>
      <c r="QOY72" s="26"/>
      <c r="QOZ72" s="26"/>
      <c r="QPA72" s="26"/>
      <c r="QPB72" s="26"/>
      <c r="QPC72" s="26"/>
      <c r="QPD72" s="26"/>
      <c r="QPE72" s="26"/>
      <c r="QPF72" s="26"/>
      <c r="QPG72" s="26"/>
      <c r="QPH72" s="26"/>
      <c r="QPI72" s="26"/>
      <c r="QPJ72" s="26"/>
      <c r="QPK72" s="26"/>
      <c r="QPL72" s="26"/>
      <c r="QPM72" s="26"/>
      <c r="QPN72" s="26"/>
      <c r="QPO72" s="26"/>
      <c r="QPP72" s="26"/>
      <c r="QPQ72" s="26"/>
      <c r="QPR72" s="26"/>
      <c r="QPS72" s="26"/>
      <c r="QPT72" s="26"/>
      <c r="QPU72" s="26"/>
      <c r="QPV72" s="26"/>
      <c r="QPW72" s="26"/>
      <c r="QPX72" s="26"/>
      <c r="QPY72" s="26"/>
      <c r="QPZ72" s="26"/>
      <c r="QQA72" s="26"/>
      <c r="QQB72" s="26"/>
      <c r="QQC72" s="26"/>
      <c r="QQD72" s="26"/>
      <c r="QQE72" s="26"/>
      <c r="QQF72" s="26"/>
      <c r="QQG72" s="26"/>
      <c r="QQH72" s="26"/>
      <c r="QQI72" s="26"/>
      <c r="QQJ72" s="26"/>
      <c r="QQK72" s="26"/>
      <c r="QQL72" s="26"/>
      <c r="QQM72" s="26"/>
      <c r="QQN72" s="26"/>
      <c r="QQO72" s="26"/>
      <c r="QQP72" s="26"/>
      <c r="QQQ72" s="26"/>
      <c r="QQR72" s="26"/>
      <c r="QQS72" s="26"/>
      <c r="QQT72" s="26"/>
      <c r="QQU72" s="26"/>
      <c r="QQV72" s="26"/>
      <c r="QQW72" s="26"/>
      <c r="QQX72" s="26"/>
      <c r="QQY72" s="26"/>
      <c r="QQZ72" s="26"/>
      <c r="QRA72" s="26"/>
      <c r="QRB72" s="26"/>
      <c r="QRC72" s="26"/>
      <c r="QRD72" s="26"/>
      <c r="QRE72" s="26"/>
      <c r="QRF72" s="26"/>
      <c r="QRG72" s="26"/>
      <c r="QRH72" s="26"/>
      <c r="QRI72" s="26"/>
      <c r="QRJ72" s="26"/>
      <c r="QRK72" s="26"/>
      <c r="QRL72" s="26"/>
      <c r="QRM72" s="26"/>
      <c r="QRN72" s="26"/>
      <c r="QRO72" s="26"/>
      <c r="QRP72" s="26"/>
      <c r="QRQ72" s="26"/>
      <c r="QRR72" s="26"/>
      <c r="QRS72" s="26"/>
      <c r="QRT72" s="26"/>
      <c r="QRU72" s="26"/>
      <c r="QRV72" s="26"/>
      <c r="QRW72" s="26"/>
      <c r="QRX72" s="26"/>
      <c r="QRY72" s="26"/>
      <c r="QRZ72" s="26"/>
      <c r="QSA72" s="26"/>
      <c r="QSB72" s="26"/>
      <c r="QSC72" s="26"/>
      <c r="QSD72" s="26"/>
      <c r="QSE72" s="26"/>
      <c r="QSF72" s="26"/>
      <c r="QSG72" s="26"/>
      <c r="QSH72" s="26"/>
      <c r="QSI72" s="26"/>
      <c r="QSJ72" s="26"/>
      <c r="QSK72" s="26"/>
      <c r="QSL72" s="26"/>
      <c r="QSM72" s="26"/>
      <c r="QSN72" s="26"/>
      <c r="QSO72" s="26"/>
      <c r="QSP72" s="26"/>
      <c r="QSQ72" s="26"/>
      <c r="QSR72" s="26"/>
      <c r="QSS72" s="26"/>
      <c r="QST72" s="26"/>
      <c r="QSU72" s="26"/>
      <c r="QSV72" s="26"/>
      <c r="QSW72" s="26"/>
      <c r="QSX72" s="26"/>
      <c r="QSY72" s="26"/>
      <c r="QSZ72" s="26"/>
      <c r="QTA72" s="26"/>
      <c r="QTB72" s="26"/>
      <c r="QTC72" s="26"/>
      <c r="QTD72" s="26"/>
      <c r="QTE72" s="26"/>
      <c r="QTF72" s="26"/>
      <c r="QTG72" s="26"/>
      <c r="QTH72" s="26"/>
      <c r="QTI72" s="26"/>
      <c r="QTJ72" s="26"/>
      <c r="QTK72" s="26"/>
      <c r="QTL72" s="26"/>
      <c r="QTM72" s="26"/>
      <c r="QTN72" s="26"/>
      <c r="QTO72" s="26"/>
      <c r="QTP72" s="26"/>
      <c r="QTQ72" s="26"/>
      <c r="QTR72" s="26"/>
      <c r="QTS72" s="26"/>
      <c r="QTT72" s="26"/>
      <c r="QTU72" s="26"/>
      <c r="QTV72" s="26"/>
      <c r="QTW72" s="26"/>
      <c r="QTX72" s="26"/>
      <c r="QTY72" s="26"/>
      <c r="QTZ72" s="26"/>
      <c r="QUA72" s="26"/>
      <c r="QUB72" s="26"/>
      <c r="QUC72" s="26"/>
      <c r="QUD72" s="26"/>
      <c r="QUE72" s="26"/>
      <c r="QUF72" s="26"/>
      <c r="QUG72" s="26"/>
      <c r="QUH72" s="26"/>
      <c r="QUI72" s="26"/>
      <c r="QUJ72" s="26"/>
      <c r="QUK72" s="26"/>
      <c r="QUL72" s="26"/>
      <c r="QUM72" s="26"/>
      <c r="QUN72" s="26"/>
      <c r="QUO72" s="26"/>
      <c r="QUP72" s="26"/>
      <c r="QUQ72" s="26"/>
      <c r="QUR72" s="26"/>
      <c r="QUS72" s="26"/>
      <c r="QUT72" s="26"/>
      <c r="QUU72" s="26"/>
      <c r="QUV72" s="26"/>
      <c r="QUW72" s="26"/>
      <c r="QUX72" s="26"/>
      <c r="QUY72" s="26"/>
      <c r="QUZ72" s="26"/>
      <c r="QVA72" s="26"/>
      <c r="QVB72" s="26"/>
      <c r="QVC72" s="26"/>
      <c r="QVD72" s="26"/>
      <c r="QVE72" s="26"/>
      <c r="QVF72" s="26"/>
      <c r="QVG72" s="26"/>
      <c r="QVH72" s="26"/>
      <c r="QVI72" s="26"/>
      <c r="QVJ72" s="26"/>
      <c r="QVK72" s="26"/>
      <c r="QVL72" s="26"/>
      <c r="QVM72" s="26"/>
      <c r="QVN72" s="26"/>
      <c r="QVO72" s="26"/>
      <c r="QVP72" s="26"/>
      <c r="QVQ72" s="26"/>
      <c r="QVR72" s="26"/>
      <c r="QVS72" s="26"/>
      <c r="QVT72" s="26"/>
      <c r="QVU72" s="26"/>
      <c r="QVV72" s="26"/>
      <c r="QVW72" s="26"/>
      <c r="QVX72" s="26"/>
      <c r="QVY72" s="26"/>
      <c r="QVZ72" s="26"/>
      <c r="QWA72" s="26"/>
      <c r="QWB72" s="26"/>
      <c r="QWC72" s="26"/>
      <c r="QWD72" s="26"/>
      <c r="QWE72" s="26"/>
      <c r="QWF72" s="26"/>
      <c r="QWG72" s="26"/>
      <c r="QWH72" s="26"/>
      <c r="QWI72" s="26"/>
      <c r="QWJ72" s="26"/>
      <c r="QWK72" s="26"/>
      <c r="QWL72" s="26"/>
      <c r="QWM72" s="26"/>
      <c r="QWN72" s="26"/>
      <c r="QWO72" s="26"/>
      <c r="QWP72" s="26"/>
      <c r="QWQ72" s="26"/>
      <c r="QWR72" s="26"/>
      <c r="QWS72" s="26"/>
      <c r="QWT72" s="26"/>
      <c r="QWU72" s="26"/>
      <c r="QWV72" s="26"/>
      <c r="QWW72" s="26"/>
      <c r="QWX72" s="26"/>
      <c r="QWY72" s="26"/>
      <c r="QWZ72" s="26"/>
      <c r="QXA72" s="26"/>
      <c r="QXB72" s="26"/>
      <c r="QXC72" s="26"/>
      <c r="QXD72" s="26"/>
      <c r="QXE72" s="26"/>
      <c r="QXF72" s="26"/>
      <c r="QXG72" s="26"/>
      <c r="QXH72" s="26"/>
      <c r="QXI72" s="26"/>
      <c r="QXJ72" s="26"/>
      <c r="QXK72" s="26"/>
      <c r="QXL72" s="26"/>
      <c r="QXM72" s="26"/>
      <c r="QXN72" s="26"/>
      <c r="QXO72" s="26"/>
      <c r="QXP72" s="26"/>
      <c r="QXQ72" s="26"/>
      <c r="QXR72" s="26"/>
      <c r="QXS72" s="26"/>
      <c r="QXT72" s="26"/>
      <c r="QXU72" s="26"/>
      <c r="QXV72" s="26"/>
      <c r="QXW72" s="26"/>
      <c r="QXX72" s="26"/>
      <c r="QXY72" s="26"/>
      <c r="QXZ72" s="26"/>
      <c r="QYA72" s="26"/>
      <c r="QYB72" s="26"/>
      <c r="QYC72" s="26"/>
      <c r="QYD72" s="26"/>
      <c r="QYE72" s="26"/>
      <c r="QYF72" s="26"/>
      <c r="QYG72" s="26"/>
      <c r="QYH72" s="26"/>
      <c r="QYI72" s="26"/>
      <c r="QYJ72" s="26"/>
      <c r="QYK72" s="26"/>
      <c r="QYL72" s="26"/>
      <c r="QYM72" s="26"/>
      <c r="QYN72" s="26"/>
      <c r="QYO72" s="26"/>
      <c r="QYP72" s="26"/>
      <c r="QYQ72" s="26"/>
      <c r="QYR72" s="26"/>
      <c r="QYS72" s="26"/>
      <c r="QYT72" s="26"/>
      <c r="QYU72" s="26"/>
      <c r="QYV72" s="26"/>
      <c r="QYW72" s="26"/>
      <c r="QYX72" s="26"/>
      <c r="QYY72" s="26"/>
      <c r="QYZ72" s="26"/>
      <c r="QZA72" s="26"/>
      <c r="QZB72" s="26"/>
      <c r="QZC72" s="26"/>
      <c r="QZD72" s="26"/>
      <c r="QZE72" s="26"/>
      <c r="QZF72" s="26"/>
      <c r="QZG72" s="26"/>
      <c r="QZH72" s="26"/>
      <c r="QZI72" s="26"/>
      <c r="QZJ72" s="26"/>
      <c r="QZK72" s="26"/>
      <c r="QZL72" s="26"/>
      <c r="QZM72" s="26"/>
      <c r="QZN72" s="26"/>
      <c r="QZO72" s="26"/>
      <c r="QZP72" s="26"/>
      <c r="QZQ72" s="26"/>
      <c r="QZR72" s="26"/>
      <c r="QZS72" s="26"/>
      <c r="QZT72" s="26"/>
      <c r="QZU72" s="26"/>
      <c r="QZV72" s="26"/>
      <c r="QZW72" s="26"/>
      <c r="QZX72" s="26"/>
      <c r="QZY72" s="26"/>
      <c r="QZZ72" s="26"/>
      <c r="RAA72" s="26"/>
      <c r="RAB72" s="26"/>
      <c r="RAC72" s="26"/>
      <c r="RAD72" s="26"/>
      <c r="RAE72" s="26"/>
      <c r="RAF72" s="26"/>
      <c r="RAG72" s="26"/>
      <c r="RAH72" s="26"/>
      <c r="RAI72" s="26"/>
      <c r="RAJ72" s="26"/>
      <c r="RAK72" s="26"/>
      <c r="RAL72" s="26"/>
      <c r="RAM72" s="26"/>
      <c r="RAN72" s="26"/>
      <c r="RAO72" s="26"/>
      <c r="RAP72" s="26"/>
      <c r="RAQ72" s="26"/>
      <c r="RAR72" s="26"/>
      <c r="RAS72" s="26"/>
      <c r="RAT72" s="26"/>
      <c r="RAU72" s="26"/>
      <c r="RAV72" s="26"/>
      <c r="RAW72" s="26"/>
      <c r="RAX72" s="26"/>
      <c r="RAY72" s="26"/>
      <c r="RAZ72" s="26"/>
      <c r="RBA72" s="26"/>
      <c r="RBB72" s="26"/>
      <c r="RBC72" s="26"/>
      <c r="RBD72" s="26"/>
      <c r="RBE72" s="26"/>
      <c r="RBF72" s="26"/>
      <c r="RBG72" s="26"/>
      <c r="RBH72" s="26"/>
      <c r="RBI72" s="26"/>
      <c r="RBJ72" s="26"/>
      <c r="RBK72" s="26"/>
      <c r="RBL72" s="26"/>
      <c r="RBM72" s="26"/>
      <c r="RBN72" s="26"/>
      <c r="RBO72" s="26"/>
      <c r="RBP72" s="26"/>
      <c r="RBQ72" s="26"/>
      <c r="RBR72" s="26"/>
      <c r="RBS72" s="26"/>
      <c r="RBT72" s="26"/>
      <c r="RBU72" s="26"/>
      <c r="RBV72" s="26"/>
      <c r="RBW72" s="26"/>
      <c r="RBX72" s="26"/>
      <c r="RBY72" s="26"/>
      <c r="RBZ72" s="26"/>
      <c r="RCA72" s="26"/>
      <c r="RCB72" s="26"/>
      <c r="RCC72" s="26"/>
      <c r="RCD72" s="26"/>
      <c r="RCE72" s="26"/>
      <c r="RCF72" s="26"/>
      <c r="RCG72" s="26"/>
      <c r="RCH72" s="26"/>
      <c r="RCI72" s="26"/>
      <c r="RCJ72" s="26"/>
      <c r="RCK72" s="26"/>
      <c r="RCL72" s="26"/>
      <c r="RCM72" s="26"/>
      <c r="RCN72" s="26"/>
      <c r="RCO72" s="26"/>
      <c r="RCP72" s="26"/>
      <c r="RCQ72" s="26"/>
      <c r="RCR72" s="26"/>
      <c r="RCS72" s="26"/>
      <c r="RCT72" s="26"/>
      <c r="RCU72" s="26"/>
      <c r="RCV72" s="26"/>
      <c r="RCW72" s="26"/>
      <c r="RCX72" s="26"/>
      <c r="RCY72" s="26"/>
      <c r="RCZ72" s="26"/>
      <c r="RDA72" s="26"/>
      <c r="RDB72" s="26"/>
      <c r="RDC72" s="26"/>
      <c r="RDD72" s="26"/>
      <c r="RDE72" s="26"/>
      <c r="RDF72" s="26"/>
      <c r="RDG72" s="26"/>
      <c r="RDH72" s="26"/>
      <c r="RDI72" s="26"/>
      <c r="RDJ72" s="26"/>
      <c r="RDK72" s="26"/>
      <c r="RDL72" s="26"/>
      <c r="RDM72" s="26"/>
      <c r="RDN72" s="26"/>
      <c r="RDO72" s="26"/>
      <c r="RDP72" s="26"/>
      <c r="RDQ72" s="26"/>
      <c r="RDR72" s="26"/>
      <c r="RDS72" s="26"/>
      <c r="RDT72" s="26"/>
      <c r="RDU72" s="26"/>
      <c r="RDV72" s="26"/>
      <c r="RDW72" s="26"/>
      <c r="RDX72" s="26"/>
      <c r="RDY72" s="26"/>
      <c r="RDZ72" s="26"/>
      <c r="REA72" s="26"/>
      <c r="REB72" s="26"/>
      <c r="REC72" s="26"/>
      <c r="RED72" s="26"/>
      <c r="REE72" s="26"/>
      <c r="REF72" s="26"/>
      <c r="REG72" s="26"/>
      <c r="REH72" s="26"/>
      <c r="REI72" s="26"/>
      <c r="REJ72" s="26"/>
      <c r="REK72" s="26"/>
      <c r="REL72" s="26"/>
      <c r="REM72" s="26"/>
      <c r="REN72" s="26"/>
      <c r="REO72" s="26"/>
      <c r="REP72" s="26"/>
      <c r="REQ72" s="26"/>
      <c r="RER72" s="26"/>
      <c r="RES72" s="26"/>
      <c r="RET72" s="26"/>
      <c r="REU72" s="26"/>
      <c r="REV72" s="26"/>
      <c r="REW72" s="26"/>
      <c r="REX72" s="26"/>
      <c r="REY72" s="26"/>
      <c r="REZ72" s="26"/>
      <c r="RFA72" s="26"/>
      <c r="RFB72" s="26"/>
      <c r="RFC72" s="26"/>
      <c r="RFD72" s="26"/>
      <c r="RFE72" s="26"/>
      <c r="RFF72" s="26"/>
      <c r="RFG72" s="26"/>
      <c r="RFH72" s="26"/>
      <c r="RFI72" s="26"/>
      <c r="RFJ72" s="26"/>
      <c r="RFK72" s="26"/>
      <c r="RFL72" s="26"/>
      <c r="RFM72" s="26"/>
      <c r="RFN72" s="26"/>
      <c r="RFO72" s="26"/>
      <c r="RFP72" s="26"/>
      <c r="RFQ72" s="26"/>
      <c r="RFR72" s="26"/>
      <c r="RFS72" s="26"/>
      <c r="RFT72" s="26"/>
      <c r="RFU72" s="26"/>
      <c r="RFV72" s="26"/>
      <c r="RFW72" s="26"/>
      <c r="RFX72" s="26"/>
      <c r="RFY72" s="26"/>
      <c r="RFZ72" s="26"/>
      <c r="RGA72" s="26"/>
      <c r="RGB72" s="26"/>
      <c r="RGC72" s="26"/>
      <c r="RGD72" s="26"/>
      <c r="RGE72" s="26"/>
      <c r="RGF72" s="26"/>
      <c r="RGG72" s="26"/>
      <c r="RGH72" s="26"/>
      <c r="RGI72" s="26"/>
      <c r="RGJ72" s="26"/>
      <c r="RGK72" s="26"/>
      <c r="RGL72" s="26"/>
      <c r="RGM72" s="26"/>
      <c r="RGN72" s="26"/>
      <c r="RGO72" s="26"/>
      <c r="RGP72" s="26"/>
      <c r="RGQ72" s="26"/>
      <c r="RGR72" s="26"/>
      <c r="RGS72" s="26"/>
      <c r="RGT72" s="26"/>
      <c r="RGU72" s="26"/>
      <c r="RGV72" s="26"/>
      <c r="RGW72" s="26"/>
      <c r="RGX72" s="26"/>
      <c r="RGY72" s="26"/>
      <c r="RGZ72" s="26"/>
      <c r="RHA72" s="26"/>
      <c r="RHB72" s="26"/>
      <c r="RHC72" s="26"/>
      <c r="RHD72" s="26"/>
      <c r="RHE72" s="26"/>
      <c r="RHF72" s="26"/>
      <c r="RHG72" s="26"/>
      <c r="RHH72" s="26"/>
      <c r="RHI72" s="26"/>
      <c r="RHJ72" s="26"/>
      <c r="RHK72" s="26"/>
      <c r="RHL72" s="26"/>
      <c r="RHM72" s="26"/>
      <c r="RHN72" s="26"/>
      <c r="RHO72" s="26"/>
      <c r="RHP72" s="26"/>
      <c r="RHQ72" s="26"/>
      <c r="RHR72" s="26"/>
      <c r="RHS72" s="26"/>
      <c r="RHT72" s="26"/>
      <c r="RHU72" s="26"/>
      <c r="RHV72" s="26"/>
      <c r="RHW72" s="26"/>
      <c r="RHX72" s="26"/>
      <c r="RHY72" s="26"/>
      <c r="RHZ72" s="26"/>
      <c r="RIA72" s="26"/>
      <c r="RIB72" s="26"/>
      <c r="RIC72" s="26"/>
      <c r="RID72" s="26"/>
      <c r="RIE72" s="26"/>
      <c r="RIF72" s="26"/>
      <c r="RIG72" s="26"/>
      <c r="RIH72" s="26"/>
      <c r="RII72" s="26"/>
      <c r="RIJ72" s="26"/>
      <c r="RIK72" s="26"/>
      <c r="RIL72" s="26"/>
      <c r="RIM72" s="26"/>
      <c r="RIN72" s="26"/>
      <c r="RIO72" s="26"/>
      <c r="RIP72" s="26"/>
      <c r="RIQ72" s="26"/>
      <c r="RIR72" s="26"/>
      <c r="RIS72" s="26"/>
      <c r="RIT72" s="26"/>
      <c r="RIU72" s="26"/>
      <c r="RIV72" s="26"/>
      <c r="RIW72" s="26"/>
      <c r="RIX72" s="26"/>
      <c r="RIY72" s="26"/>
      <c r="RIZ72" s="26"/>
      <c r="RJA72" s="26"/>
      <c r="RJB72" s="26"/>
      <c r="RJC72" s="26"/>
      <c r="RJD72" s="26"/>
      <c r="RJE72" s="26"/>
      <c r="RJF72" s="26"/>
      <c r="RJG72" s="26"/>
      <c r="RJH72" s="26"/>
      <c r="RJI72" s="26"/>
      <c r="RJJ72" s="26"/>
      <c r="RJK72" s="26"/>
      <c r="RJL72" s="26"/>
      <c r="RJM72" s="26"/>
      <c r="RJN72" s="26"/>
      <c r="RJO72" s="26"/>
      <c r="RJP72" s="26"/>
      <c r="RJQ72" s="26"/>
      <c r="RJR72" s="26"/>
      <c r="RJS72" s="26"/>
      <c r="RJT72" s="26"/>
      <c r="RJU72" s="26"/>
      <c r="RJV72" s="26"/>
      <c r="RJW72" s="26"/>
      <c r="RJX72" s="26"/>
      <c r="RJY72" s="26"/>
      <c r="RJZ72" s="26"/>
      <c r="RKA72" s="26"/>
      <c r="RKB72" s="26"/>
      <c r="RKC72" s="26"/>
      <c r="RKD72" s="26"/>
      <c r="RKE72" s="26"/>
      <c r="RKF72" s="26"/>
      <c r="RKG72" s="26"/>
      <c r="RKH72" s="26"/>
      <c r="RKI72" s="26"/>
      <c r="RKJ72" s="26"/>
      <c r="RKK72" s="26"/>
      <c r="RKL72" s="26"/>
      <c r="RKM72" s="26"/>
      <c r="RKN72" s="26"/>
      <c r="RKO72" s="26"/>
      <c r="RKP72" s="26"/>
      <c r="RKQ72" s="26"/>
      <c r="RKR72" s="26"/>
      <c r="RKS72" s="26"/>
      <c r="RKT72" s="26"/>
      <c r="RKU72" s="26"/>
      <c r="RKV72" s="26"/>
      <c r="RKW72" s="26"/>
      <c r="RKX72" s="26"/>
      <c r="RKY72" s="26"/>
      <c r="RKZ72" s="26"/>
      <c r="RLA72" s="26"/>
      <c r="RLB72" s="26"/>
      <c r="RLC72" s="26"/>
      <c r="RLD72" s="26"/>
      <c r="RLE72" s="26"/>
      <c r="RLF72" s="26"/>
      <c r="RLG72" s="26"/>
      <c r="RLH72" s="26"/>
      <c r="RLI72" s="26"/>
      <c r="RLJ72" s="26"/>
      <c r="RLK72" s="26"/>
      <c r="RLL72" s="26"/>
      <c r="RLM72" s="26"/>
      <c r="RLN72" s="26"/>
      <c r="RLO72" s="26"/>
      <c r="RLP72" s="26"/>
      <c r="RLQ72" s="26"/>
      <c r="RLR72" s="26"/>
      <c r="RLS72" s="26"/>
      <c r="RLT72" s="26"/>
      <c r="RLU72" s="26"/>
      <c r="RLV72" s="26"/>
      <c r="RLW72" s="26"/>
      <c r="RLX72" s="26"/>
      <c r="RLY72" s="26"/>
      <c r="RLZ72" s="26"/>
      <c r="RMA72" s="26"/>
      <c r="RMB72" s="26"/>
      <c r="RMC72" s="26"/>
      <c r="RMD72" s="26"/>
      <c r="RME72" s="26"/>
      <c r="RMF72" s="26"/>
      <c r="RMG72" s="26"/>
      <c r="RMH72" s="26"/>
      <c r="RMI72" s="26"/>
      <c r="RMJ72" s="26"/>
      <c r="RMK72" s="26"/>
      <c r="RML72" s="26"/>
      <c r="RMM72" s="26"/>
      <c r="RMN72" s="26"/>
      <c r="RMO72" s="26"/>
      <c r="RMP72" s="26"/>
      <c r="RMQ72" s="26"/>
      <c r="RMR72" s="26"/>
      <c r="RMS72" s="26"/>
      <c r="RMT72" s="26"/>
      <c r="RMU72" s="26"/>
      <c r="RMV72" s="26"/>
      <c r="RMW72" s="26"/>
      <c r="RMX72" s="26"/>
      <c r="RMY72" s="26"/>
      <c r="RMZ72" s="26"/>
      <c r="RNA72" s="26"/>
      <c r="RNB72" s="26"/>
      <c r="RNC72" s="26"/>
      <c r="RND72" s="26"/>
      <c r="RNE72" s="26"/>
      <c r="RNF72" s="26"/>
      <c r="RNG72" s="26"/>
      <c r="RNH72" s="26"/>
      <c r="RNI72" s="26"/>
      <c r="RNJ72" s="26"/>
      <c r="RNK72" s="26"/>
      <c r="RNL72" s="26"/>
      <c r="RNM72" s="26"/>
      <c r="RNN72" s="26"/>
      <c r="RNO72" s="26"/>
      <c r="RNP72" s="26"/>
      <c r="RNQ72" s="26"/>
      <c r="RNR72" s="26"/>
      <c r="RNS72" s="26"/>
      <c r="RNT72" s="26"/>
      <c r="RNU72" s="26"/>
      <c r="RNV72" s="26"/>
      <c r="RNW72" s="26"/>
      <c r="RNX72" s="26"/>
      <c r="RNY72" s="26"/>
      <c r="RNZ72" s="26"/>
      <c r="ROA72" s="26"/>
      <c r="ROB72" s="26"/>
      <c r="ROC72" s="26"/>
      <c r="ROD72" s="26"/>
      <c r="ROE72" s="26"/>
      <c r="ROF72" s="26"/>
      <c r="ROG72" s="26"/>
      <c r="ROH72" s="26"/>
      <c r="ROI72" s="26"/>
      <c r="ROJ72" s="26"/>
      <c r="ROK72" s="26"/>
      <c r="ROL72" s="26"/>
      <c r="ROM72" s="26"/>
      <c r="RON72" s="26"/>
      <c r="ROO72" s="26"/>
      <c r="ROP72" s="26"/>
      <c r="ROQ72" s="26"/>
      <c r="ROR72" s="26"/>
      <c r="ROS72" s="26"/>
      <c r="ROT72" s="26"/>
      <c r="ROU72" s="26"/>
      <c r="ROV72" s="26"/>
      <c r="ROW72" s="26"/>
      <c r="ROX72" s="26"/>
      <c r="ROY72" s="26"/>
      <c r="ROZ72" s="26"/>
      <c r="RPA72" s="26"/>
      <c r="RPB72" s="26"/>
      <c r="RPC72" s="26"/>
      <c r="RPD72" s="26"/>
      <c r="RPE72" s="26"/>
      <c r="RPF72" s="26"/>
      <c r="RPG72" s="26"/>
      <c r="RPH72" s="26"/>
      <c r="RPI72" s="26"/>
      <c r="RPJ72" s="26"/>
      <c r="RPK72" s="26"/>
      <c r="RPL72" s="26"/>
      <c r="RPM72" s="26"/>
      <c r="RPN72" s="26"/>
      <c r="RPO72" s="26"/>
      <c r="RPP72" s="26"/>
      <c r="RPQ72" s="26"/>
      <c r="RPR72" s="26"/>
      <c r="RPS72" s="26"/>
      <c r="RPT72" s="26"/>
      <c r="RPU72" s="26"/>
      <c r="RPV72" s="26"/>
      <c r="RPW72" s="26"/>
      <c r="RPX72" s="26"/>
      <c r="RPY72" s="26"/>
      <c r="RPZ72" s="26"/>
      <c r="RQA72" s="26"/>
      <c r="RQB72" s="26"/>
      <c r="RQC72" s="26"/>
      <c r="RQD72" s="26"/>
      <c r="RQE72" s="26"/>
      <c r="RQF72" s="26"/>
      <c r="RQG72" s="26"/>
      <c r="RQH72" s="26"/>
      <c r="RQI72" s="26"/>
      <c r="RQJ72" s="26"/>
      <c r="RQK72" s="26"/>
      <c r="RQL72" s="26"/>
      <c r="RQM72" s="26"/>
      <c r="RQN72" s="26"/>
      <c r="RQO72" s="26"/>
      <c r="RQP72" s="26"/>
      <c r="RQQ72" s="26"/>
      <c r="RQR72" s="26"/>
      <c r="RQS72" s="26"/>
      <c r="RQT72" s="26"/>
      <c r="RQU72" s="26"/>
      <c r="RQV72" s="26"/>
      <c r="RQW72" s="26"/>
      <c r="RQX72" s="26"/>
      <c r="RQY72" s="26"/>
      <c r="RQZ72" s="26"/>
      <c r="RRA72" s="26"/>
      <c r="RRB72" s="26"/>
      <c r="RRC72" s="26"/>
      <c r="RRD72" s="26"/>
      <c r="RRE72" s="26"/>
      <c r="RRF72" s="26"/>
      <c r="RRG72" s="26"/>
      <c r="RRH72" s="26"/>
      <c r="RRI72" s="26"/>
      <c r="RRJ72" s="26"/>
      <c r="RRK72" s="26"/>
      <c r="RRL72" s="26"/>
      <c r="RRM72" s="26"/>
      <c r="RRN72" s="26"/>
      <c r="RRO72" s="26"/>
      <c r="RRP72" s="26"/>
      <c r="RRQ72" s="26"/>
      <c r="RRR72" s="26"/>
      <c r="RRS72" s="26"/>
      <c r="RRT72" s="26"/>
      <c r="RRU72" s="26"/>
      <c r="RRV72" s="26"/>
      <c r="RRW72" s="26"/>
      <c r="RRX72" s="26"/>
      <c r="RRY72" s="26"/>
      <c r="RRZ72" s="26"/>
      <c r="RSA72" s="26"/>
      <c r="RSB72" s="26"/>
      <c r="RSC72" s="26"/>
      <c r="RSD72" s="26"/>
      <c r="RSE72" s="26"/>
      <c r="RSF72" s="26"/>
      <c r="RSG72" s="26"/>
      <c r="RSH72" s="26"/>
      <c r="RSI72" s="26"/>
      <c r="RSJ72" s="26"/>
      <c r="RSK72" s="26"/>
      <c r="RSL72" s="26"/>
      <c r="RSM72" s="26"/>
      <c r="RSN72" s="26"/>
      <c r="RSO72" s="26"/>
      <c r="RSP72" s="26"/>
      <c r="RSQ72" s="26"/>
      <c r="RSR72" s="26"/>
      <c r="RSS72" s="26"/>
      <c r="RST72" s="26"/>
      <c r="RSU72" s="26"/>
      <c r="RSV72" s="26"/>
      <c r="RSW72" s="26"/>
      <c r="RSX72" s="26"/>
      <c r="RSY72" s="26"/>
      <c r="RSZ72" s="26"/>
      <c r="RTA72" s="26"/>
      <c r="RTB72" s="26"/>
      <c r="RTC72" s="26"/>
      <c r="RTD72" s="26"/>
      <c r="RTE72" s="26"/>
      <c r="RTF72" s="26"/>
      <c r="RTG72" s="26"/>
      <c r="RTH72" s="26"/>
      <c r="RTI72" s="26"/>
      <c r="RTJ72" s="26"/>
      <c r="RTK72" s="26"/>
      <c r="RTL72" s="26"/>
      <c r="RTM72" s="26"/>
      <c r="RTN72" s="26"/>
      <c r="RTO72" s="26"/>
      <c r="RTP72" s="26"/>
      <c r="RTQ72" s="26"/>
      <c r="RTR72" s="26"/>
      <c r="RTS72" s="26"/>
      <c r="RTT72" s="26"/>
      <c r="RTU72" s="26"/>
      <c r="RTV72" s="26"/>
      <c r="RTW72" s="26"/>
      <c r="RTX72" s="26"/>
      <c r="RTY72" s="26"/>
      <c r="RTZ72" s="26"/>
      <c r="RUA72" s="26"/>
      <c r="RUB72" s="26"/>
      <c r="RUC72" s="26"/>
      <c r="RUD72" s="26"/>
      <c r="RUE72" s="26"/>
      <c r="RUF72" s="26"/>
      <c r="RUG72" s="26"/>
      <c r="RUH72" s="26"/>
      <c r="RUI72" s="26"/>
      <c r="RUJ72" s="26"/>
      <c r="RUK72" s="26"/>
      <c r="RUL72" s="26"/>
      <c r="RUM72" s="26"/>
      <c r="RUN72" s="26"/>
      <c r="RUO72" s="26"/>
      <c r="RUP72" s="26"/>
      <c r="RUQ72" s="26"/>
      <c r="RUR72" s="26"/>
      <c r="RUS72" s="26"/>
      <c r="RUT72" s="26"/>
      <c r="RUU72" s="26"/>
      <c r="RUV72" s="26"/>
      <c r="RUW72" s="26"/>
      <c r="RUX72" s="26"/>
      <c r="RUY72" s="26"/>
      <c r="RUZ72" s="26"/>
      <c r="RVA72" s="26"/>
      <c r="RVB72" s="26"/>
      <c r="RVC72" s="26"/>
      <c r="RVD72" s="26"/>
      <c r="RVE72" s="26"/>
      <c r="RVF72" s="26"/>
      <c r="RVG72" s="26"/>
      <c r="RVH72" s="26"/>
      <c r="RVI72" s="26"/>
      <c r="RVJ72" s="26"/>
      <c r="RVK72" s="26"/>
      <c r="RVL72" s="26"/>
      <c r="RVM72" s="26"/>
      <c r="RVN72" s="26"/>
      <c r="RVO72" s="26"/>
      <c r="RVP72" s="26"/>
      <c r="RVQ72" s="26"/>
      <c r="RVR72" s="26"/>
      <c r="RVS72" s="26"/>
      <c r="RVT72" s="26"/>
      <c r="RVU72" s="26"/>
      <c r="RVV72" s="26"/>
      <c r="RVW72" s="26"/>
      <c r="RVX72" s="26"/>
      <c r="RVY72" s="26"/>
      <c r="RVZ72" s="26"/>
      <c r="RWA72" s="26"/>
      <c r="RWB72" s="26"/>
      <c r="RWC72" s="26"/>
      <c r="RWD72" s="26"/>
      <c r="RWE72" s="26"/>
      <c r="RWF72" s="26"/>
      <c r="RWG72" s="26"/>
      <c r="RWH72" s="26"/>
      <c r="RWI72" s="26"/>
      <c r="RWJ72" s="26"/>
      <c r="RWK72" s="26"/>
      <c r="RWL72" s="26"/>
      <c r="RWM72" s="26"/>
      <c r="RWN72" s="26"/>
      <c r="RWO72" s="26"/>
      <c r="RWP72" s="26"/>
      <c r="RWQ72" s="26"/>
      <c r="RWR72" s="26"/>
      <c r="RWS72" s="26"/>
      <c r="RWT72" s="26"/>
      <c r="RWU72" s="26"/>
      <c r="RWV72" s="26"/>
      <c r="RWW72" s="26"/>
      <c r="RWX72" s="26"/>
      <c r="RWY72" s="26"/>
      <c r="RWZ72" s="26"/>
      <c r="RXA72" s="26"/>
      <c r="RXB72" s="26"/>
      <c r="RXC72" s="26"/>
      <c r="RXD72" s="26"/>
      <c r="RXE72" s="26"/>
      <c r="RXF72" s="26"/>
      <c r="RXG72" s="26"/>
      <c r="RXH72" s="26"/>
      <c r="RXI72" s="26"/>
      <c r="RXJ72" s="26"/>
      <c r="RXK72" s="26"/>
      <c r="RXL72" s="26"/>
      <c r="RXM72" s="26"/>
      <c r="RXN72" s="26"/>
      <c r="RXO72" s="26"/>
      <c r="RXP72" s="26"/>
      <c r="RXQ72" s="26"/>
      <c r="RXR72" s="26"/>
      <c r="RXS72" s="26"/>
      <c r="RXT72" s="26"/>
      <c r="RXU72" s="26"/>
      <c r="RXV72" s="26"/>
      <c r="RXW72" s="26"/>
      <c r="RXX72" s="26"/>
      <c r="RXY72" s="26"/>
      <c r="RXZ72" s="26"/>
      <c r="RYA72" s="26"/>
      <c r="RYB72" s="26"/>
      <c r="RYC72" s="26"/>
      <c r="RYD72" s="26"/>
      <c r="RYE72" s="26"/>
      <c r="RYF72" s="26"/>
      <c r="RYG72" s="26"/>
      <c r="RYH72" s="26"/>
      <c r="RYI72" s="26"/>
      <c r="RYJ72" s="26"/>
      <c r="RYK72" s="26"/>
      <c r="RYL72" s="26"/>
      <c r="RYM72" s="26"/>
      <c r="RYN72" s="26"/>
      <c r="RYO72" s="26"/>
      <c r="RYP72" s="26"/>
      <c r="RYQ72" s="26"/>
      <c r="RYR72" s="26"/>
      <c r="RYS72" s="26"/>
      <c r="RYT72" s="26"/>
      <c r="RYU72" s="26"/>
      <c r="RYV72" s="26"/>
      <c r="RYW72" s="26"/>
      <c r="RYX72" s="26"/>
      <c r="RYY72" s="26"/>
      <c r="RYZ72" s="26"/>
      <c r="RZA72" s="26"/>
      <c r="RZB72" s="26"/>
      <c r="RZC72" s="26"/>
      <c r="RZD72" s="26"/>
      <c r="RZE72" s="26"/>
      <c r="RZF72" s="26"/>
      <c r="RZG72" s="26"/>
      <c r="RZH72" s="26"/>
      <c r="RZI72" s="26"/>
      <c r="RZJ72" s="26"/>
      <c r="RZK72" s="26"/>
      <c r="RZL72" s="26"/>
      <c r="RZM72" s="26"/>
      <c r="RZN72" s="26"/>
      <c r="RZO72" s="26"/>
      <c r="RZP72" s="26"/>
      <c r="RZQ72" s="26"/>
      <c r="RZR72" s="26"/>
      <c r="RZS72" s="26"/>
      <c r="RZT72" s="26"/>
      <c r="RZU72" s="26"/>
      <c r="RZV72" s="26"/>
      <c r="RZW72" s="26"/>
      <c r="RZX72" s="26"/>
      <c r="RZY72" s="26"/>
      <c r="RZZ72" s="26"/>
      <c r="SAA72" s="26"/>
      <c r="SAB72" s="26"/>
      <c r="SAC72" s="26"/>
      <c r="SAD72" s="26"/>
      <c r="SAE72" s="26"/>
      <c r="SAF72" s="26"/>
      <c r="SAG72" s="26"/>
      <c r="SAH72" s="26"/>
      <c r="SAI72" s="26"/>
      <c r="SAJ72" s="26"/>
      <c r="SAK72" s="26"/>
      <c r="SAL72" s="26"/>
      <c r="SAM72" s="26"/>
      <c r="SAN72" s="26"/>
      <c r="SAO72" s="26"/>
      <c r="SAP72" s="26"/>
      <c r="SAQ72" s="26"/>
      <c r="SAR72" s="26"/>
      <c r="SAS72" s="26"/>
      <c r="SAT72" s="26"/>
      <c r="SAU72" s="26"/>
      <c r="SAV72" s="26"/>
      <c r="SAW72" s="26"/>
      <c r="SAX72" s="26"/>
      <c r="SAY72" s="26"/>
      <c r="SAZ72" s="26"/>
      <c r="SBA72" s="26"/>
      <c r="SBB72" s="26"/>
      <c r="SBC72" s="26"/>
      <c r="SBD72" s="26"/>
      <c r="SBE72" s="26"/>
      <c r="SBF72" s="26"/>
      <c r="SBG72" s="26"/>
      <c r="SBH72" s="26"/>
      <c r="SBI72" s="26"/>
      <c r="SBJ72" s="26"/>
      <c r="SBK72" s="26"/>
      <c r="SBL72" s="26"/>
      <c r="SBM72" s="26"/>
      <c r="SBN72" s="26"/>
      <c r="SBO72" s="26"/>
      <c r="SBP72" s="26"/>
      <c r="SBQ72" s="26"/>
      <c r="SBR72" s="26"/>
      <c r="SBS72" s="26"/>
      <c r="SBT72" s="26"/>
      <c r="SBU72" s="26"/>
      <c r="SBV72" s="26"/>
      <c r="SBW72" s="26"/>
      <c r="SBX72" s="26"/>
      <c r="SBY72" s="26"/>
      <c r="SBZ72" s="26"/>
      <c r="SCA72" s="26"/>
      <c r="SCB72" s="26"/>
      <c r="SCC72" s="26"/>
      <c r="SCD72" s="26"/>
      <c r="SCE72" s="26"/>
      <c r="SCF72" s="26"/>
      <c r="SCG72" s="26"/>
      <c r="SCH72" s="26"/>
      <c r="SCI72" s="26"/>
      <c r="SCJ72" s="26"/>
      <c r="SCK72" s="26"/>
      <c r="SCL72" s="26"/>
      <c r="SCM72" s="26"/>
      <c r="SCN72" s="26"/>
      <c r="SCO72" s="26"/>
      <c r="SCP72" s="26"/>
      <c r="SCQ72" s="26"/>
      <c r="SCR72" s="26"/>
      <c r="SCS72" s="26"/>
      <c r="SCT72" s="26"/>
      <c r="SCU72" s="26"/>
      <c r="SCV72" s="26"/>
      <c r="SCW72" s="26"/>
      <c r="SCX72" s="26"/>
      <c r="SCY72" s="26"/>
      <c r="SCZ72" s="26"/>
      <c r="SDA72" s="26"/>
      <c r="SDB72" s="26"/>
      <c r="SDC72" s="26"/>
      <c r="SDD72" s="26"/>
      <c r="SDE72" s="26"/>
      <c r="SDF72" s="26"/>
      <c r="SDG72" s="26"/>
      <c r="SDH72" s="26"/>
      <c r="SDI72" s="26"/>
      <c r="SDJ72" s="26"/>
      <c r="SDK72" s="26"/>
      <c r="SDL72" s="26"/>
      <c r="SDM72" s="26"/>
      <c r="SDN72" s="26"/>
      <c r="SDO72" s="26"/>
      <c r="SDP72" s="26"/>
      <c r="SDQ72" s="26"/>
      <c r="SDR72" s="26"/>
      <c r="SDS72" s="26"/>
      <c r="SDT72" s="26"/>
      <c r="SDU72" s="26"/>
      <c r="SDV72" s="26"/>
      <c r="SDW72" s="26"/>
      <c r="SDX72" s="26"/>
      <c r="SDY72" s="26"/>
      <c r="SDZ72" s="26"/>
      <c r="SEA72" s="26"/>
      <c r="SEB72" s="26"/>
      <c r="SEC72" s="26"/>
      <c r="SED72" s="26"/>
      <c r="SEE72" s="26"/>
      <c r="SEF72" s="26"/>
      <c r="SEG72" s="26"/>
      <c r="SEH72" s="26"/>
      <c r="SEI72" s="26"/>
      <c r="SEJ72" s="26"/>
      <c r="SEK72" s="26"/>
      <c r="SEL72" s="26"/>
      <c r="SEM72" s="26"/>
      <c r="SEN72" s="26"/>
      <c r="SEO72" s="26"/>
      <c r="SEP72" s="26"/>
      <c r="SEQ72" s="26"/>
      <c r="SER72" s="26"/>
      <c r="SES72" s="26"/>
      <c r="SET72" s="26"/>
      <c r="SEU72" s="26"/>
      <c r="SEV72" s="26"/>
      <c r="SEW72" s="26"/>
      <c r="SEX72" s="26"/>
      <c r="SEY72" s="26"/>
      <c r="SEZ72" s="26"/>
      <c r="SFA72" s="26"/>
      <c r="SFB72" s="26"/>
      <c r="SFC72" s="26"/>
      <c r="SFD72" s="26"/>
      <c r="SFE72" s="26"/>
      <c r="SFF72" s="26"/>
      <c r="SFG72" s="26"/>
      <c r="SFH72" s="26"/>
      <c r="SFI72" s="26"/>
      <c r="SFJ72" s="26"/>
      <c r="SFK72" s="26"/>
      <c r="SFL72" s="26"/>
      <c r="SFM72" s="26"/>
      <c r="SFN72" s="26"/>
      <c r="SFO72" s="26"/>
      <c r="SFP72" s="26"/>
      <c r="SFQ72" s="26"/>
      <c r="SFR72" s="26"/>
      <c r="SFS72" s="26"/>
      <c r="SFT72" s="26"/>
      <c r="SFU72" s="26"/>
      <c r="SFV72" s="26"/>
      <c r="SFW72" s="26"/>
      <c r="SFX72" s="26"/>
      <c r="SFY72" s="26"/>
      <c r="SFZ72" s="26"/>
      <c r="SGA72" s="26"/>
      <c r="SGB72" s="26"/>
      <c r="SGC72" s="26"/>
      <c r="SGD72" s="26"/>
      <c r="SGE72" s="26"/>
      <c r="SGF72" s="26"/>
      <c r="SGG72" s="26"/>
      <c r="SGH72" s="26"/>
      <c r="SGI72" s="26"/>
      <c r="SGJ72" s="26"/>
      <c r="SGK72" s="26"/>
      <c r="SGL72" s="26"/>
      <c r="SGM72" s="26"/>
      <c r="SGN72" s="26"/>
      <c r="SGO72" s="26"/>
      <c r="SGP72" s="26"/>
      <c r="SGQ72" s="26"/>
      <c r="SGR72" s="26"/>
      <c r="SGS72" s="26"/>
      <c r="SGT72" s="26"/>
      <c r="SGU72" s="26"/>
      <c r="SGV72" s="26"/>
      <c r="SGW72" s="26"/>
      <c r="SGX72" s="26"/>
      <c r="SGY72" s="26"/>
      <c r="SGZ72" s="26"/>
      <c r="SHA72" s="26"/>
      <c r="SHB72" s="26"/>
      <c r="SHC72" s="26"/>
      <c r="SHD72" s="26"/>
      <c r="SHE72" s="26"/>
      <c r="SHF72" s="26"/>
      <c r="SHG72" s="26"/>
      <c r="SHH72" s="26"/>
      <c r="SHI72" s="26"/>
      <c r="SHJ72" s="26"/>
      <c r="SHK72" s="26"/>
      <c r="SHL72" s="26"/>
      <c r="SHM72" s="26"/>
      <c r="SHN72" s="26"/>
      <c r="SHO72" s="26"/>
      <c r="SHP72" s="26"/>
      <c r="SHQ72" s="26"/>
      <c r="SHR72" s="26"/>
      <c r="SHS72" s="26"/>
      <c r="SHT72" s="26"/>
      <c r="SHU72" s="26"/>
      <c r="SHV72" s="26"/>
      <c r="SHW72" s="26"/>
      <c r="SHX72" s="26"/>
      <c r="SHY72" s="26"/>
      <c r="SHZ72" s="26"/>
      <c r="SIA72" s="26"/>
      <c r="SIB72" s="26"/>
      <c r="SIC72" s="26"/>
      <c r="SID72" s="26"/>
      <c r="SIE72" s="26"/>
      <c r="SIF72" s="26"/>
      <c r="SIG72" s="26"/>
      <c r="SIH72" s="26"/>
      <c r="SII72" s="26"/>
      <c r="SIJ72" s="26"/>
      <c r="SIK72" s="26"/>
      <c r="SIL72" s="26"/>
      <c r="SIM72" s="26"/>
      <c r="SIN72" s="26"/>
      <c r="SIO72" s="26"/>
      <c r="SIP72" s="26"/>
      <c r="SIQ72" s="26"/>
      <c r="SIR72" s="26"/>
      <c r="SIS72" s="26"/>
      <c r="SIT72" s="26"/>
      <c r="SIU72" s="26"/>
      <c r="SIV72" s="26"/>
      <c r="SIW72" s="26"/>
      <c r="SIX72" s="26"/>
      <c r="SIY72" s="26"/>
      <c r="SIZ72" s="26"/>
      <c r="SJA72" s="26"/>
      <c r="SJB72" s="26"/>
      <c r="SJC72" s="26"/>
      <c r="SJD72" s="26"/>
      <c r="SJE72" s="26"/>
      <c r="SJF72" s="26"/>
      <c r="SJG72" s="26"/>
      <c r="SJH72" s="26"/>
      <c r="SJI72" s="26"/>
      <c r="SJJ72" s="26"/>
      <c r="SJK72" s="26"/>
      <c r="SJL72" s="26"/>
      <c r="SJM72" s="26"/>
      <c r="SJN72" s="26"/>
      <c r="SJO72" s="26"/>
      <c r="SJP72" s="26"/>
      <c r="SJQ72" s="26"/>
      <c r="SJR72" s="26"/>
      <c r="SJS72" s="26"/>
      <c r="SJT72" s="26"/>
      <c r="SJU72" s="26"/>
      <c r="SJV72" s="26"/>
      <c r="SJW72" s="26"/>
      <c r="SJX72" s="26"/>
      <c r="SJY72" s="26"/>
      <c r="SJZ72" s="26"/>
      <c r="SKA72" s="26"/>
      <c r="SKB72" s="26"/>
      <c r="SKC72" s="26"/>
      <c r="SKD72" s="26"/>
      <c r="SKE72" s="26"/>
      <c r="SKF72" s="26"/>
      <c r="SKG72" s="26"/>
      <c r="SKH72" s="26"/>
      <c r="SKI72" s="26"/>
      <c r="SKJ72" s="26"/>
      <c r="SKK72" s="26"/>
      <c r="SKL72" s="26"/>
      <c r="SKM72" s="26"/>
      <c r="SKN72" s="26"/>
      <c r="SKO72" s="26"/>
      <c r="SKP72" s="26"/>
      <c r="SKQ72" s="26"/>
      <c r="SKR72" s="26"/>
      <c r="SKS72" s="26"/>
      <c r="SKT72" s="26"/>
      <c r="SKU72" s="26"/>
      <c r="SKV72" s="26"/>
      <c r="SKW72" s="26"/>
      <c r="SKX72" s="26"/>
      <c r="SKY72" s="26"/>
      <c r="SKZ72" s="26"/>
      <c r="SLA72" s="26"/>
      <c r="SLB72" s="26"/>
      <c r="SLC72" s="26"/>
      <c r="SLD72" s="26"/>
      <c r="SLE72" s="26"/>
      <c r="SLF72" s="26"/>
      <c r="SLG72" s="26"/>
      <c r="SLH72" s="26"/>
      <c r="SLI72" s="26"/>
      <c r="SLJ72" s="26"/>
      <c r="SLK72" s="26"/>
      <c r="SLL72" s="26"/>
      <c r="SLM72" s="26"/>
      <c r="SLN72" s="26"/>
      <c r="SLO72" s="26"/>
      <c r="SLP72" s="26"/>
      <c r="SLQ72" s="26"/>
      <c r="SLR72" s="26"/>
      <c r="SLS72" s="26"/>
      <c r="SLT72" s="26"/>
      <c r="SLU72" s="26"/>
      <c r="SLV72" s="26"/>
      <c r="SLW72" s="26"/>
      <c r="SLX72" s="26"/>
      <c r="SLY72" s="26"/>
      <c r="SLZ72" s="26"/>
      <c r="SMA72" s="26"/>
      <c r="SMB72" s="26"/>
      <c r="SMC72" s="26"/>
      <c r="SMD72" s="26"/>
      <c r="SME72" s="26"/>
      <c r="SMF72" s="26"/>
      <c r="SMG72" s="26"/>
      <c r="SMH72" s="26"/>
      <c r="SMI72" s="26"/>
      <c r="SMJ72" s="26"/>
      <c r="SMK72" s="26"/>
      <c r="SML72" s="26"/>
      <c r="SMM72" s="26"/>
      <c r="SMN72" s="26"/>
      <c r="SMO72" s="26"/>
      <c r="SMP72" s="26"/>
      <c r="SMQ72" s="26"/>
      <c r="SMR72" s="26"/>
      <c r="SMS72" s="26"/>
      <c r="SMT72" s="26"/>
      <c r="SMU72" s="26"/>
      <c r="SMV72" s="26"/>
      <c r="SMW72" s="26"/>
      <c r="SMX72" s="26"/>
      <c r="SMY72" s="26"/>
      <c r="SMZ72" s="26"/>
      <c r="SNA72" s="26"/>
      <c r="SNB72" s="26"/>
      <c r="SNC72" s="26"/>
      <c r="SND72" s="26"/>
      <c r="SNE72" s="26"/>
      <c r="SNF72" s="26"/>
      <c r="SNG72" s="26"/>
      <c r="SNH72" s="26"/>
      <c r="SNI72" s="26"/>
      <c r="SNJ72" s="26"/>
      <c r="SNK72" s="26"/>
      <c r="SNL72" s="26"/>
      <c r="SNM72" s="26"/>
      <c r="SNN72" s="26"/>
      <c r="SNO72" s="26"/>
      <c r="SNP72" s="26"/>
      <c r="SNQ72" s="26"/>
      <c r="SNR72" s="26"/>
      <c r="SNS72" s="26"/>
      <c r="SNT72" s="26"/>
      <c r="SNU72" s="26"/>
      <c r="SNV72" s="26"/>
      <c r="SNW72" s="26"/>
      <c r="SNX72" s="26"/>
      <c r="SNY72" s="26"/>
      <c r="SNZ72" s="26"/>
      <c r="SOA72" s="26"/>
      <c r="SOB72" s="26"/>
      <c r="SOC72" s="26"/>
      <c r="SOD72" s="26"/>
      <c r="SOE72" s="26"/>
      <c r="SOF72" s="26"/>
      <c r="SOG72" s="26"/>
      <c r="SOH72" s="26"/>
      <c r="SOI72" s="26"/>
      <c r="SOJ72" s="26"/>
      <c r="SOK72" s="26"/>
      <c r="SOL72" s="26"/>
      <c r="SOM72" s="26"/>
      <c r="SON72" s="26"/>
      <c r="SOO72" s="26"/>
      <c r="SOP72" s="26"/>
      <c r="SOQ72" s="26"/>
      <c r="SOR72" s="26"/>
      <c r="SOS72" s="26"/>
      <c r="SOT72" s="26"/>
      <c r="SOU72" s="26"/>
      <c r="SOV72" s="26"/>
      <c r="SOW72" s="26"/>
      <c r="SOX72" s="26"/>
      <c r="SOY72" s="26"/>
      <c r="SOZ72" s="26"/>
      <c r="SPA72" s="26"/>
      <c r="SPB72" s="26"/>
      <c r="SPC72" s="26"/>
      <c r="SPD72" s="26"/>
      <c r="SPE72" s="26"/>
      <c r="SPF72" s="26"/>
      <c r="SPG72" s="26"/>
      <c r="SPH72" s="26"/>
      <c r="SPI72" s="26"/>
      <c r="SPJ72" s="26"/>
      <c r="SPK72" s="26"/>
      <c r="SPL72" s="26"/>
      <c r="SPM72" s="26"/>
      <c r="SPN72" s="26"/>
      <c r="SPO72" s="26"/>
      <c r="SPP72" s="26"/>
      <c r="SPQ72" s="26"/>
      <c r="SPR72" s="26"/>
      <c r="SPS72" s="26"/>
      <c r="SPT72" s="26"/>
      <c r="SPU72" s="26"/>
      <c r="SPV72" s="26"/>
      <c r="SPW72" s="26"/>
      <c r="SPX72" s="26"/>
      <c r="SPY72" s="26"/>
      <c r="SPZ72" s="26"/>
      <c r="SQA72" s="26"/>
      <c r="SQB72" s="26"/>
      <c r="SQC72" s="26"/>
      <c r="SQD72" s="26"/>
      <c r="SQE72" s="26"/>
      <c r="SQF72" s="26"/>
      <c r="SQG72" s="26"/>
      <c r="SQH72" s="26"/>
      <c r="SQI72" s="26"/>
      <c r="SQJ72" s="26"/>
      <c r="SQK72" s="26"/>
      <c r="SQL72" s="26"/>
      <c r="SQM72" s="26"/>
      <c r="SQN72" s="26"/>
      <c r="SQO72" s="26"/>
      <c r="SQP72" s="26"/>
      <c r="SQQ72" s="26"/>
      <c r="SQR72" s="26"/>
      <c r="SQS72" s="26"/>
      <c r="SQT72" s="26"/>
      <c r="SQU72" s="26"/>
      <c r="SQV72" s="26"/>
      <c r="SQW72" s="26"/>
      <c r="SQX72" s="26"/>
      <c r="SQY72" s="26"/>
      <c r="SQZ72" s="26"/>
      <c r="SRA72" s="26"/>
      <c r="SRB72" s="26"/>
      <c r="SRC72" s="26"/>
      <c r="SRD72" s="26"/>
      <c r="SRE72" s="26"/>
      <c r="SRF72" s="26"/>
      <c r="SRG72" s="26"/>
      <c r="SRH72" s="26"/>
      <c r="SRI72" s="26"/>
      <c r="SRJ72" s="26"/>
      <c r="SRK72" s="26"/>
      <c r="SRL72" s="26"/>
      <c r="SRM72" s="26"/>
      <c r="SRN72" s="26"/>
      <c r="SRO72" s="26"/>
      <c r="SRP72" s="26"/>
      <c r="SRQ72" s="26"/>
      <c r="SRR72" s="26"/>
      <c r="SRS72" s="26"/>
      <c r="SRT72" s="26"/>
      <c r="SRU72" s="26"/>
      <c r="SRV72" s="26"/>
      <c r="SRW72" s="26"/>
      <c r="SRX72" s="26"/>
      <c r="SRY72" s="26"/>
      <c r="SRZ72" s="26"/>
      <c r="SSA72" s="26"/>
      <c r="SSB72" s="26"/>
      <c r="SSC72" s="26"/>
      <c r="SSD72" s="26"/>
      <c r="SSE72" s="26"/>
      <c r="SSF72" s="26"/>
      <c r="SSG72" s="26"/>
      <c r="SSH72" s="26"/>
      <c r="SSI72" s="26"/>
      <c r="SSJ72" s="26"/>
      <c r="SSK72" s="26"/>
      <c r="SSL72" s="26"/>
      <c r="SSM72" s="26"/>
      <c r="SSN72" s="26"/>
      <c r="SSO72" s="26"/>
      <c r="SSP72" s="26"/>
      <c r="SSQ72" s="26"/>
      <c r="SSR72" s="26"/>
      <c r="SSS72" s="26"/>
      <c r="SST72" s="26"/>
      <c r="SSU72" s="26"/>
      <c r="SSV72" s="26"/>
      <c r="SSW72" s="26"/>
      <c r="SSX72" s="26"/>
      <c r="SSY72" s="26"/>
      <c r="SSZ72" s="26"/>
      <c r="STA72" s="26"/>
      <c r="STB72" s="26"/>
      <c r="STC72" s="26"/>
      <c r="STD72" s="26"/>
      <c r="STE72" s="26"/>
      <c r="STF72" s="26"/>
      <c r="STG72" s="26"/>
      <c r="STH72" s="26"/>
      <c r="STI72" s="26"/>
      <c r="STJ72" s="26"/>
      <c r="STK72" s="26"/>
      <c r="STL72" s="26"/>
      <c r="STM72" s="26"/>
      <c r="STN72" s="26"/>
      <c r="STO72" s="26"/>
      <c r="STP72" s="26"/>
      <c r="STQ72" s="26"/>
      <c r="STR72" s="26"/>
      <c r="STS72" s="26"/>
      <c r="STT72" s="26"/>
      <c r="STU72" s="26"/>
      <c r="STV72" s="26"/>
      <c r="STW72" s="26"/>
      <c r="STX72" s="26"/>
      <c r="STY72" s="26"/>
      <c r="STZ72" s="26"/>
      <c r="SUA72" s="26"/>
      <c r="SUB72" s="26"/>
      <c r="SUC72" s="26"/>
      <c r="SUD72" s="26"/>
      <c r="SUE72" s="26"/>
      <c r="SUF72" s="26"/>
      <c r="SUG72" s="26"/>
      <c r="SUH72" s="26"/>
      <c r="SUI72" s="26"/>
      <c r="SUJ72" s="26"/>
      <c r="SUK72" s="26"/>
      <c r="SUL72" s="26"/>
      <c r="SUM72" s="26"/>
      <c r="SUN72" s="26"/>
      <c r="SUO72" s="26"/>
      <c r="SUP72" s="26"/>
      <c r="SUQ72" s="26"/>
      <c r="SUR72" s="26"/>
      <c r="SUS72" s="26"/>
      <c r="SUT72" s="26"/>
      <c r="SUU72" s="26"/>
      <c r="SUV72" s="26"/>
      <c r="SUW72" s="26"/>
      <c r="SUX72" s="26"/>
      <c r="SUY72" s="26"/>
      <c r="SUZ72" s="26"/>
      <c r="SVA72" s="26"/>
      <c r="SVB72" s="26"/>
      <c r="SVC72" s="26"/>
      <c r="SVD72" s="26"/>
      <c r="SVE72" s="26"/>
      <c r="SVF72" s="26"/>
      <c r="SVG72" s="26"/>
      <c r="SVH72" s="26"/>
      <c r="SVI72" s="26"/>
      <c r="SVJ72" s="26"/>
      <c r="SVK72" s="26"/>
      <c r="SVL72" s="26"/>
      <c r="SVM72" s="26"/>
      <c r="SVN72" s="26"/>
      <c r="SVO72" s="26"/>
      <c r="SVP72" s="26"/>
      <c r="SVQ72" s="26"/>
      <c r="SVR72" s="26"/>
      <c r="SVS72" s="26"/>
      <c r="SVT72" s="26"/>
      <c r="SVU72" s="26"/>
      <c r="SVV72" s="26"/>
      <c r="SVW72" s="26"/>
      <c r="SVX72" s="26"/>
      <c r="SVY72" s="26"/>
      <c r="SVZ72" s="26"/>
      <c r="SWA72" s="26"/>
      <c r="SWB72" s="26"/>
      <c r="SWC72" s="26"/>
      <c r="SWD72" s="26"/>
      <c r="SWE72" s="26"/>
      <c r="SWF72" s="26"/>
      <c r="SWG72" s="26"/>
      <c r="SWH72" s="26"/>
      <c r="SWI72" s="26"/>
      <c r="SWJ72" s="26"/>
      <c r="SWK72" s="26"/>
      <c r="SWL72" s="26"/>
      <c r="SWM72" s="26"/>
      <c r="SWN72" s="26"/>
      <c r="SWO72" s="26"/>
      <c r="SWP72" s="26"/>
      <c r="SWQ72" s="26"/>
      <c r="SWR72" s="26"/>
      <c r="SWS72" s="26"/>
      <c r="SWT72" s="26"/>
      <c r="SWU72" s="26"/>
      <c r="SWV72" s="26"/>
      <c r="SWW72" s="26"/>
      <c r="SWX72" s="26"/>
      <c r="SWY72" s="26"/>
      <c r="SWZ72" s="26"/>
      <c r="SXA72" s="26"/>
      <c r="SXB72" s="26"/>
      <c r="SXC72" s="26"/>
      <c r="SXD72" s="26"/>
      <c r="SXE72" s="26"/>
      <c r="SXF72" s="26"/>
      <c r="SXG72" s="26"/>
      <c r="SXH72" s="26"/>
      <c r="SXI72" s="26"/>
      <c r="SXJ72" s="26"/>
      <c r="SXK72" s="26"/>
      <c r="SXL72" s="26"/>
      <c r="SXM72" s="26"/>
      <c r="SXN72" s="26"/>
      <c r="SXO72" s="26"/>
      <c r="SXP72" s="26"/>
      <c r="SXQ72" s="26"/>
      <c r="SXR72" s="26"/>
      <c r="SXS72" s="26"/>
      <c r="SXT72" s="26"/>
      <c r="SXU72" s="26"/>
      <c r="SXV72" s="26"/>
      <c r="SXW72" s="26"/>
      <c r="SXX72" s="26"/>
      <c r="SXY72" s="26"/>
      <c r="SXZ72" s="26"/>
      <c r="SYA72" s="26"/>
      <c r="SYB72" s="26"/>
      <c r="SYC72" s="26"/>
      <c r="SYD72" s="26"/>
      <c r="SYE72" s="26"/>
      <c r="SYF72" s="26"/>
      <c r="SYG72" s="26"/>
      <c r="SYH72" s="26"/>
      <c r="SYI72" s="26"/>
      <c r="SYJ72" s="26"/>
      <c r="SYK72" s="26"/>
      <c r="SYL72" s="26"/>
      <c r="SYM72" s="26"/>
      <c r="SYN72" s="26"/>
      <c r="SYO72" s="26"/>
      <c r="SYP72" s="26"/>
      <c r="SYQ72" s="26"/>
      <c r="SYR72" s="26"/>
      <c r="SYS72" s="26"/>
      <c r="SYT72" s="26"/>
      <c r="SYU72" s="26"/>
      <c r="SYV72" s="26"/>
      <c r="SYW72" s="26"/>
      <c r="SYX72" s="26"/>
      <c r="SYY72" s="26"/>
      <c r="SYZ72" s="26"/>
      <c r="SZA72" s="26"/>
      <c r="SZB72" s="26"/>
      <c r="SZC72" s="26"/>
      <c r="SZD72" s="26"/>
      <c r="SZE72" s="26"/>
      <c r="SZF72" s="26"/>
      <c r="SZG72" s="26"/>
      <c r="SZH72" s="26"/>
      <c r="SZI72" s="26"/>
      <c r="SZJ72" s="26"/>
      <c r="SZK72" s="26"/>
      <c r="SZL72" s="26"/>
      <c r="SZM72" s="26"/>
      <c r="SZN72" s="26"/>
      <c r="SZO72" s="26"/>
      <c r="SZP72" s="26"/>
      <c r="SZQ72" s="26"/>
      <c r="SZR72" s="26"/>
      <c r="SZS72" s="26"/>
      <c r="SZT72" s="26"/>
      <c r="SZU72" s="26"/>
      <c r="SZV72" s="26"/>
      <c r="SZW72" s="26"/>
      <c r="SZX72" s="26"/>
      <c r="SZY72" s="26"/>
      <c r="SZZ72" s="26"/>
      <c r="TAA72" s="26"/>
      <c r="TAB72" s="26"/>
      <c r="TAC72" s="26"/>
      <c r="TAD72" s="26"/>
      <c r="TAE72" s="26"/>
      <c r="TAF72" s="26"/>
      <c r="TAG72" s="26"/>
      <c r="TAH72" s="26"/>
      <c r="TAI72" s="26"/>
      <c r="TAJ72" s="26"/>
      <c r="TAK72" s="26"/>
      <c r="TAL72" s="26"/>
      <c r="TAM72" s="26"/>
      <c r="TAN72" s="26"/>
      <c r="TAO72" s="26"/>
      <c r="TAP72" s="26"/>
      <c r="TAQ72" s="26"/>
      <c r="TAR72" s="26"/>
      <c r="TAS72" s="26"/>
      <c r="TAT72" s="26"/>
      <c r="TAU72" s="26"/>
      <c r="TAV72" s="26"/>
      <c r="TAW72" s="26"/>
      <c r="TAX72" s="26"/>
      <c r="TAY72" s="26"/>
      <c r="TAZ72" s="26"/>
      <c r="TBA72" s="26"/>
      <c r="TBB72" s="26"/>
      <c r="TBC72" s="26"/>
      <c r="TBD72" s="26"/>
      <c r="TBE72" s="26"/>
      <c r="TBF72" s="26"/>
      <c r="TBG72" s="26"/>
      <c r="TBH72" s="26"/>
      <c r="TBI72" s="26"/>
      <c r="TBJ72" s="26"/>
      <c r="TBK72" s="26"/>
      <c r="TBL72" s="26"/>
      <c r="TBM72" s="26"/>
      <c r="TBN72" s="26"/>
      <c r="TBO72" s="26"/>
      <c r="TBP72" s="26"/>
      <c r="TBQ72" s="26"/>
      <c r="TBR72" s="26"/>
      <c r="TBS72" s="26"/>
      <c r="TBT72" s="26"/>
      <c r="TBU72" s="26"/>
      <c r="TBV72" s="26"/>
      <c r="TBW72" s="26"/>
      <c r="TBX72" s="26"/>
      <c r="TBY72" s="26"/>
      <c r="TBZ72" s="26"/>
      <c r="TCA72" s="26"/>
      <c r="TCB72" s="26"/>
      <c r="TCC72" s="26"/>
      <c r="TCD72" s="26"/>
      <c r="TCE72" s="26"/>
      <c r="TCF72" s="26"/>
      <c r="TCG72" s="26"/>
      <c r="TCH72" s="26"/>
      <c r="TCI72" s="26"/>
      <c r="TCJ72" s="26"/>
      <c r="TCK72" s="26"/>
      <c r="TCL72" s="26"/>
      <c r="TCM72" s="26"/>
      <c r="TCN72" s="26"/>
      <c r="TCO72" s="26"/>
      <c r="TCP72" s="26"/>
      <c r="TCQ72" s="26"/>
      <c r="TCR72" s="26"/>
      <c r="TCS72" s="26"/>
      <c r="TCT72" s="26"/>
      <c r="TCU72" s="26"/>
      <c r="TCV72" s="26"/>
      <c r="TCW72" s="26"/>
      <c r="TCX72" s="26"/>
      <c r="TCY72" s="26"/>
      <c r="TCZ72" s="26"/>
      <c r="TDA72" s="26"/>
      <c r="TDB72" s="26"/>
      <c r="TDC72" s="26"/>
      <c r="TDD72" s="26"/>
      <c r="TDE72" s="26"/>
      <c r="TDF72" s="26"/>
      <c r="TDG72" s="26"/>
      <c r="TDH72" s="26"/>
      <c r="TDI72" s="26"/>
      <c r="TDJ72" s="26"/>
      <c r="TDK72" s="26"/>
      <c r="TDL72" s="26"/>
      <c r="TDM72" s="26"/>
      <c r="TDN72" s="26"/>
      <c r="TDO72" s="26"/>
      <c r="TDP72" s="26"/>
      <c r="TDQ72" s="26"/>
      <c r="TDR72" s="26"/>
      <c r="TDS72" s="26"/>
      <c r="TDT72" s="26"/>
      <c r="TDU72" s="26"/>
      <c r="TDV72" s="26"/>
      <c r="TDW72" s="26"/>
      <c r="TDX72" s="26"/>
      <c r="TDY72" s="26"/>
      <c r="TDZ72" s="26"/>
      <c r="TEA72" s="26"/>
      <c r="TEB72" s="26"/>
      <c r="TEC72" s="26"/>
      <c r="TED72" s="26"/>
      <c r="TEE72" s="26"/>
      <c r="TEF72" s="26"/>
      <c r="TEG72" s="26"/>
      <c r="TEH72" s="26"/>
      <c r="TEI72" s="26"/>
      <c r="TEJ72" s="26"/>
      <c r="TEK72" s="26"/>
      <c r="TEL72" s="26"/>
      <c r="TEM72" s="26"/>
      <c r="TEN72" s="26"/>
      <c r="TEO72" s="26"/>
      <c r="TEP72" s="26"/>
      <c r="TEQ72" s="26"/>
      <c r="TER72" s="26"/>
      <c r="TES72" s="26"/>
      <c r="TET72" s="26"/>
      <c r="TEU72" s="26"/>
      <c r="TEV72" s="26"/>
      <c r="TEW72" s="26"/>
      <c r="TEX72" s="26"/>
      <c r="TEY72" s="26"/>
      <c r="TEZ72" s="26"/>
      <c r="TFA72" s="26"/>
      <c r="TFB72" s="26"/>
      <c r="TFC72" s="26"/>
      <c r="TFD72" s="26"/>
      <c r="TFE72" s="26"/>
      <c r="TFF72" s="26"/>
      <c r="TFG72" s="26"/>
      <c r="TFH72" s="26"/>
      <c r="TFI72" s="26"/>
      <c r="TFJ72" s="26"/>
      <c r="TFK72" s="26"/>
      <c r="TFL72" s="26"/>
      <c r="TFM72" s="26"/>
      <c r="TFN72" s="26"/>
      <c r="TFO72" s="26"/>
      <c r="TFP72" s="26"/>
      <c r="TFQ72" s="26"/>
      <c r="TFR72" s="26"/>
      <c r="TFS72" s="26"/>
      <c r="TFT72" s="26"/>
      <c r="TFU72" s="26"/>
      <c r="TFV72" s="26"/>
      <c r="TFW72" s="26"/>
      <c r="TFX72" s="26"/>
      <c r="TFY72" s="26"/>
      <c r="TFZ72" s="26"/>
      <c r="TGA72" s="26"/>
      <c r="TGB72" s="26"/>
      <c r="TGC72" s="26"/>
      <c r="TGD72" s="26"/>
      <c r="TGE72" s="26"/>
      <c r="TGF72" s="26"/>
      <c r="TGG72" s="26"/>
      <c r="TGH72" s="26"/>
      <c r="TGI72" s="26"/>
      <c r="TGJ72" s="26"/>
      <c r="TGK72" s="26"/>
      <c r="TGL72" s="26"/>
      <c r="TGM72" s="26"/>
      <c r="TGN72" s="26"/>
      <c r="TGO72" s="26"/>
      <c r="TGP72" s="26"/>
      <c r="TGQ72" s="26"/>
      <c r="TGR72" s="26"/>
      <c r="TGS72" s="26"/>
      <c r="TGT72" s="26"/>
      <c r="TGU72" s="26"/>
      <c r="TGV72" s="26"/>
      <c r="TGW72" s="26"/>
      <c r="TGX72" s="26"/>
      <c r="TGY72" s="26"/>
      <c r="TGZ72" s="26"/>
      <c r="THA72" s="26"/>
      <c r="THB72" s="26"/>
      <c r="THC72" s="26"/>
      <c r="THD72" s="26"/>
      <c r="THE72" s="26"/>
      <c r="THF72" s="26"/>
      <c r="THG72" s="26"/>
      <c r="THH72" s="26"/>
      <c r="THI72" s="26"/>
      <c r="THJ72" s="26"/>
      <c r="THK72" s="26"/>
      <c r="THL72" s="26"/>
      <c r="THM72" s="26"/>
      <c r="THN72" s="26"/>
      <c r="THO72" s="26"/>
      <c r="THP72" s="26"/>
      <c r="THQ72" s="26"/>
      <c r="THR72" s="26"/>
      <c r="THS72" s="26"/>
      <c r="THT72" s="26"/>
      <c r="THU72" s="26"/>
      <c r="THV72" s="26"/>
      <c r="THW72" s="26"/>
      <c r="THX72" s="26"/>
      <c r="THY72" s="26"/>
      <c r="THZ72" s="26"/>
      <c r="TIA72" s="26"/>
      <c r="TIB72" s="26"/>
      <c r="TIC72" s="26"/>
      <c r="TID72" s="26"/>
      <c r="TIE72" s="26"/>
      <c r="TIF72" s="26"/>
      <c r="TIG72" s="26"/>
      <c r="TIH72" s="26"/>
      <c r="TII72" s="26"/>
      <c r="TIJ72" s="26"/>
      <c r="TIK72" s="26"/>
      <c r="TIL72" s="26"/>
      <c r="TIM72" s="26"/>
      <c r="TIN72" s="26"/>
      <c r="TIO72" s="26"/>
      <c r="TIP72" s="26"/>
      <c r="TIQ72" s="26"/>
      <c r="TIR72" s="26"/>
      <c r="TIS72" s="26"/>
      <c r="TIT72" s="26"/>
      <c r="TIU72" s="26"/>
      <c r="TIV72" s="26"/>
      <c r="TIW72" s="26"/>
      <c r="TIX72" s="26"/>
      <c r="TIY72" s="26"/>
      <c r="TIZ72" s="26"/>
      <c r="TJA72" s="26"/>
      <c r="TJB72" s="26"/>
      <c r="TJC72" s="26"/>
      <c r="TJD72" s="26"/>
      <c r="TJE72" s="26"/>
      <c r="TJF72" s="26"/>
      <c r="TJG72" s="26"/>
      <c r="TJH72" s="26"/>
      <c r="TJI72" s="26"/>
      <c r="TJJ72" s="26"/>
      <c r="TJK72" s="26"/>
      <c r="TJL72" s="26"/>
      <c r="TJM72" s="26"/>
      <c r="TJN72" s="26"/>
      <c r="TJO72" s="26"/>
      <c r="TJP72" s="26"/>
      <c r="TJQ72" s="26"/>
      <c r="TJR72" s="26"/>
      <c r="TJS72" s="26"/>
      <c r="TJT72" s="26"/>
      <c r="TJU72" s="26"/>
      <c r="TJV72" s="26"/>
      <c r="TJW72" s="26"/>
      <c r="TJX72" s="26"/>
      <c r="TJY72" s="26"/>
      <c r="TJZ72" s="26"/>
      <c r="TKA72" s="26"/>
      <c r="TKB72" s="26"/>
      <c r="TKC72" s="26"/>
      <c r="TKD72" s="26"/>
      <c r="TKE72" s="26"/>
      <c r="TKF72" s="26"/>
      <c r="TKG72" s="26"/>
      <c r="TKH72" s="26"/>
      <c r="TKI72" s="26"/>
      <c r="TKJ72" s="26"/>
      <c r="TKK72" s="26"/>
      <c r="TKL72" s="26"/>
      <c r="TKM72" s="26"/>
      <c r="TKN72" s="26"/>
      <c r="TKO72" s="26"/>
      <c r="TKP72" s="26"/>
      <c r="TKQ72" s="26"/>
      <c r="TKR72" s="26"/>
      <c r="TKS72" s="26"/>
      <c r="TKT72" s="26"/>
      <c r="TKU72" s="26"/>
      <c r="TKV72" s="26"/>
      <c r="TKW72" s="26"/>
      <c r="TKX72" s="26"/>
      <c r="TKY72" s="26"/>
      <c r="TKZ72" s="26"/>
      <c r="TLA72" s="26"/>
      <c r="TLB72" s="26"/>
      <c r="TLC72" s="26"/>
      <c r="TLD72" s="26"/>
      <c r="TLE72" s="26"/>
      <c r="TLF72" s="26"/>
      <c r="TLG72" s="26"/>
      <c r="TLH72" s="26"/>
      <c r="TLI72" s="26"/>
      <c r="TLJ72" s="26"/>
      <c r="TLK72" s="26"/>
      <c r="TLL72" s="26"/>
      <c r="TLM72" s="26"/>
      <c r="TLN72" s="26"/>
      <c r="TLO72" s="26"/>
      <c r="TLP72" s="26"/>
      <c r="TLQ72" s="26"/>
      <c r="TLR72" s="26"/>
      <c r="TLS72" s="26"/>
      <c r="TLT72" s="26"/>
      <c r="TLU72" s="26"/>
      <c r="TLV72" s="26"/>
      <c r="TLW72" s="26"/>
      <c r="TLX72" s="26"/>
      <c r="TLY72" s="26"/>
      <c r="TLZ72" s="26"/>
      <c r="TMA72" s="26"/>
      <c r="TMB72" s="26"/>
      <c r="TMC72" s="26"/>
      <c r="TMD72" s="26"/>
      <c r="TME72" s="26"/>
      <c r="TMF72" s="26"/>
      <c r="TMG72" s="26"/>
      <c r="TMH72" s="26"/>
      <c r="TMI72" s="26"/>
      <c r="TMJ72" s="26"/>
      <c r="TMK72" s="26"/>
      <c r="TML72" s="26"/>
      <c r="TMM72" s="26"/>
      <c r="TMN72" s="26"/>
      <c r="TMO72" s="26"/>
      <c r="TMP72" s="26"/>
      <c r="TMQ72" s="26"/>
      <c r="TMR72" s="26"/>
      <c r="TMS72" s="26"/>
      <c r="TMT72" s="26"/>
      <c r="TMU72" s="26"/>
      <c r="TMV72" s="26"/>
      <c r="TMW72" s="26"/>
      <c r="TMX72" s="26"/>
      <c r="TMY72" s="26"/>
      <c r="TMZ72" s="26"/>
      <c r="TNA72" s="26"/>
      <c r="TNB72" s="26"/>
      <c r="TNC72" s="26"/>
      <c r="TND72" s="26"/>
      <c r="TNE72" s="26"/>
      <c r="TNF72" s="26"/>
      <c r="TNG72" s="26"/>
      <c r="TNH72" s="26"/>
      <c r="TNI72" s="26"/>
      <c r="TNJ72" s="26"/>
      <c r="TNK72" s="26"/>
      <c r="TNL72" s="26"/>
      <c r="TNM72" s="26"/>
      <c r="TNN72" s="26"/>
      <c r="TNO72" s="26"/>
      <c r="TNP72" s="26"/>
      <c r="TNQ72" s="26"/>
      <c r="TNR72" s="26"/>
      <c r="TNS72" s="26"/>
      <c r="TNT72" s="26"/>
      <c r="TNU72" s="26"/>
      <c r="TNV72" s="26"/>
      <c r="TNW72" s="26"/>
      <c r="TNX72" s="26"/>
      <c r="TNY72" s="26"/>
      <c r="TNZ72" s="26"/>
      <c r="TOA72" s="26"/>
      <c r="TOB72" s="26"/>
      <c r="TOC72" s="26"/>
      <c r="TOD72" s="26"/>
      <c r="TOE72" s="26"/>
      <c r="TOF72" s="26"/>
      <c r="TOG72" s="26"/>
      <c r="TOH72" s="26"/>
      <c r="TOI72" s="26"/>
      <c r="TOJ72" s="26"/>
      <c r="TOK72" s="26"/>
      <c r="TOL72" s="26"/>
      <c r="TOM72" s="26"/>
      <c r="TON72" s="26"/>
      <c r="TOO72" s="26"/>
      <c r="TOP72" s="26"/>
      <c r="TOQ72" s="26"/>
      <c r="TOR72" s="26"/>
      <c r="TOS72" s="26"/>
      <c r="TOT72" s="26"/>
      <c r="TOU72" s="26"/>
      <c r="TOV72" s="26"/>
      <c r="TOW72" s="26"/>
      <c r="TOX72" s="26"/>
      <c r="TOY72" s="26"/>
      <c r="TOZ72" s="26"/>
      <c r="TPA72" s="26"/>
      <c r="TPB72" s="26"/>
      <c r="TPC72" s="26"/>
      <c r="TPD72" s="26"/>
      <c r="TPE72" s="26"/>
      <c r="TPF72" s="26"/>
      <c r="TPG72" s="26"/>
      <c r="TPH72" s="26"/>
      <c r="TPI72" s="26"/>
      <c r="TPJ72" s="26"/>
      <c r="TPK72" s="26"/>
      <c r="TPL72" s="26"/>
      <c r="TPM72" s="26"/>
      <c r="TPN72" s="26"/>
      <c r="TPO72" s="26"/>
      <c r="TPP72" s="26"/>
      <c r="TPQ72" s="26"/>
      <c r="TPR72" s="26"/>
      <c r="TPS72" s="26"/>
      <c r="TPT72" s="26"/>
      <c r="TPU72" s="26"/>
      <c r="TPV72" s="26"/>
      <c r="TPW72" s="26"/>
      <c r="TPX72" s="26"/>
      <c r="TPY72" s="26"/>
      <c r="TPZ72" s="26"/>
      <c r="TQA72" s="26"/>
      <c r="TQB72" s="26"/>
      <c r="TQC72" s="26"/>
      <c r="TQD72" s="26"/>
      <c r="TQE72" s="26"/>
      <c r="TQF72" s="26"/>
      <c r="TQG72" s="26"/>
      <c r="TQH72" s="26"/>
      <c r="TQI72" s="26"/>
      <c r="TQJ72" s="26"/>
      <c r="TQK72" s="26"/>
      <c r="TQL72" s="26"/>
      <c r="TQM72" s="26"/>
      <c r="TQN72" s="26"/>
      <c r="TQO72" s="26"/>
      <c r="TQP72" s="26"/>
      <c r="TQQ72" s="26"/>
      <c r="TQR72" s="26"/>
      <c r="TQS72" s="26"/>
      <c r="TQT72" s="26"/>
      <c r="TQU72" s="26"/>
      <c r="TQV72" s="26"/>
      <c r="TQW72" s="26"/>
      <c r="TQX72" s="26"/>
      <c r="TQY72" s="26"/>
      <c r="TQZ72" s="26"/>
      <c r="TRA72" s="26"/>
      <c r="TRB72" s="26"/>
      <c r="TRC72" s="26"/>
      <c r="TRD72" s="26"/>
      <c r="TRE72" s="26"/>
      <c r="TRF72" s="26"/>
      <c r="TRG72" s="26"/>
      <c r="TRH72" s="26"/>
      <c r="TRI72" s="26"/>
      <c r="TRJ72" s="26"/>
      <c r="TRK72" s="26"/>
      <c r="TRL72" s="26"/>
      <c r="TRM72" s="26"/>
      <c r="TRN72" s="26"/>
      <c r="TRO72" s="26"/>
      <c r="TRP72" s="26"/>
      <c r="TRQ72" s="26"/>
      <c r="TRR72" s="26"/>
      <c r="TRS72" s="26"/>
      <c r="TRT72" s="26"/>
      <c r="TRU72" s="26"/>
      <c r="TRV72" s="26"/>
      <c r="TRW72" s="26"/>
      <c r="TRX72" s="26"/>
      <c r="TRY72" s="26"/>
      <c r="TRZ72" s="26"/>
      <c r="TSA72" s="26"/>
      <c r="TSB72" s="26"/>
      <c r="TSC72" s="26"/>
      <c r="TSD72" s="26"/>
      <c r="TSE72" s="26"/>
      <c r="TSF72" s="26"/>
      <c r="TSG72" s="26"/>
      <c r="TSH72" s="26"/>
      <c r="TSI72" s="26"/>
      <c r="TSJ72" s="26"/>
      <c r="TSK72" s="26"/>
      <c r="TSL72" s="26"/>
      <c r="TSM72" s="26"/>
      <c r="TSN72" s="26"/>
      <c r="TSO72" s="26"/>
      <c r="TSP72" s="26"/>
      <c r="TSQ72" s="26"/>
      <c r="TSR72" s="26"/>
      <c r="TSS72" s="26"/>
      <c r="TST72" s="26"/>
      <c r="TSU72" s="26"/>
      <c r="TSV72" s="26"/>
      <c r="TSW72" s="26"/>
      <c r="TSX72" s="26"/>
      <c r="TSY72" s="26"/>
      <c r="TSZ72" s="26"/>
      <c r="TTA72" s="26"/>
      <c r="TTB72" s="26"/>
      <c r="TTC72" s="26"/>
      <c r="TTD72" s="26"/>
      <c r="TTE72" s="26"/>
      <c r="TTF72" s="26"/>
      <c r="TTG72" s="26"/>
      <c r="TTH72" s="26"/>
      <c r="TTI72" s="26"/>
      <c r="TTJ72" s="26"/>
      <c r="TTK72" s="26"/>
      <c r="TTL72" s="26"/>
      <c r="TTM72" s="26"/>
      <c r="TTN72" s="26"/>
      <c r="TTO72" s="26"/>
      <c r="TTP72" s="26"/>
      <c r="TTQ72" s="26"/>
      <c r="TTR72" s="26"/>
      <c r="TTS72" s="26"/>
      <c r="TTT72" s="26"/>
      <c r="TTU72" s="26"/>
      <c r="TTV72" s="26"/>
      <c r="TTW72" s="26"/>
      <c r="TTX72" s="26"/>
      <c r="TTY72" s="26"/>
      <c r="TTZ72" s="26"/>
      <c r="TUA72" s="26"/>
      <c r="TUB72" s="26"/>
      <c r="TUC72" s="26"/>
      <c r="TUD72" s="26"/>
      <c r="TUE72" s="26"/>
      <c r="TUF72" s="26"/>
      <c r="TUG72" s="26"/>
      <c r="TUH72" s="26"/>
      <c r="TUI72" s="26"/>
      <c r="TUJ72" s="26"/>
      <c r="TUK72" s="26"/>
      <c r="TUL72" s="26"/>
      <c r="TUM72" s="26"/>
      <c r="TUN72" s="26"/>
      <c r="TUO72" s="26"/>
      <c r="TUP72" s="26"/>
      <c r="TUQ72" s="26"/>
      <c r="TUR72" s="26"/>
      <c r="TUS72" s="26"/>
      <c r="TUT72" s="26"/>
      <c r="TUU72" s="26"/>
      <c r="TUV72" s="26"/>
      <c r="TUW72" s="26"/>
      <c r="TUX72" s="26"/>
      <c r="TUY72" s="26"/>
      <c r="TUZ72" s="26"/>
      <c r="TVA72" s="26"/>
      <c r="TVB72" s="26"/>
      <c r="TVC72" s="26"/>
      <c r="TVD72" s="26"/>
      <c r="TVE72" s="26"/>
      <c r="TVF72" s="26"/>
      <c r="TVG72" s="26"/>
      <c r="TVH72" s="26"/>
      <c r="TVI72" s="26"/>
      <c r="TVJ72" s="26"/>
      <c r="TVK72" s="26"/>
      <c r="TVL72" s="26"/>
      <c r="TVM72" s="26"/>
      <c r="TVN72" s="26"/>
      <c r="TVO72" s="26"/>
      <c r="TVP72" s="26"/>
      <c r="TVQ72" s="26"/>
      <c r="TVR72" s="26"/>
      <c r="TVS72" s="26"/>
      <c r="TVT72" s="26"/>
      <c r="TVU72" s="26"/>
      <c r="TVV72" s="26"/>
      <c r="TVW72" s="26"/>
      <c r="TVX72" s="26"/>
      <c r="TVY72" s="26"/>
      <c r="TVZ72" s="26"/>
      <c r="TWA72" s="26"/>
      <c r="TWB72" s="26"/>
      <c r="TWC72" s="26"/>
      <c r="TWD72" s="26"/>
      <c r="TWE72" s="26"/>
      <c r="TWF72" s="26"/>
      <c r="TWG72" s="26"/>
      <c r="TWH72" s="26"/>
      <c r="TWI72" s="26"/>
      <c r="TWJ72" s="26"/>
      <c r="TWK72" s="26"/>
      <c r="TWL72" s="26"/>
      <c r="TWM72" s="26"/>
      <c r="TWN72" s="26"/>
      <c r="TWO72" s="26"/>
      <c r="TWP72" s="26"/>
      <c r="TWQ72" s="26"/>
      <c r="TWR72" s="26"/>
      <c r="TWS72" s="26"/>
      <c r="TWT72" s="26"/>
      <c r="TWU72" s="26"/>
      <c r="TWV72" s="26"/>
      <c r="TWW72" s="26"/>
      <c r="TWX72" s="26"/>
      <c r="TWY72" s="26"/>
      <c r="TWZ72" s="26"/>
      <c r="TXA72" s="26"/>
      <c r="TXB72" s="26"/>
      <c r="TXC72" s="26"/>
      <c r="TXD72" s="26"/>
      <c r="TXE72" s="26"/>
      <c r="TXF72" s="26"/>
      <c r="TXG72" s="26"/>
      <c r="TXH72" s="26"/>
      <c r="TXI72" s="26"/>
      <c r="TXJ72" s="26"/>
      <c r="TXK72" s="26"/>
      <c r="TXL72" s="26"/>
      <c r="TXM72" s="26"/>
      <c r="TXN72" s="26"/>
      <c r="TXO72" s="26"/>
      <c r="TXP72" s="26"/>
      <c r="TXQ72" s="26"/>
      <c r="TXR72" s="26"/>
      <c r="TXS72" s="26"/>
      <c r="TXT72" s="26"/>
      <c r="TXU72" s="26"/>
      <c r="TXV72" s="26"/>
      <c r="TXW72" s="26"/>
      <c r="TXX72" s="26"/>
      <c r="TXY72" s="26"/>
      <c r="TXZ72" s="26"/>
      <c r="TYA72" s="26"/>
      <c r="TYB72" s="26"/>
      <c r="TYC72" s="26"/>
      <c r="TYD72" s="26"/>
      <c r="TYE72" s="26"/>
      <c r="TYF72" s="26"/>
      <c r="TYG72" s="26"/>
      <c r="TYH72" s="26"/>
      <c r="TYI72" s="26"/>
      <c r="TYJ72" s="26"/>
      <c r="TYK72" s="26"/>
      <c r="TYL72" s="26"/>
      <c r="TYM72" s="26"/>
      <c r="TYN72" s="26"/>
      <c r="TYO72" s="26"/>
      <c r="TYP72" s="26"/>
      <c r="TYQ72" s="26"/>
      <c r="TYR72" s="26"/>
      <c r="TYS72" s="26"/>
      <c r="TYT72" s="26"/>
      <c r="TYU72" s="26"/>
      <c r="TYV72" s="26"/>
      <c r="TYW72" s="26"/>
      <c r="TYX72" s="26"/>
      <c r="TYY72" s="26"/>
      <c r="TYZ72" s="26"/>
      <c r="TZA72" s="26"/>
      <c r="TZB72" s="26"/>
      <c r="TZC72" s="26"/>
      <c r="TZD72" s="26"/>
      <c r="TZE72" s="26"/>
      <c r="TZF72" s="26"/>
      <c r="TZG72" s="26"/>
      <c r="TZH72" s="26"/>
      <c r="TZI72" s="26"/>
      <c r="TZJ72" s="26"/>
      <c r="TZK72" s="26"/>
      <c r="TZL72" s="26"/>
      <c r="TZM72" s="26"/>
      <c r="TZN72" s="26"/>
      <c r="TZO72" s="26"/>
      <c r="TZP72" s="26"/>
      <c r="TZQ72" s="26"/>
      <c r="TZR72" s="26"/>
      <c r="TZS72" s="26"/>
      <c r="TZT72" s="26"/>
      <c r="TZU72" s="26"/>
      <c r="TZV72" s="26"/>
      <c r="TZW72" s="26"/>
      <c r="TZX72" s="26"/>
      <c r="TZY72" s="26"/>
      <c r="TZZ72" s="26"/>
      <c r="UAA72" s="26"/>
      <c r="UAB72" s="26"/>
      <c r="UAC72" s="26"/>
      <c r="UAD72" s="26"/>
      <c r="UAE72" s="26"/>
      <c r="UAF72" s="26"/>
      <c r="UAG72" s="26"/>
      <c r="UAH72" s="26"/>
      <c r="UAI72" s="26"/>
      <c r="UAJ72" s="26"/>
      <c r="UAK72" s="26"/>
      <c r="UAL72" s="26"/>
      <c r="UAM72" s="26"/>
      <c r="UAN72" s="26"/>
      <c r="UAO72" s="26"/>
      <c r="UAP72" s="26"/>
      <c r="UAQ72" s="26"/>
      <c r="UAR72" s="26"/>
      <c r="UAS72" s="26"/>
      <c r="UAT72" s="26"/>
      <c r="UAU72" s="26"/>
      <c r="UAV72" s="26"/>
      <c r="UAW72" s="26"/>
      <c r="UAX72" s="26"/>
      <c r="UAY72" s="26"/>
      <c r="UAZ72" s="26"/>
      <c r="UBA72" s="26"/>
      <c r="UBB72" s="26"/>
      <c r="UBC72" s="26"/>
      <c r="UBD72" s="26"/>
      <c r="UBE72" s="26"/>
      <c r="UBF72" s="26"/>
      <c r="UBG72" s="26"/>
      <c r="UBH72" s="26"/>
      <c r="UBI72" s="26"/>
      <c r="UBJ72" s="26"/>
      <c r="UBK72" s="26"/>
      <c r="UBL72" s="26"/>
      <c r="UBM72" s="26"/>
      <c r="UBN72" s="26"/>
      <c r="UBO72" s="26"/>
      <c r="UBP72" s="26"/>
      <c r="UBQ72" s="26"/>
      <c r="UBR72" s="26"/>
      <c r="UBS72" s="26"/>
      <c r="UBT72" s="26"/>
      <c r="UBU72" s="26"/>
      <c r="UBV72" s="26"/>
      <c r="UBW72" s="26"/>
      <c r="UBX72" s="26"/>
      <c r="UBY72" s="26"/>
      <c r="UBZ72" s="26"/>
      <c r="UCA72" s="26"/>
      <c r="UCB72" s="26"/>
      <c r="UCC72" s="26"/>
      <c r="UCD72" s="26"/>
      <c r="UCE72" s="26"/>
      <c r="UCF72" s="26"/>
      <c r="UCG72" s="26"/>
      <c r="UCH72" s="26"/>
      <c r="UCI72" s="26"/>
      <c r="UCJ72" s="26"/>
      <c r="UCK72" s="26"/>
      <c r="UCL72" s="26"/>
      <c r="UCM72" s="26"/>
      <c r="UCN72" s="26"/>
      <c r="UCO72" s="26"/>
      <c r="UCP72" s="26"/>
      <c r="UCQ72" s="26"/>
      <c r="UCR72" s="26"/>
      <c r="UCS72" s="26"/>
      <c r="UCT72" s="26"/>
      <c r="UCU72" s="26"/>
      <c r="UCV72" s="26"/>
      <c r="UCW72" s="26"/>
      <c r="UCX72" s="26"/>
      <c r="UCY72" s="26"/>
      <c r="UCZ72" s="26"/>
      <c r="UDA72" s="26"/>
      <c r="UDB72" s="26"/>
      <c r="UDC72" s="26"/>
      <c r="UDD72" s="26"/>
      <c r="UDE72" s="26"/>
      <c r="UDF72" s="26"/>
      <c r="UDG72" s="26"/>
      <c r="UDH72" s="26"/>
      <c r="UDI72" s="26"/>
      <c r="UDJ72" s="26"/>
      <c r="UDK72" s="26"/>
      <c r="UDL72" s="26"/>
      <c r="UDM72" s="26"/>
      <c r="UDN72" s="26"/>
      <c r="UDO72" s="26"/>
      <c r="UDP72" s="26"/>
      <c r="UDQ72" s="26"/>
      <c r="UDR72" s="26"/>
      <c r="UDS72" s="26"/>
      <c r="UDT72" s="26"/>
      <c r="UDU72" s="26"/>
      <c r="UDV72" s="26"/>
      <c r="UDW72" s="26"/>
      <c r="UDX72" s="26"/>
      <c r="UDY72" s="26"/>
      <c r="UDZ72" s="26"/>
      <c r="UEA72" s="26"/>
      <c r="UEB72" s="26"/>
      <c r="UEC72" s="26"/>
      <c r="UED72" s="26"/>
      <c r="UEE72" s="26"/>
      <c r="UEF72" s="26"/>
      <c r="UEG72" s="26"/>
      <c r="UEH72" s="26"/>
      <c r="UEI72" s="26"/>
      <c r="UEJ72" s="26"/>
      <c r="UEK72" s="26"/>
      <c r="UEL72" s="26"/>
      <c r="UEM72" s="26"/>
      <c r="UEN72" s="26"/>
      <c r="UEO72" s="26"/>
      <c r="UEP72" s="26"/>
      <c r="UEQ72" s="26"/>
      <c r="UER72" s="26"/>
      <c r="UES72" s="26"/>
      <c r="UET72" s="26"/>
      <c r="UEU72" s="26"/>
      <c r="UEV72" s="26"/>
      <c r="UEW72" s="26"/>
      <c r="UEX72" s="26"/>
      <c r="UEY72" s="26"/>
      <c r="UEZ72" s="26"/>
      <c r="UFA72" s="26"/>
      <c r="UFB72" s="26"/>
      <c r="UFC72" s="26"/>
      <c r="UFD72" s="26"/>
      <c r="UFE72" s="26"/>
      <c r="UFF72" s="26"/>
      <c r="UFG72" s="26"/>
      <c r="UFH72" s="26"/>
      <c r="UFI72" s="26"/>
      <c r="UFJ72" s="26"/>
      <c r="UFK72" s="26"/>
      <c r="UFL72" s="26"/>
      <c r="UFM72" s="26"/>
      <c r="UFN72" s="26"/>
      <c r="UFO72" s="26"/>
      <c r="UFP72" s="26"/>
      <c r="UFQ72" s="26"/>
      <c r="UFR72" s="26"/>
      <c r="UFS72" s="26"/>
      <c r="UFT72" s="26"/>
      <c r="UFU72" s="26"/>
      <c r="UFV72" s="26"/>
      <c r="UFW72" s="26"/>
      <c r="UFX72" s="26"/>
      <c r="UFY72" s="26"/>
      <c r="UFZ72" s="26"/>
      <c r="UGA72" s="26"/>
      <c r="UGB72" s="26"/>
      <c r="UGC72" s="26"/>
      <c r="UGD72" s="26"/>
      <c r="UGE72" s="26"/>
      <c r="UGF72" s="26"/>
      <c r="UGG72" s="26"/>
      <c r="UGH72" s="26"/>
      <c r="UGI72" s="26"/>
      <c r="UGJ72" s="26"/>
      <c r="UGK72" s="26"/>
      <c r="UGL72" s="26"/>
      <c r="UGM72" s="26"/>
      <c r="UGN72" s="26"/>
      <c r="UGO72" s="26"/>
      <c r="UGP72" s="26"/>
      <c r="UGQ72" s="26"/>
      <c r="UGR72" s="26"/>
      <c r="UGS72" s="26"/>
      <c r="UGT72" s="26"/>
      <c r="UGU72" s="26"/>
      <c r="UGV72" s="26"/>
      <c r="UGW72" s="26"/>
      <c r="UGX72" s="26"/>
      <c r="UGY72" s="26"/>
      <c r="UGZ72" s="26"/>
      <c r="UHA72" s="26"/>
      <c r="UHB72" s="26"/>
      <c r="UHC72" s="26"/>
      <c r="UHD72" s="26"/>
      <c r="UHE72" s="26"/>
      <c r="UHF72" s="26"/>
      <c r="UHG72" s="26"/>
      <c r="UHH72" s="26"/>
      <c r="UHI72" s="26"/>
      <c r="UHJ72" s="26"/>
      <c r="UHK72" s="26"/>
      <c r="UHL72" s="26"/>
      <c r="UHM72" s="26"/>
      <c r="UHN72" s="26"/>
      <c r="UHO72" s="26"/>
      <c r="UHP72" s="26"/>
      <c r="UHQ72" s="26"/>
      <c r="UHR72" s="26"/>
      <c r="UHS72" s="26"/>
      <c r="UHT72" s="26"/>
      <c r="UHU72" s="26"/>
      <c r="UHV72" s="26"/>
      <c r="UHW72" s="26"/>
      <c r="UHX72" s="26"/>
      <c r="UHY72" s="26"/>
      <c r="UHZ72" s="26"/>
      <c r="UIA72" s="26"/>
      <c r="UIB72" s="26"/>
      <c r="UIC72" s="26"/>
      <c r="UID72" s="26"/>
      <c r="UIE72" s="26"/>
      <c r="UIF72" s="26"/>
      <c r="UIG72" s="26"/>
      <c r="UIH72" s="26"/>
      <c r="UII72" s="26"/>
      <c r="UIJ72" s="26"/>
      <c r="UIK72" s="26"/>
      <c r="UIL72" s="26"/>
      <c r="UIM72" s="26"/>
      <c r="UIN72" s="26"/>
      <c r="UIO72" s="26"/>
      <c r="UIP72" s="26"/>
      <c r="UIQ72" s="26"/>
      <c r="UIR72" s="26"/>
      <c r="UIS72" s="26"/>
      <c r="UIT72" s="26"/>
      <c r="UIU72" s="26"/>
      <c r="UIV72" s="26"/>
      <c r="UIW72" s="26"/>
      <c r="UIX72" s="26"/>
      <c r="UIY72" s="26"/>
      <c r="UIZ72" s="26"/>
      <c r="UJA72" s="26"/>
      <c r="UJB72" s="26"/>
      <c r="UJC72" s="26"/>
      <c r="UJD72" s="26"/>
      <c r="UJE72" s="26"/>
      <c r="UJF72" s="26"/>
      <c r="UJG72" s="26"/>
      <c r="UJH72" s="26"/>
      <c r="UJI72" s="26"/>
      <c r="UJJ72" s="26"/>
      <c r="UJK72" s="26"/>
      <c r="UJL72" s="26"/>
      <c r="UJM72" s="26"/>
      <c r="UJN72" s="26"/>
      <c r="UJO72" s="26"/>
      <c r="UJP72" s="26"/>
      <c r="UJQ72" s="26"/>
      <c r="UJR72" s="26"/>
      <c r="UJS72" s="26"/>
      <c r="UJT72" s="26"/>
      <c r="UJU72" s="26"/>
      <c r="UJV72" s="26"/>
      <c r="UJW72" s="26"/>
      <c r="UJX72" s="26"/>
      <c r="UJY72" s="26"/>
      <c r="UJZ72" s="26"/>
      <c r="UKA72" s="26"/>
      <c r="UKB72" s="26"/>
      <c r="UKC72" s="26"/>
      <c r="UKD72" s="26"/>
      <c r="UKE72" s="26"/>
      <c r="UKF72" s="26"/>
      <c r="UKG72" s="26"/>
      <c r="UKH72" s="26"/>
      <c r="UKI72" s="26"/>
      <c r="UKJ72" s="26"/>
      <c r="UKK72" s="26"/>
      <c r="UKL72" s="26"/>
      <c r="UKM72" s="26"/>
      <c r="UKN72" s="26"/>
      <c r="UKO72" s="26"/>
      <c r="UKP72" s="26"/>
      <c r="UKQ72" s="26"/>
      <c r="UKR72" s="26"/>
      <c r="UKS72" s="26"/>
      <c r="UKT72" s="26"/>
      <c r="UKU72" s="26"/>
      <c r="UKV72" s="26"/>
      <c r="UKW72" s="26"/>
      <c r="UKX72" s="26"/>
      <c r="UKY72" s="26"/>
      <c r="UKZ72" s="26"/>
      <c r="ULA72" s="26"/>
      <c r="ULB72" s="26"/>
      <c r="ULC72" s="26"/>
      <c r="ULD72" s="26"/>
      <c r="ULE72" s="26"/>
      <c r="ULF72" s="26"/>
      <c r="ULG72" s="26"/>
      <c r="ULH72" s="26"/>
      <c r="ULI72" s="26"/>
      <c r="ULJ72" s="26"/>
      <c r="ULK72" s="26"/>
      <c r="ULL72" s="26"/>
      <c r="ULM72" s="26"/>
      <c r="ULN72" s="26"/>
      <c r="ULO72" s="26"/>
      <c r="ULP72" s="26"/>
      <c r="ULQ72" s="26"/>
      <c r="ULR72" s="26"/>
      <c r="ULS72" s="26"/>
      <c r="ULT72" s="26"/>
      <c r="ULU72" s="26"/>
      <c r="ULV72" s="26"/>
      <c r="ULW72" s="26"/>
      <c r="ULX72" s="26"/>
      <c r="ULY72" s="26"/>
      <c r="ULZ72" s="26"/>
      <c r="UMA72" s="26"/>
      <c r="UMB72" s="26"/>
      <c r="UMC72" s="26"/>
      <c r="UMD72" s="26"/>
      <c r="UME72" s="26"/>
      <c r="UMF72" s="26"/>
      <c r="UMG72" s="26"/>
      <c r="UMH72" s="26"/>
      <c r="UMI72" s="26"/>
      <c r="UMJ72" s="26"/>
      <c r="UMK72" s="26"/>
      <c r="UML72" s="26"/>
      <c r="UMM72" s="26"/>
      <c r="UMN72" s="26"/>
      <c r="UMO72" s="26"/>
      <c r="UMP72" s="26"/>
      <c r="UMQ72" s="26"/>
      <c r="UMR72" s="26"/>
      <c r="UMS72" s="26"/>
      <c r="UMT72" s="26"/>
      <c r="UMU72" s="26"/>
      <c r="UMV72" s="26"/>
      <c r="UMW72" s="26"/>
      <c r="UMX72" s="26"/>
      <c r="UMY72" s="26"/>
      <c r="UMZ72" s="26"/>
      <c r="UNA72" s="26"/>
      <c r="UNB72" s="26"/>
      <c r="UNC72" s="26"/>
      <c r="UND72" s="26"/>
      <c r="UNE72" s="26"/>
      <c r="UNF72" s="26"/>
      <c r="UNG72" s="26"/>
      <c r="UNH72" s="26"/>
      <c r="UNI72" s="26"/>
      <c r="UNJ72" s="26"/>
      <c r="UNK72" s="26"/>
      <c r="UNL72" s="26"/>
      <c r="UNM72" s="26"/>
      <c r="UNN72" s="26"/>
      <c r="UNO72" s="26"/>
      <c r="UNP72" s="26"/>
      <c r="UNQ72" s="26"/>
      <c r="UNR72" s="26"/>
      <c r="UNS72" s="26"/>
      <c r="UNT72" s="26"/>
      <c r="UNU72" s="26"/>
      <c r="UNV72" s="26"/>
      <c r="UNW72" s="26"/>
      <c r="UNX72" s="26"/>
      <c r="UNY72" s="26"/>
      <c r="UNZ72" s="26"/>
      <c r="UOA72" s="26"/>
      <c r="UOB72" s="26"/>
      <c r="UOC72" s="26"/>
      <c r="UOD72" s="26"/>
      <c r="UOE72" s="26"/>
      <c r="UOF72" s="26"/>
      <c r="UOG72" s="26"/>
      <c r="UOH72" s="26"/>
      <c r="UOI72" s="26"/>
      <c r="UOJ72" s="26"/>
      <c r="UOK72" s="26"/>
      <c r="UOL72" s="26"/>
      <c r="UOM72" s="26"/>
      <c r="UON72" s="26"/>
      <c r="UOO72" s="26"/>
      <c r="UOP72" s="26"/>
      <c r="UOQ72" s="26"/>
      <c r="UOR72" s="26"/>
      <c r="UOS72" s="26"/>
      <c r="UOT72" s="26"/>
      <c r="UOU72" s="26"/>
      <c r="UOV72" s="26"/>
      <c r="UOW72" s="26"/>
      <c r="UOX72" s="26"/>
      <c r="UOY72" s="26"/>
      <c r="UOZ72" s="26"/>
      <c r="UPA72" s="26"/>
      <c r="UPB72" s="26"/>
      <c r="UPC72" s="26"/>
      <c r="UPD72" s="26"/>
      <c r="UPE72" s="26"/>
      <c r="UPF72" s="26"/>
      <c r="UPG72" s="26"/>
      <c r="UPH72" s="26"/>
      <c r="UPI72" s="26"/>
      <c r="UPJ72" s="26"/>
      <c r="UPK72" s="26"/>
      <c r="UPL72" s="26"/>
      <c r="UPM72" s="26"/>
      <c r="UPN72" s="26"/>
      <c r="UPO72" s="26"/>
      <c r="UPP72" s="26"/>
      <c r="UPQ72" s="26"/>
      <c r="UPR72" s="26"/>
      <c r="UPS72" s="26"/>
      <c r="UPT72" s="26"/>
      <c r="UPU72" s="26"/>
      <c r="UPV72" s="26"/>
      <c r="UPW72" s="26"/>
      <c r="UPX72" s="26"/>
      <c r="UPY72" s="26"/>
      <c r="UPZ72" s="26"/>
      <c r="UQA72" s="26"/>
      <c r="UQB72" s="26"/>
      <c r="UQC72" s="26"/>
      <c r="UQD72" s="26"/>
      <c r="UQE72" s="26"/>
      <c r="UQF72" s="26"/>
      <c r="UQG72" s="26"/>
      <c r="UQH72" s="26"/>
      <c r="UQI72" s="26"/>
      <c r="UQJ72" s="26"/>
      <c r="UQK72" s="26"/>
      <c r="UQL72" s="26"/>
      <c r="UQM72" s="26"/>
      <c r="UQN72" s="26"/>
      <c r="UQO72" s="26"/>
      <c r="UQP72" s="26"/>
      <c r="UQQ72" s="26"/>
      <c r="UQR72" s="26"/>
      <c r="UQS72" s="26"/>
      <c r="UQT72" s="26"/>
      <c r="UQU72" s="26"/>
      <c r="UQV72" s="26"/>
      <c r="UQW72" s="26"/>
      <c r="UQX72" s="26"/>
      <c r="UQY72" s="26"/>
      <c r="UQZ72" s="26"/>
      <c r="URA72" s="26"/>
      <c r="URB72" s="26"/>
      <c r="URC72" s="26"/>
      <c r="URD72" s="26"/>
      <c r="URE72" s="26"/>
      <c r="URF72" s="26"/>
      <c r="URG72" s="26"/>
      <c r="URH72" s="26"/>
      <c r="URI72" s="26"/>
      <c r="URJ72" s="26"/>
      <c r="URK72" s="26"/>
      <c r="URL72" s="26"/>
      <c r="URM72" s="26"/>
      <c r="URN72" s="26"/>
      <c r="URO72" s="26"/>
      <c r="URP72" s="26"/>
      <c r="URQ72" s="26"/>
      <c r="URR72" s="26"/>
      <c r="URS72" s="26"/>
      <c r="URT72" s="26"/>
      <c r="URU72" s="26"/>
      <c r="URV72" s="26"/>
      <c r="URW72" s="26"/>
      <c r="URX72" s="26"/>
      <c r="URY72" s="26"/>
      <c r="URZ72" s="26"/>
      <c r="USA72" s="26"/>
      <c r="USB72" s="26"/>
      <c r="USC72" s="26"/>
      <c r="USD72" s="26"/>
      <c r="USE72" s="26"/>
      <c r="USF72" s="26"/>
      <c r="USG72" s="26"/>
      <c r="USH72" s="26"/>
      <c r="USI72" s="26"/>
      <c r="USJ72" s="26"/>
      <c r="USK72" s="26"/>
      <c r="USL72" s="26"/>
      <c r="USM72" s="26"/>
      <c r="USN72" s="26"/>
      <c r="USO72" s="26"/>
      <c r="USP72" s="26"/>
      <c r="USQ72" s="26"/>
      <c r="USR72" s="26"/>
      <c r="USS72" s="26"/>
      <c r="UST72" s="26"/>
      <c r="USU72" s="26"/>
      <c r="USV72" s="26"/>
      <c r="USW72" s="26"/>
      <c r="USX72" s="26"/>
      <c r="USY72" s="26"/>
      <c r="USZ72" s="26"/>
      <c r="UTA72" s="26"/>
      <c r="UTB72" s="26"/>
      <c r="UTC72" s="26"/>
      <c r="UTD72" s="26"/>
      <c r="UTE72" s="26"/>
      <c r="UTF72" s="26"/>
      <c r="UTG72" s="26"/>
      <c r="UTH72" s="26"/>
      <c r="UTI72" s="26"/>
      <c r="UTJ72" s="26"/>
      <c r="UTK72" s="26"/>
      <c r="UTL72" s="26"/>
      <c r="UTM72" s="26"/>
      <c r="UTN72" s="26"/>
      <c r="UTO72" s="26"/>
      <c r="UTP72" s="26"/>
      <c r="UTQ72" s="26"/>
      <c r="UTR72" s="26"/>
      <c r="UTS72" s="26"/>
      <c r="UTT72" s="26"/>
      <c r="UTU72" s="26"/>
      <c r="UTV72" s="26"/>
      <c r="UTW72" s="26"/>
      <c r="UTX72" s="26"/>
      <c r="UTY72" s="26"/>
      <c r="UTZ72" s="26"/>
      <c r="UUA72" s="26"/>
      <c r="UUB72" s="26"/>
      <c r="UUC72" s="26"/>
      <c r="UUD72" s="26"/>
      <c r="UUE72" s="26"/>
      <c r="UUF72" s="26"/>
      <c r="UUG72" s="26"/>
      <c r="UUH72" s="26"/>
      <c r="UUI72" s="26"/>
      <c r="UUJ72" s="26"/>
      <c r="UUK72" s="26"/>
      <c r="UUL72" s="26"/>
      <c r="UUM72" s="26"/>
      <c r="UUN72" s="26"/>
      <c r="UUO72" s="26"/>
      <c r="UUP72" s="26"/>
      <c r="UUQ72" s="26"/>
      <c r="UUR72" s="26"/>
      <c r="UUS72" s="26"/>
      <c r="UUT72" s="26"/>
      <c r="UUU72" s="26"/>
      <c r="UUV72" s="26"/>
      <c r="UUW72" s="26"/>
      <c r="UUX72" s="26"/>
      <c r="UUY72" s="26"/>
      <c r="UUZ72" s="26"/>
      <c r="UVA72" s="26"/>
      <c r="UVB72" s="26"/>
      <c r="UVC72" s="26"/>
      <c r="UVD72" s="26"/>
      <c r="UVE72" s="26"/>
      <c r="UVF72" s="26"/>
      <c r="UVG72" s="26"/>
      <c r="UVH72" s="26"/>
      <c r="UVI72" s="26"/>
      <c r="UVJ72" s="26"/>
      <c r="UVK72" s="26"/>
      <c r="UVL72" s="26"/>
      <c r="UVM72" s="26"/>
      <c r="UVN72" s="26"/>
      <c r="UVO72" s="26"/>
      <c r="UVP72" s="26"/>
      <c r="UVQ72" s="26"/>
      <c r="UVR72" s="26"/>
      <c r="UVS72" s="26"/>
      <c r="UVT72" s="26"/>
      <c r="UVU72" s="26"/>
      <c r="UVV72" s="26"/>
      <c r="UVW72" s="26"/>
      <c r="UVX72" s="26"/>
      <c r="UVY72" s="26"/>
      <c r="UVZ72" s="26"/>
      <c r="UWA72" s="26"/>
      <c r="UWB72" s="26"/>
      <c r="UWC72" s="26"/>
      <c r="UWD72" s="26"/>
      <c r="UWE72" s="26"/>
      <c r="UWF72" s="26"/>
      <c r="UWG72" s="26"/>
      <c r="UWH72" s="26"/>
      <c r="UWI72" s="26"/>
      <c r="UWJ72" s="26"/>
      <c r="UWK72" s="26"/>
      <c r="UWL72" s="26"/>
      <c r="UWM72" s="26"/>
      <c r="UWN72" s="26"/>
      <c r="UWO72" s="26"/>
      <c r="UWP72" s="26"/>
      <c r="UWQ72" s="26"/>
      <c r="UWR72" s="26"/>
      <c r="UWS72" s="26"/>
      <c r="UWT72" s="26"/>
      <c r="UWU72" s="26"/>
      <c r="UWV72" s="26"/>
      <c r="UWW72" s="26"/>
      <c r="UWX72" s="26"/>
      <c r="UWY72" s="26"/>
      <c r="UWZ72" s="26"/>
      <c r="UXA72" s="26"/>
      <c r="UXB72" s="26"/>
      <c r="UXC72" s="26"/>
      <c r="UXD72" s="26"/>
      <c r="UXE72" s="26"/>
      <c r="UXF72" s="26"/>
      <c r="UXG72" s="26"/>
      <c r="UXH72" s="26"/>
      <c r="UXI72" s="26"/>
      <c r="UXJ72" s="26"/>
      <c r="UXK72" s="26"/>
      <c r="UXL72" s="26"/>
      <c r="UXM72" s="26"/>
      <c r="UXN72" s="26"/>
      <c r="UXO72" s="26"/>
      <c r="UXP72" s="26"/>
      <c r="UXQ72" s="26"/>
      <c r="UXR72" s="26"/>
      <c r="UXS72" s="26"/>
      <c r="UXT72" s="26"/>
      <c r="UXU72" s="26"/>
      <c r="UXV72" s="26"/>
      <c r="UXW72" s="26"/>
      <c r="UXX72" s="26"/>
      <c r="UXY72" s="26"/>
      <c r="UXZ72" s="26"/>
      <c r="UYA72" s="26"/>
      <c r="UYB72" s="26"/>
      <c r="UYC72" s="26"/>
      <c r="UYD72" s="26"/>
      <c r="UYE72" s="26"/>
      <c r="UYF72" s="26"/>
      <c r="UYG72" s="26"/>
      <c r="UYH72" s="26"/>
      <c r="UYI72" s="26"/>
      <c r="UYJ72" s="26"/>
      <c r="UYK72" s="26"/>
      <c r="UYL72" s="26"/>
      <c r="UYM72" s="26"/>
      <c r="UYN72" s="26"/>
      <c r="UYO72" s="26"/>
      <c r="UYP72" s="26"/>
      <c r="UYQ72" s="26"/>
      <c r="UYR72" s="26"/>
      <c r="UYS72" s="26"/>
      <c r="UYT72" s="26"/>
      <c r="UYU72" s="26"/>
      <c r="UYV72" s="26"/>
      <c r="UYW72" s="26"/>
      <c r="UYX72" s="26"/>
      <c r="UYY72" s="26"/>
      <c r="UYZ72" s="26"/>
      <c r="UZA72" s="26"/>
      <c r="UZB72" s="26"/>
      <c r="UZC72" s="26"/>
      <c r="UZD72" s="26"/>
      <c r="UZE72" s="26"/>
      <c r="UZF72" s="26"/>
      <c r="UZG72" s="26"/>
      <c r="UZH72" s="26"/>
      <c r="UZI72" s="26"/>
      <c r="UZJ72" s="26"/>
      <c r="UZK72" s="26"/>
      <c r="UZL72" s="26"/>
      <c r="UZM72" s="26"/>
      <c r="UZN72" s="26"/>
      <c r="UZO72" s="26"/>
      <c r="UZP72" s="26"/>
      <c r="UZQ72" s="26"/>
      <c r="UZR72" s="26"/>
      <c r="UZS72" s="26"/>
      <c r="UZT72" s="26"/>
      <c r="UZU72" s="26"/>
      <c r="UZV72" s="26"/>
      <c r="UZW72" s="26"/>
      <c r="UZX72" s="26"/>
      <c r="UZY72" s="26"/>
      <c r="UZZ72" s="26"/>
      <c r="VAA72" s="26"/>
      <c r="VAB72" s="26"/>
      <c r="VAC72" s="26"/>
      <c r="VAD72" s="26"/>
      <c r="VAE72" s="26"/>
      <c r="VAF72" s="26"/>
      <c r="VAG72" s="26"/>
      <c r="VAH72" s="26"/>
      <c r="VAI72" s="26"/>
      <c r="VAJ72" s="26"/>
      <c r="VAK72" s="26"/>
      <c r="VAL72" s="26"/>
      <c r="VAM72" s="26"/>
      <c r="VAN72" s="26"/>
      <c r="VAO72" s="26"/>
      <c r="VAP72" s="26"/>
      <c r="VAQ72" s="26"/>
      <c r="VAR72" s="26"/>
      <c r="VAS72" s="26"/>
      <c r="VAT72" s="26"/>
      <c r="VAU72" s="26"/>
      <c r="VAV72" s="26"/>
      <c r="VAW72" s="26"/>
      <c r="VAX72" s="26"/>
      <c r="VAY72" s="26"/>
      <c r="VAZ72" s="26"/>
      <c r="VBA72" s="26"/>
      <c r="VBB72" s="26"/>
      <c r="VBC72" s="26"/>
      <c r="VBD72" s="26"/>
      <c r="VBE72" s="26"/>
      <c r="VBF72" s="26"/>
      <c r="VBG72" s="26"/>
      <c r="VBH72" s="26"/>
      <c r="VBI72" s="26"/>
      <c r="VBJ72" s="26"/>
      <c r="VBK72" s="26"/>
      <c r="VBL72" s="26"/>
      <c r="VBM72" s="26"/>
      <c r="VBN72" s="26"/>
      <c r="VBO72" s="26"/>
      <c r="VBP72" s="26"/>
      <c r="VBQ72" s="26"/>
      <c r="VBR72" s="26"/>
      <c r="VBS72" s="26"/>
      <c r="VBT72" s="26"/>
      <c r="VBU72" s="26"/>
      <c r="VBV72" s="26"/>
      <c r="VBW72" s="26"/>
      <c r="VBX72" s="26"/>
      <c r="VBY72" s="26"/>
      <c r="VBZ72" s="26"/>
      <c r="VCA72" s="26"/>
      <c r="VCB72" s="26"/>
      <c r="VCC72" s="26"/>
      <c r="VCD72" s="26"/>
      <c r="VCE72" s="26"/>
      <c r="VCF72" s="26"/>
      <c r="VCG72" s="26"/>
      <c r="VCH72" s="26"/>
      <c r="VCI72" s="26"/>
      <c r="VCJ72" s="26"/>
      <c r="VCK72" s="26"/>
      <c r="VCL72" s="26"/>
      <c r="VCM72" s="26"/>
      <c r="VCN72" s="26"/>
      <c r="VCO72" s="26"/>
      <c r="VCP72" s="26"/>
      <c r="VCQ72" s="26"/>
      <c r="VCR72" s="26"/>
      <c r="VCS72" s="26"/>
      <c r="VCT72" s="26"/>
      <c r="VCU72" s="26"/>
      <c r="VCV72" s="26"/>
      <c r="VCW72" s="26"/>
      <c r="VCX72" s="26"/>
      <c r="VCY72" s="26"/>
      <c r="VCZ72" s="26"/>
      <c r="VDA72" s="26"/>
      <c r="VDB72" s="26"/>
      <c r="VDC72" s="26"/>
      <c r="VDD72" s="26"/>
      <c r="VDE72" s="26"/>
      <c r="VDF72" s="26"/>
      <c r="VDG72" s="26"/>
      <c r="VDH72" s="26"/>
      <c r="VDI72" s="26"/>
      <c r="VDJ72" s="26"/>
      <c r="VDK72" s="26"/>
      <c r="VDL72" s="26"/>
      <c r="VDM72" s="26"/>
      <c r="VDN72" s="26"/>
      <c r="VDO72" s="26"/>
      <c r="VDP72" s="26"/>
      <c r="VDQ72" s="26"/>
      <c r="VDR72" s="26"/>
      <c r="VDS72" s="26"/>
      <c r="VDT72" s="26"/>
      <c r="VDU72" s="26"/>
      <c r="VDV72" s="26"/>
      <c r="VDW72" s="26"/>
      <c r="VDX72" s="26"/>
      <c r="VDY72" s="26"/>
      <c r="VDZ72" s="26"/>
      <c r="VEA72" s="26"/>
      <c r="VEB72" s="26"/>
      <c r="VEC72" s="26"/>
      <c r="VED72" s="26"/>
      <c r="VEE72" s="26"/>
      <c r="VEF72" s="26"/>
      <c r="VEG72" s="26"/>
      <c r="VEH72" s="26"/>
      <c r="VEI72" s="26"/>
      <c r="VEJ72" s="26"/>
      <c r="VEK72" s="26"/>
      <c r="VEL72" s="26"/>
      <c r="VEM72" s="26"/>
      <c r="VEN72" s="26"/>
      <c r="VEO72" s="26"/>
      <c r="VEP72" s="26"/>
      <c r="VEQ72" s="26"/>
      <c r="VER72" s="26"/>
      <c r="VES72" s="26"/>
      <c r="VET72" s="26"/>
      <c r="VEU72" s="26"/>
      <c r="VEV72" s="26"/>
      <c r="VEW72" s="26"/>
      <c r="VEX72" s="26"/>
      <c r="VEY72" s="26"/>
      <c r="VEZ72" s="26"/>
      <c r="VFA72" s="26"/>
      <c r="VFB72" s="26"/>
      <c r="VFC72" s="26"/>
      <c r="VFD72" s="26"/>
      <c r="VFE72" s="26"/>
      <c r="VFF72" s="26"/>
      <c r="VFG72" s="26"/>
      <c r="VFH72" s="26"/>
      <c r="VFI72" s="26"/>
      <c r="VFJ72" s="26"/>
      <c r="VFK72" s="26"/>
      <c r="VFL72" s="26"/>
      <c r="VFM72" s="26"/>
      <c r="VFN72" s="26"/>
      <c r="VFO72" s="26"/>
      <c r="VFP72" s="26"/>
      <c r="VFQ72" s="26"/>
      <c r="VFR72" s="26"/>
      <c r="VFS72" s="26"/>
      <c r="VFT72" s="26"/>
      <c r="VFU72" s="26"/>
      <c r="VFV72" s="26"/>
      <c r="VFW72" s="26"/>
      <c r="VFX72" s="26"/>
      <c r="VFY72" s="26"/>
      <c r="VFZ72" s="26"/>
      <c r="VGA72" s="26"/>
      <c r="VGB72" s="26"/>
      <c r="VGC72" s="26"/>
      <c r="VGD72" s="26"/>
      <c r="VGE72" s="26"/>
      <c r="VGF72" s="26"/>
      <c r="VGG72" s="26"/>
      <c r="VGH72" s="26"/>
      <c r="VGI72" s="26"/>
      <c r="VGJ72" s="26"/>
      <c r="VGK72" s="26"/>
      <c r="VGL72" s="26"/>
      <c r="VGM72" s="26"/>
      <c r="VGN72" s="26"/>
      <c r="VGO72" s="26"/>
      <c r="VGP72" s="26"/>
      <c r="VGQ72" s="26"/>
      <c r="VGR72" s="26"/>
      <c r="VGS72" s="26"/>
      <c r="VGT72" s="26"/>
      <c r="VGU72" s="26"/>
      <c r="VGV72" s="26"/>
      <c r="VGW72" s="26"/>
      <c r="VGX72" s="26"/>
      <c r="VGY72" s="26"/>
      <c r="VGZ72" s="26"/>
      <c r="VHA72" s="26"/>
      <c r="VHB72" s="26"/>
      <c r="VHC72" s="26"/>
      <c r="VHD72" s="26"/>
      <c r="VHE72" s="26"/>
      <c r="VHF72" s="26"/>
      <c r="VHG72" s="26"/>
      <c r="VHH72" s="26"/>
      <c r="VHI72" s="26"/>
      <c r="VHJ72" s="26"/>
      <c r="VHK72" s="26"/>
      <c r="VHL72" s="26"/>
      <c r="VHM72" s="26"/>
      <c r="VHN72" s="26"/>
      <c r="VHO72" s="26"/>
      <c r="VHP72" s="26"/>
      <c r="VHQ72" s="26"/>
      <c r="VHR72" s="26"/>
      <c r="VHS72" s="26"/>
      <c r="VHT72" s="26"/>
      <c r="VHU72" s="26"/>
      <c r="VHV72" s="26"/>
      <c r="VHW72" s="26"/>
      <c r="VHX72" s="26"/>
      <c r="VHY72" s="26"/>
      <c r="VHZ72" s="26"/>
      <c r="VIA72" s="26"/>
      <c r="VIB72" s="26"/>
      <c r="VIC72" s="26"/>
      <c r="VID72" s="26"/>
      <c r="VIE72" s="26"/>
      <c r="VIF72" s="26"/>
      <c r="VIG72" s="26"/>
      <c r="VIH72" s="26"/>
      <c r="VII72" s="26"/>
      <c r="VIJ72" s="26"/>
      <c r="VIK72" s="26"/>
      <c r="VIL72" s="26"/>
      <c r="VIM72" s="26"/>
      <c r="VIN72" s="26"/>
      <c r="VIO72" s="26"/>
      <c r="VIP72" s="26"/>
      <c r="VIQ72" s="26"/>
      <c r="VIR72" s="26"/>
      <c r="VIS72" s="26"/>
      <c r="VIT72" s="26"/>
      <c r="VIU72" s="26"/>
      <c r="VIV72" s="26"/>
      <c r="VIW72" s="26"/>
      <c r="VIX72" s="26"/>
      <c r="VIY72" s="26"/>
      <c r="VIZ72" s="26"/>
      <c r="VJA72" s="26"/>
      <c r="VJB72" s="26"/>
      <c r="VJC72" s="26"/>
      <c r="VJD72" s="26"/>
      <c r="VJE72" s="26"/>
      <c r="VJF72" s="26"/>
      <c r="VJG72" s="26"/>
      <c r="VJH72" s="26"/>
      <c r="VJI72" s="26"/>
      <c r="VJJ72" s="26"/>
      <c r="VJK72" s="26"/>
      <c r="VJL72" s="26"/>
      <c r="VJM72" s="26"/>
      <c r="VJN72" s="26"/>
      <c r="VJO72" s="26"/>
      <c r="VJP72" s="26"/>
      <c r="VJQ72" s="26"/>
      <c r="VJR72" s="26"/>
      <c r="VJS72" s="26"/>
      <c r="VJT72" s="26"/>
      <c r="VJU72" s="26"/>
      <c r="VJV72" s="26"/>
      <c r="VJW72" s="26"/>
      <c r="VJX72" s="26"/>
      <c r="VJY72" s="26"/>
      <c r="VJZ72" s="26"/>
      <c r="VKA72" s="26"/>
      <c r="VKB72" s="26"/>
      <c r="VKC72" s="26"/>
      <c r="VKD72" s="26"/>
      <c r="VKE72" s="26"/>
      <c r="VKF72" s="26"/>
      <c r="VKG72" s="26"/>
      <c r="VKH72" s="26"/>
      <c r="VKI72" s="26"/>
      <c r="VKJ72" s="26"/>
      <c r="VKK72" s="26"/>
      <c r="VKL72" s="26"/>
      <c r="VKM72" s="26"/>
      <c r="VKN72" s="26"/>
      <c r="VKO72" s="26"/>
      <c r="VKP72" s="26"/>
      <c r="VKQ72" s="26"/>
      <c r="VKR72" s="26"/>
      <c r="VKS72" s="26"/>
      <c r="VKT72" s="26"/>
      <c r="VKU72" s="26"/>
      <c r="VKV72" s="26"/>
      <c r="VKW72" s="26"/>
      <c r="VKX72" s="26"/>
      <c r="VKY72" s="26"/>
      <c r="VKZ72" s="26"/>
      <c r="VLA72" s="26"/>
      <c r="VLB72" s="26"/>
      <c r="VLC72" s="26"/>
      <c r="VLD72" s="26"/>
      <c r="VLE72" s="26"/>
      <c r="VLF72" s="26"/>
      <c r="VLG72" s="26"/>
      <c r="VLH72" s="26"/>
      <c r="VLI72" s="26"/>
      <c r="VLJ72" s="26"/>
      <c r="VLK72" s="26"/>
      <c r="VLL72" s="26"/>
      <c r="VLM72" s="26"/>
      <c r="VLN72" s="26"/>
      <c r="VLO72" s="26"/>
      <c r="VLP72" s="26"/>
      <c r="VLQ72" s="26"/>
      <c r="VLR72" s="26"/>
      <c r="VLS72" s="26"/>
      <c r="VLT72" s="26"/>
      <c r="VLU72" s="26"/>
      <c r="VLV72" s="26"/>
      <c r="VLW72" s="26"/>
      <c r="VLX72" s="26"/>
      <c r="VLY72" s="26"/>
      <c r="VLZ72" s="26"/>
      <c r="VMA72" s="26"/>
      <c r="VMB72" s="26"/>
      <c r="VMC72" s="26"/>
      <c r="VMD72" s="26"/>
      <c r="VME72" s="26"/>
      <c r="VMF72" s="26"/>
      <c r="VMG72" s="26"/>
      <c r="VMH72" s="26"/>
      <c r="VMI72" s="26"/>
      <c r="VMJ72" s="26"/>
      <c r="VMK72" s="26"/>
      <c r="VML72" s="26"/>
      <c r="VMM72" s="26"/>
      <c r="VMN72" s="26"/>
      <c r="VMO72" s="26"/>
      <c r="VMP72" s="26"/>
      <c r="VMQ72" s="26"/>
      <c r="VMR72" s="26"/>
      <c r="VMS72" s="26"/>
      <c r="VMT72" s="26"/>
      <c r="VMU72" s="26"/>
      <c r="VMV72" s="26"/>
      <c r="VMW72" s="26"/>
      <c r="VMX72" s="26"/>
      <c r="VMY72" s="26"/>
      <c r="VMZ72" s="26"/>
      <c r="VNA72" s="26"/>
      <c r="VNB72" s="26"/>
      <c r="VNC72" s="26"/>
      <c r="VND72" s="26"/>
      <c r="VNE72" s="26"/>
      <c r="VNF72" s="26"/>
      <c r="VNG72" s="26"/>
      <c r="VNH72" s="26"/>
      <c r="VNI72" s="26"/>
      <c r="VNJ72" s="26"/>
      <c r="VNK72" s="26"/>
      <c r="VNL72" s="26"/>
      <c r="VNM72" s="26"/>
      <c r="VNN72" s="26"/>
      <c r="VNO72" s="26"/>
      <c r="VNP72" s="26"/>
      <c r="VNQ72" s="26"/>
      <c r="VNR72" s="26"/>
      <c r="VNS72" s="26"/>
      <c r="VNT72" s="26"/>
      <c r="VNU72" s="26"/>
      <c r="VNV72" s="26"/>
      <c r="VNW72" s="26"/>
      <c r="VNX72" s="26"/>
      <c r="VNY72" s="26"/>
      <c r="VNZ72" s="26"/>
      <c r="VOA72" s="26"/>
      <c r="VOB72" s="26"/>
      <c r="VOC72" s="26"/>
      <c r="VOD72" s="26"/>
      <c r="VOE72" s="26"/>
      <c r="VOF72" s="26"/>
      <c r="VOG72" s="26"/>
      <c r="VOH72" s="26"/>
      <c r="VOI72" s="26"/>
      <c r="VOJ72" s="26"/>
      <c r="VOK72" s="26"/>
      <c r="VOL72" s="26"/>
      <c r="VOM72" s="26"/>
      <c r="VON72" s="26"/>
      <c r="VOO72" s="26"/>
      <c r="VOP72" s="26"/>
      <c r="VOQ72" s="26"/>
      <c r="VOR72" s="26"/>
      <c r="VOS72" s="26"/>
      <c r="VOT72" s="26"/>
      <c r="VOU72" s="26"/>
      <c r="VOV72" s="26"/>
      <c r="VOW72" s="26"/>
      <c r="VOX72" s="26"/>
      <c r="VOY72" s="26"/>
      <c r="VOZ72" s="26"/>
      <c r="VPA72" s="26"/>
      <c r="VPB72" s="26"/>
      <c r="VPC72" s="26"/>
      <c r="VPD72" s="26"/>
      <c r="VPE72" s="26"/>
      <c r="VPF72" s="26"/>
      <c r="VPG72" s="26"/>
      <c r="VPH72" s="26"/>
      <c r="VPI72" s="26"/>
      <c r="VPJ72" s="26"/>
      <c r="VPK72" s="26"/>
      <c r="VPL72" s="26"/>
      <c r="VPM72" s="26"/>
      <c r="VPN72" s="26"/>
      <c r="VPO72" s="26"/>
      <c r="VPP72" s="26"/>
      <c r="VPQ72" s="26"/>
      <c r="VPR72" s="26"/>
      <c r="VPS72" s="26"/>
      <c r="VPT72" s="26"/>
      <c r="VPU72" s="26"/>
      <c r="VPV72" s="26"/>
      <c r="VPW72" s="26"/>
      <c r="VPX72" s="26"/>
      <c r="VPY72" s="26"/>
      <c r="VPZ72" s="26"/>
      <c r="VQA72" s="26"/>
      <c r="VQB72" s="26"/>
      <c r="VQC72" s="26"/>
      <c r="VQD72" s="26"/>
      <c r="VQE72" s="26"/>
      <c r="VQF72" s="26"/>
      <c r="VQG72" s="26"/>
      <c r="VQH72" s="26"/>
      <c r="VQI72" s="26"/>
      <c r="VQJ72" s="26"/>
      <c r="VQK72" s="26"/>
      <c r="VQL72" s="26"/>
      <c r="VQM72" s="26"/>
      <c r="VQN72" s="26"/>
      <c r="VQO72" s="26"/>
      <c r="VQP72" s="26"/>
      <c r="VQQ72" s="26"/>
      <c r="VQR72" s="26"/>
      <c r="VQS72" s="26"/>
      <c r="VQT72" s="26"/>
      <c r="VQU72" s="26"/>
      <c r="VQV72" s="26"/>
      <c r="VQW72" s="26"/>
      <c r="VQX72" s="26"/>
      <c r="VQY72" s="26"/>
      <c r="VQZ72" s="26"/>
      <c r="VRA72" s="26"/>
      <c r="VRB72" s="26"/>
      <c r="VRC72" s="26"/>
      <c r="VRD72" s="26"/>
      <c r="VRE72" s="26"/>
      <c r="VRF72" s="26"/>
      <c r="VRG72" s="26"/>
      <c r="VRH72" s="26"/>
      <c r="VRI72" s="26"/>
      <c r="VRJ72" s="26"/>
      <c r="VRK72" s="26"/>
      <c r="VRL72" s="26"/>
      <c r="VRM72" s="26"/>
      <c r="VRN72" s="26"/>
      <c r="VRO72" s="26"/>
      <c r="VRP72" s="26"/>
      <c r="VRQ72" s="26"/>
      <c r="VRR72" s="26"/>
      <c r="VRS72" s="26"/>
      <c r="VRT72" s="26"/>
      <c r="VRU72" s="26"/>
      <c r="VRV72" s="26"/>
      <c r="VRW72" s="26"/>
      <c r="VRX72" s="26"/>
      <c r="VRY72" s="26"/>
      <c r="VRZ72" s="26"/>
      <c r="VSA72" s="26"/>
      <c r="VSB72" s="26"/>
      <c r="VSC72" s="26"/>
      <c r="VSD72" s="26"/>
      <c r="VSE72" s="26"/>
      <c r="VSF72" s="26"/>
      <c r="VSG72" s="26"/>
      <c r="VSH72" s="26"/>
      <c r="VSI72" s="26"/>
      <c r="VSJ72" s="26"/>
      <c r="VSK72" s="26"/>
      <c r="VSL72" s="26"/>
      <c r="VSM72" s="26"/>
      <c r="VSN72" s="26"/>
      <c r="VSO72" s="26"/>
      <c r="VSP72" s="26"/>
      <c r="VSQ72" s="26"/>
      <c r="VSR72" s="26"/>
      <c r="VSS72" s="26"/>
      <c r="VST72" s="26"/>
      <c r="VSU72" s="26"/>
      <c r="VSV72" s="26"/>
      <c r="VSW72" s="26"/>
      <c r="VSX72" s="26"/>
      <c r="VSY72" s="26"/>
      <c r="VSZ72" s="26"/>
      <c r="VTA72" s="26"/>
      <c r="VTB72" s="26"/>
      <c r="VTC72" s="26"/>
      <c r="VTD72" s="26"/>
      <c r="VTE72" s="26"/>
      <c r="VTF72" s="26"/>
      <c r="VTG72" s="26"/>
      <c r="VTH72" s="26"/>
      <c r="VTI72" s="26"/>
      <c r="VTJ72" s="26"/>
      <c r="VTK72" s="26"/>
      <c r="VTL72" s="26"/>
      <c r="VTM72" s="26"/>
      <c r="VTN72" s="26"/>
      <c r="VTO72" s="26"/>
      <c r="VTP72" s="26"/>
      <c r="VTQ72" s="26"/>
      <c r="VTR72" s="26"/>
      <c r="VTS72" s="26"/>
      <c r="VTT72" s="26"/>
      <c r="VTU72" s="26"/>
      <c r="VTV72" s="26"/>
      <c r="VTW72" s="26"/>
      <c r="VTX72" s="26"/>
      <c r="VTY72" s="26"/>
      <c r="VTZ72" s="26"/>
      <c r="VUA72" s="26"/>
      <c r="VUB72" s="26"/>
      <c r="VUC72" s="26"/>
      <c r="VUD72" s="26"/>
      <c r="VUE72" s="26"/>
      <c r="VUF72" s="26"/>
      <c r="VUG72" s="26"/>
      <c r="VUH72" s="26"/>
      <c r="VUI72" s="26"/>
      <c r="VUJ72" s="26"/>
      <c r="VUK72" s="26"/>
      <c r="VUL72" s="26"/>
      <c r="VUM72" s="26"/>
      <c r="VUN72" s="26"/>
      <c r="VUO72" s="26"/>
      <c r="VUP72" s="26"/>
      <c r="VUQ72" s="26"/>
      <c r="VUR72" s="26"/>
      <c r="VUS72" s="26"/>
      <c r="VUT72" s="26"/>
      <c r="VUU72" s="26"/>
      <c r="VUV72" s="26"/>
      <c r="VUW72" s="26"/>
      <c r="VUX72" s="26"/>
      <c r="VUY72" s="26"/>
      <c r="VUZ72" s="26"/>
      <c r="VVA72" s="26"/>
      <c r="VVB72" s="26"/>
      <c r="VVC72" s="26"/>
      <c r="VVD72" s="26"/>
      <c r="VVE72" s="26"/>
      <c r="VVF72" s="26"/>
      <c r="VVG72" s="26"/>
      <c r="VVH72" s="26"/>
      <c r="VVI72" s="26"/>
      <c r="VVJ72" s="26"/>
      <c r="VVK72" s="26"/>
      <c r="VVL72" s="26"/>
      <c r="VVM72" s="26"/>
      <c r="VVN72" s="26"/>
      <c r="VVO72" s="26"/>
      <c r="VVP72" s="26"/>
      <c r="VVQ72" s="26"/>
      <c r="VVR72" s="26"/>
      <c r="VVS72" s="26"/>
      <c r="VVT72" s="26"/>
      <c r="VVU72" s="26"/>
      <c r="VVV72" s="26"/>
      <c r="VVW72" s="26"/>
      <c r="VVX72" s="26"/>
      <c r="VVY72" s="26"/>
      <c r="VVZ72" s="26"/>
      <c r="VWA72" s="26"/>
      <c r="VWB72" s="26"/>
      <c r="VWC72" s="26"/>
      <c r="VWD72" s="26"/>
      <c r="VWE72" s="26"/>
      <c r="VWF72" s="26"/>
      <c r="VWG72" s="26"/>
      <c r="VWH72" s="26"/>
      <c r="VWI72" s="26"/>
      <c r="VWJ72" s="26"/>
      <c r="VWK72" s="26"/>
      <c r="VWL72" s="26"/>
      <c r="VWM72" s="26"/>
      <c r="VWN72" s="26"/>
      <c r="VWO72" s="26"/>
      <c r="VWP72" s="26"/>
      <c r="VWQ72" s="26"/>
      <c r="VWR72" s="26"/>
      <c r="VWS72" s="26"/>
      <c r="VWT72" s="26"/>
      <c r="VWU72" s="26"/>
      <c r="VWV72" s="26"/>
      <c r="VWW72" s="26"/>
      <c r="VWX72" s="26"/>
      <c r="VWY72" s="26"/>
      <c r="VWZ72" s="26"/>
      <c r="VXA72" s="26"/>
      <c r="VXB72" s="26"/>
      <c r="VXC72" s="26"/>
      <c r="VXD72" s="26"/>
      <c r="VXE72" s="26"/>
      <c r="VXF72" s="26"/>
      <c r="VXG72" s="26"/>
      <c r="VXH72" s="26"/>
      <c r="VXI72" s="26"/>
      <c r="VXJ72" s="26"/>
      <c r="VXK72" s="26"/>
      <c r="VXL72" s="26"/>
      <c r="VXM72" s="26"/>
      <c r="VXN72" s="26"/>
      <c r="VXO72" s="26"/>
      <c r="VXP72" s="26"/>
      <c r="VXQ72" s="26"/>
      <c r="VXR72" s="26"/>
      <c r="VXS72" s="26"/>
      <c r="VXT72" s="26"/>
      <c r="VXU72" s="26"/>
      <c r="VXV72" s="26"/>
      <c r="VXW72" s="26"/>
      <c r="VXX72" s="26"/>
      <c r="VXY72" s="26"/>
      <c r="VXZ72" s="26"/>
      <c r="VYA72" s="26"/>
      <c r="VYB72" s="26"/>
      <c r="VYC72" s="26"/>
      <c r="VYD72" s="26"/>
      <c r="VYE72" s="26"/>
      <c r="VYF72" s="26"/>
      <c r="VYG72" s="26"/>
      <c r="VYH72" s="26"/>
      <c r="VYI72" s="26"/>
      <c r="VYJ72" s="26"/>
      <c r="VYK72" s="26"/>
      <c r="VYL72" s="26"/>
      <c r="VYM72" s="26"/>
      <c r="VYN72" s="26"/>
      <c r="VYO72" s="26"/>
      <c r="VYP72" s="26"/>
      <c r="VYQ72" s="26"/>
      <c r="VYR72" s="26"/>
      <c r="VYS72" s="26"/>
      <c r="VYT72" s="26"/>
      <c r="VYU72" s="26"/>
      <c r="VYV72" s="26"/>
      <c r="VYW72" s="26"/>
      <c r="VYX72" s="26"/>
      <c r="VYY72" s="26"/>
      <c r="VYZ72" s="26"/>
      <c r="VZA72" s="26"/>
      <c r="VZB72" s="26"/>
      <c r="VZC72" s="26"/>
      <c r="VZD72" s="26"/>
      <c r="VZE72" s="26"/>
      <c r="VZF72" s="26"/>
      <c r="VZG72" s="26"/>
      <c r="VZH72" s="26"/>
      <c r="VZI72" s="26"/>
      <c r="VZJ72" s="26"/>
      <c r="VZK72" s="26"/>
      <c r="VZL72" s="26"/>
      <c r="VZM72" s="26"/>
      <c r="VZN72" s="26"/>
      <c r="VZO72" s="26"/>
      <c r="VZP72" s="26"/>
      <c r="VZQ72" s="26"/>
      <c r="VZR72" s="26"/>
      <c r="VZS72" s="26"/>
      <c r="VZT72" s="26"/>
      <c r="VZU72" s="26"/>
      <c r="VZV72" s="26"/>
      <c r="VZW72" s="26"/>
      <c r="VZX72" s="26"/>
      <c r="VZY72" s="26"/>
      <c r="VZZ72" s="26"/>
      <c r="WAA72" s="26"/>
      <c r="WAB72" s="26"/>
      <c r="WAC72" s="26"/>
      <c r="WAD72" s="26"/>
      <c r="WAE72" s="26"/>
      <c r="WAF72" s="26"/>
      <c r="WAG72" s="26"/>
      <c r="WAH72" s="26"/>
      <c r="WAI72" s="26"/>
      <c r="WAJ72" s="26"/>
      <c r="WAK72" s="26"/>
      <c r="WAL72" s="26"/>
      <c r="WAM72" s="26"/>
      <c r="WAN72" s="26"/>
      <c r="WAO72" s="26"/>
      <c r="WAP72" s="26"/>
      <c r="WAQ72" s="26"/>
      <c r="WAR72" s="26"/>
      <c r="WAS72" s="26"/>
      <c r="WAT72" s="26"/>
      <c r="WAU72" s="26"/>
      <c r="WAV72" s="26"/>
      <c r="WAW72" s="26"/>
      <c r="WAX72" s="26"/>
      <c r="WAY72" s="26"/>
      <c r="WAZ72" s="26"/>
      <c r="WBA72" s="26"/>
      <c r="WBB72" s="26"/>
      <c r="WBC72" s="26"/>
      <c r="WBD72" s="26"/>
      <c r="WBE72" s="26"/>
      <c r="WBF72" s="26"/>
      <c r="WBG72" s="26"/>
      <c r="WBH72" s="26"/>
      <c r="WBI72" s="26"/>
      <c r="WBJ72" s="26"/>
      <c r="WBK72" s="26"/>
      <c r="WBL72" s="26"/>
      <c r="WBM72" s="26"/>
      <c r="WBN72" s="26"/>
      <c r="WBO72" s="26"/>
      <c r="WBP72" s="26"/>
      <c r="WBQ72" s="26"/>
      <c r="WBR72" s="26"/>
      <c r="WBS72" s="26"/>
      <c r="WBT72" s="26"/>
      <c r="WBU72" s="26"/>
      <c r="WBV72" s="26"/>
      <c r="WBW72" s="26"/>
      <c r="WBX72" s="26"/>
      <c r="WBY72" s="26"/>
      <c r="WBZ72" s="26"/>
      <c r="WCA72" s="26"/>
      <c r="WCB72" s="26"/>
      <c r="WCC72" s="26"/>
      <c r="WCD72" s="26"/>
      <c r="WCE72" s="26"/>
      <c r="WCF72" s="26"/>
      <c r="WCG72" s="26"/>
      <c r="WCH72" s="26"/>
      <c r="WCI72" s="26"/>
      <c r="WCJ72" s="26"/>
      <c r="WCK72" s="26"/>
      <c r="WCL72" s="26"/>
      <c r="WCM72" s="26"/>
      <c r="WCN72" s="26"/>
      <c r="WCO72" s="26"/>
      <c r="WCP72" s="26"/>
      <c r="WCQ72" s="26"/>
      <c r="WCR72" s="26"/>
      <c r="WCS72" s="26"/>
      <c r="WCT72" s="26"/>
      <c r="WCU72" s="26"/>
      <c r="WCV72" s="26"/>
      <c r="WCW72" s="26"/>
      <c r="WCX72" s="26"/>
      <c r="WCY72" s="26"/>
      <c r="WCZ72" s="26"/>
      <c r="WDA72" s="26"/>
      <c r="WDB72" s="26"/>
      <c r="WDC72" s="26"/>
      <c r="WDD72" s="26"/>
      <c r="WDE72" s="26"/>
      <c r="WDF72" s="26"/>
      <c r="WDG72" s="26"/>
      <c r="WDH72" s="26"/>
      <c r="WDI72" s="26"/>
      <c r="WDJ72" s="26"/>
      <c r="WDK72" s="26"/>
      <c r="WDL72" s="26"/>
      <c r="WDM72" s="26"/>
      <c r="WDN72" s="26"/>
      <c r="WDO72" s="26"/>
      <c r="WDP72" s="26"/>
      <c r="WDQ72" s="26"/>
      <c r="WDR72" s="26"/>
      <c r="WDS72" s="26"/>
      <c r="WDT72" s="26"/>
      <c r="WDU72" s="26"/>
      <c r="WDV72" s="26"/>
      <c r="WDW72" s="26"/>
      <c r="WDX72" s="26"/>
      <c r="WDY72" s="26"/>
      <c r="WDZ72" s="26"/>
      <c r="WEA72" s="26"/>
      <c r="WEB72" s="26"/>
      <c r="WEC72" s="26"/>
      <c r="WED72" s="26"/>
      <c r="WEE72" s="26"/>
      <c r="WEF72" s="26"/>
      <c r="WEG72" s="26"/>
      <c r="WEH72" s="26"/>
      <c r="WEI72" s="26"/>
      <c r="WEJ72" s="26"/>
      <c r="WEK72" s="26"/>
      <c r="WEL72" s="26"/>
      <c r="WEM72" s="26"/>
      <c r="WEN72" s="26"/>
      <c r="WEO72" s="26"/>
      <c r="WEP72" s="26"/>
      <c r="WEQ72" s="26"/>
      <c r="WER72" s="26"/>
      <c r="WES72" s="26"/>
      <c r="WET72" s="26"/>
      <c r="WEU72" s="26"/>
      <c r="WEV72" s="26"/>
      <c r="WEW72" s="26"/>
      <c r="WEX72" s="26"/>
      <c r="WEY72" s="26"/>
      <c r="WEZ72" s="26"/>
      <c r="WFA72" s="26"/>
      <c r="WFB72" s="26"/>
      <c r="WFC72" s="26"/>
      <c r="WFD72" s="26"/>
      <c r="WFE72" s="26"/>
      <c r="WFF72" s="26"/>
      <c r="WFG72" s="26"/>
      <c r="WFH72" s="26"/>
      <c r="WFI72" s="26"/>
      <c r="WFJ72" s="26"/>
      <c r="WFK72" s="26"/>
      <c r="WFL72" s="26"/>
      <c r="WFM72" s="26"/>
      <c r="WFN72" s="26"/>
      <c r="WFO72" s="26"/>
      <c r="WFP72" s="26"/>
      <c r="WFQ72" s="26"/>
      <c r="WFR72" s="26"/>
      <c r="WFS72" s="26"/>
      <c r="WFT72" s="26"/>
      <c r="WFU72" s="26"/>
      <c r="WFV72" s="26"/>
      <c r="WFW72" s="26"/>
      <c r="WFX72" s="26"/>
      <c r="WFY72" s="26"/>
      <c r="WFZ72" s="26"/>
      <c r="WGA72" s="26"/>
      <c r="WGB72" s="26"/>
      <c r="WGC72" s="26"/>
      <c r="WGD72" s="26"/>
      <c r="WGE72" s="26"/>
      <c r="WGF72" s="26"/>
      <c r="WGG72" s="26"/>
      <c r="WGH72" s="26"/>
      <c r="WGI72" s="26"/>
      <c r="WGJ72" s="26"/>
      <c r="WGK72" s="26"/>
      <c r="WGL72" s="26"/>
      <c r="WGM72" s="26"/>
      <c r="WGN72" s="26"/>
      <c r="WGO72" s="26"/>
      <c r="WGP72" s="26"/>
      <c r="WGQ72" s="26"/>
      <c r="WGR72" s="26"/>
      <c r="WGS72" s="26"/>
      <c r="WGT72" s="26"/>
      <c r="WGU72" s="26"/>
      <c r="WGV72" s="26"/>
      <c r="WGW72" s="26"/>
      <c r="WGX72" s="26"/>
      <c r="WGY72" s="26"/>
      <c r="WGZ72" s="26"/>
      <c r="WHA72" s="26"/>
      <c r="WHB72" s="26"/>
      <c r="WHC72" s="26"/>
      <c r="WHD72" s="26"/>
      <c r="WHE72" s="26"/>
      <c r="WHF72" s="26"/>
      <c r="WHG72" s="26"/>
      <c r="WHH72" s="26"/>
      <c r="WHI72" s="26"/>
      <c r="WHJ72" s="26"/>
      <c r="WHK72" s="26"/>
      <c r="WHL72" s="26"/>
      <c r="WHM72" s="26"/>
      <c r="WHN72" s="26"/>
      <c r="WHO72" s="26"/>
      <c r="WHP72" s="26"/>
      <c r="WHQ72" s="26"/>
      <c r="WHR72" s="26"/>
      <c r="WHS72" s="26"/>
      <c r="WHT72" s="26"/>
      <c r="WHU72" s="26"/>
      <c r="WHV72" s="26"/>
      <c r="WHW72" s="26"/>
      <c r="WHX72" s="26"/>
      <c r="WHY72" s="26"/>
      <c r="WHZ72" s="26"/>
      <c r="WIA72" s="26"/>
      <c r="WIB72" s="26"/>
      <c r="WIC72" s="26"/>
      <c r="WID72" s="26"/>
      <c r="WIE72" s="26"/>
      <c r="WIF72" s="26"/>
      <c r="WIG72" s="26"/>
      <c r="WIH72" s="26"/>
      <c r="WII72" s="26"/>
      <c r="WIJ72" s="26"/>
      <c r="WIK72" s="26"/>
      <c r="WIL72" s="26"/>
      <c r="WIM72" s="26"/>
      <c r="WIN72" s="26"/>
      <c r="WIO72" s="26"/>
      <c r="WIP72" s="26"/>
      <c r="WIQ72" s="26"/>
      <c r="WIR72" s="26"/>
      <c r="WIS72" s="26"/>
      <c r="WIT72" s="26"/>
      <c r="WIU72" s="26"/>
      <c r="WIV72" s="26"/>
      <c r="WIW72" s="26"/>
      <c r="WIX72" s="26"/>
      <c r="WIY72" s="26"/>
      <c r="WIZ72" s="26"/>
      <c r="WJA72" s="26"/>
      <c r="WJB72" s="26"/>
      <c r="WJC72" s="26"/>
      <c r="WJD72" s="26"/>
      <c r="WJE72" s="26"/>
      <c r="WJF72" s="26"/>
      <c r="WJG72" s="26"/>
      <c r="WJH72" s="26"/>
      <c r="WJI72" s="26"/>
      <c r="WJJ72" s="26"/>
      <c r="WJK72" s="26"/>
      <c r="WJL72" s="26"/>
      <c r="WJM72" s="26"/>
      <c r="WJN72" s="26"/>
      <c r="WJO72" s="26"/>
      <c r="WJP72" s="26"/>
      <c r="WJQ72" s="26"/>
      <c r="WJR72" s="26"/>
      <c r="WJS72" s="26"/>
      <c r="WJT72" s="26"/>
      <c r="WJU72" s="26"/>
      <c r="WJV72" s="26"/>
      <c r="WJW72" s="26"/>
      <c r="WJX72" s="26"/>
      <c r="WJY72" s="26"/>
      <c r="WJZ72" s="26"/>
      <c r="WKA72" s="26"/>
      <c r="WKB72" s="26"/>
      <c r="WKC72" s="26"/>
      <c r="WKD72" s="26"/>
      <c r="WKE72" s="26"/>
      <c r="WKF72" s="26"/>
      <c r="WKG72" s="26"/>
      <c r="WKH72" s="26"/>
      <c r="WKI72" s="26"/>
      <c r="WKJ72" s="26"/>
      <c r="WKK72" s="26"/>
      <c r="WKL72" s="26"/>
      <c r="WKM72" s="26"/>
      <c r="WKN72" s="26"/>
      <c r="WKO72" s="26"/>
      <c r="WKP72" s="26"/>
      <c r="WKQ72" s="26"/>
      <c r="WKR72" s="26"/>
      <c r="WKS72" s="26"/>
      <c r="WKT72" s="26"/>
      <c r="WKU72" s="26"/>
      <c r="WKV72" s="26"/>
      <c r="WKW72" s="26"/>
      <c r="WKX72" s="26"/>
      <c r="WKY72" s="26"/>
      <c r="WKZ72" s="26"/>
      <c r="WLA72" s="26"/>
      <c r="WLB72" s="26"/>
      <c r="WLC72" s="26"/>
      <c r="WLD72" s="26"/>
      <c r="WLE72" s="26"/>
      <c r="WLF72" s="26"/>
      <c r="WLG72" s="26"/>
      <c r="WLH72" s="26"/>
      <c r="WLI72" s="26"/>
      <c r="WLJ72" s="26"/>
      <c r="WLK72" s="26"/>
      <c r="WLL72" s="26"/>
      <c r="WLM72" s="26"/>
      <c r="WLN72" s="26"/>
      <c r="WLO72" s="26"/>
      <c r="WLP72" s="26"/>
      <c r="WLQ72" s="26"/>
      <c r="WLR72" s="26"/>
      <c r="WLS72" s="26"/>
      <c r="WLT72" s="26"/>
      <c r="WLU72" s="26"/>
      <c r="WLV72" s="26"/>
      <c r="WLW72" s="26"/>
      <c r="WLX72" s="26"/>
      <c r="WLY72" s="26"/>
      <c r="WLZ72" s="26"/>
      <c r="WMA72" s="26"/>
      <c r="WMB72" s="26"/>
      <c r="WMC72" s="26"/>
      <c r="WMD72" s="26"/>
      <c r="WME72" s="26"/>
      <c r="WMF72" s="26"/>
      <c r="WMG72" s="26"/>
      <c r="WMH72" s="26"/>
      <c r="WMI72" s="26"/>
      <c r="WMJ72" s="26"/>
      <c r="WMK72" s="26"/>
      <c r="WML72" s="26"/>
      <c r="WMM72" s="26"/>
      <c r="WMN72" s="26"/>
      <c r="WMO72" s="26"/>
      <c r="WMP72" s="26"/>
      <c r="WMQ72" s="26"/>
      <c r="WMR72" s="26"/>
      <c r="WMS72" s="26"/>
      <c r="WMT72" s="26"/>
      <c r="WMU72" s="26"/>
      <c r="WMV72" s="26"/>
      <c r="WMW72" s="26"/>
      <c r="WMX72" s="26"/>
      <c r="WMY72" s="26"/>
      <c r="WMZ72" s="26"/>
      <c r="WNA72" s="26"/>
      <c r="WNB72" s="26"/>
      <c r="WNC72" s="26"/>
      <c r="WND72" s="26"/>
      <c r="WNE72" s="26"/>
      <c r="WNF72" s="26"/>
      <c r="WNG72" s="26"/>
      <c r="WNH72" s="26"/>
      <c r="WNI72" s="26"/>
      <c r="WNJ72" s="26"/>
      <c r="WNK72" s="26"/>
      <c r="WNL72" s="26"/>
      <c r="WNM72" s="26"/>
      <c r="WNN72" s="26"/>
      <c r="WNO72" s="26"/>
      <c r="WNP72" s="26"/>
      <c r="WNQ72" s="26"/>
      <c r="WNR72" s="26"/>
      <c r="WNS72" s="26"/>
      <c r="WNT72" s="26"/>
      <c r="WNU72" s="26"/>
      <c r="WNV72" s="26"/>
      <c r="WNW72" s="26"/>
      <c r="WNX72" s="26"/>
      <c r="WNY72" s="26"/>
      <c r="WNZ72" s="26"/>
      <c r="WOA72" s="26"/>
      <c r="WOB72" s="26"/>
      <c r="WOC72" s="26"/>
      <c r="WOD72" s="26"/>
      <c r="WOE72" s="26"/>
      <c r="WOF72" s="26"/>
      <c r="WOG72" s="26"/>
      <c r="WOH72" s="26"/>
      <c r="WOI72" s="26"/>
      <c r="WOJ72" s="26"/>
      <c r="WOK72" s="26"/>
      <c r="WOL72" s="26"/>
      <c r="WOM72" s="26"/>
      <c r="WON72" s="26"/>
      <c r="WOO72" s="26"/>
      <c r="WOP72" s="26"/>
      <c r="WOQ72" s="26"/>
      <c r="WOR72" s="26"/>
      <c r="WOS72" s="26"/>
      <c r="WOT72" s="26"/>
      <c r="WOU72" s="26"/>
      <c r="WOV72" s="26"/>
      <c r="WOW72" s="26"/>
      <c r="WOX72" s="26"/>
      <c r="WOY72" s="26"/>
      <c r="WOZ72" s="26"/>
      <c r="WPA72" s="26"/>
      <c r="WPB72" s="26"/>
      <c r="WPC72" s="26"/>
      <c r="WPD72" s="26"/>
      <c r="WPE72" s="26"/>
      <c r="WPF72" s="26"/>
      <c r="WPG72" s="26"/>
      <c r="WPH72" s="26"/>
      <c r="WPI72" s="26"/>
      <c r="WPJ72" s="26"/>
      <c r="WPK72" s="26"/>
      <c r="WPL72" s="26"/>
      <c r="WPM72" s="26"/>
      <c r="WPN72" s="26"/>
      <c r="WPO72" s="26"/>
      <c r="WPP72" s="26"/>
      <c r="WPQ72" s="26"/>
      <c r="WPR72" s="26"/>
      <c r="WPS72" s="26"/>
      <c r="WPT72" s="26"/>
      <c r="WPU72" s="26"/>
      <c r="WPV72" s="26"/>
      <c r="WPW72" s="26"/>
      <c r="WPX72" s="26"/>
      <c r="WPY72" s="26"/>
      <c r="WPZ72" s="26"/>
      <c r="WQA72" s="26"/>
      <c r="WQB72" s="26"/>
      <c r="WQC72" s="26"/>
      <c r="WQD72" s="26"/>
      <c r="WQE72" s="26"/>
      <c r="WQF72" s="26"/>
      <c r="WQG72" s="26"/>
      <c r="WQH72" s="26"/>
      <c r="WQI72" s="26"/>
      <c r="WQJ72" s="26"/>
      <c r="WQK72" s="26"/>
      <c r="WQL72" s="26"/>
      <c r="WQM72" s="26"/>
      <c r="WQN72" s="26"/>
      <c r="WQO72" s="26"/>
      <c r="WQP72" s="26"/>
      <c r="WQQ72" s="26"/>
      <c r="WQR72" s="26"/>
      <c r="WQS72" s="26"/>
      <c r="WQT72" s="26"/>
      <c r="WQU72" s="26"/>
      <c r="WQV72" s="26"/>
      <c r="WQW72" s="26"/>
      <c r="WQX72" s="26"/>
      <c r="WQY72" s="26"/>
      <c r="WQZ72" s="26"/>
      <c r="WRA72" s="26"/>
      <c r="WRB72" s="26"/>
      <c r="WRC72" s="26"/>
      <c r="WRD72" s="26"/>
      <c r="WRE72" s="26"/>
      <c r="WRF72" s="26"/>
      <c r="WRG72" s="26"/>
      <c r="WRH72" s="26"/>
      <c r="WRI72" s="26"/>
      <c r="WRJ72" s="26"/>
      <c r="WRK72" s="26"/>
      <c r="WRL72" s="26"/>
      <c r="WRM72" s="26"/>
      <c r="WRN72" s="26"/>
      <c r="WRO72" s="26"/>
      <c r="WRP72" s="26"/>
      <c r="WRQ72" s="26"/>
      <c r="WRR72" s="26"/>
      <c r="WRS72" s="26"/>
      <c r="WRT72" s="26"/>
      <c r="WRU72" s="26"/>
      <c r="WRV72" s="26"/>
      <c r="WRW72" s="26"/>
      <c r="WRX72" s="26"/>
      <c r="WRY72" s="26"/>
      <c r="WRZ72" s="26"/>
      <c r="WSA72" s="26"/>
      <c r="WSB72" s="26"/>
      <c r="WSC72" s="26"/>
      <c r="WSD72" s="26"/>
      <c r="WSE72" s="26"/>
      <c r="WSF72" s="26"/>
      <c r="WSG72" s="26"/>
      <c r="WSH72" s="26"/>
      <c r="WSI72" s="26"/>
      <c r="WSJ72" s="26"/>
      <c r="WSK72" s="26"/>
      <c r="WSL72" s="26"/>
      <c r="WSM72" s="26"/>
      <c r="WSN72" s="26"/>
      <c r="WSO72" s="26"/>
      <c r="WSP72" s="26"/>
      <c r="WSQ72" s="26"/>
      <c r="WSR72" s="26"/>
      <c r="WSS72" s="26"/>
      <c r="WST72" s="26"/>
      <c r="WSU72" s="26"/>
      <c r="WSV72" s="26"/>
      <c r="WSW72" s="26"/>
      <c r="WSX72" s="26"/>
      <c r="WSY72" s="26"/>
      <c r="WSZ72" s="26"/>
      <c r="WTA72" s="26"/>
      <c r="WTB72" s="26"/>
      <c r="WTC72" s="26"/>
      <c r="WTD72" s="26"/>
      <c r="WTE72" s="26"/>
      <c r="WTF72" s="26"/>
      <c r="WTG72" s="26"/>
      <c r="WTH72" s="26"/>
      <c r="WTI72" s="26"/>
      <c r="WTJ72" s="26"/>
      <c r="WTK72" s="26"/>
      <c r="WTL72" s="26"/>
      <c r="WTM72" s="26"/>
      <c r="WTN72" s="26"/>
      <c r="WTO72" s="26"/>
      <c r="WTP72" s="26"/>
      <c r="WTQ72" s="26"/>
      <c r="WTR72" s="26"/>
      <c r="WTS72" s="26"/>
      <c r="WTT72" s="26"/>
      <c r="WTU72" s="26"/>
      <c r="WTV72" s="26"/>
      <c r="WTW72" s="26"/>
      <c r="WTX72" s="26"/>
      <c r="WTY72" s="26"/>
      <c r="WTZ72" s="26"/>
      <c r="WUA72" s="26"/>
      <c r="WUB72" s="26"/>
      <c r="WUC72" s="26"/>
      <c r="WUD72" s="26"/>
      <c r="WUE72" s="26"/>
      <c r="WUF72" s="26"/>
      <c r="WUG72" s="26"/>
      <c r="WUH72" s="26"/>
      <c r="WUI72" s="26"/>
      <c r="WUJ72" s="26"/>
      <c r="WUK72" s="26"/>
      <c r="WUL72" s="26"/>
      <c r="WUM72" s="26"/>
      <c r="WUN72" s="26"/>
      <c r="WUO72" s="26"/>
      <c r="WUP72" s="26"/>
      <c r="WUQ72" s="26"/>
      <c r="WUR72" s="26"/>
      <c r="WUS72" s="26"/>
      <c r="WUT72" s="26"/>
      <c r="WUU72" s="26"/>
      <c r="WUV72" s="26"/>
      <c r="WUW72" s="26"/>
      <c r="WUX72" s="26"/>
      <c r="WUY72" s="26"/>
      <c r="WUZ72" s="26"/>
      <c r="WVA72" s="26"/>
      <c r="WVB72" s="26"/>
      <c r="WVC72" s="26"/>
      <c r="WVD72" s="26"/>
      <c r="WVE72" s="26"/>
      <c r="WVF72" s="26"/>
      <c r="WVG72" s="26"/>
      <c r="WVH72" s="26"/>
      <c r="WVI72" s="26"/>
      <c r="WVJ72" s="26"/>
      <c r="WVK72" s="26"/>
      <c r="WVL72" s="26"/>
      <c r="WVM72" s="26"/>
      <c r="WVN72" s="26"/>
      <c r="WVO72" s="26"/>
      <c r="WVP72" s="26"/>
      <c r="WVQ72" s="26"/>
      <c r="WVR72" s="26"/>
      <c r="WVS72" s="26"/>
      <c r="WVT72" s="26"/>
      <c r="WVU72" s="26"/>
      <c r="WVV72" s="26"/>
      <c r="WVW72" s="26"/>
      <c r="WVX72" s="26"/>
      <c r="WVY72" s="26"/>
      <c r="WVZ72" s="26"/>
      <c r="WWA72" s="26"/>
      <c r="WWB72" s="26"/>
      <c r="WWC72" s="26"/>
      <c r="WWD72" s="26"/>
      <c r="WWE72" s="26"/>
      <c r="WWF72" s="26"/>
      <c r="WWG72" s="26"/>
      <c r="WWH72" s="26"/>
      <c r="WWI72" s="26"/>
      <c r="WWJ72" s="26"/>
      <c r="WWK72" s="26"/>
      <c r="WWL72" s="26"/>
      <c r="WWM72" s="26"/>
      <c r="WWN72" s="26"/>
      <c r="WWO72" s="26"/>
      <c r="WWP72" s="26"/>
      <c r="WWQ72" s="26"/>
      <c r="WWR72" s="26"/>
      <c r="WWS72" s="26"/>
      <c r="WWT72" s="26"/>
      <c r="WWU72" s="26"/>
      <c r="WWV72" s="26"/>
      <c r="WWW72" s="26"/>
      <c r="WWX72" s="26"/>
      <c r="WWY72" s="26"/>
      <c r="WWZ72" s="26"/>
      <c r="WXA72" s="26"/>
      <c r="WXB72" s="26"/>
      <c r="WXC72" s="26"/>
      <c r="WXD72" s="26"/>
      <c r="WXE72" s="26"/>
      <c r="WXF72" s="26"/>
      <c r="WXG72" s="26"/>
      <c r="WXH72" s="26"/>
      <c r="WXI72" s="26"/>
      <c r="WXJ72" s="26"/>
      <c r="WXK72" s="26"/>
      <c r="WXL72" s="26"/>
      <c r="WXM72" s="26"/>
      <c r="WXN72" s="26"/>
      <c r="WXO72" s="26"/>
      <c r="WXP72" s="26"/>
      <c r="WXQ72" s="26"/>
      <c r="WXR72" s="26"/>
      <c r="WXS72" s="26"/>
      <c r="WXT72" s="26"/>
      <c r="WXU72" s="26"/>
      <c r="WXV72" s="26"/>
      <c r="WXW72" s="26"/>
      <c r="WXX72" s="26"/>
      <c r="WXY72" s="26"/>
      <c r="WXZ72" s="26"/>
      <c r="WYA72" s="26"/>
      <c r="WYB72" s="26"/>
      <c r="WYC72" s="26"/>
      <c r="WYD72" s="26"/>
      <c r="WYE72" s="26"/>
      <c r="WYF72" s="26"/>
      <c r="WYG72" s="26"/>
      <c r="WYH72" s="26"/>
      <c r="WYI72" s="26"/>
      <c r="WYJ72" s="26"/>
      <c r="WYK72" s="26"/>
      <c r="WYL72" s="26"/>
      <c r="WYM72" s="26"/>
      <c r="WYN72" s="26"/>
      <c r="WYO72" s="26"/>
      <c r="WYP72" s="26"/>
      <c r="WYQ72" s="26"/>
      <c r="WYR72" s="26"/>
      <c r="WYS72" s="26"/>
      <c r="WYT72" s="26"/>
      <c r="WYU72" s="26"/>
      <c r="WYV72" s="26"/>
      <c r="WYW72" s="26"/>
      <c r="WYX72" s="26"/>
      <c r="WYY72" s="26"/>
      <c r="WYZ72" s="26"/>
      <c r="WZA72" s="26"/>
      <c r="WZB72" s="26"/>
      <c r="WZC72" s="26"/>
      <c r="WZD72" s="26"/>
      <c r="WZE72" s="26"/>
      <c r="WZF72" s="26"/>
      <c r="WZG72" s="26"/>
      <c r="WZH72" s="26"/>
      <c r="WZI72" s="26"/>
      <c r="WZJ72" s="26"/>
      <c r="WZK72" s="26"/>
      <c r="WZL72" s="26"/>
      <c r="WZM72" s="26"/>
      <c r="WZN72" s="26"/>
      <c r="WZO72" s="26"/>
      <c r="WZP72" s="26"/>
      <c r="WZQ72" s="26"/>
      <c r="WZR72" s="26"/>
      <c r="WZS72" s="26"/>
      <c r="WZT72" s="26"/>
      <c r="WZU72" s="26"/>
      <c r="WZV72" s="26"/>
      <c r="WZW72" s="26"/>
      <c r="WZX72" s="26"/>
      <c r="WZY72" s="26"/>
      <c r="WZZ72" s="26"/>
      <c r="XAA72" s="26"/>
      <c r="XAB72" s="26"/>
      <c r="XAC72" s="26"/>
      <c r="XAD72" s="26"/>
      <c r="XAE72" s="26"/>
      <c r="XAF72" s="26"/>
      <c r="XAG72" s="26"/>
      <c r="XAH72" s="26"/>
      <c r="XAI72" s="26"/>
      <c r="XAJ72" s="26"/>
      <c r="XAK72" s="26"/>
      <c r="XAL72" s="26"/>
      <c r="XAM72" s="26"/>
      <c r="XAN72" s="26"/>
      <c r="XAO72" s="26"/>
      <c r="XAP72" s="26"/>
      <c r="XAQ72" s="26"/>
      <c r="XAR72" s="26"/>
      <c r="XAS72" s="26"/>
      <c r="XAT72" s="26"/>
      <c r="XAU72" s="26"/>
      <c r="XAV72" s="26"/>
      <c r="XAW72" s="26"/>
      <c r="XAX72" s="26"/>
      <c r="XAY72" s="26"/>
      <c r="XAZ72" s="26"/>
      <c r="XBA72" s="26"/>
      <c r="XBB72" s="26"/>
      <c r="XBC72" s="26"/>
      <c r="XBD72" s="26"/>
      <c r="XBE72" s="26"/>
      <c r="XBF72" s="26"/>
      <c r="XBG72" s="26"/>
      <c r="XBH72" s="26"/>
      <c r="XBI72" s="26"/>
      <c r="XBJ72" s="26"/>
      <c r="XBK72" s="26"/>
      <c r="XBL72" s="26"/>
      <c r="XBM72" s="26"/>
      <c r="XBN72" s="26"/>
      <c r="XBO72" s="26"/>
      <c r="XBP72" s="26"/>
      <c r="XBQ72" s="26"/>
      <c r="XBR72" s="26"/>
      <c r="XBS72" s="26"/>
      <c r="XBT72" s="26"/>
      <c r="XBU72" s="26"/>
      <c r="XBV72" s="26"/>
      <c r="XBW72" s="26"/>
      <c r="XBX72" s="26"/>
      <c r="XBY72" s="26"/>
      <c r="XBZ72" s="26"/>
      <c r="XCA72" s="26"/>
      <c r="XCB72" s="26"/>
      <c r="XCC72" s="26"/>
      <c r="XCD72" s="26"/>
      <c r="XCE72" s="26"/>
      <c r="XCF72" s="26"/>
      <c r="XCG72" s="26"/>
      <c r="XCH72" s="26"/>
      <c r="XCI72" s="26"/>
      <c r="XCJ72" s="26"/>
      <c r="XCK72" s="26"/>
      <c r="XCL72" s="26"/>
      <c r="XCM72" s="26"/>
      <c r="XCN72" s="26"/>
      <c r="XCO72" s="26"/>
      <c r="XCP72" s="26"/>
      <c r="XCQ72" s="26"/>
      <c r="XCR72" s="26"/>
      <c r="XCS72" s="26"/>
      <c r="XCT72" s="26"/>
      <c r="XCU72" s="26"/>
      <c r="XCV72" s="26"/>
      <c r="XCW72" s="26"/>
      <c r="XCX72" s="26"/>
      <c r="XCY72" s="26"/>
      <c r="XCZ72" s="26"/>
      <c r="XDA72" s="26"/>
      <c r="XDB72" s="26"/>
      <c r="XDC72" s="26"/>
      <c r="XDD72" s="26"/>
      <c r="XDE72" s="26"/>
      <c r="XDF72" s="26"/>
      <c r="XDG72" s="26"/>
      <c r="XDH72" s="26"/>
      <c r="XDI72" s="26"/>
      <c r="XDJ72" s="26"/>
      <c r="XDK72" s="26"/>
      <c r="XDL72" s="26"/>
      <c r="XDM72" s="26"/>
      <c r="XDN72" s="26"/>
      <c r="XDO72" s="26"/>
      <c r="XDP72" s="26"/>
      <c r="XDQ72" s="26"/>
      <c r="XDR72" s="26"/>
      <c r="XDS72" s="26"/>
      <c r="XDT72" s="26"/>
      <c r="XDU72" s="26"/>
      <c r="XDV72" s="26"/>
      <c r="XDW72" s="26"/>
      <c r="XDX72" s="26"/>
      <c r="XDY72" s="26"/>
      <c r="XDZ72" s="26"/>
      <c r="XEA72" s="26"/>
      <c r="XEB72" s="26"/>
      <c r="XEC72" s="26"/>
      <c r="XED72" s="26"/>
      <c r="XEE72" s="26"/>
      <c r="XEF72" s="26"/>
      <c r="XEG72" s="26"/>
      <c r="XEH72" s="26"/>
      <c r="XEI72" s="26"/>
      <c r="XEJ72" s="26"/>
      <c r="XEK72" s="26"/>
      <c r="XEL72" s="26"/>
      <c r="XEM72" s="26"/>
      <c r="XEN72" s="26"/>
      <c r="XEO72" s="26"/>
      <c r="XEP72" s="26"/>
      <c r="XEQ72" s="26"/>
      <c r="XER72" s="26"/>
      <c r="XES72" s="26"/>
      <c r="XET72" s="26"/>
      <c r="XEU72" s="26"/>
      <c r="XEV72" s="26"/>
      <c r="XEW72" s="26"/>
      <c r="XEX72" s="26"/>
      <c r="XEY72" s="26"/>
      <c r="XEZ72" s="26"/>
      <c r="XFA72" s="26"/>
    </row>
    <row r="73" spans="1:16381" s="27" customFormat="1" ht="12.75" x14ac:dyDescent="0.2">
      <c r="A73" s="26"/>
      <c r="B73" s="26"/>
      <c r="C73" s="26"/>
      <c r="D73" s="26"/>
      <c r="E73" s="26"/>
      <c r="F73" s="26"/>
      <c r="G73" s="26"/>
      <c r="H73" s="28"/>
      <c r="I73" s="28"/>
      <c r="J73" s="28"/>
      <c r="K73" s="26"/>
      <c r="L73" s="26"/>
      <c r="N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6"/>
      <c r="IM73" s="26"/>
      <c r="IN73" s="26"/>
      <c r="IO73" s="26"/>
      <c r="IP73" s="26"/>
      <c r="IQ73" s="26"/>
      <c r="IR73" s="26"/>
      <c r="IS73" s="26"/>
      <c r="IT73" s="26"/>
      <c r="IU73" s="26"/>
      <c r="IV73" s="26"/>
      <c r="IW73" s="26"/>
      <c r="IX73" s="26"/>
      <c r="IY73" s="26"/>
      <c r="IZ73" s="26"/>
      <c r="JA73" s="26"/>
      <c r="JB73" s="26"/>
      <c r="JC73" s="26"/>
      <c r="JD73" s="26"/>
      <c r="JE73" s="26"/>
      <c r="JF73" s="26"/>
      <c r="JG73" s="26"/>
      <c r="JH73" s="26"/>
      <c r="JI73" s="26"/>
      <c r="JJ73" s="26"/>
      <c r="JK73" s="26"/>
      <c r="JL73" s="26"/>
      <c r="JM73" s="26"/>
      <c r="JN73" s="26"/>
      <c r="JO73" s="26"/>
      <c r="JP73" s="26"/>
      <c r="JQ73" s="26"/>
      <c r="JR73" s="26"/>
      <c r="JS73" s="26"/>
      <c r="JT73" s="26"/>
      <c r="JU73" s="26"/>
      <c r="JV73" s="26"/>
      <c r="JW73" s="26"/>
      <c r="JX73" s="26"/>
      <c r="JY73" s="26"/>
      <c r="JZ73" s="26"/>
      <c r="KA73" s="26"/>
      <c r="KB73" s="26"/>
      <c r="KC73" s="26"/>
      <c r="KD73" s="26"/>
      <c r="KE73" s="26"/>
      <c r="KF73" s="26"/>
      <c r="KG73" s="26"/>
      <c r="KH73" s="26"/>
      <c r="KI73" s="26"/>
      <c r="KJ73" s="26"/>
      <c r="KK73" s="26"/>
      <c r="KL73" s="26"/>
      <c r="KM73" s="26"/>
      <c r="KN73" s="26"/>
      <c r="KO73" s="26"/>
      <c r="KP73" s="26"/>
      <c r="KQ73" s="26"/>
      <c r="KR73" s="26"/>
      <c r="KS73" s="26"/>
      <c r="KT73" s="26"/>
      <c r="KU73" s="26"/>
      <c r="KV73" s="26"/>
      <c r="KW73" s="26"/>
      <c r="KX73" s="26"/>
      <c r="KY73" s="26"/>
      <c r="KZ73" s="26"/>
      <c r="LA73" s="26"/>
      <c r="LB73" s="26"/>
      <c r="LC73" s="26"/>
      <c r="LD73" s="26"/>
      <c r="LE73" s="26"/>
      <c r="LF73" s="26"/>
      <c r="LG73" s="26"/>
      <c r="LH73" s="26"/>
      <c r="LI73" s="26"/>
      <c r="LJ73" s="26"/>
      <c r="LK73" s="26"/>
      <c r="LL73" s="26"/>
      <c r="LM73" s="26"/>
      <c r="LN73" s="26"/>
      <c r="LO73" s="26"/>
      <c r="LP73" s="26"/>
      <c r="LQ73" s="26"/>
      <c r="LR73" s="26"/>
      <c r="LS73" s="26"/>
      <c r="LT73" s="26"/>
      <c r="LU73" s="26"/>
      <c r="LV73" s="26"/>
      <c r="LW73" s="26"/>
      <c r="LX73" s="26"/>
      <c r="LY73" s="26"/>
      <c r="LZ73" s="26"/>
      <c r="MA73" s="26"/>
      <c r="MB73" s="26"/>
      <c r="MC73" s="26"/>
      <c r="MD73" s="26"/>
      <c r="ME73" s="26"/>
      <c r="MF73" s="26"/>
      <c r="MG73" s="26"/>
      <c r="MH73" s="26"/>
      <c r="MI73" s="26"/>
      <c r="MJ73" s="26"/>
      <c r="MK73" s="26"/>
      <c r="ML73" s="26"/>
      <c r="MM73" s="26"/>
      <c r="MN73" s="26"/>
      <c r="MO73" s="26"/>
      <c r="MP73" s="26"/>
      <c r="MQ73" s="26"/>
      <c r="MR73" s="26"/>
      <c r="MS73" s="26"/>
      <c r="MT73" s="26"/>
      <c r="MU73" s="26"/>
      <c r="MV73" s="26"/>
      <c r="MW73" s="26"/>
      <c r="MX73" s="26"/>
      <c r="MY73" s="26"/>
      <c r="MZ73" s="26"/>
      <c r="NA73" s="26"/>
      <c r="NB73" s="26"/>
      <c r="NC73" s="26"/>
      <c r="ND73" s="26"/>
      <c r="NE73" s="26"/>
      <c r="NF73" s="26"/>
      <c r="NG73" s="26"/>
      <c r="NH73" s="26"/>
      <c r="NI73" s="26"/>
      <c r="NJ73" s="26"/>
      <c r="NK73" s="26"/>
      <c r="NL73" s="26"/>
      <c r="NM73" s="26"/>
      <c r="NN73" s="26"/>
      <c r="NO73" s="26"/>
      <c r="NP73" s="26"/>
      <c r="NQ73" s="26"/>
      <c r="NR73" s="26"/>
      <c r="NS73" s="26"/>
      <c r="NT73" s="26"/>
      <c r="NU73" s="26"/>
      <c r="NV73" s="26"/>
      <c r="NW73" s="26"/>
      <c r="NX73" s="26"/>
      <c r="NY73" s="26"/>
      <c r="NZ73" s="26"/>
      <c r="OA73" s="26"/>
      <c r="OB73" s="26"/>
      <c r="OC73" s="26"/>
      <c r="OD73" s="26"/>
      <c r="OE73" s="26"/>
      <c r="OF73" s="26"/>
      <c r="OG73" s="26"/>
      <c r="OH73" s="26"/>
      <c r="OI73" s="26"/>
      <c r="OJ73" s="26"/>
      <c r="OK73" s="26"/>
      <c r="OL73" s="26"/>
      <c r="OM73" s="26"/>
      <c r="ON73" s="26"/>
      <c r="OO73" s="26"/>
      <c r="OP73" s="26"/>
      <c r="OQ73" s="26"/>
      <c r="OR73" s="26"/>
      <c r="OS73" s="26"/>
      <c r="OT73" s="26"/>
      <c r="OU73" s="26"/>
      <c r="OV73" s="26"/>
      <c r="OW73" s="26"/>
      <c r="OX73" s="26"/>
      <c r="OY73" s="26"/>
      <c r="OZ73" s="26"/>
      <c r="PA73" s="26"/>
      <c r="PB73" s="26"/>
      <c r="PC73" s="26"/>
      <c r="PD73" s="26"/>
      <c r="PE73" s="26"/>
      <c r="PF73" s="26"/>
      <c r="PG73" s="26"/>
      <c r="PH73" s="26"/>
      <c r="PI73" s="26"/>
      <c r="PJ73" s="26"/>
      <c r="PK73" s="26"/>
      <c r="PL73" s="26"/>
      <c r="PM73" s="26"/>
      <c r="PN73" s="26"/>
      <c r="PO73" s="26"/>
      <c r="PP73" s="26"/>
      <c r="PQ73" s="26"/>
      <c r="PR73" s="26"/>
      <c r="PS73" s="26"/>
      <c r="PT73" s="26"/>
      <c r="PU73" s="26"/>
      <c r="PV73" s="26"/>
      <c r="PW73" s="26"/>
      <c r="PX73" s="26"/>
      <c r="PY73" s="26"/>
      <c r="PZ73" s="26"/>
      <c r="QA73" s="26"/>
      <c r="QB73" s="26"/>
      <c r="QC73" s="26"/>
      <c r="QD73" s="26"/>
      <c r="QE73" s="26"/>
      <c r="QF73" s="26"/>
      <c r="QG73" s="26"/>
      <c r="QH73" s="26"/>
      <c r="QI73" s="26"/>
      <c r="QJ73" s="26"/>
      <c r="QK73" s="26"/>
      <c r="QL73" s="26"/>
      <c r="QM73" s="26"/>
      <c r="QN73" s="26"/>
      <c r="QO73" s="26"/>
      <c r="QP73" s="26"/>
      <c r="QQ73" s="26"/>
      <c r="QR73" s="26"/>
      <c r="QS73" s="26"/>
      <c r="QT73" s="26"/>
      <c r="QU73" s="26"/>
      <c r="QV73" s="26"/>
      <c r="QW73" s="26"/>
      <c r="QX73" s="26"/>
      <c r="QY73" s="26"/>
      <c r="QZ73" s="26"/>
      <c r="RA73" s="26"/>
      <c r="RB73" s="26"/>
      <c r="RC73" s="26"/>
      <c r="RD73" s="26"/>
      <c r="RE73" s="26"/>
      <c r="RF73" s="26"/>
      <c r="RG73" s="26"/>
      <c r="RH73" s="26"/>
      <c r="RI73" s="26"/>
      <c r="RJ73" s="26"/>
      <c r="RK73" s="26"/>
      <c r="RL73" s="26"/>
      <c r="RM73" s="26"/>
      <c r="RN73" s="26"/>
      <c r="RO73" s="26"/>
      <c r="RP73" s="26"/>
      <c r="RQ73" s="26"/>
      <c r="RR73" s="26"/>
      <c r="RS73" s="26"/>
      <c r="RT73" s="26"/>
      <c r="RU73" s="26"/>
      <c r="RV73" s="26"/>
      <c r="RW73" s="26"/>
      <c r="RX73" s="26"/>
      <c r="RY73" s="26"/>
      <c r="RZ73" s="26"/>
      <c r="SA73" s="26"/>
      <c r="SB73" s="26"/>
      <c r="SC73" s="26"/>
      <c r="SD73" s="26"/>
      <c r="SE73" s="26"/>
      <c r="SF73" s="26"/>
      <c r="SG73" s="26"/>
      <c r="SH73" s="26"/>
      <c r="SI73" s="26"/>
      <c r="SJ73" s="26"/>
      <c r="SK73" s="26"/>
      <c r="SL73" s="26"/>
      <c r="SM73" s="26"/>
      <c r="SN73" s="26"/>
      <c r="SO73" s="26"/>
      <c r="SP73" s="26"/>
      <c r="SQ73" s="26"/>
      <c r="SR73" s="26"/>
      <c r="SS73" s="26"/>
      <c r="ST73" s="26"/>
      <c r="SU73" s="26"/>
      <c r="SV73" s="26"/>
      <c r="SW73" s="26"/>
      <c r="SX73" s="26"/>
      <c r="SY73" s="26"/>
      <c r="SZ73" s="26"/>
      <c r="TA73" s="26"/>
      <c r="TB73" s="26"/>
      <c r="TC73" s="26"/>
      <c r="TD73" s="26"/>
      <c r="TE73" s="26"/>
      <c r="TF73" s="26"/>
      <c r="TG73" s="26"/>
      <c r="TH73" s="26"/>
      <c r="TI73" s="26"/>
      <c r="TJ73" s="26"/>
      <c r="TK73" s="26"/>
      <c r="TL73" s="26"/>
      <c r="TM73" s="26"/>
      <c r="TN73" s="26"/>
      <c r="TO73" s="26"/>
      <c r="TP73" s="26"/>
      <c r="TQ73" s="26"/>
      <c r="TR73" s="26"/>
      <c r="TS73" s="26"/>
      <c r="TT73" s="26"/>
      <c r="TU73" s="26"/>
      <c r="TV73" s="26"/>
      <c r="TW73" s="26"/>
      <c r="TX73" s="26"/>
      <c r="TY73" s="26"/>
      <c r="TZ73" s="26"/>
      <c r="UA73" s="26"/>
      <c r="UB73" s="26"/>
      <c r="UC73" s="26"/>
      <c r="UD73" s="26"/>
      <c r="UE73" s="26"/>
      <c r="UF73" s="26"/>
      <c r="UG73" s="26"/>
      <c r="UH73" s="26"/>
      <c r="UI73" s="26"/>
      <c r="UJ73" s="26"/>
      <c r="UK73" s="26"/>
      <c r="UL73" s="26"/>
      <c r="UM73" s="26"/>
      <c r="UN73" s="26"/>
      <c r="UO73" s="26"/>
      <c r="UP73" s="26"/>
      <c r="UQ73" s="26"/>
      <c r="UR73" s="26"/>
      <c r="US73" s="26"/>
      <c r="UT73" s="26"/>
      <c r="UU73" s="26"/>
      <c r="UV73" s="26"/>
      <c r="UW73" s="26"/>
      <c r="UX73" s="26"/>
      <c r="UY73" s="26"/>
      <c r="UZ73" s="26"/>
      <c r="VA73" s="26"/>
      <c r="VB73" s="26"/>
      <c r="VC73" s="26"/>
      <c r="VD73" s="26"/>
      <c r="VE73" s="26"/>
      <c r="VF73" s="26"/>
      <c r="VG73" s="26"/>
      <c r="VH73" s="26"/>
      <c r="VI73" s="26"/>
      <c r="VJ73" s="26"/>
      <c r="VK73" s="26"/>
      <c r="VL73" s="26"/>
      <c r="VM73" s="26"/>
      <c r="VN73" s="26"/>
      <c r="VO73" s="26"/>
      <c r="VP73" s="26"/>
      <c r="VQ73" s="26"/>
      <c r="VR73" s="26"/>
      <c r="VS73" s="26"/>
      <c r="VT73" s="26"/>
      <c r="VU73" s="26"/>
      <c r="VV73" s="26"/>
      <c r="VW73" s="26"/>
      <c r="VX73" s="26"/>
      <c r="VY73" s="26"/>
      <c r="VZ73" s="26"/>
      <c r="WA73" s="26"/>
      <c r="WB73" s="26"/>
      <c r="WC73" s="26"/>
      <c r="WD73" s="26"/>
      <c r="WE73" s="26"/>
      <c r="WF73" s="26"/>
      <c r="WG73" s="26"/>
      <c r="WH73" s="26"/>
      <c r="WI73" s="26"/>
      <c r="WJ73" s="26"/>
      <c r="WK73" s="26"/>
      <c r="WL73" s="26"/>
      <c r="WM73" s="26"/>
      <c r="WN73" s="26"/>
      <c r="WO73" s="26"/>
      <c r="WP73" s="26"/>
      <c r="WQ73" s="26"/>
      <c r="WR73" s="26"/>
      <c r="WS73" s="26"/>
      <c r="WT73" s="26"/>
      <c r="WU73" s="26"/>
      <c r="WV73" s="26"/>
      <c r="WW73" s="26"/>
      <c r="WX73" s="26"/>
      <c r="WY73" s="26"/>
      <c r="WZ73" s="26"/>
      <c r="XA73" s="26"/>
      <c r="XB73" s="26"/>
      <c r="XC73" s="26"/>
      <c r="XD73" s="26"/>
      <c r="XE73" s="26"/>
      <c r="XF73" s="26"/>
      <c r="XG73" s="26"/>
      <c r="XH73" s="26"/>
      <c r="XI73" s="26"/>
      <c r="XJ73" s="26"/>
      <c r="XK73" s="26"/>
      <c r="XL73" s="26"/>
      <c r="XM73" s="26"/>
      <c r="XN73" s="26"/>
      <c r="XO73" s="26"/>
      <c r="XP73" s="26"/>
      <c r="XQ73" s="26"/>
      <c r="XR73" s="26"/>
      <c r="XS73" s="26"/>
      <c r="XT73" s="26"/>
      <c r="XU73" s="26"/>
      <c r="XV73" s="26"/>
      <c r="XW73" s="26"/>
      <c r="XX73" s="26"/>
      <c r="XY73" s="26"/>
      <c r="XZ73" s="26"/>
      <c r="YA73" s="26"/>
      <c r="YB73" s="26"/>
      <c r="YC73" s="26"/>
      <c r="YD73" s="26"/>
      <c r="YE73" s="26"/>
      <c r="YF73" s="26"/>
      <c r="YG73" s="26"/>
      <c r="YH73" s="26"/>
      <c r="YI73" s="26"/>
      <c r="YJ73" s="26"/>
      <c r="YK73" s="26"/>
      <c r="YL73" s="26"/>
      <c r="YM73" s="26"/>
      <c r="YN73" s="26"/>
      <c r="YO73" s="26"/>
      <c r="YP73" s="26"/>
      <c r="YQ73" s="26"/>
      <c r="YR73" s="26"/>
      <c r="YS73" s="26"/>
      <c r="YT73" s="26"/>
      <c r="YU73" s="26"/>
      <c r="YV73" s="26"/>
      <c r="YW73" s="26"/>
      <c r="YX73" s="26"/>
      <c r="YY73" s="26"/>
      <c r="YZ73" s="26"/>
      <c r="ZA73" s="26"/>
      <c r="ZB73" s="26"/>
      <c r="ZC73" s="26"/>
      <c r="ZD73" s="26"/>
      <c r="ZE73" s="26"/>
      <c r="ZF73" s="26"/>
      <c r="ZG73" s="26"/>
      <c r="ZH73" s="26"/>
      <c r="ZI73" s="26"/>
      <c r="ZJ73" s="26"/>
      <c r="ZK73" s="26"/>
      <c r="ZL73" s="26"/>
      <c r="ZM73" s="26"/>
      <c r="ZN73" s="26"/>
      <c r="ZO73" s="26"/>
      <c r="ZP73" s="26"/>
      <c r="ZQ73" s="26"/>
      <c r="ZR73" s="26"/>
      <c r="ZS73" s="26"/>
      <c r="ZT73" s="26"/>
      <c r="ZU73" s="26"/>
      <c r="ZV73" s="26"/>
      <c r="ZW73" s="26"/>
      <c r="ZX73" s="26"/>
      <c r="ZY73" s="26"/>
      <c r="ZZ73" s="26"/>
      <c r="AAA73" s="26"/>
      <c r="AAB73" s="26"/>
      <c r="AAC73" s="26"/>
      <c r="AAD73" s="26"/>
      <c r="AAE73" s="26"/>
      <c r="AAF73" s="26"/>
      <c r="AAG73" s="26"/>
      <c r="AAH73" s="26"/>
      <c r="AAI73" s="26"/>
      <c r="AAJ73" s="26"/>
      <c r="AAK73" s="26"/>
      <c r="AAL73" s="26"/>
      <c r="AAM73" s="26"/>
      <c r="AAN73" s="26"/>
      <c r="AAO73" s="26"/>
      <c r="AAP73" s="26"/>
      <c r="AAQ73" s="26"/>
      <c r="AAR73" s="26"/>
      <c r="AAS73" s="26"/>
      <c r="AAT73" s="26"/>
      <c r="AAU73" s="26"/>
      <c r="AAV73" s="26"/>
      <c r="AAW73" s="26"/>
      <c r="AAX73" s="26"/>
      <c r="AAY73" s="26"/>
      <c r="AAZ73" s="26"/>
      <c r="ABA73" s="26"/>
      <c r="ABB73" s="26"/>
      <c r="ABC73" s="26"/>
      <c r="ABD73" s="26"/>
      <c r="ABE73" s="26"/>
      <c r="ABF73" s="26"/>
      <c r="ABG73" s="26"/>
      <c r="ABH73" s="26"/>
      <c r="ABI73" s="26"/>
      <c r="ABJ73" s="26"/>
      <c r="ABK73" s="26"/>
      <c r="ABL73" s="26"/>
      <c r="ABM73" s="26"/>
      <c r="ABN73" s="26"/>
      <c r="ABO73" s="26"/>
      <c r="ABP73" s="26"/>
      <c r="ABQ73" s="26"/>
      <c r="ABR73" s="26"/>
      <c r="ABS73" s="26"/>
      <c r="ABT73" s="26"/>
      <c r="ABU73" s="26"/>
      <c r="ABV73" s="26"/>
      <c r="ABW73" s="26"/>
      <c r="ABX73" s="26"/>
      <c r="ABY73" s="26"/>
      <c r="ABZ73" s="26"/>
      <c r="ACA73" s="26"/>
      <c r="ACB73" s="26"/>
      <c r="ACC73" s="26"/>
      <c r="ACD73" s="26"/>
      <c r="ACE73" s="26"/>
      <c r="ACF73" s="26"/>
      <c r="ACG73" s="26"/>
      <c r="ACH73" s="26"/>
      <c r="ACI73" s="26"/>
      <c r="ACJ73" s="26"/>
      <c r="ACK73" s="26"/>
      <c r="ACL73" s="26"/>
      <c r="ACM73" s="26"/>
      <c r="ACN73" s="26"/>
      <c r="ACO73" s="26"/>
      <c r="ACP73" s="26"/>
      <c r="ACQ73" s="26"/>
      <c r="ACR73" s="26"/>
      <c r="ACS73" s="26"/>
      <c r="ACT73" s="26"/>
      <c r="ACU73" s="26"/>
      <c r="ACV73" s="26"/>
      <c r="ACW73" s="26"/>
      <c r="ACX73" s="26"/>
      <c r="ACY73" s="26"/>
      <c r="ACZ73" s="26"/>
      <c r="ADA73" s="26"/>
      <c r="ADB73" s="26"/>
      <c r="ADC73" s="26"/>
      <c r="ADD73" s="26"/>
      <c r="ADE73" s="26"/>
      <c r="ADF73" s="26"/>
      <c r="ADG73" s="26"/>
      <c r="ADH73" s="26"/>
      <c r="ADI73" s="26"/>
      <c r="ADJ73" s="26"/>
      <c r="ADK73" s="26"/>
      <c r="ADL73" s="26"/>
      <c r="ADM73" s="26"/>
      <c r="ADN73" s="26"/>
      <c r="ADO73" s="26"/>
      <c r="ADP73" s="26"/>
      <c r="ADQ73" s="26"/>
      <c r="ADR73" s="26"/>
      <c r="ADS73" s="26"/>
      <c r="ADT73" s="26"/>
      <c r="ADU73" s="26"/>
      <c r="ADV73" s="26"/>
      <c r="ADW73" s="26"/>
      <c r="ADX73" s="26"/>
      <c r="ADY73" s="26"/>
      <c r="ADZ73" s="26"/>
      <c r="AEA73" s="26"/>
      <c r="AEB73" s="26"/>
      <c r="AEC73" s="26"/>
      <c r="AED73" s="26"/>
      <c r="AEE73" s="26"/>
      <c r="AEF73" s="26"/>
      <c r="AEG73" s="26"/>
      <c r="AEH73" s="26"/>
      <c r="AEI73" s="26"/>
      <c r="AEJ73" s="26"/>
      <c r="AEK73" s="26"/>
      <c r="AEL73" s="26"/>
      <c r="AEM73" s="26"/>
      <c r="AEN73" s="26"/>
      <c r="AEO73" s="26"/>
      <c r="AEP73" s="26"/>
      <c r="AEQ73" s="26"/>
      <c r="AER73" s="26"/>
      <c r="AES73" s="26"/>
      <c r="AET73" s="26"/>
      <c r="AEU73" s="26"/>
      <c r="AEV73" s="26"/>
      <c r="AEW73" s="26"/>
      <c r="AEX73" s="26"/>
      <c r="AEY73" s="26"/>
      <c r="AEZ73" s="26"/>
      <c r="AFA73" s="26"/>
      <c r="AFB73" s="26"/>
      <c r="AFC73" s="26"/>
      <c r="AFD73" s="26"/>
      <c r="AFE73" s="26"/>
      <c r="AFF73" s="26"/>
      <c r="AFG73" s="26"/>
      <c r="AFH73" s="26"/>
      <c r="AFI73" s="26"/>
      <c r="AFJ73" s="26"/>
      <c r="AFK73" s="26"/>
      <c r="AFL73" s="26"/>
      <c r="AFM73" s="26"/>
      <c r="AFN73" s="26"/>
      <c r="AFO73" s="26"/>
      <c r="AFP73" s="26"/>
      <c r="AFQ73" s="26"/>
      <c r="AFR73" s="26"/>
      <c r="AFS73" s="26"/>
      <c r="AFT73" s="26"/>
      <c r="AFU73" s="26"/>
      <c r="AFV73" s="26"/>
      <c r="AFW73" s="26"/>
      <c r="AFX73" s="26"/>
      <c r="AFY73" s="26"/>
      <c r="AFZ73" s="26"/>
      <c r="AGA73" s="26"/>
      <c r="AGB73" s="26"/>
      <c r="AGC73" s="26"/>
      <c r="AGD73" s="26"/>
      <c r="AGE73" s="26"/>
      <c r="AGF73" s="26"/>
      <c r="AGG73" s="26"/>
      <c r="AGH73" s="26"/>
      <c r="AGI73" s="26"/>
      <c r="AGJ73" s="26"/>
      <c r="AGK73" s="26"/>
      <c r="AGL73" s="26"/>
      <c r="AGM73" s="26"/>
      <c r="AGN73" s="26"/>
      <c r="AGO73" s="26"/>
      <c r="AGP73" s="26"/>
      <c r="AGQ73" s="26"/>
      <c r="AGR73" s="26"/>
      <c r="AGS73" s="26"/>
      <c r="AGT73" s="26"/>
      <c r="AGU73" s="26"/>
      <c r="AGV73" s="26"/>
      <c r="AGW73" s="26"/>
      <c r="AGX73" s="26"/>
      <c r="AGY73" s="26"/>
      <c r="AGZ73" s="26"/>
      <c r="AHA73" s="26"/>
      <c r="AHB73" s="26"/>
      <c r="AHC73" s="26"/>
      <c r="AHD73" s="26"/>
      <c r="AHE73" s="26"/>
      <c r="AHF73" s="26"/>
      <c r="AHG73" s="26"/>
      <c r="AHH73" s="26"/>
      <c r="AHI73" s="26"/>
      <c r="AHJ73" s="26"/>
      <c r="AHK73" s="26"/>
      <c r="AHL73" s="26"/>
      <c r="AHM73" s="26"/>
      <c r="AHN73" s="26"/>
      <c r="AHO73" s="26"/>
      <c r="AHP73" s="26"/>
      <c r="AHQ73" s="26"/>
      <c r="AHR73" s="26"/>
      <c r="AHS73" s="26"/>
      <c r="AHT73" s="26"/>
      <c r="AHU73" s="26"/>
      <c r="AHV73" s="26"/>
      <c r="AHW73" s="26"/>
      <c r="AHX73" s="26"/>
      <c r="AHY73" s="26"/>
      <c r="AHZ73" s="26"/>
      <c r="AIA73" s="26"/>
      <c r="AIB73" s="26"/>
      <c r="AIC73" s="26"/>
      <c r="AID73" s="26"/>
      <c r="AIE73" s="26"/>
      <c r="AIF73" s="26"/>
      <c r="AIG73" s="26"/>
      <c r="AIH73" s="26"/>
      <c r="AII73" s="26"/>
      <c r="AIJ73" s="26"/>
      <c r="AIK73" s="26"/>
      <c r="AIL73" s="26"/>
      <c r="AIM73" s="26"/>
      <c r="AIN73" s="26"/>
      <c r="AIO73" s="26"/>
      <c r="AIP73" s="26"/>
      <c r="AIQ73" s="26"/>
      <c r="AIR73" s="26"/>
      <c r="AIS73" s="26"/>
      <c r="AIT73" s="26"/>
      <c r="AIU73" s="26"/>
      <c r="AIV73" s="26"/>
      <c r="AIW73" s="26"/>
      <c r="AIX73" s="26"/>
      <c r="AIY73" s="26"/>
      <c r="AIZ73" s="26"/>
      <c r="AJA73" s="26"/>
      <c r="AJB73" s="26"/>
      <c r="AJC73" s="26"/>
      <c r="AJD73" s="26"/>
      <c r="AJE73" s="26"/>
      <c r="AJF73" s="26"/>
      <c r="AJG73" s="26"/>
      <c r="AJH73" s="26"/>
      <c r="AJI73" s="26"/>
      <c r="AJJ73" s="26"/>
      <c r="AJK73" s="26"/>
      <c r="AJL73" s="26"/>
      <c r="AJM73" s="26"/>
      <c r="AJN73" s="26"/>
      <c r="AJO73" s="26"/>
      <c r="AJP73" s="26"/>
      <c r="AJQ73" s="26"/>
      <c r="AJR73" s="26"/>
      <c r="AJS73" s="26"/>
      <c r="AJT73" s="26"/>
      <c r="AJU73" s="26"/>
      <c r="AJV73" s="26"/>
      <c r="AJW73" s="26"/>
      <c r="AJX73" s="26"/>
      <c r="AJY73" s="26"/>
      <c r="AJZ73" s="26"/>
      <c r="AKA73" s="26"/>
      <c r="AKB73" s="26"/>
      <c r="AKC73" s="26"/>
      <c r="AKD73" s="26"/>
      <c r="AKE73" s="26"/>
      <c r="AKF73" s="26"/>
      <c r="AKG73" s="26"/>
      <c r="AKH73" s="26"/>
      <c r="AKI73" s="26"/>
      <c r="AKJ73" s="26"/>
      <c r="AKK73" s="26"/>
      <c r="AKL73" s="26"/>
      <c r="AKM73" s="26"/>
      <c r="AKN73" s="26"/>
      <c r="AKO73" s="26"/>
      <c r="AKP73" s="26"/>
      <c r="AKQ73" s="26"/>
      <c r="AKR73" s="26"/>
      <c r="AKS73" s="26"/>
      <c r="AKT73" s="26"/>
      <c r="AKU73" s="26"/>
      <c r="AKV73" s="26"/>
      <c r="AKW73" s="26"/>
      <c r="AKX73" s="26"/>
      <c r="AKY73" s="26"/>
      <c r="AKZ73" s="26"/>
      <c r="ALA73" s="26"/>
      <c r="ALB73" s="26"/>
      <c r="ALC73" s="26"/>
      <c r="ALD73" s="26"/>
      <c r="ALE73" s="26"/>
      <c r="ALF73" s="26"/>
      <c r="ALG73" s="26"/>
      <c r="ALH73" s="26"/>
      <c r="ALI73" s="26"/>
      <c r="ALJ73" s="26"/>
      <c r="ALK73" s="26"/>
      <c r="ALL73" s="26"/>
      <c r="ALM73" s="26"/>
      <c r="ALN73" s="26"/>
      <c r="ALO73" s="26"/>
      <c r="ALP73" s="26"/>
      <c r="ALQ73" s="26"/>
      <c r="ALR73" s="26"/>
      <c r="ALS73" s="26"/>
      <c r="ALT73" s="26"/>
      <c r="ALU73" s="26"/>
      <c r="ALV73" s="26"/>
      <c r="ALW73" s="26"/>
      <c r="ALX73" s="26"/>
      <c r="ALY73" s="26"/>
      <c r="ALZ73" s="26"/>
      <c r="AMA73" s="26"/>
      <c r="AMB73" s="26"/>
      <c r="AMC73" s="26"/>
      <c r="AMD73" s="26"/>
      <c r="AME73" s="26"/>
      <c r="AMF73" s="26"/>
      <c r="AMG73" s="26"/>
      <c r="AMH73" s="26"/>
      <c r="AMI73" s="26"/>
      <c r="AMJ73" s="26"/>
      <c r="AMK73" s="26"/>
      <c r="AML73" s="26"/>
      <c r="AMM73" s="26"/>
      <c r="AMN73" s="26"/>
      <c r="AMO73" s="26"/>
      <c r="AMP73" s="26"/>
      <c r="AMQ73" s="26"/>
      <c r="AMR73" s="26"/>
      <c r="AMS73" s="26"/>
      <c r="AMT73" s="26"/>
      <c r="AMU73" s="26"/>
      <c r="AMV73" s="26"/>
      <c r="AMW73" s="26"/>
      <c r="AMX73" s="26"/>
      <c r="AMY73" s="26"/>
      <c r="AMZ73" s="26"/>
      <c r="ANA73" s="26"/>
      <c r="ANB73" s="26"/>
      <c r="ANC73" s="26"/>
      <c r="AND73" s="26"/>
      <c r="ANE73" s="26"/>
      <c r="ANF73" s="26"/>
      <c r="ANG73" s="26"/>
      <c r="ANH73" s="26"/>
      <c r="ANI73" s="26"/>
      <c r="ANJ73" s="26"/>
      <c r="ANK73" s="26"/>
      <c r="ANL73" s="26"/>
      <c r="ANM73" s="26"/>
      <c r="ANN73" s="26"/>
      <c r="ANO73" s="26"/>
      <c r="ANP73" s="26"/>
      <c r="ANQ73" s="26"/>
      <c r="ANR73" s="26"/>
      <c r="ANS73" s="26"/>
      <c r="ANT73" s="26"/>
      <c r="ANU73" s="26"/>
      <c r="ANV73" s="26"/>
      <c r="ANW73" s="26"/>
      <c r="ANX73" s="26"/>
      <c r="ANY73" s="26"/>
      <c r="ANZ73" s="26"/>
      <c r="AOA73" s="26"/>
      <c r="AOB73" s="26"/>
      <c r="AOC73" s="26"/>
      <c r="AOD73" s="26"/>
      <c r="AOE73" s="26"/>
      <c r="AOF73" s="26"/>
      <c r="AOG73" s="26"/>
      <c r="AOH73" s="26"/>
      <c r="AOI73" s="26"/>
      <c r="AOJ73" s="26"/>
      <c r="AOK73" s="26"/>
      <c r="AOL73" s="26"/>
      <c r="AOM73" s="26"/>
      <c r="AON73" s="26"/>
      <c r="AOO73" s="26"/>
      <c r="AOP73" s="26"/>
      <c r="AOQ73" s="26"/>
      <c r="AOR73" s="26"/>
      <c r="AOS73" s="26"/>
      <c r="AOT73" s="26"/>
      <c r="AOU73" s="26"/>
      <c r="AOV73" s="26"/>
      <c r="AOW73" s="26"/>
      <c r="AOX73" s="26"/>
      <c r="AOY73" s="26"/>
      <c r="AOZ73" s="26"/>
      <c r="APA73" s="26"/>
      <c r="APB73" s="26"/>
      <c r="APC73" s="26"/>
      <c r="APD73" s="26"/>
      <c r="APE73" s="26"/>
      <c r="APF73" s="26"/>
      <c r="APG73" s="26"/>
      <c r="APH73" s="26"/>
      <c r="API73" s="26"/>
      <c r="APJ73" s="26"/>
      <c r="APK73" s="26"/>
      <c r="APL73" s="26"/>
      <c r="APM73" s="26"/>
      <c r="APN73" s="26"/>
      <c r="APO73" s="26"/>
      <c r="APP73" s="26"/>
      <c r="APQ73" s="26"/>
      <c r="APR73" s="26"/>
      <c r="APS73" s="26"/>
      <c r="APT73" s="26"/>
      <c r="APU73" s="26"/>
      <c r="APV73" s="26"/>
      <c r="APW73" s="26"/>
      <c r="APX73" s="26"/>
      <c r="APY73" s="26"/>
      <c r="APZ73" s="26"/>
      <c r="AQA73" s="26"/>
      <c r="AQB73" s="26"/>
      <c r="AQC73" s="26"/>
      <c r="AQD73" s="26"/>
      <c r="AQE73" s="26"/>
      <c r="AQF73" s="26"/>
      <c r="AQG73" s="26"/>
      <c r="AQH73" s="26"/>
      <c r="AQI73" s="26"/>
      <c r="AQJ73" s="26"/>
      <c r="AQK73" s="26"/>
      <c r="AQL73" s="26"/>
      <c r="AQM73" s="26"/>
      <c r="AQN73" s="26"/>
      <c r="AQO73" s="26"/>
      <c r="AQP73" s="26"/>
      <c r="AQQ73" s="26"/>
      <c r="AQR73" s="26"/>
      <c r="AQS73" s="26"/>
      <c r="AQT73" s="26"/>
      <c r="AQU73" s="26"/>
      <c r="AQV73" s="26"/>
      <c r="AQW73" s="26"/>
      <c r="AQX73" s="26"/>
      <c r="AQY73" s="26"/>
      <c r="AQZ73" s="26"/>
      <c r="ARA73" s="26"/>
      <c r="ARB73" s="26"/>
      <c r="ARC73" s="26"/>
      <c r="ARD73" s="26"/>
      <c r="ARE73" s="26"/>
      <c r="ARF73" s="26"/>
      <c r="ARG73" s="26"/>
      <c r="ARH73" s="26"/>
      <c r="ARI73" s="26"/>
      <c r="ARJ73" s="26"/>
      <c r="ARK73" s="26"/>
      <c r="ARL73" s="26"/>
      <c r="ARM73" s="26"/>
      <c r="ARN73" s="26"/>
      <c r="ARO73" s="26"/>
      <c r="ARP73" s="26"/>
      <c r="ARQ73" s="26"/>
      <c r="ARR73" s="26"/>
      <c r="ARS73" s="26"/>
      <c r="ART73" s="26"/>
      <c r="ARU73" s="26"/>
      <c r="ARV73" s="26"/>
      <c r="ARW73" s="26"/>
      <c r="ARX73" s="26"/>
      <c r="ARY73" s="26"/>
      <c r="ARZ73" s="26"/>
      <c r="ASA73" s="26"/>
      <c r="ASB73" s="26"/>
      <c r="ASC73" s="26"/>
      <c r="ASD73" s="26"/>
      <c r="ASE73" s="26"/>
      <c r="ASF73" s="26"/>
      <c r="ASG73" s="26"/>
      <c r="ASH73" s="26"/>
      <c r="ASI73" s="26"/>
      <c r="ASJ73" s="26"/>
      <c r="ASK73" s="26"/>
      <c r="ASL73" s="26"/>
      <c r="ASM73" s="26"/>
      <c r="ASN73" s="26"/>
      <c r="ASO73" s="26"/>
      <c r="ASP73" s="26"/>
      <c r="ASQ73" s="26"/>
      <c r="ASR73" s="26"/>
      <c r="ASS73" s="26"/>
      <c r="AST73" s="26"/>
      <c r="ASU73" s="26"/>
      <c r="ASV73" s="26"/>
      <c r="ASW73" s="26"/>
      <c r="ASX73" s="26"/>
      <c r="ASY73" s="26"/>
      <c r="ASZ73" s="26"/>
      <c r="ATA73" s="26"/>
      <c r="ATB73" s="26"/>
      <c r="ATC73" s="26"/>
      <c r="ATD73" s="26"/>
      <c r="ATE73" s="26"/>
      <c r="ATF73" s="26"/>
      <c r="ATG73" s="26"/>
      <c r="ATH73" s="26"/>
      <c r="ATI73" s="26"/>
      <c r="ATJ73" s="26"/>
      <c r="ATK73" s="26"/>
      <c r="ATL73" s="26"/>
      <c r="ATM73" s="26"/>
      <c r="ATN73" s="26"/>
      <c r="ATO73" s="26"/>
      <c r="ATP73" s="26"/>
      <c r="ATQ73" s="26"/>
      <c r="ATR73" s="26"/>
      <c r="ATS73" s="26"/>
      <c r="ATT73" s="26"/>
      <c r="ATU73" s="26"/>
      <c r="ATV73" s="26"/>
      <c r="ATW73" s="26"/>
      <c r="ATX73" s="26"/>
      <c r="ATY73" s="26"/>
      <c r="ATZ73" s="26"/>
      <c r="AUA73" s="26"/>
      <c r="AUB73" s="26"/>
      <c r="AUC73" s="26"/>
      <c r="AUD73" s="26"/>
      <c r="AUE73" s="26"/>
      <c r="AUF73" s="26"/>
      <c r="AUG73" s="26"/>
      <c r="AUH73" s="26"/>
      <c r="AUI73" s="26"/>
      <c r="AUJ73" s="26"/>
      <c r="AUK73" s="26"/>
      <c r="AUL73" s="26"/>
      <c r="AUM73" s="26"/>
      <c r="AUN73" s="26"/>
      <c r="AUO73" s="26"/>
      <c r="AUP73" s="26"/>
      <c r="AUQ73" s="26"/>
      <c r="AUR73" s="26"/>
      <c r="AUS73" s="26"/>
      <c r="AUT73" s="26"/>
      <c r="AUU73" s="26"/>
      <c r="AUV73" s="26"/>
      <c r="AUW73" s="26"/>
      <c r="AUX73" s="26"/>
      <c r="AUY73" s="26"/>
      <c r="AUZ73" s="26"/>
      <c r="AVA73" s="26"/>
      <c r="AVB73" s="26"/>
      <c r="AVC73" s="26"/>
      <c r="AVD73" s="26"/>
      <c r="AVE73" s="26"/>
      <c r="AVF73" s="26"/>
      <c r="AVG73" s="26"/>
      <c r="AVH73" s="26"/>
      <c r="AVI73" s="26"/>
      <c r="AVJ73" s="26"/>
      <c r="AVK73" s="26"/>
      <c r="AVL73" s="26"/>
      <c r="AVM73" s="26"/>
      <c r="AVN73" s="26"/>
      <c r="AVO73" s="26"/>
      <c r="AVP73" s="26"/>
      <c r="AVQ73" s="26"/>
      <c r="AVR73" s="26"/>
      <c r="AVS73" s="26"/>
      <c r="AVT73" s="26"/>
      <c r="AVU73" s="26"/>
      <c r="AVV73" s="26"/>
      <c r="AVW73" s="26"/>
      <c r="AVX73" s="26"/>
      <c r="AVY73" s="26"/>
      <c r="AVZ73" s="26"/>
      <c r="AWA73" s="26"/>
      <c r="AWB73" s="26"/>
      <c r="AWC73" s="26"/>
      <c r="AWD73" s="26"/>
      <c r="AWE73" s="26"/>
      <c r="AWF73" s="26"/>
      <c r="AWG73" s="26"/>
      <c r="AWH73" s="26"/>
      <c r="AWI73" s="26"/>
      <c r="AWJ73" s="26"/>
      <c r="AWK73" s="26"/>
      <c r="AWL73" s="26"/>
      <c r="AWM73" s="26"/>
      <c r="AWN73" s="26"/>
      <c r="AWO73" s="26"/>
      <c r="AWP73" s="26"/>
      <c r="AWQ73" s="26"/>
      <c r="AWR73" s="26"/>
      <c r="AWS73" s="26"/>
      <c r="AWT73" s="26"/>
      <c r="AWU73" s="26"/>
      <c r="AWV73" s="26"/>
      <c r="AWW73" s="26"/>
      <c r="AWX73" s="26"/>
      <c r="AWY73" s="26"/>
      <c r="AWZ73" s="26"/>
      <c r="AXA73" s="26"/>
      <c r="AXB73" s="26"/>
      <c r="AXC73" s="26"/>
      <c r="AXD73" s="26"/>
      <c r="AXE73" s="26"/>
      <c r="AXF73" s="26"/>
      <c r="AXG73" s="26"/>
      <c r="AXH73" s="26"/>
      <c r="AXI73" s="26"/>
      <c r="AXJ73" s="26"/>
      <c r="AXK73" s="26"/>
      <c r="AXL73" s="26"/>
      <c r="AXM73" s="26"/>
      <c r="AXN73" s="26"/>
      <c r="AXO73" s="26"/>
      <c r="AXP73" s="26"/>
      <c r="AXQ73" s="26"/>
      <c r="AXR73" s="26"/>
      <c r="AXS73" s="26"/>
      <c r="AXT73" s="26"/>
      <c r="AXU73" s="26"/>
      <c r="AXV73" s="26"/>
      <c r="AXW73" s="26"/>
      <c r="AXX73" s="26"/>
      <c r="AXY73" s="26"/>
      <c r="AXZ73" s="26"/>
      <c r="AYA73" s="26"/>
      <c r="AYB73" s="26"/>
      <c r="AYC73" s="26"/>
      <c r="AYD73" s="26"/>
      <c r="AYE73" s="26"/>
      <c r="AYF73" s="26"/>
      <c r="AYG73" s="26"/>
      <c r="AYH73" s="26"/>
      <c r="AYI73" s="26"/>
      <c r="AYJ73" s="26"/>
      <c r="AYK73" s="26"/>
      <c r="AYL73" s="26"/>
      <c r="AYM73" s="26"/>
      <c r="AYN73" s="26"/>
      <c r="AYO73" s="26"/>
      <c r="AYP73" s="26"/>
      <c r="AYQ73" s="26"/>
      <c r="AYR73" s="26"/>
      <c r="AYS73" s="26"/>
      <c r="AYT73" s="26"/>
      <c r="AYU73" s="26"/>
      <c r="AYV73" s="26"/>
      <c r="AYW73" s="26"/>
      <c r="AYX73" s="26"/>
      <c r="AYY73" s="26"/>
      <c r="AYZ73" s="26"/>
      <c r="AZA73" s="26"/>
      <c r="AZB73" s="26"/>
      <c r="AZC73" s="26"/>
      <c r="AZD73" s="26"/>
      <c r="AZE73" s="26"/>
      <c r="AZF73" s="26"/>
      <c r="AZG73" s="26"/>
      <c r="AZH73" s="26"/>
      <c r="AZI73" s="26"/>
      <c r="AZJ73" s="26"/>
      <c r="AZK73" s="26"/>
      <c r="AZL73" s="26"/>
      <c r="AZM73" s="26"/>
      <c r="AZN73" s="26"/>
      <c r="AZO73" s="26"/>
      <c r="AZP73" s="26"/>
      <c r="AZQ73" s="26"/>
      <c r="AZR73" s="26"/>
      <c r="AZS73" s="26"/>
      <c r="AZT73" s="26"/>
      <c r="AZU73" s="26"/>
      <c r="AZV73" s="26"/>
      <c r="AZW73" s="26"/>
      <c r="AZX73" s="26"/>
      <c r="AZY73" s="26"/>
      <c r="AZZ73" s="26"/>
      <c r="BAA73" s="26"/>
      <c r="BAB73" s="26"/>
      <c r="BAC73" s="26"/>
      <c r="BAD73" s="26"/>
      <c r="BAE73" s="26"/>
      <c r="BAF73" s="26"/>
      <c r="BAG73" s="26"/>
      <c r="BAH73" s="26"/>
      <c r="BAI73" s="26"/>
      <c r="BAJ73" s="26"/>
      <c r="BAK73" s="26"/>
      <c r="BAL73" s="26"/>
      <c r="BAM73" s="26"/>
      <c r="BAN73" s="26"/>
      <c r="BAO73" s="26"/>
      <c r="BAP73" s="26"/>
      <c r="BAQ73" s="26"/>
      <c r="BAR73" s="26"/>
      <c r="BAS73" s="26"/>
      <c r="BAT73" s="26"/>
      <c r="BAU73" s="26"/>
      <c r="BAV73" s="26"/>
      <c r="BAW73" s="26"/>
      <c r="BAX73" s="26"/>
      <c r="BAY73" s="26"/>
      <c r="BAZ73" s="26"/>
      <c r="BBA73" s="26"/>
      <c r="BBB73" s="26"/>
      <c r="BBC73" s="26"/>
      <c r="BBD73" s="26"/>
      <c r="BBE73" s="26"/>
      <c r="BBF73" s="26"/>
      <c r="BBG73" s="26"/>
      <c r="BBH73" s="26"/>
      <c r="BBI73" s="26"/>
      <c r="BBJ73" s="26"/>
      <c r="BBK73" s="26"/>
      <c r="BBL73" s="26"/>
      <c r="BBM73" s="26"/>
      <c r="BBN73" s="26"/>
      <c r="BBO73" s="26"/>
      <c r="BBP73" s="26"/>
      <c r="BBQ73" s="26"/>
      <c r="BBR73" s="26"/>
      <c r="BBS73" s="26"/>
      <c r="BBT73" s="26"/>
      <c r="BBU73" s="26"/>
      <c r="BBV73" s="26"/>
      <c r="BBW73" s="26"/>
      <c r="BBX73" s="26"/>
      <c r="BBY73" s="26"/>
      <c r="BBZ73" s="26"/>
      <c r="BCA73" s="26"/>
      <c r="BCB73" s="26"/>
      <c r="BCC73" s="26"/>
      <c r="BCD73" s="26"/>
      <c r="BCE73" s="26"/>
      <c r="BCF73" s="26"/>
      <c r="BCG73" s="26"/>
      <c r="BCH73" s="26"/>
      <c r="BCI73" s="26"/>
      <c r="BCJ73" s="26"/>
      <c r="BCK73" s="26"/>
      <c r="BCL73" s="26"/>
      <c r="BCM73" s="26"/>
      <c r="BCN73" s="26"/>
      <c r="BCO73" s="26"/>
      <c r="BCP73" s="26"/>
      <c r="BCQ73" s="26"/>
      <c r="BCR73" s="26"/>
      <c r="BCS73" s="26"/>
      <c r="BCT73" s="26"/>
      <c r="BCU73" s="26"/>
      <c r="BCV73" s="26"/>
      <c r="BCW73" s="26"/>
      <c r="BCX73" s="26"/>
      <c r="BCY73" s="26"/>
      <c r="BCZ73" s="26"/>
      <c r="BDA73" s="26"/>
      <c r="BDB73" s="26"/>
      <c r="BDC73" s="26"/>
      <c r="BDD73" s="26"/>
      <c r="BDE73" s="26"/>
      <c r="BDF73" s="26"/>
      <c r="BDG73" s="26"/>
      <c r="BDH73" s="26"/>
      <c r="BDI73" s="26"/>
      <c r="BDJ73" s="26"/>
      <c r="BDK73" s="26"/>
      <c r="BDL73" s="26"/>
      <c r="BDM73" s="26"/>
      <c r="BDN73" s="26"/>
      <c r="BDO73" s="26"/>
      <c r="BDP73" s="26"/>
      <c r="BDQ73" s="26"/>
      <c r="BDR73" s="26"/>
      <c r="BDS73" s="26"/>
      <c r="BDT73" s="26"/>
      <c r="BDU73" s="26"/>
      <c r="BDV73" s="26"/>
      <c r="BDW73" s="26"/>
      <c r="BDX73" s="26"/>
      <c r="BDY73" s="26"/>
      <c r="BDZ73" s="26"/>
      <c r="BEA73" s="26"/>
      <c r="BEB73" s="26"/>
      <c r="BEC73" s="26"/>
      <c r="BED73" s="26"/>
      <c r="BEE73" s="26"/>
      <c r="BEF73" s="26"/>
      <c r="BEG73" s="26"/>
      <c r="BEH73" s="26"/>
      <c r="BEI73" s="26"/>
      <c r="BEJ73" s="26"/>
      <c r="BEK73" s="26"/>
      <c r="BEL73" s="26"/>
      <c r="BEM73" s="26"/>
      <c r="BEN73" s="26"/>
      <c r="BEO73" s="26"/>
      <c r="BEP73" s="26"/>
      <c r="BEQ73" s="26"/>
      <c r="BER73" s="26"/>
      <c r="BES73" s="26"/>
      <c r="BET73" s="26"/>
      <c r="BEU73" s="26"/>
      <c r="BEV73" s="26"/>
      <c r="BEW73" s="26"/>
      <c r="BEX73" s="26"/>
      <c r="BEY73" s="26"/>
      <c r="BEZ73" s="26"/>
      <c r="BFA73" s="26"/>
      <c r="BFB73" s="26"/>
      <c r="BFC73" s="26"/>
      <c r="BFD73" s="26"/>
      <c r="BFE73" s="26"/>
      <c r="BFF73" s="26"/>
      <c r="BFG73" s="26"/>
      <c r="BFH73" s="26"/>
      <c r="BFI73" s="26"/>
      <c r="BFJ73" s="26"/>
      <c r="BFK73" s="26"/>
      <c r="BFL73" s="26"/>
      <c r="BFM73" s="26"/>
      <c r="BFN73" s="26"/>
      <c r="BFO73" s="26"/>
      <c r="BFP73" s="26"/>
      <c r="BFQ73" s="26"/>
      <c r="BFR73" s="26"/>
      <c r="BFS73" s="26"/>
      <c r="BFT73" s="26"/>
      <c r="BFU73" s="26"/>
      <c r="BFV73" s="26"/>
      <c r="BFW73" s="26"/>
      <c r="BFX73" s="26"/>
      <c r="BFY73" s="26"/>
      <c r="BFZ73" s="26"/>
      <c r="BGA73" s="26"/>
      <c r="BGB73" s="26"/>
      <c r="BGC73" s="26"/>
      <c r="BGD73" s="26"/>
      <c r="BGE73" s="26"/>
      <c r="BGF73" s="26"/>
      <c r="BGG73" s="26"/>
      <c r="BGH73" s="26"/>
      <c r="BGI73" s="26"/>
      <c r="BGJ73" s="26"/>
      <c r="BGK73" s="26"/>
      <c r="BGL73" s="26"/>
      <c r="BGM73" s="26"/>
      <c r="BGN73" s="26"/>
      <c r="BGO73" s="26"/>
      <c r="BGP73" s="26"/>
      <c r="BGQ73" s="26"/>
      <c r="BGR73" s="26"/>
      <c r="BGS73" s="26"/>
      <c r="BGT73" s="26"/>
      <c r="BGU73" s="26"/>
      <c r="BGV73" s="26"/>
      <c r="BGW73" s="26"/>
      <c r="BGX73" s="26"/>
      <c r="BGY73" s="26"/>
      <c r="BGZ73" s="26"/>
      <c r="BHA73" s="26"/>
      <c r="BHB73" s="26"/>
      <c r="BHC73" s="26"/>
      <c r="BHD73" s="26"/>
      <c r="BHE73" s="26"/>
      <c r="BHF73" s="26"/>
      <c r="BHG73" s="26"/>
      <c r="BHH73" s="26"/>
      <c r="BHI73" s="26"/>
      <c r="BHJ73" s="26"/>
      <c r="BHK73" s="26"/>
      <c r="BHL73" s="26"/>
      <c r="BHM73" s="26"/>
      <c r="BHN73" s="26"/>
      <c r="BHO73" s="26"/>
      <c r="BHP73" s="26"/>
      <c r="BHQ73" s="26"/>
      <c r="BHR73" s="26"/>
      <c r="BHS73" s="26"/>
      <c r="BHT73" s="26"/>
      <c r="BHU73" s="26"/>
      <c r="BHV73" s="26"/>
      <c r="BHW73" s="26"/>
      <c r="BHX73" s="26"/>
      <c r="BHY73" s="26"/>
      <c r="BHZ73" s="26"/>
      <c r="BIA73" s="26"/>
      <c r="BIB73" s="26"/>
      <c r="BIC73" s="26"/>
      <c r="BID73" s="26"/>
      <c r="BIE73" s="26"/>
      <c r="BIF73" s="26"/>
      <c r="BIG73" s="26"/>
      <c r="BIH73" s="26"/>
      <c r="BII73" s="26"/>
      <c r="BIJ73" s="26"/>
      <c r="BIK73" s="26"/>
      <c r="BIL73" s="26"/>
      <c r="BIM73" s="26"/>
      <c r="BIN73" s="26"/>
      <c r="BIO73" s="26"/>
      <c r="BIP73" s="26"/>
      <c r="BIQ73" s="26"/>
      <c r="BIR73" s="26"/>
      <c r="BIS73" s="26"/>
      <c r="BIT73" s="26"/>
      <c r="BIU73" s="26"/>
      <c r="BIV73" s="26"/>
      <c r="BIW73" s="26"/>
      <c r="BIX73" s="26"/>
      <c r="BIY73" s="26"/>
      <c r="BIZ73" s="26"/>
      <c r="BJA73" s="26"/>
      <c r="BJB73" s="26"/>
      <c r="BJC73" s="26"/>
      <c r="BJD73" s="26"/>
      <c r="BJE73" s="26"/>
      <c r="BJF73" s="26"/>
      <c r="BJG73" s="26"/>
      <c r="BJH73" s="26"/>
      <c r="BJI73" s="26"/>
      <c r="BJJ73" s="26"/>
      <c r="BJK73" s="26"/>
      <c r="BJL73" s="26"/>
      <c r="BJM73" s="26"/>
      <c r="BJN73" s="26"/>
      <c r="BJO73" s="26"/>
      <c r="BJP73" s="26"/>
      <c r="BJQ73" s="26"/>
      <c r="BJR73" s="26"/>
      <c r="BJS73" s="26"/>
      <c r="BJT73" s="26"/>
      <c r="BJU73" s="26"/>
      <c r="BJV73" s="26"/>
      <c r="BJW73" s="26"/>
      <c r="BJX73" s="26"/>
      <c r="BJY73" s="26"/>
      <c r="BJZ73" s="26"/>
      <c r="BKA73" s="26"/>
      <c r="BKB73" s="26"/>
      <c r="BKC73" s="26"/>
      <c r="BKD73" s="26"/>
      <c r="BKE73" s="26"/>
      <c r="BKF73" s="26"/>
      <c r="BKG73" s="26"/>
      <c r="BKH73" s="26"/>
      <c r="BKI73" s="26"/>
      <c r="BKJ73" s="26"/>
      <c r="BKK73" s="26"/>
      <c r="BKL73" s="26"/>
      <c r="BKM73" s="26"/>
      <c r="BKN73" s="26"/>
      <c r="BKO73" s="26"/>
      <c r="BKP73" s="26"/>
      <c r="BKQ73" s="26"/>
      <c r="BKR73" s="26"/>
      <c r="BKS73" s="26"/>
      <c r="BKT73" s="26"/>
      <c r="BKU73" s="26"/>
      <c r="BKV73" s="26"/>
      <c r="BKW73" s="26"/>
      <c r="BKX73" s="26"/>
      <c r="BKY73" s="26"/>
      <c r="BKZ73" s="26"/>
      <c r="BLA73" s="26"/>
      <c r="BLB73" s="26"/>
      <c r="BLC73" s="26"/>
      <c r="BLD73" s="26"/>
      <c r="BLE73" s="26"/>
      <c r="BLF73" s="26"/>
      <c r="BLG73" s="26"/>
      <c r="BLH73" s="26"/>
      <c r="BLI73" s="26"/>
      <c r="BLJ73" s="26"/>
      <c r="BLK73" s="26"/>
      <c r="BLL73" s="26"/>
      <c r="BLM73" s="26"/>
      <c r="BLN73" s="26"/>
      <c r="BLO73" s="26"/>
      <c r="BLP73" s="26"/>
      <c r="BLQ73" s="26"/>
      <c r="BLR73" s="26"/>
      <c r="BLS73" s="26"/>
      <c r="BLT73" s="26"/>
      <c r="BLU73" s="26"/>
      <c r="BLV73" s="26"/>
      <c r="BLW73" s="26"/>
      <c r="BLX73" s="26"/>
      <c r="BLY73" s="26"/>
      <c r="BLZ73" s="26"/>
      <c r="BMA73" s="26"/>
      <c r="BMB73" s="26"/>
      <c r="BMC73" s="26"/>
      <c r="BMD73" s="26"/>
      <c r="BME73" s="26"/>
      <c r="BMF73" s="26"/>
      <c r="BMG73" s="26"/>
      <c r="BMH73" s="26"/>
      <c r="BMI73" s="26"/>
      <c r="BMJ73" s="26"/>
      <c r="BMK73" s="26"/>
      <c r="BML73" s="26"/>
      <c r="BMM73" s="26"/>
      <c r="BMN73" s="26"/>
      <c r="BMO73" s="26"/>
      <c r="BMP73" s="26"/>
      <c r="BMQ73" s="26"/>
      <c r="BMR73" s="26"/>
      <c r="BMS73" s="26"/>
      <c r="BMT73" s="26"/>
      <c r="BMU73" s="26"/>
      <c r="BMV73" s="26"/>
      <c r="BMW73" s="26"/>
      <c r="BMX73" s="26"/>
      <c r="BMY73" s="26"/>
      <c r="BMZ73" s="26"/>
      <c r="BNA73" s="26"/>
      <c r="BNB73" s="26"/>
      <c r="BNC73" s="26"/>
      <c r="BND73" s="26"/>
      <c r="BNE73" s="26"/>
      <c r="BNF73" s="26"/>
      <c r="BNG73" s="26"/>
      <c r="BNH73" s="26"/>
      <c r="BNI73" s="26"/>
      <c r="BNJ73" s="26"/>
      <c r="BNK73" s="26"/>
      <c r="BNL73" s="26"/>
      <c r="BNM73" s="26"/>
      <c r="BNN73" s="26"/>
      <c r="BNO73" s="26"/>
      <c r="BNP73" s="26"/>
      <c r="BNQ73" s="26"/>
      <c r="BNR73" s="26"/>
      <c r="BNS73" s="26"/>
      <c r="BNT73" s="26"/>
      <c r="BNU73" s="26"/>
      <c r="BNV73" s="26"/>
      <c r="BNW73" s="26"/>
      <c r="BNX73" s="26"/>
      <c r="BNY73" s="26"/>
      <c r="BNZ73" s="26"/>
      <c r="BOA73" s="26"/>
      <c r="BOB73" s="26"/>
      <c r="BOC73" s="26"/>
      <c r="BOD73" s="26"/>
      <c r="BOE73" s="26"/>
      <c r="BOF73" s="26"/>
      <c r="BOG73" s="26"/>
      <c r="BOH73" s="26"/>
      <c r="BOI73" s="26"/>
      <c r="BOJ73" s="26"/>
      <c r="BOK73" s="26"/>
      <c r="BOL73" s="26"/>
      <c r="BOM73" s="26"/>
      <c r="BON73" s="26"/>
      <c r="BOO73" s="26"/>
      <c r="BOP73" s="26"/>
      <c r="BOQ73" s="26"/>
      <c r="BOR73" s="26"/>
      <c r="BOS73" s="26"/>
      <c r="BOT73" s="26"/>
      <c r="BOU73" s="26"/>
      <c r="BOV73" s="26"/>
      <c r="BOW73" s="26"/>
      <c r="BOX73" s="26"/>
      <c r="BOY73" s="26"/>
      <c r="BOZ73" s="26"/>
      <c r="BPA73" s="26"/>
      <c r="BPB73" s="26"/>
      <c r="BPC73" s="26"/>
      <c r="BPD73" s="26"/>
      <c r="BPE73" s="26"/>
      <c r="BPF73" s="26"/>
      <c r="BPG73" s="26"/>
      <c r="BPH73" s="26"/>
      <c r="BPI73" s="26"/>
      <c r="BPJ73" s="26"/>
      <c r="BPK73" s="26"/>
      <c r="BPL73" s="26"/>
      <c r="BPM73" s="26"/>
      <c r="BPN73" s="26"/>
      <c r="BPO73" s="26"/>
      <c r="BPP73" s="26"/>
      <c r="BPQ73" s="26"/>
      <c r="BPR73" s="26"/>
      <c r="BPS73" s="26"/>
      <c r="BPT73" s="26"/>
      <c r="BPU73" s="26"/>
      <c r="BPV73" s="26"/>
      <c r="BPW73" s="26"/>
      <c r="BPX73" s="26"/>
      <c r="BPY73" s="26"/>
      <c r="BPZ73" s="26"/>
      <c r="BQA73" s="26"/>
      <c r="BQB73" s="26"/>
      <c r="BQC73" s="26"/>
      <c r="BQD73" s="26"/>
      <c r="BQE73" s="26"/>
      <c r="BQF73" s="26"/>
      <c r="BQG73" s="26"/>
      <c r="BQH73" s="26"/>
      <c r="BQI73" s="26"/>
      <c r="BQJ73" s="26"/>
      <c r="BQK73" s="26"/>
      <c r="BQL73" s="26"/>
      <c r="BQM73" s="26"/>
      <c r="BQN73" s="26"/>
      <c r="BQO73" s="26"/>
      <c r="BQP73" s="26"/>
      <c r="BQQ73" s="26"/>
      <c r="BQR73" s="26"/>
      <c r="BQS73" s="26"/>
      <c r="BQT73" s="26"/>
      <c r="BQU73" s="26"/>
      <c r="BQV73" s="26"/>
      <c r="BQW73" s="26"/>
      <c r="BQX73" s="26"/>
      <c r="BQY73" s="26"/>
      <c r="BQZ73" s="26"/>
      <c r="BRA73" s="26"/>
      <c r="BRB73" s="26"/>
      <c r="BRC73" s="26"/>
      <c r="BRD73" s="26"/>
      <c r="BRE73" s="26"/>
      <c r="BRF73" s="26"/>
      <c r="BRG73" s="26"/>
      <c r="BRH73" s="26"/>
      <c r="BRI73" s="26"/>
      <c r="BRJ73" s="26"/>
      <c r="BRK73" s="26"/>
      <c r="BRL73" s="26"/>
      <c r="BRM73" s="26"/>
      <c r="BRN73" s="26"/>
      <c r="BRO73" s="26"/>
      <c r="BRP73" s="26"/>
      <c r="BRQ73" s="26"/>
      <c r="BRR73" s="26"/>
      <c r="BRS73" s="26"/>
      <c r="BRT73" s="26"/>
      <c r="BRU73" s="26"/>
      <c r="BRV73" s="26"/>
      <c r="BRW73" s="26"/>
      <c r="BRX73" s="26"/>
      <c r="BRY73" s="26"/>
      <c r="BRZ73" s="26"/>
      <c r="BSA73" s="26"/>
      <c r="BSB73" s="26"/>
      <c r="BSC73" s="26"/>
      <c r="BSD73" s="26"/>
      <c r="BSE73" s="26"/>
      <c r="BSF73" s="26"/>
      <c r="BSG73" s="26"/>
      <c r="BSH73" s="26"/>
      <c r="BSI73" s="26"/>
      <c r="BSJ73" s="26"/>
      <c r="BSK73" s="26"/>
      <c r="BSL73" s="26"/>
      <c r="BSM73" s="26"/>
      <c r="BSN73" s="26"/>
      <c r="BSO73" s="26"/>
      <c r="BSP73" s="26"/>
      <c r="BSQ73" s="26"/>
      <c r="BSR73" s="26"/>
      <c r="BSS73" s="26"/>
      <c r="BST73" s="26"/>
      <c r="BSU73" s="26"/>
      <c r="BSV73" s="26"/>
      <c r="BSW73" s="26"/>
      <c r="BSX73" s="26"/>
      <c r="BSY73" s="26"/>
      <c r="BSZ73" s="26"/>
      <c r="BTA73" s="26"/>
      <c r="BTB73" s="26"/>
      <c r="BTC73" s="26"/>
      <c r="BTD73" s="26"/>
      <c r="BTE73" s="26"/>
      <c r="BTF73" s="26"/>
      <c r="BTG73" s="26"/>
      <c r="BTH73" s="26"/>
      <c r="BTI73" s="26"/>
      <c r="BTJ73" s="26"/>
      <c r="BTK73" s="26"/>
      <c r="BTL73" s="26"/>
      <c r="BTM73" s="26"/>
      <c r="BTN73" s="26"/>
      <c r="BTO73" s="26"/>
      <c r="BTP73" s="26"/>
      <c r="BTQ73" s="26"/>
      <c r="BTR73" s="26"/>
      <c r="BTS73" s="26"/>
      <c r="BTT73" s="26"/>
      <c r="BTU73" s="26"/>
      <c r="BTV73" s="26"/>
      <c r="BTW73" s="26"/>
      <c r="BTX73" s="26"/>
      <c r="BTY73" s="26"/>
      <c r="BTZ73" s="26"/>
      <c r="BUA73" s="26"/>
      <c r="BUB73" s="26"/>
      <c r="BUC73" s="26"/>
      <c r="BUD73" s="26"/>
      <c r="BUE73" s="26"/>
      <c r="BUF73" s="26"/>
      <c r="BUG73" s="26"/>
      <c r="BUH73" s="26"/>
      <c r="BUI73" s="26"/>
      <c r="BUJ73" s="26"/>
      <c r="BUK73" s="26"/>
      <c r="BUL73" s="26"/>
      <c r="BUM73" s="26"/>
      <c r="BUN73" s="26"/>
      <c r="BUO73" s="26"/>
      <c r="BUP73" s="26"/>
      <c r="BUQ73" s="26"/>
      <c r="BUR73" s="26"/>
      <c r="BUS73" s="26"/>
      <c r="BUT73" s="26"/>
      <c r="BUU73" s="26"/>
      <c r="BUV73" s="26"/>
      <c r="BUW73" s="26"/>
      <c r="BUX73" s="26"/>
      <c r="BUY73" s="26"/>
      <c r="BUZ73" s="26"/>
      <c r="BVA73" s="26"/>
      <c r="BVB73" s="26"/>
      <c r="BVC73" s="26"/>
      <c r="BVD73" s="26"/>
      <c r="BVE73" s="26"/>
      <c r="BVF73" s="26"/>
      <c r="BVG73" s="26"/>
      <c r="BVH73" s="26"/>
      <c r="BVI73" s="26"/>
      <c r="BVJ73" s="26"/>
      <c r="BVK73" s="26"/>
      <c r="BVL73" s="26"/>
      <c r="BVM73" s="26"/>
      <c r="BVN73" s="26"/>
      <c r="BVO73" s="26"/>
      <c r="BVP73" s="26"/>
      <c r="BVQ73" s="26"/>
      <c r="BVR73" s="26"/>
      <c r="BVS73" s="26"/>
      <c r="BVT73" s="26"/>
      <c r="BVU73" s="26"/>
      <c r="BVV73" s="26"/>
      <c r="BVW73" s="26"/>
      <c r="BVX73" s="26"/>
      <c r="BVY73" s="26"/>
      <c r="BVZ73" s="26"/>
      <c r="BWA73" s="26"/>
      <c r="BWB73" s="26"/>
      <c r="BWC73" s="26"/>
      <c r="BWD73" s="26"/>
      <c r="BWE73" s="26"/>
      <c r="BWF73" s="26"/>
      <c r="BWG73" s="26"/>
      <c r="BWH73" s="26"/>
      <c r="BWI73" s="26"/>
      <c r="BWJ73" s="26"/>
      <c r="BWK73" s="26"/>
      <c r="BWL73" s="26"/>
      <c r="BWM73" s="26"/>
      <c r="BWN73" s="26"/>
      <c r="BWO73" s="26"/>
      <c r="BWP73" s="26"/>
      <c r="BWQ73" s="26"/>
      <c r="BWR73" s="26"/>
      <c r="BWS73" s="26"/>
      <c r="BWT73" s="26"/>
      <c r="BWU73" s="26"/>
      <c r="BWV73" s="26"/>
      <c r="BWW73" s="26"/>
      <c r="BWX73" s="26"/>
      <c r="BWY73" s="26"/>
      <c r="BWZ73" s="26"/>
      <c r="BXA73" s="26"/>
      <c r="BXB73" s="26"/>
      <c r="BXC73" s="26"/>
      <c r="BXD73" s="26"/>
      <c r="BXE73" s="26"/>
      <c r="BXF73" s="26"/>
      <c r="BXG73" s="26"/>
      <c r="BXH73" s="26"/>
      <c r="BXI73" s="26"/>
      <c r="BXJ73" s="26"/>
      <c r="BXK73" s="26"/>
      <c r="BXL73" s="26"/>
      <c r="BXM73" s="26"/>
      <c r="BXN73" s="26"/>
      <c r="BXO73" s="26"/>
      <c r="BXP73" s="26"/>
      <c r="BXQ73" s="26"/>
      <c r="BXR73" s="26"/>
      <c r="BXS73" s="26"/>
      <c r="BXT73" s="26"/>
      <c r="BXU73" s="26"/>
      <c r="BXV73" s="26"/>
      <c r="BXW73" s="26"/>
      <c r="BXX73" s="26"/>
      <c r="BXY73" s="26"/>
      <c r="BXZ73" s="26"/>
      <c r="BYA73" s="26"/>
      <c r="BYB73" s="26"/>
      <c r="BYC73" s="26"/>
      <c r="BYD73" s="26"/>
      <c r="BYE73" s="26"/>
      <c r="BYF73" s="26"/>
      <c r="BYG73" s="26"/>
      <c r="BYH73" s="26"/>
      <c r="BYI73" s="26"/>
      <c r="BYJ73" s="26"/>
      <c r="BYK73" s="26"/>
      <c r="BYL73" s="26"/>
      <c r="BYM73" s="26"/>
      <c r="BYN73" s="26"/>
      <c r="BYO73" s="26"/>
      <c r="BYP73" s="26"/>
      <c r="BYQ73" s="26"/>
      <c r="BYR73" s="26"/>
      <c r="BYS73" s="26"/>
      <c r="BYT73" s="26"/>
      <c r="BYU73" s="26"/>
      <c r="BYV73" s="26"/>
      <c r="BYW73" s="26"/>
      <c r="BYX73" s="26"/>
      <c r="BYY73" s="26"/>
      <c r="BYZ73" s="26"/>
      <c r="BZA73" s="26"/>
      <c r="BZB73" s="26"/>
      <c r="BZC73" s="26"/>
      <c r="BZD73" s="26"/>
      <c r="BZE73" s="26"/>
      <c r="BZF73" s="26"/>
      <c r="BZG73" s="26"/>
      <c r="BZH73" s="26"/>
      <c r="BZI73" s="26"/>
      <c r="BZJ73" s="26"/>
      <c r="BZK73" s="26"/>
      <c r="BZL73" s="26"/>
      <c r="BZM73" s="26"/>
      <c r="BZN73" s="26"/>
      <c r="BZO73" s="26"/>
      <c r="BZP73" s="26"/>
      <c r="BZQ73" s="26"/>
      <c r="BZR73" s="26"/>
      <c r="BZS73" s="26"/>
      <c r="BZT73" s="26"/>
      <c r="BZU73" s="26"/>
      <c r="BZV73" s="26"/>
      <c r="BZW73" s="26"/>
      <c r="BZX73" s="26"/>
      <c r="BZY73" s="26"/>
      <c r="BZZ73" s="26"/>
      <c r="CAA73" s="26"/>
      <c r="CAB73" s="26"/>
      <c r="CAC73" s="26"/>
      <c r="CAD73" s="26"/>
      <c r="CAE73" s="26"/>
      <c r="CAF73" s="26"/>
      <c r="CAG73" s="26"/>
      <c r="CAH73" s="26"/>
      <c r="CAI73" s="26"/>
      <c r="CAJ73" s="26"/>
      <c r="CAK73" s="26"/>
      <c r="CAL73" s="26"/>
      <c r="CAM73" s="26"/>
      <c r="CAN73" s="26"/>
      <c r="CAO73" s="26"/>
      <c r="CAP73" s="26"/>
      <c r="CAQ73" s="26"/>
      <c r="CAR73" s="26"/>
      <c r="CAS73" s="26"/>
      <c r="CAT73" s="26"/>
      <c r="CAU73" s="26"/>
      <c r="CAV73" s="26"/>
      <c r="CAW73" s="26"/>
      <c r="CAX73" s="26"/>
      <c r="CAY73" s="26"/>
      <c r="CAZ73" s="26"/>
      <c r="CBA73" s="26"/>
      <c r="CBB73" s="26"/>
      <c r="CBC73" s="26"/>
      <c r="CBD73" s="26"/>
      <c r="CBE73" s="26"/>
      <c r="CBF73" s="26"/>
      <c r="CBG73" s="26"/>
      <c r="CBH73" s="26"/>
      <c r="CBI73" s="26"/>
      <c r="CBJ73" s="26"/>
      <c r="CBK73" s="26"/>
      <c r="CBL73" s="26"/>
      <c r="CBM73" s="26"/>
      <c r="CBN73" s="26"/>
      <c r="CBO73" s="26"/>
      <c r="CBP73" s="26"/>
      <c r="CBQ73" s="26"/>
      <c r="CBR73" s="26"/>
      <c r="CBS73" s="26"/>
      <c r="CBT73" s="26"/>
      <c r="CBU73" s="26"/>
      <c r="CBV73" s="26"/>
      <c r="CBW73" s="26"/>
      <c r="CBX73" s="26"/>
      <c r="CBY73" s="26"/>
      <c r="CBZ73" s="26"/>
      <c r="CCA73" s="26"/>
      <c r="CCB73" s="26"/>
      <c r="CCC73" s="26"/>
      <c r="CCD73" s="26"/>
      <c r="CCE73" s="26"/>
      <c r="CCF73" s="26"/>
      <c r="CCG73" s="26"/>
      <c r="CCH73" s="26"/>
      <c r="CCI73" s="26"/>
      <c r="CCJ73" s="26"/>
      <c r="CCK73" s="26"/>
      <c r="CCL73" s="26"/>
      <c r="CCM73" s="26"/>
      <c r="CCN73" s="26"/>
      <c r="CCO73" s="26"/>
      <c r="CCP73" s="26"/>
      <c r="CCQ73" s="26"/>
      <c r="CCR73" s="26"/>
      <c r="CCS73" s="26"/>
      <c r="CCT73" s="26"/>
      <c r="CCU73" s="26"/>
      <c r="CCV73" s="26"/>
      <c r="CCW73" s="26"/>
      <c r="CCX73" s="26"/>
      <c r="CCY73" s="26"/>
      <c r="CCZ73" s="26"/>
      <c r="CDA73" s="26"/>
      <c r="CDB73" s="26"/>
      <c r="CDC73" s="26"/>
      <c r="CDD73" s="26"/>
      <c r="CDE73" s="26"/>
      <c r="CDF73" s="26"/>
      <c r="CDG73" s="26"/>
      <c r="CDH73" s="26"/>
      <c r="CDI73" s="26"/>
      <c r="CDJ73" s="26"/>
      <c r="CDK73" s="26"/>
      <c r="CDL73" s="26"/>
      <c r="CDM73" s="26"/>
      <c r="CDN73" s="26"/>
      <c r="CDO73" s="26"/>
      <c r="CDP73" s="26"/>
      <c r="CDQ73" s="26"/>
      <c r="CDR73" s="26"/>
      <c r="CDS73" s="26"/>
      <c r="CDT73" s="26"/>
      <c r="CDU73" s="26"/>
      <c r="CDV73" s="26"/>
      <c r="CDW73" s="26"/>
      <c r="CDX73" s="26"/>
      <c r="CDY73" s="26"/>
      <c r="CDZ73" s="26"/>
      <c r="CEA73" s="26"/>
      <c r="CEB73" s="26"/>
      <c r="CEC73" s="26"/>
      <c r="CED73" s="26"/>
      <c r="CEE73" s="26"/>
      <c r="CEF73" s="26"/>
      <c r="CEG73" s="26"/>
      <c r="CEH73" s="26"/>
      <c r="CEI73" s="26"/>
      <c r="CEJ73" s="26"/>
      <c r="CEK73" s="26"/>
      <c r="CEL73" s="26"/>
      <c r="CEM73" s="26"/>
      <c r="CEN73" s="26"/>
      <c r="CEO73" s="26"/>
      <c r="CEP73" s="26"/>
      <c r="CEQ73" s="26"/>
      <c r="CER73" s="26"/>
      <c r="CES73" s="26"/>
      <c r="CET73" s="26"/>
      <c r="CEU73" s="26"/>
      <c r="CEV73" s="26"/>
      <c r="CEW73" s="26"/>
      <c r="CEX73" s="26"/>
      <c r="CEY73" s="26"/>
      <c r="CEZ73" s="26"/>
      <c r="CFA73" s="26"/>
      <c r="CFB73" s="26"/>
      <c r="CFC73" s="26"/>
      <c r="CFD73" s="26"/>
      <c r="CFE73" s="26"/>
      <c r="CFF73" s="26"/>
      <c r="CFG73" s="26"/>
      <c r="CFH73" s="26"/>
      <c r="CFI73" s="26"/>
      <c r="CFJ73" s="26"/>
      <c r="CFK73" s="26"/>
      <c r="CFL73" s="26"/>
      <c r="CFM73" s="26"/>
      <c r="CFN73" s="26"/>
      <c r="CFO73" s="26"/>
      <c r="CFP73" s="26"/>
      <c r="CFQ73" s="26"/>
      <c r="CFR73" s="26"/>
      <c r="CFS73" s="26"/>
      <c r="CFT73" s="26"/>
      <c r="CFU73" s="26"/>
      <c r="CFV73" s="26"/>
      <c r="CFW73" s="26"/>
      <c r="CFX73" s="26"/>
      <c r="CFY73" s="26"/>
      <c r="CFZ73" s="26"/>
      <c r="CGA73" s="26"/>
      <c r="CGB73" s="26"/>
      <c r="CGC73" s="26"/>
      <c r="CGD73" s="26"/>
      <c r="CGE73" s="26"/>
      <c r="CGF73" s="26"/>
      <c r="CGG73" s="26"/>
      <c r="CGH73" s="26"/>
      <c r="CGI73" s="26"/>
      <c r="CGJ73" s="26"/>
      <c r="CGK73" s="26"/>
      <c r="CGL73" s="26"/>
      <c r="CGM73" s="26"/>
      <c r="CGN73" s="26"/>
      <c r="CGO73" s="26"/>
      <c r="CGP73" s="26"/>
      <c r="CGQ73" s="26"/>
      <c r="CGR73" s="26"/>
      <c r="CGS73" s="26"/>
      <c r="CGT73" s="26"/>
      <c r="CGU73" s="26"/>
      <c r="CGV73" s="26"/>
      <c r="CGW73" s="26"/>
      <c r="CGX73" s="26"/>
      <c r="CGY73" s="26"/>
      <c r="CGZ73" s="26"/>
      <c r="CHA73" s="26"/>
      <c r="CHB73" s="26"/>
      <c r="CHC73" s="26"/>
      <c r="CHD73" s="26"/>
      <c r="CHE73" s="26"/>
      <c r="CHF73" s="26"/>
      <c r="CHG73" s="26"/>
      <c r="CHH73" s="26"/>
      <c r="CHI73" s="26"/>
      <c r="CHJ73" s="26"/>
      <c r="CHK73" s="26"/>
      <c r="CHL73" s="26"/>
      <c r="CHM73" s="26"/>
      <c r="CHN73" s="26"/>
      <c r="CHO73" s="26"/>
      <c r="CHP73" s="26"/>
      <c r="CHQ73" s="26"/>
      <c r="CHR73" s="26"/>
      <c r="CHS73" s="26"/>
      <c r="CHT73" s="26"/>
      <c r="CHU73" s="26"/>
      <c r="CHV73" s="26"/>
      <c r="CHW73" s="26"/>
      <c r="CHX73" s="26"/>
      <c r="CHY73" s="26"/>
      <c r="CHZ73" s="26"/>
      <c r="CIA73" s="26"/>
      <c r="CIB73" s="26"/>
      <c r="CIC73" s="26"/>
      <c r="CID73" s="26"/>
      <c r="CIE73" s="26"/>
      <c r="CIF73" s="26"/>
      <c r="CIG73" s="26"/>
      <c r="CIH73" s="26"/>
      <c r="CII73" s="26"/>
      <c r="CIJ73" s="26"/>
      <c r="CIK73" s="26"/>
      <c r="CIL73" s="26"/>
      <c r="CIM73" s="26"/>
      <c r="CIN73" s="26"/>
      <c r="CIO73" s="26"/>
      <c r="CIP73" s="26"/>
      <c r="CIQ73" s="26"/>
      <c r="CIR73" s="26"/>
      <c r="CIS73" s="26"/>
      <c r="CIT73" s="26"/>
      <c r="CIU73" s="26"/>
      <c r="CIV73" s="26"/>
      <c r="CIW73" s="26"/>
      <c r="CIX73" s="26"/>
      <c r="CIY73" s="26"/>
      <c r="CIZ73" s="26"/>
      <c r="CJA73" s="26"/>
      <c r="CJB73" s="26"/>
      <c r="CJC73" s="26"/>
      <c r="CJD73" s="26"/>
      <c r="CJE73" s="26"/>
      <c r="CJF73" s="26"/>
      <c r="CJG73" s="26"/>
      <c r="CJH73" s="26"/>
      <c r="CJI73" s="26"/>
      <c r="CJJ73" s="26"/>
      <c r="CJK73" s="26"/>
      <c r="CJL73" s="26"/>
      <c r="CJM73" s="26"/>
      <c r="CJN73" s="26"/>
      <c r="CJO73" s="26"/>
      <c r="CJP73" s="26"/>
      <c r="CJQ73" s="26"/>
      <c r="CJR73" s="26"/>
      <c r="CJS73" s="26"/>
      <c r="CJT73" s="26"/>
      <c r="CJU73" s="26"/>
      <c r="CJV73" s="26"/>
      <c r="CJW73" s="26"/>
      <c r="CJX73" s="26"/>
      <c r="CJY73" s="26"/>
      <c r="CJZ73" s="26"/>
      <c r="CKA73" s="26"/>
      <c r="CKB73" s="26"/>
      <c r="CKC73" s="26"/>
      <c r="CKD73" s="26"/>
      <c r="CKE73" s="26"/>
      <c r="CKF73" s="26"/>
      <c r="CKG73" s="26"/>
      <c r="CKH73" s="26"/>
      <c r="CKI73" s="26"/>
      <c r="CKJ73" s="26"/>
      <c r="CKK73" s="26"/>
      <c r="CKL73" s="26"/>
      <c r="CKM73" s="26"/>
      <c r="CKN73" s="26"/>
      <c r="CKO73" s="26"/>
      <c r="CKP73" s="26"/>
      <c r="CKQ73" s="26"/>
      <c r="CKR73" s="26"/>
      <c r="CKS73" s="26"/>
      <c r="CKT73" s="26"/>
      <c r="CKU73" s="26"/>
      <c r="CKV73" s="26"/>
      <c r="CKW73" s="26"/>
      <c r="CKX73" s="26"/>
      <c r="CKY73" s="26"/>
      <c r="CKZ73" s="26"/>
      <c r="CLA73" s="26"/>
      <c r="CLB73" s="26"/>
      <c r="CLC73" s="26"/>
      <c r="CLD73" s="26"/>
      <c r="CLE73" s="26"/>
      <c r="CLF73" s="26"/>
      <c r="CLG73" s="26"/>
      <c r="CLH73" s="26"/>
      <c r="CLI73" s="26"/>
      <c r="CLJ73" s="26"/>
      <c r="CLK73" s="26"/>
      <c r="CLL73" s="26"/>
      <c r="CLM73" s="26"/>
      <c r="CLN73" s="26"/>
      <c r="CLO73" s="26"/>
      <c r="CLP73" s="26"/>
      <c r="CLQ73" s="26"/>
      <c r="CLR73" s="26"/>
      <c r="CLS73" s="26"/>
      <c r="CLT73" s="26"/>
      <c r="CLU73" s="26"/>
      <c r="CLV73" s="26"/>
      <c r="CLW73" s="26"/>
      <c r="CLX73" s="26"/>
      <c r="CLY73" s="26"/>
      <c r="CLZ73" s="26"/>
      <c r="CMA73" s="26"/>
      <c r="CMB73" s="26"/>
      <c r="CMC73" s="26"/>
      <c r="CMD73" s="26"/>
      <c r="CME73" s="26"/>
      <c r="CMF73" s="26"/>
      <c r="CMG73" s="26"/>
      <c r="CMH73" s="26"/>
      <c r="CMI73" s="26"/>
      <c r="CMJ73" s="26"/>
      <c r="CMK73" s="26"/>
      <c r="CML73" s="26"/>
      <c r="CMM73" s="26"/>
      <c r="CMN73" s="26"/>
      <c r="CMO73" s="26"/>
      <c r="CMP73" s="26"/>
      <c r="CMQ73" s="26"/>
      <c r="CMR73" s="26"/>
      <c r="CMS73" s="26"/>
      <c r="CMT73" s="26"/>
      <c r="CMU73" s="26"/>
      <c r="CMV73" s="26"/>
      <c r="CMW73" s="26"/>
      <c r="CMX73" s="26"/>
      <c r="CMY73" s="26"/>
      <c r="CMZ73" s="26"/>
      <c r="CNA73" s="26"/>
      <c r="CNB73" s="26"/>
      <c r="CNC73" s="26"/>
      <c r="CND73" s="26"/>
      <c r="CNE73" s="26"/>
      <c r="CNF73" s="26"/>
      <c r="CNG73" s="26"/>
      <c r="CNH73" s="26"/>
      <c r="CNI73" s="26"/>
      <c r="CNJ73" s="26"/>
      <c r="CNK73" s="26"/>
      <c r="CNL73" s="26"/>
      <c r="CNM73" s="26"/>
      <c r="CNN73" s="26"/>
      <c r="CNO73" s="26"/>
      <c r="CNP73" s="26"/>
      <c r="CNQ73" s="26"/>
      <c r="CNR73" s="26"/>
      <c r="CNS73" s="26"/>
      <c r="CNT73" s="26"/>
      <c r="CNU73" s="26"/>
      <c r="CNV73" s="26"/>
      <c r="CNW73" s="26"/>
      <c r="CNX73" s="26"/>
      <c r="CNY73" s="26"/>
      <c r="CNZ73" s="26"/>
      <c r="COA73" s="26"/>
      <c r="COB73" s="26"/>
      <c r="COC73" s="26"/>
      <c r="COD73" s="26"/>
      <c r="COE73" s="26"/>
      <c r="COF73" s="26"/>
      <c r="COG73" s="26"/>
      <c r="COH73" s="26"/>
      <c r="COI73" s="26"/>
      <c r="COJ73" s="26"/>
      <c r="COK73" s="26"/>
      <c r="COL73" s="26"/>
      <c r="COM73" s="26"/>
      <c r="CON73" s="26"/>
      <c r="COO73" s="26"/>
      <c r="COP73" s="26"/>
      <c r="COQ73" s="26"/>
      <c r="COR73" s="26"/>
      <c r="COS73" s="26"/>
      <c r="COT73" s="26"/>
      <c r="COU73" s="26"/>
      <c r="COV73" s="26"/>
      <c r="COW73" s="26"/>
      <c r="COX73" s="26"/>
      <c r="COY73" s="26"/>
      <c r="COZ73" s="26"/>
      <c r="CPA73" s="26"/>
      <c r="CPB73" s="26"/>
      <c r="CPC73" s="26"/>
      <c r="CPD73" s="26"/>
      <c r="CPE73" s="26"/>
      <c r="CPF73" s="26"/>
      <c r="CPG73" s="26"/>
      <c r="CPH73" s="26"/>
      <c r="CPI73" s="26"/>
      <c r="CPJ73" s="26"/>
      <c r="CPK73" s="26"/>
      <c r="CPL73" s="26"/>
      <c r="CPM73" s="26"/>
      <c r="CPN73" s="26"/>
      <c r="CPO73" s="26"/>
      <c r="CPP73" s="26"/>
      <c r="CPQ73" s="26"/>
      <c r="CPR73" s="26"/>
      <c r="CPS73" s="26"/>
      <c r="CPT73" s="26"/>
      <c r="CPU73" s="26"/>
      <c r="CPV73" s="26"/>
      <c r="CPW73" s="26"/>
      <c r="CPX73" s="26"/>
      <c r="CPY73" s="26"/>
      <c r="CPZ73" s="26"/>
      <c r="CQA73" s="26"/>
      <c r="CQB73" s="26"/>
      <c r="CQC73" s="26"/>
      <c r="CQD73" s="26"/>
      <c r="CQE73" s="26"/>
      <c r="CQF73" s="26"/>
      <c r="CQG73" s="26"/>
      <c r="CQH73" s="26"/>
      <c r="CQI73" s="26"/>
      <c r="CQJ73" s="26"/>
      <c r="CQK73" s="26"/>
      <c r="CQL73" s="26"/>
      <c r="CQM73" s="26"/>
      <c r="CQN73" s="26"/>
      <c r="CQO73" s="26"/>
      <c r="CQP73" s="26"/>
      <c r="CQQ73" s="26"/>
      <c r="CQR73" s="26"/>
      <c r="CQS73" s="26"/>
      <c r="CQT73" s="26"/>
      <c r="CQU73" s="26"/>
      <c r="CQV73" s="26"/>
      <c r="CQW73" s="26"/>
      <c r="CQX73" s="26"/>
      <c r="CQY73" s="26"/>
      <c r="CQZ73" s="26"/>
      <c r="CRA73" s="26"/>
      <c r="CRB73" s="26"/>
      <c r="CRC73" s="26"/>
      <c r="CRD73" s="26"/>
      <c r="CRE73" s="26"/>
      <c r="CRF73" s="26"/>
      <c r="CRG73" s="26"/>
      <c r="CRH73" s="26"/>
      <c r="CRI73" s="26"/>
      <c r="CRJ73" s="26"/>
      <c r="CRK73" s="26"/>
      <c r="CRL73" s="26"/>
      <c r="CRM73" s="26"/>
      <c r="CRN73" s="26"/>
      <c r="CRO73" s="26"/>
      <c r="CRP73" s="26"/>
      <c r="CRQ73" s="26"/>
      <c r="CRR73" s="26"/>
      <c r="CRS73" s="26"/>
      <c r="CRT73" s="26"/>
      <c r="CRU73" s="26"/>
      <c r="CRV73" s="26"/>
      <c r="CRW73" s="26"/>
      <c r="CRX73" s="26"/>
      <c r="CRY73" s="26"/>
      <c r="CRZ73" s="26"/>
      <c r="CSA73" s="26"/>
      <c r="CSB73" s="26"/>
      <c r="CSC73" s="26"/>
      <c r="CSD73" s="26"/>
      <c r="CSE73" s="26"/>
      <c r="CSF73" s="26"/>
      <c r="CSG73" s="26"/>
      <c r="CSH73" s="26"/>
      <c r="CSI73" s="26"/>
      <c r="CSJ73" s="26"/>
      <c r="CSK73" s="26"/>
      <c r="CSL73" s="26"/>
      <c r="CSM73" s="26"/>
      <c r="CSN73" s="26"/>
      <c r="CSO73" s="26"/>
      <c r="CSP73" s="26"/>
      <c r="CSQ73" s="26"/>
      <c r="CSR73" s="26"/>
      <c r="CSS73" s="26"/>
      <c r="CST73" s="26"/>
      <c r="CSU73" s="26"/>
      <c r="CSV73" s="26"/>
      <c r="CSW73" s="26"/>
      <c r="CSX73" s="26"/>
      <c r="CSY73" s="26"/>
      <c r="CSZ73" s="26"/>
      <c r="CTA73" s="26"/>
      <c r="CTB73" s="26"/>
      <c r="CTC73" s="26"/>
      <c r="CTD73" s="26"/>
      <c r="CTE73" s="26"/>
      <c r="CTF73" s="26"/>
      <c r="CTG73" s="26"/>
      <c r="CTH73" s="26"/>
      <c r="CTI73" s="26"/>
      <c r="CTJ73" s="26"/>
      <c r="CTK73" s="26"/>
      <c r="CTL73" s="26"/>
      <c r="CTM73" s="26"/>
      <c r="CTN73" s="26"/>
      <c r="CTO73" s="26"/>
      <c r="CTP73" s="26"/>
      <c r="CTQ73" s="26"/>
      <c r="CTR73" s="26"/>
      <c r="CTS73" s="26"/>
      <c r="CTT73" s="26"/>
      <c r="CTU73" s="26"/>
      <c r="CTV73" s="26"/>
      <c r="CTW73" s="26"/>
      <c r="CTX73" s="26"/>
      <c r="CTY73" s="26"/>
      <c r="CTZ73" s="26"/>
      <c r="CUA73" s="26"/>
      <c r="CUB73" s="26"/>
      <c r="CUC73" s="26"/>
      <c r="CUD73" s="26"/>
      <c r="CUE73" s="26"/>
      <c r="CUF73" s="26"/>
      <c r="CUG73" s="26"/>
      <c r="CUH73" s="26"/>
      <c r="CUI73" s="26"/>
      <c r="CUJ73" s="26"/>
      <c r="CUK73" s="26"/>
      <c r="CUL73" s="26"/>
      <c r="CUM73" s="26"/>
      <c r="CUN73" s="26"/>
      <c r="CUO73" s="26"/>
      <c r="CUP73" s="26"/>
      <c r="CUQ73" s="26"/>
      <c r="CUR73" s="26"/>
      <c r="CUS73" s="26"/>
      <c r="CUT73" s="26"/>
      <c r="CUU73" s="26"/>
      <c r="CUV73" s="26"/>
      <c r="CUW73" s="26"/>
      <c r="CUX73" s="26"/>
      <c r="CUY73" s="26"/>
      <c r="CUZ73" s="26"/>
      <c r="CVA73" s="26"/>
      <c r="CVB73" s="26"/>
      <c r="CVC73" s="26"/>
      <c r="CVD73" s="26"/>
      <c r="CVE73" s="26"/>
      <c r="CVF73" s="26"/>
      <c r="CVG73" s="26"/>
      <c r="CVH73" s="26"/>
      <c r="CVI73" s="26"/>
      <c r="CVJ73" s="26"/>
      <c r="CVK73" s="26"/>
      <c r="CVL73" s="26"/>
      <c r="CVM73" s="26"/>
      <c r="CVN73" s="26"/>
      <c r="CVO73" s="26"/>
      <c r="CVP73" s="26"/>
      <c r="CVQ73" s="26"/>
      <c r="CVR73" s="26"/>
      <c r="CVS73" s="26"/>
      <c r="CVT73" s="26"/>
      <c r="CVU73" s="26"/>
      <c r="CVV73" s="26"/>
      <c r="CVW73" s="26"/>
      <c r="CVX73" s="26"/>
      <c r="CVY73" s="26"/>
      <c r="CVZ73" s="26"/>
      <c r="CWA73" s="26"/>
      <c r="CWB73" s="26"/>
      <c r="CWC73" s="26"/>
      <c r="CWD73" s="26"/>
      <c r="CWE73" s="26"/>
      <c r="CWF73" s="26"/>
      <c r="CWG73" s="26"/>
      <c r="CWH73" s="26"/>
      <c r="CWI73" s="26"/>
      <c r="CWJ73" s="26"/>
      <c r="CWK73" s="26"/>
      <c r="CWL73" s="26"/>
      <c r="CWM73" s="26"/>
      <c r="CWN73" s="26"/>
      <c r="CWO73" s="26"/>
      <c r="CWP73" s="26"/>
      <c r="CWQ73" s="26"/>
      <c r="CWR73" s="26"/>
      <c r="CWS73" s="26"/>
      <c r="CWT73" s="26"/>
      <c r="CWU73" s="26"/>
      <c r="CWV73" s="26"/>
      <c r="CWW73" s="26"/>
      <c r="CWX73" s="26"/>
      <c r="CWY73" s="26"/>
      <c r="CWZ73" s="26"/>
      <c r="CXA73" s="26"/>
      <c r="CXB73" s="26"/>
      <c r="CXC73" s="26"/>
      <c r="CXD73" s="26"/>
      <c r="CXE73" s="26"/>
      <c r="CXF73" s="26"/>
      <c r="CXG73" s="26"/>
      <c r="CXH73" s="26"/>
      <c r="CXI73" s="26"/>
      <c r="CXJ73" s="26"/>
      <c r="CXK73" s="26"/>
      <c r="CXL73" s="26"/>
      <c r="CXM73" s="26"/>
      <c r="CXN73" s="26"/>
      <c r="CXO73" s="26"/>
      <c r="CXP73" s="26"/>
      <c r="CXQ73" s="26"/>
      <c r="CXR73" s="26"/>
      <c r="CXS73" s="26"/>
      <c r="CXT73" s="26"/>
      <c r="CXU73" s="26"/>
      <c r="CXV73" s="26"/>
      <c r="CXW73" s="26"/>
      <c r="CXX73" s="26"/>
      <c r="CXY73" s="26"/>
      <c r="CXZ73" s="26"/>
      <c r="CYA73" s="26"/>
      <c r="CYB73" s="26"/>
      <c r="CYC73" s="26"/>
      <c r="CYD73" s="26"/>
      <c r="CYE73" s="26"/>
      <c r="CYF73" s="26"/>
      <c r="CYG73" s="26"/>
      <c r="CYH73" s="26"/>
      <c r="CYI73" s="26"/>
      <c r="CYJ73" s="26"/>
      <c r="CYK73" s="26"/>
      <c r="CYL73" s="26"/>
      <c r="CYM73" s="26"/>
      <c r="CYN73" s="26"/>
      <c r="CYO73" s="26"/>
      <c r="CYP73" s="26"/>
      <c r="CYQ73" s="26"/>
      <c r="CYR73" s="26"/>
      <c r="CYS73" s="26"/>
      <c r="CYT73" s="26"/>
      <c r="CYU73" s="26"/>
      <c r="CYV73" s="26"/>
      <c r="CYW73" s="26"/>
      <c r="CYX73" s="26"/>
      <c r="CYY73" s="26"/>
      <c r="CYZ73" s="26"/>
      <c r="CZA73" s="26"/>
      <c r="CZB73" s="26"/>
      <c r="CZC73" s="26"/>
      <c r="CZD73" s="26"/>
      <c r="CZE73" s="26"/>
      <c r="CZF73" s="26"/>
      <c r="CZG73" s="26"/>
      <c r="CZH73" s="26"/>
      <c r="CZI73" s="26"/>
      <c r="CZJ73" s="26"/>
      <c r="CZK73" s="26"/>
      <c r="CZL73" s="26"/>
      <c r="CZM73" s="26"/>
      <c r="CZN73" s="26"/>
      <c r="CZO73" s="26"/>
      <c r="CZP73" s="26"/>
      <c r="CZQ73" s="26"/>
      <c r="CZR73" s="26"/>
      <c r="CZS73" s="26"/>
      <c r="CZT73" s="26"/>
      <c r="CZU73" s="26"/>
      <c r="CZV73" s="26"/>
      <c r="CZW73" s="26"/>
      <c r="CZX73" s="26"/>
      <c r="CZY73" s="26"/>
      <c r="CZZ73" s="26"/>
      <c r="DAA73" s="26"/>
      <c r="DAB73" s="26"/>
      <c r="DAC73" s="26"/>
      <c r="DAD73" s="26"/>
      <c r="DAE73" s="26"/>
      <c r="DAF73" s="26"/>
      <c r="DAG73" s="26"/>
      <c r="DAH73" s="26"/>
      <c r="DAI73" s="26"/>
      <c r="DAJ73" s="26"/>
      <c r="DAK73" s="26"/>
      <c r="DAL73" s="26"/>
      <c r="DAM73" s="26"/>
      <c r="DAN73" s="26"/>
      <c r="DAO73" s="26"/>
      <c r="DAP73" s="26"/>
      <c r="DAQ73" s="26"/>
      <c r="DAR73" s="26"/>
      <c r="DAS73" s="26"/>
      <c r="DAT73" s="26"/>
      <c r="DAU73" s="26"/>
      <c r="DAV73" s="26"/>
      <c r="DAW73" s="26"/>
      <c r="DAX73" s="26"/>
      <c r="DAY73" s="26"/>
      <c r="DAZ73" s="26"/>
      <c r="DBA73" s="26"/>
      <c r="DBB73" s="26"/>
      <c r="DBC73" s="26"/>
      <c r="DBD73" s="26"/>
      <c r="DBE73" s="26"/>
      <c r="DBF73" s="26"/>
      <c r="DBG73" s="26"/>
      <c r="DBH73" s="26"/>
      <c r="DBI73" s="26"/>
      <c r="DBJ73" s="26"/>
      <c r="DBK73" s="26"/>
      <c r="DBL73" s="26"/>
      <c r="DBM73" s="26"/>
      <c r="DBN73" s="26"/>
      <c r="DBO73" s="26"/>
      <c r="DBP73" s="26"/>
      <c r="DBQ73" s="26"/>
      <c r="DBR73" s="26"/>
      <c r="DBS73" s="26"/>
      <c r="DBT73" s="26"/>
      <c r="DBU73" s="26"/>
      <c r="DBV73" s="26"/>
      <c r="DBW73" s="26"/>
      <c r="DBX73" s="26"/>
      <c r="DBY73" s="26"/>
      <c r="DBZ73" s="26"/>
      <c r="DCA73" s="26"/>
      <c r="DCB73" s="26"/>
      <c r="DCC73" s="26"/>
      <c r="DCD73" s="26"/>
      <c r="DCE73" s="26"/>
      <c r="DCF73" s="26"/>
      <c r="DCG73" s="26"/>
      <c r="DCH73" s="26"/>
      <c r="DCI73" s="26"/>
      <c r="DCJ73" s="26"/>
      <c r="DCK73" s="26"/>
      <c r="DCL73" s="26"/>
      <c r="DCM73" s="26"/>
      <c r="DCN73" s="26"/>
      <c r="DCO73" s="26"/>
      <c r="DCP73" s="26"/>
      <c r="DCQ73" s="26"/>
      <c r="DCR73" s="26"/>
      <c r="DCS73" s="26"/>
      <c r="DCT73" s="26"/>
      <c r="DCU73" s="26"/>
      <c r="DCV73" s="26"/>
      <c r="DCW73" s="26"/>
      <c r="DCX73" s="26"/>
      <c r="DCY73" s="26"/>
      <c r="DCZ73" s="26"/>
      <c r="DDA73" s="26"/>
      <c r="DDB73" s="26"/>
      <c r="DDC73" s="26"/>
      <c r="DDD73" s="26"/>
      <c r="DDE73" s="26"/>
      <c r="DDF73" s="26"/>
      <c r="DDG73" s="26"/>
      <c r="DDH73" s="26"/>
      <c r="DDI73" s="26"/>
      <c r="DDJ73" s="26"/>
      <c r="DDK73" s="26"/>
      <c r="DDL73" s="26"/>
      <c r="DDM73" s="26"/>
      <c r="DDN73" s="26"/>
      <c r="DDO73" s="26"/>
      <c r="DDP73" s="26"/>
      <c r="DDQ73" s="26"/>
      <c r="DDR73" s="26"/>
      <c r="DDS73" s="26"/>
      <c r="DDT73" s="26"/>
      <c r="DDU73" s="26"/>
      <c r="DDV73" s="26"/>
      <c r="DDW73" s="26"/>
      <c r="DDX73" s="26"/>
      <c r="DDY73" s="26"/>
      <c r="DDZ73" s="26"/>
      <c r="DEA73" s="26"/>
      <c r="DEB73" s="26"/>
      <c r="DEC73" s="26"/>
      <c r="DED73" s="26"/>
      <c r="DEE73" s="26"/>
      <c r="DEF73" s="26"/>
      <c r="DEG73" s="26"/>
      <c r="DEH73" s="26"/>
      <c r="DEI73" s="26"/>
      <c r="DEJ73" s="26"/>
      <c r="DEK73" s="26"/>
      <c r="DEL73" s="26"/>
      <c r="DEM73" s="26"/>
      <c r="DEN73" s="26"/>
      <c r="DEO73" s="26"/>
      <c r="DEP73" s="26"/>
      <c r="DEQ73" s="26"/>
      <c r="DER73" s="26"/>
      <c r="DES73" s="26"/>
      <c r="DET73" s="26"/>
      <c r="DEU73" s="26"/>
      <c r="DEV73" s="26"/>
      <c r="DEW73" s="26"/>
      <c r="DEX73" s="26"/>
      <c r="DEY73" s="26"/>
      <c r="DEZ73" s="26"/>
      <c r="DFA73" s="26"/>
      <c r="DFB73" s="26"/>
      <c r="DFC73" s="26"/>
      <c r="DFD73" s="26"/>
      <c r="DFE73" s="26"/>
      <c r="DFF73" s="26"/>
      <c r="DFG73" s="26"/>
      <c r="DFH73" s="26"/>
      <c r="DFI73" s="26"/>
      <c r="DFJ73" s="26"/>
      <c r="DFK73" s="26"/>
      <c r="DFL73" s="26"/>
      <c r="DFM73" s="26"/>
      <c r="DFN73" s="26"/>
      <c r="DFO73" s="26"/>
      <c r="DFP73" s="26"/>
      <c r="DFQ73" s="26"/>
      <c r="DFR73" s="26"/>
      <c r="DFS73" s="26"/>
      <c r="DFT73" s="26"/>
      <c r="DFU73" s="26"/>
      <c r="DFV73" s="26"/>
      <c r="DFW73" s="26"/>
      <c r="DFX73" s="26"/>
      <c r="DFY73" s="26"/>
      <c r="DFZ73" s="26"/>
      <c r="DGA73" s="26"/>
      <c r="DGB73" s="26"/>
      <c r="DGC73" s="26"/>
      <c r="DGD73" s="26"/>
      <c r="DGE73" s="26"/>
      <c r="DGF73" s="26"/>
      <c r="DGG73" s="26"/>
      <c r="DGH73" s="26"/>
      <c r="DGI73" s="26"/>
      <c r="DGJ73" s="26"/>
      <c r="DGK73" s="26"/>
      <c r="DGL73" s="26"/>
      <c r="DGM73" s="26"/>
      <c r="DGN73" s="26"/>
      <c r="DGO73" s="26"/>
      <c r="DGP73" s="26"/>
      <c r="DGQ73" s="26"/>
      <c r="DGR73" s="26"/>
      <c r="DGS73" s="26"/>
      <c r="DGT73" s="26"/>
      <c r="DGU73" s="26"/>
      <c r="DGV73" s="26"/>
      <c r="DGW73" s="26"/>
      <c r="DGX73" s="26"/>
      <c r="DGY73" s="26"/>
      <c r="DGZ73" s="26"/>
      <c r="DHA73" s="26"/>
      <c r="DHB73" s="26"/>
      <c r="DHC73" s="26"/>
      <c r="DHD73" s="26"/>
      <c r="DHE73" s="26"/>
      <c r="DHF73" s="26"/>
      <c r="DHG73" s="26"/>
      <c r="DHH73" s="26"/>
      <c r="DHI73" s="26"/>
      <c r="DHJ73" s="26"/>
      <c r="DHK73" s="26"/>
      <c r="DHL73" s="26"/>
      <c r="DHM73" s="26"/>
      <c r="DHN73" s="26"/>
      <c r="DHO73" s="26"/>
      <c r="DHP73" s="26"/>
      <c r="DHQ73" s="26"/>
      <c r="DHR73" s="26"/>
      <c r="DHS73" s="26"/>
      <c r="DHT73" s="26"/>
      <c r="DHU73" s="26"/>
      <c r="DHV73" s="26"/>
      <c r="DHW73" s="26"/>
      <c r="DHX73" s="26"/>
      <c r="DHY73" s="26"/>
      <c r="DHZ73" s="26"/>
      <c r="DIA73" s="26"/>
      <c r="DIB73" s="26"/>
      <c r="DIC73" s="26"/>
      <c r="DID73" s="26"/>
      <c r="DIE73" s="26"/>
      <c r="DIF73" s="26"/>
      <c r="DIG73" s="26"/>
      <c r="DIH73" s="26"/>
      <c r="DII73" s="26"/>
      <c r="DIJ73" s="26"/>
      <c r="DIK73" s="26"/>
      <c r="DIL73" s="26"/>
      <c r="DIM73" s="26"/>
      <c r="DIN73" s="26"/>
      <c r="DIO73" s="26"/>
      <c r="DIP73" s="26"/>
      <c r="DIQ73" s="26"/>
      <c r="DIR73" s="26"/>
      <c r="DIS73" s="26"/>
      <c r="DIT73" s="26"/>
      <c r="DIU73" s="26"/>
      <c r="DIV73" s="26"/>
      <c r="DIW73" s="26"/>
      <c r="DIX73" s="26"/>
      <c r="DIY73" s="26"/>
      <c r="DIZ73" s="26"/>
      <c r="DJA73" s="26"/>
      <c r="DJB73" s="26"/>
      <c r="DJC73" s="26"/>
      <c r="DJD73" s="26"/>
      <c r="DJE73" s="26"/>
      <c r="DJF73" s="26"/>
      <c r="DJG73" s="26"/>
      <c r="DJH73" s="26"/>
      <c r="DJI73" s="26"/>
      <c r="DJJ73" s="26"/>
      <c r="DJK73" s="26"/>
      <c r="DJL73" s="26"/>
      <c r="DJM73" s="26"/>
      <c r="DJN73" s="26"/>
      <c r="DJO73" s="26"/>
      <c r="DJP73" s="26"/>
      <c r="DJQ73" s="26"/>
      <c r="DJR73" s="26"/>
      <c r="DJS73" s="26"/>
      <c r="DJT73" s="26"/>
      <c r="DJU73" s="26"/>
      <c r="DJV73" s="26"/>
      <c r="DJW73" s="26"/>
      <c r="DJX73" s="26"/>
      <c r="DJY73" s="26"/>
      <c r="DJZ73" s="26"/>
      <c r="DKA73" s="26"/>
      <c r="DKB73" s="26"/>
      <c r="DKC73" s="26"/>
      <c r="DKD73" s="26"/>
      <c r="DKE73" s="26"/>
      <c r="DKF73" s="26"/>
      <c r="DKG73" s="26"/>
      <c r="DKH73" s="26"/>
      <c r="DKI73" s="26"/>
      <c r="DKJ73" s="26"/>
      <c r="DKK73" s="26"/>
      <c r="DKL73" s="26"/>
      <c r="DKM73" s="26"/>
      <c r="DKN73" s="26"/>
      <c r="DKO73" s="26"/>
      <c r="DKP73" s="26"/>
      <c r="DKQ73" s="26"/>
      <c r="DKR73" s="26"/>
      <c r="DKS73" s="26"/>
      <c r="DKT73" s="26"/>
      <c r="DKU73" s="26"/>
      <c r="DKV73" s="26"/>
      <c r="DKW73" s="26"/>
      <c r="DKX73" s="26"/>
      <c r="DKY73" s="26"/>
      <c r="DKZ73" s="26"/>
      <c r="DLA73" s="26"/>
      <c r="DLB73" s="26"/>
      <c r="DLC73" s="26"/>
      <c r="DLD73" s="26"/>
      <c r="DLE73" s="26"/>
      <c r="DLF73" s="26"/>
      <c r="DLG73" s="26"/>
      <c r="DLH73" s="26"/>
      <c r="DLI73" s="26"/>
      <c r="DLJ73" s="26"/>
      <c r="DLK73" s="26"/>
      <c r="DLL73" s="26"/>
      <c r="DLM73" s="26"/>
      <c r="DLN73" s="26"/>
      <c r="DLO73" s="26"/>
      <c r="DLP73" s="26"/>
      <c r="DLQ73" s="26"/>
      <c r="DLR73" s="26"/>
      <c r="DLS73" s="26"/>
      <c r="DLT73" s="26"/>
      <c r="DLU73" s="26"/>
      <c r="DLV73" s="26"/>
      <c r="DLW73" s="26"/>
      <c r="DLX73" s="26"/>
      <c r="DLY73" s="26"/>
      <c r="DLZ73" s="26"/>
      <c r="DMA73" s="26"/>
      <c r="DMB73" s="26"/>
      <c r="DMC73" s="26"/>
      <c r="DMD73" s="26"/>
      <c r="DME73" s="26"/>
      <c r="DMF73" s="26"/>
      <c r="DMG73" s="26"/>
      <c r="DMH73" s="26"/>
      <c r="DMI73" s="26"/>
      <c r="DMJ73" s="26"/>
      <c r="DMK73" s="26"/>
      <c r="DML73" s="26"/>
      <c r="DMM73" s="26"/>
      <c r="DMN73" s="26"/>
      <c r="DMO73" s="26"/>
      <c r="DMP73" s="26"/>
      <c r="DMQ73" s="26"/>
      <c r="DMR73" s="26"/>
      <c r="DMS73" s="26"/>
      <c r="DMT73" s="26"/>
      <c r="DMU73" s="26"/>
      <c r="DMV73" s="26"/>
      <c r="DMW73" s="26"/>
      <c r="DMX73" s="26"/>
      <c r="DMY73" s="26"/>
      <c r="DMZ73" s="26"/>
      <c r="DNA73" s="26"/>
      <c r="DNB73" s="26"/>
      <c r="DNC73" s="26"/>
      <c r="DND73" s="26"/>
      <c r="DNE73" s="26"/>
      <c r="DNF73" s="26"/>
      <c r="DNG73" s="26"/>
      <c r="DNH73" s="26"/>
      <c r="DNI73" s="26"/>
      <c r="DNJ73" s="26"/>
      <c r="DNK73" s="26"/>
      <c r="DNL73" s="26"/>
      <c r="DNM73" s="26"/>
      <c r="DNN73" s="26"/>
      <c r="DNO73" s="26"/>
      <c r="DNP73" s="26"/>
      <c r="DNQ73" s="26"/>
      <c r="DNR73" s="26"/>
      <c r="DNS73" s="26"/>
      <c r="DNT73" s="26"/>
      <c r="DNU73" s="26"/>
      <c r="DNV73" s="26"/>
      <c r="DNW73" s="26"/>
      <c r="DNX73" s="26"/>
      <c r="DNY73" s="26"/>
      <c r="DNZ73" s="26"/>
      <c r="DOA73" s="26"/>
      <c r="DOB73" s="26"/>
      <c r="DOC73" s="26"/>
      <c r="DOD73" s="26"/>
      <c r="DOE73" s="26"/>
      <c r="DOF73" s="26"/>
      <c r="DOG73" s="26"/>
      <c r="DOH73" s="26"/>
      <c r="DOI73" s="26"/>
      <c r="DOJ73" s="26"/>
      <c r="DOK73" s="26"/>
      <c r="DOL73" s="26"/>
      <c r="DOM73" s="26"/>
      <c r="DON73" s="26"/>
      <c r="DOO73" s="26"/>
      <c r="DOP73" s="26"/>
      <c r="DOQ73" s="26"/>
      <c r="DOR73" s="26"/>
      <c r="DOS73" s="26"/>
      <c r="DOT73" s="26"/>
      <c r="DOU73" s="26"/>
      <c r="DOV73" s="26"/>
      <c r="DOW73" s="26"/>
      <c r="DOX73" s="26"/>
      <c r="DOY73" s="26"/>
      <c r="DOZ73" s="26"/>
      <c r="DPA73" s="26"/>
      <c r="DPB73" s="26"/>
      <c r="DPC73" s="26"/>
      <c r="DPD73" s="26"/>
      <c r="DPE73" s="26"/>
      <c r="DPF73" s="26"/>
      <c r="DPG73" s="26"/>
      <c r="DPH73" s="26"/>
      <c r="DPI73" s="26"/>
      <c r="DPJ73" s="26"/>
      <c r="DPK73" s="26"/>
      <c r="DPL73" s="26"/>
      <c r="DPM73" s="26"/>
      <c r="DPN73" s="26"/>
      <c r="DPO73" s="26"/>
      <c r="DPP73" s="26"/>
      <c r="DPQ73" s="26"/>
      <c r="DPR73" s="26"/>
      <c r="DPS73" s="26"/>
      <c r="DPT73" s="26"/>
      <c r="DPU73" s="26"/>
      <c r="DPV73" s="26"/>
      <c r="DPW73" s="26"/>
      <c r="DPX73" s="26"/>
      <c r="DPY73" s="26"/>
      <c r="DPZ73" s="26"/>
      <c r="DQA73" s="26"/>
      <c r="DQB73" s="26"/>
      <c r="DQC73" s="26"/>
      <c r="DQD73" s="26"/>
      <c r="DQE73" s="26"/>
      <c r="DQF73" s="26"/>
      <c r="DQG73" s="26"/>
      <c r="DQH73" s="26"/>
      <c r="DQI73" s="26"/>
      <c r="DQJ73" s="26"/>
      <c r="DQK73" s="26"/>
      <c r="DQL73" s="26"/>
      <c r="DQM73" s="26"/>
      <c r="DQN73" s="26"/>
      <c r="DQO73" s="26"/>
      <c r="DQP73" s="26"/>
      <c r="DQQ73" s="26"/>
      <c r="DQR73" s="26"/>
      <c r="DQS73" s="26"/>
      <c r="DQT73" s="26"/>
      <c r="DQU73" s="26"/>
      <c r="DQV73" s="26"/>
      <c r="DQW73" s="26"/>
      <c r="DQX73" s="26"/>
      <c r="DQY73" s="26"/>
      <c r="DQZ73" s="26"/>
      <c r="DRA73" s="26"/>
      <c r="DRB73" s="26"/>
      <c r="DRC73" s="26"/>
      <c r="DRD73" s="26"/>
      <c r="DRE73" s="26"/>
      <c r="DRF73" s="26"/>
      <c r="DRG73" s="26"/>
      <c r="DRH73" s="26"/>
      <c r="DRI73" s="26"/>
      <c r="DRJ73" s="26"/>
      <c r="DRK73" s="26"/>
      <c r="DRL73" s="26"/>
      <c r="DRM73" s="26"/>
      <c r="DRN73" s="26"/>
      <c r="DRO73" s="26"/>
      <c r="DRP73" s="26"/>
      <c r="DRQ73" s="26"/>
      <c r="DRR73" s="26"/>
      <c r="DRS73" s="26"/>
      <c r="DRT73" s="26"/>
      <c r="DRU73" s="26"/>
      <c r="DRV73" s="26"/>
      <c r="DRW73" s="26"/>
      <c r="DRX73" s="26"/>
      <c r="DRY73" s="26"/>
      <c r="DRZ73" s="26"/>
      <c r="DSA73" s="26"/>
      <c r="DSB73" s="26"/>
      <c r="DSC73" s="26"/>
      <c r="DSD73" s="26"/>
      <c r="DSE73" s="26"/>
      <c r="DSF73" s="26"/>
      <c r="DSG73" s="26"/>
      <c r="DSH73" s="26"/>
      <c r="DSI73" s="26"/>
      <c r="DSJ73" s="26"/>
      <c r="DSK73" s="26"/>
      <c r="DSL73" s="26"/>
      <c r="DSM73" s="26"/>
      <c r="DSN73" s="26"/>
      <c r="DSO73" s="26"/>
      <c r="DSP73" s="26"/>
      <c r="DSQ73" s="26"/>
      <c r="DSR73" s="26"/>
      <c r="DSS73" s="26"/>
      <c r="DST73" s="26"/>
      <c r="DSU73" s="26"/>
      <c r="DSV73" s="26"/>
      <c r="DSW73" s="26"/>
      <c r="DSX73" s="26"/>
      <c r="DSY73" s="26"/>
      <c r="DSZ73" s="26"/>
      <c r="DTA73" s="26"/>
      <c r="DTB73" s="26"/>
      <c r="DTC73" s="26"/>
      <c r="DTD73" s="26"/>
      <c r="DTE73" s="26"/>
      <c r="DTF73" s="26"/>
      <c r="DTG73" s="26"/>
      <c r="DTH73" s="26"/>
      <c r="DTI73" s="26"/>
      <c r="DTJ73" s="26"/>
      <c r="DTK73" s="26"/>
      <c r="DTL73" s="26"/>
      <c r="DTM73" s="26"/>
      <c r="DTN73" s="26"/>
      <c r="DTO73" s="26"/>
      <c r="DTP73" s="26"/>
      <c r="DTQ73" s="26"/>
      <c r="DTR73" s="26"/>
      <c r="DTS73" s="26"/>
      <c r="DTT73" s="26"/>
      <c r="DTU73" s="26"/>
      <c r="DTV73" s="26"/>
      <c r="DTW73" s="26"/>
      <c r="DTX73" s="26"/>
      <c r="DTY73" s="26"/>
      <c r="DTZ73" s="26"/>
      <c r="DUA73" s="26"/>
      <c r="DUB73" s="26"/>
      <c r="DUC73" s="26"/>
      <c r="DUD73" s="26"/>
      <c r="DUE73" s="26"/>
      <c r="DUF73" s="26"/>
      <c r="DUG73" s="26"/>
      <c r="DUH73" s="26"/>
      <c r="DUI73" s="26"/>
      <c r="DUJ73" s="26"/>
      <c r="DUK73" s="26"/>
      <c r="DUL73" s="26"/>
      <c r="DUM73" s="26"/>
      <c r="DUN73" s="26"/>
      <c r="DUO73" s="26"/>
      <c r="DUP73" s="26"/>
      <c r="DUQ73" s="26"/>
      <c r="DUR73" s="26"/>
      <c r="DUS73" s="26"/>
      <c r="DUT73" s="26"/>
      <c r="DUU73" s="26"/>
      <c r="DUV73" s="26"/>
      <c r="DUW73" s="26"/>
      <c r="DUX73" s="26"/>
      <c r="DUY73" s="26"/>
      <c r="DUZ73" s="26"/>
      <c r="DVA73" s="26"/>
      <c r="DVB73" s="26"/>
      <c r="DVC73" s="26"/>
      <c r="DVD73" s="26"/>
      <c r="DVE73" s="26"/>
      <c r="DVF73" s="26"/>
      <c r="DVG73" s="26"/>
      <c r="DVH73" s="26"/>
      <c r="DVI73" s="26"/>
      <c r="DVJ73" s="26"/>
      <c r="DVK73" s="26"/>
      <c r="DVL73" s="26"/>
      <c r="DVM73" s="26"/>
      <c r="DVN73" s="26"/>
      <c r="DVO73" s="26"/>
      <c r="DVP73" s="26"/>
      <c r="DVQ73" s="26"/>
      <c r="DVR73" s="26"/>
      <c r="DVS73" s="26"/>
      <c r="DVT73" s="26"/>
      <c r="DVU73" s="26"/>
      <c r="DVV73" s="26"/>
      <c r="DVW73" s="26"/>
      <c r="DVX73" s="26"/>
      <c r="DVY73" s="26"/>
      <c r="DVZ73" s="26"/>
      <c r="DWA73" s="26"/>
      <c r="DWB73" s="26"/>
      <c r="DWC73" s="26"/>
      <c r="DWD73" s="26"/>
      <c r="DWE73" s="26"/>
      <c r="DWF73" s="26"/>
      <c r="DWG73" s="26"/>
      <c r="DWH73" s="26"/>
      <c r="DWI73" s="26"/>
      <c r="DWJ73" s="26"/>
      <c r="DWK73" s="26"/>
      <c r="DWL73" s="26"/>
      <c r="DWM73" s="26"/>
      <c r="DWN73" s="26"/>
      <c r="DWO73" s="26"/>
      <c r="DWP73" s="26"/>
      <c r="DWQ73" s="26"/>
      <c r="DWR73" s="26"/>
      <c r="DWS73" s="26"/>
      <c r="DWT73" s="26"/>
      <c r="DWU73" s="26"/>
      <c r="DWV73" s="26"/>
      <c r="DWW73" s="26"/>
      <c r="DWX73" s="26"/>
      <c r="DWY73" s="26"/>
      <c r="DWZ73" s="26"/>
      <c r="DXA73" s="26"/>
      <c r="DXB73" s="26"/>
      <c r="DXC73" s="26"/>
      <c r="DXD73" s="26"/>
      <c r="DXE73" s="26"/>
      <c r="DXF73" s="26"/>
      <c r="DXG73" s="26"/>
      <c r="DXH73" s="26"/>
      <c r="DXI73" s="26"/>
      <c r="DXJ73" s="26"/>
      <c r="DXK73" s="26"/>
      <c r="DXL73" s="26"/>
      <c r="DXM73" s="26"/>
      <c r="DXN73" s="26"/>
      <c r="DXO73" s="26"/>
      <c r="DXP73" s="26"/>
      <c r="DXQ73" s="26"/>
      <c r="DXR73" s="26"/>
      <c r="DXS73" s="26"/>
      <c r="DXT73" s="26"/>
      <c r="DXU73" s="26"/>
      <c r="DXV73" s="26"/>
      <c r="DXW73" s="26"/>
      <c r="DXX73" s="26"/>
      <c r="DXY73" s="26"/>
      <c r="DXZ73" s="26"/>
      <c r="DYA73" s="26"/>
      <c r="DYB73" s="26"/>
      <c r="DYC73" s="26"/>
      <c r="DYD73" s="26"/>
      <c r="DYE73" s="26"/>
      <c r="DYF73" s="26"/>
      <c r="DYG73" s="26"/>
      <c r="DYH73" s="26"/>
      <c r="DYI73" s="26"/>
      <c r="DYJ73" s="26"/>
      <c r="DYK73" s="26"/>
      <c r="DYL73" s="26"/>
      <c r="DYM73" s="26"/>
      <c r="DYN73" s="26"/>
      <c r="DYO73" s="26"/>
      <c r="DYP73" s="26"/>
      <c r="DYQ73" s="26"/>
      <c r="DYR73" s="26"/>
      <c r="DYS73" s="26"/>
      <c r="DYT73" s="26"/>
      <c r="DYU73" s="26"/>
      <c r="DYV73" s="26"/>
      <c r="DYW73" s="26"/>
      <c r="DYX73" s="26"/>
      <c r="DYY73" s="26"/>
      <c r="DYZ73" s="26"/>
      <c r="DZA73" s="26"/>
      <c r="DZB73" s="26"/>
      <c r="DZC73" s="26"/>
      <c r="DZD73" s="26"/>
      <c r="DZE73" s="26"/>
      <c r="DZF73" s="26"/>
      <c r="DZG73" s="26"/>
      <c r="DZH73" s="26"/>
      <c r="DZI73" s="26"/>
      <c r="DZJ73" s="26"/>
      <c r="DZK73" s="26"/>
      <c r="DZL73" s="26"/>
      <c r="DZM73" s="26"/>
      <c r="DZN73" s="26"/>
      <c r="DZO73" s="26"/>
      <c r="DZP73" s="26"/>
      <c r="DZQ73" s="26"/>
      <c r="DZR73" s="26"/>
      <c r="DZS73" s="26"/>
      <c r="DZT73" s="26"/>
      <c r="DZU73" s="26"/>
      <c r="DZV73" s="26"/>
      <c r="DZW73" s="26"/>
      <c r="DZX73" s="26"/>
      <c r="DZY73" s="26"/>
      <c r="DZZ73" s="26"/>
      <c r="EAA73" s="26"/>
      <c r="EAB73" s="26"/>
      <c r="EAC73" s="26"/>
      <c r="EAD73" s="26"/>
      <c r="EAE73" s="26"/>
      <c r="EAF73" s="26"/>
      <c r="EAG73" s="26"/>
      <c r="EAH73" s="26"/>
      <c r="EAI73" s="26"/>
      <c r="EAJ73" s="26"/>
      <c r="EAK73" s="26"/>
      <c r="EAL73" s="26"/>
      <c r="EAM73" s="26"/>
      <c r="EAN73" s="26"/>
      <c r="EAO73" s="26"/>
      <c r="EAP73" s="26"/>
      <c r="EAQ73" s="26"/>
      <c r="EAR73" s="26"/>
      <c r="EAS73" s="26"/>
      <c r="EAT73" s="26"/>
      <c r="EAU73" s="26"/>
      <c r="EAV73" s="26"/>
      <c r="EAW73" s="26"/>
      <c r="EAX73" s="26"/>
      <c r="EAY73" s="26"/>
      <c r="EAZ73" s="26"/>
      <c r="EBA73" s="26"/>
      <c r="EBB73" s="26"/>
      <c r="EBC73" s="26"/>
      <c r="EBD73" s="26"/>
      <c r="EBE73" s="26"/>
      <c r="EBF73" s="26"/>
      <c r="EBG73" s="26"/>
      <c r="EBH73" s="26"/>
      <c r="EBI73" s="26"/>
      <c r="EBJ73" s="26"/>
      <c r="EBK73" s="26"/>
      <c r="EBL73" s="26"/>
      <c r="EBM73" s="26"/>
      <c r="EBN73" s="26"/>
      <c r="EBO73" s="26"/>
      <c r="EBP73" s="26"/>
      <c r="EBQ73" s="26"/>
      <c r="EBR73" s="26"/>
      <c r="EBS73" s="26"/>
      <c r="EBT73" s="26"/>
      <c r="EBU73" s="26"/>
      <c r="EBV73" s="26"/>
      <c r="EBW73" s="26"/>
      <c r="EBX73" s="26"/>
      <c r="EBY73" s="26"/>
      <c r="EBZ73" s="26"/>
      <c r="ECA73" s="26"/>
      <c r="ECB73" s="26"/>
      <c r="ECC73" s="26"/>
      <c r="ECD73" s="26"/>
      <c r="ECE73" s="26"/>
      <c r="ECF73" s="26"/>
      <c r="ECG73" s="26"/>
      <c r="ECH73" s="26"/>
      <c r="ECI73" s="26"/>
      <c r="ECJ73" s="26"/>
      <c r="ECK73" s="26"/>
      <c r="ECL73" s="26"/>
      <c r="ECM73" s="26"/>
      <c r="ECN73" s="26"/>
      <c r="ECO73" s="26"/>
      <c r="ECP73" s="26"/>
      <c r="ECQ73" s="26"/>
      <c r="ECR73" s="26"/>
      <c r="ECS73" s="26"/>
      <c r="ECT73" s="26"/>
      <c r="ECU73" s="26"/>
      <c r="ECV73" s="26"/>
      <c r="ECW73" s="26"/>
      <c r="ECX73" s="26"/>
      <c r="ECY73" s="26"/>
      <c r="ECZ73" s="26"/>
      <c r="EDA73" s="26"/>
      <c r="EDB73" s="26"/>
      <c r="EDC73" s="26"/>
      <c r="EDD73" s="26"/>
      <c r="EDE73" s="26"/>
      <c r="EDF73" s="26"/>
      <c r="EDG73" s="26"/>
      <c r="EDH73" s="26"/>
      <c r="EDI73" s="26"/>
      <c r="EDJ73" s="26"/>
      <c r="EDK73" s="26"/>
      <c r="EDL73" s="26"/>
      <c r="EDM73" s="26"/>
      <c r="EDN73" s="26"/>
      <c r="EDO73" s="26"/>
      <c r="EDP73" s="26"/>
      <c r="EDQ73" s="26"/>
      <c r="EDR73" s="26"/>
      <c r="EDS73" s="26"/>
      <c r="EDT73" s="26"/>
      <c r="EDU73" s="26"/>
      <c r="EDV73" s="26"/>
      <c r="EDW73" s="26"/>
      <c r="EDX73" s="26"/>
      <c r="EDY73" s="26"/>
      <c r="EDZ73" s="26"/>
      <c r="EEA73" s="26"/>
      <c r="EEB73" s="26"/>
      <c r="EEC73" s="26"/>
      <c r="EED73" s="26"/>
      <c r="EEE73" s="26"/>
      <c r="EEF73" s="26"/>
      <c r="EEG73" s="26"/>
      <c r="EEH73" s="26"/>
      <c r="EEI73" s="26"/>
      <c r="EEJ73" s="26"/>
      <c r="EEK73" s="26"/>
      <c r="EEL73" s="26"/>
      <c r="EEM73" s="26"/>
      <c r="EEN73" s="26"/>
      <c r="EEO73" s="26"/>
      <c r="EEP73" s="26"/>
      <c r="EEQ73" s="26"/>
      <c r="EER73" s="26"/>
      <c r="EES73" s="26"/>
      <c r="EET73" s="26"/>
      <c r="EEU73" s="26"/>
      <c r="EEV73" s="26"/>
      <c r="EEW73" s="26"/>
      <c r="EEX73" s="26"/>
      <c r="EEY73" s="26"/>
      <c r="EEZ73" s="26"/>
      <c r="EFA73" s="26"/>
      <c r="EFB73" s="26"/>
      <c r="EFC73" s="26"/>
      <c r="EFD73" s="26"/>
      <c r="EFE73" s="26"/>
      <c r="EFF73" s="26"/>
      <c r="EFG73" s="26"/>
      <c r="EFH73" s="26"/>
      <c r="EFI73" s="26"/>
      <c r="EFJ73" s="26"/>
      <c r="EFK73" s="26"/>
      <c r="EFL73" s="26"/>
      <c r="EFM73" s="26"/>
      <c r="EFN73" s="26"/>
      <c r="EFO73" s="26"/>
      <c r="EFP73" s="26"/>
      <c r="EFQ73" s="26"/>
      <c r="EFR73" s="26"/>
      <c r="EFS73" s="26"/>
      <c r="EFT73" s="26"/>
      <c r="EFU73" s="26"/>
      <c r="EFV73" s="26"/>
      <c r="EFW73" s="26"/>
      <c r="EFX73" s="26"/>
      <c r="EFY73" s="26"/>
      <c r="EFZ73" s="26"/>
      <c r="EGA73" s="26"/>
      <c r="EGB73" s="26"/>
      <c r="EGC73" s="26"/>
      <c r="EGD73" s="26"/>
      <c r="EGE73" s="26"/>
      <c r="EGF73" s="26"/>
      <c r="EGG73" s="26"/>
      <c r="EGH73" s="26"/>
      <c r="EGI73" s="26"/>
      <c r="EGJ73" s="26"/>
      <c r="EGK73" s="26"/>
      <c r="EGL73" s="26"/>
      <c r="EGM73" s="26"/>
      <c r="EGN73" s="26"/>
      <c r="EGO73" s="26"/>
      <c r="EGP73" s="26"/>
      <c r="EGQ73" s="26"/>
      <c r="EGR73" s="26"/>
      <c r="EGS73" s="26"/>
      <c r="EGT73" s="26"/>
      <c r="EGU73" s="26"/>
      <c r="EGV73" s="26"/>
      <c r="EGW73" s="26"/>
      <c r="EGX73" s="26"/>
      <c r="EGY73" s="26"/>
      <c r="EGZ73" s="26"/>
      <c r="EHA73" s="26"/>
      <c r="EHB73" s="26"/>
      <c r="EHC73" s="26"/>
      <c r="EHD73" s="26"/>
      <c r="EHE73" s="26"/>
      <c r="EHF73" s="26"/>
      <c r="EHG73" s="26"/>
      <c r="EHH73" s="26"/>
      <c r="EHI73" s="26"/>
      <c r="EHJ73" s="26"/>
      <c r="EHK73" s="26"/>
      <c r="EHL73" s="26"/>
      <c r="EHM73" s="26"/>
      <c r="EHN73" s="26"/>
      <c r="EHO73" s="26"/>
      <c r="EHP73" s="26"/>
      <c r="EHQ73" s="26"/>
      <c r="EHR73" s="26"/>
      <c r="EHS73" s="26"/>
      <c r="EHT73" s="26"/>
      <c r="EHU73" s="26"/>
      <c r="EHV73" s="26"/>
      <c r="EHW73" s="26"/>
      <c r="EHX73" s="26"/>
      <c r="EHY73" s="26"/>
      <c r="EHZ73" s="26"/>
      <c r="EIA73" s="26"/>
      <c r="EIB73" s="26"/>
      <c r="EIC73" s="26"/>
      <c r="EID73" s="26"/>
      <c r="EIE73" s="26"/>
      <c r="EIF73" s="26"/>
      <c r="EIG73" s="26"/>
      <c r="EIH73" s="26"/>
      <c r="EII73" s="26"/>
      <c r="EIJ73" s="26"/>
      <c r="EIK73" s="26"/>
      <c r="EIL73" s="26"/>
      <c r="EIM73" s="26"/>
      <c r="EIN73" s="26"/>
      <c r="EIO73" s="26"/>
      <c r="EIP73" s="26"/>
      <c r="EIQ73" s="26"/>
      <c r="EIR73" s="26"/>
      <c r="EIS73" s="26"/>
      <c r="EIT73" s="26"/>
      <c r="EIU73" s="26"/>
      <c r="EIV73" s="26"/>
      <c r="EIW73" s="26"/>
      <c r="EIX73" s="26"/>
      <c r="EIY73" s="26"/>
      <c r="EIZ73" s="26"/>
      <c r="EJA73" s="26"/>
      <c r="EJB73" s="26"/>
      <c r="EJC73" s="26"/>
      <c r="EJD73" s="26"/>
      <c r="EJE73" s="26"/>
      <c r="EJF73" s="26"/>
      <c r="EJG73" s="26"/>
      <c r="EJH73" s="26"/>
      <c r="EJI73" s="26"/>
      <c r="EJJ73" s="26"/>
      <c r="EJK73" s="26"/>
      <c r="EJL73" s="26"/>
      <c r="EJM73" s="26"/>
      <c r="EJN73" s="26"/>
      <c r="EJO73" s="26"/>
      <c r="EJP73" s="26"/>
      <c r="EJQ73" s="26"/>
      <c r="EJR73" s="26"/>
      <c r="EJS73" s="26"/>
      <c r="EJT73" s="26"/>
      <c r="EJU73" s="26"/>
      <c r="EJV73" s="26"/>
      <c r="EJW73" s="26"/>
      <c r="EJX73" s="26"/>
      <c r="EJY73" s="26"/>
      <c r="EJZ73" s="26"/>
      <c r="EKA73" s="26"/>
      <c r="EKB73" s="26"/>
      <c r="EKC73" s="26"/>
      <c r="EKD73" s="26"/>
      <c r="EKE73" s="26"/>
      <c r="EKF73" s="26"/>
      <c r="EKG73" s="26"/>
      <c r="EKH73" s="26"/>
      <c r="EKI73" s="26"/>
      <c r="EKJ73" s="26"/>
      <c r="EKK73" s="26"/>
      <c r="EKL73" s="26"/>
      <c r="EKM73" s="26"/>
      <c r="EKN73" s="26"/>
      <c r="EKO73" s="26"/>
      <c r="EKP73" s="26"/>
      <c r="EKQ73" s="26"/>
      <c r="EKR73" s="26"/>
      <c r="EKS73" s="26"/>
      <c r="EKT73" s="26"/>
      <c r="EKU73" s="26"/>
      <c r="EKV73" s="26"/>
      <c r="EKW73" s="26"/>
      <c r="EKX73" s="26"/>
      <c r="EKY73" s="26"/>
      <c r="EKZ73" s="26"/>
      <c r="ELA73" s="26"/>
      <c r="ELB73" s="26"/>
      <c r="ELC73" s="26"/>
      <c r="ELD73" s="26"/>
      <c r="ELE73" s="26"/>
      <c r="ELF73" s="26"/>
      <c r="ELG73" s="26"/>
      <c r="ELH73" s="26"/>
      <c r="ELI73" s="26"/>
      <c r="ELJ73" s="26"/>
      <c r="ELK73" s="26"/>
      <c r="ELL73" s="26"/>
      <c r="ELM73" s="26"/>
      <c r="ELN73" s="26"/>
      <c r="ELO73" s="26"/>
      <c r="ELP73" s="26"/>
      <c r="ELQ73" s="26"/>
      <c r="ELR73" s="26"/>
      <c r="ELS73" s="26"/>
      <c r="ELT73" s="26"/>
      <c r="ELU73" s="26"/>
      <c r="ELV73" s="26"/>
      <c r="ELW73" s="26"/>
      <c r="ELX73" s="26"/>
      <c r="ELY73" s="26"/>
      <c r="ELZ73" s="26"/>
      <c r="EMA73" s="26"/>
      <c r="EMB73" s="26"/>
      <c r="EMC73" s="26"/>
      <c r="EMD73" s="26"/>
      <c r="EME73" s="26"/>
      <c r="EMF73" s="26"/>
      <c r="EMG73" s="26"/>
      <c r="EMH73" s="26"/>
      <c r="EMI73" s="26"/>
      <c r="EMJ73" s="26"/>
      <c r="EMK73" s="26"/>
      <c r="EML73" s="26"/>
      <c r="EMM73" s="26"/>
      <c r="EMN73" s="26"/>
      <c r="EMO73" s="26"/>
      <c r="EMP73" s="26"/>
      <c r="EMQ73" s="26"/>
      <c r="EMR73" s="26"/>
      <c r="EMS73" s="26"/>
      <c r="EMT73" s="26"/>
      <c r="EMU73" s="26"/>
      <c r="EMV73" s="26"/>
      <c r="EMW73" s="26"/>
      <c r="EMX73" s="26"/>
      <c r="EMY73" s="26"/>
      <c r="EMZ73" s="26"/>
      <c r="ENA73" s="26"/>
      <c r="ENB73" s="26"/>
      <c r="ENC73" s="26"/>
      <c r="END73" s="26"/>
      <c r="ENE73" s="26"/>
      <c r="ENF73" s="26"/>
      <c r="ENG73" s="26"/>
      <c r="ENH73" s="26"/>
      <c r="ENI73" s="26"/>
      <c r="ENJ73" s="26"/>
      <c r="ENK73" s="26"/>
      <c r="ENL73" s="26"/>
      <c r="ENM73" s="26"/>
      <c r="ENN73" s="26"/>
      <c r="ENO73" s="26"/>
      <c r="ENP73" s="26"/>
      <c r="ENQ73" s="26"/>
      <c r="ENR73" s="26"/>
      <c r="ENS73" s="26"/>
      <c r="ENT73" s="26"/>
      <c r="ENU73" s="26"/>
      <c r="ENV73" s="26"/>
      <c r="ENW73" s="26"/>
      <c r="ENX73" s="26"/>
      <c r="ENY73" s="26"/>
      <c r="ENZ73" s="26"/>
      <c r="EOA73" s="26"/>
      <c r="EOB73" s="26"/>
      <c r="EOC73" s="26"/>
      <c r="EOD73" s="26"/>
      <c r="EOE73" s="26"/>
      <c r="EOF73" s="26"/>
      <c r="EOG73" s="26"/>
      <c r="EOH73" s="26"/>
      <c r="EOI73" s="26"/>
      <c r="EOJ73" s="26"/>
      <c r="EOK73" s="26"/>
      <c r="EOL73" s="26"/>
      <c r="EOM73" s="26"/>
      <c r="EON73" s="26"/>
      <c r="EOO73" s="26"/>
      <c r="EOP73" s="26"/>
      <c r="EOQ73" s="26"/>
      <c r="EOR73" s="26"/>
      <c r="EOS73" s="26"/>
      <c r="EOT73" s="26"/>
      <c r="EOU73" s="26"/>
      <c r="EOV73" s="26"/>
      <c r="EOW73" s="26"/>
      <c r="EOX73" s="26"/>
      <c r="EOY73" s="26"/>
      <c r="EOZ73" s="26"/>
      <c r="EPA73" s="26"/>
      <c r="EPB73" s="26"/>
      <c r="EPC73" s="26"/>
      <c r="EPD73" s="26"/>
      <c r="EPE73" s="26"/>
      <c r="EPF73" s="26"/>
      <c r="EPG73" s="26"/>
      <c r="EPH73" s="26"/>
      <c r="EPI73" s="26"/>
      <c r="EPJ73" s="26"/>
      <c r="EPK73" s="26"/>
      <c r="EPL73" s="26"/>
      <c r="EPM73" s="26"/>
      <c r="EPN73" s="26"/>
      <c r="EPO73" s="26"/>
      <c r="EPP73" s="26"/>
      <c r="EPQ73" s="26"/>
      <c r="EPR73" s="26"/>
      <c r="EPS73" s="26"/>
      <c r="EPT73" s="26"/>
      <c r="EPU73" s="26"/>
      <c r="EPV73" s="26"/>
      <c r="EPW73" s="26"/>
      <c r="EPX73" s="26"/>
      <c r="EPY73" s="26"/>
      <c r="EPZ73" s="26"/>
      <c r="EQA73" s="26"/>
      <c r="EQB73" s="26"/>
      <c r="EQC73" s="26"/>
      <c r="EQD73" s="26"/>
      <c r="EQE73" s="26"/>
      <c r="EQF73" s="26"/>
      <c r="EQG73" s="26"/>
      <c r="EQH73" s="26"/>
      <c r="EQI73" s="26"/>
      <c r="EQJ73" s="26"/>
      <c r="EQK73" s="26"/>
      <c r="EQL73" s="26"/>
      <c r="EQM73" s="26"/>
      <c r="EQN73" s="26"/>
      <c r="EQO73" s="26"/>
      <c r="EQP73" s="26"/>
      <c r="EQQ73" s="26"/>
      <c r="EQR73" s="26"/>
      <c r="EQS73" s="26"/>
      <c r="EQT73" s="26"/>
      <c r="EQU73" s="26"/>
      <c r="EQV73" s="26"/>
      <c r="EQW73" s="26"/>
      <c r="EQX73" s="26"/>
      <c r="EQY73" s="26"/>
      <c r="EQZ73" s="26"/>
      <c r="ERA73" s="26"/>
      <c r="ERB73" s="26"/>
      <c r="ERC73" s="26"/>
      <c r="ERD73" s="26"/>
      <c r="ERE73" s="26"/>
      <c r="ERF73" s="26"/>
      <c r="ERG73" s="26"/>
      <c r="ERH73" s="26"/>
      <c r="ERI73" s="26"/>
      <c r="ERJ73" s="26"/>
      <c r="ERK73" s="26"/>
      <c r="ERL73" s="26"/>
      <c r="ERM73" s="26"/>
      <c r="ERN73" s="26"/>
      <c r="ERO73" s="26"/>
      <c r="ERP73" s="26"/>
      <c r="ERQ73" s="26"/>
      <c r="ERR73" s="26"/>
      <c r="ERS73" s="26"/>
      <c r="ERT73" s="26"/>
      <c r="ERU73" s="26"/>
      <c r="ERV73" s="26"/>
      <c r="ERW73" s="26"/>
      <c r="ERX73" s="26"/>
      <c r="ERY73" s="26"/>
      <c r="ERZ73" s="26"/>
      <c r="ESA73" s="26"/>
      <c r="ESB73" s="26"/>
      <c r="ESC73" s="26"/>
      <c r="ESD73" s="26"/>
      <c r="ESE73" s="26"/>
      <c r="ESF73" s="26"/>
      <c r="ESG73" s="26"/>
      <c r="ESH73" s="26"/>
      <c r="ESI73" s="26"/>
      <c r="ESJ73" s="26"/>
      <c r="ESK73" s="26"/>
      <c r="ESL73" s="26"/>
      <c r="ESM73" s="26"/>
      <c r="ESN73" s="26"/>
      <c r="ESO73" s="26"/>
      <c r="ESP73" s="26"/>
      <c r="ESQ73" s="26"/>
      <c r="ESR73" s="26"/>
      <c r="ESS73" s="26"/>
      <c r="EST73" s="26"/>
      <c r="ESU73" s="26"/>
      <c r="ESV73" s="26"/>
      <c r="ESW73" s="26"/>
      <c r="ESX73" s="26"/>
      <c r="ESY73" s="26"/>
      <c r="ESZ73" s="26"/>
      <c r="ETA73" s="26"/>
      <c r="ETB73" s="26"/>
      <c r="ETC73" s="26"/>
      <c r="ETD73" s="26"/>
      <c r="ETE73" s="26"/>
      <c r="ETF73" s="26"/>
      <c r="ETG73" s="26"/>
      <c r="ETH73" s="26"/>
      <c r="ETI73" s="26"/>
      <c r="ETJ73" s="26"/>
      <c r="ETK73" s="26"/>
      <c r="ETL73" s="26"/>
      <c r="ETM73" s="26"/>
      <c r="ETN73" s="26"/>
      <c r="ETO73" s="26"/>
      <c r="ETP73" s="26"/>
      <c r="ETQ73" s="26"/>
      <c r="ETR73" s="26"/>
      <c r="ETS73" s="26"/>
      <c r="ETT73" s="26"/>
      <c r="ETU73" s="26"/>
      <c r="ETV73" s="26"/>
      <c r="ETW73" s="26"/>
      <c r="ETX73" s="26"/>
      <c r="ETY73" s="26"/>
      <c r="ETZ73" s="26"/>
      <c r="EUA73" s="26"/>
      <c r="EUB73" s="26"/>
      <c r="EUC73" s="26"/>
      <c r="EUD73" s="26"/>
      <c r="EUE73" s="26"/>
      <c r="EUF73" s="26"/>
      <c r="EUG73" s="26"/>
      <c r="EUH73" s="26"/>
      <c r="EUI73" s="26"/>
      <c r="EUJ73" s="26"/>
      <c r="EUK73" s="26"/>
      <c r="EUL73" s="26"/>
      <c r="EUM73" s="26"/>
      <c r="EUN73" s="26"/>
      <c r="EUO73" s="26"/>
      <c r="EUP73" s="26"/>
      <c r="EUQ73" s="26"/>
      <c r="EUR73" s="26"/>
      <c r="EUS73" s="26"/>
      <c r="EUT73" s="26"/>
      <c r="EUU73" s="26"/>
      <c r="EUV73" s="26"/>
      <c r="EUW73" s="26"/>
      <c r="EUX73" s="26"/>
      <c r="EUY73" s="26"/>
      <c r="EUZ73" s="26"/>
      <c r="EVA73" s="26"/>
      <c r="EVB73" s="26"/>
      <c r="EVC73" s="26"/>
      <c r="EVD73" s="26"/>
      <c r="EVE73" s="26"/>
      <c r="EVF73" s="26"/>
      <c r="EVG73" s="26"/>
      <c r="EVH73" s="26"/>
      <c r="EVI73" s="26"/>
      <c r="EVJ73" s="26"/>
      <c r="EVK73" s="26"/>
      <c r="EVL73" s="26"/>
      <c r="EVM73" s="26"/>
      <c r="EVN73" s="26"/>
      <c r="EVO73" s="26"/>
      <c r="EVP73" s="26"/>
      <c r="EVQ73" s="26"/>
      <c r="EVR73" s="26"/>
      <c r="EVS73" s="26"/>
      <c r="EVT73" s="26"/>
      <c r="EVU73" s="26"/>
      <c r="EVV73" s="26"/>
      <c r="EVW73" s="26"/>
      <c r="EVX73" s="26"/>
      <c r="EVY73" s="26"/>
      <c r="EVZ73" s="26"/>
      <c r="EWA73" s="26"/>
      <c r="EWB73" s="26"/>
      <c r="EWC73" s="26"/>
      <c r="EWD73" s="26"/>
      <c r="EWE73" s="26"/>
      <c r="EWF73" s="26"/>
      <c r="EWG73" s="26"/>
      <c r="EWH73" s="26"/>
      <c r="EWI73" s="26"/>
      <c r="EWJ73" s="26"/>
      <c r="EWK73" s="26"/>
      <c r="EWL73" s="26"/>
      <c r="EWM73" s="26"/>
      <c r="EWN73" s="26"/>
      <c r="EWO73" s="26"/>
      <c r="EWP73" s="26"/>
      <c r="EWQ73" s="26"/>
      <c r="EWR73" s="26"/>
      <c r="EWS73" s="26"/>
      <c r="EWT73" s="26"/>
      <c r="EWU73" s="26"/>
      <c r="EWV73" s="26"/>
      <c r="EWW73" s="26"/>
      <c r="EWX73" s="26"/>
      <c r="EWY73" s="26"/>
      <c r="EWZ73" s="26"/>
      <c r="EXA73" s="26"/>
      <c r="EXB73" s="26"/>
      <c r="EXC73" s="26"/>
      <c r="EXD73" s="26"/>
      <c r="EXE73" s="26"/>
      <c r="EXF73" s="26"/>
      <c r="EXG73" s="26"/>
      <c r="EXH73" s="26"/>
      <c r="EXI73" s="26"/>
      <c r="EXJ73" s="26"/>
      <c r="EXK73" s="26"/>
      <c r="EXL73" s="26"/>
      <c r="EXM73" s="26"/>
      <c r="EXN73" s="26"/>
      <c r="EXO73" s="26"/>
      <c r="EXP73" s="26"/>
      <c r="EXQ73" s="26"/>
      <c r="EXR73" s="26"/>
      <c r="EXS73" s="26"/>
      <c r="EXT73" s="26"/>
      <c r="EXU73" s="26"/>
      <c r="EXV73" s="26"/>
      <c r="EXW73" s="26"/>
      <c r="EXX73" s="26"/>
      <c r="EXY73" s="26"/>
      <c r="EXZ73" s="26"/>
      <c r="EYA73" s="26"/>
      <c r="EYB73" s="26"/>
      <c r="EYC73" s="26"/>
      <c r="EYD73" s="26"/>
      <c r="EYE73" s="26"/>
      <c r="EYF73" s="26"/>
      <c r="EYG73" s="26"/>
      <c r="EYH73" s="26"/>
      <c r="EYI73" s="26"/>
      <c r="EYJ73" s="26"/>
      <c r="EYK73" s="26"/>
      <c r="EYL73" s="26"/>
      <c r="EYM73" s="26"/>
      <c r="EYN73" s="26"/>
      <c r="EYO73" s="26"/>
      <c r="EYP73" s="26"/>
      <c r="EYQ73" s="26"/>
      <c r="EYR73" s="26"/>
      <c r="EYS73" s="26"/>
      <c r="EYT73" s="26"/>
      <c r="EYU73" s="26"/>
      <c r="EYV73" s="26"/>
      <c r="EYW73" s="26"/>
      <c r="EYX73" s="26"/>
      <c r="EYY73" s="26"/>
      <c r="EYZ73" s="26"/>
      <c r="EZA73" s="26"/>
      <c r="EZB73" s="26"/>
      <c r="EZC73" s="26"/>
      <c r="EZD73" s="26"/>
      <c r="EZE73" s="26"/>
      <c r="EZF73" s="26"/>
      <c r="EZG73" s="26"/>
      <c r="EZH73" s="26"/>
      <c r="EZI73" s="26"/>
      <c r="EZJ73" s="26"/>
      <c r="EZK73" s="26"/>
      <c r="EZL73" s="26"/>
      <c r="EZM73" s="26"/>
      <c r="EZN73" s="26"/>
      <c r="EZO73" s="26"/>
      <c r="EZP73" s="26"/>
      <c r="EZQ73" s="26"/>
      <c r="EZR73" s="26"/>
      <c r="EZS73" s="26"/>
      <c r="EZT73" s="26"/>
      <c r="EZU73" s="26"/>
      <c r="EZV73" s="26"/>
      <c r="EZW73" s="26"/>
      <c r="EZX73" s="26"/>
      <c r="EZY73" s="26"/>
      <c r="EZZ73" s="26"/>
      <c r="FAA73" s="26"/>
      <c r="FAB73" s="26"/>
      <c r="FAC73" s="26"/>
      <c r="FAD73" s="26"/>
      <c r="FAE73" s="26"/>
      <c r="FAF73" s="26"/>
      <c r="FAG73" s="26"/>
      <c r="FAH73" s="26"/>
      <c r="FAI73" s="26"/>
      <c r="FAJ73" s="26"/>
      <c r="FAK73" s="26"/>
      <c r="FAL73" s="26"/>
      <c r="FAM73" s="26"/>
      <c r="FAN73" s="26"/>
      <c r="FAO73" s="26"/>
      <c r="FAP73" s="26"/>
      <c r="FAQ73" s="26"/>
      <c r="FAR73" s="26"/>
      <c r="FAS73" s="26"/>
      <c r="FAT73" s="26"/>
      <c r="FAU73" s="26"/>
      <c r="FAV73" s="26"/>
      <c r="FAW73" s="26"/>
      <c r="FAX73" s="26"/>
      <c r="FAY73" s="26"/>
      <c r="FAZ73" s="26"/>
      <c r="FBA73" s="26"/>
      <c r="FBB73" s="26"/>
      <c r="FBC73" s="26"/>
      <c r="FBD73" s="26"/>
      <c r="FBE73" s="26"/>
      <c r="FBF73" s="26"/>
      <c r="FBG73" s="26"/>
      <c r="FBH73" s="26"/>
      <c r="FBI73" s="26"/>
      <c r="FBJ73" s="26"/>
      <c r="FBK73" s="26"/>
      <c r="FBL73" s="26"/>
      <c r="FBM73" s="26"/>
      <c r="FBN73" s="26"/>
      <c r="FBO73" s="26"/>
      <c r="FBP73" s="26"/>
      <c r="FBQ73" s="26"/>
      <c r="FBR73" s="26"/>
      <c r="FBS73" s="26"/>
      <c r="FBT73" s="26"/>
      <c r="FBU73" s="26"/>
      <c r="FBV73" s="26"/>
      <c r="FBW73" s="26"/>
      <c r="FBX73" s="26"/>
      <c r="FBY73" s="26"/>
      <c r="FBZ73" s="26"/>
      <c r="FCA73" s="26"/>
      <c r="FCB73" s="26"/>
      <c r="FCC73" s="26"/>
      <c r="FCD73" s="26"/>
      <c r="FCE73" s="26"/>
      <c r="FCF73" s="26"/>
      <c r="FCG73" s="26"/>
      <c r="FCH73" s="26"/>
      <c r="FCI73" s="26"/>
      <c r="FCJ73" s="26"/>
      <c r="FCK73" s="26"/>
      <c r="FCL73" s="26"/>
      <c r="FCM73" s="26"/>
      <c r="FCN73" s="26"/>
      <c r="FCO73" s="26"/>
      <c r="FCP73" s="26"/>
      <c r="FCQ73" s="26"/>
      <c r="FCR73" s="26"/>
      <c r="FCS73" s="26"/>
      <c r="FCT73" s="26"/>
      <c r="FCU73" s="26"/>
      <c r="FCV73" s="26"/>
      <c r="FCW73" s="26"/>
      <c r="FCX73" s="26"/>
      <c r="FCY73" s="26"/>
      <c r="FCZ73" s="26"/>
      <c r="FDA73" s="26"/>
      <c r="FDB73" s="26"/>
      <c r="FDC73" s="26"/>
      <c r="FDD73" s="26"/>
      <c r="FDE73" s="26"/>
      <c r="FDF73" s="26"/>
      <c r="FDG73" s="26"/>
      <c r="FDH73" s="26"/>
      <c r="FDI73" s="26"/>
      <c r="FDJ73" s="26"/>
      <c r="FDK73" s="26"/>
      <c r="FDL73" s="26"/>
      <c r="FDM73" s="26"/>
      <c r="FDN73" s="26"/>
      <c r="FDO73" s="26"/>
      <c r="FDP73" s="26"/>
      <c r="FDQ73" s="26"/>
      <c r="FDR73" s="26"/>
      <c r="FDS73" s="26"/>
      <c r="FDT73" s="26"/>
      <c r="FDU73" s="26"/>
      <c r="FDV73" s="26"/>
      <c r="FDW73" s="26"/>
      <c r="FDX73" s="26"/>
      <c r="FDY73" s="26"/>
      <c r="FDZ73" s="26"/>
      <c r="FEA73" s="26"/>
      <c r="FEB73" s="26"/>
      <c r="FEC73" s="26"/>
      <c r="FED73" s="26"/>
      <c r="FEE73" s="26"/>
      <c r="FEF73" s="26"/>
      <c r="FEG73" s="26"/>
      <c r="FEH73" s="26"/>
      <c r="FEI73" s="26"/>
      <c r="FEJ73" s="26"/>
      <c r="FEK73" s="26"/>
      <c r="FEL73" s="26"/>
      <c r="FEM73" s="26"/>
      <c r="FEN73" s="26"/>
      <c r="FEO73" s="26"/>
      <c r="FEP73" s="26"/>
      <c r="FEQ73" s="26"/>
      <c r="FER73" s="26"/>
      <c r="FES73" s="26"/>
      <c r="FET73" s="26"/>
      <c r="FEU73" s="26"/>
      <c r="FEV73" s="26"/>
      <c r="FEW73" s="26"/>
      <c r="FEX73" s="26"/>
      <c r="FEY73" s="26"/>
      <c r="FEZ73" s="26"/>
      <c r="FFA73" s="26"/>
      <c r="FFB73" s="26"/>
      <c r="FFC73" s="26"/>
      <c r="FFD73" s="26"/>
      <c r="FFE73" s="26"/>
      <c r="FFF73" s="26"/>
      <c r="FFG73" s="26"/>
      <c r="FFH73" s="26"/>
      <c r="FFI73" s="26"/>
      <c r="FFJ73" s="26"/>
      <c r="FFK73" s="26"/>
      <c r="FFL73" s="26"/>
      <c r="FFM73" s="26"/>
      <c r="FFN73" s="26"/>
      <c r="FFO73" s="26"/>
      <c r="FFP73" s="26"/>
      <c r="FFQ73" s="26"/>
      <c r="FFR73" s="26"/>
      <c r="FFS73" s="26"/>
      <c r="FFT73" s="26"/>
      <c r="FFU73" s="26"/>
      <c r="FFV73" s="26"/>
      <c r="FFW73" s="26"/>
      <c r="FFX73" s="26"/>
      <c r="FFY73" s="26"/>
      <c r="FFZ73" s="26"/>
      <c r="FGA73" s="26"/>
      <c r="FGB73" s="26"/>
      <c r="FGC73" s="26"/>
      <c r="FGD73" s="26"/>
      <c r="FGE73" s="26"/>
      <c r="FGF73" s="26"/>
      <c r="FGG73" s="26"/>
      <c r="FGH73" s="26"/>
      <c r="FGI73" s="26"/>
      <c r="FGJ73" s="26"/>
      <c r="FGK73" s="26"/>
      <c r="FGL73" s="26"/>
      <c r="FGM73" s="26"/>
      <c r="FGN73" s="26"/>
      <c r="FGO73" s="26"/>
      <c r="FGP73" s="26"/>
      <c r="FGQ73" s="26"/>
      <c r="FGR73" s="26"/>
      <c r="FGS73" s="26"/>
      <c r="FGT73" s="26"/>
      <c r="FGU73" s="26"/>
      <c r="FGV73" s="26"/>
      <c r="FGW73" s="26"/>
      <c r="FGX73" s="26"/>
      <c r="FGY73" s="26"/>
      <c r="FGZ73" s="26"/>
      <c r="FHA73" s="26"/>
      <c r="FHB73" s="26"/>
      <c r="FHC73" s="26"/>
      <c r="FHD73" s="26"/>
      <c r="FHE73" s="26"/>
      <c r="FHF73" s="26"/>
      <c r="FHG73" s="26"/>
      <c r="FHH73" s="26"/>
      <c r="FHI73" s="26"/>
      <c r="FHJ73" s="26"/>
      <c r="FHK73" s="26"/>
      <c r="FHL73" s="26"/>
      <c r="FHM73" s="26"/>
      <c r="FHN73" s="26"/>
      <c r="FHO73" s="26"/>
      <c r="FHP73" s="26"/>
      <c r="FHQ73" s="26"/>
      <c r="FHR73" s="26"/>
      <c r="FHS73" s="26"/>
      <c r="FHT73" s="26"/>
      <c r="FHU73" s="26"/>
      <c r="FHV73" s="26"/>
      <c r="FHW73" s="26"/>
      <c r="FHX73" s="26"/>
      <c r="FHY73" s="26"/>
      <c r="FHZ73" s="26"/>
      <c r="FIA73" s="26"/>
      <c r="FIB73" s="26"/>
      <c r="FIC73" s="26"/>
      <c r="FID73" s="26"/>
      <c r="FIE73" s="26"/>
      <c r="FIF73" s="26"/>
      <c r="FIG73" s="26"/>
      <c r="FIH73" s="26"/>
      <c r="FII73" s="26"/>
      <c r="FIJ73" s="26"/>
      <c r="FIK73" s="26"/>
      <c r="FIL73" s="26"/>
      <c r="FIM73" s="26"/>
      <c r="FIN73" s="26"/>
      <c r="FIO73" s="26"/>
      <c r="FIP73" s="26"/>
      <c r="FIQ73" s="26"/>
      <c r="FIR73" s="26"/>
      <c r="FIS73" s="26"/>
      <c r="FIT73" s="26"/>
      <c r="FIU73" s="26"/>
      <c r="FIV73" s="26"/>
      <c r="FIW73" s="26"/>
      <c r="FIX73" s="26"/>
      <c r="FIY73" s="26"/>
      <c r="FIZ73" s="26"/>
      <c r="FJA73" s="26"/>
      <c r="FJB73" s="26"/>
      <c r="FJC73" s="26"/>
      <c r="FJD73" s="26"/>
      <c r="FJE73" s="26"/>
      <c r="FJF73" s="26"/>
      <c r="FJG73" s="26"/>
      <c r="FJH73" s="26"/>
      <c r="FJI73" s="26"/>
      <c r="FJJ73" s="26"/>
      <c r="FJK73" s="26"/>
      <c r="FJL73" s="26"/>
      <c r="FJM73" s="26"/>
      <c r="FJN73" s="26"/>
      <c r="FJO73" s="26"/>
      <c r="FJP73" s="26"/>
      <c r="FJQ73" s="26"/>
      <c r="FJR73" s="26"/>
      <c r="FJS73" s="26"/>
      <c r="FJT73" s="26"/>
      <c r="FJU73" s="26"/>
      <c r="FJV73" s="26"/>
      <c r="FJW73" s="26"/>
      <c r="FJX73" s="26"/>
      <c r="FJY73" s="26"/>
      <c r="FJZ73" s="26"/>
      <c r="FKA73" s="26"/>
      <c r="FKB73" s="26"/>
      <c r="FKC73" s="26"/>
      <c r="FKD73" s="26"/>
      <c r="FKE73" s="26"/>
      <c r="FKF73" s="26"/>
      <c r="FKG73" s="26"/>
      <c r="FKH73" s="26"/>
      <c r="FKI73" s="26"/>
      <c r="FKJ73" s="26"/>
      <c r="FKK73" s="26"/>
      <c r="FKL73" s="26"/>
      <c r="FKM73" s="26"/>
      <c r="FKN73" s="26"/>
      <c r="FKO73" s="26"/>
      <c r="FKP73" s="26"/>
      <c r="FKQ73" s="26"/>
      <c r="FKR73" s="26"/>
      <c r="FKS73" s="26"/>
      <c r="FKT73" s="26"/>
      <c r="FKU73" s="26"/>
      <c r="FKV73" s="26"/>
      <c r="FKW73" s="26"/>
      <c r="FKX73" s="26"/>
      <c r="FKY73" s="26"/>
      <c r="FKZ73" s="26"/>
      <c r="FLA73" s="26"/>
      <c r="FLB73" s="26"/>
      <c r="FLC73" s="26"/>
      <c r="FLD73" s="26"/>
      <c r="FLE73" s="26"/>
      <c r="FLF73" s="26"/>
      <c r="FLG73" s="26"/>
      <c r="FLH73" s="26"/>
      <c r="FLI73" s="26"/>
      <c r="FLJ73" s="26"/>
      <c r="FLK73" s="26"/>
      <c r="FLL73" s="26"/>
      <c r="FLM73" s="26"/>
      <c r="FLN73" s="26"/>
      <c r="FLO73" s="26"/>
      <c r="FLP73" s="26"/>
      <c r="FLQ73" s="26"/>
      <c r="FLR73" s="26"/>
      <c r="FLS73" s="26"/>
      <c r="FLT73" s="26"/>
      <c r="FLU73" s="26"/>
      <c r="FLV73" s="26"/>
      <c r="FLW73" s="26"/>
      <c r="FLX73" s="26"/>
      <c r="FLY73" s="26"/>
      <c r="FLZ73" s="26"/>
      <c r="FMA73" s="26"/>
      <c r="FMB73" s="26"/>
      <c r="FMC73" s="26"/>
      <c r="FMD73" s="26"/>
      <c r="FME73" s="26"/>
      <c r="FMF73" s="26"/>
      <c r="FMG73" s="26"/>
      <c r="FMH73" s="26"/>
      <c r="FMI73" s="26"/>
      <c r="FMJ73" s="26"/>
      <c r="FMK73" s="26"/>
      <c r="FML73" s="26"/>
      <c r="FMM73" s="26"/>
      <c r="FMN73" s="26"/>
      <c r="FMO73" s="26"/>
      <c r="FMP73" s="26"/>
      <c r="FMQ73" s="26"/>
      <c r="FMR73" s="26"/>
      <c r="FMS73" s="26"/>
      <c r="FMT73" s="26"/>
      <c r="FMU73" s="26"/>
      <c r="FMV73" s="26"/>
      <c r="FMW73" s="26"/>
      <c r="FMX73" s="26"/>
      <c r="FMY73" s="26"/>
      <c r="FMZ73" s="26"/>
      <c r="FNA73" s="26"/>
      <c r="FNB73" s="26"/>
      <c r="FNC73" s="26"/>
      <c r="FND73" s="26"/>
      <c r="FNE73" s="26"/>
      <c r="FNF73" s="26"/>
      <c r="FNG73" s="26"/>
      <c r="FNH73" s="26"/>
      <c r="FNI73" s="26"/>
      <c r="FNJ73" s="26"/>
      <c r="FNK73" s="26"/>
      <c r="FNL73" s="26"/>
      <c r="FNM73" s="26"/>
      <c r="FNN73" s="26"/>
      <c r="FNO73" s="26"/>
      <c r="FNP73" s="26"/>
      <c r="FNQ73" s="26"/>
      <c r="FNR73" s="26"/>
      <c r="FNS73" s="26"/>
      <c r="FNT73" s="26"/>
      <c r="FNU73" s="26"/>
      <c r="FNV73" s="26"/>
      <c r="FNW73" s="26"/>
      <c r="FNX73" s="26"/>
      <c r="FNY73" s="26"/>
      <c r="FNZ73" s="26"/>
      <c r="FOA73" s="26"/>
      <c r="FOB73" s="26"/>
      <c r="FOC73" s="26"/>
      <c r="FOD73" s="26"/>
      <c r="FOE73" s="26"/>
      <c r="FOF73" s="26"/>
      <c r="FOG73" s="26"/>
      <c r="FOH73" s="26"/>
      <c r="FOI73" s="26"/>
      <c r="FOJ73" s="26"/>
      <c r="FOK73" s="26"/>
      <c r="FOL73" s="26"/>
      <c r="FOM73" s="26"/>
      <c r="FON73" s="26"/>
      <c r="FOO73" s="26"/>
      <c r="FOP73" s="26"/>
      <c r="FOQ73" s="26"/>
      <c r="FOR73" s="26"/>
      <c r="FOS73" s="26"/>
      <c r="FOT73" s="26"/>
      <c r="FOU73" s="26"/>
      <c r="FOV73" s="26"/>
      <c r="FOW73" s="26"/>
      <c r="FOX73" s="26"/>
      <c r="FOY73" s="26"/>
      <c r="FOZ73" s="26"/>
      <c r="FPA73" s="26"/>
      <c r="FPB73" s="26"/>
      <c r="FPC73" s="26"/>
      <c r="FPD73" s="26"/>
      <c r="FPE73" s="26"/>
      <c r="FPF73" s="26"/>
      <c r="FPG73" s="26"/>
      <c r="FPH73" s="26"/>
      <c r="FPI73" s="26"/>
      <c r="FPJ73" s="26"/>
      <c r="FPK73" s="26"/>
      <c r="FPL73" s="26"/>
      <c r="FPM73" s="26"/>
      <c r="FPN73" s="26"/>
      <c r="FPO73" s="26"/>
      <c r="FPP73" s="26"/>
      <c r="FPQ73" s="26"/>
      <c r="FPR73" s="26"/>
      <c r="FPS73" s="26"/>
      <c r="FPT73" s="26"/>
      <c r="FPU73" s="26"/>
      <c r="FPV73" s="26"/>
      <c r="FPW73" s="26"/>
      <c r="FPX73" s="26"/>
      <c r="FPY73" s="26"/>
      <c r="FPZ73" s="26"/>
      <c r="FQA73" s="26"/>
      <c r="FQB73" s="26"/>
      <c r="FQC73" s="26"/>
      <c r="FQD73" s="26"/>
      <c r="FQE73" s="26"/>
      <c r="FQF73" s="26"/>
      <c r="FQG73" s="26"/>
      <c r="FQH73" s="26"/>
      <c r="FQI73" s="26"/>
      <c r="FQJ73" s="26"/>
      <c r="FQK73" s="26"/>
      <c r="FQL73" s="26"/>
      <c r="FQM73" s="26"/>
      <c r="FQN73" s="26"/>
      <c r="FQO73" s="26"/>
      <c r="FQP73" s="26"/>
      <c r="FQQ73" s="26"/>
      <c r="FQR73" s="26"/>
      <c r="FQS73" s="26"/>
      <c r="FQT73" s="26"/>
      <c r="FQU73" s="26"/>
      <c r="FQV73" s="26"/>
      <c r="FQW73" s="26"/>
      <c r="FQX73" s="26"/>
      <c r="FQY73" s="26"/>
      <c r="FQZ73" s="26"/>
      <c r="FRA73" s="26"/>
      <c r="FRB73" s="26"/>
      <c r="FRC73" s="26"/>
      <c r="FRD73" s="26"/>
      <c r="FRE73" s="26"/>
      <c r="FRF73" s="26"/>
      <c r="FRG73" s="26"/>
      <c r="FRH73" s="26"/>
      <c r="FRI73" s="26"/>
      <c r="FRJ73" s="26"/>
      <c r="FRK73" s="26"/>
      <c r="FRL73" s="26"/>
      <c r="FRM73" s="26"/>
      <c r="FRN73" s="26"/>
      <c r="FRO73" s="26"/>
      <c r="FRP73" s="26"/>
      <c r="FRQ73" s="26"/>
      <c r="FRR73" s="26"/>
      <c r="FRS73" s="26"/>
      <c r="FRT73" s="26"/>
      <c r="FRU73" s="26"/>
      <c r="FRV73" s="26"/>
      <c r="FRW73" s="26"/>
      <c r="FRX73" s="26"/>
      <c r="FRY73" s="26"/>
      <c r="FRZ73" s="26"/>
      <c r="FSA73" s="26"/>
      <c r="FSB73" s="26"/>
      <c r="FSC73" s="26"/>
      <c r="FSD73" s="26"/>
      <c r="FSE73" s="26"/>
      <c r="FSF73" s="26"/>
      <c r="FSG73" s="26"/>
      <c r="FSH73" s="26"/>
      <c r="FSI73" s="26"/>
      <c r="FSJ73" s="26"/>
      <c r="FSK73" s="26"/>
      <c r="FSL73" s="26"/>
      <c r="FSM73" s="26"/>
      <c r="FSN73" s="26"/>
      <c r="FSO73" s="26"/>
      <c r="FSP73" s="26"/>
      <c r="FSQ73" s="26"/>
      <c r="FSR73" s="26"/>
      <c r="FSS73" s="26"/>
      <c r="FST73" s="26"/>
      <c r="FSU73" s="26"/>
      <c r="FSV73" s="26"/>
      <c r="FSW73" s="26"/>
      <c r="FSX73" s="26"/>
      <c r="FSY73" s="26"/>
      <c r="FSZ73" s="26"/>
      <c r="FTA73" s="26"/>
      <c r="FTB73" s="26"/>
      <c r="FTC73" s="26"/>
      <c r="FTD73" s="26"/>
      <c r="FTE73" s="26"/>
      <c r="FTF73" s="26"/>
      <c r="FTG73" s="26"/>
      <c r="FTH73" s="26"/>
      <c r="FTI73" s="26"/>
      <c r="FTJ73" s="26"/>
      <c r="FTK73" s="26"/>
      <c r="FTL73" s="26"/>
      <c r="FTM73" s="26"/>
      <c r="FTN73" s="26"/>
      <c r="FTO73" s="26"/>
      <c r="FTP73" s="26"/>
      <c r="FTQ73" s="26"/>
      <c r="FTR73" s="26"/>
      <c r="FTS73" s="26"/>
      <c r="FTT73" s="26"/>
      <c r="FTU73" s="26"/>
      <c r="FTV73" s="26"/>
      <c r="FTW73" s="26"/>
      <c r="FTX73" s="26"/>
      <c r="FTY73" s="26"/>
      <c r="FTZ73" s="26"/>
      <c r="FUA73" s="26"/>
      <c r="FUB73" s="26"/>
      <c r="FUC73" s="26"/>
      <c r="FUD73" s="26"/>
      <c r="FUE73" s="26"/>
      <c r="FUF73" s="26"/>
      <c r="FUG73" s="26"/>
      <c r="FUH73" s="26"/>
      <c r="FUI73" s="26"/>
      <c r="FUJ73" s="26"/>
      <c r="FUK73" s="26"/>
      <c r="FUL73" s="26"/>
      <c r="FUM73" s="26"/>
      <c r="FUN73" s="26"/>
      <c r="FUO73" s="26"/>
      <c r="FUP73" s="26"/>
      <c r="FUQ73" s="26"/>
      <c r="FUR73" s="26"/>
      <c r="FUS73" s="26"/>
      <c r="FUT73" s="26"/>
      <c r="FUU73" s="26"/>
      <c r="FUV73" s="26"/>
      <c r="FUW73" s="26"/>
      <c r="FUX73" s="26"/>
      <c r="FUY73" s="26"/>
      <c r="FUZ73" s="26"/>
      <c r="FVA73" s="26"/>
      <c r="FVB73" s="26"/>
      <c r="FVC73" s="26"/>
      <c r="FVD73" s="26"/>
      <c r="FVE73" s="26"/>
      <c r="FVF73" s="26"/>
      <c r="FVG73" s="26"/>
      <c r="FVH73" s="26"/>
      <c r="FVI73" s="26"/>
      <c r="FVJ73" s="26"/>
      <c r="FVK73" s="26"/>
      <c r="FVL73" s="26"/>
      <c r="FVM73" s="26"/>
      <c r="FVN73" s="26"/>
      <c r="FVO73" s="26"/>
      <c r="FVP73" s="26"/>
      <c r="FVQ73" s="26"/>
      <c r="FVR73" s="26"/>
      <c r="FVS73" s="26"/>
      <c r="FVT73" s="26"/>
      <c r="FVU73" s="26"/>
      <c r="FVV73" s="26"/>
      <c r="FVW73" s="26"/>
      <c r="FVX73" s="26"/>
      <c r="FVY73" s="26"/>
      <c r="FVZ73" s="26"/>
      <c r="FWA73" s="26"/>
      <c r="FWB73" s="26"/>
      <c r="FWC73" s="26"/>
      <c r="FWD73" s="26"/>
      <c r="FWE73" s="26"/>
      <c r="FWF73" s="26"/>
      <c r="FWG73" s="26"/>
      <c r="FWH73" s="26"/>
      <c r="FWI73" s="26"/>
      <c r="FWJ73" s="26"/>
      <c r="FWK73" s="26"/>
      <c r="FWL73" s="26"/>
      <c r="FWM73" s="26"/>
      <c r="FWN73" s="26"/>
      <c r="FWO73" s="26"/>
      <c r="FWP73" s="26"/>
      <c r="FWQ73" s="26"/>
      <c r="FWR73" s="26"/>
      <c r="FWS73" s="26"/>
      <c r="FWT73" s="26"/>
      <c r="FWU73" s="26"/>
      <c r="FWV73" s="26"/>
      <c r="FWW73" s="26"/>
      <c r="FWX73" s="26"/>
      <c r="FWY73" s="26"/>
      <c r="FWZ73" s="26"/>
      <c r="FXA73" s="26"/>
      <c r="FXB73" s="26"/>
      <c r="FXC73" s="26"/>
      <c r="FXD73" s="26"/>
      <c r="FXE73" s="26"/>
      <c r="FXF73" s="26"/>
      <c r="FXG73" s="26"/>
      <c r="FXH73" s="26"/>
      <c r="FXI73" s="26"/>
      <c r="FXJ73" s="26"/>
      <c r="FXK73" s="26"/>
      <c r="FXL73" s="26"/>
      <c r="FXM73" s="26"/>
      <c r="FXN73" s="26"/>
      <c r="FXO73" s="26"/>
      <c r="FXP73" s="26"/>
      <c r="FXQ73" s="26"/>
      <c r="FXR73" s="26"/>
      <c r="FXS73" s="26"/>
      <c r="FXT73" s="26"/>
      <c r="FXU73" s="26"/>
      <c r="FXV73" s="26"/>
      <c r="FXW73" s="26"/>
      <c r="FXX73" s="26"/>
      <c r="FXY73" s="26"/>
      <c r="FXZ73" s="26"/>
      <c r="FYA73" s="26"/>
      <c r="FYB73" s="26"/>
      <c r="FYC73" s="26"/>
      <c r="FYD73" s="26"/>
      <c r="FYE73" s="26"/>
      <c r="FYF73" s="26"/>
      <c r="FYG73" s="26"/>
      <c r="FYH73" s="26"/>
      <c r="FYI73" s="26"/>
      <c r="FYJ73" s="26"/>
      <c r="FYK73" s="26"/>
      <c r="FYL73" s="26"/>
      <c r="FYM73" s="26"/>
      <c r="FYN73" s="26"/>
      <c r="FYO73" s="26"/>
      <c r="FYP73" s="26"/>
      <c r="FYQ73" s="26"/>
      <c r="FYR73" s="26"/>
      <c r="FYS73" s="26"/>
      <c r="FYT73" s="26"/>
      <c r="FYU73" s="26"/>
      <c r="FYV73" s="26"/>
      <c r="FYW73" s="26"/>
      <c r="FYX73" s="26"/>
      <c r="FYY73" s="26"/>
      <c r="FYZ73" s="26"/>
      <c r="FZA73" s="26"/>
      <c r="FZB73" s="26"/>
      <c r="FZC73" s="26"/>
      <c r="FZD73" s="26"/>
      <c r="FZE73" s="26"/>
      <c r="FZF73" s="26"/>
      <c r="FZG73" s="26"/>
      <c r="FZH73" s="26"/>
      <c r="FZI73" s="26"/>
      <c r="FZJ73" s="26"/>
      <c r="FZK73" s="26"/>
      <c r="FZL73" s="26"/>
      <c r="FZM73" s="26"/>
      <c r="FZN73" s="26"/>
      <c r="FZO73" s="26"/>
      <c r="FZP73" s="26"/>
      <c r="FZQ73" s="26"/>
      <c r="FZR73" s="26"/>
      <c r="FZS73" s="26"/>
      <c r="FZT73" s="26"/>
      <c r="FZU73" s="26"/>
      <c r="FZV73" s="26"/>
      <c r="FZW73" s="26"/>
      <c r="FZX73" s="26"/>
      <c r="FZY73" s="26"/>
      <c r="FZZ73" s="26"/>
      <c r="GAA73" s="26"/>
      <c r="GAB73" s="26"/>
      <c r="GAC73" s="26"/>
      <c r="GAD73" s="26"/>
      <c r="GAE73" s="26"/>
      <c r="GAF73" s="26"/>
      <c r="GAG73" s="26"/>
      <c r="GAH73" s="26"/>
      <c r="GAI73" s="26"/>
      <c r="GAJ73" s="26"/>
      <c r="GAK73" s="26"/>
      <c r="GAL73" s="26"/>
      <c r="GAM73" s="26"/>
      <c r="GAN73" s="26"/>
      <c r="GAO73" s="26"/>
      <c r="GAP73" s="26"/>
      <c r="GAQ73" s="26"/>
      <c r="GAR73" s="26"/>
      <c r="GAS73" s="26"/>
      <c r="GAT73" s="26"/>
      <c r="GAU73" s="26"/>
      <c r="GAV73" s="26"/>
      <c r="GAW73" s="26"/>
      <c r="GAX73" s="26"/>
      <c r="GAY73" s="26"/>
      <c r="GAZ73" s="26"/>
      <c r="GBA73" s="26"/>
      <c r="GBB73" s="26"/>
      <c r="GBC73" s="26"/>
      <c r="GBD73" s="26"/>
      <c r="GBE73" s="26"/>
      <c r="GBF73" s="26"/>
      <c r="GBG73" s="26"/>
      <c r="GBH73" s="26"/>
      <c r="GBI73" s="26"/>
      <c r="GBJ73" s="26"/>
      <c r="GBK73" s="26"/>
      <c r="GBL73" s="26"/>
      <c r="GBM73" s="26"/>
      <c r="GBN73" s="26"/>
      <c r="GBO73" s="26"/>
      <c r="GBP73" s="26"/>
      <c r="GBQ73" s="26"/>
      <c r="GBR73" s="26"/>
      <c r="GBS73" s="26"/>
      <c r="GBT73" s="26"/>
      <c r="GBU73" s="26"/>
      <c r="GBV73" s="26"/>
      <c r="GBW73" s="26"/>
      <c r="GBX73" s="26"/>
      <c r="GBY73" s="26"/>
      <c r="GBZ73" s="26"/>
      <c r="GCA73" s="26"/>
      <c r="GCB73" s="26"/>
      <c r="GCC73" s="26"/>
      <c r="GCD73" s="26"/>
      <c r="GCE73" s="26"/>
      <c r="GCF73" s="26"/>
      <c r="GCG73" s="26"/>
      <c r="GCH73" s="26"/>
      <c r="GCI73" s="26"/>
      <c r="GCJ73" s="26"/>
      <c r="GCK73" s="26"/>
      <c r="GCL73" s="26"/>
      <c r="GCM73" s="26"/>
      <c r="GCN73" s="26"/>
      <c r="GCO73" s="26"/>
      <c r="GCP73" s="26"/>
      <c r="GCQ73" s="26"/>
      <c r="GCR73" s="26"/>
      <c r="GCS73" s="26"/>
      <c r="GCT73" s="26"/>
      <c r="GCU73" s="26"/>
      <c r="GCV73" s="26"/>
      <c r="GCW73" s="26"/>
      <c r="GCX73" s="26"/>
      <c r="GCY73" s="26"/>
      <c r="GCZ73" s="26"/>
      <c r="GDA73" s="26"/>
      <c r="GDB73" s="26"/>
      <c r="GDC73" s="26"/>
      <c r="GDD73" s="26"/>
      <c r="GDE73" s="26"/>
      <c r="GDF73" s="26"/>
      <c r="GDG73" s="26"/>
      <c r="GDH73" s="26"/>
      <c r="GDI73" s="26"/>
      <c r="GDJ73" s="26"/>
      <c r="GDK73" s="26"/>
      <c r="GDL73" s="26"/>
      <c r="GDM73" s="26"/>
      <c r="GDN73" s="26"/>
      <c r="GDO73" s="26"/>
      <c r="GDP73" s="26"/>
      <c r="GDQ73" s="26"/>
      <c r="GDR73" s="26"/>
      <c r="GDS73" s="26"/>
      <c r="GDT73" s="26"/>
      <c r="GDU73" s="26"/>
      <c r="GDV73" s="26"/>
      <c r="GDW73" s="26"/>
      <c r="GDX73" s="26"/>
      <c r="GDY73" s="26"/>
      <c r="GDZ73" s="26"/>
      <c r="GEA73" s="26"/>
      <c r="GEB73" s="26"/>
      <c r="GEC73" s="26"/>
      <c r="GED73" s="26"/>
      <c r="GEE73" s="26"/>
      <c r="GEF73" s="26"/>
      <c r="GEG73" s="26"/>
      <c r="GEH73" s="26"/>
      <c r="GEI73" s="26"/>
      <c r="GEJ73" s="26"/>
      <c r="GEK73" s="26"/>
      <c r="GEL73" s="26"/>
      <c r="GEM73" s="26"/>
      <c r="GEN73" s="26"/>
      <c r="GEO73" s="26"/>
      <c r="GEP73" s="26"/>
      <c r="GEQ73" s="26"/>
      <c r="GER73" s="26"/>
      <c r="GES73" s="26"/>
      <c r="GET73" s="26"/>
      <c r="GEU73" s="26"/>
      <c r="GEV73" s="26"/>
      <c r="GEW73" s="26"/>
      <c r="GEX73" s="26"/>
      <c r="GEY73" s="26"/>
      <c r="GEZ73" s="26"/>
      <c r="GFA73" s="26"/>
      <c r="GFB73" s="26"/>
      <c r="GFC73" s="26"/>
      <c r="GFD73" s="26"/>
      <c r="GFE73" s="26"/>
      <c r="GFF73" s="26"/>
      <c r="GFG73" s="26"/>
      <c r="GFH73" s="26"/>
      <c r="GFI73" s="26"/>
      <c r="GFJ73" s="26"/>
      <c r="GFK73" s="26"/>
      <c r="GFL73" s="26"/>
      <c r="GFM73" s="26"/>
      <c r="GFN73" s="26"/>
      <c r="GFO73" s="26"/>
      <c r="GFP73" s="26"/>
      <c r="GFQ73" s="26"/>
      <c r="GFR73" s="26"/>
      <c r="GFS73" s="26"/>
      <c r="GFT73" s="26"/>
      <c r="GFU73" s="26"/>
      <c r="GFV73" s="26"/>
      <c r="GFW73" s="26"/>
      <c r="GFX73" s="26"/>
      <c r="GFY73" s="26"/>
      <c r="GFZ73" s="26"/>
      <c r="GGA73" s="26"/>
      <c r="GGB73" s="26"/>
      <c r="GGC73" s="26"/>
      <c r="GGD73" s="26"/>
      <c r="GGE73" s="26"/>
      <c r="GGF73" s="26"/>
      <c r="GGG73" s="26"/>
      <c r="GGH73" s="26"/>
      <c r="GGI73" s="26"/>
      <c r="GGJ73" s="26"/>
      <c r="GGK73" s="26"/>
      <c r="GGL73" s="26"/>
      <c r="GGM73" s="26"/>
      <c r="GGN73" s="26"/>
      <c r="GGO73" s="26"/>
      <c r="GGP73" s="26"/>
      <c r="GGQ73" s="26"/>
      <c r="GGR73" s="26"/>
      <c r="GGS73" s="26"/>
      <c r="GGT73" s="26"/>
      <c r="GGU73" s="26"/>
      <c r="GGV73" s="26"/>
      <c r="GGW73" s="26"/>
      <c r="GGX73" s="26"/>
      <c r="GGY73" s="26"/>
      <c r="GGZ73" s="26"/>
      <c r="GHA73" s="26"/>
      <c r="GHB73" s="26"/>
      <c r="GHC73" s="26"/>
      <c r="GHD73" s="26"/>
      <c r="GHE73" s="26"/>
      <c r="GHF73" s="26"/>
      <c r="GHG73" s="26"/>
      <c r="GHH73" s="26"/>
      <c r="GHI73" s="26"/>
      <c r="GHJ73" s="26"/>
      <c r="GHK73" s="26"/>
      <c r="GHL73" s="26"/>
      <c r="GHM73" s="26"/>
      <c r="GHN73" s="26"/>
      <c r="GHO73" s="26"/>
      <c r="GHP73" s="26"/>
      <c r="GHQ73" s="26"/>
      <c r="GHR73" s="26"/>
      <c r="GHS73" s="26"/>
      <c r="GHT73" s="26"/>
      <c r="GHU73" s="26"/>
      <c r="GHV73" s="26"/>
      <c r="GHW73" s="26"/>
      <c r="GHX73" s="26"/>
      <c r="GHY73" s="26"/>
      <c r="GHZ73" s="26"/>
      <c r="GIA73" s="26"/>
      <c r="GIB73" s="26"/>
      <c r="GIC73" s="26"/>
      <c r="GID73" s="26"/>
      <c r="GIE73" s="26"/>
      <c r="GIF73" s="26"/>
      <c r="GIG73" s="26"/>
      <c r="GIH73" s="26"/>
      <c r="GII73" s="26"/>
      <c r="GIJ73" s="26"/>
      <c r="GIK73" s="26"/>
      <c r="GIL73" s="26"/>
      <c r="GIM73" s="26"/>
      <c r="GIN73" s="26"/>
      <c r="GIO73" s="26"/>
      <c r="GIP73" s="26"/>
      <c r="GIQ73" s="26"/>
      <c r="GIR73" s="26"/>
      <c r="GIS73" s="26"/>
      <c r="GIT73" s="26"/>
      <c r="GIU73" s="26"/>
      <c r="GIV73" s="26"/>
      <c r="GIW73" s="26"/>
      <c r="GIX73" s="26"/>
      <c r="GIY73" s="26"/>
      <c r="GIZ73" s="26"/>
      <c r="GJA73" s="26"/>
      <c r="GJB73" s="26"/>
      <c r="GJC73" s="26"/>
      <c r="GJD73" s="26"/>
      <c r="GJE73" s="26"/>
      <c r="GJF73" s="26"/>
      <c r="GJG73" s="26"/>
      <c r="GJH73" s="26"/>
      <c r="GJI73" s="26"/>
      <c r="GJJ73" s="26"/>
      <c r="GJK73" s="26"/>
      <c r="GJL73" s="26"/>
      <c r="GJM73" s="26"/>
      <c r="GJN73" s="26"/>
      <c r="GJO73" s="26"/>
      <c r="GJP73" s="26"/>
      <c r="GJQ73" s="26"/>
      <c r="GJR73" s="26"/>
      <c r="GJS73" s="26"/>
      <c r="GJT73" s="26"/>
      <c r="GJU73" s="26"/>
      <c r="GJV73" s="26"/>
      <c r="GJW73" s="26"/>
      <c r="GJX73" s="26"/>
      <c r="GJY73" s="26"/>
      <c r="GJZ73" s="26"/>
      <c r="GKA73" s="26"/>
      <c r="GKB73" s="26"/>
      <c r="GKC73" s="26"/>
      <c r="GKD73" s="26"/>
      <c r="GKE73" s="26"/>
      <c r="GKF73" s="26"/>
      <c r="GKG73" s="26"/>
      <c r="GKH73" s="26"/>
      <c r="GKI73" s="26"/>
      <c r="GKJ73" s="26"/>
      <c r="GKK73" s="26"/>
      <c r="GKL73" s="26"/>
      <c r="GKM73" s="26"/>
      <c r="GKN73" s="26"/>
      <c r="GKO73" s="26"/>
      <c r="GKP73" s="26"/>
      <c r="GKQ73" s="26"/>
      <c r="GKR73" s="26"/>
      <c r="GKS73" s="26"/>
      <c r="GKT73" s="26"/>
      <c r="GKU73" s="26"/>
      <c r="GKV73" s="26"/>
      <c r="GKW73" s="26"/>
      <c r="GKX73" s="26"/>
      <c r="GKY73" s="26"/>
      <c r="GKZ73" s="26"/>
      <c r="GLA73" s="26"/>
      <c r="GLB73" s="26"/>
      <c r="GLC73" s="26"/>
      <c r="GLD73" s="26"/>
      <c r="GLE73" s="26"/>
      <c r="GLF73" s="26"/>
      <c r="GLG73" s="26"/>
      <c r="GLH73" s="26"/>
      <c r="GLI73" s="26"/>
      <c r="GLJ73" s="26"/>
      <c r="GLK73" s="26"/>
      <c r="GLL73" s="26"/>
      <c r="GLM73" s="26"/>
      <c r="GLN73" s="26"/>
      <c r="GLO73" s="26"/>
      <c r="GLP73" s="26"/>
      <c r="GLQ73" s="26"/>
      <c r="GLR73" s="26"/>
      <c r="GLS73" s="26"/>
      <c r="GLT73" s="26"/>
      <c r="GLU73" s="26"/>
      <c r="GLV73" s="26"/>
      <c r="GLW73" s="26"/>
      <c r="GLX73" s="26"/>
      <c r="GLY73" s="26"/>
      <c r="GLZ73" s="26"/>
      <c r="GMA73" s="26"/>
      <c r="GMB73" s="26"/>
      <c r="GMC73" s="26"/>
      <c r="GMD73" s="26"/>
      <c r="GME73" s="26"/>
      <c r="GMF73" s="26"/>
      <c r="GMG73" s="26"/>
      <c r="GMH73" s="26"/>
      <c r="GMI73" s="26"/>
      <c r="GMJ73" s="26"/>
      <c r="GMK73" s="26"/>
      <c r="GML73" s="26"/>
      <c r="GMM73" s="26"/>
      <c r="GMN73" s="26"/>
      <c r="GMO73" s="26"/>
      <c r="GMP73" s="26"/>
      <c r="GMQ73" s="26"/>
      <c r="GMR73" s="26"/>
      <c r="GMS73" s="26"/>
      <c r="GMT73" s="26"/>
      <c r="GMU73" s="26"/>
      <c r="GMV73" s="26"/>
      <c r="GMW73" s="26"/>
      <c r="GMX73" s="26"/>
      <c r="GMY73" s="26"/>
      <c r="GMZ73" s="26"/>
      <c r="GNA73" s="26"/>
      <c r="GNB73" s="26"/>
      <c r="GNC73" s="26"/>
      <c r="GND73" s="26"/>
      <c r="GNE73" s="26"/>
      <c r="GNF73" s="26"/>
      <c r="GNG73" s="26"/>
      <c r="GNH73" s="26"/>
      <c r="GNI73" s="26"/>
      <c r="GNJ73" s="26"/>
      <c r="GNK73" s="26"/>
      <c r="GNL73" s="26"/>
      <c r="GNM73" s="26"/>
      <c r="GNN73" s="26"/>
      <c r="GNO73" s="26"/>
      <c r="GNP73" s="26"/>
      <c r="GNQ73" s="26"/>
      <c r="GNR73" s="26"/>
      <c r="GNS73" s="26"/>
      <c r="GNT73" s="26"/>
      <c r="GNU73" s="26"/>
      <c r="GNV73" s="26"/>
      <c r="GNW73" s="26"/>
      <c r="GNX73" s="26"/>
      <c r="GNY73" s="26"/>
      <c r="GNZ73" s="26"/>
      <c r="GOA73" s="26"/>
      <c r="GOB73" s="26"/>
      <c r="GOC73" s="26"/>
      <c r="GOD73" s="26"/>
      <c r="GOE73" s="26"/>
      <c r="GOF73" s="26"/>
      <c r="GOG73" s="26"/>
      <c r="GOH73" s="26"/>
      <c r="GOI73" s="26"/>
      <c r="GOJ73" s="26"/>
      <c r="GOK73" s="26"/>
      <c r="GOL73" s="26"/>
      <c r="GOM73" s="26"/>
      <c r="GON73" s="26"/>
      <c r="GOO73" s="26"/>
      <c r="GOP73" s="26"/>
      <c r="GOQ73" s="26"/>
      <c r="GOR73" s="26"/>
      <c r="GOS73" s="26"/>
      <c r="GOT73" s="26"/>
      <c r="GOU73" s="26"/>
      <c r="GOV73" s="26"/>
      <c r="GOW73" s="26"/>
      <c r="GOX73" s="26"/>
      <c r="GOY73" s="26"/>
      <c r="GOZ73" s="26"/>
      <c r="GPA73" s="26"/>
      <c r="GPB73" s="26"/>
      <c r="GPC73" s="26"/>
      <c r="GPD73" s="26"/>
      <c r="GPE73" s="26"/>
      <c r="GPF73" s="26"/>
      <c r="GPG73" s="26"/>
      <c r="GPH73" s="26"/>
      <c r="GPI73" s="26"/>
      <c r="GPJ73" s="26"/>
      <c r="GPK73" s="26"/>
      <c r="GPL73" s="26"/>
      <c r="GPM73" s="26"/>
      <c r="GPN73" s="26"/>
      <c r="GPO73" s="26"/>
      <c r="GPP73" s="26"/>
      <c r="GPQ73" s="26"/>
      <c r="GPR73" s="26"/>
      <c r="GPS73" s="26"/>
      <c r="GPT73" s="26"/>
      <c r="GPU73" s="26"/>
      <c r="GPV73" s="26"/>
      <c r="GPW73" s="26"/>
      <c r="GPX73" s="26"/>
      <c r="GPY73" s="26"/>
      <c r="GPZ73" s="26"/>
      <c r="GQA73" s="26"/>
      <c r="GQB73" s="26"/>
      <c r="GQC73" s="26"/>
      <c r="GQD73" s="26"/>
      <c r="GQE73" s="26"/>
      <c r="GQF73" s="26"/>
      <c r="GQG73" s="26"/>
      <c r="GQH73" s="26"/>
      <c r="GQI73" s="26"/>
      <c r="GQJ73" s="26"/>
      <c r="GQK73" s="26"/>
      <c r="GQL73" s="26"/>
      <c r="GQM73" s="26"/>
      <c r="GQN73" s="26"/>
      <c r="GQO73" s="26"/>
      <c r="GQP73" s="26"/>
      <c r="GQQ73" s="26"/>
      <c r="GQR73" s="26"/>
      <c r="GQS73" s="26"/>
      <c r="GQT73" s="26"/>
      <c r="GQU73" s="26"/>
      <c r="GQV73" s="26"/>
      <c r="GQW73" s="26"/>
      <c r="GQX73" s="26"/>
      <c r="GQY73" s="26"/>
      <c r="GQZ73" s="26"/>
      <c r="GRA73" s="26"/>
      <c r="GRB73" s="26"/>
      <c r="GRC73" s="26"/>
      <c r="GRD73" s="26"/>
      <c r="GRE73" s="26"/>
      <c r="GRF73" s="26"/>
      <c r="GRG73" s="26"/>
      <c r="GRH73" s="26"/>
      <c r="GRI73" s="26"/>
      <c r="GRJ73" s="26"/>
      <c r="GRK73" s="26"/>
      <c r="GRL73" s="26"/>
      <c r="GRM73" s="26"/>
      <c r="GRN73" s="26"/>
      <c r="GRO73" s="26"/>
      <c r="GRP73" s="26"/>
      <c r="GRQ73" s="26"/>
      <c r="GRR73" s="26"/>
      <c r="GRS73" s="26"/>
      <c r="GRT73" s="26"/>
      <c r="GRU73" s="26"/>
      <c r="GRV73" s="26"/>
      <c r="GRW73" s="26"/>
      <c r="GRX73" s="26"/>
      <c r="GRY73" s="26"/>
      <c r="GRZ73" s="26"/>
      <c r="GSA73" s="26"/>
      <c r="GSB73" s="26"/>
      <c r="GSC73" s="26"/>
      <c r="GSD73" s="26"/>
      <c r="GSE73" s="26"/>
      <c r="GSF73" s="26"/>
      <c r="GSG73" s="26"/>
      <c r="GSH73" s="26"/>
      <c r="GSI73" s="26"/>
      <c r="GSJ73" s="26"/>
      <c r="GSK73" s="26"/>
      <c r="GSL73" s="26"/>
      <c r="GSM73" s="26"/>
      <c r="GSN73" s="26"/>
      <c r="GSO73" s="26"/>
      <c r="GSP73" s="26"/>
      <c r="GSQ73" s="26"/>
      <c r="GSR73" s="26"/>
      <c r="GSS73" s="26"/>
      <c r="GST73" s="26"/>
      <c r="GSU73" s="26"/>
      <c r="GSV73" s="26"/>
      <c r="GSW73" s="26"/>
      <c r="GSX73" s="26"/>
      <c r="GSY73" s="26"/>
      <c r="GSZ73" s="26"/>
      <c r="GTA73" s="26"/>
      <c r="GTB73" s="26"/>
      <c r="GTC73" s="26"/>
      <c r="GTD73" s="26"/>
      <c r="GTE73" s="26"/>
      <c r="GTF73" s="26"/>
      <c r="GTG73" s="26"/>
      <c r="GTH73" s="26"/>
      <c r="GTI73" s="26"/>
      <c r="GTJ73" s="26"/>
      <c r="GTK73" s="26"/>
      <c r="GTL73" s="26"/>
      <c r="GTM73" s="26"/>
      <c r="GTN73" s="26"/>
      <c r="GTO73" s="26"/>
      <c r="GTP73" s="26"/>
      <c r="GTQ73" s="26"/>
      <c r="GTR73" s="26"/>
      <c r="GTS73" s="26"/>
      <c r="GTT73" s="26"/>
      <c r="GTU73" s="26"/>
      <c r="GTV73" s="26"/>
      <c r="GTW73" s="26"/>
      <c r="GTX73" s="26"/>
      <c r="GTY73" s="26"/>
      <c r="GTZ73" s="26"/>
      <c r="GUA73" s="26"/>
      <c r="GUB73" s="26"/>
      <c r="GUC73" s="26"/>
      <c r="GUD73" s="26"/>
      <c r="GUE73" s="26"/>
      <c r="GUF73" s="26"/>
      <c r="GUG73" s="26"/>
      <c r="GUH73" s="26"/>
      <c r="GUI73" s="26"/>
      <c r="GUJ73" s="26"/>
      <c r="GUK73" s="26"/>
      <c r="GUL73" s="26"/>
      <c r="GUM73" s="26"/>
      <c r="GUN73" s="26"/>
      <c r="GUO73" s="26"/>
      <c r="GUP73" s="26"/>
      <c r="GUQ73" s="26"/>
      <c r="GUR73" s="26"/>
      <c r="GUS73" s="26"/>
      <c r="GUT73" s="26"/>
      <c r="GUU73" s="26"/>
      <c r="GUV73" s="26"/>
      <c r="GUW73" s="26"/>
      <c r="GUX73" s="26"/>
      <c r="GUY73" s="26"/>
      <c r="GUZ73" s="26"/>
      <c r="GVA73" s="26"/>
      <c r="GVB73" s="26"/>
      <c r="GVC73" s="26"/>
      <c r="GVD73" s="26"/>
      <c r="GVE73" s="26"/>
      <c r="GVF73" s="26"/>
      <c r="GVG73" s="26"/>
      <c r="GVH73" s="26"/>
      <c r="GVI73" s="26"/>
      <c r="GVJ73" s="26"/>
      <c r="GVK73" s="26"/>
      <c r="GVL73" s="26"/>
      <c r="GVM73" s="26"/>
      <c r="GVN73" s="26"/>
      <c r="GVO73" s="26"/>
      <c r="GVP73" s="26"/>
      <c r="GVQ73" s="26"/>
      <c r="GVR73" s="26"/>
      <c r="GVS73" s="26"/>
      <c r="GVT73" s="26"/>
      <c r="GVU73" s="26"/>
      <c r="GVV73" s="26"/>
      <c r="GVW73" s="26"/>
      <c r="GVX73" s="26"/>
      <c r="GVY73" s="26"/>
      <c r="GVZ73" s="26"/>
      <c r="GWA73" s="26"/>
      <c r="GWB73" s="26"/>
      <c r="GWC73" s="26"/>
      <c r="GWD73" s="26"/>
      <c r="GWE73" s="26"/>
      <c r="GWF73" s="26"/>
      <c r="GWG73" s="26"/>
      <c r="GWH73" s="26"/>
      <c r="GWI73" s="26"/>
      <c r="GWJ73" s="26"/>
      <c r="GWK73" s="26"/>
      <c r="GWL73" s="26"/>
      <c r="GWM73" s="26"/>
      <c r="GWN73" s="26"/>
      <c r="GWO73" s="26"/>
      <c r="GWP73" s="26"/>
      <c r="GWQ73" s="26"/>
      <c r="GWR73" s="26"/>
      <c r="GWS73" s="26"/>
      <c r="GWT73" s="26"/>
      <c r="GWU73" s="26"/>
      <c r="GWV73" s="26"/>
      <c r="GWW73" s="26"/>
      <c r="GWX73" s="26"/>
      <c r="GWY73" s="26"/>
      <c r="GWZ73" s="26"/>
      <c r="GXA73" s="26"/>
      <c r="GXB73" s="26"/>
      <c r="GXC73" s="26"/>
      <c r="GXD73" s="26"/>
      <c r="GXE73" s="26"/>
      <c r="GXF73" s="26"/>
      <c r="GXG73" s="26"/>
      <c r="GXH73" s="26"/>
      <c r="GXI73" s="26"/>
      <c r="GXJ73" s="26"/>
      <c r="GXK73" s="26"/>
      <c r="GXL73" s="26"/>
      <c r="GXM73" s="26"/>
      <c r="GXN73" s="26"/>
      <c r="GXO73" s="26"/>
      <c r="GXP73" s="26"/>
      <c r="GXQ73" s="26"/>
      <c r="GXR73" s="26"/>
      <c r="GXS73" s="26"/>
      <c r="GXT73" s="26"/>
      <c r="GXU73" s="26"/>
      <c r="GXV73" s="26"/>
      <c r="GXW73" s="26"/>
      <c r="GXX73" s="26"/>
      <c r="GXY73" s="26"/>
      <c r="GXZ73" s="26"/>
      <c r="GYA73" s="26"/>
      <c r="GYB73" s="26"/>
      <c r="GYC73" s="26"/>
      <c r="GYD73" s="26"/>
      <c r="GYE73" s="26"/>
      <c r="GYF73" s="26"/>
      <c r="GYG73" s="26"/>
      <c r="GYH73" s="26"/>
      <c r="GYI73" s="26"/>
      <c r="GYJ73" s="26"/>
      <c r="GYK73" s="26"/>
      <c r="GYL73" s="26"/>
      <c r="GYM73" s="26"/>
      <c r="GYN73" s="26"/>
      <c r="GYO73" s="26"/>
      <c r="GYP73" s="26"/>
      <c r="GYQ73" s="26"/>
      <c r="GYR73" s="26"/>
      <c r="GYS73" s="26"/>
      <c r="GYT73" s="26"/>
      <c r="GYU73" s="26"/>
      <c r="GYV73" s="26"/>
      <c r="GYW73" s="26"/>
      <c r="GYX73" s="26"/>
      <c r="GYY73" s="26"/>
      <c r="GYZ73" s="26"/>
      <c r="GZA73" s="26"/>
      <c r="GZB73" s="26"/>
      <c r="GZC73" s="26"/>
      <c r="GZD73" s="26"/>
      <c r="GZE73" s="26"/>
      <c r="GZF73" s="26"/>
      <c r="GZG73" s="26"/>
      <c r="GZH73" s="26"/>
      <c r="GZI73" s="26"/>
      <c r="GZJ73" s="26"/>
      <c r="GZK73" s="26"/>
      <c r="GZL73" s="26"/>
      <c r="GZM73" s="26"/>
      <c r="GZN73" s="26"/>
      <c r="GZO73" s="26"/>
      <c r="GZP73" s="26"/>
      <c r="GZQ73" s="26"/>
      <c r="GZR73" s="26"/>
      <c r="GZS73" s="26"/>
      <c r="GZT73" s="26"/>
      <c r="GZU73" s="26"/>
      <c r="GZV73" s="26"/>
      <c r="GZW73" s="26"/>
      <c r="GZX73" s="26"/>
      <c r="GZY73" s="26"/>
      <c r="GZZ73" s="26"/>
      <c r="HAA73" s="26"/>
      <c r="HAB73" s="26"/>
      <c r="HAC73" s="26"/>
      <c r="HAD73" s="26"/>
      <c r="HAE73" s="26"/>
      <c r="HAF73" s="26"/>
      <c r="HAG73" s="26"/>
      <c r="HAH73" s="26"/>
      <c r="HAI73" s="26"/>
      <c r="HAJ73" s="26"/>
      <c r="HAK73" s="26"/>
      <c r="HAL73" s="26"/>
      <c r="HAM73" s="26"/>
      <c r="HAN73" s="26"/>
      <c r="HAO73" s="26"/>
      <c r="HAP73" s="26"/>
      <c r="HAQ73" s="26"/>
      <c r="HAR73" s="26"/>
      <c r="HAS73" s="26"/>
      <c r="HAT73" s="26"/>
      <c r="HAU73" s="26"/>
      <c r="HAV73" s="26"/>
      <c r="HAW73" s="26"/>
      <c r="HAX73" s="26"/>
      <c r="HAY73" s="26"/>
      <c r="HAZ73" s="26"/>
      <c r="HBA73" s="26"/>
      <c r="HBB73" s="26"/>
      <c r="HBC73" s="26"/>
      <c r="HBD73" s="26"/>
      <c r="HBE73" s="26"/>
      <c r="HBF73" s="26"/>
      <c r="HBG73" s="26"/>
      <c r="HBH73" s="26"/>
      <c r="HBI73" s="26"/>
      <c r="HBJ73" s="26"/>
      <c r="HBK73" s="26"/>
      <c r="HBL73" s="26"/>
      <c r="HBM73" s="26"/>
      <c r="HBN73" s="26"/>
      <c r="HBO73" s="26"/>
      <c r="HBP73" s="26"/>
      <c r="HBQ73" s="26"/>
      <c r="HBR73" s="26"/>
      <c r="HBS73" s="26"/>
      <c r="HBT73" s="26"/>
      <c r="HBU73" s="26"/>
      <c r="HBV73" s="26"/>
      <c r="HBW73" s="26"/>
      <c r="HBX73" s="26"/>
      <c r="HBY73" s="26"/>
      <c r="HBZ73" s="26"/>
      <c r="HCA73" s="26"/>
      <c r="HCB73" s="26"/>
      <c r="HCC73" s="26"/>
      <c r="HCD73" s="26"/>
      <c r="HCE73" s="26"/>
      <c r="HCF73" s="26"/>
      <c r="HCG73" s="26"/>
      <c r="HCH73" s="26"/>
      <c r="HCI73" s="26"/>
      <c r="HCJ73" s="26"/>
      <c r="HCK73" s="26"/>
      <c r="HCL73" s="26"/>
      <c r="HCM73" s="26"/>
      <c r="HCN73" s="26"/>
      <c r="HCO73" s="26"/>
      <c r="HCP73" s="26"/>
      <c r="HCQ73" s="26"/>
      <c r="HCR73" s="26"/>
      <c r="HCS73" s="26"/>
      <c r="HCT73" s="26"/>
      <c r="HCU73" s="26"/>
      <c r="HCV73" s="26"/>
      <c r="HCW73" s="26"/>
      <c r="HCX73" s="26"/>
      <c r="HCY73" s="26"/>
      <c r="HCZ73" s="26"/>
      <c r="HDA73" s="26"/>
      <c r="HDB73" s="26"/>
      <c r="HDC73" s="26"/>
      <c r="HDD73" s="26"/>
      <c r="HDE73" s="26"/>
      <c r="HDF73" s="26"/>
      <c r="HDG73" s="26"/>
      <c r="HDH73" s="26"/>
      <c r="HDI73" s="26"/>
      <c r="HDJ73" s="26"/>
      <c r="HDK73" s="26"/>
      <c r="HDL73" s="26"/>
      <c r="HDM73" s="26"/>
      <c r="HDN73" s="26"/>
      <c r="HDO73" s="26"/>
      <c r="HDP73" s="26"/>
      <c r="HDQ73" s="26"/>
      <c r="HDR73" s="26"/>
      <c r="HDS73" s="26"/>
      <c r="HDT73" s="26"/>
      <c r="HDU73" s="26"/>
      <c r="HDV73" s="26"/>
      <c r="HDW73" s="26"/>
      <c r="HDX73" s="26"/>
      <c r="HDY73" s="26"/>
      <c r="HDZ73" s="26"/>
      <c r="HEA73" s="26"/>
      <c r="HEB73" s="26"/>
      <c r="HEC73" s="26"/>
      <c r="HED73" s="26"/>
      <c r="HEE73" s="26"/>
      <c r="HEF73" s="26"/>
      <c r="HEG73" s="26"/>
      <c r="HEH73" s="26"/>
      <c r="HEI73" s="26"/>
      <c r="HEJ73" s="26"/>
      <c r="HEK73" s="26"/>
      <c r="HEL73" s="26"/>
      <c r="HEM73" s="26"/>
      <c r="HEN73" s="26"/>
      <c r="HEO73" s="26"/>
      <c r="HEP73" s="26"/>
      <c r="HEQ73" s="26"/>
      <c r="HER73" s="26"/>
      <c r="HES73" s="26"/>
      <c r="HET73" s="26"/>
      <c r="HEU73" s="26"/>
      <c r="HEV73" s="26"/>
      <c r="HEW73" s="26"/>
      <c r="HEX73" s="26"/>
      <c r="HEY73" s="26"/>
      <c r="HEZ73" s="26"/>
      <c r="HFA73" s="26"/>
      <c r="HFB73" s="26"/>
      <c r="HFC73" s="26"/>
      <c r="HFD73" s="26"/>
      <c r="HFE73" s="26"/>
      <c r="HFF73" s="26"/>
      <c r="HFG73" s="26"/>
      <c r="HFH73" s="26"/>
      <c r="HFI73" s="26"/>
      <c r="HFJ73" s="26"/>
      <c r="HFK73" s="26"/>
      <c r="HFL73" s="26"/>
      <c r="HFM73" s="26"/>
      <c r="HFN73" s="26"/>
      <c r="HFO73" s="26"/>
      <c r="HFP73" s="26"/>
      <c r="HFQ73" s="26"/>
      <c r="HFR73" s="26"/>
      <c r="HFS73" s="26"/>
      <c r="HFT73" s="26"/>
      <c r="HFU73" s="26"/>
      <c r="HFV73" s="26"/>
      <c r="HFW73" s="26"/>
      <c r="HFX73" s="26"/>
      <c r="HFY73" s="26"/>
      <c r="HFZ73" s="26"/>
      <c r="HGA73" s="26"/>
      <c r="HGB73" s="26"/>
      <c r="HGC73" s="26"/>
      <c r="HGD73" s="26"/>
      <c r="HGE73" s="26"/>
      <c r="HGF73" s="26"/>
      <c r="HGG73" s="26"/>
      <c r="HGH73" s="26"/>
      <c r="HGI73" s="26"/>
      <c r="HGJ73" s="26"/>
      <c r="HGK73" s="26"/>
      <c r="HGL73" s="26"/>
      <c r="HGM73" s="26"/>
      <c r="HGN73" s="26"/>
      <c r="HGO73" s="26"/>
      <c r="HGP73" s="26"/>
      <c r="HGQ73" s="26"/>
      <c r="HGR73" s="26"/>
      <c r="HGS73" s="26"/>
      <c r="HGT73" s="26"/>
      <c r="HGU73" s="26"/>
      <c r="HGV73" s="26"/>
      <c r="HGW73" s="26"/>
      <c r="HGX73" s="26"/>
      <c r="HGY73" s="26"/>
      <c r="HGZ73" s="26"/>
      <c r="HHA73" s="26"/>
      <c r="HHB73" s="26"/>
      <c r="HHC73" s="26"/>
      <c r="HHD73" s="26"/>
      <c r="HHE73" s="26"/>
      <c r="HHF73" s="26"/>
      <c r="HHG73" s="26"/>
      <c r="HHH73" s="26"/>
      <c r="HHI73" s="26"/>
      <c r="HHJ73" s="26"/>
      <c r="HHK73" s="26"/>
      <c r="HHL73" s="26"/>
      <c r="HHM73" s="26"/>
      <c r="HHN73" s="26"/>
      <c r="HHO73" s="26"/>
      <c r="HHP73" s="26"/>
      <c r="HHQ73" s="26"/>
      <c r="HHR73" s="26"/>
      <c r="HHS73" s="26"/>
      <c r="HHT73" s="26"/>
      <c r="HHU73" s="26"/>
      <c r="HHV73" s="26"/>
      <c r="HHW73" s="26"/>
      <c r="HHX73" s="26"/>
      <c r="HHY73" s="26"/>
      <c r="HHZ73" s="26"/>
      <c r="HIA73" s="26"/>
      <c r="HIB73" s="26"/>
      <c r="HIC73" s="26"/>
      <c r="HID73" s="26"/>
      <c r="HIE73" s="26"/>
      <c r="HIF73" s="26"/>
      <c r="HIG73" s="26"/>
      <c r="HIH73" s="26"/>
      <c r="HII73" s="26"/>
      <c r="HIJ73" s="26"/>
      <c r="HIK73" s="26"/>
      <c r="HIL73" s="26"/>
      <c r="HIM73" s="26"/>
      <c r="HIN73" s="26"/>
      <c r="HIO73" s="26"/>
      <c r="HIP73" s="26"/>
      <c r="HIQ73" s="26"/>
      <c r="HIR73" s="26"/>
      <c r="HIS73" s="26"/>
      <c r="HIT73" s="26"/>
      <c r="HIU73" s="26"/>
      <c r="HIV73" s="26"/>
      <c r="HIW73" s="26"/>
      <c r="HIX73" s="26"/>
      <c r="HIY73" s="26"/>
      <c r="HIZ73" s="26"/>
      <c r="HJA73" s="26"/>
      <c r="HJB73" s="26"/>
      <c r="HJC73" s="26"/>
      <c r="HJD73" s="26"/>
      <c r="HJE73" s="26"/>
      <c r="HJF73" s="26"/>
      <c r="HJG73" s="26"/>
      <c r="HJH73" s="26"/>
      <c r="HJI73" s="26"/>
      <c r="HJJ73" s="26"/>
      <c r="HJK73" s="26"/>
      <c r="HJL73" s="26"/>
      <c r="HJM73" s="26"/>
      <c r="HJN73" s="26"/>
      <c r="HJO73" s="26"/>
      <c r="HJP73" s="26"/>
      <c r="HJQ73" s="26"/>
      <c r="HJR73" s="26"/>
      <c r="HJS73" s="26"/>
      <c r="HJT73" s="26"/>
      <c r="HJU73" s="26"/>
      <c r="HJV73" s="26"/>
      <c r="HJW73" s="26"/>
      <c r="HJX73" s="26"/>
      <c r="HJY73" s="26"/>
      <c r="HJZ73" s="26"/>
      <c r="HKA73" s="26"/>
      <c r="HKB73" s="26"/>
      <c r="HKC73" s="26"/>
      <c r="HKD73" s="26"/>
      <c r="HKE73" s="26"/>
      <c r="HKF73" s="26"/>
      <c r="HKG73" s="26"/>
      <c r="HKH73" s="26"/>
      <c r="HKI73" s="26"/>
      <c r="HKJ73" s="26"/>
      <c r="HKK73" s="26"/>
      <c r="HKL73" s="26"/>
      <c r="HKM73" s="26"/>
      <c r="HKN73" s="26"/>
      <c r="HKO73" s="26"/>
      <c r="HKP73" s="26"/>
      <c r="HKQ73" s="26"/>
      <c r="HKR73" s="26"/>
      <c r="HKS73" s="26"/>
      <c r="HKT73" s="26"/>
      <c r="HKU73" s="26"/>
      <c r="HKV73" s="26"/>
      <c r="HKW73" s="26"/>
      <c r="HKX73" s="26"/>
      <c r="HKY73" s="26"/>
      <c r="HKZ73" s="26"/>
      <c r="HLA73" s="26"/>
      <c r="HLB73" s="26"/>
      <c r="HLC73" s="26"/>
      <c r="HLD73" s="26"/>
      <c r="HLE73" s="26"/>
      <c r="HLF73" s="26"/>
      <c r="HLG73" s="26"/>
      <c r="HLH73" s="26"/>
      <c r="HLI73" s="26"/>
      <c r="HLJ73" s="26"/>
      <c r="HLK73" s="26"/>
      <c r="HLL73" s="26"/>
      <c r="HLM73" s="26"/>
      <c r="HLN73" s="26"/>
      <c r="HLO73" s="26"/>
      <c r="HLP73" s="26"/>
      <c r="HLQ73" s="26"/>
      <c r="HLR73" s="26"/>
      <c r="HLS73" s="26"/>
      <c r="HLT73" s="26"/>
      <c r="HLU73" s="26"/>
      <c r="HLV73" s="26"/>
      <c r="HLW73" s="26"/>
      <c r="HLX73" s="26"/>
      <c r="HLY73" s="26"/>
      <c r="HLZ73" s="26"/>
      <c r="HMA73" s="26"/>
      <c r="HMB73" s="26"/>
      <c r="HMC73" s="26"/>
      <c r="HMD73" s="26"/>
      <c r="HME73" s="26"/>
      <c r="HMF73" s="26"/>
      <c r="HMG73" s="26"/>
      <c r="HMH73" s="26"/>
      <c r="HMI73" s="26"/>
      <c r="HMJ73" s="26"/>
      <c r="HMK73" s="26"/>
      <c r="HML73" s="26"/>
      <c r="HMM73" s="26"/>
      <c r="HMN73" s="26"/>
      <c r="HMO73" s="26"/>
      <c r="HMP73" s="26"/>
      <c r="HMQ73" s="26"/>
      <c r="HMR73" s="26"/>
      <c r="HMS73" s="26"/>
      <c r="HMT73" s="26"/>
      <c r="HMU73" s="26"/>
      <c r="HMV73" s="26"/>
      <c r="HMW73" s="26"/>
      <c r="HMX73" s="26"/>
      <c r="HMY73" s="26"/>
      <c r="HMZ73" s="26"/>
      <c r="HNA73" s="26"/>
      <c r="HNB73" s="26"/>
      <c r="HNC73" s="26"/>
      <c r="HND73" s="26"/>
      <c r="HNE73" s="26"/>
      <c r="HNF73" s="26"/>
      <c r="HNG73" s="26"/>
      <c r="HNH73" s="26"/>
      <c r="HNI73" s="26"/>
      <c r="HNJ73" s="26"/>
      <c r="HNK73" s="26"/>
      <c r="HNL73" s="26"/>
      <c r="HNM73" s="26"/>
      <c r="HNN73" s="26"/>
      <c r="HNO73" s="26"/>
      <c r="HNP73" s="26"/>
      <c r="HNQ73" s="26"/>
      <c r="HNR73" s="26"/>
      <c r="HNS73" s="26"/>
      <c r="HNT73" s="26"/>
      <c r="HNU73" s="26"/>
      <c r="HNV73" s="26"/>
      <c r="HNW73" s="26"/>
      <c r="HNX73" s="26"/>
      <c r="HNY73" s="26"/>
      <c r="HNZ73" s="26"/>
      <c r="HOA73" s="26"/>
      <c r="HOB73" s="26"/>
      <c r="HOC73" s="26"/>
      <c r="HOD73" s="26"/>
      <c r="HOE73" s="26"/>
      <c r="HOF73" s="26"/>
      <c r="HOG73" s="26"/>
      <c r="HOH73" s="26"/>
      <c r="HOI73" s="26"/>
      <c r="HOJ73" s="26"/>
      <c r="HOK73" s="26"/>
      <c r="HOL73" s="26"/>
      <c r="HOM73" s="26"/>
      <c r="HON73" s="26"/>
      <c r="HOO73" s="26"/>
      <c r="HOP73" s="26"/>
      <c r="HOQ73" s="26"/>
      <c r="HOR73" s="26"/>
      <c r="HOS73" s="26"/>
      <c r="HOT73" s="26"/>
      <c r="HOU73" s="26"/>
      <c r="HOV73" s="26"/>
      <c r="HOW73" s="26"/>
      <c r="HOX73" s="26"/>
      <c r="HOY73" s="26"/>
      <c r="HOZ73" s="26"/>
      <c r="HPA73" s="26"/>
      <c r="HPB73" s="26"/>
      <c r="HPC73" s="26"/>
      <c r="HPD73" s="26"/>
      <c r="HPE73" s="26"/>
      <c r="HPF73" s="26"/>
      <c r="HPG73" s="26"/>
      <c r="HPH73" s="26"/>
      <c r="HPI73" s="26"/>
      <c r="HPJ73" s="26"/>
      <c r="HPK73" s="26"/>
      <c r="HPL73" s="26"/>
      <c r="HPM73" s="26"/>
      <c r="HPN73" s="26"/>
      <c r="HPO73" s="26"/>
      <c r="HPP73" s="26"/>
      <c r="HPQ73" s="26"/>
      <c r="HPR73" s="26"/>
      <c r="HPS73" s="26"/>
      <c r="HPT73" s="26"/>
      <c r="HPU73" s="26"/>
      <c r="HPV73" s="26"/>
      <c r="HPW73" s="26"/>
      <c r="HPX73" s="26"/>
      <c r="HPY73" s="26"/>
      <c r="HPZ73" s="26"/>
      <c r="HQA73" s="26"/>
      <c r="HQB73" s="26"/>
      <c r="HQC73" s="26"/>
      <c r="HQD73" s="26"/>
      <c r="HQE73" s="26"/>
      <c r="HQF73" s="26"/>
      <c r="HQG73" s="26"/>
      <c r="HQH73" s="26"/>
      <c r="HQI73" s="26"/>
      <c r="HQJ73" s="26"/>
      <c r="HQK73" s="26"/>
      <c r="HQL73" s="26"/>
      <c r="HQM73" s="26"/>
      <c r="HQN73" s="26"/>
      <c r="HQO73" s="26"/>
      <c r="HQP73" s="26"/>
      <c r="HQQ73" s="26"/>
      <c r="HQR73" s="26"/>
      <c r="HQS73" s="26"/>
      <c r="HQT73" s="26"/>
      <c r="HQU73" s="26"/>
      <c r="HQV73" s="26"/>
      <c r="HQW73" s="26"/>
      <c r="HQX73" s="26"/>
      <c r="HQY73" s="26"/>
      <c r="HQZ73" s="26"/>
      <c r="HRA73" s="26"/>
      <c r="HRB73" s="26"/>
      <c r="HRC73" s="26"/>
      <c r="HRD73" s="26"/>
      <c r="HRE73" s="26"/>
      <c r="HRF73" s="26"/>
      <c r="HRG73" s="26"/>
      <c r="HRH73" s="26"/>
      <c r="HRI73" s="26"/>
      <c r="HRJ73" s="26"/>
      <c r="HRK73" s="26"/>
      <c r="HRL73" s="26"/>
      <c r="HRM73" s="26"/>
      <c r="HRN73" s="26"/>
      <c r="HRO73" s="26"/>
      <c r="HRP73" s="26"/>
      <c r="HRQ73" s="26"/>
      <c r="HRR73" s="26"/>
      <c r="HRS73" s="26"/>
      <c r="HRT73" s="26"/>
      <c r="HRU73" s="26"/>
      <c r="HRV73" s="26"/>
      <c r="HRW73" s="26"/>
      <c r="HRX73" s="26"/>
      <c r="HRY73" s="26"/>
      <c r="HRZ73" s="26"/>
      <c r="HSA73" s="26"/>
      <c r="HSB73" s="26"/>
      <c r="HSC73" s="26"/>
      <c r="HSD73" s="26"/>
      <c r="HSE73" s="26"/>
      <c r="HSF73" s="26"/>
      <c r="HSG73" s="26"/>
      <c r="HSH73" s="26"/>
      <c r="HSI73" s="26"/>
      <c r="HSJ73" s="26"/>
      <c r="HSK73" s="26"/>
      <c r="HSL73" s="26"/>
      <c r="HSM73" s="26"/>
      <c r="HSN73" s="26"/>
      <c r="HSO73" s="26"/>
      <c r="HSP73" s="26"/>
      <c r="HSQ73" s="26"/>
      <c r="HSR73" s="26"/>
      <c r="HSS73" s="26"/>
      <c r="HST73" s="26"/>
      <c r="HSU73" s="26"/>
      <c r="HSV73" s="26"/>
      <c r="HSW73" s="26"/>
      <c r="HSX73" s="26"/>
      <c r="HSY73" s="26"/>
      <c r="HSZ73" s="26"/>
      <c r="HTA73" s="26"/>
      <c r="HTB73" s="26"/>
      <c r="HTC73" s="26"/>
      <c r="HTD73" s="26"/>
      <c r="HTE73" s="26"/>
      <c r="HTF73" s="26"/>
      <c r="HTG73" s="26"/>
      <c r="HTH73" s="26"/>
      <c r="HTI73" s="26"/>
      <c r="HTJ73" s="26"/>
      <c r="HTK73" s="26"/>
      <c r="HTL73" s="26"/>
      <c r="HTM73" s="26"/>
      <c r="HTN73" s="26"/>
      <c r="HTO73" s="26"/>
      <c r="HTP73" s="26"/>
      <c r="HTQ73" s="26"/>
      <c r="HTR73" s="26"/>
      <c r="HTS73" s="26"/>
      <c r="HTT73" s="26"/>
      <c r="HTU73" s="26"/>
      <c r="HTV73" s="26"/>
      <c r="HTW73" s="26"/>
      <c r="HTX73" s="26"/>
      <c r="HTY73" s="26"/>
      <c r="HTZ73" s="26"/>
      <c r="HUA73" s="26"/>
      <c r="HUB73" s="26"/>
      <c r="HUC73" s="26"/>
      <c r="HUD73" s="26"/>
      <c r="HUE73" s="26"/>
      <c r="HUF73" s="26"/>
      <c r="HUG73" s="26"/>
      <c r="HUH73" s="26"/>
      <c r="HUI73" s="26"/>
      <c r="HUJ73" s="26"/>
      <c r="HUK73" s="26"/>
      <c r="HUL73" s="26"/>
      <c r="HUM73" s="26"/>
      <c r="HUN73" s="26"/>
      <c r="HUO73" s="26"/>
      <c r="HUP73" s="26"/>
      <c r="HUQ73" s="26"/>
      <c r="HUR73" s="26"/>
      <c r="HUS73" s="26"/>
      <c r="HUT73" s="26"/>
      <c r="HUU73" s="26"/>
      <c r="HUV73" s="26"/>
      <c r="HUW73" s="26"/>
      <c r="HUX73" s="26"/>
      <c r="HUY73" s="26"/>
      <c r="HUZ73" s="26"/>
      <c r="HVA73" s="26"/>
      <c r="HVB73" s="26"/>
      <c r="HVC73" s="26"/>
      <c r="HVD73" s="26"/>
      <c r="HVE73" s="26"/>
      <c r="HVF73" s="26"/>
      <c r="HVG73" s="26"/>
      <c r="HVH73" s="26"/>
      <c r="HVI73" s="26"/>
      <c r="HVJ73" s="26"/>
      <c r="HVK73" s="26"/>
      <c r="HVL73" s="26"/>
      <c r="HVM73" s="26"/>
      <c r="HVN73" s="26"/>
      <c r="HVO73" s="26"/>
      <c r="HVP73" s="26"/>
      <c r="HVQ73" s="26"/>
      <c r="HVR73" s="26"/>
      <c r="HVS73" s="26"/>
      <c r="HVT73" s="26"/>
      <c r="HVU73" s="26"/>
      <c r="HVV73" s="26"/>
      <c r="HVW73" s="26"/>
      <c r="HVX73" s="26"/>
      <c r="HVY73" s="26"/>
      <c r="HVZ73" s="26"/>
      <c r="HWA73" s="26"/>
      <c r="HWB73" s="26"/>
      <c r="HWC73" s="26"/>
      <c r="HWD73" s="26"/>
      <c r="HWE73" s="26"/>
      <c r="HWF73" s="26"/>
      <c r="HWG73" s="26"/>
      <c r="HWH73" s="26"/>
      <c r="HWI73" s="26"/>
      <c r="HWJ73" s="26"/>
      <c r="HWK73" s="26"/>
      <c r="HWL73" s="26"/>
      <c r="HWM73" s="26"/>
      <c r="HWN73" s="26"/>
      <c r="HWO73" s="26"/>
      <c r="HWP73" s="26"/>
      <c r="HWQ73" s="26"/>
      <c r="HWR73" s="26"/>
      <c r="HWS73" s="26"/>
      <c r="HWT73" s="26"/>
      <c r="HWU73" s="26"/>
      <c r="HWV73" s="26"/>
      <c r="HWW73" s="26"/>
      <c r="HWX73" s="26"/>
      <c r="HWY73" s="26"/>
      <c r="HWZ73" s="26"/>
      <c r="HXA73" s="26"/>
      <c r="HXB73" s="26"/>
      <c r="HXC73" s="26"/>
      <c r="HXD73" s="26"/>
      <c r="HXE73" s="26"/>
      <c r="HXF73" s="26"/>
      <c r="HXG73" s="26"/>
      <c r="HXH73" s="26"/>
      <c r="HXI73" s="26"/>
      <c r="HXJ73" s="26"/>
      <c r="HXK73" s="26"/>
      <c r="HXL73" s="26"/>
      <c r="HXM73" s="26"/>
      <c r="HXN73" s="26"/>
      <c r="HXO73" s="26"/>
      <c r="HXP73" s="26"/>
      <c r="HXQ73" s="26"/>
      <c r="HXR73" s="26"/>
      <c r="HXS73" s="26"/>
      <c r="HXT73" s="26"/>
      <c r="HXU73" s="26"/>
      <c r="HXV73" s="26"/>
      <c r="HXW73" s="26"/>
      <c r="HXX73" s="26"/>
      <c r="HXY73" s="26"/>
      <c r="HXZ73" s="26"/>
      <c r="HYA73" s="26"/>
      <c r="HYB73" s="26"/>
      <c r="HYC73" s="26"/>
      <c r="HYD73" s="26"/>
      <c r="HYE73" s="26"/>
      <c r="HYF73" s="26"/>
      <c r="HYG73" s="26"/>
      <c r="HYH73" s="26"/>
      <c r="HYI73" s="26"/>
      <c r="HYJ73" s="26"/>
      <c r="HYK73" s="26"/>
      <c r="HYL73" s="26"/>
      <c r="HYM73" s="26"/>
      <c r="HYN73" s="26"/>
      <c r="HYO73" s="26"/>
      <c r="HYP73" s="26"/>
      <c r="HYQ73" s="26"/>
      <c r="HYR73" s="26"/>
      <c r="HYS73" s="26"/>
      <c r="HYT73" s="26"/>
      <c r="HYU73" s="26"/>
      <c r="HYV73" s="26"/>
      <c r="HYW73" s="26"/>
      <c r="HYX73" s="26"/>
      <c r="HYY73" s="26"/>
      <c r="HYZ73" s="26"/>
      <c r="HZA73" s="26"/>
      <c r="HZB73" s="26"/>
      <c r="HZC73" s="26"/>
      <c r="HZD73" s="26"/>
      <c r="HZE73" s="26"/>
      <c r="HZF73" s="26"/>
      <c r="HZG73" s="26"/>
      <c r="HZH73" s="26"/>
      <c r="HZI73" s="26"/>
      <c r="HZJ73" s="26"/>
      <c r="HZK73" s="26"/>
      <c r="HZL73" s="26"/>
      <c r="HZM73" s="26"/>
      <c r="HZN73" s="26"/>
      <c r="HZO73" s="26"/>
      <c r="HZP73" s="26"/>
      <c r="HZQ73" s="26"/>
      <c r="HZR73" s="26"/>
      <c r="HZS73" s="26"/>
      <c r="HZT73" s="26"/>
      <c r="HZU73" s="26"/>
      <c r="HZV73" s="26"/>
      <c r="HZW73" s="26"/>
      <c r="HZX73" s="26"/>
      <c r="HZY73" s="26"/>
      <c r="HZZ73" s="26"/>
      <c r="IAA73" s="26"/>
      <c r="IAB73" s="26"/>
      <c r="IAC73" s="26"/>
      <c r="IAD73" s="26"/>
      <c r="IAE73" s="26"/>
      <c r="IAF73" s="26"/>
      <c r="IAG73" s="26"/>
      <c r="IAH73" s="26"/>
      <c r="IAI73" s="26"/>
      <c r="IAJ73" s="26"/>
      <c r="IAK73" s="26"/>
      <c r="IAL73" s="26"/>
      <c r="IAM73" s="26"/>
      <c r="IAN73" s="26"/>
      <c r="IAO73" s="26"/>
      <c r="IAP73" s="26"/>
      <c r="IAQ73" s="26"/>
      <c r="IAR73" s="26"/>
      <c r="IAS73" s="26"/>
      <c r="IAT73" s="26"/>
      <c r="IAU73" s="26"/>
      <c r="IAV73" s="26"/>
      <c r="IAW73" s="26"/>
      <c r="IAX73" s="26"/>
      <c r="IAY73" s="26"/>
      <c r="IAZ73" s="26"/>
      <c r="IBA73" s="26"/>
      <c r="IBB73" s="26"/>
      <c r="IBC73" s="26"/>
      <c r="IBD73" s="26"/>
      <c r="IBE73" s="26"/>
      <c r="IBF73" s="26"/>
      <c r="IBG73" s="26"/>
      <c r="IBH73" s="26"/>
      <c r="IBI73" s="26"/>
      <c r="IBJ73" s="26"/>
      <c r="IBK73" s="26"/>
      <c r="IBL73" s="26"/>
      <c r="IBM73" s="26"/>
      <c r="IBN73" s="26"/>
      <c r="IBO73" s="26"/>
      <c r="IBP73" s="26"/>
      <c r="IBQ73" s="26"/>
      <c r="IBR73" s="26"/>
      <c r="IBS73" s="26"/>
      <c r="IBT73" s="26"/>
      <c r="IBU73" s="26"/>
      <c r="IBV73" s="26"/>
      <c r="IBW73" s="26"/>
      <c r="IBX73" s="26"/>
      <c r="IBY73" s="26"/>
      <c r="IBZ73" s="26"/>
      <c r="ICA73" s="26"/>
      <c r="ICB73" s="26"/>
      <c r="ICC73" s="26"/>
      <c r="ICD73" s="26"/>
      <c r="ICE73" s="26"/>
      <c r="ICF73" s="26"/>
      <c r="ICG73" s="26"/>
      <c r="ICH73" s="26"/>
      <c r="ICI73" s="26"/>
      <c r="ICJ73" s="26"/>
      <c r="ICK73" s="26"/>
      <c r="ICL73" s="26"/>
      <c r="ICM73" s="26"/>
      <c r="ICN73" s="26"/>
      <c r="ICO73" s="26"/>
      <c r="ICP73" s="26"/>
      <c r="ICQ73" s="26"/>
      <c r="ICR73" s="26"/>
      <c r="ICS73" s="26"/>
      <c r="ICT73" s="26"/>
      <c r="ICU73" s="26"/>
      <c r="ICV73" s="26"/>
      <c r="ICW73" s="26"/>
      <c r="ICX73" s="26"/>
      <c r="ICY73" s="26"/>
      <c r="ICZ73" s="26"/>
      <c r="IDA73" s="26"/>
      <c r="IDB73" s="26"/>
      <c r="IDC73" s="26"/>
      <c r="IDD73" s="26"/>
      <c r="IDE73" s="26"/>
      <c r="IDF73" s="26"/>
      <c r="IDG73" s="26"/>
      <c r="IDH73" s="26"/>
      <c r="IDI73" s="26"/>
      <c r="IDJ73" s="26"/>
      <c r="IDK73" s="26"/>
      <c r="IDL73" s="26"/>
      <c r="IDM73" s="26"/>
      <c r="IDN73" s="26"/>
      <c r="IDO73" s="26"/>
      <c r="IDP73" s="26"/>
      <c r="IDQ73" s="26"/>
      <c r="IDR73" s="26"/>
      <c r="IDS73" s="26"/>
      <c r="IDT73" s="26"/>
      <c r="IDU73" s="26"/>
      <c r="IDV73" s="26"/>
      <c r="IDW73" s="26"/>
      <c r="IDX73" s="26"/>
      <c r="IDY73" s="26"/>
      <c r="IDZ73" s="26"/>
      <c r="IEA73" s="26"/>
      <c r="IEB73" s="26"/>
      <c r="IEC73" s="26"/>
      <c r="IED73" s="26"/>
      <c r="IEE73" s="26"/>
      <c r="IEF73" s="26"/>
      <c r="IEG73" s="26"/>
      <c r="IEH73" s="26"/>
      <c r="IEI73" s="26"/>
      <c r="IEJ73" s="26"/>
      <c r="IEK73" s="26"/>
      <c r="IEL73" s="26"/>
      <c r="IEM73" s="26"/>
      <c r="IEN73" s="26"/>
      <c r="IEO73" s="26"/>
      <c r="IEP73" s="26"/>
      <c r="IEQ73" s="26"/>
      <c r="IER73" s="26"/>
      <c r="IES73" s="26"/>
      <c r="IET73" s="26"/>
      <c r="IEU73" s="26"/>
      <c r="IEV73" s="26"/>
      <c r="IEW73" s="26"/>
      <c r="IEX73" s="26"/>
      <c r="IEY73" s="26"/>
      <c r="IEZ73" s="26"/>
      <c r="IFA73" s="26"/>
      <c r="IFB73" s="26"/>
      <c r="IFC73" s="26"/>
      <c r="IFD73" s="26"/>
      <c r="IFE73" s="26"/>
      <c r="IFF73" s="26"/>
      <c r="IFG73" s="26"/>
      <c r="IFH73" s="26"/>
      <c r="IFI73" s="26"/>
      <c r="IFJ73" s="26"/>
      <c r="IFK73" s="26"/>
      <c r="IFL73" s="26"/>
      <c r="IFM73" s="26"/>
      <c r="IFN73" s="26"/>
      <c r="IFO73" s="26"/>
      <c r="IFP73" s="26"/>
      <c r="IFQ73" s="26"/>
      <c r="IFR73" s="26"/>
      <c r="IFS73" s="26"/>
      <c r="IFT73" s="26"/>
      <c r="IFU73" s="26"/>
      <c r="IFV73" s="26"/>
      <c r="IFW73" s="26"/>
      <c r="IFX73" s="26"/>
      <c r="IFY73" s="26"/>
      <c r="IFZ73" s="26"/>
      <c r="IGA73" s="26"/>
      <c r="IGB73" s="26"/>
      <c r="IGC73" s="26"/>
      <c r="IGD73" s="26"/>
      <c r="IGE73" s="26"/>
      <c r="IGF73" s="26"/>
      <c r="IGG73" s="26"/>
      <c r="IGH73" s="26"/>
      <c r="IGI73" s="26"/>
      <c r="IGJ73" s="26"/>
      <c r="IGK73" s="26"/>
      <c r="IGL73" s="26"/>
      <c r="IGM73" s="26"/>
      <c r="IGN73" s="26"/>
      <c r="IGO73" s="26"/>
      <c r="IGP73" s="26"/>
      <c r="IGQ73" s="26"/>
      <c r="IGR73" s="26"/>
      <c r="IGS73" s="26"/>
      <c r="IGT73" s="26"/>
      <c r="IGU73" s="26"/>
      <c r="IGV73" s="26"/>
      <c r="IGW73" s="26"/>
      <c r="IGX73" s="26"/>
      <c r="IGY73" s="26"/>
      <c r="IGZ73" s="26"/>
      <c r="IHA73" s="26"/>
      <c r="IHB73" s="26"/>
      <c r="IHC73" s="26"/>
      <c r="IHD73" s="26"/>
      <c r="IHE73" s="26"/>
      <c r="IHF73" s="26"/>
      <c r="IHG73" s="26"/>
      <c r="IHH73" s="26"/>
      <c r="IHI73" s="26"/>
      <c r="IHJ73" s="26"/>
      <c r="IHK73" s="26"/>
      <c r="IHL73" s="26"/>
      <c r="IHM73" s="26"/>
      <c r="IHN73" s="26"/>
      <c r="IHO73" s="26"/>
      <c r="IHP73" s="26"/>
      <c r="IHQ73" s="26"/>
      <c r="IHR73" s="26"/>
      <c r="IHS73" s="26"/>
      <c r="IHT73" s="26"/>
      <c r="IHU73" s="26"/>
      <c r="IHV73" s="26"/>
      <c r="IHW73" s="26"/>
      <c r="IHX73" s="26"/>
      <c r="IHY73" s="26"/>
      <c r="IHZ73" s="26"/>
      <c r="IIA73" s="26"/>
      <c r="IIB73" s="26"/>
      <c r="IIC73" s="26"/>
      <c r="IID73" s="26"/>
      <c r="IIE73" s="26"/>
      <c r="IIF73" s="26"/>
      <c r="IIG73" s="26"/>
      <c r="IIH73" s="26"/>
      <c r="III73" s="26"/>
      <c r="IIJ73" s="26"/>
      <c r="IIK73" s="26"/>
      <c r="IIL73" s="26"/>
      <c r="IIM73" s="26"/>
      <c r="IIN73" s="26"/>
      <c r="IIO73" s="26"/>
      <c r="IIP73" s="26"/>
      <c r="IIQ73" s="26"/>
      <c r="IIR73" s="26"/>
      <c r="IIS73" s="26"/>
      <c r="IIT73" s="26"/>
      <c r="IIU73" s="26"/>
      <c r="IIV73" s="26"/>
      <c r="IIW73" s="26"/>
      <c r="IIX73" s="26"/>
      <c r="IIY73" s="26"/>
      <c r="IIZ73" s="26"/>
      <c r="IJA73" s="26"/>
      <c r="IJB73" s="26"/>
      <c r="IJC73" s="26"/>
      <c r="IJD73" s="26"/>
      <c r="IJE73" s="26"/>
      <c r="IJF73" s="26"/>
      <c r="IJG73" s="26"/>
      <c r="IJH73" s="26"/>
      <c r="IJI73" s="26"/>
      <c r="IJJ73" s="26"/>
      <c r="IJK73" s="26"/>
      <c r="IJL73" s="26"/>
      <c r="IJM73" s="26"/>
      <c r="IJN73" s="26"/>
      <c r="IJO73" s="26"/>
      <c r="IJP73" s="26"/>
      <c r="IJQ73" s="26"/>
      <c r="IJR73" s="26"/>
      <c r="IJS73" s="26"/>
      <c r="IJT73" s="26"/>
      <c r="IJU73" s="26"/>
      <c r="IJV73" s="26"/>
      <c r="IJW73" s="26"/>
      <c r="IJX73" s="26"/>
      <c r="IJY73" s="26"/>
      <c r="IJZ73" s="26"/>
      <c r="IKA73" s="26"/>
      <c r="IKB73" s="26"/>
      <c r="IKC73" s="26"/>
      <c r="IKD73" s="26"/>
      <c r="IKE73" s="26"/>
      <c r="IKF73" s="26"/>
      <c r="IKG73" s="26"/>
      <c r="IKH73" s="26"/>
      <c r="IKI73" s="26"/>
      <c r="IKJ73" s="26"/>
      <c r="IKK73" s="26"/>
      <c r="IKL73" s="26"/>
      <c r="IKM73" s="26"/>
      <c r="IKN73" s="26"/>
      <c r="IKO73" s="26"/>
      <c r="IKP73" s="26"/>
      <c r="IKQ73" s="26"/>
      <c r="IKR73" s="26"/>
      <c r="IKS73" s="26"/>
      <c r="IKT73" s="26"/>
      <c r="IKU73" s="26"/>
      <c r="IKV73" s="26"/>
      <c r="IKW73" s="26"/>
      <c r="IKX73" s="26"/>
      <c r="IKY73" s="26"/>
      <c r="IKZ73" s="26"/>
      <c r="ILA73" s="26"/>
      <c r="ILB73" s="26"/>
      <c r="ILC73" s="26"/>
      <c r="ILD73" s="26"/>
      <c r="ILE73" s="26"/>
      <c r="ILF73" s="26"/>
      <c r="ILG73" s="26"/>
      <c r="ILH73" s="26"/>
      <c r="ILI73" s="26"/>
      <c r="ILJ73" s="26"/>
      <c r="ILK73" s="26"/>
      <c r="ILL73" s="26"/>
      <c r="ILM73" s="26"/>
      <c r="ILN73" s="26"/>
      <c r="ILO73" s="26"/>
      <c r="ILP73" s="26"/>
      <c r="ILQ73" s="26"/>
      <c r="ILR73" s="26"/>
      <c r="ILS73" s="26"/>
      <c r="ILT73" s="26"/>
      <c r="ILU73" s="26"/>
      <c r="ILV73" s="26"/>
      <c r="ILW73" s="26"/>
      <c r="ILX73" s="26"/>
      <c r="ILY73" s="26"/>
      <c r="ILZ73" s="26"/>
      <c r="IMA73" s="26"/>
      <c r="IMB73" s="26"/>
      <c r="IMC73" s="26"/>
      <c r="IMD73" s="26"/>
      <c r="IME73" s="26"/>
      <c r="IMF73" s="26"/>
      <c r="IMG73" s="26"/>
      <c r="IMH73" s="26"/>
      <c r="IMI73" s="26"/>
      <c r="IMJ73" s="26"/>
      <c r="IMK73" s="26"/>
      <c r="IML73" s="26"/>
      <c r="IMM73" s="26"/>
      <c r="IMN73" s="26"/>
      <c r="IMO73" s="26"/>
      <c r="IMP73" s="26"/>
      <c r="IMQ73" s="26"/>
      <c r="IMR73" s="26"/>
      <c r="IMS73" s="26"/>
      <c r="IMT73" s="26"/>
      <c r="IMU73" s="26"/>
      <c r="IMV73" s="26"/>
      <c r="IMW73" s="26"/>
      <c r="IMX73" s="26"/>
      <c r="IMY73" s="26"/>
      <c r="IMZ73" s="26"/>
      <c r="INA73" s="26"/>
      <c r="INB73" s="26"/>
      <c r="INC73" s="26"/>
      <c r="IND73" s="26"/>
      <c r="INE73" s="26"/>
      <c r="INF73" s="26"/>
      <c r="ING73" s="26"/>
      <c r="INH73" s="26"/>
      <c r="INI73" s="26"/>
      <c r="INJ73" s="26"/>
      <c r="INK73" s="26"/>
      <c r="INL73" s="26"/>
      <c r="INM73" s="26"/>
      <c r="INN73" s="26"/>
      <c r="INO73" s="26"/>
      <c r="INP73" s="26"/>
      <c r="INQ73" s="26"/>
      <c r="INR73" s="26"/>
      <c r="INS73" s="26"/>
      <c r="INT73" s="26"/>
      <c r="INU73" s="26"/>
      <c r="INV73" s="26"/>
      <c r="INW73" s="26"/>
      <c r="INX73" s="26"/>
      <c r="INY73" s="26"/>
      <c r="INZ73" s="26"/>
      <c r="IOA73" s="26"/>
      <c r="IOB73" s="26"/>
      <c r="IOC73" s="26"/>
      <c r="IOD73" s="26"/>
      <c r="IOE73" s="26"/>
      <c r="IOF73" s="26"/>
      <c r="IOG73" s="26"/>
      <c r="IOH73" s="26"/>
      <c r="IOI73" s="26"/>
      <c r="IOJ73" s="26"/>
      <c r="IOK73" s="26"/>
      <c r="IOL73" s="26"/>
      <c r="IOM73" s="26"/>
      <c r="ION73" s="26"/>
      <c r="IOO73" s="26"/>
      <c r="IOP73" s="26"/>
      <c r="IOQ73" s="26"/>
      <c r="IOR73" s="26"/>
      <c r="IOS73" s="26"/>
      <c r="IOT73" s="26"/>
      <c r="IOU73" s="26"/>
      <c r="IOV73" s="26"/>
      <c r="IOW73" s="26"/>
      <c r="IOX73" s="26"/>
      <c r="IOY73" s="26"/>
      <c r="IOZ73" s="26"/>
      <c r="IPA73" s="26"/>
      <c r="IPB73" s="26"/>
      <c r="IPC73" s="26"/>
      <c r="IPD73" s="26"/>
      <c r="IPE73" s="26"/>
      <c r="IPF73" s="26"/>
      <c r="IPG73" s="26"/>
      <c r="IPH73" s="26"/>
      <c r="IPI73" s="26"/>
      <c r="IPJ73" s="26"/>
      <c r="IPK73" s="26"/>
      <c r="IPL73" s="26"/>
      <c r="IPM73" s="26"/>
      <c r="IPN73" s="26"/>
      <c r="IPO73" s="26"/>
      <c r="IPP73" s="26"/>
      <c r="IPQ73" s="26"/>
      <c r="IPR73" s="26"/>
      <c r="IPS73" s="26"/>
      <c r="IPT73" s="26"/>
      <c r="IPU73" s="26"/>
      <c r="IPV73" s="26"/>
      <c r="IPW73" s="26"/>
      <c r="IPX73" s="26"/>
      <c r="IPY73" s="26"/>
      <c r="IPZ73" s="26"/>
      <c r="IQA73" s="26"/>
      <c r="IQB73" s="26"/>
      <c r="IQC73" s="26"/>
      <c r="IQD73" s="26"/>
      <c r="IQE73" s="26"/>
      <c r="IQF73" s="26"/>
      <c r="IQG73" s="26"/>
      <c r="IQH73" s="26"/>
      <c r="IQI73" s="26"/>
      <c r="IQJ73" s="26"/>
      <c r="IQK73" s="26"/>
      <c r="IQL73" s="26"/>
      <c r="IQM73" s="26"/>
      <c r="IQN73" s="26"/>
      <c r="IQO73" s="26"/>
      <c r="IQP73" s="26"/>
      <c r="IQQ73" s="26"/>
      <c r="IQR73" s="26"/>
      <c r="IQS73" s="26"/>
      <c r="IQT73" s="26"/>
      <c r="IQU73" s="26"/>
      <c r="IQV73" s="26"/>
      <c r="IQW73" s="26"/>
      <c r="IQX73" s="26"/>
      <c r="IQY73" s="26"/>
      <c r="IQZ73" s="26"/>
      <c r="IRA73" s="26"/>
      <c r="IRB73" s="26"/>
      <c r="IRC73" s="26"/>
      <c r="IRD73" s="26"/>
      <c r="IRE73" s="26"/>
      <c r="IRF73" s="26"/>
      <c r="IRG73" s="26"/>
      <c r="IRH73" s="26"/>
      <c r="IRI73" s="26"/>
      <c r="IRJ73" s="26"/>
      <c r="IRK73" s="26"/>
      <c r="IRL73" s="26"/>
      <c r="IRM73" s="26"/>
      <c r="IRN73" s="26"/>
      <c r="IRO73" s="26"/>
      <c r="IRP73" s="26"/>
      <c r="IRQ73" s="26"/>
      <c r="IRR73" s="26"/>
      <c r="IRS73" s="26"/>
      <c r="IRT73" s="26"/>
      <c r="IRU73" s="26"/>
      <c r="IRV73" s="26"/>
      <c r="IRW73" s="26"/>
      <c r="IRX73" s="26"/>
      <c r="IRY73" s="26"/>
      <c r="IRZ73" s="26"/>
      <c r="ISA73" s="26"/>
      <c r="ISB73" s="26"/>
      <c r="ISC73" s="26"/>
      <c r="ISD73" s="26"/>
      <c r="ISE73" s="26"/>
      <c r="ISF73" s="26"/>
      <c r="ISG73" s="26"/>
      <c r="ISH73" s="26"/>
      <c r="ISI73" s="26"/>
      <c r="ISJ73" s="26"/>
      <c r="ISK73" s="26"/>
      <c r="ISL73" s="26"/>
      <c r="ISM73" s="26"/>
      <c r="ISN73" s="26"/>
      <c r="ISO73" s="26"/>
      <c r="ISP73" s="26"/>
      <c r="ISQ73" s="26"/>
      <c r="ISR73" s="26"/>
      <c r="ISS73" s="26"/>
      <c r="IST73" s="26"/>
      <c r="ISU73" s="26"/>
      <c r="ISV73" s="26"/>
      <c r="ISW73" s="26"/>
      <c r="ISX73" s="26"/>
      <c r="ISY73" s="26"/>
      <c r="ISZ73" s="26"/>
      <c r="ITA73" s="26"/>
      <c r="ITB73" s="26"/>
      <c r="ITC73" s="26"/>
      <c r="ITD73" s="26"/>
      <c r="ITE73" s="26"/>
      <c r="ITF73" s="26"/>
      <c r="ITG73" s="26"/>
      <c r="ITH73" s="26"/>
      <c r="ITI73" s="26"/>
      <c r="ITJ73" s="26"/>
      <c r="ITK73" s="26"/>
      <c r="ITL73" s="26"/>
      <c r="ITM73" s="26"/>
      <c r="ITN73" s="26"/>
      <c r="ITO73" s="26"/>
      <c r="ITP73" s="26"/>
      <c r="ITQ73" s="26"/>
      <c r="ITR73" s="26"/>
      <c r="ITS73" s="26"/>
      <c r="ITT73" s="26"/>
      <c r="ITU73" s="26"/>
      <c r="ITV73" s="26"/>
      <c r="ITW73" s="26"/>
      <c r="ITX73" s="26"/>
      <c r="ITY73" s="26"/>
      <c r="ITZ73" s="26"/>
      <c r="IUA73" s="26"/>
      <c r="IUB73" s="26"/>
      <c r="IUC73" s="26"/>
      <c r="IUD73" s="26"/>
      <c r="IUE73" s="26"/>
      <c r="IUF73" s="26"/>
      <c r="IUG73" s="26"/>
      <c r="IUH73" s="26"/>
      <c r="IUI73" s="26"/>
      <c r="IUJ73" s="26"/>
      <c r="IUK73" s="26"/>
      <c r="IUL73" s="26"/>
      <c r="IUM73" s="26"/>
      <c r="IUN73" s="26"/>
      <c r="IUO73" s="26"/>
      <c r="IUP73" s="26"/>
      <c r="IUQ73" s="26"/>
      <c r="IUR73" s="26"/>
      <c r="IUS73" s="26"/>
      <c r="IUT73" s="26"/>
      <c r="IUU73" s="26"/>
      <c r="IUV73" s="26"/>
      <c r="IUW73" s="26"/>
      <c r="IUX73" s="26"/>
      <c r="IUY73" s="26"/>
      <c r="IUZ73" s="26"/>
      <c r="IVA73" s="26"/>
      <c r="IVB73" s="26"/>
      <c r="IVC73" s="26"/>
      <c r="IVD73" s="26"/>
      <c r="IVE73" s="26"/>
      <c r="IVF73" s="26"/>
      <c r="IVG73" s="26"/>
      <c r="IVH73" s="26"/>
      <c r="IVI73" s="26"/>
      <c r="IVJ73" s="26"/>
      <c r="IVK73" s="26"/>
      <c r="IVL73" s="26"/>
      <c r="IVM73" s="26"/>
      <c r="IVN73" s="26"/>
      <c r="IVO73" s="26"/>
      <c r="IVP73" s="26"/>
      <c r="IVQ73" s="26"/>
      <c r="IVR73" s="26"/>
      <c r="IVS73" s="26"/>
      <c r="IVT73" s="26"/>
      <c r="IVU73" s="26"/>
      <c r="IVV73" s="26"/>
      <c r="IVW73" s="26"/>
      <c r="IVX73" s="26"/>
      <c r="IVY73" s="26"/>
      <c r="IVZ73" s="26"/>
      <c r="IWA73" s="26"/>
      <c r="IWB73" s="26"/>
      <c r="IWC73" s="26"/>
      <c r="IWD73" s="26"/>
      <c r="IWE73" s="26"/>
      <c r="IWF73" s="26"/>
      <c r="IWG73" s="26"/>
      <c r="IWH73" s="26"/>
      <c r="IWI73" s="26"/>
      <c r="IWJ73" s="26"/>
      <c r="IWK73" s="26"/>
      <c r="IWL73" s="26"/>
      <c r="IWM73" s="26"/>
      <c r="IWN73" s="26"/>
      <c r="IWO73" s="26"/>
      <c r="IWP73" s="26"/>
      <c r="IWQ73" s="26"/>
      <c r="IWR73" s="26"/>
      <c r="IWS73" s="26"/>
      <c r="IWT73" s="26"/>
      <c r="IWU73" s="26"/>
      <c r="IWV73" s="26"/>
      <c r="IWW73" s="26"/>
      <c r="IWX73" s="26"/>
      <c r="IWY73" s="26"/>
      <c r="IWZ73" s="26"/>
      <c r="IXA73" s="26"/>
      <c r="IXB73" s="26"/>
      <c r="IXC73" s="26"/>
      <c r="IXD73" s="26"/>
      <c r="IXE73" s="26"/>
      <c r="IXF73" s="26"/>
      <c r="IXG73" s="26"/>
      <c r="IXH73" s="26"/>
      <c r="IXI73" s="26"/>
      <c r="IXJ73" s="26"/>
      <c r="IXK73" s="26"/>
      <c r="IXL73" s="26"/>
      <c r="IXM73" s="26"/>
      <c r="IXN73" s="26"/>
      <c r="IXO73" s="26"/>
      <c r="IXP73" s="26"/>
      <c r="IXQ73" s="26"/>
      <c r="IXR73" s="26"/>
      <c r="IXS73" s="26"/>
      <c r="IXT73" s="26"/>
      <c r="IXU73" s="26"/>
      <c r="IXV73" s="26"/>
      <c r="IXW73" s="26"/>
      <c r="IXX73" s="26"/>
      <c r="IXY73" s="26"/>
      <c r="IXZ73" s="26"/>
      <c r="IYA73" s="26"/>
      <c r="IYB73" s="26"/>
      <c r="IYC73" s="26"/>
      <c r="IYD73" s="26"/>
      <c r="IYE73" s="26"/>
      <c r="IYF73" s="26"/>
      <c r="IYG73" s="26"/>
      <c r="IYH73" s="26"/>
      <c r="IYI73" s="26"/>
      <c r="IYJ73" s="26"/>
      <c r="IYK73" s="26"/>
      <c r="IYL73" s="26"/>
      <c r="IYM73" s="26"/>
      <c r="IYN73" s="26"/>
      <c r="IYO73" s="26"/>
      <c r="IYP73" s="26"/>
      <c r="IYQ73" s="26"/>
      <c r="IYR73" s="26"/>
      <c r="IYS73" s="26"/>
      <c r="IYT73" s="26"/>
      <c r="IYU73" s="26"/>
      <c r="IYV73" s="26"/>
      <c r="IYW73" s="26"/>
      <c r="IYX73" s="26"/>
      <c r="IYY73" s="26"/>
      <c r="IYZ73" s="26"/>
      <c r="IZA73" s="26"/>
      <c r="IZB73" s="26"/>
      <c r="IZC73" s="26"/>
      <c r="IZD73" s="26"/>
      <c r="IZE73" s="26"/>
      <c r="IZF73" s="26"/>
      <c r="IZG73" s="26"/>
      <c r="IZH73" s="26"/>
      <c r="IZI73" s="26"/>
      <c r="IZJ73" s="26"/>
      <c r="IZK73" s="26"/>
      <c r="IZL73" s="26"/>
      <c r="IZM73" s="26"/>
      <c r="IZN73" s="26"/>
      <c r="IZO73" s="26"/>
      <c r="IZP73" s="26"/>
      <c r="IZQ73" s="26"/>
      <c r="IZR73" s="26"/>
      <c r="IZS73" s="26"/>
      <c r="IZT73" s="26"/>
      <c r="IZU73" s="26"/>
      <c r="IZV73" s="26"/>
      <c r="IZW73" s="26"/>
      <c r="IZX73" s="26"/>
      <c r="IZY73" s="26"/>
      <c r="IZZ73" s="26"/>
      <c r="JAA73" s="26"/>
      <c r="JAB73" s="26"/>
      <c r="JAC73" s="26"/>
      <c r="JAD73" s="26"/>
      <c r="JAE73" s="26"/>
      <c r="JAF73" s="26"/>
      <c r="JAG73" s="26"/>
      <c r="JAH73" s="26"/>
      <c r="JAI73" s="26"/>
      <c r="JAJ73" s="26"/>
      <c r="JAK73" s="26"/>
      <c r="JAL73" s="26"/>
      <c r="JAM73" s="26"/>
      <c r="JAN73" s="26"/>
      <c r="JAO73" s="26"/>
      <c r="JAP73" s="26"/>
      <c r="JAQ73" s="26"/>
      <c r="JAR73" s="26"/>
      <c r="JAS73" s="26"/>
      <c r="JAT73" s="26"/>
      <c r="JAU73" s="26"/>
      <c r="JAV73" s="26"/>
      <c r="JAW73" s="26"/>
      <c r="JAX73" s="26"/>
      <c r="JAY73" s="26"/>
      <c r="JAZ73" s="26"/>
      <c r="JBA73" s="26"/>
      <c r="JBB73" s="26"/>
      <c r="JBC73" s="26"/>
      <c r="JBD73" s="26"/>
      <c r="JBE73" s="26"/>
      <c r="JBF73" s="26"/>
      <c r="JBG73" s="26"/>
      <c r="JBH73" s="26"/>
      <c r="JBI73" s="26"/>
      <c r="JBJ73" s="26"/>
      <c r="JBK73" s="26"/>
      <c r="JBL73" s="26"/>
      <c r="JBM73" s="26"/>
      <c r="JBN73" s="26"/>
      <c r="JBO73" s="26"/>
      <c r="JBP73" s="26"/>
      <c r="JBQ73" s="26"/>
      <c r="JBR73" s="26"/>
      <c r="JBS73" s="26"/>
      <c r="JBT73" s="26"/>
      <c r="JBU73" s="26"/>
      <c r="JBV73" s="26"/>
      <c r="JBW73" s="26"/>
      <c r="JBX73" s="26"/>
      <c r="JBY73" s="26"/>
      <c r="JBZ73" s="26"/>
      <c r="JCA73" s="26"/>
      <c r="JCB73" s="26"/>
      <c r="JCC73" s="26"/>
      <c r="JCD73" s="26"/>
      <c r="JCE73" s="26"/>
      <c r="JCF73" s="26"/>
      <c r="JCG73" s="26"/>
      <c r="JCH73" s="26"/>
      <c r="JCI73" s="26"/>
      <c r="JCJ73" s="26"/>
      <c r="JCK73" s="26"/>
      <c r="JCL73" s="26"/>
      <c r="JCM73" s="26"/>
      <c r="JCN73" s="26"/>
      <c r="JCO73" s="26"/>
      <c r="JCP73" s="26"/>
      <c r="JCQ73" s="26"/>
      <c r="JCR73" s="26"/>
      <c r="JCS73" s="26"/>
      <c r="JCT73" s="26"/>
      <c r="JCU73" s="26"/>
      <c r="JCV73" s="26"/>
      <c r="JCW73" s="26"/>
      <c r="JCX73" s="26"/>
      <c r="JCY73" s="26"/>
      <c r="JCZ73" s="26"/>
      <c r="JDA73" s="26"/>
      <c r="JDB73" s="26"/>
      <c r="JDC73" s="26"/>
      <c r="JDD73" s="26"/>
      <c r="JDE73" s="26"/>
      <c r="JDF73" s="26"/>
      <c r="JDG73" s="26"/>
      <c r="JDH73" s="26"/>
      <c r="JDI73" s="26"/>
      <c r="JDJ73" s="26"/>
      <c r="JDK73" s="26"/>
      <c r="JDL73" s="26"/>
      <c r="JDM73" s="26"/>
      <c r="JDN73" s="26"/>
      <c r="JDO73" s="26"/>
      <c r="JDP73" s="26"/>
      <c r="JDQ73" s="26"/>
      <c r="JDR73" s="26"/>
      <c r="JDS73" s="26"/>
      <c r="JDT73" s="26"/>
      <c r="JDU73" s="26"/>
      <c r="JDV73" s="26"/>
      <c r="JDW73" s="26"/>
      <c r="JDX73" s="26"/>
      <c r="JDY73" s="26"/>
      <c r="JDZ73" s="26"/>
      <c r="JEA73" s="26"/>
      <c r="JEB73" s="26"/>
      <c r="JEC73" s="26"/>
      <c r="JED73" s="26"/>
      <c r="JEE73" s="26"/>
      <c r="JEF73" s="26"/>
      <c r="JEG73" s="26"/>
      <c r="JEH73" s="26"/>
      <c r="JEI73" s="26"/>
      <c r="JEJ73" s="26"/>
      <c r="JEK73" s="26"/>
      <c r="JEL73" s="26"/>
      <c r="JEM73" s="26"/>
      <c r="JEN73" s="26"/>
      <c r="JEO73" s="26"/>
      <c r="JEP73" s="26"/>
      <c r="JEQ73" s="26"/>
      <c r="JER73" s="26"/>
      <c r="JES73" s="26"/>
      <c r="JET73" s="26"/>
      <c r="JEU73" s="26"/>
      <c r="JEV73" s="26"/>
      <c r="JEW73" s="26"/>
      <c r="JEX73" s="26"/>
      <c r="JEY73" s="26"/>
      <c r="JEZ73" s="26"/>
      <c r="JFA73" s="26"/>
      <c r="JFB73" s="26"/>
      <c r="JFC73" s="26"/>
      <c r="JFD73" s="26"/>
      <c r="JFE73" s="26"/>
      <c r="JFF73" s="26"/>
      <c r="JFG73" s="26"/>
      <c r="JFH73" s="26"/>
      <c r="JFI73" s="26"/>
      <c r="JFJ73" s="26"/>
      <c r="JFK73" s="26"/>
      <c r="JFL73" s="26"/>
      <c r="JFM73" s="26"/>
      <c r="JFN73" s="26"/>
      <c r="JFO73" s="26"/>
      <c r="JFP73" s="26"/>
      <c r="JFQ73" s="26"/>
      <c r="JFR73" s="26"/>
      <c r="JFS73" s="26"/>
      <c r="JFT73" s="26"/>
      <c r="JFU73" s="26"/>
      <c r="JFV73" s="26"/>
      <c r="JFW73" s="26"/>
      <c r="JFX73" s="26"/>
      <c r="JFY73" s="26"/>
      <c r="JFZ73" s="26"/>
      <c r="JGA73" s="26"/>
      <c r="JGB73" s="26"/>
      <c r="JGC73" s="26"/>
      <c r="JGD73" s="26"/>
      <c r="JGE73" s="26"/>
      <c r="JGF73" s="26"/>
      <c r="JGG73" s="26"/>
      <c r="JGH73" s="26"/>
      <c r="JGI73" s="26"/>
      <c r="JGJ73" s="26"/>
      <c r="JGK73" s="26"/>
      <c r="JGL73" s="26"/>
      <c r="JGM73" s="26"/>
      <c r="JGN73" s="26"/>
      <c r="JGO73" s="26"/>
      <c r="JGP73" s="26"/>
      <c r="JGQ73" s="26"/>
      <c r="JGR73" s="26"/>
      <c r="JGS73" s="26"/>
      <c r="JGT73" s="26"/>
      <c r="JGU73" s="26"/>
      <c r="JGV73" s="26"/>
      <c r="JGW73" s="26"/>
      <c r="JGX73" s="26"/>
      <c r="JGY73" s="26"/>
      <c r="JGZ73" s="26"/>
      <c r="JHA73" s="26"/>
      <c r="JHB73" s="26"/>
      <c r="JHC73" s="26"/>
      <c r="JHD73" s="26"/>
      <c r="JHE73" s="26"/>
      <c r="JHF73" s="26"/>
      <c r="JHG73" s="26"/>
      <c r="JHH73" s="26"/>
      <c r="JHI73" s="26"/>
      <c r="JHJ73" s="26"/>
      <c r="JHK73" s="26"/>
      <c r="JHL73" s="26"/>
      <c r="JHM73" s="26"/>
      <c r="JHN73" s="26"/>
      <c r="JHO73" s="26"/>
      <c r="JHP73" s="26"/>
      <c r="JHQ73" s="26"/>
      <c r="JHR73" s="26"/>
      <c r="JHS73" s="26"/>
      <c r="JHT73" s="26"/>
      <c r="JHU73" s="26"/>
      <c r="JHV73" s="26"/>
      <c r="JHW73" s="26"/>
      <c r="JHX73" s="26"/>
      <c r="JHY73" s="26"/>
      <c r="JHZ73" s="26"/>
      <c r="JIA73" s="26"/>
      <c r="JIB73" s="26"/>
      <c r="JIC73" s="26"/>
      <c r="JID73" s="26"/>
      <c r="JIE73" s="26"/>
      <c r="JIF73" s="26"/>
      <c r="JIG73" s="26"/>
      <c r="JIH73" s="26"/>
      <c r="JII73" s="26"/>
      <c r="JIJ73" s="26"/>
      <c r="JIK73" s="26"/>
      <c r="JIL73" s="26"/>
      <c r="JIM73" s="26"/>
      <c r="JIN73" s="26"/>
      <c r="JIO73" s="26"/>
      <c r="JIP73" s="26"/>
      <c r="JIQ73" s="26"/>
      <c r="JIR73" s="26"/>
      <c r="JIS73" s="26"/>
      <c r="JIT73" s="26"/>
      <c r="JIU73" s="26"/>
      <c r="JIV73" s="26"/>
      <c r="JIW73" s="26"/>
      <c r="JIX73" s="26"/>
      <c r="JIY73" s="26"/>
      <c r="JIZ73" s="26"/>
      <c r="JJA73" s="26"/>
      <c r="JJB73" s="26"/>
      <c r="JJC73" s="26"/>
      <c r="JJD73" s="26"/>
      <c r="JJE73" s="26"/>
      <c r="JJF73" s="26"/>
      <c r="JJG73" s="26"/>
      <c r="JJH73" s="26"/>
      <c r="JJI73" s="26"/>
      <c r="JJJ73" s="26"/>
      <c r="JJK73" s="26"/>
      <c r="JJL73" s="26"/>
      <c r="JJM73" s="26"/>
      <c r="JJN73" s="26"/>
      <c r="JJO73" s="26"/>
      <c r="JJP73" s="26"/>
      <c r="JJQ73" s="26"/>
      <c r="JJR73" s="26"/>
      <c r="JJS73" s="26"/>
      <c r="JJT73" s="26"/>
      <c r="JJU73" s="26"/>
      <c r="JJV73" s="26"/>
      <c r="JJW73" s="26"/>
      <c r="JJX73" s="26"/>
      <c r="JJY73" s="26"/>
      <c r="JJZ73" s="26"/>
      <c r="JKA73" s="26"/>
      <c r="JKB73" s="26"/>
      <c r="JKC73" s="26"/>
      <c r="JKD73" s="26"/>
      <c r="JKE73" s="26"/>
      <c r="JKF73" s="26"/>
      <c r="JKG73" s="26"/>
      <c r="JKH73" s="26"/>
      <c r="JKI73" s="26"/>
      <c r="JKJ73" s="26"/>
      <c r="JKK73" s="26"/>
      <c r="JKL73" s="26"/>
      <c r="JKM73" s="26"/>
      <c r="JKN73" s="26"/>
      <c r="JKO73" s="26"/>
      <c r="JKP73" s="26"/>
      <c r="JKQ73" s="26"/>
      <c r="JKR73" s="26"/>
      <c r="JKS73" s="26"/>
      <c r="JKT73" s="26"/>
      <c r="JKU73" s="26"/>
      <c r="JKV73" s="26"/>
      <c r="JKW73" s="26"/>
      <c r="JKX73" s="26"/>
      <c r="JKY73" s="26"/>
      <c r="JKZ73" s="26"/>
      <c r="JLA73" s="26"/>
      <c r="JLB73" s="26"/>
      <c r="JLC73" s="26"/>
      <c r="JLD73" s="26"/>
      <c r="JLE73" s="26"/>
      <c r="JLF73" s="26"/>
      <c r="JLG73" s="26"/>
      <c r="JLH73" s="26"/>
      <c r="JLI73" s="26"/>
      <c r="JLJ73" s="26"/>
      <c r="JLK73" s="26"/>
      <c r="JLL73" s="26"/>
      <c r="JLM73" s="26"/>
      <c r="JLN73" s="26"/>
      <c r="JLO73" s="26"/>
      <c r="JLP73" s="26"/>
      <c r="JLQ73" s="26"/>
      <c r="JLR73" s="26"/>
      <c r="JLS73" s="26"/>
      <c r="JLT73" s="26"/>
      <c r="JLU73" s="26"/>
      <c r="JLV73" s="26"/>
      <c r="JLW73" s="26"/>
      <c r="JLX73" s="26"/>
      <c r="JLY73" s="26"/>
      <c r="JLZ73" s="26"/>
      <c r="JMA73" s="26"/>
      <c r="JMB73" s="26"/>
      <c r="JMC73" s="26"/>
      <c r="JMD73" s="26"/>
      <c r="JME73" s="26"/>
      <c r="JMF73" s="26"/>
      <c r="JMG73" s="26"/>
      <c r="JMH73" s="26"/>
      <c r="JMI73" s="26"/>
      <c r="JMJ73" s="26"/>
      <c r="JMK73" s="26"/>
      <c r="JML73" s="26"/>
      <c r="JMM73" s="26"/>
      <c r="JMN73" s="26"/>
      <c r="JMO73" s="26"/>
      <c r="JMP73" s="26"/>
      <c r="JMQ73" s="26"/>
      <c r="JMR73" s="26"/>
      <c r="JMS73" s="26"/>
      <c r="JMT73" s="26"/>
      <c r="JMU73" s="26"/>
      <c r="JMV73" s="26"/>
      <c r="JMW73" s="26"/>
      <c r="JMX73" s="26"/>
      <c r="JMY73" s="26"/>
      <c r="JMZ73" s="26"/>
      <c r="JNA73" s="26"/>
      <c r="JNB73" s="26"/>
      <c r="JNC73" s="26"/>
      <c r="JND73" s="26"/>
      <c r="JNE73" s="26"/>
      <c r="JNF73" s="26"/>
      <c r="JNG73" s="26"/>
      <c r="JNH73" s="26"/>
      <c r="JNI73" s="26"/>
      <c r="JNJ73" s="26"/>
      <c r="JNK73" s="26"/>
      <c r="JNL73" s="26"/>
      <c r="JNM73" s="26"/>
      <c r="JNN73" s="26"/>
      <c r="JNO73" s="26"/>
      <c r="JNP73" s="26"/>
      <c r="JNQ73" s="26"/>
      <c r="JNR73" s="26"/>
      <c r="JNS73" s="26"/>
      <c r="JNT73" s="26"/>
      <c r="JNU73" s="26"/>
      <c r="JNV73" s="26"/>
      <c r="JNW73" s="26"/>
      <c r="JNX73" s="26"/>
      <c r="JNY73" s="26"/>
      <c r="JNZ73" s="26"/>
      <c r="JOA73" s="26"/>
      <c r="JOB73" s="26"/>
      <c r="JOC73" s="26"/>
      <c r="JOD73" s="26"/>
      <c r="JOE73" s="26"/>
      <c r="JOF73" s="26"/>
      <c r="JOG73" s="26"/>
      <c r="JOH73" s="26"/>
      <c r="JOI73" s="26"/>
      <c r="JOJ73" s="26"/>
      <c r="JOK73" s="26"/>
      <c r="JOL73" s="26"/>
      <c r="JOM73" s="26"/>
      <c r="JON73" s="26"/>
      <c r="JOO73" s="26"/>
      <c r="JOP73" s="26"/>
      <c r="JOQ73" s="26"/>
      <c r="JOR73" s="26"/>
      <c r="JOS73" s="26"/>
      <c r="JOT73" s="26"/>
      <c r="JOU73" s="26"/>
      <c r="JOV73" s="26"/>
      <c r="JOW73" s="26"/>
      <c r="JOX73" s="26"/>
      <c r="JOY73" s="26"/>
      <c r="JOZ73" s="26"/>
      <c r="JPA73" s="26"/>
      <c r="JPB73" s="26"/>
      <c r="JPC73" s="26"/>
      <c r="JPD73" s="26"/>
      <c r="JPE73" s="26"/>
      <c r="JPF73" s="26"/>
      <c r="JPG73" s="26"/>
      <c r="JPH73" s="26"/>
      <c r="JPI73" s="26"/>
      <c r="JPJ73" s="26"/>
      <c r="JPK73" s="26"/>
      <c r="JPL73" s="26"/>
      <c r="JPM73" s="26"/>
      <c r="JPN73" s="26"/>
      <c r="JPO73" s="26"/>
      <c r="JPP73" s="26"/>
      <c r="JPQ73" s="26"/>
      <c r="JPR73" s="26"/>
      <c r="JPS73" s="26"/>
      <c r="JPT73" s="26"/>
      <c r="JPU73" s="26"/>
      <c r="JPV73" s="26"/>
      <c r="JPW73" s="26"/>
      <c r="JPX73" s="26"/>
      <c r="JPY73" s="26"/>
      <c r="JPZ73" s="26"/>
      <c r="JQA73" s="26"/>
      <c r="JQB73" s="26"/>
      <c r="JQC73" s="26"/>
      <c r="JQD73" s="26"/>
      <c r="JQE73" s="26"/>
      <c r="JQF73" s="26"/>
      <c r="JQG73" s="26"/>
      <c r="JQH73" s="26"/>
      <c r="JQI73" s="26"/>
      <c r="JQJ73" s="26"/>
      <c r="JQK73" s="26"/>
      <c r="JQL73" s="26"/>
      <c r="JQM73" s="26"/>
      <c r="JQN73" s="26"/>
      <c r="JQO73" s="26"/>
      <c r="JQP73" s="26"/>
      <c r="JQQ73" s="26"/>
      <c r="JQR73" s="26"/>
      <c r="JQS73" s="26"/>
      <c r="JQT73" s="26"/>
      <c r="JQU73" s="26"/>
      <c r="JQV73" s="26"/>
      <c r="JQW73" s="26"/>
      <c r="JQX73" s="26"/>
      <c r="JQY73" s="26"/>
      <c r="JQZ73" s="26"/>
      <c r="JRA73" s="26"/>
      <c r="JRB73" s="26"/>
      <c r="JRC73" s="26"/>
      <c r="JRD73" s="26"/>
      <c r="JRE73" s="26"/>
      <c r="JRF73" s="26"/>
      <c r="JRG73" s="26"/>
      <c r="JRH73" s="26"/>
      <c r="JRI73" s="26"/>
      <c r="JRJ73" s="26"/>
      <c r="JRK73" s="26"/>
      <c r="JRL73" s="26"/>
      <c r="JRM73" s="26"/>
      <c r="JRN73" s="26"/>
      <c r="JRO73" s="26"/>
      <c r="JRP73" s="26"/>
      <c r="JRQ73" s="26"/>
      <c r="JRR73" s="26"/>
      <c r="JRS73" s="26"/>
      <c r="JRT73" s="26"/>
      <c r="JRU73" s="26"/>
      <c r="JRV73" s="26"/>
      <c r="JRW73" s="26"/>
      <c r="JRX73" s="26"/>
      <c r="JRY73" s="26"/>
      <c r="JRZ73" s="26"/>
      <c r="JSA73" s="26"/>
      <c r="JSB73" s="26"/>
      <c r="JSC73" s="26"/>
      <c r="JSD73" s="26"/>
      <c r="JSE73" s="26"/>
      <c r="JSF73" s="26"/>
      <c r="JSG73" s="26"/>
      <c r="JSH73" s="26"/>
      <c r="JSI73" s="26"/>
      <c r="JSJ73" s="26"/>
      <c r="JSK73" s="26"/>
      <c r="JSL73" s="26"/>
      <c r="JSM73" s="26"/>
      <c r="JSN73" s="26"/>
      <c r="JSO73" s="26"/>
      <c r="JSP73" s="26"/>
      <c r="JSQ73" s="26"/>
      <c r="JSR73" s="26"/>
      <c r="JSS73" s="26"/>
      <c r="JST73" s="26"/>
      <c r="JSU73" s="26"/>
      <c r="JSV73" s="26"/>
      <c r="JSW73" s="26"/>
      <c r="JSX73" s="26"/>
      <c r="JSY73" s="26"/>
      <c r="JSZ73" s="26"/>
      <c r="JTA73" s="26"/>
      <c r="JTB73" s="26"/>
      <c r="JTC73" s="26"/>
      <c r="JTD73" s="26"/>
      <c r="JTE73" s="26"/>
      <c r="JTF73" s="26"/>
      <c r="JTG73" s="26"/>
      <c r="JTH73" s="26"/>
      <c r="JTI73" s="26"/>
      <c r="JTJ73" s="26"/>
      <c r="JTK73" s="26"/>
      <c r="JTL73" s="26"/>
      <c r="JTM73" s="26"/>
      <c r="JTN73" s="26"/>
      <c r="JTO73" s="26"/>
      <c r="JTP73" s="26"/>
      <c r="JTQ73" s="26"/>
      <c r="JTR73" s="26"/>
      <c r="JTS73" s="26"/>
      <c r="JTT73" s="26"/>
      <c r="JTU73" s="26"/>
      <c r="JTV73" s="26"/>
      <c r="JTW73" s="26"/>
      <c r="JTX73" s="26"/>
      <c r="JTY73" s="26"/>
      <c r="JTZ73" s="26"/>
      <c r="JUA73" s="26"/>
      <c r="JUB73" s="26"/>
      <c r="JUC73" s="26"/>
      <c r="JUD73" s="26"/>
      <c r="JUE73" s="26"/>
      <c r="JUF73" s="26"/>
      <c r="JUG73" s="26"/>
      <c r="JUH73" s="26"/>
      <c r="JUI73" s="26"/>
      <c r="JUJ73" s="26"/>
      <c r="JUK73" s="26"/>
      <c r="JUL73" s="26"/>
      <c r="JUM73" s="26"/>
      <c r="JUN73" s="26"/>
      <c r="JUO73" s="26"/>
      <c r="JUP73" s="26"/>
      <c r="JUQ73" s="26"/>
      <c r="JUR73" s="26"/>
      <c r="JUS73" s="26"/>
      <c r="JUT73" s="26"/>
      <c r="JUU73" s="26"/>
      <c r="JUV73" s="26"/>
      <c r="JUW73" s="26"/>
      <c r="JUX73" s="26"/>
      <c r="JUY73" s="26"/>
      <c r="JUZ73" s="26"/>
      <c r="JVA73" s="26"/>
      <c r="JVB73" s="26"/>
      <c r="JVC73" s="26"/>
      <c r="JVD73" s="26"/>
      <c r="JVE73" s="26"/>
      <c r="JVF73" s="26"/>
      <c r="JVG73" s="26"/>
      <c r="JVH73" s="26"/>
      <c r="JVI73" s="26"/>
      <c r="JVJ73" s="26"/>
      <c r="JVK73" s="26"/>
      <c r="JVL73" s="26"/>
      <c r="JVM73" s="26"/>
      <c r="JVN73" s="26"/>
      <c r="JVO73" s="26"/>
      <c r="JVP73" s="26"/>
      <c r="JVQ73" s="26"/>
      <c r="JVR73" s="26"/>
      <c r="JVS73" s="26"/>
      <c r="JVT73" s="26"/>
      <c r="JVU73" s="26"/>
      <c r="JVV73" s="26"/>
      <c r="JVW73" s="26"/>
      <c r="JVX73" s="26"/>
      <c r="JVY73" s="26"/>
      <c r="JVZ73" s="26"/>
      <c r="JWA73" s="26"/>
      <c r="JWB73" s="26"/>
      <c r="JWC73" s="26"/>
      <c r="JWD73" s="26"/>
      <c r="JWE73" s="26"/>
      <c r="JWF73" s="26"/>
      <c r="JWG73" s="26"/>
      <c r="JWH73" s="26"/>
      <c r="JWI73" s="26"/>
      <c r="JWJ73" s="26"/>
      <c r="JWK73" s="26"/>
      <c r="JWL73" s="26"/>
      <c r="JWM73" s="26"/>
      <c r="JWN73" s="26"/>
      <c r="JWO73" s="26"/>
      <c r="JWP73" s="26"/>
      <c r="JWQ73" s="26"/>
      <c r="JWR73" s="26"/>
      <c r="JWS73" s="26"/>
      <c r="JWT73" s="26"/>
      <c r="JWU73" s="26"/>
      <c r="JWV73" s="26"/>
      <c r="JWW73" s="26"/>
      <c r="JWX73" s="26"/>
      <c r="JWY73" s="26"/>
      <c r="JWZ73" s="26"/>
      <c r="JXA73" s="26"/>
      <c r="JXB73" s="26"/>
      <c r="JXC73" s="26"/>
      <c r="JXD73" s="26"/>
      <c r="JXE73" s="26"/>
      <c r="JXF73" s="26"/>
      <c r="JXG73" s="26"/>
      <c r="JXH73" s="26"/>
      <c r="JXI73" s="26"/>
      <c r="JXJ73" s="26"/>
      <c r="JXK73" s="26"/>
      <c r="JXL73" s="26"/>
      <c r="JXM73" s="26"/>
      <c r="JXN73" s="26"/>
      <c r="JXO73" s="26"/>
      <c r="JXP73" s="26"/>
      <c r="JXQ73" s="26"/>
      <c r="JXR73" s="26"/>
      <c r="JXS73" s="26"/>
      <c r="JXT73" s="26"/>
      <c r="JXU73" s="26"/>
      <c r="JXV73" s="26"/>
      <c r="JXW73" s="26"/>
      <c r="JXX73" s="26"/>
      <c r="JXY73" s="26"/>
      <c r="JXZ73" s="26"/>
      <c r="JYA73" s="26"/>
      <c r="JYB73" s="26"/>
      <c r="JYC73" s="26"/>
      <c r="JYD73" s="26"/>
      <c r="JYE73" s="26"/>
      <c r="JYF73" s="26"/>
      <c r="JYG73" s="26"/>
      <c r="JYH73" s="26"/>
      <c r="JYI73" s="26"/>
      <c r="JYJ73" s="26"/>
      <c r="JYK73" s="26"/>
      <c r="JYL73" s="26"/>
      <c r="JYM73" s="26"/>
      <c r="JYN73" s="26"/>
      <c r="JYO73" s="26"/>
      <c r="JYP73" s="26"/>
      <c r="JYQ73" s="26"/>
      <c r="JYR73" s="26"/>
      <c r="JYS73" s="26"/>
      <c r="JYT73" s="26"/>
      <c r="JYU73" s="26"/>
      <c r="JYV73" s="26"/>
      <c r="JYW73" s="26"/>
      <c r="JYX73" s="26"/>
      <c r="JYY73" s="26"/>
      <c r="JYZ73" s="26"/>
      <c r="JZA73" s="26"/>
      <c r="JZB73" s="26"/>
      <c r="JZC73" s="26"/>
      <c r="JZD73" s="26"/>
      <c r="JZE73" s="26"/>
      <c r="JZF73" s="26"/>
      <c r="JZG73" s="26"/>
      <c r="JZH73" s="26"/>
      <c r="JZI73" s="26"/>
      <c r="JZJ73" s="26"/>
      <c r="JZK73" s="26"/>
      <c r="JZL73" s="26"/>
      <c r="JZM73" s="26"/>
      <c r="JZN73" s="26"/>
      <c r="JZO73" s="26"/>
      <c r="JZP73" s="26"/>
      <c r="JZQ73" s="26"/>
      <c r="JZR73" s="26"/>
      <c r="JZS73" s="26"/>
      <c r="JZT73" s="26"/>
      <c r="JZU73" s="26"/>
      <c r="JZV73" s="26"/>
      <c r="JZW73" s="26"/>
      <c r="JZX73" s="26"/>
      <c r="JZY73" s="26"/>
      <c r="JZZ73" s="26"/>
      <c r="KAA73" s="26"/>
      <c r="KAB73" s="26"/>
      <c r="KAC73" s="26"/>
      <c r="KAD73" s="26"/>
      <c r="KAE73" s="26"/>
      <c r="KAF73" s="26"/>
      <c r="KAG73" s="26"/>
      <c r="KAH73" s="26"/>
      <c r="KAI73" s="26"/>
      <c r="KAJ73" s="26"/>
      <c r="KAK73" s="26"/>
      <c r="KAL73" s="26"/>
      <c r="KAM73" s="26"/>
      <c r="KAN73" s="26"/>
      <c r="KAO73" s="26"/>
      <c r="KAP73" s="26"/>
      <c r="KAQ73" s="26"/>
      <c r="KAR73" s="26"/>
      <c r="KAS73" s="26"/>
      <c r="KAT73" s="26"/>
      <c r="KAU73" s="26"/>
      <c r="KAV73" s="26"/>
      <c r="KAW73" s="26"/>
      <c r="KAX73" s="26"/>
      <c r="KAY73" s="26"/>
      <c r="KAZ73" s="26"/>
      <c r="KBA73" s="26"/>
      <c r="KBB73" s="26"/>
      <c r="KBC73" s="26"/>
      <c r="KBD73" s="26"/>
      <c r="KBE73" s="26"/>
      <c r="KBF73" s="26"/>
      <c r="KBG73" s="26"/>
      <c r="KBH73" s="26"/>
      <c r="KBI73" s="26"/>
      <c r="KBJ73" s="26"/>
      <c r="KBK73" s="26"/>
      <c r="KBL73" s="26"/>
      <c r="KBM73" s="26"/>
      <c r="KBN73" s="26"/>
      <c r="KBO73" s="26"/>
      <c r="KBP73" s="26"/>
      <c r="KBQ73" s="26"/>
      <c r="KBR73" s="26"/>
      <c r="KBS73" s="26"/>
      <c r="KBT73" s="26"/>
      <c r="KBU73" s="26"/>
      <c r="KBV73" s="26"/>
      <c r="KBW73" s="26"/>
      <c r="KBX73" s="26"/>
      <c r="KBY73" s="26"/>
      <c r="KBZ73" s="26"/>
      <c r="KCA73" s="26"/>
      <c r="KCB73" s="26"/>
      <c r="KCC73" s="26"/>
      <c r="KCD73" s="26"/>
      <c r="KCE73" s="26"/>
      <c r="KCF73" s="26"/>
      <c r="KCG73" s="26"/>
      <c r="KCH73" s="26"/>
      <c r="KCI73" s="26"/>
      <c r="KCJ73" s="26"/>
      <c r="KCK73" s="26"/>
      <c r="KCL73" s="26"/>
      <c r="KCM73" s="26"/>
      <c r="KCN73" s="26"/>
      <c r="KCO73" s="26"/>
      <c r="KCP73" s="26"/>
      <c r="KCQ73" s="26"/>
      <c r="KCR73" s="26"/>
      <c r="KCS73" s="26"/>
      <c r="KCT73" s="26"/>
      <c r="KCU73" s="26"/>
      <c r="KCV73" s="26"/>
      <c r="KCW73" s="26"/>
      <c r="KCX73" s="26"/>
      <c r="KCY73" s="26"/>
      <c r="KCZ73" s="26"/>
      <c r="KDA73" s="26"/>
      <c r="KDB73" s="26"/>
      <c r="KDC73" s="26"/>
      <c r="KDD73" s="26"/>
      <c r="KDE73" s="26"/>
      <c r="KDF73" s="26"/>
      <c r="KDG73" s="26"/>
      <c r="KDH73" s="26"/>
      <c r="KDI73" s="26"/>
      <c r="KDJ73" s="26"/>
      <c r="KDK73" s="26"/>
      <c r="KDL73" s="26"/>
      <c r="KDM73" s="26"/>
      <c r="KDN73" s="26"/>
      <c r="KDO73" s="26"/>
      <c r="KDP73" s="26"/>
      <c r="KDQ73" s="26"/>
      <c r="KDR73" s="26"/>
      <c r="KDS73" s="26"/>
      <c r="KDT73" s="26"/>
      <c r="KDU73" s="26"/>
      <c r="KDV73" s="26"/>
      <c r="KDW73" s="26"/>
      <c r="KDX73" s="26"/>
      <c r="KDY73" s="26"/>
      <c r="KDZ73" s="26"/>
      <c r="KEA73" s="26"/>
      <c r="KEB73" s="26"/>
      <c r="KEC73" s="26"/>
      <c r="KED73" s="26"/>
      <c r="KEE73" s="26"/>
      <c r="KEF73" s="26"/>
      <c r="KEG73" s="26"/>
      <c r="KEH73" s="26"/>
      <c r="KEI73" s="26"/>
      <c r="KEJ73" s="26"/>
      <c r="KEK73" s="26"/>
      <c r="KEL73" s="26"/>
      <c r="KEM73" s="26"/>
      <c r="KEN73" s="26"/>
      <c r="KEO73" s="26"/>
      <c r="KEP73" s="26"/>
      <c r="KEQ73" s="26"/>
      <c r="KER73" s="26"/>
      <c r="KES73" s="26"/>
      <c r="KET73" s="26"/>
      <c r="KEU73" s="26"/>
      <c r="KEV73" s="26"/>
      <c r="KEW73" s="26"/>
      <c r="KEX73" s="26"/>
      <c r="KEY73" s="26"/>
      <c r="KEZ73" s="26"/>
      <c r="KFA73" s="26"/>
      <c r="KFB73" s="26"/>
      <c r="KFC73" s="26"/>
      <c r="KFD73" s="26"/>
      <c r="KFE73" s="26"/>
      <c r="KFF73" s="26"/>
      <c r="KFG73" s="26"/>
      <c r="KFH73" s="26"/>
      <c r="KFI73" s="26"/>
      <c r="KFJ73" s="26"/>
      <c r="KFK73" s="26"/>
      <c r="KFL73" s="26"/>
      <c r="KFM73" s="26"/>
      <c r="KFN73" s="26"/>
      <c r="KFO73" s="26"/>
      <c r="KFP73" s="26"/>
      <c r="KFQ73" s="26"/>
      <c r="KFR73" s="26"/>
      <c r="KFS73" s="26"/>
      <c r="KFT73" s="26"/>
      <c r="KFU73" s="26"/>
      <c r="KFV73" s="26"/>
      <c r="KFW73" s="26"/>
      <c r="KFX73" s="26"/>
      <c r="KFY73" s="26"/>
      <c r="KFZ73" s="26"/>
      <c r="KGA73" s="26"/>
      <c r="KGB73" s="26"/>
      <c r="KGC73" s="26"/>
      <c r="KGD73" s="26"/>
      <c r="KGE73" s="26"/>
      <c r="KGF73" s="26"/>
      <c r="KGG73" s="26"/>
      <c r="KGH73" s="26"/>
      <c r="KGI73" s="26"/>
      <c r="KGJ73" s="26"/>
      <c r="KGK73" s="26"/>
      <c r="KGL73" s="26"/>
      <c r="KGM73" s="26"/>
      <c r="KGN73" s="26"/>
      <c r="KGO73" s="26"/>
      <c r="KGP73" s="26"/>
      <c r="KGQ73" s="26"/>
      <c r="KGR73" s="26"/>
      <c r="KGS73" s="26"/>
      <c r="KGT73" s="26"/>
      <c r="KGU73" s="26"/>
      <c r="KGV73" s="26"/>
      <c r="KGW73" s="26"/>
      <c r="KGX73" s="26"/>
      <c r="KGY73" s="26"/>
      <c r="KGZ73" s="26"/>
      <c r="KHA73" s="26"/>
      <c r="KHB73" s="26"/>
      <c r="KHC73" s="26"/>
      <c r="KHD73" s="26"/>
      <c r="KHE73" s="26"/>
      <c r="KHF73" s="26"/>
      <c r="KHG73" s="26"/>
      <c r="KHH73" s="26"/>
      <c r="KHI73" s="26"/>
      <c r="KHJ73" s="26"/>
      <c r="KHK73" s="26"/>
      <c r="KHL73" s="26"/>
      <c r="KHM73" s="26"/>
      <c r="KHN73" s="26"/>
      <c r="KHO73" s="26"/>
      <c r="KHP73" s="26"/>
      <c r="KHQ73" s="26"/>
      <c r="KHR73" s="26"/>
      <c r="KHS73" s="26"/>
      <c r="KHT73" s="26"/>
      <c r="KHU73" s="26"/>
      <c r="KHV73" s="26"/>
      <c r="KHW73" s="26"/>
      <c r="KHX73" s="26"/>
      <c r="KHY73" s="26"/>
      <c r="KHZ73" s="26"/>
      <c r="KIA73" s="26"/>
      <c r="KIB73" s="26"/>
      <c r="KIC73" s="26"/>
      <c r="KID73" s="26"/>
      <c r="KIE73" s="26"/>
      <c r="KIF73" s="26"/>
      <c r="KIG73" s="26"/>
      <c r="KIH73" s="26"/>
      <c r="KII73" s="26"/>
      <c r="KIJ73" s="26"/>
      <c r="KIK73" s="26"/>
      <c r="KIL73" s="26"/>
      <c r="KIM73" s="26"/>
      <c r="KIN73" s="26"/>
      <c r="KIO73" s="26"/>
      <c r="KIP73" s="26"/>
      <c r="KIQ73" s="26"/>
      <c r="KIR73" s="26"/>
      <c r="KIS73" s="26"/>
      <c r="KIT73" s="26"/>
      <c r="KIU73" s="26"/>
      <c r="KIV73" s="26"/>
      <c r="KIW73" s="26"/>
      <c r="KIX73" s="26"/>
      <c r="KIY73" s="26"/>
      <c r="KIZ73" s="26"/>
      <c r="KJA73" s="26"/>
      <c r="KJB73" s="26"/>
      <c r="KJC73" s="26"/>
      <c r="KJD73" s="26"/>
      <c r="KJE73" s="26"/>
      <c r="KJF73" s="26"/>
      <c r="KJG73" s="26"/>
      <c r="KJH73" s="26"/>
      <c r="KJI73" s="26"/>
      <c r="KJJ73" s="26"/>
      <c r="KJK73" s="26"/>
      <c r="KJL73" s="26"/>
      <c r="KJM73" s="26"/>
      <c r="KJN73" s="26"/>
      <c r="KJO73" s="26"/>
      <c r="KJP73" s="26"/>
      <c r="KJQ73" s="26"/>
      <c r="KJR73" s="26"/>
      <c r="KJS73" s="26"/>
      <c r="KJT73" s="26"/>
      <c r="KJU73" s="26"/>
      <c r="KJV73" s="26"/>
      <c r="KJW73" s="26"/>
      <c r="KJX73" s="26"/>
      <c r="KJY73" s="26"/>
      <c r="KJZ73" s="26"/>
      <c r="KKA73" s="26"/>
      <c r="KKB73" s="26"/>
      <c r="KKC73" s="26"/>
      <c r="KKD73" s="26"/>
      <c r="KKE73" s="26"/>
      <c r="KKF73" s="26"/>
      <c r="KKG73" s="26"/>
      <c r="KKH73" s="26"/>
      <c r="KKI73" s="26"/>
      <c r="KKJ73" s="26"/>
      <c r="KKK73" s="26"/>
      <c r="KKL73" s="26"/>
      <c r="KKM73" s="26"/>
      <c r="KKN73" s="26"/>
      <c r="KKO73" s="26"/>
      <c r="KKP73" s="26"/>
      <c r="KKQ73" s="26"/>
      <c r="KKR73" s="26"/>
      <c r="KKS73" s="26"/>
      <c r="KKT73" s="26"/>
      <c r="KKU73" s="26"/>
      <c r="KKV73" s="26"/>
      <c r="KKW73" s="26"/>
      <c r="KKX73" s="26"/>
      <c r="KKY73" s="26"/>
      <c r="KKZ73" s="26"/>
      <c r="KLA73" s="26"/>
      <c r="KLB73" s="26"/>
      <c r="KLC73" s="26"/>
      <c r="KLD73" s="26"/>
      <c r="KLE73" s="26"/>
      <c r="KLF73" s="26"/>
      <c r="KLG73" s="26"/>
      <c r="KLH73" s="26"/>
      <c r="KLI73" s="26"/>
      <c r="KLJ73" s="26"/>
      <c r="KLK73" s="26"/>
      <c r="KLL73" s="26"/>
      <c r="KLM73" s="26"/>
      <c r="KLN73" s="26"/>
      <c r="KLO73" s="26"/>
      <c r="KLP73" s="26"/>
      <c r="KLQ73" s="26"/>
      <c r="KLR73" s="26"/>
      <c r="KLS73" s="26"/>
      <c r="KLT73" s="26"/>
      <c r="KLU73" s="26"/>
      <c r="KLV73" s="26"/>
      <c r="KLW73" s="26"/>
      <c r="KLX73" s="26"/>
      <c r="KLY73" s="26"/>
      <c r="KLZ73" s="26"/>
      <c r="KMA73" s="26"/>
      <c r="KMB73" s="26"/>
      <c r="KMC73" s="26"/>
      <c r="KMD73" s="26"/>
      <c r="KME73" s="26"/>
      <c r="KMF73" s="26"/>
      <c r="KMG73" s="26"/>
      <c r="KMH73" s="26"/>
      <c r="KMI73" s="26"/>
      <c r="KMJ73" s="26"/>
      <c r="KMK73" s="26"/>
      <c r="KML73" s="26"/>
      <c r="KMM73" s="26"/>
      <c r="KMN73" s="26"/>
      <c r="KMO73" s="26"/>
      <c r="KMP73" s="26"/>
      <c r="KMQ73" s="26"/>
      <c r="KMR73" s="26"/>
      <c r="KMS73" s="26"/>
      <c r="KMT73" s="26"/>
      <c r="KMU73" s="26"/>
      <c r="KMV73" s="26"/>
      <c r="KMW73" s="26"/>
      <c r="KMX73" s="26"/>
      <c r="KMY73" s="26"/>
      <c r="KMZ73" s="26"/>
      <c r="KNA73" s="26"/>
      <c r="KNB73" s="26"/>
      <c r="KNC73" s="26"/>
      <c r="KND73" s="26"/>
      <c r="KNE73" s="26"/>
      <c r="KNF73" s="26"/>
      <c r="KNG73" s="26"/>
      <c r="KNH73" s="26"/>
      <c r="KNI73" s="26"/>
      <c r="KNJ73" s="26"/>
      <c r="KNK73" s="26"/>
      <c r="KNL73" s="26"/>
      <c r="KNM73" s="26"/>
      <c r="KNN73" s="26"/>
      <c r="KNO73" s="26"/>
      <c r="KNP73" s="26"/>
      <c r="KNQ73" s="26"/>
      <c r="KNR73" s="26"/>
      <c r="KNS73" s="26"/>
      <c r="KNT73" s="26"/>
      <c r="KNU73" s="26"/>
      <c r="KNV73" s="26"/>
      <c r="KNW73" s="26"/>
      <c r="KNX73" s="26"/>
      <c r="KNY73" s="26"/>
      <c r="KNZ73" s="26"/>
      <c r="KOA73" s="26"/>
      <c r="KOB73" s="26"/>
      <c r="KOC73" s="26"/>
      <c r="KOD73" s="26"/>
      <c r="KOE73" s="26"/>
      <c r="KOF73" s="26"/>
      <c r="KOG73" s="26"/>
      <c r="KOH73" s="26"/>
      <c r="KOI73" s="26"/>
      <c r="KOJ73" s="26"/>
      <c r="KOK73" s="26"/>
      <c r="KOL73" s="26"/>
      <c r="KOM73" s="26"/>
      <c r="KON73" s="26"/>
      <c r="KOO73" s="26"/>
      <c r="KOP73" s="26"/>
      <c r="KOQ73" s="26"/>
      <c r="KOR73" s="26"/>
      <c r="KOS73" s="26"/>
      <c r="KOT73" s="26"/>
      <c r="KOU73" s="26"/>
      <c r="KOV73" s="26"/>
      <c r="KOW73" s="26"/>
      <c r="KOX73" s="26"/>
      <c r="KOY73" s="26"/>
      <c r="KOZ73" s="26"/>
      <c r="KPA73" s="26"/>
      <c r="KPB73" s="26"/>
      <c r="KPC73" s="26"/>
      <c r="KPD73" s="26"/>
      <c r="KPE73" s="26"/>
      <c r="KPF73" s="26"/>
      <c r="KPG73" s="26"/>
      <c r="KPH73" s="26"/>
      <c r="KPI73" s="26"/>
      <c r="KPJ73" s="26"/>
      <c r="KPK73" s="26"/>
      <c r="KPL73" s="26"/>
      <c r="KPM73" s="26"/>
      <c r="KPN73" s="26"/>
      <c r="KPO73" s="26"/>
      <c r="KPP73" s="26"/>
      <c r="KPQ73" s="26"/>
      <c r="KPR73" s="26"/>
      <c r="KPS73" s="26"/>
      <c r="KPT73" s="26"/>
      <c r="KPU73" s="26"/>
      <c r="KPV73" s="26"/>
      <c r="KPW73" s="26"/>
      <c r="KPX73" s="26"/>
      <c r="KPY73" s="26"/>
      <c r="KPZ73" s="26"/>
      <c r="KQA73" s="26"/>
      <c r="KQB73" s="26"/>
      <c r="KQC73" s="26"/>
      <c r="KQD73" s="26"/>
      <c r="KQE73" s="26"/>
      <c r="KQF73" s="26"/>
      <c r="KQG73" s="26"/>
      <c r="KQH73" s="26"/>
      <c r="KQI73" s="26"/>
      <c r="KQJ73" s="26"/>
      <c r="KQK73" s="26"/>
      <c r="KQL73" s="26"/>
      <c r="KQM73" s="26"/>
      <c r="KQN73" s="26"/>
      <c r="KQO73" s="26"/>
      <c r="KQP73" s="26"/>
      <c r="KQQ73" s="26"/>
      <c r="KQR73" s="26"/>
      <c r="KQS73" s="26"/>
      <c r="KQT73" s="26"/>
      <c r="KQU73" s="26"/>
      <c r="KQV73" s="26"/>
      <c r="KQW73" s="26"/>
      <c r="KQX73" s="26"/>
      <c r="KQY73" s="26"/>
      <c r="KQZ73" s="26"/>
      <c r="KRA73" s="26"/>
      <c r="KRB73" s="26"/>
      <c r="KRC73" s="26"/>
      <c r="KRD73" s="26"/>
      <c r="KRE73" s="26"/>
      <c r="KRF73" s="26"/>
      <c r="KRG73" s="26"/>
      <c r="KRH73" s="26"/>
      <c r="KRI73" s="26"/>
      <c r="KRJ73" s="26"/>
      <c r="KRK73" s="26"/>
      <c r="KRL73" s="26"/>
      <c r="KRM73" s="26"/>
      <c r="KRN73" s="26"/>
      <c r="KRO73" s="26"/>
      <c r="KRP73" s="26"/>
      <c r="KRQ73" s="26"/>
      <c r="KRR73" s="26"/>
      <c r="KRS73" s="26"/>
      <c r="KRT73" s="26"/>
      <c r="KRU73" s="26"/>
      <c r="KRV73" s="26"/>
      <c r="KRW73" s="26"/>
      <c r="KRX73" s="26"/>
      <c r="KRY73" s="26"/>
      <c r="KRZ73" s="26"/>
      <c r="KSA73" s="26"/>
      <c r="KSB73" s="26"/>
      <c r="KSC73" s="26"/>
      <c r="KSD73" s="26"/>
      <c r="KSE73" s="26"/>
      <c r="KSF73" s="26"/>
      <c r="KSG73" s="26"/>
      <c r="KSH73" s="26"/>
      <c r="KSI73" s="26"/>
      <c r="KSJ73" s="26"/>
      <c r="KSK73" s="26"/>
      <c r="KSL73" s="26"/>
      <c r="KSM73" s="26"/>
      <c r="KSN73" s="26"/>
      <c r="KSO73" s="26"/>
      <c r="KSP73" s="26"/>
      <c r="KSQ73" s="26"/>
      <c r="KSR73" s="26"/>
      <c r="KSS73" s="26"/>
      <c r="KST73" s="26"/>
      <c r="KSU73" s="26"/>
      <c r="KSV73" s="26"/>
      <c r="KSW73" s="26"/>
      <c r="KSX73" s="26"/>
      <c r="KSY73" s="26"/>
      <c r="KSZ73" s="26"/>
      <c r="KTA73" s="26"/>
      <c r="KTB73" s="26"/>
      <c r="KTC73" s="26"/>
      <c r="KTD73" s="26"/>
      <c r="KTE73" s="26"/>
      <c r="KTF73" s="26"/>
      <c r="KTG73" s="26"/>
      <c r="KTH73" s="26"/>
      <c r="KTI73" s="26"/>
      <c r="KTJ73" s="26"/>
      <c r="KTK73" s="26"/>
      <c r="KTL73" s="26"/>
      <c r="KTM73" s="26"/>
      <c r="KTN73" s="26"/>
      <c r="KTO73" s="26"/>
      <c r="KTP73" s="26"/>
      <c r="KTQ73" s="26"/>
      <c r="KTR73" s="26"/>
      <c r="KTS73" s="26"/>
      <c r="KTT73" s="26"/>
      <c r="KTU73" s="26"/>
      <c r="KTV73" s="26"/>
      <c r="KTW73" s="26"/>
      <c r="KTX73" s="26"/>
      <c r="KTY73" s="26"/>
      <c r="KTZ73" s="26"/>
      <c r="KUA73" s="26"/>
      <c r="KUB73" s="26"/>
      <c r="KUC73" s="26"/>
      <c r="KUD73" s="26"/>
      <c r="KUE73" s="26"/>
      <c r="KUF73" s="26"/>
      <c r="KUG73" s="26"/>
      <c r="KUH73" s="26"/>
      <c r="KUI73" s="26"/>
      <c r="KUJ73" s="26"/>
      <c r="KUK73" s="26"/>
      <c r="KUL73" s="26"/>
      <c r="KUM73" s="26"/>
      <c r="KUN73" s="26"/>
      <c r="KUO73" s="26"/>
      <c r="KUP73" s="26"/>
      <c r="KUQ73" s="26"/>
      <c r="KUR73" s="26"/>
      <c r="KUS73" s="26"/>
      <c r="KUT73" s="26"/>
      <c r="KUU73" s="26"/>
      <c r="KUV73" s="26"/>
      <c r="KUW73" s="26"/>
      <c r="KUX73" s="26"/>
      <c r="KUY73" s="26"/>
      <c r="KUZ73" s="26"/>
      <c r="KVA73" s="26"/>
      <c r="KVB73" s="26"/>
      <c r="KVC73" s="26"/>
      <c r="KVD73" s="26"/>
      <c r="KVE73" s="26"/>
      <c r="KVF73" s="26"/>
      <c r="KVG73" s="26"/>
      <c r="KVH73" s="26"/>
      <c r="KVI73" s="26"/>
      <c r="KVJ73" s="26"/>
      <c r="KVK73" s="26"/>
      <c r="KVL73" s="26"/>
      <c r="KVM73" s="26"/>
      <c r="KVN73" s="26"/>
      <c r="KVO73" s="26"/>
      <c r="KVP73" s="26"/>
      <c r="KVQ73" s="26"/>
      <c r="KVR73" s="26"/>
      <c r="KVS73" s="26"/>
      <c r="KVT73" s="26"/>
      <c r="KVU73" s="26"/>
      <c r="KVV73" s="26"/>
      <c r="KVW73" s="26"/>
      <c r="KVX73" s="26"/>
      <c r="KVY73" s="26"/>
      <c r="KVZ73" s="26"/>
      <c r="KWA73" s="26"/>
      <c r="KWB73" s="26"/>
      <c r="KWC73" s="26"/>
      <c r="KWD73" s="26"/>
      <c r="KWE73" s="26"/>
      <c r="KWF73" s="26"/>
      <c r="KWG73" s="26"/>
      <c r="KWH73" s="26"/>
      <c r="KWI73" s="26"/>
      <c r="KWJ73" s="26"/>
      <c r="KWK73" s="26"/>
      <c r="KWL73" s="26"/>
      <c r="KWM73" s="26"/>
      <c r="KWN73" s="26"/>
      <c r="KWO73" s="26"/>
      <c r="KWP73" s="26"/>
      <c r="KWQ73" s="26"/>
      <c r="KWR73" s="26"/>
      <c r="KWS73" s="26"/>
      <c r="KWT73" s="26"/>
      <c r="KWU73" s="26"/>
      <c r="KWV73" s="26"/>
      <c r="KWW73" s="26"/>
      <c r="KWX73" s="26"/>
      <c r="KWY73" s="26"/>
      <c r="KWZ73" s="26"/>
      <c r="KXA73" s="26"/>
      <c r="KXB73" s="26"/>
      <c r="KXC73" s="26"/>
      <c r="KXD73" s="26"/>
      <c r="KXE73" s="26"/>
      <c r="KXF73" s="26"/>
      <c r="KXG73" s="26"/>
      <c r="KXH73" s="26"/>
      <c r="KXI73" s="26"/>
      <c r="KXJ73" s="26"/>
      <c r="KXK73" s="26"/>
      <c r="KXL73" s="26"/>
      <c r="KXM73" s="26"/>
      <c r="KXN73" s="26"/>
      <c r="KXO73" s="26"/>
      <c r="KXP73" s="26"/>
      <c r="KXQ73" s="26"/>
      <c r="KXR73" s="26"/>
      <c r="KXS73" s="26"/>
      <c r="KXT73" s="26"/>
      <c r="KXU73" s="26"/>
      <c r="KXV73" s="26"/>
      <c r="KXW73" s="26"/>
      <c r="KXX73" s="26"/>
      <c r="KXY73" s="26"/>
      <c r="KXZ73" s="26"/>
      <c r="KYA73" s="26"/>
      <c r="KYB73" s="26"/>
      <c r="KYC73" s="26"/>
      <c r="KYD73" s="26"/>
      <c r="KYE73" s="26"/>
      <c r="KYF73" s="26"/>
      <c r="KYG73" s="26"/>
      <c r="KYH73" s="26"/>
      <c r="KYI73" s="26"/>
      <c r="KYJ73" s="26"/>
      <c r="KYK73" s="26"/>
      <c r="KYL73" s="26"/>
      <c r="KYM73" s="26"/>
      <c r="KYN73" s="26"/>
      <c r="KYO73" s="26"/>
      <c r="KYP73" s="26"/>
      <c r="KYQ73" s="26"/>
      <c r="KYR73" s="26"/>
      <c r="KYS73" s="26"/>
      <c r="KYT73" s="26"/>
      <c r="KYU73" s="26"/>
      <c r="KYV73" s="26"/>
      <c r="KYW73" s="26"/>
      <c r="KYX73" s="26"/>
      <c r="KYY73" s="26"/>
      <c r="KYZ73" s="26"/>
      <c r="KZA73" s="26"/>
      <c r="KZB73" s="26"/>
      <c r="KZC73" s="26"/>
      <c r="KZD73" s="26"/>
      <c r="KZE73" s="26"/>
      <c r="KZF73" s="26"/>
      <c r="KZG73" s="26"/>
      <c r="KZH73" s="26"/>
      <c r="KZI73" s="26"/>
      <c r="KZJ73" s="26"/>
      <c r="KZK73" s="26"/>
      <c r="KZL73" s="26"/>
      <c r="KZM73" s="26"/>
      <c r="KZN73" s="26"/>
      <c r="KZO73" s="26"/>
      <c r="KZP73" s="26"/>
      <c r="KZQ73" s="26"/>
      <c r="KZR73" s="26"/>
      <c r="KZS73" s="26"/>
      <c r="KZT73" s="26"/>
      <c r="KZU73" s="26"/>
      <c r="KZV73" s="26"/>
      <c r="KZW73" s="26"/>
      <c r="KZX73" s="26"/>
      <c r="KZY73" s="26"/>
      <c r="KZZ73" s="26"/>
      <c r="LAA73" s="26"/>
      <c r="LAB73" s="26"/>
      <c r="LAC73" s="26"/>
      <c r="LAD73" s="26"/>
      <c r="LAE73" s="26"/>
      <c r="LAF73" s="26"/>
      <c r="LAG73" s="26"/>
      <c r="LAH73" s="26"/>
      <c r="LAI73" s="26"/>
      <c r="LAJ73" s="26"/>
      <c r="LAK73" s="26"/>
      <c r="LAL73" s="26"/>
      <c r="LAM73" s="26"/>
      <c r="LAN73" s="26"/>
      <c r="LAO73" s="26"/>
      <c r="LAP73" s="26"/>
      <c r="LAQ73" s="26"/>
      <c r="LAR73" s="26"/>
      <c r="LAS73" s="26"/>
      <c r="LAT73" s="26"/>
      <c r="LAU73" s="26"/>
      <c r="LAV73" s="26"/>
      <c r="LAW73" s="26"/>
      <c r="LAX73" s="26"/>
      <c r="LAY73" s="26"/>
      <c r="LAZ73" s="26"/>
      <c r="LBA73" s="26"/>
      <c r="LBB73" s="26"/>
      <c r="LBC73" s="26"/>
      <c r="LBD73" s="26"/>
      <c r="LBE73" s="26"/>
      <c r="LBF73" s="26"/>
      <c r="LBG73" s="26"/>
      <c r="LBH73" s="26"/>
      <c r="LBI73" s="26"/>
      <c r="LBJ73" s="26"/>
      <c r="LBK73" s="26"/>
      <c r="LBL73" s="26"/>
      <c r="LBM73" s="26"/>
      <c r="LBN73" s="26"/>
      <c r="LBO73" s="26"/>
      <c r="LBP73" s="26"/>
      <c r="LBQ73" s="26"/>
      <c r="LBR73" s="26"/>
      <c r="LBS73" s="26"/>
      <c r="LBT73" s="26"/>
      <c r="LBU73" s="26"/>
      <c r="LBV73" s="26"/>
      <c r="LBW73" s="26"/>
      <c r="LBX73" s="26"/>
      <c r="LBY73" s="26"/>
      <c r="LBZ73" s="26"/>
      <c r="LCA73" s="26"/>
      <c r="LCB73" s="26"/>
      <c r="LCC73" s="26"/>
      <c r="LCD73" s="26"/>
      <c r="LCE73" s="26"/>
      <c r="LCF73" s="26"/>
      <c r="LCG73" s="26"/>
      <c r="LCH73" s="26"/>
      <c r="LCI73" s="26"/>
      <c r="LCJ73" s="26"/>
      <c r="LCK73" s="26"/>
      <c r="LCL73" s="26"/>
      <c r="LCM73" s="26"/>
      <c r="LCN73" s="26"/>
      <c r="LCO73" s="26"/>
      <c r="LCP73" s="26"/>
      <c r="LCQ73" s="26"/>
      <c r="LCR73" s="26"/>
      <c r="LCS73" s="26"/>
      <c r="LCT73" s="26"/>
      <c r="LCU73" s="26"/>
      <c r="LCV73" s="26"/>
      <c r="LCW73" s="26"/>
      <c r="LCX73" s="26"/>
      <c r="LCY73" s="26"/>
      <c r="LCZ73" s="26"/>
      <c r="LDA73" s="26"/>
      <c r="LDB73" s="26"/>
      <c r="LDC73" s="26"/>
      <c r="LDD73" s="26"/>
      <c r="LDE73" s="26"/>
      <c r="LDF73" s="26"/>
      <c r="LDG73" s="26"/>
      <c r="LDH73" s="26"/>
      <c r="LDI73" s="26"/>
      <c r="LDJ73" s="26"/>
      <c r="LDK73" s="26"/>
      <c r="LDL73" s="26"/>
      <c r="LDM73" s="26"/>
      <c r="LDN73" s="26"/>
      <c r="LDO73" s="26"/>
      <c r="LDP73" s="26"/>
      <c r="LDQ73" s="26"/>
      <c r="LDR73" s="26"/>
      <c r="LDS73" s="26"/>
      <c r="LDT73" s="26"/>
      <c r="LDU73" s="26"/>
      <c r="LDV73" s="26"/>
      <c r="LDW73" s="26"/>
      <c r="LDX73" s="26"/>
      <c r="LDY73" s="26"/>
      <c r="LDZ73" s="26"/>
      <c r="LEA73" s="26"/>
      <c r="LEB73" s="26"/>
      <c r="LEC73" s="26"/>
      <c r="LED73" s="26"/>
      <c r="LEE73" s="26"/>
      <c r="LEF73" s="26"/>
      <c r="LEG73" s="26"/>
      <c r="LEH73" s="26"/>
      <c r="LEI73" s="26"/>
      <c r="LEJ73" s="26"/>
      <c r="LEK73" s="26"/>
      <c r="LEL73" s="26"/>
      <c r="LEM73" s="26"/>
      <c r="LEN73" s="26"/>
      <c r="LEO73" s="26"/>
      <c r="LEP73" s="26"/>
      <c r="LEQ73" s="26"/>
      <c r="LER73" s="26"/>
      <c r="LES73" s="26"/>
      <c r="LET73" s="26"/>
      <c r="LEU73" s="26"/>
      <c r="LEV73" s="26"/>
      <c r="LEW73" s="26"/>
      <c r="LEX73" s="26"/>
      <c r="LEY73" s="26"/>
      <c r="LEZ73" s="26"/>
      <c r="LFA73" s="26"/>
      <c r="LFB73" s="26"/>
      <c r="LFC73" s="26"/>
      <c r="LFD73" s="26"/>
      <c r="LFE73" s="26"/>
      <c r="LFF73" s="26"/>
      <c r="LFG73" s="26"/>
      <c r="LFH73" s="26"/>
      <c r="LFI73" s="26"/>
      <c r="LFJ73" s="26"/>
      <c r="LFK73" s="26"/>
      <c r="LFL73" s="26"/>
      <c r="LFM73" s="26"/>
      <c r="LFN73" s="26"/>
      <c r="LFO73" s="26"/>
      <c r="LFP73" s="26"/>
      <c r="LFQ73" s="26"/>
      <c r="LFR73" s="26"/>
      <c r="LFS73" s="26"/>
      <c r="LFT73" s="26"/>
      <c r="LFU73" s="26"/>
      <c r="LFV73" s="26"/>
      <c r="LFW73" s="26"/>
      <c r="LFX73" s="26"/>
      <c r="LFY73" s="26"/>
      <c r="LFZ73" s="26"/>
      <c r="LGA73" s="26"/>
      <c r="LGB73" s="26"/>
      <c r="LGC73" s="26"/>
      <c r="LGD73" s="26"/>
      <c r="LGE73" s="26"/>
      <c r="LGF73" s="26"/>
      <c r="LGG73" s="26"/>
      <c r="LGH73" s="26"/>
      <c r="LGI73" s="26"/>
      <c r="LGJ73" s="26"/>
      <c r="LGK73" s="26"/>
      <c r="LGL73" s="26"/>
      <c r="LGM73" s="26"/>
      <c r="LGN73" s="26"/>
      <c r="LGO73" s="26"/>
      <c r="LGP73" s="26"/>
      <c r="LGQ73" s="26"/>
      <c r="LGR73" s="26"/>
      <c r="LGS73" s="26"/>
      <c r="LGT73" s="26"/>
      <c r="LGU73" s="26"/>
      <c r="LGV73" s="26"/>
      <c r="LGW73" s="26"/>
      <c r="LGX73" s="26"/>
      <c r="LGY73" s="26"/>
      <c r="LGZ73" s="26"/>
      <c r="LHA73" s="26"/>
      <c r="LHB73" s="26"/>
      <c r="LHC73" s="26"/>
      <c r="LHD73" s="26"/>
      <c r="LHE73" s="26"/>
      <c r="LHF73" s="26"/>
      <c r="LHG73" s="26"/>
      <c r="LHH73" s="26"/>
      <c r="LHI73" s="26"/>
      <c r="LHJ73" s="26"/>
      <c r="LHK73" s="26"/>
      <c r="LHL73" s="26"/>
      <c r="LHM73" s="26"/>
      <c r="LHN73" s="26"/>
      <c r="LHO73" s="26"/>
      <c r="LHP73" s="26"/>
      <c r="LHQ73" s="26"/>
      <c r="LHR73" s="26"/>
      <c r="LHS73" s="26"/>
      <c r="LHT73" s="26"/>
      <c r="LHU73" s="26"/>
      <c r="LHV73" s="26"/>
      <c r="LHW73" s="26"/>
      <c r="LHX73" s="26"/>
      <c r="LHY73" s="26"/>
      <c r="LHZ73" s="26"/>
      <c r="LIA73" s="26"/>
      <c r="LIB73" s="26"/>
      <c r="LIC73" s="26"/>
      <c r="LID73" s="26"/>
      <c r="LIE73" s="26"/>
      <c r="LIF73" s="26"/>
      <c r="LIG73" s="26"/>
      <c r="LIH73" s="26"/>
      <c r="LII73" s="26"/>
      <c r="LIJ73" s="26"/>
      <c r="LIK73" s="26"/>
      <c r="LIL73" s="26"/>
      <c r="LIM73" s="26"/>
      <c r="LIN73" s="26"/>
      <c r="LIO73" s="26"/>
      <c r="LIP73" s="26"/>
      <c r="LIQ73" s="26"/>
      <c r="LIR73" s="26"/>
      <c r="LIS73" s="26"/>
      <c r="LIT73" s="26"/>
      <c r="LIU73" s="26"/>
      <c r="LIV73" s="26"/>
      <c r="LIW73" s="26"/>
      <c r="LIX73" s="26"/>
      <c r="LIY73" s="26"/>
      <c r="LIZ73" s="26"/>
      <c r="LJA73" s="26"/>
      <c r="LJB73" s="26"/>
      <c r="LJC73" s="26"/>
      <c r="LJD73" s="26"/>
      <c r="LJE73" s="26"/>
      <c r="LJF73" s="26"/>
      <c r="LJG73" s="26"/>
      <c r="LJH73" s="26"/>
      <c r="LJI73" s="26"/>
      <c r="LJJ73" s="26"/>
      <c r="LJK73" s="26"/>
      <c r="LJL73" s="26"/>
      <c r="LJM73" s="26"/>
      <c r="LJN73" s="26"/>
      <c r="LJO73" s="26"/>
      <c r="LJP73" s="26"/>
      <c r="LJQ73" s="26"/>
      <c r="LJR73" s="26"/>
      <c r="LJS73" s="26"/>
      <c r="LJT73" s="26"/>
      <c r="LJU73" s="26"/>
      <c r="LJV73" s="26"/>
      <c r="LJW73" s="26"/>
      <c r="LJX73" s="26"/>
      <c r="LJY73" s="26"/>
      <c r="LJZ73" s="26"/>
      <c r="LKA73" s="26"/>
      <c r="LKB73" s="26"/>
      <c r="LKC73" s="26"/>
      <c r="LKD73" s="26"/>
      <c r="LKE73" s="26"/>
      <c r="LKF73" s="26"/>
      <c r="LKG73" s="26"/>
      <c r="LKH73" s="26"/>
      <c r="LKI73" s="26"/>
      <c r="LKJ73" s="26"/>
      <c r="LKK73" s="26"/>
      <c r="LKL73" s="26"/>
      <c r="LKM73" s="26"/>
      <c r="LKN73" s="26"/>
      <c r="LKO73" s="26"/>
      <c r="LKP73" s="26"/>
      <c r="LKQ73" s="26"/>
      <c r="LKR73" s="26"/>
      <c r="LKS73" s="26"/>
      <c r="LKT73" s="26"/>
      <c r="LKU73" s="26"/>
      <c r="LKV73" s="26"/>
      <c r="LKW73" s="26"/>
      <c r="LKX73" s="26"/>
      <c r="LKY73" s="26"/>
      <c r="LKZ73" s="26"/>
      <c r="LLA73" s="26"/>
      <c r="LLB73" s="26"/>
      <c r="LLC73" s="26"/>
      <c r="LLD73" s="26"/>
      <c r="LLE73" s="26"/>
      <c r="LLF73" s="26"/>
      <c r="LLG73" s="26"/>
      <c r="LLH73" s="26"/>
      <c r="LLI73" s="26"/>
      <c r="LLJ73" s="26"/>
      <c r="LLK73" s="26"/>
      <c r="LLL73" s="26"/>
      <c r="LLM73" s="26"/>
      <c r="LLN73" s="26"/>
      <c r="LLO73" s="26"/>
      <c r="LLP73" s="26"/>
      <c r="LLQ73" s="26"/>
      <c r="LLR73" s="26"/>
      <c r="LLS73" s="26"/>
      <c r="LLT73" s="26"/>
      <c r="LLU73" s="26"/>
      <c r="LLV73" s="26"/>
      <c r="LLW73" s="26"/>
      <c r="LLX73" s="26"/>
      <c r="LLY73" s="26"/>
      <c r="LLZ73" s="26"/>
      <c r="LMA73" s="26"/>
      <c r="LMB73" s="26"/>
      <c r="LMC73" s="26"/>
      <c r="LMD73" s="26"/>
      <c r="LME73" s="26"/>
      <c r="LMF73" s="26"/>
      <c r="LMG73" s="26"/>
      <c r="LMH73" s="26"/>
      <c r="LMI73" s="26"/>
      <c r="LMJ73" s="26"/>
      <c r="LMK73" s="26"/>
      <c r="LML73" s="26"/>
      <c r="LMM73" s="26"/>
      <c r="LMN73" s="26"/>
      <c r="LMO73" s="26"/>
      <c r="LMP73" s="26"/>
      <c r="LMQ73" s="26"/>
      <c r="LMR73" s="26"/>
      <c r="LMS73" s="26"/>
      <c r="LMT73" s="26"/>
      <c r="LMU73" s="26"/>
      <c r="LMV73" s="26"/>
      <c r="LMW73" s="26"/>
      <c r="LMX73" s="26"/>
      <c r="LMY73" s="26"/>
      <c r="LMZ73" s="26"/>
      <c r="LNA73" s="26"/>
      <c r="LNB73" s="26"/>
      <c r="LNC73" s="26"/>
      <c r="LND73" s="26"/>
      <c r="LNE73" s="26"/>
      <c r="LNF73" s="26"/>
      <c r="LNG73" s="26"/>
      <c r="LNH73" s="26"/>
      <c r="LNI73" s="26"/>
      <c r="LNJ73" s="26"/>
      <c r="LNK73" s="26"/>
      <c r="LNL73" s="26"/>
      <c r="LNM73" s="26"/>
      <c r="LNN73" s="26"/>
      <c r="LNO73" s="26"/>
      <c r="LNP73" s="26"/>
      <c r="LNQ73" s="26"/>
      <c r="LNR73" s="26"/>
      <c r="LNS73" s="26"/>
      <c r="LNT73" s="26"/>
      <c r="LNU73" s="26"/>
      <c r="LNV73" s="26"/>
      <c r="LNW73" s="26"/>
      <c r="LNX73" s="26"/>
      <c r="LNY73" s="26"/>
      <c r="LNZ73" s="26"/>
      <c r="LOA73" s="26"/>
      <c r="LOB73" s="26"/>
      <c r="LOC73" s="26"/>
      <c r="LOD73" s="26"/>
      <c r="LOE73" s="26"/>
      <c r="LOF73" s="26"/>
      <c r="LOG73" s="26"/>
      <c r="LOH73" s="26"/>
      <c r="LOI73" s="26"/>
      <c r="LOJ73" s="26"/>
      <c r="LOK73" s="26"/>
      <c r="LOL73" s="26"/>
      <c r="LOM73" s="26"/>
      <c r="LON73" s="26"/>
      <c r="LOO73" s="26"/>
      <c r="LOP73" s="26"/>
      <c r="LOQ73" s="26"/>
      <c r="LOR73" s="26"/>
      <c r="LOS73" s="26"/>
      <c r="LOT73" s="26"/>
      <c r="LOU73" s="26"/>
      <c r="LOV73" s="26"/>
      <c r="LOW73" s="26"/>
      <c r="LOX73" s="26"/>
      <c r="LOY73" s="26"/>
      <c r="LOZ73" s="26"/>
      <c r="LPA73" s="26"/>
      <c r="LPB73" s="26"/>
      <c r="LPC73" s="26"/>
      <c r="LPD73" s="26"/>
      <c r="LPE73" s="26"/>
      <c r="LPF73" s="26"/>
      <c r="LPG73" s="26"/>
      <c r="LPH73" s="26"/>
      <c r="LPI73" s="26"/>
      <c r="LPJ73" s="26"/>
      <c r="LPK73" s="26"/>
      <c r="LPL73" s="26"/>
      <c r="LPM73" s="26"/>
      <c r="LPN73" s="26"/>
      <c r="LPO73" s="26"/>
      <c r="LPP73" s="26"/>
      <c r="LPQ73" s="26"/>
      <c r="LPR73" s="26"/>
      <c r="LPS73" s="26"/>
      <c r="LPT73" s="26"/>
      <c r="LPU73" s="26"/>
      <c r="LPV73" s="26"/>
      <c r="LPW73" s="26"/>
      <c r="LPX73" s="26"/>
      <c r="LPY73" s="26"/>
      <c r="LPZ73" s="26"/>
      <c r="LQA73" s="26"/>
      <c r="LQB73" s="26"/>
      <c r="LQC73" s="26"/>
      <c r="LQD73" s="26"/>
      <c r="LQE73" s="26"/>
      <c r="LQF73" s="26"/>
      <c r="LQG73" s="26"/>
      <c r="LQH73" s="26"/>
      <c r="LQI73" s="26"/>
      <c r="LQJ73" s="26"/>
      <c r="LQK73" s="26"/>
      <c r="LQL73" s="26"/>
      <c r="LQM73" s="26"/>
      <c r="LQN73" s="26"/>
      <c r="LQO73" s="26"/>
      <c r="LQP73" s="26"/>
      <c r="LQQ73" s="26"/>
      <c r="LQR73" s="26"/>
      <c r="LQS73" s="26"/>
      <c r="LQT73" s="26"/>
      <c r="LQU73" s="26"/>
      <c r="LQV73" s="26"/>
      <c r="LQW73" s="26"/>
      <c r="LQX73" s="26"/>
      <c r="LQY73" s="26"/>
      <c r="LQZ73" s="26"/>
      <c r="LRA73" s="26"/>
      <c r="LRB73" s="26"/>
      <c r="LRC73" s="26"/>
      <c r="LRD73" s="26"/>
      <c r="LRE73" s="26"/>
      <c r="LRF73" s="26"/>
      <c r="LRG73" s="26"/>
      <c r="LRH73" s="26"/>
      <c r="LRI73" s="26"/>
      <c r="LRJ73" s="26"/>
      <c r="LRK73" s="26"/>
      <c r="LRL73" s="26"/>
      <c r="LRM73" s="26"/>
      <c r="LRN73" s="26"/>
      <c r="LRO73" s="26"/>
      <c r="LRP73" s="26"/>
      <c r="LRQ73" s="26"/>
      <c r="LRR73" s="26"/>
      <c r="LRS73" s="26"/>
      <c r="LRT73" s="26"/>
      <c r="LRU73" s="26"/>
      <c r="LRV73" s="26"/>
      <c r="LRW73" s="26"/>
      <c r="LRX73" s="26"/>
      <c r="LRY73" s="26"/>
      <c r="LRZ73" s="26"/>
      <c r="LSA73" s="26"/>
      <c r="LSB73" s="26"/>
      <c r="LSC73" s="26"/>
      <c r="LSD73" s="26"/>
      <c r="LSE73" s="26"/>
      <c r="LSF73" s="26"/>
      <c r="LSG73" s="26"/>
      <c r="LSH73" s="26"/>
      <c r="LSI73" s="26"/>
      <c r="LSJ73" s="26"/>
      <c r="LSK73" s="26"/>
      <c r="LSL73" s="26"/>
      <c r="LSM73" s="26"/>
      <c r="LSN73" s="26"/>
      <c r="LSO73" s="26"/>
      <c r="LSP73" s="26"/>
      <c r="LSQ73" s="26"/>
      <c r="LSR73" s="26"/>
      <c r="LSS73" s="26"/>
      <c r="LST73" s="26"/>
      <c r="LSU73" s="26"/>
      <c r="LSV73" s="26"/>
      <c r="LSW73" s="26"/>
      <c r="LSX73" s="26"/>
      <c r="LSY73" s="26"/>
      <c r="LSZ73" s="26"/>
      <c r="LTA73" s="26"/>
      <c r="LTB73" s="26"/>
      <c r="LTC73" s="26"/>
      <c r="LTD73" s="26"/>
      <c r="LTE73" s="26"/>
      <c r="LTF73" s="26"/>
      <c r="LTG73" s="26"/>
      <c r="LTH73" s="26"/>
      <c r="LTI73" s="26"/>
      <c r="LTJ73" s="26"/>
      <c r="LTK73" s="26"/>
      <c r="LTL73" s="26"/>
      <c r="LTM73" s="26"/>
      <c r="LTN73" s="26"/>
      <c r="LTO73" s="26"/>
      <c r="LTP73" s="26"/>
      <c r="LTQ73" s="26"/>
      <c r="LTR73" s="26"/>
      <c r="LTS73" s="26"/>
      <c r="LTT73" s="26"/>
      <c r="LTU73" s="26"/>
      <c r="LTV73" s="26"/>
      <c r="LTW73" s="26"/>
      <c r="LTX73" s="26"/>
      <c r="LTY73" s="26"/>
      <c r="LTZ73" s="26"/>
      <c r="LUA73" s="26"/>
      <c r="LUB73" s="26"/>
      <c r="LUC73" s="26"/>
      <c r="LUD73" s="26"/>
      <c r="LUE73" s="26"/>
      <c r="LUF73" s="26"/>
      <c r="LUG73" s="26"/>
      <c r="LUH73" s="26"/>
      <c r="LUI73" s="26"/>
      <c r="LUJ73" s="26"/>
      <c r="LUK73" s="26"/>
      <c r="LUL73" s="26"/>
      <c r="LUM73" s="26"/>
      <c r="LUN73" s="26"/>
      <c r="LUO73" s="26"/>
      <c r="LUP73" s="26"/>
      <c r="LUQ73" s="26"/>
      <c r="LUR73" s="26"/>
      <c r="LUS73" s="26"/>
      <c r="LUT73" s="26"/>
      <c r="LUU73" s="26"/>
      <c r="LUV73" s="26"/>
      <c r="LUW73" s="26"/>
      <c r="LUX73" s="26"/>
      <c r="LUY73" s="26"/>
      <c r="LUZ73" s="26"/>
      <c r="LVA73" s="26"/>
      <c r="LVB73" s="26"/>
      <c r="LVC73" s="26"/>
      <c r="LVD73" s="26"/>
      <c r="LVE73" s="26"/>
      <c r="LVF73" s="26"/>
      <c r="LVG73" s="26"/>
      <c r="LVH73" s="26"/>
      <c r="LVI73" s="26"/>
      <c r="LVJ73" s="26"/>
      <c r="LVK73" s="26"/>
      <c r="LVL73" s="26"/>
      <c r="LVM73" s="26"/>
      <c r="LVN73" s="26"/>
      <c r="LVO73" s="26"/>
      <c r="LVP73" s="26"/>
      <c r="LVQ73" s="26"/>
      <c r="LVR73" s="26"/>
      <c r="LVS73" s="26"/>
      <c r="LVT73" s="26"/>
      <c r="LVU73" s="26"/>
      <c r="LVV73" s="26"/>
      <c r="LVW73" s="26"/>
      <c r="LVX73" s="26"/>
      <c r="LVY73" s="26"/>
      <c r="LVZ73" s="26"/>
      <c r="LWA73" s="26"/>
      <c r="LWB73" s="26"/>
      <c r="LWC73" s="26"/>
      <c r="LWD73" s="26"/>
      <c r="LWE73" s="26"/>
      <c r="LWF73" s="26"/>
      <c r="LWG73" s="26"/>
      <c r="LWH73" s="26"/>
      <c r="LWI73" s="26"/>
      <c r="LWJ73" s="26"/>
      <c r="LWK73" s="26"/>
      <c r="LWL73" s="26"/>
      <c r="LWM73" s="26"/>
      <c r="LWN73" s="26"/>
      <c r="LWO73" s="26"/>
      <c r="LWP73" s="26"/>
      <c r="LWQ73" s="26"/>
      <c r="LWR73" s="26"/>
      <c r="LWS73" s="26"/>
      <c r="LWT73" s="26"/>
      <c r="LWU73" s="26"/>
      <c r="LWV73" s="26"/>
      <c r="LWW73" s="26"/>
      <c r="LWX73" s="26"/>
      <c r="LWY73" s="26"/>
      <c r="LWZ73" s="26"/>
      <c r="LXA73" s="26"/>
      <c r="LXB73" s="26"/>
      <c r="LXC73" s="26"/>
      <c r="LXD73" s="26"/>
      <c r="LXE73" s="26"/>
      <c r="LXF73" s="26"/>
      <c r="LXG73" s="26"/>
      <c r="LXH73" s="26"/>
      <c r="LXI73" s="26"/>
      <c r="LXJ73" s="26"/>
      <c r="LXK73" s="26"/>
      <c r="LXL73" s="26"/>
      <c r="LXM73" s="26"/>
      <c r="LXN73" s="26"/>
      <c r="LXO73" s="26"/>
      <c r="LXP73" s="26"/>
      <c r="LXQ73" s="26"/>
      <c r="LXR73" s="26"/>
      <c r="LXS73" s="26"/>
      <c r="LXT73" s="26"/>
      <c r="LXU73" s="26"/>
      <c r="LXV73" s="26"/>
      <c r="LXW73" s="26"/>
      <c r="LXX73" s="26"/>
      <c r="LXY73" s="26"/>
      <c r="LXZ73" s="26"/>
      <c r="LYA73" s="26"/>
      <c r="LYB73" s="26"/>
      <c r="LYC73" s="26"/>
      <c r="LYD73" s="26"/>
      <c r="LYE73" s="26"/>
      <c r="LYF73" s="26"/>
      <c r="LYG73" s="26"/>
      <c r="LYH73" s="26"/>
      <c r="LYI73" s="26"/>
      <c r="LYJ73" s="26"/>
      <c r="LYK73" s="26"/>
      <c r="LYL73" s="26"/>
      <c r="LYM73" s="26"/>
      <c r="LYN73" s="26"/>
      <c r="LYO73" s="26"/>
      <c r="LYP73" s="26"/>
      <c r="LYQ73" s="26"/>
      <c r="LYR73" s="26"/>
      <c r="LYS73" s="26"/>
      <c r="LYT73" s="26"/>
      <c r="LYU73" s="26"/>
      <c r="LYV73" s="26"/>
      <c r="LYW73" s="26"/>
      <c r="LYX73" s="26"/>
      <c r="LYY73" s="26"/>
      <c r="LYZ73" s="26"/>
      <c r="LZA73" s="26"/>
      <c r="LZB73" s="26"/>
      <c r="LZC73" s="26"/>
      <c r="LZD73" s="26"/>
      <c r="LZE73" s="26"/>
      <c r="LZF73" s="26"/>
      <c r="LZG73" s="26"/>
      <c r="LZH73" s="26"/>
      <c r="LZI73" s="26"/>
      <c r="LZJ73" s="26"/>
      <c r="LZK73" s="26"/>
      <c r="LZL73" s="26"/>
      <c r="LZM73" s="26"/>
      <c r="LZN73" s="26"/>
      <c r="LZO73" s="26"/>
      <c r="LZP73" s="26"/>
      <c r="LZQ73" s="26"/>
      <c r="LZR73" s="26"/>
      <c r="LZS73" s="26"/>
      <c r="LZT73" s="26"/>
      <c r="LZU73" s="26"/>
      <c r="LZV73" s="26"/>
      <c r="LZW73" s="26"/>
      <c r="LZX73" s="26"/>
      <c r="LZY73" s="26"/>
      <c r="LZZ73" s="26"/>
      <c r="MAA73" s="26"/>
      <c r="MAB73" s="26"/>
      <c r="MAC73" s="26"/>
      <c r="MAD73" s="26"/>
      <c r="MAE73" s="26"/>
      <c r="MAF73" s="26"/>
      <c r="MAG73" s="26"/>
      <c r="MAH73" s="26"/>
      <c r="MAI73" s="26"/>
      <c r="MAJ73" s="26"/>
      <c r="MAK73" s="26"/>
      <c r="MAL73" s="26"/>
      <c r="MAM73" s="26"/>
      <c r="MAN73" s="26"/>
      <c r="MAO73" s="26"/>
      <c r="MAP73" s="26"/>
      <c r="MAQ73" s="26"/>
      <c r="MAR73" s="26"/>
      <c r="MAS73" s="26"/>
      <c r="MAT73" s="26"/>
      <c r="MAU73" s="26"/>
      <c r="MAV73" s="26"/>
      <c r="MAW73" s="26"/>
      <c r="MAX73" s="26"/>
      <c r="MAY73" s="26"/>
      <c r="MAZ73" s="26"/>
      <c r="MBA73" s="26"/>
      <c r="MBB73" s="26"/>
      <c r="MBC73" s="26"/>
      <c r="MBD73" s="26"/>
      <c r="MBE73" s="26"/>
      <c r="MBF73" s="26"/>
      <c r="MBG73" s="26"/>
      <c r="MBH73" s="26"/>
      <c r="MBI73" s="26"/>
      <c r="MBJ73" s="26"/>
      <c r="MBK73" s="26"/>
      <c r="MBL73" s="26"/>
      <c r="MBM73" s="26"/>
      <c r="MBN73" s="26"/>
      <c r="MBO73" s="26"/>
      <c r="MBP73" s="26"/>
      <c r="MBQ73" s="26"/>
      <c r="MBR73" s="26"/>
      <c r="MBS73" s="26"/>
      <c r="MBT73" s="26"/>
      <c r="MBU73" s="26"/>
      <c r="MBV73" s="26"/>
      <c r="MBW73" s="26"/>
      <c r="MBX73" s="26"/>
      <c r="MBY73" s="26"/>
      <c r="MBZ73" s="26"/>
      <c r="MCA73" s="26"/>
      <c r="MCB73" s="26"/>
      <c r="MCC73" s="26"/>
      <c r="MCD73" s="26"/>
      <c r="MCE73" s="26"/>
      <c r="MCF73" s="26"/>
      <c r="MCG73" s="26"/>
      <c r="MCH73" s="26"/>
      <c r="MCI73" s="26"/>
      <c r="MCJ73" s="26"/>
      <c r="MCK73" s="26"/>
      <c r="MCL73" s="26"/>
      <c r="MCM73" s="26"/>
      <c r="MCN73" s="26"/>
      <c r="MCO73" s="26"/>
      <c r="MCP73" s="26"/>
      <c r="MCQ73" s="26"/>
      <c r="MCR73" s="26"/>
      <c r="MCS73" s="26"/>
      <c r="MCT73" s="26"/>
      <c r="MCU73" s="26"/>
      <c r="MCV73" s="26"/>
      <c r="MCW73" s="26"/>
      <c r="MCX73" s="26"/>
      <c r="MCY73" s="26"/>
      <c r="MCZ73" s="26"/>
      <c r="MDA73" s="26"/>
      <c r="MDB73" s="26"/>
      <c r="MDC73" s="26"/>
      <c r="MDD73" s="26"/>
      <c r="MDE73" s="26"/>
      <c r="MDF73" s="26"/>
      <c r="MDG73" s="26"/>
      <c r="MDH73" s="26"/>
      <c r="MDI73" s="26"/>
      <c r="MDJ73" s="26"/>
      <c r="MDK73" s="26"/>
      <c r="MDL73" s="26"/>
      <c r="MDM73" s="26"/>
      <c r="MDN73" s="26"/>
      <c r="MDO73" s="26"/>
      <c r="MDP73" s="26"/>
      <c r="MDQ73" s="26"/>
      <c r="MDR73" s="26"/>
      <c r="MDS73" s="26"/>
      <c r="MDT73" s="26"/>
      <c r="MDU73" s="26"/>
      <c r="MDV73" s="26"/>
      <c r="MDW73" s="26"/>
      <c r="MDX73" s="26"/>
      <c r="MDY73" s="26"/>
      <c r="MDZ73" s="26"/>
      <c r="MEA73" s="26"/>
      <c r="MEB73" s="26"/>
      <c r="MEC73" s="26"/>
      <c r="MED73" s="26"/>
      <c r="MEE73" s="26"/>
      <c r="MEF73" s="26"/>
      <c r="MEG73" s="26"/>
      <c r="MEH73" s="26"/>
      <c r="MEI73" s="26"/>
      <c r="MEJ73" s="26"/>
      <c r="MEK73" s="26"/>
      <c r="MEL73" s="26"/>
      <c r="MEM73" s="26"/>
      <c r="MEN73" s="26"/>
      <c r="MEO73" s="26"/>
      <c r="MEP73" s="26"/>
      <c r="MEQ73" s="26"/>
      <c r="MER73" s="26"/>
      <c r="MES73" s="26"/>
      <c r="MET73" s="26"/>
      <c r="MEU73" s="26"/>
      <c r="MEV73" s="26"/>
      <c r="MEW73" s="26"/>
      <c r="MEX73" s="26"/>
      <c r="MEY73" s="26"/>
      <c r="MEZ73" s="26"/>
      <c r="MFA73" s="26"/>
      <c r="MFB73" s="26"/>
      <c r="MFC73" s="26"/>
      <c r="MFD73" s="26"/>
      <c r="MFE73" s="26"/>
      <c r="MFF73" s="26"/>
      <c r="MFG73" s="26"/>
      <c r="MFH73" s="26"/>
      <c r="MFI73" s="26"/>
      <c r="MFJ73" s="26"/>
      <c r="MFK73" s="26"/>
      <c r="MFL73" s="26"/>
      <c r="MFM73" s="26"/>
      <c r="MFN73" s="26"/>
      <c r="MFO73" s="26"/>
      <c r="MFP73" s="26"/>
      <c r="MFQ73" s="26"/>
      <c r="MFR73" s="26"/>
      <c r="MFS73" s="26"/>
      <c r="MFT73" s="26"/>
      <c r="MFU73" s="26"/>
      <c r="MFV73" s="26"/>
      <c r="MFW73" s="26"/>
      <c r="MFX73" s="26"/>
      <c r="MFY73" s="26"/>
      <c r="MFZ73" s="26"/>
      <c r="MGA73" s="26"/>
      <c r="MGB73" s="26"/>
      <c r="MGC73" s="26"/>
      <c r="MGD73" s="26"/>
      <c r="MGE73" s="26"/>
      <c r="MGF73" s="26"/>
      <c r="MGG73" s="26"/>
      <c r="MGH73" s="26"/>
      <c r="MGI73" s="26"/>
      <c r="MGJ73" s="26"/>
      <c r="MGK73" s="26"/>
      <c r="MGL73" s="26"/>
      <c r="MGM73" s="26"/>
      <c r="MGN73" s="26"/>
      <c r="MGO73" s="26"/>
      <c r="MGP73" s="26"/>
      <c r="MGQ73" s="26"/>
      <c r="MGR73" s="26"/>
      <c r="MGS73" s="26"/>
      <c r="MGT73" s="26"/>
      <c r="MGU73" s="26"/>
      <c r="MGV73" s="26"/>
      <c r="MGW73" s="26"/>
      <c r="MGX73" s="26"/>
      <c r="MGY73" s="26"/>
      <c r="MGZ73" s="26"/>
      <c r="MHA73" s="26"/>
      <c r="MHB73" s="26"/>
      <c r="MHC73" s="26"/>
      <c r="MHD73" s="26"/>
      <c r="MHE73" s="26"/>
      <c r="MHF73" s="26"/>
      <c r="MHG73" s="26"/>
      <c r="MHH73" s="26"/>
      <c r="MHI73" s="26"/>
      <c r="MHJ73" s="26"/>
      <c r="MHK73" s="26"/>
      <c r="MHL73" s="26"/>
      <c r="MHM73" s="26"/>
      <c r="MHN73" s="26"/>
      <c r="MHO73" s="26"/>
      <c r="MHP73" s="26"/>
      <c r="MHQ73" s="26"/>
      <c r="MHR73" s="26"/>
      <c r="MHS73" s="26"/>
      <c r="MHT73" s="26"/>
      <c r="MHU73" s="26"/>
      <c r="MHV73" s="26"/>
      <c r="MHW73" s="26"/>
      <c r="MHX73" s="26"/>
      <c r="MHY73" s="26"/>
      <c r="MHZ73" s="26"/>
      <c r="MIA73" s="26"/>
      <c r="MIB73" s="26"/>
      <c r="MIC73" s="26"/>
      <c r="MID73" s="26"/>
      <c r="MIE73" s="26"/>
      <c r="MIF73" s="26"/>
      <c r="MIG73" s="26"/>
      <c r="MIH73" s="26"/>
      <c r="MII73" s="26"/>
      <c r="MIJ73" s="26"/>
      <c r="MIK73" s="26"/>
      <c r="MIL73" s="26"/>
      <c r="MIM73" s="26"/>
      <c r="MIN73" s="26"/>
      <c r="MIO73" s="26"/>
      <c r="MIP73" s="26"/>
      <c r="MIQ73" s="26"/>
      <c r="MIR73" s="26"/>
      <c r="MIS73" s="26"/>
      <c r="MIT73" s="26"/>
      <c r="MIU73" s="26"/>
      <c r="MIV73" s="26"/>
      <c r="MIW73" s="26"/>
      <c r="MIX73" s="26"/>
      <c r="MIY73" s="26"/>
      <c r="MIZ73" s="26"/>
      <c r="MJA73" s="26"/>
      <c r="MJB73" s="26"/>
      <c r="MJC73" s="26"/>
      <c r="MJD73" s="26"/>
      <c r="MJE73" s="26"/>
      <c r="MJF73" s="26"/>
      <c r="MJG73" s="26"/>
      <c r="MJH73" s="26"/>
      <c r="MJI73" s="26"/>
      <c r="MJJ73" s="26"/>
      <c r="MJK73" s="26"/>
      <c r="MJL73" s="26"/>
      <c r="MJM73" s="26"/>
      <c r="MJN73" s="26"/>
      <c r="MJO73" s="26"/>
      <c r="MJP73" s="26"/>
      <c r="MJQ73" s="26"/>
      <c r="MJR73" s="26"/>
      <c r="MJS73" s="26"/>
      <c r="MJT73" s="26"/>
      <c r="MJU73" s="26"/>
      <c r="MJV73" s="26"/>
      <c r="MJW73" s="26"/>
      <c r="MJX73" s="26"/>
      <c r="MJY73" s="26"/>
      <c r="MJZ73" s="26"/>
      <c r="MKA73" s="26"/>
      <c r="MKB73" s="26"/>
      <c r="MKC73" s="26"/>
      <c r="MKD73" s="26"/>
      <c r="MKE73" s="26"/>
      <c r="MKF73" s="26"/>
      <c r="MKG73" s="26"/>
      <c r="MKH73" s="26"/>
      <c r="MKI73" s="26"/>
      <c r="MKJ73" s="26"/>
      <c r="MKK73" s="26"/>
      <c r="MKL73" s="26"/>
      <c r="MKM73" s="26"/>
      <c r="MKN73" s="26"/>
      <c r="MKO73" s="26"/>
      <c r="MKP73" s="26"/>
      <c r="MKQ73" s="26"/>
      <c r="MKR73" s="26"/>
      <c r="MKS73" s="26"/>
      <c r="MKT73" s="26"/>
      <c r="MKU73" s="26"/>
      <c r="MKV73" s="26"/>
      <c r="MKW73" s="26"/>
      <c r="MKX73" s="26"/>
      <c r="MKY73" s="26"/>
      <c r="MKZ73" s="26"/>
      <c r="MLA73" s="26"/>
      <c r="MLB73" s="26"/>
      <c r="MLC73" s="26"/>
      <c r="MLD73" s="26"/>
      <c r="MLE73" s="26"/>
      <c r="MLF73" s="26"/>
      <c r="MLG73" s="26"/>
      <c r="MLH73" s="26"/>
      <c r="MLI73" s="26"/>
      <c r="MLJ73" s="26"/>
      <c r="MLK73" s="26"/>
      <c r="MLL73" s="26"/>
      <c r="MLM73" s="26"/>
      <c r="MLN73" s="26"/>
      <c r="MLO73" s="26"/>
      <c r="MLP73" s="26"/>
      <c r="MLQ73" s="26"/>
      <c r="MLR73" s="26"/>
      <c r="MLS73" s="26"/>
      <c r="MLT73" s="26"/>
      <c r="MLU73" s="26"/>
      <c r="MLV73" s="26"/>
      <c r="MLW73" s="26"/>
      <c r="MLX73" s="26"/>
      <c r="MLY73" s="26"/>
      <c r="MLZ73" s="26"/>
      <c r="MMA73" s="26"/>
      <c r="MMB73" s="26"/>
      <c r="MMC73" s="26"/>
      <c r="MMD73" s="26"/>
      <c r="MME73" s="26"/>
      <c r="MMF73" s="26"/>
      <c r="MMG73" s="26"/>
      <c r="MMH73" s="26"/>
      <c r="MMI73" s="26"/>
      <c r="MMJ73" s="26"/>
      <c r="MMK73" s="26"/>
      <c r="MML73" s="26"/>
      <c r="MMM73" s="26"/>
      <c r="MMN73" s="26"/>
      <c r="MMO73" s="26"/>
      <c r="MMP73" s="26"/>
      <c r="MMQ73" s="26"/>
      <c r="MMR73" s="26"/>
      <c r="MMS73" s="26"/>
      <c r="MMT73" s="26"/>
      <c r="MMU73" s="26"/>
      <c r="MMV73" s="26"/>
      <c r="MMW73" s="26"/>
      <c r="MMX73" s="26"/>
      <c r="MMY73" s="26"/>
      <c r="MMZ73" s="26"/>
      <c r="MNA73" s="26"/>
      <c r="MNB73" s="26"/>
      <c r="MNC73" s="26"/>
      <c r="MND73" s="26"/>
      <c r="MNE73" s="26"/>
      <c r="MNF73" s="26"/>
      <c r="MNG73" s="26"/>
      <c r="MNH73" s="26"/>
      <c r="MNI73" s="26"/>
      <c r="MNJ73" s="26"/>
      <c r="MNK73" s="26"/>
      <c r="MNL73" s="26"/>
      <c r="MNM73" s="26"/>
      <c r="MNN73" s="26"/>
      <c r="MNO73" s="26"/>
      <c r="MNP73" s="26"/>
      <c r="MNQ73" s="26"/>
      <c r="MNR73" s="26"/>
      <c r="MNS73" s="26"/>
      <c r="MNT73" s="26"/>
      <c r="MNU73" s="26"/>
      <c r="MNV73" s="26"/>
      <c r="MNW73" s="26"/>
      <c r="MNX73" s="26"/>
      <c r="MNY73" s="26"/>
      <c r="MNZ73" s="26"/>
      <c r="MOA73" s="26"/>
      <c r="MOB73" s="26"/>
      <c r="MOC73" s="26"/>
      <c r="MOD73" s="26"/>
      <c r="MOE73" s="26"/>
      <c r="MOF73" s="26"/>
      <c r="MOG73" s="26"/>
      <c r="MOH73" s="26"/>
      <c r="MOI73" s="26"/>
      <c r="MOJ73" s="26"/>
      <c r="MOK73" s="26"/>
      <c r="MOL73" s="26"/>
      <c r="MOM73" s="26"/>
      <c r="MON73" s="26"/>
      <c r="MOO73" s="26"/>
      <c r="MOP73" s="26"/>
      <c r="MOQ73" s="26"/>
      <c r="MOR73" s="26"/>
      <c r="MOS73" s="26"/>
      <c r="MOT73" s="26"/>
      <c r="MOU73" s="26"/>
      <c r="MOV73" s="26"/>
      <c r="MOW73" s="26"/>
      <c r="MOX73" s="26"/>
      <c r="MOY73" s="26"/>
      <c r="MOZ73" s="26"/>
      <c r="MPA73" s="26"/>
      <c r="MPB73" s="26"/>
      <c r="MPC73" s="26"/>
      <c r="MPD73" s="26"/>
      <c r="MPE73" s="26"/>
      <c r="MPF73" s="26"/>
      <c r="MPG73" s="26"/>
      <c r="MPH73" s="26"/>
      <c r="MPI73" s="26"/>
      <c r="MPJ73" s="26"/>
      <c r="MPK73" s="26"/>
      <c r="MPL73" s="26"/>
      <c r="MPM73" s="26"/>
      <c r="MPN73" s="26"/>
      <c r="MPO73" s="26"/>
      <c r="MPP73" s="26"/>
      <c r="MPQ73" s="26"/>
      <c r="MPR73" s="26"/>
      <c r="MPS73" s="26"/>
      <c r="MPT73" s="26"/>
      <c r="MPU73" s="26"/>
      <c r="MPV73" s="26"/>
      <c r="MPW73" s="26"/>
      <c r="MPX73" s="26"/>
      <c r="MPY73" s="26"/>
      <c r="MPZ73" s="26"/>
      <c r="MQA73" s="26"/>
      <c r="MQB73" s="26"/>
      <c r="MQC73" s="26"/>
      <c r="MQD73" s="26"/>
      <c r="MQE73" s="26"/>
      <c r="MQF73" s="26"/>
      <c r="MQG73" s="26"/>
      <c r="MQH73" s="26"/>
      <c r="MQI73" s="26"/>
      <c r="MQJ73" s="26"/>
      <c r="MQK73" s="26"/>
      <c r="MQL73" s="26"/>
      <c r="MQM73" s="26"/>
      <c r="MQN73" s="26"/>
      <c r="MQO73" s="26"/>
      <c r="MQP73" s="26"/>
      <c r="MQQ73" s="26"/>
      <c r="MQR73" s="26"/>
      <c r="MQS73" s="26"/>
      <c r="MQT73" s="26"/>
      <c r="MQU73" s="26"/>
      <c r="MQV73" s="26"/>
      <c r="MQW73" s="26"/>
      <c r="MQX73" s="26"/>
      <c r="MQY73" s="26"/>
      <c r="MQZ73" s="26"/>
      <c r="MRA73" s="26"/>
      <c r="MRB73" s="26"/>
      <c r="MRC73" s="26"/>
      <c r="MRD73" s="26"/>
      <c r="MRE73" s="26"/>
      <c r="MRF73" s="26"/>
      <c r="MRG73" s="26"/>
      <c r="MRH73" s="26"/>
      <c r="MRI73" s="26"/>
      <c r="MRJ73" s="26"/>
      <c r="MRK73" s="26"/>
      <c r="MRL73" s="26"/>
      <c r="MRM73" s="26"/>
      <c r="MRN73" s="26"/>
      <c r="MRO73" s="26"/>
      <c r="MRP73" s="26"/>
      <c r="MRQ73" s="26"/>
      <c r="MRR73" s="26"/>
      <c r="MRS73" s="26"/>
      <c r="MRT73" s="26"/>
      <c r="MRU73" s="26"/>
      <c r="MRV73" s="26"/>
      <c r="MRW73" s="26"/>
      <c r="MRX73" s="26"/>
      <c r="MRY73" s="26"/>
      <c r="MRZ73" s="26"/>
      <c r="MSA73" s="26"/>
      <c r="MSB73" s="26"/>
      <c r="MSC73" s="26"/>
      <c r="MSD73" s="26"/>
      <c r="MSE73" s="26"/>
      <c r="MSF73" s="26"/>
      <c r="MSG73" s="26"/>
      <c r="MSH73" s="26"/>
      <c r="MSI73" s="26"/>
      <c r="MSJ73" s="26"/>
      <c r="MSK73" s="26"/>
      <c r="MSL73" s="26"/>
      <c r="MSM73" s="26"/>
      <c r="MSN73" s="26"/>
      <c r="MSO73" s="26"/>
      <c r="MSP73" s="26"/>
      <c r="MSQ73" s="26"/>
      <c r="MSR73" s="26"/>
      <c r="MSS73" s="26"/>
      <c r="MST73" s="26"/>
      <c r="MSU73" s="26"/>
      <c r="MSV73" s="26"/>
      <c r="MSW73" s="26"/>
      <c r="MSX73" s="26"/>
      <c r="MSY73" s="26"/>
      <c r="MSZ73" s="26"/>
      <c r="MTA73" s="26"/>
      <c r="MTB73" s="26"/>
      <c r="MTC73" s="26"/>
      <c r="MTD73" s="26"/>
      <c r="MTE73" s="26"/>
      <c r="MTF73" s="26"/>
      <c r="MTG73" s="26"/>
      <c r="MTH73" s="26"/>
      <c r="MTI73" s="26"/>
      <c r="MTJ73" s="26"/>
      <c r="MTK73" s="26"/>
      <c r="MTL73" s="26"/>
      <c r="MTM73" s="26"/>
      <c r="MTN73" s="26"/>
      <c r="MTO73" s="26"/>
      <c r="MTP73" s="26"/>
      <c r="MTQ73" s="26"/>
      <c r="MTR73" s="26"/>
      <c r="MTS73" s="26"/>
      <c r="MTT73" s="26"/>
      <c r="MTU73" s="26"/>
      <c r="MTV73" s="26"/>
      <c r="MTW73" s="26"/>
      <c r="MTX73" s="26"/>
      <c r="MTY73" s="26"/>
      <c r="MTZ73" s="26"/>
      <c r="MUA73" s="26"/>
      <c r="MUB73" s="26"/>
      <c r="MUC73" s="26"/>
      <c r="MUD73" s="26"/>
      <c r="MUE73" s="26"/>
      <c r="MUF73" s="26"/>
      <c r="MUG73" s="26"/>
      <c r="MUH73" s="26"/>
      <c r="MUI73" s="26"/>
      <c r="MUJ73" s="26"/>
      <c r="MUK73" s="26"/>
      <c r="MUL73" s="26"/>
      <c r="MUM73" s="26"/>
      <c r="MUN73" s="26"/>
      <c r="MUO73" s="26"/>
      <c r="MUP73" s="26"/>
      <c r="MUQ73" s="26"/>
      <c r="MUR73" s="26"/>
      <c r="MUS73" s="26"/>
      <c r="MUT73" s="26"/>
      <c r="MUU73" s="26"/>
      <c r="MUV73" s="26"/>
      <c r="MUW73" s="26"/>
      <c r="MUX73" s="26"/>
      <c r="MUY73" s="26"/>
      <c r="MUZ73" s="26"/>
      <c r="MVA73" s="26"/>
      <c r="MVB73" s="26"/>
      <c r="MVC73" s="26"/>
      <c r="MVD73" s="26"/>
      <c r="MVE73" s="26"/>
      <c r="MVF73" s="26"/>
      <c r="MVG73" s="26"/>
      <c r="MVH73" s="26"/>
      <c r="MVI73" s="26"/>
      <c r="MVJ73" s="26"/>
      <c r="MVK73" s="26"/>
      <c r="MVL73" s="26"/>
      <c r="MVM73" s="26"/>
      <c r="MVN73" s="26"/>
      <c r="MVO73" s="26"/>
      <c r="MVP73" s="26"/>
      <c r="MVQ73" s="26"/>
      <c r="MVR73" s="26"/>
      <c r="MVS73" s="26"/>
      <c r="MVT73" s="26"/>
      <c r="MVU73" s="26"/>
      <c r="MVV73" s="26"/>
      <c r="MVW73" s="26"/>
      <c r="MVX73" s="26"/>
      <c r="MVY73" s="26"/>
      <c r="MVZ73" s="26"/>
      <c r="MWA73" s="26"/>
      <c r="MWB73" s="26"/>
      <c r="MWC73" s="26"/>
      <c r="MWD73" s="26"/>
      <c r="MWE73" s="26"/>
      <c r="MWF73" s="26"/>
      <c r="MWG73" s="26"/>
      <c r="MWH73" s="26"/>
      <c r="MWI73" s="26"/>
      <c r="MWJ73" s="26"/>
      <c r="MWK73" s="26"/>
      <c r="MWL73" s="26"/>
      <c r="MWM73" s="26"/>
      <c r="MWN73" s="26"/>
      <c r="MWO73" s="26"/>
      <c r="MWP73" s="26"/>
      <c r="MWQ73" s="26"/>
      <c r="MWR73" s="26"/>
      <c r="MWS73" s="26"/>
      <c r="MWT73" s="26"/>
      <c r="MWU73" s="26"/>
      <c r="MWV73" s="26"/>
      <c r="MWW73" s="26"/>
      <c r="MWX73" s="26"/>
      <c r="MWY73" s="26"/>
      <c r="MWZ73" s="26"/>
      <c r="MXA73" s="26"/>
      <c r="MXB73" s="26"/>
      <c r="MXC73" s="26"/>
      <c r="MXD73" s="26"/>
      <c r="MXE73" s="26"/>
      <c r="MXF73" s="26"/>
      <c r="MXG73" s="26"/>
      <c r="MXH73" s="26"/>
      <c r="MXI73" s="26"/>
      <c r="MXJ73" s="26"/>
      <c r="MXK73" s="26"/>
      <c r="MXL73" s="26"/>
      <c r="MXM73" s="26"/>
      <c r="MXN73" s="26"/>
      <c r="MXO73" s="26"/>
      <c r="MXP73" s="26"/>
      <c r="MXQ73" s="26"/>
      <c r="MXR73" s="26"/>
      <c r="MXS73" s="26"/>
      <c r="MXT73" s="26"/>
      <c r="MXU73" s="26"/>
      <c r="MXV73" s="26"/>
      <c r="MXW73" s="26"/>
      <c r="MXX73" s="26"/>
      <c r="MXY73" s="26"/>
      <c r="MXZ73" s="26"/>
      <c r="MYA73" s="26"/>
      <c r="MYB73" s="26"/>
      <c r="MYC73" s="26"/>
      <c r="MYD73" s="26"/>
      <c r="MYE73" s="26"/>
      <c r="MYF73" s="26"/>
      <c r="MYG73" s="26"/>
      <c r="MYH73" s="26"/>
      <c r="MYI73" s="26"/>
      <c r="MYJ73" s="26"/>
      <c r="MYK73" s="26"/>
      <c r="MYL73" s="26"/>
      <c r="MYM73" s="26"/>
      <c r="MYN73" s="26"/>
      <c r="MYO73" s="26"/>
      <c r="MYP73" s="26"/>
      <c r="MYQ73" s="26"/>
      <c r="MYR73" s="26"/>
      <c r="MYS73" s="26"/>
      <c r="MYT73" s="26"/>
      <c r="MYU73" s="26"/>
      <c r="MYV73" s="26"/>
      <c r="MYW73" s="26"/>
      <c r="MYX73" s="26"/>
      <c r="MYY73" s="26"/>
      <c r="MYZ73" s="26"/>
      <c r="MZA73" s="26"/>
      <c r="MZB73" s="26"/>
      <c r="MZC73" s="26"/>
      <c r="MZD73" s="26"/>
      <c r="MZE73" s="26"/>
      <c r="MZF73" s="26"/>
      <c r="MZG73" s="26"/>
      <c r="MZH73" s="26"/>
      <c r="MZI73" s="26"/>
      <c r="MZJ73" s="26"/>
      <c r="MZK73" s="26"/>
      <c r="MZL73" s="26"/>
      <c r="MZM73" s="26"/>
      <c r="MZN73" s="26"/>
      <c r="MZO73" s="26"/>
      <c r="MZP73" s="26"/>
      <c r="MZQ73" s="26"/>
      <c r="MZR73" s="26"/>
      <c r="MZS73" s="26"/>
      <c r="MZT73" s="26"/>
      <c r="MZU73" s="26"/>
      <c r="MZV73" s="26"/>
      <c r="MZW73" s="26"/>
      <c r="MZX73" s="26"/>
      <c r="MZY73" s="26"/>
      <c r="MZZ73" s="26"/>
      <c r="NAA73" s="26"/>
      <c r="NAB73" s="26"/>
      <c r="NAC73" s="26"/>
      <c r="NAD73" s="26"/>
      <c r="NAE73" s="26"/>
      <c r="NAF73" s="26"/>
      <c r="NAG73" s="26"/>
      <c r="NAH73" s="26"/>
      <c r="NAI73" s="26"/>
      <c r="NAJ73" s="26"/>
      <c r="NAK73" s="26"/>
      <c r="NAL73" s="26"/>
      <c r="NAM73" s="26"/>
      <c r="NAN73" s="26"/>
      <c r="NAO73" s="26"/>
      <c r="NAP73" s="26"/>
      <c r="NAQ73" s="26"/>
      <c r="NAR73" s="26"/>
      <c r="NAS73" s="26"/>
      <c r="NAT73" s="26"/>
      <c r="NAU73" s="26"/>
      <c r="NAV73" s="26"/>
      <c r="NAW73" s="26"/>
      <c r="NAX73" s="26"/>
      <c r="NAY73" s="26"/>
      <c r="NAZ73" s="26"/>
      <c r="NBA73" s="26"/>
      <c r="NBB73" s="26"/>
      <c r="NBC73" s="26"/>
      <c r="NBD73" s="26"/>
      <c r="NBE73" s="26"/>
      <c r="NBF73" s="26"/>
      <c r="NBG73" s="26"/>
      <c r="NBH73" s="26"/>
      <c r="NBI73" s="26"/>
      <c r="NBJ73" s="26"/>
      <c r="NBK73" s="26"/>
      <c r="NBL73" s="26"/>
      <c r="NBM73" s="26"/>
      <c r="NBN73" s="26"/>
      <c r="NBO73" s="26"/>
      <c r="NBP73" s="26"/>
      <c r="NBQ73" s="26"/>
      <c r="NBR73" s="26"/>
      <c r="NBS73" s="26"/>
      <c r="NBT73" s="26"/>
      <c r="NBU73" s="26"/>
      <c r="NBV73" s="26"/>
      <c r="NBW73" s="26"/>
      <c r="NBX73" s="26"/>
      <c r="NBY73" s="26"/>
      <c r="NBZ73" s="26"/>
      <c r="NCA73" s="26"/>
      <c r="NCB73" s="26"/>
      <c r="NCC73" s="26"/>
      <c r="NCD73" s="26"/>
      <c r="NCE73" s="26"/>
      <c r="NCF73" s="26"/>
      <c r="NCG73" s="26"/>
      <c r="NCH73" s="26"/>
      <c r="NCI73" s="26"/>
      <c r="NCJ73" s="26"/>
      <c r="NCK73" s="26"/>
      <c r="NCL73" s="26"/>
      <c r="NCM73" s="26"/>
      <c r="NCN73" s="26"/>
      <c r="NCO73" s="26"/>
      <c r="NCP73" s="26"/>
      <c r="NCQ73" s="26"/>
      <c r="NCR73" s="26"/>
      <c r="NCS73" s="26"/>
      <c r="NCT73" s="26"/>
      <c r="NCU73" s="26"/>
      <c r="NCV73" s="26"/>
      <c r="NCW73" s="26"/>
      <c r="NCX73" s="26"/>
      <c r="NCY73" s="26"/>
      <c r="NCZ73" s="26"/>
      <c r="NDA73" s="26"/>
      <c r="NDB73" s="26"/>
      <c r="NDC73" s="26"/>
      <c r="NDD73" s="26"/>
      <c r="NDE73" s="26"/>
      <c r="NDF73" s="26"/>
      <c r="NDG73" s="26"/>
      <c r="NDH73" s="26"/>
      <c r="NDI73" s="26"/>
      <c r="NDJ73" s="26"/>
      <c r="NDK73" s="26"/>
      <c r="NDL73" s="26"/>
      <c r="NDM73" s="26"/>
      <c r="NDN73" s="26"/>
      <c r="NDO73" s="26"/>
      <c r="NDP73" s="26"/>
      <c r="NDQ73" s="26"/>
      <c r="NDR73" s="26"/>
      <c r="NDS73" s="26"/>
      <c r="NDT73" s="26"/>
      <c r="NDU73" s="26"/>
      <c r="NDV73" s="26"/>
      <c r="NDW73" s="26"/>
      <c r="NDX73" s="26"/>
      <c r="NDY73" s="26"/>
      <c r="NDZ73" s="26"/>
      <c r="NEA73" s="26"/>
      <c r="NEB73" s="26"/>
      <c r="NEC73" s="26"/>
      <c r="NED73" s="26"/>
      <c r="NEE73" s="26"/>
      <c r="NEF73" s="26"/>
      <c r="NEG73" s="26"/>
      <c r="NEH73" s="26"/>
      <c r="NEI73" s="26"/>
      <c r="NEJ73" s="26"/>
      <c r="NEK73" s="26"/>
      <c r="NEL73" s="26"/>
      <c r="NEM73" s="26"/>
      <c r="NEN73" s="26"/>
      <c r="NEO73" s="26"/>
      <c r="NEP73" s="26"/>
      <c r="NEQ73" s="26"/>
      <c r="NER73" s="26"/>
      <c r="NES73" s="26"/>
      <c r="NET73" s="26"/>
      <c r="NEU73" s="26"/>
      <c r="NEV73" s="26"/>
      <c r="NEW73" s="26"/>
      <c r="NEX73" s="26"/>
      <c r="NEY73" s="26"/>
      <c r="NEZ73" s="26"/>
      <c r="NFA73" s="26"/>
      <c r="NFB73" s="26"/>
      <c r="NFC73" s="26"/>
      <c r="NFD73" s="26"/>
      <c r="NFE73" s="26"/>
      <c r="NFF73" s="26"/>
      <c r="NFG73" s="26"/>
      <c r="NFH73" s="26"/>
      <c r="NFI73" s="26"/>
      <c r="NFJ73" s="26"/>
      <c r="NFK73" s="26"/>
      <c r="NFL73" s="26"/>
      <c r="NFM73" s="26"/>
      <c r="NFN73" s="26"/>
      <c r="NFO73" s="26"/>
      <c r="NFP73" s="26"/>
      <c r="NFQ73" s="26"/>
      <c r="NFR73" s="26"/>
      <c r="NFS73" s="26"/>
      <c r="NFT73" s="26"/>
      <c r="NFU73" s="26"/>
      <c r="NFV73" s="26"/>
      <c r="NFW73" s="26"/>
      <c r="NFX73" s="26"/>
      <c r="NFY73" s="26"/>
      <c r="NFZ73" s="26"/>
      <c r="NGA73" s="26"/>
      <c r="NGB73" s="26"/>
      <c r="NGC73" s="26"/>
      <c r="NGD73" s="26"/>
      <c r="NGE73" s="26"/>
      <c r="NGF73" s="26"/>
      <c r="NGG73" s="26"/>
      <c r="NGH73" s="26"/>
      <c r="NGI73" s="26"/>
      <c r="NGJ73" s="26"/>
      <c r="NGK73" s="26"/>
      <c r="NGL73" s="26"/>
      <c r="NGM73" s="26"/>
      <c r="NGN73" s="26"/>
      <c r="NGO73" s="26"/>
      <c r="NGP73" s="26"/>
      <c r="NGQ73" s="26"/>
      <c r="NGR73" s="26"/>
      <c r="NGS73" s="26"/>
      <c r="NGT73" s="26"/>
      <c r="NGU73" s="26"/>
      <c r="NGV73" s="26"/>
      <c r="NGW73" s="26"/>
      <c r="NGX73" s="26"/>
      <c r="NGY73" s="26"/>
      <c r="NGZ73" s="26"/>
      <c r="NHA73" s="26"/>
      <c r="NHB73" s="26"/>
      <c r="NHC73" s="26"/>
      <c r="NHD73" s="26"/>
      <c r="NHE73" s="26"/>
      <c r="NHF73" s="26"/>
      <c r="NHG73" s="26"/>
      <c r="NHH73" s="26"/>
      <c r="NHI73" s="26"/>
      <c r="NHJ73" s="26"/>
      <c r="NHK73" s="26"/>
      <c r="NHL73" s="26"/>
      <c r="NHM73" s="26"/>
      <c r="NHN73" s="26"/>
      <c r="NHO73" s="26"/>
      <c r="NHP73" s="26"/>
      <c r="NHQ73" s="26"/>
      <c r="NHR73" s="26"/>
      <c r="NHS73" s="26"/>
      <c r="NHT73" s="26"/>
      <c r="NHU73" s="26"/>
      <c r="NHV73" s="26"/>
      <c r="NHW73" s="26"/>
      <c r="NHX73" s="26"/>
      <c r="NHY73" s="26"/>
      <c r="NHZ73" s="26"/>
      <c r="NIA73" s="26"/>
      <c r="NIB73" s="26"/>
      <c r="NIC73" s="26"/>
      <c r="NID73" s="26"/>
      <c r="NIE73" s="26"/>
      <c r="NIF73" s="26"/>
      <c r="NIG73" s="26"/>
      <c r="NIH73" s="26"/>
      <c r="NII73" s="26"/>
      <c r="NIJ73" s="26"/>
      <c r="NIK73" s="26"/>
      <c r="NIL73" s="26"/>
      <c r="NIM73" s="26"/>
      <c r="NIN73" s="26"/>
      <c r="NIO73" s="26"/>
      <c r="NIP73" s="26"/>
      <c r="NIQ73" s="26"/>
      <c r="NIR73" s="26"/>
      <c r="NIS73" s="26"/>
      <c r="NIT73" s="26"/>
      <c r="NIU73" s="26"/>
      <c r="NIV73" s="26"/>
      <c r="NIW73" s="26"/>
      <c r="NIX73" s="26"/>
      <c r="NIY73" s="26"/>
      <c r="NIZ73" s="26"/>
      <c r="NJA73" s="26"/>
      <c r="NJB73" s="26"/>
      <c r="NJC73" s="26"/>
      <c r="NJD73" s="26"/>
      <c r="NJE73" s="26"/>
      <c r="NJF73" s="26"/>
      <c r="NJG73" s="26"/>
      <c r="NJH73" s="26"/>
      <c r="NJI73" s="26"/>
      <c r="NJJ73" s="26"/>
      <c r="NJK73" s="26"/>
      <c r="NJL73" s="26"/>
      <c r="NJM73" s="26"/>
      <c r="NJN73" s="26"/>
      <c r="NJO73" s="26"/>
      <c r="NJP73" s="26"/>
      <c r="NJQ73" s="26"/>
      <c r="NJR73" s="26"/>
      <c r="NJS73" s="26"/>
      <c r="NJT73" s="26"/>
      <c r="NJU73" s="26"/>
      <c r="NJV73" s="26"/>
      <c r="NJW73" s="26"/>
      <c r="NJX73" s="26"/>
      <c r="NJY73" s="26"/>
      <c r="NJZ73" s="26"/>
      <c r="NKA73" s="26"/>
      <c r="NKB73" s="26"/>
      <c r="NKC73" s="26"/>
      <c r="NKD73" s="26"/>
      <c r="NKE73" s="26"/>
      <c r="NKF73" s="26"/>
      <c r="NKG73" s="26"/>
      <c r="NKH73" s="26"/>
      <c r="NKI73" s="26"/>
      <c r="NKJ73" s="26"/>
      <c r="NKK73" s="26"/>
      <c r="NKL73" s="26"/>
      <c r="NKM73" s="26"/>
      <c r="NKN73" s="26"/>
      <c r="NKO73" s="26"/>
      <c r="NKP73" s="26"/>
      <c r="NKQ73" s="26"/>
      <c r="NKR73" s="26"/>
      <c r="NKS73" s="26"/>
      <c r="NKT73" s="26"/>
      <c r="NKU73" s="26"/>
      <c r="NKV73" s="26"/>
      <c r="NKW73" s="26"/>
      <c r="NKX73" s="26"/>
      <c r="NKY73" s="26"/>
      <c r="NKZ73" s="26"/>
      <c r="NLA73" s="26"/>
      <c r="NLB73" s="26"/>
      <c r="NLC73" s="26"/>
      <c r="NLD73" s="26"/>
      <c r="NLE73" s="26"/>
      <c r="NLF73" s="26"/>
      <c r="NLG73" s="26"/>
      <c r="NLH73" s="26"/>
      <c r="NLI73" s="26"/>
      <c r="NLJ73" s="26"/>
      <c r="NLK73" s="26"/>
      <c r="NLL73" s="26"/>
      <c r="NLM73" s="26"/>
      <c r="NLN73" s="26"/>
      <c r="NLO73" s="26"/>
      <c r="NLP73" s="26"/>
      <c r="NLQ73" s="26"/>
      <c r="NLR73" s="26"/>
      <c r="NLS73" s="26"/>
      <c r="NLT73" s="26"/>
      <c r="NLU73" s="26"/>
      <c r="NLV73" s="26"/>
      <c r="NLW73" s="26"/>
      <c r="NLX73" s="26"/>
      <c r="NLY73" s="26"/>
      <c r="NLZ73" s="26"/>
      <c r="NMA73" s="26"/>
      <c r="NMB73" s="26"/>
      <c r="NMC73" s="26"/>
      <c r="NMD73" s="26"/>
      <c r="NME73" s="26"/>
      <c r="NMF73" s="26"/>
      <c r="NMG73" s="26"/>
      <c r="NMH73" s="26"/>
      <c r="NMI73" s="26"/>
      <c r="NMJ73" s="26"/>
      <c r="NMK73" s="26"/>
      <c r="NML73" s="26"/>
      <c r="NMM73" s="26"/>
      <c r="NMN73" s="26"/>
      <c r="NMO73" s="26"/>
      <c r="NMP73" s="26"/>
      <c r="NMQ73" s="26"/>
      <c r="NMR73" s="26"/>
      <c r="NMS73" s="26"/>
      <c r="NMT73" s="26"/>
      <c r="NMU73" s="26"/>
      <c r="NMV73" s="26"/>
      <c r="NMW73" s="26"/>
      <c r="NMX73" s="26"/>
      <c r="NMY73" s="26"/>
      <c r="NMZ73" s="26"/>
      <c r="NNA73" s="26"/>
      <c r="NNB73" s="26"/>
      <c r="NNC73" s="26"/>
      <c r="NND73" s="26"/>
      <c r="NNE73" s="26"/>
      <c r="NNF73" s="26"/>
      <c r="NNG73" s="26"/>
      <c r="NNH73" s="26"/>
      <c r="NNI73" s="26"/>
      <c r="NNJ73" s="26"/>
      <c r="NNK73" s="26"/>
      <c r="NNL73" s="26"/>
      <c r="NNM73" s="26"/>
      <c r="NNN73" s="26"/>
      <c r="NNO73" s="26"/>
      <c r="NNP73" s="26"/>
      <c r="NNQ73" s="26"/>
      <c r="NNR73" s="26"/>
      <c r="NNS73" s="26"/>
      <c r="NNT73" s="26"/>
      <c r="NNU73" s="26"/>
      <c r="NNV73" s="26"/>
      <c r="NNW73" s="26"/>
      <c r="NNX73" s="26"/>
      <c r="NNY73" s="26"/>
      <c r="NNZ73" s="26"/>
      <c r="NOA73" s="26"/>
      <c r="NOB73" s="26"/>
      <c r="NOC73" s="26"/>
      <c r="NOD73" s="26"/>
      <c r="NOE73" s="26"/>
      <c r="NOF73" s="26"/>
      <c r="NOG73" s="26"/>
      <c r="NOH73" s="26"/>
      <c r="NOI73" s="26"/>
      <c r="NOJ73" s="26"/>
      <c r="NOK73" s="26"/>
      <c r="NOL73" s="26"/>
      <c r="NOM73" s="26"/>
      <c r="NON73" s="26"/>
      <c r="NOO73" s="26"/>
      <c r="NOP73" s="26"/>
      <c r="NOQ73" s="26"/>
      <c r="NOR73" s="26"/>
      <c r="NOS73" s="26"/>
      <c r="NOT73" s="26"/>
      <c r="NOU73" s="26"/>
      <c r="NOV73" s="26"/>
      <c r="NOW73" s="26"/>
      <c r="NOX73" s="26"/>
      <c r="NOY73" s="26"/>
      <c r="NOZ73" s="26"/>
      <c r="NPA73" s="26"/>
      <c r="NPB73" s="26"/>
      <c r="NPC73" s="26"/>
      <c r="NPD73" s="26"/>
      <c r="NPE73" s="26"/>
      <c r="NPF73" s="26"/>
      <c r="NPG73" s="26"/>
      <c r="NPH73" s="26"/>
      <c r="NPI73" s="26"/>
      <c r="NPJ73" s="26"/>
      <c r="NPK73" s="26"/>
      <c r="NPL73" s="26"/>
      <c r="NPM73" s="26"/>
      <c r="NPN73" s="26"/>
      <c r="NPO73" s="26"/>
      <c r="NPP73" s="26"/>
      <c r="NPQ73" s="26"/>
      <c r="NPR73" s="26"/>
      <c r="NPS73" s="26"/>
      <c r="NPT73" s="26"/>
      <c r="NPU73" s="26"/>
      <c r="NPV73" s="26"/>
      <c r="NPW73" s="26"/>
      <c r="NPX73" s="26"/>
      <c r="NPY73" s="26"/>
      <c r="NPZ73" s="26"/>
      <c r="NQA73" s="26"/>
      <c r="NQB73" s="26"/>
      <c r="NQC73" s="26"/>
      <c r="NQD73" s="26"/>
      <c r="NQE73" s="26"/>
      <c r="NQF73" s="26"/>
      <c r="NQG73" s="26"/>
      <c r="NQH73" s="26"/>
      <c r="NQI73" s="26"/>
      <c r="NQJ73" s="26"/>
      <c r="NQK73" s="26"/>
      <c r="NQL73" s="26"/>
      <c r="NQM73" s="26"/>
      <c r="NQN73" s="26"/>
      <c r="NQO73" s="26"/>
      <c r="NQP73" s="26"/>
      <c r="NQQ73" s="26"/>
      <c r="NQR73" s="26"/>
      <c r="NQS73" s="26"/>
      <c r="NQT73" s="26"/>
      <c r="NQU73" s="26"/>
      <c r="NQV73" s="26"/>
      <c r="NQW73" s="26"/>
      <c r="NQX73" s="26"/>
      <c r="NQY73" s="26"/>
      <c r="NQZ73" s="26"/>
      <c r="NRA73" s="26"/>
      <c r="NRB73" s="26"/>
      <c r="NRC73" s="26"/>
      <c r="NRD73" s="26"/>
      <c r="NRE73" s="26"/>
      <c r="NRF73" s="26"/>
      <c r="NRG73" s="26"/>
      <c r="NRH73" s="26"/>
      <c r="NRI73" s="26"/>
      <c r="NRJ73" s="26"/>
      <c r="NRK73" s="26"/>
      <c r="NRL73" s="26"/>
      <c r="NRM73" s="26"/>
      <c r="NRN73" s="26"/>
      <c r="NRO73" s="26"/>
      <c r="NRP73" s="26"/>
      <c r="NRQ73" s="26"/>
      <c r="NRR73" s="26"/>
      <c r="NRS73" s="26"/>
      <c r="NRT73" s="26"/>
      <c r="NRU73" s="26"/>
      <c r="NRV73" s="26"/>
      <c r="NRW73" s="26"/>
      <c r="NRX73" s="26"/>
      <c r="NRY73" s="26"/>
      <c r="NRZ73" s="26"/>
      <c r="NSA73" s="26"/>
      <c r="NSB73" s="26"/>
      <c r="NSC73" s="26"/>
      <c r="NSD73" s="26"/>
      <c r="NSE73" s="26"/>
      <c r="NSF73" s="26"/>
      <c r="NSG73" s="26"/>
      <c r="NSH73" s="26"/>
      <c r="NSI73" s="26"/>
      <c r="NSJ73" s="26"/>
      <c r="NSK73" s="26"/>
      <c r="NSL73" s="26"/>
      <c r="NSM73" s="26"/>
      <c r="NSN73" s="26"/>
      <c r="NSO73" s="26"/>
      <c r="NSP73" s="26"/>
      <c r="NSQ73" s="26"/>
      <c r="NSR73" s="26"/>
      <c r="NSS73" s="26"/>
      <c r="NST73" s="26"/>
      <c r="NSU73" s="26"/>
      <c r="NSV73" s="26"/>
      <c r="NSW73" s="26"/>
      <c r="NSX73" s="26"/>
      <c r="NSY73" s="26"/>
      <c r="NSZ73" s="26"/>
      <c r="NTA73" s="26"/>
      <c r="NTB73" s="26"/>
      <c r="NTC73" s="26"/>
      <c r="NTD73" s="26"/>
      <c r="NTE73" s="26"/>
      <c r="NTF73" s="26"/>
      <c r="NTG73" s="26"/>
      <c r="NTH73" s="26"/>
      <c r="NTI73" s="26"/>
      <c r="NTJ73" s="26"/>
      <c r="NTK73" s="26"/>
      <c r="NTL73" s="26"/>
      <c r="NTM73" s="26"/>
      <c r="NTN73" s="26"/>
      <c r="NTO73" s="26"/>
      <c r="NTP73" s="26"/>
      <c r="NTQ73" s="26"/>
      <c r="NTR73" s="26"/>
      <c r="NTS73" s="26"/>
      <c r="NTT73" s="26"/>
      <c r="NTU73" s="26"/>
      <c r="NTV73" s="26"/>
      <c r="NTW73" s="26"/>
      <c r="NTX73" s="26"/>
      <c r="NTY73" s="26"/>
      <c r="NTZ73" s="26"/>
      <c r="NUA73" s="26"/>
      <c r="NUB73" s="26"/>
      <c r="NUC73" s="26"/>
      <c r="NUD73" s="26"/>
      <c r="NUE73" s="26"/>
      <c r="NUF73" s="26"/>
      <c r="NUG73" s="26"/>
      <c r="NUH73" s="26"/>
      <c r="NUI73" s="26"/>
      <c r="NUJ73" s="26"/>
      <c r="NUK73" s="26"/>
      <c r="NUL73" s="26"/>
      <c r="NUM73" s="26"/>
      <c r="NUN73" s="26"/>
      <c r="NUO73" s="26"/>
      <c r="NUP73" s="26"/>
      <c r="NUQ73" s="26"/>
      <c r="NUR73" s="26"/>
      <c r="NUS73" s="26"/>
      <c r="NUT73" s="26"/>
      <c r="NUU73" s="26"/>
      <c r="NUV73" s="26"/>
      <c r="NUW73" s="26"/>
      <c r="NUX73" s="26"/>
      <c r="NUY73" s="26"/>
      <c r="NUZ73" s="26"/>
      <c r="NVA73" s="26"/>
      <c r="NVB73" s="26"/>
      <c r="NVC73" s="26"/>
      <c r="NVD73" s="26"/>
      <c r="NVE73" s="26"/>
      <c r="NVF73" s="26"/>
      <c r="NVG73" s="26"/>
      <c r="NVH73" s="26"/>
      <c r="NVI73" s="26"/>
      <c r="NVJ73" s="26"/>
      <c r="NVK73" s="26"/>
      <c r="NVL73" s="26"/>
      <c r="NVM73" s="26"/>
      <c r="NVN73" s="26"/>
      <c r="NVO73" s="26"/>
      <c r="NVP73" s="26"/>
      <c r="NVQ73" s="26"/>
      <c r="NVR73" s="26"/>
      <c r="NVS73" s="26"/>
      <c r="NVT73" s="26"/>
      <c r="NVU73" s="26"/>
      <c r="NVV73" s="26"/>
      <c r="NVW73" s="26"/>
      <c r="NVX73" s="26"/>
      <c r="NVY73" s="26"/>
      <c r="NVZ73" s="26"/>
      <c r="NWA73" s="26"/>
      <c r="NWB73" s="26"/>
      <c r="NWC73" s="26"/>
      <c r="NWD73" s="26"/>
      <c r="NWE73" s="26"/>
      <c r="NWF73" s="26"/>
      <c r="NWG73" s="26"/>
      <c r="NWH73" s="26"/>
      <c r="NWI73" s="26"/>
      <c r="NWJ73" s="26"/>
      <c r="NWK73" s="26"/>
      <c r="NWL73" s="26"/>
      <c r="NWM73" s="26"/>
      <c r="NWN73" s="26"/>
      <c r="NWO73" s="26"/>
      <c r="NWP73" s="26"/>
      <c r="NWQ73" s="26"/>
      <c r="NWR73" s="26"/>
      <c r="NWS73" s="26"/>
      <c r="NWT73" s="26"/>
      <c r="NWU73" s="26"/>
      <c r="NWV73" s="26"/>
      <c r="NWW73" s="26"/>
      <c r="NWX73" s="26"/>
      <c r="NWY73" s="26"/>
      <c r="NWZ73" s="26"/>
      <c r="NXA73" s="26"/>
      <c r="NXB73" s="26"/>
      <c r="NXC73" s="26"/>
      <c r="NXD73" s="26"/>
      <c r="NXE73" s="26"/>
      <c r="NXF73" s="26"/>
      <c r="NXG73" s="26"/>
      <c r="NXH73" s="26"/>
      <c r="NXI73" s="26"/>
      <c r="NXJ73" s="26"/>
      <c r="NXK73" s="26"/>
      <c r="NXL73" s="26"/>
      <c r="NXM73" s="26"/>
      <c r="NXN73" s="26"/>
      <c r="NXO73" s="26"/>
      <c r="NXP73" s="26"/>
      <c r="NXQ73" s="26"/>
      <c r="NXR73" s="26"/>
      <c r="NXS73" s="26"/>
      <c r="NXT73" s="26"/>
      <c r="NXU73" s="26"/>
      <c r="NXV73" s="26"/>
      <c r="NXW73" s="26"/>
      <c r="NXX73" s="26"/>
      <c r="NXY73" s="26"/>
      <c r="NXZ73" s="26"/>
      <c r="NYA73" s="26"/>
      <c r="NYB73" s="26"/>
      <c r="NYC73" s="26"/>
      <c r="NYD73" s="26"/>
      <c r="NYE73" s="26"/>
      <c r="NYF73" s="26"/>
      <c r="NYG73" s="26"/>
      <c r="NYH73" s="26"/>
      <c r="NYI73" s="26"/>
      <c r="NYJ73" s="26"/>
      <c r="NYK73" s="26"/>
      <c r="NYL73" s="26"/>
      <c r="NYM73" s="26"/>
      <c r="NYN73" s="26"/>
      <c r="NYO73" s="26"/>
      <c r="NYP73" s="26"/>
      <c r="NYQ73" s="26"/>
      <c r="NYR73" s="26"/>
      <c r="NYS73" s="26"/>
      <c r="NYT73" s="26"/>
      <c r="NYU73" s="26"/>
      <c r="NYV73" s="26"/>
      <c r="NYW73" s="26"/>
      <c r="NYX73" s="26"/>
      <c r="NYY73" s="26"/>
      <c r="NYZ73" s="26"/>
      <c r="NZA73" s="26"/>
      <c r="NZB73" s="26"/>
      <c r="NZC73" s="26"/>
      <c r="NZD73" s="26"/>
      <c r="NZE73" s="26"/>
      <c r="NZF73" s="26"/>
      <c r="NZG73" s="26"/>
      <c r="NZH73" s="26"/>
      <c r="NZI73" s="26"/>
      <c r="NZJ73" s="26"/>
      <c r="NZK73" s="26"/>
      <c r="NZL73" s="26"/>
      <c r="NZM73" s="26"/>
      <c r="NZN73" s="26"/>
      <c r="NZO73" s="26"/>
      <c r="NZP73" s="26"/>
      <c r="NZQ73" s="26"/>
      <c r="NZR73" s="26"/>
      <c r="NZS73" s="26"/>
      <c r="NZT73" s="26"/>
      <c r="NZU73" s="26"/>
      <c r="NZV73" s="26"/>
      <c r="NZW73" s="26"/>
      <c r="NZX73" s="26"/>
      <c r="NZY73" s="26"/>
      <c r="NZZ73" s="26"/>
      <c r="OAA73" s="26"/>
      <c r="OAB73" s="26"/>
      <c r="OAC73" s="26"/>
      <c r="OAD73" s="26"/>
      <c r="OAE73" s="26"/>
      <c r="OAF73" s="26"/>
      <c r="OAG73" s="26"/>
      <c r="OAH73" s="26"/>
      <c r="OAI73" s="26"/>
      <c r="OAJ73" s="26"/>
      <c r="OAK73" s="26"/>
      <c r="OAL73" s="26"/>
      <c r="OAM73" s="26"/>
      <c r="OAN73" s="26"/>
      <c r="OAO73" s="26"/>
      <c r="OAP73" s="26"/>
      <c r="OAQ73" s="26"/>
      <c r="OAR73" s="26"/>
      <c r="OAS73" s="26"/>
      <c r="OAT73" s="26"/>
      <c r="OAU73" s="26"/>
      <c r="OAV73" s="26"/>
      <c r="OAW73" s="26"/>
      <c r="OAX73" s="26"/>
      <c r="OAY73" s="26"/>
      <c r="OAZ73" s="26"/>
      <c r="OBA73" s="26"/>
      <c r="OBB73" s="26"/>
      <c r="OBC73" s="26"/>
      <c r="OBD73" s="26"/>
      <c r="OBE73" s="26"/>
      <c r="OBF73" s="26"/>
      <c r="OBG73" s="26"/>
      <c r="OBH73" s="26"/>
      <c r="OBI73" s="26"/>
      <c r="OBJ73" s="26"/>
      <c r="OBK73" s="26"/>
      <c r="OBL73" s="26"/>
      <c r="OBM73" s="26"/>
      <c r="OBN73" s="26"/>
      <c r="OBO73" s="26"/>
      <c r="OBP73" s="26"/>
      <c r="OBQ73" s="26"/>
      <c r="OBR73" s="26"/>
      <c r="OBS73" s="26"/>
      <c r="OBT73" s="26"/>
      <c r="OBU73" s="26"/>
      <c r="OBV73" s="26"/>
      <c r="OBW73" s="26"/>
      <c r="OBX73" s="26"/>
      <c r="OBY73" s="26"/>
      <c r="OBZ73" s="26"/>
      <c r="OCA73" s="26"/>
      <c r="OCB73" s="26"/>
      <c r="OCC73" s="26"/>
      <c r="OCD73" s="26"/>
      <c r="OCE73" s="26"/>
      <c r="OCF73" s="26"/>
      <c r="OCG73" s="26"/>
      <c r="OCH73" s="26"/>
      <c r="OCI73" s="26"/>
      <c r="OCJ73" s="26"/>
      <c r="OCK73" s="26"/>
      <c r="OCL73" s="26"/>
      <c r="OCM73" s="26"/>
      <c r="OCN73" s="26"/>
      <c r="OCO73" s="26"/>
      <c r="OCP73" s="26"/>
      <c r="OCQ73" s="26"/>
      <c r="OCR73" s="26"/>
      <c r="OCS73" s="26"/>
      <c r="OCT73" s="26"/>
      <c r="OCU73" s="26"/>
      <c r="OCV73" s="26"/>
      <c r="OCW73" s="26"/>
      <c r="OCX73" s="26"/>
      <c r="OCY73" s="26"/>
      <c r="OCZ73" s="26"/>
      <c r="ODA73" s="26"/>
      <c r="ODB73" s="26"/>
      <c r="ODC73" s="26"/>
      <c r="ODD73" s="26"/>
      <c r="ODE73" s="26"/>
      <c r="ODF73" s="26"/>
      <c r="ODG73" s="26"/>
      <c r="ODH73" s="26"/>
      <c r="ODI73" s="26"/>
      <c r="ODJ73" s="26"/>
      <c r="ODK73" s="26"/>
      <c r="ODL73" s="26"/>
      <c r="ODM73" s="26"/>
      <c r="ODN73" s="26"/>
      <c r="ODO73" s="26"/>
      <c r="ODP73" s="26"/>
      <c r="ODQ73" s="26"/>
      <c r="ODR73" s="26"/>
      <c r="ODS73" s="26"/>
      <c r="ODT73" s="26"/>
      <c r="ODU73" s="26"/>
      <c r="ODV73" s="26"/>
      <c r="ODW73" s="26"/>
      <c r="ODX73" s="26"/>
      <c r="ODY73" s="26"/>
      <c r="ODZ73" s="26"/>
      <c r="OEA73" s="26"/>
      <c r="OEB73" s="26"/>
      <c r="OEC73" s="26"/>
      <c r="OED73" s="26"/>
      <c r="OEE73" s="26"/>
      <c r="OEF73" s="26"/>
      <c r="OEG73" s="26"/>
      <c r="OEH73" s="26"/>
      <c r="OEI73" s="26"/>
      <c r="OEJ73" s="26"/>
      <c r="OEK73" s="26"/>
      <c r="OEL73" s="26"/>
      <c r="OEM73" s="26"/>
      <c r="OEN73" s="26"/>
      <c r="OEO73" s="26"/>
      <c r="OEP73" s="26"/>
      <c r="OEQ73" s="26"/>
      <c r="OER73" s="26"/>
      <c r="OES73" s="26"/>
      <c r="OET73" s="26"/>
      <c r="OEU73" s="26"/>
      <c r="OEV73" s="26"/>
      <c r="OEW73" s="26"/>
      <c r="OEX73" s="26"/>
      <c r="OEY73" s="26"/>
      <c r="OEZ73" s="26"/>
      <c r="OFA73" s="26"/>
      <c r="OFB73" s="26"/>
      <c r="OFC73" s="26"/>
      <c r="OFD73" s="26"/>
      <c r="OFE73" s="26"/>
      <c r="OFF73" s="26"/>
      <c r="OFG73" s="26"/>
      <c r="OFH73" s="26"/>
      <c r="OFI73" s="26"/>
      <c r="OFJ73" s="26"/>
      <c r="OFK73" s="26"/>
      <c r="OFL73" s="26"/>
      <c r="OFM73" s="26"/>
      <c r="OFN73" s="26"/>
      <c r="OFO73" s="26"/>
      <c r="OFP73" s="26"/>
      <c r="OFQ73" s="26"/>
      <c r="OFR73" s="26"/>
      <c r="OFS73" s="26"/>
      <c r="OFT73" s="26"/>
      <c r="OFU73" s="26"/>
      <c r="OFV73" s="26"/>
      <c r="OFW73" s="26"/>
      <c r="OFX73" s="26"/>
      <c r="OFY73" s="26"/>
      <c r="OFZ73" s="26"/>
      <c r="OGA73" s="26"/>
      <c r="OGB73" s="26"/>
      <c r="OGC73" s="26"/>
      <c r="OGD73" s="26"/>
      <c r="OGE73" s="26"/>
      <c r="OGF73" s="26"/>
      <c r="OGG73" s="26"/>
      <c r="OGH73" s="26"/>
      <c r="OGI73" s="26"/>
      <c r="OGJ73" s="26"/>
      <c r="OGK73" s="26"/>
      <c r="OGL73" s="26"/>
      <c r="OGM73" s="26"/>
      <c r="OGN73" s="26"/>
      <c r="OGO73" s="26"/>
      <c r="OGP73" s="26"/>
      <c r="OGQ73" s="26"/>
      <c r="OGR73" s="26"/>
      <c r="OGS73" s="26"/>
      <c r="OGT73" s="26"/>
      <c r="OGU73" s="26"/>
      <c r="OGV73" s="26"/>
      <c r="OGW73" s="26"/>
      <c r="OGX73" s="26"/>
      <c r="OGY73" s="26"/>
      <c r="OGZ73" s="26"/>
      <c r="OHA73" s="26"/>
      <c r="OHB73" s="26"/>
      <c r="OHC73" s="26"/>
      <c r="OHD73" s="26"/>
      <c r="OHE73" s="26"/>
      <c r="OHF73" s="26"/>
      <c r="OHG73" s="26"/>
      <c r="OHH73" s="26"/>
      <c r="OHI73" s="26"/>
      <c r="OHJ73" s="26"/>
      <c r="OHK73" s="26"/>
      <c r="OHL73" s="26"/>
      <c r="OHM73" s="26"/>
      <c r="OHN73" s="26"/>
      <c r="OHO73" s="26"/>
      <c r="OHP73" s="26"/>
      <c r="OHQ73" s="26"/>
      <c r="OHR73" s="26"/>
      <c r="OHS73" s="26"/>
      <c r="OHT73" s="26"/>
      <c r="OHU73" s="26"/>
      <c r="OHV73" s="26"/>
      <c r="OHW73" s="26"/>
      <c r="OHX73" s="26"/>
      <c r="OHY73" s="26"/>
      <c r="OHZ73" s="26"/>
      <c r="OIA73" s="26"/>
      <c r="OIB73" s="26"/>
      <c r="OIC73" s="26"/>
      <c r="OID73" s="26"/>
      <c r="OIE73" s="26"/>
      <c r="OIF73" s="26"/>
      <c r="OIG73" s="26"/>
      <c r="OIH73" s="26"/>
      <c r="OII73" s="26"/>
      <c r="OIJ73" s="26"/>
      <c r="OIK73" s="26"/>
      <c r="OIL73" s="26"/>
      <c r="OIM73" s="26"/>
      <c r="OIN73" s="26"/>
      <c r="OIO73" s="26"/>
      <c r="OIP73" s="26"/>
      <c r="OIQ73" s="26"/>
      <c r="OIR73" s="26"/>
      <c r="OIS73" s="26"/>
      <c r="OIT73" s="26"/>
      <c r="OIU73" s="26"/>
      <c r="OIV73" s="26"/>
      <c r="OIW73" s="26"/>
      <c r="OIX73" s="26"/>
      <c r="OIY73" s="26"/>
      <c r="OIZ73" s="26"/>
      <c r="OJA73" s="26"/>
      <c r="OJB73" s="26"/>
      <c r="OJC73" s="26"/>
      <c r="OJD73" s="26"/>
      <c r="OJE73" s="26"/>
      <c r="OJF73" s="26"/>
      <c r="OJG73" s="26"/>
      <c r="OJH73" s="26"/>
      <c r="OJI73" s="26"/>
      <c r="OJJ73" s="26"/>
      <c r="OJK73" s="26"/>
      <c r="OJL73" s="26"/>
      <c r="OJM73" s="26"/>
      <c r="OJN73" s="26"/>
      <c r="OJO73" s="26"/>
      <c r="OJP73" s="26"/>
      <c r="OJQ73" s="26"/>
      <c r="OJR73" s="26"/>
      <c r="OJS73" s="26"/>
      <c r="OJT73" s="26"/>
      <c r="OJU73" s="26"/>
      <c r="OJV73" s="26"/>
      <c r="OJW73" s="26"/>
      <c r="OJX73" s="26"/>
      <c r="OJY73" s="26"/>
      <c r="OJZ73" s="26"/>
      <c r="OKA73" s="26"/>
      <c r="OKB73" s="26"/>
      <c r="OKC73" s="26"/>
      <c r="OKD73" s="26"/>
      <c r="OKE73" s="26"/>
      <c r="OKF73" s="26"/>
      <c r="OKG73" s="26"/>
      <c r="OKH73" s="26"/>
      <c r="OKI73" s="26"/>
      <c r="OKJ73" s="26"/>
      <c r="OKK73" s="26"/>
      <c r="OKL73" s="26"/>
      <c r="OKM73" s="26"/>
      <c r="OKN73" s="26"/>
      <c r="OKO73" s="26"/>
      <c r="OKP73" s="26"/>
      <c r="OKQ73" s="26"/>
      <c r="OKR73" s="26"/>
      <c r="OKS73" s="26"/>
      <c r="OKT73" s="26"/>
      <c r="OKU73" s="26"/>
      <c r="OKV73" s="26"/>
      <c r="OKW73" s="26"/>
      <c r="OKX73" s="26"/>
      <c r="OKY73" s="26"/>
      <c r="OKZ73" s="26"/>
      <c r="OLA73" s="26"/>
      <c r="OLB73" s="26"/>
      <c r="OLC73" s="26"/>
      <c r="OLD73" s="26"/>
      <c r="OLE73" s="26"/>
      <c r="OLF73" s="26"/>
      <c r="OLG73" s="26"/>
      <c r="OLH73" s="26"/>
      <c r="OLI73" s="26"/>
      <c r="OLJ73" s="26"/>
      <c r="OLK73" s="26"/>
      <c r="OLL73" s="26"/>
      <c r="OLM73" s="26"/>
      <c r="OLN73" s="26"/>
      <c r="OLO73" s="26"/>
      <c r="OLP73" s="26"/>
      <c r="OLQ73" s="26"/>
      <c r="OLR73" s="26"/>
      <c r="OLS73" s="26"/>
      <c r="OLT73" s="26"/>
      <c r="OLU73" s="26"/>
      <c r="OLV73" s="26"/>
      <c r="OLW73" s="26"/>
      <c r="OLX73" s="26"/>
      <c r="OLY73" s="26"/>
      <c r="OLZ73" s="26"/>
      <c r="OMA73" s="26"/>
      <c r="OMB73" s="26"/>
      <c r="OMC73" s="26"/>
      <c r="OMD73" s="26"/>
      <c r="OME73" s="26"/>
      <c r="OMF73" s="26"/>
      <c r="OMG73" s="26"/>
      <c r="OMH73" s="26"/>
      <c r="OMI73" s="26"/>
      <c r="OMJ73" s="26"/>
      <c r="OMK73" s="26"/>
      <c r="OML73" s="26"/>
      <c r="OMM73" s="26"/>
      <c r="OMN73" s="26"/>
      <c r="OMO73" s="26"/>
      <c r="OMP73" s="26"/>
      <c r="OMQ73" s="26"/>
      <c r="OMR73" s="26"/>
      <c r="OMS73" s="26"/>
      <c r="OMT73" s="26"/>
      <c r="OMU73" s="26"/>
      <c r="OMV73" s="26"/>
      <c r="OMW73" s="26"/>
      <c r="OMX73" s="26"/>
      <c r="OMY73" s="26"/>
      <c r="OMZ73" s="26"/>
      <c r="ONA73" s="26"/>
      <c r="ONB73" s="26"/>
      <c r="ONC73" s="26"/>
      <c r="OND73" s="26"/>
      <c r="ONE73" s="26"/>
      <c r="ONF73" s="26"/>
      <c r="ONG73" s="26"/>
      <c r="ONH73" s="26"/>
      <c r="ONI73" s="26"/>
      <c r="ONJ73" s="26"/>
      <c r="ONK73" s="26"/>
      <c r="ONL73" s="26"/>
      <c r="ONM73" s="26"/>
      <c r="ONN73" s="26"/>
      <c r="ONO73" s="26"/>
      <c r="ONP73" s="26"/>
      <c r="ONQ73" s="26"/>
      <c r="ONR73" s="26"/>
      <c r="ONS73" s="26"/>
      <c r="ONT73" s="26"/>
      <c r="ONU73" s="26"/>
      <c r="ONV73" s="26"/>
      <c r="ONW73" s="26"/>
      <c r="ONX73" s="26"/>
      <c r="ONY73" s="26"/>
      <c r="ONZ73" s="26"/>
      <c r="OOA73" s="26"/>
      <c r="OOB73" s="26"/>
      <c r="OOC73" s="26"/>
      <c r="OOD73" s="26"/>
      <c r="OOE73" s="26"/>
      <c r="OOF73" s="26"/>
      <c r="OOG73" s="26"/>
      <c r="OOH73" s="26"/>
      <c r="OOI73" s="26"/>
      <c r="OOJ73" s="26"/>
      <c r="OOK73" s="26"/>
      <c r="OOL73" s="26"/>
      <c r="OOM73" s="26"/>
      <c r="OON73" s="26"/>
      <c r="OOO73" s="26"/>
      <c r="OOP73" s="26"/>
      <c r="OOQ73" s="26"/>
      <c r="OOR73" s="26"/>
      <c r="OOS73" s="26"/>
      <c r="OOT73" s="26"/>
      <c r="OOU73" s="26"/>
      <c r="OOV73" s="26"/>
      <c r="OOW73" s="26"/>
      <c r="OOX73" s="26"/>
      <c r="OOY73" s="26"/>
      <c r="OOZ73" s="26"/>
      <c r="OPA73" s="26"/>
      <c r="OPB73" s="26"/>
      <c r="OPC73" s="26"/>
      <c r="OPD73" s="26"/>
      <c r="OPE73" s="26"/>
      <c r="OPF73" s="26"/>
      <c r="OPG73" s="26"/>
      <c r="OPH73" s="26"/>
      <c r="OPI73" s="26"/>
      <c r="OPJ73" s="26"/>
      <c r="OPK73" s="26"/>
      <c r="OPL73" s="26"/>
      <c r="OPM73" s="26"/>
      <c r="OPN73" s="26"/>
      <c r="OPO73" s="26"/>
      <c r="OPP73" s="26"/>
      <c r="OPQ73" s="26"/>
      <c r="OPR73" s="26"/>
      <c r="OPS73" s="26"/>
      <c r="OPT73" s="26"/>
      <c r="OPU73" s="26"/>
      <c r="OPV73" s="26"/>
      <c r="OPW73" s="26"/>
      <c r="OPX73" s="26"/>
      <c r="OPY73" s="26"/>
      <c r="OPZ73" s="26"/>
      <c r="OQA73" s="26"/>
      <c r="OQB73" s="26"/>
      <c r="OQC73" s="26"/>
      <c r="OQD73" s="26"/>
      <c r="OQE73" s="26"/>
      <c r="OQF73" s="26"/>
      <c r="OQG73" s="26"/>
      <c r="OQH73" s="26"/>
      <c r="OQI73" s="26"/>
      <c r="OQJ73" s="26"/>
      <c r="OQK73" s="26"/>
      <c r="OQL73" s="26"/>
      <c r="OQM73" s="26"/>
      <c r="OQN73" s="26"/>
      <c r="OQO73" s="26"/>
      <c r="OQP73" s="26"/>
      <c r="OQQ73" s="26"/>
      <c r="OQR73" s="26"/>
      <c r="OQS73" s="26"/>
      <c r="OQT73" s="26"/>
      <c r="OQU73" s="26"/>
      <c r="OQV73" s="26"/>
      <c r="OQW73" s="26"/>
      <c r="OQX73" s="26"/>
      <c r="OQY73" s="26"/>
      <c r="OQZ73" s="26"/>
      <c r="ORA73" s="26"/>
      <c r="ORB73" s="26"/>
      <c r="ORC73" s="26"/>
      <c r="ORD73" s="26"/>
      <c r="ORE73" s="26"/>
      <c r="ORF73" s="26"/>
      <c r="ORG73" s="26"/>
      <c r="ORH73" s="26"/>
      <c r="ORI73" s="26"/>
      <c r="ORJ73" s="26"/>
      <c r="ORK73" s="26"/>
      <c r="ORL73" s="26"/>
      <c r="ORM73" s="26"/>
      <c r="ORN73" s="26"/>
      <c r="ORO73" s="26"/>
      <c r="ORP73" s="26"/>
      <c r="ORQ73" s="26"/>
      <c r="ORR73" s="26"/>
      <c r="ORS73" s="26"/>
      <c r="ORT73" s="26"/>
      <c r="ORU73" s="26"/>
      <c r="ORV73" s="26"/>
      <c r="ORW73" s="26"/>
      <c r="ORX73" s="26"/>
      <c r="ORY73" s="26"/>
      <c r="ORZ73" s="26"/>
      <c r="OSA73" s="26"/>
      <c r="OSB73" s="26"/>
      <c r="OSC73" s="26"/>
      <c r="OSD73" s="26"/>
      <c r="OSE73" s="26"/>
      <c r="OSF73" s="26"/>
      <c r="OSG73" s="26"/>
      <c r="OSH73" s="26"/>
      <c r="OSI73" s="26"/>
      <c r="OSJ73" s="26"/>
      <c r="OSK73" s="26"/>
      <c r="OSL73" s="26"/>
      <c r="OSM73" s="26"/>
      <c r="OSN73" s="26"/>
      <c r="OSO73" s="26"/>
      <c r="OSP73" s="26"/>
      <c r="OSQ73" s="26"/>
      <c r="OSR73" s="26"/>
      <c r="OSS73" s="26"/>
      <c r="OST73" s="26"/>
      <c r="OSU73" s="26"/>
      <c r="OSV73" s="26"/>
      <c r="OSW73" s="26"/>
      <c r="OSX73" s="26"/>
      <c r="OSY73" s="26"/>
      <c r="OSZ73" s="26"/>
      <c r="OTA73" s="26"/>
      <c r="OTB73" s="26"/>
      <c r="OTC73" s="26"/>
      <c r="OTD73" s="26"/>
      <c r="OTE73" s="26"/>
      <c r="OTF73" s="26"/>
      <c r="OTG73" s="26"/>
      <c r="OTH73" s="26"/>
      <c r="OTI73" s="26"/>
      <c r="OTJ73" s="26"/>
      <c r="OTK73" s="26"/>
      <c r="OTL73" s="26"/>
      <c r="OTM73" s="26"/>
      <c r="OTN73" s="26"/>
      <c r="OTO73" s="26"/>
      <c r="OTP73" s="26"/>
      <c r="OTQ73" s="26"/>
      <c r="OTR73" s="26"/>
      <c r="OTS73" s="26"/>
      <c r="OTT73" s="26"/>
      <c r="OTU73" s="26"/>
      <c r="OTV73" s="26"/>
      <c r="OTW73" s="26"/>
      <c r="OTX73" s="26"/>
      <c r="OTY73" s="26"/>
      <c r="OTZ73" s="26"/>
      <c r="OUA73" s="26"/>
      <c r="OUB73" s="26"/>
      <c r="OUC73" s="26"/>
      <c r="OUD73" s="26"/>
      <c r="OUE73" s="26"/>
      <c r="OUF73" s="26"/>
      <c r="OUG73" s="26"/>
      <c r="OUH73" s="26"/>
      <c r="OUI73" s="26"/>
      <c r="OUJ73" s="26"/>
      <c r="OUK73" s="26"/>
      <c r="OUL73" s="26"/>
      <c r="OUM73" s="26"/>
      <c r="OUN73" s="26"/>
      <c r="OUO73" s="26"/>
      <c r="OUP73" s="26"/>
      <c r="OUQ73" s="26"/>
      <c r="OUR73" s="26"/>
      <c r="OUS73" s="26"/>
      <c r="OUT73" s="26"/>
      <c r="OUU73" s="26"/>
      <c r="OUV73" s="26"/>
      <c r="OUW73" s="26"/>
      <c r="OUX73" s="26"/>
      <c r="OUY73" s="26"/>
      <c r="OUZ73" s="26"/>
      <c r="OVA73" s="26"/>
      <c r="OVB73" s="26"/>
      <c r="OVC73" s="26"/>
      <c r="OVD73" s="26"/>
      <c r="OVE73" s="26"/>
      <c r="OVF73" s="26"/>
      <c r="OVG73" s="26"/>
      <c r="OVH73" s="26"/>
      <c r="OVI73" s="26"/>
      <c r="OVJ73" s="26"/>
      <c r="OVK73" s="26"/>
      <c r="OVL73" s="26"/>
      <c r="OVM73" s="26"/>
      <c r="OVN73" s="26"/>
      <c r="OVO73" s="26"/>
      <c r="OVP73" s="26"/>
      <c r="OVQ73" s="26"/>
      <c r="OVR73" s="26"/>
      <c r="OVS73" s="26"/>
      <c r="OVT73" s="26"/>
      <c r="OVU73" s="26"/>
      <c r="OVV73" s="26"/>
      <c r="OVW73" s="26"/>
      <c r="OVX73" s="26"/>
      <c r="OVY73" s="26"/>
      <c r="OVZ73" s="26"/>
      <c r="OWA73" s="26"/>
      <c r="OWB73" s="26"/>
      <c r="OWC73" s="26"/>
      <c r="OWD73" s="26"/>
      <c r="OWE73" s="26"/>
      <c r="OWF73" s="26"/>
      <c r="OWG73" s="26"/>
      <c r="OWH73" s="26"/>
      <c r="OWI73" s="26"/>
      <c r="OWJ73" s="26"/>
      <c r="OWK73" s="26"/>
      <c r="OWL73" s="26"/>
      <c r="OWM73" s="26"/>
      <c r="OWN73" s="26"/>
      <c r="OWO73" s="26"/>
      <c r="OWP73" s="26"/>
      <c r="OWQ73" s="26"/>
      <c r="OWR73" s="26"/>
      <c r="OWS73" s="26"/>
      <c r="OWT73" s="26"/>
      <c r="OWU73" s="26"/>
      <c r="OWV73" s="26"/>
      <c r="OWW73" s="26"/>
      <c r="OWX73" s="26"/>
      <c r="OWY73" s="26"/>
      <c r="OWZ73" s="26"/>
      <c r="OXA73" s="26"/>
      <c r="OXB73" s="26"/>
      <c r="OXC73" s="26"/>
      <c r="OXD73" s="26"/>
      <c r="OXE73" s="26"/>
      <c r="OXF73" s="26"/>
      <c r="OXG73" s="26"/>
      <c r="OXH73" s="26"/>
      <c r="OXI73" s="26"/>
      <c r="OXJ73" s="26"/>
      <c r="OXK73" s="26"/>
      <c r="OXL73" s="26"/>
      <c r="OXM73" s="26"/>
      <c r="OXN73" s="26"/>
      <c r="OXO73" s="26"/>
      <c r="OXP73" s="26"/>
      <c r="OXQ73" s="26"/>
      <c r="OXR73" s="26"/>
      <c r="OXS73" s="26"/>
      <c r="OXT73" s="26"/>
      <c r="OXU73" s="26"/>
      <c r="OXV73" s="26"/>
      <c r="OXW73" s="26"/>
      <c r="OXX73" s="26"/>
      <c r="OXY73" s="26"/>
      <c r="OXZ73" s="26"/>
      <c r="OYA73" s="26"/>
      <c r="OYB73" s="26"/>
      <c r="OYC73" s="26"/>
      <c r="OYD73" s="26"/>
      <c r="OYE73" s="26"/>
      <c r="OYF73" s="26"/>
      <c r="OYG73" s="26"/>
      <c r="OYH73" s="26"/>
      <c r="OYI73" s="26"/>
      <c r="OYJ73" s="26"/>
      <c r="OYK73" s="26"/>
      <c r="OYL73" s="26"/>
      <c r="OYM73" s="26"/>
      <c r="OYN73" s="26"/>
      <c r="OYO73" s="26"/>
      <c r="OYP73" s="26"/>
      <c r="OYQ73" s="26"/>
      <c r="OYR73" s="26"/>
      <c r="OYS73" s="26"/>
      <c r="OYT73" s="26"/>
      <c r="OYU73" s="26"/>
      <c r="OYV73" s="26"/>
      <c r="OYW73" s="26"/>
      <c r="OYX73" s="26"/>
      <c r="OYY73" s="26"/>
      <c r="OYZ73" s="26"/>
      <c r="OZA73" s="26"/>
      <c r="OZB73" s="26"/>
      <c r="OZC73" s="26"/>
      <c r="OZD73" s="26"/>
      <c r="OZE73" s="26"/>
      <c r="OZF73" s="26"/>
      <c r="OZG73" s="26"/>
      <c r="OZH73" s="26"/>
      <c r="OZI73" s="26"/>
      <c r="OZJ73" s="26"/>
      <c r="OZK73" s="26"/>
      <c r="OZL73" s="26"/>
      <c r="OZM73" s="26"/>
      <c r="OZN73" s="26"/>
      <c r="OZO73" s="26"/>
      <c r="OZP73" s="26"/>
      <c r="OZQ73" s="26"/>
      <c r="OZR73" s="26"/>
      <c r="OZS73" s="26"/>
      <c r="OZT73" s="26"/>
      <c r="OZU73" s="26"/>
      <c r="OZV73" s="26"/>
      <c r="OZW73" s="26"/>
      <c r="OZX73" s="26"/>
      <c r="OZY73" s="26"/>
      <c r="OZZ73" s="26"/>
      <c r="PAA73" s="26"/>
      <c r="PAB73" s="26"/>
      <c r="PAC73" s="26"/>
      <c r="PAD73" s="26"/>
      <c r="PAE73" s="26"/>
      <c r="PAF73" s="26"/>
      <c r="PAG73" s="26"/>
      <c r="PAH73" s="26"/>
      <c r="PAI73" s="26"/>
      <c r="PAJ73" s="26"/>
      <c r="PAK73" s="26"/>
      <c r="PAL73" s="26"/>
      <c r="PAM73" s="26"/>
      <c r="PAN73" s="26"/>
      <c r="PAO73" s="26"/>
      <c r="PAP73" s="26"/>
      <c r="PAQ73" s="26"/>
      <c r="PAR73" s="26"/>
      <c r="PAS73" s="26"/>
      <c r="PAT73" s="26"/>
      <c r="PAU73" s="26"/>
      <c r="PAV73" s="26"/>
      <c r="PAW73" s="26"/>
      <c r="PAX73" s="26"/>
      <c r="PAY73" s="26"/>
      <c r="PAZ73" s="26"/>
      <c r="PBA73" s="26"/>
      <c r="PBB73" s="26"/>
      <c r="PBC73" s="26"/>
      <c r="PBD73" s="26"/>
      <c r="PBE73" s="26"/>
      <c r="PBF73" s="26"/>
      <c r="PBG73" s="26"/>
      <c r="PBH73" s="26"/>
      <c r="PBI73" s="26"/>
      <c r="PBJ73" s="26"/>
      <c r="PBK73" s="26"/>
      <c r="PBL73" s="26"/>
      <c r="PBM73" s="26"/>
      <c r="PBN73" s="26"/>
      <c r="PBO73" s="26"/>
      <c r="PBP73" s="26"/>
      <c r="PBQ73" s="26"/>
      <c r="PBR73" s="26"/>
      <c r="PBS73" s="26"/>
      <c r="PBT73" s="26"/>
      <c r="PBU73" s="26"/>
      <c r="PBV73" s="26"/>
      <c r="PBW73" s="26"/>
      <c r="PBX73" s="26"/>
      <c r="PBY73" s="26"/>
      <c r="PBZ73" s="26"/>
      <c r="PCA73" s="26"/>
      <c r="PCB73" s="26"/>
      <c r="PCC73" s="26"/>
      <c r="PCD73" s="26"/>
      <c r="PCE73" s="26"/>
      <c r="PCF73" s="26"/>
      <c r="PCG73" s="26"/>
      <c r="PCH73" s="26"/>
      <c r="PCI73" s="26"/>
      <c r="PCJ73" s="26"/>
      <c r="PCK73" s="26"/>
      <c r="PCL73" s="26"/>
      <c r="PCM73" s="26"/>
      <c r="PCN73" s="26"/>
      <c r="PCO73" s="26"/>
      <c r="PCP73" s="26"/>
      <c r="PCQ73" s="26"/>
      <c r="PCR73" s="26"/>
      <c r="PCS73" s="26"/>
      <c r="PCT73" s="26"/>
      <c r="PCU73" s="26"/>
      <c r="PCV73" s="26"/>
      <c r="PCW73" s="26"/>
      <c r="PCX73" s="26"/>
      <c r="PCY73" s="26"/>
      <c r="PCZ73" s="26"/>
      <c r="PDA73" s="26"/>
      <c r="PDB73" s="26"/>
      <c r="PDC73" s="26"/>
      <c r="PDD73" s="26"/>
      <c r="PDE73" s="26"/>
      <c r="PDF73" s="26"/>
      <c r="PDG73" s="26"/>
      <c r="PDH73" s="26"/>
      <c r="PDI73" s="26"/>
      <c r="PDJ73" s="26"/>
      <c r="PDK73" s="26"/>
      <c r="PDL73" s="26"/>
      <c r="PDM73" s="26"/>
      <c r="PDN73" s="26"/>
      <c r="PDO73" s="26"/>
      <c r="PDP73" s="26"/>
      <c r="PDQ73" s="26"/>
      <c r="PDR73" s="26"/>
      <c r="PDS73" s="26"/>
      <c r="PDT73" s="26"/>
      <c r="PDU73" s="26"/>
      <c r="PDV73" s="26"/>
      <c r="PDW73" s="26"/>
      <c r="PDX73" s="26"/>
      <c r="PDY73" s="26"/>
      <c r="PDZ73" s="26"/>
      <c r="PEA73" s="26"/>
      <c r="PEB73" s="26"/>
      <c r="PEC73" s="26"/>
      <c r="PED73" s="26"/>
      <c r="PEE73" s="26"/>
      <c r="PEF73" s="26"/>
      <c r="PEG73" s="26"/>
      <c r="PEH73" s="26"/>
      <c r="PEI73" s="26"/>
      <c r="PEJ73" s="26"/>
      <c r="PEK73" s="26"/>
      <c r="PEL73" s="26"/>
      <c r="PEM73" s="26"/>
      <c r="PEN73" s="26"/>
      <c r="PEO73" s="26"/>
      <c r="PEP73" s="26"/>
      <c r="PEQ73" s="26"/>
      <c r="PER73" s="26"/>
      <c r="PES73" s="26"/>
      <c r="PET73" s="26"/>
      <c r="PEU73" s="26"/>
      <c r="PEV73" s="26"/>
      <c r="PEW73" s="26"/>
      <c r="PEX73" s="26"/>
      <c r="PEY73" s="26"/>
      <c r="PEZ73" s="26"/>
      <c r="PFA73" s="26"/>
      <c r="PFB73" s="26"/>
      <c r="PFC73" s="26"/>
      <c r="PFD73" s="26"/>
      <c r="PFE73" s="26"/>
      <c r="PFF73" s="26"/>
      <c r="PFG73" s="26"/>
      <c r="PFH73" s="26"/>
      <c r="PFI73" s="26"/>
      <c r="PFJ73" s="26"/>
      <c r="PFK73" s="26"/>
      <c r="PFL73" s="26"/>
      <c r="PFM73" s="26"/>
      <c r="PFN73" s="26"/>
      <c r="PFO73" s="26"/>
      <c r="PFP73" s="26"/>
      <c r="PFQ73" s="26"/>
      <c r="PFR73" s="26"/>
      <c r="PFS73" s="26"/>
      <c r="PFT73" s="26"/>
      <c r="PFU73" s="26"/>
      <c r="PFV73" s="26"/>
      <c r="PFW73" s="26"/>
      <c r="PFX73" s="26"/>
      <c r="PFY73" s="26"/>
      <c r="PFZ73" s="26"/>
      <c r="PGA73" s="26"/>
      <c r="PGB73" s="26"/>
      <c r="PGC73" s="26"/>
      <c r="PGD73" s="26"/>
      <c r="PGE73" s="26"/>
      <c r="PGF73" s="26"/>
      <c r="PGG73" s="26"/>
      <c r="PGH73" s="26"/>
      <c r="PGI73" s="26"/>
      <c r="PGJ73" s="26"/>
      <c r="PGK73" s="26"/>
      <c r="PGL73" s="26"/>
      <c r="PGM73" s="26"/>
      <c r="PGN73" s="26"/>
      <c r="PGO73" s="26"/>
      <c r="PGP73" s="26"/>
      <c r="PGQ73" s="26"/>
      <c r="PGR73" s="26"/>
      <c r="PGS73" s="26"/>
      <c r="PGT73" s="26"/>
      <c r="PGU73" s="26"/>
      <c r="PGV73" s="26"/>
      <c r="PGW73" s="26"/>
      <c r="PGX73" s="26"/>
      <c r="PGY73" s="26"/>
      <c r="PGZ73" s="26"/>
      <c r="PHA73" s="26"/>
      <c r="PHB73" s="26"/>
      <c r="PHC73" s="26"/>
      <c r="PHD73" s="26"/>
      <c r="PHE73" s="26"/>
      <c r="PHF73" s="26"/>
      <c r="PHG73" s="26"/>
      <c r="PHH73" s="26"/>
      <c r="PHI73" s="26"/>
      <c r="PHJ73" s="26"/>
      <c r="PHK73" s="26"/>
      <c r="PHL73" s="26"/>
      <c r="PHM73" s="26"/>
      <c r="PHN73" s="26"/>
      <c r="PHO73" s="26"/>
      <c r="PHP73" s="26"/>
      <c r="PHQ73" s="26"/>
      <c r="PHR73" s="26"/>
      <c r="PHS73" s="26"/>
      <c r="PHT73" s="26"/>
      <c r="PHU73" s="26"/>
      <c r="PHV73" s="26"/>
      <c r="PHW73" s="26"/>
      <c r="PHX73" s="26"/>
      <c r="PHY73" s="26"/>
      <c r="PHZ73" s="26"/>
      <c r="PIA73" s="26"/>
      <c r="PIB73" s="26"/>
      <c r="PIC73" s="26"/>
      <c r="PID73" s="26"/>
      <c r="PIE73" s="26"/>
      <c r="PIF73" s="26"/>
      <c r="PIG73" s="26"/>
      <c r="PIH73" s="26"/>
      <c r="PII73" s="26"/>
      <c r="PIJ73" s="26"/>
      <c r="PIK73" s="26"/>
      <c r="PIL73" s="26"/>
      <c r="PIM73" s="26"/>
      <c r="PIN73" s="26"/>
      <c r="PIO73" s="26"/>
      <c r="PIP73" s="26"/>
      <c r="PIQ73" s="26"/>
      <c r="PIR73" s="26"/>
      <c r="PIS73" s="26"/>
      <c r="PIT73" s="26"/>
      <c r="PIU73" s="26"/>
      <c r="PIV73" s="26"/>
      <c r="PIW73" s="26"/>
      <c r="PIX73" s="26"/>
      <c r="PIY73" s="26"/>
      <c r="PIZ73" s="26"/>
      <c r="PJA73" s="26"/>
      <c r="PJB73" s="26"/>
      <c r="PJC73" s="26"/>
      <c r="PJD73" s="26"/>
      <c r="PJE73" s="26"/>
      <c r="PJF73" s="26"/>
      <c r="PJG73" s="26"/>
      <c r="PJH73" s="26"/>
      <c r="PJI73" s="26"/>
      <c r="PJJ73" s="26"/>
      <c r="PJK73" s="26"/>
      <c r="PJL73" s="26"/>
      <c r="PJM73" s="26"/>
      <c r="PJN73" s="26"/>
      <c r="PJO73" s="26"/>
      <c r="PJP73" s="26"/>
      <c r="PJQ73" s="26"/>
      <c r="PJR73" s="26"/>
      <c r="PJS73" s="26"/>
      <c r="PJT73" s="26"/>
      <c r="PJU73" s="26"/>
      <c r="PJV73" s="26"/>
      <c r="PJW73" s="26"/>
      <c r="PJX73" s="26"/>
      <c r="PJY73" s="26"/>
      <c r="PJZ73" s="26"/>
      <c r="PKA73" s="26"/>
      <c r="PKB73" s="26"/>
      <c r="PKC73" s="26"/>
      <c r="PKD73" s="26"/>
      <c r="PKE73" s="26"/>
      <c r="PKF73" s="26"/>
      <c r="PKG73" s="26"/>
      <c r="PKH73" s="26"/>
      <c r="PKI73" s="26"/>
      <c r="PKJ73" s="26"/>
      <c r="PKK73" s="26"/>
      <c r="PKL73" s="26"/>
      <c r="PKM73" s="26"/>
      <c r="PKN73" s="26"/>
      <c r="PKO73" s="26"/>
      <c r="PKP73" s="26"/>
      <c r="PKQ73" s="26"/>
      <c r="PKR73" s="26"/>
      <c r="PKS73" s="26"/>
      <c r="PKT73" s="26"/>
      <c r="PKU73" s="26"/>
      <c r="PKV73" s="26"/>
      <c r="PKW73" s="26"/>
      <c r="PKX73" s="26"/>
      <c r="PKY73" s="26"/>
      <c r="PKZ73" s="26"/>
      <c r="PLA73" s="26"/>
      <c r="PLB73" s="26"/>
      <c r="PLC73" s="26"/>
      <c r="PLD73" s="26"/>
      <c r="PLE73" s="26"/>
      <c r="PLF73" s="26"/>
      <c r="PLG73" s="26"/>
      <c r="PLH73" s="26"/>
      <c r="PLI73" s="26"/>
      <c r="PLJ73" s="26"/>
      <c r="PLK73" s="26"/>
      <c r="PLL73" s="26"/>
      <c r="PLM73" s="26"/>
      <c r="PLN73" s="26"/>
      <c r="PLO73" s="26"/>
      <c r="PLP73" s="26"/>
      <c r="PLQ73" s="26"/>
      <c r="PLR73" s="26"/>
      <c r="PLS73" s="26"/>
      <c r="PLT73" s="26"/>
      <c r="PLU73" s="26"/>
      <c r="PLV73" s="26"/>
      <c r="PLW73" s="26"/>
      <c r="PLX73" s="26"/>
      <c r="PLY73" s="26"/>
      <c r="PLZ73" s="26"/>
      <c r="PMA73" s="26"/>
      <c r="PMB73" s="26"/>
      <c r="PMC73" s="26"/>
      <c r="PMD73" s="26"/>
      <c r="PME73" s="26"/>
      <c r="PMF73" s="26"/>
      <c r="PMG73" s="26"/>
      <c r="PMH73" s="26"/>
      <c r="PMI73" s="26"/>
      <c r="PMJ73" s="26"/>
      <c r="PMK73" s="26"/>
      <c r="PML73" s="26"/>
      <c r="PMM73" s="26"/>
      <c r="PMN73" s="26"/>
      <c r="PMO73" s="26"/>
      <c r="PMP73" s="26"/>
      <c r="PMQ73" s="26"/>
      <c r="PMR73" s="26"/>
      <c r="PMS73" s="26"/>
      <c r="PMT73" s="26"/>
      <c r="PMU73" s="26"/>
      <c r="PMV73" s="26"/>
      <c r="PMW73" s="26"/>
      <c r="PMX73" s="26"/>
      <c r="PMY73" s="26"/>
      <c r="PMZ73" s="26"/>
      <c r="PNA73" s="26"/>
      <c r="PNB73" s="26"/>
      <c r="PNC73" s="26"/>
      <c r="PND73" s="26"/>
      <c r="PNE73" s="26"/>
      <c r="PNF73" s="26"/>
      <c r="PNG73" s="26"/>
      <c r="PNH73" s="26"/>
      <c r="PNI73" s="26"/>
      <c r="PNJ73" s="26"/>
      <c r="PNK73" s="26"/>
      <c r="PNL73" s="26"/>
      <c r="PNM73" s="26"/>
      <c r="PNN73" s="26"/>
      <c r="PNO73" s="26"/>
      <c r="PNP73" s="26"/>
      <c r="PNQ73" s="26"/>
      <c r="PNR73" s="26"/>
      <c r="PNS73" s="26"/>
      <c r="PNT73" s="26"/>
      <c r="PNU73" s="26"/>
      <c r="PNV73" s="26"/>
      <c r="PNW73" s="26"/>
      <c r="PNX73" s="26"/>
      <c r="PNY73" s="26"/>
      <c r="PNZ73" s="26"/>
      <c r="POA73" s="26"/>
      <c r="POB73" s="26"/>
      <c r="POC73" s="26"/>
      <c r="POD73" s="26"/>
      <c r="POE73" s="26"/>
      <c r="POF73" s="26"/>
      <c r="POG73" s="26"/>
      <c r="POH73" s="26"/>
      <c r="POI73" s="26"/>
      <c r="POJ73" s="26"/>
      <c r="POK73" s="26"/>
      <c r="POL73" s="26"/>
      <c r="POM73" s="26"/>
      <c r="PON73" s="26"/>
      <c r="POO73" s="26"/>
      <c r="POP73" s="26"/>
      <c r="POQ73" s="26"/>
      <c r="POR73" s="26"/>
      <c r="POS73" s="26"/>
      <c r="POT73" s="26"/>
      <c r="POU73" s="26"/>
      <c r="POV73" s="26"/>
      <c r="POW73" s="26"/>
      <c r="POX73" s="26"/>
      <c r="POY73" s="26"/>
      <c r="POZ73" s="26"/>
      <c r="PPA73" s="26"/>
      <c r="PPB73" s="26"/>
      <c r="PPC73" s="26"/>
      <c r="PPD73" s="26"/>
      <c r="PPE73" s="26"/>
      <c r="PPF73" s="26"/>
      <c r="PPG73" s="26"/>
      <c r="PPH73" s="26"/>
      <c r="PPI73" s="26"/>
      <c r="PPJ73" s="26"/>
      <c r="PPK73" s="26"/>
      <c r="PPL73" s="26"/>
      <c r="PPM73" s="26"/>
      <c r="PPN73" s="26"/>
      <c r="PPO73" s="26"/>
      <c r="PPP73" s="26"/>
      <c r="PPQ73" s="26"/>
      <c r="PPR73" s="26"/>
      <c r="PPS73" s="26"/>
      <c r="PPT73" s="26"/>
      <c r="PPU73" s="26"/>
      <c r="PPV73" s="26"/>
      <c r="PPW73" s="26"/>
      <c r="PPX73" s="26"/>
      <c r="PPY73" s="26"/>
      <c r="PPZ73" s="26"/>
      <c r="PQA73" s="26"/>
      <c r="PQB73" s="26"/>
      <c r="PQC73" s="26"/>
      <c r="PQD73" s="26"/>
      <c r="PQE73" s="26"/>
      <c r="PQF73" s="26"/>
      <c r="PQG73" s="26"/>
      <c r="PQH73" s="26"/>
      <c r="PQI73" s="26"/>
      <c r="PQJ73" s="26"/>
      <c r="PQK73" s="26"/>
      <c r="PQL73" s="26"/>
      <c r="PQM73" s="26"/>
      <c r="PQN73" s="26"/>
      <c r="PQO73" s="26"/>
      <c r="PQP73" s="26"/>
      <c r="PQQ73" s="26"/>
      <c r="PQR73" s="26"/>
      <c r="PQS73" s="26"/>
      <c r="PQT73" s="26"/>
      <c r="PQU73" s="26"/>
      <c r="PQV73" s="26"/>
      <c r="PQW73" s="26"/>
      <c r="PQX73" s="26"/>
      <c r="PQY73" s="26"/>
      <c r="PQZ73" s="26"/>
      <c r="PRA73" s="26"/>
      <c r="PRB73" s="26"/>
      <c r="PRC73" s="26"/>
      <c r="PRD73" s="26"/>
      <c r="PRE73" s="26"/>
      <c r="PRF73" s="26"/>
      <c r="PRG73" s="26"/>
      <c r="PRH73" s="26"/>
      <c r="PRI73" s="26"/>
      <c r="PRJ73" s="26"/>
      <c r="PRK73" s="26"/>
      <c r="PRL73" s="26"/>
      <c r="PRM73" s="26"/>
      <c r="PRN73" s="26"/>
      <c r="PRO73" s="26"/>
      <c r="PRP73" s="26"/>
      <c r="PRQ73" s="26"/>
      <c r="PRR73" s="26"/>
      <c r="PRS73" s="26"/>
      <c r="PRT73" s="26"/>
      <c r="PRU73" s="26"/>
      <c r="PRV73" s="26"/>
      <c r="PRW73" s="26"/>
      <c r="PRX73" s="26"/>
      <c r="PRY73" s="26"/>
      <c r="PRZ73" s="26"/>
      <c r="PSA73" s="26"/>
      <c r="PSB73" s="26"/>
      <c r="PSC73" s="26"/>
      <c r="PSD73" s="26"/>
      <c r="PSE73" s="26"/>
      <c r="PSF73" s="26"/>
      <c r="PSG73" s="26"/>
      <c r="PSH73" s="26"/>
      <c r="PSI73" s="26"/>
      <c r="PSJ73" s="26"/>
      <c r="PSK73" s="26"/>
      <c r="PSL73" s="26"/>
      <c r="PSM73" s="26"/>
      <c r="PSN73" s="26"/>
      <c r="PSO73" s="26"/>
      <c r="PSP73" s="26"/>
      <c r="PSQ73" s="26"/>
      <c r="PSR73" s="26"/>
      <c r="PSS73" s="26"/>
      <c r="PST73" s="26"/>
      <c r="PSU73" s="26"/>
      <c r="PSV73" s="26"/>
      <c r="PSW73" s="26"/>
      <c r="PSX73" s="26"/>
      <c r="PSY73" s="26"/>
      <c r="PSZ73" s="26"/>
      <c r="PTA73" s="26"/>
      <c r="PTB73" s="26"/>
      <c r="PTC73" s="26"/>
      <c r="PTD73" s="26"/>
      <c r="PTE73" s="26"/>
      <c r="PTF73" s="26"/>
      <c r="PTG73" s="26"/>
      <c r="PTH73" s="26"/>
      <c r="PTI73" s="26"/>
      <c r="PTJ73" s="26"/>
      <c r="PTK73" s="26"/>
      <c r="PTL73" s="26"/>
      <c r="PTM73" s="26"/>
      <c r="PTN73" s="26"/>
      <c r="PTO73" s="26"/>
      <c r="PTP73" s="26"/>
      <c r="PTQ73" s="26"/>
      <c r="PTR73" s="26"/>
      <c r="PTS73" s="26"/>
      <c r="PTT73" s="26"/>
      <c r="PTU73" s="26"/>
      <c r="PTV73" s="26"/>
      <c r="PTW73" s="26"/>
      <c r="PTX73" s="26"/>
      <c r="PTY73" s="26"/>
      <c r="PTZ73" s="26"/>
      <c r="PUA73" s="26"/>
      <c r="PUB73" s="26"/>
      <c r="PUC73" s="26"/>
      <c r="PUD73" s="26"/>
      <c r="PUE73" s="26"/>
      <c r="PUF73" s="26"/>
      <c r="PUG73" s="26"/>
      <c r="PUH73" s="26"/>
      <c r="PUI73" s="26"/>
      <c r="PUJ73" s="26"/>
      <c r="PUK73" s="26"/>
      <c r="PUL73" s="26"/>
      <c r="PUM73" s="26"/>
      <c r="PUN73" s="26"/>
      <c r="PUO73" s="26"/>
      <c r="PUP73" s="26"/>
      <c r="PUQ73" s="26"/>
      <c r="PUR73" s="26"/>
      <c r="PUS73" s="26"/>
      <c r="PUT73" s="26"/>
      <c r="PUU73" s="26"/>
      <c r="PUV73" s="26"/>
      <c r="PUW73" s="26"/>
      <c r="PUX73" s="26"/>
      <c r="PUY73" s="26"/>
      <c r="PUZ73" s="26"/>
      <c r="PVA73" s="26"/>
      <c r="PVB73" s="26"/>
      <c r="PVC73" s="26"/>
      <c r="PVD73" s="26"/>
      <c r="PVE73" s="26"/>
      <c r="PVF73" s="26"/>
      <c r="PVG73" s="26"/>
      <c r="PVH73" s="26"/>
      <c r="PVI73" s="26"/>
      <c r="PVJ73" s="26"/>
      <c r="PVK73" s="26"/>
      <c r="PVL73" s="26"/>
      <c r="PVM73" s="26"/>
      <c r="PVN73" s="26"/>
      <c r="PVO73" s="26"/>
      <c r="PVP73" s="26"/>
      <c r="PVQ73" s="26"/>
      <c r="PVR73" s="26"/>
      <c r="PVS73" s="26"/>
      <c r="PVT73" s="26"/>
      <c r="PVU73" s="26"/>
      <c r="PVV73" s="26"/>
      <c r="PVW73" s="26"/>
      <c r="PVX73" s="26"/>
      <c r="PVY73" s="26"/>
      <c r="PVZ73" s="26"/>
      <c r="PWA73" s="26"/>
      <c r="PWB73" s="26"/>
      <c r="PWC73" s="26"/>
      <c r="PWD73" s="26"/>
      <c r="PWE73" s="26"/>
      <c r="PWF73" s="26"/>
      <c r="PWG73" s="26"/>
      <c r="PWH73" s="26"/>
      <c r="PWI73" s="26"/>
      <c r="PWJ73" s="26"/>
      <c r="PWK73" s="26"/>
      <c r="PWL73" s="26"/>
      <c r="PWM73" s="26"/>
      <c r="PWN73" s="26"/>
      <c r="PWO73" s="26"/>
      <c r="PWP73" s="26"/>
      <c r="PWQ73" s="26"/>
      <c r="PWR73" s="26"/>
      <c r="PWS73" s="26"/>
      <c r="PWT73" s="26"/>
      <c r="PWU73" s="26"/>
      <c r="PWV73" s="26"/>
      <c r="PWW73" s="26"/>
      <c r="PWX73" s="26"/>
      <c r="PWY73" s="26"/>
      <c r="PWZ73" s="26"/>
      <c r="PXA73" s="26"/>
      <c r="PXB73" s="26"/>
      <c r="PXC73" s="26"/>
      <c r="PXD73" s="26"/>
      <c r="PXE73" s="26"/>
      <c r="PXF73" s="26"/>
      <c r="PXG73" s="26"/>
      <c r="PXH73" s="26"/>
      <c r="PXI73" s="26"/>
      <c r="PXJ73" s="26"/>
      <c r="PXK73" s="26"/>
      <c r="PXL73" s="26"/>
      <c r="PXM73" s="26"/>
      <c r="PXN73" s="26"/>
      <c r="PXO73" s="26"/>
      <c r="PXP73" s="26"/>
      <c r="PXQ73" s="26"/>
      <c r="PXR73" s="26"/>
      <c r="PXS73" s="26"/>
      <c r="PXT73" s="26"/>
      <c r="PXU73" s="26"/>
      <c r="PXV73" s="26"/>
      <c r="PXW73" s="26"/>
      <c r="PXX73" s="26"/>
      <c r="PXY73" s="26"/>
      <c r="PXZ73" s="26"/>
      <c r="PYA73" s="26"/>
      <c r="PYB73" s="26"/>
      <c r="PYC73" s="26"/>
      <c r="PYD73" s="26"/>
      <c r="PYE73" s="26"/>
      <c r="PYF73" s="26"/>
      <c r="PYG73" s="26"/>
      <c r="PYH73" s="26"/>
      <c r="PYI73" s="26"/>
      <c r="PYJ73" s="26"/>
      <c r="PYK73" s="26"/>
      <c r="PYL73" s="26"/>
      <c r="PYM73" s="26"/>
      <c r="PYN73" s="26"/>
      <c r="PYO73" s="26"/>
      <c r="PYP73" s="26"/>
      <c r="PYQ73" s="26"/>
      <c r="PYR73" s="26"/>
      <c r="PYS73" s="26"/>
      <c r="PYT73" s="26"/>
      <c r="PYU73" s="26"/>
      <c r="PYV73" s="26"/>
      <c r="PYW73" s="26"/>
      <c r="PYX73" s="26"/>
      <c r="PYY73" s="26"/>
      <c r="PYZ73" s="26"/>
      <c r="PZA73" s="26"/>
      <c r="PZB73" s="26"/>
      <c r="PZC73" s="26"/>
      <c r="PZD73" s="26"/>
      <c r="PZE73" s="26"/>
      <c r="PZF73" s="26"/>
      <c r="PZG73" s="26"/>
      <c r="PZH73" s="26"/>
      <c r="PZI73" s="26"/>
      <c r="PZJ73" s="26"/>
      <c r="PZK73" s="26"/>
      <c r="PZL73" s="26"/>
      <c r="PZM73" s="26"/>
      <c r="PZN73" s="26"/>
      <c r="PZO73" s="26"/>
      <c r="PZP73" s="26"/>
      <c r="PZQ73" s="26"/>
      <c r="PZR73" s="26"/>
      <c r="PZS73" s="26"/>
      <c r="PZT73" s="26"/>
      <c r="PZU73" s="26"/>
      <c r="PZV73" s="26"/>
      <c r="PZW73" s="26"/>
      <c r="PZX73" s="26"/>
      <c r="PZY73" s="26"/>
      <c r="PZZ73" s="26"/>
      <c r="QAA73" s="26"/>
      <c r="QAB73" s="26"/>
      <c r="QAC73" s="26"/>
      <c r="QAD73" s="26"/>
      <c r="QAE73" s="26"/>
      <c r="QAF73" s="26"/>
      <c r="QAG73" s="26"/>
      <c r="QAH73" s="26"/>
      <c r="QAI73" s="26"/>
      <c r="QAJ73" s="26"/>
      <c r="QAK73" s="26"/>
      <c r="QAL73" s="26"/>
      <c r="QAM73" s="26"/>
      <c r="QAN73" s="26"/>
      <c r="QAO73" s="26"/>
      <c r="QAP73" s="26"/>
      <c r="QAQ73" s="26"/>
      <c r="QAR73" s="26"/>
      <c r="QAS73" s="26"/>
      <c r="QAT73" s="26"/>
      <c r="QAU73" s="26"/>
      <c r="QAV73" s="26"/>
      <c r="QAW73" s="26"/>
      <c r="QAX73" s="26"/>
      <c r="QAY73" s="26"/>
      <c r="QAZ73" s="26"/>
      <c r="QBA73" s="26"/>
      <c r="QBB73" s="26"/>
      <c r="QBC73" s="26"/>
      <c r="QBD73" s="26"/>
      <c r="QBE73" s="26"/>
      <c r="QBF73" s="26"/>
      <c r="QBG73" s="26"/>
      <c r="QBH73" s="26"/>
      <c r="QBI73" s="26"/>
      <c r="QBJ73" s="26"/>
      <c r="QBK73" s="26"/>
      <c r="QBL73" s="26"/>
      <c r="QBM73" s="26"/>
      <c r="QBN73" s="26"/>
      <c r="QBO73" s="26"/>
      <c r="QBP73" s="26"/>
      <c r="QBQ73" s="26"/>
      <c r="QBR73" s="26"/>
      <c r="QBS73" s="26"/>
      <c r="QBT73" s="26"/>
      <c r="QBU73" s="26"/>
      <c r="QBV73" s="26"/>
      <c r="QBW73" s="26"/>
      <c r="QBX73" s="26"/>
      <c r="QBY73" s="26"/>
      <c r="QBZ73" s="26"/>
      <c r="QCA73" s="26"/>
      <c r="QCB73" s="26"/>
      <c r="QCC73" s="26"/>
      <c r="QCD73" s="26"/>
      <c r="QCE73" s="26"/>
      <c r="QCF73" s="26"/>
      <c r="QCG73" s="26"/>
      <c r="QCH73" s="26"/>
      <c r="QCI73" s="26"/>
      <c r="QCJ73" s="26"/>
      <c r="QCK73" s="26"/>
      <c r="QCL73" s="26"/>
      <c r="QCM73" s="26"/>
      <c r="QCN73" s="26"/>
      <c r="QCO73" s="26"/>
      <c r="QCP73" s="26"/>
      <c r="QCQ73" s="26"/>
      <c r="QCR73" s="26"/>
      <c r="QCS73" s="26"/>
      <c r="QCT73" s="26"/>
      <c r="QCU73" s="26"/>
      <c r="QCV73" s="26"/>
      <c r="QCW73" s="26"/>
      <c r="QCX73" s="26"/>
      <c r="QCY73" s="26"/>
      <c r="QCZ73" s="26"/>
      <c r="QDA73" s="26"/>
      <c r="QDB73" s="26"/>
      <c r="QDC73" s="26"/>
      <c r="QDD73" s="26"/>
      <c r="QDE73" s="26"/>
      <c r="QDF73" s="26"/>
      <c r="QDG73" s="26"/>
      <c r="QDH73" s="26"/>
      <c r="QDI73" s="26"/>
      <c r="QDJ73" s="26"/>
      <c r="QDK73" s="26"/>
      <c r="QDL73" s="26"/>
      <c r="QDM73" s="26"/>
      <c r="QDN73" s="26"/>
      <c r="QDO73" s="26"/>
      <c r="QDP73" s="26"/>
      <c r="QDQ73" s="26"/>
      <c r="QDR73" s="26"/>
      <c r="QDS73" s="26"/>
      <c r="QDT73" s="26"/>
      <c r="QDU73" s="26"/>
      <c r="QDV73" s="26"/>
      <c r="QDW73" s="26"/>
      <c r="QDX73" s="26"/>
      <c r="QDY73" s="26"/>
      <c r="QDZ73" s="26"/>
      <c r="QEA73" s="26"/>
      <c r="QEB73" s="26"/>
      <c r="QEC73" s="26"/>
      <c r="QED73" s="26"/>
      <c r="QEE73" s="26"/>
      <c r="QEF73" s="26"/>
      <c r="QEG73" s="26"/>
      <c r="QEH73" s="26"/>
      <c r="QEI73" s="26"/>
      <c r="QEJ73" s="26"/>
      <c r="QEK73" s="26"/>
      <c r="QEL73" s="26"/>
      <c r="QEM73" s="26"/>
      <c r="QEN73" s="26"/>
      <c r="QEO73" s="26"/>
      <c r="QEP73" s="26"/>
      <c r="QEQ73" s="26"/>
      <c r="QER73" s="26"/>
      <c r="QES73" s="26"/>
      <c r="QET73" s="26"/>
      <c r="QEU73" s="26"/>
      <c r="QEV73" s="26"/>
      <c r="QEW73" s="26"/>
      <c r="QEX73" s="26"/>
      <c r="QEY73" s="26"/>
      <c r="QEZ73" s="26"/>
      <c r="QFA73" s="26"/>
      <c r="QFB73" s="26"/>
      <c r="QFC73" s="26"/>
      <c r="QFD73" s="26"/>
      <c r="QFE73" s="26"/>
      <c r="QFF73" s="26"/>
      <c r="QFG73" s="26"/>
      <c r="QFH73" s="26"/>
      <c r="QFI73" s="26"/>
      <c r="QFJ73" s="26"/>
      <c r="QFK73" s="26"/>
      <c r="QFL73" s="26"/>
      <c r="QFM73" s="26"/>
      <c r="QFN73" s="26"/>
      <c r="QFO73" s="26"/>
      <c r="QFP73" s="26"/>
      <c r="QFQ73" s="26"/>
      <c r="QFR73" s="26"/>
      <c r="QFS73" s="26"/>
      <c r="QFT73" s="26"/>
      <c r="QFU73" s="26"/>
      <c r="QFV73" s="26"/>
      <c r="QFW73" s="26"/>
      <c r="QFX73" s="26"/>
      <c r="QFY73" s="26"/>
      <c r="QFZ73" s="26"/>
      <c r="QGA73" s="26"/>
      <c r="QGB73" s="26"/>
      <c r="QGC73" s="26"/>
      <c r="QGD73" s="26"/>
      <c r="QGE73" s="26"/>
      <c r="QGF73" s="26"/>
      <c r="QGG73" s="26"/>
      <c r="QGH73" s="26"/>
      <c r="QGI73" s="26"/>
      <c r="QGJ73" s="26"/>
      <c r="QGK73" s="26"/>
      <c r="QGL73" s="26"/>
      <c r="QGM73" s="26"/>
      <c r="QGN73" s="26"/>
      <c r="QGO73" s="26"/>
      <c r="QGP73" s="26"/>
      <c r="QGQ73" s="26"/>
      <c r="QGR73" s="26"/>
      <c r="QGS73" s="26"/>
      <c r="QGT73" s="26"/>
      <c r="QGU73" s="26"/>
      <c r="QGV73" s="26"/>
      <c r="QGW73" s="26"/>
      <c r="QGX73" s="26"/>
      <c r="QGY73" s="26"/>
      <c r="QGZ73" s="26"/>
      <c r="QHA73" s="26"/>
      <c r="QHB73" s="26"/>
      <c r="QHC73" s="26"/>
      <c r="QHD73" s="26"/>
      <c r="QHE73" s="26"/>
      <c r="QHF73" s="26"/>
      <c r="QHG73" s="26"/>
      <c r="QHH73" s="26"/>
      <c r="QHI73" s="26"/>
      <c r="QHJ73" s="26"/>
      <c r="QHK73" s="26"/>
      <c r="QHL73" s="26"/>
      <c r="QHM73" s="26"/>
      <c r="QHN73" s="26"/>
      <c r="QHO73" s="26"/>
      <c r="QHP73" s="26"/>
      <c r="QHQ73" s="26"/>
      <c r="QHR73" s="26"/>
      <c r="QHS73" s="26"/>
      <c r="QHT73" s="26"/>
      <c r="QHU73" s="26"/>
      <c r="QHV73" s="26"/>
      <c r="QHW73" s="26"/>
      <c r="QHX73" s="26"/>
      <c r="QHY73" s="26"/>
      <c r="QHZ73" s="26"/>
      <c r="QIA73" s="26"/>
      <c r="QIB73" s="26"/>
      <c r="QIC73" s="26"/>
      <c r="QID73" s="26"/>
      <c r="QIE73" s="26"/>
      <c r="QIF73" s="26"/>
      <c r="QIG73" s="26"/>
      <c r="QIH73" s="26"/>
      <c r="QII73" s="26"/>
      <c r="QIJ73" s="26"/>
      <c r="QIK73" s="26"/>
      <c r="QIL73" s="26"/>
      <c r="QIM73" s="26"/>
      <c r="QIN73" s="26"/>
      <c r="QIO73" s="26"/>
      <c r="QIP73" s="26"/>
      <c r="QIQ73" s="26"/>
      <c r="QIR73" s="26"/>
      <c r="QIS73" s="26"/>
      <c r="QIT73" s="26"/>
      <c r="QIU73" s="26"/>
      <c r="QIV73" s="26"/>
      <c r="QIW73" s="26"/>
      <c r="QIX73" s="26"/>
      <c r="QIY73" s="26"/>
      <c r="QIZ73" s="26"/>
      <c r="QJA73" s="26"/>
      <c r="QJB73" s="26"/>
      <c r="QJC73" s="26"/>
      <c r="QJD73" s="26"/>
      <c r="QJE73" s="26"/>
      <c r="QJF73" s="26"/>
      <c r="QJG73" s="26"/>
      <c r="QJH73" s="26"/>
      <c r="QJI73" s="26"/>
      <c r="QJJ73" s="26"/>
      <c r="QJK73" s="26"/>
      <c r="QJL73" s="26"/>
      <c r="QJM73" s="26"/>
      <c r="QJN73" s="26"/>
      <c r="QJO73" s="26"/>
      <c r="QJP73" s="26"/>
      <c r="QJQ73" s="26"/>
      <c r="QJR73" s="26"/>
      <c r="QJS73" s="26"/>
      <c r="QJT73" s="26"/>
      <c r="QJU73" s="26"/>
      <c r="QJV73" s="26"/>
      <c r="QJW73" s="26"/>
      <c r="QJX73" s="26"/>
      <c r="QJY73" s="26"/>
      <c r="QJZ73" s="26"/>
      <c r="QKA73" s="26"/>
      <c r="QKB73" s="26"/>
      <c r="QKC73" s="26"/>
      <c r="QKD73" s="26"/>
      <c r="QKE73" s="26"/>
      <c r="QKF73" s="26"/>
      <c r="QKG73" s="26"/>
      <c r="QKH73" s="26"/>
      <c r="QKI73" s="26"/>
      <c r="QKJ73" s="26"/>
      <c r="QKK73" s="26"/>
      <c r="QKL73" s="26"/>
      <c r="QKM73" s="26"/>
      <c r="QKN73" s="26"/>
      <c r="QKO73" s="26"/>
      <c r="QKP73" s="26"/>
      <c r="QKQ73" s="26"/>
      <c r="QKR73" s="26"/>
      <c r="QKS73" s="26"/>
      <c r="QKT73" s="26"/>
      <c r="QKU73" s="26"/>
      <c r="QKV73" s="26"/>
      <c r="QKW73" s="26"/>
      <c r="QKX73" s="26"/>
      <c r="QKY73" s="26"/>
      <c r="QKZ73" s="26"/>
      <c r="QLA73" s="26"/>
      <c r="QLB73" s="26"/>
      <c r="QLC73" s="26"/>
      <c r="QLD73" s="26"/>
      <c r="QLE73" s="26"/>
      <c r="QLF73" s="26"/>
      <c r="QLG73" s="26"/>
      <c r="QLH73" s="26"/>
      <c r="QLI73" s="26"/>
      <c r="QLJ73" s="26"/>
      <c r="QLK73" s="26"/>
      <c r="QLL73" s="26"/>
      <c r="QLM73" s="26"/>
      <c r="QLN73" s="26"/>
      <c r="QLO73" s="26"/>
      <c r="QLP73" s="26"/>
      <c r="QLQ73" s="26"/>
      <c r="QLR73" s="26"/>
      <c r="QLS73" s="26"/>
      <c r="QLT73" s="26"/>
      <c r="QLU73" s="26"/>
      <c r="QLV73" s="26"/>
      <c r="QLW73" s="26"/>
      <c r="QLX73" s="26"/>
      <c r="QLY73" s="26"/>
      <c r="QLZ73" s="26"/>
      <c r="QMA73" s="26"/>
      <c r="QMB73" s="26"/>
      <c r="QMC73" s="26"/>
      <c r="QMD73" s="26"/>
      <c r="QME73" s="26"/>
      <c r="QMF73" s="26"/>
      <c r="QMG73" s="26"/>
      <c r="QMH73" s="26"/>
      <c r="QMI73" s="26"/>
      <c r="QMJ73" s="26"/>
      <c r="QMK73" s="26"/>
      <c r="QML73" s="26"/>
      <c r="QMM73" s="26"/>
      <c r="QMN73" s="26"/>
      <c r="QMO73" s="26"/>
      <c r="QMP73" s="26"/>
      <c r="QMQ73" s="26"/>
      <c r="QMR73" s="26"/>
      <c r="QMS73" s="26"/>
      <c r="QMT73" s="26"/>
      <c r="QMU73" s="26"/>
      <c r="QMV73" s="26"/>
      <c r="QMW73" s="26"/>
      <c r="QMX73" s="26"/>
      <c r="QMY73" s="26"/>
      <c r="QMZ73" s="26"/>
      <c r="QNA73" s="26"/>
      <c r="QNB73" s="26"/>
      <c r="QNC73" s="26"/>
      <c r="QND73" s="26"/>
      <c r="QNE73" s="26"/>
      <c r="QNF73" s="26"/>
      <c r="QNG73" s="26"/>
      <c r="QNH73" s="26"/>
      <c r="QNI73" s="26"/>
      <c r="QNJ73" s="26"/>
      <c r="QNK73" s="26"/>
      <c r="QNL73" s="26"/>
      <c r="QNM73" s="26"/>
      <c r="QNN73" s="26"/>
      <c r="QNO73" s="26"/>
      <c r="QNP73" s="26"/>
      <c r="QNQ73" s="26"/>
      <c r="QNR73" s="26"/>
      <c r="QNS73" s="26"/>
      <c r="QNT73" s="26"/>
      <c r="QNU73" s="26"/>
      <c r="QNV73" s="26"/>
      <c r="QNW73" s="26"/>
      <c r="QNX73" s="26"/>
      <c r="QNY73" s="26"/>
      <c r="QNZ73" s="26"/>
      <c r="QOA73" s="26"/>
      <c r="QOB73" s="26"/>
      <c r="QOC73" s="26"/>
      <c r="QOD73" s="26"/>
      <c r="QOE73" s="26"/>
      <c r="QOF73" s="26"/>
      <c r="QOG73" s="26"/>
      <c r="QOH73" s="26"/>
      <c r="QOI73" s="26"/>
      <c r="QOJ73" s="26"/>
      <c r="QOK73" s="26"/>
      <c r="QOL73" s="26"/>
      <c r="QOM73" s="26"/>
      <c r="QON73" s="26"/>
      <c r="QOO73" s="26"/>
      <c r="QOP73" s="26"/>
      <c r="QOQ73" s="26"/>
      <c r="QOR73" s="26"/>
      <c r="QOS73" s="26"/>
      <c r="QOT73" s="26"/>
      <c r="QOU73" s="26"/>
      <c r="QOV73" s="26"/>
      <c r="QOW73" s="26"/>
      <c r="QOX73" s="26"/>
      <c r="QOY73" s="26"/>
      <c r="QOZ73" s="26"/>
      <c r="QPA73" s="26"/>
      <c r="QPB73" s="26"/>
      <c r="QPC73" s="26"/>
      <c r="QPD73" s="26"/>
      <c r="QPE73" s="26"/>
      <c r="QPF73" s="26"/>
      <c r="QPG73" s="26"/>
      <c r="QPH73" s="26"/>
      <c r="QPI73" s="26"/>
      <c r="QPJ73" s="26"/>
      <c r="QPK73" s="26"/>
      <c r="QPL73" s="26"/>
      <c r="QPM73" s="26"/>
      <c r="QPN73" s="26"/>
      <c r="QPO73" s="26"/>
      <c r="QPP73" s="26"/>
      <c r="QPQ73" s="26"/>
      <c r="QPR73" s="26"/>
      <c r="QPS73" s="26"/>
      <c r="QPT73" s="26"/>
      <c r="QPU73" s="26"/>
      <c r="QPV73" s="26"/>
      <c r="QPW73" s="26"/>
      <c r="QPX73" s="26"/>
      <c r="QPY73" s="26"/>
      <c r="QPZ73" s="26"/>
      <c r="QQA73" s="26"/>
      <c r="QQB73" s="26"/>
      <c r="QQC73" s="26"/>
      <c r="QQD73" s="26"/>
      <c r="QQE73" s="26"/>
      <c r="QQF73" s="26"/>
      <c r="QQG73" s="26"/>
      <c r="QQH73" s="26"/>
      <c r="QQI73" s="26"/>
      <c r="QQJ73" s="26"/>
      <c r="QQK73" s="26"/>
      <c r="QQL73" s="26"/>
      <c r="QQM73" s="26"/>
      <c r="QQN73" s="26"/>
      <c r="QQO73" s="26"/>
      <c r="QQP73" s="26"/>
      <c r="QQQ73" s="26"/>
      <c r="QQR73" s="26"/>
      <c r="QQS73" s="26"/>
      <c r="QQT73" s="26"/>
      <c r="QQU73" s="26"/>
      <c r="QQV73" s="26"/>
      <c r="QQW73" s="26"/>
      <c r="QQX73" s="26"/>
      <c r="QQY73" s="26"/>
      <c r="QQZ73" s="26"/>
      <c r="QRA73" s="26"/>
      <c r="QRB73" s="26"/>
      <c r="QRC73" s="26"/>
      <c r="QRD73" s="26"/>
      <c r="QRE73" s="26"/>
      <c r="QRF73" s="26"/>
      <c r="QRG73" s="26"/>
      <c r="QRH73" s="26"/>
      <c r="QRI73" s="26"/>
      <c r="QRJ73" s="26"/>
      <c r="QRK73" s="26"/>
      <c r="QRL73" s="26"/>
      <c r="QRM73" s="26"/>
      <c r="QRN73" s="26"/>
      <c r="QRO73" s="26"/>
      <c r="QRP73" s="26"/>
      <c r="QRQ73" s="26"/>
      <c r="QRR73" s="26"/>
      <c r="QRS73" s="26"/>
      <c r="QRT73" s="26"/>
      <c r="QRU73" s="26"/>
      <c r="QRV73" s="26"/>
      <c r="QRW73" s="26"/>
      <c r="QRX73" s="26"/>
      <c r="QRY73" s="26"/>
      <c r="QRZ73" s="26"/>
      <c r="QSA73" s="26"/>
      <c r="QSB73" s="26"/>
      <c r="QSC73" s="26"/>
      <c r="QSD73" s="26"/>
      <c r="QSE73" s="26"/>
      <c r="QSF73" s="26"/>
      <c r="QSG73" s="26"/>
      <c r="QSH73" s="26"/>
      <c r="QSI73" s="26"/>
      <c r="QSJ73" s="26"/>
      <c r="QSK73" s="26"/>
      <c r="QSL73" s="26"/>
      <c r="QSM73" s="26"/>
      <c r="QSN73" s="26"/>
      <c r="QSO73" s="26"/>
      <c r="QSP73" s="26"/>
      <c r="QSQ73" s="26"/>
      <c r="QSR73" s="26"/>
      <c r="QSS73" s="26"/>
      <c r="QST73" s="26"/>
      <c r="QSU73" s="26"/>
      <c r="QSV73" s="26"/>
      <c r="QSW73" s="26"/>
      <c r="QSX73" s="26"/>
      <c r="QSY73" s="26"/>
      <c r="QSZ73" s="26"/>
      <c r="QTA73" s="26"/>
      <c r="QTB73" s="26"/>
      <c r="QTC73" s="26"/>
      <c r="QTD73" s="26"/>
      <c r="QTE73" s="26"/>
      <c r="QTF73" s="26"/>
      <c r="QTG73" s="26"/>
      <c r="QTH73" s="26"/>
      <c r="QTI73" s="26"/>
      <c r="QTJ73" s="26"/>
      <c r="QTK73" s="26"/>
      <c r="QTL73" s="26"/>
      <c r="QTM73" s="26"/>
      <c r="QTN73" s="26"/>
      <c r="QTO73" s="26"/>
      <c r="QTP73" s="26"/>
      <c r="QTQ73" s="26"/>
      <c r="QTR73" s="26"/>
      <c r="QTS73" s="26"/>
      <c r="QTT73" s="26"/>
      <c r="QTU73" s="26"/>
      <c r="QTV73" s="26"/>
      <c r="QTW73" s="26"/>
      <c r="QTX73" s="26"/>
      <c r="QTY73" s="26"/>
      <c r="QTZ73" s="26"/>
      <c r="QUA73" s="26"/>
      <c r="QUB73" s="26"/>
      <c r="QUC73" s="26"/>
      <c r="QUD73" s="26"/>
      <c r="QUE73" s="26"/>
      <c r="QUF73" s="26"/>
      <c r="QUG73" s="26"/>
      <c r="QUH73" s="26"/>
      <c r="QUI73" s="26"/>
      <c r="QUJ73" s="26"/>
      <c r="QUK73" s="26"/>
      <c r="QUL73" s="26"/>
      <c r="QUM73" s="26"/>
      <c r="QUN73" s="26"/>
      <c r="QUO73" s="26"/>
      <c r="QUP73" s="26"/>
      <c r="QUQ73" s="26"/>
      <c r="QUR73" s="26"/>
      <c r="QUS73" s="26"/>
      <c r="QUT73" s="26"/>
      <c r="QUU73" s="26"/>
      <c r="QUV73" s="26"/>
      <c r="QUW73" s="26"/>
      <c r="QUX73" s="26"/>
      <c r="QUY73" s="26"/>
      <c r="QUZ73" s="26"/>
      <c r="QVA73" s="26"/>
      <c r="QVB73" s="26"/>
      <c r="QVC73" s="26"/>
      <c r="QVD73" s="26"/>
      <c r="QVE73" s="26"/>
      <c r="QVF73" s="26"/>
      <c r="QVG73" s="26"/>
      <c r="QVH73" s="26"/>
      <c r="QVI73" s="26"/>
      <c r="QVJ73" s="26"/>
      <c r="QVK73" s="26"/>
      <c r="QVL73" s="26"/>
      <c r="QVM73" s="26"/>
      <c r="QVN73" s="26"/>
      <c r="QVO73" s="26"/>
      <c r="QVP73" s="26"/>
      <c r="QVQ73" s="26"/>
      <c r="QVR73" s="26"/>
      <c r="QVS73" s="26"/>
      <c r="QVT73" s="26"/>
      <c r="QVU73" s="26"/>
      <c r="QVV73" s="26"/>
      <c r="QVW73" s="26"/>
      <c r="QVX73" s="26"/>
      <c r="QVY73" s="26"/>
      <c r="QVZ73" s="26"/>
      <c r="QWA73" s="26"/>
      <c r="QWB73" s="26"/>
      <c r="QWC73" s="26"/>
      <c r="QWD73" s="26"/>
      <c r="QWE73" s="26"/>
      <c r="QWF73" s="26"/>
      <c r="QWG73" s="26"/>
      <c r="QWH73" s="26"/>
      <c r="QWI73" s="26"/>
      <c r="QWJ73" s="26"/>
      <c r="QWK73" s="26"/>
      <c r="QWL73" s="26"/>
      <c r="QWM73" s="26"/>
      <c r="QWN73" s="26"/>
      <c r="QWO73" s="26"/>
      <c r="QWP73" s="26"/>
      <c r="QWQ73" s="26"/>
      <c r="QWR73" s="26"/>
      <c r="QWS73" s="26"/>
      <c r="QWT73" s="26"/>
      <c r="QWU73" s="26"/>
      <c r="QWV73" s="26"/>
      <c r="QWW73" s="26"/>
      <c r="QWX73" s="26"/>
      <c r="QWY73" s="26"/>
      <c r="QWZ73" s="26"/>
      <c r="QXA73" s="26"/>
      <c r="QXB73" s="26"/>
      <c r="QXC73" s="26"/>
      <c r="QXD73" s="26"/>
      <c r="QXE73" s="26"/>
      <c r="QXF73" s="26"/>
      <c r="QXG73" s="26"/>
      <c r="QXH73" s="26"/>
      <c r="QXI73" s="26"/>
      <c r="QXJ73" s="26"/>
      <c r="QXK73" s="26"/>
      <c r="QXL73" s="26"/>
      <c r="QXM73" s="26"/>
      <c r="QXN73" s="26"/>
      <c r="QXO73" s="26"/>
      <c r="QXP73" s="26"/>
      <c r="QXQ73" s="26"/>
      <c r="QXR73" s="26"/>
      <c r="QXS73" s="26"/>
      <c r="QXT73" s="26"/>
      <c r="QXU73" s="26"/>
      <c r="QXV73" s="26"/>
      <c r="QXW73" s="26"/>
      <c r="QXX73" s="26"/>
      <c r="QXY73" s="26"/>
      <c r="QXZ73" s="26"/>
      <c r="QYA73" s="26"/>
      <c r="QYB73" s="26"/>
      <c r="QYC73" s="26"/>
      <c r="QYD73" s="26"/>
      <c r="QYE73" s="26"/>
      <c r="QYF73" s="26"/>
      <c r="QYG73" s="26"/>
      <c r="QYH73" s="26"/>
      <c r="QYI73" s="26"/>
      <c r="QYJ73" s="26"/>
      <c r="QYK73" s="26"/>
      <c r="QYL73" s="26"/>
      <c r="QYM73" s="26"/>
      <c r="QYN73" s="26"/>
      <c r="QYO73" s="26"/>
      <c r="QYP73" s="26"/>
      <c r="QYQ73" s="26"/>
      <c r="QYR73" s="26"/>
      <c r="QYS73" s="26"/>
      <c r="QYT73" s="26"/>
      <c r="QYU73" s="26"/>
      <c r="QYV73" s="26"/>
      <c r="QYW73" s="26"/>
      <c r="QYX73" s="26"/>
      <c r="QYY73" s="26"/>
      <c r="QYZ73" s="26"/>
      <c r="QZA73" s="26"/>
      <c r="QZB73" s="26"/>
      <c r="QZC73" s="26"/>
      <c r="QZD73" s="26"/>
      <c r="QZE73" s="26"/>
      <c r="QZF73" s="26"/>
      <c r="QZG73" s="26"/>
      <c r="QZH73" s="26"/>
      <c r="QZI73" s="26"/>
      <c r="QZJ73" s="26"/>
      <c r="QZK73" s="26"/>
      <c r="QZL73" s="26"/>
      <c r="QZM73" s="26"/>
      <c r="QZN73" s="26"/>
      <c r="QZO73" s="26"/>
      <c r="QZP73" s="26"/>
      <c r="QZQ73" s="26"/>
      <c r="QZR73" s="26"/>
      <c r="QZS73" s="26"/>
      <c r="QZT73" s="26"/>
      <c r="QZU73" s="26"/>
      <c r="QZV73" s="26"/>
      <c r="QZW73" s="26"/>
      <c r="QZX73" s="26"/>
      <c r="QZY73" s="26"/>
      <c r="QZZ73" s="26"/>
      <c r="RAA73" s="26"/>
      <c r="RAB73" s="26"/>
      <c r="RAC73" s="26"/>
      <c r="RAD73" s="26"/>
      <c r="RAE73" s="26"/>
      <c r="RAF73" s="26"/>
      <c r="RAG73" s="26"/>
      <c r="RAH73" s="26"/>
      <c r="RAI73" s="26"/>
      <c r="RAJ73" s="26"/>
      <c r="RAK73" s="26"/>
      <c r="RAL73" s="26"/>
      <c r="RAM73" s="26"/>
      <c r="RAN73" s="26"/>
      <c r="RAO73" s="26"/>
      <c r="RAP73" s="26"/>
      <c r="RAQ73" s="26"/>
      <c r="RAR73" s="26"/>
      <c r="RAS73" s="26"/>
      <c r="RAT73" s="26"/>
      <c r="RAU73" s="26"/>
      <c r="RAV73" s="26"/>
      <c r="RAW73" s="26"/>
      <c r="RAX73" s="26"/>
      <c r="RAY73" s="26"/>
      <c r="RAZ73" s="26"/>
      <c r="RBA73" s="26"/>
      <c r="RBB73" s="26"/>
      <c r="RBC73" s="26"/>
      <c r="RBD73" s="26"/>
      <c r="RBE73" s="26"/>
      <c r="RBF73" s="26"/>
      <c r="RBG73" s="26"/>
      <c r="RBH73" s="26"/>
      <c r="RBI73" s="26"/>
      <c r="RBJ73" s="26"/>
      <c r="RBK73" s="26"/>
      <c r="RBL73" s="26"/>
      <c r="RBM73" s="26"/>
      <c r="RBN73" s="26"/>
      <c r="RBO73" s="26"/>
      <c r="RBP73" s="26"/>
      <c r="RBQ73" s="26"/>
      <c r="RBR73" s="26"/>
      <c r="RBS73" s="26"/>
      <c r="RBT73" s="26"/>
      <c r="RBU73" s="26"/>
      <c r="RBV73" s="26"/>
      <c r="RBW73" s="26"/>
      <c r="RBX73" s="26"/>
      <c r="RBY73" s="26"/>
      <c r="RBZ73" s="26"/>
      <c r="RCA73" s="26"/>
      <c r="RCB73" s="26"/>
      <c r="RCC73" s="26"/>
      <c r="RCD73" s="26"/>
      <c r="RCE73" s="26"/>
      <c r="RCF73" s="26"/>
      <c r="RCG73" s="26"/>
      <c r="RCH73" s="26"/>
      <c r="RCI73" s="26"/>
      <c r="RCJ73" s="26"/>
      <c r="RCK73" s="26"/>
      <c r="RCL73" s="26"/>
      <c r="RCM73" s="26"/>
      <c r="RCN73" s="26"/>
      <c r="RCO73" s="26"/>
      <c r="RCP73" s="26"/>
      <c r="RCQ73" s="26"/>
      <c r="RCR73" s="26"/>
      <c r="RCS73" s="26"/>
      <c r="RCT73" s="26"/>
      <c r="RCU73" s="26"/>
      <c r="RCV73" s="26"/>
      <c r="RCW73" s="26"/>
      <c r="RCX73" s="26"/>
      <c r="RCY73" s="26"/>
      <c r="RCZ73" s="26"/>
      <c r="RDA73" s="26"/>
      <c r="RDB73" s="26"/>
      <c r="RDC73" s="26"/>
      <c r="RDD73" s="26"/>
      <c r="RDE73" s="26"/>
      <c r="RDF73" s="26"/>
      <c r="RDG73" s="26"/>
      <c r="RDH73" s="26"/>
      <c r="RDI73" s="26"/>
      <c r="RDJ73" s="26"/>
      <c r="RDK73" s="26"/>
      <c r="RDL73" s="26"/>
      <c r="RDM73" s="26"/>
      <c r="RDN73" s="26"/>
      <c r="RDO73" s="26"/>
      <c r="RDP73" s="26"/>
      <c r="RDQ73" s="26"/>
      <c r="RDR73" s="26"/>
      <c r="RDS73" s="26"/>
      <c r="RDT73" s="26"/>
      <c r="RDU73" s="26"/>
      <c r="RDV73" s="26"/>
      <c r="RDW73" s="26"/>
      <c r="RDX73" s="26"/>
      <c r="RDY73" s="26"/>
      <c r="RDZ73" s="26"/>
      <c r="REA73" s="26"/>
      <c r="REB73" s="26"/>
      <c r="REC73" s="26"/>
      <c r="RED73" s="26"/>
      <c r="REE73" s="26"/>
      <c r="REF73" s="26"/>
      <c r="REG73" s="26"/>
      <c r="REH73" s="26"/>
      <c r="REI73" s="26"/>
      <c r="REJ73" s="26"/>
      <c r="REK73" s="26"/>
      <c r="REL73" s="26"/>
      <c r="REM73" s="26"/>
      <c r="REN73" s="26"/>
      <c r="REO73" s="26"/>
      <c r="REP73" s="26"/>
      <c r="REQ73" s="26"/>
      <c r="RER73" s="26"/>
      <c r="RES73" s="26"/>
      <c r="RET73" s="26"/>
      <c r="REU73" s="26"/>
      <c r="REV73" s="26"/>
      <c r="REW73" s="26"/>
      <c r="REX73" s="26"/>
      <c r="REY73" s="26"/>
      <c r="REZ73" s="26"/>
      <c r="RFA73" s="26"/>
      <c r="RFB73" s="26"/>
      <c r="RFC73" s="26"/>
      <c r="RFD73" s="26"/>
      <c r="RFE73" s="26"/>
      <c r="RFF73" s="26"/>
      <c r="RFG73" s="26"/>
      <c r="RFH73" s="26"/>
      <c r="RFI73" s="26"/>
      <c r="RFJ73" s="26"/>
      <c r="RFK73" s="26"/>
      <c r="RFL73" s="26"/>
      <c r="RFM73" s="26"/>
      <c r="RFN73" s="26"/>
      <c r="RFO73" s="26"/>
      <c r="RFP73" s="26"/>
      <c r="RFQ73" s="26"/>
      <c r="RFR73" s="26"/>
      <c r="RFS73" s="26"/>
      <c r="RFT73" s="26"/>
      <c r="RFU73" s="26"/>
      <c r="RFV73" s="26"/>
      <c r="RFW73" s="26"/>
      <c r="RFX73" s="26"/>
      <c r="RFY73" s="26"/>
      <c r="RFZ73" s="26"/>
      <c r="RGA73" s="26"/>
      <c r="RGB73" s="26"/>
      <c r="RGC73" s="26"/>
      <c r="RGD73" s="26"/>
      <c r="RGE73" s="26"/>
      <c r="RGF73" s="26"/>
      <c r="RGG73" s="26"/>
      <c r="RGH73" s="26"/>
      <c r="RGI73" s="26"/>
      <c r="RGJ73" s="26"/>
      <c r="RGK73" s="26"/>
      <c r="RGL73" s="26"/>
      <c r="RGM73" s="26"/>
      <c r="RGN73" s="26"/>
      <c r="RGO73" s="26"/>
      <c r="RGP73" s="26"/>
      <c r="RGQ73" s="26"/>
      <c r="RGR73" s="26"/>
      <c r="RGS73" s="26"/>
      <c r="RGT73" s="26"/>
      <c r="RGU73" s="26"/>
      <c r="RGV73" s="26"/>
      <c r="RGW73" s="26"/>
      <c r="RGX73" s="26"/>
      <c r="RGY73" s="26"/>
      <c r="RGZ73" s="26"/>
      <c r="RHA73" s="26"/>
      <c r="RHB73" s="26"/>
      <c r="RHC73" s="26"/>
      <c r="RHD73" s="26"/>
      <c r="RHE73" s="26"/>
      <c r="RHF73" s="26"/>
      <c r="RHG73" s="26"/>
      <c r="RHH73" s="26"/>
      <c r="RHI73" s="26"/>
      <c r="RHJ73" s="26"/>
      <c r="RHK73" s="26"/>
      <c r="RHL73" s="26"/>
      <c r="RHM73" s="26"/>
      <c r="RHN73" s="26"/>
      <c r="RHO73" s="26"/>
      <c r="RHP73" s="26"/>
      <c r="RHQ73" s="26"/>
      <c r="RHR73" s="26"/>
      <c r="RHS73" s="26"/>
      <c r="RHT73" s="26"/>
      <c r="RHU73" s="26"/>
      <c r="RHV73" s="26"/>
      <c r="RHW73" s="26"/>
      <c r="RHX73" s="26"/>
      <c r="RHY73" s="26"/>
      <c r="RHZ73" s="26"/>
      <c r="RIA73" s="26"/>
      <c r="RIB73" s="26"/>
      <c r="RIC73" s="26"/>
      <c r="RID73" s="26"/>
      <c r="RIE73" s="26"/>
      <c r="RIF73" s="26"/>
      <c r="RIG73" s="26"/>
      <c r="RIH73" s="26"/>
      <c r="RII73" s="26"/>
      <c r="RIJ73" s="26"/>
      <c r="RIK73" s="26"/>
      <c r="RIL73" s="26"/>
      <c r="RIM73" s="26"/>
      <c r="RIN73" s="26"/>
      <c r="RIO73" s="26"/>
      <c r="RIP73" s="26"/>
      <c r="RIQ73" s="26"/>
      <c r="RIR73" s="26"/>
      <c r="RIS73" s="26"/>
      <c r="RIT73" s="26"/>
      <c r="RIU73" s="26"/>
      <c r="RIV73" s="26"/>
      <c r="RIW73" s="26"/>
      <c r="RIX73" s="26"/>
      <c r="RIY73" s="26"/>
      <c r="RIZ73" s="26"/>
      <c r="RJA73" s="26"/>
      <c r="RJB73" s="26"/>
      <c r="RJC73" s="26"/>
      <c r="RJD73" s="26"/>
      <c r="RJE73" s="26"/>
      <c r="RJF73" s="26"/>
      <c r="RJG73" s="26"/>
      <c r="RJH73" s="26"/>
      <c r="RJI73" s="26"/>
      <c r="RJJ73" s="26"/>
      <c r="RJK73" s="26"/>
      <c r="RJL73" s="26"/>
      <c r="RJM73" s="26"/>
      <c r="RJN73" s="26"/>
      <c r="RJO73" s="26"/>
      <c r="RJP73" s="26"/>
      <c r="RJQ73" s="26"/>
      <c r="RJR73" s="26"/>
      <c r="RJS73" s="26"/>
      <c r="RJT73" s="26"/>
      <c r="RJU73" s="26"/>
      <c r="RJV73" s="26"/>
      <c r="RJW73" s="26"/>
      <c r="RJX73" s="26"/>
      <c r="RJY73" s="26"/>
      <c r="RJZ73" s="26"/>
      <c r="RKA73" s="26"/>
      <c r="RKB73" s="26"/>
      <c r="RKC73" s="26"/>
      <c r="RKD73" s="26"/>
      <c r="RKE73" s="26"/>
      <c r="RKF73" s="26"/>
      <c r="RKG73" s="26"/>
      <c r="RKH73" s="26"/>
      <c r="RKI73" s="26"/>
      <c r="RKJ73" s="26"/>
      <c r="RKK73" s="26"/>
      <c r="RKL73" s="26"/>
      <c r="RKM73" s="26"/>
      <c r="RKN73" s="26"/>
      <c r="RKO73" s="26"/>
      <c r="RKP73" s="26"/>
      <c r="RKQ73" s="26"/>
      <c r="RKR73" s="26"/>
      <c r="RKS73" s="26"/>
      <c r="RKT73" s="26"/>
      <c r="RKU73" s="26"/>
      <c r="RKV73" s="26"/>
      <c r="RKW73" s="26"/>
      <c r="RKX73" s="26"/>
      <c r="RKY73" s="26"/>
      <c r="RKZ73" s="26"/>
      <c r="RLA73" s="26"/>
      <c r="RLB73" s="26"/>
      <c r="RLC73" s="26"/>
      <c r="RLD73" s="26"/>
      <c r="RLE73" s="26"/>
      <c r="RLF73" s="26"/>
      <c r="RLG73" s="26"/>
      <c r="RLH73" s="26"/>
      <c r="RLI73" s="26"/>
      <c r="RLJ73" s="26"/>
      <c r="RLK73" s="26"/>
      <c r="RLL73" s="26"/>
      <c r="RLM73" s="26"/>
      <c r="RLN73" s="26"/>
      <c r="RLO73" s="26"/>
      <c r="RLP73" s="26"/>
      <c r="RLQ73" s="26"/>
      <c r="RLR73" s="26"/>
      <c r="RLS73" s="26"/>
      <c r="RLT73" s="26"/>
      <c r="RLU73" s="26"/>
      <c r="RLV73" s="26"/>
      <c r="RLW73" s="26"/>
      <c r="RLX73" s="26"/>
      <c r="RLY73" s="26"/>
      <c r="RLZ73" s="26"/>
      <c r="RMA73" s="26"/>
      <c r="RMB73" s="26"/>
      <c r="RMC73" s="26"/>
      <c r="RMD73" s="26"/>
      <c r="RME73" s="26"/>
      <c r="RMF73" s="26"/>
      <c r="RMG73" s="26"/>
      <c r="RMH73" s="26"/>
      <c r="RMI73" s="26"/>
      <c r="RMJ73" s="26"/>
      <c r="RMK73" s="26"/>
      <c r="RML73" s="26"/>
      <c r="RMM73" s="26"/>
      <c r="RMN73" s="26"/>
      <c r="RMO73" s="26"/>
      <c r="RMP73" s="26"/>
      <c r="RMQ73" s="26"/>
      <c r="RMR73" s="26"/>
      <c r="RMS73" s="26"/>
      <c r="RMT73" s="26"/>
      <c r="RMU73" s="26"/>
      <c r="RMV73" s="26"/>
      <c r="RMW73" s="26"/>
      <c r="RMX73" s="26"/>
      <c r="RMY73" s="26"/>
      <c r="RMZ73" s="26"/>
      <c r="RNA73" s="26"/>
      <c r="RNB73" s="26"/>
      <c r="RNC73" s="26"/>
      <c r="RND73" s="26"/>
      <c r="RNE73" s="26"/>
      <c r="RNF73" s="26"/>
      <c r="RNG73" s="26"/>
      <c r="RNH73" s="26"/>
      <c r="RNI73" s="26"/>
      <c r="RNJ73" s="26"/>
      <c r="RNK73" s="26"/>
      <c r="RNL73" s="26"/>
      <c r="RNM73" s="26"/>
      <c r="RNN73" s="26"/>
      <c r="RNO73" s="26"/>
      <c r="RNP73" s="26"/>
      <c r="RNQ73" s="26"/>
      <c r="RNR73" s="26"/>
      <c r="RNS73" s="26"/>
      <c r="RNT73" s="26"/>
      <c r="RNU73" s="26"/>
      <c r="RNV73" s="26"/>
      <c r="RNW73" s="26"/>
      <c r="RNX73" s="26"/>
      <c r="RNY73" s="26"/>
      <c r="RNZ73" s="26"/>
      <c r="ROA73" s="26"/>
      <c r="ROB73" s="26"/>
      <c r="ROC73" s="26"/>
      <c r="ROD73" s="26"/>
      <c r="ROE73" s="26"/>
      <c r="ROF73" s="26"/>
      <c r="ROG73" s="26"/>
      <c r="ROH73" s="26"/>
      <c r="ROI73" s="26"/>
      <c r="ROJ73" s="26"/>
      <c r="ROK73" s="26"/>
      <c r="ROL73" s="26"/>
      <c r="ROM73" s="26"/>
      <c r="RON73" s="26"/>
      <c r="ROO73" s="26"/>
      <c r="ROP73" s="26"/>
      <c r="ROQ73" s="26"/>
      <c r="ROR73" s="26"/>
      <c r="ROS73" s="26"/>
      <c r="ROT73" s="26"/>
      <c r="ROU73" s="26"/>
      <c r="ROV73" s="26"/>
      <c r="ROW73" s="26"/>
      <c r="ROX73" s="26"/>
      <c r="ROY73" s="26"/>
      <c r="ROZ73" s="26"/>
      <c r="RPA73" s="26"/>
      <c r="RPB73" s="26"/>
      <c r="RPC73" s="26"/>
      <c r="RPD73" s="26"/>
      <c r="RPE73" s="26"/>
      <c r="RPF73" s="26"/>
      <c r="RPG73" s="26"/>
      <c r="RPH73" s="26"/>
      <c r="RPI73" s="26"/>
      <c r="RPJ73" s="26"/>
      <c r="RPK73" s="26"/>
      <c r="RPL73" s="26"/>
      <c r="RPM73" s="26"/>
      <c r="RPN73" s="26"/>
      <c r="RPO73" s="26"/>
      <c r="RPP73" s="26"/>
      <c r="RPQ73" s="26"/>
      <c r="RPR73" s="26"/>
      <c r="RPS73" s="26"/>
      <c r="RPT73" s="26"/>
      <c r="RPU73" s="26"/>
      <c r="RPV73" s="26"/>
      <c r="RPW73" s="26"/>
      <c r="RPX73" s="26"/>
      <c r="RPY73" s="26"/>
      <c r="RPZ73" s="26"/>
      <c r="RQA73" s="26"/>
      <c r="RQB73" s="26"/>
      <c r="RQC73" s="26"/>
      <c r="RQD73" s="26"/>
      <c r="RQE73" s="26"/>
      <c r="RQF73" s="26"/>
      <c r="RQG73" s="26"/>
      <c r="RQH73" s="26"/>
      <c r="RQI73" s="26"/>
      <c r="RQJ73" s="26"/>
      <c r="RQK73" s="26"/>
      <c r="RQL73" s="26"/>
      <c r="RQM73" s="26"/>
      <c r="RQN73" s="26"/>
      <c r="RQO73" s="26"/>
      <c r="RQP73" s="26"/>
      <c r="RQQ73" s="26"/>
      <c r="RQR73" s="26"/>
      <c r="RQS73" s="26"/>
      <c r="RQT73" s="26"/>
      <c r="RQU73" s="26"/>
      <c r="RQV73" s="26"/>
      <c r="RQW73" s="26"/>
      <c r="RQX73" s="26"/>
      <c r="RQY73" s="26"/>
      <c r="RQZ73" s="26"/>
      <c r="RRA73" s="26"/>
      <c r="RRB73" s="26"/>
      <c r="RRC73" s="26"/>
      <c r="RRD73" s="26"/>
      <c r="RRE73" s="26"/>
      <c r="RRF73" s="26"/>
      <c r="RRG73" s="26"/>
      <c r="RRH73" s="26"/>
      <c r="RRI73" s="26"/>
      <c r="RRJ73" s="26"/>
      <c r="RRK73" s="26"/>
      <c r="RRL73" s="26"/>
      <c r="RRM73" s="26"/>
      <c r="RRN73" s="26"/>
      <c r="RRO73" s="26"/>
      <c r="RRP73" s="26"/>
      <c r="RRQ73" s="26"/>
      <c r="RRR73" s="26"/>
      <c r="RRS73" s="26"/>
      <c r="RRT73" s="26"/>
      <c r="RRU73" s="26"/>
      <c r="RRV73" s="26"/>
      <c r="RRW73" s="26"/>
      <c r="RRX73" s="26"/>
      <c r="RRY73" s="26"/>
      <c r="RRZ73" s="26"/>
      <c r="RSA73" s="26"/>
      <c r="RSB73" s="26"/>
      <c r="RSC73" s="26"/>
      <c r="RSD73" s="26"/>
      <c r="RSE73" s="26"/>
      <c r="RSF73" s="26"/>
      <c r="RSG73" s="26"/>
      <c r="RSH73" s="26"/>
      <c r="RSI73" s="26"/>
      <c r="RSJ73" s="26"/>
      <c r="RSK73" s="26"/>
      <c r="RSL73" s="26"/>
      <c r="RSM73" s="26"/>
      <c r="RSN73" s="26"/>
      <c r="RSO73" s="26"/>
      <c r="RSP73" s="26"/>
      <c r="RSQ73" s="26"/>
      <c r="RSR73" s="26"/>
      <c r="RSS73" s="26"/>
      <c r="RST73" s="26"/>
      <c r="RSU73" s="26"/>
      <c r="RSV73" s="26"/>
      <c r="RSW73" s="26"/>
      <c r="RSX73" s="26"/>
      <c r="RSY73" s="26"/>
      <c r="RSZ73" s="26"/>
      <c r="RTA73" s="26"/>
      <c r="RTB73" s="26"/>
      <c r="RTC73" s="26"/>
      <c r="RTD73" s="26"/>
      <c r="RTE73" s="26"/>
      <c r="RTF73" s="26"/>
      <c r="RTG73" s="26"/>
      <c r="RTH73" s="26"/>
      <c r="RTI73" s="26"/>
      <c r="RTJ73" s="26"/>
      <c r="RTK73" s="26"/>
      <c r="RTL73" s="26"/>
      <c r="RTM73" s="26"/>
      <c r="RTN73" s="26"/>
      <c r="RTO73" s="26"/>
      <c r="RTP73" s="26"/>
      <c r="RTQ73" s="26"/>
      <c r="RTR73" s="26"/>
      <c r="RTS73" s="26"/>
      <c r="RTT73" s="26"/>
      <c r="RTU73" s="26"/>
      <c r="RTV73" s="26"/>
      <c r="RTW73" s="26"/>
      <c r="RTX73" s="26"/>
      <c r="RTY73" s="26"/>
      <c r="RTZ73" s="26"/>
      <c r="RUA73" s="26"/>
      <c r="RUB73" s="26"/>
      <c r="RUC73" s="26"/>
      <c r="RUD73" s="26"/>
      <c r="RUE73" s="26"/>
      <c r="RUF73" s="26"/>
      <c r="RUG73" s="26"/>
      <c r="RUH73" s="26"/>
      <c r="RUI73" s="26"/>
      <c r="RUJ73" s="26"/>
      <c r="RUK73" s="26"/>
      <c r="RUL73" s="26"/>
      <c r="RUM73" s="26"/>
      <c r="RUN73" s="26"/>
      <c r="RUO73" s="26"/>
      <c r="RUP73" s="26"/>
      <c r="RUQ73" s="26"/>
      <c r="RUR73" s="26"/>
      <c r="RUS73" s="26"/>
      <c r="RUT73" s="26"/>
      <c r="RUU73" s="26"/>
      <c r="RUV73" s="26"/>
      <c r="RUW73" s="26"/>
      <c r="RUX73" s="26"/>
      <c r="RUY73" s="26"/>
      <c r="RUZ73" s="26"/>
      <c r="RVA73" s="26"/>
      <c r="RVB73" s="26"/>
      <c r="RVC73" s="26"/>
      <c r="RVD73" s="26"/>
      <c r="RVE73" s="26"/>
      <c r="RVF73" s="26"/>
      <c r="RVG73" s="26"/>
      <c r="RVH73" s="26"/>
      <c r="RVI73" s="26"/>
      <c r="RVJ73" s="26"/>
      <c r="RVK73" s="26"/>
      <c r="RVL73" s="26"/>
      <c r="RVM73" s="26"/>
      <c r="RVN73" s="26"/>
      <c r="RVO73" s="26"/>
      <c r="RVP73" s="26"/>
      <c r="RVQ73" s="26"/>
      <c r="RVR73" s="26"/>
      <c r="RVS73" s="26"/>
      <c r="RVT73" s="26"/>
      <c r="RVU73" s="26"/>
      <c r="RVV73" s="26"/>
      <c r="RVW73" s="26"/>
      <c r="RVX73" s="26"/>
      <c r="RVY73" s="26"/>
      <c r="RVZ73" s="26"/>
      <c r="RWA73" s="26"/>
      <c r="RWB73" s="26"/>
      <c r="RWC73" s="26"/>
      <c r="RWD73" s="26"/>
      <c r="RWE73" s="26"/>
      <c r="RWF73" s="26"/>
      <c r="RWG73" s="26"/>
      <c r="RWH73" s="26"/>
      <c r="RWI73" s="26"/>
      <c r="RWJ73" s="26"/>
      <c r="RWK73" s="26"/>
      <c r="RWL73" s="26"/>
      <c r="RWM73" s="26"/>
      <c r="RWN73" s="26"/>
      <c r="RWO73" s="26"/>
      <c r="RWP73" s="26"/>
      <c r="RWQ73" s="26"/>
      <c r="RWR73" s="26"/>
      <c r="RWS73" s="26"/>
      <c r="RWT73" s="26"/>
      <c r="RWU73" s="26"/>
      <c r="RWV73" s="26"/>
      <c r="RWW73" s="26"/>
      <c r="RWX73" s="26"/>
      <c r="RWY73" s="26"/>
      <c r="RWZ73" s="26"/>
      <c r="RXA73" s="26"/>
      <c r="RXB73" s="26"/>
      <c r="RXC73" s="26"/>
      <c r="RXD73" s="26"/>
      <c r="RXE73" s="26"/>
      <c r="RXF73" s="26"/>
      <c r="RXG73" s="26"/>
      <c r="RXH73" s="26"/>
      <c r="RXI73" s="26"/>
      <c r="RXJ73" s="26"/>
      <c r="RXK73" s="26"/>
      <c r="RXL73" s="26"/>
      <c r="RXM73" s="26"/>
      <c r="RXN73" s="26"/>
      <c r="RXO73" s="26"/>
      <c r="RXP73" s="26"/>
      <c r="RXQ73" s="26"/>
      <c r="RXR73" s="26"/>
      <c r="RXS73" s="26"/>
      <c r="RXT73" s="26"/>
      <c r="RXU73" s="26"/>
      <c r="RXV73" s="26"/>
      <c r="RXW73" s="26"/>
      <c r="RXX73" s="26"/>
      <c r="RXY73" s="26"/>
      <c r="RXZ73" s="26"/>
      <c r="RYA73" s="26"/>
      <c r="RYB73" s="26"/>
      <c r="RYC73" s="26"/>
      <c r="RYD73" s="26"/>
      <c r="RYE73" s="26"/>
      <c r="RYF73" s="26"/>
      <c r="RYG73" s="26"/>
      <c r="RYH73" s="26"/>
      <c r="RYI73" s="26"/>
      <c r="RYJ73" s="26"/>
      <c r="RYK73" s="26"/>
      <c r="RYL73" s="26"/>
      <c r="RYM73" s="26"/>
      <c r="RYN73" s="26"/>
      <c r="RYO73" s="26"/>
      <c r="RYP73" s="26"/>
      <c r="RYQ73" s="26"/>
      <c r="RYR73" s="26"/>
      <c r="RYS73" s="26"/>
      <c r="RYT73" s="26"/>
      <c r="RYU73" s="26"/>
      <c r="RYV73" s="26"/>
      <c r="RYW73" s="26"/>
      <c r="RYX73" s="26"/>
      <c r="RYY73" s="26"/>
      <c r="RYZ73" s="26"/>
      <c r="RZA73" s="26"/>
      <c r="RZB73" s="26"/>
      <c r="RZC73" s="26"/>
      <c r="RZD73" s="26"/>
      <c r="RZE73" s="26"/>
      <c r="RZF73" s="26"/>
      <c r="RZG73" s="26"/>
      <c r="RZH73" s="26"/>
      <c r="RZI73" s="26"/>
      <c r="RZJ73" s="26"/>
      <c r="RZK73" s="26"/>
      <c r="RZL73" s="26"/>
      <c r="RZM73" s="26"/>
      <c r="RZN73" s="26"/>
      <c r="RZO73" s="26"/>
      <c r="RZP73" s="26"/>
      <c r="RZQ73" s="26"/>
      <c r="RZR73" s="26"/>
      <c r="RZS73" s="26"/>
      <c r="RZT73" s="26"/>
      <c r="RZU73" s="26"/>
      <c r="RZV73" s="26"/>
      <c r="RZW73" s="26"/>
      <c r="RZX73" s="26"/>
      <c r="RZY73" s="26"/>
      <c r="RZZ73" s="26"/>
      <c r="SAA73" s="26"/>
      <c r="SAB73" s="26"/>
      <c r="SAC73" s="26"/>
      <c r="SAD73" s="26"/>
      <c r="SAE73" s="26"/>
      <c r="SAF73" s="26"/>
      <c r="SAG73" s="26"/>
      <c r="SAH73" s="26"/>
      <c r="SAI73" s="26"/>
      <c r="SAJ73" s="26"/>
      <c r="SAK73" s="26"/>
      <c r="SAL73" s="26"/>
      <c r="SAM73" s="26"/>
      <c r="SAN73" s="26"/>
      <c r="SAO73" s="26"/>
      <c r="SAP73" s="26"/>
      <c r="SAQ73" s="26"/>
      <c r="SAR73" s="26"/>
      <c r="SAS73" s="26"/>
      <c r="SAT73" s="26"/>
      <c r="SAU73" s="26"/>
      <c r="SAV73" s="26"/>
      <c r="SAW73" s="26"/>
      <c r="SAX73" s="26"/>
      <c r="SAY73" s="26"/>
      <c r="SAZ73" s="26"/>
      <c r="SBA73" s="26"/>
      <c r="SBB73" s="26"/>
      <c r="SBC73" s="26"/>
      <c r="SBD73" s="26"/>
      <c r="SBE73" s="26"/>
      <c r="SBF73" s="26"/>
      <c r="SBG73" s="26"/>
      <c r="SBH73" s="26"/>
      <c r="SBI73" s="26"/>
      <c r="SBJ73" s="26"/>
      <c r="SBK73" s="26"/>
      <c r="SBL73" s="26"/>
      <c r="SBM73" s="26"/>
      <c r="SBN73" s="26"/>
      <c r="SBO73" s="26"/>
      <c r="SBP73" s="26"/>
      <c r="SBQ73" s="26"/>
      <c r="SBR73" s="26"/>
      <c r="SBS73" s="26"/>
      <c r="SBT73" s="26"/>
      <c r="SBU73" s="26"/>
      <c r="SBV73" s="26"/>
      <c r="SBW73" s="26"/>
      <c r="SBX73" s="26"/>
      <c r="SBY73" s="26"/>
      <c r="SBZ73" s="26"/>
      <c r="SCA73" s="26"/>
      <c r="SCB73" s="26"/>
      <c r="SCC73" s="26"/>
      <c r="SCD73" s="26"/>
      <c r="SCE73" s="26"/>
      <c r="SCF73" s="26"/>
      <c r="SCG73" s="26"/>
      <c r="SCH73" s="26"/>
      <c r="SCI73" s="26"/>
      <c r="SCJ73" s="26"/>
      <c r="SCK73" s="26"/>
      <c r="SCL73" s="26"/>
      <c r="SCM73" s="26"/>
      <c r="SCN73" s="26"/>
      <c r="SCO73" s="26"/>
      <c r="SCP73" s="26"/>
      <c r="SCQ73" s="26"/>
      <c r="SCR73" s="26"/>
      <c r="SCS73" s="26"/>
      <c r="SCT73" s="26"/>
      <c r="SCU73" s="26"/>
      <c r="SCV73" s="26"/>
      <c r="SCW73" s="26"/>
      <c r="SCX73" s="26"/>
      <c r="SCY73" s="26"/>
      <c r="SCZ73" s="26"/>
      <c r="SDA73" s="26"/>
      <c r="SDB73" s="26"/>
      <c r="SDC73" s="26"/>
      <c r="SDD73" s="26"/>
      <c r="SDE73" s="26"/>
      <c r="SDF73" s="26"/>
      <c r="SDG73" s="26"/>
      <c r="SDH73" s="26"/>
      <c r="SDI73" s="26"/>
      <c r="SDJ73" s="26"/>
      <c r="SDK73" s="26"/>
      <c r="SDL73" s="26"/>
      <c r="SDM73" s="26"/>
      <c r="SDN73" s="26"/>
      <c r="SDO73" s="26"/>
      <c r="SDP73" s="26"/>
      <c r="SDQ73" s="26"/>
      <c r="SDR73" s="26"/>
      <c r="SDS73" s="26"/>
      <c r="SDT73" s="26"/>
      <c r="SDU73" s="26"/>
      <c r="SDV73" s="26"/>
      <c r="SDW73" s="26"/>
      <c r="SDX73" s="26"/>
      <c r="SDY73" s="26"/>
      <c r="SDZ73" s="26"/>
      <c r="SEA73" s="26"/>
      <c r="SEB73" s="26"/>
      <c r="SEC73" s="26"/>
      <c r="SED73" s="26"/>
      <c r="SEE73" s="26"/>
      <c r="SEF73" s="26"/>
      <c r="SEG73" s="26"/>
      <c r="SEH73" s="26"/>
      <c r="SEI73" s="26"/>
      <c r="SEJ73" s="26"/>
      <c r="SEK73" s="26"/>
      <c r="SEL73" s="26"/>
      <c r="SEM73" s="26"/>
      <c r="SEN73" s="26"/>
      <c r="SEO73" s="26"/>
      <c r="SEP73" s="26"/>
      <c r="SEQ73" s="26"/>
      <c r="SER73" s="26"/>
      <c r="SES73" s="26"/>
      <c r="SET73" s="26"/>
      <c r="SEU73" s="26"/>
      <c r="SEV73" s="26"/>
      <c r="SEW73" s="26"/>
      <c r="SEX73" s="26"/>
      <c r="SEY73" s="26"/>
      <c r="SEZ73" s="26"/>
      <c r="SFA73" s="26"/>
      <c r="SFB73" s="26"/>
      <c r="SFC73" s="26"/>
      <c r="SFD73" s="26"/>
      <c r="SFE73" s="26"/>
      <c r="SFF73" s="26"/>
      <c r="SFG73" s="26"/>
      <c r="SFH73" s="26"/>
      <c r="SFI73" s="26"/>
      <c r="SFJ73" s="26"/>
      <c r="SFK73" s="26"/>
      <c r="SFL73" s="26"/>
      <c r="SFM73" s="26"/>
      <c r="SFN73" s="26"/>
      <c r="SFO73" s="26"/>
      <c r="SFP73" s="26"/>
      <c r="SFQ73" s="26"/>
      <c r="SFR73" s="26"/>
      <c r="SFS73" s="26"/>
      <c r="SFT73" s="26"/>
      <c r="SFU73" s="26"/>
      <c r="SFV73" s="26"/>
      <c r="SFW73" s="26"/>
      <c r="SFX73" s="26"/>
      <c r="SFY73" s="26"/>
      <c r="SFZ73" s="26"/>
      <c r="SGA73" s="26"/>
      <c r="SGB73" s="26"/>
      <c r="SGC73" s="26"/>
      <c r="SGD73" s="26"/>
      <c r="SGE73" s="26"/>
      <c r="SGF73" s="26"/>
      <c r="SGG73" s="26"/>
      <c r="SGH73" s="26"/>
      <c r="SGI73" s="26"/>
      <c r="SGJ73" s="26"/>
      <c r="SGK73" s="26"/>
      <c r="SGL73" s="26"/>
      <c r="SGM73" s="26"/>
      <c r="SGN73" s="26"/>
      <c r="SGO73" s="26"/>
      <c r="SGP73" s="26"/>
      <c r="SGQ73" s="26"/>
      <c r="SGR73" s="26"/>
      <c r="SGS73" s="26"/>
      <c r="SGT73" s="26"/>
      <c r="SGU73" s="26"/>
      <c r="SGV73" s="26"/>
      <c r="SGW73" s="26"/>
      <c r="SGX73" s="26"/>
      <c r="SGY73" s="26"/>
      <c r="SGZ73" s="26"/>
      <c r="SHA73" s="26"/>
      <c r="SHB73" s="26"/>
      <c r="SHC73" s="26"/>
      <c r="SHD73" s="26"/>
      <c r="SHE73" s="26"/>
      <c r="SHF73" s="26"/>
      <c r="SHG73" s="26"/>
      <c r="SHH73" s="26"/>
      <c r="SHI73" s="26"/>
      <c r="SHJ73" s="26"/>
      <c r="SHK73" s="26"/>
      <c r="SHL73" s="26"/>
      <c r="SHM73" s="26"/>
      <c r="SHN73" s="26"/>
      <c r="SHO73" s="26"/>
      <c r="SHP73" s="26"/>
      <c r="SHQ73" s="26"/>
      <c r="SHR73" s="26"/>
      <c r="SHS73" s="26"/>
      <c r="SHT73" s="26"/>
      <c r="SHU73" s="26"/>
      <c r="SHV73" s="26"/>
      <c r="SHW73" s="26"/>
      <c r="SHX73" s="26"/>
      <c r="SHY73" s="26"/>
      <c r="SHZ73" s="26"/>
      <c r="SIA73" s="26"/>
      <c r="SIB73" s="26"/>
      <c r="SIC73" s="26"/>
      <c r="SID73" s="26"/>
      <c r="SIE73" s="26"/>
      <c r="SIF73" s="26"/>
      <c r="SIG73" s="26"/>
      <c r="SIH73" s="26"/>
      <c r="SII73" s="26"/>
      <c r="SIJ73" s="26"/>
      <c r="SIK73" s="26"/>
      <c r="SIL73" s="26"/>
      <c r="SIM73" s="26"/>
      <c r="SIN73" s="26"/>
      <c r="SIO73" s="26"/>
      <c r="SIP73" s="26"/>
      <c r="SIQ73" s="26"/>
      <c r="SIR73" s="26"/>
      <c r="SIS73" s="26"/>
      <c r="SIT73" s="26"/>
      <c r="SIU73" s="26"/>
      <c r="SIV73" s="26"/>
      <c r="SIW73" s="26"/>
      <c r="SIX73" s="26"/>
      <c r="SIY73" s="26"/>
      <c r="SIZ73" s="26"/>
      <c r="SJA73" s="26"/>
      <c r="SJB73" s="26"/>
      <c r="SJC73" s="26"/>
      <c r="SJD73" s="26"/>
      <c r="SJE73" s="26"/>
      <c r="SJF73" s="26"/>
      <c r="SJG73" s="26"/>
      <c r="SJH73" s="26"/>
      <c r="SJI73" s="26"/>
      <c r="SJJ73" s="26"/>
      <c r="SJK73" s="26"/>
      <c r="SJL73" s="26"/>
      <c r="SJM73" s="26"/>
      <c r="SJN73" s="26"/>
      <c r="SJO73" s="26"/>
      <c r="SJP73" s="26"/>
      <c r="SJQ73" s="26"/>
      <c r="SJR73" s="26"/>
      <c r="SJS73" s="26"/>
      <c r="SJT73" s="26"/>
      <c r="SJU73" s="26"/>
      <c r="SJV73" s="26"/>
      <c r="SJW73" s="26"/>
      <c r="SJX73" s="26"/>
      <c r="SJY73" s="26"/>
      <c r="SJZ73" s="26"/>
      <c r="SKA73" s="26"/>
      <c r="SKB73" s="26"/>
      <c r="SKC73" s="26"/>
      <c r="SKD73" s="26"/>
      <c r="SKE73" s="26"/>
      <c r="SKF73" s="26"/>
      <c r="SKG73" s="26"/>
      <c r="SKH73" s="26"/>
      <c r="SKI73" s="26"/>
      <c r="SKJ73" s="26"/>
      <c r="SKK73" s="26"/>
      <c r="SKL73" s="26"/>
      <c r="SKM73" s="26"/>
      <c r="SKN73" s="26"/>
      <c r="SKO73" s="26"/>
      <c r="SKP73" s="26"/>
      <c r="SKQ73" s="26"/>
      <c r="SKR73" s="26"/>
      <c r="SKS73" s="26"/>
      <c r="SKT73" s="26"/>
      <c r="SKU73" s="26"/>
      <c r="SKV73" s="26"/>
      <c r="SKW73" s="26"/>
      <c r="SKX73" s="26"/>
      <c r="SKY73" s="26"/>
      <c r="SKZ73" s="26"/>
      <c r="SLA73" s="26"/>
      <c r="SLB73" s="26"/>
      <c r="SLC73" s="26"/>
      <c r="SLD73" s="26"/>
      <c r="SLE73" s="26"/>
      <c r="SLF73" s="26"/>
      <c r="SLG73" s="26"/>
      <c r="SLH73" s="26"/>
      <c r="SLI73" s="26"/>
      <c r="SLJ73" s="26"/>
      <c r="SLK73" s="26"/>
      <c r="SLL73" s="26"/>
      <c r="SLM73" s="26"/>
      <c r="SLN73" s="26"/>
      <c r="SLO73" s="26"/>
      <c r="SLP73" s="26"/>
      <c r="SLQ73" s="26"/>
      <c r="SLR73" s="26"/>
      <c r="SLS73" s="26"/>
      <c r="SLT73" s="26"/>
      <c r="SLU73" s="26"/>
      <c r="SLV73" s="26"/>
      <c r="SLW73" s="26"/>
      <c r="SLX73" s="26"/>
      <c r="SLY73" s="26"/>
      <c r="SLZ73" s="26"/>
      <c r="SMA73" s="26"/>
      <c r="SMB73" s="26"/>
      <c r="SMC73" s="26"/>
      <c r="SMD73" s="26"/>
      <c r="SME73" s="26"/>
      <c r="SMF73" s="26"/>
      <c r="SMG73" s="26"/>
      <c r="SMH73" s="26"/>
      <c r="SMI73" s="26"/>
      <c r="SMJ73" s="26"/>
      <c r="SMK73" s="26"/>
      <c r="SML73" s="26"/>
      <c r="SMM73" s="26"/>
      <c r="SMN73" s="26"/>
      <c r="SMO73" s="26"/>
      <c r="SMP73" s="26"/>
      <c r="SMQ73" s="26"/>
      <c r="SMR73" s="26"/>
      <c r="SMS73" s="26"/>
      <c r="SMT73" s="26"/>
      <c r="SMU73" s="26"/>
      <c r="SMV73" s="26"/>
      <c r="SMW73" s="26"/>
      <c r="SMX73" s="26"/>
      <c r="SMY73" s="26"/>
      <c r="SMZ73" s="26"/>
      <c r="SNA73" s="26"/>
      <c r="SNB73" s="26"/>
      <c r="SNC73" s="26"/>
      <c r="SND73" s="26"/>
      <c r="SNE73" s="26"/>
      <c r="SNF73" s="26"/>
      <c r="SNG73" s="26"/>
      <c r="SNH73" s="26"/>
      <c r="SNI73" s="26"/>
      <c r="SNJ73" s="26"/>
      <c r="SNK73" s="26"/>
      <c r="SNL73" s="26"/>
      <c r="SNM73" s="26"/>
      <c r="SNN73" s="26"/>
      <c r="SNO73" s="26"/>
      <c r="SNP73" s="26"/>
      <c r="SNQ73" s="26"/>
      <c r="SNR73" s="26"/>
      <c r="SNS73" s="26"/>
      <c r="SNT73" s="26"/>
      <c r="SNU73" s="26"/>
      <c r="SNV73" s="26"/>
      <c r="SNW73" s="26"/>
      <c r="SNX73" s="26"/>
      <c r="SNY73" s="26"/>
      <c r="SNZ73" s="26"/>
      <c r="SOA73" s="26"/>
      <c r="SOB73" s="26"/>
      <c r="SOC73" s="26"/>
      <c r="SOD73" s="26"/>
      <c r="SOE73" s="26"/>
      <c r="SOF73" s="26"/>
      <c r="SOG73" s="26"/>
      <c r="SOH73" s="26"/>
      <c r="SOI73" s="26"/>
      <c r="SOJ73" s="26"/>
      <c r="SOK73" s="26"/>
      <c r="SOL73" s="26"/>
      <c r="SOM73" s="26"/>
      <c r="SON73" s="26"/>
      <c r="SOO73" s="26"/>
      <c r="SOP73" s="26"/>
      <c r="SOQ73" s="26"/>
      <c r="SOR73" s="26"/>
      <c r="SOS73" s="26"/>
      <c r="SOT73" s="26"/>
      <c r="SOU73" s="26"/>
      <c r="SOV73" s="26"/>
      <c r="SOW73" s="26"/>
      <c r="SOX73" s="26"/>
      <c r="SOY73" s="26"/>
      <c r="SOZ73" s="26"/>
      <c r="SPA73" s="26"/>
      <c r="SPB73" s="26"/>
      <c r="SPC73" s="26"/>
      <c r="SPD73" s="26"/>
      <c r="SPE73" s="26"/>
      <c r="SPF73" s="26"/>
      <c r="SPG73" s="26"/>
      <c r="SPH73" s="26"/>
      <c r="SPI73" s="26"/>
      <c r="SPJ73" s="26"/>
      <c r="SPK73" s="26"/>
      <c r="SPL73" s="26"/>
      <c r="SPM73" s="26"/>
      <c r="SPN73" s="26"/>
      <c r="SPO73" s="26"/>
      <c r="SPP73" s="26"/>
      <c r="SPQ73" s="26"/>
      <c r="SPR73" s="26"/>
      <c r="SPS73" s="26"/>
      <c r="SPT73" s="26"/>
      <c r="SPU73" s="26"/>
      <c r="SPV73" s="26"/>
      <c r="SPW73" s="26"/>
      <c r="SPX73" s="26"/>
      <c r="SPY73" s="26"/>
      <c r="SPZ73" s="26"/>
      <c r="SQA73" s="26"/>
      <c r="SQB73" s="26"/>
      <c r="SQC73" s="26"/>
      <c r="SQD73" s="26"/>
      <c r="SQE73" s="26"/>
      <c r="SQF73" s="26"/>
      <c r="SQG73" s="26"/>
      <c r="SQH73" s="26"/>
      <c r="SQI73" s="26"/>
      <c r="SQJ73" s="26"/>
      <c r="SQK73" s="26"/>
      <c r="SQL73" s="26"/>
      <c r="SQM73" s="26"/>
      <c r="SQN73" s="26"/>
      <c r="SQO73" s="26"/>
      <c r="SQP73" s="26"/>
      <c r="SQQ73" s="26"/>
      <c r="SQR73" s="26"/>
      <c r="SQS73" s="26"/>
      <c r="SQT73" s="26"/>
      <c r="SQU73" s="26"/>
      <c r="SQV73" s="26"/>
      <c r="SQW73" s="26"/>
      <c r="SQX73" s="26"/>
      <c r="SQY73" s="26"/>
      <c r="SQZ73" s="26"/>
      <c r="SRA73" s="26"/>
      <c r="SRB73" s="26"/>
      <c r="SRC73" s="26"/>
      <c r="SRD73" s="26"/>
      <c r="SRE73" s="26"/>
      <c r="SRF73" s="26"/>
      <c r="SRG73" s="26"/>
      <c r="SRH73" s="26"/>
      <c r="SRI73" s="26"/>
      <c r="SRJ73" s="26"/>
      <c r="SRK73" s="26"/>
      <c r="SRL73" s="26"/>
      <c r="SRM73" s="26"/>
      <c r="SRN73" s="26"/>
      <c r="SRO73" s="26"/>
      <c r="SRP73" s="26"/>
      <c r="SRQ73" s="26"/>
      <c r="SRR73" s="26"/>
      <c r="SRS73" s="26"/>
      <c r="SRT73" s="26"/>
      <c r="SRU73" s="26"/>
      <c r="SRV73" s="26"/>
      <c r="SRW73" s="26"/>
      <c r="SRX73" s="26"/>
      <c r="SRY73" s="26"/>
      <c r="SRZ73" s="26"/>
      <c r="SSA73" s="26"/>
      <c r="SSB73" s="26"/>
      <c r="SSC73" s="26"/>
      <c r="SSD73" s="26"/>
      <c r="SSE73" s="26"/>
      <c r="SSF73" s="26"/>
      <c r="SSG73" s="26"/>
      <c r="SSH73" s="26"/>
      <c r="SSI73" s="26"/>
      <c r="SSJ73" s="26"/>
      <c r="SSK73" s="26"/>
      <c r="SSL73" s="26"/>
      <c r="SSM73" s="26"/>
      <c r="SSN73" s="26"/>
      <c r="SSO73" s="26"/>
      <c r="SSP73" s="26"/>
      <c r="SSQ73" s="26"/>
      <c r="SSR73" s="26"/>
      <c r="SSS73" s="26"/>
      <c r="SST73" s="26"/>
      <c r="SSU73" s="26"/>
      <c r="SSV73" s="26"/>
      <c r="SSW73" s="26"/>
      <c r="SSX73" s="26"/>
      <c r="SSY73" s="26"/>
      <c r="SSZ73" s="26"/>
      <c r="STA73" s="26"/>
      <c r="STB73" s="26"/>
      <c r="STC73" s="26"/>
      <c r="STD73" s="26"/>
      <c r="STE73" s="26"/>
      <c r="STF73" s="26"/>
      <c r="STG73" s="26"/>
      <c r="STH73" s="26"/>
      <c r="STI73" s="26"/>
      <c r="STJ73" s="26"/>
      <c r="STK73" s="26"/>
      <c r="STL73" s="26"/>
      <c r="STM73" s="26"/>
      <c r="STN73" s="26"/>
      <c r="STO73" s="26"/>
      <c r="STP73" s="26"/>
      <c r="STQ73" s="26"/>
      <c r="STR73" s="26"/>
      <c r="STS73" s="26"/>
      <c r="STT73" s="26"/>
      <c r="STU73" s="26"/>
      <c r="STV73" s="26"/>
      <c r="STW73" s="26"/>
      <c r="STX73" s="26"/>
      <c r="STY73" s="26"/>
      <c r="STZ73" s="26"/>
      <c r="SUA73" s="26"/>
      <c r="SUB73" s="26"/>
      <c r="SUC73" s="26"/>
      <c r="SUD73" s="26"/>
      <c r="SUE73" s="26"/>
      <c r="SUF73" s="26"/>
      <c r="SUG73" s="26"/>
      <c r="SUH73" s="26"/>
      <c r="SUI73" s="26"/>
      <c r="SUJ73" s="26"/>
      <c r="SUK73" s="26"/>
      <c r="SUL73" s="26"/>
      <c r="SUM73" s="26"/>
      <c r="SUN73" s="26"/>
      <c r="SUO73" s="26"/>
      <c r="SUP73" s="26"/>
      <c r="SUQ73" s="26"/>
      <c r="SUR73" s="26"/>
      <c r="SUS73" s="26"/>
      <c r="SUT73" s="26"/>
      <c r="SUU73" s="26"/>
      <c r="SUV73" s="26"/>
      <c r="SUW73" s="26"/>
      <c r="SUX73" s="26"/>
      <c r="SUY73" s="26"/>
      <c r="SUZ73" s="26"/>
      <c r="SVA73" s="26"/>
      <c r="SVB73" s="26"/>
      <c r="SVC73" s="26"/>
      <c r="SVD73" s="26"/>
      <c r="SVE73" s="26"/>
      <c r="SVF73" s="26"/>
      <c r="SVG73" s="26"/>
      <c r="SVH73" s="26"/>
      <c r="SVI73" s="26"/>
      <c r="SVJ73" s="26"/>
      <c r="SVK73" s="26"/>
      <c r="SVL73" s="26"/>
      <c r="SVM73" s="26"/>
      <c r="SVN73" s="26"/>
      <c r="SVO73" s="26"/>
      <c r="SVP73" s="26"/>
      <c r="SVQ73" s="26"/>
      <c r="SVR73" s="26"/>
      <c r="SVS73" s="26"/>
      <c r="SVT73" s="26"/>
      <c r="SVU73" s="26"/>
      <c r="SVV73" s="26"/>
      <c r="SVW73" s="26"/>
      <c r="SVX73" s="26"/>
      <c r="SVY73" s="26"/>
      <c r="SVZ73" s="26"/>
      <c r="SWA73" s="26"/>
      <c r="SWB73" s="26"/>
      <c r="SWC73" s="26"/>
      <c r="SWD73" s="26"/>
      <c r="SWE73" s="26"/>
      <c r="SWF73" s="26"/>
      <c r="SWG73" s="26"/>
      <c r="SWH73" s="26"/>
      <c r="SWI73" s="26"/>
      <c r="SWJ73" s="26"/>
      <c r="SWK73" s="26"/>
      <c r="SWL73" s="26"/>
      <c r="SWM73" s="26"/>
      <c r="SWN73" s="26"/>
      <c r="SWO73" s="26"/>
      <c r="SWP73" s="26"/>
      <c r="SWQ73" s="26"/>
      <c r="SWR73" s="26"/>
      <c r="SWS73" s="26"/>
      <c r="SWT73" s="26"/>
      <c r="SWU73" s="26"/>
      <c r="SWV73" s="26"/>
      <c r="SWW73" s="26"/>
      <c r="SWX73" s="26"/>
      <c r="SWY73" s="26"/>
      <c r="SWZ73" s="26"/>
      <c r="SXA73" s="26"/>
      <c r="SXB73" s="26"/>
      <c r="SXC73" s="26"/>
      <c r="SXD73" s="26"/>
      <c r="SXE73" s="26"/>
      <c r="SXF73" s="26"/>
      <c r="SXG73" s="26"/>
      <c r="SXH73" s="26"/>
      <c r="SXI73" s="26"/>
      <c r="SXJ73" s="26"/>
      <c r="SXK73" s="26"/>
      <c r="SXL73" s="26"/>
      <c r="SXM73" s="26"/>
      <c r="SXN73" s="26"/>
      <c r="SXO73" s="26"/>
      <c r="SXP73" s="26"/>
      <c r="SXQ73" s="26"/>
      <c r="SXR73" s="26"/>
      <c r="SXS73" s="26"/>
      <c r="SXT73" s="26"/>
      <c r="SXU73" s="26"/>
      <c r="SXV73" s="26"/>
      <c r="SXW73" s="26"/>
      <c r="SXX73" s="26"/>
      <c r="SXY73" s="26"/>
      <c r="SXZ73" s="26"/>
      <c r="SYA73" s="26"/>
      <c r="SYB73" s="26"/>
      <c r="SYC73" s="26"/>
      <c r="SYD73" s="26"/>
      <c r="SYE73" s="26"/>
      <c r="SYF73" s="26"/>
      <c r="SYG73" s="26"/>
      <c r="SYH73" s="26"/>
      <c r="SYI73" s="26"/>
      <c r="SYJ73" s="26"/>
      <c r="SYK73" s="26"/>
      <c r="SYL73" s="26"/>
      <c r="SYM73" s="26"/>
      <c r="SYN73" s="26"/>
      <c r="SYO73" s="26"/>
      <c r="SYP73" s="26"/>
      <c r="SYQ73" s="26"/>
      <c r="SYR73" s="26"/>
      <c r="SYS73" s="26"/>
      <c r="SYT73" s="26"/>
      <c r="SYU73" s="26"/>
      <c r="SYV73" s="26"/>
      <c r="SYW73" s="26"/>
      <c r="SYX73" s="26"/>
      <c r="SYY73" s="26"/>
      <c r="SYZ73" s="26"/>
      <c r="SZA73" s="26"/>
      <c r="SZB73" s="26"/>
      <c r="SZC73" s="26"/>
      <c r="SZD73" s="26"/>
      <c r="SZE73" s="26"/>
      <c r="SZF73" s="26"/>
      <c r="SZG73" s="26"/>
      <c r="SZH73" s="26"/>
      <c r="SZI73" s="26"/>
      <c r="SZJ73" s="26"/>
      <c r="SZK73" s="26"/>
      <c r="SZL73" s="26"/>
      <c r="SZM73" s="26"/>
      <c r="SZN73" s="26"/>
      <c r="SZO73" s="26"/>
      <c r="SZP73" s="26"/>
      <c r="SZQ73" s="26"/>
      <c r="SZR73" s="26"/>
      <c r="SZS73" s="26"/>
      <c r="SZT73" s="26"/>
      <c r="SZU73" s="26"/>
      <c r="SZV73" s="26"/>
      <c r="SZW73" s="26"/>
      <c r="SZX73" s="26"/>
      <c r="SZY73" s="26"/>
      <c r="SZZ73" s="26"/>
      <c r="TAA73" s="26"/>
      <c r="TAB73" s="26"/>
      <c r="TAC73" s="26"/>
      <c r="TAD73" s="26"/>
      <c r="TAE73" s="26"/>
      <c r="TAF73" s="26"/>
      <c r="TAG73" s="26"/>
      <c r="TAH73" s="26"/>
      <c r="TAI73" s="26"/>
      <c r="TAJ73" s="26"/>
      <c r="TAK73" s="26"/>
      <c r="TAL73" s="26"/>
      <c r="TAM73" s="26"/>
      <c r="TAN73" s="26"/>
      <c r="TAO73" s="26"/>
      <c r="TAP73" s="26"/>
      <c r="TAQ73" s="26"/>
      <c r="TAR73" s="26"/>
      <c r="TAS73" s="26"/>
      <c r="TAT73" s="26"/>
      <c r="TAU73" s="26"/>
      <c r="TAV73" s="26"/>
      <c r="TAW73" s="26"/>
      <c r="TAX73" s="26"/>
      <c r="TAY73" s="26"/>
      <c r="TAZ73" s="26"/>
      <c r="TBA73" s="26"/>
      <c r="TBB73" s="26"/>
      <c r="TBC73" s="26"/>
      <c r="TBD73" s="26"/>
      <c r="TBE73" s="26"/>
      <c r="TBF73" s="26"/>
      <c r="TBG73" s="26"/>
      <c r="TBH73" s="26"/>
      <c r="TBI73" s="26"/>
      <c r="TBJ73" s="26"/>
      <c r="TBK73" s="26"/>
      <c r="TBL73" s="26"/>
      <c r="TBM73" s="26"/>
      <c r="TBN73" s="26"/>
      <c r="TBO73" s="26"/>
      <c r="TBP73" s="26"/>
      <c r="TBQ73" s="26"/>
      <c r="TBR73" s="26"/>
      <c r="TBS73" s="26"/>
      <c r="TBT73" s="26"/>
      <c r="TBU73" s="26"/>
      <c r="TBV73" s="26"/>
      <c r="TBW73" s="26"/>
      <c r="TBX73" s="26"/>
      <c r="TBY73" s="26"/>
      <c r="TBZ73" s="26"/>
      <c r="TCA73" s="26"/>
      <c r="TCB73" s="26"/>
      <c r="TCC73" s="26"/>
      <c r="TCD73" s="26"/>
      <c r="TCE73" s="26"/>
      <c r="TCF73" s="26"/>
      <c r="TCG73" s="26"/>
      <c r="TCH73" s="26"/>
      <c r="TCI73" s="26"/>
      <c r="TCJ73" s="26"/>
      <c r="TCK73" s="26"/>
      <c r="TCL73" s="26"/>
      <c r="TCM73" s="26"/>
      <c r="TCN73" s="26"/>
      <c r="TCO73" s="26"/>
      <c r="TCP73" s="26"/>
      <c r="TCQ73" s="26"/>
      <c r="TCR73" s="26"/>
      <c r="TCS73" s="26"/>
      <c r="TCT73" s="26"/>
      <c r="TCU73" s="26"/>
      <c r="TCV73" s="26"/>
      <c r="TCW73" s="26"/>
      <c r="TCX73" s="26"/>
      <c r="TCY73" s="26"/>
      <c r="TCZ73" s="26"/>
      <c r="TDA73" s="26"/>
      <c r="TDB73" s="26"/>
      <c r="TDC73" s="26"/>
      <c r="TDD73" s="26"/>
      <c r="TDE73" s="26"/>
      <c r="TDF73" s="26"/>
      <c r="TDG73" s="26"/>
      <c r="TDH73" s="26"/>
      <c r="TDI73" s="26"/>
      <c r="TDJ73" s="26"/>
      <c r="TDK73" s="26"/>
      <c r="TDL73" s="26"/>
      <c r="TDM73" s="26"/>
      <c r="TDN73" s="26"/>
      <c r="TDO73" s="26"/>
      <c r="TDP73" s="26"/>
      <c r="TDQ73" s="26"/>
      <c r="TDR73" s="26"/>
      <c r="TDS73" s="26"/>
      <c r="TDT73" s="26"/>
      <c r="TDU73" s="26"/>
      <c r="TDV73" s="26"/>
      <c r="TDW73" s="26"/>
      <c r="TDX73" s="26"/>
      <c r="TDY73" s="26"/>
      <c r="TDZ73" s="26"/>
      <c r="TEA73" s="26"/>
      <c r="TEB73" s="26"/>
      <c r="TEC73" s="26"/>
      <c r="TED73" s="26"/>
      <c r="TEE73" s="26"/>
      <c r="TEF73" s="26"/>
      <c r="TEG73" s="26"/>
      <c r="TEH73" s="26"/>
      <c r="TEI73" s="26"/>
      <c r="TEJ73" s="26"/>
      <c r="TEK73" s="26"/>
      <c r="TEL73" s="26"/>
      <c r="TEM73" s="26"/>
      <c r="TEN73" s="26"/>
      <c r="TEO73" s="26"/>
      <c r="TEP73" s="26"/>
      <c r="TEQ73" s="26"/>
      <c r="TER73" s="26"/>
      <c r="TES73" s="26"/>
      <c r="TET73" s="26"/>
      <c r="TEU73" s="26"/>
      <c r="TEV73" s="26"/>
      <c r="TEW73" s="26"/>
      <c r="TEX73" s="26"/>
      <c r="TEY73" s="26"/>
      <c r="TEZ73" s="26"/>
      <c r="TFA73" s="26"/>
      <c r="TFB73" s="26"/>
      <c r="TFC73" s="26"/>
      <c r="TFD73" s="26"/>
      <c r="TFE73" s="26"/>
      <c r="TFF73" s="26"/>
      <c r="TFG73" s="26"/>
      <c r="TFH73" s="26"/>
      <c r="TFI73" s="26"/>
      <c r="TFJ73" s="26"/>
      <c r="TFK73" s="26"/>
      <c r="TFL73" s="26"/>
      <c r="TFM73" s="26"/>
      <c r="TFN73" s="26"/>
      <c r="TFO73" s="26"/>
      <c r="TFP73" s="26"/>
      <c r="TFQ73" s="26"/>
      <c r="TFR73" s="26"/>
      <c r="TFS73" s="26"/>
      <c r="TFT73" s="26"/>
      <c r="TFU73" s="26"/>
      <c r="TFV73" s="26"/>
      <c r="TFW73" s="26"/>
      <c r="TFX73" s="26"/>
      <c r="TFY73" s="26"/>
      <c r="TFZ73" s="26"/>
      <c r="TGA73" s="26"/>
      <c r="TGB73" s="26"/>
      <c r="TGC73" s="26"/>
      <c r="TGD73" s="26"/>
      <c r="TGE73" s="26"/>
      <c r="TGF73" s="26"/>
      <c r="TGG73" s="26"/>
      <c r="TGH73" s="26"/>
      <c r="TGI73" s="26"/>
      <c r="TGJ73" s="26"/>
      <c r="TGK73" s="26"/>
      <c r="TGL73" s="26"/>
      <c r="TGM73" s="26"/>
      <c r="TGN73" s="26"/>
      <c r="TGO73" s="26"/>
      <c r="TGP73" s="26"/>
      <c r="TGQ73" s="26"/>
      <c r="TGR73" s="26"/>
      <c r="TGS73" s="26"/>
      <c r="TGT73" s="26"/>
      <c r="TGU73" s="26"/>
      <c r="TGV73" s="26"/>
      <c r="TGW73" s="26"/>
      <c r="TGX73" s="26"/>
      <c r="TGY73" s="26"/>
      <c r="TGZ73" s="26"/>
      <c r="THA73" s="26"/>
      <c r="THB73" s="26"/>
      <c r="THC73" s="26"/>
      <c r="THD73" s="26"/>
      <c r="THE73" s="26"/>
      <c r="THF73" s="26"/>
      <c r="THG73" s="26"/>
      <c r="THH73" s="26"/>
      <c r="THI73" s="26"/>
      <c r="THJ73" s="26"/>
      <c r="THK73" s="26"/>
      <c r="THL73" s="26"/>
      <c r="THM73" s="26"/>
      <c r="THN73" s="26"/>
      <c r="THO73" s="26"/>
      <c r="THP73" s="26"/>
      <c r="THQ73" s="26"/>
      <c r="THR73" s="26"/>
      <c r="THS73" s="26"/>
      <c r="THT73" s="26"/>
      <c r="THU73" s="26"/>
      <c r="THV73" s="26"/>
      <c r="THW73" s="26"/>
      <c r="THX73" s="26"/>
      <c r="THY73" s="26"/>
      <c r="THZ73" s="26"/>
      <c r="TIA73" s="26"/>
      <c r="TIB73" s="26"/>
      <c r="TIC73" s="26"/>
      <c r="TID73" s="26"/>
      <c r="TIE73" s="26"/>
      <c r="TIF73" s="26"/>
      <c r="TIG73" s="26"/>
      <c r="TIH73" s="26"/>
      <c r="TII73" s="26"/>
      <c r="TIJ73" s="26"/>
      <c r="TIK73" s="26"/>
      <c r="TIL73" s="26"/>
      <c r="TIM73" s="26"/>
      <c r="TIN73" s="26"/>
      <c r="TIO73" s="26"/>
      <c r="TIP73" s="26"/>
      <c r="TIQ73" s="26"/>
      <c r="TIR73" s="26"/>
      <c r="TIS73" s="26"/>
      <c r="TIT73" s="26"/>
      <c r="TIU73" s="26"/>
      <c r="TIV73" s="26"/>
      <c r="TIW73" s="26"/>
      <c r="TIX73" s="26"/>
      <c r="TIY73" s="26"/>
      <c r="TIZ73" s="26"/>
      <c r="TJA73" s="26"/>
      <c r="TJB73" s="26"/>
      <c r="TJC73" s="26"/>
      <c r="TJD73" s="26"/>
      <c r="TJE73" s="26"/>
      <c r="TJF73" s="26"/>
      <c r="TJG73" s="26"/>
      <c r="TJH73" s="26"/>
      <c r="TJI73" s="26"/>
      <c r="TJJ73" s="26"/>
      <c r="TJK73" s="26"/>
      <c r="TJL73" s="26"/>
      <c r="TJM73" s="26"/>
      <c r="TJN73" s="26"/>
      <c r="TJO73" s="26"/>
      <c r="TJP73" s="26"/>
      <c r="TJQ73" s="26"/>
      <c r="TJR73" s="26"/>
      <c r="TJS73" s="26"/>
      <c r="TJT73" s="26"/>
      <c r="TJU73" s="26"/>
      <c r="TJV73" s="26"/>
      <c r="TJW73" s="26"/>
      <c r="TJX73" s="26"/>
      <c r="TJY73" s="26"/>
      <c r="TJZ73" s="26"/>
      <c r="TKA73" s="26"/>
      <c r="TKB73" s="26"/>
      <c r="TKC73" s="26"/>
      <c r="TKD73" s="26"/>
      <c r="TKE73" s="26"/>
      <c r="TKF73" s="26"/>
      <c r="TKG73" s="26"/>
      <c r="TKH73" s="26"/>
      <c r="TKI73" s="26"/>
      <c r="TKJ73" s="26"/>
      <c r="TKK73" s="26"/>
      <c r="TKL73" s="26"/>
      <c r="TKM73" s="26"/>
      <c r="TKN73" s="26"/>
      <c r="TKO73" s="26"/>
      <c r="TKP73" s="26"/>
      <c r="TKQ73" s="26"/>
      <c r="TKR73" s="26"/>
      <c r="TKS73" s="26"/>
      <c r="TKT73" s="26"/>
      <c r="TKU73" s="26"/>
      <c r="TKV73" s="26"/>
      <c r="TKW73" s="26"/>
      <c r="TKX73" s="26"/>
      <c r="TKY73" s="26"/>
      <c r="TKZ73" s="26"/>
      <c r="TLA73" s="26"/>
      <c r="TLB73" s="26"/>
      <c r="TLC73" s="26"/>
      <c r="TLD73" s="26"/>
      <c r="TLE73" s="26"/>
      <c r="TLF73" s="26"/>
      <c r="TLG73" s="26"/>
      <c r="TLH73" s="26"/>
      <c r="TLI73" s="26"/>
      <c r="TLJ73" s="26"/>
      <c r="TLK73" s="26"/>
      <c r="TLL73" s="26"/>
      <c r="TLM73" s="26"/>
      <c r="TLN73" s="26"/>
      <c r="TLO73" s="26"/>
      <c r="TLP73" s="26"/>
      <c r="TLQ73" s="26"/>
      <c r="TLR73" s="26"/>
      <c r="TLS73" s="26"/>
      <c r="TLT73" s="26"/>
      <c r="TLU73" s="26"/>
      <c r="TLV73" s="26"/>
      <c r="TLW73" s="26"/>
      <c r="TLX73" s="26"/>
      <c r="TLY73" s="26"/>
      <c r="TLZ73" s="26"/>
      <c r="TMA73" s="26"/>
      <c r="TMB73" s="26"/>
      <c r="TMC73" s="26"/>
      <c r="TMD73" s="26"/>
      <c r="TME73" s="26"/>
      <c r="TMF73" s="26"/>
      <c r="TMG73" s="26"/>
      <c r="TMH73" s="26"/>
      <c r="TMI73" s="26"/>
      <c r="TMJ73" s="26"/>
      <c r="TMK73" s="26"/>
      <c r="TML73" s="26"/>
      <c r="TMM73" s="26"/>
      <c r="TMN73" s="26"/>
      <c r="TMO73" s="26"/>
      <c r="TMP73" s="26"/>
      <c r="TMQ73" s="26"/>
      <c r="TMR73" s="26"/>
      <c r="TMS73" s="26"/>
      <c r="TMT73" s="26"/>
      <c r="TMU73" s="26"/>
      <c r="TMV73" s="26"/>
      <c r="TMW73" s="26"/>
      <c r="TMX73" s="26"/>
      <c r="TMY73" s="26"/>
      <c r="TMZ73" s="26"/>
      <c r="TNA73" s="26"/>
      <c r="TNB73" s="26"/>
      <c r="TNC73" s="26"/>
      <c r="TND73" s="26"/>
      <c r="TNE73" s="26"/>
      <c r="TNF73" s="26"/>
      <c r="TNG73" s="26"/>
      <c r="TNH73" s="26"/>
      <c r="TNI73" s="26"/>
      <c r="TNJ73" s="26"/>
      <c r="TNK73" s="26"/>
      <c r="TNL73" s="26"/>
      <c r="TNM73" s="26"/>
      <c r="TNN73" s="26"/>
      <c r="TNO73" s="26"/>
      <c r="TNP73" s="26"/>
      <c r="TNQ73" s="26"/>
      <c r="TNR73" s="26"/>
      <c r="TNS73" s="26"/>
      <c r="TNT73" s="26"/>
      <c r="TNU73" s="26"/>
      <c r="TNV73" s="26"/>
      <c r="TNW73" s="26"/>
      <c r="TNX73" s="26"/>
      <c r="TNY73" s="26"/>
      <c r="TNZ73" s="26"/>
      <c r="TOA73" s="26"/>
      <c r="TOB73" s="26"/>
      <c r="TOC73" s="26"/>
      <c r="TOD73" s="26"/>
      <c r="TOE73" s="26"/>
      <c r="TOF73" s="26"/>
      <c r="TOG73" s="26"/>
      <c r="TOH73" s="26"/>
      <c r="TOI73" s="26"/>
      <c r="TOJ73" s="26"/>
      <c r="TOK73" s="26"/>
      <c r="TOL73" s="26"/>
      <c r="TOM73" s="26"/>
      <c r="TON73" s="26"/>
      <c r="TOO73" s="26"/>
      <c r="TOP73" s="26"/>
      <c r="TOQ73" s="26"/>
      <c r="TOR73" s="26"/>
      <c r="TOS73" s="26"/>
      <c r="TOT73" s="26"/>
      <c r="TOU73" s="26"/>
      <c r="TOV73" s="26"/>
      <c r="TOW73" s="26"/>
      <c r="TOX73" s="26"/>
      <c r="TOY73" s="26"/>
      <c r="TOZ73" s="26"/>
      <c r="TPA73" s="26"/>
      <c r="TPB73" s="26"/>
      <c r="TPC73" s="26"/>
      <c r="TPD73" s="26"/>
      <c r="TPE73" s="26"/>
      <c r="TPF73" s="26"/>
      <c r="TPG73" s="26"/>
      <c r="TPH73" s="26"/>
      <c r="TPI73" s="26"/>
      <c r="TPJ73" s="26"/>
      <c r="TPK73" s="26"/>
      <c r="TPL73" s="26"/>
      <c r="TPM73" s="26"/>
      <c r="TPN73" s="26"/>
      <c r="TPO73" s="26"/>
      <c r="TPP73" s="26"/>
      <c r="TPQ73" s="26"/>
      <c r="TPR73" s="26"/>
      <c r="TPS73" s="26"/>
      <c r="TPT73" s="26"/>
      <c r="TPU73" s="26"/>
      <c r="TPV73" s="26"/>
      <c r="TPW73" s="26"/>
      <c r="TPX73" s="26"/>
      <c r="TPY73" s="26"/>
      <c r="TPZ73" s="26"/>
      <c r="TQA73" s="26"/>
      <c r="TQB73" s="26"/>
      <c r="TQC73" s="26"/>
      <c r="TQD73" s="26"/>
      <c r="TQE73" s="26"/>
      <c r="TQF73" s="26"/>
      <c r="TQG73" s="26"/>
      <c r="TQH73" s="26"/>
      <c r="TQI73" s="26"/>
      <c r="TQJ73" s="26"/>
      <c r="TQK73" s="26"/>
      <c r="TQL73" s="26"/>
      <c r="TQM73" s="26"/>
      <c r="TQN73" s="26"/>
      <c r="TQO73" s="26"/>
      <c r="TQP73" s="26"/>
      <c r="TQQ73" s="26"/>
      <c r="TQR73" s="26"/>
      <c r="TQS73" s="26"/>
      <c r="TQT73" s="26"/>
      <c r="TQU73" s="26"/>
      <c r="TQV73" s="26"/>
      <c r="TQW73" s="26"/>
      <c r="TQX73" s="26"/>
      <c r="TQY73" s="26"/>
      <c r="TQZ73" s="26"/>
      <c r="TRA73" s="26"/>
      <c r="TRB73" s="26"/>
      <c r="TRC73" s="26"/>
      <c r="TRD73" s="26"/>
      <c r="TRE73" s="26"/>
      <c r="TRF73" s="26"/>
      <c r="TRG73" s="26"/>
      <c r="TRH73" s="26"/>
      <c r="TRI73" s="26"/>
      <c r="TRJ73" s="26"/>
      <c r="TRK73" s="26"/>
      <c r="TRL73" s="26"/>
      <c r="TRM73" s="26"/>
      <c r="TRN73" s="26"/>
      <c r="TRO73" s="26"/>
      <c r="TRP73" s="26"/>
      <c r="TRQ73" s="26"/>
      <c r="TRR73" s="26"/>
      <c r="TRS73" s="26"/>
      <c r="TRT73" s="26"/>
      <c r="TRU73" s="26"/>
      <c r="TRV73" s="26"/>
      <c r="TRW73" s="26"/>
      <c r="TRX73" s="26"/>
      <c r="TRY73" s="26"/>
      <c r="TRZ73" s="26"/>
      <c r="TSA73" s="26"/>
      <c r="TSB73" s="26"/>
      <c r="TSC73" s="26"/>
      <c r="TSD73" s="26"/>
      <c r="TSE73" s="26"/>
      <c r="TSF73" s="26"/>
      <c r="TSG73" s="26"/>
      <c r="TSH73" s="26"/>
      <c r="TSI73" s="26"/>
      <c r="TSJ73" s="26"/>
      <c r="TSK73" s="26"/>
      <c r="TSL73" s="26"/>
      <c r="TSM73" s="26"/>
      <c r="TSN73" s="26"/>
      <c r="TSO73" s="26"/>
      <c r="TSP73" s="26"/>
      <c r="TSQ73" s="26"/>
      <c r="TSR73" s="26"/>
      <c r="TSS73" s="26"/>
      <c r="TST73" s="26"/>
      <c r="TSU73" s="26"/>
      <c r="TSV73" s="26"/>
      <c r="TSW73" s="26"/>
      <c r="TSX73" s="26"/>
      <c r="TSY73" s="26"/>
      <c r="TSZ73" s="26"/>
      <c r="TTA73" s="26"/>
      <c r="TTB73" s="26"/>
      <c r="TTC73" s="26"/>
      <c r="TTD73" s="26"/>
      <c r="TTE73" s="26"/>
      <c r="TTF73" s="26"/>
      <c r="TTG73" s="26"/>
      <c r="TTH73" s="26"/>
      <c r="TTI73" s="26"/>
      <c r="TTJ73" s="26"/>
      <c r="TTK73" s="26"/>
      <c r="TTL73" s="26"/>
      <c r="TTM73" s="26"/>
      <c r="TTN73" s="26"/>
      <c r="TTO73" s="26"/>
      <c r="TTP73" s="26"/>
      <c r="TTQ73" s="26"/>
      <c r="TTR73" s="26"/>
      <c r="TTS73" s="26"/>
      <c r="TTT73" s="26"/>
      <c r="TTU73" s="26"/>
      <c r="TTV73" s="26"/>
      <c r="TTW73" s="26"/>
      <c r="TTX73" s="26"/>
      <c r="TTY73" s="26"/>
      <c r="TTZ73" s="26"/>
      <c r="TUA73" s="26"/>
      <c r="TUB73" s="26"/>
      <c r="TUC73" s="26"/>
      <c r="TUD73" s="26"/>
      <c r="TUE73" s="26"/>
      <c r="TUF73" s="26"/>
      <c r="TUG73" s="26"/>
      <c r="TUH73" s="26"/>
      <c r="TUI73" s="26"/>
      <c r="TUJ73" s="26"/>
      <c r="TUK73" s="26"/>
      <c r="TUL73" s="26"/>
      <c r="TUM73" s="26"/>
      <c r="TUN73" s="26"/>
      <c r="TUO73" s="26"/>
      <c r="TUP73" s="26"/>
      <c r="TUQ73" s="26"/>
      <c r="TUR73" s="26"/>
      <c r="TUS73" s="26"/>
      <c r="TUT73" s="26"/>
      <c r="TUU73" s="26"/>
      <c r="TUV73" s="26"/>
      <c r="TUW73" s="26"/>
      <c r="TUX73" s="26"/>
      <c r="TUY73" s="26"/>
      <c r="TUZ73" s="26"/>
      <c r="TVA73" s="26"/>
      <c r="TVB73" s="26"/>
      <c r="TVC73" s="26"/>
      <c r="TVD73" s="26"/>
      <c r="TVE73" s="26"/>
      <c r="TVF73" s="26"/>
      <c r="TVG73" s="26"/>
      <c r="TVH73" s="26"/>
      <c r="TVI73" s="26"/>
      <c r="TVJ73" s="26"/>
      <c r="TVK73" s="26"/>
      <c r="TVL73" s="26"/>
      <c r="TVM73" s="26"/>
      <c r="TVN73" s="26"/>
      <c r="TVO73" s="26"/>
      <c r="TVP73" s="26"/>
      <c r="TVQ73" s="26"/>
      <c r="TVR73" s="26"/>
      <c r="TVS73" s="26"/>
      <c r="TVT73" s="26"/>
      <c r="TVU73" s="26"/>
      <c r="TVV73" s="26"/>
      <c r="TVW73" s="26"/>
      <c r="TVX73" s="26"/>
      <c r="TVY73" s="26"/>
      <c r="TVZ73" s="26"/>
      <c r="TWA73" s="26"/>
      <c r="TWB73" s="26"/>
      <c r="TWC73" s="26"/>
      <c r="TWD73" s="26"/>
      <c r="TWE73" s="26"/>
      <c r="TWF73" s="26"/>
      <c r="TWG73" s="26"/>
      <c r="TWH73" s="26"/>
      <c r="TWI73" s="26"/>
      <c r="TWJ73" s="26"/>
      <c r="TWK73" s="26"/>
      <c r="TWL73" s="26"/>
      <c r="TWM73" s="26"/>
      <c r="TWN73" s="26"/>
      <c r="TWO73" s="26"/>
      <c r="TWP73" s="26"/>
      <c r="TWQ73" s="26"/>
      <c r="TWR73" s="26"/>
      <c r="TWS73" s="26"/>
      <c r="TWT73" s="26"/>
      <c r="TWU73" s="26"/>
      <c r="TWV73" s="26"/>
      <c r="TWW73" s="26"/>
      <c r="TWX73" s="26"/>
      <c r="TWY73" s="26"/>
      <c r="TWZ73" s="26"/>
      <c r="TXA73" s="26"/>
      <c r="TXB73" s="26"/>
      <c r="TXC73" s="26"/>
      <c r="TXD73" s="26"/>
      <c r="TXE73" s="26"/>
      <c r="TXF73" s="26"/>
      <c r="TXG73" s="26"/>
      <c r="TXH73" s="26"/>
      <c r="TXI73" s="26"/>
      <c r="TXJ73" s="26"/>
      <c r="TXK73" s="26"/>
      <c r="TXL73" s="26"/>
      <c r="TXM73" s="26"/>
      <c r="TXN73" s="26"/>
      <c r="TXO73" s="26"/>
      <c r="TXP73" s="26"/>
      <c r="TXQ73" s="26"/>
      <c r="TXR73" s="26"/>
      <c r="TXS73" s="26"/>
      <c r="TXT73" s="26"/>
      <c r="TXU73" s="26"/>
      <c r="TXV73" s="26"/>
      <c r="TXW73" s="26"/>
      <c r="TXX73" s="26"/>
      <c r="TXY73" s="26"/>
      <c r="TXZ73" s="26"/>
      <c r="TYA73" s="26"/>
      <c r="TYB73" s="26"/>
      <c r="TYC73" s="26"/>
      <c r="TYD73" s="26"/>
      <c r="TYE73" s="26"/>
      <c r="TYF73" s="26"/>
      <c r="TYG73" s="26"/>
      <c r="TYH73" s="26"/>
      <c r="TYI73" s="26"/>
      <c r="TYJ73" s="26"/>
      <c r="TYK73" s="26"/>
      <c r="TYL73" s="26"/>
      <c r="TYM73" s="26"/>
      <c r="TYN73" s="26"/>
      <c r="TYO73" s="26"/>
      <c r="TYP73" s="26"/>
      <c r="TYQ73" s="26"/>
      <c r="TYR73" s="26"/>
      <c r="TYS73" s="26"/>
      <c r="TYT73" s="26"/>
      <c r="TYU73" s="26"/>
      <c r="TYV73" s="26"/>
      <c r="TYW73" s="26"/>
      <c r="TYX73" s="26"/>
      <c r="TYY73" s="26"/>
      <c r="TYZ73" s="26"/>
      <c r="TZA73" s="26"/>
      <c r="TZB73" s="26"/>
      <c r="TZC73" s="26"/>
      <c r="TZD73" s="26"/>
      <c r="TZE73" s="26"/>
      <c r="TZF73" s="26"/>
      <c r="TZG73" s="26"/>
      <c r="TZH73" s="26"/>
      <c r="TZI73" s="26"/>
      <c r="TZJ73" s="26"/>
      <c r="TZK73" s="26"/>
      <c r="TZL73" s="26"/>
      <c r="TZM73" s="26"/>
      <c r="TZN73" s="26"/>
      <c r="TZO73" s="26"/>
      <c r="TZP73" s="26"/>
      <c r="TZQ73" s="26"/>
      <c r="TZR73" s="26"/>
      <c r="TZS73" s="26"/>
      <c r="TZT73" s="26"/>
      <c r="TZU73" s="26"/>
      <c r="TZV73" s="26"/>
      <c r="TZW73" s="26"/>
      <c r="TZX73" s="26"/>
      <c r="TZY73" s="26"/>
      <c r="TZZ73" s="26"/>
      <c r="UAA73" s="26"/>
      <c r="UAB73" s="26"/>
      <c r="UAC73" s="26"/>
      <c r="UAD73" s="26"/>
      <c r="UAE73" s="26"/>
      <c r="UAF73" s="26"/>
      <c r="UAG73" s="26"/>
      <c r="UAH73" s="26"/>
      <c r="UAI73" s="26"/>
      <c r="UAJ73" s="26"/>
      <c r="UAK73" s="26"/>
      <c r="UAL73" s="26"/>
      <c r="UAM73" s="26"/>
      <c r="UAN73" s="26"/>
      <c r="UAO73" s="26"/>
      <c r="UAP73" s="26"/>
      <c r="UAQ73" s="26"/>
      <c r="UAR73" s="26"/>
      <c r="UAS73" s="26"/>
      <c r="UAT73" s="26"/>
      <c r="UAU73" s="26"/>
      <c r="UAV73" s="26"/>
      <c r="UAW73" s="26"/>
      <c r="UAX73" s="26"/>
      <c r="UAY73" s="26"/>
      <c r="UAZ73" s="26"/>
      <c r="UBA73" s="26"/>
      <c r="UBB73" s="26"/>
      <c r="UBC73" s="26"/>
      <c r="UBD73" s="26"/>
      <c r="UBE73" s="26"/>
      <c r="UBF73" s="26"/>
      <c r="UBG73" s="26"/>
      <c r="UBH73" s="26"/>
      <c r="UBI73" s="26"/>
      <c r="UBJ73" s="26"/>
      <c r="UBK73" s="26"/>
      <c r="UBL73" s="26"/>
      <c r="UBM73" s="26"/>
      <c r="UBN73" s="26"/>
      <c r="UBO73" s="26"/>
      <c r="UBP73" s="26"/>
      <c r="UBQ73" s="26"/>
      <c r="UBR73" s="26"/>
      <c r="UBS73" s="26"/>
      <c r="UBT73" s="26"/>
      <c r="UBU73" s="26"/>
      <c r="UBV73" s="26"/>
      <c r="UBW73" s="26"/>
      <c r="UBX73" s="26"/>
      <c r="UBY73" s="26"/>
      <c r="UBZ73" s="26"/>
      <c r="UCA73" s="26"/>
      <c r="UCB73" s="26"/>
      <c r="UCC73" s="26"/>
      <c r="UCD73" s="26"/>
      <c r="UCE73" s="26"/>
      <c r="UCF73" s="26"/>
      <c r="UCG73" s="26"/>
      <c r="UCH73" s="26"/>
      <c r="UCI73" s="26"/>
      <c r="UCJ73" s="26"/>
      <c r="UCK73" s="26"/>
      <c r="UCL73" s="26"/>
      <c r="UCM73" s="26"/>
      <c r="UCN73" s="26"/>
      <c r="UCO73" s="26"/>
      <c r="UCP73" s="26"/>
      <c r="UCQ73" s="26"/>
      <c r="UCR73" s="26"/>
      <c r="UCS73" s="26"/>
      <c r="UCT73" s="26"/>
      <c r="UCU73" s="26"/>
      <c r="UCV73" s="26"/>
      <c r="UCW73" s="26"/>
      <c r="UCX73" s="26"/>
      <c r="UCY73" s="26"/>
      <c r="UCZ73" s="26"/>
      <c r="UDA73" s="26"/>
      <c r="UDB73" s="26"/>
      <c r="UDC73" s="26"/>
      <c r="UDD73" s="26"/>
      <c r="UDE73" s="26"/>
      <c r="UDF73" s="26"/>
      <c r="UDG73" s="26"/>
      <c r="UDH73" s="26"/>
      <c r="UDI73" s="26"/>
      <c r="UDJ73" s="26"/>
      <c r="UDK73" s="26"/>
      <c r="UDL73" s="26"/>
      <c r="UDM73" s="26"/>
      <c r="UDN73" s="26"/>
      <c r="UDO73" s="26"/>
      <c r="UDP73" s="26"/>
      <c r="UDQ73" s="26"/>
      <c r="UDR73" s="26"/>
      <c r="UDS73" s="26"/>
      <c r="UDT73" s="26"/>
      <c r="UDU73" s="26"/>
      <c r="UDV73" s="26"/>
      <c r="UDW73" s="26"/>
      <c r="UDX73" s="26"/>
      <c r="UDY73" s="26"/>
      <c r="UDZ73" s="26"/>
      <c r="UEA73" s="26"/>
      <c r="UEB73" s="26"/>
      <c r="UEC73" s="26"/>
      <c r="UED73" s="26"/>
      <c r="UEE73" s="26"/>
      <c r="UEF73" s="26"/>
      <c r="UEG73" s="26"/>
      <c r="UEH73" s="26"/>
      <c r="UEI73" s="26"/>
      <c r="UEJ73" s="26"/>
      <c r="UEK73" s="26"/>
      <c r="UEL73" s="26"/>
      <c r="UEM73" s="26"/>
      <c r="UEN73" s="26"/>
      <c r="UEO73" s="26"/>
      <c r="UEP73" s="26"/>
      <c r="UEQ73" s="26"/>
      <c r="UER73" s="26"/>
      <c r="UES73" s="26"/>
      <c r="UET73" s="26"/>
      <c r="UEU73" s="26"/>
      <c r="UEV73" s="26"/>
      <c r="UEW73" s="26"/>
      <c r="UEX73" s="26"/>
      <c r="UEY73" s="26"/>
      <c r="UEZ73" s="26"/>
      <c r="UFA73" s="26"/>
      <c r="UFB73" s="26"/>
      <c r="UFC73" s="26"/>
      <c r="UFD73" s="26"/>
      <c r="UFE73" s="26"/>
      <c r="UFF73" s="26"/>
      <c r="UFG73" s="26"/>
      <c r="UFH73" s="26"/>
      <c r="UFI73" s="26"/>
      <c r="UFJ73" s="26"/>
      <c r="UFK73" s="26"/>
      <c r="UFL73" s="26"/>
      <c r="UFM73" s="26"/>
      <c r="UFN73" s="26"/>
      <c r="UFO73" s="26"/>
      <c r="UFP73" s="26"/>
      <c r="UFQ73" s="26"/>
      <c r="UFR73" s="26"/>
      <c r="UFS73" s="26"/>
      <c r="UFT73" s="26"/>
      <c r="UFU73" s="26"/>
      <c r="UFV73" s="26"/>
      <c r="UFW73" s="26"/>
      <c r="UFX73" s="26"/>
      <c r="UFY73" s="26"/>
      <c r="UFZ73" s="26"/>
      <c r="UGA73" s="26"/>
      <c r="UGB73" s="26"/>
      <c r="UGC73" s="26"/>
      <c r="UGD73" s="26"/>
      <c r="UGE73" s="26"/>
      <c r="UGF73" s="26"/>
      <c r="UGG73" s="26"/>
      <c r="UGH73" s="26"/>
      <c r="UGI73" s="26"/>
      <c r="UGJ73" s="26"/>
      <c r="UGK73" s="26"/>
      <c r="UGL73" s="26"/>
      <c r="UGM73" s="26"/>
      <c r="UGN73" s="26"/>
      <c r="UGO73" s="26"/>
      <c r="UGP73" s="26"/>
      <c r="UGQ73" s="26"/>
      <c r="UGR73" s="26"/>
      <c r="UGS73" s="26"/>
      <c r="UGT73" s="26"/>
      <c r="UGU73" s="26"/>
      <c r="UGV73" s="26"/>
      <c r="UGW73" s="26"/>
      <c r="UGX73" s="26"/>
      <c r="UGY73" s="26"/>
      <c r="UGZ73" s="26"/>
      <c r="UHA73" s="26"/>
      <c r="UHB73" s="26"/>
      <c r="UHC73" s="26"/>
      <c r="UHD73" s="26"/>
      <c r="UHE73" s="26"/>
      <c r="UHF73" s="26"/>
      <c r="UHG73" s="26"/>
      <c r="UHH73" s="26"/>
      <c r="UHI73" s="26"/>
      <c r="UHJ73" s="26"/>
      <c r="UHK73" s="26"/>
      <c r="UHL73" s="26"/>
      <c r="UHM73" s="26"/>
      <c r="UHN73" s="26"/>
      <c r="UHO73" s="26"/>
      <c r="UHP73" s="26"/>
      <c r="UHQ73" s="26"/>
      <c r="UHR73" s="26"/>
      <c r="UHS73" s="26"/>
      <c r="UHT73" s="26"/>
      <c r="UHU73" s="26"/>
      <c r="UHV73" s="26"/>
      <c r="UHW73" s="26"/>
      <c r="UHX73" s="26"/>
      <c r="UHY73" s="26"/>
      <c r="UHZ73" s="26"/>
      <c r="UIA73" s="26"/>
      <c r="UIB73" s="26"/>
      <c r="UIC73" s="26"/>
      <c r="UID73" s="26"/>
      <c r="UIE73" s="26"/>
      <c r="UIF73" s="26"/>
      <c r="UIG73" s="26"/>
      <c r="UIH73" s="26"/>
      <c r="UII73" s="26"/>
      <c r="UIJ73" s="26"/>
      <c r="UIK73" s="26"/>
      <c r="UIL73" s="26"/>
      <c r="UIM73" s="26"/>
      <c r="UIN73" s="26"/>
      <c r="UIO73" s="26"/>
      <c r="UIP73" s="26"/>
      <c r="UIQ73" s="26"/>
      <c r="UIR73" s="26"/>
      <c r="UIS73" s="26"/>
      <c r="UIT73" s="26"/>
      <c r="UIU73" s="26"/>
      <c r="UIV73" s="26"/>
      <c r="UIW73" s="26"/>
      <c r="UIX73" s="26"/>
      <c r="UIY73" s="26"/>
      <c r="UIZ73" s="26"/>
      <c r="UJA73" s="26"/>
      <c r="UJB73" s="26"/>
      <c r="UJC73" s="26"/>
      <c r="UJD73" s="26"/>
      <c r="UJE73" s="26"/>
      <c r="UJF73" s="26"/>
      <c r="UJG73" s="26"/>
      <c r="UJH73" s="26"/>
      <c r="UJI73" s="26"/>
      <c r="UJJ73" s="26"/>
      <c r="UJK73" s="26"/>
      <c r="UJL73" s="26"/>
      <c r="UJM73" s="26"/>
      <c r="UJN73" s="26"/>
      <c r="UJO73" s="26"/>
      <c r="UJP73" s="26"/>
      <c r="UJQ73" s="26"/>
      <c r="UJR73" s="26"/>
      <c r="UJS73" s="26"/>
      <c r="UJT73" s="26"/>
      <c r="UJU73" s="26"/>
      <c r="UJV73" s="26"/>
      <c r="UJW73" s="26"/>
      <c r="UJX73" s="26"/>
      <c r="UJY73" s="26"/>
      <c r="UJZ73" s="26"/>
      <c r="UKA73" s="26"/>
      <c r="UKB73" s="26"/>
      <c r="UKC73" s="26"/>
      <c r="UKD73" s="26"/>
      <c r="UKE73" s="26"/>
      <c r="UKF73" s="26"/>
      <c r="UKG73" s="26"/>
      <c r="UKH73" s="26"/>
      <c r="UKI73" s="26"/>
      <c r="UKJ73" s="26"/>
      <c r="UKK73" s="26"/>
      <c r="UKL73" s="26"/>
      <c r="UKM73" s="26"/>
      <c r="UKN73" s="26"/>
      <c r="UKO73" s="26"/>
      <c r="UKP73" s="26"/>
      <c r="UKQ73" s="26"/>
      <c r="UKR73" s="26"/>
      <c r="UKS73" s="26"/>
      <c r="UKT73" s="26"/>
      <c r="UKU73" s="26"/>
      <c r="UKV73" s="26"/>
      <c r="UKW73" s="26"/>
      <c r="UKX73" s="26"/>
      <c r="UKY73" s="26"/>
      <c r="UKZ73" s="26"/>
      <c r="ULA73" s="26"/>
      <c r="ULB73" s="26"/>
      <c r="ULC73" s="26"/>
      <c r="ULD73" s="26"/>
      <c r="ULE73" s="26"/>
      <c r="ULF73" s="26"/>
      <c r="ULG73" s="26"/>
      <c r="ULH73" s="26"/>
      <c r="ULI73" s="26"/>
      <c r="ULJ73" s="26"/>
      <c r="ULK73" s="26"/>
      <c r="ULL73" s="26"/>
      <c r="ULM73" s="26"/>
      <c r="ULN73" s="26"/>
      <c r="ULO73" s="26"/>
      <c r="ULP73" s="26"/>
      <c r="ULQ73" s="26"/>
      <c r="ULR73" s="26"/>
      <c r="ULS73" s="26"/>
      <c r="ULT73" s="26"/>
      <c r="ULU73" s="26"/>
      <c r="ULV73" s="26"/>
      <c r="ULW73" s="26"/>
      <c r="ULX73" s="26"/>
      <c r="ULY73" s="26"/>
      <c r="ULZ73" s="26"/>
      <c r="UMA73" s="26"/>
      <c r="UMB73" s="26"/>
      <c r="UMC73" s="26"/>
      <c r="UMD73" s="26"/>
      <c r="UME73" s="26"/>
      <c r="UMF73" s="26"/>
      <c r="UMG73" s="26"/>
      <c r="UMH73" s="26"/>
      <c r="UMI73" s="26"/>
      <c r="UMJ73" s="26"/>
      <c r="UMK73" s="26"/>
      <c r="UML73" s="26"/>
      <c r="UMM73" s="26"/>
      <c r="UMN73" s="26"/>
      <c r="UMO73" s="26"/>
      <c r="UMP73" s="26"/>
      <c r="UMQ73" s="26"/>
      <c r="UMR73" s="26"/>
      <c r="UMS73" s="26"/>
      <c r="UMT73" s="26"/>
      <c r="UMU73" s="26"/>
      <c r="UMV73" s="26"/>
      <c r="UMW73" s="26"/>
      <c r="UMX73" s="26"/>
      <c r="UMY73" s="26"/>
      <c r="UMZ73" s="26"/>
      <c r="UNA73" s="26"/>
      <c r="UNB73" s="26"/>
      <c r="UNC73" s="26"/>
      <c r="UND73" s="26"/>
      <c r="UNE73" s="26"/>
      <c r="UNF73" s="26"/>
      <c r="UNG73" s="26"/>
      <c r="UNH73" s="26"/>
      <c r="UNI73" s="26"/>
      <c r="UNJ73" s="26"/>
      <c r="UNK73" s="26"/>
      <c r="UNL73" s="26"/>
      <c r="UNM73" s="26"/>
      <c r="UNN73" s="26"/>
      <c r="UNO73" s="26"/>
      <c r="UNP73" s="26"/>
      <c r="UNQ73" s="26"/>
      <c r="UNR73" s="26"/>
      <c r="UNS73" s="26"/>
      <c r="UNT73" s="26"/>
      <c r="UNU73" s="26"/>
      <c r="UNV73" s="26"/>
      <c r="UNW73" s="26"/>
      <c r="UNX73" s="26"/>
      <c r="UNY73" s="26"/>
      <c r="UNZ73" s="26"/>
      <c r="UOA73" s="26"/>
      <c r="UOB73" s="26"/>
      <c r="UOC73" s="26"/>
      <c r="UOD73" s="26"/>
      <c r="UOE73" s="26"/>
      <c r="UOF73" s="26"/>
      <c r="UOG73" s="26"/>
      <c r="UOH73" s="26"/>
      <c r="UOI73" s="26"/>
      <c r="UOJ73" s="26"/>
      <c r="UOK73" s="26"/>
      <c r="UOL73" s="26"/>
      <c r="UOM73" s="26"/>
      <c r="UON73" s="26"/>
      <c r="UOO73" s="26"/>
      <c r="UOP73" s="26"/>
      <c r="UOQ73" s="26"/>
      <c r="UOR73" s="26"/>
      <c r="UOS73" s="26"/>
      <c r="UOT73" s="26"/>
      <c r="UOU73" s="26"/>
      <c r="UOV73" s="26"/>
      <c r="UOW73" s="26"/>
      <c r="UOX73" s="26"/>
      <c r="UOY73" s="26"/>
      <c r="UOZ73" s="26"/>
      <c r="UPA73" s="26"/>
      <c r="UPB73" s="26"/>
      <c r="UPC73" s="26"/>
      <c r="UPD73" s="26"/>
      <c r="UPE73" s="26"/>
      <c r="UPF73" s="26"/>
      <c r="UPG73" s="26"/>
      <c r="UPH73" s="26"/>
      <c r="UPI73" s="26"/>
      <c r="UPJ73" s="26"/>
      <c r="UPK73" s="26"/>
      <c r="UPL73" s="26"/>
      <c r="UPM73" s="26"/>
      <c r="UPN73" s="26"/>
      <c r="UPO73" s="26"/>
      <c r="UPP73" s="26"/>
      <c r="UPQ73" s="26"/>
      <c r="UPR73" s="26"/>
      <c r="UPS73" s="26"/>
      <c r="UPT73" s="26"/>
      <c r="UPU73" s="26"/>
      <c r="UPV73" s="26"/>
      <c r="UPW73" s="26"/>
      <c r="UPX73" s="26"/>
      <c r="UPY73" s="26"/>
      <c r="UPZ73" s="26"/>
      <c r="UQA73" s="26"/>
      <c r="UQB73" s="26"/>
      <c r="UQC73" s="26"/>
      <c r="UQD73" s="26"/>
      <c r="UQE73" s="26"/>
      <c r="UQF73" s="26"/>
      <c r="UQG73" s="26"/>
      <c r="UQH73" s="26"/>
      <c r="UQI73" s="26"/>
      <c r="UQJ73" s="26"/>
      <c r="UQK73" s="26"/>
      <c r="UQL73" s="26"/>
      <c r="UQM73" s="26"/>
      <c r="UQN73" s="26"/>
      <c r="UQO73" s="26"/>
      <c r="UQP73" s="26"/>
      <c r="UQQ73" s="26"/>
      <c r="UQR73" s="26"/>
      <c r="UQS73" s="26"/>
      <c r="UQT73" s="26"/>
      <c r="UQU73" s="26"/>
      <c r="UQV73" s="26"/>
      <c r="UQW73" s="26"/>
      <c r="UQX73" s="26"/>
      <c r="UQY73" s="26"/>
      <c r="UQZ73" s="26"/>
      <c r="URA73" s="26"/>
      <c r="URB73" s="26"/>
      <c r="URC73" s="26"/>
      <c r="URD73" s="26"/>
      <c r="URE73" s="26"/>
      <c r="URF73" s="26"/>
      <c r="URG73" s="26"/>
      <c r="URH73" s="26"/>
      <c r="URI73" s="26"/>
      <c r="URJ73" s="26"/>
      <c r="URK73" s="26"/>
      <c r="URL73" s="26"/>
      <c r="URM73" s="26"/>
      <c r="URN73" s="26"/>
      <c r="URO73" s="26"/>
      <c r="URP73" s="26"/>
      <c r="URQ73" s="26"/>
      <c r="URR73" s="26"/>
      <c r="URS73" s="26"/>
      <c r="URT73" s="26"/>
      <c r="URU73" s="26"/>
      <c r="URV73" s="26"/>
      <c r="URW73" s="26"/>
      <c r="URX73" s="26"/>
      <c r="URY73" s="26"/>
      <c r="URZ73" s="26"/>
      <c r="USA73" s="26"/>
      <c r="USB73" s="26"/>
      <c r="USC73" s="26"/>
      <c r="USD73" s="26"/>
      <c r="USE73" s="26"/>
      <c r="USF73" s="26"/>
      <c r="USG73" s="26"/>
      <c r="USH73" s="26"/>
      <c r="USI73" s="26"/>
      <c r="USJ73" s="26"/>
      <c r="USK73" s="26"/>
      <c r="USL73" s="26"/>
      <c r="USM73" s="26"/>
      <c r="USN73" s="26"/>
      <c r="USO73" s="26"/>
      <c r="USP73" s="26"/>
      <c r="USQ73" s="26"/>
      <c r="USR73" s="26"/>
      <c r="USS73" s="26"/>
      <c r="UST73" s="26"/>
      <c r="USU73" s="26"/>
      <c r="USV73" s="26"/>
      <c r="USW73" s="26"/>
      <c r="USX73" s="26"/>
      <c r="USY73" s="26"/>
      <c r="USZ73" s="26"/>
      <c r="UTA73" s="26"/>
      <c r="UTB73" s="26"/>
      <c r="UTC73" s="26"/>
      <c r="UTD73" s="26"/>
      <c r="UTE73" s="26"/>
      <c r="UTF73" s="26"/>
      <c r="UTG73" s="26"/>
      <c r="UTH73" s="26"/>
      <c r="UTI73" s="26"/>
      <c r="UTJ73" s="26"/>
      <c r="UTK73" s="26"/>
      <c r="UTL73" s="26"/>
      <c r="UTM73" s="26"/>
      <c r="UTN73" s="26"/>
      <c r="UTO73" s="26"/>
      <c r="UTP73" s="26"/>
      <c r="UTQ73" s="26"/>
      <c r="UTR73" s="26"/>
      <c r="UTS73" s="26"/>
      <c r="UTT73" s="26"/>
      <c r="UTU73" s="26"/>
      <c r="UTV73" s="26"/>
      <c r="UTW73" s="26"/>
      <c r="UTX73" s="26"/>
      <c r="UTY73" s="26"/>
      <c r="UTZ73" s="26"/>
      <c r="UUA73" s="26"/>
      <c r="UUB73" s="26"/>
      <c r="UUC73" s="26"/>
      <c r="UUD73" s="26"/>
      <c r="UUE73" s="26"/>
      <c r="UUF73" s="26"/>
      <c r="UUG73" s="26"/>
      <c r="UUH73" s="26"/>
      <c r="UUI73" s="26"/>
      <c r="UUJ73" s="26"/>
      <c r="UUK73" s="26"/>
      <c r="UUL73" s="26"/>
      <c r="UUM73" s="26"/>
      <c r="UUN73" s="26"/>
      <c r="UUO73" s="26"/>
      <c r="UUP73" s="26"/>
      <c r="UUQ73" s="26"/>
      <c r="UUR73" s="26"/>
      <c r="UUS73" s="26"/>
      <c r="UUT73" s="26"/>
      <c r="UUU73" s="26"/>
      <c r="UUV73" s="26"/>
      <c r="UUW73" s="26"/>
      <c r="UUX73" s="26"/>
      <c r="UUY73" s="26"/>
      <c r="UUZ73" s="26"/>
      <c r="UVA73" s="26"/>
      <c r="UVB73" s="26"/>
      <c r="UVC73" s="26"/>
      <c r="UVD73" s="26"/>
      <c r="UVE73" s="26"/>
      <c r="UVF73" s="26"/>
      <c r="UVG73" s="26"/>
      <c r="UVH73" s="26"/>
      <c r="UVI73" s="26"/>
      <c r="UVJ73" s="26"/>
      <c r="UVK73" s="26"/>
      <c r="UVL73" s="26"/>
      <c r="UVM73" s="26"/>
      <c r="UVN73" s="26"/>
      <c r="UVO73" s="26"/>
      <c r="UVP73" s="26"/>
      <c r="UVQ73" s="26"/>
      <c r="UVR73" s="26"/>
      <c r="UVS73" s="26"/>
      <c r="UVT73" s="26"/>
      <c r="UVU73" s="26"/>
      <c r="UVV73" s="26"/>
      <c r="UVW73" s="26"/>
      <c r="UVX73" s="26"/>
      <c r="UVY73" s="26"/>
      <c r="UVZ73" s="26"/>
      <c r="UWA73" s="26"/>
      <c r="UWB73" s="26"/>
      <c r="UWC73" s="26"/>
      <c r="UWD73" s="26"/>
      <c r="UWE73" s="26"/>
      <c r="UWF73" s="26"/>
      <c r="UWG73" s="26"/>
      <c r="UWH73" s="26"/>
      <c r="UWI73" s="26"/>
      <c r="UWJ73" s="26"/>
      <c r="UWK73" s="26"/>
      <c r="UWL73" s="26"/>
      <c r="UWM73" s="26"/>
      <c r="UWN73" s="26"/>
      <c r="UWO73" s="26"/>
      <c r="UWP73" s="26"/>
      <c r="UWQ73" s="26"/>
      <c r="UWR73" s="26"/>
      <c r="UWS73" s="26"/>
      <c r="UWT73" s="26"/>
      <c r="UWU73" s="26"/>
      <c r="UWV73" s="26"/>
      <c r="UWW73" s="26"/>
      <c r="UWX73" s="26"/>
      <c r="UWY73" s="26"/>
      <c r="UWZ73" s="26"/>
      <c r="UXA73" s="26"/>
      <c r="UXB73" s="26"/>
      <c r="UXC73" s="26"/>
      <c r="UXD73" s="26"/>
      <c r="UXE73" s="26"/>
      <c r="UXF73" s="26"/>
      <c r="UXG73" s="26"/>
      <c r="UXH73" s="26"/>
      <c r="UXI73" s="26"/>
      <c r="UXJ73" s="26"/>
      <c r="UXK73" s="26"/>
      <c r="UXL73" s="26"/>
      <c r="UXM73" s="26"/>
      <c r="UXN73" s="26"/>
      <c r="UXO73" s="26"/>
      <c r="UXP73" s="26"/>
      <c r="UXQ73" s="26"/>
      <c r="UXR73" s="26"/>
      <c r="UXS73" s="26"/>
      <c r="UXT73" s="26"/>
      <c r="UXU73" s="26"/>
      <c r="UXV73" s="26"/>
      <c r="UXW73" s="26"/>
      <c r="UXX73" s="26"/>
      <c r="UXY73" s="26"/>
      <c r="UXZ73" s="26"/>
      <c r="UYA73" s="26"/>
      <c r="UYB73" s="26"/>
      <c r="UYC73" s="26"/>
      <c r="UYD73" s="26"/>
      <c r="UYE73" s="26"/>
      <c r="UYF73" s="26"/>
      <c r="UYG73" s="26"/>
      <c r="UYH73" s="26"/>
      <c r="UYI73" s="26"/>
      <c r="UYJ73" s="26"/>
      <c r="UYK73" s="26"/>
      <c r="UYL73" s="26"/>
      <c r="UYM73" s="26"/>
      <c r="UYN73" s="26"/>
      <c r="UYO73" s="26"/>
      <c r="UYP73" s="26"/>
      <c r="UYQ73" s="26"/>
      <c r="UYR73" s="26"/>
      <c r="UYS73" s="26"/>
      <c r="UYT73" s="26"/>
      <c r="UYU73" s="26"/>
      <c r="UYV73" s="26"/>
      <c r="UYW73" s="26"/>
      <c r="UYX73" s="26"/>
      <c r="UYY73" s="26"/>
      <c r="UYZ73" s="26"/>
      <c r="UZA73" s="26"/>
      <c r="UZB73" s="26"/>
      <c r="UZC73" s="26"/>
      <c r="UZD73" s="26"/>
      <c r="UZE73" s="26"/>
      <c r="UZF73" s="26"/>
      <c r="UZG73" s="26"/>
      <c r="UZH73" s="26"/>
      <c r="UZI73" s="26"/>
      <c r="UZJ73" s="26"/>
      <c r="UZK73" s="26"/>
      <c r="UZL73" s="26"/>
      <c r="UZM73" s="26"/>
      <c r="UZN73" s="26"/>
      <c r="UZO73" s="26"/>
      <c r="UZP73" s="26"/>
      <c r="UZQ73" s="26"/>
      <c r="UZR73" s="26"/>
      <c r="UZS73" s="26"/>
      <c r="UZT73" s="26"/>
      <c r="UZU73" s="26"/>
      <c r="UZV73" s="26"/>
      <c r="UZW73" s="26"/>
      <c r="UZX73" s="26"/>
      <c r="UZY73" s="26"/>
      <c r="UZZ73" s="26"/>
      <c r="VAA73" s="26"/>
      <c r="VAB73" s="26"/>
      <c r="VAC73" s="26"/>
      <c r="VAD73" s="26"/>
      <c r="VAE73" s="26"/>
      <c r="VAF73" s="26"/>
      <c r="VAG73" s="26"/>
      <c r="VAH73" s="26"/>
      <c r="VAI73" s="26"/>
      <c r="VAJ73" s="26"/>
      <c r="VAK73" s="26"/>
      <c r="VAL73" s="26"/>
      <c r="VAM73" s="26"/>
      <c r="VAN73" s="26"/>
      <c r="VAO73" s="26"/>
      <c r="VAP73" s="26"/>
      <c r="VAQ73" s="26"/>
      <c r="VAR73" s="26"/>
      <c r="VAS73" s="26"/>
      <c r="VAT73" s="26"/>
      <c r="VAU73" s="26"/>
      <c r="VAV73" s="26"/>
      <c r="VAW73" s="26"/>
      <c r="VAX73" s="26"/>
      <c r="VAY73" s="26"/>
      <c r="VAZ73" s="26"/>
      <c r="VBA73" s="26"/>
      <c r="VBB73" s="26"/>
      <c r="VBC73" s="26"/>
      <c r="VBD73" s="26"/>
      <c r="VBE73" s="26"/>
      <c r="VBF73" s="26"/>
      <c r="VBG73" s="26"/>
      <c r="VBH73" s="26"/>
      <c r="VBI73" s="26"/>
      <c r="VBJ73" s="26"/>
      <c r="VBK73" s="26"/>
      <c r="VBL73" s="26"/>
      <c r="VBM73" s="26"/>
      <c r="VBN73" s="26"/>
      <c r="VBO73" s="26"/>
      <c r="VBP73" s="26"/>
      <c r="VBQ73" s="26"/>
      <c r="VBR73" s="26"/>
      <c r="VBS73" s="26"/>
      <c r="VBT73" s="26"/>
      <c r="VBU73" s="26"/>
      <c r="VBV73" s="26"/>
      <c r="VBW73" s="26"/>
      <c r="VBX73" s="26"/>
      <c r="VBY73" s="26"/>
      <c r="VBZ73" s="26"/>
      <c r="VCA73" s="26"/>
      <c r="VCB73" s="26"/>
      <c r="VCC73" s="26"/>
      <c r="VCD73" s="26"/>
      <c r="VCE73" s="26"/>
      <c r="VCF73" s="26"/>
      <c r="VCG73" s="26"/>
      <c r="VCH73" s="26"/>
      <c r="VCI73" s="26"/>
      <c r="VCJ73" s="26"/>
      <c r="VCK73" s="26"/>
      <c r="VCL73" s="26"/>
      <c r="VCM73" s="26"/>
      <c r="VCN73" s="26"/>
      <c r="VCO73" s="26"/>
      <c r="VCP73" s="26"/>
      <c r="VCQ73" s="26"/>
      <c r="VCR73" s="26"/>
      <c r="VCS73" s="26"/>
      <c r="VCT73" s="26"/>
      <c r="VCU73" s="26"/>
      <c r="VCV73" s="26"/>
      <c r="VCW73" s="26"/>
      <c r="VCX73" s="26"/>
      <c r="VCY73" s="26"/>
      <c r="VCZ73" s="26"/>
      <c r="VDA73" s="26"/>
      <c r="VDB73" s="26"/>
      <c r="VDC73" s="26"/>
      <c r="VDD73" s="26"/>
      <c r="VDE73" s="26"/>
      <c r="VDF73" s="26"/>
      <c r="VDG73" s="26"/>
      <c r="VDH73" s="26"/>
      <c r="VDI73" s="26"/>
      <c r="VDJ73" s="26"/>
      <c r="VDK73" s="26"/>
      <c r="VDL73" s="26"/>
      <c r="VDM73" s="26"/>
      <c r="VDN73" s="26"/>
      <c r="VDO73" s="26"/>
      <c r="VDP73" s="26"/>
      <c r="VDQ73" s="26"/>
      <c r="VDR73" s="26"/>
      <c r="VDS73" s="26"/>
      <c r="VDT73" s="26"/>
      <c r="VDU73" s="26"/>
      <c r="VDV73" s="26"/>
      <c r="VDW73" s="26"/>
      <c r="VDX73" s="26"/>
      <c r="VDY73" s="26"/>
      <c r="VDZ73" s="26"/>
      <c r="VEA73" s="26"/>
      <c r="VEB73" s="26"/>
      <c r="VEC73" s="26"/>
      <c r="VED73" s="26"/>
      <c r="VEE73" s="26"/>
      <c r="VEF73" s="26"/>
      <c r="VEG73" s="26"/>
      <c r="VEH73" s="26"/>
      <c r="VEI73" s="26"/>
      <c r="VEJ73" s="26"/>
      <c r="VEK73" s="26"/>
      <c r="VEL73" s="26"/>
      <c r="VEM73" s="26"/>
      <c r="VEN73" s="26"/>
      <c r="VEO73" s="26"/>
      <c r="VEP73" s="26"/>
      <c r="VEQ73" s="26"/>
      <c r="VER73" s="26"/>
      <c r="VES73" s="26"/>
      <c r="VET73" s="26"/>
      <c r="VEU73" s="26"/>
      <c r="VEV73" s="26"/>
      <c r="VEW73" s="26"/>
      <c r="VEX73" s="26"/>
      <c r="VEY73" s="26"/>
      <c r="VEZ73" s="26"/>
      <c r="VFA73" s="26"/>
      <c r="VFB73" s="26"/>
      <c r="VFC73" s="26"/>
      <c r="VFD73" s="26"/>
      <c r="VFE73" s="26"/>
      <c r="VFF73" s="26"/>
      <c r="VFG73" s="26"/>
      <c r="VFH73" s="26"/>
      <c r="VFI73" s="26"/>
      <c r="VFJ73" s="26"/>
      <c r="VFK73" s="26"/>
      <c r="VFL73" s="26"/>
      <c r="VFM73" s="26"/>
      <c r="VFN73" s="26"/>
      <c r="VFO73" s="26"/>
      <c r="VFP73" s="26"/>
      <c r="VFQ73" s="26"/>
      <c r="VFR73" s="26"/>
      <c r="VFS73" s="26"/>
      <c r="VFT73" s="26"/>
      <c r="VFU73" s="26"/>
      <c r="VFV73" s="26"/>
      <c r="VFW73" s="26"/>
      <c r="VFX73" s="26"/>
      <c r="VFY73" s="26"/>
      <c r="VFZ73" s="26"/>
      <c r="VGA73" s="26"/>
      <c r="VGB73" s="26"/>
      <c r="VGC73" s="26"/>
      <c r="VGD73" s="26"/>
      <c r="VGE73" s="26"/>
      <c r="VGF73" s="26"/>
      <c r="VGG73" s="26"/>
      <c r="VGH73" s="26"/>
      <c r="VGI73" s="26"/>
      <c r="VGJ73" s="26"/>
      <c r="VGK73" s="26"/>
      <c r="VGL73" s="26"/>
      <c r="VGM73" s="26"/>
      <c r="VGN73" s="26"/>
      <c r="VGO73" s="26"/>
      <c r="VGP73" s="26"/>
      <c r="VGQ73" s="26"/>
      <c r="VGR73" s="26"/>
      <c r="VGS73" s="26"/>
      <c r="VGT73" s="26"/>
      <c r="VGU73" s="26"/>
      <c r="VGV73" s="26"/>
      <c r="VGW73" s="26"/>
      <c r="VGX73" s="26"/>
      <c r="VGY73" s="26"/>
      <c r="VGZ73" s="26"/>
      <c r="VHA73" s="26"/>
      <c r="VHB73" s="26"/>
      <c r="VHC73" s="26"/>
      <c r="VHD73" s="26"/>
      <c r="VHE73" s="26"/>
      <c r="VHF73" s="26"/>
      <c r="VHG73" s="26"/>
      <c r="VHH73" s="26"/>
      <c r="VHI73" s="26"/>
      <c r="VHJ73" s="26"/>
      <c r="VHK73" s="26"/>
      <c r="VHL73" s="26"/>
      <c r="VHM73" s="26"/>
      <c r="VHN73" s="26"/>
      <c r="VHO73" s="26"/>
      <c r="VHP73" s="26"/>
      <c r="VHQ73" s="26"/>
      <c r="VHR73" s="26"/>
      <c r="VHS73" s="26"/>
      <c r="VHT73" s="26"/>
      <c r="VHU73" s="26"/>
      <c r="VHV73" s="26"/>
      <c r="VHW73" s="26"/>
      <c r="VHX73" s="26"/>
      <c r="VHY73" s="26"/>
      <c r="VHZ73" s="26"/>
      <c r="VIA73" s="26"/>
      <c r="VIB73" s="26"/>
      <c r="VIC73" s="26"/>
      <c r="VID73" s="26"/>
      <c r="VIE73" s="26"/>
      <c r="VIF73" s="26"/>
      <c r="VIG73" s="26"/>
      <c r="VIH73" s="26"/>
      <c r="VII73" s="26"/>
      <c r="VIJ73" s="26"/>
      <c r="VIK73" s="26"/>
      <c r="VIL73" s="26"/>
      <c r="VIM73" s="26"/>
      <c r="VIN73" s="26"/>
      <c r="VIO73" s="26"/>
      <c r="VIP73" s="26"/>
      <c r="VIQ73" s="26"/>
      <c r="VIR73" s="26"/>
      <c r="VIS73" s="26"/>
      <c r="VIT73" s="26"/>
      <c r="VIU73" s="26"/>
      <c r="VIV73" s="26"/>
      <c r="VIW73" s="26"/>
      <c r="VIX73" s="26"/>
      <c r="VIY73" s="26"/>
      <c r="VIZ73" s="26"/>
      <c r="VJA73" s="26"/>
      <c r="VJB73" s="26"/>
      <c r="VJC73" s="26"/>
      <c r="VJD73" s="26"/>
      <c r="VJE73" s="26"/>
      <c r="VJF73" s="26"/>
      <c r="VJG73" s="26"/>
      <c r="VJH73" s="26"/>
      <c r="VJI73" s="26"/>
      <c r="VJJ73" s="26"/>
      <c r="VJK73" s="26"/>
      <c r="VJL73" s="26"/>
      <c r="VJM73" s="26"/>
      <c r="VJN73" s="26"/>
      <c r="VJO73" s="26"/>
      <c r="VJP73" s="26"/>
      <c r="VJQ73" s="26"/>
      <c r="VJR73" s="26"/>
      <c r="VJS73" s="26"/>
      <c r="VJT73" s="26"/>
      <c r="VJU73" s="26"/>
      <c r="VJV73" s="26"/>
      <c r="VJW73" s="26"/>
      <c r="VJX73" s="26"/>
      <c r="VJY73" s="26"/>
      <c r="VJZ73" s="26"/>
      <c r="VKA73" s="26"/>
      <c r="VKB73" s="26"/>
      <c r="VKC73" s="26"/>
      <c r="VKD73" s="26"/>
      <c r="VKE73" s="26"/>
      <c r="VKF73" s="26"/>
      <c r="VKG73" s="26"/>
      <c r="VKH73" s="26"/>
      <c r="VKI73" s="26"/>
      <c r="VKJ73" s="26"/>
      <c r="VKK73" s="26"/>
      <c r="VKL73" s="26"/>
      <c r="VKM73" s="26"/>
      <c r="VKN73" s="26"/>
      <c r="VKO73" s="26"/>
      <c r="VKP73" s="26"/>
      <c r="VKQ73" s="26"/>
      <c r="VKR73" s="26"/>
      <c r="VKS73" s="26"/>
      <c r="VKT73" s="26"/>
      <c r="VKU73" s="26"/>
      <c r="VKV73" s="26"/>
      <c r="VKW73" s="26"/>
      <c r="VKX73" s="26"/>
      <c r="VKY73" s="26"/>
      <c r="VKZ73" s="26"/>
      <c r="VLA73" s="26"/>
      <c r="VLB73" s="26"/>
      <c r="VLC73" s="26"/>
      <c r="VLD73" s="26"/>
      <c r="VLE73" s="26"/>
      <c r="VLF73" s="26"/>
      <c r="VLG73" s="26"/>
      <c r="VLH73" s="26"/>
      <c r="VLI73" s="26"/>
      <c r="VLJ73" s="26"/>
      <c r="VLK73" s="26"/>
      <c r="VLL73" s="26"/>
      <c r="VLM73" s="26"/>
      <c r="VLN73" s="26"/>
      <c r="VLO73" s="26"/>
      <c r="VLP73" s="26"/>
      <c r="VLQ73" s="26"/>
      <c r="VLR73" s="26"/>
      <c r="VLS73" s="26"/>
      <c r="VLT73" s="26"/>
      <c r="VLU73" s="26"/>
      <c r="VLV73" s="26"/>
      <c r="VLW73" s="26"/>
      <c r="VLX73" s="26"/>
      <c r="VLY73" s="26"/>
      <c r="VLZ73" s="26"/>
      <c r="VMA73" s="26"/>
      <c r="VMB73" s="26"/>
      <c r="VMC73" s="26"/>
      <c r="VMD73" s="26"/>
      <c r="VME73" s="26"/>
      <c r="VMF73" s="26"/>
      <c r="VMG73" s="26"/>
      <c r="VMH73" s="26"/>
      <c r="VMI73" s="26"/>
      <c r="VMJ73" s="26"/>
      <c r="VMK73" s="26"/>
      <c r="VML73" s="26"/>
      <c r="VMM73" s="26"/>
      <c r="VMN73" s="26"/>
      <c r="VMO73" s="26"/>
      <c r="VMP73" s="26"/>
      <c r="VMQ73" s="26"/>
      <c r="VMR73" s="26"/>
      <c r="VMS73" s="26"/>
      <c r="VMT73" s="26"/>
      <c r="VMU73" s="26"/>
      <c r="VMV73" s="26"/>
      <c r="VMW73" s="26"/>
      <c r="VMX73" s="26"/>
      <c r="VMY73" s="26"/>
      <c r="VMZ73" s="26"/>
      <c r="VNA73" s="26"/>
      <c r="VNB73" s="26"/>
      <c r="VNC73" s="26"/>
      <c r="VND73" s="26"/>
      <c r="VNE73" s="26"/>
      <c r="VNF73" s="26"/>
      <c r="VNG73" s="26"/>
      <c r="VNH73" s="26"/>
      <c r="VNI73" s="26"/>
      <c r="VNJ73" s="26"/>
      <c r="VNK73" s="26"/>
      <c r="VNL73" s="26"/>
      <c r="VNM73" s="26"/>
      <c r="VNN73" s="26"/>
      <c r="VNO73" s="26"/>
      <c r="VNP73" s="26"/>
      <c r="VNQ73" s="26"/>
      <c r="VNR73" s="26"/>
      <c r="VNS73" s="26"/>
      <c r="VNT73" s="26"/>
      <c r="VNU73" s="26"/>
      <c r="VNV73" s="26"/>
      <c r="VNW73" s="26"/>
      <c r="VNX73" s="26"/>
      <c r="VNY73" s="26"/>
      <c r="VNZ73" s="26"/>
      <c r="VOA73" s="26"/>
      <c r="VOB73" s="26"/>
      <c r="VOC73" s="26"/>
      <c r="VOD73" s="26"/>
      <c r="VOE73" s="26"/>
      <c r="VOF73" s="26"/>
      <c r="VOG73" s="26"/>
      <c r="VOH73" s="26"/>
      <c r="VOI73" s="26"/>
      <c r="VOJ73" s="26"/>
      <c r="VOK73" s="26"/>
      <c r="VOL73" s="26"/>
      <c r="VOM73" s="26"/>
      <c r="VON73" s="26"/>
      <c r="VOO73" s="26"/>
      <c r="VOP73" s="26"/>
      <c r="VOQ73" s="26"/>
      <c r="VOR73" s="26"/>
      <c r="VOS73" s="26"/>
      <c r="VOT73" s="26"/>
      <c r="VOU73" s="26"/>
      <c r="VOV73" s="26"/>
      <c r="VOW73" s="26"/>
      <c r="VOX73" s="26"/>
      <c r="VOY73" s="26"/>
      <c r="VOZ73" s="26"/>
      <c r="VPA73" s="26"/>
      <c r="VPB73" s="26"/>
      <c r="VPC73" s="26"/>
      <c r="VPD73" s="26"/>
      <c r="VPE73" s="26"/>
      <c r="VPF73" s="26"/>
      <c r="VPG73" s="26"/>
      <c r="VPH73" s="26"/>
      <c r="VPI73" s="26"/>
      <c r="VPJ73" s="26"/>
      <c r="VPK73" s="26"/>
      <c r="VPL73" s="26"/>
      <c r="VPM73" s="26"/>
      <c r="VPN73" s="26"/>
      <c r="VPO73" s="26"/>
      <c r="VPP73" s="26"/>
      <c r="VPQ73" s="26"/>
      <c r="VPR73" s="26"/>
      <c r="VPS73" s="26"/>
      <c r="VPT73" s="26"/>
      <c r="VPU73" s="26"/>
      <c r="VPV73" s="26"/>
      <c r="VPW73" s="26"/>
      <c r="VPX73" s="26"/>
      <c r="VPY73" s="26"/>
      <c r="VPZ73" s="26"/>
      <c r="VQA73" s="26"/>
      <c r="VQB73" s="26"/>
      <c r="VQC73" s="26"/>
      <c r="VQD73" s="26"/>
      <c r="VQE73" s="26"/>
      <c r="VQF73" s="26"/>
      <c r="VQG73" s="26"/>
      <c r="VQH73" s="26"/>
      <c r="VQI73" s="26"/>
      <c r="VQJ73" s="26"/>
      <c r="VQK73" s="26"/>
      <c r="VQL73" s="26"/>
      <c r="VQM73" s="26"/>
      <c r="VQN73" s="26"/>
      <c r="VQO73" s="26"/>
      <c r="VQP73" s="26"/>
      <c r="VQQ73" s="26"/>
      <c r="VQR73" s="26"/>
      <c r="VQS73" s="26"/>
      <c r="VQT73" s="26"/>
      <c r="VQU73" s="26"/>
      <c r="VQV73" s="26"/>
      <c r="VQW73" s="26"/>
      <c r="VQX73" s="26"/>
      <c r="VQY73" s="26"/>
      <c r="VQZ73" s="26"/>
      <c r="VRA73" s="26"/>
      <c r="VRB73" s="26"/>
      <c r="VRC73" s="26"/>
      <c r="VRD73" s="26"/>
      <c r="VRE73" s="26"/>
      <c r="VRF73" s="26"/>
      <c r="VRG73" s="26"/>
      <c r="VRH73" s="26"/>
      <c r="VRI73" s="26"/>
      <c r="VRJ73" s="26"/>
      <c r="VRK73" s="26"/>
      <c r="VRL73" s="26"/>
      <c r="VRM73" s="26"/>
      <c r="VRN73" s="26"/>
      <c r="VRO73" s="26"/>
      <c r="VRP73" s="26"/>
      <c r="VRQ73" s="26"/>
      <c r="VRR73" s="26"/>
      <c r="VRS73" s="26"/>
      <c r="VRT73" s="26"/>
      <c r="VRU73" s="26"/>
      <c r="VRV73" s="26"/>
      <c r="VRW73" s="26"/>
      <c r="VRX73" s="26"/>
      <c r="VRY73" s="26"/>
      <c r="VRZ73" s="26"/>
      <c r="VSA73" s="26"/>
      <c r="VSB73" s="26"/>
      <c r="VSC73" s="26"/>
      <c r="VSD73" s="26"/>
      <c r="VSE73" s="26"/>
      <c r="VSF73" s="26"/>
      <c r="VSG73" s="26"/>
      <c r="VSH73" s="26"/>
      <c r="VSI73" s="26"/>
      <c r="VSJ73" s="26"/>
      <c r="VSK73" s="26"/>
      <c r="VSL73" s="26"/>
      <c r="VSM73" s="26"/>
      <c r="VSN73" s="26"/>
      <c r="VSO73" s="26"/>
      <c r="VSP73" s="26"/>
      <c r="VSQ73" s="26"/>
      <c r="VSR73" s="26"/>
      <c r="VSS73" s="26"/>
      <c r="VST73" s="26"/>
      <c r="VSU73" s="26"/>
      <c r="VSV73" s="26"/>
      <c r="VSW73" s="26"/>
      <c r="VSX73" s="26"/>
      <c r="VSY73" s="26"/>
      <c r="VSZ73" s="26"/>
      <c r="VTA73" s="26"/>
      <c r="VTB73" s="26"/>
      <c r="VTC73" s="26"/>
      <c r="VTD73" s="26"/>
      <c r="VTE73" s="26"/>
      <c r="VTF73" s="26"/>
      <c r="VTG73" s="26"/>
      <c r="VTH73" s="26"/>
      <c r="VTI73" s="26"/>
      <c r="VTJ73" s="26"/>
      <c r="VTK73" s="26"/>
      <c r="VTL73" s="26"/>
      <c r="VTM73" s="26"/>
      <c r="VTN73" s="26"/>
      <c r="VTO73" s="26"/>
      <c r="VTP73" s="26"/>
      <c r="VTQ73" s="26"/>
      <c r="VTR73" s="26"/>
      <c r="VTS73" s="26"/>
      <c r="VTT73" s="26"/>
      <c r="VTU73" s="26"/>
      <c r="VTV73" s="26"/>
      <c r="VTW73" s="26"/>
      <c r="VTX73" s="26"/>
      <c r="VTY73" s="26"/>
      <c r="VTZ73" s="26"/>
      <c r="VUA73" s="26"/>
      <c r="VUB73" s="26"/>
      <c r="VUC73" s="26"/>
      <c r="VUD73" s="26"/>
      <c r="VUE73" s="26"/>
      <c r="VUF73" s="26"/>
      <c r="VUG73" s="26"/>
      <c r="VUH73" s="26"/>
      <c r="VUI73" s="26"/>
      <c r="VUJ73" s="26"/>
      <c r="VUK73" s="26"/>
      <c r="VUL73" s="26"/>
      <c r="VUM73" s="26"/>
      <c r="VUN73" s="26"/>
      <c r="VUO73" s="26"/>
      <c r="VUP73" s="26"/>
      <c r="VUQ73" s="26"/>
      <c r="VUR73" s="26"/>
      <c r="VUS73" s="26"/>
      <c r="VUT73" s="26"/>
      <c r="VUU73" s="26"/>
      <c r="VUV73" s="26"/>
      <c r="VUW73" s="26"/>
      <c r="VUX73" s="26"/>
      <c r="VUY73" s="26"/>
      <c r="VUZ73" s="26"/>
      <c r="VVA73" s="26"/>
      <c r="VVB73" s="26"/>
      <c r="VVC73" s="26"/>
      <c r="VVD73" s="26"/>
      <c r="VVE73" s="26"/>
      <c r="VVF73" s="26"/>
      <c r="VVG73" s="26"/>
      <c r="VVH73" s="26"/>
      <c r="VVI73" s="26"/>
      <c r="VVJ73" s="26"/>
      <c r="VVK73" s="26"/>
      <c r="VVL73" s="26"/>
      <c r="VVM73" s="26"/>
      <c r="VVN73" s="26"/>
      <c r="VVO73" s="26"/>
      <c r="VVP73" s="26"/>
      <c r="VVQ73" s="26"/>
      <c r="VVR73" s="26"/>
      <c r="VVS73" s="26"/>
      <c r="VVT73" s="26"/>
      <c r="VVU73" s="26"/>
      <c r="VVV73" s="26"/>
      <c r="VVW73" s="26"/>
      <c r="VVX73" s="26"/>
      <c r="VVY73" s="26"/>
      <c r="VVZ73" s="26"/>
      <c r="VWA73" s="26"/>
      <c r="VWB73" s="26"/>
      <c r="VWC73" s="26"/>
      <c r="VWD73" s="26"/>
      <c r="VWE73" s="26"/>
      <c r="VWF73" s="26"/>
      <c r="VWG73" s="26"/>
      <c r="VWH73" s="26"/>
      <c r="VWI73" s="26"/>
      <c r="VWJ73" s="26"/>
      <c r="VWK73" s="26"/>
      <c r="VWL73" s="26"/>
      <c r="VWM73" s="26"/>
      <c r="VWN73" s="26"/>
      <c r="VWO73" s="26"/>
      <c r="VWP73" s="26"/>
      <c r="VWQ73" s="26"/>
      <c r="VWR73" s="26"/>
      <c r="VWS73" s="26"/>
      <c r="VWT73" s="26"/>
      <c r="VWU73" s="26"/>
      <c r="VWV73" s="26"/>
      <c r="VWW73" s="26"/>
      <c r="VWX73" s="26"/>
      <c r="VWY73" s="26"/>
      <c r="VWZ73" s="26"/>
      <c r="VXA73" s="26"/>
      <c r="VXB73" s="26"/>
      <c r="VXC73" s="26"/>
      <c r="VXD73" s="26"/>
      <c r="VXE73" s="26"/>
      <c r="VXF73" s="26"/>
      <c r="VXG73" s="26"/>
      <c r="VXH73" s="26"/>
      <c r="VXI73" s="26"/>
      <c r="VXJ73" s="26"/>
      <c r="VXK73" s="26"/>
      <c r="VXL73" s="26"/>
      <c r="VXM73" s="26"/>
      <c r="VXN73" s="26"/>
      <c r="VXO73" s="26"/>
      <c r="VXP73" s="26"/>
      <c r="VXQ73" s="26"/>
      <c r="VXR73" s="26"/>
      <c r="VXS73" s="26"/>
      <c r="VXT73" s="26"/>
      <c r="VXU73" s="26"/>
      <c r="VXV73" s="26"/>
      <c r="VXW73" s="26"/>
      <c r="VXX73" s="26"/>
      <c r="VXY73" s="26"/>
      <c r="VXZ73" s="26"/>
      <c r="VYA73" s="26"/>
      <c r="VYB73" s="26"/>
      <c r="VYC73" s="26"/>
      <c r="VYD73" s="26"/>
      <c r="VYE73" s="26"/>
      <c r="VYF73" s="26"/>
      <c r="VYG73" s="26"/>
      <c r="VYH73" s="26"/>
      <c r="VYI73" s="26"/>
      <c r="VYJ73" s="26"/>
      <c r="VYK73" s="26"/>
      <c r="VYL73" s="26"/>
      <c r="VYM73" s="26"/>
      <c r="VYN73" s="26"/>
      <c r="VYO73" s="26"/>
      <c r="VYP73" s="26"/>
      <c r="VYQ73" s="26"/>
      <c r="VYR73" s="26"/>
      <c r="VYS73" s="26"/>
      <c r="VYT73" s="26"/>
      <c r="VYU73" s="26"/>
      <c r="VYV73" s="26"/>
      <c r="VYW73" s="26"/>
      <c r="VYX73" s="26"/>
      <c r="VYY73" s="26"/>
      <c r="VYZ73" s="26"/>
      <c r="VZA73" s="26"/>
      <c r="VZB73" s="26"/>
      <c r="VZC73" s="26"/>
      <c r="VZD73" s="26"/>
      <c r="VZE73" s="26"/>
      <c r="VZF73" s="26"/>
      <c r="VZG73" s="26"/>
      <c r="VZH73" s="26"/>
      <c r="VZI73" s="26"/>
      <c r="VZJ73" s="26"/>
      <c r="VZK73" s="26"/>
      <c r="VZL73" s="26"/>
      <c r="VZM73" s="26"/>
      <c r="VZN73" s="26"/>
      <c r="VZO73" s="26"/>
      <c r="VZP73" s="26"/>
      <c r="VZQ73" s="26"/>
      <c r="VZR73" s="26"/>
      <c r="VZS73" s="26"/>
      <c r="VZT73" s="26"/>
      <c r="VZU73" s="26"/>
      <c r="VZV73" s="26"/>
      <c r="VZW73" s="26"/>
      <c r="VZX73" s="26"/>
      <c r="VZY73" s="26"/>
      <c r="VZZ73" s="26"/>
      <c r="WAA73" s="26"/>
      <c r="WAB73" s="26"/>
      <c r="WAC73" s="26"/>
      <c r="WAD73" s="26"/>
      <c r="WAE73" s="26"/>
      <c r="WAF73" s="26"/>
      <c r="WAG73" s="26"/>
      <c r="WAH73" s="26"/>
      <c r="WAI73" s="26"/>
      <c r="WAJ73" s="26"/>
      <c r="WAK73" s="26"/>
      <c r="WAL73" s="26"/>
      <c r="WAM73" s="26"/>
      <c r="WAN73" s="26"/>
      <c r="WAO73" s="26"/>
      <c r="WAP73" s="26"/>
      <c r="WAQ73" s="26"/>
      <c r="WAR73" s="26"/>
      <c r="WAS73" s="26"/>
      <c r="WAT73" s="26"/>
      <c r="WAU73" s="26"/>
      <c r="WAV73" s="26"/>
      <c r="WAW73" s="26"/>
      <c r="WAX73" s="26"/>
      <c r="WAY73" s="26"/>
      <c r="WAZ73" s="26"/>
      <c r="WBA73" s="26"/>
      <c r="WBB73" s="26"/>
      <c r="WBC73" s="26"/>
      <c r="WBD73" s="26"/>
      <c r="WBE73" s="26"/>
      <c r="WBF73" s="26"/>
      <c r="WBG73" s="26"/>
      <c r="WBH73" s="26"/>
      <c r="WBI73" s="26"/>
      <c r="WBJ73" s="26"/>
      <c r="WBK73" s="26"/>
      <c r="WBL73" s="26"/>
      <c r="WBM73" s="26"/>
      <c r="WBN73" s="26"/>
      <c r="WBO73" s="26"/>
      <c r="WBP73" s="26"/>
      <c r="WBQ73" s="26"/>
      <c r="WBR73" s="26"/>
      <c r="WBS73" s="26"/>
      <c r="WBT73" s="26"/>
      <c r="WBU73" s="26"/>
      <c r="WBV73" s="26"/>
      <c r="WBW73" s="26"/>
      <c r="WBX73" s="26"/>
      <c r="WBY73" s="26"/>
      <c r="WBZ73" s="26"/>
      <c r="WCA73" s="26"/>
      <c r="WCB73" s="26"/>
      <c r="WCC73" s="26"/>
      <c r="WCD73" s="26"/>
      <c r="WCE73" s="26"/>
      <c r="WCF73" s="26"/>
      <c r="WCG73" s="26"/>
      <c r="WCH73" s="26"/>
      <c r="WCI73" s="26"/>
      <c r="WCJ73" s="26"/>
      <c r="WCK73" s="26"/>
      <c r="WCL73" s="26"/>
      <c r="WCM73" s="26"/>
      <c r="WCN73" s="26"/>
      <c r="WCO73" s="26"/>
      <c r="WCP73" s="26"/>
      <c r="WCQ73" s="26"/>
      <c r="WCR73" s="26"/>
      <c r="WCS73" s="26"/>
      <c r="WCT73" s="26"/>
      <c r="WCU73" s="26"/>
      <c r="WCV73" s="26"/>
      <c r="WCW73" s="26"/>
      <c r="WCX73" s="26"/>
      <c r="WCY73" s="26"/>
      <c r="WCZ73" s="26"/>
      <c r="WDA73" s="26"/>
      <c r="WDB73" s="26"/>
      <c r="WDC73" s="26"/>
      <c r="WDD73" s="26"/>
      <c r="WDE73" s="26"/>
      <c r="WDF73" s="26"/>
      <c r="WDG73" s="26"/>
      <c r="WDH73" s="26"/>
      <c r="WDI73" s="26"/>
      <c r="WDJ73" s="26"/>
      <c r="WDK73" s="26"/>
      <c r="WDL73" s="26"/>
      <c r="WDM73" s="26"/>
      <c r="WDN73" s="26"/>
      <c r="WDO73" s="26"/>
      <c r="WDP73" s="26"/>
      <c r="WDQ73" s="26"/>
      <c r="WDR73" s="26"/>
      <c r="WDS73" s="26"/>
      <c r="WDT73" s="26"/>
      <c r="WDU73" s="26"/>
      <c r="WDV73" s="26"/>
      <c r="WDW73" s="26"/>
      <c r="WDX73" s="26"/>
      <c r="WDY73" s="26"/>
      <c r="WDZ73" s="26"/>
      <c r="WEA73" s="26"/>
      <c r="WEB73" s="26"/>
      <c r="WEC73" s="26"/>
      <c r="WED73" s="26"/>
      <c r="WEE73" s="26"/>
      <c r="WEF73" s="26"/>
      <c r="WEG73" s="26"/>
      <c r="WEH73" s="26"/>
      <c r="WEI73" s="26"/>
      <c r="WEJ73" s="26"/>
      <c r="WEK73" s="26"/>
      <c r="WEL73" s="26"/>
      <c r="WEM73" s="26"/>
      <c r="WEN73" s="26"/>
      <c r="WEO73" s="26"/>
      <c r="WEP73" s="26"/>
      <c r="WEQ73" s="26"/>
      <c r="WER73" s="26"/>
      <c r="WES73" s="26"/>
      <c r="WET73" s="26"/>
      <c r="WEU73" s="26"/>
      <c r="WEV73" s="26"/>
      <c r="WEW73" s="26"/>
      <c r="WEX73" s="26"/>
      <c r="WEY73" s="26"/>
      <c r="WEZ73" s="26"/>
      <c r="WFA73" s="26"/>
      <c r="WFB73" s="26"/>
      <c r="WFC73" s="26"/>
      <c r="WFD73" s="26"/>
      <c r="WFE73" s="26"/>
      <c r="WFF73" s="26"/>
      <c r="WFG73" s="26"/>
      <c r="WFH73" s="26"/>
      <c r="WFI73" s="26"/>
      <c r="WFJ73" s="26"/>
      <c r="WFK73" s="26"/>
      <c r="WFL73" s="26"/>
      <c r="WFM73" s="26"/>
      <c r="WFN73" s="26"/>
      <c r="WFO73" s="26"/>
      <c r="WFP73" s="26"/>
      <c r="WFQ73" s="26"/>
      <c r="WFR73" s="26"/>
      <c r="WFS73" s="26"/>
      <c r="WFT73" s="26"/>
      <c r="WFU73" s="26"/>
      <c r="WFV73" s="26"/>
      <c r="WFW73" s="26"/>
      <c r="WFX73" s="26"/>
      <c r="WFY73" s="26"/>
      <c r="WFZ73" s="26"/>
      <c r="WGA73" s="26"/>
      <c r="WGB73" s="26"/>
      <c r="WGC73" s="26"/>
      <c r="WGD73" s="26"/>
      <c r="WGE73" s="26"/>
      <c r="WGF73" s="26"/>
      <c r="WGG73" s="26"/>
      <c r="WGH73" s="26"/>
      <c r="WGI73" s="26"/>
      <c r="WGJ73" s="26"/>
      <c r="WGK73" s="26"/>
      <c r="WGL73" s="26"/>
      <c r="WGM73" s="26"/>
      <c r="WGN73" s="26"/>
      <c r="WGO73" s="26"/>
      <c r="WGP73" s="26"/>
      <c r="WGQ73" s="26"/>
      <c r="WGR73" s="26"/>
      <c r="WGS73" s="26"/>
      <c r="WGT73" s="26"/>
      <c r="WGU73" s="26"/>
      <c r="WGV73" s="26"/>
      <c r="WGW73" s="26"/>
      <c r="WGX73" s="26"/>
      <c r="WGY73" s="26"/>
      <c r="WGZ73" s="26"/>
      <c r="WHA73" s="26"/>
      <c r="WHB73" s="26"/>
      <c r="WHC73" s="26"/>
      <c r="WHD73" s="26"/>
      <c r="WHE73" s="26"/>
      <c r="WHF73" s="26"/>
      <c r="WHG73" s="26"/>
      <c r="WHH73" s="26"/>
      <c r="WHI73" s="26"/>
      <c r="WHJ73" s="26"/>
      <c r="WHK73" s="26"/>
      <c r="WHL73" s="26"/>
      <c r="WHM73" s="26"/>
      <c r="WHN73" s="26"/>
      <c r="WHO73" s="26"/>
      <c r="WHP73" s="26"/>
      <c r="WHQ73" s="26"/>
      <c r="WHR73" s="26"/>
      <c r="WHS73" s="26"/>
      <c r="WHT73" s="26"/>
      <c r="WHU73" s="26"/>
      <c r="WHV73" s="26"/>
      <c r="WHW73" s="26"/>
      <c r="WHX73" s="26"/>
      <c r="WHY73" s="26"/>
      <c r="WHZ73" s="26"/>
      <c r="WIA73" s="26"/>
      <c r="WIB73" s="26"/>
      <c r="WIC73" s="26"/>
      <c r="WID73" s="26"/>
      <c r="WIE73" s="26"/>
      <c r="WIF73" s="26"/>
      <c r="WIG73" s="26"/>
      <c r="WIH73" s="26"/>
      <c r="WII73" s="26"/>
      <c r="WIJ73" s="26"/>
      <c r="WIK73" s="26"/>
      <c r="WIL73" s="26"/>
      <c r="WIM73" s="26"/>
      <c r="WIN73" s="26"/>
      <c r="WIO73" s="26"/>
      <c r="WIP73" s="26"/>
      <c r="WIQ73" s="26"/>
      <c r="WIR73" s="26"/>
      <c r="WIS73" s="26"/>
      <c r="WIT73" s="26"/>
      <c r="WIU73" s="26"/>
      <c r="WIV73" s="26"/>
      <c r="WIW73" s="26"/>
      <c r="WIX73" s="26"/>
      <c r="WIY73" s="26"/>
      <c r="WIZ73" s="26"/>
      <c r="WJA73" s="26"/>
      <c r="WJB73" s="26"/>
      <c r="WJC73" s="26"/>
      <c r="WJD73" s="26"/>
      <c r="WJE73" s="26"/>
      <c r="WJF73" s="26"/>
      <c r="WJG73" s="26"/>
      <c r="WJH73" s="26"/>
      <c r="WJI73" s="26"/>
      <c r="WJJ73" s="26"/>
      <c r="WJK73" s="26"/>
      <c r="WJL73" s="26"/>
      <c r="WJM73" s="26"/>
      <c r="WJN73" s="26"/>
      <c r="WJO73" s="26"/>
      <c r="WJP73" s="26"/>
      <c r="WJQ73" s="26"/>
      <c r="WJR73" s="26"/>
      <c r="WJS73" s="26"/>
      <c r="WJT73" s="26"/>
      <c r="WJU73" s="26"/>
      <c r="WJV73" s="26"/>
      <c r="WJW73" s="26"/>
      <c r="WJX73" s="26"/>
      <c r="WJY73" s="26"/>
      <c r="WJZ73" s="26"/>
      <c r="WKA73" s="26"/>
      <c r="WKB73" s="26"/>
      <c r="WKC73" s="26"/>
      <c r="WKD73" s="26"/>
      <c r="WKE73" s="26"/>
      <c r="WKF73" s="26"/>
      <c r="WKG73" s="26"/>
      <c r="WKH73" s="26"/>
      <c r="WKI73" s="26"/>
      <c r="WKJ73" s="26"/>
      <c r="WKK73" s="26"/>
      <c r="WKL73" s="26"/>
      <c r="WKM73" s="26"/>
      <c r="WKN73" s="26"/>
      <c r="WKO73" s="26"/>
      <c r="WKP73" s="26"/>
      <c r="WKQ73" s="26"/>
      <c r="WKR73" s="26"/>
      <c r="WKS73" s="26"/>
      <c r="WKT73" s="26"/>
      <c r="WKU73" s="26"/>
      <c r="WKV73" s="26"/>
      <c r="WKW73" s="26"/>
      <c r="WKX73" s="26"/>
      <c r="WKY73" s="26"/>
      <c r="WKZ73" s="26"/>
      <c r="WLA73" s="26"/>
      <c r="WLB73" s="26"/>
      <c r="WLC73" s="26"/>
      <c r="WLD73" s="26"/>
      <c r="WLE73" s="26"/>
      <c r="WLF73" s="26"/>
      <c r="WLG73" s="26"/>
      <c r="WLH73" s="26"/>
      <c r="WLI73" s="26"/>
      <c r="WLJ73" s="26"/>
      <c r="WLK73" s="26"/>
      <c r="WLL73" s="26"/>
      <c r="WLM73" s="26"/>
      <c r="WLN73" s="26"/>
      <c r="WLO73" s="26"/>
      <c r="WLP73" s="26"/>
      <c r="WLQ73" s="26"/>
      <c r="WLR73" s="26"/>
      <c r="WLS73" s="26"/>
      <c r="WLT73" s="26"/>
      <c r="WLU73" s="26"/>
      <c r="WLV73" s="26"/>
      <c r="WLW73" s="26"/>
      <c r="WLX73" s="26"/>
      <c r="WLY73" s="26"/>
      <c r="WLZ73" s="26"/>
      <c r="WMA73" s="26"/>
      <c r="WMB73" s="26"/>
      <c r="WMC73" s="26"/>
      <c r="WMD73" s="26"/>
      <c r="WME73" s="26"/>
      <c r="WMF73" s="26"/>
      <c r="WMG73" s="26"/>
      <c r="WMH73" s="26"/>
      <c r="WMI73" s="26"/>
      <c r="WMJ73" s="26"/>
      <c r="WMK73" s="26"/>
      <c r="WML73" s="26"/>
      <c r="WMM73" s="26"/>
      <c r="WMN73" s="26"/>
      <c r="WMO73" s="26"/>
      <c r="WMP73" s="26"/>
      <c r="WMQ73" s="26"/>
      <c r="WMR73" s="26"/>
      <c r="WMS73" s="26"/>
      <c r="WMT73" s="26"/>
      <c r="WMU73" s="26"/>
      <c r="WMV73" s="26"/>
      <c r="WMW73" s="26"/>
      <c r="WMX73" s="26"/>
      <c r="WMY73" s="26"/>
      <c r="WMZ73" s="26"/>
      <c r="WNA73" s="26"/>
      <c r="WNB73" s="26"/>
      <c r="WNC73" s="26"/>
      <c r="WND73" s="26"/>
      <c r="WNE73" s="26"/>
      <c r="WNF73" s="26"/>
      <c r="WNG73" s="26"/>
      <c r="WNH73" s="26"/>
      <c r="WNI73" s="26"/>
      <c r="WNJ73" s="26"/>
      <c r="WNK73" s="26"/>
      <c r="WNL73" s="26"/>
      <c r="WNM73" s="26"/>
      <c r="WNN73" s="26"/>
      <c r="WNO73" s="26"/>
      <c r="WNP73" s="26"/>
      <c r="WNQ73" s="26"/>
      <c r="WNR73" s="26"/>
      <c r="WNS73" s="26"/>
      <c r="WNT73" s="26"/>
      <c r="WNU73" s="26"/>
      <c r="WNV73" s="26"/>
      <c r="WNW73" s="26"/>
      <c r="WNX73" s="26"/>
      <c r="WNY73" s="26"/>
      <c r="WNZ73" s="26"/>
      <c r="WOA73" s="26"/>
      <c r="WOB73" s="26"/>
      <c r="WOC73" s="26"/>
      <c r="WOD73" s="26"/>
      <c r="WOE73" s="26"/>
      <c r="WOF73" s="26"/>
      <c r="WOG73" s="26"/>
      <c r="WOH73" s="26"/>
      <c r="WOI73" s="26"/>
      <c r="WOJ73" s="26"/>
      <c r="WOK73" s="26"/>
      <c r="WOL73" s="26"/>
      <c r="WOM73" s="26"/>
      <c r="WON73" s="26"/>
      <c r="WOO73" s="26"/>
      <c r="WOP73" s="26"/>
      <c r="WOQ73" s="26"/>
      <c r="WOR73" s="26"/>
      <c r="WOS73" s="26"/>
      <c r="WOT73" s="26"/>
      <c r="WOU73" s="26"/>
      <c r="WOV73" s="26"/>
      <c r="WOW73" s="26"/>
      <c r="WOX73" s="26"/>
      <c r="WOY73" s="26"/>
      <c r="WOZ73" s="26"/>
      <c r="WPA73" s="26"/>
      <c r="WPB73" s="26"/>
      <c r="WPC73" s="26"/>
      <c r="WPD73" s="26"/>
      <c r="WPE73" s="26"/>
      <c r="WPF73" s="26"/>
      <c r="WPG73" s="26"/>
      <c r="WPH73" s="26"/>
      <c r="WPI73" s="26"/>
      <c r="WPJ73" s="26"/>
      <c r="WPK73" s="26"/>
      <c r="WPL73" s="26"/>
      <c r="WPM73" s="26"/>
      <c r="WPN73" s="26"/>
      <c r="WPO73" s="26"/>
      <c r="WPP73" s="26"/>
      <c r="WPQ73" s="26"/>
      <c r="WPR73" s="26"/>
      <c r="WPS73" s="26"/>
      <c r="WPT73" s="26"/>
      <c r="WPU73" s="26"/>
      <c r="WPV73" s="26"/>
      <c r="WPW73" s="26"/>
      <c r="WPX73" s="26"/>
      <c r="WPY73" s="26"/>
      <c r="WPZ73" s="26"/>
      <c r="WQA73" s="26"/>
      <c r="WQB73" s="26"/>
      <c r="WQC73" s="26"/>
      <c r="WQD73" s="26"/>
      <c r="WQE73" s="26"/>
      <c r="WQF73" s="26"/>
      <c r="WQG73" s="26"/>
      <c r="WQH73" s="26"/>
      <c r="WQI73" s="26"/>
      <c r="WQJ73" s="26"/>
      <c r="WQK73" s="26"/>
      <c r="WQL73" s="26"/>
      <c r="WQM73" s="26"/>
      <c r="WQN73" s="26"/>
      <c r="WQO73" s="26"/>
      <c r="WQP73" s="26"/>
      <c r="WQQ73" s="26"/>
      <c r="WQR73" s="26"/>
      <c r="WQS73" s="26"/>
      <c r="WQT73" s="26"/>
      <c r="WQU73" s="26"/>
      <c r="WQV73" s="26"/>
      <c r="WQW73" s="26"/>
      <c r="WQX73" s="26"/>
      <c r="WQY73" s="26"/>
      <c r="WQZ73" s="26"/>
      <c r="WRA73" s="26"/>
      <c r="WRB73" s="26"/>
      <c r="WRC73" s="26"/>
      <c r="WRD73" s="26"/>
      <c r="WRE73" s="26"/>
      <c r="WRF73" s="26"/>
      <c r="WRG73" s="26"/>
      <c r="WRH73" s="26"/>
      <c r="WRI73" s="26"/>
      <c r="WRJ73" s="26"/>
      <c r="WRK73" s="26"/>
      <c r="WRL73" s="26"/>
      <c r="WRM73" s="26"/>
      <c r="WRN73" s="26"/>
      <c r="WRO73" s="26"/>
      <c r="WRP73" s="26"/>
      <c r="WRQ73" s="26"/>
      <c r="WRR73" s="26"/>
      <c r="WRS73" s="26"/>
      <c r="WRT73" s="26"/>
      <c r="WRU73" s="26"/>
      <c r="WRV73" s="26"/>
      <c r="WRW73" s="26"/>
      <c r="WRX73" s="26"/>
      <c r="WRY73" s="26"/>
      <c r="WRZ73" s="26"/>
      <c r="WSA73" s="26"/>
      <c r="WSB73" s="26"/>
      <c r="WSC73" s="26"/>
      <c r="WSD73" s="26"/>
      <c r="WSE73" s="26"/>
      <c r="WSF73" s="26"/>
      <c r="WSG73" s="26"/>
      <c r="WSH73" s="26"/>
      <c r="WSI73" s="26"/>
      <c r="WSJ73" s="26"/>
      <c r="WSK73" s="26"/>
      <c r="WSL73" s="26"/>
      <c r="WSM73" s="26"/>
      <c r="WSN73" s="26"/>
      <c r="WSO73" s="26"/>
      <c r="WSP73" s="26"/>
      <c r="WSQ73" s="26"/>
      <c r="WSR73" s="26"/>
      <c r="WSS73" s="26"/>
      <c r="WST73" s="26"/>
      <c r="WSU73" s="26"/>
      <c r="WSV73" s="26"/>
      <c r="WSW73" s="26"/>
      <c r="WSX73" s="26"/>
      <c r="WSY73" s="26"/>
      <c r="WSZ73" s="26"/>
      <c r="WTA73" s="26"/>
      <c r="WTB73" s="26"/>
      <c r="WTC73" s="26"/>
      <c r="WTD73" s="26"/>
      <c r="WTE73" s="26"/>
      <c r="WTF73" s="26"/>
      <c r="WTG73" s="26"/>
      <c r="WTH73" s="26"/>
      <c r="WTI73" s="26"/>
      <c r="WTJ73" s="26"/>
      <c r="WTK73" s="26"/>
      <c r="WTL73" s="26"/>
      <c r="WTM73" s="26"/>
      <c r="WTN73" s="26"/>
      <c r="WTO73" s="26"/>
      <c r="WTP73" s="26"/>
      <c r="WTQ73" s="26"/>
      <c r="WTR73" s="26"/>
      <c r="WTS73" s="26"/>
      <c r="WTT73" s="26"/>
      <c r="WTU73" s="26"/>
      <c r="WTV73" s="26"/>
      <c r="WTW73" s="26"/>
      <c r="WTX73" s="26"/>
      <c r="WTY73" s="26"/>
      <c r="WTZ73" s="26"/>
      <c r="WUA73" s="26"/>
      <c r="WUB73" s="26"/>
      <c r="WUC73" s="26"/>
      <c r="WUD73" s="26"/>
      <c r="WUE73" s="26"/>
      <c r="WUF73" s="26"/>
      <c r="WUG73" s="26"/>
      <c r="WUH73" s="26"/>
      <c r="WUI73" s="26"/>
      <c r="WUJ73" s="26"/>
      <c r="WUK73" s="26"/>
      <c r="WUL73" s="26"/>
      <c r="WUM73" s="26"/>
      <c r="WUN73" s="26"/>
      <c r="WUO73" s="26"/>
      <c r="WUP73" s="26"/>
      <c r="WUQ73" s="26"/>
      <c r="WUR73" s="26"/>
      <c r="WUS73" s="26"/>
      <c r="WUT73" s="26"/>
      <c r="WUU73" s="26"/>
      <c r="WUV73" s="26"/>
      <c r="WUW73" s="26"/>
      <c r="WUX73" s="26"/>
      <c r="WUY73" s="26"/>
      <c r="WUZ73" s="26"/>
      <c r="WVA73" s="26"/>
      <c r="WVB73" s="26"/>
      <c r="WVC73" s="26"/>
      <c r="WVD73" s="26"/>
      <c r="WVE73" s="26"/>
      <c r="WVF73" s="26"/>
      <c r="WVG73" s="26"/>
      <c r="WVH73" s="26"/>
      <c r="WVI73" s="26"/>
      <c r="WVJ73" s="26"/>
      <c r="WVK73" s="26"/>
      <c r="WVL73" s="26"/>
      <c r="WVM73" s="26"/>
      <c r="WVN73" s="26"/>
      <c r="WVO73" s="26"/>
      <c r="WVP73" s="26"/>
      <c r="WVQ73" s="26"/>
      <c r="WVR73" s="26"/>
      <c r="WVS73" s="26"/>
      <c r="WVT73" s="26"/>
      <c r="WVU73" s="26"/>
      <c r="WVV73" s="26"/>
      <c r="WVW73" s="26"/>
      <c r="WVX73" s="26"/>
      <c r="WVY73" s="26"/>
      <c r="WVZ73" s="26"/>
      <c r="WWA73" s="26"/>
      <c r="WWB73" s="26"/>
      <c r="WWC73" s="26"/>
      <c r="WWD73" s="26"/>
      <c r="WWE73" s="26"/>
      <c r="WWF73" s="26"/>
      <c r="WWG73" s="26"/>
      <c r="WWH73" s="26"/>
      <c r="WWI73" s="26"/>
      <c r="WWJ73" s="26"/>
      <c r="WWK73" s="26"/>
      <c r="WWL73" s="26"/>
      <c r="WWM73" s="26"/>
      <c r="WWN73" s="26"/>
      <c r="WWO73" s="26"/>
      <c r="WWP73" s="26"/>
      <c r="WWQ73" s="26"/>
      <c r="WWR73" s="26"/>
      <c r="WWS73" s="26"/>
      <c r="WWT73" s="26"/>
      <c r="WWU73" s="26"/>
      <c r="WWV73" s="26"/>
      <c r="WWW73" s="26"/>
      <c r="WWX73" s="26"/>
      <c r="WWY73" s="26"/>
      <c r="WWZ73" s="26"/>
      <c r="WXA73" s="26"/>
      <c r="WXB73" s="26"/>
      <c r="WXC73" s="26"/>
      <c r="WXD73" s="26"/>
      <c r="WXE73" s="26"/>
      <c r="WXF73" s="26"/>
      <c r="WXG73" s="26"/>
      <c r="WXH73" s="26"/>
      <c r="WXI73" s="26"/>
      <c r="WXJ73" s="26"/>
      <c r="WXK73" s="26"/>
      <c r="WXL73" s="26"/>
      <c r="WXM73" s="26"/>
      <c r="WXN73" s="26"/>
      <c r="WXO73" s="26"/>
      <c r="WXP73" s="26"/>
      <c r="WXQ73" s="26"/>
      <c r="WXR73" s="26"/>
      <c r="WXS73" s="26"/>
      <c r="WXT73" s="26"/>
      <c r="WXU73" s="26"/>
      <c r="WXV73" s="26"/>
      <c r="WXW73" s="26"/>
      <c r="WXX73" s="26"/>
      <c r="WXY73" s="26"/>
      <c r="WXZ73" s="26"/>
      <c r="WYA73" s="26"/>
      <c r="WYB73" s="26"/>
      <c r="WYC73" s="26"/>
      <c r="WYD73" s="26"/>
      <c r="WYE73" s="26"/>
      <c r="WYF73" s="26"/>
      <c r="WYG73" s="26"/>
      <c r="WYH73" s="26"/>
      <c r="WYI73" s="26"/>
      <c r="WYJ73" s="26"/>
      <c r="WYK73" s="26"/>
      <c r="WYL73" s="26"/>
      <c r="WYM73" s="26"/>
      <c r="WYN73" s="26"/>
      <c r="WYO73" s="26"/>
      <c r="WYP73" s="26"/>
      <c r="WYQ73" s="26"/>
      <c r="WYR73" s="26"/>
      <c r="WYS73" s="26"/>
      <c r="WYT73" s="26"/>
      <c r="WYU73" s="26"/>
      <c r="WYV73" s="26"/>
      <c r="WYW73" s="26"/>
      <c r="WYX73" s="26"/>
      <c r="WYY73" s="26"/>
      <c r="WYZ73" s="26"/>
      <c r="WZA73" s="26"/>
      <c r="WZB73" s="26"/>
      <c r="WZC73" s="26"/>
      <c r="WZD73" s="26"/>
      <c r="WZE73" s="26"/>
      <c r="WZF73" s="26"/>
      <c r="WZG73" s="26"/>
      <c r="WZH73" s="26"/>
      <c r="WZI73" s="26"/>
      <c r="WZJ73" s="26"/>
      <c r="WZK73" s="26"/>
      <c r="WZL73" s="26"/>
      <c r="WZM73" s="26"/>
      <c r="WZN73" s="26"/>
      <c r="WZO73" s="26"/>
      <c r="WZP73" s="26"/>
      <c r="WZQ73" s="26"/>
      <c r="WZR73" s="26"/>
      <c r="WZS73" s="26"/>
      <c r="WZT73" s="26"/>
      <c r="WZU73" s="26"/>
      <c r="WZV73" s="26"/>
      <c r="WZW73" s="26"/>
      <c r="WZX73" s="26"/>
      <c r="WZY73" s="26"/>
      <c r="WZZ73" s="26"/>
      <c r="XAA73" s="26"/>
      <c r="XAB73" s="26"/>
      <c r="XAC73" s="26"/>
      <c r="XAD73" s="26"/>
      <c r="XAE73" s="26"/>
      <c r="XAF73" s="26"/>
      <c r="XAG73" s="26"/>
      <c r="XAH73" s="26"/>
      <c r="XAI73" s="26"/>
      <c r="XAJ73" s="26"/>
      <c r="XAK73" s="26"/>
      <c r="XAL73" s="26"/>
      <c r="XAM73" s="26"/>
      <c r="XAN73" s="26"/>
      <c r="XAO73" s="26"/>
      <c r="XAP73" s="26"/>
      <c r="XAQ73" s="26"/>
      <c r="XAR73" s="26"/>
      <c r="XAS73" s="26"/>
      <c r="XAT73" s="26"/>
      <c r="XAU73" s="26"/>
      <c r="XAV73" s="26"/>
      <c r="XAW73" s="26"/>
      <c r="XAX73" s="26"/>
      <c r="XAY73" s="26"/>
      <c r="XAZ73" s="26"/>
      <c r="XBA73" s="26"/>
      <c r="XBB73" s="26"/>
      <c r="XBC73" s="26"/>
      <c r="XBD73" s="26"/>
      <c r="XBE73" s="26"/>
      <c r="XBF73" s="26"/>
      <c r="XBG73" s="26"/>
      <c r="XBH73" s="26"/>
      <c r="XBI73" s="26"/>
      <c r="XBJ73" s="26"/>
      <c r="XBK73" s="26"/>
      <c r="XBL73" s="26"/>
      <c r="XBM73" s="26"/>
      <c r="XBN73" s="26"/>
      <c r="XBO73" s="26"/>
      <c r="XBP73" s="26"/>
      <c r="XBQ73" s="26"/>
      <c r="XBR73" s="26"/>
      <c r="XBS73" s="26"/>
      <c r="XBT73" s="26"/>
      <c r="XBU73" s="26"/>
      <c r="XBV73" s="26"/>
      <c r="XBW73" s="26"/>
      <c r="XBX73" s="26"/>
      <c r="XBY73" s="26"/>
      <c r="XBZ73" s="26"/>
      <c r="XCA73" s="26"/>
      <c r="XCB73" s="26"/>
      <c r="XCC73" s="26"/>
      <c r="XCD73" s="26"/>
      <c r="XCE73" s="26"/>
      <c r="XCF73" s="26"/>
      <c r="XCG73" s="26"/>
      <c r="XCH73" s="26"/>
      <c r="XCI73" s="26"/>
      <c r="XCJ73" s="26"/>
      <c r="XCK73" s="26"/>
      <c r="XCL73" s="26"/>
      <c r="XCM73" s="26"/>
      <c r="XCN73" s="26"/>
      <c r="XCO73" s="26"/>
      <c r="XCP73" s="26"/>
      <c r="XCQ73" s="26"/>
      <c r="XCR73" s="26"/>
      <c r="XCS73" s="26"/>
      <c r="XCT73" s="26"/>
      <c r="XCU73" s="26"/>
      <c r="XCV73" s="26"/>
      <c r="XCW73" s="26"/>
      <c r="XCX73" s="26"/>
      <c r="XCY73" s="26"/>
      <c r="XCZ73" s="26"/>
      <c r="XDA73" s="26"/>
      <c r="XDB73" s="26"/>
      <c r="XDC73" s="26"/>
      <c r="XDD73" s="26"/>
      <c r="XDE73" s="26"/>
      <c r="XDF73" s="26"/>
      <c r="XDG73" s="26"/>
      <c r="XDH73" s="26"/>
      <c r="XDI73" s="26"/>
      <c r="XDJ73" s="26"/>
      <c r="XDK73" s="26"/>
      <c r="XDL73" s="26"/>
      <c r="XDM73" s="26"/>
      <c r="XDN73" s="26"/>
      <c r="XDO73" s="26"/>
      <c r="XDP73" s="26"/>
      <c r="XDQ73" s="26"/>
      <c r="XDR73" s="26"/>
      <c r="XDS73" s="26"/>
      <c r="XDT73" s="26"/>
      <c r="XDU73" s="26"/>
      <c r="XDV73" s="26"/>
      <c r="XDW73" s="26"/>
      <c r="XDX73" s="26"/>
      <c r="XDY73" s="26"/>
      <c r="XDZ73" s="26"/>
      <c r="XEA73" s="26"/>
      <c r="XEB73" s="26"/>
      <c r="XEC73" s="26"/>
      <c r="XED73" s="26"/>
      <c r="XEE73" s="26"/>
      <c r="XEF73" s="26"/>
      <c r="XEG73" s="26"/>
      <c r="XEH73" s="26"/>
      <c r="XEI73" s="26"/>
      <c r="XEJ73" s="26"/>
      <c r="XEK73" s="26"/>
      <c r="XEL73" s="26"/>
      <c r="XEM73" s="26"/>
      <c r="XEN73" s="26"/>
      <c r="XEO73" s="26"/>
      <c r="XEP73" s="26"/>
      <c r="XEQ73" s="26"/>
      <c r="XER73" s="26"/>
      <c r="XES73" s="26"/>
      <c r="XET73" s="26"/>
      <c r="XEU73" s="26"/>
      <c r="XEV73" s="26"/>
      <c r="XEW73" s="26"/>
      <c r="XEX73" s="26"/>
      <c r="XEY73" s="26"/>
      <c r="XEZ73" s="26"/>
      <c r="XFA73" s="26"/>
    </row>
    <row r="74" spans="1:16381" s="27" customFormat="1" ht="12.75" x14ac:dyDescent="0.2">
      <c r="A74" s="26"/>
      <c r="B74" s="26"/>
      <c r="C74" s="26"/>
      <c r="D74" s="26"/>
      <c r="E74" s="26"/>
      <c r="F74" s="26"/>
      <c r="G74" s="26"/>
      <c r="H74" s="28"/>
      <c r="I74" s="28"/>
      <c r="J74" s="28"/>
      <c r="K74" s="26"/>
      <c r="L74" s="26"/>
      <c r="N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c r="EL74" s="26"/>
      <c r="EM74" s="26"/>
      <c r="EN74" s="26"/>
      <c r="EO74" s="26"/>
      <c r="EP74" s="26"/>
      <c r="EQ74" s="26"/>
      <c r="ER74" s="26"/>
      <c r="ES74" s="26"/>
      <c r="ET74" s="26"/>
      <c r="EU74" s="26"/>
      <c r="EV74" s="26"/>
      <c r="EW74" s="26"/>
      <c r="EX74" s="26"/>
      <c r="EY74" s="26"/>
      <c r="EZ74" s="26"/>
      <c r="FA74" s="26"/>
      <c r="FB74" s="26"/>
      <c r="FC74" s="26"/>
      <c r="FD74" s="26"/>
      <c r="FE74" s="26"/>
      <c r="FF74" s="26"/>
      <c r="FG74" s="26"/>
      <c r="FH74" s="26"/>
      <c r="FI74" s="26"/>
      <c r="FJ74" s="26"/>
      <c r="FK74" s="26"/>
      <c r="FL74" s="26"/>
      <c r="FM74" s="26"/>
      <c r="FN74" s="26"/>
      <c r="FO74" s="26"/>
      <c r="FP74" s="26"/>
      <c r="FQ74" s="26"/>
      <c r="FR74" s="26"/>
      <c r="FS74" s="26"/>
      <c r="FT74" s="26"/>
      <c r="FU74" s="26"/>
      <c r="FV74" s="26"/>
      <c r="FW74" s="26"/>
      <c r="FX74" s="26"/>
      <c r="FY74" s="26"/>
      <c r="FZ74" s="26"/>
      <c r="GA74" s="26"/>
      <c r="GB74" s="26"/>
      <c r="GC74" s="26"/>
      <c r="GD74" s="26"/>
      <c r="GE74" s="26"/>
      <c r="GF74" s="26"/>
      <c r="GG74" s="26"/>
      <c r="GH74" s="26"/>
      <c r="GI74" s="26"/>
      <c r="GJ74" s="26"/>
      <c r="GK74" s="26"/>
      <c r="GL74" s="26"/>
      <c r="GM74" s="26"/>
      <c r="GN74" s="26"/>
      <c r="GO74" s="26"/>
      <c r="GP74" s="26"/>
      <c r="GQ74" s="26"/>
      <c r="GR74" s="26"/>
      <c r="GS74" s="26"/>
      <c r="GT74" s="26"/>
      <c r="GU74" s="26"/>
      <c r="GV74" s="26"/>
      <c r="GW74" s="26"/>
      <c r="GX74" s="26"/>
      <c r="GY74" s="26"/>
      <c r="GZ74" s="26"/>
      <c r="HA74" s="26"/>
      <c r="HB74" s="26"/>
      <c r="HC74" s="26"/>
      <c r="HD74" s="26"/>
      <c r="HE74" s="26"/>
      <c r="HF74" s="26"/>
      <c r="HG74" s="26"/>
      <c r="HH74" s="26"/>
      <c r="HI74" s="26"/>
      <c r="HJ74" s="26"/>
      <c r="HK74" s="26"/>
      <c r="HL74" s="26"/>
      <c r="HM74" s="26"/>
      <c r="HN74" s="26"/>
      <c r="HO74" s="26"/>
      <c r="HP74" s="26"/>
      <c r="HQ74" s="26"/>
      <c r="HR74" s="26"/>
      <c r="HS74" s="26"/>
      <c r="HT74" s="26"/>
      <c r="HU74" s="26"/>
      <c r="HV74" s="26"/>
      <c r="HW74" s="26"/>
      <c r="HX74" s="26"/>
      <c r="HY74" s="26"/>
      <c r="HZ74" s="26"/>
      <c r="IA74" s="26"/>
      <c r="IB74" s="26"/>
      <c r="IC74" s="26"/>
      <c r="ID74" s="26"/>
      <c r="IE74" s="26"/>
      <c r="IF74" s="26"/>
      <c r="IG74" s="26"/>
      <c r="IH74" s="26"/>
      <c r="II74" s="26"/>
      <c r="IJ74" s="26"/>
      <c r="IK74" s="26"/>
      <c r="IL74" s="26"/>
      <c r="IM74" s="26"/>
      <c r="IN74" s="26"/>
      <c r="IO74" s="26"/>
      <c r="IP74" s="26"/>
      <c r="IQ74" s="26"/>
      <c r="IR74" s="26"/>
      <c r="IS74" s="26"/>
      <c r="IT74" s="26"/>
      <c r="IU74" s="26"/>
      <c r="IV74" s="26"/>
      <c r="IW74" s="26"/>
      <c r="IX74" s="26"/>
      <c r="IY74" s="26"/>
      <c r="IZ74" s="26"/>
      <c r="JA74" s="26"/>
      <c r="JB74" s="26"/>
      <c r="JC74" s="26"/>
      <c r="JD74" s="26"/>
      <c r="JE74" s="26"/>
      <c r="JF74" s="26"/>
      <c r="JG74" s="26"/>
      <c r="JH74" s="26"/>
      <c r="JI74" s="26"/>
      <c r="JJ74" s="26"/>
      <c r="JK74" s="26"/>
      <c r="JL74" s="26"/>
      <c r="JM74" s="26"/>
      <c r="JN74" s="26"/>
      <c r="JO74" s="26"/>
      <c r="JP74" s="26"/>
      <c r="JQ74" s="26"/>
      <c r="JR74" s="26"/>
      <c r="JS74" s="26"/>
      <c r="JT74" s="26"/>
      <c r="JU74" s="26"/>
      <c r="JV74" s="26"/>
      <c r="JW74" s="26"/>
      <c r="JX74" s="26"/>
      <c r="JY74" s="26"/>
      <c r="JZ74" s="26"/>
      <c r="KA74" s="26"/>
      <c r="KB74" s="26"/>
      <c r="KC74" s="26"/>
      <c r="KD74" s="26"/>
      <c r="KE74" s="26"/>
      <c r="KF74" s="26"/>
      <c r="KG74" s="26"/>
      <c r="KH74" s="26"/>
      <c r="KI74" s="26"/>
      <c r="KJ74" s="26"/>
      <c r="KK74" s="26"/>
      <c r="KL74" s="26"/>
      <c r="KM74" s="26"/>
      <c r="KN74" s="26"/>
      <c r="KO74" s="26"/>
      <c r="KP74" s="26"/>
      <c r="KQ74" s="26"/>
      <c r="KR74" s="26"/>
      <c r="KS74" s="26"/>
      <c r="KT74" s="26"/>
      <c r="KU74" s="26"/>
      <c r="KV74" s="26"/>
      <c r="KW74" s="26"/>
      <c r="KX74" s="26"/>
      <c r="KY74" s="26"/>
      <c r="KZ74" s="26"/>
      <c r="LA74" s="26"/>
      <c r="LB74" s="26"/>
      <c r="LC74" s="26"/>
      <c r="LD74" s="26"/>
      <c r="LE74" s="26"/>
      <c r="LF74" s="26"/>
      <c r="LG74" s="26"/>
      <c r="LH74" s="26"/>
      <c r="LI74" s="26"/>
      <c r="LJ74" s="26"/>
      <c r="LK74" s="26"/>
      <c r="LL74" s="26"/>
      <c r="LM74" s="26"/>
      <c r="LN74" s="26"/>
      <c r="LO74" s="26"/>
      <c r="LP74" s="26"/>
      <c r="LQ74" s="26"/>
      <c r="LR74" s="26"/>
      <c r="LS74" s="26"/>
      <c r="LT74" s="26"/>
      <c r="LU74" s="26"/>
      <c r="LV74" s="26"/>
      <c r="LW74" s="26"/>
      <c r="LX74" s="26"/>
      <c r="LY74" s="26"/>
      <c r="LZ74" s="26"/>
      <c r="MA74" s="26"/>
      <c r="MB74" s="26"/>
      <c r="MC74" s="26"/>
      <c r="MD74" s="26"/>
      <c r="ME74" s="26"/>
      <c r="MF74" s="26"/>
      <c r="MG74" s="26"/>
      <c r="MH74" s="26"/>
      <c r="MI74" s="26"/>
      <c r="MJ74" s="26"/>
      <c r="MK74" s="26"/>
      <c r="ML74" s="26"/>
      <c r="MM74" s="26"/>
      <c r="MN74" s="26"/>
      <c r="MO74" s="26"/>
      <c r="MP74" s="26"/>
      <c r="MQ74" s="26"/>
      <c r="MR74" s="26"/>
      <c r="MS74" s="26"/>
      <c r="MT74" s="26"/>
      <c r="MU74" s="26"/>
      <c r="MV74" s="26"/>
      <c r="MW74" s="26"/>
      <c r="MX74" s="26"/>
      <c r="MY74" s="26"/>
      <c r="MZ74" s="26"/>
      <c r="NA74" s="26"/>
      <c r="NB74" s="26"/>
      <c r="NC74" s="26"/>
      <c r="ND74" s="26"/>
      <c r="NE74" s="26"/>
      <c r="NF74" s="26"/>
      <c r="NG74" s="26"/>
      <c r="NH74" s="26"/>
      <c r="NI74" s="26"/>
      <c r="NJ74" s="26"/>
      <c r="NK74" s="26"/>
      <c r="NL74" s="26"/>
      <c r="NM74" s="26"/>
      <c r="NN74" s="26"/>
      <c r="NO74" s="26"/>
      <c r="NP74" s="26"/>
      <c r="NQ74" s="26"/>
      <c r="NR74" s="26"/>
      <c r="NS74" s="26"/>
      <c r="NT74" s="26"/>
      <c r="NU74" s="26"/>
      <c r="NV74" s="26"/>
      <c r="NW74" s="26"/>
      <c r="NX74" s="26"/>
      <c r="NY74" s="26"/>
      <c r="NZ74" s="26"/>
      <c r="OA74" s="26"/>
      <c r="OB74" s="26"/>
      <c r="OC74" s="26"/>
      <c r="OD74" s="26"/>
      <c r="OE74" s="26"/>
      <c r="OF74" s="26"/>
      <c r="OG74" s="26"/>
      <c r="OH74" s="26"/>
      <c r="OI74" s="26"/>
      <c r="OJ74" s="26"/>
      <c r="OK74" s="26"/>
      <c r="OL74" s="26"/>
      <c r="OM74" s="26"/>
      <c r="ON74" s="26"/>
      <c r="OO74" s="26"/>
      <c r="OP74" s="26"/>
      <c r="OQ74" s="26"/>
      <c r="OR74" s="26"/>
      <c r="OS74" s="26"/>
      <c r="OT74" s="26"/>
      <c r="OU74" s="26"/>
      <c r="OV74" s="26"/>
      <c r="OW74" s="26"/>
      <c r="OX74" s="26"/>
      <c r="OY74" s="26"/>
      <c r="OZ74" s="26"/>
      <c r="PA74" s="26"/>
      <c r="PB74" s="26"/>
      <c r="PC74" s="26"/>
      <c r="PD74" s="26"/>
      <c r="PE74" s="26"/>
      <c r="PF74" s="26"/>
      <c r="PG74" s="26"/>
      <c r="PH74" s="26"/>
      <c r="PI74" s="26"/>
      <c r="PJ74" s="26"/>
      <c r="PK74" s="26"/>
      <c r="PL74" s="26"/>
      <c r="PM74" s="26"/>
      <c r="PN74" s="26"/>
      <c r="PO74" s="26"/>
      <c r="PP74" s="26"/>
      <c r="PQ74" s="26"/>
      <c r="PR74" s="26"/>
      <c r="PS74" s="26"/>
      <c r="PT74" s="26"/>
      <c r="PU74" s="26"/>
      <c r="PV74" s="26"/>
      <c r="PW74" s="26"/>
      <c r="PX74" s="26"/>
      <c r="PY74" s="26"/>
      <c r="PZ74" s="26"/>
      <c r="QA74" s="26"/>
      <c r="QB74" s="26"/>
      <c r="QC74" s="26"/>
      <c r="QD74" s="26"/>
      <c r="QE74" s="26"/>
      <c r="QF74" s="26"/>
      <c r="QG74" s="26"/>
      <c r="QH74" s="26"/>
      <c r="QI74" s="26"/>
      <c r="QJ74" s="26"/>
      <c r="QK74" s="26"/>
      <c r="QL74" s="26"/>
      <c r="QM74" s="26"/>
      <c r="QN74" s="26"/>
      <c r="QO74" s="26"/>
      <c r="QP74" s="26"/>
      <c r="QQ74" s="26"/>
      <c r="QR74" s="26"/>
      <c r="QS74" s="26"/>
      <c r="QT74" s="26"/>
      <c r="QU74" s="26"/>
      <c r="QV74" s="26"/>
      <c r="QW74" s="26"/>
      <c r="QX74" s="26"/>
      <c r="QY74" s="26"/>
      <c r="QZ74" s="26"/>
      <c r="RA74" s="26"/>
      <c r="RB74" s="26"/>
      <c r="RC74" s="26"/>
      <c r="RD74" s="26"/>
      <c r="RE74" s="26"/>
      <c r="RF74" s="26"/>
      <c r="RG74" s="26"/>
      <c r="RH74" s="26"/>
      <c r="RI74" s="26"/>
      <c r="RJ74" s="26"/>
      <c r="RK74" s="26"/>
      <c r="RL74" s="26"/>
      <c r="RM74" s="26"/>
      <c r="RN74" s="26"/>
      <c r="RO74" s="26"/>
      <c r="RP74" s="26"/>
      <c r="RQ74" s="26"/>
      <c r="RR74" s="26"/>
      <c r="RS74" s="26"/>
      <c r="RT74" s="26"/>
      <c r="RU74" s="26"/>
      <c r="RV74" s="26"/>
      <c r="RW74" s="26"/>
      <c r="RX74" s="26"/>
      <c r="RY74" s="26"/>
      <c r="RZ74" s="26"/>
      <c r="SA74" s="26"/>
      <c r="SB74" s="26"/>
      <c r="SC74" s="26"/>
      <c r="SD74" s="26"/>
      <c r="SE74" s="26"/>
      <c r="SF74" s="26"/>
      <c r="SG74" s="26"/>
      <c r="SH74" s="26"/>
      <c r="SI74" s="26"/>
      <c r="SJ74" s="26"/>
      <c r="SK74" s="26"/>
      <c r="SL74" s="26"/>
      <c r="SM74" s="26"/>
      <c r="SN74" s="26"/>
      <c r="SO74" s="26"/>
      <c r="SP74" s="26"/>
      <c r="SQ74" s="26"/>
      <c r="SR74" s="26"/>
      <c r="SS74" s="26"/>
      <c r="ST74" s="26"/>
      <c r="SU74" s="26"/>
      <c r="SV74" s="26"/>
      <c r="SW74" s="26"/>
      <c r="SX74" s="26"/>
      <c r="SY74" s="26"/>
      <c r="SZ74" s="26"/>
      <c r="TA74" s="26"/>
      <c r="TB74" s="26"/>
      <c r="TC74" s="26"/>
      <c r="TD74" s="26"/>
      <c r="TE74" s="26"/>
      <c r="TF74" s="26"/>
      <c r="TG74" s="26"/>
      <c r="TH74" s="26"/>
      <c r="TI74" s="26"/>
      <c r="TJ74" s="26"/>
      <c r="TK74" s="26"/>
      <c r="TL74" s="26"/>
      <c r="TM74" s="26"/>
      <c r="TN74" s="26"/>
      <c r="TO74" s="26"/>
      <c r="TP74" s="26"/>
      <c r="TQ74" s="26"/>
      <c r="TR74" s="26"/>
      <c r="TS74" s="26"/>
      <c r="TT74" s="26"/>
      <c r="TU74" s="26"/>
      <c r="TV74" s="26"/>
      <c r="TW74" s="26"/>
      <c r="TX74" s="26"/>
      <c r="TY74" s="26"/>
      <c r="TZ74" s="26"/>
      <c r="UA74" s="26"/>
      <c r="UB74" s="26"/>
      <c r="UC74" s="26"/>
      <c r="UD74" s="26"/>
      <c r="UE74" s="26"/>
      <c r="UF74" s="26"/>
      <c r="UG74" s="26"/>
      <c r="UH74" s="26"/>
      <c r="UI74" s="26"/>
      <c r="UJ74" s="26"/>
      <c r="UK74" s="26"/>
      <c r="UL74" s="26"/>
      <c r="UM74" s="26"/>
      <c r="UN74" s="26"/>
      <c r="UO74" s="26"/>
      <c r="UP74" s="26"/>
      <c r="UQ74" s="26"/>
      <c r="UR74" s="26"/>
      <c r="US74" s="26"/>
      <c r="UT74" s="26"/>
      <c r="UU74" s="26"/>
      <c r="UV74" s="26"/>
      <c r="UW74" s="26"/>
      <c r="UX74" s="26"/>
      <c r="UY74" s="26"/>
      <c r="UZ74" s="26"/>
      <c r="VA74" s="26"/>
      <c r="VB74" s="26"/>
      <c r="VC74" s="26"/>
      <c r="VD74" s="26"/>
      <c r="VE74" s="26"/>
      <c r="VF74" s="26"/>
      <c r="VG74" s="26"/>
      <c r="VH74" s="26"/>
      <c r="VI74" s="26"/>
      <c r="VJ74" s="26"/>
      <c r="VK74" s="26"/>
      <c r="VL74" s="26"/>
      <c r="VM74" s="26"/>
      <c r="VN74" s="26"/>
      <c r="VO74" s="26"/>
      <c r="VP74" s="26"/>
      <c r="VQ74" s="26"/>
      <c r="VR74" s="26"/>
      <c r="VS74" s="26"/>
      <c r="VT74" s="26"/>
      <c r="VU74" s="26"/>
      <c r="VV74" s="26"/>
      <c r="VW74" s="26"/>
      <c r="VX74" s="26"/>
      <c r="VY74" s="26"/>
      <c r="VZ74" s="26"/>
      <c r="WA74" s="26"/>
      <c r="WB74" s="26"/>
      <c r="WC74" s="26"/>
      <c r="WD74" s="26"/>
      <c r="WE74" s="26"/>
      <c r="WF74" s="26"/>
      <c r="WG74" s="26"/>
      <c r="WH74" s="26"/>
      <c r="WI74" s="26"/>
      <c r="WJ74" s="26"/>
      <c r="WK74" s="26"/>
      <c r="WL74" s="26"/>
      <c r="WM74" s="26"/>
      <c r="WN74" s="26"/>
      <c r="WO74" s="26"/>
      <c r="WP74" s="26"/>
      <c r="WQ74" s="26"/>
      <c r="WR74" s="26"/>
      <c r="WS74" s="26"/>
      <c r="WT74" s="26"/>
      <c r="WU74" s="26"/>
      <c r="WV74" s="26"/>
      <c r="WW74" s="26"/>
      <c r="WX74" s="26"/>
      <c r="WY74" s="26"/>
      <c r="WZ74" s="26"/>
      <c r="XA74" s="26"/>
      <c r="XB74" s="26"/>
      <c r="XC74" s="26"/>
      <c r="XD74" s="26"/>
      <c r="XE74" s="26"/>
      <c r="XF74" s="26"/>
      <c r="XG74" s="26"/>
      <c r="XH74" s="26"/>
      <c r="XI74" s="26"/>
      <c r="XJ74" s="26"/>
      <c r="XK74" s="26"/>
      <c r="XL74" s="26"/>
      <c r="XM74" s="26"/>
      <c r="XN74" s="26"/>
      <c r="XO74" s="26"/>
      <c r="XP74" s="26"/>
      <c r="XQ74" s="26"/>
      <c r="XR74" s="26"/>
      <c r="XS74" s="26"/>
      <c r="XT74" s="26"/>
      <c r="XU74" s="26"/>
      <c r="XV74" s="26"/>
      <c r="XW74" s="26"/>
      <c r="XX74" s="26"/>
      <c r="XY74" s="26"/>
      <c r="XZ74" s="26"/>
      <c r="YA74" s="26"/>
      <c r="YB74" s="26"/>
      <c r="YC74" s="26"/>
      <c r="YD74" s="26"/>
      <c r="YE74" s="26"/>
      <c r="YF74" s="26"/>
      <c r="YG74" s="26"/>
      <c r="YH74" s="26"/>
      <c r="YI74" s="26"/>
      <c r="YJ74" s="26"/>
      <c r="YK74" s="26"/>
      <c r="YL74" s="26"/>
      <c r="YM74" s="26"/>
      <c r="YN74" s="26"/>
      <c r="YO74" s="26"/>
      <c r="YP74" s="26"/>
      <c r="YQ74" s="26"/>
      <c r="YR74" s="26"/>
      <c r="YS74" s="26"/>
      <c r="YT74" s="26"/>
      <c r="YU74" s="26"/>
      <c r="YV74" s="26"/>
      <c r="YW74" s="26"/>
      <c r="YX74" s="26"/>
      <c r="YY74" s="26"/>
      <c r="YZ74" s="26"/>
      <c r="ZA74" s="26"/>
      <c r="ZB74" s="26"/>
      <c r="ZC74" s="26"/>
      <c r="ZD74" s="26"/>
      <c r="ZE74" s="26"/>
      <c r="ZF74" s="26"/>
      <c r="ZG74" s="26"/>
      <c r="ZH74" s="26"/>
      <c r="ZI74" s="26"/>
      <c r="ZJ74" s="26"/>
      <c r="ZK74" s="26"/>
      <c r="ZL74" s="26"/>
      <c r="ZM74" s="26"/>
      <c r="ZN74" s="26"/>
      <c r="ZO74" s="26"/>
      <c r="ZP74" s="26"/>
      <c r="ZQ74" s="26"/>
      <c r="ZR74" s="26"/>
      <c r="ZS74" s="26"/>
      <c r="ZT74" s="26"/>
      <c r="ZU74" s="26"/>
      <c r="ZV74" s="26"/>
      <c r="ZW74" s="26"/>
      <c r="ZX74" s="26"/>
      <c r="ZY74" s="26"/>
      <c r="ZZ74" s="26"/>
      <c r="AAA74" s="26"/>
      <c r="AAB74" s="26"/>
      <c r="AAC74" s="26"/>
      <c r="AAD74" s="26"/>
      <c r="AAE74" s="26"/>
      <c r="AAF74" s="26"/>
      <c r="AAG74" s="26"/>
      <c r="AAH74" s="26"/>
      <c r="AAI74" s="26"/>
      <c r="AAJ74" s="26"/>
      <c r="AAK74" s="26"/>
      <c r="AAL74" s="26"/>
      <c r="AAM74" s="26"/>
      <c r="AAN74" s="26"/>
      <c r="AAO74" s="26"/>
      <c r="AAP74" s="26"/>
      <c r="AAQ74" s="26"/>
      <c r="AAR74" s="26"/>
      <c r="AAS74" s="26"/>
      <c r="AAT74" s="26"/>
      <c r="AAU74" s="26"/>
      <c r="AAV74" s="26"/>
      <c r="AAW74" s="26"/>
      <c r="AAX74" s="26"/>
      <c r="AAY74" s="26"/>
      <c r="AAZ74" s="26"/>
      <c r="ABA74" s="26"/>
      <c r="ABB74" s="26"/>
      <c r="ABC74" s="26"/>
      <c r="ABD74" s="26"/>
      <c r="ABE74" s="26"/>
      <c r="ABF74" s="26"/>
      <c r="ABG74" s="26"/>
      <c r="ABH74" s="26"/>
      <c r="ABI74" s="26"/>
      <c r="ABJ74" s="26"/>
      <c r="ABK74" s="26"/>
      <c r="ABL74" s="26"/>
      <c r="ABM74" s="26"/>
      <c r="ABN74" s="26"/>
      <c r="ABO74" s="26"/>
      <c r="ABP74" s="26"/>
      <c r="ABQ74" s="26"/>
      <c r="ABR74" s="26"/>
      <c r="ABS74" s="26"/>
      <c r="ABT74" s="26"/>
      <c r="ABU74" s="26"/>
      <c r="ABV74" s="26"/>
      <c r="ABW74" s="26"/>
      <c r="ABX74" s="26"/>
      <c r="ABY74" s="26"/>
      <c r="ABZ74" s="26"/>
      <c r="ACA74" s="26"/>
      <c r="ACB74" s="26"/>
      <c r="ACC74" s="26"/>
      <c r="ACD74" s="26"/>
      <c r="ACE74" s="26"/>
      <c r="ACF74" s="26"/>
      <c r="ACG74" s="26"/>
      <c r="ACH74" s="26"/>
      <c r="ACI74" s="26"/>
      <c r="ACJ74" s="26"/>
      <c r="ACK74" s="26"/>
      <c r="ACL74" s="26"/>
      <c r="ACM74" s="26"/>
      <c r="ACN74" s="26"/>
      <c r="ACO74" s="26"/>
      <c r="ACP74" s="26"/>
      <c r="ACQ74" s="26"/>
      <c r="ACR74" s="26"/>
      <c r="ACS74" s="26"/>
      <c r="ACT74" s="26"/>
      <c r="ACU74" s="26"/>
      <c r="ACV74" s="26"/>
      <c r="ACW74" s="26"/>
      <c r="ACX74" s="26"/>
      <c r="ACY74" s="26"/>
      <c r="ACZ74" s="26"/>
      <c r="ADA74" s="26"/>
      <c r="ADB74" s="26"/>
      <c r="ADC74" s="26"/>
      <c r="ADD74" s="26"/>
      <c r="ADE74" s="26"/>
      <c r="ADF74" s="26"/>
      <c r="ADG74" s="26"/>
      <c r="ADH74" s="26"/>
      <c r="ADI74" s="26"/>
      <c r="ADJ74" s="26"/>
      <c r="ADK74" s="26"/>
      <c r="ADL74" s="26"/>
      <c r="ADM74" s="26"/>
      <c r="ADN74" s="26"/>
      <c r="ADO74" s="26"/>
      <c r="ADP74" s="26"/>
      <c r="ADQ74" s="26"/>
      <c r="ADR74" s="26"/>
      <c r="ADS74" s="26"/>
      <c r="ADT74" s="26"/>
      <c r="ADU74" s="26"/>
      <c r="ADV74" s="26"/>
      <c r="ADW74" s="26"/>
      <c r="ADX74" s="26"/>
      <c r="ADY74" s="26"/>
      <c r="ADZ74" s="26"/>
      <c r="AEA74" s="26"/>
      <c r="AEB74" s="26"/>
      <c r="AEC74" s="26"/>
      <c r="AED74" s="26"/>
      <c r="AEE74" s="26"/>
      <c r="AEF74" s="26"/>
      <c r="AEG74" s="26"/>
      <c r="AEH74" s="26"/>
      <c r="AEI74" s="26"/>
      <c r="AEJ74" s="26"/>
      <c r="AEK74" s="26"/>
      <c r="AEL74" s="26"/>
      <c r="AEM74" s="26"/>
      <c r="AEN74" s="26"/>
      <c r="AEO74" s="26"/>
      <c r="AEP74" s="26"/>
      <c r="AEQ74" s="26"/>
      <c r="AER74" s="26"/>
      <c r="AES74" s="26"/>
      <c r="AET74" s="26"/>
      <c r="AEU74" s="26"/>
      <c r="AEV74" s="26"/>
      <c r="AEW74" s="26"/>
      <c r="AEX74" s="26"/>
      <c r="AEY74" s="26"/>
      <c r="AEZ74" s="26"/>
      <c r="AFA74" s="26"/>
      <c r="AFB74" s="26"/>
      <c r="AFC74" s="26"/>
      <c r="AFD74" s="26"/>
      <c r="AFE74" s="26"/>
      <c r="AFF74" s="26"/>
      <c r="AFG74" s="26"/>
      <c r="AFH74" s="26"/>
      <c r="AFI74" s="26"/>
      <c r="AFJ74" s="26"/>
      <c r="AFK74" s="26"/>
      <c r="AFL74" s="26"/>
      <c r="AFM74" s="26"/>
      <c r="AFN74" s="26"/>
      <c r="AFO74" s="26"/>
      <c r="AFP74" s="26"/>
      <c r="AFQ74" s="26"/>
      <c r="AFR74" s="26"/>
      <c r="AFS74" s="26"/>
      <c r="AFT74" s="26"/>
      <c r="AFU74" s="26"/>
      <c r="AFV74" s="26"/>
      <c r="AFW74" s="26"/>
      <c r="AFX74" s="26"/>
      <c r="AFY74" s="26"/>
      <c r="AFZ74" s="26"/>
      <c r="AGA74" s="26"/>
      <c r="AGB74" s="26"/>
      <c r="AGC74" s="26"/>
      <c r="AGD74" s="26"/>
      <c r="AGE74" s="26"/>
      <c r="AGF74" s="26"/>
      <c r="AGG74" s="26"/>
      <c r="AGH74" s="26"/>
      <c r="AGI74" s="26"/>
      <c r="AGJ74" s="26"/>
      <c r="AGK74" s="26"/>
      <c r="AGL74" s="26"/>
      <c r="AGM74" s="26"/>
      <c r="AGN74" s="26"/>
      <c r="AGO74" s="26"/>
      <c r="AGP74" s="26"/>
      <c r="AGQ74" s="26"/>
      <c r="AGR74" s="26"/>
      <c r="AGS74" s="26"/>
      <c r="AGT74" s="26"/>
      <c r="AGU74" s="26"/>
      <c r="AGV74" s="26"/>
      <c r="AGW74" s="26"/>
      <c r="AGX74" s="26"/>
      <c r="AGY74" s="26"/>
      <c r="AGZ74" s="26"/>
      <c r="AHA74" s="26"/>
      <c r="AHB74" s="26"/>
      <c r="AHC74" s="26"/>
      <c r="AHD74" s="26"/>
      <c r="AHE74" s="26"/>
      <c r="AHF74" s="26"/>
      <c r="AHG74" s="26"/>
      <c r="AHH74" s="26"/>
      <c r="AHI74" s="26"/>
      <c r="AHJ74" s="26"/>
      <c r="AHK74" s="26"/>
      <c r="AHL74" s="26"/>
      <c r="AHM74" s="26"/>
      <c r="AHN74" s="26"/>
      <c r="AHO74" s="26"/>
      <c r="AHP74" s="26"/>
      <c r="AHQ74" s="26"/>
      <c r="AHR74" s="26"/>
      <c r="AHS74" s="26"/>
      <c r="AHT74" s="26"/>
      <c r="AHU74" s="26"/>
      <c r="AHV74" s="26"/>
      <c r="AHW74" s="26"/>
      <c r="AHX74" s="26"/>
      <c r="AHY74" s="26"/>
      <c r="AHZ74" s="26"/>
      <c r="AIA74" s="26"/>
      <c r="AIB74" s="26"/>
      <c r="AIC74" s="26"/>
      <c r="AID74" s="26"/>
      <c r="AIE74" s="26"/>
      <c r="AIF74" s="26"/>
      <c r="AIG74" s="26"/>
      <c r="AIH74" s="26"/>
      <c r="AII74" s="26"/>
      <c r="AIJ74" s="26"/>
      <c r="AIK74" s="26"/>
      <c r="AIL74" s="26"/>
      <c r="AIM74" s="26"/>
      <c r="AIN74" s="26"/>
      <c r="AIO74" s="26"/>
      <c r="AIP74" s="26"/>
      <c r="AIQ74" s="26"/>
      <c r="AIR74" s="26"/>
      <c r="AIS74" s="26"/>
      <c r="AIT74" s="26"/>
      <c r="AIU74" s="26"/>
      <c r="AIV74" s="26"/>
      <c r="AIW74" s="26"/>
      <c r="AIX74" s="26"/>
      <c r="AIY74" s="26"/>
      <c r="AIZ74" s="26"/>
      <c r="AJA74" s="26"/>
      <c r="AJB74" s="26"/>
      <c r="AJC74" s="26"/>
      <c r="AJD74" s="26"/>
      <c r="AJE74" s="26"/>
      <c r="AJF74" s="26"/>
      <c r="AJG74" s="26"/>
      <c r="AJH74" s="26"/>
      <c r="AJI74" s="26"/>
      <c r="AJJ74" s="26"/>
      <c r="AJK74" s="26"/>
      <c r="AJL74" s="26"/>
      <c r="AJM74" s="26"/>
      <c r="AJN74" s="26"/>
      <c r="AJO74" s="26"/>
      <c r="AJP74" s="26"/>
      <c r="AJQ74" s="26"/>
      <c r="AJR74" s="26"/>
      <c r="AJS74" s="26"/>
      <c r="AJT74" s="26"/>
      <c r="AJU74" s="26"/>
      <c r="AJV74" s="26"/>
      <c r="AJW74" s="26"/>
      <c r="AJX74" s="26"/>
      <c r="AJY74" s="26"/>
      <c r="AJZ74" s="26"/>
      <c r="AKA74" s="26"/>
      <c r="AKB74" s="26"/>
      <c r="AKC74" s="26"/>
      <c r="AKD74" s="26"/>
      <c r="AKE74" s="26"/>
      <c r="AKF74" s="26"/>
      <c r="AKG74" s="26"/>
      <c r="AKH74" s="26"/>
      <c r="AKI74" s="26"/>
      <c r="AKJ74" s="26"/>
      <c r="AKK74" s="26"/>
      <c r="AKL74" s="26"/>
      <c r="AKM74" s="26"/>
      <c r="AKN74" s="26"/>
      <c r="AKO74" s="26"/>
      <c r="AKP74" s="26"/>
      <c r="AKQ74" s="26"/>
      <c r="AKR74" s="26"/>
      <c r="AKS74" s="26"/>
      <c r="AKT74" s="26"/>
      <c r="AKU74" s="26"/>
      <c r="AKV74" s="26"/>
      <c r="AKW74" s="26"/>
      <c r="AKX74" s="26"/>
      <c r="AKY74" s="26"/>
      <c r="AKZ74" s="26"/>
      <c r="ALA74" s="26"/>
      <c r="ALB74" s="26"/>
      <c r="ALC74" s="26"/>
      <c r="ALD74" s="26"/>
      <c r="ALE74" s="26"/>
      <c r="ALF74" s="26"/>
      <c r="ALG74" s="26"/>
      <c r="ALH74" s="26"/>
      <c r="ALI74" s="26"/>
      <c r="ALJ74" s="26"/>
      <c r="ALK74" s="26"/>
      <c r="ALL74" s="26"/>
      <c r="ALM74" s="26"/>
      <c r="ALN74" s="26"/>
      <c r="ALO74" s="26"/>
      <c r="ALP74" s="26"/>
      <c r="ALQ74" s="26"/>
      <c r="ALR74" s="26"/>
      <c r="ALS74" s="26"/>
      <c r="ALT74" s="26"/>
      <c r="ALU74" s="26"/>
      <c r="ALV74" s="26"/>
      <c r="ALW74" s="26"/>
      <c r="ALX74" s="26"/>
      <c r="ALY74" s="26"/>
      <c r="ALZ74" s="26"/>
      <c r="AMA74" s="26"/>
      <c r="AMB74" s="26"/>
      <c r="AMC74" s="26"/>
      <c r="AMD74" s="26"/>
      <c r="AME74" s="26"/>
      <c r="AMF74" s="26"/>
      <c r="AMG74" s="26"/>
      <c r="AMH74" s="26"/>
      <c r="AMI74" s="26"/>
      <c r="AMJ74" s="26"/>
      <c r="AMK74" s="26"/>
      <c r="AML74" s="26"/>
      <c r="AMM74" s="26"/>
      <c r="AMN74" s="26"/>
      <c r="AMO74" s="26"/>
      <c r="AMP74" s="26"/>
      <c r="AMQ74" s="26"/>
      <c r="AMR74" s="26"/>
      <c r="AMS74" s="26"/>
      <c r="AMT74" s="26"/>
      <c r="AMU74" s="26"/>
      <c r="AMV74" s="26"/>
      <c r="AMW74" s="26"/>
      <c r="AMX74" s="26"/>
      <c r="AMY74" s="26"/>
      <c r="AMZ74" s="26"/>
      <c r="ANA74" s="26"/>
      <c r="ANB74" s="26"/>
      <c r="ANC74" s="26"/>
      <c r="AND74" s="26"/>
      <c r="ANE74" s="26"/>
      <c r="ANF74" s="26"/>
      <c r="ANG74" s="26"/>
      <c r="ANH74" s="26"/>
      <c r="ANI74" s="26"/>
      <c r="ANJ74" s="26"/>
      <c r="ANK74" s="26"/>
      <c r="ANL74" s="26"/>
      <c r="ANM74" s="26"/>
      <c r="ANN74" s="26"/>
      <c r="ANO74" s="26"/>
      <c r="ANP74" s="26"/>
      <c r="ANQ74" s="26"/>
      <c r="ANR74" s="26"/>
      <c r="ANS74" s="26"/>
      <c r="ANT74" s="26"/>
      <c r="ANU74" s="26"/>
      <c r="ANV74" s="26"/>
      <c r="ANW74" s="26"/>
      <c r="ANX74" s="26"/>
      <c r="ANY74" s="26"/>
      <c r="ANZ74" s="26"/>
      <c r="AOA74" s="26"/>
      <c r="AOB74" s="26"/>
      <c r="AOC74" s="26"/>
      <c r="AOD74" s="26"/>
      <c r="AOE74" s="26"/>
      <c r="AOF74" s="26"/>
      <c r="AOG74" s="26"/>
      <c r="AOH74" s="26"/>
      <c r="AOI74" s="26"/>
      <c r="AOJ74" s="26"/>
      <c r="AOK74" s="26"/>
      <c r="AOL74" s="26"/>
      <c r="AOM74" s="26"/>
      <c r="AON74" s="26"/>
      <c r="AOO74" s="26"/>
      <c r="AOP74" s="26"/>
      <c r="AOQ74" s="26"/>
      <c r="AOR74" s="26"/>
      <c r="AOS74" s="26"/>
      <c r="AOT74" s="26"/>
      <c r="AOU74" s="26"/>
      <c r="AOV74" s="26"/>
      <c r="AOW74" s="26"/>
      <c r="AOX74" s="26"/>
      <c r="AOY74" s="26"/>
      <c r="AOZ74" s="26"/>
      <c r="APA74" s="26"/>
      <c r="APB74" s="26"/>
      <c r="APC74" s="26"/>
      <c r="APD74" s="26"/>
      <c r="APE74" s="26"/>
      <c r="APF74" s="26"/>
      <c r="APG74" s="26"/>
      <c r="APH74" s="26"/>
      <c r="API74" s="26"/>
      <c r="APJ74" s="26"/>
      <c r="APK74" s="26"/>
      <c r="APL74" s="26"/>
      <c r="APM74" s="26"/>
      <c r="APN74" s="26"/>
      <c r="APO74" s="26"/>
      <c r="APP74" s="26"/>
      <c r="APQ74" s="26"/>
      <c r="APR74" s="26"/>
      <c r="APS74" s="26"/>
      <c r="APT74" s="26"/>
      <c r="APU74" s="26"/>
      <c r="APV74" s="26"/>
      <c r="APW74" s="26"/>
      <c r="APX74" s="26"/>
      <c r="APY74" s="26"/>
      <c r="APZ74" s="26"/>
      <c r="AQA74" s="26"/>
      <c r="AQB74" s="26"/>
      <c r="AQC74" s="26"/>
      <c r="AQD74" s="26"/>
      <c r="AQE74" s="26"/>
      <c r="AQF74" s="26"/>
      <c r="AQG74" s="26"/>
      <c r="AQH74" s="26"/>
      <c r="AQI74" s="26"/>
      <c r="AQJ74" s="26"/>
      <c r="AQK74" s="26"/>
      <c r="AQL74" s="26"/>
      <c r="AQM74" s="26"/>
      <c r="AQN74" s="26"/>
      <c r="AQO74" s="26"/>
      <c r="AQP74" s="26"/>
      <c r="AQQ74" s="26"/>
      <c r="AQR74" s="26"/>
      <c r="AQS74" s="26"/>
      <c r="AQT74" s="26"/>
      <c r="AQU74" s="26"/>
      <c r="AQV74" s="26"/>
      <c r="AQW74" s="26"/>
      <c r="AQX74" s="26"/>
      <c r="AQY74" s="26"/>
      <c r="AQZ74" s="26"/>
      <c r="ARA74" s="26"/>
      <c r="ARB74" s="26"/>
      <c r="ARC74" s="26"/>
      <c r="ARD74" s="26"/>
      <c r="ARE74" s="26"/>
      <c r="ARF74" s="26"/>
      <c r="ARG74" s="26"/>
      <c r="ARH74" s="26"/>
      <c r="ARI74" s="26"/>
      <c r="ARJ74" s="26"/>
      <c r="ARK74" s="26"/>
      <c r="ARL74" s="26"/>
      <c r="ARM74" s="26"/>
      <c r="ARN74" s="26"/>
      <c r="ARO74" s="26"/>
      <c r="ARP74" s="26"/>
      <c r="ARQ74" s="26"/>
      <c r="ARR74" s="26"/>
      <c r="ARS74" s="26"/>
      <c r="ART74" s="26"/>
      <c r="ARU74" s="26"/>
      <c r="ARV74" s="26"/>
      <c r="ARW74" s="26"/>
      <c r="ARX74" s="26"/>
      <c r="ARY74" s="26"/>
      <c r="ARZ74" s="26"/>
      <c r="ASA74" s="26"/>
      <c r="ASB74" s="26"/>
      <c r="ASC74" s="26"/>
      <c r="ASD74" s="26"/>
      <c r="ASE74" s="26"/>
      <c r="ASF74" s="26"/>
      <c r="ASG74" s="26"/>
      <c r="ASH74" s="26"/>
      <c r="ASI74" s="26"/>
      <c r="ASJ74" s="26"/>
      <c r="ASK74" s="26"/>
      <c r="ASL74" s="26"/>
      <c r="ASM74" s="26"/>
      <c r="ASN74" s="26"/>
      <c r="ASO74" s="26"/>
      <c r="ASP74" s="26"/>
      <c r="ASQ74" s="26"/>
      <c r="ASR74" s="26"/>
      <c r="ASS74" s="26"/>
      <c r="AST74" s="26"/>
      <c r="ASU74" s="26"/>
      <c r="ASV74" s="26"/>
      <c r="ASW74" s="26"/>
      <c r="ASX74" s="26"/>
      <c r="ASY74" s="26"/>
      <c r="ASZ74" s="26"/>
      <c r="ATA74" s="26"/>
      <c r="ATB74" s="26"/>
      <c r="ATC74" s="26"/>
      <c r="ATD74" s="26"/>
      <c r="ATE74" s="26"/>
      <c r="ATF74" s="26"/>
      <c r="ATG74" s="26"/>
      <c r="ATH74" s="26"/>
      <c r="ATI74" s="26"/>
      <c r="ATJ74" s="26"/>
      <c r="ATK74" s="26"/>
      <c r="ATL74" s="26"/>
      <c r="ATM74" s="26"/>
      <c r="ATN74" s="26"/>
      <c r="ATO74" s="26"/>
      <c r="ATP74" s="26"/>
      <c r="ATQ74" s="26"/>
      <c r="ATR74" s="26"/>
      <c r="ATS74" s="26"/>
      <c r="ATT74" s="26"/>
      <c r="ATU74" s="26"/>
      <c r="ATV74" s="26"/>
      <c r="ATW74" s="26"/>
      <c r="ATX74" s="26"/>
      <c r="ATY74" s="26"/>
      <c r="ATZ74" s="26"/>
      <c r="AUA74" s="26"/>
      <c r="AUB74" s="26"/>
      <c r="AUC74" s="26"/>
      <c r="AUD74" s="26"/>
      <c r="AUE74" s="26"/>
      <c r="AUF74" s="26"/>
      <c r="AUG74" s="26"/>
      <c r="AUH74" s="26"/>
      <c r="AUI74" s="26"/>
      <c r="AUJ74" s="26"/>
      <c r="AUK74" s="26"/>
      <c r="AUL74" s="26"/>
      <c r="AUM74" s="26"/>
      <c r="AUN74" s="26"/>
      <c r="AUO74" s="26"/>
      <c r="AUP74" s="26"/>
      <c r="AUQ74" s="26"/>
      <c r="AUR74" s="26"/>
      <c r="AUS74" s="26"/>
      <c r="AUT74" s="26"/>
      <c r="AUU74" s="26"/>
      <c r="AUV74" s="26"/>
      <c r="AUW74" s="26"/>
      <c r="AUX74" s="26"/>
      <c r="AUY74" s="26"/>
      <c r="AUZ74" s="26"/>
      <c r="AVA74" s="26"/>
      <c r="AVB74" s="26"/>
      <c r="AVC74" s="26"/>
      <c r="AVD74" s="26"/>
      <c r="AVE74" s="26"/>
      <c r="AVF74" s="26"/>
      <c r="AVG74" s="26"/>
      <c r="AVH74" s="26"/>
      <c r="AVI74" s="26"/>
      <c r="AVJ74" s="26"/>
      <c r="AVK74" s="26"/>
      <c r="AVL74" s="26"/>
      <c r="AVM74" s="26"/>
      <c r="AVN74" s="26"/>
      <c r="AVO74" s="26"/>
      <c r="AVP74" s="26"/>
      <c r="AVQ74" s="26"/>
      <c r="AVR74" s="26"/>
      <c r="AVS74" s="26"/>
      <c r="AVT74" s="26"/>
      <c r="AVU74" s="26"/>
      <c r="AVV74" s="26"/>
      <c r="AVW74" s="26"/>
      <c r="AVX74" s="26"/>
      <c r="AVY74" s="26"/>
      <c r="AVZ74" s="26"/>
      <c r="AWA74" s="26"/>
      <c r="AWB74" s="26"/>
      <c r="AWC74" s="26"/>
      <c r="AWD74" s="26"/>
      <c r="AWE74" s="26"/>
      <c r="AWF74" s="26"/>
      <c r="AWG74" s="26"/>
      <c r="AWH74" s="26"/>
      <c r="AWI74" s="26"/>
      <c r="AWJ74" s="26"/>
      <c r="AWK74" s="26"/>
      <c r="AWL74" s="26"/>
      <c r="AWM74" s="26"/>
      <c r="AWN74" s="26"/>
      <c r="AWO74" s="26"/>
      <c r="AWP74" s="26"/>
      <c r="AWQ74" s="26"/>
      <c r="AWR74" s="26"/>
      <c r="AWS74" s="26"/>
      <c r="AWT74" s="26"/>
      <c r="AWU74" s="26"/>
      <c r="AWV74" s="26"/>
      <c r="AWW74" s="26"/>
      <c r="AWX74" s="26"/>
      <c r="AWY74" s="26"/>
      <c r="AWZ74" s="26"/>
      <c r="AXA74" s="26"/>
      <c r="AXB74" s="26"/>
      <c r="AXC74" s="26"/>
      <c r="AXD74" s="26"/>
      <c r="AXE74" s="26"/>
      <c r="AXF74" s="26"/>
      <c r="AXG74" s="26"/>
      <c r="AXH74" s="26"/>
      <c r="AXI74" s="26"/>
      <c r="AXJ74" s="26"/>
      <c r="AXK74" s="26"/>
      <c r="AXL74" s="26"/>
      <c r="AXM74" s="26"/>
      <c r="AXN74" s="26"/>
      <c r="AXO74" s="26"/>
      <c r="AXP74" s="26"/>
      <c r="AXQ74" s="26"/>
      <c r="AXR74" s="26"/>
      <c r="AXS74" s="26"/>
      <c r="AXT74" s="26"/>
      <c r="AXU74" s="26"/>
      <c r="AXV74" s="26"/>
      <c r="AXW74" s="26"/>
      <c r="AXX74" s="26"/>
      <c r="AXY74" s="26"/>
      <c r="AXZ74" s="26"/>
      <c r="AYA74" s="26"/>
      <c r="AYB74" s="26"/>
      <c r="AYC74" s="26"/>
      <c r="AYD74" s="26"/>
      <c r="AYE74" s="26"/>
      <c r="AYF74" s="26"/>
      <c r="AYG74" s="26"/>
      <c r="AYH74" s="26"/>
      <c r="AYI74" s="26"/>
      <c r="AYJ74" s="26"/>
      <c r="AYK74" s="26"/>
      <c r="AYL74" s="26"/>
      <c r="AYM74" s="26"/>
      <c r="AYN74" s="26"/>
      <c r="AYO74" s="26"/>
      <c r="AYP74" s="26"/>
      <c r="AYQ74" s="26"/>
      <c r="AYR74" s="26"/>
      <c r="AYS74" s="26"/>
      <c r="AYT74" s="26"/>
      <c r="AYU74" s="26"/>
      <c r="AYV74" s="26"/>
      <c r="AYW74" s="26"/>
      <c r="AYX74" s="26"/>
      <c r="AYY74" s="26"/>
      <c r="AYZ74" s="26"/>
      <c r="AZA74" s="26"/>
      <c r="AZB74" s="26"/>
      <c r="AZC74" s="26"/>
      <c r="AZD74" s="26"/>
      <c r="AZE74" s="26"/>
      <c r="AZF74" s="26"/>
      <c r="AZG74" s="26"/>
      <c r="AZH74" s="26"/>
      <c r="AZI74" s="26"/>
      <c r="AZJ74" s="26"/>
      <c r="AZK74" s="26"/>
      <c r="AZL74" s="26"/>
      <c r="AZM74" s="26"/>
      <c r="AZN74" s="26"/>
      <c r="AZO74" s="26"/>
      <c r="AZP74" s="26"/>
      <c r="AZQ74" s="26"/>
      <c r="AZR74" s="26"/>
      <c r="AZS74" s="26"/>
      <c r="AZT74" s="26"/>
      <c r="AZU74" s="26"/>
      <c r="AZV74" s="26"/>
      <c r="AZW74" s="26"/>
      <c r="AZX74" s="26"/>
      <c r="AZY74" s="26"/>
      <c r="AZZ74" s="26"/>
      <c r="BAA74" s="26"/>
      <c r="BAB74" s="26"/>
      <c r="BAC74" s="26"/>
      <c r="BAD74" s="26"/>
      <c r="BAE74" s="26"/>
      <c r="BAF74" s="26"/>
      <c r="BAG74" s="26"/>
      <c r="BAH74" s="26"/>
      <c r="BAI74" s="26"/>
      <c r="BAJ74" s="26"/>
      <c r="BAK74" s="26"/>
      <c r="BAL74" s="26"/>
      <c r="BAM74" s="26"/>
      <c r="BAN74" s="26"/>
      <c r="BAO74" s="26"/>
      <c r="BAP74" s="26"/>
      <c r="BAQ74" s="26"/>
      <c r="BAR74" s="26"/>
      <c r="BAS74" s="26"/>
      <c r="BAT74" s="26"/>
      <c r="BAU74" s="26"/>
      <c r="BAV74" s="26"/>
      <c r="BAW74" s="26"/>
      <c r="BAX74" s="26"/>
      <c r="BAY74" s="26"/>
      <c r="BAZ74" s="26"/>
      <c r="BBA74" s="26"/>
      <c r="BBB74" s="26"/>
      <c r="BBC74" s="26"/>
      <c r="BBD74" s="26"/>
      <c r="BBE74" s="26"/>
      <c r="BBF74" s="26"/>
      <c r="BBG74" s="26"/>
      <c r="BBH74" s="26"/>
      <c r="BBI74" s="26"/>
      <c r="BBJ74" s="26"/>
      <c r="BBK74" s="26"/>
      <c r="BBL74" s="26"/>
      <c r="BBM74" s="26"/>
      <c r="BBN74" s="26"/>
      <c r="BBO74" s="26"/>
      <c r="BBP74" s="26"/>
      <c r="BBQ74" s="26"/>
      <c r="BBR74" s="26"/>
      <c r="BBS74" s="26"/>
      <c r="BBT74" s="26"/>
      <c r="BBU74" s="26"/>
      <c r="BBV74" s="26"/>
      <c r="BBW74" s="26"/>
      <c r="BBX74" s="26"/>
      <c r="BBY74" s="26"/>
      <c r="BBZ74" s="26"/>
      <c r="BCA74" s="26"/>
      <c r="BCB74" s="26"/>
      <c r="BCC74" s="26"/>
      <c r="BCD74" s="26"/>
      <c r="BCE74" s="26"/>
      <c r="BCF74" s="26"/>
      <c r="BCG74" s="26"/>
      <c r="BCH74" s="26"/>
      <c r="BCI74" s="26"/>
      <c r="BCJ74" s="26"/>
      <c r="BCK74" s="26"/>
      <c r="BCL74" s="26"/>
      <c r="BCM74" s="26"/>
      <c r="BCN74" s="26"/>
      <c r="BCO74" s="26"/>
      <c r="BCP74" s="26"/>
      <c r="BCQ74" s="26"/>
      <c r="BCR74" s="26"/>
      <c r="BCS74" s="26"/>
      <c r="BCT74" s="26"/>
      <c r="BCU74" s="26"/>
      <c r="BCV74" s="26"/>
      <c r="BCW74" s="26"/>
      <c r="BCX74" s="26"/>
      <c r="BCY74" s="26"/>
      <c r="BCZ74" s="26"/>
      <c r="BDA74" s="26"/>
      <c r="BDB74" s="26"/>
      <c r="BDC74" s="26"/>
      <c r="BDD74" s="26"/>
      <c r="BDE74" s="26"/>
      <c r="BDF74" s="26"/>
      <c r="BDG74" s="26"/>
      <c r="BDH74" s="26"/>
      <c r="BDI74" s="26"/>
      <c r="BDJ74" s="26"/>
      <c r="BDK74" s="26"/>
      <c r="BDL74" s="26"/>
      <c r="BDM74" s="26"/>
      <c r="BDN74" s="26"/>
      <c r="BDO74" s="26"/>
      <c r="BDP74" s="26"/>
      <c r="BDQ74" s="26"/>
      <c r="BDR74" s="26"/>
      <c r="BDS74" s="26"/>
      <c r="BDT74" s="26"/>
      <c r="BDU74" s="26"/>
      <c r="BDV74" s="26"/>
      <c r="BDW74" s="26"/>
      <c r="BDX74" s="26"/>
      <c r="BDY74" s="26"/>
      <c r="BDZ74" s="26"/>
      <c r="BEA74" s="26"/>
      <c r="BEB74" s="26"/>
      <c r="BEC74" s="26"/>
      <c r="BED74" s="26"/>
      <c r="BEE74" s="26"/>
      <c r="BEF74" s="26"/>
      <c r="BEG74" s="26"/>
      <c r="BEH74" s="26"/>
      <c r="BEI74" s="26"/>
      <c r="BEJ74" s="26"/>
      <c r="BEK74" s="26"/>
      <c r="BEL74" s="26"/>
      <c r="BEM74" s="26"/>
      <c r="BEN74" s="26"/>
      <c r="BEO74" s="26"/>
      <c r="BEP74" s="26"/>
      <c r="BEQ74" s="26"/>
      <c r="BER74" s="26"/>
      <c r="BES74" s="26"/>
      <c r="BET74" s="26"/>
      <c r="BEU74" s="26"/>
      <c r="BEV74" s="26"/>
      <c r="BEW74" s="26"/>
      <c r="BEX74" s="26"/>
      <c r="BEY74" s="26"/>
      <c r="BEZ74" s="26"/>
      <c r="BFA74" s="26"/>
      <c r="BFB74" s="26"/>
      <c r="BFC74" s="26"/>
      <c r="BFD74" s="26"/>
      <c r="BFE74" s="26"/>
      <c r="BFF74" s="26"/>
      <c r="BFG74" s="26"/>
      <c r="BFH74" s="26"/>
      <c r="BFI74" s="26"/>
      <c r="BFJ74" s="26"/>
      <c r="BFK74" s="26"/>
      <c r="BFL74" s="26"/>
      <c r="BFM74" s="26"/>
      <c r="BFN74" s="26"/>
      <c r="BFO74" s="26"/>
      <c r="BFP74" s="26"/>
      <c r="BFQ74" s="26"/>
      <c r="BFR74" s="26"/>
      <c r="BFS74" s="26"/>
      <c r="BFT74" s="26"/>
      <c r="BFU74" s="26"/>
      <c r="BFV74" s="26"/>
      <c r="BFW74" s="26"/>
      <c r="BFX74" s="26"/>
      <c r="BFY74" s="26"/>
      <c r="BFZ74" s="26"/>
      <c r="BGA74" s="26"/>
      <c r="BGB74" s="26"/>
      <c r="BGC74" s="26"/>
      <c r="BGD74" s="26"/>
      <c r="BGE74" s="26"/>
      <c r="BGF74" s="26"/>
      <c r="BGG74" s="26"/>
      <c r="BGH74" s="26"/>
      <c r="BGI74" s="26"/>
      <c r="BGJ74" s="26"/>
      <c r="BGK74" s="26"/>
      <c r="BGL74" s="26"/>
      <c r="BGM74" s="26"/>
      <c r="BGN74" s="26"/>
      <c r="BGO74" s="26"/>
      <c r="BGP74" s="26"/>
      <c r="BGQ74" s="26"/>
      <c r="BGR74" s="26"/>
      <c r="BGS74" s="26"/>
      <c r="BGT74" s="26"/>
      <c r="BGU74" s="26"/>
      <c r="BGV74" s="26"/>
      <c r="BGW74" s="26"/>
      <c r="BGX74" s="26"/>
      <c r="BGY74" s="26"/>
      <c r="BGZ74" s="26"/>
      <c r="BHA74" s="26"/>
      <c r="BHB74" s="26"/>
      <c r="BHC74" s="26"/>
      <c r="BHD74" s="26"/>
      <c r="BHE74" s="26"/>
      <c r="BHF74" s="26"/>
      <c r="BHG74" s="26"/>
      <c r="BHH74" s="26"/>
      <c r="BHI74" s="26"/>
      <c r="BHJ74" s="26"/>
      <c r="BHK74" s="26"/>
      <c r="BHL74" s="26"/>
      <c r="BHM74" s="26"/>
      <c r="BHN74" s="26"/>
      <c r="BHO74" s="26"/>
      <c r="BHP74" s="26"/>
      <c r="BHQ74" s="26"/>
      <c r="BHR74" s="26"/>
      <c r="BHS74" s="26"/>
      <c r="BHT74" s="26"/>
      <c r="BHU74" s="26"/>
      <c r="BHV74" s="26"/>
      <c r="BHW74" s="26"/>
      <c r="BHX74" s="26"/>
      <c r="BHY74" s="26"/>
      <c r="BHZ74" s="26"/>
      <c r="BIA74" s="26"/>
      <c r="BIB74" s="26"/>
      <c r="BIC74" s="26"/>
      <c r="BID74" s="26"/>
      <c r="BIE74" s="26"/>
      <c r="BIF74" s="26"/>
      <c r="BIG74" s="26"/>
      <c r="BIH74" s="26"/>
      <c r="BII74" s="26"/>
      <c r="BIJ74" s="26"/>
      <c r="BIK74" s="26"/>
      <c r="BIL74" s="26"/>
      <c r="BIM74" s="26"/>
      <c r="BIN74" s="26"/>
      <c r="BIO74" s="26"/>
      <c r="BIP74" s="26"/>
      <c r="BIQ74" s="26"/>
      <c r="BIR74" s="26"/>
      <c r="BIS74" s="26"/>
      <c r="BIT74" s="26"/>
      <c r="BIU74" s="26"/>
      <c r="BIV74" s="26"/>
      <c r="BIW74" s="26"/>
      <c r="BIX74" s="26"/>
      <c r="BIY74" s="26"/>
      <c r="BIZ74" s="26"/>
      <c r="BJA74" s="26"/>
      <c r="BJB74" s="26"/>
      <c r="BJC74" s="26"/>
      <c r="BJD74" s="26"/>
      <c r="BJE74" s="26"/>
      <c r="BJF74" s="26"/>
      <c r="BJG74" s="26"/>
      <c r="BJH74" s="26"/>
      <c r="BJI74" s="26"/>
      <c r="BJJ74" s="26"/>
      <c r="BJK74" s="26"/>
      <c r="BJL74" s="26"/>
      <c r="BJM74" s="26"/>
      <c r="BJN74" s="26"/>
      <c r="BJO74" s="26"/>
      <c r="BJP74" s="26"/>
      <c r="BJQ74" s="26"/>
      <c r="BJR74" s="26"/>
      <c r="BJS74" s="26"/>
      <c r="BJT74" s="26"/>
      <c r="BJU74" s="26"/>
      <c r="BJV74" s="26"/>
      <c r="BJW74" s="26"/>
      <c r="BJX74" s="26"/>
      <c r="BJY74" s="26"/>
      <c r="BJZ74" s="26"/>
      <c r="BKA74" s="26"/>
      <c r="BKB74" s="26"/>
      <c r="BKC74" s="26"/>
      <c r="BKD74" s="26"/>
      <c r="BKE74" s="26"/>
      <c r="BKF74" s="26"/>
      <c r="BKG74" s="26"/>
      <c r="BKH74" s="26"/>
      <c r="BKI74" s="26"/>
      <c r="BKJ74" s="26"/>
      <c r="BKK74" s="26"/>
      <c r="BKL74" s="26"/>
      <c r="BKM74" s="26"/>
      <c r="BKN74" s="26"/>
      <c r="BKO74" s="26"/>
      <c r="BKP74" s="26"/>
      <c r="BKQ74" s="26"/>
      <c r="BKR74" s="26"/>
      <c r="BKS74" s="26"/>
      <c r="BKT74" s="26"/>
      <c r="BKU74" s="26"/>
      <c r="BKV74" s="26"/>
      <c r="BKW74" s="26"/>
      <c r="BKX74" s="26"/>
      <c r="BKY74" s="26"/>
      <c r="BKZ74" s="26"/>
      <c r="BLA74" s="26"/>
      <c r="BLB74" s="26"/>
      <c r="BLC74" s="26"/>
      <c r="BLD74" s="26"/>
      <c r="BLE74" s="26"/>
      <c r="BLF74" s="26"/>
      <c r="BLG74" s="26"/>
      <c r="BLH74" s="26"/>
      <c r="BLI74" s="26"/>
      <c r="BLJ74" s="26"/>
      <c r="BLK74" s="26"/>
      <c r="BLL74" s="26"/>
      <c r="BLM74" s="26"/>
      <c r="BLN74" s="26"/>
      <c r="BLO74" s="26"/>
      <c r="BLP74" s="26"/>
      <c r="BLQ74" s="26"/>
      <c r="BLR74" s="26"/>
      <c r="BLS74" s="26"/>
      <c r="BLT74" s="26"/>
      <c r="BLU74" s="26"/>
      <c r="BLV74" s="26"/>
      <c r="BLW74" s="26"/>
      <c r="BLX74" s="26"/>
      <c r="BLY74" s="26"/>
      <c r="BLZ74" s="26"/>
      <c r="BMA74" s="26"/>
      <c r="BMB74" s="26"/>
      <c r="BMC74" s="26"/>
      <c r="BMD74" s="26"/>
      <c r="BME74" s="26"/>
      <c r="BMF74" s="26"/>
      <c r="BMG74" s="26"/>
      <c r="BMH74" s="26"/>
      <c r="BMI74" s="26"/>
      <c r="BMJ74" s="26"/>
      <c r="BMK74" s="26"/>
      <c r="BML74" s="26"/>
      <c r="BMM74" s="26"/>
      <c r="BMN74" s="26"/>
      <c r="BMO74" s="26"/>
      <c r="BMP74" s="26"/>
      <c r="BMQ74" s="26"/>
      <c r="BMR74" s="26"/>
      <c r="BMS74" s="26"/>
      <c r="BMT74" s="26"/>
      <c r="BMU74" s="26"/>
      <c r="BMV74" s="26"/>
      <c r="BMW74" s="26"/>
      <c r="BMX74" s="26"/>
      <c r="BMY74" s="26"/>
      <c r="BMZ74" s="26"/>
      <c r="BNA74" s="26"/>
      <c r="BNB74" s="26"/>
      <c r="BNC74" s="26"/>
      <c r="BND74" s="26"/>
      <c r="BNE74" s="26"/>
      <c r="BNF74" s="26"/>
      <c r="BNG74" s="26"/>
      <c r="BNH74" s="26"/>
      <c r="BNI74" s="26"/>
      <c r="BNJ74" s="26"/>
      <c r="BNK74" s="26"/>
      <c r="BNL74" s="26"/>
      <c r="BNM74" s="26"/>
      <c r="BNN74" s="26"/>
      <c r="BNO74" s="26"/>
      <c r="BNP74" s="26"/>
      <c r="BNQ74" s="26"/>
      <c r="BNR74" s="26"/>
      <c r="BNS74" s="26"/>
      <c r="BNT74" s="26"/>
      <c r="BNU74" s="26"/>
      <c r="BNV74" s="26"/>
      <c r="BNW74" s="26"/>
      <c r="BNX74" s="26"/>
      <c r="BNY74" s="26"/>
      <c r="BNZ74" s="26"/>
      <c r="BOA74" s="26"/>
      <c r="BOB74" s="26"/>
      <c r="BOC74" s="26"/>
      <c r="BOD74" s="26"/>
      <c r="BOE74" s="26"/>
      <c r="BOF74" s="26"/>
      <c r="BOG74" s="26"/>
      <c r="BOH74" s="26"/>
      <c r="BOI74" s="26"/>
      <c r="BOJ74" s="26"/>
      <c r="BOK74" s="26"/>
      <c r="BOL74" s="26"/>
      <c r="BOM74" s="26"/>
      <c r="BON74" s="26"/>
      <c r="BOO74" s="26"/>
      <c r="BOP74" s="26"/>
      <c r="BOQ74" s="26"/>
      <c r="BOR74" s="26"/>
      <c r="BOS74" s="26"/>
      <c r="BOT74" s="26"/>
      <c r="BOU74" s="26"/>
      <c r="BOV74" s="26"/>
      <c r="BOW74" s="26"/>
      <c r="BOX74" s="26"/>
      <c r="BOY74" s="26"/>
      <c r="BOZ74" s="26"/>
      <c r="BPA74" s="26"/>
      <c r="BPB74" s="26"/>
      <c r="BPC74" s="26"/>
      <c r="BPD74" s="26"/>
      <c r="BPE74" s="26"/>
      <c r="BPF74" s="26"/>
      <c r="BPG74" s="26"/>
      <c r="BPH74" s="26"/>
      <c r="BPI74" s="26"/>
      <c r="BPJ74" s="26"/>
      <c r="BPK74" s="26"/>
      <c r="BPL74" s="26"/>
      <c r="BPM74" s="26"/>
      <c r="BPN74" s="26"/>
      <c r="BPO74" s="26"/>
      <c r="BPP74" s="26"/>
      <c r="BPQ74" s="26"/>
      <c r="BPR74" s="26"/>
      <c r="BPS74" s="26"/>
      <c r="BPT74" s="26"/>
      <c r="BPU74" s="26"/>
      <c r="BPV74" s="26"/>
      <c r="BPW74" s="26"/>
      <c r="BPX74" s="26"/>
      <c r="BPY74" s="26"/>
      <c r="BPZ74" s="26"/>
      <c r="BQA74" s="26"/>
      <c r="BQB74" s="26"/>
      <c r="BQC74" s="26"/>
      <c r="BQD74" s="26"/>
      <c r="BQE74" s="26"/>
      <c r="BQF74" s="26"/>
      <c r="BQG74" s="26"/>
      <c r="BQH74" s="26"/>
      <c r="BQI74" s="26"/>
      <c r="BQJ74" s="26"/>
      <c r="BQK74" s="26"/>
      <c r="BQL74" s="26"/>
      <c r="BQM74" s="26"/>
      <c r="BQN74" s="26"/>
      <c r="BQO74" s="26"/>
      <c r="BQP74" s="26"/>
      <c r="BQQ74" s="26"/>
      <c r="BQR74" s="26"/>
      <c r="BQS74" s="26"/>
      <c r="BQT74" s="26"/>
      <c r="BQU74" s="26"/>
      <c r="BQV74" s="26"/>
      <c r="BQW74" s="26"/>
      <c r="BQX74" s="26"/>
      <c r="BQY74" s="26"/>
      <c r="BQZ74" s="26"/>
      <c r="BRA74" s="26"/>
      <c r="BRB74" s="26"/>
      <c r="BRC74" s="26"/>
      <c r="BRD74" s="26"/>
      <c r="BRE74" s="26"/>
      <c r="BRF74" s="26"/>
      <c r="BRG74" s="26"/>
      <c r="BRH74" s="26"/>
      <c r="BRI74" s="26"/>
      <c r="BRJ74" s="26"/>
      <c r="BRK74" s="26"/>
      <c r="BRL74" s="26"/>
      <c r="BRM74" s="26"/>
      <c r="BRN74" s="26"/>
      <c r="BRO74" s="26"/>
      <c r="BRP74" s="26"/>
      <c r="BRQ74" s="26"/>
      <c r="BRR74" s="26"/>
      <c r="BRS74" s="26"/>
      <c r="BRT74" s="26"/>
      <c r="BRU74" s="26"/>
      <c r="BRV74" s="26"/>
      <c r="BRW74" s="26"/>
      <c r="BRX74" s="26"/>
      <c r="BRY74" s="26"/>
      <c r="BRZ74" s="26"/>
      <c r="BSA74" s="26"/>
      <c r="BSB74" s="26"/>
      <c r="BSC74" s="26"/>
      <c r="BSD74" s="26"/>
      <c r="BSE74" s="26"/>
      <c r="BSF74" s="26"/>
      <c r="BSG74" s="26"/>
      <c r="BSH74" s="26"/>
      <c r="BSI74" s="26"/>
      <c r="BSJ74" s="26"/>
      <c r="BSK74" s="26"/>
      <c r="BSL74" s="26"/>
      <c r="BSM74" s="26"/>
      <c r="BSN74" s="26"/>
      <c r="BSO74" s="26"/>
      <c r="BSP74" s="26"/>
      <c r="BSQ74" s="26"/>
      <c r="BSR74" s="26"/>
      <c r="BSS74" s="26"/>
      <c r="BST74" s="26"/>
      <c r="BSU74" s="26"/>
      <c r="BSV74" s="26"/>
      <c r="BSW74" s="26"/>
      <c r="BSX74" s="26"/>
      <c r="BSY74" s="26"/>
      <c r="BSZ74" s="26"/>
      <c r="BTA74" s="26"/>
      <c r="BTB74" s="26"/>
      <c r="BTC74" s="26"/>
      <c r="BTD74" s="26"/>
      <c r="BTE74" s="26"/>
      <c r="BTF74" s="26"/>
      <c r="BTG74" s="26"/>
      <c r="BTH74" s="26"/>
      <c r="BTI74" s="26"/>
      <c r="BTJ74" s="26"/>
      <c r="BTK74" s="26"/>
      <c r="BTL74" s="26"/>
      <c r="BTM74" s="26"/>
      <c r="BTN74" s="26"/>
      <c r="BTO74" s="26"/>
      <c r="BTP74" s="26"/>
      <c r="BTQ74" s="26"/>
      <c r="BTR74" s="26"/>
      <c r="BTS74" s="26"/>
      <c r="BTT74" s="26"/>
      <c r="BTU74" s="26"/>
      <c r="BTV74" s="26"/>
      <c r="BTW74" s="26"/>
      <c r="BTX74" s="26"/>
      <c r="BTY74" s="26"/>
      <c r="BTZ74" s="26"/>
      <c r="BUA74" s="26"/>
      <c r="BUB74" s="26"/>
      <c r="BUC74" s="26"/>
      <c r="BUD74" s="26"/>
      <c r="BUE74" s="26"/>
      <c r="BUF74" s="26"/>
      <c r="BUG74" s="26"/>
      <c r="BUH74" s="26"/>
      <c r="BUI74" s="26"/>
      <c r="BUJ74" s="26"/>
      <c r="BUK74" s="26"/>
      <c r="BUL74" s="26"/>
      <c r="BUM74" s="26"/>
      <c r="BUN74" s="26"/>
      <c r="BUO74" s="26"/>
      <c r="BUP74" s="26"/>
      <c r="BUQ74" s="26"/>
      <c r="BUR74" s="26"/>
      <c r="BUS74" s="26"/>
      <c r="BUT74" s="26"/>
      <c r="BUU74" s="26"/>
      <c r="BUV74" s="26"/>
      <c r="BUW74" s="26"/>
      <c r="BUX74" s="26"/>
      <c r="BUY74" s="26"/>
      <c r="BUZ74" s="26"/>
      <c r="BVA74" s="26"/>
      <c r="BVB74" s="26"/>
      <c r="BVC74" s="26"/>
      <c r="BVD74" s="26"/>
      <c r="BVE74" s="26"/>
      <c r="BVF74" s="26"/>
      <c r="BVG74" s="26"/>
      <c r="BVH74" s="26"/>
      <c r="BVI74" s="26"/>
      <c r="BVJ74" s="26"/>
      <c r="BVK74" s="26"/>
      <c r="BVL74" s="26"/>
      <c r="BVM74" s="26"/>
      <c r="BVN74" s="26"/>
      <c r="BVO74" s="26"/>
      <c r="BVP74" s="26"/>
      <c r="BVQ74" s="26"/>
      <c r="BVR74" s="26"/>
      <c r="BVS74" s="26"/>
      <c r="BVT74" s="26"/>
      <c r="BVU74" s="26"/>
      <c r="BVV74" s="26"/>
      <c r="BVW74" s="26"/>
      <c r="BVX74" s="26"/>
      <c r="BVY74" s="26"/>
      <c r="BVZ74" s="26"/>
      <c r="BWA74" s="26"/>
      <c r="BWB74" s="26"/>
      <c r="BWC74" s="26"/>
      <c r="BWD74" s="26"/>
      <c r="BWE74" s="26"/>
      <c r="BWF74" s="26"/>
      <c r="BWG74" s="26"/>
      <c r="BWH74" s="26"/>
      <c r="BWI74" s="26"/>
      <c r="BWJ74" s="26"/>
      <c r="BWK74" s="26"/>
      <c r="BWL74" s="26"/>
      <c r="BWM74" s="26"/>
      <c r="BWN74" s="26"/>
      <c r="BWO74" s="26"/>
      <c r="BWP74" s="26"/>
      <c r="BWQ74" s="26"/>
      <c r="BWR74" s="26"/>
      <c r="BWS74" s="26"/>
      <c r="BWT74" s="26"/>
      <c r="BWU74" s="26"/>
      <c r="BWV74" s="26"/>
      <c r="BWW74" s="26"/>
      <c r="BWX74" s="26"/>
      <c r="BWY74" s="26"/>
      <c r="BWZ74" s="26"/>
      <c r="BXA74" s="26"/>
      <c r="BXB74" s="26"/>
      <c r="BXC74" s="26"/>
      <c r="BXD74" s="26"/>
      <c r="BXE74" s="26"/>
      <c r="BXF74" s="26"/>
      <c r="BXG74" s="26"/>
      <c r="BXH74" s="26"/>
      <c r="BXI74" s="26"/>
      <c r="BXJ74" s="26"/>
      <c r="BXK74" s="26"/>
      <c r="BXL74" s="26"/>
      <c r="BXM74" s="26"/>
      <c r="BXN74" s="26"/>
      <c r="BXO74" s="26"/>
      <c r="BXP74" s="26"/>
      <c r="BXQ74" s="26"/>
      <c r="BXR74" s="26"/>
      <c r="BXS74" s="26"/>
      <c r="BXT74" s="26"/>
      <c r="BXU74" s="26"/>
      <c r="BXV74" s="26"/>
      <c r="BXW74" s="26"/>
      <c r="BXX74" s="26"/>
      <c r="BXY74" s="26"/>
      <c r="BXZ74" s="26"/>
      <c r="BYA74" s="26"/>
      <c r="BYB74" s="26"/>
      <c r="BYC74" s="26"/>
      <c r="BYD74" s="26"/>
      <c r="BYE74" s="26"/>
      <c r="BYF74" s="26"/>
      <c r="BYG74" s="26"/>
      <c r="BYH74" s="26"/>
      <c r="BYI74" s="26"/>
      <c r="BYJ74" s="26"/>
      <c r="BYK74" s="26"/>
      <c r="BYL74" s="26"/>
      <c r="BYM74" s="26"/>
      <c r="BYN74" s="26"/>
      <c r="BYO74" s="26"/>
      <c r="BYP74" s="26"/>
      <c r="BYQ74" s="26"/>
      <c r="BYR74" s="26"/>
      <c r="BYS74" s="26"/>
      <c r="BYT74" s="26"/>
      <c r="BYU74" s="26"/>
      <c r="BYV74" s="26"/>
      <c r="BYW74" s="26"/>
      <c r="BYX74" s="26"/>
      <c r="BYY74" s="26"/>
      <c r="BYZ74" s="26"/>
      <c r="BZA74" s="26"/>
      <c r="BZB74" s="26"/>
      <c r="BZC74" s="26"/>
      <c r="BZD74" s="26"/>
      <c r="BZE74" s="26"/>
      <c r="BZF74" s="26"/>
      <c r="BZG74" s="26"/>
      <c r="BZH74" s="26"/>
      <c r="BZI74" s="26"/>
      <c r="BZJ74" s="26"/>
      <c r="BZK74" s="26"/>
      <c r="BZL74" s="26"/>
      <c r="BZM74" s="26"/>
      <c r="BZN74" s="26"/>
      <c r="BZO74" s="26"/>
      <c r="BZP74" s="26"/>
      <c r="BZQ74" s="26"/>
      <c r="BZR74" s="26"/>
      <c r="BZS74" s="26"/>
      <c r="BZT74" s="26"/>
      <c r="BZU74" s="26"/>
      <c r="BZV74" s="26"/>
      <c r="BZW74" s="26"/>
      <c r="BZX74" s="26"/>
      <c r="BZY74" s="26"/>
      <c r="BZZ74" s="26"/>
      <c r="CAA74" s="26"/>
      <c r="CAB74" s="26"/>
      <c r="CAC74" s="26"/>
      <c r="CAD74" s="26"/>
      <c r="CAE74" s="26"/>
      <c r="CAF74" s="26"/>
      <c r="CAG74" s="26"/>
      <c r="CAH74" s="26"/>
      <c r="CAI74" s="26"/>
      <c r="CAJ74" s="26"/>
      <c r="CAK74" s="26"/>
      <c r="CAL74" s="26"/>
      <c r="CAM74" s="26"/>
      <c r="CAN74" s="26"/>
      <c r="CAO74" s="26"/>
      <c r="CAP74" s="26"/>
      <c r="CAQ74" s="26"/>
      <c r="CAR74" s="26"/>
      <c r="CAS74" s="26"/>
      <c r="CAT74" s="26"/>
      <c r="CAU74" s="26"/>
      <c r="CAV74" s="26"/>
      <c r="CAW74" s="26"/>
      <c r="CAX74" s="26"/>
      <c r="CAY74" s="26"/>
      <c r="CAZ74" s="26"/>
      <c r="CBA74" s="26"/>
      <c r="CBB74" s="26"/>
      <c r="CBC74" s="26"/>
      <c r="CBD74" s="26"/>
      <c r="CBE74" s="26"/>
      <c r="CBF74" s="26"/>
      <c r="CBG74" s="26"/>
      <c r="CBH74" s="26"/>
      <c r="CBI74" s="26"/>
      <c r="CBJ74" s="26"/>
      <c r="CBK74" s="26"/>
      <c r="CBL74" s="26"/>
      <c r="CBM74" s="26"/>
      <c r="CBN74" s="26"/>
      <c r="CBO74" s="26"/>
      <c r="CBP74" s="26"/>
      <c r="CBQ74" s="26"/>
      <c r="CBR74" s="26"/>
      <c r="CBS74" s="26"/>
      <c r="CBT74" s="26"/>
      <c r="CBU74" s="26"/>
      <c r="CBV74" s="26"/>
      <c r="CBW74" s="26"/>
      <c r="CBX74" s="26"/>
      <c r="CBY74" s="26"/>
      <c r="CBZ74" s="26"/>
      <c r="CCA74" s="26"/>
      <c r="CCB74" s="26"/>
      <c r="CCC74" s="26"/>
      <c r="CCD74" s="26"/>
      <c r="CCE74" s="26"/>
      <c r="CCF74" s="26"/>
      <c r="CCG74" s="26"/>
      <c r="CCH74" s="26"/>
      <c r="CCI74" s="26"/>
      <c r="CCJ74" s="26"/>
      <c r="CCK74" s="26"/>
      <c r="CCL74" s="26"/>
      <c r="CCM74" s="26"/>
      <c r="CCN74" s="26"/>
      <c r="CCO74" s="26"/>
      <c r="CCP74" s="26"/>
      <c r="CCQ74" s="26"/>
      <c r="CCR74" s="26"/>
      <c r="CCS74" s="26"/>
      <c r="CCT74" s="26"/>
      <c r="CCU74" s="26"/>
      <c r="CCV74" s="26"/>
      <c r="CCW74" s="26"/>
      <c r="CCX74" s="26"/>
      <c r="CCY74" s="26"/>
      <c r="CCZ74" s="26"/>
      <c r="CDA74" s="26"/>
      <c r="CDB74" s="26"/>
      <c r="CDC74" s="26"/>
      <c r="CDD74" s="26"/>
      <c r="CDE74" s="26"/>
      <c r="CDF74" s="26"/>
      <c r="CDG74" s="26"/>
      <c r="CDH74" s="26"/>
      <c r="CDI74" s="26"/>
      <c r="CDJ74" s="26"/>
      <c r="CDK74" s="26"/>
      <c r="CDL74" s="26"/>
      <c r="CDM74" s="26"/>
      <c r="CDN74" s="26"/>
      <c r="CDO74" s="26"/>
      <c r="CDP74" s="26"/>
      <c r="CDQ74" s="26"/>
      <c r="CDR74" s="26"/>
      <c r="CDS74" s="26"/>
      <c r="CDT74" s="26"/>
      <c r="CDU74" s="26"/>
      <c r="CDV74" s="26"/>
      <c r="CDW74" s="26"/>
      <c r="CDX74" s="26"/>
      <c r="CDY74" s="26"/>
      <c r="CDZ74" s="26"/>
      <c r="CEA74" s="26"/>
      <c r="CEB74" s="26"/>
      <c r="CEC74" s="26"/>
      <c r="CED74" s="26"/>
      <c r="CEE74" s="26"/>
      <c r="CEF74" s="26"/>
      <c r="CEG74" s="26"/>
      <c r="CEH74" s="26"/>
      <c r="CEI74" s="26"/>
      <c r="CEJ74" s="26"/>
      <c r="CEK74" s="26"/>
      <c r="CEL74" s="26"/>
      <c r="CEM74" s="26"/>
      <c r="CEN74" s="26"/>
      <c r="CEO74" s="26"/>
      <c r="CEP74" s="26"/>
      <c r="CEQ74" s="26"/>
      <c r="CER74" s="26"/>
      <c r="CES74" s="26"/>
      <c r="CET74" s="26"/>
      <c r="CEU74" s="26"/>
      <c r="CEV74" s="26"/>
      <c r="CEW74" s="26"/>
      <c r="CEX74" s="26"/>
      <c r="CEY74" s="26"/>
      <c r="CEZ74" s="26"/>
      <c r="CFA74" s="26"/>
      <c r="CFB74" s="26"/>
      <c r="CFC74" s="26"/>
      <c r="CFD74" s="26"/>
      <c r="CFE74" s="26"/>
      <c r="CFF74" s="26"/>
      <c r="CFG74" s="26"/>
      <c r="CFH74" s="26"/>
      <c r="CFI74" s="26"/>
      <c r="CFJ74" s="26"/>
      <c r="CFK74" s="26"/>
      <c r="CFL74" s="26"/>
      <c r="CFM74" s="26"/>
      <c r="CFN74" s="26"/>
      <c r="CFO74" s="26"/>
      <c r="CFP74" s="26"/>
      <c r="CFQ74" s="26"/>
      <c r="CFR74" s="26"/>
      <c r="CFS74" s="26"/>
      <c r="CFT74" s="26"/>
      <c r="CFU74" s="26"/>
      <c r="CFV74" s="26"/>
      <c r="CFW74" s="26"/>
      <c r="CFX74" s="26"/>
      <c r="CFY74" s="26"/>
      <c r="CFZ74" s="26"/>
      <c r="CGA74" s="26"/>
      <c r="CGB74" s="26"/>
      <c r="CGC74" s="26"/>
      <c r="CGD74" s="26"/>
      <c r="CGE74" s="26"/>
      <c r="CGF74" s="26"/>
      <c r="CGG74" s="26"/>
      <c r="CGH74" s="26"/>
      <c r="CGI74" s="26"/>
      <c r="CGJ74" s="26"/>
      <c r="CGK74" s="26"/>
      <c r="CGL74" s="26"/>
      <c r="CGM74" s="26"/>
      <c r="CGN74" s="26"/>
      <c r="CGO74" s="26"/>
      <c r="CGP74" s="26"/>
      <c r="CGQ74" s="26"/>
      <c r="CGR74" s="26"/>
      <c r="CGS74" s="26"/>
      <c r="CGT74" s="26"/>
      <c r="CGU74" s="26"/>
      <c r="CGV74" s="26"/>
      <c r="CGW74" s="26"/>
      <c r="CGX74" s="26"/>
      <c r="CGY74" s="26"/>
      <c r="CGZ74" s="26"/>
      <c r="CHA74" s="26"/>
      <c r="CHB74" s="26"/>
      <c r="CHC74" s="26"/>
      <c r="CHD74" s="26"/>
      <c r="CHE74" s="26"/>
      <c r="CHF74" s="26"/>
      <c r="CHG74" s="26"/>
      <c r="CHH74" s="26"/>
      <c r="CHI74" s="26"/>
      <c r="CHJ74" s="26"/>
      <c r="CHK74" s="26"/>
      <c r="CHL74" s="26"/>
      <c r="CHM74" s="26"/>
      <c r="CHN74" s="26"/>
      <c r="CHO74" s="26"/>
      <c r="CHP74" s="26"/>
      <c r="CHQ74" s="26"/>
      <c r="CHR74" s="26"/>
      <c r="CHS74" s="26"/>
      <c r="CHT74" s="26"/>
      <c r="CHU74" s="26"/>
      <c r="CHV74" s="26"/>
      <c r="CHW74" s="26"/>
      <c r="CHX74" s="26"/>
      <c r="CHY74" s="26"/>
      <c r="CHZ74" s="26"/>
      <c r="CIA74" s="26"/>
      <c r="CIB74" s="26"/>
      <c r="CIC74" s="26"/>
      <c r="CID74" s="26"/>
      <c r="CIE74" s="26"/>
      <c r="CIF74" s="26"/>
      <c r="CIG74" s="26"/>
      <c r="CIH74" s="26"/>
      <c r="CII74" s="26"/>
      <c r="CIJ74" s="26"/>
      <c r="CIK74" s="26"/>
      <c r="CIL74" s="26"/>
      <c r="CIM74" s="26"/>
      <c r="CIN74" s="26"/>
      <c r="CIO74" s="26"/>
      <c r="CIP74" s="26"/>
      <c r="CIQ74" s="26"/>
      <c r="CIR74" s="26"/>
      <c r="CIS74" s="26"/>
      <c r="CIT74" s="26"/>
      <c r="CIU74" s="26"/>
      <c r="CIV74" s="26"/>
      <c r="CIW74" s="26"/>
      <c r="CIX74" s="26"/>
      <c r="CIY74" s="26"/>
      <c r="CIZ74" s="26"/>
      <c r="CJA74" s="26"/>
      <c r="CJB74" s="26"/>
      <c r="CJC74" s="26"/>
      <c r="CJD74" s="26"/>
      <c r="CJE74" s="26"/>
      <c r="CJF74" s="26"/>
      <c r="CJG74" s="26"/>
      <c r="CJH74" s="26"/>
      <c r="CJI74" s="26"/>
      <c r="CJJ74" s="26"/>
      <c r="CJK74" s="26"/>
      <c r="CJL74" s="26"/>
      <c r="CJM74" s="26"/>
      <c r="CJN74" s="26"/>
      <c r="CJO74" s="26"/>
      <c r="CJP74" s="26"/>
      <c r="CJQ74" s="26"/>
      <c r="CJR74" s="26"/>
      <c r="CJS74" s="26"/>
      <c r="CJT74" s="26"/>
      <c r="CJU74" s="26"/>
      <c r="CJV74" s="26"/>
      <c r="CJW74" s="26"/>
      <c r="CJX74" s="26"/>
      <c r="CJY74" s="26"/>
      <c r="CJZ74" s="26"/>
      <c r="CKA74" s="26"/>
      <c r="CKB74" s="26"/>
      <c r="CKC74" s="26"/>
      <c r="CKD74" s="26"/>
      <c r="CKE74" s="26"/>
      <c r="CKF74" s="26"/>
      <c r="CKG74" s="26"/>
      <c r="CKH74" s="26"/>
      <c r="CKI74" s="26"/>
      <c r="CKJ74" s="26"/>
      <c r="CKK74" s="26"/>
      <c r="CKL74" s="26"/>
      <c r="CKM74" s="26"/>
      <c r="CKN74" s="26"/>
      <c r="CKO74" s="26"/>
      <c r="CKP74" s="26"/>
      <c r="CKQ74" s="26"/>
      <c r="CKR74" s="26"/>
      <c r="CKS74" s="26"/>
      <c r="CKT74" s="26"/>
      <c r="CKU74" s="26"/>
      <c r="CKV74" s="26"/>
      <c r="CKW74" s="26"/>
      <c r="CKX74" s="26"/>
      <c r="CKY74" s="26"/>
      <c r="CKZ74" s="26"/>
      <c r="CLA74" s="26"/>
      <c r="CLB74" s="26"/>
      <c r="CLC74" s="26"/>
      <c r="CLD74" s="26"/>
      <c r="CLE74" s="26"/>
      <c r="CLF74" s="26"/>
      <c r="CLG74" s="26"/>
      <c r="CLH74" s="26"/>
      <c r="CLI74" s="26"/>
      <c r="CLJ74" s="26"/>
      <c r="CLK74" s="26"/>
      <c r="CLL74" s="26"/>
      <c r="CLM74" s="26"/>
      <c r="CLN74" s="26"/>
      <c r="CLO74" s="26"/>
      <c r="CLP74" s="26"/>
      <c r="CLQ74" s="26"/>
      <c r="CLR74" s="26"/>
      <c r="CLS74" s="26"/>
      <c r="CLT74" s="26"/>
      <c r="CLU74" s="26"/>
      <c r="CLV74" s="26"/>
      <c r="CLW74" s="26"/>
      <c r="CLX74" s="26"/>
      <c r="CLY74" s="26"/>
      <c r="CLZ74" s="26"/>
      <c r="CMA74" s="26"/>
      <c r="CMB74" s="26"/>
      <c r="CMC74" s="26"/>
      <c r="CMD74" s="26"/>
      <c r="CME74" s="26"/>
      <c r="CMF74" s="26"/>
      <c r="CMG74" s="26"/>
      <c r="CMH74" s="26"/>
      <c r="CMI74" s="26"/>
      <c r="CMJ74" s="26"/>
      <c r="CMK74" s="26"/>
      <c r="CML74" s="26"/>
      <c r="CMM74" s="26"/>
      <c r="CMN74" s="26"/>
      <c r="CMO74" s="26"/>
      <c r="CMP74" s="26"/>
      <c r="CMQ74" s="26"/>
      <c r="CMR74" s="26"/>
      <c r="CMS74" s="26"/>
      <c r="CMT74" s="26"/>
      <c r="CMU74" s="26"/>
      <c r="CMV74" s="26"/>
      <c r="CMW74" s="26"/>
      <c r="CMX74" s="26"/>
      <c r="CMY74" s="26"/>
      <c r="CMZ74" s="26"/>
      <c r="CNA74" s="26"/>
      <c r="CNB74" s="26"/>
      <c r="CNC74" s="26"/>
      <c r="CND74" s="26"/>
      <c r="CNE74" s="26"/>
      <c r="CNF74" s="26"/>
      <c r="CNG74" s="26"/>
      <c r="CNH74" s="26"/>
      <c r="CNI74" s="26"/>
      <c r="CNJ74" s="26"/>
      <c r="CNK74" s="26"/>
      <c r="CNL74" s="26"/>
      <c r="CNM74" s="26"/>
      <c r="CNN74" s="26"/>
      <c r="CNO74" s="26"/>
      <c r="CNP74" s="26"/>
      <c r="CNQ74" s="26"/>
      <c r="CNR74" s="26"/>
      <c r="CNS74" s="26"/>
      <c r="CNT74" s="26"/>
      <c r="CNU74" s="26"/>
      <c r="CNV74" s="26"/>
      <c r="CNW74" s="26"/>
      <c r="CNX74" s="26"/>
      <c r="CNY74" s="26"/>
      <c r="CNZ74" s="26"/>
      <c r="COA74" s="26"/>
      <c r="COB74" s="26"/>
      <c r="COC74" s="26"/>
      <c r="COD74" s="26"/>
      <c r="COE74" s="26"/>
      <c r="COF74" s="26"/>
      <c r="COG74" s="26"/>
      <c r="COH74" s="26"/>
      <c r="COI74" s="26"/>
      <c r="COJ74" s="26"/>
      <c r="COK74" s="26"/>
      <c r="COL74" s="26"/>
      <c r="COM74" s="26"/>
      <c r="CON74" s="26"/>
      <c r="COO74" s="26"/>
      <c r="COP74" s="26"/>
      <c r="COQ74" s="26"/>
      <c r="COR74" s="26"/>
      <c r="COS74" s="26"/>
      <c r="COT74" s="26"/>
      <c r="COU74" s="26"/>
      <c r="COV74" s="26"/>
      <c r="COW74" s="26"/>
      <c r="COX74" s="26"/>
      <c r="COY74" s="26"/>
      <c r="COZ74" s="26"/>
      <c r="CPA74" s="26"/>
      <c r="CPB74" s="26"/>
      <c r="CPC74" s="26"/>
      <c r="CPD74" s="26"/>
      <c r="CPE74" s="26"/>
      <c r="CPF74" s="26"/>
      <c r="CPG74" s="26"/>
      <c r="CPH74" s="26"/>
      <c r="CPI74" s="26"/>
      <c r="CPJ74" s="26"/>
      <c r="CPK74" s="26"/>
      <c r="CPL74" s="26"/>
      <c r="CPM74" s="26"/>
      <c r="CPN74" s="26"/>
      <c r="CPO74" s="26"/>
      <c r="CPP74" s="26"/>
      <c r="CPQ74" s="26"/>
      <c r="CPR74" s="26"/>
      <c r="CPS74" s="26"/>
      <c r="CPT74" s="26"/>
      <c r="CPU74" s="26"/>
      <c r="CPV74" s="26"/>
      <c r="CPW74" s="26"/>
      <c r="CPX74" s="26"/>
      <c r="CPY74" s="26"/>
      <c r="CPZ74" s="26"/>
      <c r="CQA74" s="26"/>
      <c r="CQB74" s="26"/>
      <c r="CQC74" s="26"/>
      <c r="CQD74" s="26"/>
      <c r="CQE74" s="26"/>
      <c r="CQF74" s="26"/>
      <c r="CQG74" s="26"/>
      <c r="CQH74" s="26"/>
      <c r="CQI74" s="26"/>
      <c r="CQJ74" s="26"/>
      <c r="CQK74" s="26"/>
      <c r="CQL74" s="26"/>
      <c r="CQM74" s="26"/>
      <c r="CQN74" s="26"/>
      <c r="CQO74" s="26"/>
      <c r="CQP74" s="26"/>
      <c r="CQQ74" s="26"/>
      <c r="CQR74" s="26"/>
      <c r="CQS74" s="26"/>
      <c r="CQT74" s="26"/>
      <c r="CQU74" s="26"/>
      <c r="CQV74" s="26"/>
      <c r="CQW74" s="26"/>
      <c r="CQX74" s="26"/>
      <c r="CQY74" s="26"/>
      <c r="CQZ74" s="26"/>
      <c r="CRA74" s="26"/>
      <c r="CRB74" s="26"/>
      <c r="CRC74" s="26"/>
      <c r="CRD74" s="26"/>
      <c r="CRE74" s="26"/>
      <c r="CRF74" s="26"/>
      <c r="CRG74" s="26"/>
      <c r="CRH74" s="26"/>
      <c r="CRI74" s="26"/>
      <c r="CRJ74" s="26"/>
      <c r="CRK74" s="26"/>
      <c r="CRL74" s="26"/>
      <c r="CRM74" s="26"/>
      <c r="CRN74" s="26"/>
      <c r="CRO74" s="26"/>
      <c r="CRP74" s="26"/>
      <c r="CRQ74" s="26"/>
      <c r="CRR74" s="26"/>
      <c r="CRS74" s="26"/>
      <c r="CRT74" s="26"/>
      <c r="CRU74" s="26"/>
      <c r="CRV74" s="26"/>
      <c r="CRW74" s="26"/>
      <c r="CRX74" s="26"/>
      <c r="CRY74" s="26"/>
      <c r="CRZ74" s="26"/>
      <c r="CSA74" s="26"/>
      <c r="CSB74" s="26"/>
      <c r="CSC74" s="26"/>
      <c r="CSD74" s="26"/>
      <c r="CSE74" s="26"/>
      <c r="CSF74" s="26"/>
      <c r="CSG74" s="26"/>
      <c r="CSH74" s="26"/>
      <c r="CSI74" s="26"/>
      <c r="CSJ74" s="26"/>
      <c r="CSK74" s="26"/>
      <c r="CSL74" s="26"/>
      <c r="CSM74" s="26"/>
      <c r="CSN74" s="26"/>
      <c r="CSO74" s="26"/>
      <c r="CSP74" s="26"/>
      <c r="CSQ74" s="26"/>
      <c r="CSR74" s="26"/>
      <c r="CSS74" s="26"/>
      <c r="CST74" s="26"/>
      <c r="CSU74" s="26"/>
      <c r="CSV74" s="26"/>
      <c r="CSW74" s="26"/>
      <c r="CSX74" s="26"/>
      <c r="CSY74" s="26"/>
      <c r="CSZ74" s="26"/>
      <c r="CTA74" s="26"/>
      <c r="CTB74" s="26"/>
      <c r="CTC74" s="26"/>
      <c r="CTD74" s="26"/>
      <c r="CTE74" s="26"/>
      <c r="CTF74" s="26"/>
      <c r="CTG74" s="26"/>
      <c r="CTH74" s="26"/>
      <c r="CTI74" s="26"/>
      <c r="CTJ74" s="26"/>
      <c r="CTK74" s="26"/>
      <c r="CTL74" s="26"/>
      <c r="CTM74" s="26"/>
      <c r="CTN74" s="26"/>
      <c r="CTO74" s="26"/>
      <c r="CTP74" s="26"/>
      <c r="CTQ74" s="26"/>
      <c r="CTR74" s="26"/>
      <c r="CTS74" s="26"/>
      <c r="CTT74" s="26"/>
      <c r="CTU74" s="26"/>
      <c r="CTV74" s="26"/>
      <c r="CTW74" s="26"/>
      <c r="CTX74" s="26"/>
      <c r="CTY74" s="26"/>
      <c r="CTZ74" s="26"/>
      <c r="CUA74" s="26"/>
      <c r="CUB74" s="26"/>
      <c r="CUC74" s="26"/>
      <c r="CUD74" s="26"/>
      <c r="CUE74" s="26"/>
      <c r="CUF74" s="26"/>
      <c r="CUG74" s="26"/>
      <c r="CUH74" s="26"/>
      <c r="CUI74" s="26"/>
      <c r="CUJ74" s="26"/>
      <c r="CUK74" s="26"/>
      <c r="CUL74" s="26"/>
      <c r="CUM74" s="26"/>
      <c r="CUN74" s="26"/>
      <c r="CUO74" s="26"/>
      <c r="CUP74" s="26"/>
      <c r="CUQ74" s="26"/>
      <c r="CUR74" s="26"/>
      <c r="CUS74" s="26"/>
      <c r="CUT74" s="26"/>
      <c r="CUU74" s="26"/>
      <c r="CUV74" s="26"/>
      <c r="CUW74" s="26"/>
      <c r="CUX74" s="26"/>
      <c r="CUY74" s="26"/>
      <c r="CUZ74" s="26"/>
      <c r="CVA74" s="26"/>
      <c r="CVB74" s="26"/>
      <c r="CVC74" s="26"/>
      <c r="CVD74" s="26"/>
      <c r="CVE74" s="26"/>
      <c r="CVF74" s="26"/>
      <c r="CVG74" s="26"/>
      <c r="CVH74" s="26"/>
      <c r="CVI74" s="26"/>
      <c r="CVJ74" s="26"/>
      <c r="CVK74" s="26"/>
      <c r="CVL74" s="26"/>
      <c r="CVM74" s="26"/>
      <c r="CVN74" s="26"/>
      <c r="CVO74" s="26"/>
      <c r="CVP74" s="26"/>
      <c r="CVQ74" s="26"/>
      <c r="CVR74" s="26"/>
      <c r="CVS74" s="26"/>
      <c r="CVT74" s="26"/>
      <c r="CVU74" s="26"/>
      <c r="CVV74" s="26"/>
      <c r="CVW74" s="26"/>
      <c r="CVX74" s="26"/>
      <c r="CVY74" s="26"/>
      <c r="CVZ74" s="26"/>
      <c r="CWA74" s="26"/>
      <c r="CWB74" s="26"/>
      <c r="CWC74" s="26"/>
      <c r="CWD74" s="26"/>
      <c r="CWE74" s="26"/>
      <c r="CWF74" s="26"/>
      <c r="CWG74" s="26"/>
      <c r="CWH74" s="26"/>
      <c r="CWI74" s="26"/>
      <c r="CWJ74" s="26"/>
      <c r="CWK74" s="26"/>
      <c r="CWL74" s="26"/>
      <c r="CWM74" s="26"/>
      <c r="CWN74" s="26"/>
      <c r="CWO74" s="26"/>
      <c r="CWP74" s="26"/>
      <c r="CWQ74" s="26"/>
      <c r="CWR74" s="26"/>
      <c r="CWS74" s="26"/>
      <c r="CWT74" s="26"/>
      <c r="CWU74" s="26"/>
      <c r="CWV74" s="26"/>
      <c r="CWW74" s="26"/>
      <c r="CWX74" s="26"/>
      <c r="CWY74" s="26"/>
      <c r="CWZ74" s="26"/>
      <c r="CXA74" s="26"/>
      <c r="CXB74" s="26"/>
      <c r="CXC74" s="26"/>
      <c r="CXD74" s="26"/>
      <c r="CXE74" s="26"/>
      <c r="CXF74" s="26"/>
      <c r="CXG74" s="26"/>
      <c r="CXH74" s="26"/>
      <c r="CXI74" s="26"/>
      <c r="CXJ74" s="26"/>
      <c r="CXK74" s="26"/>
      <c r="CXL74" s="26"/>
      <c r="CXM74" s="26"/>
      <c r="CXN74" s="26"/>
      <c r="CXO74" s="26"/>
      <c r="CXP74" s="26"/>
      <c r="CXQ74" s="26"/>
      <c r="CXR74" s="26"/>
      <c r="CXS74" s="26"/>
      <c r="CXT74" s="26"/>
      <c r="CXU74" s="26"/>
      <c r="CXV74" s="26"/>
      <c r="CXW74" s="26"/>
      <c r="CXX74" s="26"/>
      <c r="CXY74" s="26"/>
      <c r="CXZ74" s="26"/>
      <c r="CYA74" s="26"/>
      <c r="CYB74" s="26"/>
      <c r="CYC74" s="26"/>
      <c r="CYD74" s="26"/>
      <c r="CYE74" s="26"/>
      <c r="CYF74" s="26"/>
      <c r="CYG74" s="26"/>
      <c r="CYH74" s="26"/>
      <c r="CYI74" s="26"/>
      <c r="CYJ74" s="26"/>
      <c r="CYK74" s="26"/>
      <c r="CYL74" s="26"/>
      <c r="CYM74" s="26"/>
      <c r="CYN74" s="26"/>
      <c r="CYO74" s="26"/>
      <c r="CYP74" s="26"/>
      <c r="CYQ74" s="26"/>
      <c r="CYR74" s="26"/>
      <c r="CYS74" s="26"/>
      <c r="CYT74" s="26"/>
      <c r="CYU74" s="26"/>
      <c r="CYV74" s="26"/>
      <c r="CYW74" s="26"/>
      <c r="CYX74" s="26"/>
      <c r="CYY74" s="26"/>
      <c r="CYZ74" s="26"/>
      <c r="CZA74" s="26"/>
      <c r="CZB74" s="26"/>
      <c r="CZC74" s="26"/>
      <c r="CZD74" s="26"/>
      <c r="CZE74" s="26"/>
      <c r="CZF74" s="26"/>
      <c r="CZG74" s="26"/>
      <c r="CZH74" s="26"/>
      <c r="CZI74" s="26"/>
      <c r="CZJ74" s="26"/>
      <c r="CZK74" s="26"/>
      <c r="CZL74" s="26"/>
      <c r="CZM74" s="26"/>
      <c r="CZN74" s="26"/>
      <c r="CZO74" s="26"/>
      <c r="CZP74" s="26"/>
      <c r="CZQ74" s="26"/>
      <c r="CZR74" s="26"/>
      <c r="CZS74" s="26"/>
      <c r="CZT74" s="26"/>
      <c r="CZU74" s="26"/>
      <c r="CZV74" s="26"/>
      <c r="CZW74" s="26"/>
      <c r="CZX74" s="26"/>
      <c r="CZY74" s="26"/>
      <c r="CZZ74" s="26"/>
      <c r="DAA74" s="26"/>
      <c r="DAB74" s="26"/>
      <c r="DAC74" s="26"/>
      <c r="DAD74" s="26"/>
      <c r="DAE74" s="26"/>
      <c r="DAF74" s="26"/>
      <c r="DAG74" s="26"/>
      <c r="DAH74" s="26"/>
      <c r="DAI74" s="26"/>
      <c r="DAJ74" s="26"/>
      <c r="DAK74" s="26"/>
      <c r="DAL74" s="26"/>
      <c r="DAM74" s="26"/>
      <c r="DAN74" s="26"/>
      <c r="DAO74" s="26"/>
      <c r="DAP74" s="26"/>
      <c r="DAQ74" s="26"/>
      <c r="DAR74" s="26"/>
      <c r="DAS74" s="26"/>
      <c r="DAT74" s="26"/>
      <c r="DAU74" s="26"/>
      <c r="DAV74" s="26"/>
      <c r="DAW74" s="26"/>
      <c r="DAX74" s="26"/>
      <c r="DAY74" s="26"/>
      <c r="DAZ74" s="26"/>
      <c r="DBA74" s="26"/>
      <c r="DBB74" s="26"/>
      <c r="DBC74" s="26"/>
      <c r="DBD74" s="26"/>
      <c r="DBE74" s="26"/>
      <c r="DBF74" s="26"/>
      <c r="DBG74" s="26"/>
      <c r="DBH74" s="26"/>
      <c r="DBI74" s="26"/>
      <c r="DBJ74" s="26"/>
      <c r="DBK74" s="26"/>
      <c r="DBL74" s="26"/>
      <c r="DBM74" s="26"/>
      <c r="DBN74" s="26"/>
      <c r="DBO74" s="26"/>
      <c r="DBP74" s="26"/>
      <c r="DBQ74" s="26"/>
      <c r="DBR74" s="26"/>
      <c r="DBS74" s="26"/>
      <c r="DBT74" s="26"/>
      <c r="DBU74" s="26"/>
      <c r="DBV74" s="26"/>
      <c r="DBW74" s="26"/>
      <c r="DBX74" s="26"/>
      <c r="DBY74" s="26"/>
      <c r="DBZ74" s="26"/>
      <c r="DCA74" s="26"/>
      <c r="DCB74" s="26"/>
      <c r="DCC74" s="26"/>
      <c r="DCD74" s="26"/>
      <c r="DCE74" s="26"/>
      <c r="DCF74" s="26"/>
      <c r="DCG74" s="26"/>
      <c r="DCH74" s="26"/>
      <c r="DCI74" s="26"/>
      <c r="DCJ74" s="26"/>
      <c r="DCK74" s="26"/>
      <c r="DCL74" s="26"/>
      <c r="DCM74" s="26"/>
      <c r="DCN74" s="26"/>
      <c r="DCO74" s="26"/>
      <c r="DCP74" s="26"/>
      <c r="DCQ74" s="26"/>
      <c r="DCR74" s="26"/>
      <c r="DCS74" s="26"/>
      <c r="DCT74" s="26"/>
      <c r="DCU74" s="26"/>
      <c r="DCV74" s="26"/>
      <c r="DCW74" s="26"/>
      <c r="DCX74" s="26"/>
      <c r="DCY74" s="26"/>
      <c r="DCZ74" s="26"/>
      <c r="DDA74" s="26"/>
      <c r="DDB74" s="26"/>
      <c r="DDC74" s="26"/>
      <c r="DDD74" s="26"/>
      <c r="DDE74" s="26"/>
      <c r="DDF74" s="26"/>
      <c r="DDG74" s="26"/>
      <c r="DDH74" s="26"/>
      <c r="DDI74" s="26"/>
      <c r="DDJ74" s="26"/>
      <c r="DDK74" s="26"/>
      <c r="DDL74" s="26"/>
      <c r="DDM74" s="26"/>
      <c r="DDN74" s="26"/>
      <c r="DDO74" s="26"/>
      <c r="DDP74" s="26"/>
      <c r="DDQ74" s="26"/>
      <c r="DDR74" s="26"/>
      <c r="DDS74" s="26"/>
      <c r="DDT74" s="26"/>
      <c r="DDU74" s="26"/>
      <c r="DDV74" s="26"/>
      <c r="DDW74" s="26"/>
      <c r="DDX74" s="26"/>
      <c r="DDY74" s="26"/>
      <c r="DDZ74" s="26"/>
      <c r="DEA74" s="26"/>
      <c r="DEB74" s="26"/>
      <c r="DEC74" s="26"/>
      <c r="DED74" s="26"/>
      <c r="DEE74" s="26"/>
      <c r="DEF74" s="26"/>
      <c r="DEG74" s="26"/>
      <c r="DEH74" s="26"/>
      <c r="DEI74" s="26"/>
      <c r="DEJ74" s="26"/>
      <c r="DEK74" s="26"/>
      <c r="DEL74" s="26"/>
      <c r="DEM74" s="26"/>
      <c r="DEN74" s="26"/>
      <c r="DEO74" s="26"/>
      <c r="DEP74" s="26"/>
      <c r="DEQ74" s="26"/>
      <c r="DER74" s="26"/>
      <c r="DES74" s="26"/>
      <c r="DET74" s="26"/>
      <c r="DEU74" s="26"/>
      <c r="DEV74" s="26"/>
      <c r="DEW74" s="26"/>
      <c r="DEX74" s="26"/>
      <c r="DEY74" s="26"/>
      <c r="DEZ74" s="26"/>
      <c r="DFA74" s="26"/>
      <c r="DFB74" s="26"/>
      <c r="DFC74" s="26"/>
      <c r="DFD74" s="26"/>
      <c r="DFE74" s="26"/>
      <c r="DFF74" s="26"/>
      <c r="DFG74" s="26"/>
      <c r="DFH74" s="26"/>
      <c r="DFI74" s="26"/>
      <c r="DFJ74" s="26"/>
      <c r="DFK74" s="26"/>
      <c r="DFL74" s="26"/>
      <c r="DFM74" s="26"/>
      <c r="DFN74" s="26"/>
      <c r="DFO74" s="26"/>
      <c r="DFP74" s="26"/>
      <c r="DFQ74" s="26"/>
      <c r="DFR74" s="26"/>
      <c r="DFS74" s="26"/>
      <c r="DFT74" s="26"/>
      <c r="DFU74" s="26"/>
      <c r="DFV74" s="26"/>
      <c r="DFW74" s="26"/>
      <c r="DFX74" s="26"/>
      <c r="DFY74" s="26"/>
      <c r="DFZ74" s="26"/>
      <c r="DGA74" s="26"/>
      <c r="DGB74" s="26"/>
      <c r="DGC74" s="26"/>
      <c r="DGD74" s="26"/>
      <c r="DGE74" s="26"/>
      <c r="DGF74" s="26"/>
      <c r="DGG74" s="26"/>
      <c r="DGH74" s="26"/>
      <c r="DGI74" s="26"/>
      <c r="DGJ74" s="26"/>
      <c r="DGK74" s="26"/>
      <c r="DGL74" s="26"/>
      <c r="DGM74" s="26"/>
      <c r="DGN74" s="26"/>
      <c r="DGO74" s="26"/>
      <c r="DGP74" s="26"/>
      <c r="DGQ74" s="26"/>
      <c r="DGR74" s="26"/>
      <c r="DGS74" s="26"/>
      <c r="DGT74" s="26"/>
      <c r="DGU74" s="26"/>
      <c r="DGV74" s="26"/>
      <c r="DGW74" s="26"/>
      <c r="DGX74" s="26"/>
      <c r="DGY74" s="26"/>
      <c r="DGZ74" s="26"/>
      <c r="DHA74" s="26"/>
      <c r="DHB74" s="26"/>
      <c r="DHC74" s="26"/>
      <c r="DHD74" s="26"/>
      <c r="DHE74" s="26"/>
      <c r="DHF74" s="26"/>
      <c r="DHG74" s="26"/>
      <c r="DHH74" s="26"/>
      <c r="DHI74" s="26"/>
      <c r="DHJ74" s="26"/>
      <c r="DHK74" s="26"/>
      <c r="DHL74" s="26"/>
      <c r="DHM74" s="26"/>
      <c r="DHN74" s="26"/>
      <c r="DHO74" s="26"/>
      <c r="DHP74" s="26"/>
      <c r="DHQ74" s="26"/>
      <c r="DHR74" s="26"/>
      <c r="DHS74" s="26"/>
      <c r="DHT74" s="26"/>
      <c r="DHU74" s="26"/>
      <c r="DHV74" s="26"/>
      <c r="DHW74" s="26"/>
      <c r="DHX74" s="26"/>
      <c r="DHY74" s="26"/>
      <c r="DHZ74" s="26"/>
      <c r="DIA74" s="26"/>
      <c r="DIB74" s="26"/>
      <c r="DIC74" s="26"/>
      <c r="DID74" s="26"/>
      <c r="DIE74" s="26"/>
      <c r="DIF74" s="26"/>
      <c r="DIG74" s="26"/>
      <c r="DIH74" s="26"/>
      <c r="DII74" s="26"/>
      <c r="DIJ74" s="26"/>
      <c r="DIK74" s="26"/>
      <c r="DIL74" s="26"/>
      <c r="DIM74" s="26"/>
      <c r="DIN74" s="26"/>
      <c r="DIO74" s="26"/>
      <c r="DIP74" s="26"/>
      <c r="DIQ74" s="26"/>
      <c r="DIR74" s="26"/>
      <c r="DIS74" s="26"/>
      <c r="DIT74" s="26"/>
      <c r="DIU74" s="26"/>
      <c r="DIV74" s="26"/>
      <c r="DIW74" s="26"/>
      <c r="DIX74" s="26"/>
      <c r="DIY74" s="26"/>
      <c r="DIZ74" s="26"/>
      <c r="DJA74" s="26"/>
      <c r="DJB74" s="26"/>
      <c r="DJC74" s="26"/>
      <c r="DJD74" s="26"/>
      <c r="DJE74" s="26"/>
      <c r="DJF74" s="26"/>
      <c r="DJG74" s="26"/>
      <c r="DJH74" s="26"/>
      <c r="DJI74" s="26"/>
      <c r="DJJ74" s="26"/>
      <c r="DJK74" s="26"/>
      <c r="DJL74" s="26"/>
      <c r="DJM74" s="26"/>
      <c r="DJN74" s="26"/>
      <c r="DJO74" s="26"/>
      <c r="DJP74" s="26"/>
      <c r="DJQ74" s="26"/>
      <c r="DJR74" s="26"/>
      <c r="DJS74" s="26"/>
      <c r="DJT74" s="26"/>
      <c r="DJU74" s="26"/>
      <c r="DJV74" s="26"/>
      <c r="DJW74" s="26"/>
      <c r="DJX74" s="26"/>
      <c r="DJY74" s="26"/>
      <c r="DJZ74" s="26"/>
      <c r="DKA74" s="26"/>
      <c r="DKB74" s="26"/>
      <c r="DKC74" s="26"/>
      <c r="DKD74" s="26"/>
      <c r="DKE74" s="26"/>
      <c r="DKF74" s="26"/>
      <c r="DKG74" s="26"/>
      <c r="DKH74" s="26"/>
      <c r="DKI74" s="26"/>
      <c r="DKJ74" s="26"/>
      <c r="DKK74" s="26"/>
      <c r="DKL74" s="26"/>
      <c r="DKM74" s="26"/>
      <c r="DKN74" s="26"/>
      <c r="DKO74" s="26"/>
      <c r="DKP74" s="26"/>
      <c r="DKQ74" s="26"/>
      <c r="DKR74" s="26"/>
      <c r="DKS74" s="26"/>
      <c r="DKT74" s="26"/>
      <c r="DKU74" s="26"/>
      <c r="DKV74" s="26"/>
      <c r="DKW74" s="26"/>
      <c r="DKX74" s="26"/>
      <c r="DKY74" s="26"/>
      <c r="DKZ74" s="26"/>
      <c r="DLA74" s="26"/>
      <c r="DLB74" s="26"/>
      <c r="DLC74" s="26"/>
      <c r="DLD74" s="26"/>
      <c r="DLE74" s="26"/>
      <c r="DLF74" s="26"/>
      <c r="DLG74" s="26"/>
      <c r="DLH74" s="26"/>
      <c r="DLI74" s="26"/>
      <c r="DLJ74" s="26"/>
      <c r="DLK74" s="26"/>
      <c r="DLL74" s="26"/>
      <c r="DLM74" s="26"/>
      <c r="DLN74" s="26"/>
      <c r="DLO74" s="26"/>
      <c r="DLP74" s="26"/>
      <c r="DLQ74" s="26"/>
      <c r="DLR74" s="26"/>
      <c r="DLS74" s="26"/>
      <c r="DLT74" s="26"/>
      <c r="DLU74" s="26"/>
      <c r="DLV74" s="26"/>
      <c r="DLW74" s="26"/>
      <c r="DLX74" s="26"/>
      <c r="DLY74" s="26"/>
      <c r="DLZ74" s="26"/>
      <c r="DMA74" s="26"/>
      <c r="DMB74" s="26"/>
      <c r="DMC74" s="26"/>
      <c r="DMD74" s="26"/>
      <c r="DME74" s="26"/>
      <c r="DMF74" s="26"/>
      <c r="DMG74" s="26"/>
      <c r="DMH74" s="26"/>
      <c r="DMI74" s="26"/>
      <c r="DMJ74" s="26"/>
      <c r="DMK74" s="26"/>
      <c r="DML74" s="26"/>
      <c r="DMM74" s="26"/>
      <c r="DMN74" s="26"/>
      <c r="DMO74" s="26"/>
      <c r="DMP74" s="26"/>
      <c r="DMQ74" s="26"/>
      <c r="DMR74" s="26"/>
      <c r="DMS74" s="26"/>
      <c r="DMT74" s="26"/>
      <c r="DMU74" s="26"/>
      <c r="DMV74" s="26"/>
      <c r="DMW74" s="26"/>
      <c r="DMX74" s="26"/>
      <c r="DMY74" s="26"/>
      <c r="DMZ74" s="26"/>
      <c r="DNA74" s="26"/>
      <c r="DNB74" s="26"/>
      <c r="DNC74" s="26"/>
      <c r="DND74" s="26"/>
      <c r="DNE74" s="26"/>
      <c r="DNF74" s="26"/>
      <c r="DNG74" s="26"/>
      <c r="DNH74" s="26"/>
      <c r="DNI74" s="26"/>
      <c r="DNJ74" s="26"/>
      <c r="DNK74" s="26"/>
      <c r="DNL74" s="26"/>
      <c r="DNM74" s="26"/>
      <c r="DNN74" s="26"/>
      <c r="DNO74" s="26"/>
      <c r="DNP74" s="26"/>
      <c r="DNQ74" s="26"/>
      <c r="DNR74" s="26"/>
      <c r="DNS74" s="26"/>
      <c r="DNT74" s="26"/>
      <c r="DNU74" s="26"/>
      <c r="DNV74" s="26"/>
      <c r="DNW74" s="26"/>
      <c r="DNX74" s="26"/>
      <c r="DNY74" s="26"/>
      <c r="DNZ74" s="26"/>
      <c r="DOA74" s="26"/>
      <c r="DOB74" s="26"/>
      <c r="DOC74" s="26"/>
      <c r="DOD74" s="26"/>
      <c r="DOE74" s="26"/>
      <c r="DOF74" s="26"/>
      <c r="DOG74" s="26"/>
      <c r="DOH74" s="26"/>
      <c r="DOI74" s="26"/>
      <c r="DOJ74" s="26"/>
      <c r="DOK74" s="26"/>
      <c r="DOL74" s="26"/>
      <c r="DOM74" s="26"/>
      <c r="DON74" s="26"/>
      <c r="DOO74" s="26"/>
      <c r="DOP74" s="26"/>
      <c r="DOQ74" s="26"/>
      <c r="DOR74" s="26"/>
      <c r="DOS74" s="26"/>
      <c r="DOT74" s="26"/>
      <c r="DOU74" s="26"/>
      <c r="DOV74" s="26"/>
      <c r="DOW74" s="26"/>
      <c r="DOX74" s="26"/>
      <c r="DOY74" s="26"/>
      <c r="DOZ74" s="26"/>
      <c r="DPA74" s="26"/>
      <c r="DPB74" s="26"/>
      <c r="DPC74" s="26"/>
      <c r="DPD74" s="26"/>
      <c r="DPE74" s="26"/>
      <c r="DPF74" s="26"/>
      <c r="DPG74" s="26"/>
      <c r="DPH74" s="26"/>
      <c r="DPI74" s="26"/>
      <c r="DPJ74" s="26"/>
      <c r="DPK74" s="26"/>
      <c r="DPL74" s="26"/>
      <c r="DPM74" s="26"/>
      <c r="DPN74" s="26"/>
      <c r="DPO74" s="26"/>
      <c r="DPP74" s="26"/>
      <c r="DPQ74" s="26"/>
      <c r="DPR74" s="26"/>
      <c r="DPS74" s="26"/>
      <c r="DPT74" s="26"/>
      <c r="DPU74" s="26"/>
      <c r="DPV74" s="26"/>
      <c r="DPW74" s="26"/>
      <c r="DPX74" s="26"/>
      <c r="DPY74" s="26"/>
      <c r="DPZ74" s="26"/>
      <c r="DQA74" s="26"/>
      <c r="DQB74" s="26"/>
      <c r="DQC74" s="26"/>
      <c r="DQD74" s="26"/>
      <c r="DQE74" s="26"/>
      <c r="DQF74" s="26"/>
      <c r="DQG74" s="26"/>
      <c r="DQH74" s="26"/>
      <c r="DQI74" s="26"/>
      <c r="DQJ74" s="26"/>
      <c r="DQK74" s="26"/>
      <c r="DQL74" s="26"/>
      <c r="DQM74" s="26"/>
      <c r="DQN74" s="26"/>
      <c r="DQO74" s="26"/>
      <c r="DQP74" s="26"/>
      <c r="DQQ74" s="26"/>
      <c r="DQR74" s="26"/>
      <c r="DQS74" s="26"/>
      <c r="DQT74" s="26"/>
      <c r="DQU74" s="26"/>
      <c r="DQV74" s="26"/>
      <c r="DQW74" s="26"/>
      <c r="DQX74" s="26"/>
      <c r="DQY74" s="26"/>
      <c r="DQZ74" s="26"/>
      <c r="DRA74" s="26"/>
      <c r="DRB74" s="26"/>
      <c r="DRC74" s="26"/>
      <c r="DRD74" s="26"/>
      <c r="DRE74" s="26"/>
      <c r="DRF74" s="26"/>
      <c r="DRG74" s="26"/>
      <c r="DRH74" s="26"/>
      <c r="DRI74" s="26"/>
      <c r="DRJ74" s="26"/>
      <c r="DRK74" s="26"/>
      <c r="DRL74" s="26"/>
      <c r="DRM74" s="26"/>
      <c r="DRN74" s="26"/>
      <c r="DRO74" s="26"/>
      <c r="DRP74" s="26"/>
      <c r="DRQ74" s="26"/>
      <c r="DRR74" s="26"/>
      <c r="DRS74" s="26"/>
      <c r="DRT74" s="26"/>
      <c r="DRU74" s="26"/>
      <c r="DRV74" s="26"/>
      <c r="DRW74" s="26"/>
      <c r="DRX74" s="26"/>
      <c r="DRY74" s="26"/>
      <c r="DRZ74" s="26"/>
      <c r="DSA74" s="26"/>
      <c r="DSB74" s="26"/>
      <c r="DSC74" s="26"/>
      <c r="DSD74" s="26"/>
      <c r="DSE74" s="26"/>
      <c r="DSF74" s="26"/>
      <c r="DSG74" s="26"/>
      <c r="DSH74" s="26"/>
      <c r="DSI74" s="26"/>
      <c r="DSJ74" s="26"/>
      <c r="DSK74" s="26"/>
      <c r="DSL74" s="26"/>
      <c r="DSM74" s="26"/>
      <c r="DSN74" s="26"/>
      <c r="DSO74" s="26"/>
      <c r="DSP74" s="26"/>
      <c r="DSQ74" s="26"/>
      <c r="DSR74" s="26"/>
      <c r="DSS74" s="26"/>
      <c r="DST74" s="26"/>
      <c r="DSU74" s="26"/>
      <c r="DSV74" s="26"/>
      <c r="DSW74" s="26"/>
      <c r="DSX74" s="26"/>
      <c r="DSY74" s="26"/>
      <c r="DSZ74" s="26"/>
      <c r="DTA74" s="26"/>
      <c r="DTB74" s="26"/>
      <c r="DTC74" s="26"/>
      <c r="DTD74" s="26"/>
      <c r="DTE74" s="26"/>
      <c r="DTF74" s="26"/>
      <c r="DTG74" s="26"/>
      <c r="DTH74" s="26"/>
      <c r="DTI74" s="26"/>
      <c r="DTJ74" s="26"/>
      <c r="DTK74" s="26"/>
      <c r="DTL74" s="26"/>
      <c r="DTM74" s="26"/>
      <c r="DTN74" s="26"/>
      <c r="DTO74" s="26"/>
      <c r="DTP74" s="26"/>
      <c r="DTQ74" s="26"/>
      <c r="DTR74" s="26"/>
      <c r="DTS74" s="26"/>
      <c r="DTT74" s="26"/>
      <c r="DTU74" s="26"/>
      <c r="DTV74" s="26"/>
      <c r="DTW74" s="26"/>
      <c r="DTX74" s="26"/>
      <c r="DTY74" s="26"/>
      <c r="DTZ74" s="26"/>
      <c r="DUA74" s="26"/>
      <c r="DUB74" s="26"/>
      <c r="DUC74" s="26"/>
      <c r="DUD74" s="26"/>
      <c r="DUE74" s="26"/>
      <c r="DUF74" s="26"/>
      <c r="DUG74" s="26"/>
      <c r="DUH74" s="26"/>
      <c r="DUI74" s="26"/>
      <c r="DUJ74" s="26"/>
      <c r="DUK74" s="26"/>
      <c r="DUL74" s="26"/>
      <c r="DUM74" s="26"/>
      <c r="DUN74" s="26"/>
      <c r="DUO74" s="26"/>
      <c r="DUP74" s="26"/>
      <c r="DUQ74" s="26"/>
      <c r="DUR74" s="26"/>
      <c r="DUS74" s="26"/>
      <c r="DUT74" s="26"/>
      <c r="DUU74" s="26"/>
      <c r="DUV74" s="26"/>
      <c r="DUW74" s="26"/>
      <c r="DUX74" s="26"/>
      <c r="DUY74" s="26"/>
      <c r="DUZ74" s="26"/>
      <c r="DVA74" s="26"/>
      <c r="DVB74" s="26"/>
      <c r="DVC74" s="26"/>
      <c r="DVD74" s="26"/>
      <c r="DVE74" s="26"/>
      <c r="DVF74" s="26"/>
      <c r="DVG74" s="26"/>
      <c r="DVH74" s="26"/>
      <c r="DVI74" s="26"/>
      <c r="DVJ74" s="26"/>
      <c r="DVK74" s="26"/>
      <c r="DVL74" s="26"/>
      <c r="DVM74" s="26"/>
      <c r="DVN74" s="26"/>
      <c r="DVO74" s="26"/>
      <c r="DVP74" s="26"/>
      <c r="DVQ74" s="26"/>
      <c r="DVR74" s="26"/>
      <c r="DVS74" s="26"/>
      <c r="DVT74" s="26"/>
      <c r="DVU74" s="26"/>
      <c r="DVV74" s="26"/>
      <c r="DVW74" s="26"/>
      <c r="DVX74" s="26"/>
      <c r="DVY74" s="26"/>
      <c r="DVZ74" s="26"/>
      <c r="DWA74" s="26"/>
      <c r="DWB74" s="26"/>
      <c r="DWC74" s="26"/>
      <c r="DWD74" s="26"/>
      <c r="DWE74" s="26"/>
      <c r="DWF74" s="26"/>
      <c r="DWG74" s="26"/>
      <c r="DWH74" s="26"/>
      <c r="DWI74" s="26"/>
      <c r="DWJ74" s="26"/>
      <c r="DWK74" s="26"/>
      <c r="DWL74" s="26"/>
      <c r="DWM74" s="26"/>
      <c r="DWN74" s="26"/>
      <c r="DWO74" s="26"/>
      <c r="DWP74" s="26"/>
      <c r="DWQ74" s="26"/>
      <c r="DWR74" s="26"/>
      <c r="DWS74" s="26"/>
      <c r="DWT74" s="26"/>
      <c r="DWU74" s="26"/>
      <c r="DWV74" s="26"/>
      <c r="DWW74" s="26"/>
      <c r="DWX74" s="26"/>
      <c r="DWY74" s="26"/>
      <c r="DWZ74" s="26"/>
      <c r="DXA74" s="26"/>
      <c r="DXB74" s="26"/>
      <c r="DXC74" s="26"/>
      <c r="DXD74" s="26"/>
      <c r="DXE74" s="26"/>
      <c r="DXF74" s="26"/>
      <c r="DXG74" s="26"/>
      <c r="DXH74" s="26"/>
      <c r="DXI74" s="26"/>
      <c r="DXJ74" s="26"/>
      <c r="DXK74" s="26"/>
      <c r="DXL74" s="26"/>
      <c r="DXM74" s="26"/>
      <c r="DXN74" s="26"/>
      <c r="DXO74" s="26"/>
      <c r="DXP74" s="26"/>
      <c r="DXQ74" s="26"/>
      <c r="DXR74" s="26"/>
      <c r="DXS74" s="26"/>
      <c r="DXT74" s="26"/>
      <c r="DXU74" s="26"/>
      <c r="DXV74" s="26"/>
      <c r="DXW74" s="26"/>
      <c r="DXX74" s="26"/>
      <c r="DXY74" s="26"/>
      <c r="DXZ74" s="26"/>
      <c r="DYA74" s="26"/>
      <c r="DYB74" s="26"/>
      <c r="DYC74" s="26"/>
      <c r="DYD74" s="26"/>
      <c r="DYE74" s="26"/>
      <c r="DYF74" s="26"/>
      <c r="DYG74" s="26"/>
      <c r="DYH74" s="26"/>
      <c r="DYI74" s="26"/>
      <c r="DYJ74" s="26"/>
      <c r="DYK74" s="26"/>
      <c r="DYL74" s="26"/>
      <c r="DYM74" s="26"/>
      <c r="DYN74" s="26"/>
      <c r="DYO74" s="26"/>
      <c r="DYP74" s="26"/>
      <c r="DYQ74" s="26"/>
      <c r="DYR74" s="26"/>
      <c r="DYS74" s="26"/>
      <c r="DYT74" s="26"/>
      <c r="DYU74" s="26"/>
      <c r="DYV74" s="26"/>
      <c r="DYW74" s="26"/>
      <c r="DYX74" s="26"/>
      <c r="DYY74" s="26"/>
      <c r="DYZ74" s="26"/>
      <c r="DZA74" s="26"/>
      <c r="DZB74" s="26"/>
      <c r="DZC74" s="26"/>
      <c r="DZD74" s="26"/>
      <c r="DZE74" s="26"/>
      <c r="DZF74" s="26"/>
      <c r="DZG74" s="26"/>
      <c r="DZH74" s="26"/>
      <c r="DZI74" s="26"/>
      <c r="DZJ74" s="26"/>
      <c r="DZK74" s="26"/>
      <c r="DZL74" s="26"/>
      <c r="DZM74" s="26"/>
      <c r="DZN74" s="26"/>
      <c r="DZO74" s="26"/>
      <c r="DZP74" s="26"/>
      <c r="DZQ74" s="26"/>
      <c r="DZR74" s="26"/>
      <c r="DZS74" s="26"/>
      <c r="DZT74" s="26"/>
      <c r="DZU74" s="26"/>
      <c r="DZV74" s="26"/>
      <c r="DZW74" s="26"/>
      <c r="DZX74" s="26"/>
      <c r="DZY74" s="26"/>
      <c r="DZZ74" s="26"/>
      <c r="EAA74" s="26"/>
      <c r="EAB74" s="26"/>
      <c r="EAC74" s="26"/>
      <c r="EAD74" s="26"/>
      <c r="EAE74" s="26"/>
      <c r="EAF74" s="26"/>
      <c r="EAG74" s="26"/>
      <c r="EAH74" s="26"/>
      <c r="EAI74" s="26"/>
      <c r="EAJ74" s="26"/>
      <c r="EAK74" s="26"/>
      <c r="EAL74" s="26"/>
      <c r="EAM74" s="26"/>
      <c r="EAN74" s="26"/>
      <c r="EAO74" s="26"/>
      <c r="EAP74" s="26"/>
      <c r="EAQ74" s="26"/>
      <c r="EAR74" s="26"/>
      <c r="EAS74" s="26"/>
      <c r="EAT74" s="26"/>
      <c r="EAU74" s="26"/>
      <c r="EAV74" s="26"/>
      <c r="EAW74" s="26"/>
      <c r="EAX74" s="26"/>
      <c r="EAY74" s="26"/>
      <c r="EAZ74" s="26"/>
      <c r="EBA74" s="26"/>
      <c r="EBB74" s="26"/>
      <c r="EBC74" s="26"/>
      <c r="EBD74" s="26"/>
      <c r="EBE74" s="26"/>
      <c r="EBF74" s="26"/>
      <c r="EBG74" s="26"/>
      <c r="EBH74" s="26"/>
      <c r="EBI74" s="26"/>
      <c r="EBJ74" s="26"/>
      <c r="EBK74" s="26"/>
      <c r="EBL74" s="26"/>
      <c r="EBM74" s="26"/>
      <c r="EBN74" s="26"/>
      <c r="EBO74" s="26"/>
      <c r="EBP74" s="26"/>
      <c r="EBQ74" s="26"/>
      <c r="EBR74" s="26"/>
      <c r="EBS74" s="26"/>
      <c r="EBT74" s="26"/>
      <c r="EBU74" s="26"/>
      <c r="EBV74" s="26"/>
      <c r="EBW74" s="26"/>
      <c r="EBX74" s="26"/>
      <c r="EBY74" s="26"/>
      <c r="EBZ74" s="26"/>
      <c r="ECA74" s="26"/>
      <c r="ECB74" s="26"/>
      <c r="ECC74" s="26"/>
      <c r="ECD74" s="26"/>
      <c r="ECE74" s="26"/>
      <c r="ECF74" s="26"/>
      <c r="ECG74" s="26"/>
      <c r="ECH74" s="26"/>
      <c r="ECI74" s="26"/>
      <c r="ECJ74" s="26"/>
      <c r="ECK74" s="26"/>
      <c r="ECL74" s="26"/>
      <c r="ECM74" s="26"/>
      <c r="ECN74" s="26"/>
      <c r="ECO74" s="26"/>
      <c r="ECP74" s="26"/>
      <c r="ECQ74" s="26"/>
      <c r="ECR74" s="26"/>
      <c r="ECS74" s="26"/>
      <c r="ECT74" s="26"/>
      <c r="ECU74" s="26"/>
      <c r="ECV74" s="26"/>
      <c r="ECW74" s="26"/>
      <c r="ECX74" s="26"/>
      <c r="ECY74" s="26"/>
      <c r="ECZ74" s="26"/>
      <c r="EDA74" s="26"/>
      <c r="EDB74" s="26"/>
      <c r="EDC74" s="26"/>
      <c r="EDD74" s="26"/>
      <c r="EDE74" s="26"/>
      <c r="EDF74" s="26"/>
      <c r="EDG74" s="26"/>
      <c r="EDH74" s="26"/>
      <c r="EDI74" s="26"/>
      <c r="EDJ74" s="26"/>
      <c r="EDK74" s="26"/>
      <c r="EDL74" s="26"/>
      <c r="EDM74" s="26"/>
      <c r="EDN74" s="26"/>
      <c r="EDO74" s="26"/>
      <c r="EDP74" s="26"/>
      <c r="EDQ74" s="26"/>
      <c r="EDR74" s="26"/>
      <c r="EDS74" s="26"/>
      <c r="EDT74" s="26"/>
      <c r="EDU74" s="26"/>
      <c r="EDV74" s="26"/>
      <c r="EDW74" s="26"/>
      <c r="EDX74" s="26"/>
      <c r="EDY74" s="26"/>
      <c r="EDZ74" s="26"/>
      <c r="EEA74" s="26"/>
      <c r="EEB74" s="26"/>
      <c r="EEC74" s="26"/>
      <c r="EED74" s="26"/>
      <c r="EEE74" s="26"/>
      <c r="EEF74" s="26"/>
      <c r="EEG74" s="26"/>
      <c r="EEH74" s="26"/>
      <c r="EEI74" s="26"/>
      <c r="EEJ74" s="26"/>
      <c r="EEK74" s="26"/>
      <c r="EEL74" s="26"/>
      <c r="EEM74" s="26"/>
      <c r="EEN74" s="26"/>
      <c r="EEO74" s="26"/>
      <c r="EEP74" s="26"/>
      <c r="EEQ74" s="26"/>
      <c r="EER74" s="26"/>
      <c r="EES74" s="26"/>
      <c r="EET74" s="26"/>
      <c r="EEU74" s="26"/>
      <c r="EEV74" s="26"/>
      <c r="EEW74" s="26"/>
      <c r="EEX74" s="26"/>
      <c r="EEY74" s="26"/>
      <c r="EEZ74" s="26"/>
      <c r="EFA74" s="26"/>
      <c r="EFB74" s="26"/>
      <c r="EFC74" s="26"/>
      <c r="EFD74" s="26"/>
      <c r="EFE74" s="26"/>
      <c r="EFF74" s="26"/>
      <c r="EFG74" s="26"/>
      <c r="EFH74" s="26"/>
      <c r="EFI74" s="26"/>
      <c r="EFJ74" s="26"/>
      <c r="EFK74" s="26"/>
      <c r="EFL74" s="26"/>
      <c r="EFM74" s="26"/>
      <c r="EFN74" s="26"/>
      <c r="EFO74" s="26"/>
      <c r="EFP74" s="26"/>
      <c r="EFQ74" s="26"/>
      <c r="EFR74" s="26"/>
      <c r="EFS74" s="26"/>
      <c r="EFT74" s="26"/>
      <c r="EFU74" s="26"/>
      <c r="EFV74" s="26"/>
      <c r="EFW74" s="26"/>
      <c r="EFX74" s="26"/>
      <c r="EFY74" s="26"/>
      <c r="EFZ74" s="26"/>
      <c r="EGA74" s="26"/>
      <c r="EGB74" s="26"/>
      <c r="EGC74" s="26"/>
      <c r="EGD74" s="26"/>
      <c r="EGE74" s="26"/>
      <c r="EGF74" s="26"/>
      <c r="EGG74" s="26"/>
      <c r="EGH74" s="26"/>
      <c r="EGI74" s="26"/>
      <c r="EGJ74" s="26"/>
      <c r="EGK74" s="26"/>
      <c r="EGL74" s="26"/>
      <c r="EGM74" s="26"/>
      <c r="EGN74" s="26"/>
      <c r="EGO74" s="26"/>
      <c r="EGP74" s="26"/>
      <c r="EGQ74" s="26"/>
      <c r="EGR74" s="26"/>
      <c r="EGS74" s="26"/>
      <c r="EGT74" s="26"/>
      <c r="EGU74" s="26"/>
      <c r="EGV74" s="26"/>
      <c r="EGW74" s="26"/>
      <c r="EGX74" s="26"/>
      <c r="EGY74" s="26"/>
      <c r="EGZ74" s="26"/>
      <c r="EHA74" s="26"/>
      <c r="EHB74" s="26"/>
      <c r="EHC74" s="26"/>
      <c r="EHD74" s="26"/>
      <c r="EHE74" s="26"/>
      <c r="EHF74" s="26"/>
      <c r="EHG74" s="26"/>
      <c r="EHH74" s="26"/>
      <c r="EHI74" s="26"/>
      <c r="EHJ74" s="26"/>
      <c r="EHK74" s="26"/>
      <c r="EHL74" s="26"/>
      <c r="EHM74" s="26"/>
      <c r="EHN74" s="26"/>
      <c r="EHO74" s="26"/>
      <c r="EHP74" s="26"/>
      <c r="EHQ74" s="26"/>
      <c r="EHR74" s="26"/>
      <c r="EHS74" s="26"/>
      <c r="EHT74" s="26"/>
      <c r="EHU74" s="26"/>
      <c r="EHV74" s="26"/>
      <c r="EHW74" s="26"/>
      <c r="EHX74" s="26"/>
      <c r="EHY74" s="26"/>
      <c r="EHZ74" s="26"/>
      <c r="EIA74" s="26"/>
      <c r="EIB74" s="26"/>
      <c r="EIC74" s="26"/>
      <c r="EID74" s="26"/>
      <c r="EIE74" s="26"/>
      <c r="EIF74" s="26"/>
      <c r="EIG74" s="26"/>
      <c r="EIH74" s="26"/>
      <c r="EII74" s="26"/>
      <c r="EIJ74" s="26"/>
      <c r="EIK74" s="26"/>
      <c r="EIL74" s="26"/>
      <c r="EIM74" s="26"/>
      <c r="EIN74" s="26"/>
      <c r="EIO74" s="26"/>
      <c r="EIP74" s="26"/>
      <c r="EIQ74" s="26"/>
      <c r="EIR74" s="26"/>
      <c r="EIS74" s="26"/>
      <c r="EIT74" s="26"/>
      <c r="EIU74" s="26"/>
      <c r="EIV74" s="26"/>
      <c r="EIW74" s="26"/>
      <c r="EIX74" s="26"/>
      <c r="EIY74" s="26"/>
      <c r="EIZ74" s="26"/>
      <c r="EJA74" s="26"/>
      <c r="EJB74" s="26"/>
      <c r="EJC74" s="26"/>
      <c r="EJD74" s="26"/>
      <c r="EJE74" s="26"/>
      <c r="EJF74" s="26"/>
      <c r="EJG74" s="26"/>
      <c r="EJH74" s="26"/>
      <c r="EJI74" s="26"/>
      <c r="EJJ74" s="26"/>
      <c r="EJK74" s="26"/>
      <c r="EJL74" s="26"/>
      <c r="EJM74" s="26"/>
      <c r="EJN74" s="26"/>
      <c r="EJO74" s="26"/>
      <c r="EJP74" s="26"/>
      <c r="EJQ74" s="26"/>
      <c r="EJR74" s="26"/>
      <c r="EJS74" s="26"/>
      <c r="EJT74" s="26"/>
      <c r="EJU74" s="26"/>
      <c r="EJV74" s="26"/>
      <c r="EJW74" s="26"/>
      <c r="EJX74" s="26"/>
      <c r="EJY74" s="26"/>
      <c r="EJZ74" s="26"/>
      <c r="EKA74" s="26"/>
      <c r="EKB74" s="26"/>
      <c r="EKC74" s="26"/>
      <c r="EKD74" s="26"/>
      <c r="EKE74" s="26"/>
      <c r="EKF74" s="26"/>
      <c r="EKG74" s="26"/>
      <c r="EKH74" s="26"/>
      <c r="EKI74" s="26"/>
      <c r="EKJ74" s="26"/>
      <c r="EKK74" s="26"/>
      <c r="EKL74" s="26"/>
      <c r="EKM74" s="26"/>
      <c r="EKN74" s="26"/>
      <c r="EKO74" s="26"/>
      <c r="EKP74" s="26"/>
      <c r="EKQ74" s="26"/>
      <c r="EKR74" s="26"/>
      <c r="EKS74" s="26"/>
      <c r="EKT74" s="26"/>
      <c r="EKU74" s="26"/>
      <c r="EKV74" s="26"/>
      <c r="EKW74" s="26"/>
      <c r="EKX74" s="26"/>
      <c r="EKY74" s="26"/>
      <c r="EKZ74" s="26"/>
      <c r="ELA74" s="26"/>
      <c r="ELB74" s="26"/>
      <c r="ELC74" s="26"/>
      <c r="ELD74" s="26"/>
      <c r="ELE74" s="26"/>
      <c r="ELF74" s="26"/>
      <c r="ELG74" s="26"/>
      <c r="ELH74" s="26"/>
      <c r="ELI74" s="26"/>
      <c r="ELJ74" s="26"/>
      <c r="ELK74" s="26"/>
      <c r="ELL74" s="26"/>
      <c r="ELM74" s="26"/>
      <c r="ELN74" s="26"/>
      <c r="ELO74" s="26"/>
      <c r="ELP74" s="26"/>
      <c r="ELQ74" s="26"/>
      <c r="ELR74" s="26"/>
      <c r="ELS74" s="26"/>
      <c r="ELT74" s="26"/>
      <c r="ELU74" s="26"/>
      <c r="ELV74" s="26"/>
      <c r="ELW74" s="26"/>
      <c r="ELX74" s="26"/>
      <c r="ELY74" s="26"/>
      <c r="ELZ74" s="26"/>
      <c r="EMA74" s="26"/>
      <c r="EMB74" s="26"/>
      <c r="EMC74" s="26"/>
      <c r="EMD74" s="26"/>
      <c r="EME74" s="26"/>
      <c r="EMF74" s="26"/>
      <c r="EMG74" s="26"/>
      <c r="EMH74" s="26"/>
      <c r="EMI74" s="26"/>
      <c r="EMJ74" s="26"/>
      <c r="EMK74" s="26"/>
      <c r="EML74" s="26"/>
      <c r="EMM74" s="26"/>
      <c r="EMN74" s="26"/>
      <c r="EMO74" s="26"/>
      <c r="EMP74" s="26"/>
      <c r="EMQ74" s="26"/>
      <c r="EMR74" s="26"/>
      <c r="EMS74" s="26"/>
      <c r="EMT74" s="26"/>
      <c r="EMU74" s="26"/>
      <c r="EMV74" s="26"/>
      <c r="EMW74" s="26"/>
      <c r="EMX74" s="26"/>
      <c r="EMY74" s="26"/>
      <c r="EMZ74" s="26"/>
      <c r="ENA74" s="26"/>
      <c r="ENB74" s="26"/>
      <c r="ENC74" s="26"/>
      <c r="END74" s="26"/>
      <c r="ENE74" s="26"/>
      <c r="ENF74" s="26"/>
      <c r="ENG74" s="26"/>
      <c r="ENH74" s="26"/>
      <c r="ENI74" s="26"/>
      <c r="ENJ74" s="26"/>
      <c r="ENK74" s="26"/>
      <c r="ENL74" s="26"/>
      <c r="ENM74" s="26"/>
      <c r="ENN74" s="26"/>
      <c r="ENO74" s="26"/>
      <c r="ENP74" s="26"/>
      <c r="ENQ74" s="26"/>
      <c r="ENR74" s="26"/>
      <c r="ENS74" s="26"/>
      <c r="ENT74" s="26"/>
      <c r="ENU74" s="26"/>
      <c r="ENV74" s="26"/>
      <c r="ENW74" s="26"/>
      <c r="ENX74" s="26"/>
      <c r="ENY74" s="26"/>
      <c r="ENZ74" s="26"/>
      <c r="EOA74" s="26"/>
      <c r="EOB74" s="26"/>
      <c r="EOC74" s="26"/>
      <c r="EOD74" s="26"/>
      <c r="EOE74" s="26"/>
      <c r="EOF74" s="26"/>
      <c r="EOG74" s="26"/>
      <c r="EOH74" s="26"/>
      <c r="EOI74" s="26"/>
      <c r="EOJ74" s="26"/>
      <c r="EOK74" s="26"/>
      <c r="EOL74" s="26"/>
      <c r="EOM74" s="26"/>
      <c r="EON74" s="26"/>
      <c r="EOO74" s="26"/>
      <c r="EOP74" s="26"/>
      <c r="EOQ74" s="26"/>
      <c r="EOR74" s="26"/>
      <c r="EOS74" s="26"/>
      <c r="EOT74" s="26"/>
      <c r="EOU74" s="26"/>
      <c r="EOV74" s="26"/>
      <c r="EOW74" s="26"/>
      <c r="EOX74" s="26"/>
      <c r="EOY74" s="26"/>
      <c r="EOZ74" s="26"/>
      <c r="EPA74" s="26"/>
      <c r="EPB74" s="26"/>
      <c r="EPC74" s="26"/>
      <c r="EPD74" s="26"/>
      <c r="EPE74" s="26"/>
      <c r="EPF74" s="26"/>
      <c r="EPG74" s="26"/>
      <c r="EPH74" s="26"/>
      <c r="EPI74" s="26"/>
      <c r="EPJ74" s="26"/>
      <c r="EPK74" s="26"/>
      <c r="EPL74" s="26"/>
      <c r="EPM74" s="26"/>
      <c r="EPN74" s="26"/>
      <c r="EPO74" s="26"/>
      <c r="EPP74" s="26"/>
      <c r="EPQ74" s="26"/>
      <c r="EPR74" s="26"/>
      <c r="EPS74" s="26"/>
      <c r="EPT74" s="26"/>
      <c r="EPU74" s="26"/>
      <c r="EPV74" s="26"/>
      <c r="EPW74" s="26"/>
      <c r="EPX74" s="26"/>
      <c r="EPY74" s="26"/>
      <c r="EPZ74" s="26"/>
      <c r="EQA74" s="26"/>
      <c r="EQB74" s="26"/>
      <c r="EQC74" s="26"/>
      <c r="EQD74" s="26"/>
      <c r="EQE74" s="26"/>
      <c r="EQF74" s="26"/>
      <c r="EQG74" s="26"/>
      <c r="EQH74" s="26"/>
      <c r="EQI74" s="26"/>
      <c r="EQJ74" s="26"/>
      <c r="EQK74" s="26"/>
      <c r="EQL74" s="26"/>
      <c r="EQM74" s="26"/>
      <c r="EQN74" s="26"/>
      <c r="EQO74" s="26"/>
      <c r="EQP74" s="26"/>
      <c r="EQQ74" s="26"/>
      <c r="EQR74" s="26"/>
      <c r="EQS74" s="26"/>
      <c r="EQT74" s="26"/>
      <c r="EQU74" s="26"/>
      <c r="EQV74" s="26"/>
      <c r="EQW74" s="26"/>
      <c r="EQX74" s="26"/>
      <c r="EQY74" s="26"/>
      <c r="EQZ74" s="26"/>
      <c r="ERA74" s="26"/>
      <c r="ERB74" s="26"/>
      <c r="ERC74" s="26"/>
      <c r="ERD74" s="26"/>
      <c r="ERE74" s="26"/>
      <c r="ERF74" s="26"/>
      <c r="ERG74" s="26"/>
      <c r="ERH74" s="26"/>
      <c r="ERI74" s="26"/>
      <c r="ERJ74" s="26"/>
      <c r="ERK74" s="26"/>
      <c r="ERL74" s="26"/>
      <c r="ERM74" s="26"/>
      <c r="ERN74" s="26"/>
      <c r="ERO74" s="26"/>
      <c r="ERP74" s="26"/>
      <c r="ERQ74" s="26"/>
      <c r="ERR74" s="26"/>
      <c r="ERS74" s="26"/>
      <c r="ERT74" s="26"/>
      <c r="ERU74" s="26"/>
      <c r="ERV74" s="26"/>
      <c r="ERW74" s="26"/>
      <c r="ERX74" s="26"/>
      <c r="ERY74" s="26"/>
      <c r="ERZ74" s="26"/>
      <c r="ESA74" s="26"/>
      <c r="ESB74" s="26"/>
      <c r="ESC74" s="26"/>
      <c r="ESD74" s="26"/>
      <c r="ESE74" s="26"/>
      <c r="ESF74" s="26"/>
      <c r="ESG74" s="26"/>
      <c r="ESH74" s="26"/>
      <c r="ESI74" s="26"/>
      <c r="ESJ74" s="26"/>
      <c r="ESK74" s="26"/>
      <c r="ESL74" s="26"/>
      <c r="ESM74" s="26"/>
      <c r="ESN74" s="26"/>
      <c r="ESO74" s="26"/>
      <c r="ESP74" s="26"/>
      <c r="ESQ74" s="26"/>
      <c r="ESR74" s="26"/>
      <c r="ESS74" s="26"/>
      <c r="EST74" s="26"/>
      <c r="ESU74" s="26"/>
      <c r="ESV74" s="26"/>
      <c r="ESW74" s="26"/>
      <c r="ESX74" s="26"/>
      <c r="ESY74" s="26"/>
      <c r="ESZ74" s="26"/>
      <c r="ETA74" s="26"/>
      <c r="ETB74" s="26"/>
      <c r="ETC74" s="26"/>
      <c r="ETD74" s="26"/>
      <c r="ETE74" s="26"/>
      <c r="ETF74" s="26"/>
      <c r="ETG74" s="26"/>
      <c r="ETH74" s="26"/>
      <c r="ETI74" s="26"/>
      <c r="ETJ74" s="26"/>
      <c r="ETK74" s="26"/>
      <c r="ETL74" s="26"/>
      <c r="ETM74" s="26"/>
      <c r="ETN74" s="26"/>
      <c r="ETO74" s="26"/>
      <c r="ETP74" s="26"/>
      <c r="ETQ74" s="26"/>
      <c r="ETR74" s="26"/>
      <c r="ETS74" s="26"/>
      <c r="ETT74" s="26"/>
      <c r="ETU74" s="26"/>
      <c r="ETV74" s="26"/>
      <c r="ETW74" s="26"/>
      <c r="ETX74" s="26"/>
      <c r="ETY74" s="26"/>
      <c r="ETZ74" s="26"/>
      <c r="EUA74" s="26"/>
      <c r="EUB74" s="26"/>
      <c r="EUC74" s="26"/>
      <c r="EUD74" s="26"/>
      <c r="EUE74" s="26"/>
      <c r="EUF74" s="26"/>
      <c r="EUG74" s="26"/>
      <c r="EUH74" s="26"/>
      <c r="EUI74" s="26"/>
      <c r="EUJ74" s="26"/>
      <c r="EUK74" s="26"/>
      <c r="EUL74" s="26"/>
      <c r="EUM74" s="26"/>
      <c r="EUN74" s="26"/>
      <c r="EUO74" s="26"/>
      <c r="EUP74" s="26"/>
      <c r="EUQ74" s="26"/>
      <c r="EUR74" s="26"/>
      <c r="EUS74" s="26"/>
      <c r="EUT74" s="26"/>
      <c r="EUU74" s="26"/>
      <c r="EUV74" s="26"/>
      <c r="EUW74" s="26"/>
      <c r="EUX74" s="26"/>
      <c r="EUY74" s="26"/>
      <c r="EUZ74" s="26"/>
      <c r="EVA74" s="26"/>
      <c r="EVB74" s="26"/>
      <c r="EVC74" s="26"/>
      <c r="EVD74" s="26"/>
      <c r="EVE74" s="26"/>
      <c r="EVF74" s="26"/>
      <c r="EVG74" s="26"/>
      <c r="EVH74" s="26"/>
      <c r="EVI74" s="26"/>
      <c r="EVJ74" s="26"/>
      <c r="EVK74" s="26"/>
      <c r="EVL74" s="26"/>
      <c r="EVM74" s="26"/>
      <c r="EVN74" s="26"/>
      <c r="EVO74" s="26"/>
      <c r="EVP74" s="26"/>
      <c r="EVQ74" s="26"/>
      <c r="EVR74" s="26"/>
      <c r="EVS74" s="26"/>
      <c r="EVT74" s="26"/>
      <c r="EVU74" s="26"/>
      <c r="EVV74" s="26"/>
      <c r="EVW74" s="26"/>
      <c r="EVX74" s="26"/>
      <c r="EVY74" s="26"/>
      <c r="EVZ74" s="26"/>
      <c r="EWA74" s="26"/>
      <c r="EWB74" s="26"/>
      <c r="EWC74" s="26"/>
      <c r="EWD74" s="26"/>
      <c r="EWE74" s="26"/>
      <c r="EWF74" s="26"/>
      <c r="EWG74" s="26"/>
      <c r="EWH74" s="26"/>
      <c r="EWI74" s="26"/>
      <c r="EWJ74" s="26"/>
      <c r="EWK74" s="26"/>
      <c r="EWL74" s="26"/>
      <c r="EWM74" s="26"/>
      <c r="EWN74" s="26"/>
      <c r="EWO74" s="26"/>
      <c r="EWP74" s="26"/>
      <c r="EWQ74" s="26"/>
      <c r="EWR74" s="26"/>
      <c r="EWS74" s="26"/>
      <c r="EWT74" s="26"/>
      <c r="EWU74" s="26"/>
      <c r="EWV74" s="26"/>
      <c r="EWW74" s="26"/>
      <c r="EWX74" s="26"/>
      <c r="EWY74" s="26"/>
      <c r="EWZ74" s="26"/>
      <c r="EXA74" s="26"/>
      <c r="EXB74" s="26"/>
      <c r="EXC74" s="26"/>
      <c r="EXD74" s="26"/>
      <c r="EXE74" s="26"/>
      <c r="EXF74" s="26"/>
      <c r="EXG74" s="26"/>
      <c r="EXH74" s="26"/>
      <c r="EXI74" s="26"/>
      <c r="EXJ74" s="26"/>
      <c r="EXK74" s="26"/>
      <c r="EXL74" s="26"/>
      <c r="EXM74" s="26"/>
      <c r="EXN74" s="26"/>
      <c r="EXO74" s="26"/>
      <c r="EXP74" s="26"/>
      <c r="EXQ74" s="26"/>
      <c r="EXR74" s="26"/>
      <c r="EXS74" s="26"/>
      <c r="EXT74" s="26"/>
      <c r="EXU74" s="26"/>
      <c r="EXV74" s="26"/>
      <c r="EXW74" s="26"/>
      <c r="EXX74" s="26"/>
      <c r="EXY74" s="26"/>
      <c r="EXZ74" s="26"/>
      <c r="EYA74" s="26"/>
      <c r="EYB74" s="26"/>
      <c r="EYC74" s="26"/>
      <c r="EYD74" s="26"/>
      <c r="EYE74" s="26"/>
      <c r="EYF74" s="26"/>
      <c r="EYG74" s="26"/>
      <c r="EYH74" s="26"/>
      <c r="EYI74" s="26"/>
      <c r="EYJ74" s="26"/>
      <c r="EYK74" s="26"/>
      <c r="EYL74" s="26"/>
      <c r="EYM74" s="26"/>
      <c r="EYN74" s="26"/>
      <c r="EYO74" s="26"/>
      <c r="EYP74" s="26"/>
      <c r="EYQ74" s="26"/>
      <c r="EYR74" s="26"/>
      <c r="EYS74" s="26"/>
      <c r="EYT74" s="26"/>
      <c r="EYU74" s="26"/>
      <c r="EYV74" s="26"/>
      <c r="EYW74" s="26"/>
      <c r="EYX74" s="26"/>
      <c r="EYY74" s="26"/>
      <c r="EYZ74" s="26"/>
      <c r="EZA74" s="26"/>
      <c r="EZB74" s="26"/>
      <c r="EZC74" s="26"/>
      <c r="EZD74" s="26"/>
      <c r="EZE74" s="26"/>
      <c r="EZF74" s="26"/>
      <c r="EZG74" s="26"/>
      <c r="EZH74" s="26"/>
      <c r="EZI74" s="26"/>
      <c r="EZJ74" s="26"/>
      <c r="EZK74" s="26"/>
      <c r="EZL74" s="26"/>
      <c r="EZM74" s="26"/>
      <c r="EZN74" s="26"/>
      <c r="EZO74" s="26"/>
      <c r="EZP74" s="26"/>
      <c r="EZQ74" s="26"/>
      <c r="EZR74" s="26"/>
      <c r="EZS74" s="26"/>
      <c r="EZT74" s="26"/>
      <c r="EZU74" s="26"/>
      <c r="EZV74" s="26"/>
      <c r="EZW74" s="26"/>
      <c r="EZX74" s="26"/>
      <c r="EZY74" s="26"/>
      <c r="EZZ74" s="26"/>
      <c r="FAA74" s="26"/>
      <c r="FAB74" s="26"/>
      <c r="FAC74" s="26"/>
      <c r="FAD74" s="26"/>
      <c r="FAE74" s="26"/>
      <c r="FAF74" s="26"/>
      <c r="FAG74" s="26"/>
      <c r="FAH74" s="26"/>
      <c r="FAI74" s="26"/>
      <c r="FAJ74" s="26"/>
      <c r="FAK74" s="26"/>
      <c r="FAL74" s="26"/>
      <c r="FAM74" s="26"/>
      <c r="FAN74" s="26"/>
      <c r="FAO74" s="26"/>
      <c r="FAP74" s="26"/>
      <c r="FAQ74" s="26"/>
      <c r="FAR74" s="26"/>
      <c r="FAS74" s="26"/>
      <c r="FAT74" s="26"/>
      <c r="FAU74" s="26"/>
      <c r="FAV74" s="26"/>
      <c r="FAW74" s="26"/>
      <c r="FAX74" s="26"/>
      <c r="FAY74" s="26"/>
      <c r="FAZ74" s="26"/>
      <c r="FBA74" s="26"/>
      <c r="FBB74" s="26"/>
      <c r="FBC74" s="26"/>
      <c r="FBD74" s="26"/>
      <c r="FBE74" s="26"/>
      <c r="FBF74" s="26"/>
      <c r="FBG74" s="26"/>
      <c r="FBH74" s="26"/>
      <c r="FBI74" s="26"/>
      <c r="FBJ74" s="26"/>
      <c r="FBK74" s="26"/>
      <c r="FBL74" s="26"/>
      <c r="FBM74" s="26"/>
      <c r="FBN74" s="26"/>
      <c r="FBO74" s="26"/>
      <c r="FBP74" s="26"/>
      <c r="FBQ74" s="26"/>
      <c r="FBR74" s="26"/>
      <c r="FBS74" s="26"/>
      <c r="FBT74" s="26"/>
      <c r="FBU74" s="26"/>
      <c r="FBV74" s="26"/>
      <c r="FBW74" s="26"/>
      <c r="FBX74" s="26"/>
      <c r="FBY74" s="26"/>
      <c r="FBZ74" s="26"/>
      <c r="FCA74" s="26"/>
      <c r="FCB74" s="26"/>
      <c r="FCC74" s="26"/>
      <c r="FCD74" s="26"/>
      <c r="FCE74" s="26"/>
      <c r="FCF74" s="26"/>
      <c r="FCG74" s="26"/>
      <c r="FCH74" s="26"/>
      <c r="FCI74" s="26"/>
      <c r="FCJ74" s="26"/>
      <c r="FCK74" s="26"/>
      <c r="FCL74" s="26"/>
      <c r="FCM74" s="26"/>
      <c r="FCN74" s="26"/>
      <c r="FCO74" s="26"/>
      <c r="FCP74" s="26"/>
      <c r="FCQ74" s="26"/>
      <c r="FCR74" s="26"/>
      <c r="FCS74" s="26"/>
      <c r="FCT74" s="26"/>
      <c r="FCU74" s="26"/>
      <c r="FCV74" s="26"/>
      <c r="FCW74" s="26"/>
      <c r="FCX74" s="26"/>
      <c r="FCY74" s="26"/>
      <c r="FCZ74" s="26"/>
      <c r="FDA74" s="26"/>
      <c r="FDB74" s="26"/>
      <c r="FDC74" s="26"/>
      <c r="FDD74" s="26"/>
      <c r="FDE74" s="26"/>
      <c r="FDF74" s="26"/>
      <c r="FDG74" s="26"/>
      <c r="FDH74" s="26"/>
      <c r="FDI74" s="26"/>
      <c r="FDJ74" s="26"/>
      <c r="FDK74" s="26"/>
      <c r="FDL74" s="26"/>
      <c r="FDM74" s="26"/>
      <c r="FDN74" s="26"/>
      <c r="FDO74" s="26"/>
      <c r="FDP74" s="26"/>
      <c r="FDQ74" s="26"/>
      <c r="FDR74" s="26"/>
      <c r="FDS74" s="26"/>
      <c r="FDT74" s="26"/>
      <c r="FDU74" s="26"/>
      <c r="FDV74" s="26"/>
      <c r="FDW74" s="26"/>
      <c r="FDX74" s="26"/>
      <c r="FDY74" s="26"/>
      <c r="FDZ74" s="26"/>
      <c r="FEA74" s="26"/>
      <c r="FEB74" s="26"/>
      <c r="FEC74" s="26"/>
      <c r="FED74" s="26"/>
      <c r="FEE74" s="26"/>
      <c r="FEF74" s="26"/>
      <c r="FEG74" s="26"/>
      <c r="FEH74" s="26"/>
      <c r="FEI74" s="26"/>
      <c r="FEJ74" s="26"/>
      <c r="FEK74" s="26"/>
      <c r="FEL74" s="26"/>
      <c r="FEM74" s="26"/>
      <c r="FEN74" s="26"/>
      <c r="FEO74" s="26"/>
      <c r="FEP74" s="26"/>
      <c r="FEQ74" s="26"/>
      <c r="FER74" s="26"/>
      <c r="FES74" s="26"/>
      <c r="FET74" s="26"/>
      <c r="FEU74" s="26"/>
      <c r="FEV74" s="26"/>
      <c r="FEW74" s="26"/>
      <c r="FEX74" s="26"/>
      <c r="FEY74" s="26"/>
      <c r="FEZ74" s="26"/>
      <c r="FFA74" s="26"/>
      <c r="FFB74" s="26"/>
      <c r="FFC74" s="26"/>
      <c r="FFD74" s="26"/>
      <c r="FFE74" s="26"/>
      <c r="FFF74" s="26"/>
      <c r="FFG74" s="26"/>
      <c r="FFH74" s="26"/>
      <c r="FFI74" s="26"/>
      <c r="FFJ74" s="26"/>
      <c r="FFK74" s="26"/>
      <c r="FFL74" s="26"/>
      <c r="FFM74" s="26"/>
      <c r="FFN74" s="26"/>
      <c r="FFO74" s="26"/>
      <c r="FFP74" s="26"/>
      <c r="FFQ74" s="26"/>
      <c r="FFR74" s="26"/>
      <c r="FFS74" s="26"/>
      <c r="FFT74" s="26"/>
      <c r="FFU74" s="26"/>
      <c r="FFV74" s="26"/>
      <c r="FFW74" s="26"/>
      <c r="FFX74" s="26"/>
      <c r="FFY74" s="26"/>
      <c r="FFZ74" s="26"/>
      <c r="FGA74" s="26"/>
      <c r="FGB74" s="26"/>
      <c r="FGC74" s="26"/>
      <c r="FGD74" s="26"/>
      <c r="FGE74" s="26"/>
      <c r="FGF74" s="26"/>
      <c r="FGG74" s="26"/>
      <c r="FGH74" s="26"/>
      <c r="FGI74" s="26"/>
      <c r="FGJ74" s="26"/>
      <c r="FGK74" s="26"/>
      <c r="FGL74" s="26"/>
      <c r="FGM74" s="26"/>
      <c r="FGN74" s="26"/>
      <c r="FGO74" s="26"/>
      <c r="FGP74" s="26"/>
      <c r="FGQ74" s="26"/>
      <c r="FGR74" s="26"/>
      <c r="FGS74" s="26"/>
      <c r="FGT74" s="26"/>
      <c r="FGU74" s="26"/>
      <c r="FGV74" s="26"/>
      <c r="FGW74" s="26"/>
      <c r="FGX74" s="26"/>
      <c r="FGY74" s="26"/>
      <c r="FGZ74" s="26"/>
      <c r="FHA74" s="26"/>
      <c r="FHB74" s="26"/>
      <c r="FHC74" s="26"/>
      <c r="FHD74" s="26"/>
      <c r="FHE74" s="26"/>
      <c r="FHF74" s="26"/>
      <c r="FHG74" s="26"/>
      <c r="FHH74" s="26"/>
      <c r="FHI74" s="26"/>
      <c r="FHJ74" s="26"/>
      <c r="FHK74" s="26"/>
      <c r="FHL74" s="26"/>
      <c r="FHM74" s="26"/>
      <c r="FHN74" s="26"/>
      <c r="FHO74" s="26"/>
      <c r="FHP74" s="26"/>
      <c r="FHQ74" s="26"/>
      <c r="FHR74" s="26"/>
      <c r="FHS74" s="26"/>
      <c r="FHT74" s="26"/>
      <c r="FHU74" s="26"/>
      <c r="FHV74" s="26"/>
      <c r="FHW74" s="26"/>
      <c r="FHX74" s="26"/>
      <c r="FHY74" s="26"/>
      <c r="FHZ74" s="26"/>
      <c r="FIA74" s="26"/>
      <c r="FIB74" s="26"/>
      <c r="FIC74" s="26"/>
      <c r="FID74" s="26"/>
      <c r="FIE74" s="26"/>
      <c r="FIF74" s="26"/>
      <c r="FIG74" s="26"/>
      <c r="FIH74" s="26"/>
      <c r="FII74" s="26"/>
      <c r="FIJ74" s="26"/>
      <c r="FIK74" s="26"/>
      <c r="FIL74" s="26"/>
      <c r="FIM74" s="26"/>
      <c r="FIN74" s="26"/>
      <c r="FIO74" s="26"/>
      <c r="FIP74" s="26"/>
      <c r="FIQ74" s="26"/>
      <c r="FIR74" s="26"/>
      <c r="FIS74" s="26"/>
      <c r="FIT74" s="26"/>
      <c r="FIU74" s="26"/>
      <c r="FIV74" s="26"/>
      <c r="FIW74" s="26"/>
      <c r="FIX74" s="26"/>
      <c r="FIY74" s="26"/>
      <c r="FIZ74" s="26"/>
      <c r="FJA74" s="26"/>
      <c r="FJB74" s="26"/>
      <c r="FJC74" s="26"/>
      <c r="FJD74" s="26"/>
      <c r="FJE74" s="26"/>
      <c r="FJF74" s="26"/>
      <c r="FJG74" s="26"/>
      <c r="FJH74" s="26"/>
      <c r="FJI74" s="26"/>
      <c r="FJJ74" s="26"/>
      <c r="FJK74" s="26"/>
      <c r="FJL74" s="26"/>
      <c r="FJM74" s="26"/>
      <c r="FJN74" s="26"/>
      <c r="FJO74" s="26"/>
      <c r="FJP74" s="26"/>
      <c r="FJQ74" s="26"/>
      <c r="FJR74" s="26"/>
      <c r="FJS74" s="26"/>
      <c r="FJT74" s="26"/>
      <c r="FJU74" s="26"/>
      <c r="FJV74" s="26"/>
      <c r="FJW74" s="26"/>
      <c r="FJX74" s="26"/>
      <c r="FJY74" s="26"/>
      <c r="FJZ74" s="26"/>
      <c r="FKA74" s="26"/>
      <c r="FKB74" s="26"/>
      <c r="FKC74" s="26"/>
      <c r="FKD74" s="26"/>
      <c r="FKE74" s="26"/>
      <c r="FKF74" s="26"/>
      <c r="FKG74" s="26"/>
      <c r="FKH74" s="26"/>
      <c r="FKI74" s="26"/>
      <c r="FKJ74" s="26"/>
      <c r="FKK74" s="26"/>
      <c r="FKL74" s="26"/>
      <c r="FKM74" s="26"/>
      <c r="FKN74" s="26"/>
      <c r="FKO74" s="26"/>
      <c r="FKP74" s="26"/>
      <c r="FKQ74" s="26"/>
      <c r="FKR74" s="26"/>
      <c r="FKS74" s="26"/>
      <c r="FKT74" s="26"/>
      <c r="FKU74" s="26"/>
      <c r="FKV74" s="26"/>
      <c r="FKW74" s="26"/>
      <c r="FKX74" s="26"/>
      <c r="FKY74" s="26"/>
      <c r="FKZ74" s="26"/>
      <c r="FLA74" s="26"/>
      <c r="FLB74" s="26"/>
      <c r="FLC74" s="26"/>
      <c r="FLD74" s="26"/>
      <c r="FLE74" s="26"/>
      <c r="FLF74" s="26"/>
      <c r="FLG74" s="26"/>
      <c r="FLH74" s="26"/>
      <c r="FLI74" s="26"/>
      <c r="FLJ74" s="26"/>
      <c r="FLK74" s="26"/>
      <c r="FLL74" s="26"/>
      <c r="FLM74" s="26"/>
      <c r="FLN74" s="26"/>
      <c r="FLO74" s="26"/>
      <c r="FLP74" s="26"/>
      <c r="FLQ74" s="26"/>
      <c r="FLR74" s="26"/>
      <c r="FLS74" s="26"/>
      <c r="FLT74" s="26"/>
      <c r="FLU74" s="26"/>
      <c r="FLV74" s="26"/>
      <c r="FLW74" s="26"/>
      <c r="FLX74" s="26"/>
      <c r="FLY74" s="26"/>
      <c r="FLZ74" s="26"/>
      <c r="FMA74" s="26"/>
      <c r="FMB74" s="26"/>
      <c r="FMC74" s="26"/>
      <c r="FMD74" s="26"/>
      <c r="FME74" s="26"/>
      <c r="FMF74" s="26"/>
      <c r="FMG74" s="26"/>
      <c r="FMH74" s="26"/>
      <c r="FMI74" s="26"/>
      <c r="FMJ74" s="26"/>
      <c r="FMK74" s="26"/>
      <c r="FML74" s="26"/>
      <c r="FMM74" s="26"/>
      <c r="FMN74" s="26"/>
      <c r="FMO74" s="26"/>
      <c r="FMP74" s="26"/>
      <c r="FMQ74" s="26"/>
      <c r="FMR74" s="26"/>
      <c r="FMS74" s="26"/>
      <c r="FMT74" s="26"/>
      <c r="FMU74" s="26"/>
      <c r="FMV74" s="26"/>
      <c r="FMW74" s="26"/>
      <c r="FMX74" s="26"/>
      <c r="FMY74" s="26"/>
      <c r="FMZ74" s="26"/>
      <c r="FNA74" s="26"/>
      <c r="FNB74" s="26"/>
      <c r="FNC74" s="26"/>
      <c r="FND74" s="26"/>
      <c r="FNE74" s="26"/>
      <c r="FNF74" s="26"/>
      <c r="FNG74" s="26"/>
      <c r="FNH74" s="26"/>
      <c r="FNI74" s="26"/>
      <c r="FNJ74" s="26"/>
      <c r="FNK74" s="26"/>
      <c r="FNL74" s="26"/>
      <c r="FNM74" s="26"/>
      <c r="FNN74" s="26"/>
      <c r="FNO74" s="26"/>
      <c r="FNP74" s="26"/>
      <c r="FNQ74" s="26"/>
      <c r="FNR74" s="26"/>
      <c r="FNS74" s="26"/>
      <c r="FNT74" s="26"/>
      <c r="FNU74" s="26"/>
      <c r="FNV74" s="26"/>
      <c r="FNW74" s="26"/>
      <c r="FNX74" s="26"/>
      <c r="FNY74" s="26"/>
      <c r="FNZ74" s="26"/>
      <c r="FOA74" s="26"/>
      <c r="FOB74" s="26"/>
      <c r="FOC74" s="26"/>
      <c r="FOD74" s="26"/>
      <c r="FOE74" s="26"/>
      <c r="FOF74" s="26"/>
      <c r="FOG74" s="26"/>
      <c r="FOH74" s="26"/>
      <c r="FOI74" s="26"/>
      <c r="FOJ74" s="26"/>
      <c r="FOK74" s="26"/>
      <c r="FOL74" s="26"/>
      <c r="FOM74" s="26"/>
      <c r="FON74" s="26"/>
      <c r="FOO74" s="26"/>
      <c r="FOP74" s="26"/>
      <c r="FOQ74" s="26"/>
      <c r="FOR74" s="26"/>
      <c r="FOS74" s="26"/>
      <c r="FOT74" s="26"/>
      <c r="FOU74" s="26"/>
      <c r="FOV74" s="26"/>
      <c r="FOW74" s="26"/>
      <c r="FOX74" s="26"/>
      <c r="FOY74" s="26"/>
      <c r="FOZ74" s="26"/>
      <c r="FPA74" s="26"/>
      <c r="FPB74" s="26"/>
      <c r="FPC74" s="26"/>
      <c r="FPD74" s="26"/>
      <c r="FPE74" s="26"/>
      <c r="FPF74" s="26"/>
      <c r="FPG74" s="26"/>
      <c r="FPH74" s="26"/>
      <c r="FPI74" s="26"/>
      <c r="FPJ74" s="26"/>
      <c r="FPK74" s="26"/>
      <c r="FPL74" s="26"/>
      <c r="FPM74" s="26"/>
      <c r="FPN74" s="26"/>
      <c r="FPO74" s="26"/>
      <c r="FPP74" s="26"/>
      <c r="FPQ74" s="26"/>
      <c r="FPR74" s="26"/>
      <c r="FPS74" s="26"/>
      <c r="FPT74" s="26"/>
      <c r="FPU74" s="26"/>
      <c r="FPV74" s="26"/>
      <c r="FPW74" s="26"/>
      <c r="FPX74" s="26"/>
      <c r="FPY74" s="26"/>
      <c r="FPZ74" s="26"/>
      <c r="FQA74" s="26"/>
      <c r="FQB74" s="26"/>
      <c r="FQC74" s="26"/>
      <c r="FQD74" s="26"/>
      <c r="FQE74" s="26"/>
      <c r="FQF74" s="26"/>
      <c r="FQG74" s="26"/>
      <c r="FQH74" s="26"/>
      <c r="FQI74" s="26"/>
      <c r="FQJ74" s="26"/>
      <c r="FQK74" s="26"/>
      <c r="FQL74" s="26"/>
      <c r="FQM74" s="26"/>
      <c r="FQN74" s="26"/>
      <c r="FQO74" s="26"/>
      <c r="FQP74" s="26"/>
      <c r="FQQ74" s="26"/>
      <c r="FQR74" s="26"/>
      <c r="FQS74" s="26"/>
      <c r="FQT74" s="26"/>
      <c r="FQU74" s="26"/>
      <c r="FQV74" s="26"/>
      <c r="FQW74" s="26"/>
      <c r="FQX74" s="26"/>
      <c r="FQY74" s="26"/>
      <c r="FQZ74" s="26"/>
      <c r="FRA74" s="26"/>
      <c r="FRB74" s="26"/>
      <c r="FRC74" s="26"/>
      <c r="FRD74" s="26"/>
      <c r="FRE74" s="26"/>
      <c r="FRF74" s="26"/>
      <c r="FRG74" s="26"/>
      <c r="FRH74" s="26"/>
      <c r="FRI74" s="26"/>
      <c r="FRJ74" s="26"/>
      <c r="FRK74" s="26"/>
      <c r="FRL74" s="26"/>
      <c r="FRM74" s="26"/>
      <c r="FRN74" s="26"/>
      <c r="FRO74" s="26"/>
      <c r="FRP74" s="26"/>
      <c r="FRQ74" s="26"/>
      <c r="FRR74" s="26"/>
      <c r="FRS74" s="26"/>
      <c r="FRT74" s="26"/>
      <c r="FRU74" s="26"/>
      <c r="FRV74" s="26"/>
      <c r="FRW74" s="26"/>
      <c r="FRX74" s="26"/>
      <c r="FRY74" s="26"/>
      <c r="FRZ74" s="26"/>
      <c r="FSA74" s="26"/>
      <c r="FSB74" s="26"/>
      <c r="FSC74" s="26"/>
      <c r="FSD74" s="26"/>
      <c r="FSE74" s="26"/>
      <c r="FSF74" s="26"/>
      <c r="FSG74" s="26"/>
      <c r="FSH74" s="26"/>
      <c r="FSI74" s="26"/>
      <c r="FSJ74" s="26"/>
      <c r="FSK74" s="26"/>
      <c r="FSL74" s="26"/>
      <c r="FSM74" s="26"/>
      <c r="FSN74" s="26"/>
      <c r="FSO74" s="26"/>
      <c r="FSP74" s="26"/>
      <c r="FSQ74" s="26"/>
      <c r="FSR74" s="26"/>
      <c r="FSS74" s="26"/>
      <c r="FST74" s="26"/>
      <c r="FSU74" s="26"/>
      <c r="FSV74" s="26"/>
      <c r="FSW74" s="26"/>
      <c r="FSX74" s="26"/>
      <c r="FSY74" s="26"/>
      <c r="FSZ74" s="26"/>
      <c r="FTA74" s="26"/>
      <c r="FTB74" s="26"/>
      <c r="FTC74" s="26"/>
      <c r="FTD74" s="26"/>
      <c r="FTE74" s="26"/>
      <c r="FTF74" s="26"/>
      <c r="FTG74" s="26"/>
      <c r="FTH74" s="26"/>
      <c r="FTI74" s="26"/>
      <c r="FTJ74" s="26"/>
      <c r="FTK74" s="26"/>
      <c r="FTL74" s="26"/>
      <c r="FTM74" s="26"/>
      <c r="FTN74" s="26"/>
      <c r="FTO74" s="26"/>
      <c r="FTP74" s="26"/>
      <c r="FTQ74" s="26"/>
      <c r="FTR74" s="26"/>
      <c r="FTS74" s="26"/>
      <c r="FTT74" s="26"/>
      <c r="FTU74" s="26"/>
      <c r="FTV74" s="26"/>
      <c r="FTW74" s="26"/>
      <c r="FTX74" s="26"/>
      <c r="FTY74" s="26"/>
      <c r="FTZ74" s="26"/>
      <c r="FUA74" s="26"/>
      <c r="FUB74" s="26"/>
      <c r="FUC74" s="26"/>
      <c r="FUD74" s="26"/>
      <c r="FUE74" s="26"/>
      <c r="FUF74" s="26"/>
      <c r="FUG74" s="26"/>
      <c r="FUH74" s="26"/>
      <c r="FUI74" s="26"/>
      <c r="FUJ74" s="26"/>
      <c r="FUK74" s="26"/>
      <c r="FUL74" s="26"/>
      <c r="FUM74" s="26"/>
      <c r="FUN74" s="26"/>
      <c r="FUO74" s="26"/>
      <c r="FUP74" s="26"/>
      <c r="FUQ74" s="26"/>
      <c r="FUR74" s="26"/>
      <c r="FUS74" s="26"/>
      <c r="FUT74" s="26"/>
      <c r="FUU74" s="26"/>
      <c r="FUV74" s="26"/>
      <c r="FUW74" s="26"/>
      <c r="FUX74" s="26"/>
      <c r="FUY74" s="26"/>
      <c r="FUZ74" s="26"/>
      <c r="FVA74" s="26"/>
      <c r="FVB74" s="26"/>
      <c r="FVC74" s="26"/>
      <c r="FVD74" s="26"/>
      <c r="FVE74" s="26"/>
      <c r="FVF74" s="26"/>
      <c r="FVG74" s="26"/>
      <c r="FVH74" s="26"/>
      <c r="FVI74" s="26"/>
      <c r="FVJ74" s="26"/>
      <c r="FVK74" s="26"/>
      <c r="FVL74" s="26"/>
      <c r="FVM74" s="26"/>
      <c r="FVN74" s="26"/>
      <c r="FVO74" s="26"/>
      <c r="FVP74" s="26"/>
      <c r="FVQ74" s="26"/>
      <c r="FVR74" s="26"/>
      <c r="FVS74" s="26"/>
      <c r="FVT74" s="26"/>
      <c r="FVU74" s="26"/>
      <c r="FVV74" s="26"/>
      <c r="FVW74" s="26"/>
      <c r="FVX74" s="26"/>
      <c r="FVY74" s="26"/>
      <c r="FVZ74" s="26"/>
      <c r="FWA74" s="26"/>
      <c r="FWB74" s="26"/>
      <c r="FWC74" s="26"/>
      <c r="FWD74" s="26"/>
      <c r="FWE74" s="26"/>
      <c r="FWF74" s="26"/>
      <c r="FWG74" s="26"/>
      <c r="FWH74" s="26"/>
      <c r="FWI74" s="26"/>
      <c r="FWJ74" s="26"/>
      <c r="FWK74" s="26"/>
      <c r="FWL74" s="26"/>
      <c r="FWM74" s="26"/>
      <c r="FWN74" s="26"/>
      <c r="FWO74" s="26"/>
      <c r="FWP74" s="26"/>
      <c r="FWQ74" s="26"/>
      <c r="FWR74" s="26"/>
      <c r="FWS74" s="26"/>
      <c r="FWT74" s="26"/>
      <c r="FWU74" s="26"/>
      <c r="FWV74" s="26"/>
      <c r="FWW74" s="26"/>
      <c r="FWX74" s="26"/>
      <c r="FWY74" s="26"/>
      <c r="FWZ74" s="26"/>
      <c r="FXA74" s="26"/>
      <c r="FXB74" s="26"/>
      <c r="FXC74" s="26"/>
      <c r="FXD74" s="26"/>
      <c r="FXE74" s="26"/>
      <c r="FXF74" s="26"/>
      <c r="FXG74" s="26"/>
      <c r="FXH74" s="26"/>
      <c r="FXI74" s="26"/>
      <c r="FXJ74" s="26"/>
      <c r="FXK74" s="26"/>
      <c r="FXL74" s="26"/>
      <c r="FXM74" s="26"/>
      <c r="FXN74" s="26"/>
      <c r="FXO74" s="26"/>
      <c r="FXP74" s="26"/>
      <c r="FXQ74" s="26"/>
      <c r="FXR74" s="26"/>
      <c r="FXS74" s="26"/>
      <c r="FXT74" s="26"/>
      <c r="FXU74" s="26"/>
      <c r="FXV74" s="26"/>
      <c r="FXW74" s="26"/>
      <c r="FXX74" s="26"/>
      <c r="FXY74" s="26"/>
      <c r="FXZ74" s="26"/>
      <c r="FYA74" s="26"/>
      <c r="FYB74" s="26"/>
      <c r="FYC74" s="26"/>
      <c r="FYD74" s="26"/>
      <c r="FYE74" s="26"/>
      <c r="FYF74" s="26"/>
      <c r="FYG74" s="26"/>
      <c r="FYH74" s="26"/>
      <c r="FYI74" s="26"/>
      <c r="FYJ74" s="26"/>
      <c r="FYK74" s="26"/>
      <c r="FYL74" s="26"/>
      <c r="FYM74" s="26"/>
      <c r="FYN74" s="26"/>
      <c r="FYO74" s="26"/>
      <c r="FYP74" s="26"/>
      <c r="FYQ74" s="26"/>
      <c r="FYR74" s="26"/>
      <c r="FYS74" s="26"/>
      <c r="FYT74" s="26"/>
      <c r="FYU74" s="26"/>
      <c r="FYV74" s="26"/>
      <c r="FYW74" s="26"/>
      <c r="FYX74" s="26"/>
      <c r="FYY74" s="26"/>
      <c r="FYZ74" s="26"/>
      <c r="FZA74" s="26"/>
      <c r="FZB74" s="26"/>
      <c r="FZC74" s="26"/>
      <c r="FZD74" s="26"/>
      <c r="FZE74" s="26"/>
      <c r="FZF74" s="26"/>
      <c r="FZG74" s="26"/>
      <c r="FZH74" s="26"/>
      <c r="FZI74" s="26"/>
      <c r="FZJ74" s="26"/>
      <c r="FZK74" s="26"/>
      <c r="FZL74" s="26"/>
      <c r="FZM74" s="26"/>
      <c r="FZN74" s="26"/>
      <c r="FZO74" s="26"/>
      <c r="FZP74" s="26"/>
      <c r="FZQ74" s="26"/>
      <c r="FZR74" s="26"/>
      <c r="FZS74" s="26"/>
      <c r="FZT74" s="26"/>
      <c r="FZU74" s="26"/>
      <c r="FZV74" s="26"/>
      <c r="FZW74" s="26"/>
      <c r="FZX74" s="26"/>
      <c r="FZY74" s="26"/>
      <c r="FZZ74" s="26"/>
      <c r="GAA74" s="26"/>
      <c r="GAB74" s="26"/>
      <c r="GAC74" s="26"/>
      <c r="GAD74" s="26"/>
      <c r="GAE74" s="26"/>
      <c r="GAF74" s="26"/>
      <c r="GAG74" s="26"/>
      <c r="GAH74" s="26"/>
      <c r="GAI74" s="26"/>
      <c r="GAJ74" s="26"/>
      <c r="GAK74" s="26"/>
      <c r="GAL74" s="26"/>
      <c r="GAM74" s="26"/>
      <c r="GAN74" s="26"/>
      <c r="GAO74" s="26"/>
      <c r="GAP74" s="26"/>
      <c r="GAQ74" s="26"/>
      <c r="GAR74" s="26"/>
      <c r="GAS74" s="26"/>
      <c r="GAT74" s="26"/>
      <c r="GAU74" s="26"/>
      <c r="GAV74" s="26"/>
      <c r="GAW74" s="26"/>
      <c r="GAX74" s="26"/>
      <c r="GAY74" s="26"/>
      <c r="GAZ74" s="26"/>
      <c r="GBA74" s="26"/>
      <c r="GBB74" s="26"/>
      <c r="GBC74" s="26"/>
      <c r="GBD74" s="26"/>
      <c r="GBE74" s="26"/>
      <c r="GBF74" s="26"/>
      <c r="GBG74" s="26"/>
      <c r="GBH74" s="26"/>
      <c r="GBI74" s="26"/>
      <c r="GBJ74" s="26"/>
      <c r="GBK74" s="26"/>
      <c r="GBL74" s="26"/>
      <c r="GBM74" s="26"/>
      <c r="GBN74" s="26"/>
      <c r="GBO74" s="26"/>
      <c r="GBP74" s="26"/>
      <c r="GBQ74" s="26"/>
      <c r="GBR74" s="26"/>
      <c r="GBS74" s="26"/>
      <c r="GBT74" s="26"/>
      <c r="GBU74" s="26"/>
      <c r="GBV74" s="26"/>
      <c r="GBW74" s="26"/>
      <c r="GBX74" s="26"/>
      <c r="GBY74" s="26"/>
      <c r="GBZ74" s="26"/>
      <c r="GCA74" s="26"/>
      <c r="GCB74" s="26"/>
      <c r="GCC74" s="26"/>
      <c r="GCD74" s="26"/>
      <c r="GCE74" s="26"/>
      <c r="GCF74" s="26"/>
      <c r="GCG74" s="26"/>
      <c r="GCH74" s="26"/>
      <c r="GCI74" s="26"/>
      <c r="GCJ74" s="26"/>
      <c r="GCK74" s="26"/>
      <c r="GCL74" s="26"/>
      <c r="GCM74" s="26"/>
      <c r="GCN74" s="26"/>
      <c r="GCO74" s="26"/>
      <c r="GCP74" s="26"/>
      <c r="GCQ74" s="26"/>
      <c r="GCR74" s="26"/>
      <c r="GCS74" s="26"/>
      <c r="GCT74" s="26"/>
      <c r="GCU74" s="26"/>
      <c r="GCV74" s="26"/>
      <c r="GCW74" s="26"/>
      <c r="GCX74" s="26"/>
      <c r="GCY74" s="26"/>
      <c r="GCZ74" s="26"/>
      <c r="GDA74" s="26"/>
      <c r="GDB74" s="26"/>
      <c r="GDC74" s="26"/>
      <c r="GDD74" s="26"/>
      <c r="GDE74" s="26"/>
      <c r="GDF74" s="26"/>
      <c r="GDG74" s="26"/>
      <c r="GDH74" s="26"/>
      <c r="GDI74" s="26"/>
      <c r="GDJ74" s="26"/>
      <c r="GDK74" s="26"/>
      <c r="GDL74" s="26"/>
      <c r="GDM74" s="26"/>
      <c r="GDN74" s="26"/>
      <c r="GDO74" s="26"/>
      <c r="GDP74" s="26"/>
      <c r="GDQ74" s="26"/>
      <c r="GDR74" s="26"/>
      <c r="GDS74" s="26"/>
      <c r="GDT74" s="26"/>
      <c r="GDU74" s="26"/>
      <c r="GDV74" s="26"/>
      <c r="GDW74" s="26"/>
      <c r="GDX74" s="26"/>
      <c r="GDY74" s="26"/>
      <c r="GDZ74" s="26"/>
      <c r="GEA74" s="26"/>
      <c r="GEB74" s="26"/>
      <c r="GEC74" s="26"/>
      <c r="GED74" s="26"/>
      <c r="GEE74" s="26"/>
      <c r="GEF74" s="26"/>
      <c r="GEG74" s="26"/>
      <c r="GEH74" s="26"/>
      <c r="GEI74" s="26"/>
      <c r="GEJ74" s="26"/>
      <c r="GEK74" s="26"/>
      <c r="GEL74" s="26"/>
      <c r="GEM74" s="26"/>
      <c r="GEN74" s="26"/>
      <c r="GEO74" s="26"/>
      <c r="GEP74" s="26"/>
      <c r="GEQ74" s="26"/>
      <c r="GER74" s="26"/>
      <c r="GES74" s="26"/>
      <c r="GET74" s="26"/>
      <c r="GEU74" s="26"/>
      <c r="GEV74" s="26"/>
      <c r="GEW74" s="26"/>
      <c r="GEX74" s="26"/>
      <c r="GEY74" s="26"/>
      <c r="GEZ74" s="26"/>
      <c r="GFA74" s="26"/>
      <c r="GFB74" s="26"/>
      <c r="GFC74" s="26"/>
      <c r="GFD74" s="26"/>
      <c r="GFE74" s="26"/>
      <c r="GFF74" s="26"/>
      <c r="GFG74" s="26"/>
      <c r="GFH74" s="26"/>
      <c r="GFI74" s="26"/>
      <c r="GFJ74" s="26"/>
      <c r="GFK74" s="26"/>
      <c r="GFL74" s="26"/>
      <c r="GFM74" s="26"/>
      <c r="GFN74" s="26"/>
      <c r="GFO74" s="26"/>
      <c r="GFP74" s="26"/>
      <c r="GFQ74" s="26"/>
      <c r="GFR74" s="26"/>
      <c r="GFS74" s="26"/>
      <c r="GFT74" s="26"/>
      <c r="GFU74" s="26"/>
      <c r="GFV74" s="26"/>
      <c r="GFW74" s="26"/>
      <c r="GFX74" s="26"/>
      <c r="GFY74" s="26"/>
      <c r="GFZ74" s="26"/>
      <c r="GGA74" s="26"/>
      <c r="GGB74" s="26"/>
      <c r="GGC74" s="26"/>
      <c r="GGD74" s="26"/>
      <c r="GGE74" s="26"/>
      <c r="GGF74" s="26"/>
      <c r="GGG74" s="26"/>
      <c r="GGH74" s="26"/>
      <c r="GGI74" s="26"/>
      <c r="GGJ74" s="26"/>
      <c r="GGK74" s="26"/>
      <c r="GGL74" s="26"/>
      <c r="GGM74" s="26"/>
      <c r="GGN74" s="26"/>
      <c r="GGO74" s="26"/>
      <c r="GGP74" s="26"/>
      <c r="GGQ74" s="26"/>
      <c r="GGR74" s="26"/>
      <c r="GGS74" s="26"/>
      <c r="GGT74" s="26"/>
      <c r="GGU74" s="26"/>
      <c r="GGV74" s="26"/>
      <c r="GGW74" s="26"/>
      <c r="GGX74" s="26"/>
      <c r="GGY74" s="26"/>
      <c r="GGZ74" s="26"/>
      <c r="GHA74" s="26"/>
      <c r="GHB74" s="26"/>
      <c r="GHC74" s="26"/>
      <c r="GHD74" s="26"/>
      <c r="GHE74" s="26"/>
      <c r="GHF74" s="26"/>
      <c r="GHG74" s="26"/>
      <c r="GHH74" s="26"/>
      <c r="GHI74" s="26"/>
      <c r="GHJ74" s="26"/>
      <c r="GHK74" s="26"/>
      <c r="GHL74" s="26"/>
      <c r="GHM74" s="26"/>
      <c r="GHN74" s="26"/>
      <c r="GHO74" s="26"/>
      <c r="GHP74" s="26"/>
      <c r="GHQ74" s="26"/>
      <c r="GHR74" s="26"/>
      <c r="GHS74" s="26"/>
      <c r="GHT74" s="26"/>
      <c r="GHU74" s="26"/>
      <c r="GHV74" s="26"/>
      <c r="GHW74" s="26"/>
      <c r="GHX74" s="26"/>
      <c r="GHY74" s="26"/>
      <c r="GHZ74" s="26"/>
      <c r="GIA74" s="26"/>
      <c r="GIB74" s="26"/>
      <c r="GIC74" s="26"/>
      <c r="GID74" s="26"/>
      <c r="GIE74" s="26"/>
      <c r="GIF74" s="26"/>
      <c r="GIG74" s="26"/>
      <c r="GIH74" s="26"/>
      <c r="GII74" s="26"/>
      <c r="GIJ74" s="26"/>
      <c r="GIK74" s="26"/>
      <c r="GIL74" s="26"/>
      <c r="GIM74" s="26"/>
      <c r="GIN74" s="26"/>
      <c r="GIO74" s="26"/>
      <c r="GIP74" s="26"/>
      <c r="GIQ74" s="26"/>
      <c r="GIR74" s="26"/>
      <c r="GIS74" s="26"/>
      <c r="GIT74" s="26"/>
      <c r="GIU74" s="26"/>
      <c r="GIV74" s="26"/>
      <c r="GIW74" s="26"/>
      <c r="GIX74" s="26"/>
      <c r="GIY74" s="26"/>
      <c r="GIZ74" s="26"/>
      <c r="GJA74" s="26"/>
      <c r="GJB74" s="26"/>
      <c r="GJC74" s="26"/>
      <c r="GJD74" s="26"/>
      <c r="GJE74" s="26"/>
      <c r="GJF74" s="26"/>
      <c r="GJG74" s="26"/>
      <c r="GJH74" s="26"/>
      <c r="GJI74" s="26"/>
      <c r="GJJ74" s="26"/>
      <c r="GJK74" s="26"/>
      <c r="GJL74" s="26"/>
      <c r="GJM74" s="26"/>
      <c r="GJN74" s="26"/>
      <c r="GJO74" s="26"/>
      <c r="GJP74" s="26"/>
      <c r="GJQ74" s="26"/>
      <c r="GJR74" s="26"/>
      <c r="GJS74" s="26"/>
      <c r="GJT74" s="26"/>
      <c r="GJU74" s="26"/>
      <c r="GJV74" s="26"/>
      <c r="GJW74" s="26"/>
      <c r="GJX74" s="26"/>
      <c r="GJY74" s="26"/>
      <c r="GJZ74" s="26"/>
      <c r="GKA74" s="26"/>
      <c r="GKB74" s="26"/>
      <c r="GKC74" s="26"/>
      <c r="GKD74" s="26"/>
      <c r="GKE74" s="26"/>
      <c r="GKF74" s="26"/>
      <c r="GKG74" s="26"/>
      <c r="GKH74" s="26"/>
      <c r="GKI74" s="26"/>
      <c r="GKJ74" s="26"/>
      <c r="GKK74" s="26"/>
      <c r="GKL74" s="26"/>
      <c r="GKM74" s="26"/>
      <c r="GKN74" s="26"/>
      <c r="GKO74" s="26"/>
      <c r="GKP74" s="26"/>
      <c r="GKQ74" s="26"/>
      <c r="GKR74" s="26"/>
      <c r="GKS74" s="26"/>
      <c r="GKT74" s="26"/>
      <c r="GKU74" s="26"/>
      <c r="GKV74" s="26"/>
      <c r="GKW74" s="26"/>
      <c r="GKX74" s="26"/>
      <c r="GKY74" s="26"/>
      <c r="GKZ74" s="26"/>
      <c r="GLA74" s="26"/>
      <c r="GLB74" s="26"/>
      <c r="GLC74" s="26"/>
      <c r="GLD74" s="26"/>
      <c r="GLE74" s="26"/>
      <c r="GLF74" s="26"/>
      <c r="GLG74" s="26"/>
      <c r="GLH74" s="26"/>
      <c r="GLI74" s="26"/>
      <c r="GLJ74" s="26"/>
      <c r="GLK74" s="26"/>
      <c r="GLL74" s="26"/>
      <c r="GLM74" s="26"/>
      <c r="GLN74" s="26"/>
      <c r="GLO74" s="26"/>
      <c r="GLP74" s="26"/>
      <c r="GLQ74" s="26"/>
      <c r="GLR74" s="26"/>
      <c r="GLS74" s="26"/>
      <c r="GLT74" s="26"/>
      <c r="GLU74" s="26"/>
      <c r="GLV74" s="26"/>
      <c r="GLW74" s="26"/>
      <c r="GLX74" s="26"/>
      <c r="GLY74" s="26"/>
      <c r="GLZ74" s="26"/>
      <c r="GMA74" s="26"/>
      <c r="GMB74" s="26"/>
      <c r="GMC74" s="26"/>
      <c r="GMD74" s="26"/>
      <c r="GME74" s="26"/>
      <c r="GMF74" s="26"/>
      <c r="GMG74" s="26"/>
      <c r="GMH74" s="26"/>
      <c r="GMI74" s="26"/>
      <c r="GMJ74" s="26"/>
      <c r="GMK74" s="26"/>
      <c r="GML74" s="26"/>
      <c r="GMM74" s="26"/>
      <c r="GMN74" s="26"/>
      <c r="GMO74" s="26"/>
      <c r="GMP74" s="26"/>
      <c r="GMQ74" s="26"/>
      <c r="GMR74" s="26"/>
      <c r="GMS74" s="26"/>
      <c r="GMT74" s="26"/>
      <c r="GMU74" s="26"/>
      <c r="GMV74" s="26"/>
      <c r="GMW74" s="26"/>
      <c r="GMX74" s="26"/>
      <c r="GMY74" s="26"/>
      <c r="GMZ74" s="26"/>
      <c r="GNA74" s="26"/>
      <c r="GNB74" s="26"/>
      <c r="GNC74" s="26"/>
      <c r="GND74" s="26"/>
      <c r="GNE74" s="26"/>
      <c r="GNF74" s="26"/>
      <c r="GNG74" s="26"/>
      <c r="GNH74" s="26"/>
      <c r="GNI74" s="26"/>
      <c r="GNJ74" s="26"/>
      <c r="GNK74" s="26"/>
      <c r="GNL74" s="26"/>
      <c r="GNM74" s="26"/>
      <c r="GNN74" s="26"/>
      <c r="GNO74" s="26"/>
      <c r="GNP74" s="26"/>
      <c r="GNQ74" s="26"/>
      <c r="GNR74" s="26"/>
      <c r="GNS74" s="26"/>
      <c r="GNT74" s="26"/>
      <c r="GNU74" s="26"/>
      <c r="GNV74" s="26"/>
      <c r="GNW74" s="26"/>
      <c r="GNX74" s="26"/>
      <c r="GNY74" s="26"/>
      <c r="GNZ74" s="26"/>
      <c r="GOA74" s="26"/>
      <c r="GOB74" s="26"/>
      <c r="GOC74" s="26"/>
      <c r="GOD74" s="26"/>
      <c r="GOE74" s="26"/>
      <c r="GOF74" s="26"/>
      <c r="GOG74" s="26"/>
      <c r="GOH74" s="26"/>
      <c r="GOI74" s="26"/>
      <c r="GOJ74" s="26"/>
      <c r="GOK74" s="26"/>
      <c r="GOL74" s="26"/>
      <c r="GOM74" s="26"/>
      <c r="GON74" s="26"/>
      <c r="GOO74" s="26"/>
      <c r="GOP74" s="26"/>
      <c r="GOQ74" s="26"/>
      <c r="GOR74" s="26"/>
      <c r="GOS74" s="26"/>
      <c r="GOT74" s="26"/>
      <c r="GOU74" s="26"/>
      <c r="GOV74" s="26"/>
      <c r="GOW74" s="26"/>
      <c r="GOX74" s="26"/>
      <c r="GOY74" s="26"/>
      <c r="GOZ74" s="26"/>
      <c r="GPA74" s="26"/>
      <c r="GPB74" s="26"/>
      <c r="GPC74" s="26"/>
      <c r="GPD74" s="26"/>
      <c r="GPE74" s="26"/>
      <c r="GPF74" s="26"/>
      <c r="GPG74" s="26"/>
      <c r="GPH74" s="26"/>
      <c r="GPI74" s="26"/>
      <c r="GPJ74" s="26"/>
      <c r="GPK74" s="26"/>
      <c r="GPL74" s="26"/>
      <c r="GPM74" s="26"/>
      <c r="GPN74" s="26"/>
      <c r="GPO74" s="26"/>
      <c r="GPP74" s="26"/>
      <c r="GPQ74" s="26"/>
      <c r="GPR74" s="26"/>
      <c r="GPS74" s="26"/>
      <c r="GPT74" s="26"/>
      <c r="GPU74" s="26"/>
      <c r="GPV74" s="26"/>
      <c r="GPW74" s="26"/>
      <c r="GPX74" s="26"/>
      <c r="GPY74" s="26"/>
      <c r="GPZ74" s="26"/>
      <c r="GQA74" s="26"/>
      <c r="GQB74" s="26"/>
      <c r="GQC74" s="26"/>
      <c r="GQD74" s="26"/>
      <c r="GQE74" s="26"/>
      <c r="GQF74" s="26"/>
      <c r="GQG74" s="26"/>
      <c r="GQH74" s="26"/>
      <c r="GQI74" s="26"/>
      <c r="GQJ74" s="26"/>
      <c r="GQK74" s="26"/>
      <c r="GQL74" s="26"/>
      <c r="GQM74" s="26"/>
      <c r="GQN74" s="26"/>
      <c r="GQO74" s="26"/>
      <c r="GQP74" s="26"/>
      <c r="GQQ74" s="26"/>
      <c r="GQR74" s="26"/>
      <c r="GQS74" s="26"/>
      <c r="GQT74" s="26"/>
      <c r="GQU74" s="26"/>
      <c r="GQV74" s="26"/>
      <c r="GQW74" s="26"/>
      <c r="GQX74" s="26"/>
      <c r="GQY74" s="26"/>
      <c r="GQZ74" s="26"/>
      <c r="GRA74" s="26"/>
      <c r="GRB74" s="26"/>
      <c r="GRC74" s="26"/>
      <c r="GRD74" s="26"/>
      <c r="GRE74" s="26"/>
      <c r="GRF74" s="26"/>
      <c r="GRG74" s="26"/>
      <c r="GRH74" s="26"/>
      <c r="GRI74" s="26"/>
      <c r="GRJ74" s="26"/>
      <c r="GRK74" s="26"/>
      <c r="GRL74" s="26"/>
      <c r="GRM74" s="26"/>
      <c r="GRN74" s="26"/>
      <c r="GRO74" s="26"/>
      <c r="GRP74" s="26"/>
      <c r="GRQ74" s="26"/>
      <c r="GRR74" s="26"/>
      <c r="GRS74" s="26"/>
      <c r="GRT74" s="26"/>
      <c r="GRU74" s="26"/>
      <c r="GRV74" s="26"/>
      <c r="GRW74" s="26"/>
      <c r="GRX74" s="26"/>
      <c r="GRY74" s="26"/>
      <c r="GRZ74" s="26"/>
      <c r="GSA74" s="26"/>
      <c r="GSB74" s="26"/>
      <c r="GSC74" s="26"/>
      <c r="GSD74" s="26"/>
      <c r="GSE74" s="26"/>
      <c r="GSF74" s="26"/>
      <c r="GSG74" s="26"/>
      <c r="GSH74" s="26"/>
      <c r="GSI74" s="26"/>
      <c r="GSJ74" s="26"/>
      <c r="GSK74" s="26"/>
      <c r="GSL74" s="26"/>
      <c r="GSM74" s="26"/>
      <c r="GSN74" s="26"/>
      <c r="GSO74" s="26"/>
      <c r="GSP74" s="26"/>
      <c r="GSQ74" s="26"/>
      <c r="GSR74" s="26"/>
      <c r="GSS74" s="26"/>
      <c r="GST74" s="26"/>
      <c r="GSU74" s="26"/>
      <c r="GSV74" s="26"/>
      <c r="GSW74" s="26"/>
      <c r="GSX74" s="26"/>
      <c r="GSY74" s="26"/>
      <c r="GSZ74" s="26"/>
      <c r="GTA74" s="26"/>
      <c r="GTB74" s="26"/>
      <c r="GTC74" s="26"/>
      <c r="GTD74" s="26"/>
      <c r="GTE74" s="26"/>
      <c r="GTF74" s="26"/>
      <c r="GTG74" s="26"/>
      <c r="GTH74" s="26"/>
      <c r="GTI74" s="26"/>
      <c r="GTJ74" s="26"/>
      <c r="GTK74" s="26"/>
      <c r="GTL74" s="26"/>
      <c r="GTM74" s="26"/>
      <c r="GTN74" s="26"/>
      <c r="GTO74" s="26"/>
      <c r="GTP74" s="26"/>
      <c r="GTQ74" s="26"/>
      <c r="GTR74" s="26"/>
      <c r="GTS74" s="26"/>
      <c r="GTT74" s="26"/>
      <c r="GTU74" s="26"/>
      <c r="GTV74" s="26"/>
      <c r="GTW74" s="26"/>
      <c r="GTX74" s="26"/>
      <c r="GTY74" s="26"/>
      <c r="GTZ74" s="26"/>
      <c r="GUA74" s="26"/>
      <c r="GUB74" s="26"/>
      <c r="GUC74" s="26"/>
      <c r="GUD74" s="26"/>
      <c r="GUE74" s="26"/>
      <c r="GUF74" s="26"/>
      <c r="GUG74" s="26"/>
      <c r="GUH74" s="26"/>
      <c r="GUI74" s="26"/>
      <c r="GUJ74" s="26"/>
      <c r="GUK74" s="26"/>
      <c r="GUL74" s="26"/>
      <c r="GUM74" s="26"/>
      <c r="GUN74" s="26"/>
      <c r="GUO74" s="26"/>
      <c r="GUP74" s="26"/>
      <c r="GUQ74" s="26"/>
      <c r="GUR74" s="26"/>
      <c r="GUS74" s="26"/>
      <c r="GUT74" s="26"/>
      <c r="GUU74" s="26"/>
      <c r="GUV74" s="26"/>
      <c r="GUW74" s="26"/>
      <c r="GUX74" s="26"/>
      <c r="GUY74" s="26"/>
      <c r="GUZ74" s="26"/>
      <c r="GVA74" s="26"/>
      <c r="GVB74" s="26"/>
      <c r="GVC74" s="26"/>
      <c r="GVD74" s="26"/>
      <c r="GVE74" s="26"/>
      <c r="GVF74" s="26"/>
      <c r="GVG74" s="26"/>
      <c r="GVH74" s="26"/>
      <c r="GVI74" s="26"/>
      <c r="GVJ74" s="26"/>
      <c r="GVK74" s="26"/>
      <c r="GVL74" s="26"/>
      <c r="GVM74" s="26"/>
      <c r="GVN74" s="26"/>
      <c r="GVO74" s="26"/>
      <c r="GVP74" s="26"/>
      <c r="GVQ74" s="26"/>
      <c r="GVR74" s="26"/>
      <c r="GVS74" s="26"/>
      <c r="GVT74" s="26"/>
      <c r="GVU74" s="26"/>
      <c r="GVV74" s="26"/>
      <c r="GVW74" s="26"/>
      <c r="GVX74" s="26"/>
      <c r="GVY74" s="26"/>
      <c r="GVZ74" s="26"/>
      <c r="GWA74" s="26"/>
      <c r="GWB74" s="26"/>
      <c r="GWC74" s="26"/>
      <c r="GWD74" s="26"/>
      <c r="GWE74" s="26"/>
      <c r="GWF74" s="26"/>
      <c r="GWG74" s="26"/>
      <c r="GWH74" s="26"/>
      <c r="GWI74" s="26"/>
      <c r="GWJ74" s="26"/>
      <c r="GWK74" s="26"/>
      <c r="GWL74" s="26"/>
      <c r="GWM74" s="26"/>
      <c r="GWN74" s="26"/>
      <c r="GWO74" s="26"/>
      <c r="GWP74" s="26"/>
      <c r="GWQ74" s="26"/>
      <c r="GWR74" s="26"/>
      <c r="GWS74" s="26"/>
      <c r="GWT74" s="26"/>
      <c r="GWU74" s="26"/>
      <c r="GWV74" s="26"/>
      <c r="GWW74" s="26"/>
      <c r="GWX74" s="26"/>
      <c r="GWY74" s="26"/>
      <c r="GWZ74" s="26"/>
      <c r="GXA74" s="26"/>
      <c r="GXB74" s="26"/>
      <c r="GXC74" s="26"/>
      <c r="GXD74" s="26"/>
      <c r="GXE74" s="26"/>
      <c r="GXF74" s="26"/>
      <c r="GXG74" s="26"/>
      <c r="GXH74" s="26"/>
      <c r="GXI74" s="26"/>
      <c r="GXJ74" s="26"/>
      <c r="GXK74" s="26"/>
      <c r="GXL74" s="26"/>
      <c r="GXM74" s="26"/>
      <c r="GXN74" s="26"/>
      <c r="GXO74" s="26"/>
      <c r="GXP74" s="26"/>
      <c r="GXQ74" s="26"/>
      <c r="GXR74" s="26"/>
      <c r="GXS74" s="26"/>
      <c r="GXT74" s="26"/>
      <c r="GXU74" s="26"/>
      <c r="GXV74" s="26"/>
      <c r="GXW74" s="26"/>
      <c r="GXX74" s="26"/>
      <c r="GXY74" s="26"/>
      <c r="GXZ74" s="26"/>
      <c r="GYA74" s="26"/>
      <c r="GYB74" s="26"/>
      <c r="GYC74" s="26"/>
      <c r="GYD74" s="26"/>
      <c r="GYE74" s="26"/>
      <c r="GYF74" s="26"/>
      <c r="GYG74" s="26"/>
      <c r="GYH74" s="26"/>
      <c r="GYI74" s="26"/>
      <c r="GYJ74" s="26"/>
      <c r="GYK74" s="26"/>
      <c r="GYL74" s="26"/>
      <c r="GYM74" s="26"/>
      <c r="GYN74" s="26"/>
      <c r="GYO74" s="26"/>
      <c r="GYP74" s="26"/>
      <c r="GYQ74" s="26"/>
      <c r="GYR74" s="26"/>
      <c r="GYS74" s="26"/>
      <c r="GYT74" s="26"/>
      <c r="GYU74" s="26"/>
      <c r="GYV74" s="26"/>
      <c r="GYW74" s="26"/>
      <c r="GYX74" s="26"/>
      <c r="GYY74" s="26"/>
      <c r="GYZ74" s="26"/>
      <c r="GZA74" s="26"/>
      <c r="GZB74" s="26"/>
      <c r="GZC74" s="26"/>
      <c r="GZD74" s="26"/>
      <c r="GZE74" s="26"/>
      <c r="GZF74" s="26"/>
      <c r="GZG74" s="26"/>
      <c r="GZH74" s="26"/>
      <c r="GZI74" s="26"/>
      <c r="GZJ74" s="26"/>
      <c r="GZK74" s="26"/>
      <c r="GZL74" s="26"/>
      <c r="GZM74" s="26"/>
      <c r="GZN74" s="26"/>
      <c r="GZO74" s="26"/>
      <c r="GZP74" s="26"/>
      <c r="GZQ74" s="26"/>
      <c r="GZR74" s="26"/>
      <c r="GZS74" s="26"/>
      <c r="GZT74" s="26"/>
      <c r="GZU74" s="26"/>
      <c r="GZV74" s="26"/>
      <c r="GZW74" s="26"/>
      <c r="GZX74" s="26"/>
      <c r="GZY74" s="26"/>
      <c r="GZZ74" s="26"/>
      <c r="HAA74" s="26"/>
      <c r="HAB74" s="26"/>
      <c r="HAC74" s="26"/>
      <c r="HAD74" s="26"/>
      <c r="HAE74" s="26"/>
      <c r="HAF74" s="26"/>
      <c r="HAG74" s="26"/>
      <c r="HAH74" s="26"/>
      <c r="HAI74" s="26"/>
      <c r="HAJ74" s="26"/>
      <c r="HAK74" s="26"/>
      <c r="HAL74" s="26"/>
      <c r="HAM74" s="26"/>
      <c r="HAN74" s="26"/>
      <c r="HAO74" s="26"/>
      <c r="HAP74" s="26"/>
      <c r="HAQ74" s="26"/>
      <c r="HAR74" s="26"/>
      <c r="HAS74" s="26"/>
      <c r="HAT74" s="26"/>
      <c r="HAU74" s="26"/>
      <c r="HAV74" s="26"/>
      <c r="HAW74" s="26"/>
      <c r="HAX74" s="26"/>
      <c r="HAY74" s="26"/>
      <c r="HAZ74" s="26"/>
      <c r="HBA74" s="26"/>
      <c r="HBB74" s="26"/>
      <c r="HBC74" s="26"/>
      <c r="HBD74" s="26"/>
      <c r="HBE74" s="26"/>
      <c r="HBF74" s="26"/>
      <c r="HBG74" s="26"/>
      <c r="HBH74" s="26"/>
      <c r="HBI74" s="26"/>
      <c r="HBJ74" s="26"/>
      <c r="HBK74" s="26"/>
      <c r="HBL74" s="26"/>
      <c r="HBM74" s="26"/>
      <c r="HBN74" s="26"/>
      <c r="HBO74" s="26"/>
      <c r="HBP74" s="26"/>
      <c r="HBQ74" s="26"/>
      <c r="HBR74" s="26"/>
      <c r="HBS74" s="26"/>
      <c r="HBT74" s="26"/>
      <c r="HBU74" s="26"/>
      <c r="HBV74" s="26"/>
      <c r="HBW74" s="26"/>
      <c r="HBX74" s="26"/>
      <c r="HBY74" s="26"/>
      <c r="HBZ74" s="26"/>
      <c r="HCA74" s="26"/>
      <c r="HCB74" s="26"/>
      <c r="HCC74" s="26"/>
      <c r="HCD74" s="26"/>
      <c r="HCE74" s="26"/>
      <c r="HCF74" s="26"/>
      <c r="HCG74" s="26"/>
      <c r="HCH74" s="26"/>
      <c r="HCI74" s="26"/>
      <c r="HCJ74" s="26"/>
      <c r="HCK74" s="26"/>
      <c r="HCL74" s="26"/>
      <c r="HCM74" s="26"/>
      <c r="HCN74" s="26"/>
      <c r="HCO74" s="26"/>
      <c r="HCP74" s="26"/>
      <c r="HCQ74" s="26"/>
      <c r="HCR74" s="26"/>
      <c r="HCS74" s="26"/>
      <c r="HCT74" s="26"/>
      <c r="HCU74" s="26"/>
      <c r="HCV74" s="26"/>
      <c r="HCW74" s="26"/>
      <c r="HCX74" s="26"/>
      <c r="HCY74" s="26"/>
      <c r="HCZ74" s="26"/>
      <c r="HDA74" s="26"/>
      <c r="HDB74" s="26"/>
      <c r="HDC74" s="26"/>
      <c r="HDD74" s="26"/>
      <c r="HDE74" s="26"/>
      <c r="HDF74" s="26"/>
      <c r="HDG74" s="26"/>
      <c r="HDH74" s="26"/>
      <c r="HDI74" s="26"/>
      <c r="HDJ74" s="26"/>
      <c r="HDK74" s="26"/>
      <c r="HDL74" s="26"/>
      <c r="HDM74" s="26"/>
      <c r="HDN74" s="26"/>
      <c r="HDO74" s="26"/>
      <c r="HDP74" s="26"/>
      <c r="HDQ74" s="26"/>
      <c r="HDR74" s="26"/>
      <c r="HDS74" s="26"/>
      <c r="HDT74" s="26"/>
      <c r="HDU74" s="26"/>
      <c r="HDV74" s="26"/>
      <c r="HDW74" s="26"/>
      <c r="HDX74" s="26"/>
      <c r="HDY74" s="26"/>
      <c r="HDZ74" s="26"/>
      <c r="HEA74" s="26"/>
      <c r="HEB74" s="26"/>
      <c r="HEC74" s="26"/>
      <c r="HED74" s="26"/>
      <c r="HEE74" s="26"/>
      <c r="HEF74" s="26"/>
      <c r="HEG74" s="26"/>
      <c r="HEH74" s="26"/>
      <c r="HEI74" s="26"/>
      <c r="HEJ74" s="26"/>
      <c r="HEK74" s="26"/>
      <c r="HEL74" s="26"/>
      <c r="HEM74" s="26"/>
      <c r="HEN74" s="26"/>
      <c r="HEO74" s="26"/>
      <c r="HEP74" s="26"/>
      <c r="HEQ74" s="26"/>
      <c r="HER74" s="26"/>
      <c r="HES74" s="26"/>
      <c r="HET74" s="26"/>
      <c r="HEU74" s="26"/>
      <c r="HEV74" s="26"/>
      <c r="HEW74" s="26"/>
      <c r="HEX74" s="26"/>
      <c r="HEY74" s="26"/>
      <c r="HEZ74" s="26"/>
      <c r="HFA74" s="26"/>
      <c r="HFB74" s="26"/>
      <c r="HFC74" s="26"/>
      <c r="HFD74" s="26"/>
      <c r="HFE74" s="26"/>
      <c r="HFF74" s="26"/>
      <c r="HFG74" s="26"/>
      <c r="HFH74" s="26"/>
      <c r="HFI74" s="26"/>
      <c r="HFJ74" s="26"/>
      <c r="HFK74" s="26"/>
      <c r="HFL74" s="26"/>
      <c r="HFM74" s="26"/>
      <c r="HFN74" s="26"/>
      <c r="HFO74" s="26"/>
      <c r="HFP74" s="26"/>
      <c r="HFQ74" s="26"/>
      <c r="HFR74" s="26"/>
      <c r="HFS74" s="26"/>
      <c r="HFT74" s="26"/>
      <c r="HFU74" s="26"/>
      <c r="HFV74" s="26"/>
      <c r="HFW74" s="26"/>
      <c r="HFX74" s="26"/>
      <c r="HFY74" s="26"/>
      <c r="HFZ74" s="26"/>
      <c r="HGA74" s="26"/>
      <c r="HGB74" s="26"/>
      <c r="HGC74" s="26"/>
      <c r="HGD74" s="26"/>
      <c r="HGE74" s="26"/>
      <c r="HGF74" s="26"/>
      <c r="HGG74" s="26"/>
      <c r="HGH74" s="26"/>
      <c r="HGI74" s="26"/>
      <c r="HGJ74" s="26"/>
      <c r="HGK74" s="26"/>
      <c r="HGL74" s="26"/>
      <c r="HGM74" s="26"/>
      <c r="HGN74" s="26"/>
      <c r="HGO74" s="26"/>
      <c r="HGP74" s="26"/>
      <c r="HGQ74" s="26"/>
      <c r="HGR74" s="26"/>
      <c r="HGS74" s="26"/>
      <c r="HGT74" s="26"/>
      <c r="HGU74" s="26"/>
      <c r="HGV74" s="26"/>
      <c r="HGW74" s="26"/>
      <c r="HGX74" s="26"/>
      <c r="HGY74" s="26"/>
      <c r="HGZ74" s="26"/>
      <c r="HHA74" s="26"/>
      <c r="HHB74" s="26"/>
      <c r="HHC74" s="26"/>
      <c r="HHD74" s="26"/>
      <c r="HHE74" s="26"/>
      <c r="HHF74" s="26"/>
      <c r="HHG74" s="26"/>
      <c r="HHH74" s="26"/>
      <c r="HHI74" s="26"/>
      <c r="HHJ74" s="26"/>
      <c r="HHK74" s="26"/>
      <c r="HHL74" s="26"/>
      <c r="HHM74" s="26"/>
      <c r="HHN74" s="26"/>
      <c r="HHO74" s="26"/>
      <c r="HHP74" s="26"/>
      <c r="HHQ74" s="26"/>
      <c r="HHR74" s="26"/>
      <c r="HHS74" s="26"/>
      <c r="HHT74" s="26"/>
      <c r="HHU74" s="26"/>
      <c r="HHV74" s="26"/>
      <c r="HHW74" s="26"/>
      <c r="HHX74" s="26"/>
      <c r="HHY74" s="26"/>
      <c r="HHZ74" s="26"/>
      <c r="HIA74" s="26"/>
      <c r="HIB74" s="26"/>
      <c r="HIC74" s="26"/>
      <c r="HID74" s="26"/>
      <c r="HIE74" s="26"/>
      <c r="HIF74" s="26"/>
      <c r="HIG74" s="26"/>
      <c r="HIH74" s="26"/>
      <c r="HII74" s="26"/>
      <c r="HIJ74" s="26"/>
      <c r="HIK74" s="26"/>
      <c r="HIL74" s="26"/>
      <c r="HIM74" s="26"/>
      <c r="HIN74" s="26"/>
      <c r="HIO74" s="26"/>
      <c r="HIP74" s="26"/>
      <c r="HIQ74" s="26"/>
      <c r="HIR74" s="26"/>
      <c r="HIS74" s="26"/>
      <c r="HIT74" s="26"/>
      <c r="HIU74" s="26"/>
      <c r="HIV74" s="26"/>
      <c r="HIW74" s="26"/>
      <c r="HIX74" s="26"/>
      <c r="HIY74" s="26"/>
      <c r="HIZ74" s="26"/>
      <c r="HJA74" s="26"/>
      <c r="HJB74" s="26"/>
      <c r="HJC74" s="26"/>
      <c r="HJD74" s="26"/>
      <c r="HJE74" s="26"/>
      <c r="HJF74" s="26"/>
      <c r="HJG74" s="26"/>
      <c r="HJH74" s="26"/>
      <c r="HJI74" s="26"/>
      <c r="HJJ74" s="26"/>
      <c r="HJK74" s="26"/>
      <c r="HJL74" s="26"/>
      <c r="HJM74" s="26"/>
      <c r="HJN74" s="26"/>
      <c r="HJO74" s="26"/>
      <c r="HJP74" s="26"/>
      <c r="HJQ74" s="26"/>
      <c r="HJR74" s="26"/>
      <c r="HJS74" s="26"/>
      <c r="HJT74" s="26"/>
      <c r="HJU74" s="26"/>
      <c r="HJV74" s="26"/>
      <c r="HJW74" s="26"/>
      <c r="HJX74" s="26"/>
      <c r="HJY74" s="26"/>
      <c r="HJZ74" s="26"/>
      <c r="HKA74" s="26"/>
      <c r="HKB74" s="26"/>
      <c r="HKC74" s="26"/>
      <c r="HKD74" s="26"/>
      <c r="HKE74" s="26"/>
      <c r="HKF74" s="26"/>
      <c r="HKG74" s="26"/>
      <c r="HKH74" s="26"/>
      <c r="HKI74" s="26"/>
      <c r="HKJ74" s="26"/>
      <c r="HKK74" s="26"/>
      <c r="HKL74" s="26"/>
      <c r="HKM74" s="26"/>
      <c r="HKN74" s="26"/>
      <c r="HKO74" s="26"/>
      <c r="HKP74" s="26"/>
      <c r="HKQ74" s="26"/>
      <c r="HKR74" s="26"/>
      <c r="HKS74" s="26"/>
      <c r="HKT74" s="26"/>
      <c r="HKU74" s="26"/>
      <c r="HKV74" s="26"/>
      <c r="HKW74" s="26"/>
      <c r="HKX74" s="26"/>
      <c r="HKY74" s="26"/>
      <c r="HKZ74" s="26"/>
      <c r="HLA74" s="26"/>
      <c r="HLB74" s="26"/>
      <c r="HLC74" s="26"/>
      <c r="HLD74" s="26"/>
      <c r="HLE74" s="26"/>
      <c r="HLF74" s="26"/>
      <c r="HLG74" s="26"/>
      <c r="HLH74" s="26"/>
      <c r="HLI74" s="26"/>
      <c r="HLJ74" s="26"/>
      <c r="HLK74" s="26"/>
      <c r="HLL74" s="26"/>
      <c r="HLM74" s="26"/>
      <c r="HLN74" s="26"/>
      <c r="HLO74" s="26"/>
      <c r="HLP74" s="26"/>
      <c r="HLQ74" s="26"/>
      <c r="HLR74" s="26"/>
      <c r="HLS74" s="26"/>
      <c r="HLT74" s="26"/>
      <c r="HLU74" s="26"/>
      <c r="HLV74" s="26"/>
      <c r="HLW74" s="26"/>
      <c r="HLX74" s="26"/>
      <c r="HLY74" s="26"/>
      <c r="HLZ74" s="26"/>
      <c r="HMA74" s="26"/>
      <c r="HMB74" s="26"/>
      <c r="HMC74" s="26"/>
      <c r="HMD74" s="26"/>
      <c r="HME74" s="26"/>
      <c r="HMF74" s="26"/>
      <c r="HMG74" s="26"/>
      <c r="HMH74" s="26"/>
      <c r="HMI74" s="26"/>
      <c r="HMJ74" s="26"/>
      <c r="HMK74" s="26"/>
      <c r="HML74" s="26"/>
      <c r="HMM74" s="26"/>
      <c r="HMN74" s="26"/>
      <c r="HMO74" s="26"/>
      <c r="HMP74" s="26"/>
      <c r="HMQ74" s="26"/>
      <c r="HMR74" s="26"/>
      <c r="HMS74" s="26"/>
      <c r="HMT74" s="26"/>
      <c r="HMU74" s="26"/>
      <c r="HMV74" s="26"/>
      <c r="HMW74" s="26"/>
      <c r="HMX74" s="26"/>
      <c r="HMY74" s="26"/>
      <c r="HMZ74" s="26"/>
      <c r="HNA74" s="26"/>
      <c r="HNB74" s="26"/>
      <c r="HNC74" s="26"/>
      <c r="HND74" s="26"/>
      <c r="HNE74" s="26"/>
      <c r="HNF74" s="26"/>
      <c r="HNG74" s="26"/>
      <c r="HNH74" s="26"/>
      <c r="HNI74" s="26"/>
      <c r="HNJ74" s="26"/>
      <c r="HNK74" s="26"/>
      <c r="HNL74" s="26"/>
      <c r="HNM74" s="26"/>
      <c r="HNN74" s="26"/>
      <c r="HNO74" s="26"/>
      <c r="HNP74" s="26"/>
      <c r="HNQ74" s="26"/>
      <c r="HNR74" s="26"/>
      <c r="HNS74" s="26"/>
      <c r="HNT74" s="26"/>
      <c r="HNU74" s="26"/>
      <c r="HNV74" s="26"/>
      <c r="HNW74" s="26"/>
      <c r="HNX74" s="26"/>
      <c r="HNY74" s="26"/>
      <c r="HNZ74" s="26"/>
      <c r="HOA74" s="26"/>
      <c r="HOB74" s="26"/>
      <c r="HOC74" s="26"/>
      <c r="HOD74" s="26"/>
      <c r="HOE74" s="26"/>
      <c r="HOF74" s="26"/>
      <c r="HOG74" s="26"/>
      <c r="HOH74" s="26"/>
      <c r="HOI74" s="26"/>
      <c r="HOJ74" s="26"/>
      <c r="HOK74" s="26"/>
      <c r="HOL74" s="26"/>
      <c r="HOM74" s="26"/>
      <c r="HON74" s="26"/>
      <c r="HOO74" s="26"/>
      <c r="HOP74" s="26"/>
      <c r="HOQ74" s="26"/>
      <c r="HOR74" s="26"/>
      <c r="HOS74" s="26"/>
      <c r="HOT74" s="26"/>
      <c r="HOU74" s="26"/>
      <c r="HOV74" s="26"/>
      <c r="HOW74" s="26"/>
      <c r="HOX74" s="26"/>
      <c r="HOY74" s="26"/>
      <c r="HOZ74" s="26"/>
      <c r="HPA74" s="26"/>
      <c r="HPB74" s="26"/>
      <c r="HPC74" s="26"/>
      <c r="HPD74" s="26"/>
      <c r="HPE74" s="26"/>
      <c r="HPF74" s="26"/>
      <c r="HPG74" s="26"/>
      <c r="HPH74" s="26"/>
      <c r="HPI74" s="26"/>
      <c r="HPJ74" s="26"/>
      <c r="HPK74" s="26"/>
      <c r="HPL74" s="26"/>
      <c r="HPM74" s="26"/>
      <c r="HPN74" s="26"/>
      <c r="HPO74" s="26"/>
      <c r="HPP74" s="26"/>
      <c r="HPQ74" s="26"/>
      <c r="HPR74" s="26"/>
      <c r="HPS74" s="26"/>
      <c r="HPT74" s="26"/>
      <c r="HPU74" s="26"/>
      <c r="HPV74" s="26"/>
      <c r="HPW74" s="26"/>
      <c r="HPX74" s="26"/>
      <c r="HPY74" s="26"/>
      <c r="HPZ74" s="26"/>
      <c r="HQA74" s="26"/>
      <c r="HQB74" s="26"/>
      <c r="HQC74" s="26"/>
      <c r="HQD74" s="26"/>
      <c r="HQE74" s="26"/>
      <c r="HQF74" s="26"/>
      <c r="HQG74" s="26"/>
      <c r="HQH74" s="26"/>
      <c r="HQI74" s="26"/>
      <c r="HQJ74" s="26"/>
      <c r="HQK74" s="26"/>
      <c r="HQL74" s="26"/>
      <c r="HQM74" s="26"/>
      <c r="HQN74" s="26"/>
      <c r="HQO74" s="26"/>
      <c r="HQP74" s="26"/>
      <c r="HQQ74" s="26"/>
      <c r="HQR74" s="26"/>
      <c r="HQS74" s="26"/>
      <c r="HQT74" s="26"/>
      <c r="HQU74" s="26"/>
      <c r="HQV74" s="26"/>
      <c r="HQW74" s="26"/>
      <c r="HQX74" s="26"/>
      <c r="HQY74" s="26"/>
      <c r="HQZ74" s="26"/>
      <c r="HRA74" s="26"/>
      <c r="HRB74" s="26"/>
      <c r="HRC74" s="26"/>
      <c r="HRD74" s="26"/>
      <c r="HRE74" s="26"/>
      <c r="HRF74" s="26"/>
      <c r="HRG74" s="26"/>
      <c r="HRH74" s="26"/>
      <c r="HRI74" s="26"/>
      <c r="HRJ74" s="26"/>
      <c r="HRK74" s="26"/>
      <c r="HRL74" s="26"/>
      <c r="HRM74" s="26"/>
      <c r="HRN74" s="26"/>
      <c r="HRO74" s="26"/>
      <c r="HRP74" s="26"/>
      <c r="HRQ74" s="26"/>
      <c r="HRR74" s="26"/>
      <c r="HRS74" s="26"/>
      <c r="HRT74" s="26"/>
      <c r="HRU74" s="26"/>
      <c r="HRV74" s="26"/>
      <c r="HRW74" s="26"/>
      <c r="HRX74" s="26"/>
      <c r="HRY74" s="26"/>
      <c r="HRZ74" s="26"/>
      <c r="HSA74" s="26"/>
      <c r="HSB74" s="26"/>
      <c r="HSC74" s="26"/>
      <c r="HSD74" s="26"/>
      <c r="HSE74" s="26"/>
      <c r="HSF74" s="26"/>
      <c r="HSG74" s="26"/>
      <c r="HSH74" s="26"/>
      <c r="HSI74" s="26"/>
      <c r="HSJ74" s="26"/>
      <c r="HSK74" s="26"/>
      <c r="HSL74" s="26"/>
      <c r="HSM74" s="26"/>
      <c r="HSN74" s="26"/>
      <c r="HSO74" s="26"/>
      <c r="HSP74" s="26"/>
      <c r="HSQ74" s="26"/>
      <c r="HSR74" s="26"/>
      <c r="HSS74" s="26"/>
      <c r="HST74" s="26"/>
      <c r="HSU74" s="26"/>
      <c r="HSV74" s="26"/>
      <c r="HSW74" s="26"/>
      <c r="HSX74" s="26"/>
      <c r="HSY74" s="26"/>
      <c r="HSZ74" s="26"/>
      <c r="HTA74" s="26"/>
      <c r="HTB74" s="26"/>
      <c r="HTC74" s="26"/>
      <c r="HTD74" s="26"/>
      <c r="HTE74" s="26"/>
      <c r="HTF74" s="26"/>
      <c r="HTG74" s="26"/>
      <c r="HTH74" s="26"/>
      <c r="HTI74" s="26"/>
      <c r="HTJ74" s="26"/>
      <c r="HTK74" s="26"/>
      <c r="HTL74" s="26"/>
      <c r="HTM74" s="26"/>
      <c r="HTN74" s="26"/>
      <c r="HTO74" s="26"/>
      <c r="HTP74" s="26"/>
      <c r="HTQ74" s="26"/>
      <c r="HTR74" s="26"/>
      <c r="HTS74" s="26"/>
      <c r="HTT74" s="26"/>
      <c r="HTU74" s="26"/>
      <c r="HTV74" s="26"/>
      <c r="HTW74" s="26"/>
      <c r="HTX74" s="26"/>
      <c r="HTY74" s="26"/>
      <c r="HTZ74" s="26"/>
      <c r="HUA74" s="26"/>
      <c r="HUB74" s="26"/>
      <c r="HUC74" s="26"/>
      <c r="HUD74" s="26"/>
      <c r="HUE74" s="26"/>
      <c r="HUF74" s="26"/>
      <c r="HUG74" s="26"/>
      <c r="HUH74" s="26"/>
      <c r="HUI74" s="26"/>
      <c r="HUJ74" s="26"/>
      <c r="HUK74" s="26"/>
      <c r="HUL74" s="26"/>
      <c r="HUM74" s="26"/>
      <c r="HUN74" s="26"/>
      <c r="HUO74" s="26"/>
      <c r="HUP74" s="26"/>
      <c r="HUQ74" s="26"/>
      <c r="HUR74" s="26"/>
      <c r="HUS74" s="26"/>
      <c r="HUT74" s="26"/>
      <c r="HUU74" s="26"/>
      <c r="HUV74" s="26"/>
      <c r="HUW74" s="26"/>
      <c r="HUX74" s="26"/>
      <c r="HUY74" s="26"/>
      <c r="HUZ74" s="26"/>
      <c r="HVA74" s="26"/>
      <c r="HVB74" s="26"/>
      <c r="HVC74" s="26"/>
      <c r="HVD74" s="26"/>
      <c r="HVE74" s="26"/>
      <c r="HVF74" s="26"/>
      <c r="HVG74" s="26"/>
      <c r="HVH74" s="26"/>
      <c r="HVI74" s="26"/>
      <c r="HVJ74" s="26"/>
      <c r="HVK74" s="26"/>
      <c r="HVL74" s="26"/>
      <c r="HVM74" s="26"/>
      <c r="HVN74" s="26"/>
      <c r="HVO74" s="26"/>
      <c r="HVP74" s="26"/>
      <c r="HVQ74" s="26"/>
      <c r="HVR74" s="26"/>
      <c r="HVS74" s="26"/>
      <c r="HVT74" s="26"/>
      <c r="HVU74" s="26"/>
      <c r="HVV74" s="26"/>
      <c r="HVW74" s="26"/>
      <c r="HVX74" s="26"/>
      <c r="HVY74" s="26"/>
      <c r="HVZ74" s="26"/>
      <c r="HWA74" s="26"/>
      <c r="HWB74" s="26"/>
      <c r="HWC74" s="26"/>
      <c r="HWD74" s="26"/>
      <c r="HWE74" s="26"/>
      <c r="HWF74" s="26"/>
      <c r="HWG74" s="26"/>
      <c r="HWH74" s="26"/>
      <c r="HWI74" s="26"/>
      <c r="HWJ74" s="26"/>
      <c r="HWK74" s="26"/>
      <c r="HWL74" s="26"/>
      <c r="HWM74" s="26"/>
      <c r="HWN74" s="26"/>
      <c r="HWO74" s="26"/>
      <c r="HWP74" s="26"/>
      <c r="HWQ74" s="26"/>
      <c r="HWR74" s="26"/>
      <c r="HWS74" s="26"/>
      <c r="HWT74" s="26"/>
      <c r="HWU74" s="26"/>
      <c r="HWV74" s="26"/>
      <c r="HWW74" s="26"/>
      <c r="HWX74" s="26"/>
      <c r="HWY74" s="26"/>
      <c r="HWZ74" s="26"/>
      <c r="HXA74" s="26"/>
      <c r="HXB74" s="26"/>
      <c r="HXC74" s="26"/>
      <c r="HXD74" s="26"/>
      <c r="HXE74" s="26"/>
      <c r="HXF74" s="26"/>
      <c r="HXG74" s="26"/>
      <c r="HXH74" s="26"/>
      <c r="HXI74" s="26"/>
      <c r="HXJ74" s="26"/>
      <c r="HXK74" s="26"/>
      <c r="HXL74" s="26"/>
      <c r="HXM74" s="26"/>
      <c r="HXN74" s="26"/>
      <c r="HXO74" s="26"/>
      <c r="HXP74" s="26"/>
      <c r="HXQ74" s="26"/>
      <c r="HXR74" s="26"/>
      <c r="HXS74" s="26"/>
      <c r="HXT74" s="26"/>
      <c r="HXU74" s="26"/>
      <c r="HXV74" s="26"/>
      <c r="HXW74" s="26"/>
      <c r="HXX74" s="26"/>
      <c r="HXY74" s="26"/>
      <c r="HXZ74" s="26"/>
      <c r="HYA74" s="26"/>
      <c r="HYB74" s="26"/>
      <c r="HYC74" s="26"/>
      <c r="HYD74" s="26"/>
      <c r="HYE74" s="26"/>
      <c r="HYF74" s="26"/>
      <c r="HYG74" s="26"/>
      <c r="HYH74" s="26"/>
      <c r="HYI74" s="26"/>
      <c r="HYJ74" s="26"/>
      <c r="HYK74" s="26"/>
      <c r="HYL74" s="26"/>
      <c r="HYM74" s="26"/>
      <c r="HYN74" s="26"/>
      <c r="HYO74" s="26"/>
      <c r="HYP74" s="26"/>
      <c r="HYQ74" s="26"/>
      <c r="HYR74" s="26"/>
      <c r="HYS74" s="26"/>
      <c r="HYT74" s="26"/>
      <c r="HYU74" s="26"/>
      <c r="HYV74" s="26"/>
      <c r="HYW74" s="26"/>
      <c r="HYX74" s="26"/>
      <c r="HYY74" s="26"/>
      <c r="HYZ74" s="26"/>
      <c r="HZA74" s="26"/>
      <c r="HZB74" s="26"/>
      <c r="HZC74" s="26"/>
      <c r="HZD74" s="26"/>
      <c r="HZE74" s="26"/>
      <c r="HZF74" s="26"/>
      <c r="HZG74" s="26"/>
      <c r="HZH74" s="26"/>
      <c r="HZI74" s="26"/>
      <c r="HZJ74" s="26"/>
      <c r="HZK74" s="26"/>
      <c r="HZL74" s="26"/>
      <c r="HZM74" s="26"/>
      <c r="HZN74" s="26"/>
      <c r="HZO74" s="26"/>
      <c r="HZP74" s="26"/>
      <c r="HZQ74" s="26"/>
      <c r="HZR74" s="26"/>
      <c r="HZS74" s="26"/>
      <c r="HZT74" s="26"/>
      <c r="HZU74" s="26"/>
      <c r="HZV74" s="26"/>
      <c r="HZW74" s="26"/>
      <c r="HZX74" s="26"/>
      <c r="HZY74" s="26"/>
      <c r="HZZ74" s="26"/>
      <c r="IAA74" s="26"/>
      <c r="IAB74" s="26"/>
      <c r="IAC74" s="26"/>
      <c r="IAD74" s="26"/>
      <c r="IAE74" s="26"/>
      <c r="IAF74" s="26"/>
      <c r="IAG74" s="26"/>
      <c r="IAH74" s="26"/>
      <c r="IAI74" s="26"/>
      <c r="IAJ74" s="26"/>
      <c r="IAK74" s="26"/>
      <c r="IAL74" s="26"/>
      <c r="IAM74" s="26"/>
      <c r="IAN74" s="26"/>
      <c r="IAO74" s="26"/>
      <c r="IAP74" s="26"/>
      <c r="IAQ74" s="26"/>
      <c r="IAR74" s="26"/>
      <c r="IAS74" s="26"/>
      <c r="IAT74" s="26"/>
      <c r="IAU74" s="26"/>
      <c r="IAV74" s="26"/>
      <c r="IAW74" s="26"/>
      <c r="IAX74" s="26"/>
      <c r="IAY74" s="26"/>
      <c r="IAZ74" s="26"/>
      <c r="IBA74" s="26"/>
      <c r="IBB74" s="26"/>
      <c r="IBC74" s="26"/>
      <c r="IBD74" s="26"/>
      <c r="IBE74" s="26"/>
      <c r="IBF74" s="26"/>
      <c r="IBG74" s="26"/>
      <c r="IBH74" s="26"/>
      <c r="IBI74" s="26"/>
      <c r="IBJ74" s="26"/>
      <c r="IBK74" s="26"/>
      <c r="IBL74" s="26"/>
      <c r="IBM74" s="26"/>
      <c r="IBN74" s="26"/>
      <c r="IBO74" s="26"/>
      <c r="IBP74" s="26"/>
      <c r="IBQ74" s="26"/>
      <c r="IBR74" s="26"/>
      <c r="IBS74" s="26"/>
      <c r="IBT74" s="26"/>
      <c r="IBU74" s="26"/>
      <c r="IBV74" s="26"/>
      <c r="IBW74" s="26"/>
      <c r="IBX74" s="26"/>
      <c r="IBY74" s="26"/>
      <c r="IBZ74" s="26"/>
      <c r="ICA74" s="26"/>
      <c r="ICB74" s="26"/>
      <c r="ICC74" s="26"/>
      <c r="ICD74" s="26"/>
      <c r="ICE74" s="26"/>
      <c r="ICF74" s="26"/>
      <c r="ICG74" s="26"/>
      <c r="ICH74" s="26"/>
      <c r="ICI74" s="26"/>
      <c r="ICJ74" s="26"/>
      <c r="ICK74" s="26"/>
      <c r="ICL74" s="26"/>
      <c r="ICM74" s="26"/>
      <c r="ICN74" s="26"/>
      <c r="ICO74" s="26"/>
      <c r="ICP74" s="26"/>
      <c r="ICQ74" s="26"/>
      <c r="ICR74" s="26"/>
      <c r="ICS74" s="26"/>
      <c r="ICT74" s="26"/>
      <c r="ICU74" s="26"/>
      <c r="ICV74" s="26"/>
      <c r="ICW74" s="26"/>
      <c r="ICX74" s="26"/>
      <c r="ICY74" s="26"/>
      <c r="ICZ74" s="26"/>
      <c r="IDA74" s="26"/>
      <c r="IDB74" s="26"/>
      <c r="IDC74" s="26"/>
      <c r="IDD74" s="26"/>
      <c r="IDE74" s="26"/>
      <c r="IDF74" s="26"/>
      <c r="IDG74" s="26"/>
      <c r="IDH74" s="26"/>
      <c r="IDI74" s="26"/>
      <c r="IDJ74" s="26"/>
      <c r="IDK74" s="26"/>
      <c r="IDL74" s="26"/>
      <c r="IDM74" s="26"/>
      <c r="IDN74" s="26"/>
      <c r="IDO74" s="26"/>
      <c r="IDP74" s="26"/>
      <c r="IDQ74" s="26"/>
      <c r="IDR74" s="26"/>
      <c r="IDS74" s="26"/>
      <c r="IDT74" s="26"/>
      <c r="IDU74" s="26"/>
      <c r="IDV74" s="26"/>
      <c r="IDW74" s="26"/>
      <c r="IDX74" s="26"/>
      <c r="IDY74" s="26"/>
      <c r="IDZ74" s="26"/>
      <c r="IEA74" s="26"/>
      <c r="IEB74" s="26"/>
      <c r="IEC74" s="26"/>
      <c r="IED74" s="26"/>
      <c r="IEE74" s="26"/>
      <c r="IEF74" s="26"/>
      <c r="IEG74" s="26"/>
      <c r="IEH74" s="26"/>
      <c r="IEI74" s="26"/>
      <c r="IEJ74" s="26"/>
      <c r="IEK74" s="26"/>
      <c r="IEL74" s="26"/>
      <c r="IEM74" s="26"/>
      <c r="IEN74" s="26"/>
      <c r="IEO74" s="26"/>
      <c r="IEP74" s="26"/>
      <c r="IEQ74" s="26"/>
      <c r="IER74" s="26"/>
      <c r="IES74" s="26"/>
      <c r="IET74" s="26"/>
      <c r="IEU74" s="26"/>
      <c r="IEV74" s="26"/>
      <c r="IEW74" s="26"/>
      <c r="IEX74" s="26"/>
      <c r="IEY74" s="26"/>
      <c r="IEZ74" s="26"/>
      <c r="IFA74" s="26"/>
      <c r="IFB74" s="26"/>
      <c r="IFC74" s="26"/>
      <c r="IFD74" s="26"/>
      <c r="IFE74" s="26"/>
      <c r="IFF74" s="26"/>
      <c r="IFG74" s="26"/>
      <c r="IFH74" s="26"/>
      <c r="IFI74" s="26"/>
      <c r="IFJ74" s="26"/>
      <c r="IFK74" s="26"/>
      <c r="IFL74" s="26"/>
      <c r="IFM74" s="26"/>
      <c r="IFN74" s="26"/>
      <c r="IFO74" s="26"/>
      <c r="IFP74" s="26"/>
      <c r="IFQ74" s="26"/>
      <c r="IFR74" s="26"/>
      <c r="IFS74" s="26"/>
      <c r="IFT74" s="26"/>
      <c r="IFU74" s="26"/>
      <c r="IFV74" s="26"/>
      <c r="IFW74" s="26"/>
      <c r="IFX74" s="26"/>
      <c r="IFY74" s="26"/>
      <c r="IFZ74" s="26"/>
      <c r="IGA74" s="26"/>
      <c r="IGB74" s="26"/>
      <c r="IGC74" s="26"/>
      <c r="IGD74" s="26"/>
      <c r="IGE74" s="26"/>
      <c r="IGF74" s="26"/>
      <c r="IGG74" s="26"/>
      <c r="IGH74" s="26"/>
      <c r="IGI74" s="26"/>
      <c r="IGJ74" s="26"/>
      <c r="IGK74" s="26"/>
      <c r="IGL74" s="26"/>
      <c r="IGM74" s="26"/>
      <c r="IGN74" s="26"/>
      <c r="IGO74" s="26"/>
      <c r="IGP74" s="26"/>
      <c r="IGQ74" s="26"/>
      <c r="IGR74" s="26"/>
      <c r="IGS74" s="26"/>
      <c r="IGT74" s="26"/>
      <c r="IGU74" s="26"/>
      <c r="IGV74" s="26"/>
      <c r="IGW74" s="26"/>
      <c r="IGX74" s="26"/>
      <c r="IGY74" s="26"/>
      <c r="IGZ74" s="26"/>
      <c r="IHA74" s="26"/>
      <c r="IHB74" s="26"/>
      <c r="IHC74" s="26"/>
      <c r="IHD74" s="26"/>
      <c r="IHE74" s="26"/>
      <c r="IHF74" s="26"/>
      <c r="IHG74" s="26"/>
      <c r="IHH74" s="26"/>
      <c r="IHI74" s="26"/>
      <c r="IHJ74" s="26"/>
      <c r="IHK74" s="26"/>
      <c r="IHL74" s="26"/>
      <c r="IHM74" s="26"/>
      <c r="IHN74" s="26"/>
      <c r="IHO74" s="26"/>
      <c r="IHP74" s="26"/>
      <c r="IHQ74" s="26"/>
      <c r="IHR74" s="26"/>
      <c r="IHS74" s="26"/>
      <c r="IHT74" s="26"/>
      <c r="IHU74" s="26"/>
      <c r="IHV74" s="26"/>
      <c r="IHW74" s="26"/>
      <c r="IHX74" s="26"/>
      <c r="IHY74" s="26"/>
      <c r="IHZ74" s="26"/>
      <c r="IIA74" s="26"/>
      <c r="IIB74" s="26"/>
      <c r="IIC74" s="26"/>
      <c r="IID74" s="26"/>
      <c r="IIE74" s="26"/>
      <c r="IIF74" s="26"/>
      <c r="IIG74" s="26"/>
      <c r="IIH74" s="26"/>
      <c r="III74" s="26"/>
      <c r="IIJ74" s="26"/>
      <c r="IIK74" s="26"/>
      <c r="IIL74" s="26"/>
      <c r="IIM74" s="26"/>
      <c r="IIN74" s="26"/>
      <c r="IIO74" s="26"/>
      <c r="IIP74" s="26"/>
      <c r="IIQ74" s="26"/>
      <c r="IIR74" s="26"/>
      <c r="IIS74" s="26"/>
      <c r="IIT74" s="26"/>
      <c r="IIU74" s="26"/>
      <c r="IIV74" s="26"/>
      <c r="IIW74" s="26"/>
      <c r="IIX74" s="26"/>
      <c r="IIY74" s="26"/>
      <c r="IIZ74" s="26"/>
      <c r="IJA74" s="26"/>
      <c r="IJB74" s="26"/>
      <c r="IJC74" s="26"/>
      <c r="IJD74" s="26"/>
      <c r="IJE74" s="26"/>
      <c r="IJF74" s="26"/>
      <c r="IJG74" s="26"/>
      <c r="IJH74" s="26"/>
      <c r="IJI74" s="26"/>
      <c r="IJJ74" s="26"/>
      <c r="IJK74" s="26"/>
      <c r="IJL74" s="26"/>
      <c r="IJM74" s="26"/>
      <c r="IJN74" s="26"/>
      <c r="IJO74" s="26"/>
      <c r="IJP74" s="26"/>
      <c r="IJQ74" s="26"/>
      <c r="IJR74" s="26"/>
      <c r="IJS74" s="26"/>
      <c r="IJT74" s="26"/>
      <c r="IJU74" s="26"/>
      <c r="IJV74" s="26"/>
      <c r="IJW74" s="26"/>
      <c r="IJX74" s="26"/>
      <c r="IJY74" s="26"/>
      <c r="IJZ74" s="26"/>
      <c r="IKA74" s="26"/>
      <c r="IKB74" s="26"/>
      <c r="IKC74" s="26"/>
      <c r="IKD74" s="26"/>
      <c r="IKE74" s="26"/>
      <c r="IKF74" s="26"/>
      <c r="IKG74" s="26"/>
      <c r="IKH74" s="26"/>
      <c r="IKI74" s="26"/>
      <c r="IKJ74" s="26"/>
      <c r="IKK74" s="26"/>
      <c r="IKL74" s="26"/>
      <c r="IKM74" s="26"/>
      <c r="IKN74" s="26"/>
      <c r="IKO74" s="26"/>
      <c r="IKP74" s="26"/>
      <c r="IKQ74" s="26"/>
      <c r="IKR74" s="26"/>
      <c r="IKS74" s="26"/>
      <c r="IKT74" s="26"/>
      <c r="IKU74" s="26"/>
      <c r="IKV74" s="26"/>
      <c r="IKW74" s="26"/>
      <c r="IKX74" s="26"/>
      <c r="IKY74" s="26"/>
      <c r="IKZ74" s="26"/>
      <c r="ILA74" s="26"/>
      <c r="ILB74" s="26"/>
      <c r="ILC74" s="26"/>
      <c r="ILD74" s="26"/>
      <c r="ILE74" s="26"/>
      <c r="ILF74" s="26"/>
      <c r="ILG74" s="26"/>
      <c r="ILH74" s="26"/>
      <c r="ILI74" s="26"/>
      <c r="ILJ74" s="26"/>
      <c r="ILK74" s="26"/>
      <c r="ILL74" s="26"/>
      <c r="ILM74" s="26"/>
      <c r="ILN74" s="26"/>
      <c r="ILO74" s="26"/>
      <c r="ILP74" s="26"/>
      <c r="ILQ74" s="26"/>
      <c r="ILR74" s="26"/>
      <c r="ILS74" s="26"/>
      <c r="ILT74" s="26"/>
      <c r="ILU74" s="26"/>
      <c r="ILV74" s="26"/>
      <c r="ILW74" s="26"/>
      <c r="ILX74" s="26"/>
      <c r="ILY74" s="26"/>
      <c r="ILZ74" s="26"/>
      <c r="IMA74" s="26"/>
      <c r="IMB74" s="26"/>
      <c r="IMC74" s="26"/>
      <c r="IMD74" s="26"/>
      <c r="IME74" s="26"/>
      <c r="IMF74" s="26"/>
      <c r="IMG74" s="26"/>
      <c r="IMH74" s="26"/>
      <c r="IMI74" s="26"/>
      <c r="IMJ74" s="26"/>
      <c r="IMK74" s="26"/>
      <c r="IML74" s="26"/>
      <c r="IMM74" s="26"/>
      <c r="IMN74" s="26"/>
      <c r="IMO74" s="26"/>
      <c r="IMP74" s="26"/>
      <c r="IMQ74" s="26"/>
      <c r="IMR74" s="26"/>
      <c r="IMS74" s="26"/>
      <c r="IMT74" s="26"/>
      <c r="IMU74" s="26"/>
      <c r="IMV74" s="26"/>
      <c r="IMW74" s="26"/>
      <c r="IMX74" s="26"/>
      <c r="IMY74" s="26"/>
      <c r="IMZ74" s="26"/>
      <c r="INA74" s="26"/>
      <c r="INB74" s="26"/>
      <c r="INC74" s="26"/>
      <c r="IND74" s="26"/>
      <c r="INE74" s="26"/>
      <c r="INF74" s="26"/>
      <c r="ING74" s="26"/>
      <c r="INH74" s="26"/>
      <c r="INI74" s="26"/>
      <c r="INJ74" s="26"/>
      <c r="INK74" s="26"/>
      <c r="INL74" s="26"/>
      <c r="INM74" s="26"/>
      <c r="INN74" s="26"/>
      <c r="INO74" s="26"/>
      <c r="INP74" s="26"/>
      <c r="INQ74" s="26"/>
      <c r="INR74" s="26"/>
      <c r="INS74" s="26"/>
      <c r="INT74" s="26"/>
      <c r="INU74" s="26"/>
      <c r="INV74" s="26"/>
      <c r="INW74" s="26"/>
      <c r="INX74" s="26"/>
      <c r="INY74" s="26"/>
      <c r="INZ74" s="26"/>
      <c r="IOA74" s="26"/>
      <c r="IOB74" s="26"/>
      <c r="IOC74" s="26"/>
      <c r="IOD74" s="26"/>
      <c r="IOE74" s="26"/>
      <c r="IOF74" s="26"/>
      <c r="IOG74" s="26"/>
      <c r="IOH74" s="26"/>
      <c r="IOI74" s="26"/>
      <c r="IOJ74" s="26"/>
      <c r="IOK74" s="26"/>
      <c r="IOL74" s="26"/>
      <c r="IOM74" s="26"/>
      <c r="ION74" s="26"/>
      <c r="IOO74" s="26"/>
      <c r="IOP74" s="26"/>
      <c r="IOQ74" s="26"/>
      <c r="IOR74" s="26"/>
      <c r="IOS74" s="26"/>
      <c r="IOT74" s="26"/>
      <c r="IOU74" s="26"/>
      <c r="IOV74" s="26"/>
      <c r="IOW74" s="26"/>
      <c r="IOX74" s="26"/>
      <c r="IOY74" s="26"/>
      <c r="IOZ74" s="26"/>
      <c r="IPA74" s="26"/>
      <c r="IPB74" s="26"/>
      <c r="IPC74" s="26"/>
      <c r="IPD74" s="26"/>
      <c r="IPE74" s="26"/>
      <c r="IPF74" s="26"/>
      <c r="IPG74" s="26"/>
      <c r="IPH74" s="26"/>
      <c r="IPI74" s="26"/>
      <c r="IPJ74" s="26"/>
      <c r="IPK74" s="26"/>
      <c r="IPL74" s="26"/>
      <c r="IPM74" s="26"/>
      <c r="IPN74" s="26"/>
      <c r="IPO74" s="26"/>
      <c r="IPP74" s="26"/>
      <c r="IPQ74" s="26"/>
      <c r="IPR74" s="26"/>
      <c r="IPS74" s="26"/>
      <c r="IPT74" s="26"/>
      <c r="IPU74" s="26"/>
      <c r="IPV74" s="26"/>
      <c r="IPW74" s="26"/>
      <c r="IPX74" s="26"/>
      <c r="IPY74" s="26"/>
      <c r="IPZ74" s="26"/>
      <c r="IQA74" s="26"/>
      <c r="IQB74" s="26"/>
      <c r="IQC74" s="26"/>
      <c r="IQD74" s="26"/>
      <c r="IQE74" s="26"/>
      <c r="IQF74" s="26"/>
      <c r="IQG74" s="26"/>
      <c r="IQH74" s="26"/>
      <c r="IQI74" s="26"/>
      <c r="IQJ74" s="26"/>
      <c r="IQK74" s="26"/>
      <c r="IQL74" s="26"/>
      <c r="IQM74" s="26"/>
      <c r="IQN74" s="26"/>
      <c r="IQO74" s="26"/>
      <c r="IQP74" s="26"/>
      <c r="IQQ74" s="26"/>
      <c r="IQR74" s="26"/>
      <c r="IQS74" s="26"/>
      <c r="IQT74" s="26"/>
      <c r="IQU74" s="26"/>
      <c r="IQV74" s="26"/>
      <c r="IQW74" s="26"/>
      <c r="IQX74" s="26"/>
      <c r="IQY74" s="26"/>
      <c r="IQZ74" s="26"/>
      <c r="IRA74" s="26"/>
      <c r="IRB74" s="26"/>
      <c r="IRC74" s="26"/>
      <c r="IRD74" s="26"/>
      <c r="IRE74" s="26"/>
      <c r="IRF74" s="26"/>
      <c r="IRG74" s="26"/>
      <c r="IRH74" s="26"/>
      <c r="IRI74" s="26"/>
      <c r="IRJ74" s="26"/>
      <c r="IRK74" s="26"/>
      <c r="IRL74" s="26"/>
      <c r="IRM74" s="26"/>
      <c r="IRN74" s="26"/>
      <c r="IRO74" s="26"/>
      <c r="IRP74" s="26"/>
      <c r="IRQ74" s="26"/>
      <c r="IRR74" s="26"/>
      <c r="IRS74" s="26"/>
      <c r="IRT74" s="26"/>
      <c r="IRU74" s="26"/>
      <c r="IRV74" s="26"/>
      <c r="IRW74" s="26"/>
      <c r="IRX74" s="26"/>
      <c r="IRY74" s="26"/>
      <c r="IRZ74" s="26"/>
      <c r="ISA74" s="26"/>
      <c r="ISB74" s="26"/>
      <c r="ISC74" s="26"/>
      <c r="ISD74" s="26"/>
      <c r="ISE74" s="26"/>
      <c r="ISF74" s="26"/>
      <c r="ISG74" s="26"/>
      <c r="ISH74" s="26"/>
      <c r="ISI74" s="26"/>
      <c r="ISJ74" s="26"/>
      <c r="ISK74" s="26"/>
      <c r="ISL74" s="26"/>
      <c r="ISM74" s="26"/>
      <c r="ISN74" s="26"/>
      <c r="ISO74" s="26"/>
      <c r="ISP74" s="26"/>
      <c r="ISQ74" s="26"/>
      <c r="ISR74" s="26"/>
      <c r="ISS74" s="26"/>
      <c r="IST74" s="26"/>
      <c r="ISU74" s="26"/>
      <c r="ISV74" s="26"/>
      <c r="ISW74" s="26"/>
      <c r="ISX74" s="26"/>
      <c r="ISY74" s="26"/>
      <c r="ISZ74" s="26"/>
      <c r="ITA74" s="26"/>
      <c r="ITB74" s="26"/>
      <c r="ITC74" s="26"/>
      <c r="ITD74" s="26"/>
      <c r="ITE74" s="26"/>
      <c r="ITF74" s="26"/>
      <c r="ITG74" s="26"/>
      <c r="ITH74" s="26"/>
      <c r="ITI74" s="26"/>
      <c r="ITJ74" s="26"/>
      <c r="ITK74" s="26"/>
      <c r="ITL74" s="26"/>
      <c r="ITM74" s="26"/>
      <c r="ITN74" s="26"/>
      <c r="ITO74" s="26"/>
      <c r="ITP74" s="26"/>
      <c r="ITQ74" s="26"/>
      <c r="ITR74" s="26"/>
      <c r="ITS74" s="26"/>
      <c r="ITT74" s="26"/>
      <c r="ITU74" s="26"/>
      <c r="ITV74" s="26"/>
      <c r="ITW74" s="26"/>
      <c r="ITX74" s="26"/>
      <c r="ITY74" s="26"/>
      <c r="ITZ74" s="26"/>
      <c r="IUA74" s="26"/>
      <c r="IUB74" s="26"/>
      <c r="IUC74" s="26"/>
      <c r="IUD74" s="26"/>
      <c r="IUE74" s="26"/>
      <c r="IUF74" s="26"/>
      <c r="IUG74" s="26"/>
      <c r="IUH74" s="26"/>
      <c r="IUI74" s="26"/>
      <c r="IUJ74" s="26"/>
      <c r="IUK74" s="26"/>
      <c r="IUL74" s="26"/>
      <c r="IUM74" s="26"/>
      <c r="IUN74" s="26"/>
      <c r="IUO74" s="26"/>
      <c r="IUP74" s="26"/>
      <c r="IUQ74" s="26"/>
      <c r="IUR74" s="26"/>
      <c r="IUS74" s="26"/>
      <c r="IUT74" s="26"/>
      <c r="IUU74" s="26"/>
      <c r="IUV74" s="26"/>
      <c r="IUW74" s="26"/>
      <c r="IUX74" s="26"/>
      <c r="IUY74" s="26"/>
      <c r="IUZ74" s="26"/>
      <c r="IVA74" s="26"/>
      <c r="IVB74" s="26"/>
      <c r="IVC74" s="26"/>
      <c r="IVD74" s="26"/>
      <c r="IVE74" s="26"/>
      <c r="IVF74" s="26"/>
      <c r="IVG74" s="26"/>
      <c r="IVH74" s="26"/>
      <c r="IVI74" s="26"/>
      <c r="IVJ74" s="26"/>
      <c r="IVK74" s="26"/>
      <c r="IVL74" s="26"/>
      <c r="IVM74" s="26"/>
      <c r="IVN74" s="26"/>
      <c r="IVO74" s="26"/>
      <c r="IVP74" s="26"/>
      <c r="IVQ74" s="26"/>
      <c r="IVR74" s="26"/>
      <c r="IVS74" s="26"/>
      <c r="IVT74" s="26"/>
      <c r="IVU74" s="26"/>
      <c r="IVV74" s="26"/>
      <c r="IVW74" s="26"/>
      <c r="IVX74" s="26"/>
      <c r="IVY74" s="26"/>
      <c r="IVZ74" s="26"/>
      <c r="IWA74" s="26"/>
      <c r="IWB74" s="26"/>
      <c r="IWC74" s="26"/>
      <c r="IWD74" s="26"/>
      <c r="IWE74" s="26"/>
      <c r="IWF74" s="26"/>
      <c r="IWG74" s="26"/>
      <c r="IWH74" s="26"/>
      <c r="IWI74" s="26"/>
      <c r="IWJ74" s="26"/>
      <c r="IWK74" s="26"/>
      <c r="IWL74" s="26"/>
      <c r="IWM74" s="26"/>
      <c r="IWN74" s="26"/>
      <c r="IWO74" s="26"/>
      <c r="IWP74" s="26"/>
      <c r="IWQ74" s="26"/>
      <c r="IWR74" s="26"/>
      <c r="IWS74" s="26"/>
      <c r="IWT74" s="26"/>
      <c r="IWU74" s="26"/>
      <c r="IWV74" s="26"/>
      <c r="IWW74" s="26"/>
      <c r="IWX74" s="26"/>
      <c r="IWY74" s="26"/>
      <c r="IWZ74" s="26"/>
      <c r="IXA74" s="26"/>
      <c r="IXB74" s="26"/>
      <c r="IXC74" s="26"/>
      <c r="IXD74" s="26"/>
      <c r="IXE74" s="26"/>
      <c r="IXF74" s="26"/>
      <c r="IXG74" s="26"/>
      <c r="IXH74" s="26"/>
      <c r="IXI74" s="26"/>
      <c r="IXJ74" s="26"/>
      <c r="IXK74" s="26"/>
      <c r="IXL74" s="26"/>
      <c r="IXM74" s="26"/>
      <c r="IXN74" s="26"/>
      <c r="IXO74" s="26"/>
      <c r="IXP74" s="26"/>
      <c r="IXQ74" s="26"/>
      <c r="IXR74" s="26"/>
      <c r="IXS74" s="26"/>
      <c r="IXT74" s="26"/>
      <c r="IXU74" s="26"/>
      <c r="IXV74" s="26"/>
      <c r="IXW74" s="26"/>
      <c r="IXX74" s="26"/>
      <c r="IXY74" s="26"/>
      <c r="IXZ74" s="26"/>
      <c r="IYA74" s="26"/>
      <c r="IYB74" s="26"/>
      <c r="IYC74" s="26"/>
      <c r="IYD74" s="26"/>
      <c r="IYE74" s="26"/>
      <c r="IYF74" s="26"/>
      <c r="IYG74" s="26"/>
      <c r="IYH74" s="26"/>
      <c r="IYI74" s="26"/>
      <c r="IYJ74" s="26"/>
      <c r="IYK74" s="26"/>
      <c r="IYL74" s="26"/>
      <c r="IYM74" s="26"/>
      <c r="IYN74" s="26"/>
      <c r="IYO74" s="26"/>
      <c r="IYP74" s="26"/>
      <c r="IYQ74" s="26"/>
      <c r="IYR74" s="26"/>
      <c r="IYS74" s="26"/>
      <c r="IYT74" s="26"/>
      <c r="IYU74" s="26"/>
      <c r="IYV74" s="26"/>
      <c r="IYW74" s="26"/>
      <c r="IYX74" s="26"/>
      <c r="IYY74" s="26"/>
      <c r="IYZ74" s="26"/>
      <c r="IZA74" s="26"/>
      <c r="IZB74" s="26"/>
      <c r="IZC74" s="26"/>
      <c r="IZD74" s="26"/>
      <c r="IZE74" s="26"/>
      <c r="IZF74" s="26"/>
      <c r="IZG74" s="26"/>
      <c r="IZH74" s="26"/>
      <c r="IZI74" s="26"/>
      <c r="IZJ74" s="26"/>
      <c r="IZK74" s="26"/>
      <c r="IZL74" s="26"/>
      <c r="IZM74" s="26"/>
      <c r="IZN74" s="26"/>
      <c r="IZO74" s="26"/>
      <c r="IZP74" s="26"/>
      <c r="IZQ74" s="26"/>
      <c r="IZR74" s="26"/>
      <c r="IZS74" s="26"/>
      <c r="IZT74" s="26"/>
      <c r="IZU74" s="26"/>
      <c r="IZV74" s="26"/>
      <c r="IZW74" s="26"/>
      <c r="IZX74" s="26"/>
      <c r="IZY74" s="26"/>
      <c r="IZZ74" s="26"/>
      <c r="JAA74" s="26"/>
      <c r="JAB74" s="26"/>
      <c r="JAC74" s="26"/>
      <c r="JAD74" s="26"/>
      <c r="JAE74" s="26"/>
      <c r="JAF74" s="26"/>
      <c r="JAG74" s="26"/>
      <c r="JAH74" s="26"/>
      <c r="JAI74" s="26"/>
      <c r="JAJ74" s="26"/>
      <c r="JAK74" s="26"/>
      <c r="JAL74" s="26"/>
      <c r="JAM74" s="26"/>
      <c r="JAN74" s="26"/>
      <c r="JAO74" s="26"/>
      <c r="JAP74" s="26"/>
      <c r="JAQ74" s="26"/>
      <c r="JAR74" s="26"/>
      <c r="JAS74" s="26"/>
      <c r="JAT74" s="26"/>
      <c r="JAU74" s="26"/>
      <c r="JAV74" s="26"/>
      <c r="JAW74" s="26"/>
      <c r="JAX74" s="26"/>
      <c r="JAY74" s="26"/>
      <c r="JAZ74" s="26"/>
      <c r="JBA74" s="26"/>
      <c r="JBB74" s="26"/>
      <c r="JBC74" s="26"/>
      <c r="JBD74" s="26"/>
      <c r="JBE74" s="26"/>
      <c r="JBF74" s="26"/>
      <c r="JBG74" s="26"/>
      <c r="JBH74" s="26"/>
      <c r="JBI74" s="26"/>
      <c r="JBJ74" s="26"/>
      <c r="JBK74" s="26"/>
      <c r="JBL74" s="26"/>
      <c r="JBM74" s="26"/>
      <c r="JBN74" s="26"/>
      <c r="JBO74" s="26"/>
      <c r="JBP74" s="26"/>
      <c r="JBQ74" s="26"/>
      <c r="JBR74" s="26"/>
      <c r="JBS74" s="26"/>
      <c r="JBT74" s="26"/>
      <c r="JBU74" s="26"/>
      <c r="JBV74" s="26"/>
      <c r="JBW74" s="26"/>
      <c r="JBX74" s="26"/>
      <c r="JBY74" s="26"/>
      <c r="JBZ74" s="26"/>
      <c r="JCA74" s="26"/>
      <c r="JCB74" s="26"/>
      <c r="JCC74" s="26"/>
      <c r="JCD74" s="26"/>
      <c r="JCE74" s="26"/>
      <c r="JCF74" s="26"/>
      <c r="JCG74" s="26"/>
      <c r="JCH74" s="26"/>
      <c r="JCI74" s="26"/>
      <c r="JCJ74" s="26"/>
      <c r="JCK74" s="26"/>
      <c r="JCL74" s="26"/>
      <c r="JCM74" s="26"/>
      <c r="JCN74" s="26"/>
      <c r="JCO74" s="26"/>
      <c r="JCP74" s="26"/>
      <c r="JCQ74" s="26"/>
      <c r="JCR74" s="26"/>
      <c r="JCS74" s="26"/>
      <c r="JCT74" s="26"/>
      <c r="JCU74" s="26"/>
      <c r="JCV74" s="26"/>
      <c r="JCW74" s="26"/>
      <c r="JCX74" s="26"/>
      <c r="JCY74" s="26"/>
      <c r="JCZ74" s="26"/>
      <c r="JDA74" s="26"/>
      <c r="JDB74" s="26"/>
      <c r="JDC74" s="26"/>
      <c r="JDD74" s="26"/>
      <c r="JDE74" s="26"/>
      <c r="JDF74" s="26"/>
      <c r="JDG74" s="26"/>
      <c r="JDH74" s="26"/>
      <c r="JDI74" s="26"/>
      <c r="JDJ74" s="26"/>
      <c r="JDK74" s="26"/>
      <c r="JDL74" s="26"/>
      <c r="JDM74" s="26"/>
      <c r="JDN74" s="26"/>
      <c r="JDO74" s="26"/>
      <c r="JDP74" s="26"/>
      <c r="JDQ74" s="26"/>
      <c r="JDR74" s="26"/>
      <c r="JDS74" s="26"/>
      <c r="JDT74" s="26"/>
      <c r="JDU74" s="26"/>
      <c r="JDV74" s="26"/>
      <c r="JDW74" s="26"/>
      <c r="JDX74" s="26"/>
      <c r="JDY74" s="26"/>
      <c r="JDZ74" s="26"/>
      <c r="JEA74" s="26"/>
      <c r="JEB74" s="26"/>
      <c r="JEC74" s="26"/>
      <c r="JED74" s="26"/>
      <c r="JEE74" s="26"/>
      <c r="JEF74" s="26"/>
      <c r="JEG74" s="26"/>
      <c r="JEH74" s="26"/>
      <c r="JEI74" s="26"/>
      <c r="JEJ74" s="26"/>
      <c r="JEK74" s="26"/>
      <c r="JEL74" s="26"/>
      <c r="JEM74" s="26"/>
      <c r="JEN74" s="26"/>
      <c r="JEO74" s="26"/>
      <c r="JEP74" s="26"/>
      <c r="JEQ74" s="26"/>
      <c r="JER74" s="26"/>
      <c r="JES74" s="26"/>
      <c r="JET74" s="26"/>
      <c r="JEU74" s="26"/>
      <c r="JEV74" s="26"/>
      <c r="JEW74" s="26"/>
      <c r="JEX74" s="26"/>
      <c r="JEY74" s="26"/>
      <c r="JEZ74" s="26"/>
      <c r="JFA74" s="26"/>
      <c r="JFB74" s="26"/>
      <c r="JFC74" s="26"/>
      <c r="JFD74" s="26"/>
      <c r="JFE74" s="26"/>
      <c r="JFF74" s="26"/>
      <c r="JFG74" s="26"/>
      <c r="JFH74" s="26"/>
      <c r="JFI74" s="26"/>
      <c r="JFJ74" s="26"/>
      <c r="JFK74" s="26"/>
      <c r="JFL74" s="26"/>
      <c r="JFM74" s="26"/>
      <c r="JFN74" s="26"/>
      <c r="JFO74" s="26"/>
      <c r="JFP74" s="26"/>
      <c r="JFQ74" s="26"/>
      <c r="JFR74" s="26"/>
      <c r="JFS74" s="26"/>
      <c r="JFT74" s="26"/>
      <c r="JFU74" s="26"/>
      <c r="JFV74" s="26"/>
      <c r="JFW74" s="26"/>
      <c r="JFX74" s="26"/>
      <c r="JFY74" s="26"/>
      <c r="JFZ74" s="26"/>
      <c r="JGA74" s="26"/>
      <c r="JGB74" s="26"/>
      <c r="JGC74" s="26"/>
      <c r="JGD74" s="26"/>
      <c r="JGE74" s="26"/>
      <c r="JGF74" s="26"/>
      <c r="JGG74" s="26"/>
      <c r="JGH74" s="26"/>
      <c r="JGI74" s="26"/>
      <c r="JGJ74" s="26"/>
      <c r="JGK74" s="26"/>
      <c r="JGL74" s="26"/>
      <c r="JGM74" s="26"/>
      <c r="JGN74" s="26"/>
      <c r="JGO74" s="26"/>
      <c r="JGP74" s="26"/>
      <c r="JGQ74" s="26"/>
      <c r="JGR74" s="26"/>
      <c r="JGS74" s="26"/>
      <c r="JGT74" s="26"/>
      <c r="JGU74" s="26"/>
      <c r="JGV74" s="26"/>
      <c r="JGW74" s="26"/>
      <c r="JGX74" s="26"/>
      <c r="JGY74" s="26"/>
      <c r="JGZ74" s="26"/>
      <c r="JHA74" s="26"/>
      <c r="JHB74" s="26"/>
      <c r="JHC74" s="26"/>
      <c r="JHD74" s="26"/>
      <c r="JHE74" s="26"/>
      <c r="JHF74" s="26"/>
      <c r="JHG74" s="26"/>
      <c r="JHH74" s="26"/>
      <c r="JHI74" s="26"/>
      <c r="JHJ74" s="26"/>
      <c r="JHK74" s="26"/>
      <c r="JHL74" s="26"/>
      <c r="JHM74" s="26"/>
      <c r="JHN74" s="26"/>
      <c r="JHO74" s="26"/>
      <c r="JHP74" s="26"/>
      <c r="JHQ74" s="26"/>
      <c r="JHR74" s="26"/>
      <c r="JHS74" s="26"/>
      <c r="JHT74" s="26"/>
      <c r="JHU74" s="26"/>
      <c r="JHV74" s="26"/>
      <c r="JHW74" s="26"/>
      <c r="JHX74" s="26"/>
      <c r="JHY74" s="26"/>
      <c r="JHZ74" s="26"/>
      <c r="JIA74" s="26"/>
      <c r="JIB74" s="26"/>
      <c r="JIC74" s="26"/>
      <c r="JID74" s="26"/>
      <c r="JIE74" s="26"/>
      <c r="JIF74" s="26"/>
      <c r="JIG74" s="26"/>
      <c r="JIH74" s="26"/>
      <c r="JII74" s="26"/>
      <c r="JIJ74" s="26"/>
      <c r="JIK74" s="26"/>
      <c r="JIL74" s="26"/>
      <c r="JIM74" s="26"/>
      <c r="JIN74" s="26"/>
      <c r="JIO74" s="26"/>
      <c r="JIP74" s="26"/>
      <c r="JIQ74" s="26"/>
      <c r="JIR74" s="26"/>
      <c r="JIS74" s="26"/>
      <c r="JIT74" s="26"/>
      <c r="JIU74" s="26"/>
      <c r="JIV74" s="26"/>
      <c r="JIW74" s="26"/>
      <c r="JIX74" s="26"/>
      <c r="JIY74" s="26"/>
      <c r="JIZ74" s="26"/>
      <c r="JJA74" s="26"/>
      <c r="JJB74" s="26"/>
      <c r="JJC74" s="26"/>
      <c r="JJD74" s="26"/>
      <c r="JJE74" s="26"/>
      <c r="JJF74" s="26"/>
      <c r="JJG74" s="26"/>
      <c r="JJH74" s="26"/>
      <c r="JJI74" s="26"/>
      <c r="JJJ74" s="26"/>
      <c r="JJK74" s="26"/>
      <c r="JJL74" s="26"/>
      <c r="JJM74" s="26"/>
      <c r="JJN74" s="26"/>
      <c r="JJO74" s="26"/>
      <c r="JJP74" s="26"/>
      <c r="JJQ74" s="26"/>
      <c r="JJR74" s="26"/>
      <c r="JJS74" s="26"/>
      <c r="JJT74" s="26"/>
      <c r="JJU74" s="26"/>
      <c r="JJV74" s="26"/>
      <c r="JJW74" s="26"/>
      <c r="JJX74" s="26"/>
      <c r="JJY74" s="26"/>
      <c r="JJZ74" s="26"/>
      <c r="JKA74" s="26"/>
      <c r="JKB74" s="26"/>
      <c r="JKC74" s="26"/>
      <c r="JKD74" s="26"/>
      <c r="JKE74" s="26"/>
      <c r="JKF74" s="26"/>
      <c r="JKG74" s="26"/>
      <c r="JKH74" s="26"/>
      <c r="JKI74" s="26"/>
      <c r="JKJ74" s="26"/>
      <c r="JKK74" s="26"/>
      <c r="JKL74" s="26"/>
      <c r="JKM74" s="26"/>
      <c r="JKN74" s="26"/>
      <c r="JKO74" s="26"/>
      <c r="JKP74" s="26"/>
      <c r="JKQ74" s="26"/>
      <c r="JKR74" s="26"/>
      <c r="JKS74" s="26"/>
      <c r="JKT74" s="26"/>
      <c r="JKU74" s="26"/>
      <c r="JKV74" s="26"/>
      <c r="JKW74" s="26"/>
      <c r="JKX74" s="26"/>
      <c r="JKY74" s="26"/>
      <c r="JKZ74" s="26"/>
      <c r="JLA74" s="26"/>
      <c r="JLB74" s="26"/>
      <c r="JLC74" s="26"/>
      <c r="JLD74" s="26"/>
      <c r="JLE74" s="26"/>
      <c r="JLF74" s="26"/>
      <c r="JLG74" s="26"/>
      <c r="JLH74" s="26"/>
      <c r="JLI74" s="26"/>
      <c r="JLJ74" s="26"/>
      <c r="JLK74" s="26"/>
      <c r="JLL74" s="26"/>
      <c r="JLM74" s="26"/>
      <c r="JLN74" s="26"/>
      <c r="JLO74" s="26"/>
      <c r="JLP74" s="26"/>
      <c r="JLQ74" s="26"/>
      <c r="JLR74" s="26"/>
      <c r="JLS74" s="26"/>
      <c r="JLT74" s="26"/>
      <c r="JLU74" s="26"/>
      <c r="JLV74" s="26"/>
      <c r="JLW74" s="26"/>
      <c r="JLX74" s="26"/>
      <c r="JLY74" s="26"/>
      <c r="JLZ74" s="26"/>
      <c r="JMA74" s="26"/>
      <c r="JMB74" s="26"/>
      <c r="JMC74" s="26"/>
      <c r="JMD74" s="26"/>
      <c r="JME74" s="26"/>
      <c r="JMF74" s="26"/>
      <c r="JMG74" s="26"/>
      <c r="JMH74" s="26"/>
      <c r="JMI74" s="26"/>
      <c r="JMJ74" s="26"/>
      <c r="JMK74" s="26"/>
      <c r="JML74" s="26"/>
      <c r="JMM74" s="26"/>
      <c r="JMN74" s="26"/>
      <c r="JMO74" s="26"/>
      <c r="JMP74" s="26"/>
      <c r="JMQ74" s="26"/>
      <c r="JMR74" s="26"/>
      <c r="JMS74" s="26"/>
      <c r="JMT74" s="26"/>
      <c r="JMU74" s="26"/>
      <c r="JMV74" s="26"/>
      <c r="JMW74" s="26"/>
      <c r="JMX74" s="26"/>
      <c r="JMY74" s="26"/>
      <c r="JMZ74" s="26"/>
      <c r="JNA74" s="26"/>
      <c r="JNB74" s="26"/>
      <c r="JNC74" s="26"/>
      <c r="JND74" s="26"/>
      <c r="JNE74" s="26"/>
      <c r="JNF74" s="26"/>
      <c r="JNG74" s="26"/>
      <c r="JNH74" s="26"/>
      <c r="JNI74" s="26"/>
      <c r="JNJ74" s="26"/>
      <c r="JNK74" s="26"/>
      <c r="JNL74" s="26"/>
      <c r="JNM74" s="26"/>
      <c r="JNN74" s="26"/>
      <c r="JNO74" s="26"/>
      <c r="JNP74" s="26"/>
      <c r="JNQ74" s="26"/>
      <c r="JNR74" s="26"/>
      <c r="JNS74" s="26"/>
      <c r="JNT74" s="26"/>
      <c r="JNU74" s="26"/>
      <c r="JNV74" s="26"/>
      <c r="JNW74" s="26"/>
      <c r="JNX74" s="26"/>
      <c r="JNY74" s="26"/>
      <c r="JNZ74" s="26"/>
      <c r="JOA74" s="26"/>
      <c r="JOB74" s="26"/>
      <c r="JOC74" s="26"/>
      <c r="JOD74" s="26"/>
      <c r="JOE74" s="26"/>
      <c r="JOF74" s="26"/>
      <c r="JOG74" s="26"/>
      <c r="JOH74" s="26"/>
      <c r="JOI74" s="26"/>
      <c r="JOJ74" s="26"/>
      <c r="JOK74" s="26"/>
      <c r="JOL74" s="26"/>
      <c r="JOM74" s="26"/>
      <c r="JON74" s="26"/>
      <c r="JOO74" s="26"/>
      <c r="JOP74" s="26"/>
      <c r="JOQ74" s="26"/>
      <c r="JOR74" s="26"/>
      <c r="JOS74" s="26"/>
      <c r="JOT74" s="26"/>
      <c r="JOU74" s="26"/>
      <c r="JOV74" s="26"/>
      <c r="JOW74" s="26"/>
      <c r="JOX74" s="26"/>
      <c r="JOY74" s="26"/>
      <c r="JOZ74" s="26"/>
      <c r="JPA74" s="26"/>
      <c r="JPB74" s="26"/>
      <c r="JPC74" s="26"/>
      <c r="JPD74" s="26"/>
      <c r="JPE74" s="26"/>
      <c r="JPF74" s="26"/>
      <c r="JPG74" s="26"/>
      <c r="JPH74" s="26"/>
      <c r="JPI74" s="26"/>
      <c r="JPJ74" s="26"/>
      <c r="JPK74" s="26"/>
      <c r="JPL74" s="26"/>
      <c r="JPM74" s="26"/>
      <c r="JPN74" s="26"/>
      <c r="JPO74" s="26"/>
      <c r="JPP74" s="26"/>
      <c r="JPQ74" s="26"/>
      <c r="JPR74" s="26"/>
      <c r="JPS74" s="26"/>
      <c r="JPT74" s="26"/>
      <c r="JPU74" s="26"/>
      <c r="JPV74" s="26"/>
      <c r="JPW74" s="26"/>
      <c r="JPX74" s="26"/>
      <c r="JPY74" s="26"/>
      <c r="JPZ74" s="26"/>
      <c r="JQA74" s="26"/>
      <c r="JQB74" s="26"/>
      <c r="JQC74" s="26"/>
      <c r="JQD74" s="26"/>
      <c r="JQE74" s="26"/>
      <c r="JQF74" s="26"/>
      <c r="JQG74" s="26"/>
      <c r="JQH74" s="26"/>
      <c r="JQI74" s="26"/>
      <c r="JQJ74" s="26"/>
      <c r="JQK74" s="26"/>
      <c r="JQL74" s="26"/>
      <c r="JQM74" s="26"/>
      <c r="JQN74" s="26"/>
      <c r="JQO74" s="26"/>
      <c r="JQP74" s="26"/>
      <c r="JQQ74" s="26"/>
      <c r="JQR74" s="26"/>
      <c r="JQS74" s="26"/>
      <c r="JQT74" s="26"/>
      <c r="JQU74" s="26"/>
      <c r="JQV74" s="26"/>
      <c r="JQW74" s="26"/>
      <c r="JQX74" s="26"/>
      <c r="JQY74" s="26"/>
      <c r="JQZ74" s="26"/>
      <c r="JRA74" s="26"/>
      <c r="JRB74" s="26"/>
      <c r="JRC74" s="26"/>
      <c r="JRD74" s="26"/>
      <c r="JRE74" s="26"/>
      <c r="JRF74" s="26"/>
      <c r="JRG74" s="26"/>
      <c r="JRH74" s="26"/>
      <c r="JRI74" s="26"/>
      <c r="JRJ74" s="26"/>
      <c r="JRK74" s="26"/>
      <c r="JRL74" s="26"/>
      <c r="JRM74" s="26"/>
      <c r="JRN74" s="26"/>
      <c r="JRO74" s="26"/>
      <c r="JRP74" s="26"/>
      <c r="JRQ74" s="26"/>
      <c r="JRR74" s="26"/>
      <c r="JRS74" s="26"/>
      <c r="JRT74" s="26"/>
      <c r="JRU74" s="26"/>
      <c r="JRV74" s="26"/>
      <c r="JRW74" s="26"/>
      <c r="JRX74" s="26"/>
      <c r="JRY74" s="26"/>
      <c r="JRZ74" s="26"/>
      <c r="JSA74" s="26"/>
      <c r="JSB74" s="26"/>
      <c r="JSC74" s="26"/>
      <c r="JSD74" s="26"/>
      <c r="JSE74" s="26"/>
      <c r="JSF74" s="26"/>
      <c r="JSG74" s="26"/>
      <c r="JSH74" s="26"/>
      <c r="JSI74" s="26"/>
      <c r="JSJ74" s="26"/>
      <c r="JSK74" s="26"/>
      <c r="JSL74" s="26"/>
      <c r="JSM74" s="26"/>
      <c r="JSN74" s="26"/>
      <c r="JSO74" s="26"/>
      <c r="JSP74" s="26"/>
      <c r="JSQ74" s="26"/>
      <c r="JSR74" s="26"/>
      <c r="JSS74" s="26"/>
      <c r="JST74" s="26"/>
      <c r="JSU74" s="26"/>
      <c r="JSV74" s="26"/>
      <c r="JSW74" s="26"/>
      <c r="JSX74" s="26"/>
      <c r="JSY74" s="26"/>
      <c r="JSZ74" s="26"/>
      <c r="JTA74" s="26"/>
      <c r="JTB74" s="26"/>
      <c r="JTC74" s="26"/>
      <c r="JTD74" s="26"/>
      <c r="JTE74" s="26"/>
      <c r="JTF74" s="26"/>
      <c r="JTG74" s="26"/>
      <c r="JTH74" s="26"/>
      <c r="JTI74" s="26"/>
      <c r="JTJ74" s="26"/>
      <c r="JTK74" s="26"/>
      <c r="JTL74" s="26"/>
      <c r="JTM74" s="26"/>
      <c r="JTN74" s="26"/>
      <c r="JTO74" s="26"/>
      <c r="JTP74" s="26"/>
      <c r="JTQ74" s="26"/>
      <c r="JTR74" s="26"/>
      <c r="JTS74" s="26"/>
      <c r="JTT74" s="26"/>
      <c r="JTU74" s="26"/>
      <c r="JTV74" s="26"/>
      <c r="JTW74" s="26"/>
      <c r="JTX74" s="26"/>
      <c r="JTY74" s="26"/>
      <c r="JTZ74" s="26"/>
      <c r="JUA74" s="26"/>
      <c r="JUB74" s="26"/>
      <c r="JUC74" s="26"/>
      <c r="JUD74" s="26"/>
      <c r="JUE74" s="26"/>
      <c r="JUF74" s="26"/>
      <c r="JUG74" s="26"/>
      <c r="JUH74" s="26"/>
      <c r="JUI74" s="26"/>
      <c r="JUJ74" s="26"/>
      <c r="JUK74" s="26"/>
      <c r="JUL74" s="26"/>
      <c r="JUM74" s="26"/>
      <c r="JUN74" s="26"/>
      <c r="JUO74" s="26"/>
      <c r="JUP74" s="26"/>
      <c r="JUQ74" s="26"/>
      <c r="JUR74" s="26"/>
      <c r="JUS74" s="26"/>
      <c r="JUT74" s="26"/>
      <c r="JUU74" s="26"/>
      <c r="JUV74" s="26"/>
      <c r="JUW74" s="26"/>
      <c r="JUX74" s="26"/>
      <c r="JUY74" s="26"/>
      <c r="JUZ74" s="26"/>
      <c r="JVA74" s="26"/>
      <c r="JVB74" s="26"/>
      <c r="JVC74" s="26"/>
      <c r="JVD74" s="26"/>
      <c r="JVE74" s="26"/>
      <c r="JVF74" s="26"/>
      <c r="JVG74" s="26"/>
      <c r="JVH74" s="26"/>
      <c r="JVI74" s="26"/>
      <c r="JVJ74" s="26"/>
      <c r="JVK74" s="26"/>
      <c r="JVL74" s="26"/>
      <c r="JVM74" s="26"/>
      <c r="JVN74" s="26"/>
      <c r="JVO74" s="26"/>
      <c r="JVP74" s="26"/>
      <c r="JVQ74" s="26"/>
      <c r="JVR74" s="26"/>
      <c r="JVS74" s="26"/>
      <c r="JVT74" s="26"/>
      <c r="JVU74" s="26"/>
      <c r="JVV74" s="26"/>
      <c r="JVW74" s="26"/>
      <c r="JVX74" s="26"/>
      <c r="JVY74" s="26"/>
      <c r="JVZ74" s="26"/>
      <c r="JWA74" s="26"/>
      <c r="JWB74" s="26"/>
      <c r="JWC74" s="26"/>
      <c r="JWD74" s="26"/>
      <c r="JWE74" s="26"/>
      <c r="JWF74" s="26"/>
      <c r="JWG74" s="26"/>
      <c r="JWH74" s="26"/>
      <c r="JWI74" s="26"/>
      <c r="JWJ74" s="26"/>
      <c r="JWK74" s="26"/>
      <c r="JWL74" s="26"/>
      <c r="JWM74" s="26"/>
      <c r="JWN74" s="26"/>
      <c r="JWO74" s="26"/>
      <c r="JWP74" s="26"/>
      <c r="JWQ74" s="26"/>
      <c r="JWR74" s="26"/>
      <c r="JWS74" s="26"/>
      <c r="JWT74" s="26"/>
      <c r="JWU74" s="26"/>
      <c r="JWV74" s="26"/>
      <c r="JWW74" s="26"/>
      <c r="JWX74" s="26"/>
      <c r="JWY74" s="26"/>
      <c r="JWZ74" s="26"/>
      <c r="JXA74" s="26"/>
      <c r="JXB74" s="26"/>
      <c r="JXC74" s="26"/>
      <c r="JXD74" s="26"/>
      <c r="JXE74" s="26"/>
      <c r="JXF74" s="26"/>
      <c r="JXG74" s="26"/>
      <c r="JXH74" s="26"/>
      <c r="JXI74" s="26"/>
      <c r="JXJ74" s="26"/>
      <c r="JXK74" s="26"/>
      <c r="JXL74" s="26"/>
      <c r="JXM74" s="26"/>
      <c r="JXN74" s="26"/>
      <c r="JXO74" s="26"/>
      <c r="JXP74" s="26"/>
      <c r="JXQ74" s="26"/>
      <c r="JXR74" s="26"/>
      <c r="JXS74" s="26"/>
      <c r="JXT74" s="26"/>
      <c r="JXU74" s="26"/>
      <c r="JXV74" s="26"/>
      <c r="JXW74" s="26"/>
      <c r="JXX74" s="26"/>
      <c r="JXY74" s="26"/>
      <c r="JXZ74" s="26"/>
      <c r="JYA74" s="26"/>
      <c r="JYB74" s="26"/>
      <c r="JYC74" s="26"/>
      <c r="JYD74" s="26"/>
      <c r="JYE74" s="26"/>
      <c r="JYF74" s="26"/>
      <c r="JYG74" s="26"/>
      <c r="JYH74" s="26"/>
      <c r="JYI74" s="26"/>
      <c r="JYJ74" s="26"/>
      <c r="JYK74" s="26"/>
      <c r="JYL74" s="26"/>
      <c r="JYM74" s="26"/>
      <c r="JYN74" s="26"/>
      <c r="JYO74" s="26"/>
      <c r="JYP74" s="26"/>
      <c r="JYQ74" s="26"/>
      <c r="JYR74" s="26"/>
      <c r="JYS74" s="26"/>
      <c r="JYT74" s="26"/>
      <c r="JYU74" s="26"/>
      <c r="JYV74" s="26"/>
      <c r="JYW74" s="26"/>
      <c r="JYX74" s="26"/>
      <c r="JYY74" s="26"/>
      <c r="JYZ74" s="26"/>
      <c r="JZA74" s="26"/>
      <c r="JZB74" s="26"/>
      <c r="JZC74" s="26"/>
      <c r="JZD74" s="26"/>
      <c r="JZE74" s="26"/>
      <c r="JZF74" s="26"/>
      <c r="JZG74" s="26"/>
      <c r="JZH74" s="26"/>
      <c r="JZI74" s="26"/>
      <c r="JZJ74" s="26"/>
      <c r="JZK74" s="26"/>
      <c r="JZL74" s="26"/>
      <c r="JZM74" s="26"/>
      <c r="JZN74" s="26"/>
      <c r="JZO74" s="26"/>
      <c r="JZP74" s="26"/>
      <c r="JZQ74" s="26"/>
      <c r="JZR74" s="26"/>
      <c r="JZS74" s="26"/>
      <c r="JZT74" s="26"/>
      <c r="JZU74" s="26"/>
      <c r="JZV74" s="26"/>
      <c r="JZW74" s="26"/>
      <c r="JZX74" s="26"/>
      <c r="JZY74" s="26"/>
      <c r="JZZ74" s="26"/>
      <c r="KAA74" s="26"/>
      <c r="KAB74" s="26"/>
      <c r="KAC74" s="26"/>
      <c r="KAD74" s="26"/>
      <c r="KAE74" s="26"/>
      <c r="KAF74" s="26"/>
      <c r="KAG74" s="26"/>
      <c r="KAH74" s="26"/>
      <c r="KAI74" s="26"/>
      <c r="KAJ74" s="26"/>
      <c r="KAK74" s="26"/>
      <c r="KAL74" s="26"/>
      <c r="KAM74" s="26"/>
      <c r="KAN74" s="26"/>
      <c r="KAO74" s="26"/>
      <c r="KAP74" s="26"/>
      <c r="KAQ74" s="26"/>
      <c r="KAR74" s="26"/>
      <c r="KAS74" s="26"/>
      <c r="KAT74" s="26"/>
      <c r="KAU74" s="26"/>
      <c r="KAV74" s="26"/>
      <c r="KAW74" s="26"/>
      <c r="KAX74" s="26"/>
      <c r="KAY74" s="26"/>
      <c r="KAZ74" s="26"/>
      <c r="KBA74" s="26"/>
      <c r="KBB74" s="26"/>
      <c r="KBC74" s="26"/>
      <c r="KBD74" s="26"/>
      <c r="KBE74" s="26"/>
      <c r="KBF74" s="26"/>
      <c r="KBG74" s="26"/>
      <c r="KBH74" s="26"/>
      <c r="KBI74" s="26"/>
      <c r="KBJ74" s="26"/>
      <c r="KBK74" s="26"/>
      <c r="KBL74" s="26"/>
      <c r="KBM74" s="26"/>
      <c r="KBN74" s="26"/>
      <c r="KBO74" s="26"/>
      <c r="KBP74" s="26"/>
      <c r="KBQ74" s="26"/>
      <c r="KBR74" s="26"/>
      <c r="KBS74" s="26"/>
      <c r="KBT74" s="26"/>
      <c r="KBU74" s="26"/>
      <c r="KBV74" s="26"/>
      <c r="KBW74" s="26"/>
      <c r="KBX74" s="26"/>
      <c r="KBY74" s="26"/>
      <c r="KBZ74" s="26"/>
      <c r="KCA74" s="26"/>
      <c r="KCB74" s="26"/>
      <c r="KCC74" s="26"/>
      <c r="KCD74" s="26"/>
      <c r="KCE74" s="26"/>
      <c r="KCF74" s="26"/>
      <c r="KCG74" s="26"/>
      <c r="KCH74" s="26"/>
      <c r="KCI74" s="26"/>
      <c r="KCJ74" s="26"/>
      <c r="KCK74" s="26"/>
      <c r="KCL74" s="26"/>
      <c r="KCM74" s="26"/>
      <c r="KCN74" s="26"/>
      <c r="KCO74" s="26"/>
      <c r="KCP74" s="26"/>
      <c r="KCQ74" s="26"/>
      <c r="KCR74" s="26"/>
      <c r="KCS74" s="26"/>
      <c r="KCT74" s="26"/>
      <c r="KCU74" s="26"/>
      <c r="KCV74" s="26"/>
      <c r="KCW74" s="26"/>
      <c r="KCX74" s="26"/>
      <c r="KCY74" s="26"/>
      <c r="KCZ74" s="26"/>
      <c r="KDA74" s="26"/>
      <c r="KDB74" s="26"/>
      <c r="KDC74" s="26"/>
      <c r="KDD74" s="26"/>
      <c r="KDE74" s="26"/>
      <c r="KDF74" s="26"/>
      <c r="KDG74" s="26"/>
      <c r="KDH74" s="26"/>
      <c r="KDI74" s="26"/>
      <c r="KDJ74" s="26"/>
      <c r="KDK74" s="26"/>
      <c r="KDL74" s="26"/>
      <c r="KDM74" s="26"/>
      <c r="KDN74" s="26"/>
      <c r="KDO74" s="26"/>
      <c r="KDP74" s="26"/>
      <c r="KDQ74" s="26"/>
      <c r="KDR74" s="26"/>
      <c r="KDS74" s="26"/>
      <c r="KDT74" s="26"/>
      <c r="KDU74" s="26"/>
      <c r="KDV74" s="26"/>
      <c r="KDW74" s="26"/>
      <c r="KDX74" s="26"/>
      <c r="KDY74" s="26"/>
      <c r="KDZ74" s="26"/>
      <c r="KEA74" s="26"/>
      <c r="KEB74" s="26"/>
      <c r="KEC74" s="26"/>
      <c r="KED74" s="26"/>
      <c r="KEE74" s="26"/>
      <c r="KEF74" s="26"/>
      <c r="KEG74" s="26"/>
      <c r="KEH74" s="26"/>
      <c r="KEI74" s="26"/>
      <c r="KEJ74" s="26"/>
      <c r="KEK74" s="26"/>
      <c r="KEL74" s="26"/>
      <c r="KEM74" s="26"/>
      <c r="KEN74" s="26"/>
      <c r="KEO74" s="26"/>
      <c r="KEP74" s="26"/>
      <c r="KEQ74" s="26"/>
      <c r="KER74" s="26"/>
      <c r="KES74" s="26"/>
      <c r="KET74" s="26"/>
      <c r="KEU74" s="26"/>
      <c r="KEV74" s="26"/>
      <c r="KEW74" s="26"/>
      <c r="KEX74" s="26"/>
      <c r="KEY74" s="26"/>
      <c r="KEZ74" s="26"/>
      <c r="KFA74" s="26"/>
      <c r="KFB74" s="26"/>
      <c r="KFC74" s="26"/>
      <c r="KFD74" s="26"/>
      <c r="KFE74" s="26"/>
      <c r="KFF74" s="26"/>
      <c r="KFG74" s="26"/>
      <c r="KFH74" s="26"/>
      <c r="KFI74" s="26"/>
      <c r="KFJ74" s="26"/>
      <c r="KFK74" s="26"/>
      <c r="KFL74" s="26"/>
      <c r="KFM74" s="26"/>
      <c r="KFN74" s="26"/>
      <c r="KFO74" s="26"/>
      <c r="KFP74" s="26"/>
      <c r="KFQ74" s="26"/>
      <c r="KFR74" s="26"/>
      <c r="KFS74" s="26"/>
      <c r="KFT74" s="26"/>
      <c r="KFU74" s="26"/>
      <c r="KFV74" s="26"/>
      <c r="KFW74" s="26"/>
      <c r="KFX74" s="26"/>
      <c r="KFY74" s="26"/>
      <c r="KFZ74" s="26"/>
      <c r="KGA74" s="26"/>
      <c r="KGB74" s="26"/>
      <c r="KGC74" s="26"/>
      <c r="KGD74" s="26"/>
      <c r="KGE74" s="26"/>
      <c r="KGF74" s="26"/>
      <c r="KGG74" s="26"/>
      <c r="KGH74" s="26"/>
      <c r="KGI74" s="26"/>
      <c r="KGJ74" s="26"/>
      <c r="KGK74" s="26"/>
      <c r="KGL74" s="26"/>
      <c r="KGM74" s="26"/>
      <c r="KGN74" s="26"/>
      <c r="KGO74" s="26"/>
      <c r="KGP74" s="26"/>
      <c r="KGQ74" s="26"/>
      <c r="KGR74" s="26"/>
      <c r="KGS74" s="26"/>
      <c r="KGT74" s="26"/>
      <c r="KGU74" s="26"/>
      <c r="KGV74" s="26"/>
      <c r="KGW74" s="26"/>
      <c r="KGX74" s="26"/>
      <c r="KGY74" s="26"/>
      <c r="KGZ74" s="26"/>
      <c r="KHA74" s="26"/>
      <c r="KHB74" s="26"/>
      <c r="KHC74" s="26"/>
      <c r="KHD74" s="26"/>
      <c r="KHE74" s="26"/>
      <c r="KHF74" s="26"/>
      <c r="KHG74" s="26"/>
      <c r="KHH74" s="26"/>
      <c r="KHI74" s="26"/>
      <c r="KHJ74" s="26"/>
      <c r="KHK74" s="26"/>
      <c r="KHL74" s="26"/>
      <c r="KHM74" s="26"/>
      <c r="KHN74" s="26"/>
      <c r="KHO74" s="26"/>
      <c r="KHP74" s="26"/>
      <c r="KHQ74" s="26"/>
      <c r="KHR74" s="26"/>
      <c r="KHS74" s="26"/>
      <c r="KHT74" s="26"/>
      <c r="KHU74" s="26"/>
      <c r="KHV74" s="26"/>
      <c r="KHW74" s="26"/>
      <c r="KHX74" s="26"/>
      <c r="KHY74" s="26"/>
      <c r="KHZ74" s="26"/>
      <c r="KIA74" s="26"/>
      <c r="KIB74" s="26"/>
      <c r="KIC74" s="26"/>
      <c r="KID74" s="26"/>
      <c r="KIE74" s="26"/>
      <c r="KIF74" s="26"/>
      <c r="KIG74" s="26"/>
      <c r="KIH74" s="26"/>
      <c r="KII74" s="26"/>
      <c r="KIJ74" s="26"/>
      <c r="KIK74" s="26"/>
      <c r="KIL74" s="26"/>
      <c r="KIM74" s="26"/>
      <c r="KIN74" s="26"/>
      <c r="KIO74" s="26"/>
      <c r="KIP74" s="26"/>
      <c r="KIQ74" s="26"/>
      <c r="KIR74" s="26"/>
      <c r="KIS74" s="26"/>
      <c r="KIT74" s="26"/>
      <c r="KIU74" s="26"/>
      <c r="KIV74" s="26"/>
      <c r="KIW74" s="26"/>
      <c r="KIX74" s="26"/>
      <c r="KIY74" s="26"/>
      <c r="KIZ74" s="26"/>
      <c r="KJA74" s="26"/>
      <c r="KJB74" s="26"/>
      <c r="KJC74" s="26"/>
      <c r="KJD74" s="26"/>
      <c r="KJE74" s="26"/>
      <c r="KJF74" s="26"/>
      <c r="KJG74" s="26"/>
      <c r="KJH74" s="26"/>
      <c r="KJI74" s="26"/>
      <c r="KJJ74" s="26"/>
      <c r="KJK74" s="26"/>
      <c r="KJL74" s="26"/>
      <c r="KJM74" s="26"/>
      <c r="KJN74" s="26"/>
      <c r="KJO74" s="26"/>
      <c r="KJP74" s="26"/>
      <c r="KJQ74" s="26"/>
      <c r="KJR74" s="26"/>
      <c r="KJS74" s="26"/>
      <c r="KJT74" s="26"/>
      <c r="KJU74" s="26"/>
      <c r="KJV74" s="26"/>
      <c r="KJW74" s="26"/>
      <c r="KJX74" s="26"/>
      <c r="KJY74" s="26"/>
      <c r="KJZ74" s="26"/>
      <c r="KKA74" s="26"/>
      <c r="KKB74" s="26"/>
      <c r="KKC74" s="26"/>
      <c r="KKD74" s="26"/>
      <c r="KKE74" s="26"/>
      <c r="KKF74" s="26"/>
      <c r="KKG74" s="26"/>
      <c r="KKH74" s="26"/>
      <c r="KKI74" s="26"/>
      <c r="KKJ74" s="26"/>
      <c r="KKK74" s="26"/>
      <c r="KKL74" s="26"/>
      <c r="KKM74" s="26"/>
      <c r="KKN74" s="26"/>
      <c r="KKO74" s="26"/>
      <c r="KKP74" s="26"/>
      <c r="KKQ74" s="26"/>
      <c r="KKR74" s="26"/>
      <c r="KKS74" s="26"/>
      <c r="KKT74" s="26"/>
      <c r="KKU74" s="26"/>
      <c r="KKV74" s="26"/>
      <c r="KKW74" s="26"/>
      <c r="KKX74" s="26"/>
      <c r="KKY74" s="26"/>
      <c r="KKZ74" s="26"/>
      <c r="KLA74" s="26"/>
      <c r="KLB74" s="26"/>
      <c r="KLC74" s="26"/>
      <c r="KLD74" s="26"/>
      <c r="KLE74" s="26"/>
      <c r="KLF74" s="26"/>
      <c r="KLG74" s="26"/>
      <c r="KLH74" s="26"/>
      <c r="KLI74" s="26"/>
      <c r="KLJ74" s="26"/>
      <c r="KLK74" s="26"/>
      <c r="KLL74" s="26"/>
      <c r="KLM74" s="26"/>
      <c r="KLN74" s="26"/>
      <c r="KLO74" s="26"/>
      <c r="KLP74" s="26"/>
      <c r="KLQ74" s="26"/>
      <c r="KLR74" s="26"/>
      <c r="KLS74" s="26"/>
      <c r="KLT74" s="26"/>
      <c r="KLU74" s="26"/>
      <c r="KLV74" s="26"/>
      <c r="KLW74" s="26"/>
      <c r="KLX74" s="26"/>
      <c r="KLY74" s="26"/>
      <c r="KLZ74" s="26"/>
      <c r="KMA74" s="26"/>
      <c r="KMB74" s="26"/>
      <c r="KMC74" s="26"/>
      <c r="KMD74" s="26"/>
      <c r="KME74" s="26"/>
      <c r="KMF74" s="26"/>
      <c r="KMG74" s="26"/>
      <c r="KMH74" s="26"/>
      <c r="KMI74" s="26"/>
      <c r="KMJ74" s="26"/>
      <c r="KMK74" s="26"/>
      <c r="KML74" s="26"/>
      <c r="KMM74" s="26"/>
      <c r="KMN74" s="26"/>
      <c r="KMO74" s="26"/>
      <c r="KMP74" s="26"/>
      <c r="KMQ74" s="26"/>
      <c r="KMR74" s="26"/>
      <c r="KMS74" s="26"/>
      <c r="KMT74" s="26"/>
      <c r="KMU74" s="26"/>
      <c r="KMV74" s="26"/>
      <c r="KMW74" s="26"/>
      <c r="KMX74" s="26"/>
      <c r="KMY74" s="26"/>
      <c r="KMZ74" s="26"/>
      <c r="KNA74" s="26"/>
      <c r="KNB74" s="26"/>
      <c r="KNC74" s="26"/>
      <c r="KND74" s="26"/>
      <c r="KNE74" s="26"/>
      <c r="KNF74" s="26"/>
      <c r="KNG74" s="26"/>
      <c r="KNH74" s="26"/>
      <c r="KNI74" s="26"/>
      <c r="KNJ74" s="26"/>
      <c r="KNK74" s="26"/>
      <c r="KNL74" s="26"/>
      <c r="KNM74" s="26"/>
      <c r="KNN74" s="26"/>
      <c r="KNO74" s="26"/>
      <c r="KNP74" s="26"/>
      <c r="KNQ74" s="26"/>
      <c r="KNR74" s="26"/>
      <c r="KNS74" s="26"/>
      <c r="KNT74" s="26"/>
      <c r="KNU74" s="26"/>
      <c r="KNV74" s="26"/>
      <c r="KNW74" s="26"/>
      <c r="KNX74" s="26"/>
      <c r="KNY74" s="26"/>
      <c r="KNZ74" s="26"/>
      <c r="KOA74" s="26"/>
      <c r="KOB74" s="26"/>
      <c r="KOC74" s="26"/>
      <c r="KOD74" s="26"/>
      <c r="KOE74" s="26"/>
      <c r="KOF74" s="26"/>
      <c r="KOG74" s="26"/>
      <c r="KOH74" s="26"/>
      <c r="KOI74" s="26"/>
      <c r="KOJ74" s="26"/>
      <c r="KOK74" s="26"/>
      <c r="KOL74" s="26"/>
      <c r="KOM74" s="26"/>
      <c r="KON74" s="26"/>
      <c r="KOO74" s="26"/>
      <c r="KOP74" s="26"/>
      <c r="KOQ74" s="26"/>
      <c r="KOR74" s="26"/>
      <c r="KOS74" s="26"/>
      <c r="KOT74" s="26"/>
      <c r="KOU74" s="26"/>
      <c r="KOV74" s="26"/>
      <c r="KOW74" s="26"/>
      <c r="KOX74" s="26"/>
      <c r="KOY74" s="26"/>
      <c r="KOZ74" s="26"/>
      <c r="KPA74" s="26"/>
      <c r="KPB74" s="26"/>
      <c r="KPC74" s="26"/>
      <c r="KPD74" s="26"/>
      <c r="KPE74" s="26"/>
      <c r="KPF74" s="26"/>
      <c r="KPG74" s="26"/>
      <c r="KPH74" s="26"/>
      <c r="KPI74" s="26"/>
      <c r="KPJ74" s="26"/>
      <c r="KPK74" s="26"/>
      <c r="KPL74" s="26"/>
      <c r="KPM74" s="26"/>
      <c r="KPN74" s="26"/>
      <c r="KPO74" s="26"/>
      <c r="KPP74" s="26"/>
      <c r="KPQ74" s="26"/>
      <c r="KPR74" s="26"/>
      <c r="KPS74" s="26"/>
      <c r="KPT74" s="26"/>
      <c r="KPU74" s="26"/>
      <c r="KPV74" s="26"/>
      <c r="KPW74" s="26"/>
      <c r="KPX74" s="26"/>
      <c r="KPY74" s="26"/>
      <c r="KPZ74" s="26"/>
      <c r="KQA74" s="26"/>
      <c r="KQB74" s="26"/>
      <c r="KQC74" s="26"/>
      <c r="KQD74" s="26"/>
      <c r="KQE74" s="26"/>
      <c r="KQF74" s="26"/>
      <c r="KQG74" s="26"/>
      <c r="KQH74" s="26"/>
      <c r="KQI74" s="26"/>
      <c r="KQJ74" s="26"/>
      <c r="KQK74" s="26"/>
      <c r="KQL74" s="26"/>
      <c r="KQM74" s="26"/>
      <c r="KQN74" s="26"/>
      <c r="KQO74" s="26"/>
      <c r="KQP74" s="26"/>
      <c r="KQQ74" s="26"/>
      <c r="KQR74" s="26"/>
      <c r="KQS74" s="26"/>
      <c r="KQT74" s="26"/>
      <c r="KQU74" s="26"/>
      <c r="KQV74" s="26"/>
      <c r="KQW74" s="26"/>
      <c r="KQX74" s="26"/>
      <c r="KQY74" s="26"/>
      <c r="KQZ74" s="26"/>
      <c r="KRA74" s="26"/>
      <c r="KRB74" s="26"/>
      <c r="KRC74" s="26"/>
      <c r="KRD74" s="26"/>
      <c r="KRE74" s="26"/>
      <c r="KRF74" s="26"/>
      <c r="KRG74" s="26"/>
      <c r="KRH74" s="26"/>
      <c r="KRI74" s="26"/>
      <c r="KRJ74" s="26"/>
      <c r="KRK74" s="26"/>
      <c r="KRL74" s="26"/>
      <c r="KRM74" s="26"/>
      <c r="KRN74" s="26"/>
      <c r="KRO74" s="26"/>
      <c r="KRP74" s="26"/>
      <c r="KRQ74" s="26"/>
      <c r="KRR74" s="26"/>
      <c r="KRS74" s="26"/>
      <c r="KRT74" s="26"/>
      <c r="KRU74" s="26"/>
      <c r="KRV74" s="26"/>
      <c r="KRW74" s="26"/>
      <c r="KRX74" s="26"/>
      <c r="KRY74" s="26"/>
      <c r="KRZ74" s="26"/>
      <c r="KSA74" s="26"/>
      <c r="KSB74" s="26"/>
      <c r="KSC74" s="26"/>
      <c r="KSD74" s="26"/>
      <c r="KSE74" s="26"/>
      <c r="KSF74" s="26"/>
      <c r="KSG74" s="26"/>
      <c r="KSH74" s="26"/>
      <c r="KSI74" s="26"/>
      <c r="KSJ74" s="26"/>
      <c r="KSK74" s="26"/>
      <c r="KSL74" s="26"/>
      <c r="KSM74" s="26"/>
      <c r="KSN74" s="26"/>
      <c r="KSO74" s="26"/>
      <c r="KSP74" s="26"/>
      <c r="KSQ74" s="26"/>
      <c r="KSR74" s="26"/>
      <c r="KSS74" s="26"/>
      <c r="KST74" s="26"/>
      <c r="KSU74" s="26"/>
      <c r="KSV74" s="26"/>
      <c r="KSW74" s="26"/>
      <c r="KSX74" s="26"/>
      <c r="KSY74" s="26"/>
      <c r="KSZ74" s="26"/>
      <c r="KTA74" s="26"/>
      <c r="KTB74" s="26"/>
      <c r="KTC74" s="26"/>
      <c r="KTD74" s="26"/>
      <c r="KTE74" s="26"/>
      <c r="KTF74" s="26"/>
      <c r="KTG74" s="26"/>
      <c r="KTH74" s="26"/>
      <c r="KTI74" s="26"/>
      <c r="KTJ74" s="26"/>
      <c r="KTK74" s="26"/>
      <c r="KTL74" s="26"/>
      <c r="KTM74" s="26"/>
      <c r="KTN74" s="26"/>
      <c r="KTO74" s="26"/>
      <c r="KTP74" s="26"/>
      <c r="KTQ74" s="26"/>
      <c r="KTR74" s="26"/>
      <c r="KTS74" s="26"/>
      <c r="KTT74" s="26"/>
      <c r="KTU74" s="26"/>
      <c r="KTV74" s="26"/>
      <c r="KTW74" s="26"/>
      <c r="KTX74" s="26"/>
      <c r="KTY74" s="26"/>
      <c r="KTZ74" s="26"/>
      <c r="KUA74" s="26"/>
      <c r="KUB74" s="26"/>
      <c r="KUC74" s="26"/>
      <c r="KUD74" s="26"/>
      <c r="KUE74" s="26"/>
      <c r="KUF74" s="26"/>
      <c r="KUG74" s="26"/>
      <c r="KUH74" s="26"/>
      <c r="KUI74" s="26"/>
      <c r="KUJ74" s="26"/>
      <c r="KUK74" s="26"/>
      <c r="KUL74" s="26"/>
      <c r="KUM74" s="26"/>
      <c r="KUN74" s="26"/>
      <c r="KUO74" s="26"/>
      <c r="KUP74" s="26"/>
      <c r="KUQ74" s="26"/>
      <c r="KUR74" s="26"/>
      <c r="KUS74" s="26"/>
      <c r="KUT74" s="26"/>
      <c r="KUU74" s="26"/>
      <c r="KUV74" s="26"/>
      <c r="KUW74" s="26"/>
      <c r="KUX74" s="26"/>
      <c r="KUY74" s="26"/>
      <c r="KUZ74" s="26"/>
      <c r="KVA74" s="26"/>
      <c r="KVB74" s="26"/>
      <c r="KVC74" s="26"/>
      <c r="KVD74" s="26"/>
      <c r="KVE74" s="26"/>
      <c r="KVF74" s="26"/>
      <c r="KVG74" s="26"/>
      <c r="KVH74" s="26"/>
      <c r="KVI74" s="26"/>
      <c r="KVJ74" s="26"/>
      <c r="KVK74" s="26"/>
      <c r="KVL74" s="26"/>
      <c r="KVM74" s="26"/>
      <c r="KVN74" s="26"/>
      <c r="KVO74" s="26"/>
      <c r="KVP74" s="26"/>
      <c r="KVQ74" s="26"/>
      <c r="KVR74" s="26"/>
      <c r="KVS74" s="26"/>
      <c r="KVT74" s="26"/>
      <c r="KVU74" s="26"/>
      <c r="KVV74" s="26"/>
      <c r="KVW74" s="26"/>
      <c r="KVX74" s="26"/>
      <c r="KVY74" s="26"/>
      <c r="KVZ74" s="26"/>
      <c r="KWA74" s="26"/>
      <c r="KWB74" s="26"/>
      <c r="KWC74" s="26"/>
      <c r="KWD74" s="26"/>
      <c r="KWE74" s="26"/>
      <c r="KWF74" s="26"/>
      <c r="KWG74" s="26"/>
      <c r="KWH74" s="26"/>
      <c r="KWI74" s="26"/>
      <c r="KWJ74" s="26"/>
      <c r="KWK74" s="26"/>
      <c r="KWL74" s="26"/>
      <c r="KWM74" s="26"/>
      <c r="KWN74" s="26"/>
      <c r="KWO74" s="26"/>
      <c r="KWP74" s="26"/>
      <c r="KWQ74" s="26"/>
      <c r="KWR74" s="26"/>
      <c r="KWS74" s="26"/>
      <c r="KWT74" s="26"/>
      <c r="KWU74" s="26"/>
      <c r="KWV74" s="26"/>
      <c r="KWW74" s="26"/>
      <c r="KWX74" s="26"/>
      <c r="KWY74" s="26"/>
      <c r="KWZ74" s="26"/>
      <c r="KXA74" s="26"/>
      <c r="KXB74" s="26"/>
      <c r="KXC74" s="26"/>
      <c r="KXD74" s="26"/>
      <c r="KXE74" s="26"/>
      <c r="KXF74" s="26"/>
      <c r="KXG74" s="26"/>
      <c r="KXH74" s="26"/>
      <c r="KXI74" s="26"/>
      <c r="KXJ74" s="26"/>
      <c r="KXK74" s="26"/>
      <c r="KXL74" s="26"/>
      <c r="KXM74" s="26"/>
      <c r="KXN74" s="26"/>
      <c r="KXO74" s="26"/>
      <c r="KXP74" s="26"/>
      <c r="KXQ74" s="26"/>
      <c r="KXR74" s="26"/>
      <c r="KXS74" s="26"/>
      <c r="KXT74" s="26"/>
      <c r="KXU74" s="26"/>
      <c r="KXV74" s="26"/>
      <c r="KXW74" s="26"/>
      <c r="KXX74" s="26"/>
      <c r="KXY74" s="26"/>
      <c r="KXZ74" s="26"/>
      <c r="KYA74" s="26"/>
      <c r="KYB74" s="26"/>
      <c r="KYC74" s="26"/>
      <c r="KYD74" s="26"/>
      <c r="KYE74" s="26"/>
      <c r="KYF74" s="26"/>
      <c r="KYG74" s="26"/>
      <c r="KYH74" s="26"/>
      <c r="KYI74" s="26"/>
      <c r="KYJ74" s="26"/>
      <c r="KYK74" s="26"/>
      <c r="KYL74" s="26"/>
      <c r="KYM74" s="26"/>
      <c r="KYN74" s="26"/>
      <c r="KYO74" s="26"/>
      <c r="KYP74" s="26"/>
      <c r="KYQ74" s="26"/>
      <c r="KYR74" s="26"/>
      <c r="KYS74" s="26"/>
      <c r="KYT74" s="26"/>
      <c r="KYU74" s="26"/>
      <c r="KYV74" s="26"/>
      <c r="KYW74" s="26"/>
      <c r="KYX74" s="26"/>
      <c r="KYY74" s="26"/>
      <c r="KYZ74" s="26"/>
      <c r="KZA74" s="26"/>
      <c r="KZB74" s="26"/>
      <c r="KZC74" s="26"/>
      <c r="KZD74" s="26"/>
      <c r="KZE74" s="26"/>
      <c r="KZF74" s="26"/>
      <c r="KZG74" s="26"/>
      <c r="KZH74" s="26"/>
      <c r="KZI74" s="26"/>
      <c r="KZJ74" s="26"/>
      <c r="KZK74" s="26"/>
      <c r="KZL74" s="26"/>
      <c r="KZM74" s="26"/>
      <c r="KZN74" s="26"/>
      <c r="KZO74" s="26"/>
      <c r="KZP74" s="26"/>
      <c r="KZQ74" s="26"/>
      <c r="KZR74" s="26"/>
      <c r="KZS74" s="26"/>
      <c r="KZT74" s="26"/>
      <c r="KZU74" s="26"/>
      <c r="KZV74" s="26"/>
      <c r="KZW74" s="26"/>
      <c r="KZX74" s="26"/>
      <c r="KZY74" s="26"/>
      <c r="KZZ74" s="26"/>
      <c r="LAA74" s="26"/>
      <c r="LAB74" s="26"/>
      <c r="LAC74" s="26"/>
      <c r="LAD74" s="26"/>
      <c r="LAE74" s="26"/>
      <c r="LAF74" s="26"/>
      <c r="LAG74" s="26"/>
      <c r="LAH74" s="26"/>
      <c r="LAI74" s="26"/>
      <c r="LAJ74" s="26"/>
      <c r="LAK74" s="26"/>
      <c r="LAL74" s="26"/>
      <c r="LAM74" s="26"/>
      <c r="LAN74" s="26"/>
      <c r="LAO74" s="26"/>
      <c r="LAP74" s="26"/>
      <c r="LAQ74" s="26"/>
      <c r="LAR74" s="26"/>
      <c r="LAS74" s="26"/>
      <c r="LAT74" s="26"/>
      <c r="LAU74" s="26"/>
      <c r="LAV74" s="26"/>
      <c r="LAW74" s="26"/>
      <c r="LAX74" s="26"/>
      <c r="LAY74" s="26"/>
      <c r="LAZ74" s="26"/>
      <c r="LBA74" s="26"/>
      <c r="LBB74" s="26"/>
      <c r="LBC74" s="26"/>
      <c r="LBD74" s="26"/>
      <c r="LBE74" s="26"/>
      <c r="LBF74" s="26"/>
      <c r="LBG74" s="26"/>
      <c r="LBH74" s="26"/>
      <c r="LBI74" s="26"/>
      <c r="LBJ74" s="26"/>
      <c r="LBK74" s="26"/>
      <c r="LBL74" s="26"/>
      <c r="LBM74" s="26"/>
      <c r="LBN74" s="26"/>
      <c r="LBO74" s="26"/>
      <c r="LBP74" s="26"/>
      <c r="LBQ74" s="26"/>
      <c r="LBR74" s="26"/>
      <c r="LBS74" s="26"/>
      <c r="LBT74" s="26"/>
      <c r="LBU74" s="26"/>
      <c r="LBV74" s="26"/>
      <c r="LBW74" s="26"/>
      <c r="LBX74" s="26"/>
      <c r="LBY74" s="26"/>
      <c r="LBZ74" s="26"/>
      <c r="LCA74" s="26"/>
      <c r="LCB74" s="26"/>
      <c r="LCC74" s="26"/>
      <c r="LCD74" s="26"/>
      <c r="LCE74" s="26"/>
      <c r="LCF74" s="26"/>
      <c r="LCG74" s="26"/>
      <c r="LCH74" s="26"/>
      <c r="LCI74" s="26"/>
      <c r="LCJ74" s="26"/>
      <c r="LCK74" s="26"/>
      <c r="LCL74" s="26"/>
      <c r="LCM74" s="26"/>
      <c r="LCN74" s="26"/>
      <c r="LCO74" s="26"/>
      <c r="LCP74" s="26"/>
      <c r="LCQ74" s="26"/>
      <c r="LCR74" s="26"/>
      <c r="LCS74" s="26"/>
      <c r="LCT74" s="26"/>
      <c r="LCU74" s="26"/>
      <c r="LCV74" s="26"/>
      <c r="LCW74" s="26"/>
      <c r="LCX74" s="26"/>
      <c r="LCY74" s="26"/>
      <c r="LCZ74" s="26"/>
      <c r="LDA74" s="26"/>
      <c r="LDB74" s="26"/>
      <c r="LDC74" s="26"/>
      <c r="LDD74" s="26"/>
      <c r="LDE74" s="26"/>
      <c r="LDF74" s="26"/>
      <c r="LDG74" s="26"/>
      <c r="LDH74" s="26"/>
      <c r="LDI74" s="26"/>
      <c r="LDJ74" s="26"/>
      <c r="LDK74" s="26"/>
      <c r="LDL74" s="26"/>
      <c r="LDM74" s="26"/>
      <c r="LDN74" s="26"/>
      <c r="LDO74" s="26"/>
      <c r="LDP74" s="26"/>
      <c r="LDQ74" s="26"/>
      <c r="LDR74" s="26"/>
      <c r="LDS74" s="26"/>
      <c r="LDT74" s="26"/>
      <c r="LDU74" s="26"/>
      <c r="LDV74" s="26"/>
      <c r="LDW74" s="26"/>
      <c r="LDX74" s="26"/>
      <c r="LDY74" s="26"/>
      <c r="LDZ74" s="26"/>
      <c r="LEA74" s="26"/>
      <c r="LEB74" s="26"/>
      <c r="LEC74" s="26"/>
      <c r="LED74" s="26"/>
      <c r="LEE74" s="26"/>
      <c r="LEF74" s="26"/>
      <c r="LEG74" s="26"/>
      <c r="LEH74" s="26"/>
      <c r="LEI74" s="26"/>
      <c r="LEJ74" s="26"/>
      <c r="LEK74" s="26"/>
      <c r="LEL74" s="26"/>
      <c r="LEM74" s="26"/>
      <c r="LEN74" s="26"/>
      <c r="LEO74" s="26"/>
      <c r="LEP74" s="26"/>
      <c r="LEQ74" s="26"/>
      <c r="LER74" s="26"/>
      <c r="LES74" s="26"/>
      <c r="LET74" s="26"/>
      <c r="LEU74" s="26"/>
      <c r="LEV74" s="26"/>
      <c r="LEW74" s="26"/>
      <c r="LEX74" s="26"/>
      <c r="LEY74" s="26"/>
      <c r="LEZ74" s="26"/>
      <c r="LFA74" s="26"/>
      <c r="LFB74" s="26"/>
      <c r="LFC74" s="26"/>
      <c r="LFD74" s="26"/>
      <c r="LFE74" s="26"/>
      <c r="LFF74" s="26"/>
      <c r="LFG74" s="26"/>
      <c r="LFH74" s="26"/>
      <c r="LFI74" s="26"/>
      <c r="LFJ74" s="26"/>
      <c r="LFK74" s="26"/>
      <c r="LFL74" s="26"/>
      <c r="LFM74" s="26"/>
      <c r="LFN74" s="26"/>
      <c r="LFO74" s="26"/>
      <c r="LFP74" s="26"/>
      <c r="LFQ74" s="26"/>
      <c r="LFR74" s="26"/>
      <c r="LFS74" s="26"/>
      <c r="LFT74" s="26"/>
      <c r="LFU74" s="26"/>
      <c r="LFV74" s="26"/>
      <c r="LFW74" s="26"/>
      <c r="LFX74" s="26"/>
      <c r="LFY74" s="26"/>
      <c r="LFZ74" s="26"/>
      <c r="LGA74" s="26"/>
      <c r="LGB74" s="26"/>
      <c r="LGC74" s="26"/>
      <c r="LGD74" s="26"/>
      <c r="LGE74" s="26"/>
      <c r="LGF74" s="26"/>
      <c r="LGG74" s="26"/>
      <c r="LGH74" s="26"/>
      <c r="LGI74" s="26"/>
      <c r="LGJ74" s="26"/>
      <c r="LGK74" s="26"/>
      <c r="LGL74" s="26"/>
      <c r="LGM74" s="26"/>
      <c r="LGN74" s="26"/>
      <c r="LGO74" s="26"/>
      <c r="LGP74" s="26"/>
      <c r="LGQ74" s="26"/>
      <c r="LGR74" s="26"/>
      <c r="LGS74" s="26"/>
      <c r="LGT74" s="26"/>
      <c r="LGU74" s="26"/>
      <c r="LGV74" s="26"/>
      <c r="LGW74" s="26"/>
      <c r="LGX74" s="26"/>
      <c r="LGY74" s="26"/>
      <c r="LGZ74" s="26"/>
      <c r="LHA74" s="26"/>
      <c r="LHB74" s="26"/>
      <c r="LHC74" s="26"/>
      <c r="LHD74" s="26"/>
      <c r="LHE74" s="26"/>
      <c r="LHF74" s="26"/>
      <c r="LHG74" s="26"/>
      <c r="LHH74" s="26"/>
      <c r="LHI74" s="26"/>
      <c r="LHJ74" s="26"/>
      <c r="LHK74" s="26"/>
      <c r="LHL74" s="26"/>
      <c r="LHM74" s="26"/>
      <c r="LHN74" s="26"/>
      <c r="LHO74" s="26"/>
      <c r="LHP74" s="26"/>
      <c r="LHQ74" s="26"/>
      <c r="LHR74" s="26"/>
      <c r="LHS74" s="26"/>
      <c r="LHT74" s="26"/>
      <c r="LHU74" s="26"/>
      <c r="LHV74" s="26"/>
      <c r="LHW74" s="26"/>
      <c r="LHX74" s="26"/>
      <c r="LHY74" s="26"/>
      <c r="LHZ74" s="26"/>
      <c r="LIA74" s="26"/>
      <c r="LIB74" s="26"/>
      <c r="LIC74" s="26"/>
      <c r="LID74" s="26"/>
      <c r="LIE74" s="26"/>
      <c r="LIF74" s="26"/>
      <c r="LIG74" s="26"/>
      <c r="LIH74" s="26"/>
      <c r="LII74" s="26"/>
      <c r="LIJ74" s="26"/>
      <c r="LIK74" s="26"/>
      <c r="LIL74" s="26"/>
      <c r="LIM74" s="26"/>
      <c r="LIN74" s="26"/>
      <c r="LIO74" s="26"/>
      <c r="LIP74" s="26"/>
      <c r="LIQ74" s="26"/>
      <c r="LIR74" s="26"/>
      <c r="LIS74" s="26"/>
      <c r="LIT74" s="26"/>
      <c r="LIU74" s="26"/>
      <c r="LIV74" s="26"/>
      <c r="LIW74" s="26"/>
      <c r="LIX74" s="26"/>
      <c r="LIY74" s="26"/>
      <c r="LIZ74" s="26"/>
      <c r="LJA74" s="26"/>
      <c r="LJB74" s="26"/>
      <c r="LJC74" s="26"/>
      <c r="LJD74" s="26"/>
      <c r="LJE74" s="26"/>
      <c r="LJF74" s="26"/>
      <c r="LJG74" s="26"/>
      <c r="LJH74" s="26"/>
      <c r="LJI74" s="26"/>
      <c r="LJJ74" s="26"/>
      <c r="LJK74" s="26"/>
      <c r="LJL74" s="26"/>
      <c r="LJM74" s="26"/>
      <c r="LJN74" s="26"/>
      <c r="LJO74" s="26"/>
      <c r="LJP74" s="26"/>
      <c r="LJQ74" s="26"/>
      <c r="LJR74" s="26"/>
      <c r="LJS74" s="26"/>
      <c r="LJT74" s="26"/>
      <c r="LJU74" s="26"/>
      <c r="LJV74" s="26"/>
      <c r="LJW74" s="26"/>
      <c r="LJX74" s="26"/>
      <c r="LJY74" s="26"/>
      <c r="LJZ74" s="26"/>
      <c r="LKA74" s="26"/>
      <c r="LKB74" s="26"/>
      <c r="LKC74" s="26"/>
      <c r="LKD74" s="26"/>
      <c r="LKE74" s="26"/>
      <c r="LKF74" s="26"/>
      <c r="LKG74" s="26"/>
      <c r="LKH74" s="26"/>
      <c r="LKI74" s="26"/>
      <c r="LKJ74" s="26"/>
      <c r="LKK74" s="26"/>
      <c r="LKL74" s="26"/>
      <c r="LKM74" s="26"/>
      <c r="LKN74" s="26"/>
      <c r="LKO74" s="26"/>
      <c r="LKP74" s="26"/>
      <c r="LKQ74" s="26"/>
      <c r="LKR74" s="26"/>
      <c r="LKS74" s="26"/>
      <c r="LKT74" s="26"/>
      <c r="LKU74" s="26"/>
      <c r="LKV74" s="26"/>
      <c r="LKW74" s="26"/>
      <c r="LKX74" s="26"/>
      <c r="LKY74" s="26"/>
      <c r="LKZ74" s="26"/>
      <c r="LLA74" s="26"/>
      <c r="LLB74" s="26"/>
      <c r="LLC74" s="26"/>
      <c r="LLD74" s="26"/>
      <c r="LLE74" s="26"/>
      <c r="LLF74" s="26"/>
      <c r="LLG74" s="26"/>
      <c r="LLH74" s="26"/>
      <c r="LLI74" s="26"/>
      <c r="LLJ74" s="26"/>
      <c r="LLK74" s="26"/>
      <c r="LLL74" s="26"/>
      <c r="LLM74" s="26"/>
      <c r="LLN74" s="26"/>
      <c r="LLO74" s="26"/>
      <c r="LLP74" s="26"/>
      <c r="LLQ74" s="26"/>
      <c r="LLR74" s="26"/>
      <c r="LLS74" s="26"/>
      <c r="LLT74" s="26"/>
      <c r="LLU74" s="26"/>
      <c r="LLV74" s="26"/>
      <c r="LLW74" s="26"/>
      <c r="LLX74" s="26"/>
      <c r="LLY74" s="26"/>
      <c r="LLZ74" s="26"/>
      <c r="LMA74" s="26"/>
      <c r="LMB74" s="26"/>
      <c r="LMC74" s="26"/>
      <c r="LMD74" s="26"/>
      <c r="LME74" s="26"/>
      <c r="LMF74" s="26"/>
      <c r="LMG74" s="26"/>
      <c r="LMH74" s="26"/>
      <c r="LMI74" s="26"/>
      <c r="LMJ74" s="26"/>
      <c r="LMK74" s="26"/>
      <c r="LML74" s="26"/>
      <c r="LMM74" s="26"/>
      <c r="LMN74" s="26"/>
      <c r="LMO74" s="26"/>
      <c r="LMP74" s="26"/>
      <c r="LMQ74" s="26"/>
      <c r="LMR74" s="26"/>
      <c r="LMS74" s="26"/>
      <c r="LMT74" s="26"/>
      <c r="LMU74" s="26"/>
      <c r="LMV74" s="26"/>
      <c r="LMW74" s="26"/>
      <c r="LMX74" s="26"/>
      <c r="LMY74" s="26"/>
      <c r="LMZ74" s="26"/>
      <c r="LNA74" s="26"/>
      <c r="LNB74" s="26"/>
      <c r="LNC74" s="26"/>
      <c r="LND74" s="26"/>
      <c r="LNE74" s="26"/>
      <c r="LNF74" s="26"/>
      <c r="LNG74" s="26"/>
      <c r="LNH74" s="26"/>
      <c r="LNI74" s="26"/>
      <c r="LNJ74" s="26"/>
      <c r="LNK74" s="26"/>
      <c r="LNL74" s="26"/>
      <c r="LNM74" s="26"/>
      <c r="LNN74" s="26"/>
      <c r="LNO74" s="26"/>
      <c r="LNP74" s="26"/>
      <c r="LNQ74" s="26"/>
      <c r="LNR74" s="26"/>
      <c r="LNS74" s="26"/>
      <c r="LNT74" s="26"/>
      <c r="LNU74" s="26"/>
      <c r="LNV74" s="26"/>
      <c r="LNW74" s="26"/>
      <c r="LNX74" s="26"/>
      <c r="LNY74" s="26"/>
      <c r="LNZ74" s="26"/>
      <c r="LOA74" s="26"/>
      <c r="LOB74" s="26"/>
      <c r="LOC74" s="26"/>
      <c r="LOD74" s="26"/>
      <c r="LOE74" s="26"/>
      <c r="LOF74" s="26"/>
      <c r="LOG74" s="26"/>
      <c r="LOH74" s="26"/>
      <c r="LOI74" s="26"/>
      <c r="LOJ74" s="26"/>
      <c r="LOK74" s="26"/>
      <c r="LOL74" s="26"/>
      <c r="LOM74" s="26"/>
      <c r="LON74" s="26"/>
      <c r="LOO74" s="26"/>
      <c r="LOP74" s="26"/>
      <c r="LOQ74" s="26"/>
      <c r="LOR74" s="26"/>
      <c r="LOS74" s="26"/>
      <c r="LOT74" s="26"/>
      <c r="LOU74" s="26"/>
      <c r="LOV74" s="26"/>
      <c r="LOW74" s="26"/>
      <c r="LOX74" s="26"/>
      <c r="LOY74" s="26"/>
      <c r="LOZ74" s="26"/>
      <c r="LPA74" s="26"/>
      <c r="LPB74" s="26"/>
      <c r="LPC74" s="26"/>
      <c r="LPD74" s="26"/>
      <c r="LPE74" s="26"/>
      <c r="LPF74" s="26"/>
      <c r="LPG74" s="26"/>
      <c r="LPH74" s="26"/>
      <c r="LPI74" s="26"/>
      <c r="LPJ74" s="26"/>
      <c r="LPK74" s="26"/>
      <c r="LPL74" s="26"/>
      <c r="LPM74" s="26"/>
      <c r="LPN74" s="26"/>
      <c r="LPO74" s="26"/>
      <c r="LPP74" s="26"/>
      <c r="LPQ74" s="26"/>
      <c r="LPR74" s="26"/>
      <c r="LPS74" s="26"/>
      <c r="LPT74" s="26"/>
      <c r="LPU74" s="26"/>
      <c r="LPV74" s="26"/>
      <c r="LPW74" s="26"/>
      <c r="LPX74" s="26"/>
      <c r="LPY74" s="26"/>
      <c r="LPZ74" s="26"/>
      <c r="LQA74" s="26"/>
      <c r="LQB74" s="26"/>
      <c r="LQC74" s="26"/>
      <c r="LQD74" s="26"/>
      <c r="LQE74" s="26"/>
      <c r="LQF74" s="26"/>
      <c r="LQG74" s="26"/>
      <c r="LQH74" s="26"/>
      <c r="LQI74" s="26"/>
      <c r="LQJ74" s="26"/>
      <c r="LQK74" s="26"/>
      <c r="LQL74" s="26"/>
      <c r="LQM74" s="26"/>
      <c r="LQN74" s="26"/>
      <c r="LQO74" s="26"/>
      <c r="LQP74" s="26"/>
      <c r="LQQ74" s="26"/>
      <c r="LQR74" s="26"/>
      <c r="LQS74" s="26"/>
      <c r="LQT74" s="26"/>
      <c r="LQU74" s="26"/>
      <c r="LQV74" s="26"/>
      <c r="LQW74" s="26"/>
      <c r="LQX74" s="26"/>
      <c r="LQY74" s="26"/>
      <c r="LQZ74" s="26"/>
      <c r="LRA74" s="26"/>
      <c r="LRB74" s="26"/>
      <c r="LRC74" s="26"/>
      <c r="LRD74" s="26"/>
      <c r="LRE74" s="26"/>
      <c r="LRF74" s="26"/>
      <c r="LRG74" s="26"/>
      <c r="LRH74" s="26"/>
      <c r="LRI74" s="26"/>
      <c r="LRJ74" s="26"/>
      <c r="LRK74" s="26"/>
      <c r="LRL74" s="26"/>
      <c r="LRM74" s="26"/>
      <c r="LRN74" s="26"/>
      <c r="LRO74" s="26"/>
      <c r="LRP74" s="26"/>
      <c r="LRQ74" s="26"/>
      <c r="LRR74" s="26"/>
      <c r="LRS74" s="26"/>
      <c r="LRT74" s="26"/>
      <c r="LRU74" s="26"/>
      <c r="LRV74" s="26"/>
      <c r="LRW74" s="26"/>
      <c r="LRX74" s="26"/>
      <c r="LRY74" s="26"/>
      <c r="LRZ74" s="26"/>
      <c r="LSA74" s="26"/>
      <c r="LSB74" s="26"/>
      <c r="LSC74" s="26"/>
      <c r="LSD74" s="26"/>
      <c r="LSE74" s="26"/>
      <c r="LSF74" s="26"/>
      <c r="LSG74" s="26"/>
      <c r="LSH74" s="26"/>
      <c r="LSI74" s="26"/>
      <c r="LSJ74" s="26"/>
      <c r="LSK74" s="26"/>
      <c r="LSL74" s="26"/>
      <c r="LSM74" s="26"/>
      <c r="LSN74" s="26"/>
      <c r="LSO74" s="26"/>
      <c r="LSP74" s="26"/>
      <c r="LSQ74" s="26"/>
      <c r="LSR74" s="26"/>
      <c r="LSS74" s="26"/>
      <c r="LST74" s="26"/>
      <c r="LSU74" s="26"/>
      <c r="LSV74" s="26"/>
      <c r="LSW74" s="26"/>
      <c r="LSX74" s="26"/>
      <c r="LSY74" s="26"/>
      <c r="LSZ74" s="26"/>
      <c r="LTA74" s="26"/>
      <c r="LTB74" s="26"/>
      <c r="LTC74" s="26"/>
      <c r="LTD74" s="26"/>
      <c r="LTE74" s="26"/>
      <c r="LTF74" s="26"/>
      <c r="LTG74" s="26"/>
      <c r="LTH74" s="26"/>
      <c r="LTI74" s="26"/>
      <c r="LTJ74" s="26"/>
      <c r="LTK74" s="26"/>
      <c r="LTL74" s="26"/>
      <c r="LTM74" s="26"/>
      <c r="LTN74" s="26"/>
      <c r="LTO74" s="26"/>
      <c r="LTP74" s="26"/>
      <c r="LTQ74" s="26"/>
      <c r="LTR74" s="26"/>
      <c r="LTS74" s="26"/>
      <c r="LTT74" s="26"/>
      <c r="LTU74" s="26"/>
      <c r="LTV74" s="26"/>
      <c r="LTW74" s="26"/>
      <c r="LTX74" s="26"/>
      <c r="LTY74" s="26"/>
      <c r="LTZ74" s="26"/>
      <c r="LUA74" s="26"/>
      <c r="LUB74" s="26"/>
      <c r="LUC74" s="26"/>
      <c r="LUD74" s="26"/>
      <c r="LUE74" s="26"/>
      <c r="LUF74" s="26"/>
      <c r="LUG74" s="26"/>
      <c r="LUH74" s="26"/>
      <c r="LUI74" s="26"/>
      <c r="LUJ74" s="26"/>
      <c r="LUK74" s="26"/>
      <c r="LUL74" s="26"/>
      <c r="LUM74" s="26"/>
      <c r="LUN74" s="26"/>
      <c r="LUO74" s="26"/>
      <c r="LUP74" s="26"/>
      <c r="LUQ74" s="26"/>
      <c r="LUR74" s="26"/>
      <c r="LUS74" s="26"/>
      <c r="LUT74" s="26"/>
      <c r="LUU74" s="26"/>
      <c r="LUV74" s="26"/>
      <c r="LUW74" s="26"/>
      <c r="LUX74" s="26"/>
      <c r="LUY74" s="26"/>
      <c r="LUZ74" s="26"/>
      <c r="LVA74" s="26"/>
      <c r="LVB74" s="26"/>
      <c r="LVC74" s="26"/>
      <c r="LVD74" s="26"/>
      <c r="LVE74" s="26"/>
      <c r="LVF74" s="26"/>
      <c r="LVG74" s="26"/>
      <c r="LVH74" s="26"/>
      <c r="LVI74" s="26"/>
      <c r="LVJ74" s="26"/>
      <c r="LVK74" s="26"/>
      <c r="LVL74" s="26"/>
      <c r="LVM74" s="26"/>
      <c r="LVN74" s="26"/>
      <c r="LVO74" s="26"/>
      <c r="LVP74" s="26"/>
      <c r="LVQ74" s="26"/>
      <c r="LVR74" s="26"/>
      <c r="LVS74" s="26"/>
      <c r="LVT74" s="26"/>
      <c r="LVU74" s="26"/>
      <c r="LVV74" s="26"/>
      <c r="LVW74" s="26"/>
      <c r="LVX74" s="26"/>
      <c r="LVY74" s="26"/>
      <c r="LVZ74" s="26"/>
      <c r="LWA74" s="26"/>
      <c r="LWB74" s="26"/>
      <c r="LWC74" s="26"/>
      <c r="LWD74" s="26"/>
      <c r="LWE74" s="26"/>
      <c r="LWF74" s="26"/>
      <c r="LWG74" s="26"/>
      <c r="LWH74" s="26"/>
      <c r="LWI74" s="26"/>
      <c r="LWJ74" s="26"/>
      <c r="LWK74" s="26"/>
      <c r="LWL74" s="26"/>
      <c r="LWM74" s="26"/>
      <c r="LWN74" s="26"/>
      <c r="LWO74" s="26"/>
      <c r="LWP74" s="26"/>
      <c r="LWQ74" s="26"/>
      <c r="LWR74" s="26"/>
      <c r="LWS74" s="26"/>
      <c r="LWT74" s="26"/>
      <c r="LWU74" s="26"/>
      <c r="LWV74" s="26"/>
      <c r="LWW74" s="26"/>
      <c r="LWX74" s="26"/>
      <c r="LWY74" s="26"/>
      <c r="LWZ74" s="26"/>
      <c r="LXA74" s="26"/>
      <c r="LXB74" s="26"/>
      <c r="LXC74" s="26"/>
      <c r="LXD74" s="26"/>
      <c r="LXE74" s="26"/>
      <c r="LXF74" s="26"/>
      <c r="LXG74" s="26"/>
      <c r="LXH74" s="26"/>
      <c r="LXI74" s="26"/>
      <c r="LXJ74" s="26"/>
      <c r="LXK74" s="26"/>
      <c r="LXL74" s="26"/>
      <c r="LXM74" s="26"/>
      <c r="LXN74" s="26"/>
      <c r="LXO74" s="26"/>
      <c r="LXP74" s="26"/>
      <c r="LXQ74" s="26"/>
      <c r="LXR74" s="26"/>
      <c r="LXS74" s="26"/>
      <c r="LXT74" s="26"/>
      <c r="LXU74" s="26"/>
      <c r="LXV74" s="26"/>
      <c r="LXW74" s="26"/>
      <c r="LXX74" s="26"/>
      <c r="LXY74" s="26"/>
      <c r="LXZ74" s="26"/>
      <c r="LYA74" s="26"/>
      <c r="LYB74" s="26"/>
      <c r="LYC74" s="26"/>
      <c r="LYD74" s="26"/>
      <c r="LYE74" s="26"/>
      <c r="LYF74" s="26"/>
      <c r="LYG74" s="26"/>
      <c r="LYH74" s="26"/>
      <c r="LYI74" s="26"/>
      <c r="LYJ74" s="26"/>
      <c r="LYK74" s="26"/>
      <c r="LYL74" s="26"/>
      <c r="LYM74" s="26"/>
      <c r="LYN74" s="26"/>
      <c r="LYO74" s="26"/>
      <c r="LYP74" s="26"/>
      <c r="LYQ74" s="26"/>
      <c r="LYR74" s="26"/>
      <c r="LYS74" s="26"/>
      <c r="LYT74" s="26"/>
      <c r="LYU74" s="26"/>
      <c r="LYV74" s="26"/>
      <c r="LYW74" s="26"/>
      <c r="LYX74" s="26"/>
      <c r="LYY74" s="26"/>
      <c r="LYZ74" s="26"/>
      <c r="LZA74" s="26"/>
      <c r="LZB74" s="26"/>
      <c r="LZC74" s="26"/>
      <c r="LZD74" s="26"/>
      <c r="LZE74" s="26"/>
      <c r="LZF74" s="26"/>
      <c r="LZG74" s="26"/>
      <c r="LZH74" s="26"/>
      <c r="LZI74" s="26"/>
      <c r="LZJ74" s="26"/>
      <c r="LZK74" s="26"/>
      <c r="LZL74" s="26"/>
      <c r="LZM74" s="26"/>
      <c r="LZN74" s="26"/>
      <c r="LZO74" s="26"/>
      <c r="LZP74" s="26"/>
      <c r="LZQ74" s="26"/>
      <c r="LZR74" s="26"/>
      <c r="LZS74" s="26"/>
      <c r="LZT74" s="26"/>
      <c r="LZU74" s="26"/>
      <c r="LZV74" s="26"/>
      <c r="LZW74" s="26"/>
      <c r="LZX74" s="26"/>
      <c r="LZY74" s="26"/>
      <c r="LZZ74" s="26"/>
      <c r="MAA74" s="26"/>
      <c r="MAB74" s="26"/>
      <c r="MAC74" s="26"/>
      <c r="MAD74" s="26"/>
      <c r="MAE74" s="26"/>
      <c r="MAF74" s="26"/>
      <c r="MAG74" s="26"/>
      <c r="MAH74" s="26"/>
      <c r="MAI74" s="26"/>
      <c r="MAJ74" s="26"/>
      <c r="MAK74" s="26"/>
      <c r="MAL74" s="26"/>
      <c r="MAM74" s="26"/>
      <c r="MAN74" s="26"/>
      <c r="MAO74" s="26"/>
      <c r="MAP74" s="26"/>
      <c r="MAQ74" s="26"/>
      <c r="MAR74" s="26"/>
      <c r="MAS74" s="26"/>
      <c r="MAT74" s="26"/>
      <c r="MAU74" s="26"/>
      <c r="MAV74" s="26"/>
      <c r="MAW74" s="26"/>
      <c r="MAX74" s="26"/>
      <c r="MAY74" s="26"/>
      <c r="MAZ74" s="26"/>
      <c r="MBA74" s="26"/>
      <c r="MBB74" s="26"/>
      <c r="MBC74" s="26"/>
      <c r="MBD74" s="26"/>
      <c r="MBE74" s="26"/>
      <c r="MBF74" s="26"/>
      <c r="MBG74" s="26"/>
      <c r="MBH74" s="26"/>
      <c r="MBI74" s="26"/>
      <c r="MBJ74" s="26"/>
      <c r="MBK74" s="26"/>
      <c r="MBL74" s="26"/>
      <c r="MBM74" s="26"/>
      <c r="MBN74" s="26"/>
      <c r="MBO74" s="26"/>
      <c r="MBP74" s="26"/>
      <c r="MBQ74" s="26"/>
      <c r="MBR74" s="26"/>
      <c r="MBS74" s="26"/>
      <c r="MBT74" s="26"/>
      <c r="MBU74" s="26"/>
      <c r="MBV74" s="26"/>
      <c r="MBW74" s="26"/>
      <c r="MBX74" s="26"/>
      <c r="MBY74" s="26"/>
      <c r="MBZ74" s="26"/>
      <c r="MCA74" s="26"/>
      <c r="MCB74" s="26"/>
      <c r="MCC74" s="26"/>
      <c r="MCD74" s="26"/>
      <c r="MCE74" s="26"/>
      <c r="MCF74" s="26"/>
      <c r="MCG74" s="26"/>
      <c r="MCH74" s="26"/>
      <c r="MCI74" s="26"/>
      <c r="MCJ74" s="26"/>
      <c r="MCK74" s="26"/>
      <c r="MCL74" s="26"/>
      <c r="MCM74" s="26"/>
      <c r="MCN74" s="26"/>
      <c r="MCO74" s="26"/>
      <c r="MCP74" s="26"/>
      <c r="MCQ74" s="26"/>
      <c r="MCR74" s="26"/>
      <c r="MCS74" s="26"/>
      <c r="MCT74" s="26"/>
      <c r="MCU74" s="26"/>
      <c r="MCV74" s="26"/>
      <c r="MCW74" s="26"/>
      <c r="MCX74" s="26"/>
      <c r="MCY74" s="26"/>
      <c r="MCZ74" s="26"/>
      <c r="MDA74" s="26"/>
      <c r="MDB74" s="26"/>
      <c r="MDC74" s="26"/>
      <c r="MDD74" s="26"/>
      <c r="MDE74" s="26"/>
      <c r="MDF74" s="26"/>
      <c r="MDG74" s="26"/>
      <c r="MDH74" s="26"/>
      <c r="MDI74" s="26"/>
      <c r="MDJ74" s="26"/>
      <c r="MDK74" s="26"/>
      <c r="MDL74" s="26"/>
      <c r="MDM74" s="26"/>
      <c r="MDN74" s="26"/>
      <c r="MDO74" s="26"/>
      <c r="MDP74" s="26"/>
      <c r="MDQ74" s="26"/>
      <c r="MDR74" s="26"/>
      <c r="MDS74" s="26"/>
      <c r="MDT74" s="26"/>
      <c r="MDU74" s="26"/>
      <c r="MDV74" s="26"/>
      <c r="MDW74" s="26"/>
      <c r="MDX74" s="26"/>
      <c r="MDY74" s="26"/>
      <c r="MDZ74" s="26"/>
      <c r="MEA74" s="26"/>
      <c r="MEB74" s="26"/>
      <c r="MEC74" s="26"/>
      <c r="MED74" s="26"/>
      <c r="MEE74" s="26"/>
      <c r="MEF74" s="26"/>
      <c r="MEG74" s="26"/>
      <c r="MEH74" s="26"/>
      <c r="MEI74" s="26"/>
      <c r="MEJ74" s="26"/>
      <c r="MEK74" s="26"/>
      <c r="MEL74" s="26"/>
      <c r="MEM74" s="26"/>
      <c r="MEN74" s="26"/>
      <c r="MEO74" s="26"/>
      <c r="MEP74" s="26"/>
      <c r="MEQ74" s="26"/>
      <c r="MER74" s="26"/>
      <c r="MES74" s="26"/>
      <c r="MET74" s="26"/>
      <c r="MEU74" s="26"/>
      <c r="MEV74" s="26"/>
      <c r="MEW74" s="26"/>
      <c r="MEX74" s="26"/>
      <c r="MEY74" s="26"/>
      <c r="MEZ74" s="26"/>
      <c r="MFA74" s="26"/>
      <c r="MFB74" s="26"/>
      <c r="MFC74" s="26"/>
      <c r="MFD74" s="26"/>
      <c r="MFE74" s="26"/>
      <c r="MFF74" s="26"/>
      <c r="MFG74" s="26"/>
      <c r="MFH74" s="26"/>
      <c r="MFI74" s="26"/>
      <c r="MFJ74" s="26"/>
      <c r="MFK74" s="26"/>
      <c r="MFL74" s="26"/>
      <c r="MFM74" s="26"/>
      <c r="MFN74" s="26"/>
      <c r="MFO74" s="26"/>
      <c r="MFP74" s="26"/>
      <c r="MFQ74" s="26"/>
      <c r="MFR74" s="26"/>
      <c r="MFS74" s="26"/>
      <c r="MFT74" s="26"/>
      <c r="MFU74" s="26"/>
      <c r="MFV74" s="26"/>
      <c r="MFW74" s="26"/>
      <c r="MFX74" s="26"/>
      <c r="MFY74" s="26"/>
      <c r="MFZ74" s="26"/>
      <c r="MGA74" s="26"/>
      <c r="MGB74" s="26"/>
      <c r="MGC74" s="26"/>
      <c r="MGD74" s="26"/>
      <c r="MGE74" s="26"/>
      <c r="MGF74" s="26"/>
      <c r="MGG74" s="26"/>
      <c r="MGH74" s="26"/>
      <c r="MGI74" s="26"/>
      <c r="MGJ74" s="26"/>
      <c r="MGK74" s="26"/>
      <c r="MGL74" s="26"/>
      <c r="MGM74" s="26"/>
      <c r="MGN74" s="26"/>
      <c r="MGO74" s="26"/>
      <c r="MGP74" s="26"/>
      <c r="MGQ74" s="26"/>
      <c r="MGR74" s="26"/>
      <c r="MGS74" s="26"/>
      <c r="MGT74" s="26"/>
      <c r="MGU74" s="26"/>
      <c r="MGV74" s="26"/>
      <c r="MGW74" s="26"/>
      <c r="MGX74" s="26"/>
      <c r="MGY74" s="26"/>
      <c r="MGZ74" s="26"/>
      <c r="MHA74" s="26"/>
      <c r="MHB74" s="26"/>
      <c r="MHC74" s="26"/>
      <c r="MHD74" s="26"/>
      <c r="MHE74" s="26"/>
      <c r="MHF74" s="26"/>
      <c r="MHG74" s="26"/>
      <c r="MHH74" s="26"/>
      <c r="MHI74" s="26"/>
      <c r="MHJ74" s="26"/>
      <c r="MHK74" s="26"/>
      <c r="MHL74" s="26"/>
      <c r="MHM74" s="26"/>
      <c r="MHN74" s="26"/>
      <c r="MHO74" s="26"/>
      <c r="MHP74" s="26"/>
      <c r="MHQ74" s="26"/>
      <c r="MHR74" s="26"/>
      <c r="MHS74" s="26"/>
      <c r="MHT74" s="26"/>
      <c r="MHU74" s="26"/>
      <c r="MHV74" s="26"/>
      <c r="MHW74" s="26"/>
      <c r="MHX74" s="26"/>
      <c r="MHY74" s="26"/>
      <c r="MHZ74" s="26"/>
      <c r="MIA74" s="26"/>
      <c r="MIB74" s="26"/>
      <c r="MIC74" s="26"/>
      <c r="MID74" s="26"/>
      <c r="MIE74" s="26"/>
      <c r="MIF74" s="26"/>
      <c r="MIG74" s="26"/>
      <c r="MIH74" s="26"/>
      <c r="MII74" s="26"/>
      <c r="MIJ74" s="26"/>
      <c r="MIK74" s="26"/>
      <c r="MIL74" s="26"/>
      <c r="MIM74" s="26"/>
      <c r="MIN74" s="26"/>
      <c r="MIO74" s="26"/>
      <c r="MIP74" s="26"/>
      <c r="MIQ74" s="26"/>
      <c r="MIR74" s="26"/>
      <c r="MIS74" s="26"/>
      <c r="MIT74" s="26"/>
      <c r="MIU74" s="26"/>
      <c r="MIV74" s="26"/>
      <c r="MIW74" s="26"/>
      <c r="MIX74" s="26"/>
      <c r="MIY74" s="26"/>
      <c r="MIZ74" s="26"/>
      <c r="MJA74" s="26"/>
      <c r="MJB74" s="26"/>
      <c r="MJC74" s="26"/>
      <c r="MJD74" s="26"/>
      <c r="MJE74" s="26"/>
      <c r="MJF74" s="26"/>
      <c r="MJG74" s="26"/>
      <c r="MJH74" s="26"/>
      <c r="MJI74" s="26"/>
      <c r="MJJ74" s="26"/>
      <c r="MJK74" s="26"/>
      <c r="MJL74" s="26"/>
      <c r="MJM74" s="26"/>
      <c r="MJN74" s="26"/>
      <c r="MJO74" s="26"/>
      <c r="MJP74" s="26"/>
      <c r="MJQ74" s="26"/>
      <c r="MJR74" s="26"/>
      <c r="MJS74" s="26"/>
      <c r="MJT74" s="26"/>
      <c r="MJU74" s="26"/>
      <c r="MJV74" s="26"/>
      <c r="MJW74" s="26"/>
      <c r="MJX74" s="26"/>
      <c r="MJY74" s="26"/>
      <c r="MJZ74" s="26"/>
      <c r="MKA74" s="26"/>
      <c r="MKB74" s="26"/>
      <c r="MKC74" s="26"/>
      <c r="MKD74" s="26"/>
      <c r="MKE74" s="26"/>
      <c r="MKF74" s="26"/>
      <c r="MKG74" s="26"/>
      <c r="MKH74" s="26"/>
      <c r="MKI74" s="26"/>
      <c r="MKJ74" s="26"/>
      <c r="MKK74" s="26"/>
      <c r="MKL74" s="26"/>
      <c r="MKM74" s="26"/>
      <c r="MKN74" s="26"/>
      <c r="MKO74" s="26"/>
      <c r="MKP74" s="26"/>
      <c r="MKQ74" s="26"/>
      <c r="MKR74" s="26"/>
      <c r="MKS74" s="26"/>
      <c r="MKT74" s="26"/>
      <c r="MKU74" s="26"/>
      <c r="MKV74" s="26"/>
      <c r="MKW74" s="26"/>
      <c r="MKX74" s="26"/>
      <c r="MKY74" s="26"/>
      <c r="MKZ74" s="26"/>
      <c r="MLA74" s="26"/>
      <c r="MLB74" s="26"/>
      <c r="MLC74" s="26"/>
      <c r="MLD74" s="26"/>
      <c r="MLE74" s="26"/>
      <c r="MLF74" s="26"/>
      <c r="MLG74" s="26"/>
      <c r="MLH74" s="26"/>
      <c r="MLI74" s="26"/>
      <c r="MLJ74" s="26"/>
      <c r="MLK74" s="26"/>
      <c r="MLL74" s="26"/>
      <c r="MLM74" s="26"/>
      <c r="MLN74" s="26"/>
      <c r="MLO74" s="26"/>
      <c r="MLP74" s="26"/>
      <c r="MLQ74" s="26"/>
      <c r="MLR74" s="26"/>
      <c r="MLS74" s="26"/>
      <c r="MLT74" s="26"/>
      <c r="MLU74" s="26"/>
      <c r="MLV74" s="26"/>
      <c r="MLW74" s="26"/>
      <c r="MLX74" s="26"/>
      <c r="MLY74" s="26"/>
      <c r="MLZ74" s="26"/>
      <c r="MMA74" s="26"/>
      <c r="MMB74" s="26"/>
      <c r="MMC74" s="26"/>
      <c r="MMD74" s="26"/>
      <c r="MME74" s="26"/>
      <c r="MMF74" s="26"/>
      <c r="MMG74" s="26"/>
      <c r="MMH74" s="26"/>
      <c r="MMI74" s="26"/>
      <c r="MMJ74" s="26"/>
      <c r="MMK74" s="26"/>
      <c r="MML74" s="26"/>
      <c r="MMM74" s="26"/>
      <c r="MMN74" s="26"/>
      <c r="MMO74" s="26"/>
      <c r="MMP74" s="26"/>
      <c r="MMQ74" s="26"/>
      <c r="MMR74" s="26"/>
      <c r="MMS74" s="26"/>
      <c r="MMT74" s="26"/>
      <c r="MMU74" s="26"/>
      <c r="MMV74" s="26"/>
      <c r="MMW74" s="26"/>
      <c r="MMX74" s="26"/>
      <c r="MMY74" s="26"/>
      <c r="MMZ74" s="26"/>
      <c r="MNA74" s="26"/>
      <c r="MNB74" s="26"/>
      <c r="MNC74" s="26"/>
      <c r="MND74" s="26"/>
      <c r="MNE74" s="26"/>
      <c r="MNF74" s="26"/>
      <c r="MNG74" s="26"/>
      <c r="MNH74" s="26"/>
      <c r="MNI74" s="26"/>
      <c r="MNJ74" s="26"/>
      <c r="MNK74" s="26"/>
      <c r="MNL74" s="26"/>
      <c r="MNM74" s="26"/>
      <c r="MNN74" s="26"/>
      <c r="MNO74" s="26"/>
      <c r="MNP74" s="26"/>
      <c r="MNQ74" s="26"/>
      <c r="MNR74" s="26"/>
      <c r="MNS74" s="26"/>
      <c r="MNT74" s="26"/>
      <c r="MNU74" s="26"/>
      <c r="MNV74" s="26"/>
      <c r="MNW74" s="26"/>
      <c r="MNX74" s="26"/>
      <c r="MNY74" s="26"/>
      <c r="MNZ74" s="26"/>
      <c r="MOA74" s="26"/>
      <c r="MOB74" s="26"/>
      <c r="MOC74" s="26"/>
      <c r="MOD74" s="26"/>
      <c r="MOE74" s="26"/>
      <c r="MOF74" s="26"/>
      <c r="MOG74" s="26"/>
      <c r="MOH74" s="26"/>
      <c r="MOI74" s="26"/>
      <c r="MOJ74" s="26"/>
      <c r="MOK74" s="26"/>
      <c r="MOL74" s="26"/>
      <c r="MOM74" s="26"/>
      <c r="MON74" s="26"/>
      <c r="MOO74" s="26"/>
      <c r="MOP74" s="26"/>
      <c r="MOQ74" s="26"/>
      <c r="MOR74" s="26"/>
      <c r="MOS74" s="26"/>
      <c r="MOT74" s="26"/>
      <c r="MOU74" s="26"/>
      <c r="MOV74" s="26"/>
      <c r="MOW74" s="26"/>
      <c r="MOX74" s="26"/>
      <c r="MOY74" s="26"/>
      <c r="MOZ74" s="26"/>
      <c r="MPA74" s="26"/>
      <c r="MPB74" s="26"/>
      <c r="MPC74" s="26"/>
      <c r="MPD74" s="26"/>
      <c r="MPE74" s="26"/>
      <c r="MPF74" s="26"/>
      <c r="MPG74" s="26"/>
      <c r="MPH74" s="26"/>
      <c r="MPI74" s="26"/>
      <c r="MPJ74" s="26"/>
      <c r="MPK74" s="26"/>
      <c r="MPL74" s="26"/>
      <c r="MPM74" s="26"/>
      <c r="MPN74" s="26"/>
      <c r="MPO74" s="26"/>
      <c r="MPP74" s="26"/>
      <c r="MPQ74" s="26"/>
      <c r="MPR74" s="26"/>
      <c r="MPS74" s="26"/>
      <c r="MPT74" s="26"/>
      <c r="MPU74" s="26"/>
      <c r="MPV74" s="26"/>
      <c r="MPW74" s="26"/>
      <c r="MPX74" s="26"/>
      <c r="MPY74" s="26"/>
      <c r="MPZ74" s="26"/>
      <c r="MQA74" s="26"/>
      <c r="MQB74" s="26"/>
      <c r="MQC74" s="26"/>
      <c r="MQD74" s="26"/>
      <c r="MQE74" s="26"/>
      <c r="MQF74" s="26"/>
      <c r="MQG74" s="26"/>
      <c r="MQH74" s="26"/>
      <c r="MQI74" s="26"/>
      <c r="MQJ74" s="26"/>
      <c r="MQK74" s="26"/>
      <c r="MQL74" s="26"/>
      <c r="MQM74" s="26"/>
      <c r="MQN74" s="26"/>
      <c r="MQO74" s="26"/>
      <c r="MQP74" s="26"/>
      <c r="MQQ74" s="26"/>
      <c r="MQR74" s="26"/>
      <c r="MQS74" s="26"/>
      <c r="MQT74" s="26"/>
      <c r="MQU74" s="26"/>
      <c r="MQV74" s="26"/>
      <c r="MQW74" s="26"/>
      <c r="MQX74" s="26"/>
      <c r="MQY74" s="26"/>
      <c r="MQZ74" s="26"/>
      <c r="MRA74" s="26"/>
      <c r="MRB74" s="26"/>
      <c r="MRC74" s="26"/>
      <c r="MRD74" s="26"/>
      <c r="MRE74" s="26"/>
      <c r="MRF74" s="26"/>
      <c r="MRG74" s="26"/>
      <c r="MRH74" s="26"/>
      <c r="MRI74" s="26"/>
      <c r="MRJ74" s="26"/>
      <c r="MRK74" s="26"/>
      <c r="MRL74" s="26"/>
      <c r="MRM74" s="26"/>
      <c r="MRN74" s="26"/>
      <c r="MRO74" s="26"/>
      <c r="MRP74" s="26"/>
      <c r="MRQ74" s="26"/>
      <c r="MRR74" s="26"/>
      <c r="MRS74" s="26"/>
      <c r="MRT74" s="26"/>
      <c r="MRU74" s="26"/>
      <c r="MRV74" s="26"/>
      <c r="MRW74" s="26"/>
      <c r="MRX74" s="26"/>
      <c r="MRY74" s="26"/>
      <c r="MRZ74" s="26"/>
      <c r="MSA74" s="26"/>
      <c r="MSB74" s="26"/>
      <c r="MSC74" s="26"/>
      <c r="MSD74" s="26"/>
      <c r="MSE74" s="26"/>
      <c r="MSF74" s="26"/>
      <c r="MSG74" s="26"/>
      <c r="MSH74" s="26"/>
      <c r="MSI74" s="26"/>
      <c r="MSJ74" s="26"/>
      <c r="MSK74" s="26"/>
      <c r="MSL74" s="26"/>
      <c r="MSM74" s="26"/>
      <c r="MSN74" s="26"/>
      <c r="MSO74" s="26"/>
      <c r="MSP74" s="26"/>
      <c r="MSQ74" s="26"/>
      <c r="MSR74" s="26"/>
      <c r="MSS74" s="26"/>
      <c r="MST74" s="26"/>
      <c r="MSU74" s="26"/>
      <c r="MSV74" s="26"/>
      <c r="MSW74" s="26"/>
      <c r="MSX74" s="26"/>
      <c r="MSY74" s="26"/>
      <c r="MSZ74" s="26"/>
      <c r="MTA74" s="26"/>
      <c r="MTB74" s="26"/>
      <c r="MTC74" s="26"/>
      <c r="MTD74" s="26"/>
      <c r="MTE74" s="26"/>
      <c r="MTF74" s="26"/>
      <c r="MTG74" s="26"/>
      <c r="MTH74" s="26"/>
      <c r="MTI74" s="26"/>
      <c r="MTJ74" s="26"/>
      <c r="MTK74" s="26"/>
      <c r="MTL74" s="26"/>
      <c r="MTM74" s="26"/>
      <c r="MTN74" s="26"/>
      <c r="MTO74" s="26"/>
      <c r="MTP74" s="26"/>
      <c r="MTQ74" s="26"/>
      <c r="MTR74" s="26"/>
      <c r="MTS74" s="26"/>
      <c r="MTT74" s="26"/>
      <c r="MTU74" s="26"/>
      <c r="MTV74" s="26"/>
      <c r="MTW74" s="26"/>
      <c r="MTX74" s="26"/>
      <c r="MTY74" s="26"/>
      <c r="MTZ74" s="26"/>
      <c r="MUA74" s="26"/>
      <c r="MUB74" s="26"/>
      <c r="MUC74" s="26"/>
      <c r="MUD74" s="26"/>
      <c r="MUE74" s="26"/>
      <c r="MUF74" s="26"/>
      <c r="MUG74" s="26"/>
      <c r="MUH74" s="26"/>
      <c r="MUI74" s="26"/>
      <c r="MUJ74" s="26"/>
      <c r="MUK74" s="26"/>
      <c r="MUL74" s="26"/>
      <c r="MUM74" s="26"/>
      <c r="MUN74" s="26"/>
      <c r="MUO74" s="26"/>
      <c r="MUP74" s="26"/>
      <c r="MUQ74" s="26"/>
      <c r="MUR74" s="26"/>
      <c r="MUS74" s="26"/>
      <c r="MUT74" s="26"/>
      <c r="MUU74" s="26"/>
      <c r="MUV74" s="26"/>
      <c r="MUW74" s="26"/>
      <c r="MUX74" s="26"/>
      <c r="MUY74" s="26"/>
      <c r="MUZ74" s="26"/>
      <c r="MVA74" s="26"/>
      <c r="MVB74" s="26"/>
      <c r="MVC74" s="26"/>
      <c r="MVD74" s="26"/>
      <c r="MVE74" s="26"/>
      <c r="MVF74" s="26"/>
      <c r="MVG74" s="26"/>
      <c r="MVH74" s="26"/>
      <c r="MVI74" s="26"/>
      <c r="MVJ74" s="26"/>
      <c r="MVK74" s="26"/>
      <c r="MVL74" s="26"/>
      <c r="MVM74" s="26"/>
      <c r="MVN74" s="26"/>
      <c r="MVO74" s="26"/>
      <c r="MVP74" s="26"/>
      <c r="MVQ74" s="26"/>
      <c r="MVR74" s="26"/>
      <c r="MVS74" s="26"/>
      <c r="MVT74" s="26"/>
      <c r="MVU74" s="26"/>
      <c r="MVV74" s="26"/>
      <c r="MVW74" s="26"/>
      <c r="MVX74" s="26"/>
      <c r="MVY74" s="26"/>
      <c r="MVZ74" s="26"/>
      <c r="MWA74" s="26"/>
      <c r="MWB74" s="26"/>
      <c r="MWC74" s="26"/>
      <c r="MWD74" s="26"/>
      <c r="MWE74" s="26"/>
      <c r="MWF74" s="26"/>
      <c r="MWG74" s="26"/>
      <c r="MWH74" s="26"/>
      <c r="MWI74" s="26"/>
      <c r="MWJ74" s="26"/>
      <c r="MWK74" s="26"/>
      <c r="MWL74" s="26"/>
      <c r="MWM74" s="26"/>
      <c r="MWN74" s="26"/>
      <c r="MWO74" s="26"/>
      <c r="MWP74" s="26"/>
      <c r="MWQ74" s="26"/>
      <c r="MWR74" s="26"/>
      <c r="MWS74" s="26"/>
      <c r="MWT74" s="26"/>
      <c r="MWU74" s="26"/>
      <c r="MWV74" s="26"/>
      <c r="MWW74" s="26"/>
      <c r="MWX74" s="26"/>
      <c r="MWY74" s="26"/>
      <c r="MWZ74" s="26"/>
      <c r="MXA74" s="26"/>
      <c r="MXB74" s="26"/>
      <c r="MXC74" s="26"/>
      <c r="MXD74" s="26"/>
      <c r="MXE74" s="26"/>
      <c r="MXF74" s="26"/>
      <c r="MXG74" s="26"/>
      <c r="MXH74" s="26"/>
      <c r="MXI74" s="26"/>
      <c r="MXJ74" s="26"/>
      <c r="MXK74" s="26"/>
      <c r="MXL74" s="26"/>
      <c r="MXM74" s="26"/>
      <c r="MXN74" s="26"/>
      <c r="MXO74" s="26"/>
      <c r="MXP74" s="26"/>
      <c r="MXQ74" s="26"/>
      <c r="MXR74" s="26"/>
      <c r="MXS74" s="26"/>
      <c r="MXT74" s="26"/>
      <c r="MXU74" s="26"/>
      <c r="MXV74" s="26"/>
      <c r="MXW74" s="26"/>
      <c r="MXX74" s="26"/>
      <c r="MXY74" s="26"/>
      <c r="MXZ74" s="26"/>
      <c r="MYA74" s="26"/>
      <c r="MYB74" s="26"/>
      <c r="MYC74" s="26"/>
      <c r="MYD74" s="26"/>
      <c r="MYE74" s="26"/>
      <c r="MYF74" s="26"/>
      <c r="MYG74" s="26"/>
      <c r="MYH74" s="26"/>
      <c r="MYI74" s="26"/>
      <c r="MYJ74" s="26"/>
      <c r="MYK74" s="26"/>
      <c r="MYL74" s="26"/>
      <c r="MYM74" s="26"/>
      <c r="MYN74" s="26"/>
      <c r="MYO74" s="26"/>
      <c r="MYP74" s="26"/>
      <c r="MYQ74" s="26"/>
      <c r="MYR74" s="26"/>
      <c r="MYS74" s="26"/>
      <c r="MYT74" s="26"/>
      <c r="MYU74" s="26"/>
      <c r="MYV74" s="26"/>
      <c r="MYW74" s="26"/>
      <c r="MYX74" s="26"/>
      <c r="MYY74" s="26"/>
      <c r="MYZ74" s="26"/>
      <c r="MZA74" s="26"/>
      <c r="MZB74" s="26"/>
      <c r="MZC74" s="26"/>
      <c r="MZD74" s="26"/>
      <c r="MZE74" s="26"/>
      <c r="MZF74" s="26"/>
      <c r="MZG74" s="26"/>
      <c r="MZH74" s="26"/>
      <c r="MZI74" s="26"/>
      <c r="MZJ74" s="26"/>
      <c r="MZK74" s="26"/>
      <c r="MZL74" s="26"/>
      <c r="MZM74" s="26"/>
      <c r="MZN74" s="26"/>
      <c r="MZO74" s="26"/>
      <c r="MZP74" s="26"/>
      <c r="MZQ74" s="26"/>
      <c r="MZR74" s="26"/>
      <c r="MZS74" s="26"/>
      <c r="MZT74" s="26"/>
      <c r="MZU74" s="26"/>
      <c r="MZV74" s="26"/>
      <c r="MZW74" s="26"/>
      <c r="MZX74" s="26"/>
      <c r="MZY74" s="26"/>
      <c r="MZZ74" s="26"/>
      <c r="NAA74" s="26"/>
      <c r="NAB74" s="26"/>
      <c r="NAC74" s="26"/>
      <c r="NAD74" s="26"/>
      <c r="NAE74" s="26"/>
      <c r="NAF74" s="26"/>
      <c r="NAG74" s="26"/>
      <c r="NAH74" s="26"/>
      <c r="NAI74" s="26"/>
      <c r="NAJ74" s="26"/>
      <c r="NAK74" s="26"/>
      <c r="NAL74" s="26"/>
      <c r="NAM74" s="26"/>
      <c r="NAN74" s="26"/>
      <c r="NAO74" s="26"/>
      <c r="NAP74" s="26"/>
      <c r="NAQ74" s="26"/>
      <c r="NAR74" s="26"/>
      <c r="NAS74" s="26"/>
      <c r="NAT74" s="26"/>
      <c r="NAU74" s="26"/>
      <c r="NAV74" s="26"/>
      <c r="NAW74" s="26"/>
      <c r="NAX74" s="26"/>
      <c r="NAY74" s="26"/>
      <c r="NAZ74" s="26"/>
      <c r="NBA74" s="26"/>
      <c r="NBB74" s="26"/>
      <c r="NBC74" s="26"/>
      <c r="NBD74" s="26"/>
      <c r="NBE74" s="26"/>
      <c r="NBF74" s="26"/>
      <c r="NBG74" s="26"/>
      <c r="NBH74" s="26"/>
      <c r="NBI74" s="26"/>
      <c r="NBJ74" s="26"/>
      <c r="NBK74" s="26"/>
      <c r="NBL74" s="26"/>
      <c r="NBM74" s="26"/>
      <c r="NBN74" s="26"/>
      <c r="NBO74" s="26"/>
      <c r="NBP74" s="26"/>
      <c r="NBQ74" s="26"/>
      <c r="NBR74" s="26"/>
      <c r="NBS74" s="26"/>
      <c r="NBT74" s="26"/>
      <c r="NBU74" s="26"/>
      <c r="NBV74" s="26"/>
      <c r="NBW74" s="26"/>
      <c r="NBX74" s="26"/>
      <c r="NBY74" s="26"/>
      <c r="NBZ74" s="26"/>
      <c r="NCA74" s="26"/>
      <c r="NCB74" s="26"/>
      <c r="NCC74" s="26"/>
      <c r="NCD74" s="26"/>
      <c r="NCE74" s="26"/>
      <c r="NCF74" s="26"/>
      <c r="NCG74" s="26"/>
      <c r="NCH74" s="26"/>
      <c r="NCI74" s="26"/>
      <c r="NCJ74" s="26"/>
      <c r="NCK74" s="26"/>
      <c r="NCL74" s="26"/>
      <c r="NCM74" s="26"/>
      <c r="NCN74" s="26"/>
      <c r="NCO74" s="26"/>
      <c r="NCP74" s="26"/>
      <c r="NCQ74" s="26"/>
      <c r="NCR74" s="26"/>
      <c r="NCS74" s="26"/>
      <c r="NCT74" s="26"/>
      <c r="NCU74" s="26"/>
      <c r="NCV74" s="26"/>
      <c r="NCW74" s="26"/>
      <c r="NCX74" s="26"/>
      <c r="NCY74" s="26"/>
      <c r="NCZ74" s="26"/>
      <c r="NDA74" s="26"/>
      <c r="NDB74" s="26"/>
      <c r="NDC74" s="26"/>
      <c r="NDD74" s="26"/>
      <c r="NDE74" s="26"/>
      <c r="NDF74" s="26"/>
      <c r="NDG74" s="26"/>
      <c r="NDH74" s="26"/>
      <c r="NDI74" s="26"/>
      <c r="NDJ74" s="26"/>
      <c r="NDK74" s="26"/>
      <c r="NDL74" s="26"/>
      <c r="NDM74" s="26"/>
      <c r="NDN74" s="26"/>
      <c r="NDO74" s="26"/>
      <c r="NDP74" s="26"/>
      <c r="NDQ74" s="26"/>
      <c r="NDR74" s="26"/>
      <c r="NDS74" s="26"/>
      <c r="NDT74" s="26"/>
      <c r="NDU74" s="26"/>
      <c r="NDV74" s="26"/>
      <c r="NDW74" s="26"/>
      <c r="NDX74" s="26"/>
      <c r="NDY74" s="26"/>
      <c r="NDZ74" s="26"/>
      <c r="NEA74" s="26"/>
      <c r="NEB74" s="26"/>
      <c r="NEC74" s="26"/>
      <c r="NED74" s="26"/>
      <c r="NEE74" s="26"/>
      <c r="NEF74" s="26"/>
      <c r="NEG74" s="26"/>
      <c r="NEH74" s="26"/>
      <c r="NEI74" s="26"/>
      <c r="NEJ74" s="26"/>
      <c r="NEK74" s="26"/>
      <c r="NEL74" s="26"/>
      <c r="NEM74" s="26"/>
      <c r="NEN74" s="26"/>
      <c r="NEO74" s="26"/>
      <c r="NEP74" s="26"/>
      <c r="NEQ74" s="26"/>
      <c r="NER74" s="26"/>
      <c r="NES74" s="26"/>
      <c r="NET74" s="26"/>
      <c r="NEU74" s="26"/>
      <c r="NEV74" s="26"/>
      <c r="NEW74" s="26"/>
      <c r="NEX74" s="26"/>
      <c r="NEY74" s="26"/>
      <c r="NEZ74" s="26"/>
      <c r="NFA74" s="26"/>
      <c r="NFB74" s="26"/>
      <c r="NFC74" s="26"/>
      <c r="NFD74" s="26"/>
      <c r="NFE74" s="26"/>
      <c r="NFF74" s="26"/>
      <c r="NFG74" s="26"/>
      <c r="NFH74" s="26"/>
      <c r="NFI74" s="26"/>
      <c r="NFJ74" s="26"/>
      <c r="NFK74" s="26"/>
      <c r="NFL74" s="26"/>
      <c r="NFM74" s="26"/>
      <c r="NFN74" s="26"/>
      <c r="NFO74" s="26"/>
      <c r="NFP74" s="26"/>
      <c r="NFQ74" s="26"/>
      <c r="NFR74" s="26"/>
      <c r="NFS74" s="26"/>
      <c r="NFT74" s="26"/>
      <c r="NFU74" s="26"/>
      <c r="NFV74" s="26"/>
      <c r="NFW74" s="26"/>
      <c r="NFX74" s="26"/>
      <c r="NFY74" s="26"/>
      <c r="NFZ74" s="26"/>
      <c r="NGA74" s="26"/>
      <c r="NGB74" s="26"/>
      <c r="NGC74" s="26"/>
      <c r="NGD74" s="26"/>
      <c r="NGE74" s="26"/>
      <c r="NGF74" s="26"/>
      <c r="NGG74" s="26"/>
      <c r="NGH74" s="26"/>
      <c r="NGI74" s="26"/>
      <c r="NGJ74" s="26"/>
      <c r="NGK74" s="26"/>
      <c r="NGL74" s="26"/>
      <c r="NGM74" s="26"/>
      <c r="NGN74" s="26"/>
      <c r="NGO74" s="26"/>
      <c r="NGP74" s="26"/>
      <c r="NGQ74" s="26"/>
      <c r="NGR74" s="26"/>
      <c r="NGS74" s="26"/>
      <c r="NGT74" s="26"/>
      <c r="NGU74" s="26"/>
      <c r="NGV74" s="26"/>
      <c r="NGW74" s="26"/>
      <c r="NGX74" s="26"/>
      <c r="NGY74" s="26"/>
      <c r="NGZ74" s="26"/>
      <c r="NHA74" s="26"/>
      <c r="NHB74" s="26"/>
      <c r="NHC74" s="26"/>
      <c r="NHD74" s="26"/>
      <c r="NHE74" s="26"/>
      <c r="NHF74" s="26"/>
      <c r="NHG74" s="26"/>
      <c r="NHH74" s="26"/>
      <c r="NHI74" s="26"/>
      <c r="NHJ74" s="26"/>
      <c r="NHK74" s="26"/>
      <c r="NHL74" s="26"/>
      <c r="NHM74" s="26"/>
      <c r="NHN74" s="26"/>
      <c r="NHO74" s="26"/>
      <c r="NHP74" s="26"/>
      <c r="NHQ74" s="26"/>
      <c r="NHR74" s="26"/>
      <c r="NHS74" s="26"/>
      <c r="NHT74" s="26"/>
      <c r="NHU74" s="26"/>
      <c r="NHV74" s="26"/>
      <c r="NHW74" s="26"/>
      <c r="NHX74" s="26"/>
      <c r="NHY74" s="26"/>
      <c r="NHZ74" s="26"/>
      <c r="NIA74" s="26"/>
      <c r="NIB74" s="26"/>
      <c r="NIC74" s="26"/>
      <c r="NID74" s="26"/>
      <c r="NIE74" s="26"/>
      <c r="NIF74" s="26"/>
      <c r="NIG74" s="26"/>
      <c r="NIH74" s="26"/>
      <c r="NII74" s="26"/>
      <c r="NIJ74" s="26"/>
      <c r="NIK74" s="26"/>
      <c r="NIL74" s="26"/>
      <c r="NIM74" s="26"/>
      <c r="NIN74" s="26"/>
      <c r="NIO74" s="26"/>
      <c r="NIP74" s="26"/>
      <c r="NIQ74" s="26"/>
      <c r="NIR74" s="26"/>
      <c r="NIS74" s="26"/>
      <c r="NIT74" s="26"/>
      <c r="NIU74" s="26"/>
      <c r="NIV74" s="26"/>
      <c r="NIW74" s="26"/>
      <c r="NIX74" s="26"/>
      <c r="NIY74" s="26"/>
      <c r="NIZ74" s="26"/>
      <c r="NJA74" s="26"/>
      <c r="NJB74" s="26"/>
      <c r="NJC74" s="26"/>
      <c r="NJD74" s="26"/>
      <c r="NJE74" s="26"/>
      <c r="NJF74" s="26"/>
      <c r="NJG74" s="26"/>
      <c r="NJH74" s="26"/>
      <c r="NJI74" s="26"/>
      <c r="NJJ74" s="26"/>
      <c r="NJK74" s="26"/>
      <c r="NJL74" s="26"/>
      <c r="NJM74" s="26"/>
      <c r="NJN74" s="26"/>
      <c r="NJO74" s="26"/>
      <c r="NJP74" s="26"/>
      <c r="NJQ74" s="26"/>
      <c r="NJR74" s="26"/>
      <c r="NJS74" s="26"/>
      <c r="NJT74" s="26"/>
      <c r="NJU74" s="26"/>
      <c r="NJV74" s="26"/>
      <c r="NJW74" s="26"/>
      <c r="NJX74" s="26"/>
      <c r="NJY74" s="26"/>
      <c r="NJZ74" s="26"/>
      <c r="NKA74" s="26"/>
      <c r="NKB74" s="26"/>
      <c r="NKC74" s="26"/>
      <c r="NKD74" s="26"/>
      <c r="NKE74" s="26"/>
      <c r="NKF74" s="26"/>
      <c r="NKG74" s="26"/>
      <c r="NKH74" s="26"/>
      <c r="NKI74" s="26"/>
      <c r="NKJ74" s="26"/>
      <c r="NKK74" s="26"/>
      <c r="NKL74" s="26"/>
      <c r="NKM74" s="26"/>
      <c r="NKN74" s="26"/>
      <c r="NKO74" s="26"/>
      <c r="NKP74" s="26"/>
      <c r="NKQ74" s="26"/>
      <c r="NKR74" s="26"/>
      <c r="NKS74" s="26"/>
      <c r="NKT74" s="26"/>
      <c r="NKU74" s="26"/>
      <c r="NKV74" s="26"/>
      <c r="NKW74" s="26"/>
      <c r="NKX74" s="26"/>
      <c r="NKY74" s="26"/>
      <c r="NKZ74" s="26"/>
      <c r="NLA74" s="26"/>
      <c r="NLB74" s="26"/>
      <c r="NLC74" s="26"/>
      <c r="NLD74" s="26"/>
      <c r="NLE74" s="26"/>
      <c r="NLF74" s="26"/>
      <c r="NLG74" s="26"/>
      <c r="NLH74" s="26"/>
      <c r="NLI74" s="26"/>
      <c r="NLJ74" s="26"/>
      <c r="NLK74" s="26"/>
      <c r="NLL74" s="26"/>
      <c r="NLM74" s="26"/>
      <c r="NLN74" s="26"/>
      <c r="NLO74" s="26"/>
      <c r="NLP74" s="26"/>
      <c r="NLQ74" s="26"/>
      <c r="NLR74" s="26"/>
      <c r="NLS74" s="26"/>
      <c r="NLT74" s="26"/>
      <c r="NLU74" s="26"/>
      <c r="NLV74" s="26"/>
      <c r="NLW74" s="26"/>
      <c r="NLX74" s="26"/>
      <c r="NLY74" s="26"/>
      <c r="NLZ74" s="26"/>
      <c r="NMA74" s="26"/>
      <c r="NMB74" s="26"/>
      <c r="NMC74" s="26"/>
      <c r="NMD74" s="26"/>
      <c r="NME74" s="26"/>
      <c r="NMF74" s="26"/>
      <c r="NMG74" s="26"/>
      <c r="NMH74" s="26"/>
      <c r="NMI74" s="26"/>
      <c r="NMJ74" s="26"/>
      <c r="NMK74" s="26"/>
      <c r="NML74" s="26"/>
      <c r="NMM74" s="26"/>
      <c r="NMN74" s="26"/>
      <c r="NMO74" s="26"/>
      <c r="NMP74" s="26"/>
      <c r="NMQ74" s="26"/>
      <c r="NMR74" s="26"/>
      <c r="NMS74" s="26"/>
      <c r="NMT74" s="26"/>
      <c r="NMU74" s="26"/>
      <c r="NMV74" s="26"/>
      <c r="NMW74" s="26"/>
      <c r="NMX74" s="26"/>
      <c r="NMY74" s="26"/>
      <c r="NMZ74" s="26"/>
      <c r="NNA74" s="26"/>
      <c r="NNB74" s="26"/>
      <c r="NNC74" s="26"/>
      <c r="NND74" s="26"/>
      <c r="NNE74" s="26"/>
      <c r="NNF74" s="26"/>
      <c r="NNG74" s="26"/>
      <c r="NNH74" s="26"/>
      <c r="NNI74" s="26"/>
      <c r="NNJ74" s="26"/>
      <c r="NNK74" s="26"/>
      <c r="NNL74" s="26"/>
      <c r="NNM74" s="26"/>
      <c r="NNN74" s="26"/>
      <c r="NNO74" s="26"/>
      <c r="NNP74" s="26"/>
      <c r="NNQ74" s="26"/>
      <c r="NNR74" s="26"/>
      <c r="NNS74" s="26"/>
      <c r="NNT74" s="26"/>
      <c r="NNU74" s="26"/>
      <c r="NNV74" s="26"/>
      <c r="NNW74" s="26"/>
      <c r="NNX74" s="26"/>
      <c r="NNY74" s="26"/>
      <c r="NNZ74" s="26"/>
      <c r="NOA74" s="26"/>
      <c r="NOB74" s="26"/>
      <c r="NOC74" s="26"/>
      <c r="NOD74" s="26"/>
      <c r="NOE74" s="26"/>
      <c r="NOF74" s="26"/>
      <c r="NOG74" s="26"/>
      <c r="NOH74" s="26"/>
      <c r="NOI74" s="26"/>
      <c r="NOJ74" s="26"/>
      <c r="NOK74" s="26"/>
      <c r="NOL74" s="26"/>
      <c r="NOM74" s="26"/>
      <c r="NON74" s="26"/>
      <c r="NOO74" s="26"/>
      <c r="NOP74" s="26"/>
      <c r="NOQ74" s="26"/>
      <c r="NOR74" s="26"/>
      <c r="NOS74" s="26"/>
      <c r="NOT74" s="26"/>
      <c r="NOU74" s="26"/>
      <c r="NOV74" s="26"/>
      <c r="NOW74" s="26"/>
      <c r="NOX74" s="26"/>
      <c r="NOY74" s="26"/>
      <c r="NOZ74" s="26"/>
      <c r="NPA74" s="26"/>
      <c r="NPB74" s="26"/>
      <c r="NPC74" s="26"/>
      <c r="NPD74" s="26"/>
      <c r="NPE74" s="26"/>
      <c r="NPF74" s="26"/>
      <c r="NPG74" s="26"/>
      <c r="NPH74" s="26"/>
      <c r="NPI74" s="26"/>
      <c r="NPJ74" s="26"/>
      <c r="NPK74" s="26"/>
      <c r="NPL74" s="26"/>
      <c r="NPM74" s="26"/>
      <c r="NPN74" s="26"/>
      <c r="NPO74" s="26"/>
      <c r="NPP74" s="26"/>
      <c r="NPQ74" s="26"/>
      <c r="NPR74" s="26"/>
      <c r="NPS74" s="26"/>
      <c r="NPT74" s="26"/>
      <c r="NPU74" s="26"/>
      <c r="NPV74" s="26"/>
      <c r="NPW74" s="26"/>
      <c r="NPX74" s="26"/>
      <c r="NPY74" s="26"/>
      <c r="NPZ74" s="26"/>
      <c r="NQA74" s="26"/>
      <c r="NQB74" s="26"/>
      <c r="NQC74" s="26"/>
      <c r="NQD74" s="26"/>
      <c r="NQE74" s="26"/>
      <c r="NQF74" s="26"/>
      <c r="NQG74" s="26"/>
      <c r="NQH74" s="26"/>
      <c r="NQI74" s="26"/>
      <c r="NQJ74" s="26"/>
      <c r="NQK74" s="26"/>
      <c r="NQL74" s="26"/>
      <c r="NQM74" s="26"/>
      <c r="NQN74" s="26"/>
      <c r="NQO74" s="26"/>
      <c r="NQP74" s="26"/>
      <c r="NQQ74" s="26"/>
      <c r="NQR74" s="26"/>
      <c r="NQS74" s="26"/>
      <c r="NQT74" s="26"/>
      <c r="NQU74" s="26"/>
      <c r="NQV74" s="26"/>
      <c r="NQW74" s="26"/>
      <c r="NQX74" s="26"/>
      <c r="NQY74" s="26"/>
      <c r="NQZ74" s="26"/>
      <c r="NRA74" s="26"/>
      <c r="NRB74" s="26"/>
      <c r="NRC74" s="26"/>
      <c r="NRD74" s="26"/>
      <c r="NRE74" s="26"/>
      <c r="NRF74" s="26"/>
      <c r="NRG74" s="26"/>
      <c r="NRH74" s="26"/>
      <c r="NRI74" s="26"/>
      <c r="NRJ74" s="26"/>
      <c r="NRK74" s="26"/>
      <c r="NRL74" s="26"/>
      <c r="NRM74" s="26"/>
      <c r="NRN74" s="26"/>
      <c r="NRO74" s="26"/>
      <c r="NRP74" s="26"/>
      <c r="NRQ74" s="26"/>
      <c r="NRR74" s="26"/>
      <c r="NRS74" s="26"/>
      <c r="NRT74" s="26"/>
      <c r="NRU74" s="26"/>
      <c r="NRV74" s="26"/>
      <c r="NRW74" s="26"/>
      <c r="NRX74" s="26"/>
      <c r="NRY74" s="26"/>
      <c r="NRZ74" s="26"/>
      <c r="NSA74" s="26"/>
      <c r="NSB74" s="26"/>
      <c r="NSC74" s="26"/>
      <c r="NSD74" s="26"/>
      <c r="NSE74" s="26"/>
      <c r="NSF74" s="26"/>
      <c r="NSG74" s="26"/>
      <c r="NSH74" s="26"/>
      <c r="NSI74" s="26"/>
      <c r="NSJ74" s="26"/>
      <c r="NSK74" s="26"/>
      <c r="NSL74" s="26"/>
      <c r="NSM74" s="26"/>
      <c r="NSN74" s="26"/>
      <c r="NSO74" s="26"/>
      <c r="NSP74" s="26"/>
      <c r="NSQ74" s="26"/>
      <c r="NSR74" s="26"/>
      <c r="NSS74" s="26"/>
      <c r="NST74" s="26"/>
      <c r="NSU74" s="26"/>
      <c r="NSV74" s="26"/>
      <c r="NSW74" s="26"/>
      <c r="NSX74" s="26"/>
      <c r="NSY74" s="26"/>
      <c r="NSZ74" s="26"/>
      <c r="NTA74" s="26"/>
      <c r="NTB74" s="26"/>
      <c r="NTC74" s="26"/>
      <c r="NTD74" s="26"/>
      <c r="NTE74" s="26"/>
      <c r="NTF74" s="26"/>
      <c r="NTG74" s="26"/>
      <c r="NTH74" s="26"/>
      <c r="NTI74" s="26"/>
      <c r="NTJ74" s="26"/>
      <c r="NTK74" s="26"/>
      <c r="NTL74" s="26"/>
      <c r="NTM74" s="26"/>
      <c r="NTN74" s="26"/>
      <c r="NTO74" s="26"/>
      <c r="NTP74" s="26"/>
      <c r="NTQ74" s="26"/>
      <c r="NTR74" s="26"/>
      <c r="NTS74" s="26"/>
      <c r="NTT74" s="26"/>
      <c r="NTU74" s="26"/>
      <c r="NTV74" s="26"/>
      <c r="NTW74" s="26"/>
      <c r="NTX74" s="26"/>
      <c r="NTY74" s="26"/>
      <c r="NTZ74" s="26"/>
      <c r="NUA74" s="26"/>
      <c r="NUB74" s="26"/>
      <c r="NUC74" s="26"/>
      <c r="NUD74" s="26"/>
      <c r="NUE74" s="26"/>
      <c r="NUF74" s="26"/>
      <c r="NUG74" s="26"/>
      <c r="NUH74" s="26"/>
      <c r="NUI74" s="26"/>
      <c r="NUJ74" s="26"/>
      <c r="NUK74" s="26"/>
      <c r="NUL74" s="26"/>
      <c r="NUM74" s="26"/>
      <c r="NUN74" s="26"/>
      <c r="NUO74" s="26"/>
      <c r="NUP74" s="26"/>
      <c r="NUQ74" s="26"/>
      <c r="NUR74" s="26"/>
      <c r="NUS74" s="26"/>
      <c r="NUT74" s="26"/>
      <c r="NUU74" s="26"/>
      <c r="NUV74" s="26"/>
      <c r="NUW74" s="26"/>
      <c r="NUX74" s="26"/>
      <c r="NUY74" s="26"/>
      <c r="NUZ74" s="26"/>
      <c r="NVA74" s="26"/>
      <c r="NVB74" s="26"/>
      <c r="NVC74" s="26"/>
      <c r="NVD74" s="26"/>
      <c r="NVE74" s="26"/>
      <c r="NVF74" s="26"/>
      <c r="NVG74" s="26"/>
      <c r="NVH74" s="26"/>
      <c r="NVI74" s="26"/>
      <c r="NVJ74" s="26"/>
      <c r="NVK74" s="26"/>
      <c r="NVL74" s="26"/>
      <c r="NVM74" s="26"/>
      <c r="NVN74" s="26"/>
      <c r="NVO74" s="26"/>
      <c r="NVP74" s="26"/>
      <c r="NVQ74" s="26"/>
      <c r="NVR74" s="26"/>
      <c r="NVS74" s="26"/>
      <c r="NVT74" s="26"/>
      <c r="NVU74" s="26"/>
      <c r="NVV74" s="26"/>
      <c r="NVW74" s="26"/>
      <c r="NVX74" s="26"/>
      <c r="NVY74" s="26"/>
      <c r="NVZ74" s="26"/>
      <c r="NWA74" s="26"/>
      <c r="NWB74" s="26"/>
      <c r="NWC74" s="26"/>
      <c r="NWD74" s="26"/>
      <c r="NWE74" s="26"/>
      <c r="NWF74" s="26"/>
      <c r="NWG74" s="26"/>
      <c r="NWH74" s="26"/>
      <c r="NWI74" s="26"/>
      <c r="NWJ74" s="26"/>
      <c r="NWK74" s="26"/>
      <c r="NWL74" s="26"/>
      <c r="NWM74" s="26"/>
      <c r="NWN74" s="26"/>
      <c r="NWO74" s="26"/>
      <c r="NWP74" s="26"/>
      <c r="NWQ74" s="26"/>
      <c r="NWR74" s="26"/>
      <c r="NWS74" s="26"/>
      <c r="NWT74" s="26"/>
      <c r="NWU74" s="26"/>
      <c r="NWV74" s="26"/>
      <c r="NWW74" s="26"/>
      <c r="NWX74" s="26"/>
      <c r="NWY74" s="26"/>
      <c r="NWZ74" s="26"/>
      <c r="NXA74" s="26"/>
      <c r="NXB74" s="26"/>
      <c r="NXC74" s="26"/>
      <c r="NXD74" s="26"/>
      <c r="NXE74" s="26"/>
      <c r="NXF74" s="26"/>
      <c r="NXG74" s="26"/>
      <c r="NXH74" s="26"/>
      <c r="NXI74" s="26"/>
      <c r="NXJ74" s="26"/>
      <c r="NXK74" s="26"/>
      <c r="NXL74" s="26"/>
      <c r="NXM74" s="26"/>
      <c r="NXN74" s="26"/>
      <c r="NXO74" s="26"/>
      <c r="NXP74" s="26"/>
      <c r="NXQ74" s="26"/>
      <c r="NXR74" s="26"/>
      <c r="NXS74" s="26"/>
      <c r="NXT74" s="26"/>
      <c r="NXU74" s="26"/>
      <c r="NXV74" s="26"/>
      <c r="NXW74" s="26"/>
      <c r="NXX74" s="26"/>
      <c r="NXY74" s="26"/>
      <c r="NXZ74" s="26"/>
      <c r="NYA74" s="26"/>
      <c r="NYB74" s="26"/>
      <c r="NYC74" s="26"/>
      <c r="NYD74" s="26"/>
      <c r="NYE74" s="26"/>
      <c r="NYF74" s="26"/>
      <c r="NYG74" s="26"/>
      <c r="NYH74" s="26"/>
      <c r="NYI74" s="26"/>
      <c r="NYJ74" s="26"/>
      <c r="NYK74" s="26"/>
      <c r="NYL74" s="26"/>
      <c r="NYM74" s="26"/>
      <c r="NYN74" s="26"/>
      <c r="NYO74" s="26"/>
      <c r="NYP74" s="26"/>
      <c r="NYQ74" s="26"/>
      <c r="NYR74" s="26"/>
      <c r="NYS74" s="26"/>
      <c r="NYT74" s="26"/>
      <c r="NYU74" s="26"/>
      <c r="NYV74" s="26"/>
      <c r="NYW74" s="26"/>
      <c r="NYX74" s="26"/>
      <c r="NYY74" s="26"/>
      <c r="NYZ74" s="26"/>
      <c r="NZA74" s="26"/>
      <c r="NZB74" s="26"/>
      <c r="NZC74" s="26"/>
      <c r="NZD74" s="26"/>
      <c r="NZE74" s="26"/>
      <c r="NZF74" s="26"/>
      <c r="NZG74" s="26"/>
      <c r="NZH74" s="26"/>
      <c r="NZI74" s="26"/>
      <c r="NZJ74" s="26"/>
      <c r="NZK74" s="26"/>
      <c r="NZL74" s="26"/>
      <c r="NZM74" s="26"/>
      <c r="NZN74" s="26"/>
      <c r="NZO74" s="26"/>
      <c r="NZP74" s="26"/>
      <c r="NZQ74" s="26"/>
      <c r="NZR74" s="26"/>
      <c r="NZS74" s="26"/>
      <c r="NZT74" s="26"/>
      <c r="NZU74" s="26"/>
      <c r="NZV74" s="26"/>
      <c r="NZW74" s="26"/>
      <c r="NZX74" s="26"/>
      <c r="NZY74" s="26"/>
      <c r="NZZ74" s="26"/>
      <c r="OAA74" s="26"/>
      <c r="OAB74" s="26"/>
      <c r="OAC74" s="26"/>
      <c r="OAD74" s="26"/>
      <c r="OAE74" s="26"/>
      <c r="OAF74" s="26"/>
      <c r="OAG74" s="26"/>
      <c r="OAH74" s="26"/>
      <c r="OAI74" s="26"/>
      <c r="OAJ74" s="26"/>
      <c r="OAK74" s="26"/>
      <c r="OAL74" s="26"/>
      <c r="OAM74" s="26"/>
      <c r="OAN74" s="26"/>
      <c r="OAO74" s="26"/>
      <c r="OAP74" s="26"/>
      <c r="OAQ74" s="26"/>
      <c r="OAR74" s="26"/>
      <c r="OAS74" s="26"/>
      <c r="OAT74" s="26"/>
      <c r="OAU74" s="26"/>
      <c r="OAV74" s="26"/>
      <c r="OAW74" s="26"/>
      <c r="OAX74" s="26"/>
      <c r="OAY74" s="26"/>
      <c r="OAZ74" s="26"/>
      <c r="OBA74" s="26"/>
      <c r="OBB74" s="26"/>
      <c r="OBC74" s="26"/>
      <c r="OBD74" s="26"/>
      <c r="OBE74" s="26"/>
      <c r="OBF74" s="26"/>
      <c r="OBG74" s="26"/>
      <c r="OBH74" s="26"/>
      <c r="OBI74" s="26"/>
      <c r="OBJ74" s="26"/>
      <c r="OBK74" s="26"/>
      <c r="OBL74" s="26"/>
      <c r="OBM74" s="26"/>
      <c r="OBN74" s="26"/>
      <c r="OBO74" s="26"/>
      <c r="OBP74" s="26"/>
      <c r="OBQ74" s="26"/>
      <c r="OBR74" s="26"/>
      <c r="OBS74" s="26"/>
      <c r="OBT74" s="26"/>
      <c r="OBU74" s="26"/>
      <c r="OBV74" s="26"/>
      <c r="OBW74" s="26"/>
      <c r="OBX74" s="26"/>
      <c r="OBY74" s="26"/>
      <c r="OBZ74" s="26"/>
      <c r="OCA74" s="26"/>
      <c r="OCB74" s="26"/>
      <c r="OCC74" s="26"/>
      <c r="OCD74" s="26"/>
      <c r="OCE74" s="26"/>
      <c r="OCF74" s="26"/>
      <c r="OCG74" s="26"/>
      <c r="OCH74" s="26"/>
      <c r="OCI74" s="26"/>
      <c r="OCJ74" s="26"/>
      <c r="OCK74" s="26"/>
      <c r="OCL74" s="26"/>
      <c r="OCM74" s="26"/>
      <c r="OCN74" s="26"/>
      <c r="OCO74" s="26"/>
      <c r="OCP74" s="26"/>
      <c r="OCQ74" s="26"/>
      <c r="OCR74" s="26"/>
      <c r="OCS74" s="26"/>
      <c r="OCT74" s="26"/>
      <c r="OCU74" s="26"/>
      <c r="OCV74" s="26"/>
      <c r="OCW74" s="26"/>
      <c r="OCX74" s="26"/>
      <c r="OCY74" s="26"/>
      <c r="OCZ74" s="26"/>
      <c r="ODA74" s="26"/>
      <c r="ODB74" s="26"/>
      <c r="ODC74" s="26"/>
      <c r="ODD74" s="26"/>
      <c r="ODE74" s="26"/>
      <c r="ODF74" s="26"/>
      <c r="ODG74" s="26"/>
      <c r="ODH74" s="26"/>
      <c r="ODI74" s="26"/>
      <c r="ODJ74" s="26"/>
      <c r="ODK74" s="26"/>
      <c r="ODL74" s="26"/>
      <c r="ODM74" s="26"/>
      <c r="ODN74" s="26"/>
      <c r="ODO74" s="26"/>
      <c r="ODP74" s="26"/>
      <c r="ODQ74" s="26"/>
      <c r="ODR74" s="26"/>
      <c r="ODS74" s="26"/>
      <c r="ODT74" s="26"/>
      <c r="ODU74" s="26"/>
      <c r="ODV74" s="26"/>
      <c r="ODW74" s="26"/>
      <c r="ODX74" s="26"/>
      <c r="ODY74" s="26"/>
      <c r="ODZ74" s="26"/>
      <c r="OEA74" s="26"/>
      <c r="OEB74" s="26"/>
      <c r="OEC74" s="26"/>
      <c r="OED74" s="26"/>
      <c r="OEE74" s="26"/>
      <c r="OEF74" s="26"/>
      <c r="OEG74" s="26"/>
      <c r="OEH74" s="26"/>
      <c r="OEI74" s="26"/>
      <c r="OEJ74" s="26"/>
      <c r="OEK74" s="26"/>
      <c r="OEL74" s="26"/>
      <c r="OEM74" s="26"/>
      <c r="OEN74" s="26"/>
      <c r="OEO74" s="26"/>
      <c r="OEP74" s="26"/>
      <c r="OEQ74" s="26"/>
      <c r="OER74" s="26"/>
      <c r="OES74" s="26"/>
      <c r="OET74" s="26"/>
      <c r="OEU74" s="26"/>
      <c r="OEV74" s="26"/>
      <c r="OEW74" s="26"/>
      <c r="OEX74" s="26"/>
      <c r="OEY74" s="26"/>
      <c r="OEZ74" s="26"/>
      <c r="OFA74" s="26"/>
      <c r="OFB74" s="26"/>
      <c r="OFC74" s="26"/>
      <c r="OFD74" s="26"/>
      <c r="OFE74" s="26"/>
      <c r="OFF74" s="26"/>
      <c r="OFG74" s="26"/>
      <c r="OFH74" s="26"/>
      <c r="OFI74" s="26"/>
      <c r="OFJ74" s="26"/>
      <c r="OFK74" s="26"/>
      <c r="OFL74" s="26"/>
      <c r="OFM74" s="26"/>
      <c r="OFN74" s="26"/>
      <c r="OFO74" s="26"/>
      <c r="OFP74" s="26"/>
      <c r="OFQ74" s="26"/>
      <c r="OFR74" s="26"/>
      <c r="OFS74" s="26"/>
      <c r="OFT74" s="26"/>
      <c r="OFU74" s="26"/>
      <c r="OFV74" s="26"/>
      <c r="OFW74" s="26"/>
      <c r="OFX74" s="26"/>
      <c r="OFY74" s="26"/>
      <c r="OFZ74" s="26"/>
      <c r="OGA74" s="26"/>
      <c r="OGB74" s="26"/>
      <c r="OGC74" s="26"/>
      <c r="OGD74" s="26"/>
      <c r="OGE74" s="26"/>
      <c r="OGF74" s="26"/>
      <c r="OGG74" s="26"/>
      <c r="OGH74" s="26"/>
      <c r="OGI74" s="26"/>
      <c r="OGJ74" s="26"/>
      <c r="OGK74" s="26"/>
      <c r="OGL74" s="26"/>
      <c r="OGM74" s="26"/>
      <c r="OGN74" s="26"/>
      <c r="OGO74" s="26"/>
      <c r="OGP74" s="26"/>
      <c r="OGQ74" s="26"/>
      <c r="OGR74" s="26"/>
      <c r="OGS74" s="26"/>
      <c r="OGT74" s="26"/>
      <c r="OGU74" s="26"/>
      <c r="OGV74" s="26"/>
      <c r="OGW74" s="26"/>
      <c r="OGX74" s="26"/>
      <c r="OGY74" s="26"/>
      <c r="OGZ74" s="26"/>
      <c r="OHA74" s="26"/>
      <c r="OHB74" s="26"/>
      <c r="OHC74" s="26"/>
      <c r="OHD74" s="26"/>
      <c r="OHE74" s="26"/>
      <c r="OHF74" s="26"/>
      <c r="OHG74" s="26"/>
      <c r="OHH74" s="26"/>
      <c r="OHI74" s="26"/>
      <c r="OHJ74" s="26"/>
      <c r="OHK74" s="26"/>
      <c r="OHL74" s="26"/>
      <c r="OHM74" s="26"/>
      <c r="OHN74" s="26"/>
      <c r="OHO74" s="26"/>
      <c r="OHP74" s="26"/>
      <c r="OHQ74" s="26"/>
      <c r="OHR74" s="26"/>
      <c r="OHS74" s="26"/>
      <c r="OHT74" s="26"/>
      <c r="OHU74" s="26"/>
      <c r="OHV74" s="26"/>
      <c r="OHW74" s="26"/>
      <c r="OHX74" s="26"/>
      <c r="OHY74" s="26"/>
      <c r="OHZ74" s="26"/>
      <c r="OIA74" s="26"/>
      <c r="OIB74" s="26"/>
      <c r="OIC74" s="26"/>
      <c r="OID74" s="26"/>
      <c r="OIE74" s="26"/>
      <c r="OIF74" s="26"/>
      <c r="OIG74" s="26"/>
      <c r="OIH74" s="26"/>
      <c r="OII74" s="26"/>
      <c r="OIJ74" s="26"/>
      <c r="OIK74" s="26"/>
      <c r="OIL74" s="26"/>
      <c r="OIM74" s="26"/>
      <c r="OIN74" s="26"/>
      <c r="OIO74" s="26"/>
      <c r="OIP74" s="26"/>
      <c r="OIQ74" s="26"/>
      <c r="OIR74" s="26"/>
      <c r="OIS74" s="26"/>
      <c r="OIT74" s="26"/>
      <c r="OIU74" s="26"/>
      <c r="OIV74" s="26"/>
      <c r="OIW74" s="26"/>
      <c r="OIX74" s="26"/>
      <c r="OIY74" s="26"/>
      <c r="OIZ74" s="26"/>
      <c r="OJA74" s="26"/>
      <c r="OJB74" s="26"/>
      <c r="OJC74" s="26"/>
      <c r="OJD74" s="26"/>
      <c r="OJE74" s="26"/>
      <c r="OJF74" s="26"/>
      <c r="OJG74" s="26"/>
      <c r="OJH74" s="26"/>
      <c r="OJI74" s="26"/>
      <c r="OJJ74" s="26"/>
      <c r="OJK74" s="26"/>
      <c r="OJL74" s="26"/>
      <c r="OJM74" s="26"/>
      <c r="OJN74" s="26"/>
      <c r="OJO74" s="26"/>
      <c r="OJP74" s="26"/>
      <c r="OJQ74" s="26"/>
      <c r="OJR74" s="26"/>
      <c r="OJS74" s="26"/>
      <c r="OJT74" s="26"/>
      <c r="OJU74" s="26"/>
      <c r="OJV74" s="26"/>
      <c r="OJW74" s="26"/>
      <c r="OJX74" s="26"/>
      <c r="OJY74" s="26"/>
      <c r="OJZ74" s="26"/>
      <c r="OKA74" s="26"/>
      <c r="OKB74" s="26"/>
      <c r="OKC74" s="26"/>
      <c r="OKD74" s="26"/>
      <c r="OKE74" s="26"/>
      <c r="OKF74" s="26"/>
      <c r="OKG74" s="26"/>
      <c r="OKH74" s="26"/>
      <c r="OKI74" s="26"/>
      <c r="OKJ74" s="26"/>
      <c r="OKK74" s="26"/>
      <c r="OKL74" s="26"/>
      <c r="OKM74" s="26"/>
      <c r="OKN74" s="26"/>
      <c r="OKO74" s="26"/>
      <c r="OKP74" s="26"/>
      <c r="OKQ74" s="26"/>
      <c r="OKR74" s="26"/>
      <c r="OKS74" s="26"/>
      <c r="OKT74" s="26"/>
      <c r="OKU74" s="26"/>
      <c r="OKV74" s="26"/>
      <c r="OKW74" s="26"/>
      <c r="OKX74" s="26"/>
      <c r="OKY74" s="26"/>
      <c r="OKZ74" s="26"/>
      <c r="OLA74" s="26"/>
      <c r="OLB74" s="26"/>
      <c r="OLC74" s="26"/>
      <c r="OLD74" s="26"/>
      <c r="OLE74" s="26"/>
      <c r="OLF74" s="26"/>
      <c r="OLG74" s="26"/>
      <c r="OLH74" s="26"/>
      <c r="OLI74" s="26"/>
      <c r="OLJ74" s="26"/>
      <c r="OLK74" s="26"/>
      <c r="OLL74" s="26"/>
      <c r="OLM74" s="26"/>
      <c r="OLN74" s="26"/>
      <c r="OLO74" s="26"/>
      <c r="OLP74" s="26"/>
      <c r="OLQ74" s="26"/>
      <c r="OLR74" s="26"/>
      <c r="OLS74" s="26"/>
      <c r="OLT74" s="26"/>
      <c r="OLU74" s="26"/>
      <c r="OLV74" s="26"/>
      <c r="OLW74" s="26"/>
      <c r="OLX74" s="26"/>
      <c r="OLY74" s="26"/>
      <c r="OLZ74" s="26"/>
      <c r="OMA74" s="26"/>
      <c r="OMB74" s="26"/>
      <c r="OMC74" s="26"/>
      <c r="OMD74" s="26"/>
      <c r="OME74" s="26"/>
      <c r="OMF74" s="26"/>
      <c r="OMG74" s="26"/>
      <c r="OMH74" s="26"/>
      <c r="OMI74" s="26"/>
      <c r="OMJ74" s="26"/>
      <c r="OMK74" s="26"/>
      <c r="OML74" s="26"/>
      <c r="OMM74" s="26"/>
      <c r="OMN74" s="26"/>
      <c r="OMO74" s="26"/>
      <c r="OMP74" s="26"/>
      <c r="OMQ74" s="26"/>
      <c r="OMR74" s="26"/>
      <c r="OMS74" s="26"/>
      <c r="OMT74" s="26"/>
      <c r="OMU74" s="26"/>
      <c r="OMV74" s="26"/>
      <c r="OMW74" s="26"/>
      <c r="OMX74" s="26"/>
      <c r="OMY74" s="26"/>
      <c r="OMZ74" s="26"/>
      <c r="ONA74" s="26"/>
      <c r="ONB74" s="26"/>
      <c r="ONC74" s="26"/>
      <c r="OND74" s="26"/>
      <c r="ONE74" s="26"/>
      <c r="ONF74" s="26"/>
      <c r="ONG74" s="26"/>
      <c r="ONH74" s="26"/>
      <c r="ONI74" s="26"/>
      <c r="ONJ74" s="26"/>
      <c r="ONK74" s="26"/>
      <c r="ONL74" s="26"/>
      <c r="ONM74" s="26"/>
      <c r="ONN74" s="26"/>
      <c r="ONO74" s="26"/>
      <c r="ONP74" s="26"/>
      <c r="ONQ74" s="26"/>
      <c r="ONR74" s="26"/>
      <c r="ONS74" s="26"/>
      <c r="ONT74" s="26"/>
      <c r="ONU74" s="26"/>
      <c r="ONV74" s="26"/>
      <c r="ONW74" s="26"/>
      <c r="ONX74" s="26"/>
      <c r="ONY74" s="26"/>
      <c r="ONZ74" s="26"/>
      <c r="OOA74" s="26"/>
      <c r="OOB74" s="26"/>
      <c r="OOC74" s="26"/>
      <c r="OOD74" s="26"/>
      <c r="OOE74" s="26"/>
      <c r="OOF74" s="26"/>
      <c r="OOG74" s="26"/>
      <c r="OOH74" s="26"/>
      <c r="OOI74" s="26"/>
      <c r="OOJ74" s="26"/>
      <c r="OOK74" s="26"/>
      <c r="OOL74" s="26"/>
      <c r="OOM74" s="26"/>
      <c r="OON74" s="26"/>
      <c r="OOO74" s="26"/>
      <c r="OOP74" s="26"/>
      <c r="OOQ74" s="26"/>
      <c r="OOR74" s="26"/>
      <c r="OOS74" s="26"/>
      <c r="OOT74" s="26"/>
      <c r="OOU74" s="26"/>
      <c r="OOV74" s="26"/>
      <c r="OOW74" s="26"/>
      <c r="OOX74" s="26"/>
      <c r="OOY74" s="26"/>
      <c r="OOZ74" s="26"/>
      <c r="OPA74" s="26"/>
      <c r="OPB74" s="26"/>
      <c r="OPC74" s="26"/>
      <c r="OPD74" s="26"/>
      <c r="OPE74" s="26"/>
      <c r="OPF74" s="26"/>
      <c r="OPG74" s="26"/>
      <c r="OPH74" s="26"/>
      <c r="OPI74" s="26"/>
      <c r="OPJ74" s="26"/>
      <c r="OPK74" s="26"/>
      <c r="OPL74" s="26"/>
      <c r="OPM74" s="26"/>
      <c r="OPN74" s="26"/>
      <c r="OPO74" s="26"/>
      <c r="OPP74" s="26"/>
      <c r="OPQ74" s="26"/>
      <c r="OPR74" s="26"/>
      <c r="OPS74" s="26"/>
      <c r="OPT74" s="26"/>
      <c r="OPU74" s="26"/>
      <c r="OPV74" s="26"/>
      <c r="OPW74" s="26"/>
      <c r="OPX74" s="26"/>
      <c r="OPY74" s="26"/>
      <c r="OPZ74" s="26"/>
      <c r="OQA74" s="26"/>
      <c r="OQB74" s="26"/>
      <c r="OQC74" s="26"/>
      <c r="OQD74" s="26"/>
      <c r="OQE74" s="26"/>
      <c r="OQF74" s="26"/>
      <c r="OQG74" s="26"/>
      <c r="OQH74" s="26"/>
      <c r="OQI74" s="26"/>
      <c r="OQJ74" s="26"/>
      <c r="OQK74" s="26"/>
      <c r="OQL74" s="26"/>
      <c r="OQM74" s="26"/>
      <c r="OQN74" s="26"/>
      <c r="OQO74" s="26"/>
      <c r="OQP74" s="26"/>
      <c r="OQQ74" s="26"/>
      <c r="OQR74" s="26"/>
      <c r="OQS74" s="26"/>
      <c r="OQT74" s="26"/>
      <c r="OQU74" s="26"/>
      <c r="OQV74" s="26"/>
      <c r="OQW74" s="26"/>
      <c r="OQX74" s="26"/>
      <c r="OQY74" s="26"/>
      <c r="OQZ74" s="26"/>
      <c r="ORA74" s="26"/>
      <c r="ORB74" s="26"/>
      <c r="ORC74" s="26"/>
      <c r="ORD74" s="26"/>
      <c r="ORE74" s="26"/>
      <c r="ORF74" s="26"/>
      <c r="ORG74" s="26"/>
      <c r="ORH74" s="26"/>
      <c r="ORI74" s="26"/>
      <c r="ORJ74" s="26"/>
      <c r="ORK74" s="26"/>
      <c r="ORL74" s="26"/>
      <c r="ORM74" s="26"/>
      <c r="ORN74" s="26"/>
      <c r="ORO74" s="26"/>
      <c r="ORP74" s="26"/>
      <c r="ORQ74" s="26"/>
      <c r="ORR74" s="26"/>
      <c r="ORS74" s="26"/>
      <c r="ORT74" s="26"/>
      <c r="ORU74" s="26"/>
      <c r="ORV74" s="26"/>
      <c r="ORW74" s="26"/>
      <c r="ORX74" s="26"/>
      <c r="ORY74" s="26"/>
      <c r="ORZ74" s="26"/>
      <c r="OSA74" s="26"/>
      <c r="OSB74" s="26"/>
      <c r="OSC74" s="26"/>
      <c r="OSD74" s="26"/>
      <c r="OSE74" s="26"/>
      <c r="OSF74" s="26"/>
      <c r="OSG74" s="26"/>
      <c r="OSH74" s="26"/>
      <c r="OSI74" s="26"/>
      <c r="OSJ74" s="26"/>
      <c r="OSK74" s="26"/>
      <c r="OSL74" s="26"/>
      <c r="OSM74" s="26"/>
      <c r="OSN74" s="26"/>
      <c r="OSO74" s="26"/>
      <c r="OSP74" s="26"/>
      <c r="OSQ74" s="26"/>
      <c r="OSR74" s="26"/>
      <c r="OSS74" s="26"/>
      <c r="OST74" s="26"/>
      <c r="OSU74" s="26"/>
      <c r="OSV74" s="26"/>
      <c r="OSW74" s="26"/>
      <c r="OSX74" s="26"/>
      <c r="OSY74" s="26"/>
      <c r="OSZ74" s="26"/>
      <c r="OTA74" s="26"/>
      <c r="OTB74" s="26"/>
      <c r="OTC74" s="26"/>
      <c r="OTD74" s="26"/>
      <c r="OTE74" s="26"/>
      <c r="OTF74" s="26"/>
      <c r="OTG74" s="26"/>
      <c r="OTH74" s="26"/>
      <c r="OTI74" s="26"/>
      <c r="OTJ74" s="26"/>
      <c r="OTK74" s="26"/>
      <c r="OTL74" s="26"/>
      <c r="OTM74" s="26"/>
      <c r="OTN74" s="26"/>
      <c r="OTO74" s="26"/>
      <c r="OTP74" s="26"/>
      <c r="OTQ74" s="26"/>
      <c r="OTR74" s="26"/>
      <c r="OTS74" s="26"/>
      <c r="OTT74" s="26"/>
      <c r="OTU74" s="26"/>
      <c r="OTV74" s="26"/>
      <c r="OTW74" s="26"/>
      <c r="OTX74" s="26"/>
      <c r="OTY74" s="26"/>
      <c r="OTZ74" s="26"/>
      <c r="OUA74" s="26"/>
      <c r="OUB74" s="26"/>
      <c r="OUC74" s="26"/>
      <c r="OUD74" s="26"/>
      <c r="OUE74" s="26"/>
      <c r="OUF74" s="26"/>
      <c r="OUG74" s="26"/>
      <c r="OUH74" s="26"/>
      <c r="OUI74" s="26"/>
      <c r="OUJ74" s="26"/>
      <c r="OUK74" s="26"/>
      <c r="OUL74" s="26"/>
      <c r="OUM74" s="26"/>
      <c r="OUN74" s="26"/>
      <c r="OUO74" s="26"/>
      <c r="OUP74" s="26"/>
      <c r="OUQ74" s="26"/>
      <c r="OUR74" s="26"/>
      <c r="OUS74" s="26"/>
      <c r="OUT74" s="26"/>
      <c r="OUU74" s="26"/>
      <c r="OUV74" s="26"/>
      <c r="OUW74" s="26"/>
      <c r="OUX74" s="26"/>
      <c r="OUY74" s="26"/>
      <c r="OUZ74" s="26"/>
      <c r="OVA74" s="26"/>
      <c r="OVB74" s="26"/>
      <c r="OVC74" s="26"/>
      <c r="OVD74" s="26"/>
      <c r="OVE74" s="26"/>
      <c r="OVF74" s="26"/>
      <c r="OVG74" s="26"/>
      <c r="OVH74" s="26"/>
      <c r="OVI74" s="26"/>
      <c r="OVJ74" s="26"/>
      <c r="OVK74" s="26"/>
      <c r="OVL74" s="26"/>
      <c r="OVM74" s="26"/>
      <c r="OVN74" s="26"/>
      <c r="OVO74" s="26"/>
      <c r="OVP74" s="26"/>
      <c r="OVQ74" s="26"/>
      <c r="OVR74" s="26"/>
      <c r="OVS74" s="26"/>
      <c r="OVT74" s="26"/>
      <c r="OVU74" s="26"/>
      <c r="OVV74" s="26"/>
      <c r="OVW74" s="26"/>
      <c r="OVX74" s="26"/>
      <c r="OVY74" s="26"/>
      <c r="OVZ74" s="26"/>
      <c r="OWA74" s="26"/>
      <c r="OWB74" s="26"/>
      <c r="OWC74" s="26"/>
      <c r="OWD74" s="26"/>
      <c r="OWE74" s="26"/>
      <c r="OWF74" s="26"/>
      <c r="OWG74" s="26"/>
      <c r="OWH74" s="26"/>
      <c r="OWI74" s="26"/>
      <c r="OWJ74" s="26"/>
      <c r="OWK74" s="26"/>
      <c r="OWL74" s="26"/>
      <c r="OWM74" s="26"/>
      <c r="OWN74" s="26"/>
      <c r="OWO74" s="26"/>
      <c r="OWP74" s="26"/>
      <c r="OWQ74" s="26"/>
      <c r="OWR74" s="26"/>
      <c r="OWS74" s="26"/>
      <c r="OWT74" s="26"/>
      <c r="OWU74" s="26"/>
      <c r="OWV74" s="26"/>
      <c r="OWW74" s="26"/>
      <c r="OWX74" s="26"/>
      <c r="OWY74" s="26"/>
      <c r="OWZ74" s="26"/>
      <c r="OXA74" s="26"/>
      <c r="OXB74" s="26"/>
      <c r="OXC74" s="26"/>
      <c r="OXD74" s="26"/>
      <c r="OXE74" s="26"/>
      <c r="OXF74" s="26"/>
      <c r="OXG74" s="26"/>
      <c r="OXH74" s="26"/>
      <c r="OXI74" s="26"/>
      <c r="OXJ74" s="26"/>
      <c r="OXK74" s="26"/>
      <c r="OXL74" s="26"/>
      <c r="OXM74" s="26"/>
      <c r="OXN74" s="26"/>
      <c r="OXO74" s="26"/>
      <c r="OXP74" s="26"/>
      <c r="OXQ74" s="26"/>
      <c r="OXR74" s="26"/>
      <c r="OXS74" s="26"/>
      <c r="OXT74" s="26"/>
      <c r="OXU74" s="26"/>
      <c r="OXV74" s="26"/>
      <c r="OXW74" s="26"/>
      <c r="OXX74" s="26"/>
      <c r="OXY74" s="26"/>
      <c r="OXZ74" s="26"/>
      <c r="OYA74" s="26"/>
      <c r="OYB74" s="26"/>
      <c r="OYC74" s="26"/>
      <c r="OYD74" s="26"/>
      <c r="OYE74" s="26"/>
      <c r="OYF74" s="26"/>
      <c r="OYG74" s="26"/>
      <c r="OYH74" s="26"/>
      <c r="OYI74" s="26"/>
      <c r="OYJ74" s="26"/>
      <c r="OYK74" s="26"/>
      <c r="OYL74" s="26"/>
      <c r="OYM74" s="26"/>
      <c r="OYN74" s="26"/>
      <c r="OYO74" s="26"/>
      <c r="OYP74" s="26"/>
      <c r="OYQ74" s="26"/>
      <c r="OYR74" s="26"/>
      <c r="OYS74" s="26"/>
      <c r="OYT74" s="26"/>
      <c r="OYU74" s="26"/>
      <c r="OYV74" s="26"/>
      <c r="OYW74" s="26"/>
      <c r="OYX74" s="26"/>
      <c r="OYY74" s="26"/>
      <c r="OYZ74" s="26"/>
      <c r="OZA74" s="26"/>
      <c r="OZB74" s="26"/>
      <c r="OZC74" s="26"/>
      <c r="OZD74" s="26"/>
      <c r="OZE74" s="26"/>
      <c r="OZF74" s="26"/>
      <c r="OZG74" s="26"/>
      <c r="OZH74" s="26"/>
      <c r="OZI74" s="26"/>
      <c r="OZJ74" s="26"/>
      <c r="OZK74" s="26"/>
      <c r="OZL74" s="26"/>
      <c r="OZM74" s="26"/>
      <c r="OZN74" s="26"/>
      <c r="OZO74" s="26"/>
      <c r="OZP74" s="26"/>
      <c r="OZQ74" s="26"/>
      <c r="OZR74" s="26"/>
      <c r="OZS74" s="26"/>
      <c r="OZT74" s="26"/>
      <c r="OZU74" s="26"/>
      <c r="OZV74" s="26"/>
      <c r="OZW74" s="26"/>
      <c r="OZX74" s="26"/>
      <c r="OZY74" s="26"/>
      <c r="OZZ74" s="26"/>
      <c r="PAA74" s="26"/>
      <c r="PAB74" s="26"/>
      <c r="PAC74" s="26"/>
      <c r="PAD74" s="26"/>
      <c r="PAE74" s="26"/>
      <c r="PAF74" s="26"/>
      <c r="PAG74" s="26"/>
      <c r="PAH74" s="26"/>
      <c r="PAI74" s="26"/>
      <c r="PAJ74" s="26"/>
      <c r="PAK74" s="26"/>
      <c r="PAL74" s="26"/>
      <c r="PAM74" s="26"/>
      <c r="PAN74" s="26"/>
      <c r="PAO74" s="26"/>
      <c r="PAP74" s="26"/>
      <c r="PAQ74" s="26"/>
      <c r="PAR74" s="26"/>
      <c r="PAS74" s="26"/>
      <c r="PAT74" s="26"/>
      <c r="PAU74" s="26"/>
      <c r="PAV74" s="26"/>
      <c r="PAW74" s="26"/>
      <c r="PAX74" s="26"/>
      <c r="PAY74" s="26"/>
      <c r="PAZ74" s="26"/>
      <c r="PBA74" s="26"/>
      <c r="PBB74" s="26"/>
      <c r="PBC74" s="26"/>
      <c r="PBD74" s="26"/>
      <c r="PBE74" s="26"/>
      <c r="PBF74" s="26"/>
      <c r="PBG74" s="26"/>
      <c r="PBH74" s="26"/>
      <c r="PBI74" s="26"/>
      <c r="PBJ74" s="26"/>
      <c r="PBK74" s="26"/>
      <c r="PBL74" s="26"/>
      <c r="PBM74" s="26"/>
      <c r="PBN74" s="26"/>
      <c r="PBO74" s="26"/>
      <c r="PBP74" s="26"/>
      <c r="PBQ74" s="26"/>
      <c r="PBR74" s="26"/>
      <c r="PBS74" s="26"/>
      <c r="PBT74" s="26"/>
      <c r="PBU74" s="26"/>
      <c r="PBV74" s="26"/>
      <c r="PBW74" s="26"/>
      <c r="PBX74" s="26"/>
      <c r="PBY74" s="26"/>
      <c r="PBZ74" s="26"/>
      <c r="PCA74" s="26"/>
      <c r="PCB74" s="26"/>
      <c r="PCC74" s="26"/>
      <c r="PCD74" s="26"/>
      <c r="PCE74" s="26"/>
      <c r="PCF74" s="26"/>
      <c r="PCG74" s="26"/>
      <c r="PCH74" s="26"/>
      <c r="PCI74" s="26"/>
      <c r="PCJ74" s="26"/>
      <c r="PCK74" s="26"/>
      <c r="PCL74" s="26"/>
      <c r="PCM74" s="26"/>
      <c r="PCN74" s="26"/>
      <c r="PCO74" s="26"/>
      <c r="PCP74" s="26"/>
      <c r="PCQ74" s="26"/>
      <c r="PCR74" s="26"/>
      <c r="PCS74" s="26"/>
      <c r="PCT74" s="26"/>
      <c r="PCU74" s="26"/>
      <c r="PCV74" s="26"/>
      <c r="PCW74" s="26"/>
      <c r="PCX74" s="26"/>
      <c r="PCY74" s="26"/>
      <c r="PCZ74" s="26"/>
      <c r="PDA74" s="26"/>
      <c r="PDB74" s="26"/>
      <c r="PDC74" s="26"/>
      <c r="PDD74" s="26"/>
      <c r="PDE74" s="26"/>
      <c r="PDF74" s="26"/>
      <c r="PDG74" s="26"/>
      <c r="PDH74" s="26"/>
      <c r="PDI74" s="26"/>
      <c r="PDJ74" s="26"/>
      <c r="PDK74" s="26"/>
      <c r="PDL74" s="26"/>
      <c r="PDM74" s="26"/>
      <c r="PDN74" s="26"/>
      <c r="PDO74" s="26"/>
      <c r="PDP74" s="26"/>
      <c r="PDQ74" s="26"/>
      <c r="PDR74" s="26"/>
      <c r="PDS74" s="26"/>
      <c r="PDT74" s="26"/>
      <c r="PDU74" s="26"/>
      <c r="PDV74" s="26"/>
      <c r="PDW74" s="26"/>
      <c r="PDX74" s="26"/>
      <c r="PDY74" s="26"/>
      <c r="PDZ74" s="26"/>
      <c r="PEA74" s="26"/>
      <c r="PEB74" s="26"/>
      <c r="PEC74" s="26"/>
      <c r="PED74" s="26"/>
      <c r="PEE74" s="26"/>
      <c r="PEF74" s="26"/>
      <c r="PEG74" s="26"/>
      <c r="PEH74" s="26"/>
      <c r="PEI74" s="26"/>
      <c r="PEJ74" s="26"/>
      <c r="PEK74" s="26"/>
      <c r="PEL74" s="26"/>
      <c r="PEM74" s="26"/>
      <c r="PEN74" s="26"/>
      <c r="PEO74" s="26"/>
      <c r="PEP74" s="26"/>
      <c r="PEQ74" s="26"/>
      <c r="PER74" s="26"/>
      <c r="PES74" s="26"/>
      <c r="PET74" s="26"/>
      <c r="PEU74" s="26"/>
      <c r="PEV74" s="26"/>
      <c r="PEW74" s="26"/>
      <c r="PEX74" s="26"/>
      <c r="PEY74" s="26"/>
      <c r="PEZ74" s="26"/>
      <c r="PFA74" s="26"/>
      <c r="PFB74" s="26"/>
      <c r="PFC74" s="26"/>
      <c r="PFD74" s="26"/>
      <c r="PFE74" s="26"/>
      <c r="PFF74" s="26"/>
      <c r="PFG74" s="26"/>
      <c r="PFH74" s="26"/>
      <c r="PFI74" s="26"/>
      <c r="PFJ74" s="26"/>
      <c r="PFK74" s="26"/>
      <c r="PFL74" s="26"/>
      <c r="PFM74" s="26"/>
      <c r="PFN74" s="26"/>
      <c r="PFO74" s="26"/>
      <c r="PFP74" s="26"/>
      <c r="PFQ74" s="26"/>
      <c r="PFR74" s="26"/>
      <c r="PFS74" s="26"/>
      <c r="PFT74" s="26"/>
      <c r="PFU74" s="26"/>
      <c r="PFV74" s="26"/>
      <c r="PFW74" s="26"/>
      <c r="PFX74" s="26"/>
      <c r="PFY74" s="26"/>
      <c r="PFZ74" s="26"/>
      <c r="PGA74" s="26"/>
      <c r="PGB74" s="26"/>
      <c r="PGC74" s="26"/>
      <c r="PGD74" s="26"/>
      <c r="PGE74" s="26"/>
      <c r="PGF74" s="26"/>
      <c r="PGG74" s="26"/>
      <c r="PGH74" s="26"/>
      <c r="PGI74" s="26"/>
      <c r="PGJ74" s="26"/>
      <c r="PGK74" s="26"/>
      <c r="PGL74" s="26"/>
      <c r="PGM74" s="26"/>
      <c r="PGN74" s="26"/>
      <c r="PGO74" s="26"/>
      <c r="PGP74" s="26"/>
      <c r="PGQ74" s="26"/>
      <c r="PGR74" s="26"/>
      <c r="PGS74" s="26"/>
      <c r="PGT74" s="26"/>
      <c r="PGU74" s="26"/>
      <c r="PGV74" s="26"/>
      <c r="PGW74" s="26"/>
      <c r="PGX74" s="26"/>
      <c r="PGY74" s="26"/>
      <c r="PGZ74" s="26"/>
      <c r="PHA74" s="26"/>
      <c r="PHB74" s="26"/>
      <c r="PHC74" s="26"/>
      <c r="PHD74" s="26"/>
      <c r="PHE74" s="26"/>
      <c r="PHF74" s="26"/>
      <c r="PHG74" s="26"/>
      <c r="PHH74" s="26"/>
      <c r="PHI74" s="26"/>
      <c r="PHJ74" s="26"/>
      <c r="PHK74" s="26"/>
      <c r="PHL74" s="26"/>
      <c r="PHM74" s="26"/>
      <c r="PHN74" s="26"/>
      <c r="PHO74" s="26"/>
      <c r="PHP74" s="26"/>
      <c r="PHQ74" s="26"/>
      <c r="PHR74" s="26"/>
      <c r="PHS74" s="26"/>
      <c r="PHT74" s="26"/>
      <c r="PHU74" s="26"/>
      <c r="PHV74" s="26"/>
      <c r="PHW74" s="26"/>
      <c r="PHX74" s="26"/>
      <c r="PHY74" s="26"/>
      <c r="PHZ74" s="26"/>
      <c r="PIA74" s="26"/>
      <c r="PIB74" s="26"/>
      <c r="PIC74" s="26"/>
      <c r="PID74" s="26"/>
      <c r="PIE74" s="26"/>
      <c r="PIF74" s="26"/>
      <c r="PIG74" s="26"/>
      <c r="PIH74" s="26"/>
      <c r="PII74" s="26"/>
      <c r="PIJ74" s="26"/>
      <c r="PIK74" s="26"/>
      <c r="PIL74" s="26"/>
      <c r="PIM74" s="26"/>
      <c r="PIN74" s="26"/>
      <c r="PIO74" s="26"/>
      <c r="PIP74" s="26"/>
      <c r="PIQ74" s="26"/>
      <c r="PIR74" s="26"/>
      <c r="PIS74" s="26"/>
      <c r="PIT74" s="26"/>
      <c r="PIU74" s="26"/>
      <c r="PIV74" s="26"/>
      <c r="PIW74" s="26"/>
      <c r="PIX74" s="26"/>
      <c r="PIY74" s="26"/>
      <c r="PIZ74" s="26"/>
      <c r="PJA74" s="26"/>
      <c r="PJB74" s="26"/>
      <c r="PJC74" s="26"/>
      <c r="PJD74" s="26"/>
      <c r="PJE74" s="26"/>
      <c r="PJF74" s="26"/>
      <c r="PJG74" s="26"/>
      <c r="PJH74" s="26"/>
      <c r="PJI74" s="26"/>
      <c r="PJJ74" s="26"/>
      <c r="PJK74" s="26"/>
      <c r="PJL74" s="26"/>
      <c r="PJM74" s="26"/>
      <c r="PJN74" s="26"/>
      <c r="PJO74" s="26"/>
      <c r="PJP74" s="26"/>
      <c r="PJQ74" s="26"/>
      <c r="PJR74" s="26"/>
      <c r="PJS74" s="26"/>
      <c r="PJT74" s="26"/>
      <c r="PJU74" s="26"/>
      <c r="PJV74" s="26"/>
      <c r="PJW74" s="26"/>
      <c r="PJX74" s="26"/>
      <c r="PJY74" s="26"/>
      <c r="PJZ74" s="26"/>
      <c r="PKA74" s="26"/>
      <c r="PKB74" s="26"/>
      <c r="PKC74" s="26"/>
      <c r="PKD74" s="26"/>
      <c r="PKE74" s="26"/>
      <c r="PKF74" s="26"/>
      <c r="PKG74" s="26"/>
      <c r="PKH74" s="26"/>
      <c r="PKI74" s="26"/>
      <c r="PKJ74" s="26"/>
      <c r="PKK74" s="26"/>
      <c r="PKL74" s="26"/>
      <c r="PKM74" s="26"/>
      <c r="PKN74" s="26"/>
      <c r="PKO74" s="26"/>
      <c r="PKP74" s="26"/>
      <c r="PKQ74" s="26"/>
      <c r="PKR74" s="26"/>
      <c r="PKS74" s="26"/>
      <c r="PKT74" s="26"/>
      <c r="PKU74" s="26"/>
      <c r="PKV74" s="26"/>
      <c r="PKW74" s="26"/>
      <c r="PKX74" s="26"/>
      <c r="PKY74" s="26"/>
      <c r="PKZ74" s="26"/>
      <c r="PLA74" s="26"/>
      <c r="PLB74" s="26"/>
      <c r="PLC74" s="26"/>
      <c r="PLD74" s="26"/>
      <c r="PLE74" s="26"/>
      <c r="PLF74" s="26"/>
      <c r="PLG74" s="26"/>
      <c r="PLH74" s="26"/>
      <c r="PLI74" s="26"/>
      <c r="PLJ74" s="26"/>
      <c r="PLK74" s="26"/>
      <c r="PLL74" s="26"/>
      <c r="PLM74" s="26"/>
      <c r="PLN74" s="26"/>
      <c r="PLO74" s="26"/>
      <c r="PLP74" s="26"/>
      <c r="PLQ74" s="26"/>
      <c r="PLR74" s="26"/>
      <c r="PLS74" s="26"/>
      <c r="PLT74" s="26"/>
      <c r="PLU74" s="26"/>
      <c r="PLV74" s="26"/>
      <c r="PLW74" s="26"/>
      <c r="PLX74" s="26"/>
      <c r="PLY74" s="26"/>
      <c r="PLZ74" s="26"/>
      <c r="PMA74" s="26"/>
      <c r="PMB74" s="26"/>
      <c r="PMC74" s="26"/>
      <c r="PMD74" s="26"/>
      <c r="PME74" s="26"/>
      <c r="PMF74" s="26"/>
      <c r="PMG74" s="26"/>
      <c r="PMH74" s="26"/>
      <c r="PMI74" s="26"/>
      <c r="PMJ74" s="26"/>
      <c r="PMK74" s="26"/>
      <c r="PML74" s="26"/>
      <c r="PMM74" s="26"/>
      <c r="PMN74" s="26"/>
      <c r="PMO74" s="26"/>
      <c r="PMP74" s="26"/>
      <c r="PMQ74" s="26"/>
      <c r="PMR74" s="26"/>
      <c r="PMS74" s="26"/>
      <c r="PMT74" s="26"/>
      <c r="PMU74" s="26"/>
      <c r="PMV74" s="26"/>
      <c r="PMW74" s="26"/>
      <c r="PMX74" s="26"/>
      <c r="PMY74" s="26"/>
      <c r="PMZ74" s="26"/>
      <c r="PNA74" s="26"/>
      <c r="PNB74" s="26"/>
      <c r="PNC74" s="26"/>
      <c r="PND74" s="26"/>
      <c r="PNE74" s="26"/>
      <c r="PNF74" s="26"/>
      <c r="PNG74" s="26"/>
      <c r="PNH74" s="26"/>
      <c r="PNI74" s="26"/>
      <c r="PNJ74" s="26"/>
      <c r="PNK74" s="26"/>
      <c r="PNL74" s="26"/>
      <c r="PNM74" s="26"/>
      <c r="PNN74" s="26"/>
      <c r="PNO74" s="26"/>
      <c r="PNP74" s="26"/>
      <c r="PNQ74" s="26"/>
      <c r="PNR74" s="26"/>
      <c r="PNS74" s="26"/>
      <c r="PNT74" s="26"/>
      <c r="PNU74" s="26"/>
      <c r="PNV74" s="26"/>
      <c r="PNW74" s="26"/>
      <c r="PNX74" s="26"/>
      <c r="PNY74" s="26"/>
      <c r="PNZ74" s="26"/>
      <c r="POA74" s="26"/>
      <c r="POB74" s="26"/>
      <c r="POC74" s="26"/>
      <c r="POD74" s="26"/>
      <c r="POE74" s="26"/>
      <c r="POF74" s="26"/>
      <c r="POG74" s="26"/>
      <c r="POH74" s="26"/>
      <c r="POI74" s="26"/>
      <c r="POJ74" s="26"/>
      <c r="POK74" s="26"/>
      <c r="POL74" s="26"/>
      <c r="POM74" s="26"/>
      <c r="PON74" s="26"/>
      <c r="POO74" s="26"/>
      <c r="POP74" s="26"/>
      <c r="POQ74" s="26"/>
      <c r="POR74" s="26"/>
      <c r="POS74" s="26"/>
      <c r="POT74" s="26"/>
      <c r="POU74" s="26"/>
      <c r="POV74" s="26"/>
      <c r="POW74" s="26"/>
      <c r="POX74" s="26"/>
      <c r="POY74" s="26"/>
      <c r="POZ74" s="26"/>
      <c r="PPA74" s="26"/>
      <c r="PPB74" s="26"/>
      <c r="PPC74" s="26"/>
      <c r="PPD74" s="26"/>
      <c r="PPE74" s="26"/>
      <c r="PPF74" s="26"/>
      <c r="PPG74" s="26"/>
      <c r="PPH74" s="26"/>
      <c r="PPI74" s="26"/>
      <c r="PPJ74" s="26"/>
      <c r="PPK74" s="26"/>
      <c r="PPL74" s="26"/>
      <c r="PPM74" s="26"/>
      <c r="PPN74" s="26"/>
      <c r="PPO74" s="26"/>
      <c r="PPP74" s="26"/>
      <c r="PPQ74" s="26"/>
      <c r="PPR74" s="26"/>
      <c r="PPS74" s="26"/>
      <c r="PPT74" s="26"/>
      <c r="PPU74" s="26"/>
      <c r="PPV74" s="26"/>
      <c r="PPW74" s="26"/>
      <c r="PPX74" s="26"/>
      <c r="PPY74" s="26"/>
      <c r="PPZ74" s="26"/>
      <c r="PQA74" s="26"/>
      <c r="PQB74" s="26"/>
      <c r="PQC74" s="26"/>
      <c r="PQD74" s="26"/>
      <c r="PQE74" s="26"/>
      <c r="PQF74" s="26"/>
      <c r="PQG74" s="26"/>
      <c r="PQH74" s="26"/>
      <c r="PQI74" s="26"/>
      <c r="PQJ74" s="26"/>
      <c r="PQK74" s="26"/>
      <c r="PQL74" s="26"/>
      <c r="PQM74" s="26"/>
      <c r="PQN74" s="26"/>
      <c r="PQO74" s="26"/>
      <c r="PQP74" s="26"/>
      <c r="PQQ74" s="26"/>
      <c r="PQR74" s="26"/>
      <c r="PQS74" s="26"/>
      <c r="PQT74" s="26"/>
      <c r="PQU74" s="26"/>
      <c r="PQV74" s="26"/>
      <c r="PQW74" s="26"/>
      <c r="PQX74" s="26"/>
      <c r="PQY74" s="26"/>
      <c r="PQZ74" s="26"/>
      <c r="PRA74" s="26"/>
      <c r="PRB74" s="26"/>
      <c r="PRC74" s="26"/>
      <c r="PRD74" s="26"/>
      <c r="PRE74" s="26"/>
      <c r="PRF74" s="26"/>
      <c r="PRG74" s="26"/>
      <c r="PRH74" s="26"/>
      <c r="PRI74" s="26"/>
      <c r="PRJ74" s="26"/>
      <c r="PRK74" s="26"/>
      <c r="PRL74" s="26"/>
      <c r="PRM74" s="26"/>
      <c r="PRN74" s="26"/>
      <c r="PRO74" s="26"/>
      <c r="PRP74" s="26"/>
      <c r="PRQ74" s="26"/>
      <c r="PRR74" s="26"/>
      <c r="PRS74" s="26"/>
      <c r="PRT74" s="26"/>
      <c r="PRU74" s="26"/>
      <c r="PRV74" s="26"/>
      <c r="PRW74" s="26"/>
      <c r="PRX74" s="26"/>
      <c r="PRY74" s="26"/>
      <c r="PRZ74" s="26"/>
      <c r="PSA74" s="26"/>
      <c r="PSB74" s="26"/>
      <c r="PSC74" s="26"/>
      <c r="PSD74" s="26"/>
      <c r="PSE74" s="26"/>
      <c r="PSF74" s="26"/>
      <c r="PSG74" s="26"/>
      <c r="PSH74" s="26"/>
      <c r="PSI74" s="26"/>
      <c r="PSJ74" s="26"/>
      <c r="PSK74" s="26"/>
      <c r="PSL74" s="26"/>
      <c r="PSM74" s="26"/>
      <c r="PSN74" s="26"/>
      <c r="PSO74" s="26"/>
      <c r="PSP74" s="26"/>
      <c r="PSQ74" s="26"/>
      <c r="PSR74" s="26"/>
      <c r="PSS74" s="26"/>
      <c r="PST74" s="26"/>
      <c r="PSU74" s="26"/>
      <c r="PSV74" s="26"/>
      <c r="PSW74" s="26"/>
      <c r="PSX74" s="26"/>
      <c r="PSY74" s="26"/>
      <c r="PSZ74" s="26"/>
      <c r="PTA74" s="26"/>
      <c r="PTB74" s="26"/>
      <c r="PTC74" s="26"/>
      <c r="PTD74" s="26"/>
      <c r="PTE74" s="26"/>
      <c r="PTF74" s="26"/>
      <c r="PTG74" s="26"/>
      <c r="PTH74" s="26"/>
      <c r="PTI74" s="26"/>
      <c r="PTJ74" s="26"/>
      <c r="PTK74" s="26"/>
      <c r="PTL74" s="26"/>
      <c r="PTM74" s="26"/>
      <c r="PTN74" s="26"/>
      <c r="PTO74" s="26"/>
      <c r="PTP74" s="26"/>
      <c r="PTQ74" s="26"/>
      <c r="PTR74" s="26"/>
      <c r="PTS74" s="26"/>
      <c r="PTT74" s="26"/>
      <c r="PTU74" s="26"/>
      <c r="PTV74" s="26"/>
      <c r="PTW74" s="26"/>
      <c r="PTX74" s="26"/>
      <c r="PTY74" s="26"/>
      <c r="PTZ74" s="26"/>
      <c r="PUA74" s="26"/>
      <c r="PUB74" s="26"/>
      <c r="PUC74" s="26"/>
      <c r="PUD74" s="26"/>
      <c r="PUE74" s="26"/>
      <c r="PUF74" s="26"/>
      <c r="PUG74" s="26"/>
      <c r="PUH74" s="26"/>
      <c r="PUI74" s="26"/>
      <c r="PUJ74" s="26"/>
      <c r="PUK74" s="26"/>
      <c r="PUL74" s="26"/>
      <c r="PUM74" s="26"/>
      <c r="PUN74" s="26"/>
      <c r="PUO74" s="26"/>
      <c r="PUP74" s="26"/>
      <c r="PUQ74" s="26"/>
      <c r="PUR74" s="26"/>
      <c r="PUS74" s="26"/>
      <c r="PUT74" s="26"/>
      <c r="PUU74" s="26"/>
      <c r="PUV74" s="26"/>
      <c r="PUW74" s="26"/>
      <c r="PUX74" s="26"/>
      <c r="PUY74" s="26"/>
      <c r="PUZ74" s="26"/>
      <c r="PVA74" s="26"/>
      <c r="PVB74" s="26"/>
      <c r="PVC74" s="26"/>
      <c r="PVD74" s="26"/>
      <c r="PVE74" s="26"/>
      <c r="PVF74" s="26"/>
      <c r="PVG74" s="26"/>
      <c r="PVH74" s="26"/>
      <c r="PVI74" s="26"/>
      <c r="PVJ74" s="26"/>
      <c r="PVK74" s="26"/>
      <c r="PVL74" s="26"/>
      <c r="PVM74" s="26"/>
      <c r="PVN74" s="26"/>
      <c r="PVO74" s="26"/>
      <c r="PVP74" s="26"/>
      <c r="PVQ74" s="26"/>
      <c r="PVR74" s="26"/>
      <c r="PVS74" s="26"/>
      <c r="PVT74" s="26"/>
      <c r="PVU74" s="26"/>
      <c r="PVV74" s="26"/>
      <c r="PVW74" s="26"/>
      <c r="PVX74" s="26"/>
      <c r="PVY74" s="26"/>
      <c r="PVZ74" s="26"/>
      <c r="PWA74" s="26"/>
      <c r="PWB74" s="26"/>
      <c r="PWC74" s="26"/>
      <c r="PWD74" s="26"/>
      <c r="PWE74" s="26"/>
      <c r="PWF74" s="26"/>
      <c r="PWG74" s="26"/>
      <c r="PWH74" s="26"/>
      <c r="PWI74" s="26"/>
      <c r="PWJ74" s="26"/>
      <c r="PWK74" s="26"/>
      <c r="PWL74" s="26"/>
      <c r="PWM74" s="26"/>
      <c r="PWN74" s="26"/>
      <c r="PWO74" s="26"/>
      <c r="PWP74" s="26"/>
      <c r="PWQ74" s="26"/>
      <c r="PWR74" s="26"/>
      <c r="PWS74" s="26"/>
      <c r="PWT74" s="26"/>
      <c r="PWU74" s="26"/>
      <c r="PWV74" s="26"/>
      <c r="PWW74" s="26"/>
      <c r="PWX74" s="26"/>
      <c r="PWY74" s="26"/>
      <c r="PWZ74" s="26"/>
      <c r="PXA74" s="26"/>
      <c r="PXB74" s="26"/>
      <c r="PXC74" s="26"/>
      <c r="PXD74" s="26"/>
      <c r="PXE74" s="26"/>
      <c r="PXF74" s="26"/>
      <c r="PXG74" s="26"/>
      <c r="PXH74" s="26"/>
      <c r="PXI74" s="26"/>
      <c r="PXJ74" s="26"/>
      <c r="PXK74" s="26"/>
      <c r="PXL74" s="26"/>
      <c r="PXM74" s="26"/>
      <c r="PXN74" s="26"/>
      <c r="PXO74" s="26"/>
      <c r="PXP74" s="26"/>
      <c r="PXQ74" s="26"/>
      <c r="PXR74" s="26"/>
      <c r="PXS74" s="26"/>
      <c r="PXT74" s="26"/>
      <c r="PXU74" s="26"/>
      <c r="PXV74" s="26"/>
      <c r="PXW74" s="26"/>
      <c r="PXX74" s="26"/>
      <c r="PXY74" s="26"/>
      <c r="PXZ74" s="26"/>
      <c r="PYA74" s="26"/>
      <c r="PYB74" s="26"/>
      <c r="PYC74" s="26"/>
      <c r="PYD74" s="26"/>
      <c r="PYE74" s="26"/>
      <c r="PYF74" s="26"/>
      <c r="PYG74" s="26"/>
      <c r="PYH74" s="26"/>
      <c r="PYI74" s="26"/>
      <c r="PYJ74" s="26"/>
      <c r="PYK74" s="26"/>
      <c r="PYL74" s="26"/>
      <c r="PYM74" s="26"/>
      <c r="PYN74" s="26"/>
      <c r="PYO74" s="26"/>
      <c r="PYP74" s="26"/>
      <c r="PYQ74" s="26"/>
      <c r="PYR74" s="26"/>
      <c r="PYS74" s="26"/>
      <c r="PYT74" s="26"/>
      <c r="PYU74" s="26"/>
      <c r="PYV74" s="26"/>
      <c r="PYW74" s="26"/>
      <c r="PYX74" s="26"/>
      <c r="PYY74" s="26"/>
      <c r="PYZ74" s="26"/>
      <c r="PZA74" s="26"/>
      <c r="PZB74" s="26"/>
      <c r="PZC74" s="26"/>
      <c r="PZD74" s="26"/>
      <c r="PZE74" s="26"/>
      <c r="PZF74" s="26"/>
      <c r="PZG74" s="26"/>
      <c r="PZH74" s="26"/>
      <c r="PZI74" s="26"/>
      <c r="PZJ74" s="26"/>
      <c r="PZK74" s="26"/>
      <c r="PZL74" s="26"/>
      <c r="PZM74" s="26"/>
      <c r="PZN74" s="26"/>
      <c r="PZO74" s="26"/>
      <c r="PZP74" s="26"/>
      <c r="PZQ74" s="26"/>
      <c r="PZR74" s="26"/>
      <c r="PZS74" s="26"/>
      <c r="PZT74" s="26"/>
      <c r="PZU74" s="26"/>
      <c r="PZV74" s="26"/>
      <c r="PZW74" s="26"/>
      <c r="PZX74" s="26"/>
      <c r="PZY74" s="26"/>
      <c r="PZZ74" s="26"/>
      <c r="QAA74" s="26"/>
      <c r="QAB74" s="26"/>
      <c r="QAC74" s="26"/>
      <c r="QAD74" s="26"/>
      <c r="QAE74" s="26"/>
      <c r="QAF74" s="26"/>
      <c r="QAG74" s="26"/>
      <c r="QAH74" s="26"/>
      <c r="QAI74" s="26"/>
      <c r="QAJ74" s="26"/>
      <c r="QAK74" s="26"/>
      <c r="QAL74" s="26"/>
      <c r="QAM74" s="26"/>
      <c r="QAN74" s="26"/>
      <c r="QAO74" s="26"/>
      <c r="QAP74" s="26"/>
      <c r="QAQ74" s="26"/>
      <c r="QAR74" s="26"/>
      <c r="QAS74" s="26"/>
      <c r="QAT74" s="26"/>
      <c r="QAU74" s="26"/>
      <c r="QAV74" s="26"/>
      <c r="QAW74" s="26"/>
      <c r="QAX74" s="26"/>
      <c r="QAY74" s="26"/>
      <c r="QAZ74" s="26"/>
      <c r="QBA74" s="26"/>
      <c r="QBB74" s="26"/>
      <c r="QBC74" s="26"/>
      <c r="QBD74" s="26"/>
      <c r="QBE74" s="26"/>
      <c r="QBF74" s="26"/>
      <c r="QBG74" s="26"/>
      <c r="QBH74" s="26"/>
      <c r="QBI74" s="26"/>
      <c r="QBJ74" s="26"/>
      <c r="QBK74" s="26"/>
      <c r="QBL74" s="26"/>
      <c r="QBM74" s="26"/>
      <c r="QBN74" s="26"/>
      <c r="QBO74" s="26"/>
      <c r="QBP74" s="26"/>
      <c r="QBQ74" s="26"/>
      <c r="QBR74" s="26"/>
      <c r="QBS74" s="26"/>
      <c r="QBT74" s="26"/>
      <c r="QBU74" s="26"/>
      <c r="QBV74" s="26"/>
      <c r="QBW74" s="26"/>
      <c r="QBX74" s="26"/>
      <c r="QBY74" s="26"/>
      <c r="QBZ74" s="26"/>
      <c r="QCA74" s="26"/>
      <c r="QCB74" s="26"/>
      <c r="QCC74" s="26"/>
      <c r="QCD74" s="26"/>
      <c r="QCE74" s="26"/>
      <c r="QCF74" s="26"/>
      <c r="QCG74" s="26"/>
      <c r="QCH74" s="26"/>
      <c r="QCI74" s="26"/>
      <c r="QCJ74" s="26"/>
      <c r="QCK74" s="26"/>
      <c r="QCL74" s="26"/>
      <c r="QCM74" s="26"/>
      <c r="QCN74" s="26"/>
      <c r="QCO74" s="26"/>
      <c r="QCP74" s="26"/>
      <c r="QCQ74" s="26"/>
      <c r="QCR74" s="26"/>
      <c r="QCS74" s="26"/>
      <c r="QCT74" s="26"/>
      <c r="QCU74" s="26"/>
      <c r="QCV74" s="26"/>
      <c r="QCW74" s="26"/>
      <c r="QCX74" s="26"/>
      <c r="QCY74" s="26"/>
      <c r="QCZ74" s="26"/>
      <c r="QDA74" s="26"/>
      <c r="QDB74" s="26"/>
      <c r="QDC74" s="26"/>
      <c r="QDD74" s="26"/>
      <c r="QDE74" s="26"/>
      <c r="QDF74" s="26"/>
      <c r="QDG74" s="26"/>
      <c r="QDH74" s="26"/>
      <c r="QDI74" s="26"/>
      <c r="QDJ74" s="26"/>
      <c r="QDK74" s="26"/>
      <c r="QDL74" s="26"/>
      <c r="QDM74" s="26"/>
      <c r="QDN74" s="26"/>
      <c r="QDO74" s="26"/>
      <c r="QDP74" s="26"/>
      <c r="QDQ74" s="26"/>
      <c r="QDR74" s="26"/>
      <c r="QDS74" s="26"/>
      <c r="QDT74" s="26"/>
      <c r="QDU74" s="26"/>
      <c r="QDV74" s="26"/>
      <c r="QDW74" s="26"/>
      <c r="QDX74" s="26"/>
      <c r="QDY74" s="26"/>
      <c r="QDZ74" s="26"/>
      <c r="QEA74" s="26"/>
      <c r="QEB74" s="26"/>
      <c r="QEC74" s="26"/>
      <c r="QED74" s="26"/>
      <c r="QEE74" s="26"/>
      <c r="QEF74" s="26"/>
      <c r="QEG74" s="26"/>
      <c r="QEH74" s="26"/>
      <c r="QEI74" s="26"/>
      <c r="QEJ74" s="26"/>
      <c r="QEK74" s="26"/>
      <c r="QEL74" s="26"/>
      <c r="QEM74" s="26"/>
      <c r="QEN74" s="26"/>
      <c r="QEO74" s="26"/>
      <c r="QEP74" s="26"/>
      <c r="QEQ74" s="26"/>
      <c r="QER74" s="26"/>
      <c r="QES74" s="26"/>
      <c r="QET74" s="26"/>
      <c r="QEU74" s="26"/>
      <c r="QEV74" s="26"/>
      <c r="QEW74" s="26"/>
      <c r="QEX74" s="26"/>
      <c r="QEY74" s="26"/>
      <c r="QEZ74" s="26"/>
      <c r="QFA74" s="26"/>
      <c r="QFB74" s="26"/>
      <c r="QFC74" s="26"/>
      <c r="QFD74" s="26"/>
      <c r="QFE74" s="26"/>
      <c r="QFF74" s="26"/>
      <c r="QFG74" s="26"/>
      <c r="QFH74" s="26"/>
      <c r="QFI74" s="26"/>
      <c r="QFJ74" s="26"/>
      <c r="QFK74" s="26"/>
      <c r="QFL74" s="26"/>
      <c r="QFM74" s="26"/>
      <c r="QFN74" s="26"/>
      <c r="QFO74" s="26"/>
      <c r="QFP74" s="26"/>
      <c r="QFQ74" s="26"/>
      <c r="QFR74" s="26"/>
      <c r="QFS74" s="26"/>
      <c r="QFT74" s="26"/>
      <c r="QFU74" s="26"/>
      <c r="QFV74" s="26"/>
      <c r="QFW74" s="26"/>
      <c r="QFX74" s="26"/>
      <c r="QFY74" s="26"/>
      <c r="QFZ74" s="26"/>
      <c r="QGA74" s="26"/>
      <c r="QGB74" s="26"/>
      <c r="QGC74" s="26"/>
      <c r="QGD74" s="26"/>
      <c r="QGE74" s="26"/>
      <c r="QGF74" s="26"/>
      <c r="QGG74" s="26"/>
      <c r="QGH74" s="26"/>
      <c r="QGI74" s="26"/>
      <c r="QGJ74" s="26"/>
      <c r="QGK74" s="26"/>
      <c r="QGL74" s="26"/>
      <c r="QGM74" s="26"/>
      <c r="QGN74" s="26"/>
      <c r="QGO74" s="26"/>
      <c r="QGP74" s="26"/>
      <c r="QGQ74" s="26"/>
      <c r="QGR74" s="26"/>
      <c r="QGS74" s="26"/>
      <c r="QGT74" s="26"/>
      <c r="QGU74" s="26"/>
      <c r="QGV74" s="26"/>
      <c r="QGW74" s="26"/>
      <c r="QGX74" s="26"/>
      <c r="QGY74" s="26"/>
      <c r="QGZ74" s="26"/>
      <c r="QHA74" s="26"/>
      <c r="QHB74" s="26"/>
      <c r="QHC74" s="26"/>
      <c r="QHD74" s="26"/>
      <c r="QHE74" s="26"/>
      <c r="QHF74" s="26"/>
      <c r="QHG74" s="26"/>
      <c r="QHH74" s="26"/>
      <c r="QHI74" s="26"/>
      <c r="QHJ74" s="26"/>
      <c r="QHK74" s="26"/>
      <c r="QHL74" s="26"/>
      <c r="QHM74" s="26"/>
      <c r="QHN74" s="26"/>
      <c r="QHO74" s="26"/>
      <c r="QHP74" s="26"/>
      <c r="QHQ74" s="26"/>
      <c r="QHR74" s="26"/>
      <c r="QHS74" s="26"/>
      <c r="QHT74" s="26"/>
      <c r="QHU74" s="26"/>
      <c r="QHV74" s="26"/>
      <c r="QHW74" s="26"/>
      <c r="QHX74" s="26"/>
      <c r="QHY74" s="26"/>
      <c r="QHZ74" s="26"/>
      <c r="QIA74" s="26"/>
      <c r="QIB74" s="26"/>
      <c r="QIC74" s="26"/>
      <c r="QID74" s="26"/>
      <c r="QIE74" s="26"/>
      <c r="QIF74" s="26"/>
      <c r="QIG74" s="26"/>
      <c r="QIH74" s="26"/>
      <c r="QII74" s="26"/>
      <c r="QIJ74" s="26"/>
      <c r="QIK74" s="26"/>
      <c r="QIL74" s="26"/>
      <c r="QIM74" s="26"/>
      <c r="QIN74" s="26"/>
      <c r="QIO74" s="26"/>
      <c r="QIP74" s="26"/>
      <c r="QIQ74" s="26"/>
      <c r="QIR74" s="26"/>
      <c r="QIS74" s="26"/>
      <c r="QIT74" s="26"/>
      <c r="QIU74" s="26"/>
      <c r="QIV74" s="26"/>
      <c r="QIW74" s="26"/>
      <c r="QIX74" s="26"/>
      <c r="QIY74" s="26"/>
      <c r="QIZ74" s="26"/>
      <c r="QJA74" s="26"/>
      <c r="QJB74" s="26"/>
      <c r="QJC74" s="26"/>
      <c r="QJD74" s="26"/>
      <c r="QJE74" s="26"/>
      <c r="QJF74" s="26"/>
      <c r="QJG74" s="26"/>
      <c r="QJH74" s="26"/>
      <c r="QJI74" s="26"/>
      <c r="QJJ74" s="26"/>
      <c r="QJK74" s="26"/>
      <c r="QJL74" s="26"/>
      <c r="QJM74" s="26"/>
      <c r="QJN74" s="26"/>
      <c r="QJO74" s="26"/>
      <c r="QJP74" s="26"/>
      <c r="QJQ74" s="26"/>
      <c r="QJR74" s="26"/>
      <c r="QJS74" s="26"/>
      <c r="QJT74" s="26"/>
      <c r="QJU74" s="26"/>
      <c r="QJV74" s="26"/>
      <c r="QJW74" s="26"/>
      <c r="QJX74" s="26"/>
      <c r="QJY74" s="26"/>
      <c r="QJZ74" s="26"/>
      <c r="QKA74" s="26"/>
      <c r="QKB74" s="26"/>
      <c r="QKC74" s="26"/>
      <c r="QKD74" s="26"/>
      <c r="QKE74" s="26"/>
      <c r="QKF74" s="26"/>
      <c r="QKG74" s="26"/>
      <c r="QKH74" s="26"/>
      <c r="QKI74" s="26"/>
      <c r="QKJ74" s="26"/>
      <c r="QKK74" s="26"/>
      <c r="QKL74" s="26"/>
      <c r="QKM74" s="26"/>
      <c r="QKN74" s="26"/>
      <c r="QKO74" s="26"/>
      <c r="QKP74" s="26"/>
      <c r="QKQ74" s="26"/>
      <c r="QKR74" s="26"/>
      <c r="QKS74" s="26"/>
      <c r="QKT74" s="26"/>
      <c r="QKU74" s="26"/>
      <c r="QKV74" s="26"/>
      <c r="QKW74" s="26"/>
      <c r="QKX74" s="26"/>
      <c r="QKY74" s="26"/>
      <c r="QKZ74" s="26"/>
      <c r="QLA74" s="26"/>
      <c r="QLB74" s="26"/>
      <c r="QLC74" s="26"/>
      <c r="QLD74" s="26"/>
      <c r="QLE74" s="26"/>
      <c r="QLF74" s="26"/>
      <c r="QLG74" s="26"/>
      <c r="QLH74" s="26"/>
      <c r="QLI74" s="26"/>
      <c r="QLJ74" s="26"/>
      <c r="QLK74" s="26"/>
      <c r="QLL74" s="26"/>
      <c r="QLM74" s="26"/>
      <c r="QLN74" s="26"/>
      <c r="QLO74" s="26"/>
      <c r="QLP74" s="26"/>
      <c r="QLQ74" s="26"/>
      <c r="QLR74" s="26"/>
      <c r="QLS74" s="26"/>
      <c r="QLT74" s="26"/>
      <c r="QLU74" s="26"/>
      <c r="QLV74" s="26"/>
      <c r="QLW74" s="26"/>
      <c r="QLX74" s="26"/>
      <c r="QLY74" s="26"/>
      <c r="QLZ74" s="26"/>
      <c r="QMA74" s="26"/>
      <c r="QMB74" s="26"/>
      <c r="QMC74" s="26"/>
      <c r="QMD74" s="26"/>
      <c r="QME74" s="26"/>
      <c r="QMF74" s="26"/>
      <c r="QMG74" s="26"/>
      <c r="QMH74" s="26"/>
      <c r="QMI74" s="26"/>
      <c r="QMJ74" s="26"/>
      <c r="QMK74" s="26"/>
      <c r="QML74" s="26"/>
      <c r="QMM74" s="26"/>
      <c r="QMN74" s="26"/>
      <c r="QMO74" s="26"/>
      <c r="QMP74" s="26"/>
      <c r="QMQ74" s="26"/>
      <c r="QMR74" s="26"/>
      <c r="QMS74" s="26"/>
      <c r="QMT74" s="26"/>
      <c r="QMU74" s="26"/>
      <c r="QMV74" s="26"/>
      <c r="QMW74" s="26"/>
      <c r="QMX74" s="26"/>
      <c r="QMY74" s="26"/>
      <c r="QMZ74" s="26"/>
      <c r="QNA74" s="26"/>
      <c r="QNB74" s="26"/>
      <c r="QNC74" s="26"/>
      <c r="QND74" s="26"/>
      <c r="QNE74" s="26"/>
      <c r="QNF74" s="26"/>
      <c r="QNG74" s="26"/>
      <c r="QNH74" s="26"/>
      <c r="QNI74" s="26"/>
      <c r="QNJ74" s="26"/>
      <c r="QNK74" s="26"/>
      <c r="QNL74" s="26"/>
      <c r="QNM74" s="26"/>
      <c r="QNN74" s="26"/>
      <c r="QNO74" s="26"/>
      <c r="QNP74" s="26"/>
      <c r="QNQ74" s="26"/>
      <c r="QNR74" s="26"/>
      <c r="QNS74" s="26"/>
      <c r="QNT74" s="26"/>
      <c r="QNU74" s="26"/>
      <c r="QNV74" s="26"/>
      <c r="QNW74" s="26"/>
      <c r="QNX74" s="26"/>
      <c r="QNY74" s="26"/>
      <c r="QNZ74" s="26"/>
      <c r="QOA74" s="26"/>
      <c r="QOB74" s="26"/>
      <c r="QOC74" s="26"/>
      <c r="QOD74" s="26"/>
      <c r="QOE74" s="26"/>
      <c r="QOF74" s="26"/>
      <c r="QOG74" s="26"/>
      <c r="QOH74" s="26"/>
      <c r="QOI74" s="26"/>
      <c r="QOJ74" s="26"/>
      <c r="QOK74" s="26"/>
      <c r="QOL74" s="26"/>
      <c r="QOM74" s="26"/>
      <c r="QON74" s="26"/>
      <c r="QOO74" s="26"/>
      <c r="QOP74" s="26"/>
      <c r="QOQ74" s="26"/>
      <c r="QOR74" s="26"/>
      <c r="QOS74" s="26"/>
      <c r="QOT74" s="26"/>
      <c r="QOU74" s="26"/>
      <c r="QOV74" s="26"/>
      <c r="QOW74" s="26"/>
      <c r="QOX74" s="26"/>
      <c r="QOY74" s="26"/>
      <c r="QOZ74" s="26"/>
      <c r="QPA74" s="26"/>
      <c r="QPB74" s="26"/>
      <c r="QPC74" s="26"/>
      <c r="QPD74" s="26"/>
      <c r="QPE74" s="26"/>
      <c r="QPF74" s="26"/>
      <c r="QPG74" s="26"/>
      <c r="QPH74" s="26"/>
      <c r="QPI74" s="26"/>
      <c r="QPJ74" s="26"/>
      <c r="QPK74" s="26"/>
      <c r="QPL74" s="26"/>
      <c r="QPM74" s="26"/>
      <c r="QPN74" s="26"/>
      <c r="QPO74" s="26"/>
      <c r="QPP74" s="26"/>
      <c r="QPQ74" s="26"/>
      <c r="QPR74" s="26"/>
      <c r="QPS74" s="26"/>
      <c r="QPT74" s="26"/>
      <c r="QPU74" s="26"/>
      <c r="QPV74" s="26"/>
      <c r="QPW74" s="26"/>
      <c r="QPX74" s="26"/>
      <c r="QPY74" s="26"/>
      <c r="QPZ74" s="26"/>
      <c r="QQA74" s="26"/>
      <c r="QQB74" s="26"/>
      <c r="QQC74" s="26"/>
      <c r="QQD74" s="26"/>
      <c r="QQE74" s="26"/>
      <c r="QQF74" s="26"/>
      <c r="QQG74" s="26"/>
      <c r="QQH74" s="26"/>
      <c r="QQI74" s="26"/>
      <c r="QQJ74" s="26"/>
      <c r="QQK74" s="26"/>
      <c r="QQL74" s="26"/>
      <c r="QQM74" s="26"/>
      <c r="QQN74" s="26"/>
      <c r="QQO74" s="26"/>
      <c r="QQP74" s="26"/>
      <c r="QQQ74" s="26"/>
      <c r="QQR74" s="26"/>
      <c r="QQS74" s="26"/>
      <c r="QQT74" s="26"/>
      <c r="QQU74" s="26"/>
      <c r="QQV74" s="26"/>
      <c r="QQW74" s="26"/>
      <c r="QQX74" s="26"/>
      <c r="QQY74" s="26"/>
      <c r="QQZ74" s="26"/>
      <c r="QRA74" s="26"/>
      <c r="QRB74" s="26"/>
      <c r="QRC74" s="26"/>
      <c r="QRD74" s="26"/>
      <c r="QRE74" s="26"/>
      <c r="QRF74" s="26"/>
      <c r="QRG74" s="26"/>
      <c r="QRH74" s="26"/>
      <c r="QRI74" s="26"/>
      <c r="QRJ74" s="26"/>
      <c r="QRK74" s="26"/>
      <c r="QRL74" s="26"/>
      <c r="QRM74" s="26"/>
      <c r="QRN74" s="26"/>
      <c r="QRO74" s="26"/>
      <c r="QRP74" s="26"/>
      <c r="QRQ74" s="26"/>
      <c r="QRR74" s="26"/>
      <c r="QRS74" s="26"/>
      <c r="QRT74" s="26"/>
      <c r="QRU74" s="26"/>
      <c r="QRV74" s="26"/>
      <c r="QRW74" s="26"/>
      <c r="QRX74" s="26"/>
      <c r="QRY74" s="26"/>
      <c r="QRZ74" s="26"/>
      <c r="QSA74" s="26"/>
      <c r="QSB74" s="26"/>
      <c r="QSC74" s="26"/>
      <c r="QSD74" s="26"/>
      <c r="QSE74" s="26"/>
      <c r="QSF74" s="26"/>
      <c r="QSG74" s="26"/>
      <c r="QSH74" s="26"/>
      <c r="QSI74" s="26"/>
      <c r="QSJ74" s="26"/>
      <c r="QSK74" s="26"/>
      <c r="QSL74" s="26"/>
      <c r="QSM74" s="26"/>
      <c r="QSN74" s="26"/>
      <c r="QSO74" s="26"/>
      <c r="QSP74" s="26"/>
      <c r="QSQ74" s="26"/>
      <c r="QSR74" s="26"/>
      <c r="QSS74" s="26"/>
      <c r="QST74" s="26"/>
      <c r="QSU74" s="26"/>
      <c r="QSV74" s="26"/>
      <c r="QSW74" s="26"/>
      <c r="QSX74" s="26"/>
      <c r="QSY74" s="26"/>
      <c r="QSZ74" s="26"/>
      <c r="QTA74" s="26"/>
      <c r="QTB74" s="26"/>
      <c r="QTC74" s="26"/>
      <c r="QTD74" s="26"/>
      <c r="QTE74" s="26"/>
      <c r="QTF74" s="26"/>
      <c r="QTG74" s="26"/>
      <c r="QTH74" s="26"/>
      <c r="QTI74" s="26"/>
      <c r="QTJ74" s="26"/>
      <c r="QTK74" s="26"/>
      <c r="QTL74" s="26"/>
      <c r="QTM74" s="26"/>
      <c r="QTN74" s="26"/>
      <c r="QTO74" s="26"/>
      <c r="QTP74" s="26"/>
      <c r="QTQ74" s="26"/>
      <c r="QTR74" s="26"/>
      <c r="QTS74" s="26"/>
      <c r="QTT74" s="26"/>
      <c r="QTU74" s="26"/>
      <c r="QTV74" s="26"/>
      <c r="QTW74" s="26"/>
      <c r="QTX74" s="26"/>
      <c r="QTY74" s="26"/>
      <c r="QTZ74" s="26"/>
      <c r="QUA74" s="26"/>
      <c r="QUB74" s="26"/>
      <c r="QUC74" s="26"/>
      <c r="QUD74" s="26"/>
      <c r="QUE74" s="26"/>
      <c r="QUF74" s="26"/>
      <c r="QUG74" s="26"/>
      <c r="QUH74" s="26"/>
      <c r="QUI74" s="26"/>
      <c r="QUJ74" s="26"/>
      <c r="QUK74" s="26"/>
      <c r="QUL74" s="26"/>
      <c r="QUM74" s="26"/>
      <c r="QUN74" s="26"/>
      <c r="QUO74" s="26"/>
      <c r="QUP74" s="26"/>
      <c r="QUQ74" s="26"/>
      <c r="QUR74" s="26"/>
      <c r="QUS74" s="26"/>
      <c r="QUT74" s="26"/>
      <c r="QUU74" s="26"/>
      <c r="QUV74" s="26"/>
      <c r="QUW74" s="26"/>
      <c r="QUX74" s="26"/>
      <c r="QUY74" s="26"/>
      <c r="QUZ74" s="26"/>
      <c r="QVA74" s="26"/>
      <c r="QVB74" s="26"/>
      <c r="QVC74" s="26"/>
      <c r="QVD74" s="26"/>
      <c r="QVE74" s="26"/>
      <c r="QVF74" s="26"/>
      <c r="QVG74" s="26"/>
      <c r="QVH74" s="26"/>
      <c r="QVI74" s="26"/>
      <c r="QVJ74" s="26"/>
      <c r="QVK74" s="26"/>
      <c r="QVL74" s="26"/>
      <c r="QVM74" s="26"/>
      <c r="QVN74" s="26"/>
      <c r="QVO74" s="26"/>
      <c r="QVP74" s="26"/>
      <c r="QVQ74" s="26"/>
      <c r="QVR74" s="26"/>
      <c r="QVS74" s="26"/>
      <c r="QVT74" s="26"/>
      <c r="QVU74" s="26"/>
      <c r="QVV74" s="26"/>
      <c r="QVW74" s="26"/>
      <c r="QVX74" s="26"/>
      <c r="QVY74" s="26"/>
      <c r="QVZ74" s="26"/>
      <c r="QWA74" s="26"/>
      <c r="QWB74" s="26"/>
      <c r="QWC74" s="26"/>
      <c r="QWD74" s="26"/>
      <c r="QWE74" s="26"/>
      <c r="QWF74" s="26"/>
      <c r="QWG74" s="26"/>
      <c r="QWH74" s="26"/>
      <c r="QWI74" s="26"/>
      <c r="QWJ74" s="26"/>
      <c r="QWK74" s="26"/>
      <c r="QWL74" s="26"/>
      <c r="QWM74" s="26"/>
      <c r="QWN74" s="26"/>
      <c r="QWO74" s="26"/>
      <c r="QWP74" s="26"/>
      <c r="QWQ74" s="26"/>
      <c r="QWR74" s="26"/>
      <c r="QWS74" s="26"/>
      <c r="QWT74" s="26"/>
      <c r="QWU74" s="26"/>
      <c r="QWV74" s="26"/>
      <c r="QWW74" s="26"/>
      <c r="QWX74" s="26"/>
      <c r="QWY74" s="26"/>
      <c r="QWZ74" s="26"/>
      <c r="QXA74" s="26"/>
      <c r="QXB74" s="26"/>
      <c r="QXC74" s="26"/>
      <c r="QXD74" s="26"/>
      <c r="QXE74" s="26"/>
      <c r="QXF74" s="26"/>
      <c r="QXG74" s="26"/>
      <c r="QXH74" s="26"/>
      <c r="QXI74" s="26"/>
      <c r="QXJ74" s="26"/>
      <c r="QXK74" s="26"/>
      <c r="QXL74" s="26"/>
      <c r="QXM74" s="26"/>
      <c r="QXN74" s="26"/>
      <c r="QXO74" s="26"/>
      <c r="QXP74" s="26"/>
      <c r="QXQ74" s="26"/>
      <c r="QXR74" s="26"/>
      <c r="QXS74" s="26"/>
      <c r="QXT74" s="26"/>
      <c r="QXU74" s="26"/>
      <c r="QXV74" s="26"/>
      <c r="QXW74" s="26"/>
      <c r="QXX74" s="26"/>
      <c r="QXY74" s="26"/>
      <c r="QXZ74" s="26"/>
      <c r="QYA74" s="26"/>
      <c r="QYB74" s="26"/>
      <c r="QYC74" s="26"/>
      <c r="QYD74" s="26"/>
      <c r="QYE74" s="26"/>
      <c r="QYF74" s="26"/>
      <c r="QYG74" s="26"/>
      <c r="QYH74" s="26"/>
      <c r="QYI74" s="26"/>
      <c r="QYJ74" s="26"/>
      <c r="QYK74" s="26"/>
      <c r="QYL74" s="26"/>
      <c r="QYM74" s="26"/>
      <c r="QYN74" s="26"/>
      <c r="QYO74" s="26"/>
      <c r="QYP74" s="26"/>
      <c r="QYQ74" s="26"/>
      <c r="QYR74" s="26"/>
      <c r="QYS74" s="26"/>
      <c r="QYT74" s="26"/>
      <c r="QYU74" s="26"/>
      <c r="QYV74" s="26"/>
      <c r="QYW74" s="26"/>
      <c r="QYX74" s="26"/>
      <c r="QYY74" s="26"/>
      <c r="QYZ74" s="26"/>
      <c r="QZA74" s="26"/>
      <c r="QZB74" s="26"/>
      <c r="QZC74" s="26"/>
      <c r="QZD74" s="26"/>
      <c r="QZE74" s="26"/>
      <c r="QZF74" s="26"/>
      <c r="QZG74" s="26"/>
      <c r="QZH74" s="26"/>
      <c r="QZI74" s="26"/>
      <c r="QZJ74" s="26"/>
      <c r="QZK74" s="26"/>
      <c r="QZL74" s="26"/>
      <c r="QZM74" s="26"/>
      <c r="QZN74" s="26"/>
      <c r="QZO74" s="26"/>
      <c r="QZP74" s="26"/>
      <c r="QZQ74" s="26"/>
      <c r="QZR74" s="26"/>
      <c r="QZS74" s="26"/>
      <c r="QZT74" s="26"/>
      <c r="QZU74" s="26"/>
      <c r="QZV74" s="26"/>
      <c r="QZW74" s="26"/>
      <c r="QZX74" s="26"/>
      <c r="QZY74" s="26"/>
      <c r="QZZ74" s="26"/>
      <c r="RAA74" s="26"/>
      <c r="RAB74" s="26"/>
      <c r="RAC74" s="26"/>
      <c r="RAD74" s="26"/>
      <c r="RAE74" s="26"/>
      <c r="RAF74" s="26"/>
      <c r="RAG74" s="26"/>
      <c r="RAH74" s="26"/>
      <c r="RAI74" s="26"/>
      <c r="RAJ74" s="26"/>
      <c r="RAK74" s="26"/>
      <c r="RAL74" s="26"/>
      <c r="RAM74" s="26"/>
      <c r="RAN74" s="26"/>
      <c r="RAO74" s="26"/>
      <c r="RAP74" s="26"/>
      <c r="RAQ74" s="26"/>
      <c r="RAR74" s="26"/>
      <c r="RAS74" s="26"/>
      <c r="RAT74" s="26"/>
      <c r="RAU74" s="26"/>
      <c r="RAV74" s="26"/>
      <c r="RAW74" s="26"/>
      <c r="RAX74" s="26"/>
      <c r="RAY74" s="26"/>
      <c r="RAZ74" s="26"/>
      <c r="RBA74" s="26"/>
      <c r="RBB74" s="26"/>
      <c r="RBC74" s="26"/>
      <c r="RBD74" s="26"/>
      <c r="RBE74" s="26"/>
      <c r="RBF74" s="26"/>
      <c r="RBG74" s="26"/>
      <c r="RBH74" s="26"/>
      <c r="RBI74" s="26"/>
      <c r="RBJ74" s="26"/>
      <c r="RBK74" s="26"/>
      <c r="RBL74" s="26"/>
      <c r="RBM74" s="26"/>
      <c r="RBN74" s="26"/>
      <c r="RBO74" s="26"/>
      <c r="RBP74" s="26"/>
      <c r="RBQ74" s="26"/>
      <c r="RBR74" s="26"/>
      <c r="RBS74" s="26"/>
      <c r="RBT74" s="26"/>
      <c r="RBU74" s="26"/>
      <c r="RBV74" s="26"/>
      <c r="RBW74" s="26"/>
      <c r="RBX74" s="26"/>
      <c r="RBY74" s="26"/>
      <c r="RBZ74" s="26"/>
      <c r="RCA74" s="26"/>
      <c r="RCB74" s="26"/>
      <c r="RCC74" s="26"/>
      <c r="RCD74" s="26"/>
      <c r="RCE74" s="26"/>
      <c r="RCF74" s="26"/>
      <c r="RCG74" s="26"/>
      <c r="RCH74" s="26"/>
      <c r="RCI74" s="26"/>
      <c r="RCJ74" s="26"/>
      <c r="RCK74" s="26"/>
      <c r="RCL74" s="26"/>
      <c r="RCM74" s="26"/>
      <c r="RCN74" s="26"/>
      <c r="RCO74" s="26"/>
      <c r="RCP74" s="26"/>
      <c r="RCQ74" s="26"/>
      <c r="RCR74" s="26"/>
      <c r="RCS74" s="26"/>
      <c r="RCT74" s="26"/>
      <c r="RCU74" s="26"/>
      <c r="RCV74" s="26"/>
      <c r="RCW74" s="26"/>
      <c r="RCX74" s="26"/>
      <c r="RCY74" s="26"/>
      <c r="RCZ74" s="26"/>
      <c r="RDA74" s="26"/>
      <c r="RDB74" s="26"/>
      <c r="RDC74" s="26"/>
      <c r="RDD74" s="26"/>
      <c r="RDE74" s="26"/>
      <c r="RDF74" s="26"/>
      <c r="RDG74" s="26"/>
      <c r="RDH74" s="26"/>
      <c r="RDI74" s="26"/>
      <c r="RDJ74" s="26"/>
      <c r="RDK74" s="26"/>
      <c r="RDL74" s="26"/>
      <c r="RDM74" s="26"/>
      <c r="RDN74" s="26"/>
      <c r="RDO74" s="26"/>
      <c r="RDP74" s="26"/>
      <c r="RDQ74" s="26"/>
      <c r="RDR74" s="26"/>
      <c r="RDS74" s="26"/>
      <c r="RDT74" s="26"/>
      <c r="RDU74" s="26"/>
      <c r="RDV74" s="26"/>
      <c r="RDW74" s="26"/>
      <c r="RDX74" s="26"/>
      <c r="RDY74" s="26"/>
      <c r="RDZ74" s="26"/>
      <c r="REA74" s="26"/>
      <c r="REB74" s="26"/>
      <c r="REC74" s="26"/>
      <c r="RED74" s="26"/>
      <c r="REE74" s="26"/>
      <c r="REF74" s="26"/>
      <c r="REG74" s="26"/>
      <c r="REH74" s="26"/>
      <c r="REI74" s="26"/>
      <c r="REJ74" s="26"/>
      <c r="REK74" s="26"/>
      <c r="REL74" s="26"/>
      <c r="REM74" s="26"/>
      <c r="REN74" s="26"/>
      <c r="REO74" s="26"/>
      <c r="REP74" s="26"/>
      <c r="REQ74" s="26"/>
      <c r="RER74" s="26"/>
      <c r="RES74" s="26"/>
      <c r="RET74" s="26"/>
      <c r="REU74" s="26"/>
      <c r="REV74" s="26"/>
      <c r="REW74" s="26"/>
      <c r="REX74" s="26"/>
      <c r="REY74" s="26"/>
      <c r="REZ74" s="26"/>
      <c r="RFA74" s="26"/>
      <c r="RFB74" s="26"/>
      <c r="RFC74" s="26"/>
      <c r="RFD74" s="26"/>
      <c r="RFE74" s="26"/>
      <c r="RFF74" s="26"/>
      <c r="RFG74" s="26"/>
      <c r="RFH74" s="26"/>
      <c r="RFI74" s="26"/>
      <c r="RFJ74" s="26"/>
      <c r="RFK74" s="26"/>
      <c r="RFL74" s="26"/>
      <c r="RFM74" s="26"/>
      <c r="RFN74" s="26"/>
      <c r="RFO74" s="26"/>
      <c r="RFP74" s="26"/>
      <c r="RFQ74" s="26"/>
      <c r="RFR74" s="26"/>
      <c r="RFS74" s="26"/>
      <c r="RFT74" s="26"/>
      <c r="RFU74" s="26"/>
      <c r="RFV74" s="26"/>
      <c r="RFW74" s="26"/>
      <c r="RFX74" s="26"/>
      <c r="RFY74" s="26"/>
      <c r="RFZ74" s="26"/>
      <c r="RGA74" s="26"/>
      <c r="RGB74" s="26"/>
      <c r="RGC74" s="26"/>
      <c r="RGD74" s="26"/>
      <c r="RGE74" s="26"/>
      <c r="RGF74" s="26"/>
      <c r="RGG74" s="26"/>
      <c r="RGH74" s="26"/>
      <c r="RGI74" s="26"/>
      <c r="RGJ74" s="26"/>
      <c r="RGK74" s="26"/>
      <c r="RGL74" s="26"/>
      <c r="RGM74" s="26"/>
      <c r="RGN74" s="26"/>
      <c r="RGO74" s="26"/>
      <c r="RGP74" s="26"/>
      <c r="RGQ74" s="26"/>
      <c r="RGR74" s="26"/>
      <c r="RGS74" s="26"/>
      <c r="RGT74" s="26"/>
      <c r="RGU74" s="26"/>
      <c r="RGV74" s="26"/>
      <c r="RGW74" s="26"/>
      <c r="RGX74" s="26"/>
      <c r="RGY74" s="26"/>
      <c r="RGZ74" s="26"/>
      <c r="RHA74" s="26"/>
      <c r="RHB74" s="26"/>
      <c r="RHC74" s="26"/>
      <c r="RHD74" s="26"/>
      <c r="RHE74" s="26"/>
      <c r="RHF74" s="26"/>
      <c r="RHG74" s="26"/>
      <c r="RHH74" s="26"/>
      <c r="RHI74" s="26"/>
      <c r="RHJ74" s="26"/>
      <c r="RHK74" s="26"/>
      <c r="RHL74" s="26"/>
      <c r="RHM74" s="26"/>
      <c r="RHN74" s="26"/>
      <c r="RHO74" s="26"/>
      <c r="RHP74" s="26"/>
      <c r="RHQ74" s="26"/>
      <c r="RHR74" s="26"/>
      <c r="RHS74" s="26"/>
      <c r="RHT74" s="26"/>
      <c r="RHU74" s="26"/>
      <c r="RHV74" s="26"/>
      <c r="RHW74" s="26"/>
      <c r="RHX74" s="26"/>
      <c r="RHY74" s="26"/>
      <c r="RHZ74" s="26"/>
      <c r="RIA74" s="26"/>
      <c r="RIB74" s="26"/>
      <c r="RIC74" s="26"/>
      <c r="RID74" s="26"/>
      <c r="RIE74" s="26"/>
      <c r="RIF74" s="26"/>
      <c r="RIG74" s="26"/>
      <c r="RIH74" s="26"/>
      <c r="RII74" s="26"/>
      <c r="RIJ74" s="26"/>
      <c r="RIK74" s="26"/>
      <c r="RIL74" s="26"/>
      <c r="RIM74" s="26"/>
      <c r="RIN74" s="26"/>
      <c r="RIO74" s="26"/>
      <c r="RIP74" s="26"/>
      <c r="RIQ74" s="26"/>
      <c r="RIR74" s="26"/>
      <c r="RIS74" s="26"/>
      <c r="RIT74" s="26"/>
      <c r="RIU74" s="26"/>
      <c r="RIV74" s="26"/>
      <c r="RIW74" s="26"/>
      <c r="RIX74" s="26"/>
      <c r="RIY74" s="26"/>
      <c r="RIZ74" s="26"/>
      <c r="RJA74" s="26"/>
      <c r="RJB74" s="26"/>
      <c r="RJC74" s="26"/>
      <c r="RJD74" s="26"/>
      <c r="RJE74" s="26"/>
      <c r="RJF74" s="26"/>
      <c r="RJG74" s="26"/>
      <c r="RJH74" s="26"/>
      <c r="RJI74" s="26"/>
      <c r="RJJ74" s="26"/>
      <c r="RJK74" s="26"/>
      <c r="RJL74" s="26"/>
      <c r="RJM74" s="26"/>
      <c r="RJN74" s="26"/>
      <c r="RJO74" s="26"/>
      <c r="RJP74" s="26"/>
      <c r="RJQ74" s="26"/>
      <c r="RJR74" s="26"/>
      <c r="RJS74" s="26"/>
      <c r="RJT74" s="26"/>
      <c r="RJU74" s="26"/>
      <c r="RJV74" s="26"/>
      <c r="RJW74" s="26"/>
      <c r="RJX74" s="26"/>
      <c r="RJY74" s="26"/>
      <c r="RJZ74" s="26"/>
      <c r="RKA74" s="26"/>
      <c r="RKB74" s="26"/>
      <c r="RKC74" s="26"/>
      <c r="RKD74" s="26"/>
      <c r="RKE74" s="26"/>
      <c r="RKF74" s="26"/>
      <c r="RKG74" s="26"/>
      <c r="RKH74" s="26"/>
      <c r="RKI74" s="26"/>
      <c r="RKJ74" s="26"/>
      <c r="RKK74" s="26"/>
      <c r="RKL74" s="26"/>
      <c r="RKM74" s="26"/>
      <c r="RKN74" s="26"/>
      <c r="RKO74" s="26"/>
      <c r="RKP74" s="26"/>
      <c r="RKQ74" s="26"/>
      <c r="RKR74" s="26"/>
      <c r="RKS74" s="26"/>
      <c r="RKT74" s="26"/>
      <c r="RKU74" s="26"/>
      <c r="RKV74" s="26"/>
      <c r="RKW74" s="26"/>
      <c r="RKX74" s="26"/>
      <c r="RKY74" s="26"/>
      <c r="RKZ74" s="26"/>
      <c r="RLA74" s="26"/>
      <c r="RLB74" s="26"/>
      <c r="RLC74" s="26"/>
      <c r="RLD74" s="26"/>
      <c r="RLE74" s="26"/>
      <c r="RLF74" s="26"/>
      <c r="RLG74" s="26"/>
      <c r="RLH74" s="26"/>
      <c r="RLI74" s="26"/>
      <c r="RLJ74" s="26"/>
      <c r="RLK74" s="26"/>
      <c r="RLL74" s="26"/>
      <c r="RLM74" s="26"/>
      <c r="RLN74" s="26"/>
      <c r="RLO74" s="26"/>
      <c r="RLP74" s="26"/>
      <c r="RLQ74" s="26"/>
      <c r="RLR74" s="26"/>
      <c r="RLS74" s="26"/>
      <c r="RLT74" s="26"/>
      <c r="RLU74" s="26"/>
      <c r="RLV74" s="26"/>
      <c r="RLW74" s="26"/>
      <c r="RLX74" s="26"/>
      <c r="RLY74" s="26"/>
      <c r="RLZ74" s="26"/>
      <c r="RMA74" s="26"/>
      <c r="RMB74" s="26"/>
      <c r="RMC74" s="26"/>
      <c r="RMD74" s="26"/>
      <c r="RME74" s="26"/>
      <c r="RMF74" s="26"/>
      <c r="RMG74" s="26"/>
      <c r="RMH74" s="26"/>
      <c r="RMI74" s="26"/>
      <c r="RMJ74" s="26"/>
      <c r="RMK74" s="26"/>
      <c r="RML74" s="26"/>
      <c r="RMM74" s="26"/>
      <c r="RMN74" s="26"/>
      <c r="RMO74" s="26"/>
      <c r="RMP74" s="26"/>
      <c r="RMQ74" s="26"/>
      <c r="RMR74" s="26"/>
      <c r="RMS74" s="26"/>
      <c r="RMT74" s="26"/>
      <c r="RMU74" s="26"/>
      <c r="RMV74" s="26"/>
      <c r="RMW74" s="26"/>
      <c r="RMX74" s="26"/>
      <c r="RMY74" s="26"/>
      <c r="RMZ74" s="26"/>
      <c r="RNA74" s="26"/>
      <c r="RNB74" s="26"/>
      <c r="RNC74" s="26"/>
      <c r="RND74" s="26"/>
      <c r="RNE74" s="26"/>
      <c r="RNF74" s="26"/>
      <c r="RNG74" s="26"/>
      <c r="RNH74" s="26"/>
      <c r="RNI74" s="26"/>
      <c r="RNJ74" s="26"/>
      <c r="RNK74" s="26"/>
      <c r="RNL74" s="26"/>
      <c r="RNM74" s="26"/>
      <c r="RNN74" s="26"/>
      <c r="RNO74" s="26"/>
      <c r="RNP74" s="26"/>
      <c r="RNQ74" s="26"/>
      <c r="RNR74" s="26"/>
      <c r="RNS74" s="26"/>
      <c r="RNT74" s="26"/>
      <c r="RNU74" s="26"/>
      <c r="RNV74" s="26"/>
      <c r="RNW74" s="26"/>
      <c r="RNX74" s="26"/>
      <c r="RNY74" s="26"/>
      <c r="RNZ74" s="26"/>
      <c r="ROA74" s="26"/>
      <c r="ROB74" s="26"/>
      <c r="ROC74" s="26"/>
      <c r="ROD74" s="26"/>
      <c r="ROE74" s="26"/>
      <c r="ROF74" s="26"/>
      <c r="ROG74" s="26"/>
      <c r="ROH74" s="26"/>
      <c r="ROI74" s="26"/>
      <c r="ROJ74" s="26"/>
      <c r="ROK74" s="26"/>
      <c r="ROL74" s="26"/>
      <c r="ROM74" s="26"/>
      <c r="RON74" s="26"/>
      <c r="ROO74" s="26"/>
      <c r="ROP74" s="26"/>
      <c r="ROQ74" s="26"/>
      <c r="ROR74" s="26"/>
      <c r="ROS74" s="26"/>
      <c r="ROT74" s="26"/>
      <c r="ROU74" s="26"/>
      <c r="ROV74" s="26"/>
      <c r="ROW74" s="26"/>
      <c r="ROX74" s="26"/>
      <c r="ROY74" s="26"/>
      <c r="ROZ74" s="26"/>
      <c r="RPA74" s="26"/>
      <c r="RPB74" s="26"/>
      <c r="RPC74" s="26"/>
      <c r="RPD74" s="26"/>
      <c r="RPE74" s="26"/>
      <c r="RPF74" s="26"/>
      <c r="RPG74" s="26"/>
      <c r="RPH74" s="26"/>
      <c r="RPI74" s="26"/>
      <c r="RPJ74" s="26"/>
      <c r="RPK74" s="26"/>
      <c r="RPL74" s="26"/>
      <c r="RPM74" s="26"/>
      <c r="RPN74" s="26"/>
      <c r="RPO74" s="26"/>
      <c r="RPP74" s="26"/>
      <c r="RPQ74" s="26"/>
      <c r="RPR74" s="26"/>
      <c r="RPS74" s="26"/>
      <c r="RPT74" s="26"/>
      <c r="RPU74" s="26"/>
      <c r="RPV74" s="26"/>
      <c r="RPW74" s="26"/>
      <c r="RPX74" s="26"/>
      <c r="RPY74" s="26"/>
      <c r="RPZ74" s="26"/>
      <c r="RQA74" s="26"/>
      <c r="RQB74" s="26"/>
      <c r="RQC74" s="26"/>
      <c r="RQD74" s="26"/>
      <c r="RQE74" s="26"/>
      <c r="RQF74" s="26"/>
      <c r="RQG74" s="26"/>
      <c r="RQH74" s="26"/>
      <c r="RQI74" s="26"/>
      <c r="RQJ74" s="26"/>
      <c r="RQK74" s="26"/>
      <c r="RQL74" s="26"/>
      <c r="RQM74" s="26"/>
      <c r="RQN74" s="26"/>
      <c r="RQO74" s="26"/>
      <c r="RQP74" s="26"/>
      <c r="RQQ74" s="26"/>
      <c r="RQR74" s="26"/>
      <c r="RQS74" s="26"/>
      <c r="RQT74" s="26"/>
      <c r="RQU74" s="26"/>
      <c r="RQV74" s="26"/>
      <c r="RQW74" s="26"/>
      <c r="RQX74" s="26"/>
      <c r="RQY74" s="26"/>
      <c r="RQZ74" s="26"/>
      <c r="RRA74" s="26"/>
      <c r="RRB74" s="26"/>
      <c r="RRC74" s="26"/>
      <c r="RRD74" s="26"/>
      <c r="RRE74" s="26"/>
      <c r="RRF74" s="26"/>
      <c r="RRG74" s="26"/>
      <c r="RRH74" s="26"/>
      <c r="RRI74" s="26"/>
      <c r="RRJ74" s="26"/>
      <c r="RRK74" s="26"/>
      <c r="RRL74" s="26"/>
      <c r="RRM74" s="26"/>
      <c r="RRN74" s="26"/>
      <c r="RRO74" s="26"/>
      <c r="RRP74" s="26"/>
      <c r="RRQ74" s="26"/>
      <c r="RRR74" s="26"/>
      <c r="RRS74" s="26"/>
      <c r="RRT74" s="26"/>
      <c r="RRU74" s="26"/>
      <c r="RRV74" s="26"/>
      <c r="RRW74" s="26"/>
      <c r="RRX74" s="26"/>
      <c r="RRY74" s="26"/>
      <c r="RRZ74" s="26"/>
      <c r="RSA74" s="26"/>
      <c r="RSB74" s="26"/>
      <c r="RSC74" s="26"/>
      <c r="RSD74" s="26"/>
      <c r="RSE74" s="26"/>
      <c r="RSF74" s="26"/>
      <c r="RSG74" s="26"/>
      <c r="RSH74" s="26"/>
      <c r="RSI74" s="26"/>
      <c r="RSJ74" s="26"/>
      <c r="RSK74" s="26"/>
      <c r="RSL74" s="26"/>
      <c r="RSM74" s="26"/>
      <c r="RSN74" s="26"/>
      <c r="RSO74" s="26"/>
      <c r="RSP74" s="26"/>
      <c r="RSQ74" s="26"/>
      <c r="RSR74" s="26"/>
      <c r="RSS74" s="26"/>
      <c r="RST74" s="26"/>
      <c r="RSU74" s="26"/>
      <c r="RSV74" s="26"/>
      <c r="RSW74" s="26"/>
      <c r="RSX74" s="26"/>
      <c r="RSY74" s="26"/>
      <c r="RSZ74" s="26"/>
      <c r="RTA74" s="26"/>
      <c r="RTB74" s="26"/>
      <c r="RTC74" s="26"/>
      <c r="RTD74" s="26"/>
      <c r="RTE74" s="26"/>
      <c r="RTF74" s="26"/>
      <c r="RTG74" s="26"/>
      <c r="RTH74" s="26"/>
      <c r="RTI74" s="26"/>
      <c r="RTJ74" s="26"/>
      <c r="RTK74" s="26"/>
      <c r="RTL74" s="26"/>
      <c r="RTM74" s="26"/>
      <c r="RTN74" s="26"/>
      <c r="RTO74" s="26"/>
      <c r="RTP74" s="26"/>
      <c r="RTQ74" s="26"/>
      <c r="RTR74" s="26"/>
      <c r="RTS74" s="26"/>
      <c r="RTT74" s="26"/>
      <c r="RTU74" s="26"/>
      <c r="RTV74" s="26"/>
      <c r="RTW74" s="26"/>
      <c r="RTX74" s="26"/>
      <c r="RTY74" s="26"/>
      <c r="RTZ74" s="26"/>
      <c r="RUA74" s="26"/>
      <c r="RUB74" s="26"/>
      <c r="RUC74" s="26"/>
      <c r="RUD74" s="26"/>
      <c r="RUE74" s="26"/>
      <c r="RUF74" s="26"/>
      <c r="RUG74" s="26"/>
      <c r="RUH74" s="26"/>
      <c r="RUI74" s="26"/>
      <c r="RUJ74" s="26"/>
      <c r="RUK74" s="26"/>
      <c r="RUL74" s="26"/>
      <c r="RUM74" s="26"/>
      <c r="RUN74" s="26"/>
      <c r="RUO74" s="26"/>
      <c r="RUP74" s="26"/>
      <c r="RUQ74" s="26"/>
      <c r="RUR74" s="26"/>
      <c r="RUS74" s="26"/>
      <c r="RUT74" s="26"/>
      <c r="RUU74" s="26"/>
      <c r="RUV74" s="26"/>
      <c r="RUW74" s="26"/>
      <c r="RUX74" s="26"/>
      <c r="RUY74" s="26"/>
      <c r="RUZ74" s="26"/>
      <c r="RVA74" s="26"/>
      <c r="RVB74" s="26"/>
      <c r="RVC74" s="26"/>
      <c r="RVD74" s="26"/>
      <c r="RVE74" s="26"/>
      <c r="RVF74" s="26"/>
      <c r="RVG74" s="26"/>
      <c r="RVH74" s="26"/>
      <c r="RVI74" s="26"/>
      <c r="RVJ74" s="26"/>
      <c r="RVK74" s="26"/>
      <c r="RVL74" s="26"/>
      <c r="RVM74" s="26"/>
      <c r="RVN74" s="26"/>
      <c r="RVO74" s="26"/>
      <c r="RVP74" s="26"/>
      <c r="RVQ74" s="26"/>
      <c r="RVR74" s="26"/>
      <c r="RVS74" s="26"/>
      <c r="RVT74" s="26"/>
      <c r="RVU74" s="26"/>
      <c r="RVV74" s="26"/>
      <c r="RVW74" s="26"/>
      <c r="RVX74" s="26"/>
      <c r="RVY74" s="26"/>
      <c r="RVZ74" s="26"/>
      <c r="RWA74" s="26"/>
      <c r="RWB74" s="26"/>
      <c r="RWC74" s="26"/>
      <c r="RWD74" s="26"/>
      <c r="RWE74" s="26"/>
      <c r="RWF74" s="26"/>
      <c r="RWG74" s="26"/>
      <c r="RWH74" s="26"/>
      <c r="RWI74" s="26"/>
      <c r="RWJ74" s="26"/>
      <c r="RWK74" s="26"/>
      <c r="RWL74" s="26"/>
      <c r="RWM74" s="26"/>
      <c r="RWN74" s="26"/>
      <c r="RWO74" s="26"/>
      <c r="RWP74" s="26"/>
      <c r="RWQ74" s="26"/>
      <c r="RWR74" s="26"/>
      <c r="RWS74" s="26"/>
      <c r="RWT74" s="26"/>
      <c r="RWU74" s="26"/>
      <c r="RWV74" s="26"/>
      <c r="RWW74" s="26"/>
      <c r="RWX74" s="26"/>
      <c r="RWY74" s="26"/>
      <c r="RWZ74" s="26"/>
      <c r="RXA74" s="26"/>
      <c r="RXB74" s="26"/>
      <c r="RXC74" s="26"/>
      <c r="RXD74" s="26"/>
      <c r="RXE74" s="26"/>
      <c r="RXF74" s="26"/>
      <c r="RXG74" s="26"/>
      <c r="RXH74" s="26"/>
      <c r="RXI74" s="26"/>
      <c r="RXJ74" s="26"/>
      <c r="RXK74" s="26"/>
      <c r="RXL74" s="26"/>
      <c r="RXM74" s="26"/>
      <c r="RXN74" s="26"/>
      <c r="RXO74" s="26"/>
      <c r="RXP74" s="26"/>
      <c r="RXQ74" s="26"/>
      <c r="RXR74" s="26"/>
      <c r="RXS74" s="26"/>
      <c r="RXT74" s="26"/>
      <c r="RXU74" s="26"/>
      <c r="RXV74" s="26"/>
      <c r="RXW74" s="26"/>
      <c r="RXX74" s="26"/>
      <c r="RXY74" s="26"/>
      <c r="RXZ74" s="26"/>
      <c r="RYA74" s="26"/>
      <c r="RYB74" s="26"/>
      <c r="RYC74" s="26"/>
      <c r="RYD74" s="26"/>
      <c r="RYE74" s="26"/>
      <c r="RYF74" s="26"/>
      <c r="RYG74" s="26"/>
      <c r="RYH74" s="26"/>
      <c r="RYI74" s="26"/>
      <c r="RYJ74" s="26"/>
      <c r="RYK74" s="26"/>
      <c r="RYL74" s="26"/>
      <c r="RYM74" s="26"/>
      <c r="RYN74" s="26"/>
      <c r="RYO74" s="26"/>
      <c r="RYP74" s="26"/>
      <c r="RYQ74" s="26"/>
      <c r="RYR74" s="26"/>
      <c r="RYS74" s="26"/>
      <c r="RYT74" s="26"/>
      <c r="RYU74" s="26"/>
      <c r="RYV74" s="26"/>
      <c r="RYW74" s="26"/>
      <c r="RYX74" s="26"/>
      <c r="RYY74" s="26"/>
      <c r="RYZ74" s="26"/>
      <c r="RZA74" s="26"/>
      <c r="RZB74" s="26"/>
      <c r="RZC74" s="26"/>
      <c r="RZD74" s="26"/>
      <c r="RZE74" s="26"/>
      <c r="RZF74" s="26"/>
      <c r="RZG74" s="26"/>
      <c r="RZH74" s="26"/>
      <c r="RZI74" s="26"/>
      <c r="RZJ74" s="26"/>
      <c r="RZK74" s="26"/>
      <c r="RZL74" s="26"/>
      <c r="RZM74" s="26"/>
      <c r="RZN74" s="26"/>
      <c r="RZO74" s="26"/>
      <c r="RZP74" s="26"/>
      <c r="RZQ74" s="26"/>
      <c r="RZR74" s="26"/>
      <c r="RZS74" s="26"/>
      <c r="RZT74" s="26"/>
      <c r="RZU74" s="26"/>
      <c r="RZV74" s="26"/>
      <c r="RZW74" s="26"/>
      <c r="RZX74" s="26"/>
      <c r="RZY74" s="26"/>
      <c r="RZZ74" s="26"/>
      <c r="SAA74" s="26"/>
      <c r="SAB74" s="26"/>
      <c r="SAC74" s="26"/>
      <c r="SAD74" s="26"/>
      <c r="SAE74" s="26"/>
      <c r="SAF74" s="26"/>
      <c r="SAG74" s="26"/>
      <c r="SAH74" s="26"/>
      <c r="SAI74" s="26"/>
      <c r="SAJ74" s="26"/>
      <c r="SAK74" s="26"/>
      <c r="SAL74" s="26"/>
      <c r="SAM74" s="26"/>
      <c r="SAN74" s="26"/>
      <c r="SAO74" s="26"/>
      <c r="SAP74" s="26"/>
      <c r="SAQ74" s="26"/>
      <c r="SAR74" s="26"/>
      <c r="SAS74" s="26"/>
      <c r="SAT74" s="26"/>
      <c r="SAU74" s="26"/>
      <c r="SAV74" s="26"/>
      <c r="SAW74" s="26"/>
      <c r="SAX74" s="26"/>
      <c r="SAY74" s="26"/>
      <c r="SAZ74" s="26"/>
      <c r="SBA74" s="26"/>
      <c r="SBB74" s="26"/>
      <c r="SBC74" s="26"/>
      <c r="SBD74" s="26"/>
      <c r="SBE74" s="26"/>
      <c r="SBF74" s="26"/>
      <c r="SBG74" s="26"/>
      <c r="SBH74" s="26"/>
      <c r="SBI74" s="26"/>
      <c r="SBJ74" s="26"/>
      <c r="SBK74" s="26"/>
      <c r="SBL74" s="26"/>
      <c r="SBM74" s="26"/>
      <c r="SBN74" s="26"/>
      <c r="SBO74" s="26"/>
      <c r="SBP74" s="26"/>
      <c r="SBQ74" s="26"/>
      <c r="SBR74" s="26"/>
      <c r="SBS74" s="26"/>
      <c r="SBT74" s="26"/>
      <c r="SBU74" s="26"/>
      <c r="SBV74" s="26"/>
      <c r="SBW74" s="26"/>
      <c r="SBX74" s="26"/>
      <c r="SBY74" s="26"/>
      <c r="SBZ74" s="26"/>
      <c r="SCA74" s="26"/>
      <c r="SCB74" s="26"/>
      <c r="SCC74" s="26"/>
      <c r="SCD74" s="26"/>
      <c r="SCE74" s="26"/>
      <c r="SCF74" s="26"/>
      <c r="SCG74" s="26"/>
      <c r="SCH74" s="26"/>
      <c r="SCI74" s="26"/>
      <c r="SCJ74" s="26"/>
      <c r="SCK74" s="26"/>
      <c r="SCL74" s="26"/>
      <c r="SCM74" s="26"/>
      <c r="SCN74" s="26"/>
      <c r="SCO74" s="26"/>
      <c r="SCP74" s="26"/>
      <c r="SCQ74" s="26"/>
      <c r="SCR74" s="26"/>
      <c r="SCS74" s="26"/>
      <c r="SCT74" s="26"/>
      <c r="SCU74" s="26"/>
      <c r="SCV74" s="26"/>
      <c r="SCW74" s="26"/>
      <c r="SCX74" s="26"/>
      <c r="SCY74" s="26"/>
      <c r="SCZ74" s="26"/>
      <c r="SDA74" s="26"/>
      <c r="SDB74" s="26"/>
      <c r="SDC74" s="26"/>
      <c r="SDD74" s="26"/>
      <c r="SDE74" s="26"/>
      <c r="SDF74" s="26"/>
      <c r="SDG74" s="26"/>
      <c r="SDH74" s="26"/>
      <c r="SDI74" s="26"/>
      <c r="SDJ74" s="26"/>
      <c r="SDK74" s="26"/>
      <c r="SDL74" s="26"/>
      <c r="SDM74" s="26"/>
      <c r="SDN74" s="26"/>
      <c r="SDO74" s="26"/>
      <c r="SDP74" s="26"/>
      <c r="SDQ74" s="26"/>
      <c r="SDR74" s="26"/>
      <c r="SDS74" s="26"/>
      <c r="SDT74" s="26"/>
      <c r="SDU74" s="26"/>
      <c r="SDV74" s="26"/>
      <c r="SDW74" s="26"/>
      <c r="SDX74" s="26"/>
      <c r="SDY74" s="26"/>
      <c r="SDZ74" s="26"/>
      <c r="SEA74" s="26"/>
      <c r="SEB74" s="26"/>
      <c r="SEC74" s="26"/>
      <c r="SED74" s="26"/>
      <c r="SEE74" s="26"/>
      <c r="SEF74" s="26"/>
      <c r="SEG74" s="26"/>
      <c r="SEH74" s="26"/>
      <c r="SEI74" s="26"/>
      <c r="SEJ74" s="26"/>
      <c r="SEK74" s="26"/>
      <c r="SEL74" s="26"/>
      <c r="SEM74" s="26"/>
      <c r="SEN74" s="26"/>
      <c r="SEO74" s="26"/>
      <c r="SEP74" s="26"/>
      <c r="SEQ74" s="26"/>
      <c r="SER74" s="26"/>
      <c r="SES74" s="26"/>
      <c r="SET74" s="26"/>
      <c r="SEU74" s="26"/>
      <c r="SEV74" s="26"/>
      <c r="SEW74" s="26"/>
      <c r="SEX74" s="26"/>
      <c r="SEY74" s="26"/>
      <c r="SEZ74" s="26"/>
      <c r="SFA74" s="26"/>
      <c r="SFB74" s="26"/>
      <c r="SFC74" s="26"/>
      <c r="SFD74" s="26"/>
      <c r="SFE74" s="26"/>
      <c r="SFF74" s="26"/>
      <c r="SFG74" s="26"/>
      <c r="SFH74" s="26"/>
      <c r="SFI74" s="26"/>
      <c r="SFJ74" s="26"/>
      <c r="SFK74" s="26"/>
      <c r="SFL74" s="26"/>
      <c r="SFM74" s="26"/>
      <c r="SFN74" s="26"/>
      <c r="SFO74" s="26"/>
      <c r="SFP74" s="26"/>
      <c r="SFQ74" s="26"/>
      <c r="SFR74" s="26"/>
      <c r="SFS74" s="26"/>
      <c r="SFT74" s="26"/>
      <c r="SFU74" s="26"/>
      <c r="SFV74" s="26"/>
      <c r="SFW74" s="26"/>
      <c r="SFX74" s="26"/>
      <c r="SFY74" s="26"/>
      <c r="SFZ74" s="26"/>
      <c r="SGA74" s="26"/>
      <c r="SGB74" s="26"/>
      <c r="SGC74" s="26"/>
      <c r="SGD74" s="26"/>
      <c r="SGE74" s="26"/>
      <c r="SGF74" s="26"/>
      <c r="SGG74" s="26"/>
      <c r="SGH74" s="26"/>
      <c r="SGI74" s="26"/>
      <c r="SGJ74" s="26"/>
      <c r="SGK74" s="26"/>
      <c r="SGL74" s="26"/>
      <c r="SGM74" s="26"/>
      <c r="SGN74" s="26"/>
      <c r="SGO74" s="26"/>
      <c r="SGP74" s="26"/>
      <c r="SGQ74" s="26"/>
      <c r="SGR74" s="26"/>
      <c r="SGS74" s="26"/>
      <c r="SGT74" s="26"/>
      <c r="SGU74" s="26"/>
      <c r="SGV74" s="26"/>
      <c r="SGW74" s="26"/>
      <c r="SGX74" s="26"/>
      <c r="SGY74" s="26"/>
      <c r="SGZ74" s="26"/>
      <c r="SHA74" s="26"/>
      <c r="SHB74" s="26"/>
      <c r="SHC74" s="26"/>
      <c r="SHD74" s="26"/>
      <c r="SHE74" s="26"/>
      <c r="SHF74" s="26"/>
      <c r="SHG74" s="26"/>
      <c r="SHH74" s="26"/>
      <c r="SHI74" s="26"/>
      <c r="SHJ74" s="26"/>
      <c r="SHK74" s="26"/>
      <c r="SHL74" s="26"/>
      <c r="SHM74" s="26"/>
      <c r="SHN74" s="26"/>
      <c r="SHO74" s="26"/>
      <c r="SHP74" s="26"/>
      <c r="SHQ74" s="26"/>
      <c r="SHR74" s="26"/>
      <c r="SHS74" s="26"/>
      <c r="SHT74" s="26"/>
      <c r="SHU74" s="26"/>
      <c r="SHV74" s="26"/>
      <c r="SHW74" s="26"/>
      <c r="SHX74" s="26"/>
      <c r="SHY74" s="26"/>
      <c r="SHZ74" s="26"/>
      <c r="SIA74" s="26"/>
      <c r="SIB74" s="26"/>
      <c r="SIC74" s="26"/>
      <c r="SID74" s="26"/>
      <c r="SIE74" s="26"/>
      <c r="SIF74" s="26"/>
      <c r="SIG74" s="26"/>
      <c r="SIH74" s="26"/>
      <c r="SII74" s="26"/>
      <c r="SIJ74" s="26"/>
      <c r="SIK74" s="26"/>
      <c r="SIL74" s="26"/>
      <c r="SIM74" s="26"/>
      <c r="SIN74" s="26"/>
      <c r="SIO74" s="26"/>
      <c r="SIP74" s="26"/>
      <c r="SIQ74" s="26"/>
      <c r="SIR74" s="26"/>
      <c r="SIS74" s="26"/>
      <c r="SIT74" s="26"/>
      <c r="SIU74" s="26"/>
      <c r="SIV74" s="26"/>
      <c r="SIW74" s="26"/>
      <c r="SIX74" s="26"/>
      <c r="SIY74" s="26"/>
      <c r="SIZ74" s="26"/>
      <c r="SJA74" s="26"/>
      <c r="SJB74" s="26"/>
      <c r="SJC74" s="26"/>
      <c r="SJD74" s="26"/>
      <c r="SJE74" s="26"/>
      <c r="SJF74" s="26"/>
      <c r="SJG74" s="26"/>
      <c r="SJH74" s="26"/>
      <c r="SJI74" s="26"/>
      <c r="SJJ74" s="26"/>
      <c r="SJK74" s="26"/>
      <c r="SJL74" s="26"/>
      <c r="SJM74" s="26"/>
      <c r="SJN74" s="26"/>
      <c r="SJO74" s="26"/>
      <c r="SJP74" s="26"/>
      <c r="SJQ74" s="26"/>
      <c r="SJR74" s="26"/>
      <c r="SJS74" s="26"/>
      <c r="SJT74" s="26"/>
      <c r="SJU74" s="26"/>
      <c r="SJV74" s="26"/>
      <c r="SJW74" s="26"/>
      <c r="SJX74" s="26"/>
      <c r="SJY74" s="26"/>
      <c r="SJZ74" s="26"/>
      <c r="SKA74" s="26"/>
      <c r="SKB74" s="26"/>
      <c r="SKC74" s="26"/>
      <c r="SKD74" s="26"/>
      <c r="SKE74" s="26"/>
      <c r="SKF74" s="26"/>
      <c r="SKG74" s="26"/>
      <c r="SKH74" s="26"/>
      <c r="SKI74" s="26"/>
      <c r="SKJ74" s="26"/>
      <c r="SKK74" s="26"/>
      <c r="SKL74" s="26"/>
      <c r="SKM74" s="26"/>
      <c r="SKN74" s="26"/>
      <c r="SKO74" s="26"/>
      <c r="SKP74" s="26"/>
      <c r="SKQ74" s="26"/>
      <c r="SKR74" s="26"/>
      <c r="SKS74" s="26"/>
      <c r="SKT74" s="26"/>
      <c r="SKU74" s="26"/>
      <c r="SKV74" s="26"/>
      <c r="SKW74" s="26"/>
      <c r="SKX74" s="26"/>
      <c r="SKY74" s="26"/>
      <c r="SKZ74" s="26"/>
      <c r="SLA74" s="26"/>
      <c r="SLB74" s="26"/>
      <c r="SLC74" s="26"/>
      <c r="SLD74" s="26"/>
      <c r="SLE74" s="26"/>
      <c r="SLF74" s="26"/>
      <c r="SLG74" s="26"/>
      <c r="SLH74" s="26"/>
      <c r="SLI74" s="26"/>
      <c r="SLJ74" s="26"/>
      <c r="SLK74" s="26"/>
      <c r="SLL74" s="26"/>
      <c r="SLM74" s="26"/>
      <c r="SLN74" s="26"/>
      <c r="SLO74" s="26"/>
      <c r="SLP74" s="26"/>
      <c r="SLQ74" s="26"/>
      <c r="SLR74" s="26"/>
      <c r="SLS74" s="26"/>
      <c r="SLT74" s="26"/>
      <c r="SLU74" s="26"/>
      <c r="SLV74" s="26"/>
      <c r="SLW74" s="26"/>
      <c r="SLX74" s="26"/>
      <c r="SLY74" s="26"/>
      <c r="SLZ74" s="26"/>
      <c r="SMA74" s="26"/>
      <c r="SMB74" s="26"/>
      <c r="SMC74" s="26"/>
      <c r="SMD74" s="26"/>
      <c r="SME74" s="26"/>
      <c r="SMF74" s="26"/>
      <c r="SMG74" s="26"/>
      <c r="SMH74" s="26"/>
      <c r="SMI74" s="26"/>
      <c r="SMJ74" s="26"/>
      <c r="SMK74" s="26"/>
      <c r="SML74" s="26"/>
      <c r="SMM74" s="26"/>
      <c r="SMN74" s="26"/>
      <c r="SMO74" s="26"/>
      <c r="SMP74" s="26"/>
      <c r="SMQ74" s="26"/>
      <c r="SMR74" s="26"/>
      <c r="SMS74" s="26"/>
      <c r="SMT74" s="26"/>
      <c r="SMU74" s="26"/>
      <c r="SMV74" s="26"/>
      <c r="SMW74" s="26"/>
      <c r="SMX74" s="26"/>
      <c r="SMY74" s="26"/>
      <c r="SMZ74" s="26"/>
      <c r="SNA74" s="26"/>
      <c r="SNB74" s="26"/>
      <c r="SNC74" s="26"/>
      <c r="SND74" s="26"/>
      <c r="SNE74" s="26"/>
      <c r="SNF74" s="26"/>
      <c r="SNG74" s="26"/>
      <c r="SNH74" s="26"/>
      <c r="SNI74" s="26"/>
      <c r="SNJ74" s="26"/>
      <c r="SNK74" s="26"/>
      <c r="SNL74" s="26"/>
      <c r="SNM74" s="26"/>
      <c r="SNN74" s="26"/>
      <c r="SNO74" s="26"/>
      <c r="SNP74" s="26"/>
      <c r="SNQ74" s="26"/>
      <c r="SNR74" s="26"/>
      <c r="SNS74" s="26"/>
      <c r="SNT74" s="26"/>
      <c r="SNU74" s="26"/>
      <c r="SNV74" s="26"/>
      <c r="SNW74" s="26"/>
      <c r="SNX74" s="26"/>
      <c r="SNY74" s="26"/>
      <c r="SNZ74" s="26"/>
      <c r="SOA74" s="26"/>
      <c r="SOB74" s="26"/>
      <c r="SOC74" s="26"/>
      <c r="SOD74" s="26"/>
      <c r="SOE74" s="26"/>
      <c r="SOF74" s="26"/>
      <c r="SOG74" s="26"/>
      <c r="SOH74" s="26"/>
      <c r="SOI74" s="26"/>
      <c r="SOJ74" s="26"/>
      <c r="SOK74" s="26"/>
      <c r="SOL74" s="26"/>
      <c r="SOM74" s="26"/>
      <c r="SON74" s="26"/>
      <c r="SOO74" s="26"/>
      <c r="SOP74" s="26"/>
      <c r="SOQ74" s="26"/>
      <c r="SOR74" s="26"/>
      <c r="SOS74" s="26"/>
      <c r="SOT74" s="26"/>
      <c r="SOU74" s="26"/>
      <c r="SOV74" s="26"/>
      <c r="SOW74" s="26"/>
      <c r="SOX74" s="26"/>
      <c r="SOY74" s="26"/>
      <c r="SOZ74" s="26"/>
      <c r="SPA74" s="26"/>
      <c r="SPB74" s="26"/>
      <c r="SPC74" s="26"/>
      <c r="SPD74" s="26"/>
      <c r="SPE74" s="26"/>
      <c r="SPF74" s="26"/>
      <c r="SPG74" s="26"/>
      <c r="SPH74" s="26"/>
      <c r="SPI74" s="26"/>
      <c r="SPJ74" s="26"/>
      <c r="SPK74" s="26"/>
      <c r="SPL74" s="26"/>
      <c r="SPM74" s="26"/>
      <c r="SPN74" s="26"/>
      <c r="SPO74" s="26"/>
      <c r="SPP74" s="26"/>
      <c r="SPQ74" s="26"/>
      <c r="SPR74" s="26"/>
      <c r="SPS74" s="26"/>
      <c r="SPT74" s="26"/>
      <c r="SPU74" s="26"/>
      <c r="SPV74" s="26"/>
      <c r="SPW74" s="26"/>
      <c r="SPX74" s="26"/>
      <c r="SPY74" s="26"/>
      <c r="SPZ74" s="26"/>
      <c r="SQA74" s="26"/>
      <c r="SQB74" s="26"/>
      <c r="SQC74" s="26"/>
      <c r="SQD74" s="26"/>
      <c r="SQE74" s="26"/>
      <c r="SQF74" s="26"/>
      <c r="SQG74" s="26"/>
      <c r="SQH74" s="26"/>
      <c r="SQI74" s="26"/>
      <c r="SQJ74" s="26"/>
      <c r="SQK74" s="26"/>
      <c r="SQL74" s="26"/>
      <c r="SQM74" s="26"/>
      <c r="SQN74" s="26"/>
      <c r="SQO74" s="26"/>
      <c r="SQP74" s="26"/>
      <c r="SQQ74" s="26"/>
      <c r="SQR74" s="26"/>
      <c r="SQS74" s="26"/>
      <c r="SQT74" s="26"/>
      <c r="SQU74" s="26"/>
      <c r="SQV74" s="26"/>
      <c r="SQW74" s="26"/>
      <c r="SQX74" s="26"/>
      <c r="SQY74" s="26"/>
      <c r="SQZ74" s="26"/>
      <c r="SRA74" s="26"/>
      <c r="SRB74" s="26"/>
      <c r="SRC74" s="26"/>
      <c r="SRD74" s="26"/>
      <c r="SRE74" s="26"/>
      <c r="SRF74" s="26"/>
      <c r="SRG74" s="26"/>
      <c r="SRH74" s="26"/>
      <c r="SRI74" s="26"/>
      <c r="SRJ74" s="26"/>
      <c r="SRK74" s="26"/>
      <c r="SRL74" s="26"/>
      <c r="SRM74" s="26"/>
      <c r="SRN74" s="26"/>
      <c r="SRO74" s="26"/>
      <c r="SRP74" s="26"/>
      <c r="SRQ74" s="26"/>
      <c r="SRR74" s="26"/>
      <c r="SRS74" s="26"/>
      <c r="SRT74" s="26"/>
      <c r="SRU74" s="26"/>
      <c r="SRV74" s="26"/>
      <c r="SRW74" s="26"/>
      <c r="SRX74" s="26"/>
      <c r="SRY74" s="26"/>
      <c r="SRZ74" s="26"/>
      <c r="SSA74" s="26"/>
      <c r="SSB74" s="26"/>
      <c r="SSC74" s="26"/>
      <c r="SSD74" s="26"/>
      <c r="SSE74" s="26"/>
      <c r="SSF74" s="26"/>
      <c r="SSG74" s="26"/>
      <c r="SSH74" s="26"/>
      <c r="SSI74" s="26"/>
      <c r="SSJ74" s="26"/>
      <c r="SSK74" s="26"/>
      <c r="SSL74" s="26"/>
      <c r="SSM74" s="26"/>
      <c r="SSN74" s="26"/>
      <c r="SSO74" s="26"/>
      <c r="SSP74" s="26"/>
      <c r="SSQ74" s="26"/>
      <c r="SSR74" s="26"/>
      <c r="SSS74" s="26"/>
      <c r="SST74" s="26"/>
      <c r="SSU74" s="26"/>
      <c r="SSV74" s="26"/>
      <c r="SSW74" s="26"/>
      <c r="SSX74" s="26"/>
      <c r="SSY74" s="26"/>
      <c r="SSZ74" s="26"/>
      <c r="STA74" s="26"/>
      <c r="STB74" s="26"/>
      <c r="STC74" s="26"/>
      <c r="STD74" s="26"/>
      <c r="STE74" s="26"/>
      <c r="STF74" s="26"/>
      <c r="STG74" s="26"/>
      <c r="STH74" s="26"/>
      <c r="STI74" s="26"/>
      <c r="STJ74" s="26"/>
      <c r="STK74" s="26"/>
      <c r="STL74" s="26"/>
      <c r="STM74" s="26"/>
      <c r="STN74" s="26"/>
      <c r="STO74" s="26"/>
      <c r="STP74" s="26"/>
      <c r="STQ74" s="26"/>
      <c r="STR74" s="26"/>
      <c r="STS74" s="26"/>
      <c r="STT74" s="26"/>
      <c r="STU74" s="26"/>
      <c r="STV74" s="26"/>
      <c r="STW74" s="26"/>
      <c r="STX74" s="26"/>
      <c r="STY74" s="26"/>
      <c r="STZ74" s="26"/>
      <c r="SUA74" s="26"/>
      <c r="SUB74" s="26"/>
      <c r="SUC74" s="26"/>
      <c r="SUD74" s="26"/>
      <c r="SUE74" s="26"/>
      <c r="SUF74" s="26"/>
      <c r="SUG74" s="26"/>
      <c r="SUH74" s="26"/>
      <c r="SUI74" s="26"/>
      <c r="SUJ74" s="26"/>
      <c r="SUK74" s="26"/>
      <c r="SUL74" s="26"/>
      <c r="SUM74" s="26"/>
      <c r="SUN74" s="26"/>
      <c r="SUO74" s="26"/>
      <c r="SUP74" s="26"/>
      <c r="SUQ74" s="26"/>
      <c r="SUR74" s="26"/>
      <c r="SUS74" s="26"/>
      <c r="SUT74" s="26"/>
      <c r="SUU74" s="26"/>
      <c r="SUV74" s="26"/>
      <c r="SUW74" s="26"/>
      <c r="SUX74" s="26"/>
      <c r="SUY74" s="26"/>
      <c r="SUZ74" s="26"/>
      <c r="SVA74" s="26"/>
      <c r="SVB74" s="26"/>
      <c r="SVC74" s="26"/>
      <c r="SVD74" s="26"/>
      <c r="SVE74" s="26"/>
      <c r="SVF74" s="26"/>
      <c r="SVG74" s="26"/>
      <c r="SVH74" s="26"/>
      <c r="SVI74" s="26"/>
      <c r="SVJ74" s="26"/>
      <c r="SVK74" s="26"/>
      <c r="SVL74" s="26"/>
      <c r="SVM74" s="26"/>
      <c r="SVN74" s="26"/>
      <c r="SVO74" s="26"/>
      <c r="SVP74" s="26"/>
      <c r="SVQ74" s="26"/>
      <c r="SVR74" s="26"/>
      <c r="SVS74" s="26"/>
      <c r="SVT74" s="26"/>
      <c r="SVU74" s="26"/>
      <c r="SVV74" s="26"/>
      <c r="SVW74" s="26"/>
      <c r="SVX74" s="26"/>
      <c r="SVY74" s="26"/>
      <c r="SVZ74" s="26"/>
      <c r="SWA74" s="26"/>
      <c r="SWB74" s="26"/>
      <c r="SWC74" s="26"/>
      <c r="SWD74" s="26"/>
      <c r="SWE74" s="26"/>
      <c r="SWF74" s="26"/>
      <c r="SWG74" s="26"/>
      <c r="SWH74" s="26"/>
      <c r="SWI74" s="26"/>
      <c r="SWJ74" s="26"/>
      <c r="SWK74" s="26"/>
      <c r="SWL74" s="26"/>
      <c r="SWM74" s="26"/>
      <c r="SWN74" s="26"/>
      <c r="SWO74" s="26"/>
      <c r="SWP74" s="26"/>
      <c r="SWQ74" s="26"/>
      <c r="SWR74" s="26"/>
      <c r="SWS74" s="26"/>
      <c r="SWT74" s="26"/>
      <c r="SWU74" s="26"/>
      <c r="SWV74" s="26"/>
      <c r="SWW74" s="26"/>
      <c r="SWX74" s="26"/>
      <c r="SWY74" s="26"/>
      <c r="SWZ74" s="26"/>
      <c r="SXA74" s="26"/>
      <c r="SXB74" s="26"/>
      <c r="SXC74" s="26"/>
      <c r="SXD74" s="26"/>
      <c r="SXE74" s="26"/>
      <c r="SXF74" s="26"/>
      <c r="SXG74" s="26"/>
      <c r="SXH74" s="26"/>
      <c r="SXI74" s="26"/>
      <c r="SXJ74" s="26"/>
      <c r="SXK74" s="26"/>
      <c r="SXL74" s="26"/>
      <c r="SXM74" s="26"/>
      <c r="SXN74" s="26"/>
      <c r="SXO74" s="26"/>
      <c r="SXP74" s="26"/>
      <c r="SXQ74" s="26"/>
      <c r="SXR74" s="26"/>
      <c r="SXS74" s="26"/>
      <c r="SXT74" s="26"/>
      <c r="SXU74" s="26"/>
      <c r="SXV74" s="26"/>
      <c r="SXW74" s="26"/>
      <c r="SXX74" s="26"/>
      <c r="SXY74" s="26"/>
      <c r="SXZ74" s="26"/>
      <c r="SYA74" s="26"/>
      <c r="SYB74" s="26"/>
      <c r="SYC74" s="26"/>
      <c r="SYD74" s="26"/>
      <c r="SYE74" s="26"/>
      <c r="SYF74" s="26"/>
      <c r="SYG74" s="26"/>
      <c r="SYH74" s="26"/>
      <c r="SYI74" s="26"/>
      <c r="SYJ74" s="26"/>
      <c r="SYK74" s="26"/>
      <c r="SYL74" s="26"/>
      <c r="SYM74" s="26"/>
      <c r="SYN74" s="26"/>
      <c r="SYO74" s="26"/>
      <c r="SYP74" s="26"/>
      <c r="SYQ74" s="26"/>
      <c r="SYR74" s="26"/>
      <c r="SYS74" s="26"/>
      <c r="SYT74" s="26"/>
      <c r="SYU74" s="26"/>
      <c r="SYV74" s="26"/>
      <c r="SYW74" s="26"/>
      <c r="SYX74" s="26"/>
      <c r="SYY74" s="26"/>
      <c r="SYZ74" s="26"/>
      <c r="SZA74" s="26"/>
      <c r="SZB74" s="26"/>
      <c r="SZC74" s="26"/>
      <c r="SZD74" s="26"/>
      <c r="SZE74" s="26"/>
      <c r="SZF74" s="26"/>
      <c r="SZG74" s="26"/>
      <c r="SZH74" s="26"/>
      <c r="SZI74" s="26"/>
      <c r="SZJ74" s="26"/>
      <c r="SZK74" s="26"/>
      <c r="SZL74" s="26"/>
      <c r="SZM74" s="26"/>
      <c r="SZN74" s="26"/>
      <c r="SZO74" s="26"/>
      <c r="SZP74" s="26"/>
      <c r="SZQ74" s="26"/>
      <c r="SZR74" s="26"/>
      <c r="SZS74" s="26"/>
      <c r="SZT74" s="26"/>
      <c r="SZU74" s="26"/>
      <c r="SZV74" s="26"/>
      <c r="SZW74" s="26"/>
      <c r="SZX74" s="26"/>
      <c r="SZY74" s="26"/>
      <c r="SZZ74" s="26"/>
      <c r="TAA74" s="26"/>
      <c r="TAB74" s="26"/>
      <c r="TAC74" s="26"/>
      <c r="TAD74" s="26"/>
      <c r="TAE74" s="26"/>
      <c r="TAF74" s="26"/>
      <c r="TAG74" s="26"/>
      <c r="TAH74" s="26"/>
      <c r="TAI74" s="26"/>
      <c r="TAJ74" s="26"/>
      <c r="TAK74" s="26"/>
      <c r="TAL74" s="26"/>
      <c r="TAM74" s="26"/>
      <c r="TAN74" s="26"/>
      <c r="TAO74" s="26"/>
      <c r="TAP74" s="26"/>
      <c r="TAQ74" s="26"/>
      <c r="TAR74" s="26"/>
      <c r="TAS74" s="26"/>
      <c r="TAT74" s="26"/>
      <c r="TAU74" s="26"/>
      <c r="TAV74" s="26"/>
      <c r="TAW74" s="26"/>
      <c r="TAX74" s="26"/>
      <c r="TAY74" s="26"/>
      <c r="TAZ74" s="26"/>
      <c r="TBA74" s="26"/>
      <c r="TBB74" s="26"/>
      <c r="TBC74" s="26"/>
      <c r="TBD74" s="26"/>
      <c r="TBE74" s="26"/>
      <c r="TBF74" s="26"/>
      <c r="TBG74" s="26"/>
      <c r="TBH74" s="26"/>
      <c r="TBI74" s="26"/>
      <c r="TBJ74" s="26"/>
      <c r="TBK74" s="26"/>
      <c r="TBL74" s="26"/>
      <c r="TBM74" s="26"/>
      <c r="TBN74" s="26"/>
      <c r="TBO74" s="26"/>
      <c r="TBP74" s="26"/>
      <c r="TBQ74" s="26"/>
      <c r="TBR74" s="26"/>
      <c r="TBS74" s="26"/>
      <c r="TBT74" s="26"/>
      <c r="TBU74" s="26"/>
      <c r="TBV74" s="26"/>
      <c r="TBW74" s="26"/>
      <c r="TBX74" s="26"/>
      <c r="TBY74" s="26"/>
      <c r="TBZ74" s="26"/>
      <c r="TCA74" s="26"/>
      <c r="TCB74" s="26"/>
      <c r="TCC74" s="26"/>
      <c r="TCD74" s="26"/>
      <c r="TCE74" s="26"/>
      <c r="TCF74" s="26"/>
      <c r="TCG74" s="26"/>
      <c r="TCH74" s="26"/>
      <c r="TCI74" s="26"/>
      <c r="TCJ74" s="26"/>
      <c r="TCK74" s="26"/>
      <c r="TCL74" s="26"/>
      <c r="TCM74" s="26"/>
      <c r="TCN74" s="26"/>
      <c r="TCO74" s="26"/>
      <c r="TCP74" s="26"/>
      <c r="TCQ74" s="26"/>
      <c r="TCR74" s="26"/>
      <c r="TCS74" s="26"/>
      <c r="TCT74" s="26"/>
      <c r="TCU74" s="26"/>
      <c r="TCV74" s="26"/>
      <c r="TCW74" s="26"/>
      <c r="TCX74" s="26"/>
      <c r="TCY74" s="26"/>
      <c r="TCZ74" s="26"/>
      <c r="TDA74" s="26"/>
      <c r="TDB74" s="26"/>
      <c r="TDC74" s="26"/>
      <c r="TDD74" s="26"/>
      <c r="TDE74" s="26"/>
      <c r="TDF74" s="26"/>
      <c r="TDG74" s="26"/>
      <c r="TDH74" s="26"/>
      <c r="TDI74" s="26"/>
      <c r="TDJ74" s="26"/>
      <c r="TDK74" s="26"/>
      <c r="TDL74" s="26"/>
      <c r="TDM74" s="26"/>
      <c r="TDN74" s="26"/>
      <c r="TDO74" s="26"/>
      <c r="TDP74" s="26"/>
      <c r="TDQ74" s="26"/>
      <c r="TDR74" s="26"/>
      <c r="TDS74" s="26"/>
      <c r="TDT74" s="26"/>
      <c r="TDU74" s="26"/>
      <c r="TDV74" s="26"/>
      <c r="TDW74" s="26"/>
      <c r="TDX74" s="26"/>
      <c r="TDY74" s="26"/>
      <c r="TDZ74" s="26"/>
      <c r="TEA74" s="26"/>
      <c r="TEB74" s="26"/>
      <c r="TEC74" s="26"/>
      <c r="TED74" s="26"/>
      <c r="TEE74" s="26"/>
      <c r="TEF74" s="26"/>
      <c r="TEG74" s="26"/>
      <c r="TEH74" s="26"/>
      <c r="TEI74" s="26"/>
      <c r="TEJ74" s="26"/>
      <c r="TEK74" s="26"/>
      <c r="TEL74" s="26"/>
      <c r="TEM74" s="26"/>
      <c r="TEN74" s="26"/>
      <c r="TEO74" s="26"/>
      <c r="TEP74" s="26"/>
      <c r="TEQ74" s="26"/>
      <c r="TER74" s="26"/>
      <c r="TES74" s="26"/>
      <c r="TET74" s="26"/>
      <c r="TEU74" s="26"/>
      <c r="TEV74" s="26"/>
      <c r="TEW74" s="26"/>
      <c r="TEX74" s="26"/>
      <c r="TEY74" s="26"/>
      <c r="TEZ74" s="26"/>
      <c r="TFA74" s="26"/>
      <c r="TFB74" s="26"/>
      <c r="TFC74" s="26"/>
      <c r="TFD74" s="26"/>
      <c r="TFE74" s="26"/>
      <c r="TFF74" s="26"/>
      <c r="TFG74" s="26"/>
      <c r="TFH74" s="26"/>
      <c r="TFI74" s="26"/>
      <c r="TFJ74" s="26"/>
      <c r="TFK74" s="26"/>
      <c r="TFL74" s="26"/>
      <c r="TFM74" s="26"/>
      <c r="TFN74" s="26"/>
      <c r="TFO74" s="26"/>
      <c r="TFP74" s="26"/>
      <c r="TFQ74" s="26"/>
      <c r="TFR74" s="26"/>
      <c r="TFS74" s="26"/>
      <c r="TFT74" s="26"/>
      <c r="TFU74" s="26"/>
      <c r="TFV74" s="26"/>
      <c r="TFW74" s="26"/>
      <c r="TFX74" s="26"/>
      <c r="TFY74" s="26"/>
      <c r="TFZ74" s="26"/>
      <c r="TGA74" s="26"/>
      <c r="TGB74" s="26"/>
      <c r="TGC74" s="26"/>
      <c r="TGD74" s="26"/>
      <c r="TGE74" s="26"/>
      <c r="TGF74" s="26"/>
      <c r="TGG74" s="26"/>
      <c r="TGH74" s="26"/>
      <c r="TGI74" s="26"/>
      <c r="TGJ74" s="26"/>
      <c r="TGK74" s="26"/>
      <c r="TGL74" s="26"/>
      <c r="TGM74" s="26"/>
      <c r="TGN74" s="26"/>
      <c r="TGO74" s="26"/>
      <c r="TGP74" s="26"/>
      <c r="TGQ74" s="26"/>
      <c r="TGR74" s="26"/>
      <c r="TGS74" s="26"/>
      <c r="TGT74" s="26"/>
      <c r="TGU74" s="26"/>
      <c r="TGV74" s="26"/>
      <c r="TGW74" s="26"/>
      <c r="TGX74" s="26"/>
      <c r="TGY74" s="26"/>
      <c r="TGZ74" s="26"/>
      <c r="THA74" s="26"/>
      <c r="THB74" s="26"/>
      <c r="THC74" s="26"/>
      <c r="THD74" s="26"/>
      <c r="THE74" s="26"/>
      <c r="THF74" s="26"/>
      <c r="THG74" s="26"/>
      <c r="THH74" s="26"/>
      <c r="THI74" s="26"/>
      <c r="THJ74" s="26"/>
      <c r="THK74" s="26"/>
      <c r="THL74" s="26"/>
      <c r="THM74" s="26"/>
      <c r="THN74" s="26"/>
      <c r="THO74" s="26"/>
      <c r="THP74" s="26"/>
      <c r="THQ74" s="26"/>
      <c r="THR74" s="26"/>
      <c r="THS74" s="26"/>
      <c r="THT74" s="26"/>
      <c r="THU74" s="26"/>
      <c r="THV74" s="26"/>
      <c r="THW74" s="26"/>
      <c r="THX74" s="26"/>
      <c r="THY74" s="26"/>
      <c r="THZ74" s="26"/>
      <c r="TIA74" s="26"/>
      <c r="TIB74" s="26"/>
      <c r="TIC74" s="26"/>
      <c r="TID74" s="26"/>
      <c r="TIE74" s="26"/>
      <c r="TIF74" s="26"/>
      <c r="TIG74" s="26"/>
      <c r="TIH74" s="26"/>
      <c r="TII74" s="26"/>
      <c r="TIJ74" s="26"/>
      <c r="TIK74" s="26"/>
      <c r="TIL74" s="26"/>
      <c r="TIM74" s="26"/>
      <c r="TIN74" s="26"/>
      <c r="TIO74" s="26"/>
      <c r="TIP74" s="26"/>
      <c r="TIQ74" s="26"/>
      <c r="TIR74" s="26"/>
      <c r="TIS74" s="26"/>
      <c r="TIT74" s="26"/>
      <c r="TIU74" s="26"/>
      <c r="TIV74" s="26"/>
      <c r="TIW74" s="26"/>
      <c r="TIX74" s="26"/>
      <c r="TIY74" s="26"/>
      <c r="TIZ74" s="26"/>
      <c r="TJA74" s="26"/>
      <c r="TJB74" s="26"/>
      <c r="TJC74" s="26"/>
      <c r="TJD74" s="26"/>
      <c r="TJE74" s="26"/>
      <c r="TJF74" s="26"/>
      <c r="TJG74" s="26"/>
      <c r="TJH74" s="26"/>
      <c r="TJI74" s="26"/>
      <c r="TJJ74" s="26"/>
      <c r="TJK74" s="26"/>
      <c r="TJL74" s="26"/>
      <c r="TJM74" s="26"/>
      <c r="TJN74" s="26"/>
      <c r="TJO74" s="26"/>
      <c r="TJP74" s="26"/>
      <c r="TJQ74" s="26"/>
      <c r="TJR74" s="26"/>
      <c r="TJS74" s="26"/>
      <c r="TJT74" s="26"/>
      <c r="TJU74" s="26"/>
      <c r="TJV74" s="26"/>
      <c r="TJW74" s="26"/>
      <c r="TJX74" s="26"/>
      <c r="TJY74" s="26"/>
      <c r="TJZ74" s="26"/>
      <c r="TKA74" s="26"/>
      <c r="TKB74" s="26"/>
      <c r="TKC74" s="26"/>
      <c r="TKD74" s="26"/>
      <c r="TKE74" s="26"/>
      <c r="TKF74" s="26"/>
      <c r="TKG74" s="26"/>
      <c r="TKH74" s="26"/>
      <c r="TKI74" s="26"/>
      <c r="TKJ74" s="26"/>
      <c r="TKK74" s="26"/>
      <c r="TKL74" s="26"/>
      <c r="TKM74" s="26"/>
      <c r="TKN74" s="26"/>
      <c r="TKO74" s="26"/>
      <c r="TKP74" s="26"/>
      <c r="TKQ74" s="26"/>
      <c r="TKR74" s="26"/>
      <c r="TKS74" s="26"/>
      <c r="TKT74" s="26"/>
      <c r="TKU74" s="26"/>
      <c r="TKV74" s="26"/>
      <c r="TKW74" s="26"/>
      <c r="TKX74" s="26"/>
      <c r="TKY74" s="26"/>
      <c r="TKZ74" s="26"/>
      <c r="TLA74" s="26"/>
      <c r="TLB74" s="26"/>
      <c r="TLC74" s="26"/>
      <c r="TLD74" s="26"/>
      <c r="TLE74" s="26"/>
      <c r="TLF74" s="26"/>
      <c r="TLG74" s="26"/>
      <c r="TLH74" s="26"/>
      <c r="TLI74" s="26"/>
      <c r="TLJ74" s="26"/>
      <c r="TLK74" s="26"/>
      <c r="TLL74" s="26"/>
      <c r="TLM74" s="26"/>
      <c r="TLN74" s="26"/>
      <c r="TLO74" s="26"/>
      <c r="TLP74" s="26"/>
      <c r="TLQ74" s="26"/>
      <c r="TLR74" s="26"/>
      <c r="TLS74" s="26"/>
      <c r="TLT74" s="26"/>
      <c r="TLU74" s="26"/>
      <c r="TLV74" s="26"/>
      <c r="TLW74" s="26"/>
      <c r="TLX74" s="26"/>
      <c r="TLY74" s="26"/>
      <c r="TLZ74" s="26"/>
      <c r="TMA74" s="26"/>
      <c r="TMB74" s="26"/>
      <c r="TMC74" s="26"/>
      <c r="TMD74" s="26"/>
      <c r="TME74" s="26"/>
      <c r="TMF74" s="26"/>
      <c r="TMG74" s="26"/>
      <c r="TMH74" s="26"/>
      <c r="TMI74" s="26"/>
      <c r="TMJ74" s="26"/>
      <c r="TMK74" s="26"/>
      <c r="TML74" s="26"/>
      <c r="TMM74" s="26"/>
      <c r="TMN74" s="26"/>
      <c r="TMO74" s="26"/>
      <c r="TMP74" s="26"/>
      <c r="TMQ74" s="26"/>
      <c r="TMR74" s="26"/>
      <c r="TMS74" s="26"/>
      <c r="TMT74" s="26"/>
      <c r="TMU74" s="26"/>
      <c r="TMV74" s="26"/>
      <c r="TMW74" s="26"/>
      <c r="TMX74" s="26"/>
      <c r="TMY74" s="26"/>
      <c r="TMZ74" s="26"/>
      <c r="TNA74" s="26"/>
      <c r="TNB74" s="26"/>
      <c r="TNC74" s="26"/>
      <c r="TND74" s="26"/>
      <c r="TNE74" s="26"/>
      <c r="TNF74" s="26"/>
      <c r="TNG74" s="26"/>
      <c r="TNH74" s="26"/>
      <c r="TNI74" s="26"/>
      <c r="TNJ74" s="26"/>
      <c r="TNK74" s="26"/>
      <c r="TNL74" s="26"/>
      <c r="TNM74" s="26"/>
      <c r="TNN74" s="26"/>
      <c r="TNO74" s="26"/>
      <c r="TNP74" s="26"/>
      <c r="TNQ74" s="26"/>
      <c r="TNR74" s="26"/>
      <c r="TNS74" s="26"/>
      <c r="TNT74" s="26"/>
      <c r="TNU74" s="26"/>
      <c r="TNV74" s="26"/>
      <c r="TNW74" s="26"/>
      <c r="TNX74" s="26"/>
      <c r="TNY74" s="26"/>
      <c r="TNZ74" s="26"/>
      <c r="TOA74" s="26"/>
      <c r="TOB74" s="26"/>
      <c r="TOC74" s="26"/>
      <c r="TOD74" s="26"/>
      <c r="TOE74" s="26"/>
      <c r="TOF74" s="26"/>
      <c r="TOG74" s="26"/>
      <c r="TOH74" s="26"/>
      <c r="TOI74" s="26"/>
      <c r="TOJ74" s="26"/>
      <c r="TOK74" s="26"/>
      <c r="TOL74" s="26"/>
      <c r="TOM74" s="26"/>
      <c r="TON74" s="26"/>
      <c r="TOO74" s="26"/>
      <c r="TOP74" s="26"/>
      <c r="TOQ74" s="26"/>
      <c r="TOR74" s="26"/>
      <c r="TOS74" s="26"/>
      <c r="TOT74" s="26"/>
      <c r="TOU74" s="26"/>
      <c r="TOV74" s="26"/>
      <c r="TOW74" s="26"/>
      <c r="TOX74" s="26"/>
      <c r="TOY74" s="26"/>
      <c r="TOZ74" s="26"/>
      <c r="TPA74" s="26"/>
      <c r="TPB74" s="26"/>
      <c r="TPC74" s="26"/>
      <c r="TPD74" s="26"/>
      <c r="TPE74" s="26"/>
      <c r="TPF74" s="26"/>
      <c r="TPG74" s="26"/>
      <c r="TPH74" s="26"/>
      <c r="TPI74" s="26"/>
      <c r="TPJ74" s="26"/>
      <c r="TPK74" s="26"/>
      <c r="TPL74" s="26"/>
      <c r="TPM74" s="26"/>
      <c r="TPN74" s="26"/>
      <c r="TPO74" s="26"/>
      <c r="TPP74" s="26"/>
      <c r="TPQ74" s="26"/>
      <c r="TPR74" s="26"/>
      <c r="TPS74" s="26"/>
      <c r="TPT74" s="26"/>
      <c r="TPU74" s="26"/>
      <c r="TPV74" s="26"/>
      <c r="TPW74" s="26"/>
      <c r="TPX74" s="26"/>
      <c r="TPY74" s="26"/>
      <c r="TPZ74" s="26"/>
      <c r="TQA74" s="26"/>
      <c r="TQB74" s="26"/>
      <c r="TQC74" s="26"/>
      <c r="TQD74" s="26"/>
      <c r="TQE74" s="26"/>
      <c r="TQF74" s="26"/>
      <c r="TQG74" s="26"/>
      <c r="TQH74" s="26"/>
      <c r="TQI74" s="26"/>
      <c r="TQJ74" s="26"/>
      <c r="TQK74" s="26"/>
      <c r="TQL74" s="26"/>
      <c r="TQM74" s="26"/>
      <c r="TQN74" s="26"/>
      <c r="TQO74" s="26"/>
      <c r="TQP74" s="26"/>
      <c r="TQQ74" s="26"/>
      <c r="TQR74" s="26"/>
      <c r="TQS74" s="26"/>
      <c r="TQT74" s="26"/>
      <c r="TQU74" s="26"/>
      <c r="TQV74" s="26"/>
      <c r="TQW74" s="26"/>
      <c r="TQX74" s="26"/>
      <c r="TQY74" s="26"/>
      <c r="TQZ74" s="26"/>
      <c r="TRA74" s="26"/>
      <c r="TRB74" s="26"/>
      <c r="TRC74" s="26"/>
      <c r="TRD74" s="26"/>
      <c r="TRE74" s="26"/>
      <c r="TRF74" s="26"/>
      <c r="TRG74" s="26"/>
      <c r="TRH74" s="26"/>
      <c r="TRI74" s="26"/>
      <c r="TRJ74" s="26"/>
      <c r="TRK74" s="26"/>
      <c r="TRL74" s="26"/>
      <c r="TRM74" s="26"/>
      <c r="TRN74" s="26"/>
      <c r="TRO74" s="26"/>
      <c r="TRP74" s="26"/>
      <c r="TRQ74" s="26"/>
      <c r="TRR74" s="26"/>
      <c r="TRS74" s="26"/>
      <c r="TRT74" s="26"/>
      <c r="TRU74" s="26"/>
      <c r="TRV74" s="26"/>
      <c r="TRW74" s="26"/>
      <c r="TRX74" s="26"/>
      <c r="TRY74" s="26"/>
      <c r="TRZ74" s="26"/>
      <c r="TSA74" s="26"/>
      <c r="TSB74" s="26"/>
      <c r="TSC74" s="26"/>
      <c r="TSD74" s="26"/>
      <c r="TSE74" s="26"/>
      <c r="TSF74" s="26"/>
      <c r="TSG74" s="26"/>
      <c r="TSH74" s="26"/>
      <c r="TSI74" s="26"/>
      <c r="TSJ74" s="26"/>
      <c r="TSK74" s="26"/>
      <c r="TSL74" s="26"/>
      <c r="TSM74" s="26"/>
      <c r="TSN74" s="26"/>
      <c r="TSO74" s="26"/>
      <c r="TSP74" s="26"/>
      <c r="TSQ74" s="26"/>
      <c r="TSR74" s="26"/>
      <c r="TSS74" s="26"/>
      <c r="TST74" s="26"/>
      <c r="TSU74" s="26"/>
      <c r="TSV74" s="26"/>
      <c r="TSW74" s="26"/>
      <c r="TSX74" s="26"/>
      <c r="TSY74" s="26"/>
      <c r="TSZ74" s="26"/>
      <c r="TTA74" s="26"/>
      <c r="TTB74" s="26"/>
      <c r="TTC74" s="26"/>
      <c r="TTD74" s="26"/>
      <c r="TTE74" s="26"/>
      <c r="TTF74" s="26"/>
      <c r="TTG74" s="26"/>
      <c r="TTH74" s="26"/>
      <c r="TTI74" s="26"/>
      <c r="TTJ74" s="26"/>
      <c r="TTK74" s="26"/>
      <c r="TTL74" s="26"/>
      <c r="TTM74" s="26"/>
      <c r="TTN74" s="26"/>
      <c r="TTO74" s="26"/>
      <c r="TTP74" s="26"/>
      <c r="TTQ74" s="26"/>
      <c r="TTR74" s="26"/>
      <c r="TTS74" s="26"/>
      <c r="TTT74" s="26"/>
      <c r="TTU74" s="26"/>
      <c r="TTV74" s="26"/>
      <c r="TTW74" s="26"/>
      <c r="TTX74" s="26"/>
      <c r="TTY74" s="26"/>
      <c r="TTZ74" s="26"/>
      <c r="TUA74" s="26"/>
      <c r="TUB74" s="26"/>
      <c r="TUC74" s="26"/>
      <c r="TUD74" s="26"/>
      <c r="TUE74" s="26"/>
      <c r="TUF74" s="26"/>
      <c r="TUG74" s="26"/>
      <c r="TUH74" s="26"/>
      <c r="TUI74" s="26"/>
      <c r="TUJ74" s="26"/>
      <c r="TUK74" s="26"/>
      <c r="TUL74" s="26"/>
      <c r="TUM74" s="26"/>
      <c r="TUN74" s="26"/>
      <c r="TUO74" s="26"/>
      <c r="TUP74" s="26"/>
      <c r="TUQ74" s="26"/>
      <c r="TUR74" s="26"/>
      <c r="TUS74" s="26"/>
      <c r="TUT74" s="26"/>
      <c r="TUU74" s="26"/>
      <c r="TUV74" s="26"/>
      <c r="TUW74" s="26"/>
      <c r="TUX74" s="26"/>
      <c r="TUY74" s="26"/>
      <c r="TUZ74" s="26"/>
      <c r="TVA74" s="26"/>
      <c r="TVB74" s="26"/>
      <c r="TVC74" s="26"/>
      <c r="TVD74" s="26"/>
      <c r="TVE74" s="26"/>
      <c r="TVF74" s="26"/>
      <c r="TVG74" s="26"/>
      <c r="TVH74" s="26"/>
      <c r="TVI74" s="26"/>
      <c r="TVJ74" s="26"/>
      <c r="TVK74" s="26"/>
      <c r="TVL74" s="26"/>
      <c r="TVM74" s="26"/>
      <c r="TVN74" s="26"/>
      <c r="TVO74" s="26"/>
      <c r="TVP74" s="26"/>
      <c r="TVQ74" s="26"/>
      <c r="TVR74" s="26"/>
      <c r="TVS74" s="26"/>
      <c r="TVT74" s="26"/>
      <c r="TVU74" s="26"/>
      <c r="TVV74" s="26"/>
      <c r="TVW74" s="26"/>
      <c r="TVX74" s="26"/>
      <c r="TVY74" s="26"/>
      <c r="TVZ74" s="26"/>
      <c r="TWA74" s="26"/>
      <c r="TWB74" s="26"/>
      <c r="TWC74" s="26"/>
      <c r="TWD74" s="26"/>
      <c r="TWE74" s="26"/>
      <c r="TWF74" s="26"/>
      <c r="TWG74" s="26"/>
      <c r="TWH74" s="26"/>
      <c r="TWI74" s="26"/>
      <c r="TWJ74" s="26"/>
      <c r="TWK74" s="26"/>
      <c r="TWL74" s="26"/>
      <c r="TWM74" s="26"/>
      <c r="TWN74" s="26"/>
      <c r="TWO74" s="26"/>
      <c r="TWP74" s="26"/>
      <c r="TWQ74" s="26"/>
      <c r="TWR74" s="26"/>
      <c r="TWS74" s="26"/>
      <c r="TWT74" s="26"/>
      <c r="TWU74" s="26"/>
      <c r="TWV74" s="26"/>
      <c r="TWW74" s="26"/>
      <c r="TWX74" s="26"/>
      <c r="TWY74" s="26"/>
      <c r="TWZ74" s="26"/>
      <c r="TXA74" s="26"/>
      <c r="TXB74" s="26"/>
      <c r="TXC74" s="26"/>
      <c r="TXD74" s="26"/>
      <c r="TXE74" s="26"/>
      <c r="TXF74" s="26"/>
      <c r="TXG74" s="26"/>
      <c r="TXH74" s="26"/>
      <c r="TXI74" s="26"/>
      <c r="TXJ74" s="26"/>
      <c r="TXK74" s="26"/>
      <c r="TXL74" s="26"/>
      <c r="TXM74" s="26"/>
      <c r="TXN74" s="26"/>
      <c r="TXO74" s="26"/>
      <c r="TXP74" s="26"/>
      <c r="TXQ74" s="26"/>
      <c r="TXR74" s="26"/>
      <c r="TXS74" s="26"/>
      <c r="TXT74" s="26"/>
      <c r="TXU74" s="26"/>
      <c r="TXV74" s="26"/>
      <c r="TXW74" s="26"/>
      <c r="TXX74" s="26"/>
      <c r="TXY74" s="26"/>
      <c r="TXZ74" s="26"/>
      <c r="TYA74" s="26"/>
      <c r="TYB74" s="26"/>
      <c r="TYC74" s="26"/>
      <c r="TYD74" s="26"/>
      <c r="TYE74" s="26"/>
      <c r="TYF74" s="26"/>
      <c r="TYG74" s="26"/>
      <c r="TYH74" s="26"/>
      <c r="TYI74" s="26"/>
      <c r="TYJ74" s="26"/>
      <c r="TYK74" s="26"/>
      <c r="TYL74" s="26"/>
      <c r="TYM74" s="26"/>
      <c r="TYN74" s="26"/>
      <c r="TYO74" s="26"/>
      <c r="TYP74" s="26"/>
      <c r="TYQ74" s="26"/>
      <c r="TYR74" s="26"/>
      <c r="TYS74" s="26"/>
      <c r="TYT74" s="26"/>
      <c r="TYU74" s="26"/>
      <c r="TYV74" s="26"/>
      <c r="TYW74" s="26"/>
      <c r="TYX74" s="26"/>
      <c r="TYY74" s="26"/>
      <c r="TYZ74" s="26"/>
      <c r="TZA74" s="26"/>
      <c r="TZB74" s="26"/>
      <c r="TZC74" s="26"/>
      <c r="TZD74" s="26"/>
      <c r="TZE74" s="26"/>
      <c r="TZF74" s="26"/>
      <c r="TZG74" s="26"/>
      <c r="TZH74" s="26"/>
      <c r="TZI74" s="26"/>
      <c r="TZJ74" s="26"/>
      <c r="TZK74" s="26"/>
      <c r="TZL74" s="26"/>
      <c r="TZM74" s="26"/>
      <c r="TZN74" s="26"/>
      <c r="TZO74" s="26"/>
      <c r="TZP74" s="26"/>
      <c r="TZQ74" s="26"/>
      <c r="TZR74" s="26"/>
      <c r="TZS74" s="26"/>
      <c r="TZT74" s="26"/>
      <c r="TZU74" s="26"/>
      <c r="TZV74" s="26"/>
      <c r="TZW74" s="26"/>
      <c r="TZX74" s="26"/>
      <c r="TZY74" s="26"/>
      <c r="TZZ74" s="26"/>
      <c r="UAA74" s="26"/>
      <c r="UAB74" s="26"/>
      <c r="UAC74" s="26"/>
      <c r="UAD74" s="26"/>
      <c r="UAE74" s="26"/>
      <c r="UAF74" s="26"/>
      <c r="UAG74" s="26"/>
      <c r="UAH74" s="26"/>
      <c r="UAI74" s="26"/>
      <c r="UAJ74" s="26"/>
      <c r="UAK74" s="26"/>
      <c r="UAL74" s="26"/>
      <c r="UAM74" s="26"/>
      <c r="UAN74" s="26"/>
      <c r="UAO74" s="26"/>
      <c r="UAP74" s="26"/>
      <c r="UAQ74" s="26"/>
      <c r="UAR74" s="26"/>
      <c r="UAS74" s="26"/>
      <c r="UAT74" s="26"/>
      <c r="UAU74" s="26"/>
      <c r="UAV74" s="26"/>
      <c r="UAW74" s="26"/>
      <c r="UAX74" s="26"/>
      <c r="UAY74" s="26"/>
      <c r="UAZ74" s="26"/>
      <c r="UBA74" s="26"/>
      <c r="UBB74" s="26"/>
      <c r="UBC74" s="26"/>
      <c r="UBD74" s="26"/>
      <c r="UBE74" s="26"/>
      <c r="UBF74" s="26"/>
      <c r="UBG74" s="26"/>
      <c r="UBH74" s="26"/>
      <c r="UBI74" s="26"/>
      <c r="UBJ74" s="26"/>
      <c r="UBK74" s="26"/>
      <c r="UBL74" s="26"/>
      <c r="UBM74" s="26"/>
      <c r="UBN74" s="26"/>
      <c r="UBO74" s="26"/>
      <c r="UBP74" s="26"/>
      <c r="UBQ74" s="26"/>
      <c r="UBR74" s="26"/>
      <c r="UBS74" s="26"/>
      <c r="UBT74" s="26"/>
      <c r="UBU74" s="26"/>
      <c r="UBV74" s="26"/>
      <c r="UBW74" s="26"/>
      <c r="UBX74" s="26"/>
      <c r="UBY74" s="26"/>
      <c r="UBZ74" s="26"/>
      <c r="UCA74" s="26"/>
      <c r="UCB74" s="26"/>
      <c r="UCC74" s="26"/>
      <c r="UCD74" s="26"/>
      <c r="UCE74" s="26"/>
      <c r="UCF74" s="26"/>
      <c r="UCG74" s="26"/>
      <c r="UCH74" s="26"/>
      <c r="UCI74" s="26"/>
      <c r="UCJ74" s="26"/>
      <c r="UCK74" s="26"/>
      <c r="UCL74" s="26"/>
      <c r="UCM74" s="26"/>
      <c r="UCN74" s="26"/>
      <c r="UCO74" s="26"/>
      <c r="UCP74" s="26"/>
      <c r="UCQ74" s="26"/>
      <c r="UCR74" s="26"/>
      <c r="UCS74" s="26"/>
      <c r="UCT74" s="26"/>
      <c r="UCU74" s="26"/>
      <c r="UCV74" s="26"/>
      <c r="UCW74" s="26"/>
      <c r="UCX74" s="26"/>
      <c r="UCY74" s="26"/>
      <c r="UCZ74" s="26"/>
      <c r="UDA74" s="26"/>
      <c r="UDB74" s="26"/>
      <c r="UDC74" s="26"/>
      <c r="UDD74" s="26"/>
      <c r="UDE74" s="26"/>
      <c r="UDF74" s="26"/>
      <c r="UDG74" s="26"/>
      <c r="UDH74" s="26"/>
      <c r="UDI74" s="26"/>
      <c r="UDJ74" s="26"/>
      <c r="UDK74" s="26"/>
      <c r="UDL74" s="26"/>
      <c r="UDM74" s="26"/>
      <c r="UDN74" s="26"/>
      <c r="UDO74" s="26"/>
      <c r="UDP74" s="26"/>
      <c r="UDQ74" s="26"/>
      <c r="UDR74" s="26"/>
      <c r="UDS74" s="26"/>
      <c r="UDT74" s="26"/>
      <c r="UDU74" s="26"/>
      <c r="UDV74" s="26"/>
      <c r="UDW74" s="26"/>
      <c r="UDX74" s="26"/>
      <c r="UDY74" s="26"/>
      <c r="UDZ74" s="26"/>
      <c r="UEA74" s="26"/>
      <c r="UEB74" s="26"/>
      <c r="UEC74" s="26"/>
      <c r="UED74" s="26"/>
      <c r="UEE74" s="26"/>
      <c r="UEF74" s="26"/>
      <c r="UEG74" s="26"/>
      <c r="UEH74" s="26"/>
      <c r="UEI74" s="26"/>
      <c r="UEJ74" s="26"/>
      <c r="UEK74" s="26"/>
      <c r="UEL74" s="26"/>
      <c r="UEM74" s="26"/>
      <c r="UEN74" s="26"/>
      <c r="UEO74" s="26"/>
      <c r="UEP74" s="26"/>
      <c r="UEQ74" s="26"/>
      <c r="UER74" s="26"/>
      <c r="UES74" s="26"/>
      <c r="UET74" s="26"/>
      <c r="UEU74" s="26"/>
      <c r="UEV74" s="26"/>
      <c r="UEW74" s="26"/>
      <c r="UEX74" s="26"/>
      <c r="UEY74" s="26"/>
      <c r="UEZ74" s="26"/>
      <c r="UFA74" s="26"/>
      <c r="UFB74" s="26"/>
      <c r="UFC74" s="26"/>
      <c r="UFD74" s="26"/>
      <c r="UFE74" s="26"/>
      <c r="UFF74" s="26"/>
      <c r="UFG74" s="26"/>
      <c r="UFH74" s="26"/>
      <c r="UFI74" s="26"/>
      <c r="UFJ74" s="26"/>
      <c r="UFK74" s="26"/>
      <c r="UFL74" s="26"/>
      <c r="UFM74" s="26"/>
      <c r="UFN74" s="26"/>
      <c r="UFO74" s="26"/>
      <c r="UFP74" s="26"/>
      <c r="UFQ74" s="26"/>
      <c r="UFR74" s="26"/>
      <c r="UFS74" s="26"/>
      <c r="UFT74" s="26"/>
      <c r="UFU74" s="26"/>
      <c r="UFV74" s="26"/>
      <c r="UFW74" s="26"/>
      <c r="UFX74" s="26"/>
      <c r="UFY74" s="26"/>
      <c r="UFZ74" s="26"/>
      <c r="UGA74" s="26"/>
      <c r="UGB74" s="26"/>
      <c r="UGC74" s="26"/>
      <c r="UGD74" s="26"/>
      <c r="UGE74" s="26"/>
      <c r="UGF74" s="26"/>
      <c r="UGG74" s="26"/>
      <c r="UGH74" s="26"/>
      <c r="UGI74" s="26"/>
      <c r="UGJ74" s="26"/>
      <c r="UGK74" s="26"/>
      <c r="UGL74" s="26"/>
      <c r="UGM74" s="26"/>
      <c r="UGN74" s="26"/>
      <c r="UGO74" s="26"/>
      <c r="UGP74" s="26"/>
      <c r="UGQ74" s="26"/>
      <c r="UGR74" s="26"/>
      <c r="UGS74" s="26"/>
      <c r="UGT74" s="26"/>
      <c r="UGU74" s="26"/>
      <c r="UGV74" s="26"/>
      <c r="UGW74" s="26"/>
      <c r="UGX74" s="26"/>
      <c r="UGY74" s="26"/>
      <c r="UGZ74" s="26"/>
      <c r="UHA74" s="26"/>
      <c r="UHB74" s="26"/>
      <c r="UHC74" s="26"/>
      <c r="UHD74" s="26"/>
      <c r="UHE74" s="26"/>
      <c r="UHF74" s="26"/>
      <c r="UHG74" s="26"/>
      <c r="UHH74" s="26"/>
      <c r="UHI74" s="26"/>
      <c r="UHJ74" s="26"/>
      <c r="UHK74" s="26"/>
      <c r="UHL74" s="26"/>
      <c r="UHM74" s="26"/>
      <c r="UHN74" s="26"/>
      <c r="UHO74" s="26"/>
      <c r="UHP74" s="26"/>
      <c r="UHQ74" s="26"/>
      <c r="UHR74" s="26"/>
      <c r="UHS74" s="26"/>
      <c r="UHT74" s="26"/>
      <c r="UHU74" s="26"/>
      <c r="UHV74" s="26"/>
      <c r="UHW74" s="26"/>
      <c r="UHX74" s="26"/>
      <c r="UHY74" s="26"/>
      <c r="UHZ74" s="26"/>
      <c r="UIA74" s="26"/>
      <c r="UIB74" s="26"/>
      <c r="UIC74" s="26"/>
      <c r="UID74" s="26"/>
      <c r="UIE74" s="26"/>
      <c r="UIF74" s="26"/>
      <c r="UIG74" s="26"/>
      <c r="UIH74" s="26"/>
      <c r="UII74" s="26"/>
      <c r="UIJ74" s="26"/>
      <c r="UIK74" s="26"/>
      <c r="UIL74" s="26"/>
      <c r="UIM74" s="26"/>
      <c r="UIN74" s="26"/>
      <c r="UIO74" s="26"/>
      <c r="UIP74" s="26"/>
      <c r="UIQ74" s="26"/>
      <c r="UIR74" s="26"/>
      <c r="UIS74" s="26"/>
      <c r="UIT74" s="26"/>
      <c r="UIU74" s="26"/>
      <c r="UIV74" s="26"/>
      <c r="UIW74" s="26"/>
      <c r="UIX74" s="26"/>
      <c r="UIY74" s="26"/>
      <c r="UIZ74" s="26"/>
      <c r="UJA74" s="26"/>
      <c r="UJB74" s="26"/>
      <c r="UJC74" s="26"/>
      <c r="UJD74" s="26"/>
      <c r="UJE74" s="26"/>
      <c r="UJF74" s="26"/>
      <c r="UJG74" s="26"/>
      <c r="UJH74" s="26"/>
      <c r="UJI74" s="26"/>
      <c r="UJJ74" s="26"/>
      <c r="UJK74" s="26"/>
      <c r="UJL74" s="26"/>
      <c r="UJM74" s="26"/>
      <c r="UJN74" s="26"/>
      <c r="UJO74" s="26"/>
      <c r="UJP74" s="26"/>
      <c r="UJQ74" s="26"/>
      <c r="UJR74" s="26"/>
      <c r="UJS74" s="26"/>
      <c r="UJT74" s="26"/>
      <c r="UJU74" s="26"/>
      <c r="UJV74" s="26"/>
      <c r="UJW74" s="26"/>
      <c r="UJX74" s="26"/>
      <c r="UJY74" s="26"/>
      <c r="UJZ74" s="26"/>
      <c r="UKA74" s="26"/>
      <c r="UKB74" s="26"/>
      <c r="UKC74" s="26"/>
      <c r="UKD74" s="26"/>
      <c r="UKE74" s="26"/>
      <c r="UKF74" s="26"/>
      <c r="UKG74" s="26"/>
      <c r="UKH74" s="26"/>
      <c r="UKI74" s="26"/>
      <c r="UKJ74" s="26"/>
      <c r="UKK74" s="26"/>
      <c r="UKL74" s="26"/>
      <c r="UKM74" s="26"/>
      <c r="UKN74" s="26"/>
      <c r="UKO74" s="26"/>
      <c r="UKP74" s="26"/>
      <c r="UKQ74" s="26"/>
      <c r="UKR74" s="26"/>
      <c r="UKS74" s="26"/>
      <c r="UKT74" s="26"/>
      <c r="UKU74" s="26"/>
      <c r="UKV74" s="26"/>
      <c r="UKW74" s="26"/>
      <c r="UKX74" s="26"/>
      <c r="UKY74" s="26"/>
      <c r="UKZ74" s="26"/>
      <c r="ULA74" s="26"/>
      <c r="ULB74" s="26"/>
      <c r="ULC74" s="26"/>
      <c r="ULD74" s="26"/>
      <c r="ULE74" s="26"/>
      <c r="ULF74" s="26"/>
      <c r="ULG74" s="26"/>
      <c r="ULH74" s="26"/>
      <c r="ULI74" s="26"/>
      <c r="ULJ74" s="26"/>
      <c r="ULK74" s="26"/>
      <c r="ULL74" s="26"/>
      <c r="ULM74" s="26"/>
      <c r="ULN74" s="26"/>
      <c r="ULO74" s="26"/>
      <c r="ULP74" s="26"/>
      <c r="ULQ74" s="26"/>
      <c r="ULR74" s="26"/>
      <c r="ULS74" s="26"/>
      <c r="ULT74" s="26"/>
      <c r="ULU74" s="26"/>
      <c r="ULV74" s="26"/>
      <c r="ULW74" s="26"/>
      <c r="ULX74" s="26"/>
      <c r="ULY74" s="26"/>
      <c r="ULZ74" s="26"/>
      <c r="UMA74" s="26"/>
      <c r="UMB74" s="26"/>
      <c r="UMC74" s="26"/>
      <c r="UMD74" s="26"/>
      <c r="UME74" s="26"/>
      <c r="UMF74" s="26"/>
      <c r="UMG74" s="26"/>
      <c r="UMH74" s="26"/>
      <c r="UMI74" s="26"/>
      <c r="UMJ74" s="26"/>
      <c r="UMK74" s="26"/>
      <c r="UML74" s="26"/>
      <c r="UMM74" s="26"/>
      <c r="UMN74" s="26"/>
      <c r="UMO74" s="26"/>
      <c r="UMP74" s="26"/>
      <c r="UMQ74" s="26"/>
      <c r="UMR74" s="26"/>
      <c r="UMS74" s="26"/>
      <c r="UMT74" s="26"/>
      <c r="UMU74" s="26"/>
      <c r="UMV74" s="26"/>
      <c r="UMW74" s="26"/>
      <c r="UMX74" s="26"/>
      <c r="UMY74" s="26"/>
      <c r="UMZ74" s="26"/>
      <c r="UNA74" s="26"/>
      <c r="UNB74" s="26"/>
      <c r="UNC74" s="26"/>
      <c r="UND74" s="26"/>
      <c r="UNE74" s="26"/>
      <c r="UNF74" s="26"/>
      <c r="UNG74" s="26"/>
      <c r="UNH74" s="26"/>
      <c r="UNI74" s="26"/>
      <c r="UNJ74" s="26"/>
      <c r="UNK74" s="26"/>
      <c r="UNL74" s="26"/>
      <c r="UNM74" s="26"/>
      <c r="UNN74" s="26"/>
      <c r="UNO74" s="26"/>
      <c r="UNP74" s="26"/>
      <c r="UNQ74" s="26"/>
      <c r="UNR74" s="26"/>
      <c r="UNS74" s="26"/>
      <c r="UNT74" s="26"/>
      <c r="UNU74" s="26"/>
      <c r="UNV74" s="26"/>
      <c r="UNW74" s="26"/>
      <c r="UNX74" s="26"/>
      <c r="UNY74" s="26"/>
      <c r="UNZ74" s="26"/>
      <c r="UOA74" s="26"/>
      <c r="UOB74" s="26"/>
      <c r="UOC74" s="26"/>
      <c r="UOD74" s="26"/>
      <c r="UOE74" s="26"/>
      <c r="UOF74" s="26"/>
      <c r="UOG74" s="26"/>
      <c r="UOH74" s="26"/>
      <c r="UOI74" s="26"/>
      <c r="UOJ74" s="26"/>
      <c r="UOK74" s="26"/>
      <c r="UOL74" s="26"/>
      <c r="UOM74" s="26"/>
      <c r="UON74" s="26"/>
      <c r="UOO74" s="26"/>
      <c r="UOP74" s="26"/>
      <c r="UOQ74" s="26"/>
      <c r="UOR74" s="26"/>
      <c r="UOS74" s="26"/>
      <c r="UOT74" s="26"/>
      <c r="UOU74" s="26"/>
      <c r="UOV74" s="26"/>
      <c r="UOW74" s="26"/>
      <c r="UOX74" s="26"/>
      <c r="UOY74" s="26"/>
      <c r="UOZ74" s="26"/>
      <c r="UPA74" s="26"/>
      <c r="UPB74" s="26"/>
      <c r="UPC74" s="26"/>
      <c r="UPD74" s="26"/>
      <c r="UPE74" s="26"/>
      <c r="UPF74" s="26"/>
      <c r="UPG74" s="26"/>
      <c r="UPH74" s="26"/>
      <c r="UPI74" s="26"/>
      <c r="UPJ74" s="26"/>
      <c r="UPK74" s="26"/>
      <c r="UPL74" s="26"/>
      <c r="UPM74" s="26"/>
      <c r="UPN74" s="26"/>
      <c r="UPO74" s="26"/>
      <c r="UPP74" s="26"/>
      <c r="UPQ74" s="26"/>
      <c r="UPR74" s="26"/>
      <c r="UPS74" s="26"/>
      <c r="UPT74" s="26"/>
      <c r="UPU74" s="26"/>
      <c r="UPV74" s="26"/>
      <c r="UPW74" s="26"/>
      <c r="UPX74" s="26"/>
      <c r="UPY74" s="26"/>
      <c r="UPZ74" s="26"/>
      <c r="UQA74" s="26"/>
      <c r="UQB74" s="26"/>
      <c r="UQC74" s="26"/>
      <c r="UQD74" s="26"/>
      <c r="UQE74" s="26"/>
      <c r="UQF74" s="26"/>
      <c r="UQG74" s="26"/>
      <c r="UQH74" s="26"/>
      <c r="UQI74" s="26"/>
      <c r="UQJ74" s="26"/>
      <c r="UQK74" s="26"/>
      <c r="UQL74" s="26"/>
      <c r="UQM74" s="26"/>
      <c r="UQN74" s="26"/>
      <c r="UQO74" s="26"/>
      <c r="UQP74" s="26"/>
      <c r="UQQ74" s="26"/>
      <c r="UQR74" s="26"/>
      <c r="UQS74" s="26"/>
      <c r="UQT74" s="26"/>
      <c r="UQU74" s="26"/>
      <c r="UQV74" s="26"/>
      <c r="UQW74" s="26"/>
      <c r="UQX74" s="26"/>
      <c r="UQY74" s="26"/>
      <c r="UQZ74" s="26"/>
      <c r="URA74" s="26"/>
      <c r="URB74" s="26"/>
      <c r="URC74" s="26"/>
      <c r="URD74" s="26"/>
      <c r="URE74" s="26"/>
      <c r="URF74" s="26"/>
      <c r="URG74" s="26"/>
      <c r="URH74" s="26"/>
      <c r="URI74" s="26"/>
      <c r="URJ74" s="26"/>
      <c r="URK74" s="26"/>
      <c r="URL74" s="26"/>
      <c r="URM74" s="26"/>
      <c r="URN74" s="26"/>
      <c r="URO74" s="26"/>
      <c r="URP74" s="26"/>
      <c r="URQ74" s="26"/>
      <c r="URR74" s="26"/>
      <c r="URS74" s="26"/>
      <c r="URT74" s="26"/>
      <c r="URU74" s="26"/>
      <c r="URV74" s="26"/>
      <c r="URW74" s="26"/>
      <c r="URX74" s="26"/>
      <c r="URY74" s="26"/>
      <c r="URZ74" s="26"/>
      <c r="USA74" s="26"/>
      <c r="USB74" s="26"/>
      <c r="USC74" s="26"/>
      <c r="USD74" s="26"/>
      <c r="USE74" s="26"/>
      <c r="USF74" s="26"/>
      <c r="USG74" s="26"/>
      <c r="USH74" s="26"/>
      <c r="USI74" s="26"/>
      <c r="USJ74" s="26"/>
      <c r="USK74" s="26"/>
      <c r="USL74" s="26"/>
      <c r="USM74" s="26"/>
      <c r="USN74" s="26"/>
      <c r="USO74" s="26"/>
      <c r="USP74" s="26"/>
      <c r="USQ74" s="26"/>
      <c r="USR74" s="26"/>
      <c r="USS74" s="26"/>
      <c r="UST74" s="26"/>
      <c r="USU74" s="26"/>
      <c r="USV74" s="26"/>
      <c r="USW74" s="26"/>
      <c r="USX74" s="26"/>
      <c r="USY74" s="26"/>
      <c r="USZ74" s="26"/>
      <c r="UTA74" s="26"/>
      <c r="UTB74" s="26"/>
      <c r="UTC74" s="26"/>
      <c r="UTD74" s="26"/>
      <c r="UTE74" s="26"/>
      <c r="UTF74" s="26"/>
      <c r="UTG74" s="26"/>
      <c r="UTH74" s="26"/>
      <c r="UTI74" s="26"/>
      <c r="UTJ74" s="26"/>
      <c r="UTK74" s="26"/>
      <c r="UTL74" s="26"/>
      <c r="UTM74" s="26"/>
      <c r="UTN74" s="26"/>
      <c r="UTO74" s="26"/>
      <c r="UTP74" s="26"/>
      <c r="UTQ74" s="26"/>
      <c r="UTR74" s="26"/>
      <c r="UTS74" s="26"/>
      <c r="UTT74" s="26"/>
      <c r="UTU74" s="26"/>
      <c r="UTV74" s="26"/>
      <c r="UTW74" s="26"/>
      <c r="UTX74" s="26"/>
      <c r="UTY74" s="26"/>
      <c r="UTZ74" s="26"/>
      <c r="UUA74" s="26"/>
      <c r="UUB74" s="26"/>
      <c r="UUC74" s="26"/>
      <c r="UUD74" s="26"/>
      <c r="UUE74" s="26"/>
      <c r="UUF74" s="26"/>
      <c r="UUG74" s="26"/>
      <c r="UUH74" s="26"/>
      <c r="UUI74" s="26"/>
      <c r="UUJ74" s="26"/>
      <c r="UUK74" s="26"/>
      <c r="UUL74" s="26"/>
      <c r="UUM74" s="26"/>
      <c r="UUN74" s="26"/>
      <c r="UUO74" s="26"/>
      <c r="UUP74" s="26"/>
      <c r="UUQ74" s="26"/>
      <c r="UUR74" s="26"/>
      <c r="UUS74" s="26"/>
      <c r="UUT74" s="26"/>
      <c r="UUU74" s="26"/>
      <c r="UUV74" s="26"/>
      <c r="UUW74" s="26"/>
      <c r="UUX74" s="26"/>
      <c r="UUY74" s="26"/>
      <c r="UUZ74" s="26"/>
      <c r="UVA74" s="26"/>
      <c r="UVB74" s="26"/>
      <c r="UVC74" s="26"/>
      <c r="UVD74" s="26"/>
      <c r="UVE74" s="26"/>
      <c r="UVF74" s="26"/>
      <c r="UVG74" s="26"/>
      <c r="UVH74" s="26"/>
      <c r="UVI74" s="26"/>
      <c r="UVJ74" s="26"/>
      <c r="UVK74" s="26"/>
      <c r="UVL74" s="26"/>
      <c r="UVM74" s="26"/>
      <c r="UVN74" s="26"/>
      <c r="UVO74" s="26"/>
      <c r="UVP74" s="26"/>
      <c r="UVQ74" s="26"/>
      <c r="UVR74" s="26"/>
      <c r="UVS74" s="26"/>
      <c r="UVT74" s="26"/>
      <c r="UVU74" s="26"/>
      <c r="UVV74" s="26"/>
      <c r="UVW74" s="26"/>
      <c r="UVX74" s="26"/>
      <c r="UVY74" s="26"/>
      <c r="UVZ74" s="26"/>
      <c r="UWA74" s="26"/>
      <c r="UWB74" s="26"/>
      <c r="UWC74" s="26"/>
      <c r="UWD74" s="26"/>
      <c r="UWE74" s="26"/>
      <c r="UWF74" s="26"/>
      <c r="UWG74" s="26"/>
      <c r="UWH74" s="26"/>
      <c r="UWI74" s="26"/>
      <c r="UWJ74" s="26"/>
      <c r="UWK74" s="26"/>
      <c r="UWL74" s="26"/>
      <c r="UWM74" s="26"/>
      <c r="UWN74" s="26"/>
      <c r="UWO74" s="26"/>
      <c r="UWP74" s="26"/>
      <c r="UWQ74" s="26"/>
      <c r="UWR74" s="26"/>
      <c r="UWS74" s="26"/>
      <c r="UWT74" s="26"/>
      <c r="UWU74" s="26"/>
      <c r="UWV74" s="26"/>
      <c r="UWW74" s="26"/>
      <c r="UWX74" s="26"/>
      <c r="UWY74" s="26"/>
      <c r="UWZ74" s="26"/>
      <c r="UXA74" s="26"/>
      <c r="UXB74" s="26"/>
      <c r="UXC74" s="26"/>
      <c r="UXD74" s="26"/>
      <c r="UXE74" s="26"/>
      <c r="UXF74" s="26"/>
      <c r="UXG74" s="26"/>
      <c r="UXH74" s="26"/>
      <c r="UXI74" s="26"/>
      <c r="UXJ74" s="26"/>
      <c r="UXK74" s="26"/>
      <c r="UXL74" s="26"/>
      <c r="UXM74" s="26"/>
      <c r="UXN74" s="26"/>
      <c r="UXO74" s="26"/>
      <c r="UXP74" s="26"/>
      <c r="UXQ74" s="26"/>
      <c r="UXR74" s="26"/>
      <c r="UXS74" s="26"/>
      <c r="UXT74" s="26"/>
      <c r="UXU74" s="26"/>
      <c r="UXV74" s="26"/>
      <c r="UXW74" s="26"/>
      <c r="UXX74" s="26"/>
      <c r="UXY74" s="26"/>
      <c r="UXZ74" s="26"/>
      <c r="UYA74" s="26"/>
      <c r="UYB74" s="26"/>
      <c r="UYC74" s="26"/>
      <c r="UYD74" s="26"/>
      <c r="UYE74" s="26"/>
      <c r="UYF74" s="26"/>
      <c r="UYG74" s="26"/>
      <c r="UYH74" s="26"/>
      <c r="UYI74" s="26"/>
      <c r="UYJ74" s="26"/>
      <c r="UYK74" s="26"/>
      <c r="UYL74" s="26"/>
      <c r="UYM74" s="26"/>
      <c r="UYN74" s="26"/>
      <c r="UYO74" s="26"/>
      <c r="UYP74" s="26"/>
      <c r="UYQ74" s="26"/>
      <c r="UYR74" s="26"/>
      <c r="UYS74" s="26"/>
      <c r="UYT74" s="26"/>
      <c r="UYU74" s="26"/>
      <c r="UYV74" s="26"/>
      <c r="UYW74" s="26"/>
      <c r="UYX74" s="26"/>
      <c r="UYY74" s="26"/>
      <c r="UYZ74" s="26"/>
      <c r="UZA74" s="26"/>
      <c r="UZB74" s="26"/>
      <c r="UZC74" s="26"/>
      <c r="UZD74" s="26"/>
      <c r="UZE74" s="26"/>
      <c r="UZF74" s="26"/>
      <c r="UZG74" s="26"/>
      <c r="UZH74" s="26"/>
      <c r="UZI74" s="26"/>
      <c r="UZJ74" s="26"/>
      <c r="UZK74" s="26"/>
      <c r="UZL74" s="26"/>
      <c r="UZM74" s="26"/>
      <c r="UZN74" s="26"/>
      <c r="UZO74" s="26"/>
      <c r="UZP74" s="26"/>
      <c r="UZQ74" s="26"/>
      <c r="UZR74" s="26"/>
      <c r="UZS74" s="26"/>
      <c r="UZT74" s="26"/>
      <c r="UZU74" s="26"/>
      <c r="UZV74" s="26"/>
      <c r="UZW74" s="26"/>
      <c r="UZX74" s="26"/>
      <c r="UZY74" s="26"/>
      <c r="UZZ74" s="26"/>
      <c r="VAA74" s="26"/>
      <c r="VAB74" s="26"/>
      <c r="VAC74" s="26"/>
      <c r="VAD74" s="26"/>
      <c r="VAE74" s="26"/>
      <c r="VAF74" s="26"/>
      <c r="VAG74" s="26"/>
      <c r="VAH74" s="26"/>
      <c r="VAI74" s="26"/>
      <c r="VAJ74" s="26"/>
      <c r="VAK74" s="26"/>
      <c r="VAL74" s="26"/>
      <c r="VAM74" s="26"/>
      <c r="VAN74" s="26"/>
      <c r="VAO74" s="26"/>
      <c r="VAP74" s="26"/>
      <c r="VAQ74" s="26"/>
      <c r="VAR74" s="26"/>
      <c r="VAS74" s="26"/>
      <c r="VAT74" s="26"/>
      <c r="VAU74" s="26"/>
      <c r="VAV74" s="26"/>
      <c r="VAW74" s="26"/>
      <c r="VAX74" s="26"/>
      <c r="VAY74" s="26"/>
      <c r="VAZ74" s="26"/>
      <c r="VBA74" s="26"/>
      <c r="VBB74" s="26"/>
      <c r="VBC74" s="26"/>
      <c r="VBD74" s="26"/>
      <c r="VBE74" s="26"/>
      <c r="VBF74" s="26"/>
      <c r="VBG74" s="26"/>
      <c r="VBH74" s="26"/>
      <c r="VBI74" s="26"/>
      <c r="VBJ74" s="26"/>
      <c r="VBK74" s="26"/>
      <c r="VBL74" s="26"/>
      <c r="VBM74" s="26"/>
      <c r="VBN74" s="26"/>
      <c r="VBO74" s="26"/>
      <c r="VBP74" s="26"/>
      <c r="VBQ74" s="26"/>
      <c r="VBR74" s="26"/>
      <c r="VBS74" s="26"/>
      <c r="VBT74" s="26"/>
      <c r="VBU74" s="26"/>
      <c r="VBV74" s="26"/>
      <c r="VBW74" s="26"/>
      <c r="VBX74" s="26"/>
      <c r="VBY74" s="26"/>
      <c r="VBZ74" s="26"/>
      <c r="VCA74" s="26"/>
      <c r="VCB74" s="26"/>
      <c r="VCC74" s="26"/>
      <c r="VCD74" s="26"/>
      <c r="VCE74" s="26"/>
      <c r="VCF74" s="26"/>
      <c r="VCG74" s="26"/>
      <c r="VCH74" s="26"/>
      <c r="VCI74" s="26"/>
      <c r="VCJ74" s="26"/>
      <c r="VCK74" s="26"/>
      <c r="VCL74" s="26"/>
      <c r="VCM74" s="26"/>
      <c r="VCN74" s="26"/>
      <c r="VCO74" s="26"/>
      <c r="VCP74" s="26"/>
      <c r="VCQ74" s="26"/>
      <c r="VCR74" s="26"/>
      <c r="VCS74" s="26"/>
      <c r="VCT74" s="26"/>
      <c r="VCU74" s="26"/>
      <c r="VCV74" s="26"/>
      <c r="VCW74" s="26"/>
      <c r="VCX74" s="26"/>
      <c r="VCY74" s="26"/>
      <c r="VCZ74" s="26"/>
      <c r="VDA74" s="26"/>
      <c r="VDB74" s="26"/>
      <c r="VDC74" s="26"/>
      <c r="VDD74" s="26"/>
      <c r="VDE74" s="26"/>
      <c r="VDF74" s="26"/>
      <c r="VDG74" s="26"/>
      <c r="VDH74" s="26"/>
      <c r="VDI74" s="26"/>
      <c r="VDJ74" s="26"/>
      <c r="VDK74" s="26"/>
      <c r="VDL74" s="26"/>
      <c r="VDM74" s="26"/>
      <c r="VDN74" s="26"/>
      <c r="VDO74" s="26"/>
      <c r="VDP74" s="26"/>
      <c r="VDQ74" s="26"/>
      <c r="VDR74" s="26"/>
      <c r="VDS74" s="26"/>
      <c r="VDT74" s="26"/>
      <c r="VDU74" s="26"/>
      <c r="VDV74" s="26"/>
      <c r="VDW74" s="26"/>
      <c r="VDX74" s="26"/>
      <c r="VDY74" s="26"/>
      <c r="VDZ74" s="26"/>
      <c r="VEA74" s="26"/>
      <c r="VEB74" s="26"/>
      <c r="VEC74" s="26"/>
      <c r="VED74" s="26"/>
      <c r="VEE74" s="26"/>
      <c r="VEF74" s="26"/>
      <c r="VEG74" s="26"/>
      <c r="VEH74" s="26"/>
      <c r="VEI74" s="26"/>
      <c r="VEJ74" s="26"/>
      <c r="VEK74" s="26"/>
      <c r="VEL74" s="26"/>
      <c r="VEM74" s="26"/>
      <c r="VEN74" s="26"/>
      <c r="VEO74" s="26"/>
      <c r="VEP74" s="26"/>
      <c r="VEQ74" s="26"/>
      <c r="VER74" s="26"/>
      <c r="VES74" s="26"/>
      <c r="VET74" s="26"/>
      <c r="VEU74" s="26"/>
      <c r="VEV74" s="26"/>
      <c r="VEW74" s="26"/>
      <c r="VEX74" s="26"/>
      <c r="VEY74" s="26"/>
      <c r="VEZ74" s="26"/>
      <c r="VFA74" s="26"/>
      <c r="VFB74" s="26"/>
      <c r="VFC74" s="26"/>
      <c r="VFD74" s="26"/>
      <c r="VFE74" s="26"/>
      <c r="VFF74" s="26"/>
      <c r="VFG74" s="26"/>
      <c r="VFH74" s="26"/>
      <c r="VFI74" s="26"/>
      <c r="VFJ74" s="26"/>
      <c r="VFK74" s="26"/>
      <c r="VFL74" s="26"/>
      <c r="VFM74" s="26"/>
      <c r="VFN74" s="26"/>
      <c r="VFO74" s="26"/>
      <c r="VFP74" s="26"/>
      <c r="VFQ74" s="26"/>
      <c r="VFR74" s="26"/>
      <c r="VFS74" s="26"/>
      <c r="VFT74" s="26"/>
      <c r="VFU74" s="26"/>
      <c r="VFV74" s="26"/>
      <c r="VFW74" s="26"/>
      <c r="VFX74" s="26"/>
      <c r="VFY74" s="26"/>
      <c r="VFZ74" s="26"/>
      <c r="VGA74" s="26"/>
      <c r="VGB74" s="26"/>
      <c r="VGC74" s="26"/>
      <c r="VGD74" s="26"/>
      <c r="VGE74" s="26"/>
      <c r="VGF74" s="26"/>
      <c r="VGG74" s="26"/>
      <c r="VGH74" s="26"/>
      <c r="VGI74" s="26"/>
      <c r="VGJ74" s="26"/>
      <c r="VGK74" s="26"/>
      <c r="VGL74" s="26"/>
      <c r="VGM74" s="26"/>
      <c r="VGN74" s="26"/>
      <c r="VGO74" s="26"/>
      <c r="VGP74" s="26"/>
      <c r="VGQ74" s="26"/>
      <c r="VGR74" s="26"/>
      <c r="VGS74" s="26"/>
      <c r="VGT74" s="26"/>
      <c r="VGU74" s="26"/>
      <c r="VGV74" s="26"/>
      <c r="VGW74" s="26"/>
      <c r="VGX74" s="26"/>
      <c r="VGY74" s="26"/>
      <c r="VGZ74" s="26"/>
      <c r="VHA74" s="26"/>
      <c r="VHB74" s="26"/>
      <c r="VHC74" s="26"/>
      <c r="VHD74" s="26"/>
      <c r="VHE74" s="26"/>
      <c r="VHF74" s="26"/>
      <c r="VHG74" s="26"/>
      <c r="VHH74" s="26"/>
      <c r="VHI74" s="26"/>
      <c r="VHJ74" s="26"/>
      <c r="VHK74" s="26"/>
      <c r="VHL74" s="26"/>
      <c r="VHM74" s="26"/>
      <c r="VHN74" s="26"/>
      <c r="VHO74" s="26"/>
      <c r="VHP74" s="26"/>
      <c r="VHQ74" s="26"/>
      <c r="VHR74" s="26"/>
      <c r="VHS74" s="26"/>
      <c r="VHT74" s="26"/>
      <c r="VHU74" s="26"/>
      <c r="VHV74" s="26"/>
      <c r="VHW74" s="26"/>
      <c r="VHX74" s="26"/>
      <c r="VHY74" s="26"/>
      <c r="VHZ74" s="26"/>
      <c r="VIA74" s="26"/>
      <c r="VIB74" s="26"/>
      <c r="VIC74" s="26"/>
      <c r="VID74" s="26"/>
      <c r="VIE74" s="26"/>
      <c r="VIF74" s="26"/>
      <c r="VIG74" s="26"/>
      <c r="VIH74" s="26"/>
      <c r="VII74" s="26"/>
      <c r="VIJ74" s="26"/>
      <c r="VIK74" s="26"/>
      <c r="VIL74" s="26"/>
      <c r="VIM74" s="26"/>
      <c r="VIN74" s="26"/>
      <c r="VIO74" s="26"/>
      <c r="VIP74" s="26"/>
      <c r="VIQ74" s="26"/>
      <c r="VIR74" s="26"/>
      <c r="VIS74" s="26"/>
      <c r="VIT74" s="26"/>
      <c r="VIU74" s="26"/>
      <c r="VIV74" s="26"/>
      <c r="VIW74" s="26"/>
      <c r="VIX74" s="26"/>
      <c r="VIY74" s="26"/>
      <c r="VIZ74" s="26"/>
      <c r="VJA74" s="26"/>
      <c r="VJB74" s="26"/>
      <c r="VJC74" s="26"/>
      <c r="VJD74" s="26"/>
      <c r="VJE74" s="26"/>
      <c r="VJF74" s="26"/>
      <c r="VJG74" s="26"/>
      <c r="VJH74" s="26"/>
      <c r="VJI74" s="26"/>
      <c r="VJJ74" s="26"/>
      <c r="VJK74" s="26"/>
      <c r="VJL74" s="26"/>
      <c r="VJM74" s="26"/>
      <c r="VJN74" s="26"/>
      <c r="VJO74" s="26"/>
      <c r="VJP74" s="26"/>
      <c r="VJQ74" s="26"/>
      <c r="VJR74" s="26"/>
      <c r="VJS74" s="26"/>
      <c r="VJT74" s="26"/>
      <c r="VJU74" s="26"/>
      <c r="VJV74" s="26"/>
      <c r="VJW74" s="26"/>
      <c r="VJX74" s="26"/>
      <c r="VJY74" s="26"/>
      <c r="VJZ74" s="26"/>
      <c r="VKA74" s="26"/>
      <c r="VKB74" s="26"/>
      <c r="VKC74" s="26"/>
      <c r="VKD74" s="26"/>
      <c r="VKE74" s="26"/>
      <c r="VKF74" s="26"/>
      <c r="VKG74" s="26"/>
      <c r="VKH74" s="26"/>
      <c r="VKI74" s="26"/>
      <c r="VKJ74" s="26"/>
      <c r="VKK74" s="26"/>
      <c r="VKL74" s="26"/>
      <c r="VKM74" s="26"/>
      <c r="VKN74" s="26"/>
      <c r="VKO74" s="26"/>
      <c r="VKP74" s="26"/>
      <c r="VKQ74" s="26"/>
      <c r="VKR74" s="26"/>
      <c r="VKS74" s="26"/>
      <c r="VKT74" s="26"/>
      <c r="VKU74" s="26"/>
      <c r="VKV74" s="26"/>
      <c r="VKW74" s="26"/>
      <c r="VKX74" s="26"/>
      <c r="VKY74" s="26"/>
      <c r="VKZ74" s="26"/>
      <c r="VLA74" s="26"/>
      <c r="VLB74" s="26"/>
      <c r="VLC74" s="26"/>
      <c r="VLD74" s="26"/>
      <c r="VLE74" s="26"/>
      <c r="VLF74" s="26"/>
      <c r="VLG74" s="26"/>
      <c r="VLH74" s="26"/>
      <c r="VLI74" s="26"/>
      <c r="VLJ74" s="26"/>
      <c r="VLK74" s="26"/>
      <c r="VLL74" s="26"/>
      <c r="VLM74" s="26"/>
      <c r="VLN74" s="26"/>
      <c r="VLO74" s="26"/>
      <c r="VLP74" s="26"/>
      <c r="VLQ74" s="26"/>
      <c r="VLR74" s="26"/>
      <c r="VLS74" s="26"/>
      <c r="VLT74" s="26"/>
      <c r="VLU74" s="26"/>
      <c r="VLV74" s="26"/>
      <c r="VLW74" s="26"/>
      <c r="VLX74" s="26"/>
      <c r="VLY74" s="26"/>
      <c r="VLZ74" s="26"/>
      <c r="VMA74" s="26"/>
      <c r="VMB74" s="26"/>
      <c r="VMC74" s="26"/>
      <c r="VMD74" s="26"/>
      <c r="VME74" s="26"/>
      <c r="VMF74" s="26"/>
      <c r="VMG74" s="26"/>
      <c r="VMH74" s="26"/>
      <c r="VMI74" s="26"/>
      <c r="VMJ74" s="26"/>
      <c r="VMK74" s="26"/>
      <c r="VML74" s="26"/>
      <c r="VMM74" s="26"/>
      <c r="VMN74" s="26"/>
      <c r="VMO74" s="26"/>
      <c r="VMP74" s="26"/>
      <c r="VMQ74" s="26"/>
      <c r="VMR74" s="26"/>
      <c r="VMS74" s="26"/>
      <c r="VMT74" s="26"/>
      <c r="VMU74" s="26"/>
      <c r="VMV74" s="26"/>
      <c r="VMW74" s="26"/>
      <c r="VMX74" s="26"/>
      <c r="VMY74" s="26"/>
      <c r="VMZ74" s="26"/>
      <c r="VNA74" s="26"/>
      <c r="VNB74" s="26"/>
      <c r="VNC74" s="26"/>
      <c r="VND74" s="26"/>
      <c r="VNE74" s="26"/>
      <c r="VNF74" s="26"/>
      <c r="VNG74" s="26"/>
      <c r="VNH74" s="26"/>
      <c r="VNI74" s="26"/>
      <c r="VNJ74" s="26"/>
      <c r="VNK74" s="26"/>
      <c r="VNL74" s="26"/>
      <c r="VNM74" s="26"/>
      <c r="VNN74" s="26"/>
      <c r="VNO74" s="26"/>
      <c r="VNP74" s="26"/>
      <c r="VNQ74" s="26"/>
      <c r="VNR74" s="26"/>
      <c r="VNS74" s="26"/>
      <c r="VNT74" s="26"/>
      <c r="VNU74" s="26"/>
      <c r="VNV74" s="26"/>
      <c r="VNW74" s="26"/>
      <c r="VNX74" s="26"/>
      <c r="VNY74" s="26"/>
      <c r="VNZ74" s="26"/>
      <c r="VOA74" s="26"/>
      <c r="VOB74" s="26"/>
      <c r="VOC74" s="26"/>
      <c r="VOD74" s="26"/>
      <c r="VOE74" s="26"/>
      <c r="VOF74" s="26"/>
      <c r="VOG74" s="26"/>
      <c r="VOH74" s="26"/>
      <c r="VOI74" s="26"/>
      <c r="VOJ74" s="26"/>
      <c r="VOK74" s="26"/>
      <c r="VOL74" s="26"/>
      <c r="VOM74" s="26"/>
      <c r="VON74" s="26"/>
      <c r="VOO74" s="26"/>
      <c r="VOP74" s="26"/>
      <c r="VOQ74" s="26"/>
      <c r="VOR74" s="26"/>
      <c r="VOS74" s="26"/>
      <c r="VOT74" s="26"/>
      <c r="VOU74" s="26"/>
      <c r="VOV74" s="26"/>
      <c r="VOW74" s="26"/>
      <c r="VOX74" s="26"/>
      <c r="VOY74" s="26"/>
      <c r="VOZ74" s="26"/>
      <c r="VPA74" s="26"/>
      <c r="VPB74" s="26"/>
      <c r="VPC74" s="26"/>
      <c r="VPD74" s="26"/>
      <c r="VPE74" s="26"/>
      <c r="VPF74" s="26"/>
      <c r="VPG74" s="26"/>
      <c r="VPH74" s="26"/>
      <c r="VPI74" s="26"/>
      <c r="VPJ74" s="26"/>
      <c r="VPK74" s="26"/>
      <c r="VPL74" s="26"/>
      <c r="VPM74" s="26"/>
      <c r="VPN74" s="26"/>
      <c r="VPO74" s="26"/>
      <c r="VPP74" s="26"/>
      <c r="VPQ74" s="26"/>
      <c r="VPR74" s="26"/>
      <c r="VPS74" s="26"/>
      <c r="VPT74" s="26"/>
      <c r="VPU74" s="26"/>
      <c r="VPV74" s="26"/>
      <c r="VPW74" s="26"/>
      <c r="VPX74" s="26"/>
      <c r="VPY74" s="26"/>
      <c r="VPZ74" s="26"/>
      <c r="VQA74" s="26"/>
      <c r="VQB74" s="26"/>
      <c r="VQC74" s="26"/>
      <c r="VQD74" s="26"/>
      <c r="VQE74" s="26"/>
      <c r="VQF74" s="26"/>
      <c r="VQG74" s="26"/>
      <c r="VQH74" s="26"/>
      <c r="VQI74" s="26"/>
      <c r="VQJ74" s="26"/>
      <c r="VQK74" s="26"/>
      <c r="VQL74" s="26"/>
      <c r="VQM74" s="26"/>
      <c r="VQN74" s="26"/>
      <c r="VQO74" s="26"/>
      <c r="VQP74" s="26"/>
      <c r="VQQ74" s="26"/>
      <c r="VQR74" s="26"/>
      <c r="VQS74" s="26"/>
      <c r="VQT74" s="26"/>
      <c r="VQU74" s="26"/>
      <c r="VQV74" s="26"/>
      <c r="VQW74" s="26"/>
      <c r="VQX74" s="26"/>
      <c r="VQY74" s="26"/>
      <c r="VQZ74" s="26"/>
      <c r="VRA74" s="26"/>
      <c r="VRB74" s="26"/>
      <c r="VRC74" s="26"/>
      <c r="VRD74" s="26"/>
      <c r="VRE74" s="26"/>
      <c r="VRF74" s="26"/>
      <c r="VRG74" s="26"/>
      <c r="VRH74" s="26"/>
      <c r="VRI74" s="26"/>
      <c r="VRJ74" s="26"/>
      <c r="VRK74" s="26"/>
      <c r="VRL74" s="26"/>
      <c r="VRM74" s="26"/>
      <c r="VRN74" s="26"/>
      <c r="VRO74" s="26"/>
      <c r="VRP74" s="26"/>
      <c r="VRQ74" s="26"/>
      <c r="VRR74" s="26"/>
      <c r="VRS74" s="26"/>
      <c r="VRT74" s="26"/>
      <c r="VRU74" s="26"/>
      <c r="VRV74" s="26"/>
      <c r="VRW74" s="26"/>
      <c r="VRX74" s="26"/>
      <c r="VRY74" s="26"/>
      <c r="VRZ74" s="26"/>
      <c r="VSA74" s="26"/>
      <c r="VSB74" s="26"/>
      <c r="VSC74" s="26"/>
      <c r="VSD74" s="26"/>
      <c r="VSE74" s="26"/>
      <c r="VSF74" s="26"/>
      <c r="VSG74" s="26"/>
      <c r="VSH74" s="26"/>
      <c r="VSI74" s="26"/>
      <c r="VSJ74" s="26"/>
      <c r="VSK74" s="26"/>
      <c r="VSL74" s="26"/>
      <c r="VSM74" s="26"/>
      <c r="VSN74" s="26"/>
      <c r="VSO74" s="26"/>
      <c r="VSP74" s="26"/>
      <c r="VSQ74" s="26"/>
      <c r="VSR74" s="26"/>
      <c r="VSS74" s="26"/>
      <c r="VST74" s="26"/>
      <c r="VSU74" s="26"/>
      <c r="VSV74" s="26"/>
      <c r="VSW74" s="26"/>
      <c r="VSX74" s="26"/>
      <c r="VSY74" s="26"/>
      <c r="VSZ74" s="26"/>
      <c r="VTA74" s="26"/>
      <c r="VTB74" s="26"/>
      <c r="VTC74" s="26"/>
      <c r="VTD74" s="26"/>
      <c r="VTE74" s="26"/>
      <c r="VTF74" s="26"/>
      <c r="VTG74" s="26"/>
      <c r="VTH74" s="26"/>
      <c r="VTI74" s="26"/>
      <c r="VTJ74" s="26"/>
      <c r="VTK74" s="26"/>
      <c r="VTL74" s="26"/>
      <c r="VTM74" s="26"/>
      <c r="VTN74" s="26"/>
      <c r="VTO74" s="26"/>
      <c r="VTP74" s="26"/>
      <c r="VTQ74" s="26"/>
      <c r="VTR74" s="26"/>
      <c r="VTS74" s="26"/>
      <c r="VTT74" s="26"/>
      <c r="VTU74" s="26"/>
      <c r="VTV74" s="26"/>
      <c r="VTW74" s="26"/>
      <c r="VTX74" s="26"/>
      <c r="VTY74" s="26"/>
      <c r="VTZ74" s="26"/>
      <c r="VUA74" s="26"/>
      <c r="VUB74" s="26"/>
      <c r="VUC74" s="26"/>
      <c r="VUD74" s="26"/>
      <c r="VUE74" s="26"/>
      <c r="VUF74" s="26"/>
      <c r="VUG74" s="26"/>
      <c r="VUH74" s="26"/>
      <c r="VUI74" s="26"/>
      <c r="VUJ74" s="26"/>
      <c r="VUK74" s="26"/>
      <c r="VUL74" s="26"/>
      <c r="VUM74" s="26"/>
      <c r="VUN74" s="26"/>
      <c r="VUO74" s="26"/>
      <c r="VUP74" s="26"/>
      <c r="VUQ74" s="26"/>
      <c r="VUR74" s="26"/>
      <c r="VUS74" s="26"/>
      <c r="VUT74" s="26"/>
      <c r="VUU74" s="26"/>
      <c r="VUV74" s="26"/>
      <c r="VUW74" s="26"/>
      <c r="VUX74" s="26"/>
      <c r="VUY74" s="26"/>
      <c r="VUZ74" s="26"/>
      <c r="VVA74" s="26"/>
      <c r="VVB74" s="26"/>
      <c r="VVC74" s="26"/>
      <c r="VVD74" s="26"/>
      <c r="VVE74" s="26"/>
      <c r="VVF74" s="26"/>
      <c r="VVG74" s="26"/>
      <c r="VVH74" s="26"/>
      <c r="VVI74" s="26"/>
      <c r="VVJ74" s="26"/>
      <c r="VVK74" s="26"/>
      <c r="VVL74" s="26"/>
      <c r="VVM74" s="26"/>
      <c r="VVN74" s="26"/>
      <c r="VVO74" s="26"/>
      <c r="VVP74" s="26"/>
      <c r="VVQ74" s="26"/>
      <c r="VVR74" s="26"/>
      <c r="VVS74" s="26"/>
      <c r="VVT74" s="26"/>
      <c r="VVU74" s="26"/>
      <c r="VVV74" s="26"/>
      <c r="VVW74" s="26"/>
      <c r="VVX74" s="26"/>
      <c r="VVY74" s="26"/>
      <c r="VVZ74" s="26"/>
      <c r="VWA74" s="26"/>
      <c r="VWB74" s="26"/>
      <c r="VWC74" s="26"/>
      <c r="VWD74" s="26"/>
      <c r="VWE74" s="26"/>
      <c r="VWF74" s="26"/>
      <c r="VWG74" s="26"/>
      <c r="VWH74" s="26"/>
      <c r="VWI74" s="26"/>
      <c r="VWJ74" s="26"/>
      <c r="VWK74" s="26"/>
      <c r="VWL74" s="26"/>
      <c r="VWM74" s="26"/>
      <c r="VWN74" s="26"/>
      <c r="VWO74" s="26"/>
      <c r="VWP74" s="26"/>
      <c r="VWQ74" s="26"/>
      <c r="VWR74" s="26"/>
      <c r="VWS74" s="26"/>
      <c r="VWT74" s="26"/>
      <c r="VWU74" s="26"/>
      <c r="VWV74" s="26"/>
      <c r="VWW74" s="26"/>
      <c r="VWX74" s="26"/>
      <c r="VWY74" s="26"/>
      <c r="VWZ74" s="26"/>
      <c r="VXA74" s="26"/>
      <c r="VXB74" s="26"/>
      <c r="VXC74" s="26"/>
      <c r="VXD74" s="26"/>
      <c r="VXE74" s="26"/>
      <c r="VXF74" s="26"/>
      <c r="VXG74" s="26"/>
      <c r="VXH74" s="26"/>
      <c r="VXI74" s="26"/>
      <c r="VXJ74" s="26"/>
      <c r="VXK74" s="26"/>
      <c r="VXL74" s="26"/>
      <c r="VXM74" s="26"/>
      <c r="VXN74" s="26"/>
      <c r="VXO74" s="26"/>
      <c r="VXP74" s="26"/>
      <c r="VXQ74" s="26"/>
      <c r="VXR74" s="26"/>
      <c r="VXS74" s="26"/>
      <c r="VXT74" s="26"/>
      <c r="VXU74" s="26"/>
      <c r="VXV74" s="26"/>
      <c r="VXW74" s="26"/>
      <c r="VXX74" s="26"/>
      <c r="VXY74" s="26"/>
      <c r="VXZ74" s="26"/>
      <c r="VYA74" s="26"/>
      <c r="VYB74" s="26"/>
      <c r="VYC74" s="26"/>
      <c r="VYD74" s="26"/>
      <c r="VYE74" s="26"/>
      <c r="VYF74" s="26"/>
      <c r="VYG74" s="26"/>
      <c r="VYH74" s="26"/>
      <c r="VYI74" s="26"/>
      <c r="VYJ74" s="26"/>
      <c r="VYK74" s="26"/>
      <c r="VYL74" s="26"/>
      <c r="VYM74" s="26"/>
      <c r="VYN74" s="26"/>
      <c r="VYO74" s="26"/>
      <c r="VYP74" s="26"/>
      <c r="VYQ74" s="26"/>
      <c r="VYR74" s="26"/>
      <c r="VYS74" s="26"/>
      <c r="VYT74" s="26"/>
      <c r="VYU74" s="26"/>
      <c r="VYV74" s="26"/>
      <c r="VYW74" s="26"/>
      <c r="VYX74" s="26"/>
      <c r="VYY74" s="26"/>
      <c r="VYZ74" s="26"/>
      <c r="VZA74" s="26"/>
      <c r="VZB74" s="26"/>
      <c r="VZC74" s="26"/>
      <c r="VZD74" s="26"/>
      <c r="VZE74" s="26"/>
      <c r="VZF74" s="26"/>
      <c r="VZG74" s="26"/>
      <c r="VZH74" s="26"/>
      <c r="VZI74" s="26"/>
      <c r="VZJ74" s="26"/>
      <c r="VZK74" s="26"/>
      <c r="VZL74" s="26"/>
      <c r="VZM74" s="26"/>
      <c r="VZN74" s="26"/>
      <c r="VZO74" s="26"/>
      <c r="VZP74" s="26"/>
      <c r="VZQ74" s="26"/>
      <c r="VZR74" s="26"/>
      <c r="VZS74" s="26"/>
      <c r="VZT74" s="26"/>
      <c r="VZU74" s="26"/>
      <c r="VZV74" s="26"/>
      <c r="VZW74" s="26"/>
      <c r="VZX74" s="26"/>
      <c r="VZY74" s="26"/>
      <c r="VZZ74" s="26"/>
      <c r="WAA74" s="26"/>
      <c r="WAB74" s="26"/>
      <c r="WAC74" s="26"/>
      <c r="WAD74" s="26"/>
      <c r="WAE74" s="26"/>
      <c r="WAF74" s="26"/>
      <c r="WAG74" s="26"/>
      <c r="WAH74" s="26"/>
      <c r="WAI74" s="26"/>
      <c r="WAJ74" s="26"/>
      <c r="WAK74" s="26"/>
      <c r="WAL74" s="26"/>
      <c r="WAM74" s="26"/>
      <c r="WAN74" s="26"/>
      <c r="WAO74" s="26"/>
      <c r="WAP74" s="26"/>
      <c r="WAQ74" s="26"/>
      <c r="WAR74" s="26"/>
      <c r="WAS74" s="26"/>
      <c r="WAT74" s="26"/>
      <c r="WAU74" s="26"/>
      <c r="WAV74" s="26"/>
      <c r="WAW74" s="26"/>
      <c r="WAX74" s="26"/>
      <c r="WAY74" s="26"/>
      <c r="WAZ74" s="26"/>
      <c r="WBA74" s="26"/>
      <c r="WBB74" s="26"/>
      <c r="WBC74" s="26"/>
      <c r="WBD74" s="26"/>
      <c r="WBE74" s="26"/>
      <c r="WBF74" s="26"/>
      <c r="WBG74" s="26"/>
      <c r="WBH74" s="26"/>
      <c r="WBI74" s="26"/>
      <c r="WBJ74" s="26"/>
      <c r="WBK74" s="26"/>
      <c r="WBL74" s="26"/>
      <c r="WBM74" s="26"/>
      <c r="WBN74" s="26"/>
      <c r="WBO74" s="26"/>
      <c r="WBP74" s="26"/>
      <c r="WBQ74" s="26"/>
      <c r="WBR74" s="26"/>
      <c r="WBS74" s="26"/>
      <c r="WBT74" s="26"/>
      <c r="WBU74" s="26"/>
      <c r="WBV74" s="26"/>
      <c r="WBW74" s="26"/>
      <c r="WBX74" s="26"/>
      <c r="WBY74" s="26"/>
      <c r="WBZ74" s="26"/>
      <c r="WCA74" s="26"/>
      <c r="WCB74" s="26"/>
      <c r="WCC74" s="26"/>
      <c r="WCD74" s="26"/>
      <c r="WCE74" s="26"/>
      <c r="WCF74" s="26"/>
      <c r="WCG74" s="26"/>
      <c r="WCH74" s="26"/>
      <c r="WCI74" s="26"/>
      <c r="WCJ74" s="26"/>
      <c r="WCK74" s="26"/>
      <c r="WCL74" s="26"/>
      <c r="WCM74" s="26"/>
      <c r="WCN74" s="26"/>
      <c r="WCO74" s="26"/>
      <c r="WCP74" s="26"/>
      <c r="WCQ74" s="26"/>
      <c r="WCR74" s="26"/>
      <c r="WCS74" s="26"/>
      <c r="WCT74" s="26"/>
      <c r="WCU74" s="26"/>
      <c r="WCV74" s="26"/>
      <c r="WCW74" s="26"/>
      <c r="WCX74" s="26"/>
      <c r="WCY74" s="26"/>
      <c r="WCZ74" s="26"/>
      <c r="WDA74" s="26"/>
      <c r="WDB74" s="26"/>
      <c r="WDC74" s="26"/>
      <c r="WDD74" s="26"/>
      <c r="WDE74" s="26"/>
      <c r="WDF74" s="26"/>
      <c r="WDG74" s="26"/>
      <c r="WDH74" s="26"/>
      <c r="WDI74" s="26"/>
      <c r="WDJ74" s="26"/>
      <c r="WDK74" s="26"/>
      <c r="WDL74" s="26"/>
      <c r="WDM74" s="26"/>
      <c r="WDN74" s="26"/>
      <c r="WDO74" s="26"/>
      <c r="WDP74" s="26"/>
      <c r="WDQ74" s="26"/>
      <c r="WDR74" s="26"/>
      <c r="WDS74" s="26"/>
      <c r="WDT74" s="26"/>
      <c r="WDU74" s="26"/>
      <c r="WDV74" s="26"/>
      <c r="WDW74" s="26"/>
      <c r="WDX74" s="26"/>
      <c r="WDY74" s="26"/>
      <c r="WDZ74" s="26"/>
      <c r="WEA74" s="26"/>
      <c r="WEB74" s="26"/>
      <c r="WEC74" s="26"/>
      <c r="WED74" s="26"/>
      <c r="WEE74" s="26"/>
      <c r="WEF74" s="26"/>
      <c r="WEG74" s="26"/>
      <c r="WEH74" s="26"/>
      <c r="WEI74" s="26"/>
      <c r="WEJ74" s="26"/>
      <c r="WEK74" s="26"/>
      <c r="WEL74" s="26"/>
      <c r="WEM74" s="26"/>
      <c r="WEN74" s="26"/>
      <c r="WEO74" s="26"/>
      <c r="WEP74" s="26"/>
      <c r="WEQ74" s="26"/>
      <c r="WER74" s="26"/>
      <c r="WES74" s="26"/>
      <c r="WET74" s="26"/>
      <c r="WEU74" s="26"/>
      <c r="WEV74" s="26"/>
      <c r="WEW74" s="26"/>
      <c r="WEX74" s="26"/>
      <c r="WEY74" s="26"/>
      <c r="WEZ74" s="26"/>
      <c r="WFA74" s="26"/>
      <c r="WFB74" s="26"/>
      <c r="WFC74" s="26"/>
      <c r="WFD74" s="26"/>
      <c r="WFE74" s="26"/>
      <c r="WFF74" s="26"/>
      <c r="WFG74" s="26"/>
      <c r="WFH74" s="26"/>
      <c r="WFI74" s="26"/>
      <c r="WFJ74" s="26"/>
      <c r="WFK74" s="26"/>
      <c r="WFL74" s="26"/>
      <c r="WFM74" s="26"/>
      <c r="WFN74" s="26"/>
      <c r="WFO74" s="26"/>
      <c r="WFP74" s="26"/>
      <c r="WFQ74" s="26"/>
      <c r="WFR74" s="26"/>
      <c r="WFS74" s="26"/>
      <c r="WFT74" s="26"/>
      <c r="WFU74" s="26"/>
      <c r="WFV74" s="26"/>
      <c r="WFW74" s="26"/>
      <c r="WFX74" s="26"/>
      <c r="WFY74" s="26"/>
      <c r="WFZ74" s="26"/>
      <c r="WGA74" s="26"/>
      <c r="WGB74" s="26"/>
      <c r="WGC74" s="26"/>
      <c r="WGD74" s="26"/>
      <c r="WGE74" s="26"/>
      <c r="WGF74" s="26"/>
      <c r="WGG74" s="26"/>
      <c r="WGH74" s="26"/>
      <c r="WGI74" s="26"/>
      <c r="WGJ74" s="26"/>
      <c r="WGK74" s="26"/>
      <c r="WGL74" s="26"/>
      <c r="WGM74" s="26"/>
      <c r="WGN74" s="26"/>
      <c r="WGO74" s="26"/>
      <c r="WGP74" s="26"/>
      <c r="WGQ74" s="26"/>
      <c r="WGR74" s="26"/>
      <c r="WGS74" s="26"/>
      <c r="WGT74" s="26"/>
      <c r="WGU74" s="26"/>
      <c r="WGV74" s="26"/>
      <c r="WGW74" s="26"/>
      <c r="WGX74" s="26"/>
      <c r="WGY74" s="26"/>
      <c r="WGZ74" s="26"/>
      <c r="WHA74" s="26"/>
      <c r="WHB74" s="26"/>
      <c r="WHC74" s="26"/>
      <c r="WHD74" s="26"/>
      <c r="WHE74" s="26"/>
      <c r="WHF74" s="26"/>
      <c r="WHG74" s="26"/>
      <c r="WHH74" s="26"/>
      <c r="WHI74" s="26"/>
      <c r="WHJ74" s="26"/>
      <c r="WHK74" s="26"/>
      <c r="WHL74" s="26"/>
      <c r="WHM74" s="26"/>
      <c r="WHN74" s="26"/>
      <c r="WHO74" s="26"/>
      <c r="WHP74" s="26"/>
      <c r="WHQ74" s="26"/>
      <c r="WHR74" s="26"/>
      <c r="WHS74" s="26"/>
      <c r="WHT74" s="26"/>
      <c r="WHU74" s="26"/>
      <c r="WHV74" s="26"/>
      <c r="WHW74" s="26"/>
      <c r="WHX74" s="26"/>
      <c r="WHY74" s="26"/>
      <c r="WHZ74" s="26"/>
      <c r="WIA74" s="26"/>
      <c r="WIB74" s="26"/>
      <c r="WIC74" s="26"/>
      <c r="WID74" s="26"/>
      <c r="WIE74" s="26"/>
      <c r="WIF74" s="26"/>
      <c r="WIG74" s="26"/>
      <c r="WIH74" s="26"/>
      <c r="WII74" s="26"/>
      <c r="WIJ74" s="26"/>
      <c r="WIK74" s="26"/>
      <c r="WIL74" s="26"/>
      <c r="WIM74" s="26"/>
      <c r="WIN74" s="26"/>
      <c r="WIO74" s="26"/>
      <c r="WIP74" s="26"/>
      <c r="WIQ74" s="26"/>
      <c r="WIR74" s="26"/>
      <c r="WIS74" s="26"/>
      <c r="WIT74" s="26"/>
      <c r="WIU74" s="26"/>
      <c r="WIV74" s="26"/>
      <c r="WIW74" s="26"/>
      <c r="WIX74" s="26"/>
      <c r="WIY74" s="26"/>
      <c r="WIZ74" s="26"/>
      <c r="WJA74" s="26"/>
      <c r="WJB74" s="26"/>
      <c r="WJC74" s="26"/>
      <c r="WJD74" s="26"/>
      <c r="WJE74" s="26"/>
      <c r="WJF74" s="26"/>
      <c r="WJG74" s="26"/>
      <c r="WJH74" s="26"/>
      <c r="WJI74" s="26"/>
      <c r="WJJ74" s="26"/>
      <c r="WJK74" s="26"/>
      <c r="WJL74" s="26"/>
      <c r="WJM74" s="26"/>
      <c r="WJN74" s="26"/>
      <c r="WJO74" s="26"/>
      <c r="WJP74" s="26"/>
      <c r="WJQ74" s="26"/>
      <c r="WJR74" s="26"/>
      <c r="WJS74" s="26"/>
      <c r="WJT74" s="26"/>
      <c r="WJU74" s="26"/>
      <c r="WJV74" s="26"/>
      <c r="WJW74" s="26"/>
      <c r="WJX74" s="26"/>
      <c r="WJY74" s="26"/>
      <c r="WJZ74" s="26"/>
      <c r="WKA74" s="26"/>
      <c r="WKB74" s="26"/>
      <c r="WKC74" s="26"/>
      <c r="WKD74" s="26"/>
      <c r="WKE74" s="26"/>
      <c r="WKF74" s="26"/>
      <c r="WKG74" s="26"/>
      <c r="WKH74" s="26"/>
      <c r="WKI74" s="26"/>
      <c r="WKJ74" s="26"/>
      <c r="WKK74" s="26"/>
      <c r="WKL74" s="26"/>
      <c r="WKM74" s="26"/>
      <c r="WKN74" s="26"/>
      <c r="WKO74" s="26"/>
      <c r="WKP74" s="26"/>
      <c r="WKQ74" s="26"/>
      <c r="WKR74" s="26"/>
      <c r="WKS74" s="26"/>
      <c r="WKT74" s="26"/>
      <c r="WKU74" s="26"/>
      <c r="WKV74" s="26"/>
      <c r="WKW74" s="26"/>
      <c r="WKX74" s="26"/>
      <c r="WKY74" s="26"/>
      <c r="WKZ74" s="26"/>
      <c r="WLA74" s="26"/>
      <c r="WLB74" s="26"/>
      <c r="WLC74" s="26"/>
      <c r="WLD74" s="26"/>
      <c r="WLE74" s="26"/>
      <c r="WLF74" s="26"/>
      <c r="WLG74" s="26"/>
      <c r="WLH74" s="26"/>
      <c r="WLI74" s="26"/>
      <c r="WLJ74" s="26"/>
      <c r="WLK74" s="26"/>
      <c r="WLL74" s="26"/>
      <c r="WLM74" s="26"/>
      <c r="WLN74" s="26"/>
      <c r="WLO74" s="26"/>
      <c r="WLP74" s="26"/>
      <c r="WLQ74" s="26"/>
      <c r="WLR74" s="26"/>
      <c r="WLS74" s="26"/>
      <c r="WLT74" s="26"/>
      <c r="WLU74" s="26"/>
      <c r="WLV74" s="26"/>
      <c r="WLW74" s="26"/>
      <c r="WLX74" s="26"/>
      <c r="WLY74" s="26"/>
      <c r="WLZ74" s="26"/>
      <c r="WMA74" s="26"/>
      <c r="WMB74" s="26"/>
      <c r="WMC74" s="26"/>
      <c r="WMD74" s="26"/>
      <c r="WME74" s="26"/>
      <c r="WMF74" s="26"/>
      <c r="WMG74" s="26"/>
      <c r="WMH74" s="26"/>
      <c r="WMI74" s="26"/>
      <c r="WMJ74" s="26"/>
      <c r="WMK74" s="26"/>
      <c r="WML74" s="26"/>
      <c r="WMM74" s="26"/>
      <c r="WMN74" s="26"/>
      <c r="WMO74" s="26"/>
      <c r="WMP74" s="26"/>
      <c r="WMQ74" s="26"/>
      <c r="WMR74" s="26"/>
      <c r="WMS74" s="26"/>
      <c r="WMT74" s="26"/>
      <c r="WMU74" s="26"/>
      <c r="WMV74" s="26"/>
      <c r="WMW74" s="26"/>
      <c r="WMX74" s="26"/>
      <c r="WMY74" s="26"/>
      <c r="WMZ74" s="26"/>
      <c r="WNA74" s="26"/>
      <c r="WNB74" s="26"/>
      <c r="WNC74" s="26"/>
      <c r="WND74" s="26"/>
      <c r="WNE74" s="26"/>
      <c r="WNF74" s="26"/>
      <c r="WNG74" s="26"/>
      <c r="WNH74" s="26"/>
      <c r="WNI74" s="26"/>
      <c r="WNJ74" s="26"/>
      <c r="WNK74" s="26"/>
      <c r="WNL74" s="26"/>
      <c r="WNM74" s="26"/>
      <c r="WNN74" s="26"/>
      <c r="WNO74" s="26"/>
      <c r="WNP74" s="26"/>
      <c r="WNQ74" s="26"/>
      <c r="WNR74" s="26"/>
      <c r="WNS74" s="26"/>
      <c r="WNT74" s="26"/>
      <c r="WNU74" s="26"/>
      <c r="WNV74" s="26"/>
      <c r="WNW74" s="26"/>
      <c r="WNX74" s="26"/>
      <c r="WNY74" s="26"/>
      <c r="WNZ74" s="26"/>
      <c r="WOA74" s="26"/>
      <c r="WOB74" s="26"/>
      <c r="WOC74" s="26"/>
      <c r="WOD74" s="26"/>
      <c r="WOE74" s="26"/>
      <c r="WOF74" s="26"/>
      <c r="WOG74" s="26"/>
      <c r="WOH74" s="26"/>
      <c r="WOI74" s="26"/>
      <c r="WOJ74" s="26"/>
      <c r="WOK74" s="26"/>
      <c r="WOL74" s="26"/>
      <c r="WOM74" s="26"/>
      <c r="WON74" s="26"/>
      <c r="WOO74" s="26"/>
      <c r="WOP74" s="26"/>
      <c r="WOQ74" s="26"/>
      <c r="WOR74" s="26"/>
      <c r="WOS74" s="26"/>
      <c r="WOT74" s="26"/>
      <c r="WOU74" s="26"/>
      <c r="WOV74" s="26"/>
      <c r="WOW74" s="26"/>
      <c r="WOX74" s="26"/>
      <c r="WOY74" s="26"/>
      <c r="WOZ74" s="26"/>
      <c r="WPA74" s="26"/>
      <c r="WPB74" s="26"/>
      <c r="WPC74" s="26"/>
      <c r="WPD74" s="26"/>
      <c r="WPE74" s="26"/>
      <c r="WPF74" s="26"/>
      <c r="WPG74" s="26"/>
      <c r="WPH74" s="26"/>
      <c r="WPI74" s="26"/>
      <c r="WPJ74" s="26"/>
      <c r="WPK74" s="26"/>
      <c r="WPL74" s="26"/>
      <c r="WPM74" s="26"/>
      <c r="WPN74" s="26"/>
      <c r="WPO74" s="26"/>
      <c r="WPP74" s="26"/>
      <c r="WPQ74" s="26"/>
      <c r="WPR74" s="26"/>
      <c r="WPS74" s="26"/>
      <c r="WPT74" s="26"/>
      <c r="WPU74" s="26"/>
      <c r="WPV74" s="26"/>
      <c r="WPW74" s="26"/>
      <c r="WPX74" s="26"/>
      <c r="WPY74" s="26"/>
      <c r="WPZ74" s="26"/>
      <c r="WQA74" s="26"/>
      <c r="WQB74" s="26"/>
      <c r="WQC74" s="26"/>
      <c r="WQD74" s="26"/>
      <c r="WQE74" s="26"/>
      <c r="WQF74" s="26"/>
      <c r="WQG74" s="26"/>
      <c r="WQH74" s="26"/>
      <c r="WQI74" s="26"/>
      <c r="WQJ74" s="26"/>
      <c r="WQK74" s="26"/>
      <c r="WQL74" s="26"/>
      <c r="WQM74" s="26"/>
      <c r="WQN74" s="26"/>
      <c r="WQO74" s="26"/>
      <c r="WQP74" s="26"/>
      <c r="WQQ74" s="26"/>
      <c r="WQR74" s="26"/>
      <c r="WQS74" s="26"/>
      <c r="WQT74" s="26"/>
      <c r="WQU74" s="26"/>
      <c r="WQV74" s="26"/>
      <c r="WQW74" s="26"/>
      <c r="WQX74" s="26"/>
      <c r="WQY74" s="26"/>
      <c r="WQZ74" s="26"/>
      <c r="WRA74" s="26"/>
      <c r="WRB74" s="26"/>
      <c r="WRC74" s="26"/>
      <c r="WRD74" s="26"/>
      <c r="WRE74" s="26"/>
      <c r="WRF74" s="26"/>
      <c r="WRG74" s="26"/>
      <c r="WRH74" s="26"/>
      <c r="WRI74" s="26"/>
      <c r="WRJ74" s="26"/>
      <c r="WRK74" s="26"/>
      <c r="WRL74" s="26"/>
      <c r="WRM74" s="26"/>
      <c r="WRN74" s="26"/>
      <c r="WRO74" s="26"/>
      <c r="WRP74" s="26"/>
      <c r="WRQ74" s="26"/>
      <c r="WRR74" s="26"/>
      <c r="WRS74" s="26"/>
      <c r="WRT74" s="26"/>
      <c r="WRU74" s="26"/>
      <c r="WRV74" s="26"/>
      <c r="WRW74" s="26"/>
      <c r="WRX74" s="26"/>
      <c r="WRY74" s="26"/>
      <c r="WRZ74" s="26"/>
      <c r="WSA74" s="26"/>
      <c r="WSB74" s="26"/>
      <c r="WSC74" s="26"/>
      <c r="WSD74" s="26"/>
      <c r="WSE74" s="26"/>
      <c r="WSF74" s="26"/>
      <c r="WSG74" s="26"/>
      <c r="WSH74" s="26"/>
      <c r="WSI74" s="26"/>
      <c r="WSJ74" s="26"/>
      <c r="WSK74" s="26"/>
      <c r="WSL74" s="26"/>
      <c r="WSM74" s="26"/>
      <c r="WSN74" s="26"/>
      <c r="WSO74" s="26"/>
      <c r="WSP74" s="26"/>
      <c r="WSQ74" s="26"/>
      <c r="WSR74" s="26"/>
      <c r="WSS74" s="26"/>
      <c r="WST74" s="26"/>
      <c r="WSU74" s="26"/>
      <c r="WSV74" s="26"/>
      <c r="WSW74" s="26"/>
      <c r="WSX74" s="26"/>
      <c r="WSY74" s="26"/>
      <c r="WSZ74" s="26"/>
      <c r="WTA74" s="26"/>
      <c r="WTB74" s="26"/>
      <c r="WTC74" s="26"/>
      <c r="WTD74" s="26"/>
      <c r="WTE74" s="26"/>
      <c r="WTF74" s="26"/>
      <c r="WTG74" s="26"/>
      <c r="WTH74" s="26"/>
      <c r="WTI74" s="26"/>
      <c r="WTJ74" s="26"/>
      <c r="WTK74" s="26"/>
      <c r="WTL74" s="26"/>
      <c r="WTM74" s="26"/>
      <c r="WTN74" s="26"/>
      <c r="WTO74" s="26"/>
      <c r="WTP74" s="26"/>
      <c r="WTQ74" s="26"/>
      <c r="WTR74" s="26"/>
      <c r="WTS74" s="26"/>
      <c r="WTT74" s="26"/>
      <c r="WTU74" s="26"/>
      <c r="WTV74" s="26"/>
      <c r="WTW74" s="26"/>
      <c r="WTX74" s="26"/>
      <c r="WTY74" s="26"/>
      <c r="WTZ74" s="26"/>
      <c r="WUA74" s="26"/>
      <c r="WUB74" s="26"/>
      <c r="WUC74" s="26"/>
      <c r="WUD74" s="26"/>
      <c r="WUE74" s="26"/>
      <c r="WUF74" s="26"/>
      <c r="WUG74" s="26"/>
      <c r="WUH74" s="26"/>
      <c r="WUI74" s="26"/>
      <c r="WUJ74" s="26"/>
      <c r="WUK74" s="26"/>
      <c r="WUL74" s="26"/>
      <c r="WUM74" s="26"/>
      <c r="WUN74" s="26"/>
      <c r="WUO74" s="26"/>
      <c r="WUP74" s="26"/>
      <c r="WUQ74" s="26"/>
      <c r="WUR74" s="26"/>
      <c r="WUS74" s="26"/>
      <c r="WUT74" s="26"/>
      <c r="WUU74" s="26"/>
      <c r="WUV74" s="26"/>
      <c r="WUW74" s="26"/>
      <c r="WUX74" s="26"/>
      <c r="WUY74" s="26"/>
      <c r="WUZ74" s="26"/>
      <c r="WVA74" s="26"/>
      <c r="WVB74" s="26"/>
      <c r="WVC74" s="26"/>
      <c r="WVD74" s="26"/>
      <c r="WVE74" s="26"/>
      <c r="WVF74" s="26"/>
      <c r="WVG74" s="26"/>
      <c r="WVH74" s="26"/>
      <c r="WVI74" s="26"/>
      <c r="WVJ74" s="26"/>
      <c r="WVK74" s="26"/>
      <c r="WVL74" s="26"/>
      <c r="WVM74" s="26"/>
      <c r="WVN74" s="26"/>
      <c r="WVO74" s="26"/>
      <c r="WVP74" s="26"/>
      <c r="WVQ74" s="26"/>
      <c r="WVR74" s="26"/>
      <c r="WVS74" s="26"/>
      <c r="WVT74" s="26"/>
      <c r="WVU74" s="26"/>
      <c r="WVV74" s="26"/>
      <c r="WVW74" s="26"/>
      <c r="WVX74" s="26"/>
      <c r="WVY74" s="26"/>
      <c r="WVZ74" s="26"/>
      <c r="WWA74" s="26"/>
      <c r="WWB74" s="26"/>
      <c r="WWC74" s="26"/>
      <c r="WWD74" s="26"/>
      <c r="WWE74" s="26"/>
      <c r="WWF74" s="26"/>
      <c r="WWG74" s="26"/>
      <c r="WWH74" s="26"/>
      <c r="WWI74" s="26"/>
      <c r="WWJ74" s="26"/>
      <c r="WWK74" s="26"/>
      <c r="WWL74" s="26"/>
      <c r="WWM74" s="26"/>
      <c r="WWN74" s="26"/>
      <c r="WWO74" s="26"/>
      <c r="WWP74" s="26"/>
      <c r="WWQ74" s="26"/>
      <c r="WWR74" s="26"/>
      <c r="WWS74" s="26"/>
      <c r="WWT74" s="26"/>
      <c r="WWU74" s="26"/>
      <c r="WWV74" s="26"/>
      <c r="WWW74" s="26"/>
      <c r="WWX74" s="26"/>
      <c r="WWY74" s="26"/>
      <c r="WWZ74" s="26"/>
      <c r="WXA74" s="26"/>
      <c r="WXB74" s="26"/>
      <c r="WXC74" s="26"/>
      <c r="WXD74" s="26"/>
      <c r="WXE74" s="26"/>
      <c r="WXF74" s="26"/>
      <c r="WXG74" s="26"/>
      <c r="WXH74" s="26"/>
      <c r="WXI74" s="26"/>
      <c r="WXJ74" s="26"/>
      <c r="WXK74" s="26"/>
      <c r="WXL74" s="26"/>
      <c r="WXM74" s="26"/>
      <c r="WXN74" s="26"/>
      <c r="WXO74" s="26"/>
      <c r="WXP74" s="26"/>
      <c r="WXQ74" s="26"/>
      <c r="WXR74" s="26"/>
      <c r="WXS74" s="26"/>
      <c r="WXT74" s="26"/>
      <c r="WXU74" s="26"/>
      <c r="WXV74" s="26"/>
      <c r="WXW74" s="26"/>
      <c r="WXX74" s="26"/>
      <c r="WXY74" s="26"/>
      <c r="WXZ74" s="26"/>
      <c r="WYA74" s="26"/>
      <c r="WYB74" s="26"/>
      <c r="WYC74" s="26"/>
      <c r="WYD74" s="26"/>
      <c r="WYE74" s="26"/>
      <c r="WYF74" s="26"/>
      <c r="WYG74" s="26"/>
      <c r="WYH74" s="26"/>
      <c r="WYI74" s="26"/>
      <c r="WYJ74" s="26"/>
      <c r="WYK74" s="26"/>
      <c r="WYL74" s="26"/>
      <c r="WYM74" s="26"/>
      <c r="WYN74" s="26"/>
      <c r="WYO74" s="26"/>
      <c r="WYP74" s="26"/>
      <c r="WYQ74" s="26"/>
      <c r="WYR74" s="26"/>
      <c r="WYS74" s="26"/>
      <c r="WYT74" s="26"/>
      <c r="WYU74" s="26"/>
      <c r="WYV74" s="26"/>
      <c r="WYW74" s="26"/>
      <c r="WYX74" s="26"/>
      <c r="WYY74" s="26"/>
      <c r="WYZ74" s="26"/>
      <c r="WZA74" s="26"/>
      <c r="WZB74" s="26"/>
      <c r="WZC74" s="26"/>
      <c r="WZD74" s="26"/>
      <c r="WZE74" s="26"/>
      <c r="WZF74" s="26"/>
      <c r="WZG74" s="26"/>
      <c r="WZH74" s="26"/>
      <c r="WZI74" s="26"/>
      <c r="WZJ74" s="26"/>
      <c r="WZK74" s="26"/>
      <c r="WZL74" s="26"/>
      <c r="WZM74" s="26"/>
      <c r="WZN74" s="26"/>
      <c r="WZO74" s="26"/>
      <c r="WZP74" s="26"/>
      <c r="WZQ74" s="26"/>
      <c r="WZR74" s="26"/>
      <c r="WZS74" s="26"/>
      <c r="WZT74" s="26"/>
      <c r="WZU74" s="26"/>
      <c r="WZV74" s="26"/>
      <c r="WZW74" s="26"/>
      <c r="WZX74" s="26"/>
      <c r="WZY74" s="26"/>
      <c r="WZZ74" s="26"/>
      <c r="XAA74" s="26"/>
      <c r="XAB74" s="26"/>
      <c r="XAC74" s="26"/>
      <c r="XAD74" s="26"/>
      <c r="XAE74" s="26"/>
      <c r="XAF74" s="26"/>
      <c r="XAG74" s="26"/>
      <c r="XAH74" s="26"/>
      <c r="XAI74" s="26"/>
      <c r="XAJ74" s="26"/>
      <c r="XAK74" s="26"/>
      <c r="XAL74" s="26"/>
      <c r="XAM74" s="26"/>
      <c r="XAN74" s="26"/>
      <c r="XAO74" s="26"/>
      <c r="XAP74" s="26"/>
      <c r="XAQ74" s="26"/>
      <c r="XAR74" s="26"/>
      <c r="XAS74" s="26"/>
      <c r="XAT74" s="26"/>
      <c r="XAU74" s="26"/>
      <c r="XAV74" s="26"/>
      <c r="XAW74" s="26"/>
      <c r="XAX74" s="26"/>
      <c r="XAY74" s="26"/>
      <c r="XAZ74" s="26"/>
      <c r="XBA74" s="26"/>
      <c r="XBB74" s="26"/>
      <c r="XBC74" s="26"/>
      <c r="XBD74" s="26"/>
      <c r="XBE74" s="26"/>
      <c r="XBF74" s="26"/>
      <c r="XBG74" s="26"/>
      <c r="XBH74" s="26"/>
      <c r="XBI74" s="26"/>
      <c r="XBJ74" s="26"/>
      <c r="XBK74" s="26"/>
      <c r="XBL74" s="26"/>
      <c r="XBM74" s="26"/>
      <c r="XBN74" s="26"/>
      <c r="XBO74" s="26"/>
      <c r="XBP74" s="26"/>
      <c r="XBQ74" s="26"/>
      <c r="XBR74" s="26"/>
      <c r="XBS74" s="26"/>
      <c r="XBT74" s="26"/>
      <c r="XBU74" s="26"/>
      <c r="XBV74" s="26"/>
      <c r="XBW74" s="26"/>
      <c r="XBX74" s="26"/>
      <c r="XBY74" s="26"/>
      <c r="XBZ74" s="26"/>
      <c r="XCA74" s="26"/>
      <c r="XCB74" s="26"/>
      <c r="XCC74" s="26"/>
      <c r="XCD74" s="26"/>
      <c r="XCE74" s="26"/>
      <c r="XCF74" s="26"/>
      <c r="XCG74" s="26"/>
      <c r="XCH74" s="26"/>
      <c r="XCI74" s="26"/>
      <c r="XCJ74" s="26"/>
      <c r="XCK74" s="26"/>
      <c r="XCL74" s="26"/>
      <c r="XCM74" s="26"/>
      <c r="XCN74" s="26"/>
      <c r="XCO74" s="26"/>
      <c r="XCP74" s="26"/>
      <c r="XCQ74" s="26"/>
      <c r="XCR74" s="26"/>
      <c r="XCS74" s="26"/>
      <c r="XCT74" s="26"/>
      <c r="XCU74" s="26"/>
      <c r="XCV74" s="26"/>
      <c r="XCW74" s="26"/>
      <c r="XCX74" s="26"/>
      <c r="XCY74" s="26"/>
      <c r="XCZ74" s="26"/>
      <c r="XDA74" s="26"/>
      <c r="XDB74" s="26"/>
      <c r="XDC74" s="26"/>
      <c r="XDD74" s="26"/>
      <c r="XDE74" s="26"/>
      <c r="XDF74" s="26"/>
      <c r="XDG74" s="26"/>
      <c r="XDH74" s="26"/>
      <c r="XDI74" s="26"/>
      <c r="XDJ74" s="26"/>
      <c r="XDK74" s="26"/>
      <c r="XDL74" s="26"/>
      <c r="XDM74" s="26"/>
      <c r="XDN74" s="26"/>
      <c r="XDO74" s="26"/>
      <c r="XDP74" s="26"/>
      <c r="XDQ74" s="26"/>
      <c r="XDR74" s="26"/>
      <c r="XDS74" s="26"/>
      <c r="XDT74" s="26"/>
      <c r="XDU74" s="26"/>
      <c r="XDV74" s="26"/>
      <c r="XDW74" s="26"/>
      <c r="XDX74" s="26"/>
      <c r="XDY74" s="26"/>
      <c r="XDZ74" s="26"/>
      <c r="XEA74" s="26"/>
      <c r="XEB74" s="26"/>
      <c r="XEC74" s="26"/>
      <c r="XED74" s="26"/>
      <c r="XEE74" s="26"/>
      <c r="XEF74" s="26"/>
      <c r="XEG74" s="26"/>
      <c r="XEH74" s="26"/>
      <c r="XEI74" s="26"/>
      <c r="XEJ74" s="26"/>
      <c r="XEK74" s="26"/>
      <c r="XEL74" s="26"/>
      <c r="XEM74" s="26"/>
      <c r="XEN74" s="26"/>
      <c r="XEO74" s="26"/>
      <c r="XEP74" s="26"/>
      <c r="XEQ74" s="26"/>
      <c r="XER74" s="26"/>
      <c r="XES74" s="26"/>
      <c r="XET74" s="26"/>
      <c r="XEU74" s="26"/>
      <c r="XEV74" s="26"/>
      <c r="XEW74" s="26"/>
      <c r="XEX74" s="26"/>
      <c r="XEY74" s="26"/>
      <c r="XEZ74" s="26"/>
      <c r="XFA74" s="26"/>
    </row>
    <row r="75" spans="1:16381" s="27" customFormat="1" ht="12.75" x14ac:dyDescent="0.2">
      <c r="A75" s="26"/>
      <c r="B75" s="26"/>
      <c r="C75" s="26"/>
      <c r="D75" s="26"/>
      <c r="E75" s="26"/>
      <c r="F75" s="26"/>
      <c r="G75" s="26"/>
      <c r="H75" s="28"/>
      <c r="I75" s="28"/>
      <c r="J75" s="28"/>
      <c r="K75" s="26"/>
      <c r="L75" s="26"/>
      <c r="N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c r="EX75" s="26"/>
      <c r="EY75" s="26"/>
      <c r="EZ75" s="26"/>
      <c r="FA75" s="26"/>
      <c r="FB75" s="26"/>
      <c r="FC75" s="26"/>
      <c r="FD75" s="26"/>
      <c r="FE75" s="26"/>
      <c r="FF75" s="26"/>
      <c r="FG75" s="26"/>
      <c r="FH75" s="26"/>
      <c r="FI75" s="26"/>
      <c r="FJ75" s="26"/>
      <c r="FK75" s="26"/>
      <c r="FL75" s="26"/>
      <c r="FM75" s="26"/>
      <c r="FN75" s="26"/>
      <c r="FO75" s="26"/>
      <c r="FP75" s="26"/>
      <c r="FQ75" s="26"/>
      <c r="FR75" s="26"/>
      <c r="FS75" s="26"/>
      <c r="FT75" s="26"/>
      <c r="FU75" s="26"/>
      <c r="FV75" s="26"/>
      <c r="FW75" s="26"/>
      <c r="FX75" s="26"/>
      <c r="FY75" s="26"/>
      <c r="FZ75" s="26"/>
      <c r="GA75" s="26"/>
      <c r="GB75" s="26"/>
      <c r="GC75" s="26"/>
      <c r="GD75" s="26"/>
      <c r="GE75" s="26"/>
      <c r="GF75" s="26"/>
      <c r="GG75" s="26"/>
      <c r="GH75" s="26"/>
      <c r="GI75" s="26"/>
      <c r="GJ75" s="26"/>
      <c r="GK75" s="26"/>
      <c r="GL75" s="26"/>
      <c r="GM75" s="26"/>
      <c r="GN75" s="26"/>
      <c r="GO75" s="26"/>
      <c r="GP75" s="26"/>
      <c r="GQ75" s="26"/>
      <c r="GR75" s="26"/>
      <c r="GS75" s="26"/>
      <c r="GT75" s="26"/>
      <c r="GU75" s="26"/>
      <c r="GV75" s="26"/>
      <c r="GW75" s="26"/>
      <c r="GX75" s="26"/>
      <c r="GY75" s="26"/>
      <c r="GZ75" s="26"/>
      <c r="HA75" s="26"/>
      <c r="HB75" s="26"/>
      <c r="HC75" s="26"/>
      <c r="HD75" s="26"/>
      <c r="HE75" s="26"/>
      <c r="HF75" s="26"/>
      <c r="HG75" s="26"/>
      <c r="HH75" s="26"/>
      <c r="HI75" s="26"/>
      <c r="HJ75" s="26"/>
      <c r="HK75" s="26"/>
      <c r="HL75" s="26"/>
      <c r="HM75" s="26"/>
      <c r="HN75" s="26"/>
      <c r="HO75" s="26"/>
      <c r="HP75" s="26"/>
      <c r="HQ75" s="26"/>
      <c r="HR75" s="26"/>
      <c r="HS75" s="26"/>
      <c r="HT75" s="26"/>
      <c r="HU75" s="26"/>
      <c r="HV75" s="26"/>
      <c r="HW75" s="26"/>
      <c r="HX75" s="26"/>
      <c r="HY75" s="26"/>
      <c r="HZ75" s="26"/>
      <c r="IA75" s="26"/>
      <c r="IB75" s="26"/>
      <c r="IC75" s="26"/>
      <c r="ID75" s="26"/>
      <c r="IE75" s="26"/>
      <c r="IF75" s="26"/>
      <c r="IG75" s="26"/>
      <c r="IH75" s="26"/>
      <c r="II75" s="26"/>
      <c r="IJ75" s="26"/>
      <c r="IK75" s="26"/>
      <c r="IL75" s="26"/>
      <c r="IM75" s="26"/>
      <c r="IN75" s="26"/>
      <c r="IO75" s="26"/>
      <c r="IP75" s="26"/>
      <c r="IQ75" s="26"/>
      <c r="IR75" s="26"/>
      <c r="IS75" s="26"/>
      <c r="IT75" s="26"/>
      <c r="IU75" s="26"/>
      <c r="IV75" s="26"/>
      <c r="IW75" s="26"/>
      <c r="IX75" s="26"/>
      <c r="IY75" s="26"/>
      <c r="IZ75" s="26"/>
      <c r="JA75" s="26"/>
      <c r="JB75" s="26"/>
      <c r="JC75" s="26"/>
      <c r="JD75" s="26"/>
      <c r="JE75" s="26"/>
      <c r="JF75" s="26"/>
      <c r="JG75" s="26"/>
      <c r="JH75" s="26"/>
      <c r="JI75" s="26"/>
      <c r="JJ75" s="26"/>
      <c r="JK75" s="26"/>
      <c r="JL75" s="26"/>
      <c r="JM75" s="26"/>
      <c r="JN75" s="26"/>
      <c r="JO75" s="26"/>
      <c r="JP75" s="26"/>
      <c r="JQ75" s="26"/>
      <c r="JR75" s="26"/>
      <c r="JS75" s="26"/>
      <c r="JT75" s="26"/>
      <c r="JU75" s="26"/>
      <c r="JV75" s="26"/>
      <c r="JW75" s="26"/>
      <c r="JX75" s="26"/>
      <c r="JY75" s="26"/>
      <c r="JZ75" s="26"/>
      <c r="KA75" s="26"/>
      <c r="KB75" s="26"/>
      <c r="KC75" s="26"/>
      <c r="KD75" s="26"/>
      <c r="KE75" s="26"/>
      <c r="KF75" s="26"/>
      <c r="KG75" s="26"/>
      <c r="KH75" s="26"/>
      <c r="KI75" s="26"/>
      <c r="KJ75" s="26"/>
      <c r="KK75" s="26"/>
      <c r="KL75" s="26"/>
      <c r="KM75" s="26"/>
      <c r="KN75" s="26"/>
      <c r="KO75" s="26"/>
      <c r="KP75" s="26"/>
      <c r="KQ75" s="26"/>
      <c r="KR75" s="26"/>
      <c r="KS75" s="26"/>
      <c r="KT75" s="26"/>
      <c r="KU75" s="26"/>
      <c r="KV75" s="26"/>
      <c r="KW75" s="26"/>
      <c r="KX75" s="26"/>
      <c r="KY75" s="26"/>
      <c r="KZ75" s="26"/>
      <c r="LA75" s="26"/>
      <c r="LB75" s="26"/>
      <c r="LC75" s="26"/>
      <c r="LD75" s="26"/>
      <c r="LE75" s="26"/>
      <c r="LF75" s="26"/>
      <c r="LG75" s="26"/>
      <c r="LH75" s="26"/>
      <c r="LI75" s="26"/>
      <c r="LJ75" s="26"/>
      <c r="LK75" s="26"/>
      <c r="LL75" s="26"/>
      <c r="LM75" s="26"/>
      <c r="LN75" s="26"/>
      <c r="LO75" s="26"/>
      <c r="LP75" s="26"/>
      <c r="LQ75" s="26"/>
      <c r="LR75" s="26"/>
      <c r="LS75" s="26"/>
      <c r="LT75" s="26"/>
      <c r="LU75" s="26"/>
      <c r="LV75" s="26"/>
      <c r="LW75" s="26"/>
      <c r="LX75" s="26"/>
      <c r="LY75" s="26"/>
      <c r="LZ75" s="26"/>
      <c r="MA75" s="26"/>
      <c r="MB75" s="26"/>
      <c r="MC75" s="26"/>
      <c r="MD75" s="26"/>
      <c r="ME75" s="26"/>
      <c r="MF75" s="26"/>
      <c r="MG75" s="26"/>
      <c r="MH75" s="26"/>
      <c r="MI75" s="26"/>
      <c r="MJ75" s="26"/>
      <c r="MK75" s="26"/>
      <c r="ML75" s="26"/>
      <c r="MM75" s="26"/>
      <c r="MN75" s="26"/>
      <c r="MO75" s="26"/>
      <c r="MP75" s="26"/>
      <c r="MQ75" s="26"/>
      <c r="MR75" s="26"/>
      <c r="MS75" s="26"/>
      <c r="MT75" s="26"/>
      <c r="MU75" s="26"/>
      <c r="MV75" s="26"/>
      <c r="MW75" s="26"/>
      <c r="MX75" s="26"/>
      <c r="MY75" s="26"/>
      <c r="MZ75" s="26"/>
      <c r="NA75" s="26"/>
      <c r="NB75" s="26"/>
      <c r="NC75" s="26"/>
      <c r="ND75" s="26"/>
      <c r="NE75" s="26"/>
      <c r="NF75" s="26"/>
      <c r="NG75" s="26"/>
      <c r="NH75" s="26"/>
      <c r="NI75" s="26"/>
      <c r="NJ75" s="26"/>
      <c r="NK75" s="26"/>
      <c r="NL75" s="26"/>
      <c r="NM75" s="26"/>
      <c r="NN75" s="26"/>
      <c r="NO75" s="26"/>
      <c r="NP75" s="26"/>
      <c r="NQ75" s="26"/>
      <c r="NR75" s="26"/>
      <c r="NS75" s="26"/>
      <c r="NT75" s="26"/>
      <c r="NU75" s="26"/>
      <c r="NV75" s="26"/>
      <c r="NW75" s="26"/>
      <c r="NX75" s="26"/>
      <c r="NY75" s="26"/>
      <c r="NZ75" s="26"/>
      <c r="OA75" s="26"/>
      <c r="OB75" s="26"/>
      <c r="OC75" s="26"/>
      <c r="OD75" s="26"/>
      <c r="OE75" s="26"/>
      <c r="OF75" s="26"/>
      <c r="OG75" s="26"/>
      <c r="OH75" s="26"/>
      <c r="OI75" s="26"/>
      <c r="OJ75" s="26"/>
      <c r="OK75" s="26"/>
      <c r="OL75" s="26"/>
      <c r="OM75" s="26"/>
      <c r="ON75" s="26"/>
      <c r="OO75" s="26"/>
      <c r="OP75" s="26"/>
      <c r="OQ75" s="26"/>
      <c r="OR75" s="26"/>
      <c r="OS75" s="26"/>
      <c r="OT75" s="26"/>
      <c r="OU75" s="26"/>
      <c r="OV75" s="26"/>
      <c r="OW75" s="26"/>
      <c r="OX75" s="26"/>
      <c r="OY75" s="26"/>
      <c r="OZ75" s="26"/>
      <c r="PA75" s="26"/>
      <c r="PB75" s="26"/>
      <c r="PC75" s="26"/>
      <c r="PD75" s="26"/>
      <c r="PE75" s="26"/>
      <c r="PF75" s="26"/>
      <c r="PG75" s="26"/>
      <c r="PH75" s="26"/>
      <c r="PI75" s="26"/>
      <c r="PJ75" s="26"/>
      <c r="PK75" s="26"/>
      <c r="PL75" s="26"/>
      <c r="PM75" s="26"/>
      <c r="PN75" s="26"/>
      <c r="PO75" s="26"/>
      <c r="PP75" s="26"/>
      <c r="PQ75" s="26"/>
      <c r="PR75" s="26"/>
      <c r="PS75" s="26"/>
      <c r="PT75" s="26"/>
      <c r="PU75" s="26"/>
      <c r="PV75" s="26"/>
      <c r="PW75" s="26"/>
      <c r="PX75" s="26"/>
      <c r="PY75" s="26"/>
      <c r="PZ75" s="26"/>
      <c r="QA75" s="26"/>
      <c r="QB75" s="26"/>
      <c r="QC75" s="26"/>
      <c r="QD75" s="26"/>
      <c r="QE75" s="26"/>
      <c r="QF75" s="26"/>
      <c r="QG75" s="26"/>
      <c r="QH75" s="26"/>
      <c r="QI75" s="26"/>
      <c r="QJ75" s="26"/>
      <c r="QK75" s="26"/>
      <c r="QL75" s="26"/>
      <c r="QM75" s="26"/>
      <c r="QN75" s="26"/>
      <c r="QO75" s="26"/>
      <c r="QP75" s="26"/>
      <c r="QQ75" s="26"/>
      <c r="QR75" s="26"/>
      <c r="QS75" s="26"/>
      <c r="QT75" s="26"/>
      <c r="QU75" s="26"/>
      <c r="QV75" s="26"/>
      <c r="QW75" s="26"/>
      <c r="QX75" s="26"/>
      <c r="QY75" s="26"/>
      <c r="QZ75" s="26"/>
      <c r="RA75" s="26"/>
      <c r="RB75" s="26"/>
      <c r="RC75" s="26"/>
      <c r="RD75" s="26"/>
      <c r="RE75" s="26"/>
      <c r="RF75" s="26"/>
      <c r="RG75" s="26"/>
      <c r="RH75" s="26"/>
      <c r="RI75" s="26"/>
      <c r="RJ75" s="26"/>
      <c r="RK75" s="26"/>
      <c r="RL75" s="26"/>
      <c r="RM75" s="26"/>
      <c r="RN75" s="26"/>
      <c r="RO75" s="26"/>
      <c r="RP75" s="26"/>
      <c r="RQ75" s="26"/>
      <c r="RR75" s="26"/>
      <c r="RS75" s="26"/>
      <c r="RT75" s="26"/>
      <c r="RU75" s="26"/>
      <c r="RV75" s="26"/>
      <c r="RW75" s="26"/>
      <c r="RX75" s="26"/>
      <c r="RY75" s="26"/>
      <c r="RZ75" s="26"/>
      <c r="SA75" s="26"/>
      <c r="SB75" s="26"/>
      <c r="SC75" s="26"/>
      <c r="SD75" s="26"/>
      <c r="SE75" s="26"/>
      <c r="SF75" s="26"/>
      <c r="SG75" s="26"/>
      <c r="SH75" s="26"/>
      <c r="SI75" s="26"/>
      <c r="SJ75" s="26"/>
      <c r="SK75" s="26"/>
      <c r="SL75" s="26"/>
      <c r="SM75" s="26"/>
      <c r="SN75" s="26"/>
      <c r="SO75" s="26"/>
      <c r="SP75" s="26"/>
      <c r="SQ75" s="26"/>
      <c r="SR75" s="26"/>
      <c r="SS75" s="26"/>
      <c r="ST75" s="26"/>
      <c r="SU75" s="26"/>
      <c r="SV75" s="26"/>
      <c r="SW75" s="26"/>
      <c r="SX75" s="26"/>
      <c r="SY75" s="26"/>
      <c r="SZ75" s="26"/>
      <c r="TA75" s="26"/>
      <c r="TB75" s="26"/>
      <c r="TC75" s="26"/>
      <c r="TD75" s="26"/>
      <c r="TE75" s="26"/>
      <c r="TF75" s="26"/>
      <c r="TG75" s="26"/>
      <c r="TH75" s="26"/>
      <c r="TI75" s="26"/>
      <c r="TJ75" s="26"/>
      <c r="TK75" s="26"/>
      <c r="TL75" s="26"/>
      <c r="TM75" s="26"/>
      <c r="TN75" s="26"/>
      <c r="TO75" s="26"/>
      <c r="TP75" s="26"/>
      <c r="TQ75" s="26"/>
      <c r="TR75" s="26"/>
      <c r="TS75" s="26"/>
      <c r="TT75" s="26"/>
      <c r="TU75" s="26"/>
      <c r="TV75" s="26"/>
      <c r="TW75" s="26"/>
      <c r="TX75" s="26"/>
      <c r="TY75" s="26"/>
      <c r="TZ75" s="26"/>
      <c r="UA75" s="26"/>
      <c r="UB75" s="26"/>
      <c r="UC75" s="26"/>
      <c r="UD75" s="26"/>
      <c r="UE75" s="26"/>
      <c r="UF75" s="26"/>
      <c r="UG75" s="26"/>
      <c r="UH75" s="26"/>
      <c r="UI75" s="26"/>
      <c r="UJ75" s="26"/>
      <c r="UK75" s="26"/>
      <c r="UL75" s="26"/>
      <c r="UM75" s="26"/>
      <c r="UN75" s="26"/>
      <c r="UO75" s="26"/>
      <c r="UP75" s="26"/>
      <c r="UQ75" s="26"/>
      <c r="UR75" s="26"/>
      <c r="US75" s="26"/>
      <c r="UT75" s="26"/>
      <c r="UU75" s="26"/>
      <c r="UV75" s="26"/>
      <c r="UW75" s="26"/>
      <c r="UX75" s="26"/>
      <c r="UY75" s="26"/>
      <c r="UZ75" s="26"/>
      <c r="VA75" s="26"/>
      <c r="VB75" s="26"/>
      <c r="VC75" s="26"/>
      <c r="VD75" s="26"/>
      <c r="VE75" s="26"/>
      <c r="VF75" s="26"/>
      <c r="VG75" s="26"/>
      <c r="VH75" s="26"/>
      <c r="VI75" s="26"/>
      <c r="VJ75" s="26"/>
      <c r="VK75" s="26"/>
      <c r="VL75" s="26"/>
      <c r="VM75" s="26"/>
      <c r="VN75" s="26"/>
      <c r="VO75" s="26"/>
      <c r="VP75" s="26"/>
      <c r="VQ75" s="26"/>
      <c r="VR75" s="26"/>
      <c r="VS75" s="26"/>
      <c r="VT75" s="26"/>
      <c r="VU75" s="26"/>
      <c r="VV75" s="26"/>
      <c r="VW75" s="26"/>
      <c r="VX75" s="26"/>
      <c r="VY75" s="26"/>
      <c r="VZ75" s="26"/>
      <c r="WA75" s="26"/>
      <c r="WB75" s="26"/>
      <c r="WC75" s="26"/>
      <c r="WD75" s="26"/>
      <c r="WE75" s="26"/>
      <c r="WF75" s="26"/>
      <c r="WG75" s="26"/>
      <c r="WH75" s="26"/>
      <c r="WI75" s="26"/>
      <c r="WJ75" s="26"/>
      <c r="WK75" s="26"/>
      <c r="WL75" s="26"/>
      <c r="WM75" s="26"/>
      <c r="WN75" s="26"/>
      <c r="WO75" s="26"/>
      <c r="WP75" s="26"/>
      <c r="WQ75" s="26"/>
      <c r="WR75" s="26"/>
      <c r="WS75" s="26"/>
      <c r="WT75" s="26"/>
      <c r="WU75" s="26"/>
      <c r="WV75" s="26"/>
      <c r="WW75" s="26"/>
      <c r="WX75" s="26"/>
      <c r="WY75" s="26"/>
      <c r="WZ75" s="26"/>
      <c r="XA75" s="26"/>
      <c r="XB75" s="26"/>
      <c r="XC75" s="26"/>
      <c r="XD75" s="26"/>
      <c r="XE75" s="26"/>
      <c r="XF75" s="26"/>
      <c r="XG75" s="26"/>
      <c r="XH75" s="26"/>
      <c r="XI75" s="26"/>
      <c r="XJ75" s="26"/>
      <c r="XK75" s="26"/>
      <c r="XL75" s="26"/>
      <c r="XM75" s="26"/>
      <c r="XN75" s="26"/>
      <c r="XO75" s="26"/>
      <c r="XP75" s="26"/>
      <c r="XQ75" s="26"/>
      <c r="XR75" s="26"/>
      <c r="XS75" s="26"/>
      <c r="XT75" s="26"/>
      <c r="XU75" s="26"/>
      <c r="XV75" s="26"/>
      <c r="XW75" s="26"/>
      <c r="XX75" s="26"/>
      <c r="XY75" s="26"/>
      <c r="XZ75" s="26"/>
      <c r="YA75" s="26"/>
      <c r="YB75" s="26"/>
      <c r="YC75" s="26"/>
      <c r="YD75" s="26"/>
      <c r="YE75" s="26"/>
      <c r="YF75" s="26"/>
      <c r="YG75" s="26"/>
      <c r="YH75" s="26"/>
      <c r="YI75" s="26"/>
      <c r="YJ75" s="26"/>
      <c r="YK75" s="26"/>
      <c r="YL75" s="26"/>
      <c r="YM75" s="26"/>
      <c r="YN75" s="26"/>
      <c r="YO75" s="26"/>
      <c r="YP75" s="26"/>
      <c r="YQ75" s="26"/>
      <c r="YR75" s="26"/>
      <c r="YS75" s="26"/>
      <c r="YT75" s="26"/>
      <c r="YU75" s="26"/>
      <c r="YV75" s="26"/>
      <c r="YW75" s="26"/>
      <c r="YX75" s="26"/>
      <c r="YY75" s="26"/>
      <c r="YZ75" s="26"/>
      <c r="ZA75" s="26"/>
      <c r="ZB75" s="26"/>
      <c r="ZC75" s="26"/>
      <c r="ZD75" s="26"/>
      <c r="ZE75" s="26"/>
      <c r="ZF75" s="26"/>
      <c r="ZG75" s="26"/>
      <c r="ZH75" s="26"/>
      <c r="ZI75" s="26"/>
      <c r="ZJ75" s="26"/>
      <c r="ZK75" s="26"/>
      <c r="ZL75" s="26"/>
      <c r="ZM75" s="26"/>
      <c r="ZN75" s="26"/>
      <c r="ZO75" s="26"/>
      <c r="ZP75" s="26"/>
      <c r="ZQ75" s="26"/>
      <c r="ZR75" s="26"/>
      <c r="ZS75" s="26"/>
      <c r="ZT75" s="26"/>
      <c r="ZU75" s="26"/>
      <c r="ZV75" s="26"/>
      <c r="ZW75" s="26"/>
      <c r="ZX75" s="26"/>
      <c r="ZY75" s="26"/>
      <c r="ZZ75" s="26"/>
      <c r="AAA75" s="26"/>
      <c r="AAB75" s="26"/>
      <c r="AAC75" s="26"/>
      <c r="AAD75" s="26"/>
      <c r="AAE75" s="26"/>
      <c r="AAF75" s="26"/>
      <c r="AAG75" s="26"/>
      <c r="AAH75" s="26"/>
      <c r="AAI75" s="26"/>
      <c r="AAJ75" s="26"/>
      <c r="AAK75" s="26"/>
      <c r="AAL75" s="26"/>
      <c r="AAM75" s="26"/>
      <c r="AAN75" s="26"/>
      <c r="AAO75" s="26"/>
      <c r="AAP75" s="26"/>
      <c r="AAQ75" s="26"/>
      <c r="AAR75" s="26"/>
      <c r="AAS75" s="26"/>
      <c r="AAT75" s="26"/>
      <c r="AAU75" s="26"/>
      <c r="AAV75" s="26"/>
      <c r="AAW75" s="26"/>
      <c r="AAX75" s="26"/>
      <c r="AAY75" s="26"/>
      <c r="AAZ75" s="26"/>
      <c r="ABA75" s="26"/>
      <c r="ABB75" s="26"/>
      <c r="ABC75" s="26"/>
      <c r="ABD75" s="26"/>
      <c r="ABE75" s="26"/>
      <c r="ABF75" s="26"/>
      <c r="ABG75" s="26"/>
      <c r="ABH75" s="26"/>
      <c r="ABI75" s="26"/>
      <c r="ABJ75" s="26"/>
      <c r="ABK75" s="26"/>
      <c r="ABL75" s="26"/>
      <c r="ABM75" s="26"/>
      <c r="ABN75" s="26"/>
      <c r="ABO75" s="26"/>
      <c r="ABP75" s="26"/>
      <c r="ABQ75" s="26"/>
      <c r="ABR75" s="26"/>
      <c r="ABS75" s="26"/>
      <c r="ABT75" s="26"/>
      <c r="ABU75" s="26"/>
      <c r="ABV75" s="26"/>
      <c r="ABW75" s="26"/>
      <c r="ABX75" s="26"/>
      <c r="ABY75" s="26"/>
      <c r="ABZ75" s="26"/>
      <c r="ACA75" s="26"/>
      <c r="ACB75" s="26"/>
      <c r="ACC75" s="26"/>
      <c r="ACD75" s="26"/>
      <c r="ACE75" s="26"/>
      <c r="ACF75" s="26"/>
      <c r="ACG75" s="26"/>
      <c r="ACH75" s="26"/>
      <c r="ACI75" s="26"/>
      <c r="ACJ75" s="26"/>
      <c r="ACK75" s="26"/>
      <c r="ACL75" s="26"/>
      <c r="ACM75" s="26"/>
      <c r="ACN75" s="26"/>
      <c r="ACO75" s="26"/>
      <c r="ACP75" s="26"/>
      <c r="ACQ75" s="26"/>
      <c r="ACR75" s="26"/>
      <c r="ACS75" s="26"/>
      <c r="ACT75" s="26"/>
      <c r="ACU75" s="26"/>
      <c r="ACV75" s="26"/>
      <c r="ACW75" s="26"/>
      <c r="ACX75" s="26"/>
      <c r="ACY75" s="26"/>
      <c r="ACZ75" s="26"/>
      <c r="ADA75" s="26"/>
      <c r="ADB75" s="26"/>
      <c r="ADC75" s="26"/>
      <c r="ADD75" s="26"/>
      <c r="ADE75" s="26"/>
      <c r="ADF75" s="26"/>
      <c r="ADG75" s="26"/>
      <c r="ADH75" s="26"/>
      <c r="ADI75" s="26"/>
      <c r="ADJ75" s="26"/>
      <c r="ADK75" s="26"/>
      <c r="ADL75" s="26"/>
      <c r="ADM75" s="26"/>
      <c r="ADN75" s="26"/>
      <c r="ADO75" s="26"/>
      <c r="ADP75" s="26"/>
      <c r="ADQ75" s="26"/>
      <c r="ADR75" s="26"/>
      <c r="ADS75" s="26"/>
      <c r="ADT75" s="26"/>
      <c r="ADU75" s="26"/>
      <c r="ADV75" s="26"/>
      <c r="ADW75" s="26"/>
      <c r="ADX75" s="26"/>
      <c r="ADY75" s="26"/>
      <c r="ADZ75" s="26"/>
      <c r="AEA75" s="26"/>
      <c r="AEB75" s="26"/>
      <c r="AEC75" s="26"/>
      <c r="AED75" s="26"/>
      <c r="AEE75" s="26"/>
      <c r="AEF75" s="26"/>
      <c r="AEG75" s="26"/>
      <c r="AEH75" s="26"/>
      <c r="AEI75" s="26"/>
      <c r="AEJ75" s="26"/>
      <c r="AEK75" s="26"/>
      <c r="AEL75" s="26"/>
      <c r="AEM75" s="26"/>
      <c r="AEN75" s="26"/>
      <c r="AEO75" s="26"/>
      <c r="AEP75" s="26"/>
      <c r="AEQ75" s="26"/>
      <c r="AER75" s="26"/>
      <c r="AES75" s="26"/>
      <c r="AET75" s="26"/>
      <c r="AEU75" s="26"/>
      <c r="AEV75" s="26"/>
      <c r="AEW75" s="26"/>
      <c r="AEX75" s="26"/>
      <c r="AEY75" s="26"/>
      <c r="AEZ75" s="26"/>
      <c r="AFA75" s="26"/>
      <c r="AFB75" s="26"/>
      <c r="AFC75" s="26"/>
      <c r="AFD75" s="26"/>
      <c r="AFE75" s="26"/>
      <c r="AFF75" s="26"/>
      <c r="AFG75" s="26"/>
      <c r="AFH75" s="26"/>
      <c r="AFI75" s="26"/>
      <c r="AFJ75" s="26"/>
      <c r="AFK75" s="26"/>
      <c r="AFL75" s="26"/>
      <c r="AFM75" s="26"/>
      <c r="AFN75" s="26"/>
      <c r="AFO75" s="26"/>
      <c r="AFP75" s="26"/>
      <c r="AFQ75" s="26"/>
      <c r="AFR75" s="26"/>
      <c r="AFS75" s="26"/>
      <c r="AFT75" s="26"/>
      <c r="AFU75" s="26"/>
      <c r="AFV75" s="26"/>
      <c r="AFW75" s="26"/>
      <c r="AFX75" s="26"/>
      <c r="AFY75" s="26"/>
      <c r="AFZ75" s="26"/>
      <c r="AGA75" s="26"/>
      <c r="AGB75" s="26"/>
      <c r="AGC75" s="26"/>
      <c r="AGD75" s="26"/>
      <c r="AGE75" s="26"/>
      <c r="AGF75" s="26"/>
      <c r="AGG75" s="26"/>
      <c r="AGH75" s="26"/>
      <c r="AGI75" s="26"/>
      <c r="AGJ75" s="26"/>
      <c r="AGK75" s="26"/>
      <c r="AGL75" s="26"/>
      <c r="AGM75" s="26"/>
      <c r="AGN75" s="26"/>
      <c r="AGO75" s="26"/>
      <c r="AGP75" s="26"/>
      <c r="AGQ75" s="26"/>
      <c r="AGR75" s="26"/>
      <c r="AGS75" s="26"/>
      <c r="AGT75" s="26"/>
      <c r="AGU75" s="26"/>
      <c r="AGV75" s="26"/>
      <c r="AGW75" s="26"/>
      <c r="AGX75" s="26"/>
      <c r="AGY75" s="26"/>
      <c r="AGZ75" s="26"/>
      <c r="AHA75" s="26"/>
      <c r="AHB75" s="26"/>
      <c r="AHC75" s="26"/>
      <c r="AHD75" s="26"/>
      <c r="AHE75" s="26"/>
      <c r="AHF75" s="26"/>
      <c r="AHG75" s="26"/>
      <c r="AHH75" s="26"/>
      <c r="AHI75" s="26"/>
      <c r="AHJ75" s="26"/>
      <c r="AHK75" s="26"/>
      <c r="AHL75" s="26"/>
      <c r="AHM75" s="26"/>
      <c r="AHN75" s="26"/>
      <c r="AHO75" s="26"/>
      <c r="AHP75" s="26"/>
      <c r="AHQ75" s="26"/>
      <c r="AHR75" s="26"/>
      <c r="AHS75" s="26"/>
      <c r="AHT75" s="26"/>
      <c r="AHU75" s="26"/>
      <c r="AHV75" s="26"/>
      <c r="AHW75" s="26"/>
      <c r="AHX75" s="26"/>
      <c r="AHY75" s="26"/>
      <c r="AHZ75" s="26"/>
      <c r="AIA75" s="26"/>
      <c r="AIB75" s="26"/>
      <c r="AIC75" s="26"/>
      <c r="AID75" s="26"/>
      <c r="AIE75" s="26"/>
      <c r="AIF75" s="26"/>
      <c r="AIG75" s="26"/>
      <c r="AIH75" s="26"/>
      <c r="AII75" s="26"/>
      <c r="AIJ75" s="26"/>
      <c r="AIK75" s="26"/>
      <c r="AIL75" s="26"/>
      <c r="AIM75" s="26"/>
      <c r="AIN75" s="26"/>
      <c r="AIO75" s="26"/>
      <c r="AIP75" s="26"/>
      <c r="AIQ75" s="26"/>
      <c r="AIR75" s="26"/>
      <c r="AIS75" s="26"/>
      <c r="AIT75" s="26"/>
      <c r="AIU75" s="26"/>
      <c r="AIV75" s="26"/>
      <c r="AIW75" s="26"/>
      <c r="AIX75" s="26"/>
      <c r="AIY75" s="26"/>
      <c r="AIZ75" s="26"/>
      <c r="AJA75" s="26"/>
      <c r="AJB75" s="26"/>
      <c r="AJC75" s="26"/>
      <c r="AJD75" s="26"/>
      <c r="AJE75" s="26"/>
      <c r="AJF75" s="26"/>
      <c r="AJG75" s="26"/>
      <c r="AJH75" s="26"/>
      <c r="AJI75" s="26"/>
      <c r="AJJ75" s="26"/>
      <c r="AJK75" s="26"/>
      <c r="AJL75" s="26"/>
      <c r="AJM75" s="26"/>
      <c r="AJN75" s="26"/>
      <c r="AJO75" s="26"/>
      <c r="AJP75" s="26"/>
      <c r="AJQ75" s="26"/>
      <c r="AJR75" s="26"/>
      <c r="AJS75" s="26"/>
      <c r="AJT75" s="26"/>
      <c r="AJU75" s="26"/>
      <c r="AJV75" s="26"/>
      <c r="AJW75" s="26"/>
      <c r="AJX75" s="26"/>
      <c r="AJY75" s="26"/>
      <c r="AJZ75" s="26"/>
      <c r="AKA75" s="26"/>
      <c r="AKB75" s="26"/>
      <c r="AKC75" s="26"/>
      <c r="AKD75" s="26"/>
      <c r="AKE75" s="26"/>
      <c r="AKF75" s="26"/>
      <c r="AKG75" s="26"/>
      <c r="AKH75" s="26"/>
      <c r="AKI75" s="26"/>
      <c r="AKJ75" s="26"/>
      <c r="AKK75" s="26"/>
      <c r="AKL75" s="26"/>
      <c r="AKM75" s="26"/>
      <c r="AKN75" s="26"/>
      <c r="AKO75" s="26"/>
      <c r="AKP75" s="26"/>
      <c r="AKQ75" s="26"/>
      <c r="AKR75" s="26"/>
      <c r="AKS75" s="26"/>
      <c r="AKT75" s="26"/>
      <c r="AKU75" s="26"/>
      <c r="AKV75" s="26"/>
      <c r="AKW75" s="26"/>
      <c r="AKX75" s="26"/>
      <c r="AKY75" s="26"/>
      <c r="AKZ75" s="26"/>
      <c r="ALA75" s="26"/>
      <c r="ALB75" s="26"/>
      <c r="ALC75" s="26"/>
      <c r="ALD75" s="26"/>
      <c r="ALE75" s="26"/>
      <c r="ALF75" s="26"/>
      <c r="ALG75" s="26"/>
      <c r="ALH75" s="26"/>
      <c r="ALI75" s="26"/>
      <c r="ALJ75" s="26"/>
      <c r="ALK75" s="26"/>
      <c r="ALL75" s="26"/>
      <c r="ALM75" s="26"/>
      <c r="ALN75" s="26"/>
      <c r="ALO75" s="26"/>
      <c r="ALP75" s="26"/>
      <c r="ALQ75" s="26"/>
      <c r="ALR75" s="26"/>
      <c r="ALS75" s="26"/>
      <c r="ALT75" s="26"/>
      <c r="ALU75" s="26"/>
      <c r="ALV75" s="26"/>
      <c r="ALW75" s="26"/>
      <c r="ALX75" s="26"/>
      <c r="ALY75" s="26"/>
      <c r="ALZ75" s="26"/>
      <c r="AMA75" s="26"/>
      <c r="AMB75" s="26"/>
      <c r="AMC75" s="26"/>
      <c r="AMD75" s="26"/>
      <c r="AME75" s="26"/>
      <c r="AMF75" s="26"/>
      <c r="AMG75" s="26"/>
      <c r="AMH75" s="26"/>
      <c r="AMI75" s="26"/>
      <c r="AMJ75" s="26"/>
      <c r="AMK75" s="26"/>
      <c r="AML75" s="26"/>
      <c r="AMM75" s="26"/>
      <c r="AMN75" s="26"/>
      <c r="AMO75" s="26"/>
      <c r="AMP75" s="26"/>
      <c r="AMQ75" s="26"/>
      <c r="AMR75" s="26"/>
      <c r="AMS75" s="26"/>
      <c r="AMT75" s="26"/>
      <c r="AMU75" s="26"/>
      <c r="AMV75" s="26"/>
      <c r="AMW75" s="26"/>
      <c r="AMX75" s="26"/>
      <c r="AMY75" s="26"/>
      <c r="AMZ75" s="26"/>
      <c r="ANA75" s="26"/>
      <c r="ANB75" s="26"/>
      <c r="ANC75" s="26"/>
      <c r="AND75" s="26"/>
      <c r="ANE75" s="26"/>
      <c r="ANF75" s="26"/>
      <c r="ANG75" s="26"/>
      <c r="ANH75" s="26"/>
      <c r="ANI75" s="26"/>
      <c r="ANJ75" s="26"/>
      <c r="ANK75" s="26"/>
      <c r="ANL75" s="26"/>
      <c r="ANM75" s="26"/>
      <c r="ANN75" s="26"/>
      <c r="ANO75" s="26"/>
      <c r="ANP75" s="26"/>
      <c r="ANQ75" s="26"/>
      <c r="ANR75" s="26"/>
      <c r="ANS75" s="26"/>
      <c r="ANT75" s="26"/>
      <c r="ANU75" s="26"/>
      <c r="ANV75" s="26"/>
      <c r="ANW75" s="26"/>
      <c r="ANX75" s="26"/>
      <c r="ANY75" s="26"/>
      <c r="ANZ75" s="26"/>
      <c r="AOA75" s="26"/>
      <c r="AOB75" s="26"/>
      <c r="AOC75" s="26"/>
      <c r="AOD75" s="26"/>
      <c r="AOE75" s="26"/>
      <c r="AOF75" s="26"/>
      <c r="AOG75" s="26"/>
      <c r="AOH75" s="26"/>
      <c r="AOI75" s="26"/>
      <c r="AOJ75" s="26"/>
      <c r="AOK75" s="26"/>
      <c r="AOL75" s="26"/>
      <c r="AOM75" s="26"/>
      <c r="AON75" s="26"/>
      <c r="AOO75" s="26"/>
      <c r="AOP75" s="26"/>
      <c r="AOQ75" s="26"/>
      <c r="AOR75" s="26"/>
      <c r="AOS75" s="26"/>
      <c r="AOT75" s="26"/>
      <c r="AOU75" s="26"/>
      <c r="AOV75" s="26"/>
      <c r="AOW75" s="26"/>
      <c r="AOX75" s="26"/>
      <c r="AOY75" s="26"/>
      <c r="AOZ75" s="26"/>
      <c r="APA75" s="26"/>
      <c r="APB75" s="26"/>
      <c r="APC75" s="26"/>
      <c r="APD75" s="26"/>
      <c r="APE75" s="26"/>
      <c r="APF75" s="26"/>
      <c r="APG75" s="26"/>
      <c r="APH75" s="26"/>
      <c r="API75" s="26"/>
      <c r="APJ75" s="26"/>
      <c r="APK75" s="26"/>
      <c r="APL75" s="26"/>
      <c r="APM75" s="26"/>
      <c r="APN75" s="26"/>
      <c r="APO75" s="26"/>
      <c r="APP75" s="26"/>
      <c r="APQ75" s="26"/>
      <c r="APR75" s="26"/>
      <c r="APS75" s="26"/>
      <c r="APT75" s="26"/>
      <c r="APU75" s="26"/>
      <c r="APV75" s="26"/>
      <c r="APW75" s="26"/>
      <c r="APX75" s="26"/>
      <c r="APY75" s="26"/>
      <c r="APZ75" s="26"/>
      <c r="AQA75" s="26"/>
      <c r="AQB75" s="26"/>
      <c r="AQC75" s="26"/>
      <c r="AQD75" s="26"/>
      <c r="AQE75" s="26"/>
      <c r="AQF75" s="26"/>
      <c r="AQG75" s="26"/>
      <c r="AQH75" s="26"/>
      <c r="AQI75" s="26"/>
      <c r="AQJ75" s="26"/>
      <c r="AQK75" s="26"/>
      <c r="AQL75" s="26"/>
      <c r="AQM75" s="26"/>
      <c r="AQN75" s="26"/>
      <c r="AQO75" s="26"/>
      <c r="AQP75" s="26"/>
      <c r="AQQ75" s="26"/>
      <c r="AQR75" s="26"/>
      <c r="AQS75" s="26"/>
      <c r="AQT75" s="26"/>
      <c r="AQU75" s="26"/>
      <c r="AQV75" s="26"/>
      <c r="AQW75" s="26"/>
      <c r="AQX75" s="26"/>
      <c r="AQY75" s="26"/>
      <c r="AQZ75" s="26"/>
      <c r="ARA75" s="26"/>
      <c r="ARB75" s="26"/>
      <c r="ARC75" s="26"/>
      <c r="ARD75" s="26"/>
      <c r="ARE75" s="26"/>
      <c r="ARF75" s="26"/>
      <c r="ARG75" s="26"/>
      <c r="ARH75" s="26"/>
      <c r="ARI75" s="26"/>
      <c r="ARJ75" s="26"/>
      <c r="ARK75" s="26"/>
      <c r="ARL75" s="26"/>
      <c r="ARM75" s="26"/>
      <c r="ARN75" s="26"/>
      <c r="ARO75" s="26"/>
      <c r="ARP75" s="26"/>
      <c r="ARQ75" s="26"/>
      <c r="ARR75" s="26"/>
      <c r="ARS75" s="26"/>
      <c r="ART75" s="26"/>
      <c r="ARU75" s="26"/>
      <c r="ARV75" s="26"/>
      <c r="ARW75" s="26"/>
      <c r="ARX75" s="26"/>
      <c r="ARY75" s="26"/>
      <c r="ARZ75" s="26"/>
      <c r="ASA75" s="26"/>
      <c r="ASB75" s="26"/>
      <c r="ASC75" s="26"/>
      <c r="ASD75" s="26"/>
      <c r="ASE75" s="26"/>
      <c r="ASF75" s="26"/>
      <c r="ASG75" s="26"/>
      <c r="ASH75" s="26"/>
      <c r="ASI75" s="26"/>
      <c r="ASJ75" s="26"/>
      <c r="ASK75" s="26"/>
      <c r="ASL75" s="26"/>
      <c r="ASM75" s="26"/>
      <c r="ASN75" s="26"/>
      <c r="ASO75" s="26"/>
      <c r="ASP75" s="26"/>
      <c r="ASQ75" s="26"/>
      <c r="ASR75" s="26"/>
      <c r="ASS75" s="26"/>
      <c r="AST75" s="26"/>
      <c r="ASU75" s="26"/>
      <c r="ASV75" s="26"/>
      <c r="ASW75" s="26"/>
      <c r="ASX75" s="26"/>
      <c r="ASY75" s="26"/>
      <c r="ASZ75" s="26"/>
      <c r="ATA75" s="26"/>
      <c r="ATB75" s="26"/>
      <c r="ATC75" s="26"/>
      <c r="ATD75" s="26"/>
      <c r="ATE75" s="26"/>
      <c r="ATF75" s="26"/>
      <c r="ATG75" s="26"/>
      <c r="ATH75" s="26"/>
      <c r="ATI75" s="26"/>
      <c r="ATJ75" s="26"/>
      <c r="ATK75" s="26"/>
      <c r="ATL75" s="26"/>
      <c r="ATM75" s="26"/>
      <c r="ATN75" s="26"/>
      <c r="ATO75" s="26"/>
      <c r="ATP75" s="26"/>
      <c r="ATQ75" s="26"/>
      <c r="ATR75" s="26"/>
      <c r="ATS75" s="26"/>
      <c r="ATT75" s="26"/>
      <c r="ATU75" s="26"/>
      <c r="ATV75" s="26"/>
      <c r="ATW75" s="26"/>
      <c r="ATX75" s="26"/>
      <c r="ATY75" s="26"/>
      <c r="ATZ75" s="26"/>
      <c r="AUA75" s="26"/>
      <c r="AUB75" s="26"/>
      <c r="AUC75" s="26"/>
      <c r="AUD75" s="26"/>
      <c r="AUE75" s="26"/>
      <c r="AUF75" s="26"/>
      <c r="AUG75" s="26"/>
      <c r="AUH75" s="26"/>
      <c r="AUI75" s="26"/>
      <c r="AUJ75" s="26"/>
      <c r="AUK75" s="26"/>
      <c r="AUL75" s="26"/>
      <c r="AUM75" s="26"/>
      <c r="AUN75" s="26"/>
      <c r="AUO75" s="26"/>
      <c r="AUP75" s="26"/>
      <c r="AUQ75" s="26"/>
      <c r="AUR75" s="26"/>
      <c r="AUS75" s="26"/>
      <c r="AUT75" s="26"/>
      <c r="AUU75" s="26"/>
      <c r="AUV75" s="26"/>
      <c r="AUW75" s="26"/>
      <c r="AUX75" s="26"/>
      <c r="AUY75" s="26"/>
      <c r="AUZ75" s="26"/>
      <c r="AVA75" s="26"/>
      <c r="AVB75" s="26"/>
      <c r="AVC75" s="26"/>
      <c r="AVD75" s="26"/>
      <c r="AVE75" s="26"/>
      <c r="AVF75" s="26"/>
      <c r="AVG75" s="26"/>
      <c r="AVH75" s="26"/>
      <c r="AVI75" s="26"/>
      <c r="AVJ75" s="26"/>
      <c r="AVK75" s="26"/>
      <c r="AVL75" s="26"/>
      <c r="AVM75" s="26"/>
      <c r="AVN75" s="26"/>
      <c r="AVO75" s="26"/>
      <c r="AVP75" s="26"/>
      <c r="AVQ75" s="26"/>
      <c r="AVR75" s="26"/>
      <c r="AVS75" s="26"/>
      <c r="AVT75" s="26"/>
      <c r="AVU75" s="26"/>
      <c r="AVV75" s="26"/>
      <c r="AVW75" s="26"/>
      <c r="AVX75" s="26"/>
      <c r="AVY75" s="26"/>
      <c r="AVZ75" s="26"/>
      <c r="AWA75" s="26"/>
      <c r="AWB75" s="26"/>
      <c r="AWC75" s="26"/>
      <c r="AWD75" s="26"/>
      <c r="AWE75" s="26"/>
      <c r="AWF75" s="26"/>
      <c r="AWG75" s="26"/>
      <c r="AWH75" s="26"/>
      <c r="AWI75" s="26"/>
      <c r="AWJ75" s="26"/>
      <c r="AWK75" s="26"/>
      <c r="AWL75" s="26"/>
      <c r="AWM75" s="26"/>
      <c r="AWN75" s="26"/>
      <c r="AWO75" s="26"/>
      <c r="AWP75" s="26"/>
      <c r="AWQ75" s="26"/>
      <c r="AWR75" s="26"/>
      <c r="AWS75" s="26"/>
      <c r="AWT75" s="26"/>
      <c r="AWU75" s="26"/>
      <c r="AWV75" s="26"/>
      <c r="AWW75" s="26"/>
      <c r="AWX75" s="26"/>
      <c r="AWY75" s="26"/>
      <c r="AWZ75" s="26"/>
      <c r="AXA75" s="26"/>
      <c r="AXB75" s="26"/>
      <c r="AXC75" s="26"/>
      <c r="AXD75" s="26"/>
      <c r="AXE75" s="26"/>
      <c r="AXF75" s="26"/>
      <c r="AXG75" s="26"/>
      <c r="AXH75" s="26"/>
      <c r="AXI75" s="26"/>
      <c r="AXJ75" s="26"/>
      <c r="AXK75" s="26"/>
      <c r="AXL75" s="26"/>
      <c r="AXM75" s="26"/>
      <c r="AXN75" s="26"/>
      <c r="AXO75" s="26"/>
      <c r="AXP75" s="26"/>
      <c r="AXQ75" s="26"/>
      <c r="AXR75" s="26"/>
      <c r="AXS75" s="26"/>
      <c r="AXT75" s="26"/>
      <c r="AXU75" s="26"/>
      <c r="AXV75" s="26"/>
      <c r="AXW75" s="26"/>
      <c r="AXX75" s="26"/>
      <c r="AXY75" s="26"/>
      <c r="AXZ75" s="26"/>
      <c r="AYA75" s="26"/>
      <c r="AYB75" s="26"/>
      <c r="AYC75" s="26"/>
      <c r="AYD75" s="26"/>
      <c r="AYE75" s="26"/>
      <c r="AYF75" s="26"/>
      <c r="AYG75" s="26"/>
      <c r="AYH75" s="26"/>
      <c r="AYI75" s="26"/>
      <c r="AYJ75" s="26"/>
      <c r="AYK75" s="26"/>
      <c r="AYL75" s="26"/>
      <c r="AYM75" s="26"/>
      <c r="AYN75" s="26"/>
      <c r="AYO75" s="26"/>
      <c r="AYP75" s="26"/>
      <c r="AYQ75" s="26"/>
      <c r="AYR75" s="26"/>
      <c r="AYS75" s="26"/>
      <c r="AYT75" s="26"/>
      <c r="AYU75" s="26"/>
      <c r="AYV75" s="26"/>
      <c r="AYW75" s="26"/>
      <c r="AYX75" s="26"/>
      <c r="AYY75" s="26"/>
      <c r="AYZ75" s="26"/>
      <c r="AZA75" s="26"/>
      <c r="AZB75" s="26"/>
      <c r="AZC75" s="26"/>
      <c r="AZD75" s="26"/>
      <c r="AZE75" s="26"/>
      <c r="AZF75" s="26"/>
      <c r="AZG75" s="26"/>
      <c r="AZH75" s="26"/>
      <c r="AZI75" s="26"/>
      <c r="AZJ75" s="26"/>
      <c r="AZK75" s="26"/>
      <c r="AZL75" s="26"/>
      <c r="AZM75" s="26"/>
      <c r="AZN75" s="26"/>
      <c r="AZO75" s="26"/>
      <c r="AZP75" s="26"/>
      <c r="AZQ75" s="26"/>
      <c r="AZR75" s="26"/>
      <c r="AZS75" s="26"/>
      <c r="AZT75" s="26"/>
      <c r="AZU75" s="26"/>
      <c r="AZV75" s="26"/>
      <c r="AZW75" s="26"/>
      <c r="AZX75" s="26"/>
      <c r="AZY75" s="26"/>
      <c r="AZZ75" s="26"/>
      <c r="BAA75" s="26"/>
      <c r="BAB75" s="26"/>
      <c r="BAC75" s="26"/>
      <c r="BAD75" s="26"/>
      <c r="BAE75" s="26"/>
      <c r="BAF75" s="26"/>
      <c r="BAG75" s="26"/>
      <c r="BAH75" s="26"/>
      <c r="BAI75" s="26"/>
      <c r="BAJ75" s="26"/>
      <c r="BAK75" s="26"/>
      <c r="BAL75" s="26"/>
      <c r="BAM75" s="26"/>
      <c r="BAN75" s="26"/>
      <c r="BAO75" s="26"/>
      <c r="BAP75" s="26"/>
      <c r="BAQ75" s="26"/>
      <c r="BAR75" s="26"/>
      <c r="BAS75" s="26"/>
      <c r="BAT75" s="26"/>
      <c r="BAU75" s="26"/>
      <c r="BAV75" s="26"/>
      <c r="BAW75" s="26"/>
      <c r="BAX75" s="26"/>
      <c r="BAY75" s="26"/>
      <c r="BAZ75" s="26"/>
      <c r="BBA75" s="26"/>
      <c r="BBB75" s="26"/>
      <c r="BBC75" s="26"/>
      <c r="BBD75" s="26"/>
      <c r="BBE75" s="26"/>
      <c r="BBF75" s="26"/>
      <c r="BBG75" s="26"/>
      <c r="BBH75" s="26"/>
      <c r="BBI75" s="26"/>
      <c r="BBJ75" s="26"/>
      <c r="BBK75" s="26"/>
      <c r="BBL75" s="26"/>
      <c r="BBM75" s="26"/>
      <c r="BBN75" s="26"/>
      <c r="BBO75" s="26"/>
      <c r="BBP75" s="26"/>
      <c r="BBQ75" s="26"/>
      <c r="BBR75" s="26"/>
      <c r="BBS75" s="26"/>
      <c r="BBT75" s="26"/>
      <c r="BBU75" s="26"/>
      <c r="BBV75" s="26"/>
      <c r="BBW75" s="26"/>
      <c r="BBX75" s="26"/>
      <c r="BBY75" s="26"/>
      <c r="BBZ75" s="26"/>
      <c r="BCA75" s="26"/>
      <c r="BCB75" s="26"/>
      <c r="BCC75" s="26"/>
      <c r="BCD75" s="26"/>
      <c r="BCE75" s="26"/>
      <c r="BCF75" s="26"/>
      <c r="BCG75" s="26"/>
      <c r="BCH75" s="26"/>
      <c r="BCI75" s="26"/>
      <c r="BCJ75" s="26"/>
      <c r="BCK75" s="26"/>
      <c r="BCL75" s="26"/>
      <c r="BCM75" s="26"/>
      <c r="BCN75" s="26"/>
      <c r="BCO75" s="26"/>
      <c r="BCP75" s="26"/>
      <c r="BCQ75" s="26"/>
      <c r="BCR75" s="26"/>
      <c r="BCS75" s="26"/>
      <c r="BCT75" s="26"/>
      <c r="BCU75" s="26"/>
      <c r="BCV75" s="26"/>
      <c r="BCW75" s="26"/>
      <c r="BCX75" s="26"/>
      <c r="BCY75" s="26"/>
      <c r="BCZ75" s="26"/>
      <c r="BDA75" s="26"/>
      <c r="BDB75" s="26"/>
      <c r="BDC75" s="26"/>
      <c r="BDD75" s="26"/>
      <c r="BDE75" s="26"/>
      <c r="BDF75" s="26"/>
      <c r="BDG75" s="26"/>
      <c r="BDH75" s="26"/>
      <c r="BDI75" s="26"/>
      <c r="BDJ75" s="26"/>
      <c r="BDK75" s="26"/>
      <c r="BDL75" s="26"/>
      <c r="BDM75" s="26"/>
      <c r="BDN75" s="26"/>
      <c r="BDO75" s="26"/>
      <c r="BDP75" s="26"/>
      <c r="BDQ75" s="26"/>
      <c r="BDR75" s="26"/>
      <c r="BDS75" s="26"/>
      <c r="BDT75" s="26"/>
      <c r="BDU75" s="26"/>
      <c r="BDV75" s="26"/>
      <c r="BDW75" s="26"/>
      <c r="BDX75" s="26"/>
      <c r="BDY75" s="26"/>
      <c r="BDZ75" s="26"/>
      <c r="BEA75" s="26"/>
      <c r="BEB75" s="26"/>
      <c r="BEC75" s="26"/>
      <c r="BED75" s="26"/>
      <c r="BEE75" s="26"/>
      <c r="BEF75" s="26"/>
      <c r="BEG75" s="26"/>
      <c r="BEH75" s="26"/>
      <c r="BEI75" s="26"/>
      <c r="BEJ75" s="26"/>
      <c r="BEK75" s="26"/>
      <c r="BEL75" s="26"/>
      <c r="BEM75" s="26"/>
      <c r="BEN75" s="26"/>
      <c r="BEO75" s="26"/>
      <c r="BEP75" s="26"/>
      <c r="BEQ75" s="26"/>
      <c r="BER75" s="26"/>
      <c r="BES75" s="26"/>
      <c r="BET75" s="26"/>
      <c r="BEU75" s="26"/>
      <c r="BEV75" s="26"/>
      <c r="BEW75" s="26"/>
      <c r="BEX75" s="26"/>
      <c r="BEY75" s="26"/>
      <c r="BEZ75" s="26"/>
      <c r="BFA75" s="26"/>
      <c r="BFB75" s="26"/>
      <c r="BFC75" s="26"/>
      <c r="BFD75" s="26"/>
      <c r="BFE75" s="26"/>
      <c r="BFF75" s="26"/>
      <c r="BFG75" s="26"/>
      <c r="BFH75" s="26"/>
      <c r="BFI75" s="26"/>
      <c r="BFJ75" s="26"/>
      <c r="BFK75" s="26"/>
      <c r="BFL75" s="26"/>
      <c r="BFM75" s="26"/>
      <c r="BFN75" s="26"/>
      <c r="BFO75" s="26"/>
      <c r="BFP75" s="26"/>
      <c r="BFQ75" s="26"/>
      <c r="BFR75" s="26"/>
      <c r="BFS75" s="26"/>
      <c r="BFT75" s="26"/>
      <c r="BFU75" s="26"/>
      <c r="BFV75" s="26"/>
      <c r="BFW75" s="26"/>
      <c r="BFX75" s="26"/>
      <c r="BFY75" s="26"/>
      <c r="BFZ75" s="26"/>
      <c r="BGA75" s="26"/>
      <c r="BGB75" s="26"/>
      <c r="BGC75" s="26"/>
      <c r="BGD75" s="26"/>
      <c r="BGE75" s="26"/>
      <c r="BGF75" s="26"/>
      <c r="BGG75" s="26"/>
      <c r="BGH75" s="26"/>
      <c r="BGI75" s="26"/>
      <c r="BGJ75" s="26"/>
      <c r="BGK75" s="26"/>
      <c r="BGL75" s="26"/>
      <c r="BGM75" s="26"/>
      <c r="BGN75" s="26"/>
      <c r="BGO75" s="26"/>
      <c r="BGP75" s="26"/>
      <c r="BGQ75" s="26"/>
      <c r="BGR75" s="26"/>
      <c r="BGS75" s="26"/>
      <c r="BGT75" s="26"/>
      <c r="BGU75" s="26"/>
      <c r="BGV75" s="26"/>
      <c r="BGW75" s="26"/>
      <c r="BGX75" s="26"/>
      <c r="BGY75" s="26"/>
      <c r="BGZ75" s="26"/>
      <c r="BHA75" s="26"/>
      <c r="BHB75" s="26"/>
      <c r="BHC75" s="26"/>
      <c r="BHD75" s="26"/>
      <c r="BHE75" s="26"/>
      <c r="BHF75" s="26"/>
      <c r="BHG75" s="26"/>
      <c r="BHH75" s="26"/>
      <c r="BHI75" s="26"/>
      <c r="BHJ75" s="26"/>
      <c r="BHK75" s="26"/>
      <c r="BHL75" s="26"/>
      <c r="BHM75" s="26"/>
      <c r="BHN75" s="26"/>
      <c r="BHO75" s="26"/>
      <c r="BHP75" s="26"/>
      <c r="BHQ75" s="26"/>
      <c r="BHR75" s="26"/>
      <c r="BHS75" s="26"/>
      <c r="BHT75" s="26"/>
      <c r="BHU75" s="26"/>
      <c r="BHV75" s="26"/>
      <c r="BHW75" s="26"/>
      <c r="BHX75" s="26"/>
      <c r="BHY75" s="26"/>
      <c r="BHZ75" s="26"/>
      <c r="BIA75" s="26"/>
      <c r="BIB75" s="26"/>
      <c r="BIC75" s="26"/>
      <c r="BID75" s="26"/>
      <c r="BIE75" s="26"/>
      <c r="BIF75" s="26"/>
      <c r="BIG75" s="26"/>
      <c r="BIH75" s="26"/>
      <c r="BII75" s="26"/>
      <c r="BIJ75" s="26"/>
      <c r="BIK75" s="26"/>
      <c r="BIL75" s="26"/>
      <c r="BIM75" s="26"/>
      <c r="BIN75" s="26"/>
      <c r="BIO75" s="26"/>
      <c r="BIP75" s="26"/>
      <c r="BIQ75" s="26"/>
      <c r="BIR75" s="26"/>
      <c r="BIS75" s="26"/>
      <c r="BIT75" s="26"/>
      <c r="BIU75" s="26"/>
      <c r="BIV75" s="26"/>
      <c r="BIW75" s="26"/>
      <c r="BIX75" s="26"/>
      <c r="BIY75" s="26"/>
      <c r="BIZ75" s="26"/>
      <c r="BJA75" s="26"/>
      <c r="BJB75" s="26"/>
      <c r="BJC75" s="26"/>
      <c r="BJD75" s="26"/>
      <c r="BJE75" s="26"/>
      <c r="BJF75" s="26"/>
      <c r="BJG75" s="26"/>
      <c r="BJH75" s="26"/>
      <c r="BJI75" s="26"/>
      <c r="BJJ75" s="26"/>
      <c r="BJK75" s="26"/>
      <c r="BJL75" s="26"/>
      <c r="BJM75" s="26"/>
      <c r="BJN75" s="26"/>
      <c r="BJO75" s="26"/>
      <c r="BJP75" s="26"/>
      <c r="BJQ75" s="26"/>
      <c r="BJR75" s="26"/>
      <c r="BJS75" s="26"/>
      <c r="BJT75" s="26"/>
      <c r="BJU75" s="26"/>
      <c r="BJV75" s="26"/>
      <c r="BJW75" s="26"/>
      <c r="BJX75" s="26"/>
      <c r="BJY75" s="26"/>
      <c r="BJZ75" s="26"/>
      <c r="BKA75" s="26"/>
      <c r="BKB75" s="26"/>
      <c r="BKC75" s="26"/>
      <c r="BKD75" s="26"/>
      <c r="BKE75" s="26"/>
      <c r="BKF75" s="26"/>
      <c r="BKG75" s="26"/>
      <c r="BKH75" s="26"/>
      <c r="BKI75" s="26"/>
      <c r="BKJ75" s="26"/>
      <c r="BKK75" s="26"/>
      <c r="BKL75" s="26"/>
      <c r="BKM75" s="26"/>
      <c r="BKN75" s="26"/>
      <c r="BKO75" s="26"/>
      <c r="BKP75" s="26"/>
      <c r="BKQ75" s="26"/>
      <c r="BKR75" s="26"/>
      <c r="BKS75" s="26"/>
      <c r="BKT75" s="26"/>
      <c r="BKU75" s="26"/>
      <c r="BKV75" s="26"/>
      <c r="BKW75" s="26"/>
      <c r="BKX75" s="26"/>
      <c r="BKY75" s="26"/>
      <c r="BKZ75" s="26"/>
      <c r="BLA75" s="26"/>
      <c r="BLB75" s="26"/>
      <c r="BLC75" s="26"/>
      <c r="BLD75" s="26"/>
      <c r="BLE75" s="26"/>
      <c r="BLF75" s="26"/>
      <c r="BLG75" s="26"/>
      <c r="BLH75" s="26"/>
      <c r="BLI75" s="26"/>
      <c r="BLJ75" s="26"/>
      <c r="BLK75" s="26"/>
      <c r="BLL75" s="26"/>
      <c r="BLM75" s="26"/>
      <c r="BLN75" s="26"/>
      <c r="BLO75" s="26"/>
      <c r="BLP75" s="26"/>
      <c r="BLQ75" s="26"/>
      <c r="BLR75" s="26"/>
      <c r="BLS75" s="26"/>
      <c r="BLT75" s="26"/>
      <c r="BLU75" s="26"/>
      <c r="BLV75" s="26"/>
      <c r="BLW75" s="26"/>
      <c r="BLX75" s="26"/>
      <c r="BLY75" s="26"/>
      <c r="BLZ75" s="26"/>
      <c r="BMA75" s="26"/>
      <c r="BMB75" s="26"/>
      <c r="BMC75" s="26"/>
      <c r="BMD75" s="26"/>
      <c r="BME75" s="26"/>
      <c r="BMF75" s="26"/>
      <c r="BMG75" s="26"/>
      <c r="BMH75" s="26"/>
      <c r="BMI75" s="26"/>
      <c r="BMJ75" s="26"/>
      <c r="BMK75" s="26"/>
      <c r="BML75" s="26"/>
      <c r="BMM75" s="26"/>
      <c r="BMN75" s="26"/>
      <c r="BMO75" s="26"/>
      <c r="BMP75" s="26"/>
      <c r="BMQ75" s="26"/>
      <c r="BMR75" s="26"/>
      <c r="BMS75" s="26"/>
      <c r="BMT75" s="26"/>
      <c r="BMU75" s="26"/>
      <c r="BMV75" s="26"/>
      <c r="BMW75" s="26"/>
      <c r="BMX75" s="26"/>
      <c r="BMY75" s="26"/>
      <c r="BMZ75" s="26"/>
      <c r="BNA75" s="26"/>
      <c r="BNB75" s="26"/>
      <c r="BNC75" s="26"/>
      <c r="BND75" s="26"/>
      <c r="BNE75" s="26"/>
      <c r="BNF75" s="26"/>
      <c r="BNG75" s="26"/>
      <c r="BNH75" s="26"/>
      <c r="BNI75" s="26"/>
      <c r="BNJ75" s="26"/>
      <c r="BNK75" s="26"/>
      <c r="BNL75" s="26"/>
      <c r="BNM75" s="26"/>
      <c r="BNN75" s="26"/>
      <c r="BNO75" s="26"/>
      <c r="BNP75" s="26"/>
      <c r="BNQ75" s="26"/>
      <c r="BNR75" s="26"/>
      <c r="BNS75" s="26"/>
      <c r="BNT75" s="26"/>
      <c r="BNU75" s="26"/>
      <c r="BNV75" s="26"/>
      <c r="BNW75" s="26"/>
      <c r="BNX75" s="26"/>
      <c r="BNY75" s="26"/>
      <c r="BNZ75" s="26"/>
      <c r="BOA75" s="26"/>
      <c r="BOB75" s="26"/>
      <c r="BOC75" s="26"/>
      <c r="BOD75" s="26"/>
      <c r="BOE75" s="26"/>
      <c r="BOF75" s="26"/>
      <c r="BOG75" s="26"/>
      <c r="BOH75" s="26"/>
      <c r="BOI75" s="26"/>
      <c r="BOJ75" s="26"/>
      <c r="BOK75" s="26"/>
      <c r="BOL75" s="26"/>
      <c r="BOM75" s="26"/>
      <c r="BON75" s="26"/>
      <c r="BOO75" s="26"/>
      <c r="BOP75" s="26"/>
      <c r="BOQ75" s="26"/>
      <c r="BOR75" s="26"/>
      <c r="BOS75" s="26"/>
      <c r="BOT75" s="26"/>
      <c r="BOU75" s="26"/>
      <c r="BOV75" s="26"/>
      <c r="BOW75" s="26"/>
      <c r="BOX75" s="26"/>
      <c r="BOY75" s="26"/>
      <c r="BOZ75" s="26"/>
      <c r="BPA75" s="26"/>
      <c r="BPB75" s="26"/>
      <c r="BPC75" s="26"/>
      <c r="BPD75" s="26"/>
      <c r="BPE75" s="26"/>
      <c r="BPF75" s="26"/>
      <c r="BPG75" s="26"/>
      <c r="BPH75" s="26"/>
      <c r="BPI75" s="26"/>
      <c r="BPJ75" s="26"/>
      <c r="BPK75" s="26"/>
      <c r="BPL75" s="26"/>
      <c r="BPM75" s="26"/>
      <c r="BPN75" s="26"/>
      <c r="BPO75" s="26"/>
      <c r="BPP75" s="26"/>
      <c r="BPQ75" s="26"/>
      <c r="BPR75" s="26"/>
      <c r="BPS75" s="26"/>
      <c r="BPT75" s="26"/>
      <c r="BPU75" s="26"/>
      <c r="BPV75" s="26"/>
      <c r="BPW75" s="26"/>
      <c r="BPX75" s="26"/>
      <c r="BPY75" s="26"/>
      <c r="BPZ75" s="26"/>
      <c r="BQA75" s="26"/>
      <c r="BQB75" s="26"/>
      <c r="BQC75" s="26"/>
      <c r="BQD75" s="26"/>
      <c r="BQE75" s="26"/>
      <c r="BQF75" s="26"/>
      <c r="BQG75" s="26"/>
      <c r="BQH75" s="26"/>
      <c r="BQI75" s="26"/>
      <c r="BQJ75" s="26"/>
      <c r="BQK75" s="26"/>
      <c r="BQL75" s="26"/>
      <c r="BQM75" s="26"/>
      <c r="BQN75" s="26"/>
      <c r="BQO75" s="26"/>
      <c r="BQP75" s="26"/>
      <c r="BQQ75" s="26"/>
      <c r="BQR75" s="26"/>
      <c r="BQS75" s="26"/>
      <c r="BQT75" s="26"/>
      <c r="BQU75" s="26"/>
      <c r="BQV75" s="26"/>
      <c r="BQW75" s="26"/>
      <c r="BQX75" s="26"/>
      <c r="BQY75" s="26"/>
      <c r="BQZ75" s="26"/>
      <c r="BRA75" s="26"/>
      <c r="BRB75" s="26"/>
      <c r="BRC75" s="26"/>
      <c r="BRD75" s="26"/>
      <c r="BRE75" s="26"/>
      <c r="BRF75" s="26"/>
      <c r="BRG75" s="26"/>
      <c r="BRH75" s="26"/>
      <c r="BRI75" s="26"/>
      <c r="BRJ75" s="26"/>
      <c r="BRK75" s="26"/>
      <c r="BRL75" s="26"/>
      <c r="BRM75" s="26"/>
      <c r="BRN75" s="26"/>
      <c r="BRO75" s="26"/>
      <c r="BRP75" s="26"/>
      <c r="BRQ75" s="26"/>
      <c r="BRR75" s="26"/>
      <c r="BRS75" s="26"/>
      <c r="BRT75" s="26"/>
      <c r="BRU75" s="26"/>
      <c r="BRV75" s="26"/>
      <c r="BRW75" s="26"/>
      <c r="BRX75" s="26"/>
      <c r="BRY75" s="26"/>
      <c r="BRZ75" s="26"/>
      <c r="BSA75" s="26"/>
      <c r="BSB75" s="26"/>
      <c r="BSC75" s="26"/>
      <c r="BSD75" s="26"/>
      <c r="BSE75" s="26"/>
      <c r="BSF75" s="26"/>
      <c r="BSG75" s="26"/>
      <c r="BSH75" s="26"/>
      <c r="BSI75" s="26"/>
      <c r="BSJ75" s="26"/>
      <c r="BSK75" s="26"/>
      <c r="BSL75" s="26"/>
      <c r="BSM75" s="26"/>
      <c r="BSN75" s="26"/>
      <c r="BSO75" s="26"/>
      <c r="BSP75" s="26"/>
      <c r="BSQ75" s="26"/>
      <c r="BSR75" s="26"/>
      <c r="BSS75" s="26"/>
      <c r="BST75" s="26"/>
      <c r="BSU75" s="26"/>
      <c r="BSV75" s="26"/>
      <c r="BSW75" s="26"/>
      <c r="BSX75" s="26"/>
      <c r="BSY75" s="26"/>
      <c r="BSZ75" s="26"/>
      <c r="BTA75" s="26"/>
      <c r="BTB75" s="26"/>
      <c r="BTC75" s="26"/>
      <c r="BTD75" s="26"/>
      <c r="BTE75" s="26"/>
      <c r="BTF75" s="26"/>
      <c r="BTG75" s="26"/>
      <c r="BTH75" s="26"/>
      <c r="BTI75" s="26"/>
      <c r="BTJ75" s="26"/>
      <c r="BTK75" s="26"/>
      <c r="BTL75" s="26"/>
      <c r="BTM75" s="26"/>
      <c r="BTN75" s="26"/>
      <c r="BTO75" s="26"/>
      <c r="BTP75" s="26"/>
      <c r="BTQ75" s="26"/>
      <c r="BTR75" s="26"/>
      <c r="BTS75" s="26"/>
      <c r="BTT75" s="26"/>
      <c r="BTU75" s="26"/>
      <c r="BTV75" s="26"/>
      <c r="BTW75" s="26"/>
      <c r="BTX75" s="26"/>
      <c r="BTY75" s="26"/>
      <c r="BTZ75" s="26"/>
      <c r="BUA75" s="26"/>
      <c r="BUB75" s="26"/>
      <c r="BUC75" s="26"/>
      <c r="BUD75" s="26"/>
      <c r="BUE75" s="26"/>
      <c r="BUF75" s="26"/>
      <c r="BUG75" s="26"/>
      <c r="BUH75" s="26"/>
      <c r="BUI75" s="26"/>
      <c r="BUJ75" s="26"/>
      <c r="BUK75" s="26"/>
      <c r="BUL75" s="26"/>
      <c r="BUM75" s="26"/>
      <c r="BUN75" s="26"/>
      <c r="BUO75" s="26"/>
      <c r="BUP75" s="26"/>
      <c r="BUQ75" s="26"/>
      <c r="BUR75" s="26"/>
      <c r="BUS75" s="26"/>
      <c r="BUT75" s="26"/>
      <c r="BUU75" s="26"/>
      <c r="BUV75" s="26"/>
      <c r="BUW75" s="26"/>
      <c r="BUX75" s="26"/>
      <c r="BUY75" s="26"/>
      <c r="BUZ75" s="26"/>
      <c r="BVA75" s="26"/>
      <c r="BVB75" s="26"/>
      <c r="BVC75" s="26"/>
      <c r="BVD75" s="26"/>
      <c r="BVE75" s="26"/>
      <c r="BVF75" s="26"/>
      <c r="BVG75" s="26"/>
      <c r="BVH75" s="26"/>
      <c r="BVI75" s="26"/>
      <c r="BVJ75" s="26"/>
      <c r="BVK75" s="26"/>
      <c r="BVL75" s="26"/>
      <c r="BVM75" s="26"/>
      <c r="BVN75" s="26"/>
      <c r="BVO75" s="26"/>
      <c r="BVP75" s="26"/>
      <c r="BVQ75" s="26"/>
      <c r="BVR75" s="26"/>
      <c r="BVS75" s="26"/>
      <c r="BVT75" s="26"/>
      <c r="BVU75" s="26"/>
      <c r="BVV75" s="26"/>
      <c r="BVW75" s="26"/>
      <c r="BVX75" s="26"/>
      <c r="BVY75" s="26"/>
      <c r="BVZ75" s="26"/>
      <c r="BWA75" s="26"/>
      <c r="BWB75" s="26"/>
      <c r="BWC75" s="26"/>
      <c r="BWD75" s="26"/>
      <c r="BWE75" s="26"/>
      <c r="BWF75" s="26"/>
      <c r="BWG75" s="26"/>
      <c r="BWH75" s="26"/>
      <c r="BWI75" s="26"/>
      <c r="BWJ75" s="26"/>
      <c r="BWK75" s="26"/>
      <c r="BWL75" s="26"/>
      <c r="BWM75" s="26"/>
      <c r="BWN75" s="26"/>
      <c r="BWO75" s="26"/>
      <c r="BWP75" s="26"/>
      <c r="BWQ75" s="26"/>
      <c r="BWR75" s="26"/>
      <c r="BWS75" s="26"/>
      <c r="BWT75" s="26"/>
      <c r="BWU75" s="26"/>
      <c r="BWV75" s="26"/>
      <c r="BWW75" s="26"/>
      <c r="BWX75" s="26"/>
      <c r="BWY75" s="26"/>
      <c r="BWZ75" s="26"/>
      <c r="BXA75" s="26"/>
      <c r="BXB75" s="26"/>
      <c r="BXC75" s="26"/>
      <c r="BXD75" s="26"/>
      <c r="BXE75" s="26"/>
      <c r="BXF75" s="26"/>
      <c r="BXG75" s="26"/>
      <c r="BXH75" s="26"/>
      <c r="BXI75" s="26"/>
      <c r="BXJ75" s="26"/>
      <c r="BXK75" s="26"/>
      <c r="BXL75" s="26"/>
      <c r="BXM75" s="26"/>
      <c r="BXN75" s="26"/>
      <c r="BXO75" s="26"/>
      <c r="BXP75" s="26"/>
      <c r="BXQ75" s="26"/>
      <c r="BXR75" s="26"/>
      <c r="BXS75" s="26"/>
      <c r="BXT75" s="26"/>
      <c r="BXU75" s="26"/>
      <c r="BXV75" s="26"/>
      <c r="BXW75" s="26"/>
      <c r="BXX75" s="26"/>
      <c r="BXY75" s="26"/>
      <c r="BXZ75" s="26"/>
      <c r="BYA75" s="26"/>
      <c r="BYB75" s="26"/>
      <c r="BYC75" s="26"/>
      <c r="BYD75" s="26"/>
      <c r="BYE75" s="26"/>
      <c r="BYF75" s="26"/>
      <c r="BYG75" s="26"/>
      <c r="BYH75" s="26"/>
      <c r="BYI75" s="26"/>
      <c r="BYJ75" s="26"/>
      <c r="BYK75" s="26"/>
      <c r="BYL75" s="26"/>
      <c r="BYM75" s="26"/>
      <c r="BYN75" s="26"/>
      <c r="BYO75" s="26"/>
      <c r="BYP75" s="26"/>
      <c r="BYQ75" s="26"/>
      <c r="BYR75" s="26"/>
      <c r="BYS75" s="26"/>
      <c r="BYT75" s="26"/>
      <c r="BYU75" s="26"/>
      <c r="BYV75" s="26"/>
      <c r="BYW75" s="26"/>
      <c r="BYX75" s="26"/>
      <c r="BYY75" s="26"/>
      <c r="BYZ75" s="26"/>
      <c r="BZA75" s="26"/>
      <c r="BZB75" s="26"/>
      <c r="BZC75" s="26"/>
      <c r="BZD75" s="26"/>
      <c r="BZE75" s="26"/>
      <c r="BZF75" s="26"/>
      <c r="BZG75" s="26"/>
      <c r="BZH75" s="26"/>
      <c r="BZI75" s="26"/>
      <c r="BZJ75" s="26"/>
      <c r="BZK75" s="26"/>
      <c r="BZL75" s="26"/>
      <c r="BZM75" s="26"/>
      <c r="BZN75" s="26"/>
      <c r="BZO75" s="26"/>
      <c r="BZP75" s="26"/>
      <c r="BZQ75" s="26"/>
      <c r="BZR75" s="26"/>
      <c r="BZS75" s="26"/>
      <c r="BZT75" s="26"/>
      <c r="BZU75" s="26"/>
      <c r="BZV75" s="26"/>
      <c r="BZW75" s="26"/>
      <c r="BZX75" s="26"/>
      <c r="BZY75" s="26"/>
      <c r="BZZ75" s="26"/>
      <c r="CAA75" s="26"/>
      <c r="CAB75" s="26"/>
      <c r="CAC75" s="26"/>
      <c r="CAD75" s="26"/>
      <c r="CAE75" s="26"/>
      <c r="CAF75" s="26"/>
      <c r="CAG75" s="26"/>
      <c r="CAH75" s="26"/>
      <c r="CAI75" s="26"/>
      <c r="CAJ75" s="26"/>
      <c r="CAK75" s="26"/>
      <c r="CAL75" s="26"/>
      <c r="CAM75" s="26"/>
      <c r="CAN75" s="26"/>
      <c r="CAO75" s="26"/>
      <c r="CAP75" s="26"/>
      <c r="CAQ75" s="26"/>
      <c r="CAR75" s="26"/>
      <c r="CAS75" s="26"/>
      <c r="CAT75" s="26"/>
      <c r="CAU75" s="26"/>
      <c r="CAV75" s="26"/>
      <c r="CAW75" s="26"/>
      <c r="CAX75" s="26"/>
      <c r="CAY75" s="26"/>
      <c r="CAZ75" s="26"/>
      <c r="CBA75" s="26"/>
      <c r="CBB75" s="26"/>
      <c r="CBC75" s="26"/>
      <c r="CBD75" s="26"/>
      <c r="CBE75" s="26"/>
      <c r="CBF75" s="26"/>
      <c r="CBG75" s="26"/>
      <c r="CBH75" s="26"/>
      <c r="CBI75" s="26"/>
      <c r="CBJ75" s="26"/>
      <c r="CBK75" s="26"/>
      <c r="CBL75" s="26"/>
      <c r="CBM75" s="26"/>
      <c r="CBN75" s="26"/>
      <c r="CBO75" s="26"/>
      <c r="CBP75" s="26"/>
      <c r="CBQ75" s="26"/>
      <c r="CBR75" s="26"/>
      <c r="CBS75" s="26"/>
      <c r="CBT75" s="26"/>
      <c r="CBU75" s="26"/>
      <c r="CBV75" s="26"/>
      <c r="CBW75" s="26"/>
      <c r="CBX75" s="26"/>
      <c r="CBY75" s="26"/>
      <c r="CBZ75" s="26"/>
      <c r="CCA75" s="26"/>
      <c r="CCB75" s="26"/>
      <c r="CCC75" s="26"/>
      <c r="CCD75" s="26"/>
      <c r="CCE75" s="26"/>
      <c r="CCF75" s="26"/>
      <c r="CCG75" s="26"/>
      <c r="CCH75" s="26"/>
      <c r="CCI75" s="26"/>
      <c r="CCJ75" s="26"/>
      <c r="CCK75" s="26"/>
      <c r="CCL75" s="26"/>
      <c r="CCM75" s="26"/>
      <c r="CCN75" s="26"/>
      <c r="CCO75" s="26"/>
      <c r="CCP75" s="26"/>
      <c r="CCQ75" s="26"/>
      <c r="CCR75" s="26"/>
      <c r="CCS75" s="26"/>
      <c r="CCT75" s="26"/>
      <c r="CCU75" s="26"/>
      <c r="CCV75" s="26"/>
      <c r="CCW75" s="26"/>
      <c r="CCX75" s="26"/>
      <c r="CCY75" s="26"/>
      <c r="CCZ75" s="26"/>
      <c r="CDA75" s="26"/>
      <c r="CDB75" s="26"/>
      <c r="CDC75" s="26"/>
      <c r="CDD75" s="26"/>
      <c r="CDE75" s="26"/>
      <c r="CDF75" s="26"/>
      <c r="CDG75" s="26"/>
      <c r="CDH75" s="26"/>
      <c r="CDI75" s="26"/>
      <c r="CDJ75" s="26"/>
      <c r="CDK75" s="26"/>
      <c r="CDL75" s="26"/>
      <c r="CDM75" s="26"/>
      <c r="CDN75" s="26"/>
      <c r="CDO75" s="26"/>
      <c r="CDP75" s="26"/>
      <c r="CDQ75" s="26"/>
      <c r="CDR75" s="26"/>
      <c r="CDS75" s="26"/>
      <c r="CDT75" s="26"/>
      <c r="CDU75" s="26"/>
      <c r="CDV75" s="26"/>
      <c r="CDW75" s="26"/>
      <c r="CDX75" s="26"/>
      <c r="CDY75" s="26"/>
      <c r="CDZ75" s="26"/>
      <c r="CEA75" s="26"/>
      <c r="CEB75" s="26"/>
      <c r="CEC75" s="26"/>
      <c r="CED75" s="26"/>
      <c r="CEE75" s="26"/>
      <c r="CEF75" s="26"/>
      <c r="CEG75" s="26"/>
      <c r="CEH75" s="26"/>
      <c r="CEI75" s="26"/>
      <c r="CEJ75" s="26"/>
      <c r="CEK75" s="26"/>
      <c r="CEL75" s="26"/>
      <c r="CEM75" s="26"/>
      <c r="CEN75" s="26"/>
      <c r="CEO75" s="26"/>
      <c r="CEP75" s="26"/>
      <c r="CEQ75" s="26"/>
      <c r="CER75" s="26"/>
      <c r="CES75" s="26"/>
      <c r="CET75" s="26"/>
      <c r="CEU75" s="26"/>
      <c r="CEV75" s="26"/>
      <c r="CEW75" s="26"/>
      <c r="CEX75" s="26"/>
      <c r="CEY75" s="26"/>
      <c r="CEZ75" s="26"/>
      <c r="CFA75" s="26"/>
      <c r="CFB75" s="26"/>
      <c r="CFC75" s="26"/>
      <c r="CFD75" s="26"/>
      <c r="CFE75" s="26"/>
      <c r="CFF75" s="26"/>
      <c r="CFG75" s="26"/>
      <c r="CFH75" s="26"/>
      <c r="CFI75" s="26"/>
      <c r="CFJ75" s="26"/>
      <c r="CFK75" s="26"/>
      <c r="CFL75" s="26"/>
      <c r="CFM75" s="26"/>
      <c r="CFN75" s="26"/>
      <c r="CFO75" s="26"/>
      <c r="CFP75" s="26"/>
      <c r="CFQ75" s="26"/>
      <c r="CFR75" s="26"/>
      <c r="CFS75" s="26"/>
      <c r="CFT75" s="26"/>
      <c r="CFU75" s="26"/>
      <c r="CFV75" s="26"/>
      <c r="CFW75" s="26"/>
      <c r="CFX75" s="26"/>
      <c r="CFY75" s="26"/>
      <c r="CFZ75" s="26"/>
      <c r="CGA75" s="26"/>
      <c r="CGB75" s="26"/>
      <c r="CGC75" s="26"/>
      <c r="CGD75" s="26"/>
      <c r="CGE75" s="26"/>
      <c r="CGF75" s="26"/>
      <c r="CGG75" s="26"/>
      <c r="CGH75" s="26"/>
      <c r="CGI75" s="26"/>
      <c r="CGJ75" s="26"/>
      <c r="CGK75" s="26"/>
      <c r="CGL75" s="26"/>
      <c r="CGM75" s="26"/>
      <c r="CGN75" s="26"/>
      <c r="CGO75" s="26"/>
      <c r="CGP75" s="26"/>
      <c r="CGQ75" s="26"/>
      <c r="CGR75" s="26"/>
      <c r="CGS75" s="26"/>
      <c r="CGT75" s="26"/>
      <c r="CGU75" s="26"/>
      <c r="CGV75" s="26"/>
      <c r="CGW75" s="26"/>
      <c r="CGX75" s="26"/>
      <c r="CGY75" s="26"/>
      <c r="CGZ75" s="26"/>
      <c r="CHA75" s="26"/>
      <c r="CHB75" s="26"/>
      <c r="CHC75" s="26"/>
      <c r="CHD75" s="26"/>
      <c r="CHE75" s="26"/>
      <c r="CHF75" s="26"/>
      <c r="CHG75" s="26"/>
      <c r="CHH75" s="26"/>
      <c r="CHI75" s="26"/>
      <c r="CHJ75" s="26"/>
      <c r="CHK75" s="26"/>
      <c r="CHL75" s="26"/>
      <c r="CHM75" s="26"/>
      <c r="CHN75" s="26"/>
      <c r="CHO75" s="26"/>
      <c r="CHP75" s="26"/>
      <c r="CHQ75" s="26"/>
      <c r="CHR75" s="26"/>
      <c r="CHS75" s="26"/>
      <c r="CHT75" s="26"/>
      <c r="CHU75" s="26"/>
      <c r="CHV75" s="26"/>
      <c r="CHW75" s="26"/>
      <c r="CHX75" s="26"/>
      <c r="CHY75" s="26"/>
      <c r="CHZ75" s="26"/>
      <c r="CIA75" s="26"/>
      <c r="CIB75" s="26"/>
      <c r="CIC75" s="26"/>
      <c r="CID75" s="26"/>
      <c r="CIE75" s="26"/>
      <c r="CIF75" s="26"/>
      <c r="CIG75" s="26"/>
      <c r="CIH75" s="26"/>
      <c r="CII75" s="26"/>
      <c r="CIJ75" s="26"/>
      <c r="CIK75" s="26"/>
      <c r="CIL75" s="26"/>
      <c r="CIM75" s="26"/>
      <c r="CIN75" s="26"/>
      <c r="CIO75" s="26"/>
      <c r="CIP75" s="26"/>
      <c r="CIQ75" s="26"/>
      <c r="CIR75" s="26"/>
      <c r="CIS75" s="26"/>
      <c r="CIT75" s="26"/>
      <c r="CIU75" s="26"/>
      <c r="CIV75" s="26"/>
      <c r="CIW75" s="26"/>
      <c r="CIX75" s="26"/>
      <c r="CIY75" s="26"/>
      <c r="CIZ75" s="26"/>
      <c r="CJA75" s="26"/>
      <c r="CJB75" s="26"/>
      <c r="CJC75" s="26"/>
      <c r="CJD75" s="26"/>
      <c r="CJE75" s="26"/>
      <c r="CJF75" s="26"/>
      <c r="CJG75" s="26"/>
      <c r="CJH75" s="26"/>
      <c r="CJI75" s="26"/>
      <c r="CJJ75" s="26"/>
      <c r="CJK75" s="26"/>
      <c r="CJL75" s="26"/>
      <c r="CJM75" s="26"/>
      <c r="CJN75" s="26"/>
      <c r="CJO75" s="26"/>
      <c r="CJP75" s="26"/>
      <c r="CJQ75" s="26"/>
      <c r="CJR75" s="26"/>
      <c r="CJS75" s="26"/>
      <c r="CJT75" s="26"/>
      <c r="CJU75" s="26"/>
      <c r="CJV75" s="26"/>
      <c r="CJW75" s="26"/>
      <c r="CJX75" s="26"/>
      <c r="CJY75" s="26"/>
      <c r="CJZ75" s="26"/>
      <c r="CKA75" s="26"/>
      <c r="CKB75" s="26"/>
      <c r="CKC75" s="26"/>
      <c r="CKD75" s="26"/>
      <c r="CKE75" s="26"/>
      <c r="CKF75" s="26"/>
      <c r="CKG75" s="26"/>
      <c r="CKH75" s="26"/>
      <c r="CKI75" s="26"/>
      <c r="CKJ75" s="26"/>
      <c r="CKK75" s="26"/>
      <c r="CKL75" s="26"/>
      <c r="CKM75" s="26"/>
      <c r="CKN75" s="26"/>
      <c r="CKO75" s="26"/>
      <c r="CKP75" s="26"/>
      <c r="CKQ75" s="26"/>
      <c r="CKR75" s="26"/>
      <c r="CKS75" s="26"/>
      <c r="CKT75" s="26"/>
      <c r="CKU75" s="26"/>
      <c r="CKV75" s="26"/>
      <c r="CKW75" s="26"/>
      <c r="CKX75" s="26"/>
      <c r="CKY75" s="26"/>
      <c r="CKZ75" s="26"/>
      <c r="CLA75" s="26"/>
      <c r="CLB75" s="26"/>
      <c r="CLC75" s="26"/>
      <c r="CLD75" s="26"/>
      <c r="CLE75" s="26"/>
      <c r="CLF75" s="26"/>
      <c r="CLG75" s="26"/>
      <c r="CLH75" s="26"/>
      <c r="CLI75" s="26"/>
      <c r="CLJ75" s="26"/>
      <c r="CLK75" s="26"/>
      <c r="CLL75" s="26"/>
      <c r="CLM75" s="26"/>
      <c r="CLN75" s="26"/>
      <c r="CLO75" s="26"/>
      <c r="CLP75" s="26"/>
      <c r="CLQ75" s="26"/>
      <c r="CLR75" s="26"/>
      <c r="CLS75" s="26"/>
      <c r="CLT75" s="26"/>
      <c r="CLU75" s="26"/>
      <c r="CLV75" s="26"/>
      <c r="CLW75" s="26"/>
      <c r="CLX75" s="26"/>
      <c r="CLY75" s="26"/>
      <c r="CLZ75" s="26"/>
      <c r="CMA75" s="26"/>
      <c r="CMB75" s="26"/>
      <c r="CMC75" s="26"/>
      <c r="CMD75" s="26"/>
      <c r="CME75" s="26"/>
      <c r="CMF75" s="26"/>
      <c r="CMG75" s="26"/>
      <c r="CMH75" s="26"/>
      <c r="CMI75" s="26"/>
      <c r="CMJ75" s="26"/>
      <c r="CMK75" s="26"/>
      <c r="CML75" s="26"/>
      <c r="CMM75" s="26"/>
      <c r="CMN75" s="26"/>
      <c r="CMO75" s="26"/>
      <c r="CMP75" s="26"/>
      <c r="CMQ75" s="26"/>
      <c r="CMR75" s="26"/>
      <c r="CMS75" s="26"/>
      <c r="CMT75" s="26"/>
      <c r="CMU75" s="26"/>
      <c r="CMV75" s="26"/>
      <c r="CMW75" s="26"/>
      <c r="CMX75" s="26"/>
      <c r="CMY75" s="26"/>
      <c r="CMZ75" s="26"/>
      <c r="CNA75" s="26"/>
      <c r="CNB75" s="26"/>
      <c r="CNC75" s="26"/>
      <c r="CND75" s="26"/>
      <c r="CNE75" s="26"/>
      <c r="CNF75" s="26"/>
      <c r="CNG75" s="26"/>
      <c r="CNH75" s="26"/>
      <c r="CNI75" s="26"/>
      <c r="CNJ75" s="26"/>
      <c r="CNK75" s="26"/>
      <c r="CNL75" s="26"/>
      <c r="CNM75" s="26"/>
      <c r="CNN75" s="26"/>
      <c r="CNO75" s="26"/>
      <c r="CNP75" s="26"/>
      <c r="CNQ75" s="26"/>
      <c r="CNR75" s="26"/>
      <c r="CNS75" s="26"/>
      <c r="CNT75" s="26"/>
      <c r="CNU75" s="26"/>
      <c r="CNV75" s="26"/>
      <c r="CNW75" s="26"/>
      <c r="CNX75" s="26"/>
      <c r="CNY75" s="26"/>
      <c r="CNZ75" s="26"/>
      <c r="COA75" s="26"/>
      <c r="COB75" s="26"/>
      <c r="COC75" s="26"/>
      <c r="COD75" s="26"/>
      <c r="COE75" s="26"/>
      <c r="COF75" s="26"/>
      <c r="COG75" s="26"/>
      <c r="COH75" s="26"/>
      <c r="COI75" s="26"/>
      <c r="COJ75" s="26"/>
      <c r="COK75" s="26"/>
      <c r="COL75" s="26"/>
      <c r="COM75" s="26"/>
      <c r="CON75" s="26"/>
      <c r="COO75" s="26"/>
      <c r="COP75" s="26"/>
      <c r="COQ75" s="26"/>
      <c r="COR75" s="26"/>
      <c r="COS75" s="26"/>
      <c r="COT75" s="26"/>
      <c r="COU75" s="26"/>
      <c r="COV75" s="26"/>
      <c r="COW75" s="26"/>
      <c r="COX75" s="26"/>
      <c r="COY75" s="26"/>
      <c r="COZ75" s="26"/>
      <c r="CPA75" s="26"/>
      <c r="CPB75" s="26"/>
      <c r="CPC75" s="26"/>
      <c r="CPD75" s="26"/>
      <c r="CPE75" s="26"/>
      <c r="CPF75" s="26"/>
      <c r="CPG75" s="26"/>
      <c r="CPH75" s="26"/>
      <c r="CPI75" s="26"/>
      <c r="CPJ75" s="26"/>
      <c r="CPK75" s="26"/>
      <c r="CPL75" s="26"/>
      <c r="CPM75" s="26"/>
      <c r="CPN75" s="26"/>
      <c r="CPO75" s="26"/>
      <c r="CPP75" s="26"/>
      <c r="CPQ75" s="26"/>
      <c r="CPR75" s="26"/>
      <c r="CPS75" s="26"/>
      <c r="CPT75" s="26"/>
      <c r="CPU75" s="26"/>
      <c r="CPV75" s="26"/>
      <c r="CPW75" s="26"/>
      <c r="CPX75" s="26"/>
      <c r="CPY75" s="26"/>
      <c r="CPZ75" s="26"/>
      <c r="CQA75" s="26"/>
      <c r="CQB75" s="26"/>
      <c r="CQC75" s="26"/>
      <c r="CQD75" s="26"/>
      <c r="CQE75" s="26"/>
      <c r="CQF75" s="26"/>
      <c r="CQG75" s="26"/>
      <c r="CQH75" s="26"/>
      <c r="CQI75" s="26"/>
      <c r="CQJ75" s="26"/>
      <c r="CQK75" s="26"/>
      <c r="CQL75" s="26"/>
      <c r="CQM75" s="26"/>
      <c r="CQN75" s="26"/>
      <c r="CQO75" s="26"/>
      <c r="CQP75" s="26"/>
      <c r="CQQ75" s="26"/>
      <c r="CQR75" s="26"/>
      <c r="CQS75" s="26"/>
      <c r="CQT75" s="26"/>
      <c r="CQU75" s="26"/>
      <c r="CQV75" s="26"/>
      <c r="CQW75" s="26"/>
      <c r="CQX75" s="26"/>
      <c r="CQY75" s="26"/>
      <c r="CQZ75" s="26"/>
      <c r="CRA75" s="26"/>
      <c r="CRB75" s="26"/>
      <c r="CRC75" s="26"/>
      <c r="CRD75" s="26"/>
      <c r="CRE75" s="26"/>
      <c r="CRF75" s="26"/>
      <c r="CRG75" s="26"/>
      <c r="CRH75" s="26"/>
      <c r="CRI75" s="26"/>
      <c r="CRJ75" s="26"/>
      <c r="CRK75" s="26"/>
      <c r="CRL75" s="26"/>
      <c r="CRM75" s="26"/>
      <c r="CRN75" s="26"/>
      <c r="CRO75" s="26"/>
      <c r="CRP75" s="26"/>
      <c r="CRQ75" s="26"/>
      <c r="CRR75" s="26"/>
      <c r="CRS75" s="26"/>
      <c r="CRT75" s="26"/>
      <c r="CRU75" s="26"/>
      <c r="CRV75" s="26"/>
      <c r="CRW75" s="26"/>
      <c r="CRX75" s="26"/>
      <c r="CRY75" s="26"/>
      <c r="CRZ75" s="26"/>
      <c r="CSA75" s="26"/>
      <c r="CSB75" s="26"/>
      <c r="CSC75" s="26"/>
      <c r="CSD75" s="26"/>
      <c r="CSE75" s="26"/>
      <c r="CSF75" s="26"/>
      <c r="CSG75" s="26"/>
      <c r="CSH75" s="26"/>
      <c r="CSI75" s="26"/>
      <c r="CSJ75" s="26"/>
      <c r="CSK75" s="26"/>
      <c r="CSL75" s="26"/>
      <c r="CSM75" s="26"/>
      <c r="CSN75" s="26"/>
      <c r="CSO75" s="26"/>
      <c r="CSP75" s="26"/>
      <c r="CSQ75" s="26"/>
      <c r="CSR75" s="26"/>
      <c r="CSS75" s="26"/>
      <c r="CST75" s="26"/>
      <c r="CSU75" s="26"/>
      <c r="CSV75" s="26"/>
      <c r="CSW75" s="26"/>
      <c r="CSX75" s="26"/>
      <c r="CSY75" s="26"/>
      <c r="CSZ75" s="26"/>
      <c r="CTA75" s="26"/>
      <c r="CTB75" s="26"/>
      <c r="CTC75" s="26"/>
      <c r="CTD75" s="26"/>
      <c r="CTE75" s="26"/>
      <c r="CTF75" s="26"/>
      <c r="CTG75" s="26"/>
      <c r="CTH75" s="26"/>
      <c r="CTI75" s="26"/>
      <c r="CTJ75" s="26"/>
      <c r="CTK75" s="26"/>
      <c r="CTL75" s="26"/>
      <c r="CTM75" s="26"/>
      <c r="CTN75" s="26"/>
      <c r="CTO75" s="26"/>
      <c r="CTP75" s="26"/>
      <c r="CTQ75" s="26"/>
      <c r="CTR75" s="26"/>
      <c r="CTS75" s="26"/>
      <c r="CTT75" s="26"/>
      <c r="CTU75" s="26"/>
      <c r="CTV75" s="26"/>
      <c r="CTW75" s="26"/>
      <c r="CTX75" s="26"/>
      <c r="CTY75" s="26"/>
      <c r="CTZ75" s="26"/>
      <c r="CUA75" s="26"/>
      <c r="CUB75" s="26"/>
      <c r="CUC75" s="26"/>
      <c r="CUD75" s="26"/>
      <c r="CUE75" s="26"/>
      <c r="CUF75" s="26"/>
      <c r="CUG75" s="26"/>
      <c r="CUH75" s="26"/>
      <c r="CUI75" s="26"/>
      <c r="CUJ75" s="26"/>
      <c r="CUK75" s="26"/>
      <c r="CUL75" s="26"/>
      <c r="CUM75" s="26"/>
      <c r="CUN75" s="26"/>
      <c r="CUO75" s="26"/>
      <c r="CUP75" s="26"/>
      <c r="CUQ75" s="26"/>
      <c r="CUR75" s="26"/>
      <c r="CUS75" s="26"/>
      <c r="CUT75" s="26"/>
      <c r="CUU75" s="26"/>
      <c r="CUV75" s="26"/>
      <c r="CUW75" s="26"/>
      <c r="CUX75" s="26"/>
      <c r="CUY75" s="26"/>
      <c r="CUZ75" s="26"/>
      <c r="CVA75" s="26"/>
      <c r="CVB75" s="26"/>
      <c r="CVC75" s="26"/>
      <c r="CVD75" s="26"/>
      <c r="CVE75" s="26"/>
      <c r="CVF75" s="26"/>
      <c r="CVG75" s="26"/>
      <c r="CVH75" s="26"/>
      <c r="CVI75" s="26"/>
      <c r="CVJ75" s="26"/>
      <c r="CVK75" s="26"/>
      <c r="CVL75" s="26"/>
      <c r="CVM75" s="26"/>
      <c r="CVN75" s="26"/>
      <c r="CVO75" s="26"/>
      <c r="CVP75" s="26"/>
      <c r="CVQ75" s="26"/>
      <c r="CVR75" s="26"/>
      <c r="CVS75" s="26"/>
      <c r="CVT75" s="26"/>
      <c r="CVU75" s="26"/>
      <c r="CVV75" s="26"/>
      <c r="CVW75" s="26"/>
      <c r="CVX75" s="26"/>
      <c r="CVY75" s="26"/>
      <c r="CVZ75" s="26"/>
      <c r="CWA75" s="26"/>
      <c r="CWB75" s="26"/>
      <c r="CWC75" s="26"/>
      <c r="CWD75" s="26"/>
      <c r="CWE75" s="26"/>
      <c r="CWF75" s="26"/>
      <c r="CWG75" s="26"/>
      <c r="CWH75" s="26"/>
      <c r="CWI75" s="26"/>
      <c r="CWJ75" s="26"/>
      <c r="CWK75" s="26"/>
      <c r="CWL75" s="26"/>
      <c r="CWM75" s="26"/>
      <c r="CWN75" s="26"/>
      <c r="CWO75" s="26"/>
      <c r="CWP75" s="26"/>
      <c r="CWQ75" s="26"/>
      <c r="CWR75" s="26"/>
      <c r="CWS75" s="26"/>
      <c r="CWT75" s="26"/>
      <c r="CWU75" s="26"/>
      <c r="CWV75" s="26"/>
      <c r="CWW75" s="26"/>
      <c r="CWX75" s="26"/>
      <c r="CWY75" s="26"/>
      <c r="CWZ75" s="26"/>
      <c r="CXA75" s="26"/>
      <c r="CXB75" s="26"/>
      <c r="CXC75" s="26"/>
      <c r="CXD75" s="26"/>
      <c r="CXE75" s="26"/>
      <c r="CXF75" s="26"/>
      <c r="CXG75" s="26"/>
      <c r="CXH75" s="26"/>
      <c r="CXI75" s="26"/>
      <c r="CXJ75" s="26"/>
      <c r="CXK75" s="26"/>
      <c r="CXL75" s="26"/>
      <c r="CXM75" s="26"/>
      <c r="CXN75" s="26"/>
      <c r="CXO75" s="26"/>
      <c r="CXP75" s="26"/>
      <c r="CXQ75" s="26"/>
      <c r="CXR75" s="26"/>
      <c r="CXS75" s="26"/>
      <c r="CXT75" s="26"/>
      <c r="CXU75" s="26"/>
      <c r="CXV75" s="26"/>
      <c r="CXW75" s="26"/>
      <c r="CXX75" s="26"/>
      <c r="CXY75" s="26"/>
      <c r="CXZ75" s="26"/>
      <c r="CYA75" s="26"/>
      <c r="CYB75" s="26"/>
      <c r="CYC75" s="26"/>
      <c r="CYD75" s="26"/>
      <c r="CYE75" s="26"/>
      <c r="CYF75" s="26"/>
      <c r="CYG75" s="26"/>
      <c r="CYH75" s="26"/>
      <c r="CYI75" s="26"/>
      <c r="CYJ75" s="26"/>
      <c r="CYK75" s="26"/>
      <c r="CYL75" s="26"/>
      <c r="CYM75" s="26"/>
      <c r="CYN75" s="26"/>
      <c r="CYO75" s="26"/>
      <c r="CYP75" s="26"/>
      <c r="CYQ75" s="26"/>
      <c r="CYR75" s="26"/>
      <c r="CYS75" s="26"/>
      <c r="CYT75" s="26"/>
      <c r="CYU75" s="26"/>
      <c r="CYV75" s="26"/>
      <c r="CYW75" s="26"/>
      <c r="CYX75" s="26"/>
      <c r="CYY75" s="26"/>
      <c r="CYZ75" s="26"/>
      <c r="CZA75" s="26"/>
      <c r="CZB75" s="26"/>
      <c r="CZC75" s="26"/>
      <c r="CZD75" s="26"/>
      <c r="CZE75" s="26"/>
      <c r="CZF75" s="26"/>
      <c r="CZG75" s="26"/>
      <c r="CZH75" s="26"/>
      <c r="CZI75" s="26"/>
      <c r="CZJ75" s="26"/>
      <c r="CZK75" s="26"/>
      <c r="CZL75" s="26"/>
      <c r="CZM75" s="26"/>
      <c r="CZN75" s="26"/>
      <c r="CZO75" s="26"/>
      <c r="CZP75" s="26"/>
      <c r="CZQ75" s="26"/>
      <c r="CZR75" s="26"/>
      <c r="CZS75" s="26"/>
      <c r="CZT75" s="26"/>
      <c r="CZU75" s="26"/>
      <c r="CZV75" s="26"/>
      <c r="CZW75" s="26"/>
      <c r="CZX75" s="26"/>
      <c r="CZY75" s="26"/>
      <c r="CZZ75" s="26"/>
      <c r="DAA75" s="26"/>
      <c r="DAB75" s="26"/>
      <c r="DAC75" s="26"/>
      <c r="DAD75" s="26"/>
      <c r="DAE75" s="26"/>
      <c r="DAF75" s="26"/>
      <c r="DAG75" s="26"/>
      <c r="DAH75" s="26"/>
      <c r="DAI75" s="26"/>
      <c r="DAJ75" s="26"/>
      <c r="DAK75" s="26"/>
      <c r="DAL75" s="26"/>
      <c r="DAM75" s="26"/>
      <c r="DAN75" s="26"/>
      <c r="DAO75" s="26"/>
      <c r="DAP75" s="26"/>
      <c r="DAQ75" s="26"/>
      <c r="DAR75" s="26"/>
      <c r="DAS75" s="26"/>
      <c r="DAT75" s="26"/>
      <c r="DAU75" s="26"/>
      <c r="DAV75" s="26"/>
      <c r="DAW75" s="26"/>
      <c r="DAX75" s="26"/>
      <c r="DAY75" s="26"/>
      <c r="DAZ75" s="26"/>
      <c r="DBA75" s="26"/>
      <c r="DBB75" s="26"/>
      <c r="DBC75" s="26"/>
      <c r="DBD75" s="26"/>
      <c r="DBE75" s="26"/>
      <c r="DBF75" s="26"/>
      <c r="DBG75" s="26"/>
      <c r="DBH75" s="26"/>
      <c r="DBI75" s="26"/>
      <c r="DBJ75" s="26"/>
      <c r="DBK75" s="26"/>
      <c r="DBL75" s="26"/>
      <c r="DBM75" s="26"/>
      <c r="DBN75" s="26"/>
      <c r="DBO75" s="26"/>
      <c r="DBP75" s="26"/>
      <c r="DBQ75" s="26"/>
      <c r="DBR75" s="26"/>
      <c r="DBS75" s="26"/>
      <c r="DBT75" s="26"/>
      <c r="DBU75" s="26"/>
      <c r="DBV75" s="26"/>
      <c r="DBW75" s="26"/>
      <c r="DBX75" s="26"/>
      <c r="DBY75" s="26"/>
      <c r="DBZ75" s="26"/>
      <c r="DCA75" s="26"/>
      <c r="DCB75" s="26"/>
      <c r="DCC75" s="26"/>
      <c r="DCD75" s="26"/>
      <c r="DCE75" s="26"/>
      <c r="DCF75" s="26"/>
      <c r="DCG75" s="26"/>
      <c r="DCH75" s="26"/>
      <c r="DCI75" s="26"/>
      <c r="DCJ75" s="26"/>
      <c r="DCK75" s="26"/>
      <c r="DCL75" s="26"/>
      <c r="DCM75" s="26"/>
      <c r="DCN75" s="26"/>
      <c r="DCO75" s="26"/>
      <c r="DCP75" s="26"/>
      <c r="DCQ75" s="26"/>
      <c r="DCR75" s="26"/>
      <c r="DCS75" s="26"/>
      <c r="DCT75" s="26"/>
      <c r="DCU75" s="26"/>
      <c r="DCV75" s="26"/>
      <c r="DCW75" s="26"/>
      <c r="DCX75" s="26"/>
      <c r="DCY75" s="26"/>
      <c r="DCZ75" s="26"/>
      <c r="DDA75" s="26"/>
      <c r="DDB75" s="26"/>
      <c r="DDC75" s="26"/>
      <c r="DDD75" s="26"/>
      <c r="DDE75" s="26"/>
      <c r="DDF75" s="26"/>
      <c r="DDG75" s="26"/>
      <c r="DDH75" s="26"/>
      <c r="DDI75" s="26"/>
      <c r="DDJ75" s="26"/>
      <c r="DDK75" s="26"/>
      <c r="DDL75" s="26"/>
      <c r="DDM75" s="26"/>
      <c r="DDN75" s="26"/>
      <c r="DDO75" s="26"/>
      <c r="DDP75" s="26"/>
      <c r="DDQ75" s="26"/>
      <c r="DDR75" s="26"/>
      <c r="DDS75" s="26"/>
      <c r="DDT75" s="26"/>
      <c r="DDU75" s="26"/>
      <c r="DDV75" s="26"/>
      <c r="DDW75" s="26"/>
      <c r="DDX75" s="26"/>
      <c r="DDY75" s="26"/>
      <c r="DDZ75" s="26"/>
      <c r="DEA75" s="26"/>
      <c r="DEB75" s="26"/>
      <c r="DEC75" s="26"/>
      <c r="DED75" s="26"/>
      <c r="DEE75" s="26"/>
      <c r="DEF75" s="26"/>
      <c r="DEG75" s="26"/>
      <c r="DEH75" s="26"/>
      <c r="DEI75" s="26"/>
      <c r="DEJ75" s="26"/>
      <c r="DEK75" s="26"/>
      <c r="DEL75" s="26"/>
      <c r="DEM75" s="26"/>
      <c r="DEN75" s="26"/>
      <c r="DEO75" s="26"/>
      <c r="DEP75" s="26"/>
      <c r="DEQ75" s="26"/>
      <c r="DER75" s="26"/>
      <c r="DES75" s="26"/>
      <c r="DET75" s="26"/>
      <c r="DEU75" s="26"/>
      <c r="DEV75" s="26"/>
      <c r="DEW75" s="26"/>
      <c r="DEX75" s="26"/>
      <c r="DEY75" s="26"/>
      <c r="DEZ75" s="26"/>
      <c r="DFA75" s="26"/>
      <c r="DFB75" s="26"/>
      <c r="DFC75" s="26"/>
      <c r="DFD75" s="26"/>
      <c r="DFE75" s="26"/>
      <c r="DFF75" s="26"/>
      <c r="DFG75" s="26"/>
      <c r="DFH75" s="26"/>
      <c r="DFI75" s="26"/>
      <c r="DFJ75" s="26"/>
      <c r="DFK75" s="26"/>
      <c r="DFL75" s="26"/>
      <c r="DFM75" s="26"/>
      <c r="DFN75" s="26"/>
      <c r="DFO75" s="26"/>
      <c r="DFP75" s="26"/>
      <c r="DFQ75" s="26"/>
      <c r="DFR75" s="26"/>
      <c r="DFS75" s="26"/>
      <c r="DFT75" s="26"/>
      <c r="DFU75" s="26"/>
      <c r="DFV75" s="26"/>
      <c r="DFW75" s="26"/>
      <c r="DFX75" s="26"/>
      <c r="DFY75" s="26"/>
      <c r="DFZ75" s="26"/>
      <c r="DGA75" s="26"/>
      <c r="DGB75" s="26"/>
      <c r="DGC75" s="26"/>
      <c r="DGD75" s="26"/>
      <c r="DGE75" s="26"/>
      <c r="DGF75" s="26"/>
      <c r="DGG75" s="26"/>
      <c r="DGH75" s="26"/>
      <c r="DGI75" s="26"/>
      <c r="DGJ75" s="26"/>
      <c r="DGK75" s="26"/>
      <c r="DGL75" s="26"/>
      <c r="DGM75" s="26"/>
      <c r="DGN75" s="26"/>
      <c r="DGO75" s="26"/>
      <c r="DGP75" s="26"/>
      <c r="DGQ75" s="26"/>
      <c r="DGR75" s="26"/>
      <c r="DGS75" s="26"/>
      <c r="DGT75" s="26"/>
      <c r="DGU75" s="26"/>
      <c r="DGV75" s="26"/>
      <c r="DGW75" s="26"/>
      <c r="DGX75" s="26"/>
      <c r="DGY75" s="26"/>
      <c r="DGZ75" s="26"/>
      <c r="DHA75" s="26"/>
      <c r="DHB75" s="26"/>
      <c r="DHC75" s="26"/>
      <c r="DHD75" s="26"/>
      <c r="DHE75" s="26"/>
      <c r="DHF75" s="26"/>
      <c r="DHG75" s="26"/>
      <c r="DHH75" s="26"/>
      <c r="DHI75" s="26"/>
      <c r="DHJ75" s="26"/>
      <c r="DHK75" s="26"/>
      <c r="DHL75" s="26"/>
      <c r="DHM75" s="26"/>
      <c r="DHN75" s="26"/>
      <c r="DHO75" s="26"/>
      <c r="DHP75" s="26"/>
      <c r="DHQ75" s="26"/>
      <c r="DHR75" s="26"/>
      <c r="DHS75" s="26"/>
      <c r="DHT75" s="26"/>
      <c r="DHU75" s="26"/>
      <c r="DHV75" s="26"/>
      <c r="DHW75" s="26"/>
      <c r="DHX75" s="26"/>
      <c r="DHY75" s="26"/>
      <c r="DHZ75" s="26"/>
      <c r="DIA75" s="26"/>
      <c r="DIB75" s="26"/>
      <c r="DIC75" s="26"/>
      <c r="DID75" s="26"/>
      <c r="DIE75" s="26"/>
      <c r="DIF75" s="26"/>
      <c r="DIG75" s="26"/>
      <c r="DIH75" s="26"/>
      <c r="DII75" s="26"/>
      <c r="DIJ75" s="26"/>
      <c r="DIK75" s="26"/>
      <c r="DIL75" s="26"/>
      <c r="DIM75" s="26"/>
      <c r="DIN75" s="26"/>
      <c r="DIO75" s="26"/>
      <c r="DIP75" s="26"/>
      <c r="DIQ75" s="26"/>
      <c r="DIR75" s="26"/>
      <c r="DIS75" s="26"/>
      <c r="DIT75" s="26"/>
      <c r="DIU75" s="26"/>
      <c r="DIV75" s="26"/>
      <c r="DIW75" s="26"/>
      <c r="DIX75" s="26"/>
      <c r="DIY75" s="26"/>
      <c r="DIZ75" s="26"/>
      <c r="DJA75" s="26"/>
      <c r="DJB75" s="26"/>
      <c r="DJC75" s="26"/>
      <c r="DJD75" s="26"/>
      <c r="DJE75" s="26"/>
      <c r="DJF75" s="26"/>
      <c r="DJG75" s="26"/>
      <c r="DJH75" s="26"/>
      <c r="DJI75" s="26"/>
      <c r="DJJ75" s="26"/>
      <c r="DJK75" s="26"/>
      <c r="DJL75" s="26"/>
      <c r="DJM75" s="26"/>
      <c r="DJN75" s="26"/>
      <c r="DJO75" s="26"/>
      <c r="DJP75" s="26"/>
      <c r="DJQ75" s="26"/>
      <c r="DJR75" s="26"/>
      <c r="DJS75" s="26"/>
      <c r="DJT75" s="26"/>
      <c r="DJU75" s="26"/>
      <c r="DJV75" s="26"/>
      <c r="DJW75" s="26"/>
      <c r="DJX75" s="26"/>
      <c r="DJY75" s="26"/>
      <c r="DJZ75" s="26"/>
      <c r="DKA75" s="26"/>
      <c r="DKB75" s="26"/>
      <c r="DKC75" s="26"/>
      <c r="DKD75" s="26"/>
      <c r="DKE75" s="26"/>
      <c r="DKF75" s="26"/>
      <c r="DKG75" s="26"/>
      <c r="DKH75" s="26"/>
      <c r="DKI75" s="26"/>
      <c r="DKJ75" s="26"/>
      <c r="DKK75" s="26"/>
      <c r="DKL75" s="26"/>
      <c r="DKM75" s="26"/>
      <c r="DKN75" s="26"/>
      <c r="DKO75" s="26"/>
      <c r="DKP75" s="26"/>
      <c r="DKQ75" s="26"/>
      <c r="DKR75" s="26"/>
      <c r="DKS75" s="26"/>
      <c r="DKT75" s="26"/>
      <c r="DKU75" s="26"/>
      <c r="DKV75" s="26"/>
      <c r="DKW75" s="26"/>
      <c r="DKX75" s="26"/>
      <c r="DKY75" s="26"/>
      <c r="DKZ75" s="26"/>
      <c r="DLA75" s="26"/>
      <c r="DLB75" s="26"/>
      <c r="DLC75" s="26"/>
      <c r="DLD75" s="26"/>
      <c r="DLE75" s="26"/>
      <c r="DLF75" s="26"/>
      <c r="DLG75" s="26"/>
      <c r="DLH75" s="26"/>
      <c r="DLI75" s="26"/>
      <c r="DLJ75" s="26"/>
      <c r="DLK75" s="26"/>
      <c r="DLL75" s="26"/>
      <c r="DLM75" s="26"/>
      <c r="DLN75" s="26"/>
      <c r="DLO75" s="26"/>
      <c r="DLP75" s="26"/>
      <c r="DLQ75" s="26"/>
      <c r="DLR75" s="26"/>
      <c r="DLS75" s="26"/>
      <c r="DLT75" s="26"/>
      <c r="DLU75" s="26"/>
      <c r="DLV75" s="26"/>
      <c r="DLW75" s="26"/>
      <c r="DLX75" s="26"/>
      <c r="DLY75" s="26"/>
      <c r="DLZ75" s="26"/>
      <c r="DMA75" s="26"/>
      <c r="DMB75" s="26"/>
      <c r="DMC75" s="26"/>
      <c r="DMD75" s="26"/>
      <c r="DME75" s="26"/>
      <c r="DMF75" s="26"/>
      <c r="DMG75" s="26"/>
      <c r="DMH75" s="26"/>
      <c r="DMI75" s="26"/>
      <c r="DMJ75" s="26"/>
      <c r="DMK75" s="26"/>
      <c r="DML75" s="26"/>
      <c r="DMM75" s="26"/>
      <c r="DMN75" s="26"/>
      <c r="DMO75" s="26"/>
      <c r="DMP75" s="26"/>
      <c r="DMQ75" s="26"/>
      <c r="DMR75" s="26"/>
      <c r="DMS75" s="26"/>
      <c r="DMT75" s="26"/>
      <c r="DMU75" s="26"/>
      <c r="DMV75" s="26"/>
      <c r="DMW75" s="26"/>
      <c r="DMX75" s="26"/>
      <c r="DMY75" s="26"/>
      <c r="DMZ75" s="26"/>
      <c r="DNA75" s="26"/>
      <c r="DNB75" s="26"/>
      <c r="DNC75" s="26"/>
      <c r="DND75" s="26"/>
      <c r="DNE75" s="26"/>
      <c r="DNF75" s="26"/>
      <c r="DNG75" s="26"/>
      <c r="DNH75" s="26"/>
      <c r="DNI75" s="26"/>
      <c r="DNJ75" s="26"/>
      <c r="DNK75" s="26"/>
      <c r="DNL75" s="26"/>
      <c r="DNM75" s="26"/>
      <c r="DNN75" s="26"/>
      <c r="DNO75" s="26"/>
      <c r="DNP75" s="26"/>
      <c r="DNQ75" s="26"/>
      <c r="DNR75" s="26"/>
      <c r="DNS75" s="26"/>
      <c r="DNT75" s="26"/>
      <c r="DNU75" s="26"/>
      <c r="DNV75" s="26"/>
      <c r="DNW75" s="26"/>
      <c r="DNX75" s="26"/>
      <c r="DNY75" s="26"/>
      <c r="DNZ75" s="26"/>
      <c r="DOA75" s="26"/>
      <c r="DOB75" s="26"/>
      <c r="DOC75" s="26"/>
      <c r="DOD75" s="26"/>
      <c r="DOE75" s="26"/>
      <c r="DOF75" s="26"/>
      <c r="DOG75" s="26"/>
      <c r="DOH75" s="26"/>
      <c r="DOI75" s="26"/>
      <c r="DOJ75" s="26"/>
      <c r="DOK75" s="26"/>
      <c r="DOL75" s="26"/>
      <c r="DOM75" s="26"/>
      <c r="DON75" s="26"/>
      <c r="DOO75" s="26"/>
      <c r="DOP75" s="26"/>
      <c r="DOQ75" s="26"/>
      <c r="DOR75" s="26"/>
      <c r="DOS75" s="26"/>
      <c r="DOT75" s="26"/>
      <c r="DOU75" s="26"/>
      <c r="DOV75" s="26"/>
      <c r="DOW75" s="26"/>
      <c r="DOX75" s="26"/>
      <c r="DOY75" s="26"/>
      <c r="DOZ75" s="26"/>
      <c r="DPA75" s="26"/>
      <c r="DPB75" s="26"/>
      <c r="DPC75" s="26"/>
      <c r="DPD75" s="26"/>
      <c r="DPE75" s="26"/>
      <c r="DPF75" s="26"/>
      <c r="DPG75" s="26"/>
      <c r="DPH75" s="26"/>
      <c r="DPI75" s="26"/>
      <c r="DPJ75" s="26"/>
      <c r="DPK75" s="26"/>
      <c r="DPL75" s="26"/>
      <c r="DPM75" s="26"/>
      <c r="DPN75" s="26"/>
      <c r="DPO75" s="26"/>
      <c r="DPP75" s="26"/>
      <c r="DPQ75" s="26"/>
      <c r="DPR75" s="26"/>
      <c r="DPS75" s="26"/>
      <c r="DPT75" s="26"/>
      <c r="DPU75" s="26"/>
      <c r="DPV75" s="26"/>
      <c r="DPW75" s="26"/>
      <c r="DPX75" s="26"/>
      <c r="DPY75" s="26"/>
      <c r="DPZ75" s="26"/>
      <c r="DQA75" s="26"/>
      <c r="DQB75" s="26"/>
      <c r="DQC75" s="26"/>
      <c r="DQD75" s="26"/>
      <c r="DQE75" s="26"/>
      <c r="DQF75" s="26"/>
      <c r="DQG75" s="26"/>
      <c r="DQH75" s="26"/>
      <c r="DQI75" s="26"/>
      <c r="DQJ75" s="26"/>
      <c r="DQK75" s="26"/>
      <c r="DQL75" s="26"/>
      <c r="DQM75" s="26"/>
      <c r="DQN75" s="26"/>
      <c r="DQO75" s="26"/>
      <c r="DQP75" s="26"/>
      <c r="DQQ75" s="26"/>
      <c r="DQR75" s="26"/>
      <c r="DQS75" s="26"/>
      <c r="DQT75" s="26"/>
      <c r="DQU75" s="26"/>
      <c r="DQV75" s="26"/>
      <c r="DQW75" s="26"/>
      <c r="DQX75" s="26"/>
      <c r="DQY75" s="26"/>
      <c r="DQZ75" s="26"/>
      <c r="DRA75" s="26"/>
      <c r="DRB75" s="26"/>
      <c r="DRC75" s="26"/>
      <c r="DRD75" s="26"/>
      <c r="DRE75" s="26"/>
      <c r="DRF75" s="26"/>
      <c r="DRG75" s="26"/>
      <c r="DRH75" s="26"/>
      <c r="DRI75" s="26"/>
      <c r="DRJ75" s="26"/>
      <c r="DRK75" s="26"/>
      <c r="DRL75" s="26"/>
      <c r="DRM75" s="26"/>
      <c r="DRN75" s="26"/>
      <c r="DRO75" s="26"/>
      <c r="DRP75" s="26"/>
      <c r="DRQ75" s="26"/>
      <c r="DRR75" s="26"/>
      <c r="DRS75" s="26"/>
      <c r="DRT75" s="26"/>
      <c r="DRU75" s="26"/>
      <c r="DRV75" s="26"/>
      <c r="DRW75" s="26"/>
      <c r="DRX75" s="26"/>
      <c r="DRY75" s="26"/>
      <c r="DRZ75" s="26"/>
      <c r="DSA75" s="26"/>
      <c r="DSB75" s="26"/>
      <c r="DSC75" s="26"/>
      <c r="DSD75" s="26"/>
      <c r="DSE75" s="26"/>
      <c r="DSF75" s="26"/>
      <c r="DSG75" s="26"/>
      <c r="DSH75" s="26"/>
      <c r="DSI75" s="26"/>
      <c r="DSJ75" s="26"/>
      <c r="DSK75" s="26"/>
      <c r="DSL75" s="26"/>
      <c r="DSM75" s="26"/>
      <c r="DSN75" s="26"/>
      <c r="DSO75" s="26"/>
      <c r="DSP75" s="26"/>
      <c r="DSQ75" s="26"/>
      <c r="DSR75" s="26"/>
      <c r="DSS75" s="26"/>
      <c r="DST75" s="26"/>
      <c r="DSU75" s="26"/>
      <c r="DSV75" s="26"/>
      <c r="DSW75" s="26"/>
      <c r="DSX75" s="26"/>
      <c r="DSY75" s="26"/>
      <c r="DSZ75" s="26"/>
      <c r="DTA75" s="26"/>
      <c r="DTB75" s="26"/>
      <c r="DTC75" s="26"/>
      <c r="DTD75" s="26"/>
      <c r="DTE75" s="26"/>
      <c r="DTF75" s="26"/>
      <c r="DTG75" s="26"/>
      <c r="DTH75" s="26"/>
      <c r="DTI75" s="26"/>
      <c r="DTJ75" s="26"/>
      <c r="DTK75" s="26"/>
      <c r="DTL75" s="26"/>
      <c r="DTM75" s="26"/>
      <c r="DTN75" s="26"/>
      <c r="DTO75" s="26"/>
      <c r="DTP75" s="26"/>
      <c r="DTQ75" s="26"/>
      <c r="DTR75" s="26"/>
      <c r="DTS75" s="26"/>
      <c r="DTT75" s="26"/>
      <c r="DTU75" s="26"/>
      <c r="DTV75" s="26"/>
      <c r="DTW75" s="26"/>
      <c r="DTX75" s="26"/>
      <c r="DTY75" s="26"/>
      <c r="DTZ75" s="26"/>
      <c r="DUA75" s="26"/>
      <c r="DUB75" s="26"/>
      <c r="DUC75" s="26"/>
      <c r="DUD75" s="26"/>
      <c r="DUE75" s="26"/>
      <c r="DUF75" s="26"/>
      <c r="DUG75" s="26"/>
      <c r="DUH75" s="26"/>
      <c r="DUI75" s="26"/>
      <c r="DUJ75" s="26"/>
      <c r="DUK75" s="26"/>
      <c r="DUL75" s="26"/>
      <c r="DUM75" s="26"/>
      <c r="DUN75" s="26"/>
      <c r="DUO75" s="26"/>
      <c r="DUP75" s="26"/>
      <c r="DUQ75" s="26"/>
      <c r="DUR75" s="26"/>
      <c r="DUS75" s="26"/>
      <c r="DUT75" s="26"/>
      <c r="DUU75" s="26"/>
      <c r="DUV75" s="26"/>
      <c r="DUW75" s="26"/>
      <c r="DUX75" s="26"/>
      <c r="DUY75" s="26"/>
      <c r="DUZ75" s="26"/>
      <c r="DVA75" s="26"/>
      <c r="DVB75" s="26"/>
      <c r="DVC75" s="26"/>
      <c r="DVD75" s="26"/>
      <c r="DVE75" s="26"/>
      <c r="DVF75" s="26"/>
      <c r="DVG75" s="26"/>
      <c r="DVH75" s="26"/>
      <c r="DVI75" s="26"/>
      <c r="DVJ75" s="26"/>
      <c r="DVK75" s="26"/>
      <c r="DVL75" s="26"/>
      <c r="DVM75" s="26"/>
      <c r="DVN75" s="26"/>
      <c r="DVO75" s="26"/>
      <c r="DVP75" s="26"/>
      <c r="DVQ75" s="26"/>
      <c r="DVR75" s="26"/>
      <c r="DVS75" s="26"/>
      <c r="DVT75" s="26"/>
      <c r="DVU75" s="26"/>
      <c r="DVV75" s="26"/>
      <c r="DVW75" s="26"/>
      <c r="DVX75" s="26"/>
      <c r="DVY75" s="26"/>
      <c r="DVZ75" s="26"/>
      <c r="DWA75" s="26"/>
      <c r="DWB75" s="26"/>
      <c r="DWC75" s="26"/>
      <c r="DWD75" s="26"/>
      <c r="DWE75" s="26"/>
      <c r="DWF75" s="26"/>
      <c r="DWG75" s="26"/>
      <c r="DWH75" s="26"/>
      <c r="DWI75" s="26"/>
      <c r="DWJ75" s="26"/>
      <c r="DWK75" s="26"/>
      <c r="DWL75" s="26"/>
      <c r="DWM75" s="26"/>
      <c r="DWN75" s="26"/>
      <c r="DWO75" s="26"/>
      <c r="DWP75" s="26"/>
      <c r="DWQ75" s="26"/>
      <c r="DWR75" s="26"/>
      <c r="DWS75" s="26"/>
      <c r="DWT75" s="26"/>
      <c r="DWU75" s="26"/>
      <c r="DWV75" s="26"/>
      <c r="DWW75" s="26"/>
      <c r="DWX75" s="26"/>
      <c r="DWY75" s="26"/>
      <c r="DWZ75" s="26"/>
      <c r="DXA75" s="26"/>
      <c r="DXB75" s="26"/>
      <c r="DXC75" s="26"/>
      <c r="DXD75" s="26"/>
      <c r="DXE75" s="26"/>
      <c r="DXF75" s="26"/>
      <c r="DXG75" s="26"/>
      <c r="DXH75" s="26"/>
      <c r="DXI75" s="26"/>
      <c r="DXJ75" s="26"/>
      <c r="DXK75" s="26"/>
      <c r="DXL75" s="26"/>
      <c r="DXM75" s="26"/>
      <c r="DXN75" s="26"/>
      <c r="DXO75" s="26"/>
      <c r="DXP75" s="26"/>
      <c r="DXQ75" s="26"/>
      <c r="DXR75" s="26"/>
      <c r="DXS75" s="26"/>
      <c r="DXT75" s="26"/>
      <c r="DXU75" s="26"/>
      <c r="DXV75" s="26"/>
      <c r="DXW75" s="26"/>
      <c r="DXX75" s="26"/>
      <c r="DXY75" s="26"/>
      <c r="DXZ75" s="26"/>
      <c r="DYA75" s="26"/>
      <c r="DYB75" s="26"/>
      <c r="DYC75" s="26"/>
      <c r="DYD75" s="26"/>
      <c r="DYE75" s="26"/>
      <c r="DYF75" s="26"/>
      <c r="DYG75" s="26"/>
      <c r="DYH75" s="26"/>
      <c r="DYI75" s="26"/>
      <c r="DYJ75" s="26"/>
      <c r="DYK75" s="26"/>
      <c r="DYL75" s="26"/>
      <c r="DYM75" s="26"/>
      <c r="DYN75" s="26"/>
      <c r="DYO75" s="26"/>
      <c r="DYP75" s="26"/>
      <c r="DYQ75" s="26"/>
      <c r="DYR75" s="26"/>
      <c r="DYS75" s="26"/>
      <c r="DYT75" s="26"/>
      <c r="DYU75" s="26"/>
      <c r="DYV75" s="26"/>
      <c r="DYW75" s="26"/>
      <c r="DYX75" s="26"/>
      <c r="DYY75" s="26"/>
      <c r="DYZ75" s="26"/>
      <c r="DZA75" s="26"/>
      <c r="DZB75" s="26"/>
      <c r="DZC75" s="26"/>
      <c r="DZD75" s="26"/>
      <c r="DZE75" s="26"/>
      <c r="DZF75" s="26"/>
      <c r="DZG75" s="26"/>
      <c r="DZH75" s="26"/>
      <c r="DZI75" s="26"/>
      <c r="DZJ75" s="26"/>
      <c r="DZK75" s="26"/>
      <c r="DZL75" s="26"/>
      <c r="DZM75" s="26"/>
      <c r="DZN75" s="26"/>
      <c r="DZO75" s="26"/>
      <c r="DZP75" s="26"/>
      <c r="DZQ75" s="26"/>
      <c r="DZR75" s="26"/>
      <c r="DZS75" s="26"/>
      <c r="DZT75" s="26"/>
      <c r="DZU75" s="26"/>
      <c r="DZV75" s="26"/>
      <c r="DZW75" s="26"/>
      <c r="DZX75" s="26"/>
      <c r="DZY75" s="26"/>
      <c r="DZZ75" s="26"/>
      <c r="EAA75" s="26"/>
      <c r="EAB75" s="26"/>
      <c r="EAC75" s="26"/>
      <c r="EAD75" s="26"/>
      <c r="EAE75" s="26"/>
      <c r="EAF75" s="26"/>
      <c r="EAG75" s="26"/>
      <c r="EAH75" s="26"/>
      <c r="EAI75" s="26"/>
      <c r="EAJ75" s="26"/>
      <c r="EAK75" s="26"/>
      <c r="EAL75" s="26"/>
      <c r="EAM75" s="26"/>
      <c r="EAN75" s="26"/>
      <c r="EAO75" s="26"/>
      <c r="EAP75" s="26"/>
      <c r="EAQ75" s="26"/>
      <c r="EAR75" s="26"/>
      <c r="EAS75" s="26"/>
      <c r="EAT75" s="26"/>
      <c r="EAU75" s="26"/>
      <c r="EAV75" s="26"/>
      <c r="EAW75" s="26"/>
      <c r="EAX75" s="26"/>
      <c r="EAY75" s="26"/>
      <c r="EAZ75" s="26"/>
      <c r="EBA75" s="26"/>
      <c r="EBB75" s="26"/>
      <c r="EBC75" s="26"/>
      <c r="EBD75" s="26"/>
      <c r="EBE75" s="26"/>
      <c r="EBF75" s="26"/>
      <c r="EBG75" s="26"/>
      <c r="EBH75" s="26"/>
      <c r="EBI75" s="26"/>
      <c r="EBJ75" s="26"/>
      <c r="EBK75" s="26"/>
      <c r="EBL75" s="26"/>
      <c r="EBM75" s="26"/>
      <c r="EBN75" s="26"/>
      <c r="EBO75" s="26"/>
      <c r="EBP75" s="26"/>
      <c r="EBQ75" s="26"/>
      <c r="EBR75" s="26"/>
      <c r="EBS75" s="26"/>
      <c r="EBT75" s="26"/>
      <c r="EBU75" s="26"/>
      <c r="EBV75" s="26"/>
      <c r="EBW75" s="26"/>
      <c r="EBX75" s="26"/>
      <c r="EBY75" s="26"/>
      <c r="EBZ75" s="26"/>
      <c r="ECA75" s="26"/>
      <c r="ECB75" s="26"/>
      <c r="ECC75" s="26"/>
      <c r="ECD75" s="26"/>
      <c r="ECE75" s="26"/>
      <c r="ECF75" s="26"/>
      <c r="ECG75" s="26"/>
      <c r="ECH75" s="26"/>
      <c r="ECI75" s="26"/>
      <c r="ECJ75" s="26"/>
      <c r="ECK75" s="26"/>
      <c r="ECL75" s="26"/>
      <c r="ECM75" s="26"/>
      <c r="ECN75" s="26"/>
      <c r="ECO75" s="26"/>
      <c r="ECP75" s="26"/>
      <c r="ECQ75" s="26"/>
      <c r="ECR75" s="26"/>
      <c r="ECS75" s="26"/>
      <c r="ECT75" s="26"/>
      <c r="ECU75" s="26"/>
      <c r="ECV75" s="26"/>
      <c r="ECW75" s="26"/>
      <c r="ECX75" s="26"/>
      <c r="ECY75" s="26"/>
      <c r="ECZ75" s="26"/>
      <c r="EDA75" s="26"/>
      <c r="EDB75" s="26"/>
      <c r="EDC75" s="26"/>
      <c r="EDD75" s="26"/>
      <c r="EDE75" s="26"/>
      <c r="EDF75" s="26"/>
      <c r="EDG75" s="26"/>
      <c r="EDH75" s="26"/>
      <c r="EDI75" s="26"/>
      <c r="EDJ75" s="26"/>
      <c r="EDK75" s="26"/>
      <c r="EDL75" s="26"/>
      <c r="EDM75" s="26"/>
      <c r="EDN75" s="26"/>
      <c r="EDO75" s="26"/>
      <c r="EDP75" s="26"/>
      <c r="EDQ75" s="26"/>
      <c r="EDR75" s="26"/>
      <c r="EDS75" s="26"/>
      <c r="EDT75" s="26"/>
      <c r="EDU75" s="26"/>
      <c r="EDV75" s="26"/>
      <c r="EDW75" s="26"/>
      <c r="EDX75" s="26"/>
      <c r="EDY75" s="26"/>
      <c r="EDZ75" s="26"/>
      <c r="EEA75" s="26"/>
      <c r="EEB75" s="26"/>
      <c r="EEC75" s="26"/>
      <c r="EED75" s="26"/>
      <c r="EEE75" s="26"/>
      <c r="EEF75" s="26"/>
      <c r="EEG75" s="26"/>
      <c r="EEH75" s="26"/>
      <c r="EEI75" s="26"/>
      <c r="EEJ75" s="26"/>
      <c r="EEK75" s="26"/>
      <c r="EEL75" s="26"/>
      <c r="EEM75" s="26"/>
      <c r="EEN75" s="26"/>
      <c r="EEO75" s="26"/>
      <c r="EEP75" s="26"/>
      <c r="EEQ75" s="26"/>
      <c r="EER75" s="26"/>
      <c r="EES75" s="26"/>
      <c r="EET75" s="26"/>
      <c r="EEU75" s="26"/>
      <c r="EEV75" s="26"/>
      <c r="EEW75" s="26"/>
      <c r="EEX75" s="26"/>
      <c r="EEY75" s="26"/>
      <c r="EEZ75" s="26"/>
      <c r="EFA75" s="26"/>
      <c r="EFB75" s="26"/>
      <c r="EFC75" s="26"/>
      <c r="EFD75" s="26"/>
      <c r="EFE75" s="26"/>
      <c r="EFF75" s="26"/>
      <c r="EFG75" s="26"/>
      <c r="EFH75" s="26"/>
      <c r="EFI75" s="26"/>
      <c r="EFJ75" s="26"/>
      <c r="EFK75" s="26"/>
      <c r="EFL75" s="26"/>
      <c r="EFM75" s="26"/>
      <c r="EFN75" s="26"/>
      <c r="EFO75" s="26"/>
      <c r="EFP75" s="26"/>
      <c r="EFQ75" s="26"/>
      <c r="EFR75" s="26"/>
      <c r="EFS75" s="26"/>
      <c r="EFT75" s="26"/>
      <c r="EFU75" s="26"/>
      <c r="EFV75" s="26"/>
      <c r="EFW75" s="26"/>
      <c r="EFX75" s="26"/>
      <c r="EFY75" s="26"/>
      <c r="EFZ75" s="26"/>
      <c r="EGA75" s="26"/>
      <c r="EGB75" s="26"/>
      <c r="EGC75" s="26"/>
      <c r="EGD75" s="26"/>
      <c r="EGE75" s="26"/>
      <c r="EGF75" s="26"/>
      <c r="EGG75" s="26"/>
      <c r="EGH75" s="26"/>
      <c r="EGI75" s="26"/>
      <c r="EGJ75" s="26"/>
      <c r="EGK75" s="26"/>
      <c r="EGL75" s="26"/>
      <c r="EGM75" s="26"/>
      <c r="EGN75" s="26"/>
      <c r="EGO75" s="26"/>
      <c r="EGP75" s="26"/>
      <c r="EGQ75" s="26"/>
      <c r="EGR75" s="26"/>
      <c r="EGS75" s="26"/>
      <c r="EGT75" s="26"/>
      <c r="EGU75" s="26"/>
      <c r="EGV75" s="26"/>
      <c r="EGW75" s="26"/>
      <c r="EGX75" s="26"/>
      <c r="EGY75" s="26"/>
      <c r="EGZ75" s="26"/>
      <c r="EHA75" s="26"/>
      <c r="EHB75" s="26"/>
      <c r="EHC75" s="26"/>
      <c r="EHD75" s="26"/>
      <c r="EHE75" s="26"/>
      <c r="EHF75" s="26"/>
      <c r="EHG75" s="26"/>
      <c r="EHH75" s="26"/>
      <c r="EHI75" s="26"/>
      <c r="EHJ75" s="26"/>
      <c r="EHK75" s="26"/>
      <c r="EHL75" s="26"/>
      <c r="EHM75" s="26"/>
      <c r="EHN75" s="26"/>
      <c r="EHO75" s="26"/>
      <c r="EHP75" s="26"/>
      <c r="EHQ75" s="26"/>
      <c r="EHR75" s="26"/>
      <c r="EHS75" s="26"/>
      <c r="EHT75" s="26"/>
      <c r="EHU75" s="26"/>
      <c r="EHV75" s="26"/>
      <c r="EHW75" s="26"/>
      <c r="EHX75" s="26"/>
      <c r="EHY75" s="26"/>
      <c r="EHZ75" s="26"/>
      <c r="EIA75" s="26"/>
      <c r="EIB75" s="26"/>
      <c r="EIC75" s="26"/>
      <c r="EID75" s="26"/>
      <c r="EIE75" s="26"/>
      <c r="EIF75" s="26"/>
      <c r="EIG75" s="26"/>
      <c r="EIH75" s="26"/>
      <c r="EII75" s="26"/>
      <c r="EIJ75" s="26"/>
      <c r="EIK75" s="26"/>
      <c r="EIL75" s="26"/>
      <c r="EIM75" s="26"/>
      <c r="EIN75" s="26"/>
      <c r="EIO75" s="26"/>
      <c r="EIP75" s="26"/>
      <c r="EIQ75" s="26"/>
      <c r="EIR75" s="26"/>
      <c r="EIS75" s="26"/>
      <c r="EIT75" s="26"/>
      <c r="EIU75" s="26"/>
      <c r="EIV75" s="26"/>
      <c r="EIW75" s="26"/>
      <c r="EIX75" s="26"/>
      <c r="EIY75" s="26"/>
      <c r="EIZ75" s="26"/>
      <c r="EJA75" s="26"/>
      <c r="EJB75" s="26"/>
      <c r="EJC75" s="26"/>
      <c r="EJD75" s="26"/>
      <c r="EJE75" s="26"/>
      <c r="EJF75" s="26"/>
      <c r="EJG75" s="26"/>
      <c r="EJH75" s="26"/>
      <c r="EJI75" s="26"/>
      <c r="EJJ75" s="26"/>
      <c r="EJK75" s="26"/>
      <c r="EJL75" s="26"/>
      <c r="EJM75" s="26"/>
      <c r="EJN75" s="26"/>
      <c r="EJO75" s="26"/>
      <c r="EJP75" s="26"/>
      <c r="EJQ75" s="26"/>
      <c r="EJR75" s="26"/>
      <c r="EJS75" s="26"/>
      <c r="EJT75" s="26"/>
      <c r="EJU75" s="26"/>
      <c r="EJV75" s="26"/>
      <c r="EJW75" s="26"/>
      <c r="EJX75" s="26"/>
      <c r="EJY75" s="26"/>
      <c r="EJZ75" s="26"/>
      <c r="EKA75" s="26"/>
      <c r="EKB75" s="26"/>
      <c r="EKC75" s="26"/>
      <c r="EKD75" s="26"/>
      <c r="EKE75" s="26"/>
      <c r="EKF75" s="26"/>
      <c r="EKG75" s="26"/>
      <c r="EKH75" s="26"/>
      <c r="EKI75" s="26"/>
      <c r="EKJ75" s="26"/>
      <c r="EKK75" s="26"/>
      <c r="EKL75" s="26"/>
      <c r="EKM75" s="26"/>
      <c r="EKN75" s="26"/>
      <c r="EKO75" s="26"/>
      <c r="EKP75" s="26"/>
      <c r="EKQ75" s="26"/>
      <c r="EKR75" s="26"/>
      <c r="EKS75" s="26"/>
      <c r="EKT75" s="26"/>
      <c r="EKU75" s="26"/>
      <c r="EKV75" s="26"/>
      <c r="EKW75" s="26"/>
      <c r="EKX75" s="26"/>
      <c r="EKY75" s="26"/>
      <c r="EKZ75" s="26"/>
      <c r="ELA75" s="26"/>
      <c r="ELB75" s="26"/>
      <c r="ELC75" s="26"/>
      <c r="ELD75" s="26"/>
      <c r="ELE75" s="26"/>
      <c r="ELF75" s="26"/>
      <c r="ELG75" s="26"/>
      <c r="ELH75" s="26"/>
      <c r="ELI75" s="26"/>
      <c r="ELJ75" s="26"/>
      <c r="ELK75" s="26"/>
      <c r="ELL75" s="26"/>
      <c r="ELM75" s="26"/>
      <c r="ELN75" s="26"/>
      <c r="ELO75" s="26"/>
      <c r="ELP75" s="26"/>
      <c r="ELQ75" s="26"/>
      <c r="ELR75" s="26"/>
      <c r="ELS75" s="26"/>
      <c r="ELT75" s="26"/>
      <c r="ELU75" s="26"/>
      <c r="ELV75" s="26"/>
      <c r="ELW75" s="26"/>
      <c r="ELX75" s="26"/>
      <c r="ELY75" s="26"/>
      <c r="ELZ75" s="26"/>
      <c r="EMA75" s="26"/>
      <c r="EMB75" s="26"/>
      <c r="EMC75" s="26"/>
      <c r="EMD75" s="26"/>
      <c r="EME75" s="26"/>
      <c r="EMF75" s="26"/>
      <c r="EMG75" s="26"/>
      <c r="EMH75" s="26"/>
      <c r="EMI75" s="26"/>
      <c r="EMJ75" s="26"/>
      <c r="EMK75" s="26"/>
      <c r="EML75" s="26"/>
      <c r="EMM75" s="26"/>
      <c r="EMN75" s="26"/>
      <c r="EMO75" s="26"/>
      <c r="EMP75" s="26"/>
      <c r="EMQ75" s="26"/>
      <c r="EMR75" s="26"/>
      <c r="EMS75" s="26"/>
      <c r="EMT75" s="26"/>
      <c r="EMU75" s="26"/>
      <c r="EMV75" s="26"/>
      <c r="EMW75" s="26"/>
      <c r="EMX75" s="26"/>
      <c r="EMY75" s="26"/>
      <c r="EMZ75" s="26"/>
      <c r="ENA75" s="26"/>
      <c r="ENB75" s="26"/>
      <c r="ENC75" s="26"/>
      <c r="END75" s="26"/>
      <c r="ENE75" s="26"/>
      <c r="ENF75" s="26"/>
      <c r="ENG75" s="26"/>
      <c r="ENH75" s="26"/>
      <c r="ENI75" s="26"/>
      <c r="ENJ75" s="26"/>
      <c r="ENK75" s="26"/>
      <c r="ENL75" s="26"/>
      <c r="ENM75" s="26"/>
      <c r="ENN75" s="26"/>
      <c r="ENO75" s="26"/>
      <c r="ENP75" s="26"/>
      <c r="ENQ75" s="26"/>
      <c r="ENR75" s="26"/>
      <c r="ENS75" s="26"/>
      <c r="ENT75" s="26"/>
      <c r="ENU75" s="26"/>
      <c r="ENV75" s="26"/>
      <c r="ENW75" s="26"/>
      <c r="ENX75" s="26"/>
      <c r="ENY75" s="26"/>
      <c r="ENZ75" s="26"/>
      <c r="EOA75" s="26"/>
      <c r="EOB75" s="26"/>
      <c r="EOC75" s="26"/>
      <c r="EOD75" s="26"/>
      <c r="EOE75" s="26"/>
      <c r="EOF75" s="26"/>
      <c r="EOG75" s="26"/>
      <c r="EOH75" s="26"/>
      <c r="EOI75" s="26"/>
      <c r="EOJ75" s="26"/>
      <c r="EOK75" s="26"/>
      <c r="EOL75" s="26"/>
      <c r="EOM75" s="26"/>
      <c r="EON75" s="26"/>
      <c r="EOO75" s="26"/>
      <c r="EOP75" s="26"/>
      <c r="EOQ75" s="26"/>
      <c r="EOR75" s="26"/>
      <c r="EOS75" s="26"/>
      <c r="EOT75" s="26"/>
      <c r="EOU75" s="26"/>
      <c r="EOV75" s="26"/>
      <c r="EOW75" s="26"/>
      <c r="EOX75" s="26"/>
      <c r="EOY75" s="26"/>
      <c r="EOZ75" s="26"/>
      <c r="EPA75" s="26"/>
      <c r="EPB75" s="26"/>
      <c r="EPC75" s="26"/>
      <c r="EPD75" s="26"/>
      <c r="EPE75" s="26"/>
      <c r="EPF75" s="26"/>
      <c r="EPG75" s="26"/>
      <c r="EPH75" s="26"/>
      <c r="EPI75" s="26"/>
      <c r="EPJ75" s="26"/>
      <c r="EPK75" s="26"/>
      <c r="EPL75" s="26"/>
      <c r="EPM75" s="26"/>
      <c r="EPN75" s="26"/>
      <c r="EPO75" s="26"/>
      <c r="EPP75" s="26"/>
      <c r="EPQ75" s="26"/>
      <c r="EPR75" s="26"/>
      <c r="EPS75" s="26"/>
      <c r="EPT75" s="26"/>
      <c r="EPU75" s="26"/>
      <c r="EPV75" s="26"/>
      <c r="EPW75" s="26"/>
      <c r="EPX75" s="26"/>
      <c r="EPY75" s="26"/>
      <c r="EPZ75" s="26"/>
      <c r="EQA75" s="26"/>
      <c r="EQB75" s="26"/>
      <c r="EQC75" s="26"/>
      <c r="EQD75" s="26"/>
      <c r="EQE75" s="26"/>
      <c r="EQF75" s="26"/>
      <c r="EQG75" s="26"/>
      <c r="EQH75" s="26"/>
      <c r="EQI75" s="26"/>
      <c r="EQJ75" s="26"/>
      <c r="EQK75" s="26"/>
      <c r="EQL75" s="26"/>
      <c r="EQM75" s="26"/>
      <c r="EQN75" s="26"/>
      <c r="EQO75" s="26"/>
      <c r="EQP75" s="26"/>
      <c r="EQQ75" s="26"/>
      <c r="EQR75" s="26"/>
      <c r="EQS75" s="26"/>
      <c r="EQT75" s="26"/>
      <c r="EQU75" s="26"/>
      <c r="EQV75" s="26"/>
      <c r="EQW75" s="26"/>
      <c r="EQX75" s="26"/>
      <c r="EQY75" s="26"/>
      <c r="EQZ75" s="26"/>
      <c r="ERA75" s="26"/>
      <c r="ERB75" s="26"/>
      <c r="ERC75" s="26"/>
      <c r="ERD75" s="26"/>
      <c r="ERE75" s="26"/>
      <c r="ERF75" s="26"/>
      <c r="ERG75" s="26"/>
      <c r="ERH75" s="26"/>
      <c r="ERI75" s="26"/>
      <c r="ERJ75" s="26"/>
      <c r="ERK75" s="26"/>
      <c r="ERL75" s="26"/>
      <c r="ERM75" s="26"/>
      <c r="ERN75" s="26"/>
      <c r="ERO75" s="26"/>
      <c r="ERP75" s="26"/>
      <c r="ERQ75" s="26"/>
      <c r="ERR75" s="26"/>
      <c r="ERS75" s="26"/>
      <c r="ERT75" s="26"/>
      <c r="ERU75" s="26"/>
      <c r="ERV75" s="26"/>
      <c r="ERW75" s="26"/>
      <c r="ERX75" s="26"/>
      <c r="ERY75" s="26"/>
      <c r="ERZ75" s="26"/>
      <c r="ESA75" s="26"/>
      <c r="ESB75" s="26"/>
      <c r="ESC75" s="26"/>
      <c r="ESD75" s="26"/>
      <c r="ESE75" s="26"/>
      <c r="ESF75" s="26"/>
      <c r="ESG75" s="26"/>
      <c r="ESH75" s="26"/>
      <c r="ESI75" s="26"/>
      <c r="ESJ75" s="26"/>
      <c r="ESK75" s="26"/>
      <c r="ESL75" s="26"/>
      <c r="ESM75" s="26"/>
      <c r="ESN75" s="26"/>
      <c r="ESO75" s="26"/>
      <c r="ESP75" s="26"/>
      <c r="ESQ75" s="26"/>
      <c r="ESR75" s="26"/>
      <c r="ESS75" s="26"/>
      <c r="EST75" s="26"/>
      <c r="ESU75" s="26"/>
      <c r="ESV75" s="26"/>
      <c r="ESW75" s="26"/>
      <c r="ESX75" s="26"/>
      <c r="ESY75" s="26"/>
      <c r="ESZ75" s="26"/>
      <c r="ETA75" s="26"/>
      <c r="ETB75" s="26"/>
      <c r="ETC75" s="26"/>
      <c r="ETD75" s="26"/>
      <c r="ETE75" s="26"/>
      <c r="ETF75" s="26"/>
      <c r="ETG75" s="26"/>
      <c r="ETH75" s="26"/>
      <c r="ETI75" s="26"/>
      <c r="ETJ75" s="26"/>
      <c r="ETK75" s="26"/>
      <c r="ETL75" s="26"/>
      <c r="ETM75" s="26"/>
      <c r="ETN75" s="26"/>
      <c r="ETO75" s="26"/>
      <c r="ETP75" s="26"/>
      <c r="ETQ75" s="26"/>
      <c r="ETR75" s="26"/>
      <c r="ETS75" s="26"/>
      <c r="ETT75" s="26"/>
      <c r="ETU75" s="26"/>
      <c r="ETV75" s="26"/>
      <c r="ETW75" s="26"/>
      <c r="ETX75" s="26"/>
      <c r="ETY75" s="26"/>
      <c r="ETZ75" s="26"/>
      <c r="EUA75" s="26"/>
      <c r="EUB75" s="26"/>
      <c r="EUC75" s="26"/>
      <c r="EUD75" s="26"/>
      <c r="EUE75" s="26"/>
      <c r="EUF75" s="26"/>
      <c r="EUG75" s="26"/>
      <c r="EUH75" s="26"/>
      <c r="EUI75" s="26"/>
      <c r="EUJ75" s="26"/>
      <c r="EUK75" s="26"/>
      <c r="EUL75" s="26"/>
      <c r="EUM75" s="26"/>
      <c r="EUN75" s="26"/>
      <c r="EUO75" s="26"/>
      <c r="EUP75" s="26"/>
      <c r="EUQ75" s="26"/>
      <c r="EUR75" s="26"/>
      <c r="EUS75" s="26"/>
      <c r="EUT75" s="26"/>
      <c r="EUU75" s="26"/>
      <c r="EUV75" s="26"/>
      <c r="EUW75" s="26"/>
      <c r="EUX75" s="26"/>
      <c r="EUY75" s="26"/>
      <c r="EUZ75" s="26"/>
      <c r="EVA75" s="26"/>
      <c r="EVB75" s="26"/>
      <c r="EVC75" s="26"/>
      <c r="EVD75" s="26"/>
      <c r="EVE75" s="26"/>
      <c r="EVF75" s="26"/>
      <c r="EVG75" s="26"/>
      <c r="EVH75" s="26"/>
      <c r="EVI75" s="26"/>
      <c r="EVJ75" s="26"/>
      <c r="EVK75" s="26"/>
      <c r="EVL75" s="26"/>
      <c r="EVM75" s="26"/>
      <c r="EVN75" s="26"/>
      <c r="EVO75" s="26"/>
      <c r="EVP75" s="26"/>
      <c r="EVQ75" s="26"/>
      <c r="EVR75" s="26"/>
      <c r="EVS75" s="26"/>
      <c r="EVT75" s="26"/>
      <c r="EVU75" s="26"/>
      <c r="EVV75" s="26"/>
      <c r="EVW75" s="26"/>
      <c r="EVX75" s="26"/>
      <c r="EVY75" s="26"/>
      <c r="EVZ75" s="26"/>
      <c r="EWA75" s="26"/>
      <c r="EWB75" s="26"/>
      <c r="EWC75" s="26"/>
      <c r="EWD75" s="26"/>
      <c r="EWE75" s="26"/>
      <c r="EWF75" s="26"/>
      <c r="EWG75" s="26"/>
      <c r="EWH75" s="26"/>
      <c r="EWI75" s="26"/>
      <c r="EWJ75" s="26"/>
      <c r="EWK75" s="26"/>
      <c r="EWL75" s="26"/>
      <c r="EWM75" s="26"/>
      <c r="EWN75" s="26"/>
      <c r="EWO75" s="26"/>
      <c r="EWP75" s="26"/>
      <c r="EWQ75" s="26"/>
      <c r="EWR75" s="26"/>
      <c r="EWS75" s="26"/>
      <c r="EWT75" s="26"/>
      <c r="EWU75" s="26"/>
      <c r="EWV75" s="26"/>
      <c r="EWW75" s="26"/>
      <c r="EWX75" s="26"/>
      <c r="EWY75" s="26"/>
      <c r="EWZ75" s="26"/>
      <c r="EXA75" s="26"/>
      <c r="EXB75" s="26"/>
      <c r="EXC75" s="26"/>
      <c r="EXD75" s="26"/>
      <c r="EXE75" s="26"/>
      <c r="EXF75" s="26"/>
      <c r="EXG75" s="26"/>
      <c r="EXH75" s="26"/>
      <c r="EXI75" s="26"/>
      <c r="EXJ75" s="26"/>
      <c r="EXK75" s="26"/>
      <c r="EXL75" s="26"/>
      <c r="EXM75" s="26"/>
      <c r="EXN75" s="26"/>
      <c r="EXO75" s="26"/>
      <c r="EXP75" s="26"/>
      <c r="EXQ75" s="26"/>
      <c r="EXR75" s="26"/>
      <c r="EXS75" s="26"/>
      <c r="EXT75" s="26"/>
      <c r="EXU75" s="26"/>
      <c r="EXV75" s="26"/>
      <c r="EXW75" s="26"/>
      <c r="EXX75" s="26"/>
      <c r="EXY75" s="26"/>
      <c r="EXZ75" s="26"/>
      <c r="EYA75" s="26"/>
      <c r="EYB75" s="26"/>
      <c r="EYC75" s="26"/>
      <c r="EYD75" s="26"/>
      <c r="EYE75" s="26"/>
      <c r="EYF75" s="26"/>
      <c r="EYG75" s="26"/>
      <c r="EYH75" s="26"/>
      <c r="EYI75" s="26"/>
      <c r="EYJ75" s="26"/>
      <c r="EYK75" s="26"/>
      <c r="EYL75" s="26"/>
      <c r="EYM75" s="26"/>
      <c r="EYN75" s="26"/>
      <c r="EYO75" s="26"/>
      <c r="EYP75" s="26"/>
      <c r="EYQ75" s="26"/>
      <c r="EYR75" s="26"/>
      <c r="EYS75" s="26"/>
      <c r="EYT75" s="26"/>
      <c r="EYU75" s="26"/>
      <c r="EYV75" s="26"/>
      <c r="EYW75" s="26"/>
      <c r="EYX75" s="26"/>
      <c r="EYY75" s="26"/>
      <c r="EYZ75" s="26"/>
      <c r="EZA75" s="26"/>
      <c r="EZB75" s="26"/>
      <c r="EZC75" s="26"/>
      <c r="EZD75" s="26"/>
      <c r="EZE75" s="26"/>
      <c r="EZF75" s="26"/>
      <c r="EZG75" s="26"/>
      <c r="EZH75" s="26"/>
      <c r="EZI75" s="26"/>
      <c r="EZJ75" s="26"/>
      <c r="EZK75" s="26"/>
      <c r="EZL75" s="26"/>
      <c r="EZM75" s="26"/>
      <c r="EZN75" s="26"/>
      <c r="EZO75" s="26"/>
      <c r="EZP75" s="26"/>
      <c r="EZQ75" s="26"/>
      <c r="EZR75" s="26"/>
      <c r="EZS75" s="26"/>
      <c r="EZT75" s="26"/>
      <c r="EZU75" s="26"/>
      <c r="EZV75" s="26"/>
      <c r="EZW75" s="26"/>
      <c r="EZX75" s="26"/>
      <c r="EZY75" s="26"/>
      <c r="EZZ75" s="26"/>
      <c r="FAA75" s="26"/>
      <c r="FAB75" s="26"/>
      <c r="FAC75" s="26"/>
      <c r="FAD75" s="26"/>
      <c r="FAE75" s="26"/>
      <c r="FAF75" s="26"/>
      <c r="FAG75" s="26"/>
      <c r="FAH75" s="26"/>
      <c r="FAI75" s="26"/>
      <c r="FAJ75" s="26"/>
      <c r="FAK75" s="26"/>
      <c r="FAL75" s="26"/>
      <c r="FAM75" s="26"/>
      <c r="FAN75" s="26"/>
      <c r="FAO75" s="26"/>
      <c r="FAP75" s="26"/>
      <c r="FAQ75" s="26"/>
      <c r="FAR75" s="26"/>
      <c r="FAS75" s="26"/>
      <c r="FAT75" s="26"/>
      <c r="FAU75" s="26"/>
      <c r="FAV75" s="26"/>
      <c r="FAW75" s="26"/>
      <c r="FAX75" s="26"/>
      <c r="FAY75" s="26"/>
      <c r="FAZ75" s="26"/>
      <c r="FBA75" s="26"/>
      <c r="FBB75" s="26"/>
      <c r="FBC75" s="26"/>
      <c r="FBD75" s="26"/>
      <c r="FBE75" s="26"/>
      <c r="FBF75" s="26"/>
      <c r="FBG75" s="26"/>
      <c r="FBH75" s="26"/>
      <c r="FBI75" s="26"/>
      <c r="FBJ75" s="26"/>
      <c r="FBK75" s="26"/>
      <c r="FBL75" s="26"/>
      <c r="FBM75" s="26"/>
      <c r="FBN75" s="26"/>
      <c r="FBO75" s="26"/>
      <c r="FBP75" s="26"/>
      <c r="FBQ75" s="26"/>
      <c r="FBR75" s="26"/>
      <c r="FBS75" s="26"/>
      <c r="FBT75" s="26"/>
      <c r="FBU75" s="26"/>
      <c r="FBV75" s="26"/>
      <c r="FBW75" s="26"/>
      <c r="FBX75" s="26"/>
      <c r="FBY75" s="26"/>
      <c r="FBZ75" s="26"/>
      <c r="FCA75" s="26"/>
      <c r="FCB75" s="26"/>
      <c r="FCC75" s="26"/>
      <c r="FCD75" s="26"/>
      <c r="FCE75" s="26"/>
      <c r="FCF75" s="26"/>
      <c r="FCG75" s="26"/>
      <c r="FCH75" s="26"/>
      <c r="FCI75" s="26"/>
      <c r="FCJ75" s="26"/>
      <c r="FCK75" s="26"/>
      <c r="FCL75" s="26"/>
      <c r="FCM75" s="26"/>
      <c r="FCN75" s="26"/>
      <c r="FCO75" s="26"/>
      <c r="FCP75" s="26"/>
      <c r="FCQ75" s="26"/>
      <c r="FCR75" s="26"/>
      <c r="FCS75" s="26"/>
      <c r="FCT75" s="26"/>
      <c r="FCU75" s="26"/>
      <c r="FCV75" s="26"/>
      <c r="FCW75" s="26"/>
      <c r="FCX75" s="26"/>
      <c r="FCY75" s="26"/>
      <c r="FCZ75" s="26"/>
      <c r="FDA75" s="26"/>
      <c r="FDB75" s="26"/>
      <c r="FDC75" s="26"/>
      <c r="FDD75" s="26"/>
      <c r="FDE75" s="26"/>
      <c r="FDF75" s="26"/>
      <c r="FDG75" s="26"/>
      <c r="FDH75" s="26"/>
      <c r="FDI75" s="26"/>
      <c r="FDJ75" s="26"/>
      <c r="FDK75" s="26"/>
      <c r="FDL75" s="26"/>
      <c r="FDM75" s="26"/>
      <c r="FDN75" s="26"/>
      <c r="FDO75" s="26"/>
      <c r="FDP75" s="26"/>
      <c r="FDQ75" s="26"/>
      <c r="FDR75" s="26"/>
      <c r="FDS75" s="26"/>
      <c r="FDT75" s="26"/>
      <c r="FDU75" s="26"/>
      <c r="FDV75" s="26"/>
      <c r="FDW75" s="26"/>
      <c r="FDX75" s="26"/>
      <c r="FDY75" s="26"/>
      <c r="FDZ75" s="26"/>
      <c r="FEA75" s="26"/>
      <c r="FEB75" s="26"/>
      <c r="FEC75" s="26"/>
      <c r="FED75" s="26"/>
      <c r="FEE75" s="26"/>
      <c r="FEF75" s="26"/>
      <c r="FEG75" s="26"/>
      <c r="FEH75" s="26"/>
      <c r="FEI75" s="26"/>
      <c r="FEJ75" s="26"/>
      <c r="FEK75" s="26"/>
      <c r="FEL75" s="26"/>
      <c r="FEM75" s="26"/>
      <c r="FEN75" s="26"/>
      <c r="FEO75" s="26"/>
      <c r="FEP75" s="26"/>
      <c r="FEQ75" s="26"/>
      <c r="FER75" s="26"/>
      <c r="FES75" s="26"/>
      <c r="FET75" s="26"/>
      <c r="FEU75" s="26"/>
      <c r="FEV75" s="26"/>
      <c r="FEW75" s="26"/>
      <c r="FEX75" s="26"/>
      <c r="FEY75" s="26"/>
      <c r="FEZ75" s="26"/>
      <c r="FFA75" s="26"/>
      <c r="FFB75" s="26"/>
      <c r="FFC75" s="26"/>
      <c r="FFD75" s="26"/>
      <c r="FFE75" s="26"/>
      <c r="FFF75" s="26"/>
      <c r="FFG75" s="26"/>
      <c r="FFH75" s="26"/>
      <c r="FFI75" s="26"/>
      <c r="FFJ75" s="26"/>
      <c r="FFK75" s="26"/>
      <c r="FFL75" s="26"/>
      <c r="FFM75" s="26"/>
      <c r="FFN75" s="26"/>
      <c r="FFO75" s="26"/>
      <c r="FFP75" s="26"/>
      <c r="FFQ75" s="26"/>
      <c r="FFR75" s="26"/>
      <c r="FFS75" s="26"/>
      <c r="FFT75" s="26"/>
      <c r="FFU75" s="26"/>
      <c r="FFV75" s="26"/>
      <c r="FFW75" s="26"/>
      <c r="FFX75" s="26"/>
      <c r="FFY75" s="26"/>
      <c r="FFZ75" s="26"/>
      <c r="FGA75" s="26"/>
      <c r="FGB75" s="26"/>
      <c r="FGC75" s="26"/>
      <c r="FGD75" s="26"/>
      <c r="FGE75" s="26"/>
      <c r="FGF75" s="26"/>
      <c r="FGG75" s="26"/>
      <c r="FGH75" s="26"/>
      <c r="FGI75" s="26"/>
      <c r="FGJ75" s="26"/>
      <c r="FGK75" s="26"/>
      <c r="FGL75" s="26"/>
      <c r="FGM75" s="26"/>
      <c r="FGN75" s="26"/>
      <c r="FGO75" s="26"/>
      <c r="FGP75" s="26"/>
      <c r="FGQ75" s="26"/>
      <c r="FGR75" s="26"/>
      <c r="FGS75" s="26"/>
      <c r="FGT75" s="26"/>
      <c r="FGU75" s="26"/>
      <c r="FGV75" s="26"/>
      <c r="FGW75" s="26"/>
      <c r="FGX75" s="26"/>
      <c r="FGY75" s="26"/>
      <c r="FGZ75" s="26"/>
      <c r="FHA75" s="26"/>
      <c r="FHB75" s="26"/>
      <c r="FHC75" s="26"/>
      <c r="FHD75" s="26"/>
      <c r="FHE75" s="26"/>
      <c r="FHF75" s="26"/>
      <c r="FHG75" s="26"/>
      <c r="FHH75" s="26"/>
      <c r="FHI75" s="26"/>
      <c r="FHJ75" s="26"/>
      <c r="FHK75" s="26"/>
      <c r="FHL75" s="26"/>
      <c r="FHM75" s="26"/>
      <c r="FHN75" s="26"/>
      <c r="FHO75" s="26"/>
      <c r="FHP75" s="26"/>
      <c r="FHQ75" s="26"/>
      <c r="FHR75" s="26"/>
      <c r="FHS75" s="26"/>
      <c r="FHT75" s="26"/>
      <c r="FHU75" s="26"/>
      <c r="FHV75" s="26"/>
      <c r="FHW75" s="26"/>
      <c r="FHX75" s="26"/>
      <c r="FHY75" s="26"/>
      <c r="FHZ75" s="26"/>
      <c r="FIA75" s="26"/>
      <c r="FIB75" s="26"/>
      <c r="FIC75" s="26"/>
      <c r="FID75" s="26"/>
      <c r="FIE75" s="26"/>
      <c r="FIF75" s="26"/>
      <c r="FIG75" s="26"/>
      <c r="FIH75" s="26"/>
      <c r="FII75" s="26"/>
      <c r="FIJ75" s="26"/>
      <c r="FIK75" s="26"/>
      <c r="FIL75" s="26"/>
      <c r="FIM75" s="26"/>
      <c r="FIN75" s="26"/>
      <c r="FIO75" s="26"/>
      <c r="FIP75" s="26"/>
      <c r="FIQ75" s="26"/>
      <c r="FIR75" s="26"/>
      <c r="FIS75" s="26"/>
      <c r="FIT75" s="26"/>
      <c r="FIU75" s="26"/>
      <c r="FIV75" s="26"/>
      <c r="FIW75" s="26"/>
      <c r="FIX75" s="26"/>
      <c r="FIY75" s="26"/>
      <c r="FIZ75" s="26"/>
      <c r="FJA75" s="26"/>
      <c r="FJB75" s="26"/>
      <c r="FJC75" s="26"/>
      <c r="FJD75" s="26"/>
      <c r="FJE75" s="26"/>
      <c r="FJF75" s="26"/>
      <c r="FJG75" s="26"/>
      <c r="FJH75" s="26"/>
      <c r="FJI75" s="26"/>
      <c r="FJJ75" s="26"/>
      <c r="FJK75" s="26"/>
      <c r="FJL75" s="26"/>
      <c r="FJM75" s="26"/>
      <c r="FJN75" s="26"/>
      <c r="FJO75" s="26"/>
      <c r="FJP75" s="26"/>
      <c r="FJQ75" s="26"/>
      <c r="FJR75" s="26"/>
      <c r="FJS75" s="26"/>
      <c r="FJT75" s="26"/>
      <c r="FJU75" s="26"/>
      <c r="FJV75" s="26"/>
      <c r="FJW75" s="26"/>
      <c r="FJX75" s="26"/>
      <c r="FJY75" s="26"/>
      <c r="FJZ75" s="26"/>
      <c r="FKA75" s="26"/>
      <c r="FKB75" s="26"/>
      <c r="FKC75" s="26"/>
      <c r="FKD75" s="26"/>
      <c r="FKE75" s="26"/>
      <c r="FKF75" s="26"/>
      <c r="FKG75" s="26"/>
      <c r="FKH75" s="26"/>
      <c r="FKI75" s="26"/>
      <c r="FKJ75" s="26"/>
      <c r="FKK75" s="26"/>
      <c r="FKL75" s="26"/>
      <c r="FKM75" s="26"/>
      <c r="FKN75" s="26"/>
      <c r="FKO75" s="26"/>
      <c r="FKP75" s="26"/>
      <c r="FKQ75" s="26"/>
      <c r="FKR75" s="26"/>
      <c r="FKS75" s="26"/>
      <c r="FKT75" s="26"/>
      <c r="FKU75" s="26"/>
      <c r="FKV75" s="26"/>
      <c r="FKW75" s="26"/>
      <c r="FKX75" s="26"/>
      <c r="FKY75" s="26"/>
      <c r="FKZ75" s="26"/>
      <c r="FLA75" s="26"/>
      <c r="FLB75" s="26"/>
      <c r="FLC75" s="26"/>
      <c r="FLD75" s="26"/>
      <c r="FLE75" s="26"/>
      <c r="FLF75" s="26"/>
      <c r="FLG75" s="26"/>
      <c r="FLH75" s="26"/>
      <c r="FLI75" s="26"/>
      <c r="FLJ75" s="26"/>
      <c r="FLK75" s="26"/>
      <c r="FLL75" s="26"/>
      <c r="FLM75" s="26"/>
      <c r="FLN75" s="26"/>
      <c r="FLO75" s="26"/>
      <c r="FLP75" s="26"/>
      <c r="FLQ75" s="26"/>
      <c r="FLR75" s="26"/>
      <c r="FLS75" s="26"/>
      <c r="FLT75" s="26"/>
      <c r="FLU75" s="26"/>
      <c r="FLV75" s="26"/>
      <c r="FLW75" s="26"/>
      <c r="FLX75" s="26"/>
      <c r="FLY75" s="26"/>
      <c r="FLZ75" s="26"/>
      <c r="FMA75" s="26"/>
      <c r="FMB75" s="26"/>
      <c r="FMC75" s="26"/>
      <c r="FMD75" s="26"/>
      <c r="FME75" s="26"/>
      <c r="FMF75" s="26"/>
      <c r="FMG75" s="26"/>
      <c r="FMH75" s="26"/>
      <c r="FMI75" s="26"/>
      <c r="FMJ75" s="26"/>
      <c r="FMK75" s="26"/>
      <c r="FML75" s="26"/>
      <c r="FMM75" s="26"/>
      <c r="FMN75" s="26"/>
      <c r="FMO75" s="26"/>
      <c r="FMP75" s="26"/>
      <c r="FMQ75" s="26"/>
      <c r="FMR75" s="26"/>
      <c r="FMS75" s="26"/>
      <c r="FMT75" s="26"/>
      <c r="FMU75" s="26"/>
      <c r="FMV75" s="26"/>
      <c r="FMW75" s="26"/>
      <c r="FMX75" s="26"/>
      <c r="FMY75" s="26"/>
      <c r="FMZ75" s="26"/>
      <c r="FNA75" s="26"/>
      <c r="FNB75" s="26"/>
      <c r="FNC75" s="26"/>
      <c r="FND75" s="26"/>
      <c r="FNE75" s="26"/>
      <c r="FNF75" s="26"/>
      <c r="FNG75" s="26"/>
      <c r="FNH75" s="26"/>
      <c r="FNI75" s="26"/>
      <c r="FNJ75" s="26"/>
      <c r="FNK75" s="26"/>
      <c r="FNL75" s="26"/>
      <c r="FNM75" s="26"/>
      <c r="FNN75" s="26"/>
      <c r="FNO75" s="26"/>
      <c r="FNP75" s="26"/>
      <c r="FNQ75" s="26"/>
      <c r="FNR75" s="26"/>
      <c r="FNS75" s="26"/>
      <c r="FNT75" s="26"/>
      <c r="FNU75" s="26"/>
      <c r="FNV75" s="26"/>
      <c r="FNW75" s="26"/>
      <c r="FNX75" s="26"/>
      <c r="FNY75" s="26"/>
      <c r="FNZ75" s="26"/>
      <c r="FOA75" s="26"/>
      <c r="FOB75" s="26"/>
      <c r="FOC75" s="26"/>
      <c r="FOD75" s="26"/>
      <c r="FOE75" s="26"/>
      <c r="FOF75" s="26"/>
      <c r="FOG75" s="26"/>
      <c r="FOH75" s="26"/>
      <c r="FOI75" s="26"/>
      <c r="FOJ75" s="26"/>
      <c r="FOK75" s="26"/>
      <c r="FOL75" s="26"/>
      <c r="FOM75" s="26"/>
      <c r="FON75" s="26"/>
      <c r="FOO75" s="26"/>
      <c r="FOP75" s="26"/>
      <c r="FOQ75" s="26"/>
      <c r="FOR75" s="26"/>
      <c r="FOS75" s="26"/>
      <c r="FOT75" s="26"/>
      <c r="FOU75" s="26"/>
      <c r="FOV75" s="26"/>
      <c r="FOW75" s="26"/>
      <c r="FOX75" s="26"/>
      <c r="FOY75" s="26"/>
      <c r="FOZ75" s="26"/>
      <c r="FPA75" s="26"/>
      <c r="FPB75" s="26"/>
      <c r="FPC75" s="26"/>
      <c r="FPD75" s="26"/>
      <c r="FPE75" s="26"/>
      <c r="FPF75" s="26"/>
      <c r="FPG75" s="26"/>
      <c r="FPH75" s="26"/>
      <c r="FPI75" s="26"/>
      <c r="FPJ75" s="26"/>
      <c r="FPK75" s="26"/>
      <c r="FPL75" s="26"/>
      <c r="FPM75" s="26"/>
      <c r="FPN75" s="26"/>
      <c r="FPO75" s="26"/>
      <c r="FPP75" s="26"/>
      <c r="FPQ75" s="26"/>
      <c r="FPR75" s="26"/>
      <c r="FPS75" s="26"/>
      <c r="FPT75" s="26"/>
      <c r="FPU75" s="26"/>
      <c r="FPV75" s="26"/>
      <c r="FPW75" s="26"/>
      <c r="FPX75" s="26"/>
      <c r="FPY75" s="26"/>
      <c r="FPZ75" s="26"/>
      <c r="FQA75" s="26"/>
      <c r="FQB75" s="26"/>
      <c r="FQC75" s="26"/>
      <c r="FQD75" s="26"/>
      <c r="FQE75" s="26"/>
      <c r="FQF75" s="26"/>
      <c r="FQG75" s="26"/>
      <c r="FQH75" s="26"/>
      <c r="FQI75" s="26"/>
      <c r="FQJ75" s="26"/>
      <c r="FQK75" s="26"/>
      <c r="FQL75" s="26"/>
      <c r="FQM75" s="26"/>
      <c r="FQN75" s="26"/>
      <c r="FQO75" s="26"/>
      <c r="FQP75" s="26"/>
      <c r="FQQ75" s="26"/>
      <c r="FQR75" s="26"/>
      <c r="FQS75" s="26"/>
      <c r="FQT75" s="26"/>
      <c r="FQU75" s="26"/>
      <c r="FQV75" s="26"/>
      <c r="FQW75" s="26"/>
      <c r="FQX75" s="26"/>
      <c r="FQY75" s="26"/>
      <c r="FQZ75" s="26"/>
      <c r="FRA75" s="26"/>
      <c r="FRB75" s="26"/>
      <c r="FRC75" s="26"/>
      <c r="FRD75" s="26"/>
      <c r="FRE75" s="26"/>
      <c r="FRF75" s="26"/>
      <c r="FRG75" s="26"/>
      <c r="FRH75" s="26"/>
      <c r="FRI75" s="26"/>
      <c r="FRJ75" s="26"/>
      <c r="FRK75" s="26"/>
      <c r="FRL75" s="26"/>
      <c r="FRM75" s="26"/>
      <c r="FRN75" s="26"/>
      <c r="FRO75" s="26"/>
      <c r="FRP75" s="26"/>
      <c r="FRQ75" s="26"/>
      <c r="FRR75" s="26"/>
      <c r="FRS75" s="26"/>
      <c r="FRT75" s="26"/>
      <c r="FRU75" s="26"/>
      <c r="FRV75" s="26"/>
      <c r="FRW75" s="26"/>
      <c r="FRX75" s="26"/>
      <c r="FRY75" s="26"/>
      <c r="FRZ75" s="26"/>
      <c r="FSA75" s="26"/>
      <c r="FSB75" s="26"/>
      <c r="FSC75" s="26"/>
      <c r="FSD75" s="26"/>
      <c r="FSE75" s="26"/>
      <c r="FSF75" s="26"/>
      <c r="FSG75" s="26"/>
      <c r="FSH75" s="26"/>
      <c r="FSI75" s="26"/>
      <c r="FSJ75" s="26"/>
      <c r="FSK75" s="26"/>
      <c r="FSL75" s="26"/>
      <c r="FSM75" s="26"/>
      <c r="FSN75" s="26"/>
      <c r="FSO75" s="26"/>
      <c r="FSP75" s="26"/>
      <c r="FSQ75" s="26"/>
      <c r="FSR75" s="26"/>
      <c r="FSS75" s="26"/>
      <c r="FST75" s="26"/>
      <c r="FSU75" s="26"/>
      <c r="FSV75" s="26"/>
      <c r="FSW75" s="26"/>
      <c r="FSX75" s="26"/>
      <c r="FSY75" s="26"/>
      <c r="FSZ75" s="26"/>
      <c r="FTA75" s="26"/>
      <c r="FTB75" s="26"/>
      <c r="FTC75" s="26"/>
      <c r="FTD75" s="26"/>
      <c r="FTE75" s="26"/>
      <c r="FTF75" s="26"/>
      <c r="FTG75" s="26"/>
      <c r="FTH75" s="26"/>
      <c r="FTI75" s="26"/>
      <c r="FTJ75" s="26"/>
      <c r="FTK75" s="26"/>
      <c r="FTL75" s="26"/>
      <c r="FTM75" s="26"/>
      <c r="FTN75" s="26"/>
      <c r="FTO75" s="26"/>
      <c r="FTP75" s="26"/>
      <c r="FTQ75" s="26"/>
      <c r="FTR75" s="26"/>
      <c r="FTS75" s="26"/>
      <c r="FTT75" s="26"/>
      <c r="FTU75" s="26"/>
      <c r="FTV75" s="26"/>
      <c r="FTW75" s="26"/>
      <c r="FTX75" s="26"/>
      <c r="FTY75" s="26"/>
      <c r="FTZ75" s="26"/>
      <c r="FUA75" s="26"/>
      <c r="FUB75" s="26"/>
      <c r="FUC75" s="26"/>
      <c r="FUD75" s="26"/>
      <c r="FUE75" s="26"/>
      <c r="FUF75" s="26"/>
      <c r="FUG75" s="26"/>
      <c r="FUH75" s="26"/>
      <c r="FUI75" s="26"/>
      <c r="FUJ75" s="26"/>
      <c r="FUK75" s="26"/>
      <c r="FUL75" s="26"/>
      <c r="FUM75" s="26"/>
      <c r="FUN75" s="26"/>
      <c r="FUO75" s="26"/>
      <c r="FUP75" s="26"/>
      <c r="FUQ75" s="26"/>
      <c r="FUR75" s="26"/>
      <c r="FUS75" s="26"/>
      <c r="FUT75" s="26"/>
      <c r="FUU75" s="26"/>
      <c r="FUV75" s="26"/>
      <c r="FUW75" s="26"/>
      <c r="FUX75" s="26"/>
      <c r="FUY75" s="26"/>
      <c r="FUZ75" s="26"/>
      <c r="FVA75" s="26"/>
      <c r="FVB75" s="26"/>
      <c r="FVC75" s="26"/>
      <c r="FVD75" s="26"/>
      <c r="FVE75" s="26"/>
      <c r="FVF75" s="26"/>
      <c r="FVG75" s="26"/>
      <c r="FVH75" s="26"/>
      <c r="FVI75" s="26"/>
      <c r="FVJ75" s="26"/>
      <c r="FVK75" s="26"/>
      <c r="FVL75" s="26"/>
      <c r="FVM75" s="26"/>
      <c r="FVN75" s="26"/>
      <c r="FVO75" s="26"/>
      <c r="FVP75" s="26"/>
      <c r="FVQ75" s="26"/>
      <c r="FVR75" s="26"/>
      <c r="FVS75" s="26"/>
      <c r="FVT75" s="26"/>
      <c r="FVU75" s="26"/>
      <c r="FVV75" s="26"/>
      <c r="FVW75" s="26"/>
      <c r="FVX75" s="26"/>
      <c r="FVY75" s="26"/>
      <c r="FVZ75" s="26"/>
      <c r="FWA75" s="26"/>
      <c r="FWB75" s="26"/>
      <c r="FWC75" s="26"/>
      <c r="FWD75" s="26"/>
      <c r="FWE75" s="26"/>
      <c r="FWF75" s="26"/>
      <c r="FWG75" s="26"/>
      <c r="FWH75" s="26"/>
      <c r="FWI75" s="26"/>
      <c r="FWJ75" s="26"/>
      <c r="FWK75" s="26"/>
      <c r="FWL75" s="26"/>
      <c r="FWM75" s="26"/>
      <c r="FWN75" s="26"/>
      <c r="FWO75" s="26"/>
      <c r="FWP75" s="26"/>
      <c r="FWQ75" s="26"/>
      <c r="FWR75" s="26"/>
      <c r="FWS75" s="26"/>
      <c r="FWT75" s="26"/>
      <c r="FWU75" s="26"/>
      <c r="FWV75" s="26"/>
      <c r="FWW75" s="26"/>
      <c r="FWX75" s="26"/>
      <c r="FWY75" s="26"/>
      <c r="FWZ75" s="26"/>
      <c r="FXA75" s="26"/>
      <c r="FXB75" s="26"/>
      <c r="FXC75" s="26"/>
      <c r="FXD75" s="26"/>
      <c r="FXE75" s="26"/>
      <c r="FXF75" s="26"/>
      <c r="FXG75" s="26"/>
      <c r="FXH75" s="26"/>
      <c r="FXI75" s="26"/>
      <c r="FXJ75" s="26"/>
      <c r="FXK75" s="26"/>
      <c r="FXL75" s="26"/>
      <c r="FXM75" s="26"/>
      <c r="FXN75" s="26"/>
      <c r="FXO75" s="26"/>
      <c r="FXP75" s="26"/>
      <c r="FXQ75" s="26"/>
      <c r="FXR75" s="26"/>
      <c r="FXS75" s="26"/>
      <c r="FXT75" s="26"/>
      <c r="FXU75" s="26"/>
      <c r="FXV75" s="26"/>
      <c r="FXW75" s="26"/>
      <c r="FXX75" s="26"/>
      <c r="FXY75" s="26"/>
      <c r="FXZ75" s="26"/>
      <c r="FYA75" s="26"/>
      <c r="FYB75" s="26"/>
      <c r="FYC75" s="26"/>
      <c r="FYD75" s="26"/>
      <c r="FYE75" s="26"/>
      <c r="FYF75" s="26"/>
      <c r="FYG75" s="26"/>
      <c r="FYH75" s="26"/>
      <c r="FYI75" s="26"/>
      <c r="FYJ75" s="26"/>
      <c r="FYK75" s="26"/>
      <c r="FYL75" s="26"/>
      <c r="FYM75" s="26"/>
      <c r="FYN75" s="26"/>
      <c r="FYO75" s="26"/>
      <c r="FYP75" s="26"/>
      <c r="FYQ75" s="26"/>
      <c r="FYR75" s="26"/>
      <c r="FYS75" s="26"/>
      <c r="FYT75" s="26"/>
      <c r="FYU75" s="26"/>
      <c r="FYV75" s="26"/>
      <c r="FYW75" s="26"/>
      <c r="FYX75" s="26"/>
      <c r="FYY75" s="26"/>
      <c r="FYZ75" s="26"/>
      <c r="FZA75" s="26"/>
      <c r="FZB75" s="26"/>
      <c r="FZC75" s="26"/>
      <c r="FZD75" s="26"/>
      <c r="FZE75" s="26"/>
      <c r="FZF75" s="26"/>
      <c r="FZG75" s="26"/>
      <c r="FZH75" s="26"/>
      <c r="FZI75" s="26"/>
      <c r="FZJ75" s="26"/>
      <c r="FZK75" s="26"/>
      <c r="FZL75" s="26"/>
      <c r="FZM75" s="26"/>
      <c r="FZN75" s="26"/>
      <c r="FZO75" s="26"/>
      <c r="FZP75" s="26"/>
      <c r="FZQ75" s="26"/>
      <c r="FZR75" s="26"/>
      <c r="FZS75" s="26"/>
      <c r="FZT75" s="26"/>
      <c r="FZU75" s="26"/>
      <c r="FZV75" s="26"/>
      <c r="FZW75" s="26"/>
      <c r="FZX75" s="26"/>
      <c r="FZY75" s="26"/>
      <c r="FZZ75" s="26"/>
      <c r="GAA75" s="26"/>
      <c r="GAB75" s="26"/>
      <c r="GAC75" s="26"/>
      <c r="GAD75" s="26"/>
      <c r="GAE75" s="26"/>
      <c r="GAF75" s="26"/>
      <c r="GAG75" s="26"/>
      <c r="GAH75" s="26"/>
      <c r="GAI75" s="26"/>
      <c r="GAJ75" s="26"/>
      <c r="GAK75" s="26"/>
      <c r="GAL75" s="26"/>
      <c r="GAM75" s="26"/>
      <c r="GAN75" s="26"/>
      <c r="GAO75" s="26"/>
      <c r="GAP75" s="26"/>
      <c r="GAQ75" s="26"/>
      <c r="GAR75" s="26"/>
      <c r="GAS75" s="26"/>
      <c r="GAT75" s="26"/>
      <c r="GAU75" s="26"/>
      <c r="GAV75" s="26"/>
      <c r="GAW75" s="26"/>
      <c r="GAX75" s="26"/>
      <c r="GAY75" s="26"/>
      <c r="GAZ75" s="26"/>
      <c r="GBA75" s="26"/>
      <c r="GBB75" s="26"/>
      <c r="GBC75" s="26"/>
      <c r="GBD75" s="26"/>
      <c r="GBE75" s="26"/>
      <c r="GBF75" s="26"/>
      <c r="GBG75" s="26"/>
      <c r="GBH75" s="26"/>
      <c r="GBI75" s="26"/>
      <c r="GBJ75" s="26"/>
      <c r="GBK75" s="26"/>
      <c r="GBL75" s="26"/>
      <c r="GBM75" s="26"/>
      <c r="GBN75" s="26"/>
      <c r="GBO75" s="26"/>
      <c r="GBP75" s="26"/>
      <c r="GBQ75" s="26"/>
      <c r="GBR75" s="26"/>
      <c r="GBS75" s="26"/>
      <c r="GBT75" s="26"/>
      <c r="GBU75" s="26"/>
      <c r="GBV75" s="26"/>
      <c r="GBW75" s="26"/>
      <c r="GBX75" s="26"/>
      <c r="GBY75" s="26"/>
      <c r="GBZ75" s="26"/>
      <c r="GCA75" s="26"/>
      <c r="GCB75" s="26"/>
      <c r="GCC75" s="26"/>
      <c r="GCD75" s="26"/>
      <c r="GCE75" s="26"/>
      <c r="GCF75" s="26"/>
      <c r="GCG75" s="26"/>
      <c r="GCH75" s="26"/>
      <c r="GCI75" s="26"/>
      <c r="GCJ75" s="26"/>
      <c r="GCK75" s="26"/>
      <c r="GCL75" s="26"/>
      <c r="GCM75" s="26"/>
      <c r="GCN75" s="26"/>
      <c r="GCO75" s="26"/>
      <c r="GCP75" s="26"/>
      <c r="GCQ75" s="26"/>
      <c r="GCR75" s="26"/>
      <c r="GCS75" s="26"/>
      <c r="GCT75" s="26"/>
      <c r="GCU75" s="26"/>
      <c r="GCV75" s="26"/>
      <c r="GCW75" s="26"/>
      <c r="GCX75" s="26"/>
      <c r="GCY75" s="26"/>
      <c r="GCZ75" s="26"/>
      <c r="GDA75" s="26"/>
      <c r="GDB75" s="26"/>
      <c r="GDC75" s="26"/>
      <c r="GDD75" s="26"/>
      <c r="GDE75" s="26"/>
      <c r="GDF75" s="26"/>
      <c r="GDG75" s="26"/>
      <c r="GDH75" s="26"/>
      <c r="GDI75" s="26"/>
      <c r="GDJ75" s="26"/>
      <c r="GDK75" s="26"/>
      <c r="GDL75" s="26"/>
      <c r="GDM75" s="26"/>
      <c r="GDN75" s="26"/>
      <c r="GDO75" s="26"/>
      <c r="GDP75" s="26"/>
      <c r="GDQ75" s="26"/>
      <c r="GDR75" s="26"/>
      <c r="GDS75" s="26"/>
      <c r="GDT75" s="26"/>
      <c r="GDU75" s="26"/>
      <c r="GDV75" s="26"/>
      <c r="GDW75" s="26"/>
      <c r="GDX75" s="26"/>
      <c r="GDY75" s="26"/>
      <c r="GDZ75" s="26"/>
      <c r="GEA75" s="26"/>
      <c r="GEB75" s="26"/>
      <c r="GEC75" s="26"/>
      <c r="GED75" s="26"/>
      <c r="GEE75" s="26"/>
      <c r="GEF75" s="26"/>
      <c r="GEG75" s="26"/>
      <c r="GEH75" s="26"/>
      <c r="GEI75" s="26"/>
      <c r="GEJ75" s="26"/>
      <c r="GEK75" s="26"/>
      <c r="GEL75" s="26"/>
      <c r="GEM75" s="26"/>
      <c r="GEN75" s="26"/>
      <c r="GEO75" s="26"/>
      <c r="GEP75" s="26"/>
      <c r="GEQ75" s="26"/>
      <c r="GER75" s="26"/>
      <c r="GES75" s="26"/>
      <c r="GET75" s="26"/>
      <c r="GEU75" s="26"/>
      <c r="GEV75" s="26"/>
      <c r="GEW75" s="26"/>
      <c r="GEX75" s="26"/>
      <c r="GEY75" s="26"/>
      <c r="GEZ75" s="26"/>
      <c r="GFA75" s="26"/>
      <c r="GFB75" s="26"/>
      <c r="GFC75" s="26"/>
      <c r="GFD75" s="26"/>
      <c r="GFE75" s="26"/>
      <c r="GFF75" s="26"/>
      <c r="GFG75" s="26"/>
      <c r="GFH75" s="26"/>
      <c r="GFI75" s="26"/>
      <c r="GFJ75" s="26"/>
      <c r="GFK75" s="26"/>
      <c r="GFL75" s="26"/>
      <c r="GFM75" s="26"/>
      <c r="GFN75" s="26"/>
      <c r="GFO75" s="26"/>
      <c r="GFP75" s="26"/>
      <c r="GFQ75" s="26"/>
      <c r="GFR75" s="26"/>
      <c r="GFS75" s="26"/>
      <c r="GFT75" s="26"/>
      <c r="GFU75" s="26"/>
      <c r="GFV75" s="26"/>
      <c r="GFW75" s="26"/>
      <c r="GFX75" s="26"/>
      <c r="GFY75" s="26"/>
      <c r="GFZ75" s="26"/>
      <c r="GGA75" s="26"/>
      <c r="GGB75" s="26"/>
      <c r="GGC75" s="26"/>
      <c r="GGD75" s="26"/>
      <c r="GGE75" s="26"/>
      <c r="GGF75" s="26"/>
      <c r="GGG75" s="26"/>
      <c r="GGH75" s="26"/>
      <c r="GGI75" s="26"/>
      <c r="GGJ75" s="26"/>
      <c r="GGK75" s="26"/>
      <c r="GGL75" s="26"/>
      <c r="GGM75" s="26"/>
      <c r="GGN75" s="26"/>
      <c r="GGO75" s="26"/>
      <c r="GGP75" s="26"/>
      <c r="GGQ75" s="26"/>
      <c r="GGR75" s="26"/>
      <c r="GGS75" s="26"/>
      <c r="GGT75" s="26"/>
      <c r="GGU75" s="26"/>
      <c r="GGV75" s="26"/>
      <c r="GGW75" s="26"/>
      <c r="GGX75" s="26"/>
      <c r="GGY75" s="26"/>
      <c r="GGZ75" s="26"/>
      <c r="GHA75" s="26"/>
      <c r="GHB75" s="26"/>
      <c r="GHC75" s="26"/>
      <c r="GHD75" s="26"/>
      <c r="GHE75" s="26"/>
      <c r="GHF75" s="26"/>
      <c r="GHG75" s="26"/>
      <c r="GHH75" s="26"/>
      <c r="GHI75" s="26"/>
      <c r="GHJ75" s="26"/>
      <c r="GHK75" s="26"/>
      <c r="GHL75" s="26"/>
      <c r="GHM75" s="26"/>
      <c r="GHN75" s="26"/>
      <c r="GHO75" s="26"/>
      <c r="GHP75" s="26"/>
      <c r="GHQ75" s="26"/>
      <c r="GHR75" s="26"/>
      <c r="GHS75" s="26"/>
      <c r="GHT75" s="26"/>
      <c r="GHU75" s="26"/>
      <c r="GHV75" s="26"/>
      <c r="GHW75" s="26"/>
      <c r="GHX75" s="26"/>
      <c r="GHY75" s="26"/>
      <c r="GHZ75" s="26"/>
      <c r="GIA75" s="26"/>
      <c r="GIB75" s="26"/>
      <c r="GIC75" s="26"/>
      <c r="GID75" s="26"/>
      <c r="GIE75" s="26"/>
      <c r="GIF75" s="26"/>
      <c r="GIG75" s="26"/>
      <c r="GIH75" s="26"/>
      <c r="GII75" s="26"/>
      <c r="GIJ75" s="26"/>
      <c r="GIK75" s="26"/>
      <c r="GIL75" s="26"/>
      <c r="GIM75" s="26"/>
      <c r="GIN75" s="26"/>
      <c r="GIO75" s="26"/>
      <c r="GIP75" s="26"/>
      <c r="GIQ75" s="26"/>
      <c r="GIR75" s="26"/>
      <c r="GIS75" s="26"/>
      <c r="GIT75" s="26"/>
      <c r="GIU75" s="26"/>
      <c r="GIV75" s="26"/>
      <c r="GIW75" s="26"/>
      <c r="GIX75" s="26"/>
      <c r="GIY75" s="26"/>
      <c r="GIZ75" s="26"/>
      <c r="GJA75" s="26"/>
      <c r="GJB75" s="26"/>
      <c r="GJC75" s="26"/>
      <c r="GJD75" s="26"/>
      <c r="GJE75" s="26"/>
      <c r="GJF75" s="26"/>
      <c r="GJG75" s="26"/>
      <c r="GJH75" s="26"/>
      <c r="GJI75" s="26"/>
      <c r="GJJ75" s="26"/>
      <c r="GJK75" s="26"/>
      <c r="GJL75" s="26"/>
      <c r="GJM75" s="26"/>
      <c r="GJN75" s="26"/>
      <c r="GJO75" s="26"/>
      <c r="GJP75" s="26"/>
      <c r="GJQ75" s="26"/>
      <c r="GJR75" s="26"/>
      <c r="GJS75" s="26"/>
      <c r="GJT75" s="26"/>
      <c r="GJU75" s="26"/>
      <c r="GJV75" s="26"/>
      <c r="GJW75" s="26"/>
      <c r="GJX75" s="26"/>
      <c r="GJY75" s="26"/>
      <c r="GJZ75" s="26"/>
      <c r="GKA75" s="26"/>
      <c r="GKB75" s="26"/>
      <c r="GKC75" s="26"/>
      <c r="GKD75" s="26"/>
      <c r="GKE75" s="26"/>
      <c r="GKF75" s="26"/>
      <c r="GKG75" s="26"/>
      <c r="GKH75" s="26"/>
      <c r="GKI75" s="26"/>
      <c r="GKJ75" s="26"/>
      <c r="GKK75" s="26"/>
      <c r="GKL75" s="26"/>
      <c r="GKM75" s="26"/>
      <c r="GKN75" s="26"/>
      <c r="GKO75" s="26"/>
      <c r="GKP75" s="26"/>
      <c r="GKQ75" s="26"/>
      <c r="GKR75" s="26"/>
      <c r="GKS75" s="26"/>
      <c r="GKT75" s="26"/>
      <c r="GKU75" s="26"/>
      <c r="GKV75" s="26"/>
      <c r="GKW75" s="26"/>
      <c r="GKX75" s="26"/>
      <c r="GKY75" s="26"/>
      <c r="GKZ75" s="26"/>
      <c r="GLA75" s="26"/>
      <c r="GLB75" s="26"/>
      <c r="GLC75" s="26"/>
      <c r="GLD75" s="26"/>
      <c r="GLE75" s="26"/>
      <c r="GLF75" s="26"/>
      <c r="GLG75" s="26"/>
      <c r="GLH75" s="26"/>
      <c r="GLI75" s="26"/>
      <c r="GLJ75" s="26"/>
      <c r="GLK75" s="26"/>
      <c r="GLL75" s="26"/>
      <c r="GLM75" s="26"/>
      <c r="GLN75" s="26"/>
      <c r="GLO75" s="26"/>
      <c r="GLP75" s="26"/>
      <c r="GLQ75" s="26"/>
      <c r="GLR75" s="26"/>
      <c r="GLS75" s="26"/>
      <c r="GLT75" s="26"/>
      <c r="GLU75" s="26"/>
      <c r="GLV75" s="26"/>
      <c r="GLW75" s="26"/>
      <c r="GLX75" s="26"/>
      <c r="GLY75" s="26"/>
      <c r="GLZ75" s="26"/>
      <c r="GMA75" s="26"/>
      <c r="GMB75" s="26"/>
      <c r="GMC75" s="26"/>
      <c r="GMD75" s="26"/>
      <c r="GME75" s="26"/>
      <c r="GMF75" s="26"/>
      <c r="GMG75" s="26"/>
      <c r="GMH75" s="26"/>
      <c r="GMI75" s="26"/>
      <c r="GMJ75" s="26"/>
      <c r="GMK75" s="26"/>
      <c r="GML75" s="26"/>
      <c r="GMM75" s="26"/>
      <c r="GMN75" s="26"/>
      <c r="GMO75" s="26"/>
      <c r="GMP75" s="26"/>
      <c r="GMQ75" s="26"/>
      <c r="GMR75" s="26"/>
      <c r="GMS75" s="26"/>
      <c r="GMT75" s="26"/>
      <c r="GMU75" s="26"/>
      <c r="GMV75" s="26"/>
      <c r="GMW75" s="26"/>
      <c r="GMX75" s="26"/>
      <c r="GMY75" s="26"/>
      <c r="GMZ75" s="26"/>
      <c r="GNA75" s="26"/>
      <c r="GNB75" s="26"/>
      <c r="GNC75" s="26"/>
      <c r="GND75" s="26"/>
      <c r="GNE75" s="26"/>
      <c r="GNF75" s="26"/>
      <c r="GNG75" s="26"/>
      <c r="GNH75" s="26"/>
      <c r="GNI75" s="26"/>
      <c r="GNJ75" s="26"/>
      <c r="GNK75" s="26"/>
      <c r="GNL75" s="26"/>
      <c r="GNM75" s="26"/>
      <c r="GNN75" s="26"/>
      <c r="GNO75" s="26"/>
      <c r="GNP75" s="26"/>
      <c r="GNQ75" s="26"/>
      <c r="GNR75" s="26"/>
      <c r="GNS75" s="26"/>
      <c r="GNT75" s="26"/>
      <c r="GNU75" s="26"/>
      <c r="GNV75" s="26"/>
      <c r="GNW75" s="26"/>
      <c r="GNX75" s="26"/>
      <c r="GNY75" s="26"/>
      <c r="GNZ75" s="26"/>
      <c r="GOA75" s="26"/>
      <c r="GOB75" s="26"/>
      <c r="GOC75" s="26"/>
      <c r="GOD75" s="26"/>
      <c r="GOE75" s="26"/>
      <c r="GOF75" s="26"/>
      <c r="GOG75" s="26"/>
      <c r="GOH75" s="26"/>
      <c r="GOI75" s="26"/>
      <c r="GOJ75" s="26"/>
      <c r="GOK75" s="26"/>
      <c r="GOL75" s="26"/>
      <c r="GOM75" s="26"/>
      <c r="GON75" s="26"/>
      <c r="GOO75" s="26"/>
      <c r="GOP75" s="26"/>
      <c r="GOQ75" s="26"/>
      <c r="GOR75" s="26"/>
      <c r="GOS75" s="26"/>
      <c r="GOT75" s="26"/>
      <c r="GOU75" s="26"/>
      <c r="GOV75" s="26"/>
      <c r="GOW75" s="26"/>
      <c r="GOX75" s="26"/>
      <c r="GOY75" s="26"/>
      <c r="GOZ75" s="26"/>
      <c r="GPA75" s="26"/>
      <c r="GPB75" s="26"/>
      <c r="GPC75" s="26"/>
      <c r="GPD75" s="26"/>
      <c r="GPE75" s="26"/>
      <c r="GPF75" s="26"/>
      <c r="GPG75" s="26"/>
      <c r="GPH75" s="26"/>
      <c r="GPI75" s="26"/>
      <c r="GPJ75" s="26"/>
      <c r="GPK75" s="26"/>
      <c r="GPL75" s="26"/>
      <c r="GPM75" s="26"/>
      <c r="GPN75" s="26"/>
      <c r="GPO75" s="26"/>
      <c r="GPP75" s="26"/>
      <c r="GPQ75" s="26"/>
      <c r="GPR75" s="26"/>
      <c r="GPS75" s="26"/>
      <c r="GPT75" s="26"/>
      <c r="GPU75" s="26"/>
      <c r="GPV75" s="26"/>
      <c r="GPW75" s="26"/>
      <c r="GPX75" s="26"/>
      <c r="GPY75" s="26"/>
      <c r="GPZ75" s="26"/>
      <c r="GQA75" s="26"/>
      <c r="GQB75" s="26"/>
      <c r="GQC75" s="26"/>
      <c r="GQD75" s="26"/>
      <c r="GQE75" s="26"/>
      <c r="GQF75" s="26"/>
      <c r="GQG75" s="26"/>
      <c r="GQH75" s="26"/>
      <c r="GQI75" s="26"/>
      <c r="GQJ75" s="26"/>
      <c r="GQK75" s="26"/>
      <c r="GQL75" s="26"/>
      <c r="GQM75" s="26"/>
      <c r="GQN75" s="26"/>
      <c r="GQO75" s="26"/>
      <c r="GQP75" s="26"/>
      <c r="GQQ75" s="26"/>
      <c r="GQR75" s="26"/>
      <c r="GQS75" s="26"/>
      <c r="GQT75" s="26"/>
      <c r="GQU75" s="26"/>
      <c r="GQV75" s="26"/>
      <c r="GQW75" s="26"/>
      <c r="GQX75" s="26"/>
      <c r="GQY75" s="26"/>
      <c r="GQZ75" s="26"/>
      <c r="GRA75" s="26"/>
      <c r="GRB75" s="26"/>
      <c r="GRC75" s="26"/>
      <c r="GRD75" s="26"/>
      <c r="GRE75" s="26"/>
      <c r="GRF75" s="26"/>
      <c r="GRG75" s="26"/>
      <c r="GRH75" s="26"/>
      <c r="GRI75" s="26"/>
      <c r="GRJ75" s="26"/>
      <c r="GRK75" s="26"/>
      <c r="GRL75" s="26"/>
      <c r="GRM75" s="26"/>
      <c r="GRN75" s="26"/>
      <c r="GRO75" s="26"/>
      <c r="GRP75" s="26"/>
      <c r="GRQ75" s="26"/>
      <c r="GRR75" s="26"/>
      <c r="GRS75" s="26"/>
      <c r="GRT75" s="26"/>
      <c r="GRU75" s="26"/>
      <c r="GRV75" s="26"/>
      <c r="GRW75" s="26"/>
      <c r="GRX75" s="26"/>
      <c r="GRY75" s="26"/>
      <c r="GRZ75" s="26"/>
      <c r="GSA75" s="26"/>
      <c r="GSB75" s="26"/>
      <c r="GSC75" s="26"/>
      <c r="GSD75" s="26"/>
      <c r="GSE75" s="26"/>
      <c r="GSF75" s="26"/>
      <c r="GSG75" s="26"/>
      <c r="GSH75" s="26"/>
      <c r="GSI75" s="26"/>
      <c r="GSJ75" s="26"/>
      <c r="GSK75" s="26"/>
      <c r="GSL75" s="26"/>
      <c r="GSM75" s="26"/>
      <c r="GSN75" s="26"/>
      <c r="GSO75" s="26"/>
      <c r="GSP75" s="26"/>
      <c r="GSQ75" s="26"/>
      <c r="GSR75" s="26"/>
      <c r="GSS75" s="26"/>
      <c r="GST75" s="26"/>
      <c r="GSU75" s="26"/>
      <c r="GSV75" s="26"/>
      <c r="GSW75" s="26"/>
      <c r="GSX75" s="26"/>
      <c r="GSY75" s="26"/>
      <c r="GSZ75" s="26"/>
      <c r="GTA75" s="26"/>
      <c r="GTB75" s="26"/>
      <c r="GTC75" s="26"/>
      <c r="GTD75" s="26"/>
      <c r="GTE75" s="26"/>
      <c r="GTF75" s="26"/>
      <c r="GTG75" s="26"/>
      <c r="GTH75" s="26"/>
      <c r="GTI75" s="26"/>
      <c r="GTJ75" s="26"/>
      <c r="GTK75" s="26"/>
      <c r="GTL75" s="26"/>
      <c r="GTM75" s="26"/>
      <c r="GTN75" s="26"/>
      <c r="GTO75" s="26"/>
      <c r="GTP75" s="26"/>
      <c r="GTQ75" s="26"/>
      <c r="GTR75" s="26"/>
      <c r="GTS75" s="26"/>
      <c r="GTT75" s="26"/>
      <c r="GTU75" s="26"/>
      <c r="GTV75" s="26"/>
      <c r="GTW75" s="26"/>
      <c r="GTX75" s="26"/>
      <c r="GTY75" s="26"/>
      <c r="GTZ75" s="26"/>
      <c r="GUA75" s="26"/>
      <c r="GUB75" s="26"/>
      <c r="GUC75" s="26"/>
      <c r="GUD75" s="26"/>
      <c r="GUE75" s="26"/>
      <c r="GUF75" s="26"/>
      <c r="GUG75" s="26"/>
      <c r="GUH75" s="26"/>
      <c r="GUI75" s="26"/>
      <c r="GUJ75" s="26"/>
      <c r="GUK75" s="26"/>
      <c r="GUL75" s="26"/>
      <c r="GUM75" s="26"/>
      <c r="GUN75" s="26"/>
      <c r="GUO75" s="26"/>
      <c r="GUP75" s="26"/>
      <c r="GUQ75" s="26"/>
      <c r="GUR75" s="26"/>
      <c r="GUS75" s="26"/>
      <c r="GUT75" s="26"/>
      <c r="GUU75" s="26"/>
      <c r="GUV75" s="26"/>
      <c r="GUW75" s="26"/>
      <c r="GUX75" s="26"/>
      <c r="GUY75" s="26"/>
      <c r="GUZ75" s="26"/>
      <c r="GVA75" s="26"/>
      <c r="GVB75" s="26"/>
      <c r="GVC75" s="26"/>
      <c r="GVD75" s="26"/>
      <c r="GVE75" s="26"/>
      <c r="GVF75" s="26"/>
      <c r="GVG75" s="26"/>
      <c r="GVH75" s="26"/>
      <c r="GVI75" s="26"/>
      <c r="GVJ75" s="26"/>
      <c r="GVK75" s="26"/>
      <c r="GVL75" s="26"/>
      <c r="GVM75" s="26"/>
      <c r="GVN75" s="26"/>
      <c r="GVO75" s="26"/>
      <c r="GVP75" s="26"/>
      <c r="GVQ75" s="26"/>
      <c r="GVR75" s="26"/>
      <c r="GVS75" s="26"/>
      <c r="GVT75" s="26"/>
      <c r="GVU75" s="26"/>
      <c r="GVV75" s="26"/>
      <c r="GVW75" s="26"/>
      <c r="GVX75" s="26"/>
      <c r="GVY75" s="26"/>
      <c r="GVZ75" s="26"/>
      <c r="GWA75" s="26"/>
      <c r="GWB75" s="26"/>
      <c r="GWC75" s="26"/>
      <c r="GWD75" s="26"/>
      <c r="GWE75" s="26"/>
      <c r="GWF75" s="26"/>
      <c r="GWG75" s="26"/>
      <c r="GWH75" s="26"/>
      <c r="GWI75" s="26"/>
      <c r="GWJ75" s="26"/>
      <c r="GWK75" s="26"/>
      <c r="GWL75" s="26"/>
      <c r="GWM75" s="26"/>
      <c r="GWN75" s="26"/>
      <c r="GWO75" s="26"/>
      <c r="GWP75" s="26"/>
      <c r="GWQ75" s="26"/>
      <c r="GWR75" s="26"/>
      <c r="GWS75" s="26"/>
      <c r="GWT75" s="26"/>
      <c r="GWU75" s="26"/>
      <c r="GWV75" s="26"/>
      <c r="GWW75" s="26"/>
      <c r="GWX75" s="26"/>
      <c r="GWY75" s="26"/>
      <c r="GWZ75" s="26"/>
      <c r="GXA75" s="26"/>
      <c r="GXB75" s="26"/>
      <c r="GXC75" s="26"/>
      <c r="GXD75" s="26"/>
      <c r="GXE75" s="26"/>
      <c r="GXF75" s="26"/>
      <c r="GXG75" s="26"/>
      <c r="GXH75" s="26"/>
      <c r="GXI75" s="26"/>
      <c r="GXJ75" s="26"/>
      <c r="GXK75" s="26"/>
      <c r="GXL75" s="26"/>
      <c r="GXM75" s="26"/>
      <c r="GXN75" s="26"/>
      <c r="GXO75" s="26"/>
      <c r="GXP75" s="26"/>
      <c r="GXQ75" s="26"/>
      <c r="GXR75" s="26"/>
      <c r="GXS75" s="26"/>
      <c r="GXT75" s="26"/>
      <c r="GXU75" s="26"/>
      <c r="GXV75" s="26"/>
      <c r="GXW75" s="26"/>
      <c r="GXX75" s="26"/>
      <c r="GXY75" s="26"/>
      <c r="GXZ75" s="26"/>
      <c r="GYA75" s="26"/>
      <c r="GYB75" s="26"/>
      <c r="GYC75" s="26"/>
      <c r="GYD75" s="26"/>
      <c r="GYE75" s="26"/>
      <c r="GYF75" s="26"/>
      <c r="GYG75" s="26"/>
      <c r="GYH75" s="26"/>
      <c r="GYI75" s="26"/>
      <c r="GYJ75" s="26"/>
      <c r="GYK75" s="26"/>
      <c r="GYL75" s="26"/>
      <c r="GYM75" s="26"/>
      <c r="GYN75" s="26"/>
      <c r="GYO75" s="26"/>
      <c r="GYP75" s="26"/>
      <c r="GYQ75" s="26"/>
      <c r="GYR75" s="26"/>
      <c r="GYS75" s="26"/>
      <c r="GYT75" s="26"/>
      <c r="GYU75" s="26"/>
      <c r="GYV75" s="26"/>
      <c r="GYW75" s="26"/>
      <c r="GYX75" s="26"/>
      <c r="GYY75" s="26"/>
      <c r="GYZ75" s="26"/>
      <c r="GZA75" s="26"/>
      <c r="GZB75" s="26"/>
      <c r="GZC75" s="26"/>
      <c r="GZD75" s="26"/>
      <c r="GZE75" s="26"/>
      <c r="GZF75" s="26"/>
      <c r="GZG75" s="26"/>
      <c r="GZH75" s="26"/>
      <c r="GZI75" s="26"/>
      <c r="GZJ75" s="26"/>
      <c r="GZK75" s="26"/>
      <c r="GZL75" s="26"/>
      <c r="GZM75" s="26"/>
      <c r="GZN75" s="26"/>
      <c r="GZO75" s="26"/>
      <c r="GZP75" s="26"/>
      <c r="GZQ75" s="26"/>
      <c r="GZR75" s="26"/>
      <c r="GZS75" s="26"/>
      <c r="GZT75" s="26"/>
      <c r="GZU75" s="26"/>
      <c r="GZV75" s="26"/>
      <c r="GZW75" s="26"/>
      <c r="GZX75" s="26"/>
      <c r="GZY75" s="26"/>
      <c r="GZZ75" s="26"/>
      <c r="HAA75" s="26"/>
      <c r="HAB75" s="26"/>
      <c r="HAC75" s="26"/>
      <c r="HAD75" s="26"/>
      <c r="HAE75" s="26"/>
      <c r="HAF75" s="26"/>
      <c r="HAG75" s="26"/>
      <c r="HAH75" s="26"/>
      <c r="HAI75" s="26"/>
      <c r="HAJ75" s="26"/>
      <c r="HAK75" s="26"/>
      <c r="HAL75" s="26"/>
      <c r="HAM75" s="26"/>
      <c r="HAN75" s="26"/>
      <c r="HAO75" s="26"/>
      <c r="HAP75" s="26"/>
      <c r="HAQ75" s="26"/>
      <c r="HAR75" s="26"/>
      <c r="HAS75" s="26"/>
      <c r="HAT75" s="26"/>
      <c r="HAU75" s="26"/>
      <c r="HAV75" s="26"/>
      <c r="HAW75" s="26"/>
      <c r="HAX75" s="26"/>
      <c r="HAY75" s="26"/>
      <c r="HAZ75" s="26"/>
      <c r="HBA75" s="26"/>
      <c r="HBB75" s="26"/>
      <c r="HBC75" s="26"/>
      <c r="HBD75" s="26"/>
      <c r="HBE75" s="26"/>
      <c r="HBF75" s="26"/>
      <c r="HBG75" s="26"/>
      <c r="HBH75" s="26"/>
      <c r="HBI75" s="26"/>
      <c r="HBJ75" s="26"/>
      <c r="HBK75" s="26"/>
      <c r="HBL75" s="26"/>
      <c r="HBM75" s="26"/>
      <c r="HBN75" s="26"/>
      <c r="HBO75" s="26"/>
      <c r="HBP75" s="26"/>
      <c r="HBQ75" s="26"/>
      <c r="HBR75" s="26"/>
      <c r="HBS75" s="26"/>
      <c r="HBT75" s="26"/>
      <c r="HBU75" s="26"/>
      <c r="HBV75" s="26"/>
      <c r="HBW75" s="26"/>
      <c r="HBX75" s="26"/>
      <c r="HBY75" s="26"/>
      <c r="HBZ75" s="26"/>
      <c r="HCA75" s="26"/>
      <c r="HCB75" s="26"/>
      <c r="HCC75" s="26"/>
      <c r="HCD75" s="26"/>
      <c r="HCE75" s="26"/>
      <c r="HCF75" s="26"/>
      <c r="HCG75" s="26"/>
      <c r="HCH75" s="26"/>
      <c r="HCI75" s="26"/>
      <c r="HCJ75" s="26"/>
      <c r="HCK75" s="26"/>
      <c r="HCL75" s="26"/>
      <c r="HCM75" s="26"/>
      <c r="HCN75" s="26"/>
      <c r="HCO75" s="26"/>
      <c r="HCP75" s="26"/>
      <c r="HCQ75" s="26"/>
      <c r="HCR75" s="26"/>
      <c r="HCS75" s="26"/>
      <c r="HCT75" s="26"/>
      <c r="HCU75" s="26"/>
      <c r="HCV75" s="26"/>
      <c r="HCW75" s="26"/>
      <c r="HCX75" s="26"/>
      <c r="HCY75" s="26"/>
      <c r="HCZ75" s="26"/>
      <c r="HDA75" s="26"/>
      <c r="HDB75" s="26"/>
      <c r="HDC75" s="26"/>
      <c r="HDD75" s="26"/>
      <c r="HDE75" s="26"/>
      <c r="HDF75" s="26"/>
      <c r="HDG75" s="26"/>
      <c r="HDH75" s="26"/>
      <c r="HDI75" s="26"/>
      <c r="HDJ75" s="26"/>
      <c r="HDK75" s="26"/>
      <c r="HDL75" s="26"/>
      <c r="HDM75" s="26"/>
      <c r="HDN75" s="26"/>
      <c r="HDO75" s="26"/>
      <c r="HDP75" s="26"/>
      <c r="HDQ75" s="26"/>
      <c r="HDR75" s="26"/>
      <c r="HDS75" s="26"/>
      <c r="HDT75" s="26"/>
      <c r="HDU75" s="26"/>
      <c r="HDV75" s="26"/>
      <c r="HDW75" s="26"/>
      <c r="HDX75" s="26"/>
      <c r="HDY75" s="26"/>
      <c r="HDZ75" s="26"/>
      <c r="HEA75" s="26"/>
      <c r="HEB75" s="26"/>
      <c r="HEC75" s="26"/>
      <c r="HED75" s="26"/>
      <c r="HEE75" s="26"/>
      <c r="HEF75" s="26"/>
      <c r="HEG75" s="26"/>
      <c r="HEH75" s="26"/>
      <c r="HEI75" s="26"/>
      <c r="HEJ75" s="26"/>
      <c r="HEK75" s="26"/>
      <c r="HEL75" s="26"/>
      <c r="HEM75" s="26"/>
      <c r="HEN75" s="26"/>
      <c r="HEO75" s="26"/>
      <c r="HEP75" s="26"/>
      <c r="HEQ75" s="26"/>
      <c r="HER75" s="26"/>
      <c r="HES75" s="26"/>
      <c r="HET75" s="26"/>
      <c r="HEU75" s="26"/>
      <c r="HEV75" s="26"/>
      <c r="HEW75" s="26"/>
      <c r="HEX75" s="26"/>
      <c r="HEY75" s="26"/>
      <c r="HEZ75" s="26"/>
      <c r="HFA75" s="26"/>
      <c r="HFB75" s="26"/>
      <c r="HFC75" s="26"/>
      <c r="HFD75" s="26"/>
      <c r="HFE75" s="26"/>
      <c r="HFF75" s="26"/>
      <c r="HFG75" s="26"/>
      <c r="HFH75" s="26"/>
      <c r="HFI75" s="26"/>
      <c r="HFJ75" s="26"/>
      <c r="HFK75" s="26"/>
      <c r="HFL75" s="26"/>
      <c r="HFM75" s="26"/>
      <c r="HFN75" s="26"/>
      <c r="HFO75" s="26"/>
      <c r="HFP75" s="26"/>
      <c r="HFQ75" s="26"/>
      <c r="HFR75" s="26"/>
      <c r="HFS75" s="26"/>
      <c r="HFT75" s="26"/>
      <c r="HFU75" s="26"/>
      <c r="HFV75" s="26"/>
      <c r="HFW75" s="26"/>
      <c r="HFX75" s="26"/>
      <c r="HFY75" s="26"/>
      <c r="HFZ75" s="26"/>
      <c r="HGA75" s="26"/>
      <c r="HGB75" s="26"/>
      <c r="HGC75" s="26"/>
      <c r="HGD75" s="26"/>
      <c r="HGE75" s="26"/>
      <c r="HGF75" s="26"/>
      <c r="HGG75" s="26"/>
      <c r="HGH75" s="26"/>
      <c r="HGI75" s="26"/>
      <c r="HGJ75" s="26"/>
      <c r="HGK75" s="26"/>
      <c r="HGL75" s="26"/>
      <c r="HGM75" s="26"/>
      <c r="HGN75" s="26"/>
      <c r="HGO75" s="26"/>
      <c r="HGP75" s="26"/>
      <c r="HGQ75" s="26"/>
      <c r="HGR75" s="26"/>
      <c r="HGS75" s="26"/>
      <c r="HGT75" s="26"/>
      <c r="HGU75" s="26"/>
      <c r="HGV75" s="26"/>
      <c r="HGW75" s="26"/>
      <c r="HGX75" s="26"/>
      <c r="HGY75" s="26"/>
      <c r="HGZ75" s="26"/>
      <c r="HHA75" s="26"/>
      <c r="HHB75" s="26"/>
      <c r="HHC75" s="26"/>
      <c r="HHD75" s="26"/>
      <c r="HHE75" s="26"/>
      <c r="HHF75" s="26"/>
      <c r="HHG75" s="26"/>
      <c r="HHH75" s="26"/>
      <c r="HHI75" s="26"/>
      <c r="HHJ75" s="26"/>
      <c r="HHK75" s="26"/>
      <c r="HHL75" s="26"/>
      <c r="HHM75" s="26"/>
      <c r="HHN75" s="26"/>
      <c r="HHO75" s="26"/>
      <c r="HHP75" s="26"/>
      <c r="HHQ75" s="26"/>
      <c r="HHR75" s="26"/>
      <c r="HHS75" s="26"/>
      <c r="HHT75" s="26"/>
      <c r="HHU75" s="26"/>
      <c r="HHV75" s="26"/>
      <c r="HHW75" s="26"/>
      <c r="HHX75" s="26"/>
      <c r="HHY75" s="26"/>
      <c r="HHZ75" s="26"/>
      <c r="HIA75" s="26"/>
      <c r="HIB75" s="26"/>
      <c r="HIC75" s="26"/>
      <c r="HID75" s="26"/>
      <c r="HIE75" s="26"/>
      <c r="HIF75" s="26"/>
      <c r="HIG75" s="26"/>
      <c r="HIH75" s="26"/>
      <c r="HII75" s="26"/>
      <c r="HIJ75" s="26"/>
      <c r="HIK75" s="26"/>
      <c r="HIL75" s="26"/>
      <c r="HIM75" s="26"/>
      <c r="HIN75" s="26"/>
      <c r="HIO75" s="26"/>
      <c r="HIP75" s="26"/>
      <c r="HIQ75" s="26"/>
      <c r="HIR75" s="26"/>
      <c r="HIS75" s="26"/>
      <c r="HIT75" s="26"/>
      <c r="HIU75" s="26"/>
      <c r="HIV75" s="26"/>
      <c r="HIW75" s="26"/>
      <c r="HIX75" s="26"/>
      <c r="HIY75" s="26"/>
      <c r="HIZ75" s="26"/>
      <c r="HJA75" s="26"/>
      <c r="HJB75" s="26"/>
      <c r="HJC75" s="26"/>
      <c r="HJD75" s="26"/>
      <c r="HJE75" s="26"/>
      <c r="HJF75" s="26"/>
      <c r="HJG75" s="26"/>
      <c r="HJH75" s="26"/>
      <c r="HJI75" s="26"/>
      <c r="HJJ75" s="26"/>
      <c r="HJK75" s="26"/>
      <c r="HJL75" s="26"/>
      <c r="HJM75" s="26"/>
      <c r="HJN75" s="26"/>
      <c r="HJO75" s="26"/>
      <c r="HJP75" s="26"/>
      <c r="HJQ75" s="26"/>
      <c r="HJR75" s="26"/>
      <c r="HJS75" s="26"/>
      <c r="HJT75" s="26"/>
      <c r="HJU75" s="26"/>
      <c r="HJV75" s="26"/>
      <c r="HJW75" s="26"/>
      <c r="HJX75" s="26"/>
      <c r="HJY75" s="26"/>
      <c r="HJZ75" s="26"/>
      <c r="HKA75" s="26"/>
      <c r="HKB75" s="26"/>
      <c r="HKC75" s="26"/>
      <c r="HKD75" s="26"/>
      <c r="HKE75" s="26"/>
      <c r="HKF75" s="26"/>
      <c r="HKG75" s="26"/>
      <c r="HKH75" s="26"/>
      <c r="HKI75" s="26"/>
      <c r="HKJ75" s="26"/>
      <c r="HKK75" s="26"/>
      <c r="HKL75" s="26"/>
      <c r="HKM75" s="26"/>
      <c r="HKN75" s="26"/>
      <c r="HKO75" s="26"/>
      <c r="HKP75" s="26"/>
      <c r="HKQ75" s="26"/>
      <c r="HKR75" s="26"/>
      <c r="HKS75" s="26"/>
      <c r="HKT75" s="26"/>
      <c r="HKU75" s="26"/>
      <c r="HKV75" s="26"/>
      <c r="HKW75" s="26"/>
      <c r="HKX75" s="26"/>
      <c r="HKY75" s="26"/>
      <c r="HKZ75" s="26"/>
      <c r="HLA75" s="26"/>
      <c r="HLB75" s="26"/>
      <c r="HLC75" s="26"/>
      <c r="HLD75" s="26"/>
      <c r="HLE75" s="26"/>
      <c r="HLF75" s="26"/>
      <c r="HLG75" s="26"/>
      <c r="HLH75" s="26"/>
      <c r="HLI75" s="26"/>
      <c r="HLJ75" s="26"/>
      <c r="HLK75" s="26"/>
      <c r="HLL75" s="26"/>
      <c r="HLM75" s="26"/>
      <c r="HLN75" s="26"/>
      <c r="HLO75" s="26"/>
      <c r="HLP75" s="26"/>
      <c r="HLQ75" s="26"/>
      <c r="HLR75" s="26"/>
      <c r="HLS75" s="26"/>
      <c r="HLT75" s="26"/>
      <c r="HLU75" s="26"/>
      <c r="HLV75" s="26"/>
      <c r="HLW75" s="26"/>
      <c r="HLX75" s="26"/>
      <c r="HLY75" s="26"/>
      <c r="HLZ75" s="26"/>
      <c r="HMA75" s="26"/>
      <c r="HMB75" s="26"/>
      <c r="HMC75" s="26"/>
      <c r="HMD75" s="26"/>
      <c r="HME75" s="26"/>
      <c r="HMF75" s="26"/>
      <c r="HMG75" s="26"/>
      <c r="HMH75" s="26"/>
      <c r="HMI75" s="26"/>
      <c r="HMJ75" s="26"/>
      <c r="HMK75" s="26"/>
      <c r="HML75" s="26"/>
      <c r="HMM75" s="26"/>
      <c r="HMN75" s="26"/>
      <c r="HMO75" s="26"/>
      <c r="HMP75" s="26"/>
      <c r="HMQ75" s="26"/>
      <c r="HMR75" s="26"/>
      <c r="HMS75" s="26"/>
      <c r="HMT75" s="26"/>
      <c r="HMU75" s="26"/>
      <c r="HMV75" s="26"/>
      <c r="HMW75" s="26"/>
      <c r="HMX75" s="26"/>
      <c r="HMY75" s="26"/>
      <c r="HMZ75" s="26"/>
      <c r="HNA75" s="26"/>
      <c r="HNB75" s="26"/>
      <c r="HNC75" s="26"/>
      <c r="HND75" s="26"/>
      <c r="HNE75" s="26"/>
      <c r="HNF75" s="26"/>
      <c r="HNG75" s="26"/>
      <c r="HNH75" s="26"/>
      <c r="HNI75" s="26"/>
      <c r="HNJ75" s="26"/>
      <c r="HNK75" s="26"/>
      <c r="HNL75" s="26"/>
      <c r="HNM75" s="26"/>
      <c r="HNN75" s="26"/>
      <c r="HNO75" s="26"/>
      <c r="HNP75" s="26"/>
      <c r="HNQ75" s="26"/>
      <c r="HNR75" s="26"/>
      <c r="HNS75" s="26"/>
      <c r="HNT75" s="26"/>
      <c r="HNU75" s="26"/>
      <c r="HNV75" s="26"/>
      <c r="HNW75" s="26"/>
      <c r="HNX75" s="26"/>
      <c r="HNY75" s="26"/>
      <c r="HNZ75" s="26"/>
      <c r="HOA75" s="26"/>
      <c r="HOB75" s="26"/>
      <c r="HOC75" s="26"/>
      <c r="HOD75" s="26"/>
      <c r="HOE75" s="26"/>
      <c r="HOF75" s="26"/>
      <c r="HOG75" s="26"/>
      <c r="HOH75" s="26"/>
      <c r="HOI75" s="26"/>
      <c r="HOJ75" s="26"/>
      <c r="HOK75" s="26"/>
      <c r="HOL75" s="26"/>
      <c r="HOM75" s="26"/>
      <c r="HON75" s="26"/>
      <c r="HOO75" s="26"/>
      <c r="HOP75" s="26"/>
      <c r="HOQ75" s="26"/>
      <c r="HOR75" s="26"/>
      <c r="HOS75" s="26"/>
      <c r="HOT75" s="26"/>
      <c r="HOU75" s="26"/>
      <c r="HOV75" s="26"/>
      <c r="HOW75" s="26"/>
      <c r="HOX75" s="26"/>
      <c r="HOY75" s="26"/>
      <c r="HOZ75" s="26"/>
      <c r="HPA75" s="26"/>
      <c r="HPB75" s="26"/>
      <c r="HPC75" s="26"/>
      <c r="HPD75" s="26"/>
      <c r="HPE75" s="26"/>
      <c r="HPF75" s="26"/>
      <c r="HPG75" s="26"/>
      <c r="HPH75" s="26"/>
      <c r="HPI75" s="26"/>
      <c r="HPJ75" s="26"/>
      <c r="HPK75" s="26"/>
      <c r="HPL75" s="26"/>
      <c r="HPM75" s="26"/>
      <c r="HPN75" s="26"/>
      <c r="HPO75" s="26"/>
      <c r="HPP75" s="26"/>
      <c r="HPQ75" s="26"/>
      <c r="HPR75" s="26"/>
      <c r="HPS75" s="26"/>
      <c r="HPT75" s="26"/>
      <c r="HPU75" s="26"/>
      <c r="HPV75" s="26"/>
      <c r="HPW75" s="26"/>
      <c r="HPX75" s="26"/>
      <c r="HPY75" s="26"/>
      <c r="HPZ75" s="26"/>
      <c r="HQA75" s="26"/>
      <c r="HQB75" s="26"/>
      <c r="HQC75" s="26"/>
      <c r="HQD75" s="26"/>
      <c r="HQE75" s="26"/>
      <c r="HQF75" s="26"/>
      <c r="HQG75" s="26"/>
      <c r="HQH75" s="26"/>
      <c r="HQI75" s="26"/>
      <c r="HQJ75" s="26"/>
      <c r="HQK75" s="26"/>
      <c r="HQL75" s="26"/>
      <c r="HQM75" s="26"/>
      <c r="HQN75" s="26"/>
      <c r="HQO75" s="26"/>
      <c r="HQP75" s="26"/>
      <c r="HQQ75" s="26"/>
      <c r="HQR75" s="26"/>
      <c r="HQS75" s="26"/>
      <c r="HQT75" s="26"/>
      <c r="HQU75" s="26"/>
      <c r="HQV75" s="26"/>
      <c r="HQW75" s="26"/>
      <c r="HQX75" s="26"/>
      <c r="HQY75" s="26"/>
      <c r="HQZ75" s="26"/>
      <c r="HRA75" s="26"/>
      <c r="HRB75" s="26"/>
      <c r="HRC75" s="26"/>
      <c r="HRD75" s="26"/>
      <c r="HRE75" s="26"/>
      <c r="HRF75" s="26"/>
      <c r="HRG75" s="26"/>
      <c r="HRH75" s="26"/>
      <c r="HRI75" s="26"/>
      <c r="HRJ75" s="26"/>
      <c r="HRK75" s="26"/>
      <c r="HRL75" s="26"/>
      <c r="HRM75" s="26"/>
      <c r="HRN75" s="26"/>
      <c r="HRO75" s="26"/>
      <c r="HRP75" s="26"/>
      <c r="HRQ75" s="26"/>
      <c r="HRR75" s="26"/>
      <c r="HRS75" s="26"/>
      <c r="HRT75" s="26"/>
      <c r="HRU75" s="26"/>
      <c r="HRV75" s="26"/>
      <c r="HRW75" s="26"/>
      <c r="HRX75" s="26"/>
      <c r="HRY75" s="26"/>
      <c r="HRZ75" s="26"/>
      <c r="HSA75" s="26"/>
      <c r="HSB75" s="26"/>
      <c r="HSC75" s="26"/>
      <c r="HSD75" s="26"/>
      <c r="HSE75" s="26"/>
      <c r="HSF75" s="26"/>
      <c r="HSG75" s="26"/>
      <c r="HSH75" s="26"/>
      <c r="HSI75" s="26"/>
      <c r="HSJ75" s="26"/>
      <c r="HSK75" s="26"/>
      <c r="HSL75" s="26"/>
      <c r="HSM75" s="26"/>
      <c r="HSN75" s="26"/>
      <c r="HSO75" s="26"/>
      <c r="HSP75" s="26"/>
      <c r="HSQ75" s="26"/>
      <c r="HSR75" s="26"/>
      <c r="HSS75" s="26"/>
      <c r="HST75" s="26"/>
      <c r="HSU75" s="26"/>
      <c r="HSV75" s="26"/>
      <c r="HSW75" s="26"/>
      <c r="HSX75" s="26"/>
      <c r="HSY75" s="26"/>
      <c r="HSZ75" s="26"/>
      <c r="HTA75" s="26"/>
      <c r="HTB75" s="26"/>
      <c r="HTC75" s="26"/>
      <c r="HTD75" s="26"/>
      <c r="HTE75" s="26"/>
      <c r="HTF75" s="26"/>
      <c r="HTG75" s="26"/>
      <c r="HTH75" s="26"/>
      <c r="HTI75" s="26"/>
      <c r="HTJ75" s="26"/>
      <c r="HTK75" s="26"/>
      <c r="HTL75" s="26"/>
      <c r="HTM75" s="26"/>
      <c r="HTN75" s="26"/>
      <c r="HTO75" s="26"/>
      <c r="HTP75" s="26"/>
      <c r="HTQ75" s="26"/>
      <c r="HTR75" s="26"/>
      <c r="HTS75" s="26"/>
      <c r="HTT75" s="26"/>
      <c r="HTU75" s="26"/>
      <c r="HTV75" s="26"/>
      <c r="HTW75" s="26"/>
      <c r="HTX75" s="26"/>
      <c r="HTY75" s="26"/>
      <c r="HTZ75" s="26"/>
      <c r="HUA75" s="26"/>
      <c r="HUB75" s="26"/>
      <c r="HUC75" s="26"/>
      <c r="HUD75" s="26"/>
      <c r="HUE75" s="26"/>
      <c r="HUF75" s="26"/>
      <c r="HUG75" s="26"/>
      <c r="HUH75" s="26"/>
      <c r="HUI75" s="26"/>
      <c r="HUJ75" s="26"/>
      <c r="HUK75" s="26"/>
      <c r="HUL75" s="26"/>
      <c r="HUM75" s="26"/>
      <c r="HUN75" s="26"/>
      <c r="HUO75" s="26"/>
      <c r="HUP75" s="26"/>
      <c r="HUQ75" s="26"/>
      <c r="HUR75" s="26"/>
      <c r="HUS75" s="26"/>
      <c r="HUT75" s="26"/>
      <c r="HUU75" s="26"/>
      <c r="HUV75" s="26"/>
      <c r="HUW75" s="26"/>
      <c r="HUX75" s="26"/>
      <c r="HUY75" s="26"/>
      <c r="HUZ75" s="26"/>
      <c r="HVA75" s="26"/>
      <c r="HVB75" s="26"/>
      <c r="HVC75" s="26"/>
      <c r="HVD75" s="26"/>
      <c r="HVE75" s="26"/>
      <c r="HVF75" s="26"/>
      <c r="HVG75" s="26"/>
      <c r="HVH75" s="26"/>
      <c r="HVI75" s="26"/>
      <c r="HVJ75" s="26"/>
      <c r="HVK75" s="26"/>
      <c r="HVL75" s="26"/>
      <c r="HVM75" s="26"/>
      <c r="HVN75" s="26"/>
      <c r="HVO75" s="26"/>
      <c r="HVP75" s="26"/>
      <c r="HVQ75" s="26"/>
      <c r="HVR75" s="26"/>
      <c r="HVS75" s="26"/>
      <c r="HVT75" s="26"/>
      <c r="HVU75" s="26"/>
      <c r="HVV75" s="26"/>
      <c r="HVW75" s="26"/>
      <c r="HVX75" s="26"/>
      <c r="HVY75" s="26"/>
      <c r="HVZ75" s="26"/>
      <c r="HWA75" s="26"/>
      <c r="HWB75" s="26"/>
      <c r="HWC75" s="26"/>
      <c r="HWD75" s="26"/>
      <c r="HWE75" s="26"/>
      <c r="HWF75" s="26"/>
      <c r="HWG75" s="26"/>
      <c r="HWH75" s="26"/>
      <c r="HWI75" s="26"/>
      <c r="HWJ75" s="26"/>
      <c r="HWK75" s="26"/>
      <c r="HWL75" s="26"/>
      <c r="HWM75" s="26"/>
      <c r="HWN75" s="26"/>
      <c r="HWO75" s="26"/>
      <c r="HWP75" s="26"/>
      <c r="HWQ75" s="26"/>
      <c r="HWR75" s="26"/>
      <c r="HWS75" s="26"/>
      <c r="HWT75" s="26"/>
      <c r="HWU75" s="26"/>
      <c r="HWV75" s="26"/>
      <c r="HWW75" s="26"/>
      <c r="HWX75" s="26"/>
      <c r="HWY75" s="26"/>
      <c r="HWZ75" s="26"/>
      <c r="HXA75" s="26"/>
      <c r="HXB75" s="26"/>
      <c r="HXC75" s="26"/>
      <c r="HXD75" s="26"/>
      <c r="HXE75" s="26"/>
      <c r="HXF75" s="26"/>
      <c r="HXG75" s="26"/>
      <c r="HXH75" s="26"/>
      <c r="HXI75" s="26"/>
      <c r="HXJ75" s="26"/>
      <c r="HXK75" s="26"/>
      <c r="HXL75" s="26"/>
      <c r="HXM75" s="26"/>
      <c r="HXN75" s="26"/>
      <c r="HXO75" s="26"/>
      <c r="HXP75" s="26"/>
      <c r="HXQ75" s="26"/>
      <c r="HXR75" s="26"/>
      <c r="HXS75" s="26"/>
      <c r="HXT75" s="26"/>
      <c r="HXU75" s="26"/>
      <c r="HXV75" s="26"/>
      <c r="HXW75" s="26"/>
      <c r="HXX75" s="26"/>
      <c r="HXY75" s="26"/>
      <c r="HXZ75" s="26"/>
      <c r="HYA75" s="26"/>
      <c r="HYB75" s="26"/>
      <c r="HYC75" s="26"/>
      <c r="HYD75" s="26"/>
      <c r="HYE75" s="26"/>
      <c r="HYF75" s="26"/>
      <c r="HYG75" s="26"/>
      <c r="HYH75" s="26"/>
      <c r="HYI75" s="26"/>
      <c r="HYJ75" s="26"/>
      <c r="HYK75" s="26"/>
      <c r="HYL75" s="26"/>
      <c r="HYM75" s="26"/>
      <c r="HYN75" s="26"/>
      <c r="HYO75" s="26"/>
      <c r="HYP75" s="26"/>
      <c r="HYQ75" s="26"/>
      <c r="HYR75" s="26"/>
      <c r="HYS75" s="26"/>
      <c r="HYT75" s="26"/>
      <c r="HYU75" s="26"/>
      <c r="HYV75" s="26"/>
      <c r="HYW75" s="26"/>
      <c r="HYX75" s="26"/>
      <c r="HYY75" s="26"/>
      <c r="HYZ75" s="26"/>
      <c r="HZA75" s="26"/>
      <c r="HZB75" s="26"/>
      <c r="HZC75" s="26"/>
      <c r="HZD75" s="26"/>
      <c r="HZE75" s="26"/>
      <c r="HZF75" s="26"/>
      <c r="HZG75" s="26"/>
      <c r="HZH75" s="26"/>
      <c r="HZI75" s="26"/>
      <c r="HZJ75" s="26"/>
      <c r="HZK75" s="26"/>
      <c r="HZL75" s="26"/>
      <c r="HZM75" s="26"/>
      <c r="HZN75" s="26"/>
      <c r="HZO75" s="26"/>
      <c r="HZP75" s="26"/>
      <c r="HZQ75" s="26"/>
      <c r="HZR75" s="26"/>
      <c r="HZS75" s="26"/>
      <c r="HZT75" s="26"/>
      <c r="HZU75" s="26"/>
      <c r="HZV75" s="26"/>
      <c r="HZW75" s="26"/>
      <c r="HZX75" s="26"/>
      <c r="HZY75" s="26"/>
      <c r="HZZ75" s="26"/>
      <c r="IAA75" s="26"/>
      <c r="IAB75" s="26"/>
      <c r="IAC75" s="26"/>
      <c r="IAD75" s="26"/>
      <c r="IAE75" s="26"/>
      <c r="IAF75" s="26"/>
      <c r="IAG75" s="26"/>
      <c r="IAH75" s="26"/>
      <c r="IAI75" s="26"/>
      <c r="IAJ75" s="26"/>
      <c r="IAK75" s="26"/>
      <c r="IAL75" s="26"/>
      <c r="IAM75" s="26"/>
      <c r="IAN75" s="26"/>
      <c r="IAO75" s="26"/>
      <c r="IAP75" s="26"/>
      <c r="IAQ75" s="26"/>
      <c r="IAR75" s="26"/>
      <c r="IAS75" s="26"/>
      <c r="IAT75" s="26"/>
      <c r="IAU75" s="26"/>
      <c r="IAV75" s="26"/>
      <c r="IAW75" s="26"/>
      <c r="IAX75" s="26"/>
      <c r="IAY75" s="26"/>
      <c r="IAZ75" s="26"/>
      <c r="IBA75" s="26"/>
      <c r="IBB75" s="26"/>
      <c r="IBC75" s="26"/>
      <c r="IBD75" s="26"/>
      <c r="IBE75" s="26"/>
      <c r="IBF75" s="26"/>
      <c r="IBG75" s="26"/>
      <c r="IBH75" s="26"/>
      <c r="IBI75" s="26"/>
      <c r="IBJ75" s="26"/>
      <c r="IBK75" s="26"/>
      <c r="IBL75" s="26"/>
      <c r="IBM75" s="26"/>
      <c r="IBN75" s="26"/>
      <c r="IBO75" s="26"/>
      <c r="IBP75" s="26"/>
      <c r="IBQ75" s="26"/>
      <c r="IBR75" s="26"/>
      <c r="IBS75" s="26"/>
      <c r="IBT75" s="26"/>
      <c r="IBU75" s="26"/>
      <c r="IBV75" s="26"/>
      <c r="IBW75" s="26"/>
      <c r="IBX75" s="26"/>
      <c r="IBY75" s="26"/>
      <c r="IBZ75" s="26"/>
      <c r="ICA75" s="26"/>
      <c r="ICB75" s="26"/>
      <c r="ICC75" s="26"/>
      <c r="ICD75" s="26"/>
      <c r="ICE75" s="26"/>
      <c r="ICF75" s="26"/>
      <c r="ICG75" s="26"/>
      <c r="ICH75" s="26"/>
      <c r="ICI75" s="26"/>
      <c r="ICJ75" s="26"/>
      <c r="ICK75" s="26"/>
      <c r="ICL75" s="26"/>
      <c r="ICM75" s="26"/>
      <c r="ICN75" s="26"/>
      <c r="ICO75" s="26"/>
      <c r="ICP75" s="26"/>
      <c r="ICQ75" s="26"/>
      <c r="ICR75" s="26"/>
      <c r="ICS75" s="26"/>
      <c r="ICT75" s="26"/>
      <c r="ICU75" s="26"/>
      <c r="ICV75" s="26"/>
      <c r="ICW75" s="26"/>
      <c r="ICX75" s="26"/>
      <c r="ICY75" s="26"/>
      <c r="ICZ75" s="26"/>
      <c r="IDA75" s="26"/>
      <c r="IDB75" s="26"/>
      <c r="IDC75" s="26"/>
      <c r="IDD75" s="26"/>
      <c r="IDE75" s="26"/>
      <c r="IDF75" s="26"/>
      <c r="IDG75" s="26"/>
      <c r="IDH75" s="26"/>
      <c r="IDI75" s="26"/>
      <c r="IDJ75" s="26"/>
      <c r="IDK75" s="26"/>
      <c r="IDL75" s="26"/>
      <c r="IDM75" s="26"/>
      <c r="IDN75" s="26"/>
      <c r="IDO75" s="26"/>
      <c r="IDP75" s="26"/>
      <c r="IDQ75" s="26"/>
      <c r="IDR75" s="26"/>
      <c r="IDS75" s="26"/>
      <c r="IDT75" s="26"/>
      <c r="IDU75" s="26"/>
      <c r="IDV75" s="26"/>
      <c r="IDW75" s="26"/>
      <c r="IDX75" s="26"/>
      <c r="IDY75" s="26"/>
      <c r="IDZ75" s="26"/>
      <c r="IEA75" s="26"/>
      <c r="IEB75" s="26"/>
      <c r="IEC75" s="26"/>
      <c r="IED75" s="26"/>
      <c r="IEE75" s="26"/>
      <c r="IEF75" s="26"/>
      <c r="IEG75" s="26"/>
      <c r="IEH75" s="26"/>
      <c r="IEI75" s="26"/>
      <c r="IEJ75" s="26"/>
      <c r="IEK75" s="26"/>
      <c r="IEL75" s="26"/>
      <c r="IEM75" s="26"/>
      <c r="IEN75" s="26"/>
      <c r="IEO75" s="26"/>
      <c r="IEP75" s="26"/>
      <c r="IEQ75" s="26"/>
      <c r="IER75" s="26"/>
      <c r="IES75" s="26"/>
      <c r="IET75" s="26"/>
      <c r="IEU75" s="26"/>
      <c r="IEV75" s="26"/>
      <c r="IEW75" s="26"/>
      <c r="IEX75" s="26"/>
      <c r="IEY75" s="26"/>
      <c r="IEZ75" s="26"/>
      <c r="IFA75" s="26"/>
      <c r="IFB75" s="26"/>
      <c r="IFC75" s="26"/>
      <c r="IFD75" s="26"/>
      <c r="IFE75" s="26"/>
      <c r="IFF75" s="26"/>
      <c r="IFG75" s="26"/>
      <c r="IFH75" s="26"/>
      <c r="IFI75" s="26"/>
      <c r="IFJ75" s="26"/>
      <c r="IFK75" s="26"/>
      <c r="IFL75" s="26"/>
      <c r="IFM75" s="26"/>
      <c r="IFN75" s="26"/>
      <c r="IFO75" s="26"/>
      <c r="IFP75" s="26"/>
      <c r="IFQ75" s="26"/>
      <c r="IFR75" s="26"/>
      <c r="IFS75" s="26"/>
      <c r="IFT75" s="26"/>
      <c r="IFU75" s="26"/>
      <c r="IFV75" s="26"/>
      <c r="IFW75" s="26"/>
      <c r="IFX75" s="26"/>
      <c r="IFY75" s="26"/>
      <c r="IFZ75" s="26"/>
      <c r="IGA75" s="26"/>
      <c r="IGB75" s="26"/>
      <c r="IGC75" s="26"/>
      <c r="IGD75" s="26"/>
      <c r="IGE75" s="26"/>
      <c r="IGF75" s="26"/>
      <c r="IGG75" s="26"/>
      <c r="IGH75" s="26"/>
      <c r="IGI75" s="26"/>
      <c r="IGJ75" s="26"/>
      <c r="IGK75" s="26"/>
      <c r="IGL75" s="26"/>
      <c r="IGM75" s="26"/>
      <c r="IGN75" s="26"/>
      <c r="IGO75" s="26"/>
      <c r="IGP75" s="26"/>
      <c r="IGQ75" s="26"/>
      <c r="IGR75" s="26"/>
      <c r="IGS75" s="26"/>
      <c r="IGT75" s="26"/>
      <c r="IGU75" s="26"/>
      <c r="IGV75" s="26"/>
      <c r="IGW75" s="26"/>
      <c r="IGX75" s="26"/>
      <c r="IGY75" s="26"/>
      <c r="IGZ75" s="26"/>
      <c r="IHA75" s="26"/>
      <c r="IHB75" s="26"/>
      <c r="IHC75" s="26"/>
      <c r="IHD75" s="26"/>
      <c r="IHE75" s="26"/>
      <c r="IHF75" s="26"/>
      <c r="IHG75" s="26"/>
      <c r="IHH75" s="26"/>
      <c r="IHI75" s="26"/>
      <c r="IHJ75" s="26"/>
      <c r="IHK75" s="26"/>
      <c r="IHL75" s="26"/>
      <c r="IHM75" s="26"/>
      <c r="IHN75" s="26"/>
      <c r="IHO75" s="26"/>
      <c r="IHP75" s="26"/>
      <c r="IHQ75" s="26"/>
      <c r="IHR75" s="26"/>
      <c r="IHS75" s="26"/>
      <c r="IHT75" s="26"/>
      <c r="IHU75" s="26"/>
      <c r="IHV75" s="26"/>
      <c r="IHW75" s="26"/>
      <c r="IHX75" s="26"/>
      <c r="IHY75" s="26"/>
      <c r="IHZ75" s="26"/>
      <c r="IIA75" s="26"/>
      <c r="IIB75" s="26"/>
      <c r="IIC75" s="26"/>
      <c r="IID75" s="26"/>
      <c r="IIE75" s="26"/>
      <c r="IIF75" s="26"/>
      <c r="IIG75" s="26"/>
      <c r="IIH75" s="26"/>
      <c r="III75" s="26"/>
      <c r="IIJ75" s="26"/>
      <c r="IIK75" s="26"/>
      <c r="IIL75" s="26"/>
      <c r="IIM75" s="26"/>
      <c r="IIN75" s="26"/>
      <c r="IIO75" s="26"/>
      <c r="IIP75" s="26"/>
      <c r="IIQ75" s="26"/>
      <c r="IIR75" s="26"/>
      <c r="IIS75" s="26"/>
      <c r="IIT75" s="26"/>
      <c r="IIU75" s="26"/>
      <c r="IIV75" s="26"/>
      <c r="IIW75" s="26"/>
      <c r="IIX75" s="26"/>
      <c r="IIY75" s="26"/>
      <c r="IIZ75" s="26"/>
      <c r="IJA75" s="26"/>
      <c r="IJB75" s="26"/>
      <c r="IJC75" s="26"/>
      <c r="IJD75" s="26"/>
      <c r="IJE75" s="26"/>
      <c r="IJF75" s="26"/>
      <c r="IJG75" s="26"/>
      <c r="IJH75" s="26"/>
      <c r="IJI75" s="26"/>
      <c r="IJJ75" s="26"/>
      <c r="IJK75" s="26"/>
      <c r="IJL75" s="26"/>
      <c r="IJM75" s="26"/>
      <c r="IJN75" s="26"/>
      <c r="IJO75" s="26"/>
      <c r="IJP75" s="26"/>
      <c r="IJQ75" s="26"/>
      <c r="IJR75" s="26"/>
      <c r="IJS75" s="26"/>
      <c r="IJT75" s="26"/>
      <c r="IJU75" s="26"/>
      <c r="IJV75" s="26"/>
      <c r="IJW75" s="26"/>
      <c r="IJX75" s="26"/>
      <c r="IJY75" s="26"/>
      <c r="IJZ75" s="26"/>
      <c r="IKA75" s="26"/>
      <c r="IKB75" s="26"/>
      <c r="IKC75" s="26"/>
      <c r="IKD75" s="26"/>
      <c r="IKE75" s="26"/>
      <c r="IKF75" s="26"/>
      <c r="IKG75" s="26"/>
      <c r="IKH75" s="26"/>
      <c r="IKI75" s="26"/>
      <c r="IKJ75" s="26"/>
      <c r="IKK75" s="26"/>
      <c r="IKL75" s="26"/>
      <c r="IKM75" s="26"/>
      <c r="IKN75" s="26"/>
      <c r="IKO75" s="26"/>
      <c r="IKP75" s="26"/>
      <c r="IKQ75" s="26"/>
      <c r="IKR75" s="26"/>
      <c r="IKS75" s="26"/>
      <c r="IKT75" s="26"/>
      <c r="IKU75" s="26"/>
      <c r="IKV75" s="26"/>
      <c r="IKW75" s="26"/>
      <c r="IKX75" s="26"/>
      <c r="IKY75" s="26"/>
      <c r="IKZ75" s="26"/>
      <c r="ILA75" s="26"/>
      <c r="ILB75" s="26"/>
      <c r="ILC75" s="26"/>
      <c r="ILD75" s="26"/>
      <c r="ILE75" s="26"/>
      <c r="ILF75" s="26"/>
      <c r="ILG75" s="26"/>
      <c r="ILH75" s="26"/>
      <c r="ILI75" s="26"/>
      <c r="ILJ75" s="26"/>
      <c r="ILK75" s="26"/>
      <c r="ILL75" s="26"/>
      <c r="ILM75" s="26"/>
      <c r="ILN75" s="26"/>
      <c r="ILO75" s="26"/>
      <c r="ILP75" s="26"/>
      <c r="ILQ75" s="26"/>
      <c r="ILR75" s="26"/>
      <c r="ILS75" s="26"/>
      <c r="ILT75" s="26"/>
      <c r="ILU75" s="26"/>
      <c r="ILV75" s="26"/>
      <c r="ILW75" s="26"/>
      <c r="ILX75" s="26"/>
      <c r="ILY75" s="26"/>
      <c r="ILZ75" s="26"/>
      <c r="IMA75" s="26"/>
      <c r="IMB75" s="26"/>
      <c r="IMC75" s="26"/>
      <c r="IMD75" s="26"/>
      <c r="IME75" s="26"/>
      <c r="IMF75" s="26"/>
      <c r="IMG75" s="26"/>
      <c r="IMH75" s="26"/>
      <c r="IMI75" s="26"/>
      <c r="IMJ75" s="26"/>
      <c r="IMK75" s="26"/>
      <c r="IML75" s="26"/>
      <c r="IMM75" s="26"/>
      <c r="IMN75" s="26"/>
      <c r="IMO75" s="26"/>
      <c r="IMP75" s="26"/>
      <c r="IMQ75" s="26"/>
      <c r="IMR75" s="26"/>
      <c r="IMS75" s="26"/>
      <c r="IMT75" s="26"/>
      <c r="IMU75" s="26"/>
      <c r="IMV75" s="26"/>
      <c r="IMW75" s="26"/>
      <c r="IMX75" s="26"/>
      <c r="IMY75" s="26"/>
      <c r="IMZ75" s="26"/>
      <c r="INA75" s="26"/>
      <c r="INB75" s="26"/>
      <c r="INC75" s="26"/>
      <c r="IND75" s="26"/>
      <c r="INE75" s="26"/>
      <c r="INF75" s="26"/>
      <c r="ING75" s="26"/>
      <c r="INH75" s="26"/>
      <c r="INI75" s="26"/>
      <c r="INJ75" s="26"/>
      <c r="INK75" s="26"/>
      <c r="INL75" s="26"/>
      <c r="INM75" s="26"/>
      <c r="INN75" s="26"/>
      <c r="INO75" s="26"/>
      <c r="INP75" s="26"/>
      <c r="INQ75" s="26"/>
      <c r="INR75" s="26"/>
      <c r="INS75" s="26"/>
      <c r="INT75" s="26"/>
      <c r="INU75" s="26"/>
      <c r="INV75" s="26"/>
      <c r="INW75" s="26"/>
      <c r="INX75" s="26"/>
      <c r="INY75" s="26"/>
      <c r="INZ75" s="26"/>
      <c r="IOA75" s="26"/>
      <c r="IOB75" s="26"/>
      <c r="IOC75" s="26"/>
      <c r="IOD75" s="26"/>
      <c r="IOE75" s="26"/>
      <c r="IOF75" s="26"/>
      <c r="IOG75" s="26"/>
      <c r="IOH75" s="26"/>
      <c r="IOI75" s="26"/>
      <c r="IOJ75" s="26"/>
      <c r="IOK75" s="26"/>
      <c r="IOL75" s="26"/>
      <c r="IOM75" s="26"/>
      <c r="ION75" s="26"/>
      <c r="IOO75" s="26"/>
      <c r="IOP75" s="26"/>
      <c r="IOQ75" s="26"/>
      <c r="IOR75" s="26"/>
      <c r="IOS75" s="26"/>
      <c r="IOT75" s="26"/>
      <c r="IOU75" s="26"/>
      <c r="IOV75" s="26"/>
      <c r="IOW75" s="26"/>
      <c r="IOX75" s="26"/>
      <c r="IOY75" s="26"/>
      <c r="IOZ75" s="26"/>
      <c r="IPA75" s="26"/>
      <c r="IPB75" s="26"/>
      <c r="IPC75" s="26"/>
      <c r="IPD75" s="26"/>
      <c r="IPE75" s="26"/>
      <c r="IPF75" s="26"/>
      <c r="IPG75" s="26"/>
      <c r="IPH75" s="26"/>
      <c r="IPI75" s="26"/>
      <c r="IPJ75" s="26"/>
      <c r="IPK75" s="26"/>
      <c r="IPL75" s="26"/>
      <c r="IPM75" s="26"/>
      <c r="IPN75" s="26"/>
      <c r="IPO75" s="26"/>
      <c r="IPP75" s="26"/>
      <c r="IPQ75" s="26"/>
      <c r="IPR75" s="26"/>
      <c r="IPS75" s="26"/>
      <c r="IPT75" s="26"/>
      <c r="IPU75" s="26"/>
      <c r="IPV75" s="26"/>
      <c r="IPW75" s="26"/>
      <c r="IPX75" s="26"/>
      <c r="IPY75" s="26"/>
      <c r="IPZ75" s="26"/>
      <c r="IQA75" s="26"/>
      <c r="IQB75" s="26"/>
      <c r="IQC75" s="26"/>
      <c r="IQD75" s="26"/>
      <c r="IQE75" s="26"/>
      <c r="IQF75" s="26"/>
      <c r="IQG75" s="26"/>
      <c r="IQH75" s="26"/>
      <c r="IQI75" s="26"/>
      <c r="IQJ75" s="26"/>
      <c r="IQK75" s="26"/>
      <c r="IQL75" s="26"/>
      <c r="IQM75" s="26"/>
      <c r="IQN75" s="26"/>
      <c r="IQO75" s="26"/>
      <c r="IQP75" s="26"/>
      <c r="IQQ75" s="26"/>
      <c r="IQR75" s="26"/>
      <c r="IQS75" s="26"/>
      <c r="IQT75" s="26"/>
      <c r="IQU75" s="26"/>
      <c r="IQV75" s="26"/>
      <c r="IQW75" s="26"/>
      <c r="IQX75" s="26"/>
      <c r="IQY75" s="26"/>
      <c r="IQZ75" s="26"/>
      <c r="IRA75" s="26"/>
      <c r="IRB75" s="26"/>
      <c r="IRC75" s="26"/>
      <c r="IRD75" s="26"/>
      <c r="IRE75" s="26"/>
      <c r="IRF75" s="26"/>
      <c r="IRG75" s="26"/>
      <c r="IRH75" s="26"/>
      <c r="IRI75" s="26"/>
      <c r="IRJ75" s="26"/>
      <c r="IRK75" s="26"/>
      <c r="IRL75" s="26"/>
      <c r="IRM75" s="26"/>
      <c r="IRN75" s="26"/>
      <c r="IRO75" s="26"/>
      <c r="IRP75" s="26"/>
      <c r="IRQ75" s="26"/>
      <c r="IRR75" s="26"/>
      <c r="IRS75" s="26"/>
      <c r="IRT75" s="26"/>
      <c r="IRU75" s="26"/>
      <c r="IRV75" s="26"/>
      <c r="IRW75" s="26"/>
      <c r="IRX75" s="26"/>
      <c r="IRY75" s="26"/>
      <c r="IRZ75" s="26"/>
      <c r="ISA75" s="26"/>
      <c r="ISB75" s="26"/>
      <c r="ISC75" s="26"/>
      <c r="ISD75" s="26"/>
      <c r="ISE75" s="26"/>
      <c r="ISF75" s="26"/>
      <c r="ISG75" s="26"/>
      <c r="ISH75" s="26"/>
      <c r="ISI75" s="26"/>
      <c r="ISJ75" s="26"/>
      <c r="ISK75" s="26"/>
      <c r="ISL75" s="26"/>
      <c r="ISM75" s="26"/>
      <c r="ISN75" s="26"/>
      <c r="ISO75" s="26"/>
      <c r="ISP75" s="26"/>
      <c r="ISQ75" s="26"/>
      <c r="ISR75" s="26"/>
      <c r="ISS75" s="26"/>
      <c r="IST75" s="26"/>
      <c r="ISU75" s="26"/>
      <c r="ISV75" s="26"/>
      <c r="ISW75" s="26"/>
      <c r="ISX75" s="26"/>
      <c r="ISY75" s="26"/>
      <c r="ISZ75" s="26"/>
      <c r="ITA75" s="26"/>
      <c r="ITB75" s="26"/>
      <c r="ITC75" s="26"/>
      <c r="ITD75" s="26"/>
      <c r="ITE75" s="26"/>
      <c r="ITF75" s="26"/>
      <c r="ITG75" s="26"/>
      <c r="ITH75" s="26"/>
      <c r="ITI75" s="26"/>
      <c r="ITJ75" s="26"/>
      <c r="ITK75" s="26"/>
      <c r="ITL75" s="26"/>
      <c r="ITM75" s="26"/>
      <c r="ITN75" s="26"/>
      <c r="ITO75" s="26"/>
      <c r="ITP75" s="26"/>
      <c r="ITQ75" s="26"/>
      <c r="ITR75" s="26"/>
      <c r="ITS75" s="26"/>
      <c r="ITT75" s="26"/>
      <c r="ITU75" s="26"/>
      <c r="ITV75" s="26"/>
      <c r="ITW75" s="26"/>
      <c r="ITX75" s="26"/>
      <c r="ITY75" s="26"/>
      <c r="ITZ75" s="26"/>
      <c r="IUA75" s="26"/>
      <c r="IUB75" s="26"/>
      <c r="IUC75" s="26"/>
      <c r="IUD75" s="26"/>
      <c r="IUE75" s="26"/>
      <c r="IUF75" s="26"/>
      <c r="IUG75" s="26"/>
      <c r="IUH75" s="26"/>
      <c r="IUI75" s="26"/>
      <c r="IUJ75" s="26"/>
      <c r="IUK75" s="26"/>
      <c r="IUL75" s="26"/>
      <c r="IUM75" s="26"/>
      <c r="IUN75" s="26"/>
      <c r="IUO75" s="26"/>
      <c r="IUP75" s="26"/>
      <c r="IUQ75" s="26"/>
      <c r="IUR75" s="26"/>
      <c r="IUS75" s="26"/>
      <c r="IUT75" s="26"/>
      <c r="IUU75" s="26"/>
      <c r="IUV75" s="26"/>
      <c r="IUW75" s="26"/>
      <c r="IUX75" s="26"/>
      <c r="IUY75" s="26"/>
      <c r="IUZ75" s="26"/>
      <c r="IVA75" s="26"/>
      <c r="IVB75" s="26"/>
      <c r="IVC75" s="26"/>
      <c r="IVD75" s="26"/>
      <c r="IVE75" s="26"/>
      <c r="IVF75" s="26"/>
      <c r="IVG75" s="26"/>
      <c r="IVH75" s="26"/>
      <c r="IVI75" s="26"/>
      <c r="IVJ75" s="26"/>
      <c r="IVK75" s="26"/>
      <c r="IVL75" s="26"/>
      <c r="IVM75" s="26"/>
      <c r="IVN75" s="26"/>
      <c r="IVO75" s="26"/>
      <c r="IVP75" s="26"/>
      <c r="IVQ75" s="26"/>
      <c r="IVR75" s="26"/>
      <c r="IVS75" s="26"/>
      <c r="IVT75" s="26"/>
      <c r="IVU75" s="26"/>
      <c r="IVV75" s="26"/>
      <c r="IVW75" s="26"/>
      <c r="IVX75" s="26"/>
      <c r="IVY75" s="26"/>
      <c r="IVZ75" s="26"/>
      <c r="IWA75" s="26"/>
      <c r="IWB75" s="26"/>
      <c r="IWC75" s="26"/>
      <c r="IWD75" s="26"/>
      <c r="IWE75" s="26"/>
      <c r="IWF75" s="26"/>
      <c r="IWG75" s="26"/>
      <c r="IWH75" s="26"/>
      <c r="IWI75" s="26"/>
      <c r="IWJ75" s="26"/>
      <c r="IWK75" s="26"/>
      <c r="IWL75" s="26"/>
      <c r="IWM75" s="26"/>
      <c r="IWN75" s="26"/>
      <c r="IWO75" s="26"/>
      <c r="IWP75" s="26"/>
      <c r="IWQ75" s="26"/>
      <c r="IWR75" s="26"/>
      <c r="IWS75" s="26"/>
      <c r="IWT75" s="26"/>
      <c r="IWU75" s="26"/>
      <c r="IWV75" s="26"/>
      <c r="IWW75" s="26"/>
      <c r="IWX75" s="26"/>
      <c r="IWY75" s="26"/>
      <c r="IWZ75" s="26"/>
      <c r="IXA75" s="26"/>
      <c r="IXB75" s="26"/>
      <c r="IXC75" s="26"/>
      <c r="IXD75" s="26"/>
      <c r="IXE75" s="26"/>
      <c r="IXF75" s="26"/>
      <c r="IXG75" s="26"/>
      <c r="IXH75" s="26"/>
      <c r="IXI75" s="26"/>
      <c r="IXJ75" s="26"/>
      <c r="IXK75" s="26"/>
      <c r="IXL75" s="26"/>
      <c r="IXM75" s="26"/>
      <c r="IXN75" s="26"/>
      <c r="IXO75" s="26"/>
      <c r="IXP75" s="26"/>
      <c r="IXQ75" s="26"/>
      <c r="IXR75" s="26"/>
      <c r="IXS75" s="26"/>
      <c r="IXT75" s="26"/>
      <c r="IXU75" s="26"/>
      <c r="IXV75" s="26"/>
      <c r="IXW75" s="26"/>
      <c r="IXX75" s="26"/>
      <c r="IXY75" s="26"/>
      <c r="IXZ75" s="26"/>
      <c r="IYA75" s="26"/>
      <c r="IYB75" s="26"/>
      <c r="IYC75" s="26"/>
      <c r="IYD75" s="26"/>
      <c r="IYE75" s="26"/>
      <c r="IYF75" s="26"/>
      <c r="IYG75" s="26"/>
      <c r="IYH75" s="26"/>
      <c r="IYI75" s="26"/>
      <c r="IYJ75" s="26"/>
      <c r="IYK75" s="26"/>
      <c r="IYL75" s="26"/>
      <c r="IYM75" s="26"/>
      <c r="IYN75" s="26"/>
      <c r="IYO75" s="26"/>
      <c r="IYP75" s="26"/>
      <c r="IYQ75" s="26"/>
      <c r="IYR75" s="26"/>
      <c r="IYS75" s="26"/>
      <c r="IYT75" s="26"/>
      <c r="IYU75" s="26"/>
      <c r="IYV75" s="26"/>
      <c r="IYW75" s="26"/>
      <c r="IYX75" s="26"/>
      <c r="IYY75" s="26"/>
      <c r="IYZ75" s="26"/>
      <c r="IZA75" s="26"/>
      <c r="IZB75" s="26"/>
      <c r="IZC75" s="26"/>
      <c r="IZD75" s="26"/>
      <c r="IZE75" s="26"/>
      <c r="IZF75" s="26"/>
      <c r="IZG75" s="26"/>
      <c r="IZH75" s="26"/>
      <c r="IZI75" s="26"/>
      <c r="IZJ75" s="26"/>
      <c r="IZK75" s="26"/>
      <c r="IZL75" s="26"/>
      <c r="IZM75" s="26"/>
      <c r="IZN75" s="26"/>
      <c r="IZO75" s="26"/>
      <c r="IZP75" s="26"/>
      <c r="IZQ75" s="26"/>
      <c r="IZR75" s="26"/>
      <c r="IZS75" s="26"/>
      <c r="IZT75" s="26"/>
      <c r="IZU75" s="26"/>
      <c r="IZV75" s="26"/>
      <c r="IZW75" s="26"/>
      <c r="IZX75" s="26"/>
      <c r="IZY75" s="26"/>
      <c r="IZZ75" s="26"/>
      <c r="JAA75" s="26"/>
      <c r="JAB75" s="26"/>
      <c r="JAC75" s="26"/>
      <c r="JAD75" s="26"/>
      <c r="JAE75" s="26"/>
      <c r="JAF75" s="26"/>
      <c r="JAG75" s="26"/>
      <c r="JAH75" s="26"/>
      <c r="JAI75" s="26"/>
      <c r="JAJ75" s="26"/>
      <c r="JAK75" s="26"/>
      <c r="JAL75" s="26"/>
      <c r="JAM75" s="26"/>
      <c r="JAN75" s="26"/>
      <c r="JAO75" s="26"/>
      <c r="JAP75" s="26"/>
      <c r="JAQ75" s="26"/>
      <c r="JAR75" s="26"/>
      <c r="JAS75" s="26"/>
      <c r="JAT75" s="26"/>
      <c r="JAU75" s="26"/>
      <c r="JAV75" s="26"/>
      <c r="JAW75" s="26"/>
      <c r="JAX75" s="26"/>
      <c r="JAY75" s="26"/>
      <c r="JAZ75" s="26"/>
      <c r="JBA75" s="26"/>
      <c r="JBB75" s="26"/>
      <c r="JBC75" s="26"/>
      <c r="JBD75" s="26"/>
      <c r="JBE75" s="26"/>
      <c r="JBF75" s="26"/>
      <c r="JBG75" s="26"/>
      <c r="JBH75" s="26"/>
      <c r="JBI75" s="26"/>
      <c r="JBJ75" s="26"/>
      <c r="JBK75" s="26"/>
      <c r="JBL75" s="26"/>
      <c r="JBM75" s="26"/>
      <c r="JBN75" s="26"/>
      <c r="JBO75" s="26"/>
      <c r="JBP75" s="26"/>
      <c r="JBQ75" s="26"/>
      <c r="JBR75" s="26"/>
      <c r="JBS75" s="26"/>
      <c r="JBT75" s="26"/>
      <c r="JBU75" s="26"/>
      <c r="JBV75" s="26"/>
      <c r="JBW75" s="26"/>
      <c r="JBX75" s="26"/>
      <c r="JBY75" s="26"/>
      <c r="JBZ75" s="26"/>
      <c r="JCA75" s="26"/>
      <c r="JCB75" s="26"/>
      <c r="JCC75" s="26"/>
      <c r="JCD75" s="26"/>
      <c r="JCE75" s="26"/>
      <c r="JCF75" s="26"/>
      <c r="JCG75" s="26"/>
      <c r="JCH75" s="26"/>
      <c r="JCI75" s="26"/>
      <c r="JCJ75" s="26"/>
      <c r="JCK75" s="26"/>
      <c r="JCL75" s="26"/>
      <c r="JCM75" s="26"/>
      <c r="JCN75" s="26"/>
      <c r="JCO75" s="26"/>
      <c r="JCP75" s="26"/>
      <c r="JCQ75" s="26"/>
      <c r="JCR75" s="26"/>
      <c r="JCS75" s="26"/>
      <c r="JCT75" s="26"/>
      <c r="JCU75" s="26"/>
      <c r="JCV75" s="26"/>
      <c r="JCW75" s="26"/>
      <c r="JCX75" s="26"/>
      <c r="JCY75" s="26"/>
      <c r="JCZ75" s="26"/>
      <c r="JDA75" s="26"/>
      <c r="JDB75" s="26"/>
      <c r="JDC75" s="26"/>
      <c r="JDD75" s="26"/>
      <c r="JDE75" s="26"/>
      <c r="JDF75" s="26"/>
      <c r="JDG75" s="26"/>
      <c r="JDH75" s="26"/>
      <c r="JDI75" s="26"/>
      <c r="JDJ75" s="26"/>
      <c r="JDK75" s="26"/>
      <c r="JDL75" s="26"/>
      <c r="JDM75" s="26"/>
      <c r="JDN75" s="26"/>
      <c r="JDO75" s="26"/>
      <c r="JDP75" s="26"/>
      <c r="JDQ75" s="26"/>
      <c r="JDR75" s="26"/>
      <c r="JDS75" s="26"/>
      <c r="JDT75" s="26"/>
      <c r="JDU75" s="26"/>
      <c r="JDV75" s="26"/>
      <c r="JDW75" s="26"/>
      <c r="JDX75" s="26"/>
      <c r="JDY75" s="26"/>
      <c r="JDZ75" s="26"/>
      <c r="JEA75" s="26"/>
      <c r="JEB75" s="26"/>
      <c r="JEC75" s="26"/>
      <c r="JED75" s="26"/>
      <c r="JEE75" s="26"/>
      <c r="JEF75" s="26"/>
      <c r="JEG75" s="26"/>
      <c r="JEH75" s="26"/>
      <c r="JEI75" s="26"/>
      <c r="JEJ75" s="26"/>
      <c r="JEK75" s="26"/>
      <c r="JEL75" s="26"/>
      <c r="JEM75" s="26"/>
      <c r="JEN75" s="26"/>
      <c r="JEO75" s="26"/>
      <c r="JEP75" s="26"/>
      <c r="JEQ75" s="26"/>
      <c r="JER75" s="26"/>
      <c r="JES75" s="26"/>
      <c r="JET75" s="26"/>
      <c r="JEU75" s="26"/>
      <c r="JEV75" s="26"/>
      <c r="JEW75" s="26"/>
      <c r="JEX75" s="26"/>
      <c r="JEY75" s="26"/>
      <c r="JEZ75" s="26"/>
      <c r="JFA75" s="26"/>
      <c r="JFB75" s="26"/>
      <c r="JFC75" s="26"/>
      <c r="JFD75" s="26"/>
      <c r="JFE75" s="26"/>
      <c r="JFF75" s="26"/>
      <c r="JFG75" s="26"/>
      <c r="JFH75" s="26"/>
      <c r="JFI75" s="26"/>
      <c r="JFJ75" s="26"/>
      <c r="JFK75" s="26"/>
      <c r="JFL75" s="26"/>
      <c r="JFM75" s="26"/>
      <c r="JFN75" s="26"/>
      <c r="JFO75" s="26"/>
      <c r="JFP75" s="26"/>
      <c r="JFQ75" s="26"/>
      <c r="JFR75" s="26"/>
      <c r="JFS75" s="26"/>
      <c r="JFT75" s="26"/>
      <c r="JFU75" s="26"/>
      <c r="JFV75" s="26"/>
      <c r="JFW75" s="26"/>
      <c r="JFX75" s="26"/>
      <c r="JFY75" s="26"/>
      <c r="JFZ75" s="26"/>
      <c r="JGA75" s="26"/>
      <c r="JGB75" s="26"/>
      <c r="JGC75" s="26"/>
      <c r="JGD75" s="26"/>
      <c r="JGE75" s="26"/>
      <c r="JGF75" s="26"/>
      <c r="JGG75" s="26"/>
      <c r="JGH75" s="26"/>
      <c r="JGI75" s="26"/>
      <c r="JGJ75" s="26"/>
      <c r="JGK75" s="26"/>
      <c r="JGL75" s="26"/>
      <c r="JGM75" s="26"/>
      <c r="JGN75" s="26"/>
      <c r="JGO75" s="26"/>
      <c r="JGP75" s="26"/>
      <c r="JGQ75" s="26"/>
      <c r="JGR75" s="26"/>
      <c r="JGS75" s="26"/>
      <c r="JGT75" s="26"/>
      <c r="JGU75" s="26"/>
      <c r="JGV75" s="26"/>
      <c r="JGW75" s="26"/>
      <c r="JGX75" s="26"/>
      <c r="JGY75" s="26"/>
      <c r="JGZ75" s="26"/>
      <c r="JHA75" s="26"/>
      <c r="JHB75" s="26"/>
      <c r="JHC75" s="26"/>
      <c r="JHD75" s="26"/>
      <c r="JHE75" s="26"/>
      <c r="JHF75" s="26"/>
      <c r="JHG75" s="26"/>
      <c r="JHH75" s="26"/>
      <c r="JHI75" s="26"/>
      <c r="JHJ75" s="26"/>
      <c r="JHK75" s="26"/>
      <c r="JHL75" s="26"/>
      <c r="JHM75" s="26"/>
      <c r="JHN75" s="26"/>
      <c r="JHO75" s="26"/>
      <c r="JHP75" s="26"/>
      <c r="JHQ75" s="26"/>
      <c r="JHR75" s="26"/>
      <c r="JHS75" s="26"/>
      <c r="JHT75" s="26"/>
      <c r="JHU75" s="26"/>
      <c r="JHV75" s="26"/>
      <c r="JHW75" s="26"/>
      <c r="JHX75" s="26"/>
      <c r="JHY75" s="26"/>
      <c r="JHZ75" s="26"/>
      <c r="JIA75" s="26"/>
      <c r="JIB75" s="26"/>
      <c r="JIC75" s="26"/>
      <c r="JID75" s="26"/>
      <c r="JIE75" s="26"/>
      <c r="JIF75" s="26"/>
      <c r="JIG75" s="26"/>
      <c r="JIH75" s="26"/>
      <c r="JII75" s="26"/>
      <c r="JIJ75" s="26"/>
      <c r="JIK75" s="26"/>
      <c r="JIL75" s="26"/>
      <c r="JIM75" s="26"/>
      <c r="JIN75" s="26"/>
      <c r="JIO75" s="26"/>
      <c r="JIP75" s="26"/>
      <c r="JIQ75" s="26"/>
      <c r="JIR75" s="26"/>
      <c r="JIS75" s="26"/>
      <c r="JIT75" s="26"/>
      <c r="JIU75" s="26"/>
      <c r="JIV75" s="26"/>
      <c r="JIW75" s="26"/>
      <c r="JIX75" s="26"/>
      <c r="JIY75" s="26"/>
      <c r="JIZ75" s="26"/>
      <c r="JJA75" s="26"/>
      <c r="JJB75" s="26"/>
      <c r="JJC75" s="26"/>
      <c r="JJD75" s="26"/>
      <c r="JJE75" s="26"/>
      <c r="JJF75" s="26"/>
      <c r="JJG75" s="26"/>
      <c r="JJH75" s="26"/>
      <c r="JJI75" s="26"/>
      <c r="JJJ75" s="26"/>
      <c r="JJK75" s="26"/>
      <c r="JJL75" s="26"/>
      <c r="JJM75" s="26"/>
      <c r="JJN75" s="26"/>
      <c r="JJO75" s="26"/>
      <c r="JJP75" s="26"/>
      <c r="JJQ75" s="26"/>
      <c r="JJR75" s="26"/>
      <c r="JJS75" s="26"/>
      <c r="JJT75" s="26"/>
      <c r="JJU75" s="26"/>
      <c r="JJV75" s="26"/>
      <c r="JJW75" s="26"/>
      <c r="JJX75" s="26"/>
      <c r="JJY75" s="26"/>
      <c r="JJZ75" s="26"/>
      <c r="JKA75" s="26"/>
      <c r="JKB75" s="26"/>
      <c r="JKC75" s="26"/>
      <c r="JKD75" s="26"/>
      <c r="JKE75" s="26"/>
      <c r="JKF75" s="26"/>
      <c r="JKG75" s="26"/>
      <c r="JKH75" s="26"/>
      <c r="JKI75" s="26"/>
      <c r="JKJ75" s="26"/>
      <c r="JKK75" s="26"/>
      <c r="JKL75" s="26"/>
      <c r="JKM75" s="26"/>
      <c r="JKN75" s="26"/>
      <c r="JKO75" s="26"/>
      <c r="JKP75" s="26"/>
      <c r="JKQ75" s="26"/>
      <c r="JKR75" s="26"/>
      <c r="JKS75" s="26"/>
      <c r="JKT75" s="26"/>
      <c r="JKU75" s="26"/>
      <c r="JKV75" s="26"/>
      <c r="JKW75" s="26"/>
      <c r="JKX75" s="26"/>
      <c r="JKY75" s="26"/>
      <c r="JKZ75" s="26"/>
      <c r="JLA75" s="26"/>
      <c r="JLB75" s="26"/>
      <c r="JLC75" s="26"/>
      <c r="JLD75" s="26"/>
      <c r="JLE75" s="26"/>
      <c r="JLF75" s="26"/>
      <c r="JLG75" s="26"/>
      <c r="JLH75" s="26"/>
      <c r="JLI75" s="26"/>
      <c r="JLJ75" s="26"/>
      <c r="JLK75" s="26"/>
      <c r="JLL75" s="26"/>
      <c r="JLM75" s="26"/>
      <c r="JLN75" s="26"/>
      <c r="JLO75" s="26"/>
      <c r="JLP75" s="26"/>
      <c r="JLQ75" s="26"/>
      <c r="JLR75" s="26"/>
      <c r="JLS75" s="26"/>
      <c r="JLT75" s="26"/>
      <c r="JLU75" s="26"/>
      <c r="JLV75" s="26"/>
      <c r="JLW75" s="26"/>
      <c r="JLX75" s="26"/>
      <c r="JLY75" s="26"/>
      <c r="JLZ75" s="26"/>
      <c r="JMA75" s="26"/>
      <c r="JMB75" s="26"/>
      <c r="JMC75" s="26"/>
      <c r="JMD75" s="26"/>
      <c r="JME75" s="26"/>
      <c r="JMF75" s="26"/>
      <c r="JMG75" s="26"/>
      <c r="JMH75" s="26"/>
      <c r="JMI75" s="26"/>
      <c r="JMJ75" s="26"/>
      <c r="JMK75" s="26"/>
      <c r="JML75" s="26"/>
      <c r="JMM75" s="26"/>
      <c r="JMN75" s="26"/>
      <c r="JMO75" s="26"/>
      <c r="JMP75" s="26"/>
      <c r="JMQ75" s="26"/>
      <c r="JMR75" s="26"/>
      <c r="JMS75" s="26"/>
      <c r="JMT75" s="26"/>
      <c r="JMU75" s="26"/>
      <c r="JMV75" s="26"/>
      <c r="JMW75" s="26"/>
      <c r="JMX75" s="26"/>
      <c r="JMY75" s="26"/>
      <c r="JMZ75" s="26"/>
      <c r="JNA75" s="26"/>
      <c r="JNB75" s="26"/>
      <c r="JNC75" s="26"/>
      <c r="JND75" s="26"/>
      <c r="JNE75" s="26"/>
      <c r="JNF75" s="26"/>
      <c r="JNG75" s="26"/>
      <c r="JNH75" s="26"/>
      <c r="JNI75" s="26"/>
      <c r="JNJ75" s="26"/>
      <c r="JNK75" s="26"/>
      <c r="JNL75" s="26"/>
      <c r="JNM75" s="26"/>
      <c r="JNN75" s="26"/>
      <c r="JNO75" s="26"/>
      <c r="JNP75" s="26"/>
      <c r="JNQ75" s="26"/>
      <c r="JNR75" s="26"/>
      <c r="JNS75" s="26"/>
      <c r="JNT75" s="26"/>
      <c r="JNU75" s="26"/>
      <c r="JNV75" s="26"/>
      <c r="JNW75" s="26"/>
      <c r="JNX75" s="26"/>
      <c r="JNY75" s="26"/>
      <c r="JNZ75" s="26"/>
      <c r="JOA75" s="26"/>
      <c r="JOB75" s="26"/>
      <c r="JOC75" s="26"/>
      <c r="JOD75" s="26"/>
      <c r="JOE75" s="26"/>
      <c r="JOF75" s="26"/>
      <c r="JOG75" s="26"/>
      <c r="JOH75" s="26"/>
      <c r="JOI75" s="26"/>
      <c r="JOJ75" s="26"/>
      <c r="JOK75" s="26"/>
      <c r="JOL75" s="26"/>
      <c r="JOM75" s="26"/>
      <c r="JON75" s="26"/>
      <c r="JOO75" s="26"/>
      <c r="JOP75" s="26"/>
      <c r="JOQ75" s="26"/>
      <c r="JOR75" s="26"/>
      <c r="JOS75" s="26"/>
      <c r="JOT75" s="26"/>
      <c r="JOU75" s="26"/>
      <c r="JOV75" s="26"/>
      <c r="JOW75" s="26"/>
      <c r="JOX75" s="26"/>
      <c r="JOY75" s="26"/>
      <c r="JOZ75" s="26"/>
      <c r="JPA75" s="26"/>
      <c r="JPB75" s="26"/>
      <c r="JPC75" s="26"/>
      <c r="JPD75" s="26"/>
      <c r="JPE75" s="26"/>
      <c r="JPF75" s="26"/>
      <c r="JPG75" s="26"/>
      <c r="JPH75" s="26"/>
      <c r="JPI75" s="26"/>
      <c r="JPJ75" s="26"/>
      <c r="JPK75" s="26"/>
      <c r="JPL75" s="26"/>
      <c r="JPM75" s="26"/>
      <c r="JPN75" s="26"/>
      <c r="JPO75" s="26"/>
      <c r="JPP75" s="26"/>
      <c r="JPQ75" s="26"/>
      <c r="JPR75" s="26"/>
      <c r="JPS75" s="26"/>
      <c r="JPT75" s="26"/>
      <c r="JPU75" s="26"/>
      <c r="JPV75" s="26"/>
      <c r="JPW75" s="26"/>
      <c r="JPX75" s="26"/>
      <c r="JPY75" s="26"/>
      <c r="JPZ75" s="26"/>
      <c r="JQA75" s="26"/>
      <c r="JQB75" s="26"/>
      <c r="JQC75" s="26"/>
      <c r="JQD75" s="26"/>
      <c r="JQE75" s="26"/>
      <c r="JQF75" s="26"/>
      <c r="JQG75" s="26"/>
      <c r="JQH75" s="26"/>
      <c r="JQI75" s="26"/>
      <c r="JQJ75" s="26"/>
      <c r="JQK75" s="26"/>
      <c r="JQL75" s="26"/>
      <c r="JQM75" s="26"/>
      <c r="JQN75" s="26"/>
      <c r="JQO75" s="26"/>
      <c r="JQP75" s="26"/>
      <c r="JQQ75" s="26"/>
      <c r="JQR75" s="26"/>
      <c r="JQS75" s="26"/>
      <c r="JQT75" s="26"/>
      <c r="JQU75" s="26"/>
      <c r="JQV75" s="26"/>
      <c r="JQW75" s="26"/>
      <c r="JQX75" s="26"/>
      <c r="JQY75" s="26"/>
      <c r="JQZ75" s="26"/>
      <c r="JRA75" s="26"/>
      <c r="JRB75" s="26"/>
      <c r="JRC75" s="26"/>
      <c r="JRD75" s="26"/>
      <c r="JRE75" s="26"/>
      <c r="JRF75" s="26"/>
      <c r="JRG75" s="26"/>
      <c r="JRH75" s="26"/>
      <c r="JRI75" s="26"/>
      <c r="JRJ75" s="26"/>
      <c r="JRK75" s="26"/>
      <c r="JRL75" s="26"/>
      <c r="JRM75" s="26"/>
      <c r="JRN75" s="26"/>
      <c r="JRO75" s="26"/>
      <c r="JRP75" s="26"/>
      <c r="JRQ75" s="26"/>
      <c r="JRR75" s="26"/>
      <c r="JRS75" s="26"/>
      <c r="JRT75" s="26"/>
      <c r="JRU75" s="26"/>
      <c r="JRV75" s="26"/>
      <c r="JRW75" s="26"/>
      <c r="JRX75" s="26"/>
      <c r="JRY75" s="26"/>
      <c r="JRZ75" s="26"/>
      <c r="JSA75" s="26"/>
      <c r="JSB75" s="26"/>
      <c r="JSC75" s="26"/>
      <c r="JSD75" s="26"/>
      <c r="JSE75" s="26"/>
      <c r="JSF75" s="26"/>
      <c r="JSG75" s="26"/>
      <c r="JSH75" s="26"/>
      <c r="JSI75" s="26"/>
      <c r="JSJ75" s="26"/>
      <c r="JSK75" s="26"/>
      <c r="JSL75" s="26"/>
      <c r="JSM75" s="26"/>
      <c r="JSN75" s="26"/>
      <c r="JSO75" s="26"/>
      <c r="JSP75" s="26"/>
      <c r="JSQ75" s="26"/>
      <c r="JSR75" s="26"/>
      <c r="JSS75" s="26"/>
      <c r="JST75" s="26"/>
      <c r="JSU75" s="26"/>
      <c r="JSV75" s="26"/>
      <c r="JSW75" s="26"/>
      <c r="JSX75" s="26"/>
      <c r="JSY75" s="26"/>
      <c r="JSZ75" s="26"/>
      <c r="JTA75" s="26"/>
      <c r="JTB75" s="26"/>
      <c r="JTC75" s="26"/>
      <c r="JTD75" s="26"/>
      <c r="JTE75" s="26"/>
      <c r="JTF75" s="26"/>
      <c r="JTG75" s="26"/>
      <c r="JTH75" s="26"/>
      <c r="JTI75" s="26"/>
      <c r="JTJ75" s="26"/>
      <c r="JTK75" s="26"/>
      <c r="JTL75" s="26"/>
      <c r="JTM75" s="26"/>
      <c r="JTN75" s="26"/>
      <c r="JTO75" s="26"/>
      <c r="JTP75" s="26"/>
      <c r="JTQ75" s="26"/>
      <c r="JTR75" s="26"/>
      <c r="JTS75" s="26"/>
      <c r="JTT75" s="26"/>
      <c r="JTU75" s="26"/>
      <c r="JTV75" s="26"/>
      <c r="JTW75" s="26"/>
      <c r="JTX75" s="26"/>
      <c r="JTY75" s="26"/>
      <c r="JTZ75" s="26"/>
      <c r="JUA75" s="26"/>
      <c r="JUB75" s="26"/>
      <c r="JUC75" s="26"/>
      <c r="JUD75" s="26"/>
      <c r="JUE75" s="26"/>
      <c r="JUF75" s="26"/>
      <c r="JUG75" s="26"/>
      <c r="JUH75" s="26"/>
      <c r="JUI75" s="26"/>
      <c r="JUJ75" s="26"/>
      <c r="JUK75" s="26"/>
      <c r="JUL75" s="26"/>
      <c r="JUM75" s="26"/>
      <c r="JUN75" s="26"/>
      <c r="JUO75" s="26"/>
      <c r="JUP75" s="26"/>
      <c r="JUQ75" s="26"/>
      <c r="JUR75" s="26"/>
      <c r="JUS75" s="26"/>
      <c r="JUT75" s="26"/>
      <c r="JUU75" s="26"/>
      <c r="JUV75" s="26"/>
      <c r="JUW75" s="26"/>
      <c r="JUX75" s="26"/>
      <c r="JUY75" s="26"/>
      <c r="JUZ75" s="26"/>
      <c r="JVA75" s="26"/>
      <c r="JVB75" s="26"/>
      <c r="JVC75" s="26"/>
      <c r="JVD75" s="26"/>
      <c r="JVE75" s="26"/>
      <c r="JVF75" s="26"/>
      <c r="JVG75" s="26"/>
      <c r="JVH75" s="26"/>
      <c r="JVI75" s="26"/>
      <c r="JVJ75" s="26"/>
      <c r="JVK75" s="26"/>
      <c r="JVL75" s="26"/>
      <c r="JVM75" s="26"/>
      <c r="JVN75" s="26"/>
      <c r="JVO75" s="26"/>
      <c r="JVP75" s="26"/>
      <c r="JVQ75" s="26"/>
      <c r="JVR75" s="26"/>
      <c r="JVS75" s="26"/>
      <c r="JVT75" s="26"/>
      <c r="JVU75" s="26"/>
      <c r="JVV75" s="26"/>
      <c r="JVW75" s="26"/>
      <c r="JVX75" s="26"/>
      <c r="JVY75" s="26"/>
      <c r="JVZ75" s="26"/>
      <c r="JWA75" s="26"/>
      <c r="JWB75" s="26"/>
      <c r="JWC75" s="26"/>
      <c r="JWD75" s="26"/>
      <c r="JWE75" s="26"/>
      <c r="JWF75" s="26"/>
      <c r="JWG75" s="26"/>
      <c r="JWH75" s="26"/>
      <c r="JWI75" s="26"/>
      <c r="JWJ75" s="26"/>
      <c r="JWK75" s="26"/>
      <c r="JWL75" s="26"/>
      <c r="JWM75" s="26"/>
      <c r="JWN75" s="26"/>
      <c r="JWO75" s="26"/>
      <c r="JWP75" s="26"/>
      <c r="JWQ75" s="26"/>
      <c r="JWR75" s="26"/>
      <c r="JWS75" s="26"/>
      <c r="JWT75" s="26"/>
      <c r="JWU75" s="26"/>
      <c r="JWV75" s="26"/>
      <c r="JWW75" s="26"/>
      <c r="JWX75" s="26"/>
      <c r="JWY75" s="26"/>
      <c r="JWZ75" s="26"/>
      <c r="JXA75" s="26"/>
      <c r="JXB75" s="26"/>
      <c r="JXC75" s="26"/>
      <c r="JXD75" s="26"/>
      <c r="JXE75" s="26"/>
      <c r="JXF75" s="26"/>
      <c r="JXG75" s="26"/>
      <c r="JXH75" s="26"/>
      <c r="JXI75" s="26"/>
      <c r="JXJ75" s="26"/>
      <c r="JXK75" s="26"/>
      <c r="JXL75" s="26"/>
      <c r="JXM75" s="26"/>
      <c r="JXN75" s="26"/>
      <c r="JXO75" s="26"/>
      <c r="JXP75" s="26"/>
      <c r="JXQ75" s="26"/>
      <c r="JXR75" s="26"/>
      <c r="JXS75" s="26"/>
      <c r="JXT75" s="26"/>
      <c r="JXU75" s="26"/>
      <c r="JXV75" s="26"/>
      <c r="JXW75" s="26"/>
      <c r="JXX75" s="26"/>
      <c r="JXY75" s="26"/>
      <c r="JXZ75" s="26"/>
      <c r="JYA75" s="26"/>
      <c r="JYB75" s="26"/>
      <c r="JYC75" s="26"/>
      <c r="JYD75" s="26"/>
      <c r="JYE75" s="26"/>
      <c r="JYF75" s="26"/>
      <c r="JYG75" s="26"/>
      <c r="JYH75" s="26"/>
      <c r="JYI75" s="26"/>
      <c r="JYJ75" s="26"/>
      <c r="JYK75" s="26"/>
      <c r="JYL75" s="26"/>
      <c r="JYM75" s="26"/>
      <c r="JYN75" s="26"/>
      <c r="JYO75" s="26"/>
      <c r="JYP75" s="26"/>
      <c r="JYQ75" s="26"/>
      <c r="JYR75" s="26"/>
      <c r="JYS75" s="26"/>
      <c r="JYT75" s="26"/>
      <c r="JYU75" s="26"/>
      <c r="JYV75" s="26"/>
      <c r="JYW75" s="26"/>
      <c r="JYX75" s="26"/>
      <c r="JYY75" s="26"/>
      <c r="JYZ75" s="26"/>
      <c r="JZA75" s="26"/>
      <c r="JZB75" s="26"/>
      <c r="JZC75" s="26"/>
      <c r="JZD75" s="26"/>
      <c r="JZE75" s="26"/>
      <c r="JZF75" s="26"/>
      <c r="JZG75" s="26"/>
      <c r="JZH75" s="26"/>
      <c r="JZI75" s="26"/>
      <c r="JZJ75" s="26"/>
      <c r="JZK75" s="26"/>
      <c r="JZL75" s="26"/>
      <c r="JZM75" s="26"/>
      <c r="JZN75" s="26"/>
      <c r="JZO75" s="26"/>
      <c r="JZP75" s="26"/>
      <c r="JZQ75" s="26"/>
      <c r="JZR75" s="26"/>
      <c r="JZS75" s="26"/>
      <c r="JZT75" s="26"/>
      <c r="JZU75" s="26"/>
      <c r="JZV75" s="26"/>
      <c r="JZW75" s="26"/>
      <c r="JZX75" s="26"/>
      <c r="JZY75" s="26"/>
      <c r="JZZ75" s="26"/>
      <c r="KAA75" s="26"/>
      <c r="KAB75" s="26"/>
      <c r="KAC75" s="26"/>
      <c r="KAD75" s="26"/>
      <c r="KAE75" s="26"/>
      <c r="KAF75" s="26"/>
      <c r="KAG75" s="26"/>
      <c r="KAH75" s="26"/>
      <c r="KAI75" s="26"/>
      <c r="KAJ75" s="26"/>
      <c r="KAK75" s="26"/>
      <c r="KAL75" s="26"/>
      <c r="KAM75" s="26"/>
      <c r="KAN75" s="26"/>
      <c r="KAO75" s="26"/>
      <c r="KAP75" s="26"/>
      <c r="KAQ75" s="26"/>
      <c r="KAR75" s="26"/>
      <c r="KAS75" s="26"/>
      <c r="KAT75" s="26"/>
      <c r="KAU75" s="26"/>
      <c r="KAV75" s="26"/>
      <c r="KAW75" s="26"/>
      <c r="KAX75" s="26"/>
      <c r="KAY75" s="26"/>
      <c r="KAZ75" s="26"/>
      <c r="KBA75" s="26"/>
      <c r="KBB75" s="26"/>
      <c r="KBC75" s="26"/>
      <c r="KBD75" s="26"/>
      <c r="KBE75" s="26"/>
      <c r="KBF75" s="26"/>
      <c r="KBG75" s="26"/>
      <c r="KBH75" s="26"/>
      <c r="KBI75" s="26"/>
      <c r="KBJ75" s="26"/>
      <c r="KBK75" s="26"/>
      <c r="KBL75" s="26"/>
      <c r="KBM75" s="26"/>
      <c r="KBN75" s="26"/>
      <c r="KBO75" s="26"/>
      <c r="KBP75" s="26"/>
      <c r="KBQ75" s="26"/>
      <c r="KBR75" s="26"/>
      <c r="KBS75" s="26"/>
      <c r="KBT75" s="26"/>
      <c r="KBU75" s="26"/>
      <c r="KBV75" s="26"/>
      <c r="KBW75" s="26"/>
      <c r="KBX75" s="26"/>
      <c r="KBY75" s="26"/>
      <c r="KBZ75" s="26"/>
      <c r="KCA75" s="26"/>
      <c r="KCB75" s="26"/>
      <c r="KCC75" s="26"/>
      <c r="KCD75" s="26"/>
      <c r="KCE75" s="26"/>
      <c r="KCF75" s="26"/>
      <c r="KCG75" s="26"/>
      <c r="KCH75" s="26"/>
      <c r="KCI75" s="26"/>
      <c r="KCJ75" s="26"/>
      <c r="KCK75" s="26"/>
      <c r="KCL75" s="26"/>
      <c r="KCM75" s="26"/>
      <c r="KCN75" s="26"/>
      <c r="KCO75" s="26"/>
      <c r="KCP75" s="26"/>
      <c r="KCQ75" s="26"/>
      <c r="KCR75" s="26"/>
      <c r="KCS75" s="26"/>
      <c r="KCT75" s="26"/>
      <c r="KCU75" s="26"/>
      <c r="KCV75" s="26"/>
      <c r="KCW75" s="26"/>
      <c r="KCX75" s="26"/>
      <c r="KCY75" s="26"/>
      <c r="KCZ75" s="26"/>
      <c r="KDA75" s="26"/>
      <c r="KDB75" s="26"/>
      <c r="KDC75" s="26"/>
      <c r="KDD75" s="26"/>
      <c r="KDE75" s="26"/>
      <c r="KDF75" s="26"/>
      <c r="KDG75" s="26"/>
      <c r="KDH75" s="26"/>
      <c r="KDI75" s="26"/>
      <c r="KDJ75" s="26"/>
      <c r="KDK75" s="26"/>
      <c r="KDL75" s="26"/>
      <c r="KDM75" s="26"/>
      <c r="KDN75" s="26"/>
      <c r="KDO75" s="26"/>
      <c r="KDP75" s="26"/>
      <c r="KDQ75" s="26"/>
      <c r="KDR75" s="26"/>
      <c r="KDS75" s="26"/>
      <c r="KDT75" s="26"/>
      <c r="KDU75" s="26"/>
      <c r="KDV75" s="26"/>
      <c r="KDW75" s="26"/>
      <c r="KDX75" s="26"/>
      <c r="KDY75" s="26"/>
      <c r="KDZ75" s="26"/>
      <c r="KEA75" s="26"/>
      <c r="KEB75" s="26"/>
      <c r="KEC75" s="26"/>
      <c r="KED75" s="26"/>
      <c r="KEE75" s="26"/>
      <c r="KEF75" s="26"/>
      <c r="KEG75" s="26"/>
      <c r="KEH75" s="26"/>
      <c r="KEI75" s="26"/>
      <c r="KEJ75" s="26"/>
      <c r="KEK75" s="26"/>
      <c r="KEL75" s="26"/>
      <c r="KEM75" s="26"/>
      <c r="KEN75" s="26"/>
      <c r="KEO75" s="26"/>
      <c r="KEP75" s="26"/>
      <c r="KEQ75" s="26"/>
      <c r="KER75" s="26"/>
      <c r="KES75" s="26"/>
      <c r="KET75" s="26"/>
      <c r="KEU75" s="26"/>
      <c r="KEV75" s="26"/>
      <c r="KEW75" s="26"/>
      <c r="KEX75" s="26"/>
      <c r="KEY75" s="26"/>
      <c r="KEZ75" s="26"/>
      <c r="KFA75" s="26"/>
      <c r="KFB75" s="26"/>
      <c r="KFC75" s="26"/>
      <c r="KFD75" s="26"/>
      <c r="KFE75" s="26"/>
      <c r="KFF75" s="26"/>
      <c r="KFG75" s="26"/>
      <c r="KFH75" s="26"/>
      <c r="KFI75" s="26"/>
      <c r="KFJ75" s="26"/>
      <c r="KFK75" s="26"/>
      <c r="KFL75" s="26"/>
      <c r="KFM75" s="26"/>
      <c r="KFN75" s="26"/>
      <c r="KFO75" s="26"/>
      <c r="KFP75" s="26"/>
      <c r="KFQ75" s="26"/>
      <c r="KFR75" s="26"/>
      <c r="KFS75" s="26"/>
      <c r="KFT75" s="26"/>
      <c r="KFU75" s="26"/>
      <c r="KFV75" s="26"/>
      <c r="KFW75" s="26"/>
      <c r="KFX75" s="26"/>
      <c r="KFY75" s="26"/>
      <c r="KFZ75" s="26"/>
      <c r="KGA75" s="26"/>
      <c r="KGB75" s="26"/>
      <c r="KGC75" s="26"/>
      <c r="KGD75" s="26"/>
      <c r="KGE75" s="26"/>
      <c r="KGF75" s="26"/>
      <c r="KGG75" s="26"/>
      <c r="KGH75" s="26"/>
      <c r="KGI75" s="26"/>
      <c r="KGJ75" s="26"/>
      <c r="KGK75" s="26"/>
      <c r="KGL75" s="26"/>
      <c r="KGM75" s="26"/>
      <c r="KGN75" s="26"/>
      <c r="KGO75" s="26"/>
      <c r="KGP75" s="26"/>
      <c r="KGQ75" s="26"/>
      <c r="KGR75" s="26"/>
      <c r="KGS75" s="26"/>
      <c r="KGT75" s="26"/>
      <c r="KGU75" s="26"/>
      <c r="KGV75" s="26"/>
      <c r="KGW75" s="26"/>
      <c r="KGX75" s="26"/>
      <c r="KGY75" s="26"/>
      <c r="KGZ75" s="26"/>
      <c r="KHA75" s="26"/>
      <c r="KHB75" s="26"/>
      <c r="KHC75" s="26"/>
      <c r="KHD75" s="26"/>
      <c r="KHE75" s="26"/>
      <c r="KHF75" s="26"/>
      <c r="KHG75" s="26"/>
      <c r="KHH75" s="26"/>
      <c r="KHI75" s="26"/>
      <c r="KHJ75" s="26"/>
      <c r="KHK75" s="26"/>
      <c r="KHL75" s="26"/>
      <c r="KHM75" s="26"/>
      <c r="KHN75" s="26"/>
      <c r="KHO75" s="26"/>
      <c r="KHP75" s="26"/>
      <c r="KHQ75" s="26"/>
      <c r="KHR75" s="26"/>
      <c r="KHS75" s="26"/>
      <c r="KHT75" s="26"/>
      <c r="KHU75" s="26"/>
      <c r="KHV75" s="26"/>
      <c r="KHW75" s="26"/>
      <c r="KHX75" s="26"/>
      <c r="KHY75" s="26"/>
      <c r="KHZ75" s="26"/>
      <c r="KIA75" s="26"/>
      <c r="KIB75" s="26"/>
      <c r="KIC75" s="26"/>
      <c r="KID75" s="26"/>
      <c r="KIE75" s="26"/>
      <c r="KIF75" s="26"/>
      <c r="KIG75" s="26"/>
      <c r="KIH75" s="26"/>
      <c r="KII75" s="26"/>
      <c r="KIJ75" s="26"/>
      <c r="KIK75" s="26"/>
      <c r="KIL75" s="26"/>
      <c r="KIM75" s="26"/>
      <c r="KIN75" s="26"/>
      <c r="KIO75" s="26"/>
      <c r="KIP75" s="26"/>
      <c r="KIQ75" s="26"/>
      <c r="KIR75" s="26"/>
      <c r="KIS75" s="26"/>
      <c r="KIT75" s="26"/>
      <c r="KIU75" s="26"/>
      <c r="KIV75" s="26"/>
      <c r="KIW75" s="26"/>
      <c r="KIX75" s="26"/>
      <c r="KIY75" s="26"/>
      <c r="KIZ75" s="26"/>
      <c r="KJA75" s="26"/>
      <c r="KJB75" s="26"/>
      <c r="KJC75" s="26"/>
      <c r="KJD75" s="26"/>
      <c r="KJE75" s="26"/>
      <c r="KJF75" s="26"/>
      <c r="KJG75" s="26"/>
      <c r="KJH75" s="26"/>
      <c r="KJI75" s="26"/>
      <c r="KJJ75" s="26"/>
      <c r="KJK75" s="26"/>
      <c r="KJL75" s="26"/>
      <c r="KJM75" s="26"/>
      <c r="KJN75" s="26"/>
      <c r="KJO75" s="26"/>
      <c r="KJP75" s="26"/>
      <c r="KJQ75" s="26"/>
      <c r="KJR75" s="26"/>
      <c r="KJS75" s="26"/>
      <c r="KJT75" s="26"/>
      <c r="KJU75" s="26"/>
      <c r="KJV75" s="26"/>
      <c r="KJW75" s="26"/>
      <c r="KJX75" s="26"/>
      <c r="KJY75" s="26"/>
      <c r="KJZ75" s="26"/>
      <c r="KKA75" s="26"/>
      <c r="KKB75" s="26"/>
      <c r="KKC75" s="26"/>
      <c r="KKD75" s="26"/>
      <c r="KKE75" s="26"/>
      <c r="KKF75" s="26"/>
      <c r="KKG75" s="26"/>
      <c r="KKH75" s="26"/>
      <c r="KKI75" s="26"/>
      <c r="KKJ75" s="26"/>
      <c r="KKK75" s="26"/>
      <c r="KKL75" s="26"/>
      <c r="KKM75" s="26"/>
      <c r="KKN75" s="26"/>
      <c r="KKO75" s="26"/>
      <c r="KKP75" s="26"/>
      <c r="KKQ75" s="26"/>
      <c r="KKR75" s="26"/>
      <c r="KKS75" s="26"/>
      <c r="KKT75" s="26"/>
      <c r="KKU75" s="26"/>
      <c r="KKV75" s="26"/>
      <c r="KKW75" s="26"/>
      <c r="KKX75" s="26"/>
      <c r="KKY75" s="26"/>
      <c r="KKZ75" s="26"/>
      <c r="KLA75" s="26"/>
      <c r="KLB75" s="26"/>
      <c r="KLC75" s="26"/>
      <c r="KLD75" s="26"/>
      <c r="KLE75" s="26"/>
      <c r="KLF75" s="26"/>
      <c r="KLG75" s="26"/>
      <c r="KLH75" s="26"/>
      <c r="KLI75" s="26"/>
      <c r="KLJ75" s="26"/>
      <c r="KLK75" s="26"/>
      <c r="KLL75" s="26"/>
      <c r="KLM75" s="26"/>
      <c r="KLN75" s="26"/>
      <c r="KLO75" s="26"/>
      <c r="KLP75" s="26"/>
      <c r="KLQ75" s="26"/>
      <c r="KLR75" s="26"/>
      <c r="KLS75" s="26"/>
      <c r="KLT75" s="26"/>
      <c r="KLU75" s="26"/>
      <c r="KLV75" s="26"/>
      <c r="KLW75" s="26"/>
      <c r="KLX75" s="26"/>
      <c r="KLY75" s="26"/>
      <c r="KLZ75" s="26"/>
      <c r="KMA75" s="26"/>
      <c r="KMB75" s="26"/>
      <c r="KMC75" s="26"/>
      <c r="KMD75" s="26"/>
      <c r="KME75" s="26"/>
      <c r="KMF75" s="26"/>
      <c r="KMG75" s="26"/>
      <c r="KMH75" s="26"/>
      <c r="KMI75" s="26"/>
      <c r="KMJ75" s="26"/>
      <c r="KMK75" s="26"/>
      <c r="KML75" s="26"/>
      <c r="KMM75" s="26"/>
      <c r="KMN75" s="26"/>
      <c r="KMO75" s="26"/>
      <c r="KMP75" s="26"/>
      <c r="KMQ75" s="26"/>
      <c r="KMR75" s="26"/>
      <c r="KMS75" s="26"/>
      <c r="KMT75" s="26"/>
      <c r="KMU75" s="26"/>
      <c r="KMV75" s="26"/>
      <c r="KMW75" s="26"/>
      <c r="KMX75" s="26"/>
      <c r="KMY75" s="26"/>
      <c r="KMZ75" s="26"/>
      <c r="KNA75" s="26"/>
      <c r="KNB75" s="26"/>
      <c r="KNC75" s="26"/>
      <c r="KND75" s="26"/>
      <c r="KNE75" s="26"/>
      <c r="KNF75" s="26"/>
      <c r="KNG75" s="26"/>
      <c r="KNH75" s="26"/>
      <c r="KNI75" s="26"/>
      <c r="KNJ75" s="26"/>
      <c r="KNK75" s="26"/>
      <c r="KNL75" s="26"/>
      <c r="KNM75" s="26"/>
      <c r="KNN75" s="26"/>
      <c r="KNO75" s="26"/>
      <c r="KNP75" s="26"/>
      <c r="KNQ75" s="26"/>
      <c r="KNR75" s="26"/>
      <c r="KNS75" s="26"/>
      <c r="KNT75" s="26"/>
      <c r="KNU75" s="26"/>
      <c r="KNV75" s="26"/>
      <c r="KNW75" s="26"/>
      <c r="KNX75" s="26"/>
      <c r="KNY75" s="26"/>
      <c r="KNZ75" s="26"/>
      <c r="KOA75" s="26"/>
      <c r="KOB75" s="26"/>
      <c r="KOC75" s="26"/>
      <c r="KOD75" s="26"/>
      <c r="KOE75" s="26"/>
      <c r="KOF75" s="26"/>
      <c r="KOG75" s="26"/>
      <c r="KOH75" s="26"/>
      <c r="KOI75" s="26"/>
      <c r="KOJ75" s="26"/>
      <c r="KOK75" s="26"/>
      <c r="KOL75" s="26"/>
      <c r="KOM75" s="26"/>
      <c r="KON75" s="26"/>
      <c r="KOO75" s="26"/>
      <c r="KOP75" s="26"/>
      <c r="KOQ75" s="26"/>
      <c r="KOR75" s="26"/>
      <c r="KOS75" s="26"/>
      <c r="KOT75" s="26"/>
      <c r="KOU75" s="26"/>
      <c r="KOV75" s="26"/>
      <c r="KOW75" s="26"/>
      <c r="KOX75" s="26"/>
      <c r="KOY75" s="26"/>
      <c r="KOZ75" s="26"/>
      <c r="KPA75" s="26"/>
      <c r="KPB75" s="26"/>
      <c r="KPC75" s="26"/>
      <c r="KPD75" s="26"/>
      <c r="KPE75" s="26"/>
      <c r="KPF75" s="26"/>
      <c r="KPG75" s="26"/>
      <c r="KPH75" s="26"/>
      <c r="KPI75" s="26"/>
      <c r="KPJ75" s="26"/>
      <c r="KPK75" s="26"/>
      <c r="KPL75" s="26"/>
      <c r="KPM75" s="26"/>
      <c r="KPN75" s="26"/>
      <c r="KPO75" s="26"/>
      <c r="KPP75" s="26"/>
      <c r="KPQ75" s="26"/>
      <c r="KPR75" s="26"/>
      <c r="KPS75" s="26"/>
      <c r="KPT75" s="26"/>
      <c r="KPU75" s="26"/>
      <c r="KPV75" s="26"/>
      <c r="KPW75" s="26"/>
      <c r="KPX75" s="26"/>
      <c r="KPY75" s="26"/>
      <c r="KPZ75" s="26"/>
      <c r="KQA75" s="26"/>
      <c r="KQB75" s="26"/>
      <c r="KQC75" s="26"/>
      <c r="KQD75" s="26"/>
      <c r="KQE75" s="26"/>
      <c r="KQF75" s="26"/>
      <c r="KQG75" s="26"/>
      <c r="KQH75" s="26"/>
      <c r="KQI75" s="26"/>
      <c r="KQJ75" s="26"/>
      <c r="KQK75" s="26"/>
      <c r="KQL75" s="26"/>
      <c r="KQM75" s="26"/>
      <c r="KQN75" s="26"/>
      <c r="KQO75" s="26"/>
      <c r="KQP75" s="26"/>
      <c r="KQQ75" s="26"/>
      <c r="KQR75" s="26"/>
      <c r="KQS75" s="26"/>
      <c r="KQT75" s="26"/>
      <c r="KQU75" s="26"/>
      <c r="KQV75" s="26"/>
      <c r="KQW75" s="26"/>
      <c r="KQX75" s="26"/>
      <c r="KQY75" s="26"/>
      <c r="KQZ75" s="26"/>
      <c r="KRA75" s="26"/>
      <c r="KRB75" s="26"/>
      <c r="KRC75" s="26"/>
      <c r="KRD75" s="26"/>
      <c r="KRE75" s="26"/>
      <c r="KRF75" s="26"/>
      <c r="KRG75" s="26"/>
      <c r="KRH75" s="26"/>
      <c r="KRI75" s="26"/>
      <c r="KRJ75" s="26"/>
      <c r="KRK75" s="26"/>
      <c r="KRL75" s="26"/>
      <c r="KRM75" s="26"/>
      <c r="KRN75" s="26"/>
      <c r="KRO75" s="26"/>
      <c r="KRP75" s="26"/>
      <c r="KRQ75" s="26"/>
      <c r="KRR75" s="26"/>
      <c r="KRS75" s="26"/>
      <c r="KRT75" s="26"/>
      <c r="KRU75" s="26"/>
      <c r="KRV75" s="26"/>
      <c r="KRW75" s="26"/>
      <c r="KRX75" s="26"/>
      <c r="KRY75" s="26"/>
      <c r="KRZ75" s="26"/>
      <c r="KSA75" s="26"/>
      <c r="KSB75" s="26"/>
      <c r="KSC75" s="26"/>
      <c r="KSD75" s="26"/>
      <c r="KSE75" s="26"/>
      <c r="KSF75" s="26"/>
      <c r="KSG75" s="26"/>
      <c r="KSH75" s="26"/>
      <c r="KSI75" s="26"/>
      <c r="KSJ75" s="26"/>
      <c r="KSK75" s="26"/>
      <c r="KSL75" s="26"/>
      <c r="KSM75" s="26"/>
      <c r="KSN75" s="26"/>
      <c r="KSO75" s="26"/>
      <c r="KSP75" s="26"/>
      <c r="KSQ75" s="26"/>
      <c r="KSR75" s="26"/>
      <c r="KSS75" s="26"/>
      <c r="KST75" s="26"/>
      <c r="KSU75" s="26"/>
      <c r="KSV75" s="26"/>
      <c r="KSW75" s="26"/>
      <c r="KSX75" s="26"/>
      <c r="KSY75" s="26"/>
      <c r="KSZ75" s="26"/>
      <c r="KTA75" s="26"/>
      <c r="KTB75" s="26"/>
      <c r="KTC75" s="26"/>
      <c r="KTD75" s="26"/>
      <c r="KTE75" s="26"/>
      <c r="KTF75" s="26"/>
      <c r="KTG75" s="26"/>
      <c r="KTH75" s="26"/>
      <c r="KTI75" s="26"/>
      <c r="KTJ75" s="26"/>
      <c r="KTK75" s="26"/>
      <c r="KTL75" s="26"/>
      <c r="KTM75" s="26"/>
      <c r="KTN75" s="26"/>
      <c r="KTO75" s="26"/>
      <c r="KTP75" s="26"/>
      <c r="KTQ75" s="26"/>
      <c r="KTR75" s="26"/>
      <c r="KTS75" s="26"/>
      <c r="KTT75" s="26"/>
      <c r="KTU75" s="26"/>
      <c r="KTV75" s="26"/>
      <c r="KTW75" s="26"/>
      <c r="KTX75" s="26"/>
      <c r="KTY75" s="26"/>
      <c r="KTZ75" s="26"/>
      <c r="KUA75" s="26"/>
      <c r="KUB75" s="26"/>
      <c r="KUC75" s="26"/>
      <c r="KUD75" s="26"/>
      <c r="KUE75" s="26"/>
      <c r="KUF75" s="26"/>
      <c r="KUG75" s="26"/>
      <c r="KUH75" s="26"/>
      <c r="KUI75" s="26"/>
      <c r="KUJ75" s="26"/>
      <c r="KUK75" s="26"/>
      <c r="KUL75" s="26"/>
      <c r="KUM75" s="26"/>
      <c r="KUN75" s="26"/>
      <c r="KUO75" s="26"/>
      <c r="KUP75" s="26"/>
      <c r="KUQ75" s="26"/>
      <c r="KUR75" s="26"/>
      <c r="KUS75" s="26"/>
      <c r="KUT75" s="26"/>
      <c r="KUU75" s="26"/>
      <c r="KUV75" s="26"/>
      <c r="KUW75" s="26"/>
      <c r="KUX75" s="26"/>
      <c r="KUY75" s="26"/>
      <c r="KUZ75" s="26"/>
      <c r="KVA75" s="26"/>
      <c r="KVB75" s="26"/>
      <c r="KVC75" s="26"/>
      <c r="KVD75" s="26"/>
      <c r="KVE75" s="26"/>
      <c r="KVF75" s="26"/>
      <c r="KVG75" s="26"/>
      <c r="KVH75" s="26"/>
      <c r="KVI75" s="26"/>
      <c r="KVJ75" s="26"/>
      <c r="KVK75" s="26"/>
      <c r="KVL75" s="26"/>
      <c r="KVM75" s="26"/>
      <c r="KVN75" s="26"/>
      <c r="KVO75" s="26"/>
      <c r="KVP75" s="26"/>
      <c r="KVQ75" s="26"/>
      <c r="KVR75" s="26"/>
      <c r="KVS75" s="26"/>
      <c r="KVT75" s="26"/>
      <c r="KVU75" s="26"/>
      <c r="KVV75" s="26"/>
      <c r="KVW75" s="26"/>
      <c r="KVX75" s="26"/>
      <c r="KVY75" s="26"/>
      <c r="KVZ75" s="26"/>
      <c r="KWA75" s="26"/>
      <c r="KWB75" s="26"/>
      <c r="KWC75" s="26"/>
      <c r="KWD75" s="26"/>
      <c r="KWE75" s="26"/>
      <c r="KWF75" s="26"/>
      <c r="KWG75" s="26"/>
      <c r="KWH75" s="26"/>
      <c r="KWI75" s="26"/>
      <c r="KWJ75" s="26"/>
      <c r="KWK75" s="26"/>
      <c r="KWL75" s="26"/>
      <c r="KWM75" s="26"/>
      <c r="KWN75" s="26"/>
      <c r="KWO75" s="26"/>
      <c r="KWP75" s="26"/>
      <c r="KWQ75" s="26"/>
      <c r="KWR75" s="26"/>
      <c r="KWS75" s="26"/>
      <c r="KWT75" s="26"/>
      <c r="KWU75" s="26"/>
      <c r="KWV75" s="26"/>
      <c r="KWW75" s="26"/>
      <c r="KWX75" s="26"/>
      <c r="KWY75" s="26"/>
      <c r="KWZ75" s="26"/>
      <c r="KXA75" s="26"/>
      <c r="KXB75" s="26"/>
      <c r="KXC75" s="26"/>
      <c r="KXD75" s="26"/>
      <c r="KXE75" s="26"/>
      <c r="KXF75" s="26"/>
      <c r="KXG75" s="26"/>
      <c r="KXH75" s="26"/>
      <c r="KXI75" s="26"/>
      <c r="KXJ75" s="26"/>
      <c r="KXK75" s="26"/>
      <c r="KXL75" s="26"/>
      <c r="KXM75" s="26"/>
      <c r="KXN75" s="26"/>
      <c r="KXO75" s="26"/>
      <c r="KXP75" s="26"/>
      <c r="KXQ75" s="26"/>
      <c r="KXR75" s="26"/>
      <c r="KXS75" s="26"/>
      <c r="KXT75" s="26"/>
      <c r="KXU75" s="26"/>
      <c r="KXV75" s="26"/>
      <c r="KXW75" s="26"/>
      <c r="KXX75" s="26"/>
      <c r="KXY75" s="26"/>
      <c r="KXZ75" s="26"/>
      <c r="KYA75" s="26"/>
      <c r="KYB75" s="26"/>
      <c r="KYC75" s="26"/>
      <c r="KYD75" s="26"/>
      <c r="KYE75" s="26"/>
      <c r="KYF75" s="26"/>
      <c r="KYG75" s="26"/>
      <c r="KYH75" s="26"/>
      <c r="KYI75" s="26"/>
      <c r="KYJ75" s="26"/>
      <c r="KYK75" s="26"/>
      <c r="KYL75" s="26"/>
      <c r="KYM75" s="26"/>
      <c r="KYN75" s="26"/>
      <c r="KYO75" s="26"/>
      <c r="KYP75" s="26"/>
      <c r="KYQ75" s="26"/>
      <c r="KYR75" s="26"/>
      <c r="KYS75" s="26"/>
      <c r="KYT75" s="26"/>
      <c r="KYU75" s="26"/>
      <c r="KYV75" s="26"/>
      <c r="KYW75" s="26"/>
      <c r="KYX75" s="26"/>
      <c r="KYY75" s="26"/>
      <c r="KYZ75" s="26"/>
      <c r="KZA75" s="26"/>
      <c r="KZB75" s="26"/>
      <c r="KZC75" s="26"/>
      <c r="KZD75" s="26"/>
      <c r="KZE75" s="26"/>
      <c r="KZF75" s="26"/>
      <c r="KZG75" s="26"/>
      <c r="KZH75" s="26"/>
      <c r="KZI75" s="26"/>
      <c r="KZJ75" s="26"/>
      <c r="KZK75" s="26"/>
      <c r="KZL75" s="26"/>
      <c r="KZM75" s="26"/>
      <c r="KZN75" s="26"/>
      <c r="KZO75" s="26"/>
      <c r="KZP75" s="26"/>
      <c r="KZQ75" s="26"/>
      <c r="KZR75" s="26"/>
      <c r="KZS75" s="26"/>
      <c r="KZT75" s="26"/>
      <c r="KZU75" s="26"/>
      <c r="KZV75" s="26"/>
      <c r="KZW75" s="26"/>
      <c r="KZX75" s="26"/>
      <c r="KZY75" s="26"/>
      <c r="KZZ75" s="26"/>
      <c r="LAA75" s="26"/>
      <c r="LAB75" s="26"/>
      <c r="LAC75" s="26"/>
      <c r="LAD75" s="26"/>
      <c r="LAE75" s="26"/>
      <c r="LAF75" s="26"/>
      <c r="LAG75" s="26"/>
      <c r="LAH75" s="26"/>
      <c r="LAI75" s="26"/>
      <c r="LAJ75" s="26"/>
      <c r="LAK75" s="26"/>
      <c r="LAL75" s="26"/>
      <c r="LAM75" s="26"/>
      <c r="LAN75" s="26"/>
      <c r="LAO75" s="26"/>
      <c r="LAP75" s="26"/>
      <c r="LAQ75" s="26"/>
      <c r="LAR75" s="26"/>
      <c r="LAS75" s="26"/>
      <c r="LAT75" s="26"/>
      <c r="LAU75" s="26"/>
      <c r="LAV75" s="26"/>
      <c r="LAW75" s="26"/>
      <c r="LAX75" s="26"/>
      <c r="LAY75" s="26"/>
      <c r="LAZ75" s="26"/>
      <c r="LBA75" s="26"/>
      <c r="LBB75" s="26"/>
      <c r="LBC75" s="26"/>
      <c r="LBD75" s="26"/>
      <c r="LBE75" s="26"/>
      <c r="LBF75" s="26"/>
      <c r="LBG75" s="26"/>
      <c r="LBH75" s="26"/>
      <c r="LBI75" s="26"/>
      <c r="LBJ75" s="26"/>
      <c r="LBK75" s="26"/>
      <c r="LBL75" s="26"/>
      <c r="LBM75" s="26"/>
      <c r="LBN75" s="26"/>
      <c r="LBO75" s="26"/>
      <c r="LBP75" s="26"/>
      <c r="LBQ75" s="26"/>
      <c r="LBR75" s="26"/>
      <c r="LBS75" s="26"/>
      <c r="LBT75" s="26"/>
      <c r="LBU75" s="26"/>
      <c r="LBV75" s="26"/>
      <c r="LBW75" s="26"/>
      <c r="LBX75" s="26"/>
      <c r="LBY75" s="26"/>
      <c r="LBZ75" s="26"/>
      <c r="LCA75" s="26"/>
      <c r="LCB75" s="26"/>
      <c r="LCC75" s="26"/>
      <c r="LCD75" s="26"/>
      <c r="LCE75" s="26"/>
      <c r="LCF75" s="26"/>
      <c r="LCG75" s="26"/>
      <c r="LCH75" s="26"/>
      <c r="LCI75" s="26"/>
      <c r="LCJ75" s="26"/>
      <c r="LCK75" s="26"/>
      <c r="LCL75" s="26"/>
      <c r="LCM75" s="26"/>
      <c r="LCN75" s="26"/>
      <c r="LCO75" s="26"/>
      <c r="LCP75" s="26"/>
      <c r="LCQ75" s="26"/>
      <c r="LCR75" s="26"/>
      <c r="LCS75" s="26"/>
      <c r="LCT75" s="26"/>
      <c r="LCU75" s="26"/>
      <c r="LCV75" s="26"/>
      <c r="LCW75" s="26"/>
      <c r="LCX75" s="26"/>
      <c r="LCY75" s="26"/>
      <c r="LCZ75" s="26"/>
      <c r="LDA75" s="26"/>
      <c r="LDB75" s="26"/>
      <c r="LDC75" s="26"/>
      <c r="LDD75" s="26"/>
      <c r="LDE75" s="26"/>
      <c r="LDF75" s="26"/>
      <c r="LDG75" s="26"/>
      <c r="LDH75" s="26"/>
      <c r="LDI75" s="26"/>
      <c r="LDJ75" s="26"/>
      <c r="LDK75" s="26"/>
      <c r="LDL75" s="26"/>
      <c r="LDM75" s="26"/>
      <c r="LDN75" s="26"/>
      <c r="LDO75" s="26"/>
      <c r="LDP75" s="26"/>
      <c r="LDQ75" s="26"/>
      <c r="LDR75" s="26"/>
      <c r="LDS75" s="26"/>
      <c r="LDT75" s="26"/>
      <c r="LDU75" s="26"/>
      <c r="LDV75" s="26"/>
      <c r="LDW75" s="26"/>
      <c r="LDX75" s="26"/>
      <c r="LDY75" s="26"/>
      <c r="LDZ75" s="26"/>
      <c r="LEA75" s="26"/>
      <c r="LEB75" s="26"/>
      <c r="LEC75" s="26"/>
      <c r="LED75" s="26"/>
      <c r="LEE75" s="26"/>
      <c r="LEF75" s="26"/>
      <c r="LEG75" s="26"/>
      <c r="LEH75" s="26"/>
      <c r="LEI75" s="26"/>
      <c r="LEJ75" s="26"/>
      <c r="LEK75" s="26"/>
      <c r="LEL75" s="26"/>
      <c r="LEM75" s="26"/>
      <c r="LEN75" s="26"/>
      <c r="LEO75" s="26"/>
      <c r="LEP75" s="26"/>
      <c r="LEQ75" s="26"/>
      <c r="LER75" s="26"/>
      <c r="LES75" s="26"/>
      <c r="LET75" s="26"/>
      <c r="LEU75" s="26"/>
      <c r="LEV75" s="26"/>
      <c r="LEW75" s="26"/>
      <c r="LEX75" s="26"/>
      <c r="LEY75" s="26"/>
      <c r="LEZ75" s="26"/>
      <c r="LFA75" s="26"/>
      <c r="LFB75" s="26"/>
      <c r="LFC75" s="26"/>
      <c r="LFD75" s="26"/>
      <c r="LFE75" s="26"/>
      <c r="LFF75" s="26"/>
      <c r="LFG75" s="26"/>
      <c r="LFH75" s="26"/>
      <c r="LFI75" s="26"/>
      <c r="LFJ75" s="26"/>
      <c r="LFK75" s="26"/>
      <c r="LFL75" s="26"/>
      <c r="LFM75" s="26"/>
      <c r="LFN75" s="26"/>
      <c r="LFO75" s="26"/>
      <c r="LFP75" s="26"/>
      <c r="LFQ75" s="26"/>
      <c r="LFR75" s="26"/>
      <c r="LFS75" s="26"/>
      <c r="LFT75" s="26"/>
      <c r="LFU75" s="26"/>
      <c r="LFV75" s="26"/>
      <c r="LFW75" s="26"/>
      <c r="LFX75" s="26"/>
      <c r="LFY75" s="26"/>
      <c r="LFZ75" s="26"/>
      <c r="LGA75" s="26"/>
      <c r="LGB75" s="26"/>
      <c r="LGC75" s="26"/>
      <c r="LGD75" s="26"/>
      <c r="LGE75" s="26"/>
      <c r="LGF75" s="26"/>
      <c r="LGG75" s="26"/>
      <c r="LGH75" s="26"/>
      <c r="LGI75" s="26"/>
      <c r="LGJ75" s="26"/>
      <c r="LGK75" s="26"/>
      <c r="LGL75" s="26"/>
      <c r="LGM75" s="26"/>
      <c r="LGN75" s="26"/>
      <c r="LGO75" s="26"/>
      <c r="LGP75" s="26"/>
      <c r="LGQ75" s="26"/>
      <c r="LGR75" s="26"/>
      <c r="LGS75" s="26"/>
      <c r="LGT75" s="26"/>
      <c r="LGU75" s="26"/>
      <c r="LGV75" s="26"/>
      <c r="LGW75" s="26"/>
      <c r="LGX75" s="26"/>
      <c r="LGY75" s="26"/>
      <c r="LGZ75" s="26"/>
      <c r="LHA75" s="26"/>
      <c r="LHB75" s="26"/>
      <c r="LHC75" s="26"/>
      <c r="LHD75" s="26"/>
      <c r="LHE75" s="26"/>
      <c r="LHF75" s="26"/>
      <c r="LHG75" s="26"/>
      <c r="LHH75" s="26"/>
      <c r="LHI75" s="26"/>
      <c r="LHJ75" s="26"/>
      <c r="LHK75" s="26"/>
      <c r="LHL75" s="26"/>
      <c r="LHM75" s="26"/>
      <c r="LHN75" s="26"/>
      <c r="LHO75" s="26"/>
      <c r="LHP75" s="26"/>
      <c r="LHQ75" s="26"/>
      <c r="LHR75" s="26"/>
      <c r="LHS75" s="26"/>
      <c r="LHT75" s="26"/>
      <c r="LHU75" s="26"/>
      <c r="LHV75" s="26"/>
      <c r="LHW75" s="26"/>
      <c r="LHX75" s="26"/>
      <c r="LHY75" s="26"/>
      <c r="LHZ75" s="26"/>
      <c r="LIA75" s="26"/>
      <c r="LIB75" s="26"/>
      <c r="LIC75" s="26"/>
      <c r="LID75" s="26"/>
      <c r="LIE75" s="26"/>
      <c r="LIF75" s="26"/>
      <c r="LIG75" s="26"/>
      <c r="LIH75" s="26"/>
      <c r="LII75" s="26"/>
      <c r="LIJ75" s="26"/>
      <c r="LIK75" s="26"/>
      <c r="LIL75" s="26"/>
      <c r="LIM75" s="26"/>
      <c r="LIN75" s="26"/>
      <c r="LIO75" s="26"/>
      <c r="LIP75" s="26"/>
      <c r="LIQ75" s="26"/>
      <c r="LIR75" s="26"/>
      <c r="LIS75" s="26"/>
      <c r="LIT75" s="26"/>
      <c r="LIU75" s="26"/>
      <c r="LIV75" s="26"/>
      <c r="LIW75" s="26"/>
      <c r="LIX75" s="26"/>
      <c r="LIY75" s="26"/>
      <c r="LIZ75" s="26"/>
      <c r="LJA75" s="26"/>
      <c r="LJB75" s="26"/>
      <c r="LJC75" s="26"/>
      <c r="LJD75" s="26"/>
      <c r="LJE75" s="26"/>
      <c r="LJF75" s="26"/>
      <c r="LJG75" s="26"/>
      <c r="LJH75" s="26"/>
      <c r="LJI75" s="26"/>
      <c r="LJJ75" s="26"/>
      <c r="LJK75" s="26"/>
      <c r="LJL75" s="26"/>
      <c r="LJM75" s="26"/>
      <c r="LJN75" s="26"/>
      <c r="LJO75" s="26"/>
      <c r="LJP75" s="26"/>
      <c r="LJQ75" s="26"/>
      <c r="LJR75" s="26"/>
      <c r="LJS75" s="26"/>
      <c r="LJT75" s="26"/>
      <c r="LJU75" s="26"/>
      <c r="LJV75" s="26"/>
      <c r="LJW75" s="26"/>
      <c r="LJX75" s="26"/>
      <c r="LJY75" s="26"/>
      <c r="LJZ75" s="26"/>
      <c r="LKA75" s="26"/>
      <c r="LKB75" s="26"/>
      <c r="LKC75" s="26"/>
      <c r="LKD75" s="26"/>
      <c r="LKE75" s="26"/>
      <c r="LKF75" s="26"/>
      <c r="LKG75" s="26"/>
      <c r="LKH75" s="26"/>
      <c r="LKI75" s="26"/>
      <c r="LKJ75" s="26"/>
      <c r="LKK75" s="26"/>
      <c r="LKL75" s="26"/>
      <c r="LKM75" s="26"/>
      <c r="LKN75" s="26"/>
      <c r="LKO75" s="26"/>
      <c r="LKP75" s="26"/>
      <c r="LKQ75" s="26"/>
      <c r="LKR75" s="26"/>
      <c r="LKS75" s="26"/>
      <c r="LKT75" s="26"/>
      <c r="LKU75" s="26"/>
      <c r="LKV75" s="26"/>
      <c r="LKW75" s="26"/>
      <c r="LKX75" s="26"/>
      <c r="LKY75" s="26"/>
      <c r="LKZ75" s="26"/>
      <c r="LLA75" s="26"/>
      <c r="LLB75" s="26"/>
      <c r="LLC75" s="26"/>
      <c r="LLD75" s="26"/>
      <c r="LLE75" s="26"/>
      <c r="LLF75" s="26"/>
      <c r="LLG75" s="26"/>
      <c r="LLH75" s="26"/>
      <c r="LLI75" s="26"/>
      <c r="LLJ75" s="26"/>
      <c r="LLK75" s="26"/>
      <c r="LLL75" s="26"/>
      <c r="LLM75" s="26"/>
      <c r="LLN75" s="26"/>
      <c r="LLO75" s="26"/>
      <c r="LLP75" s="26"/>
      <c r="LLQ75" s="26"/>
      <c r="LLR75" s="26"/>
      <c r="LLS75" s="26"/>
      <c r="LLT75" s="26"/>
      <c r="LLU75" s="26"/>
      <c r="LLV75" s="26"/>
      <c r="LLW75" s="26"/>
      <c r="LLX75" s="26"/>
      <c r="LLY75" s="26"/>
      <c r="LLZ75" s="26"/>
      <c r="LMA75" s="26"/>
      <c r="LMB75" s="26"/>
      <c r="LMC75" s="26"/>
      <c r="LMD75" s="26"/>
      <c r="LME75" s="26"/>
      <c r="LMF75" s="26"/>
      <c r="LMG75" s="26"/>
      <c r="LMH75" s="26"/>
      <c r="LMI75" s="26"/>
      <c r="LMJ75" s="26"/>
      <c r="LMK75" s="26"/>
      <c r="LML75" s="26"/>
      <c r="LMM75" s="26"/>
      <c r="LMN75" s="26"/>
      <c r="LMO75" s="26"/>
      <c r="LMP75" s="26"/>
      <c r="LMQ75" s="26"/>
      <c r="LMR75" s="26"/>
      <c r="LMS75" s="26"/>
      <c r="LMT75" s="26"/>
      <c r="LMU75" s="26"/>
      <c r="LMV75" s="26"/>
      <c r="LMW75" s="26"/>
      <c r="LMX75" s="26"/>
      <c r="LMY75" s="26"/>
      <c r="LMZ75" s="26"/>
      <c r="LNA75" s="26"/>
      <c r="LNB75" s="26"/>
      <c r="LNC75" s="26"/>
      <c r="LND75" s="26"/>
      <c r="LNE75" s="26"/>
      <c r="LNF75" s="26"/>
      <c r="LNG75" s="26"/>
      <c r="LNH75" s="26"/>
      <c r="LNI75" s="26"/>
      <c r="LNJ75" s="26"/>
      <c r="LNK75" s="26"/>
      <c r="LNL75" s="26"/>
      <c r="LNM75" s="26"/>
      <c r="LNN75" s="26"/>
      <c r="LNO75" s="26"/>
      <c r="LNP75" s="26"/>
      <c r="LNQ75" s="26"/>
      <c r="LNR75" s="26"/>
      <c r="LNS75" s="26"/>
      <c r="LNT75" s="26"/>
      <c r="LNU75" s="26"/>
      <c r="LNV75" s="26"/>
      <c r="LNW75" s="26"/>
      <c r="LNX75" s="26"/>
      <c r="LNY75" s="26"/>
      <c r="LNZ75" s="26"/>
      <c r="LOA75" s="26"/>
      <c r="LOB75" s="26"/>
      <c r="LOC75" s="26"/>
      <c r="LOD75" s="26"/>
      <c r="LOE75" s="26"/>
      <c r="LOF75" s="26"/>
      <c r="LOG75" s="26"/>
      <c r="LOH75" s="26"/>
      <c r="LOI75" s="26"/>
      <c r="LOJ75" s="26"/>
      <c r="LOK75" s="26"/>
      <c r="LOL75" s="26"/>
      <c r="LOM75" s="26"/>
      <c r="LON75" s="26"/>
      <c r="LOO75" s="26"/>
      <c r="LOP75" s="26"/>
      <c r="LOQ75" s="26"/>
      <c r="LOR75" s="26"/>
      <c r="LOS75" s="26"/>
      <c r="LOT75" s="26"/>
      <c r="LOU75" s="26"/>
      <c r="LOV75" s="26"/>
      <c r="LOW75" s="26"/>
      <c r="LOX75" s="26"/>
      <c r="LOY75" s="26"/>
      <c r="LOZ75" s="26"/>
      <c r="LPA75" s="26"/>
      <c r="LPB75" s="26"/>
      <c r="LPC75" s="26"/>
      <c r="LPD75" s="26"/>
      <c r="LPE75" s="26"/>
      <c r="LPF75" s="26"/>
      <c r="LPG75" s="26"/>
      <c r="LPH75" s="26"/>
      <c r="LPI75" s="26"/>
      <c r="LPJ75" s="26"/>
      <c r="LPK75" s="26"/>
      <c r="LPL75" s="26"/>
      <c r="LPM75" s="26"/>
      <c r="LPN75" s="26"/>
      <c r="LPO75" s="26"/>
      <c r="LPP75" s="26"/>
      <c r="LPQ75" s="26"/>
      <c r="LPR75" s="26"/>
      <c r="LPS75" s="26"/>
      <c r="LPT75" s="26"/>
      <c r="LPU75" s="26"/>
      <c r="LPV75" s="26"/>
      <c r="LPW75" s="26"/>
      <c r="LPX75" s="26"/>
      <c r="LPY75" s="26"/>
      <c r="LPZ75" s="26"/>
      <c r="LQA75" s="26"/>
      <c r="LQB75" s="26"/>
      <c r="LQC75" s="26"/>
      <c r="LQD75" s="26"/>
      <c r="LQE75" s="26"/>
      <c r="LQF75" s="26"/>
      <c r="LQG75" s="26"/>
      <c r="LQH75" s="26"/>
      <c r="LQI75" s="26"/>
      <c r="LQJ75" s="26"/>
      <c r="LQK75" s="26"/>
      <c r="LQL75" s="26"/>
      <c r="LQM75" s="26"/>
      <c r="LQN75" s="26"/>
      <c r="LQO75" s="26"/>
      <c r="LQP75" s="26"/>
      <c r="LQQ75" s="26"/>
      <c r="LQR75" s="26"/>
      <c r="LQS75" s="26"/>
      <c r="LQT75" s="26"/>
      <c r="LQU75" s="26"/>
      <c r="LQV75" s="26"/>
      <c r="LQW75" s="26"/>
      <c r="LQX75" s="26"/>
      <c r="LQY75" s="26"/>
      <c r="LQZ75" s="26"/>
      <c r="LRA75" s="26"/>
      <c r="LRB75" s="26"/>
      <c r="LRC75" s="26"/>
      <c r="LRD75" s="26"/>
      <c r="LRE75" s="26"/>
      <c r="LRF75" s="26"/>
      <c r="LRG75" s="26"/>
      <c r="LRH75" s="26"/>
      <c r="LRI75" s="26"/>
      <c r="LRJ75" s="26"/>
      <c r="LRK75" s="26"/>
      <c r="LRL75" s="26"/>
      <c r="LRM75" s="26"/>
      <c r="LRN75" s="26"/>
      <c r="LRO75" s="26"/>
      <c r="LRP75" s="26"/>
      <c r="LRQ75" s="26"/>
      <c r="LRR75" s="26"/>
      <c r="LRS75" s="26"/>
      <c r="LRT75" s="26"/>
      <c r="LRU75" s="26"/>
      <c r="LRV75" s="26"/>
      <c r="LRW75" s="26"/>
      <c r="LRX75" s="26"/>
      <c r="LRY75" s="26"/>
      <c r="LRZ75" s="26"/>
      <c r="LSA75" s="26"/>
      <c r="LSB75" s="26"/>
      <c r="LSC75" s="26"/>
      <c r="LSD75" s="26"/>
      <c r="LSE75" s="26"/>
      <c r="LSF75" s="26"/>
      <c r="LSG75" s="26"/>
      <c r="LSH75" s="26"/>
      <c r="LSI75" s="26"/>
      <c r="LSJ75" s="26"/>
      <c r="LSK75" s="26"/>
      <c r="LSL75" s="26"/>
      <c r="LSM75" s="26"/>
      <c r="LSN75" s="26"/>
      <c r="LSO75" s="26"/>
      <c r="LSP75" s="26"/>
      <c r="LSQ75" s="26"/>
      <c r="LSR75" s="26"/>
      <c r="LSS75" s="26"/>
      <c r="LST75" s="26"/>
      <c r="LSU75" s="26"/>
      <c r="LSV75" s="26"/>
      <c r="LSW75" s="26"/>
      <c r="LSX75" s="26"/>
      <c r="LSY75" s="26"/>
      <c r="LSZ75" s="26"/>
      <c r="LTA75" s="26"/>
      <c r="LTB75" s="26"/>
      <c r="LTC75" s="26"/>
      <c r="LTD75" s="26"/>
      <c r="LTE75" s="26"/>
      <c r="LTF75" s="26"/>
      <c r="LTG75" s="26"/>
      <c r="LTH75" s="26"/>
      <c r="LTI75" s="26"/>
      <c r="LTJ75" s="26"/>
      <c r="LTK75" s="26"/>
      <c r="LTL75" s="26"/>
      <c r="LTM75" s="26"/>
      <c r="LTN75" s="26"/>
      <c r="LTO75" s="26"/>
      <c r="LTP75" s="26"/>
      <c r="LTQ75" s="26"/>
      <c r="LTR75" s="26"/>
      <c r="LTS75" s="26"/>
      <c r="LTT75" s="26"/>
      <c r="LTU75" s="26"/>
      <c r="LTV75" s="26"/>
      <c r="LTW75" s="26"/>
      <c r="LTX75" s="26"/>
      <c r="LTY75" s="26"/>
      <c r="LTZ75" s="26"/>
      <c r="LUA75" s="26"/>
      <c r="LUB75" s="26"/>
      <c r="LUC75" s="26"/>
      <c r="LUD75" s="26"/>
      <c r="LUE75" s="26"/>
      <c r="LUF75" s="26"/>
      <c r="LUG75" s="26"/>
      <c r="LUH75" s="26"/>
      <c r="LUI75" s="26"/>
      <c r="LUJ75" s="26"/>
      <c r="LUK75" s="26"/>
      <c r="LUL75" s="26"/>
      <c r="LUM75" s="26"/>
      <c r="LUN75" s="26"/>
      <c r="LUO75" s="26"/>
      <c r="LUP75" s="26"/>
      <c r="LUQ75" s="26"/>
      <c r="LUR75" s="26"/>
      <c r="LUS75" s="26"/>
      <c r="LUT75" s="26"/>
      <c r="LUU75" s="26"/>
      <c r="LUV75" s="26"/>
      <c r="LUW75" s="26"/>
      <c r="LUX75" s="26"/>
      <c r="LUY75" s="26"/>
      <c r="LUZ75" s="26"/>
      <c r="LVA75" s="26"/>
      <c r="LVB75" s="26"/>
      <c r="LVC75" s="26"/>
      <c r="LVD75" s="26"/>
      <c r="LVE75" s="26"/>
      <c r="LVF75" s="26"/>
      <c r="LVG75" s="26"/>
      <c r="LVH75" s="26"/>
      <c r="LVI75" s="26"/>
      <c r="LVJ75" s="26"/>
      <c r="LVK75" s="26"/>
      <c r="LVL75" s="26"/>
      <c r="LVM75" s="26"/>
      <c r="LVN75" s="26"/>
      <c r="LVO75" s="26"/>
      <c r="LVP75" s="26"/>
      <c r="LVQ75" s="26"/>
      <c r="LVR75" s="26"/>
      <c r="LVS75" s="26"/>
      <c r="LVT75" s="26"/>
      <c r="LVU75" s="26"/>
      <c r="LVV75" s="26"/>
      <c r="LVW75" s="26"/>
      <c r="LVX75" s="26"/>
      <c r="LVY75" s="26"/>
      <c r="LVZ75" s="26"/>
      <c r="LWA75" s="26"/>
      <c r="LWB75" s="26"/>
      <c r="LWC75" s="26"/>
      <c r="LWD75" s="26"/>
      <c r="LWE75" s="26"/>
      <c r="LWF75" s="26"/>
      <c r="LWG75" s="26"/>
      <c r="LWH75" s="26"/>
      <c r="LWI75" s="26"/>
      <c r="LWJ75" s="26"/>
      <c r="LWK75" s="26"/>
      <c r="LWL75" s="26"/>
      <c r="LWM75" s="26"/>
      <c r="LWN75" s="26"/>
      <c r="LWO75" s="26"/>
      <c r="LWP75" s="26"/>
      <c r="LWQ75" s="26"/>
      <c r="LWR75" s="26"/>
      <c r="LWS75" s="26"/>
      <c r="LWT75" s="26"/>
      <c r="LWU75" s="26"/>
      <c r="LWV75" s="26"/>
      <c r="LWW75" s="26"/>
      <c r="LWX75" s="26"/>
      <c r="LWY75" s="26"/>
      <c r="LWZ75" s="26"/>
      <c r="LXA75" s="26"/>
      <c r="LXB75" s="26"/>
      <c r="LXC75" s="26"/>
      <c r="LXD75" s="26"/>
      <c r="LXE75" s="26"/>
      <c r="LXF75" s="26"/>
      <c r="LXG75" s="26"/>
      <c r="LXH75" s="26"/>
      <c r="LXI75" s="26"/>
      <c r="LXJ75" s="26"/>
      <c r="LXK75" s="26"/>
      <c r="LXL75" s="26"/>
      <c r="LXM75" s="26"/>
      <c r="LXN75" s="26"/>
      <c r="LXO75" s="26"/>
      <c r="LXP75" s="26"/>
      <c r="LXQ75" s="26"/>
      <c r="LXR75" s="26"/>
      <c r="LXS75" s="26"/>
      <c r="LXT75" s="26"/>
      <c r="LXU75" s="26"/>
      <c r="LXV75" s="26"/>
      <c r="LXW75" s="26"/>
      <c r="LXX75" s="26"/>
      <c r="LXY75" s="26"/>
      <c r="LXZ75" s="26"/>
      <c r="LYA75" s="26"/>
      <c r="LYB75" s="26"/>
      <c r="LYC75" s="26"/>
      <c r="LYD75" s="26"/>
      <c r="LYE75" s="26"/>
      <c r="LYF75" s="26"/>
      <c r="LYG75" s="26"/>
      <c r="LYH75" s="26"/>
      <c r="LYI75" s="26"/>
      <c r="LYJ75" s="26"/>
      <c r="LYK75" s="26"/>
      <c r="LYL75" s="26"/>
      <c r="LYM75" s="26"/>
      <c r="LYN75" s="26"/>
      <c r="LYO75" s="26"/>
      <c r="LYP75" s="26"/>
      <c r="LYQ75" s="26"/>
      <c r="LYR75" s="26"/>
      <c r="LYS75" s="26"/>
      <c r="LYT75" s="26"/>
      <c r="LYU75" s="26"/>
      <c r="LYV75" s="26"/>
      <c r="LYW75" s="26"/>
      <c r="LYX75" s="26"/>
      <c r="LYY75" s="26"/>
      <c r="LYZ75" s="26"/>
      <c r="LZA75" s="26"/>
      <c r="LZB75" s="26"/>
      <c r="LZC75" s="26"/>
      <c r="LZD75" s="26"/>
      <c r="LZE75" s="26"/>
      <c r="LZF75" s="26"/>
      <c r="LZG75" s="26"/>
      <c r="LZH75" s="26"/>
      <c r="LZI75" s="26"/>
      <c r="LZJ75" s="26"/>
      <c r="LZK75" s="26"/>
      <c r="LZL75" s="26"/>
      <c r="LZM75" s="26"/>
      <c r="LZN75" s="26"/>
      <c r="LZO75" s="26"/>
      <c r="LZP75" s="26"/>
      <c r="LZQ75" s="26"/>
      <c r="LZR75" s="26"/>
      <c r="LZS75" s="26"/>
      <c r="LZT75" s="26"/>
      <c r="LZU75" s="26"/>
      <c r="LZV75" s="26"/>
      <c r="LZW75" s="26"/>
      <c r="LZX75" s="26"/>
      <c r="LZY75" s="26"/>
      <c r="LZZ75" s="26"/>
      <c r="MAA75" s="26"/>
      <c r="MAB75" s="26"/>
      <c r="MAC75" s="26"/>
      <c r="MAD75" s="26"/>
      <c r="MAE75" s="26"/>
      <c r="MAF75" s="26"/>
      <c r="MAG75" s="26"/>
      <c r="MAH75" s="26"/>
      <c r="MAI75" s="26"/>
      <c r="MAJ75" s="26"/>
      <c r="MAK75" s="26"/>
      <c r="MAL75" s="26"/>
      <c r="MAM75" s="26"/>
      <c r="MAN75" s="26"/>
      <c r="MAO75" s="26"/>
      <c r="MAP75" s="26"/>
      <c r="MAQ75" s="26"/>
      <c r="MAR75" s="26"/>
      <c r="MAS75" s="26"/>
      <c r="MAT75" s="26"/>
      <c r="MAU75" s="26"/>
      <c r="MAV75" s="26"/>
      <c r="MAW75" s="26"/>
      <c r="MAX75" s="26"/>
      <c r="MAY75" s="26"/>
      <c r="MAZ75" s="26"/>
      <c r="MBA75" s="26"/>
      <c r="MBB75" s="26"/>
      <c r="MBC75" s="26"/>
      <c r="MBD75" s="26"/>
      <c r="MBE75" s="26"/>
      <c r="MBF75" s="26"/>
      <c r="MBG75" s="26"/>
      <c r="MBH75" s="26"/>
      <c r="MBI75" s="26"/>
      <c r="MBJ75" s="26"/>
      <c r="MBK75" s="26"/>
      <c r="MBL75" s="26"/>
      <c r="MBM75" s="26"/>
      <c r="MBN75" s="26"/>
      <c r="MBO75" s="26"/>
      <c r="MBP75" s="26"/>
      <c r="MBQ75" s="26"/>
      <c r="MBR75" s="26"/>
      <c r="MBS75" s="26"/>
      <c r="MBT75" s="26"/>
      <c r="MBU75" s="26"/>
      <c r="MBV75" s="26"/>
      <c r="MBW75" s="26"/>
      <c r="MBX75" s="26"/>
      <c r="MBY75" s="26"/>
      <c r="MBZ75" s="26"/>
      <c r="MCA75" s="26"/>
      <c r="MCB75" s="26"/>
      <c r="MCC75" s="26"/>
      <c r="MCD75" s="26"/>
      <c r="MCE75" s="26"/>
      <c r="MCF75" s="26"/>
      <c r="MCG75" s="26"/>
      <c r="MCH75" s="26"/>
      <c r="MCI75" s="26"/>
      <c r="MCJ75" s="26"/>
      <c r="MCK75" s="26"/>
      <c r="MCL75" s="26"/>
      <c r="MCM75" s="26"/>
      <c r="MCN75" s="26"/>
      <c r="MCO75" s="26"/>
      <c r="MCP75" s="26"/>
      <c r="MCQ75" s="26"/>
      <c r="MCR75" s="26"/>
      <c r="MCS75" s="26"/>
      <c r="MCT75" s="26"/>
      <c r="MCU75" s="26"/>
      <c r="MCV75" s="26"/>
      <c r="MCW75" s="26"/>
      <c r="MCX75" s="26"/>
      <c r="MCY75" s="26"/>
      <c r="MCZ75" s="26"/>
      <c r="MDA75" s="26"/>
      <c r="MDB75" s="26"/>
      <c r="MDC75" s="26"/>
      <c r="MDD75" s="26"/>
      <c r="MDE75" s="26"/>
      <c r="MDF75" s="26"/>
      <c r="MDG75" s="26"/>
      <c r="MDH75" s="26"/>
      <c r="MDI75" s="26"/>
      <c r="MDJ75" s="26"/>
      <c r="MDK75" s="26"/>
      <c r="MDL75" s="26"/>
      <c r="MDM75" s="26"/>
      <c r="MDN75" s="26"/>
      <c r="MDO75" s="26"/>
      <c r="MDP75" s="26"/>
      <c r="MDQ75" s="26"/>
      <c r="MDR75" s="26"/>
      <c r="MDS75" s="26"/>
      <c r="MDT75" s="26"/>
      <c r="MDU75" s="26"/>
      <c r="MDV75" s="26"/>
      <c r="MDW75" s="26"/>
      <c r="MDX75" s="26"/>
      <c r="MDY75" s="26"/>
      <c r="MDZ75" s="26"/>
      <c r="MEA75" s="26"/>
      <c r="MEB75" s="26"/>
      <c r="MEC75" s="26"/>
      <c r="MED75" s="26"/>
      <c r="MEE75" s="26"/>
      <c r="MEF75" s="26"/>
      <c r="MEG75" s="26"/>
      <c r="MEH75" s="26"/>
      <c r="MEI75" s="26"/>
      <c r="MEJ75" s="26"/>
      <c r="MEK75" s="26"/>
      <c r="MEL75" s="26"/>
      <c r="MEM75" s="26"/>
      <c r="MEN75" s="26"/>
      <c r="MEO75" s="26"/>
      <c r="MEP75" s="26"/>
      <c r="MEQ75" s="26"/>
      <c r="MER75" s="26"/>
      <c r="MES75" s="26"/>
      <c r="MET75" s="26"/>
      <c r="MEU75" s="26"/>
      <c r="MEV75" s="26"/>
      <c r="MEW75" s="26"/>
      <c r="MEX75" s="26"/>
      <c r="MEY75" s="26"/>
      <c r="MEZ75" s="26"/>
      <c r="MFA75" s="26"/>
      <c r="MFB75" s="26"/>
      <c r="MFC75" s="26"/>
      <c r="MFD75" s="26"/>
      <c r="MFE75" s="26"/>
      <c r="MFF75" s="26"/>
      <c r="MFG75" s="26"/>
      <c r="MFH75" s="26"/>
      <c r="MFI75" s="26"/>
      <c r="MFJ75" s="26"/>
      <c r="MFK75" s="26"/>
      <c r="MFL75" s="26"/>
      <c r="MFM75" s="26"/>
      <c r="MFN75" s="26"/>
      <c r="MFO75" s="26"/>
      <c r="MFP75" s="26"/>
      <c r="MFQ75" s="26"/>
      <c r="MFR75" s="26"/>
      <c r="MFS75" s="26"/>
      <c r="MFT75" s="26"/>
      <c r="MFU75" s="26"/>
      <c r="MFV75" s="26"/>
      <c r="MFW75" s="26"/>
      <c r="MFX75" s="26"/>
      <c r="MFY75" s="26"/>
      <c r="MFZ75" s="26"/>
      <c r="MGA75" s="26"/>
      <c r="MGB75" s="26"/>
      <c r="MGC75" s="26"/>
      <c r="MGD75" s="26"/>
      <c r="MGE75" s="26"/>
      <c r="MGF75" s="26"/>
      <c r="MGG75" s="26"/>
      <c r="MGH75" s="26"/>
      <c r="MGI75" s="26"/>
      <c r="MGJ75" s="26"/>
      <c r="MGK75" s="26"/>
      <c r="MGL75" s="26"/>
      <c r="MGM75" s="26"/>
      <c r="MGN75" s="26"/>
      <c r="MGO75" s="26"/>
      <c r="MGP75" s="26"/>
      <c r="MGQ75" s="26"/>
      <c r="MGR75" s="26"/>
      <c r="MGS75" s="26"/>
      <c r="MGT75" s="26"/>
      <c r="MGU75" s="26"/>
      <c r="MGV75" s="26"/>
      <c r="MGW75" s="26"/>
      <c r="MGX75" s="26"/>
      <c r="MGY75" s="26"/>
      <c r="MGZ75" s="26"/>
      <c r="MHA75" s="26"/>
      <c r="MHB75" s="26"/>
      <c r="MHC75" s="26"/>
      <c r="MHD75" s="26"/>
      <c r="MHE75" s="26"/>
      <c r="MHF75" s="26"/>
      <c r="MHG75" s="26"/>
      <c r="MHH75" s="26"/>
      <c r="MHI75" s="26"/>
      <c r="MHJ75" s="26"/>
      <c r="MHK75" s="26"/>
      <c r="MHL75" s="26"/>
      <c r="MHM75" s="26"/>
      <c r="MHN75" s="26"/>
      <c r="MHO75" s="26"/>
      <c r="MHP75" s="26"/>
      <c r="MHQ75" s="26"/>
      <c r="MHR75" s="26"/>
      <c r="MHS75" s="26"/>
      <c r="MHT75" s="26"/>
      <c r="MHU75" s="26"/>
      <c r="MHV75" s="26"/>
      <c r="MHW75" s="26"/>
      <c r="MHX75" s="26"/>
      <c r="MHY75" s="26"/>
      <c r="MHZ75" s="26"/>
      <c r="MIA75" s="26"/>
      <c r="MIB75" s="26"/>
      <c r="MIC75" s="26"/>
      <c r="MID75" s="26"/>
      <c r="MIE75" s="26"/>
      <c r="MIF75" s="26"/>
      <c r="MIG75" s="26"/>
      <c r="MIH75" s="26"/>
      <c r="MII75" s="26"/>
      <c r="MIJ75" s="26"/>
      <c r="MIK75" s="26"/>
      <c r="MIL75" s="26"/>
      <c r="MIM75" s="26"/>
      <c r="MIN75" s="26"/>
      <c r="MIO75" s="26"/>
      <c r="MIP75" s="26"/>
      <c r="MIQ75" s="26"/>
      <c r="MIR75" s="26"/>
      <c r="MIS75" s="26"/>
      <c r="MIT75" s="26"/>
      <c r="MIU75" s="26"/>
      <c r="MIV75" s="26"/>
      <c r="MIW75" s="26"/>
      <c r="MIX75" s="26"/>
      <c r="MIY75" s="26"/>
      <c r="MIZ75" s="26"/>
      <c r="MJA75" s="26"/>
      <c r="MJB75" s="26"/>
      <c r="MJC75" s="26"/>
      <c r="MJD75" s="26"/>
      <c r="MJE75" s="26"/>
      <c r="MJF75" s="26"/>
      <c r="MJG75" s="26"/>
      <c r="MJH75" s="26"/>
      <c r="MJI75" s="26"/>
      <c r="MJJ75" s="26"/>
      <c r="MJK75" s="26"/>
      <c r="MJL75" s="26"/>
      <c r="MJM75" s="26"/>
      <c r="MJN75" s="26"/>
      <c r="MJO75" s="26"/>
      <c r="MJP75" s="26"/>
      <c r="MJQ75" s="26"/>
      <c r="MJR75" s="26"/>
      <c r="MJS75" s="26"/>
      <c r="MJT75" s="26"/>
      <c r="MJU75" s="26"/>
      <c r="MJV75" s="26"/>
      <c r="MJW75" s="26"/>
      <c r="MJX75" s="26"/>
      <c r="MJY75" s="26"/>
      <c r="MJZ75" s="26"/>
      <c r="MKA75" s="26"/>
      <c r="MKB75" s="26"/>
      <c r="MKC75" s="26"/>
      <c r="MKD75" s="26"/>
      <c r="MKE75" s="26"/>
      <c r="MKF75" s="26"/>
      <c r="MKG75" s="26"/>
      <c r="MKH75" s="26"/>
      <c r="MKI75" s="26"/>
      <c r="MKJ75" s="26"/>
      <c r="MKK75" s="26"/>
      <c r="MKL75" s="26"/>
      <c r="MKM75" s="26"/>
      <c r="MKN75" s="26"/>
      <c r="MKO75" s="26"/>
      <c r="MKP75" s="26"/>
      <c r="MKQ75" s="26"/>
      <c r="MKR75" s="26"/>
      <c r="MKS75" s="26"/>
      <c r="MKT75" s="26"/>
      <c r="MKU75" s="26"/>
      <c r="MKV75" s="26"/>
      <c r="MKW75" s="26"/>
      <c r="MKX75" s="26"/>
      <c r="MKY75" s="26"/>
      <c r="MKZ75" s="26"/>
      <c r="MLA75" s="26"/>
      <c r="MLB75" s="26"/>
      <c r="MLC75" s="26"/>
      <c r="MLD75" s="26"/>
      <c r="MLE75" s="26"/>
      <c r="MLF75" s="26"/>
      <c r="MLG75" s="26"/>
      <c r="MLH75" s="26"/>
      <c r="MLI75" s="26"/>
      <c r="MLJ75" s="26"/>
      <c r="MLK75" s="26"/>
      <c r="MLL75" s="26"/>
      <c r="MLM75" s="26"/>
      <c r="MLN75" s="26"/>
      <c r="MLO75" s="26"/>
      <c r="MLP75" s="26"/>
      <c r="MLQ75" s="26"/>
      <c r="MLR75" s="26"/>
      <c r="MLS75" s="26"/>
      <c r="MLT75" s="26"/>
      <c r="MLU75" s="26"/>
      <c r="MLV75" s="26"/>
      <c r="MLW75" s="26"/>
      <c r="MLX75" s="26"/>
      <c r="MLY75" s="26"/>
      <c r="MLZ75" s="26"/>
      <c r="MMA75" s="26"/>
      <c r="MMB75" s="26"/>
      <c r="MMC75" s="26"/>
      <c r="MMD75" s="26"/>
      <c r="MME75" s="26"/>
      <c r="MMF75" s="26"/>
      <c r="MMG75" s="26"/>
      <c r="MMH75" s="26"/>
      <c r="MMI75" s="26"/>
      <c r="MMJ75" s="26"/>
      <c r="MMK75" s="26"/>
      <c r="MML75" s="26"/>
      <c r="MMM75" s="26"/>
      <c r="MMN75" s="26"/>
      <c r="MMO75" s="26"/>
      <c r="MMP75" s="26"/>
      <c r="MMQ75" s="26"/>
      <c r="MMR75" s="26"/>
      <c r="MMS75" s="26"/>
      <c r="MMT75" s="26"/>
      <c r="MMU75" s="26"/>
      <c r="MMV75" s="26"/>
      <c r="MMW75" s="26"/>
      <c r="MMX75" s="26"/>
      <c r="MMY75" s="26"/>
      <c r="MMZ75" s="26"/>
      <c r="MNA75" s="26"/>
      <c r="MNB75" s="26"/>
      <c r="MNC75" s="26"/>
      <c r="MND75" s="26"/>
      <c r="MNE75" s="26"/>
      <c r="MNF75" s="26"/>
      <c r="MNG75" s="26"/>
      <c r="MNH75" s="26"/>
      <c r="MNI75" s="26"/>
      <c r="MNJ75" s="26"/>
      <c r="MNK75" s="26"/>
      <c r="MNL75" s="26"/>
      <c r="MNM75" s="26"/>
      <c r="MNN75" s="26"/>
      <c r="MNO75" s="26"/>
      <c r="MNP75" s="26"/>
      <c r="MNQ75" s="26"/>
      <c r="MNR75" s="26"/>
      <c r="MNS75" s="26"/>
      <c r="MNT75" s="26"/>
      <c r="MNU75" s="26"/>
      <c r="MNV75" s="26"/>
      <c r="MNW75" s="26"/>
      <c r="MNX75" s="26"/>
      <c r="MNY75" s="26"/>
      <c r="MNZ75" s="26"/>
      <c r="MOA75" s="26"/>
      <c r="MOB75" s="26"/>
      <c r="MOC75" s="26"/>
      <c r="MOD75" s="26"/>
      <c r="MOE75" s="26"/>
      <c r="MOF75" s="26"/>
      <c r="MOG75" s="26"/>
      <c r="MOH75" s="26"/>
      <c r="MOI75" s="26"/>
      <c r="MOJ75" s="26"/>
      <c r="MOK75" s="26"/>
      <c r="MOL75" s="26"/>
      <c r="MOM75" s="26"/>
      <c r="MON75" s="26"/>
      <c r="MOO75" s="26"/>
      <c r="MOP75" s="26"/>
      <c r="MOQ75" s="26"/>
      <c r="MOR75" s="26"/>
      <c r="MOS75" s="26"/>
      <c r="MOT75" s="26"/>
      <c r="MOU75" s="26"/>
      <c r="MOV75" s="26"/>
      <c r="MOW75" s="26"/>
      <c r="MOX75" s="26"/>
      <c r="MOY75" s="26"/>
      <c r="MOZ75" s="26"/>
      <c r="MPA75" s="26"/>
      <c r="MPB75" s="26"/>
      <c r="MPC75" s="26"/>
      <c r="MPD75" s="26"/>
      <c r="MPE75" s="26"/>
      <c r="MPF75" s="26"/>
      <c r="MPG75" s="26"/>
      <c r="MPH75" s="26"/>
      <c r="MPI75" s="26"/>
      <c r="MPJ75" s="26"/>
      <c r="MPK75" s="26"/>
      <c r="MPL75" s="26"/>
      <c r="MPM75" s="26"/>
      <c r="MPN75" s="26"/>
      <c r="MPO75" s="26"/>
      <c r="MPP75" s="26"/>
      <c r="MPQ75" s="26"/>
      <c r="MPR75" s="26"/>
      <c r="MPS75" s="26"/>
      <c r="MPT75" s="26"/>
      <c r="MPU75" s="26"/>
      <c r="MPV75" s="26"/>
      <c r="MPW75" s="26"/>
      <c r="MPX75" s="26"/>
      <c r="MPY75" s="26"/>
      <c r="MPZ75" s="26"/>
      <c r="MQA75" s="26"/>
      <c r="MQB75" s="26"/>
      <c r="MQC75" s="26"/>
      <c r="MQD75" s="26"/>
      <c r="MQE75" s="26"/>
      <c r="MQF75" s="26"/>
      <c r="MQG75" s="26"/>
      <c r="MQH75" s="26"/>
      <c r="MQI75" s="26"/>
      <c r="MQJ75" s="26"/>
      <c r="MQK75" s="26"/>
      <c r="MQL75" s="26"/>
      <c r="MQM75" s="26"/>
      <c r="MQN75" s="26"/>
      <c r="MQO75" s="26"/>
      <c r="MQP75" s="26"/>
      <c r="MQQ75" s="26"/>
      <c r="MQR75" s="26"/>
      <c r="MQS75" s="26"/>
      <c r="MQT75" s="26"/>
      <c r="MQU75" s="26"/>
      <c r="MQV75" s="26"/>
      <c r="MQW75" s="26"/>
      <c r="MQX75" s="26"/>
      <c r="MQY75" s="26"/>
      <c r="MQZ75" s="26"/>
      <c r="MRA75" s="26"/>
      <c r="MRB75" s="26"/>
      <c r="MRC75" s="26"/>
      <c r="MRD75" s="26"/>
      <c r="MRE75" s="26"/>
      <c r="MRF75" s="26"/>
      <c r="MRG75" s="26"/>
      <c r="MRH75" s="26"/>
      <c r="MRI75" s="26"/>
      <c r="MRJ75" s="26"/>
      <c r="MRK75" s="26"/>
      <c r="MRL75" s="26"/>
      <c r="MRM75" s="26"/>
      <c r="MRN75" s="26"/>
      <c r="MRO75" s="26"/>
      <c r="MRP75" s="26"/>
      <c r="MRQ75" s="26"/>
      <c r="MRR75" s="26"/>
      <c r="MRS75" s="26"/>
      <c r="MRT75" s="26"/>
      <c r="MRU75" s="26"/>
      <c r="MRV75" s="26"/>
      <c r="MRW75" s="26"/>
      <c r="MRX75" s="26"/>
      <c r="MRY75" s="26"/>
      <c r="MRZ75" s="26"/>
      <c r="MSA75" s="26"/>
      <c r="MSB75" s="26"/>
      <c r="MSC75" s="26"/>
      <c r="MSD75" s="26"/>
      <c r="MSE75" s="26"/>
      <c r="MSF75" s="26"/>
      <c r="MSG75" s="26"/>
      <c r="MSH75" s="26"/>
      <c r="MSI75" s="26"/>
      <c r="MSJ75" s="26"/>
      <c r="MSK75" s="26"/>
      <c r="MSL75" s="26"/>
      <c r="MSM75" s="26"/>
      <c r="MSN75" s="26"/>
      <c r="MSO75" s="26"/>
      <c r="MSP75" s="26"/>
      <c r="MSQ75" s="26"/>
      <c r="MSR75" s="26"/>
      <c r="MSS75" s="26"/>
      <c r="MST75" s="26"/>
      <c r="MSU75" s="26"/>
      <c r="MSV75" s="26"/>
      <c r="MSW75" s="26"/>
      <c r="MSX75" s="26"/>
      <c r="MSY75" s="26"/>
      <c r="MSZ75" s="26"/>
      <c r="MTA75" s="26"/>
      <c r="MTB75" s="26"/>
      <c r="MTC75" s="26"/>
      <c r="MTD75" s="26"/>
      <c r="MTE75" s="26"/>
      <c r="MTF75" s="26"/>
      <c r="MTG75" s="26"/>
      <c r="MTH75" s="26"/>
      <c r="MTI75" s="26"/>
      <c r="MTJ75" s="26"/>
      <c r="MTK75" s="26"/>
      <c r="MTL75" s="26"/>
      <c r="MTM75" s="26"/>
      <c r="MTN75" s="26"/>
      <c r="MTO75" s="26"/>
      <c r="MTP75" s="26"/>
      <c r="MTQ75" s="26"/>
      <c r="MTR75" s="26"/>
      <c r="MTS75" s="26"/>
      <c r="MTT75" s="26"/>
      <c r="MTU75" s="26"/>
      <c r="MTV75" s="26"/>
      <c r="MTW75" s="26"/>
      <c r="MTX75" s="26"/>
      <c r="MTY75" s="26"/>
      <c r="MTZ75" s="26"/>
      <c r="MUA75" s="26"/>
      <c r="MUB75" s="26"/>
      <c r="MUC75" s="26"/>
      <c r="MUD75" s="26"/>
      <c r="MUE75" s="26"/>
      <c r="MUF75" s="26"/>
      <c r="MUG75" s="26"/>
      <c r="MUH75" s="26"/>
      <c r="MUI75" s="26"/>
      <c r="MUJ75" s="26"/>
      <c r="MUK75" s="26"/>
      <c r="MUL75" s="26"/>
      <c r="MUM75" s="26"/>
      <c r="MUN75" s="26"/>
      <c r="MUO75" s="26"/>
      <c r="MUP75" s="26"/>
      <c r="MUQ75" s="26"/>
      <c r="MUR75" s="26"/>
      <c r="MUS75" s="26"/>
      <c r="MUT75" s="26"/>
      <c r="MUU75" s="26"/>
      <c r="MUV75" s="26"/>
      <c r="MUW75" s="26"/>
      <c r="MUX75" s="26"/>
      <c r="MUY75" s="26"/>
      <c r="MUZ75" s="26"/>
      <c r="MVA75" s="26"/>
      <c r="MVB75" s="26"/>
      <c r="MVC75" s="26"/>
      <c r="MVD75" s="26"/>
      <c r="MVE75" s="26"/>
      <c r="MVF75" s="26"/>
      <c r="MVG75" s="26"/>
      <c r="MVH75" s="26"/>
      <c r="MVI75" s="26"/>
      <c r="MVJ75" s="26"/>
      <c r="MVK75" s="26"/>
      <c r="MVL75" s="26"/>
      <c r="MVM75" s="26"/>
      <c r="MVN75" s="26"/>
      <c r="MVO75" s="26"/>
      <c r="MVP75" s="26"/>
      <c r="MVQ75" s="26"/>
      <c r="MVR75" s="26"/>
      <c r="MVS75" s="26"/>
      <c r="MVT75" s="26"/>
      <c r="MVU75" s="26"/>
      <c r="MVV75" s="26"/>
      <c r="MVW75" s="26"/>
      <c r="MVX75" s="26"/>
      <c r="MVY75" s="26"/>
      <c r="MVZ75" s="26"/>
      <c r="MWA75" s="26"/>
      <c r="MWB75" s="26"/>
      <c r="MWC75" s="26"/>
      <c r="MWD75" s="26"/>
      <c r="MWE75" s="26"/>
      <c r="MWF75" s="26"/>
      <c r="MWG75" s="26"/>
      <c r="MWH75" s="26"/>
      <c r="MWI75" s="26"/>
      <c r="MWJ75" s="26"/>
      <c r="MWK75" s="26"/>
      <c r="MWL75" s="26"/>
      <c r="MWM75" s="26"/>
      <c r="MWN75" s="26"/>
      <c r="MWO75" s="26"/>
      <c r="MWP75" s="26"/>
      <c r="MWQ75" s="26"/>
      <c r="MWR75" s="26"/>
      <c r="MWS75" s="26"/>
      <c r="MWT75" s="26"/>
      <c r="MWU75" s="26"/>
      <c r="MWV75" s="26"/>
      <c r="MWW75" s="26"/>
      <c r="MWX75" s="26"/>
      <c r="MWY75" s="26"/>
      <c r="MWZ75" s="26"/>
      <c r="MXA75" s="26"/>
      <c r="MXB75" s="26"/>
      <c r="MXC75" s="26"/>
      <c r="MXD75" s="26"/>
      <c r="MXE75" s="26"/>
      <c r="MXF75" s="26"/>
      <c r="MXG75" s="26"/>
      <c r="MXH75" s="26"/>
      <c r="MXI75" s="26"/>
      <c r="MXJ75" s="26"/>
      <c r="MXK75" s="26"/>
      <c r="MXL75" s="26"/>
      <c r="MXM75" s="26"/>
      <c r="MXN75" s="26"/>
      <c r="MXO75" s="26"/>
      <c r="MXP75" s="26"/>
      <c r="MXQ75" s="26"/>
      <c r="MXR75" s="26"/>
      <c r="MXS75" s="26"/>
      <c r="MXT75" s="26"/>
      <c r="MXU75" s="26"/>
      <c r="MXV75" s="26"/>
      <c r="MXW75" s="26"/>
      <c r="MXX75" s="26"/>
      <c r="MXY75" s="26"/>
      <c r="MXZ75" s="26"/>
      <c r="MYA75" s="26"/>
      <c r="MYB75" s="26"/>
      <c r="MYC75" s="26"/>
      <c r="MYD75" s="26"/>
      <c r="MYE75" s="26"/>
      <c r="MYF75" s="26"/>
      <c r="MYG75" s="26"/>
      <c r="MYH75" s="26"/>
      <c r="MYI75" s="26"/>
      <c r="MYJ75" s="26"/>
      <c r="MYK75" s="26"/>
      <c r="MYL75" s="26"/>
      <c r="MYM75" s="26"/>
      <c r="MYN75" s="26"/>
      <c r="MYO75" s="26"/>
      <c r="MYP75" s="26"/>
      <c r="MYQ75" s="26"/>
      <c r="MYR75" s="26"/>
      <c r="MYS75" s="26"/>
      <c r="MYT75" s="26"/>
      <c r="MYU75" s="26"/>
      <c r="MYV75" s="26"/>
      <c r="MYW75" s="26"/>
      <c r="MYX75" s="26"/>
      <c r="MYY75" s="26"/>
      <c r="MYZ75" s="26"/>
      <c r="MZA75" s="26"/>
      <c r="MZB75" s="26"/>
      <c r="MZC75" s="26"/>
      <c r="MZD75" s="26"/>
      <c r="MZE75" s="26"/>
      <c r="MZF75" s="26"/>
      <c r="MZG75" s="26"/>
      <c r="MZH75" s="26"/>
      <c r="MZI75" s="26"/>
      <c r="MZJ75" s="26"/>
      <c r="MZK75" s="26"/>
      <c r="MZL75" s="26"/>
      <c r="MZM75" s="26"/>
      <c r="MZN75" s="26"/>
      <c r="MZO75" s="26"/>
      <c r="MZP75" s="26"/>
      <c r="MZQ75" s="26"/>
      <c r="MZR75" s="26"/>
      <c r="MZS75" s="26"/>
      <c r="MZT75" s="26"/>
      <c r="MZU75" s="26"/>
      <c r="MZV75" s="26"/>
      <c r="MZW75" s="26"/>
      <c r="MZX75" s="26"/>
      <c r="MZY75" s="26"/>
      <c r="MZZ75" s="26"/>
      <c r="NAA75" s="26"/>
      <c r="NAB75" s="26"/>
      <c r="NAC75" s="26"/>
      <c r="NAD75" s="26"/>
      <c r="NAE75" s="26"/>
      <c r="NAF75" s="26"/>
      <c r="NAG75" s="26"/>
      <c r="NAH75" s="26"/>
      <c r="NAI75" s="26"/>
      <c r="NAJ75" s="26"/>
      <c r="NAK75" s="26"/>
      <c r="NAL75" s="26"/>
      <c r="NAM75" s="26"/>
      <c r="NAN75" s="26"/>
      <c r="NAO75" s="26"/>
      <c r="NAP75" s="26"/>
      <c r="NAQ75" s="26"/>
      <c r="NAR75" s="26"/>
      <c r="NAS75" s="26"/>
      <c r="NAT75" s="26"/>
      <c r="NAU75" s="26"/>
      <c r="NAV75" s="26"/>
      <c r="NAW75" s="26"/>
      <c r="NAX75" s="26"/>
      <c r="NAY75" s="26"/>
      <c r="NAZ75" s="26"/>
      <c r="NBA75" s="26"/>
      <c r="NBB75" s="26"/>
      <c r="NBC75" s="26"/>
      <c r="NBD75" s="26"/>
      <c r="NBE75" s="26"/>
      <c r="NBF75" s="26"/>
      <c r="NBG75" s="26"/>
      <c r="NBH75" s="26"/>
      <c r="NBI75" s="26"/>
      <c r="NBJ75" s="26"/>
      <c r="NBK75" s="26"/>
      <c r="NBL75" s="26"/>
      <c r="NBM75" s="26"/>
      <c r="NBN75" s="26"/>
      <c r="NBO75" s="26"/>
      <c r="NBP75" s="26"/>
      <c r="NBQ75" s="26"/>
      <c r="NBR75" s="26"/>
      <c r="NBS75" s="26"/>
      <c r="NBT75" s="26"/>
      <c r="NBU75" s="26"/>
      <c r="NBV75" s="26"/>
      <c r="NBW75" s="26"/>
      <c r="NBX75" s="26"/>
      <c r="NBY75" s="26"/>
      <c r="NBZ75" s="26"/>
      <c r="NCA75" s="26"/>
      <c r="NCB75" s="26"/>
      <c r="NCC75" s="26"/>
      <c r="NCD75" s="26"/>
      <c r="NCE75" s="26"/>
      <c r="NCF75" s="26"/>
      <c r="NCG75" s="26"/>
      <c r="NCH75" s="26"/>
      <c r="NCI75" s="26"/>
      <c r="NCJ75" s="26"/>
      <c r="NCK75" s="26"/>
      <c r="NCL75" s="26"/>
      <c r="NCM75" s="26"/>
      <c r="NCN75" s="26"/>
      <c r="NCO75" s="26"/>
      <c r="NCP75" s="26"/>
      <c r="NCQ75" s="26"/>
      <c r="NCR75" s="26"/>
      <c r="NCS75" s="26"/>
      <c r="NCT75" s="26"/>
      <c r="NCU75" s="26"/>
      <c r="NCV75" s="26"/>
      <c r="NCW75" s="26"/>
      <c r="NCX75" s="26"/>
      <c r="NCY75" s="26"/>
      <c r="NCZ75" s="26"/>
      <c r="NDA75" s="26"/>
      <c r="NDB75" s="26"/>
      <c r="NDC75" s="26"/>
      <c r="NDD75" s="26"/>
      <c r="NDE75" s="26"/>
      <c r="NDF75" s="26"/>
      <c r="NDG75" s="26"/>
      <c r="NDH75" s="26"/>
      <c r="NDI75" s="26"/>
      <c r="NDJ75" s="26"/>
      <c r="NDK75" s="26"/>
      <c r="NDL75" s="26"/>
      <c r="NDM75" s="26"/>
      <c r="NDN75" s="26"/>
      <c r="NDO75" s="26"/>
      <c r="NDP75" s="26"/>
      <c r="NDQ75" s="26"/>
      <c r="NDR75" s="26"/>
      <c r="NDS75" s="26"/>
      <c r="NDT75" s="26"/>
      <c r="NDU75" s="26"/>
      <c r="NDV75" s="26"/>
      <c r="NDW75" s="26"/>
      <c r="NDX75" s="26"/>
      <c r="NDY75" s="26"/>
      <c r="NDZ75" s="26"/>
      <c r="NEA75" s="26"/>
      <c r="NEB75" s="26"/>
      <c r="NEC75" s="26"/>
      <c r="NED75" s="26"/>
      <c r="NEE75" s="26"/>
      <c r="NEF75" s="26"/>
      <c r="NEG75" s="26"/>
      <c r="NEH75" s="26"/>
      <c r="NEI75" s="26"/>
      <c r="NEJ75" s="26"/>
      <c r="NEK75" s="26"/>
      <c r="NEL75" s="26"/>
      <c r="NEM75" s="26"/>
      <c r="NEN75" s="26"/>
      <c r="NEO75" s="26"/>
      <c r="NEP75" s="26"/>
      <c r="NEQ75" s="26"/>
      <c r="NER75" s="26"/>
      <c r="NES75" s="26"/>
      <c r="NET75" s="26"/>
      <c r="NEU75" s="26"/>
      <c r="NEV75" s="26"/>
      <c r="NEW75" s="26"/>
      <c r="NEX75" s="26"/>
      <c r="NEY75" s="26"/>
      <c r="NEZ75" s="26"/>
      <c r="NFA75" s="26"/>
      <c r="NFB75" s="26"/>
      <c r="NFC75" s="26"/>
      <c r="NFD75" s="26"/>
      <c r="NFE75" s="26"/>
      <c r="NFF75" s="26"/>
      <c r="NFG75" s="26"/>
      <c r="NFH75" s="26"/>
      <c r="NFI75" s="26"/>
      <c r="NFJ75" s="26"/>
      <c r="NFK75" s="26"/>
      <c r="NFL75" s="26"/>
      <c r="NFM75" s="26"/>
      <c r="NFN75" s="26"/>
      <c r="NFO75" s="26"/>
      <c r="NFP75" s="26"/>
      <c r="NFQ75" s="26"/>
      <c r="NFR75" s="26"/>
      <c r="NFS75" s="26"/>
      <c r="NFT75" s="26"/>
      <c r="NFU75" s="26"/>
      <c r="NFV75" s="26"/>
      <c r="NFW75" s="26"/>
      <c r="NFX75" s="26"/>
      <c r="NFY75" s="26"/>
      <c r="NFZ75" s="26"/>
      <c r="NGA75" s="26"/>
      <c r="NGB75" s="26"/>
      <c r="NGC75" s="26"/>
      <c r="NGD75" s="26"/>
      <c r="NGE75" s="26"/>
      <c r="NGF75" s="26"/>
      <c r="NGG75" s="26"/>
      <c r="NGH75" s="26"/>
      <c r="NGI75" s="26"/>
      <c r="NGJ75" s="26"/>
      <c r="NGK75" s="26"/>
      <c r="NGL75" s="26"/>
      <c r="NGM75" s="26"/>
      <c r="NGN75" s="26"/>
      <c r="NGO75" s="26"/>
      <c r="NGP75" s="26"/>
      <c r="NGQ75" s="26"/>
      <c r="NGR75" s="26"/>
      <c r="NGS75" s="26"/>
      <c r="NGT75" s="26"/>
      <c r="NGU75" s="26"/>
      <c r="NGV75" s="26"/>
      <c r="NGW75" s="26"/>
      <c r="NGX75" s="26"/>
      <c r="NGY75" s="26"/>
      <c r="NGZ75" s="26"/>
      <c r="NHA75" s="26"/>
      <c r="NHB75" s="26"/>
      <c r="NHC75" s="26"/>
      <c r="NHD75" s="26"/>
      <c r="NHE75" s="26"/>
      <c r="NHF75" s="26"/>
      <c r="NHG75" s="26"/>
      <c r="NHH75" s="26"/>
      <c r="NHI75" s="26"/>
      <c r="NHJ75" s="26"/>
      <c r="NHK75" s="26"/>
      <c r="NHL75" s="26"/>
      <c r="NHM75" s="26"/>
      <c r="NHN75" s="26"/>
      <c r="NHO75" s="26"/>
      <c r="NHP75" s="26"/>
      <c r="NHQ75" s="26"/>
      <c r="NHR75" s="26"/>
      <c r="NHS75" s="26"/>
      <c r="NHT75" s="26"/>
      <c r="NHU75" s="26"/>
      <c r="NHV75" s="26"/>
      <c r="NHW75" s="26"/>
      <c r="NHX75" s="26"/>
      <c r="NHY75" s="26"/>
      <c r="NHZ75" s="26"/>
      <c r="NIA75" s="26"/>
      <c r="NIB75" s="26"/>
      <c r="NIC75" s="26"/>
      <c r="NID75" s="26"/>
      <c r="NIE75" s="26"/>
      <c r="NIF75" s="26"/>
      <c r="NIG75" s="26"/>
      <c r="NIH75" s="26"/>
      <c r="NII75" s="26"/>
      <c r="NIJ75" s="26"/>
      <c r="NIK75" s="26"/>
      <c r="NIL75" s="26"/>
      <c r="NIM75" s="26"/>
      <c r="NIN75" s="26"/>
      <c r="NIO75" s="26"/>
      <c r="NIP75" s="26"/>
      <c r="NIQ75" s="26"/>
      <c r="NIR75" s="26"/>
      <c r="NIS75" s="26"/>
      <c r="NIT75" s="26"/>
      <c r="NIU75" s="26"/>
      <c r="NIV75" s="26"/>
      <c r="NIW75" s="26"/>
      <c r="NIX75" s="26"/>
      <c r="NIY75" s="26"/>
      <c r="NIZ75" s="26"/>
      <c r="NJA75" s="26"/>
      <c r="NJB75" s="26"/>
      <c r="NJC75" s="26"/>
      <c r="NJD75" s="26"/>
      <c r="NJE75" s="26"/>
      <c r="NJF75" s="26"/>
      <c r="NJG75" s="26"/>
      <c r="NJH75" s="26"/>
      <c r="NJI75" s="26"/>
      <c r="NJJ75" s="26"/>
      <c r="NJK75" s="26"/>
      <c r="NJL75" s="26"/>
      <c r="NJM75" s="26"/>
      <c r="NJN75" s="26"/>
      <c r="NJO75" s="26"/>
      <c r="NJP75" s="26"/>
      <c r="NJQ75" s="26"/>
      <c r="NJR75" s="26"/>
      <c r="NJS75" s="26"/>
      <c r="NJT75" s="26"/>
      <c r="NJU75" s="26"/>
      <c r="NJV75" s="26"/>
      <c r="NJW75" s="26"/>
      <c r="NJX75" s="26"/>
      <c r="NJY75" s="26"/>
      <c r="NJZ75" s="26"/>
      <c r="NKA75" s="26"/>
      <c r="NKB75" s="26"/>
      <c r="NKC75" s="26"/>
      <c r="NKD75" s="26"/>
      <c r="NKE75" s="26"/>
      <c r="NKF75" s="26"/>
      <c r="NKG75" s="26"/>
      <c r="NKH75" s="26"/>
      <c r="NKI75" s="26"/>
      <c r="NKJ75" s="26"/>
      <c r="NKK75" s="26"/>
      <c r="NKL75" s="26"/>
      <c r="NKM75" s="26"/>
      <c r="NKN75" s="26"/>
      <c r="NKO75" s="26"/>
      <c r="NKP75" s="26"/>
      <c r="NKQ75" s="26"/>
      <c r="NKR75" s="26"/>
      <c r="NKS75" s="26"/>
      <c r="NKT75" s="26"/>
      <c r="NKU75" s="26"/>
      <c r="NKV75" s="26"/>
      <c r="NKW75" s="26"/>
      <c r="NKX75" s="26"/>
      <c r="NKY75" s="26"/>
      <c r="NKZ75" s="26"/>
      <c r="NLA75" s="26"/>
      <c r="NLB75" s="26"/>
      <c r="NLC75" s="26"/>
      <c r="NLD75" s="26"/>
      <c r="NLE75" s="26"/>
      <c r="NLF75" s="26"/>
      <c r="NLG75" s="26"/>
      <c r="NLH75" s="26"/>
      <c r="NLI75" s="26"/>
      <c r="NLJ75" s="26"/>
      <c r="NLK75" s="26"/>
      <c r="NLL75" s="26"/>
      <c r="NLM75" s="26"/>
      <c r="NLN75" s="26"/>
      <c r="NLO75" s="26"/>
      <c r="NLP75" s="26"/>
      <c r="NLQ75" s="26"/>
      <c r="NLR75" s="26"/>
      <c r="NLS75" s="26"/>
      <c r="NLT75" s="26"/>
      <c r="NLU75" s="26"/>
      <c r="NLV75" s="26"/>
      <c r="NLW75" s="26"/>
      <c r="NLX75" s="26"/>
      <c r="NLY75" s="26"/>
      <c r="NLZ75" s="26"/>
      <c r="NMA75" s="26"/>
      <c r="NMB75" s="26"/>
      <c r="NMC75" s="26"/>
      <c r="NMD75" s="26"/>
      <c r="NME75" s="26"/>
      <c r="NMF75" s="26"/>
      <c r="NMG75" s="26"/>
      <c r="NMH75" s="26"/>
      <c r="NMI75" s="26"/>
      <c r="NMJ75" s="26"/>
      <c r="NMK75" s="26"/>
      <c r="NML75" s="26"/>
      <c r="NMM75" s="26"/>
      <c r="NMN75" s="26"/>
      <c r="NMO75" s="26"/>
      <c r="NMP75" s="26"/>
      <c r="NMQ75" s="26"/>
      <c r="NMR75" s="26"/>
      <c r="NMS75" s="26"/>
      <c r="NMT75" s="26"/>
      <c r="NMU75" s="26"/>
      <c r="NMV75" s="26"/>
      <c r="NMW75" s="26"/>
      <c r="NMX75" s="26"/>
      <c r="NMY75" s="26"/>
      <c r="NMZ75" s="26"/>
      <c r="NNA75" s="26"/>
      <c r="NNB75" s="26"/>
      <c r="NNC75" s="26"/>
      <c r="NND75" s="26"/>
      <c r="NNE75" s="26"/>
      <c r="NNF75" s="26"/>
      <c r="NNG75" s="26"/>
      <c r="NNH75" s="26"/>
      <c r="NNI75" s="26"/>
      <c r="NNJ75" s="26"/>
      <c r="NNK75" s="26"/>
      <c r="NNL75" s="26"/>
      <c r="NNM75" s="26"/>
      <c r="NNN75" s="26"/>
      <c r="NNO75" s="26"/>
      <c r="NNP75" s="26"/>
      <c r="NNQ75" s="26"/>
      <c r="NNR75" s="26"/>
      <c r="NNS75" s="26"/>
      <c r="NNT75" s="26"/>
      <c r="NNU75" s="26"/>
      <c r="NNV75" s="26"/>
      <c r="NNW75" s="26"/>
      <c r="NNX75" s="26"/>
      <c r="NNY75" s="26"/>
      <c r="NNZ75" s="26"/>
      <c r="NOA75" s="26"/>
      <c r="NOB75" s="26"/>
      <c r="NOC75" s="26"/>
      <c r="NOD75" s="26"/>
      <c r="NOE75" s="26"/>
      <c r="NOF75" s="26"/>
      <c r="NOG75" s="26"/>
      <c r="NOH75" s="26"/>
      <c r="NOI75" s="26"/>
      <c r="NOJ75" s="26"/>
      <c r="NOK75" s="26"/>
      <c r="NOL75" s="26"/>
      <c r="NOM75" s="26"/>
      <c r="NON75" s="26"/>
      <c r="NOO75" s="26"/>
      <c r="NOP75" s="26"/>
      <c r="NOQ75" s="26"/>
      <c r="NOR75" s="26"/>
      <c r="NOS75" s="26"/>
      <c r="NOT75" s="26"/>
      <c r="NOU75" s="26"/>
      <c r="NOV75" s="26"/>
      <c r="NOW75" s="26"/>
      <c r="NOX75" s="26"/>
      <c r="NOY75" s="26"/>
      <c r="NOZ75" s="26"/>
      <c r="NPA75" s="26"/>
      <c r="NPB75" s="26"/>
      <c r="NPC75" s="26"/>
      <c r="NPD75" s="26"/>
      <c r="NPE75" s="26"/>
      <c r="NPF75" s="26"/>
      <c r="NPG75" s="26"/>
      <c r="NPH75" s="26"/>
      <c r="NPI75" s="26"/>
      <c r="NPJ75" s="26"/>
      <c r="NPK75" s="26"/>
      <c r="NPL75" s="26"/>
      <c r="NPM75" s="26"/>
      <c r="NPN75" s="26"/>
      <c r="NPO75" s="26"/>
      <c r="NPP75" s="26"/>
      <c r="NPQ75" s="26"/>
      <c r="NPR75" s="26"/>
      <c r="NPS75" s="26"/>
      <c r="NPT75" s="26"/>
      <c r="NPU75" s="26"/>
      <c r="NPV75" s="26"/>
      <c r="NPW75" s="26"/>
      <c r="NPX75" s="26"/>
      <c r="NPY75" s="26"/>
      <c r="NPZ75" s="26"/>
      <c r="NQA75" s="26"/>
      <c r="NQB75" s="26"/>
      <c r="NQC75" s="26"/>
      <c r="NQD75" s="26"/>
      <c r="NQE75" s="26"/>
      <c r="NQF75" s="26"/>
      <c r="NQG75" s="26"/>
      <c r="NQH75" s="26"/>
      <c r="NQI75" s="26"/>
      <c r="NQJ75" s="26"/>
      <c r="NQK75" s="26"/>
      <c r="NQL75" s="26"/>
      <c r="NQM75" s="26"/>
      <c r="NQN75" s="26"/>
      <c r="NQO75" s="26"/>
      <c r="NQP75" s="26"/>
      <c r="NQQ75" s="26"/>
      <c r="NQR75" s="26"/>
      <c r="NQS75" s="26"/>
      <c r="NQT75" s="26"/>
      <c r="NQU75" s="26"/>
      <c r="NQV75" s="26"/>
      <c r="NQW75" s="26"/>
      <c r="NQX75" s="26"/>
      <c r="NQY75" s="26"/>
      <c r="NQZ75" s="26"/>
      <c r="NRA75" s="26"/>
      <c r="NRB75" s="26"/>
      <c r="NRC75" s="26"/>
      <c r="NRD75" s="26"/>
      <c r="NRE75" s="26"/>
      <c r="NRF75" s="26"/>
      <c r="NRG75" s="26"/>
      <c r="NRH75" s="26"/>
      <c r="NRI75" s="26"/>
      <c r="NRJ75" s="26"/>
      <c r="NRK75" s="26"/>
      <c r="NRL75" s="26"/>
      <c r="NRM75" s="26"/>
      <c r="NRN75" s="26"/>
      <c r="NRO75" s="26"/>
      <c r="NRP75" s="26"/>
      <c r="NRQ75" s="26"/>
      <c r="NRR75" s="26"/>
      <c r="NRS75" s="26"/>
      <c r="NRT75" s="26"/>
      <c r="NRU75" s="26"/>
      <c r="NRV75" s="26"/>
      <c r="NRW75" s="26"/>
      <c r="NRX75" s="26"/>
      <c r="NRY75" s="26"/>
      <c r="NRZ75" s="26"/>
      <c r="NSA75" s="26"/>
      <c r="NSB75" s="26"/>
      <c r="NSC75" s="26"/>
      <c r="NSD75" s="26"/>
      <c r="NSE75" s="26"/>
      <c r="NSF75" s="26"/>
      <c r="NSG75" s="26"/>
      <c r="NSH75" s="26"/>
      <c r="NSI75" s="26"/>
      <c r="NSJ75" s="26"/>
      <c r="NSK75" s="26"/>
      <c r="NSL75" s="26"/>
      <c r="NSM75" s="26"/>
      <c r="NSN75" s="26"/>
      <c r="NSO75" s="26"/>
      <c r="NSP75" s="26"/>
      <c r="NSQ75" s="26"/>
      <c r="NSR75" s="26"/>
      <c r="NSS75" s="26"/>
      <c r="NST75" s="26"/>
      <c r="NSU75" s="26"/>
      <c r="NSV75" s="26"/>
      <c r="NSW75" s="26"/>
      <c r="NSX75" s="26"/>
      <c r="NSY75" s="26"/>
      <c r="NSZ75" s="26"/>
      <c r="NTA75" s="26"/>
      <c r="NTB75" s="26"/>
      <c r="NTC75" s="26"/>
      <c r="NTD75" s="26"/>
      <c r="NTE75" s="26"/>
      <c r="NTF75" s="26"/>
      <c r="NTG75" s="26"/>
      <c r="NTH75" s="26"/>
      <c r="NTI75" s="26"/>
      <c r="NTJ75" s="26"/>
      <c r="NTK75" s="26"/>
      <c r="NTL75" s="26"/>
      <c r="NTM75" s="26"/>
      <c r="NTN75" s="26"/>
      <c r="NTO75" s="26"/>
      <c r="NTP75" s="26"/>
      <c r="NTQ75" s="26"/>
      <c r="NTR75" s="26"/>
      <c r="NTS75" s="26"/>
      <c r="NTT75" s="26"/>
      <c r="NTU75" s="26"/>
      <c r="NTV75" s="26"/>
      <c r="NTW75" s="26"/>
      <c r="NTX75" s="26"/>
      <c r="NTY75" s="26"/>
      <c r="NTZ75" s="26"/>
      <c r="NUA75" s="26"/>
      <c r="NUB75" s="26"/>
      <c r="NUC75" s="26"/>
      <c r="NUD75" s="26"/>
      <c r="NUE75" s="26"/>
      <c r="NUF75" s="26"/>
      <c r="NUG75" s="26"/>
      <c r="NUH75" s="26"/>
      <c r="NUI75" s="26"/>
      <c r="NUJ75" s="26"/>
      <c r="NUK75" s="26"/>
      <c r="NUL75" s="26"/>
      <c r="NUM75" s="26"/>
      <c r="NUN75" s="26"/>
      <c r="NUO75" s="26"/>
      <c r="NUP75" s="26"/>
      <c r="NUQ75" s="26"/>
      <c r="NUR75" s="26"/>
      <c r="NUS75" s="26"/>
      <c r="NUT75" s="26"/>
      <c r="NUU75" s="26"/>
      <c r="NUV75" s="26"/>
      <c r="NUW75" s="26"/>
      <c r="NUX75" s="26"/>
      <c r="NUY75" s="26"/>
      <c r="NUZ75" s="26"/>
      <c r="NVA75" s="26"/>
      <c r="NVB75" s="26"/>
      <c r="NVC75" s="26"/>
      <c r="NVD75" s="26"/>
      <c r="NVE75" s="26"/>
      <c r="NVF75" s="26"/>
      <c r="NVG75" s="26"/>
      <c r="NVH75" s="26"/>
      <c r="NVI75" s="26"/>
      <c r="NVJ75" s="26"/>
      <c r="NVK75" s="26"/>
      <c r="NVL75" s="26"/>
      <c r="NVM75" s="26"/>
      <c r="NVN75" s="26"/>
      <c r="NVO75" s="26"/>
      <c r="NVP75" s="26"/>
      <c r="NVQ75" s="26"/>
      <c r="NVR75" s="26"/>
      <c r="NVS75" s="26"/>
      <c r="NVT75" s="26"/>
      <c r="NVU75" s="26"/>
      <c r="NVV75" s="26"/>
      <c r="NVW75" s="26"/>
      <c r="NVX75" s="26"/>
      <c r="NVY75" s="26"/>
      <c r="NVZ75" s="26"/>
      <c r="NWA75" s="26"/>
      <c r="NWB75" s="26"/>
      <c r="NWC75" s="26"/>
      <c r="NWD75" s="26"/>
      <c r="NWE75" s="26"/>
      <c r="NWF75" s="26"/>
      <c r="NWG75" s="26"/>
      <c r="NWH75" s="26"/>
      <c r="NWI75" s="26"/>
      <c r="NWJ75" s="26"/>
      <c r="NWK75" s="26"/>
      <c r="NWL75" s="26"/>
      <c r="NWM75" s="26"/>
      <c r="NWN75" s="26"/>
      <c r="NWO75" s="26"/>
      <c r="NWP75" s="26"/>
      <c r="NWQ75" s="26"/>
      <c r="NWR75" s="26"/>
      <c r="NWS75" s="26"/>
      <c r="NWT75" s="26"/>
      <c r="NWU75" s="26"/>
      <c r="NWV75" s="26"/>
      <c r="NWW75" s="26"/>
      <c r="NWX75" s="26"/>
      <c r="NWY75" s="26"/>
      <c r="NWZ75" s="26"/>
      <c r="NXA75" s="26"/>
      <c r="NXB75" s="26"/>
      <c r="NXC75" s="26"/>
      <c r="NXD75" s="26"/>
      <c r="NXE75" s="26"/>
      <c r="NXF75" s="26"/>
      <c r="NXG75" s="26"/>
      <c r="NXH75" s="26"/>
      <c r="NXI75" s="26"/>
      <c r="NXJ75" s="26"/>
      <c r="NXK75" s="26"/>
      <c r="NXL75" s="26"/>
      <c r="NXM75" s="26"/>
      <c r="NXN75" s="26"/>
      <c r="NXO75" s="26"/>
      <c r="NXP75" s="26"/>
      <c r="NXQ75" s="26"/>
      <c r="NXR75" s="26"/>
      <c r="NXS75" s="26"/>
      <c r="NXT75" s="26"/>
      <c r="NXU75" s="26"/>
      <c r="NXV75" s="26"/>
      <c r="NXW75" s="26"/>
      <c r="NXX75" s="26"/>
      <c r="NXY75" s="26"/>
      <c r="NXZ75" s="26"/>
      <c r="NYA75" s="26"/>
      <c r="NYB75" s="26"/>
      <c r="NYC75" s="26"/>
      <c r="NYD75" s="26"/>
      <c r="NYE75" s="26"/>
      <c r="NYF75" s="26"/>
      <c r="NYG75" s="26"/>
      <c r="NYH75" s="26"/>
      <c r="NYI75" s="26"/>
      <c r="NYJ75" s="26"/>
      <c r="NYK75" s="26"/>
      <c r="NYL75" s="26"/>
      <c r="NYM75" s="26"/>
      <c r="NYN75" s="26"/>
      <c r="NYO75" s="26"/>
      <c r="NYP75" s="26"/>
      <c r="NYQ75" s="26"/>
      <c r="NYR75" s="26"/>
      <c r="NYS75" s="26"/>
      <c r="NYT75" s="26"/>
      <c r="NYU75" s="26"/>
      <c r="NYV75" s="26"/>
      <c r="NYW75" s="26"/>
      <c r="NYX75" s="26"/>
      <c r="NYY75" s="26"/>
      <c r="NYZ75" s="26"/>
      <c r="NZA75" s="26"/>
      <c r="NZB75" s="26"/>
      <c r="NZC75" s="26"/>
      <c r="NZD75" s="26"/>
      <c r="NZE75" s="26"/>
      <c r="NZF75" s="26"/>
      <c r="NZG75" s="26"/>
      <c r="NZH75" s="26"/>
      <c r="NZI75" s="26"/>
      <c r="NZJ75" s="26"/>
      <c r="NZK75" s="26"/>
      <c r="NZL75" s="26"/>
      <c r="NZM75" s="26"/>
      <c r="NZN75" s="26"/>
      <c r="NZO75" s="26"/>
      <c r="NZP75" s="26"/>
      <c r="NZQ75" s="26"/>
      <c r="NZR75" s="26"/>
      <c r="NZS75" s="26"/>
      <c r="NZT75" s="26"/>
      <c r="NZU75" s="26"/>
      <c r="NZV75" s="26"/>
      <c r="NZW75" s="26"/>
      <c r="NZX75" s="26"/>
      <c r="NZY75" s="26"/>
      <c r="NZZ75" s="26"/>
      <c r="OAA75" s="26"/>
      <c r="OAB75" s="26"/>
      <c r="OAC75" s="26"/>
      <c r="OAD75" s="26"/>
      <c r="OAE75" s="26"/>
      <c r="OAF75" s="26"/>
      <c r="OAG75" s="26"/>
      <c r="OAH75" s="26"/>
      <c r="OAI75" s="26"/>
      <c r="OAJ75" s="26"/>
      <c r="OAK75" s="26"/>
      <c r="OAL75" s="26"/>
      <c r="OAM75" s="26"/>
      <c r="OAN75" s="26"/>
      <c r="OAO75" s="26"/>
      <c r="OAP75" s="26"/>
      <c r="OAQ75" s="26"/>
      <c r="OAR75" s="26"/>
      <c r="OAS75" s="26"/>
      <c r="OAT75" s="26"/>
      <c r="OAU75" s="26"/>
      <c r="OAV75" s="26"/>
      <c r="OAW75" s="26"/>
      <c r="OAX75" s="26"/>
      <c r="OAY75" s="26"/>
      <c r="OAZ75" s="26"/>
      <c r="OBA75" s="26"/>
      <c r="OBB75" s="26"/>
      <c r="OBC75" s="26"/>
      <c r="OBD75" s="26"/>
      <c r="OBE75" s="26"/>
      <c r="OBF75" s="26"/>
      <c r="OBG75" s="26"/>
      <c r="OBH75" s="26"/>
      <c r="OBI75" s="26"/>
      <c r="OBJ75" s="26"/>
      <c r="OBK75" s="26"/>
      <c r="OBL75" s="26"/>
      <c r="OBM75" s="26"/>
      <c r="OBN75" s="26"/>
      <c r="OBO75" s="26"/>
      <c r="OBP75" s="26"/>
      <c r="OBQ75" s="26"/>
      <c r="OBR75" s="26"/>
      <c r="OBS75" s="26"/>
      <c r="OBT75" s="26"/>
      <c r="OBU75" s="26"/>
      <c r="OBV75" s="26"/>
      <c r="OBW75" s="26"/>
      <c r="OBX75" s="26"/>
      <c r="OBY75" s="26"/>
      <c r="OBZ75" s="26"/>
      <c r="OCA75" s="26"/>
      <c r="OCB75" s="26"/>
      <c r="OCC75" s="26"/>
      <c r="OCD75" s="26"/>
      <c r="OCE75" s="26"/>
      <c r="OCF75" s="26"/>
      <c r="OCG75" s="26"/>
      <c r="OCH75" s="26"/>
      <c r="OCI75" s="26"/>
      <c r="OCJ75" s="26"/>
      <c r="OCK75" s="26"/>
      <c r="OCL75" s="26"/>
      <c r="OCM75" s="26"/>
      <c r="OCN75" s="26"/>
      <c r="OCO75" s="26"/>
      <c r="OCP75" s="26"/>
      <c r="OCQ75" s="26"/>
      <c r="OCR75" s="26"/>
      <c r="OCS75" s="26"/>
      <c r="OCT75" s="26"/>
      <c r="OCU75" s="26"/>
      <c r="OCV75" s="26"/>
      <c r="OCW75" s="26"/>
      <c r="OCX75" s="26"/>
      <c r="OCY75" s="26"/>
      <c r="OCZ75" s="26"/>
      <c r="ODA75" s="26"/>
      <c r="ODB75" s="26"/>
      <c r="ODC75" s="26"/>
      <c r="ODD75" s="26"/>
      <c r="ODE75" s="26"/>
      <c r="ODF75" s="26"/>
      <c r="ODG75" s="26"/>
      <c r="ODH75" s="26"/>
      <c r="ODI75" s="26"/>
      <c r="ODJ75" s="26"/>
      <c r="ODK75" s="26"/>
      <c r="ODL75" s="26"/>
      <c r="ODM75" s="26"/>
      <c r="ODN75" s="26"/>
      <c r="ODO75" s="26"/>
      <c r="ODP75" s="26"/>
      <c r="ODQ75" s="26"/>
      <c r="ODR75" s="26"/>
      <c r="ODS75" s="26"/>
      <c r="ODT75" s="26"/>
      <c r="ODU75" s="26"/>
      <c r="ODV75" s="26"/>
      <c r="ODW75" s="26"/>
      <c r="ODX75" s="26"/>
      <c r="ODY75" s="26"/>
      <c r="ODZ75" s="26"/>
      <c r="OEA75" s="26"/>
      <c r="OEB75" s="26"/>
      <c r="OEC75" s="26"/>
      <c r="OED75" s="26"/>
      <c r="OEE75" s="26"/>
      <c r="OEF75" s="26"/>
      <c r="OEG75" s="26"/>
      <c r="OEH75" s="26"/>
      <c r="OEI75" s="26"/>
      <c r="OEJ75" s="26"/>
      <c r="OEK75" s="26"/>
      <c r="OEL75" s="26"/>
      <c r="OEM75" s="26"/>
      <c r="OEN75" s="26"/>
      <c r="OEO75" s="26"/>
      <c r="OEP75" s="26"/>
      <c r="OEQ75" s="26"/>
      <c r="OER75" s="26"/>
      <c r="OES75" s="26"/>
      <c r="OET75" s="26"/>
      <c r="OEU75" s="26"/>
      <c r="OEV75" s="26"/>
      <c r="OEW75" s="26"/>
      <c r="OEX75" s="26"/>
      <c r="OEY75" s="26"/>
      <c r="OEZ75" s="26"/>
      <c r="OFA75" s="26"/>
      <c r="OFB75" s="26"/>
      <c r="OFC75" s="26"/>
      <c r="OFD75" s="26"/>
      <c r="OFE75" s="26"/>
      <c r="OFF75" s="26"/>
      <c r="OFG75" s="26"/>
      <c r="OFH75" s="26"/>
      <c r="OFI75" s="26"/>
      <c r="OFJ75" s="26"/>
      <c r="OFK75" s="26"/>
      <c r="OFL75" s="26"/>
      <c r="OFM75" s="26"/>
      <c r="OFN75" s="26"/>
      <c r="OFO75" s="26"/>
      <c r="OFP75" s="26"/>
      <c r="OFQ75" s="26"/>
      <c r="OFR75" s="26"/>
      <c r="OFS75" s="26"/>
      <c r="OFT75" s="26"/>
      <c r="OFU75" s="26"/>
      <c r="OFV75" s="26"/>
      <c r="OFW75" s="26"/>
      <c r="OFX75" s="26"/>
      <c r="OFY75" s="26"/>
      <c r="OFZ75" s="26"/>
      <c r="OGA75" s="26"/>
      <c r="OGB75" s="26"/>
      <c r="OGC75" s="26"/>
      <c r="OGD75" s="26"/>
      <c r="OGE75" s="26"/>
      <c r="OGF75" s="26"/>
      <c r="OGG75" s="26"/>
      <c r="OGH75" s="26"/>
      <c r="OGI75" s="26"/>
      <c r="OGJ75" s="26"/>
      <c r="OGK75" s="26"/>
      <c r="OGL75" s="26"/>
      <c r="OGM75" s="26"/>
      <c r="OGN75" s="26"/>
      <c r="OGO75" s="26"/>
      <c r="OGP75" s="26"/>
      <c r="OGQ75" s="26"/>
      <c r="OGR75" s="26"/>
      <c r="OGS75" s="26"/>
      <c r="OGT75" s="26"/>
      <c r="OGU75" s="26"/>
      <c r="OGV75" s="26"/>
      <c r="OGW75" s="26"/>
      <c r="OGX75" s="26"/>
      <c r="OGY75" s="26"/>
      <c r="OGZ75" s="26"/>
      <c r="OHA75" s="26"/>
      <c r="OHB75" s="26"/>
      <c r="OHC75" s="26"/>
      <c r="OHD75" s="26"/>
      <c r="OHE75" s="26"/>
      <c r="OHF75" s="26"/>
      <c r="OHG75" s="26"/>
      <c r="OHH75" s="26"/>
      <c r="OHI75" s="26"/>
      <c r="OHJ75" s="26"/>
      <c r="OHK75" s="26"/>
      <c r="OHL75" s="26"/>
      <c r="OHM75" s="26"/>
      <c r="OHN75" s="26"/>
      <c r="OHO75" s="26"/>
      <c r="OHP75" s="26"/>
      <c r="OHQ75" s="26"/>
      <c r="OHR75" s="26"/>
      <c r="OHS75" s="26"/>
      <c r="OHT75" s="26"/>
      <c r="OHU75" s="26"/>
      <c r="OHV75" s="26"/>
      <c r="OHW75" s="26"/>
      <c r="OHX75" s="26"/>
      <c r="OHY75" s="26"/>
      <c r="OHZ75" s="26"/>
      <c r="OIA75" s="26"/>
      <c r="OIB75" s="26"/>
      <c r="OIC75" s="26"/>
      <c r="OID75" s="26"/>
      <c r="OIE75" s="26"/>
      <c r="OIF75" s="26"/>
      <c r="OIG75" s="26"/>
      <c r="OIH75" s="26"/>
      <c r="OII75" s="26"/>
      <c r="OIJ75" s="26"/>
      <c r="OIK75" s="26"/>
      <c r="OIL75" s="26"/>
      <c r="OIM75" s="26"/>
      <c r="OIN75" s="26"/>
      <c r="OIO75" s="26"/>
      <c r="OIP75" s="26"/>
      <c r="OIQ75" s="26"/>
      <c r="OIR75" s="26"/>
      <c r="OIS75" s="26"/>
      <c r="OIT75" s="26"/>
      <c r="OIU75" s="26"/>
      <c r="OIV75" s="26"/>
      <c r="OIW75" s="26"/>
      <c r="OIX75" s="26"/>
      <c r="OIY75" s="26"/>
      <c r="OIZ75" s="26"/>
      <c r="OJA75" s="26"/>
      <c r="OJB75" s="26"/>
      <c r="OJC75" s="26"/>
      <c r="OJD75" s="26"/>
      <c r="OJE75" s="26"/>
      <c r="OJF75" s="26"/>
      <c r="OJG75" s="26"/>
      <c r="OJH75" s="26"/>
      <c r="OJI75" s="26"/>
      <c r="OJJ75" s="26"/>
      <c r="OJK75" s="26"/>
      <c r="OJL75" s="26"/>
      <c r="OJM75" s="26"/>
      <c r="OJN75" s="26"/>
      <c r="OJO75" s="26"/>
      <c r="OJP75" s="26"/>
      <c r="OJQ75" s="26"/>
      <c r="OJR75" s="26"/>
      <c r="OJS75" s="26"/>
      <c r="OJT75" s="26"/>
      <c r="OJU75" s="26"/>
      <c r="OJV75" s="26"/>
      <c r="OJW75" s="26"/>
      <c r="OJX75" s="26"/>
      <c r="OJY75" s="26"/>
      <c r="OJZ75" s="26"/>
      <c r="OKA75" s="26"/>
      <c r="OKB75" s="26"/>
      <c r="OKC75" s="26"/>
      <c r="OKD75" s="26"/>
      <c r="OKE75" s="26"/>
      <c r="OKF75" s="26"/>
      <c r="OKG75" s="26"/>
      <c r="OKH75" s="26"/>
      <c r="OKI75" s="26"/>
      <c r="OKJ75" s="26"/>
      <c r="OKK75" s="26"/>
      <c r="OKL75" s="26"/>
      <c r="OKM75" s="26"/>
      <c r="OKN75" s="26"/>
      <c r="OKO75" s="26"/>
      <c r="OKP75" s="26"/>
      <c r="OKQ75" s="26"/>
      <c r="OKR75" s="26"/>
      <c r="OKS75" s="26"/>
      <c r="OKT75" s="26"/>
      <c r="OKU75" s="26"/>
      <c r="OKV75" s="26"/>
      <c r="OKW75" s="26"/>
      <c r="OKX75" s="26"/>
      <c r="OKY75" s="26"/>
      <c r="OKZ75" s="26"/>
      <c r="OLA75" s="26"/>
      <c r="OLB75" s="26"/>
      <c r="OLC75" s="26"/>
      <c r="OLD75" s="26"/>
      <c r="OLE75" s="26"/>
      <c r="OLF75" s="26"/>
      <c r="OLG75" s="26"/>
      <c r="OLH75" s="26"/>
      <c r="OLI75" s="26"/>
      <c r="OLJ75" s="26"/>
      <c r="OLK75" s="26"/>
      <c r="OLL75" s="26"/>
      <c r="OLM75" s="26"/>
      <c r="OLN75" s="26"/>
      <c r="OLO75" s="26"/>
      <c r="OLP75" s="26"/>
      <c r="OLQ75" s="26"/>
      <c r="OLR75" s="26"/>
      <c r="OLS75" s="26"/>
      <c r="OLT75" s="26"/>
      <c r="OLU75" s="26"/>
      <c r="OLV75" s="26"/>
      <c r="OLW75" s="26"/>
      <c r="OLX75" s="26"/>
      <c r="OLY75" s="26"/>
      <c r="OLZ75" s="26"/>
      <c r="OMA75" s="26"/>
      <c r="OMB75" s="26"/>
      <c r="OMC75" s="26"/>
      <c r="OMD75" s="26"/>
      <c r="OME75" s="26"/>
      <c r="OMF75" s="26"/>
      <c r="OMG75" s="26"/>
      <c r="OMH75" s="26"/>
      <c r="OMI75" s="26"/>
      <c r="OMJ75" s="26"/>
      <c r="OMK75" s="26"/>
      <c r="OML75" s="26"/>
      <c r="OMM75" s="26"/>
      <c r="OMN75" s="26"/>
      <c r="OMO75" s="26"/>
      <c r="OMP75" s="26"/>
      <c r="OMQ75" s="26"/>
      <c r="OMR75" s="26"/>
      <c r="OMS75" s="26"/>
      <c r="OMT75" s="26"/>
      <c r="OMU75" s="26"/>
      <c r="OMV75" s="26"/>
      <c r="OMW75" s="26"/>
      <c r="OMX75" s="26"/>
      <c r="OMY75" s="26"/>
      <c r="OMZ75" s="26"/>
      <c r="ONA75" s="26"/>
      <c r="ONB75" s="26"/>
      <c r="ONC75" s="26"/>
      <c r="OND75" s="26"/>
      <c r="ONE75" s="26"/>
      <c r="ONF75" s="26"/>
      <c r="ONG75" s="26"/>
      <c r="ONH75" s="26"/>
      <c r="ONI75" s="26"/>
      <c r="ONJ75" s="26"/>
      <c r="ONK75" s="26"/>
      <c r="ONL75" s="26"/>
      <c r="ONM75" s="26"/>
      <c r="ONN75" s="26"/>
      <c r="ONO75" s="26"/>
      <c r="ONP75" s="26"/>
      <c r="ONQ75" s="26"/>
      <c r="ONR75" s="26"/>
      <c r="ONS75" s="26"/>
      <c r="ONT75" s="26"/>
      <c r="ONU75" s="26"/>
      <c r="ONV75" s="26"/>
      <c r="ONW75" s="26"/>
      <c r="ONX75" s="26"/>
      <c r="ONY75" s="26"/>
      <c r="ONZ75" s="26"/>
      <c r="OOA75" s="26"/>
      <c r="OOB75" s="26"/>
      <c r="OOC75" s="26"/>
      <c r="OOD75" s="26"/>
      <c r="OOE75" s="26"/>
      <c r="OOF75" s="26"/>
      <c r="OOG75" s="26"/>
      <c r="OOH75" s="26"/>
      <c r="OOI75" s="26"/>
      <c r="OOJ75" s="26"/>
      <c r="OOK75" s="26"/>
      <c r="OOL75" s="26"/>
      <c r="OOM75" s="26"/>
      <c r="OON75" s="26"/>
      <c r="OOO75" s="26"/>
      <c r="OOP75" s="26"/>
      <c r="OOQ75" s="26"/>
      <c r="OOR75" s="26"/>
      <c r="OOS75" s="26"/>
      <c r="OOT75" s="26"/>
      <c r="OOU75" s="26"/>
      <c r="OOV75" s="26"/>
      <c r="OOW75" s="26"/>
      <c r="OOX75" s="26"/>
      <c r="OOY75" s="26"/>
      <c r="OOZ75" s="26"/>
      <c r="OPA75" s="26"/>
      <c r="OPB75" s="26"/>
      <c r="OPC75" s="26"/>
      <c r="OPD75" s="26"/>
      <c r="OPE75" s="26"/>
      <c r="OPF75" s="26"/>
      <c r="OPG75" s="26"/>
      <c r="OPH75" s="26"/>
      <c r="OPI75" s="26"/>
      <c r="OPJ75" s="26"/>
      <c r="OPK75" s="26"/>
      <c r="OPL75" s="26"/>
      <c r="OPM75" s="26"/>
      <c r="OPN75" s="26"/>
      <c r="OPO75" s="26"/>
      <c r="OPP75" s="26"/>
      <c r="OPQ75" s="26"/>
      <c r="OPR75" s="26"/>
      <c r="OPS75" s="26"/>
      <c r="OPT75" s="26"/>
      <c r="OPU75" s="26"/>
      <c r="OPV75" s="26"/>
      <c r="OPW75" s="26"/>
      <c r="OPX75" s="26"/>
      <c r="OPY75" s="26"/>
      <c r="OPZ75" s="26"/>
      <c r="OQA75" s="26"/>
      <c r="OQB75" s="26"/>
      <c r="OQC75" s="26"/>
      <c r="OQD75" s="26"/>
      <c r="OQE75" s="26"/>
      <c r="OQF75" s="26"/>
      <c r="OQG75" s="26"/>
      <c r="OQH75" s="26"/>
      <c r="OQI75" s="26"/>
      <c r="OQJ75" s="26"/>
      <c r="OQK75" s="26"/>
      <c r="OQL75" s="26"/>
      <c r="OQM75" s="26"/>
      <c r="OQN75" s="26"/>
      <c r="OQO75" s="26"/>
      <c r="OQP75" s="26"/>
      <c r="OQQ75" s="26"/>
      <c r="OQR75" s="26"/>
      <c r="OQS75" s="26"/>
      <c r="OQT75" s="26"/>
      <c r="OQU75" s="26"/>
      <c r="OQV75" s="26"/>
      <c r="OQW75" s="26"/>
      <c r="OQX75" s="26"/>
      <c r="OQY75" s="26"/>
      <c r="OQZ75" s="26"/>
      <c r="ORA75" s="26"/>
      <c r="ORB75" s="26"/>
      <c r="ORC75" s="26"/>
      <c r="ORD75" s="26"/>
      <c r="ORE75" s="26"/>
      <c r="ORF75" s="26"/>
      <c r="ORG75" s="26"/>
      <c r="ORH75" s="26"/>
      <c r="ORI75" s="26"/>
      <c r="ORJ75" s="26"/>
      <c r="ORK75" s="26"/>
      <c r="ORL75" s="26"/>
      <c r="ORM75" s="26"/>
      <c r="ORN75" s="26"/>
      <c r="ORO75" s="26"/>
      <c r="ORP75" s="26"/>
      <c r="ORQ75" s="26"/>
      <c r="ORR75" s="26"/>
      <c r="ORS75" s="26"/>
      <c r="ORT75" s="26"/>
      <c r="ORU75" s="26"/>
      <c r="ORV75" s="26"/>
      <c r="ORW75" s="26"/>
      <c r="ORX75" s="26"/>
      <c r="ORY75" s="26"/>
      <c r="ORZ75" s="26"/>
      <c r="OSA75" s="26"/>
      <c r="OSB75" s="26"/>
      <c r="OSC75" s="26"/>
      <c r="OSD75" s="26"/>
      <c r="OSE75" s="26"/>
      <c r="OSF75" s="26"/>
      <c r="OSG75" s="26"/>
      <c r="OSH75" s="26"/>
      <c r="OSI75" s="26"/>
      <c r="OSJ75" s="26"/>
      <c r="OSK75" s="26"/>
      <c r="OSL75" s="26"/>
      <c r="OSM75" s="26"/>
      <c r="OSN75" s="26"/>
      <c r="OSO75" s="26"/>
      <c r="OSP75" s="26"/>
      <c r="OSQ75" s="26"/>
      <c r="OSR75" s="26"/>
      <c r="OSS75" s="26"/>
      <c r="OST75" s="26"/>
      <c r="OSU75" s="26"/>
      <c r="OSV75" s="26"/>
      <c r="OSW75" s="26"/>
      <c r="OSX75" s="26"/>
      <c r="OSY75" s="26"/>
      <c r="OSZ75" s="26"/>
      <c r="OTA75" s="26"/>
      <c r="OTB75" s="26"/>
      <c r="OTC75" s="26"/>
      <c r="OTD75" s="26"/>
      <c r="OTE75" s="26"/>
      <c r="OTF75" s="26"/>
      <c r="OTG75" s="26"/>
      <c r="OTH75" s="26"/>
      <c r="OTI75" s="26"/>
      <c r="OTJ75" s="26"/>
      <c r="OTK75" s="26"/>
      <c r="OTL75" s="26"/>
      <c r="OTM75" s="26"/>
      <c r="OTN75" s="26"/>
      <c r="OTO75" s="26"/>
      <c r="OTP75" s="26"/>
      <c r="OTQ75" s="26"/>
      <c r="OTR75" s="26"/>
      <c r="OTS75" s="26"/>
      <c r="OTT75" s="26"/>
      <c r="OTU75" s="26"/>
      <c r="OTV75" s="26"/>
      <c r="OTW75" s="26"/>
      <c r="OTX75" s="26"/>
      <c r="OTY75" s="26"/>
      <c r="OTZ75" s="26"/>
      <c r="OUA75" s="26"/>
      <c r="OUB75" s="26"/>
      <c r="OUC75" s="26"/>
      <c r="OUD75" s="26"/>
      <c r="OUE75" s="26"/>
      <c r="OUF75" s="26"/>
      <c r="OUG75" s="26"/>
      <c r="OUH75" s="26"/>
      <c r="OUI75" s="26"/>
      <c r="OUJ75" s="26"/>
      <c r="OUK75" s="26"/>
      <c r="OUL75" s="26"/>
      <c r="OUM75" s="26"/>
      <c r="OUN75" s="26"/>
      <c r="OUO75" s="26"/>
      <c r="OUP75" s="26"/>
      <c r="OUQ75" s="26"/>
      <c r="OUR75" s="26"/>
      <c r="OUS75" s="26"/>
      <c r="OUT75" s="26"/>
      <c r="OUU75" s="26"/>
      <c r="OUV75" s="26"/>
      <c r="OUW75" s="26"/>
      <c r="OUX75" s="26"/>
      <c r="OUY75" s="26"/>
      <c r="OUZ75" s="26"/>
      <c r="OVA75" s="26"/>
      <c r="OVB75" s="26"/>
      <c r="OVC75" s="26"/>
      <c r="OVD75" s="26"/>
      <c r="OVE75" s="26"/>
      <c r="OVF75" s="26"/>
      <c r="OVG75" s="26"/>
      <c r="OVH75" s="26"/>
      <c r="OVI75" s="26"/>
      <c r="OVJ75" s="26"/>
      <c r="OVK75" s="26"/>
      <c r="OVL75" s="26"/>
      <c r="OVM75" s="26"/>
      <c r="OVN75" s="26"/>
      <c r="OVO75" s="26"/>
      <c r="OVP75" s="26"/>
      <c r="OVQ75" s="26"/>
      <c r="OVR75" s="26"/>
      <c r="OVS75" s="26"/>
      <c r="OVT75" s="26"/>
      <c r="OVU75" s="26"/>
      <c r="OVV75" s="26"/>
      <c r="OVW75" s="26"/>
      <c r="OVX75" s="26"/>
      <c r="OVY75" s="26"/>
      <c r="OVZ75" s="26"/>
      <c r="OWA75" s="26"/>
      <c r="OWB75" s="26"/>
      <c r="OWC75" s="26"/>
      <c r="OWD75" s="26"/>
      <c r="OWE75" s="26"/>
      <c r="OWF75" s="26"/>
      <c r="OWG75" s="26"/>
      <c r="OWH75" s="26"/>
      <c r="OWI75" s="26"/>
      <c r="OWJ75" s="26"/>
      <c r="OWK75" s="26"/>
      <c r="OWL75" s="26"/>
      <c r="OWM75" s="26"/>
      <c r="OWN75" s="26"/>
      <c r="OWO75" s="26"/>
      <c r="OWP75" s="26"/>
      <c r="OWQ75" s="26"/>
      <c r="OWR75" s="26"/>
      <c r="OWS75" s="26"/>
      <c r="OWT75" s="26"/>
      <c r="OWU75" s="26"/>
      <c r="OWV75" s="26"/>
      <c r="OWW75" s="26"/>
      <c r="OWX75" s="26"/>
      <c r="OWY75" s="26"/>
      <c r="OWZ75" s="26"/>
      <c r="OXA75" s="26"/>
      <c r="OXB75" s="26"/>
      <c r="OXC75" s="26"/>
      <c r="OXD75" s="26"/>
      <c r="OXE75" s="26"/>
      <c r="OXF75" s="26"/>
      <c r="OXG75" s="26"/>
      <c r="OXH75" s="26"/>
      <c r="OXI75" s="26"/>
      <c r="OXJ75" s="26"/>
      <c r="OXK75" s="26"/>
      <c r="OXL75" s="26"/>
      <c r="OXM75" s="26"/>
      <c r="OXN75" s="26"/>
      <c r="OXO75" s="26"/>
      <c r="OXP75" s="26"/>
      <c r="OXQ75" s="26"/>
      <c r="OXR75" s="26"/>
      <c r="OXS75" s="26"/>
      <c r="OXT75" s="26"/>
      <c r="OXU75" s="26"/>
      <c r="OXV75" s="26"/>
      <c r="OXW75" s="26"/>
      <c r="OXX75" s="26"/>
      <c r="OXY75" s="26"/>
      <c r="OXZ75" s="26"/>
      <c r="OYA75" s="26"/>
      <c r="OYB75" s="26"/>
      <c r="OYC75" s="26"/>
      <c r="OYD75" s="26"/>
      <c r="OYE75" s="26"/>
      <c r="OYF75" s="26"/>
      <c r="OYG75" s="26"/>
      <c r="OYH75" s="26"/>
      <c r="OYI75" s="26"/>
      <c r="OYJ75" s="26"/>
      <c r="OYK75" s="26"/>
      <c r="OYL75" s="26"/>
      <c r="OYM75" s="26"/>
      <c r="OYN75" s="26"/>
      <c r="OYO75" s="26"/>
      <c r="OYP75" s="26"/>
      <c r="OYQ75" s="26"/>
      <c r="OYR75" s="26"/>
      <c r="OYS75" s="26"/>
      <c r="OYT75" s="26"/>
      <c r="OYU75" s="26"/>
      <c r="OYV75" s="26"/>
      <c r="OYW75" s="26"/>
      <c r="OYX75" s="26"/>
      <c r="OYY75" s="26"/>
      <c r="OYZ75" s="26"/>
      <c r="OZA75" s="26"/>
      <c r="OZB75" s="26"/>
      <c r="OZC75" s="26"/>
      <c r="OZD75" s="26"/>
      <c r="OZE75" s="26"/>
      <c r="OZF75" s="26"/>
      <c r="OZG75" s="26"/>
      <c r="OZH75" s="26"/>
      <c r="OZI75" s="26"/>
      <c r="OZJ75" s="26"/>
      <c r="OZK75" s="26"/>
      <c r="OZL75" s="26"/>
      <c r="OZM75" s="26"/>
      <c r="OZN75" s="26"/>
      <c r="OZO75" s="26"/>
      <c r="OZP75" s="26"/>
      <c r="OZQ75" s="26"/>
      <c r="OZR75" s="26"/>
      <c r="OZS75" s="26"/>
      <c r="OZT75" s="26"/>
      <c r="OZU75" s="26"/>
      <c r="OZV75" s="26"/>
      <c r="OZW75" s="26"/>
      <c r="OZX75" s="26"/>
      <c r="OZY75" s="26"/>
      <c r="OZZ75" s="26"/>
      <c r="PAA75" s="26"/>
      <c r="PAB75" s="26"/>
      <c r="PAC75" s="26"/>
      <c r="PAD75" s="26"/>
      <c r="PAE75" s="26"/>
      <c r="PAF75" s="26"/>
      <c r="PAG75" s="26"/>
      <c r="PAH75" s="26"/>
      <c r="PAI75" s="26"/>
      <c r="PAJ75" s="26"/>
      <c r="PAK75" s="26"/>
      <c r="PAL75" s="26"/>
      <c r="PAM75" s="26"/>
      <c r="PAN75" s="26"/>
      <c r="PAO75" s="26"/>
      <c r="PAP75" s="26"/>
      <c r="PAQ75" s="26"/>
      <c r="PAR75" s="26"/>
      <c r="PAS75" s="26"/>
      <c r="PAT75" s="26"/>
      <c r="PAU75" s="26"/>
      <c r="PAV75" s="26"/>
      <c r="PAW75" s="26"/>
      <c r="PAX75" s="26"/>
      <c r="PAY75" s="26"/>
      <c r="PAZ75" s="26"/>
      <c r="PBA75" s="26"/>
      <c r="PBB75" s="26"/>
      <c r="PBC75" s="26"/>
      <c r="PBD75" s="26"/>
      <c r="PBE75" s="26"/>
      <c r="PBF75" s="26"/>
      <c r="PBG75" s="26"/>
      <c r="PBH75" s="26"/>
      <c r="PBI75" s="26"/>
      <c r="PBJ75" s="26"/>
      <c r="PBK75" s="26"/>
      <c r="PBL75" s="26"/>
      <c r="PBM75" s="26"/>
      <c r="PBN75" s="26"/>
      <c r="PBO75" s="26"/>
      <c r="PBP75" s="26"/>
      <c r="PBQ75" s="26"/>
      <c r="PBR75" s="26"/>
      <c r="PBS75" s="26"/>
      <c r="PBT75" s="26"/>
      <c r="PBU75" s="26"/>
      <c r="PBV75" s="26"/>
      <c r="PBW75" s="26"/>
      <c r="PBX75" s="26"/>
      <c r="PBY75" s="26"/>
      <c r="PBZ75" s="26"/>
      <c r="PCA75" s="26"/>
      <c r="PCB75" s="26"/>
      <c r="PCC75" s="26"/>
      <c r="PCD75" s="26"/>
      <c r="PCE75" s="26"/>
      <c r="PCF75" s="26"/>
      <c r="PCG75" s="26"/>
      <c r="PCH75" s="26"/>
      <c r="PCI75" s="26"/>
      <c r="PCJ75" s="26"/>
      <c r="PCK75" s="26"/>
      <c r="PCL75" s="26"/>
      <c r="PCM75" s="26"/>
      <c r="PCN75" s="26"/>
      <c r="PCO75" s="26"/>
      <c r="PCP75" s="26"/>
      <c r="PCQ75" s="26"/>
      <c r="PCR75" s="26"/>
      <c r="PCS75" s="26"/>
      <c r="PCT75" s="26"/>
      <c r="PCU75" s="26"/>
      <c r="PCV75" s="26"/>
      <c r="PCW75" s="26"/>
      <c r="PCX75" s="26"/>
      <c r="PCY75" s="26"/>
      <c r="PCZ75" s="26"/>
      <c r="PDA75" s="26"/>
      <c r="PDB75" s="26"/>
      <c r="PDC75" s="26"/>
      <c r="PDD75" s="26"/>
      <c r="PDE75" s="26"/>
      <c r="PDF75" s="26"/>
      <c r="PDG75" s="26"/>
      <c r="PDH75" s="26"/>
      <c r="PDI75" s="26"/>
      <c r="PDJ75" s="26"/>
      <c r="PDK75" s="26"/>
      <c r="PDL75" s="26"/>
      <c r="PDM75" s="26"/>
      <c r="PDN75" s="26"/>
      <c r="PDO75" s="26"/>
      <c r="PDP75" s="26"/>
      <c r="PDQ75" s="26"/>
      <c r="PDR75" s="26"/>
      <c r="PDS75" s="26"/>
      <c r="PDT75" s="26"/>
      <c r="PDU75" s="26"/>
      <c r="PDV75" s="26"/>
      <c r="PDW75" s="26"/>
      <c r="PDX75" s="26"/>
      <c r="PDY75" s="26"/>
      <c r="PDZ75" s="26"/>
      <c r="PEA75" s="26"/>
      <c r="PEB75" s="26"/>
      <c r="PEC75" s="26"/>
      <c r="PED75" s="26"/>
      <c r="PEE75" s="26"/>
      <c r="PEF75" s="26"/>
      <c r="PEG75" s="26"/>
      <c r="PEH75" s="26"/>
      <c r="PEI75" s="26"/>
      <c r="PEJ75" s="26"/>
      <c r="PEK75" s="26"/>
      <c r="PEL75" s="26"/>
      <c r="PEM75" s="26"/>
      <c r="PEN75" s="26"/>
      <c r="PEO75" s="26"/>
      <c r="PEP75" s="26"/>
      <c r="PEQ75" s="26"/>
      <c r="PER75" s="26"/>
      <c r="PES75" s="26"/>
      <c r="PET75" s="26"/>
      <c r="PEU75" s="26"/>
      <c r="PEV75" s="26"/>
      <c r="PEW75" s="26"/>
      <c r="PEX75" s="26"/>
      <c r="PEY75" s="26"/>
      <c r="PEZ75" s="26"/>
      <c r="PFA75" s="26"/>
      <c r="PFB75" s="26"/>
      <c r="PFC75" s="26"/>
      <c r="PFD75" s="26"/>
      <c r="PFE75" s="26"/>
      <c r="PFF75" s="26"/>
      <c r="PFG75" s="26"/>
      <c r="PFH75" s="26"/>
      <c r="PFI75" s="26"/>
      <c r="PFJ75" s="26"/>
      <c r="PFK75" s="26"/>
      <c r="PFL75" s="26"/>
      <c r="PFM75" s="26"/>
      <c r="PFN75" s="26"/>
      <c r="PFO75" s="26"/>
      <c r="PFP75" s="26"/>
      <c r="PFQ75" s="26"/>
      <c r="PFR75" s="26"/>
      <c r="PFS75" s="26"/>
      <c r="PFT75" s="26"/>
      <c r="PFU75" s="26"/>
      <c r="PFV75" s="26"/>
      <c r="PFW75" s="26"/>
      <c r="PFX75" s="26"/>
      <c r="PFY75" s="26"/>
      <c r="PFZ75" s="26"/>
      <c r="PGA75" s="26"/>
      <c r="PGB75" s="26"/>
      <c r="PGC75" s="26"/>
      <c r="PGD75" s="26"/>
      <c r="PGE75" s="26"/>
      <c r="PGF75" s="26"/>
      <c r="PGG75" s="26"/>
      <c r="PGH75" s="26"/>
      <c r="PGI75" s="26"/>
      <c r="PGJ75" s="26"/>
      <c r="PGK75" s="26"/>
      <c r="PGL75" s="26"/>
      <c r="PGM75" s="26"/>
      <c r="PGN75" s="26"/>
      <c r="PGO75" s="26"/>
      <c r="PGP75" s="26"/>
      <c r="PGQ75" s="26"/>
      <c r="PGR75" s="26"/>
      <c r="PGS75" s="26"/>
      <c r="PGT75" s="26"/>
      <c r="PGU75" s="26"/>
      <c r="PGV75" s="26"/>
      <c r="PGW75" s="26"/>
      <c r="PGX75" s="26"/>
      <c r="PGY75" s="26"/>
      <c r="PGZ75" s="26"/>
      <c r="PHA75" s="26"/>
      <c r="PHB75" s="26"/>
      <c r="PHC75" s="26"/>
      <c r="PHD75" s="26"/>
      <c r="PHE75" s="26"/>
      <c r="PHF75" s="26"/>
      <c r="PHG75" s="26"/>
      <c r="PHH75" s="26"/>
      <c r="PHI75" s="26"/>
      <c r="PHJ75" s="26"/>
      <c r="PHK75" s="26"/>
      <c r="PHL75" s="26"/>
      <c r="PHM75" s="26"/>
      <c r="PHN75" s="26"/>
      <c r="PHO75" s="26"/>
      <c r="PHP75" s="26"/>
      <c r="PHQ75" s="26"/>
      <c r="PHR75" s="26"/>
      <c r="PHS75" s="26"/>
      <c r="PHT75" s="26"/>
      <c r="PHU75" s="26"/>
      <c r="PHV75" s="26"/>
      <c r="PHW75" s="26"/>
      <c r="PHX75" s="26"/>
      <c r="PHY75" s="26"/>
      <c r="PHZ75" s="26"/>
      <c r="PIA75" s="26"/>
      <c r="PIB75" s="26"/>
      <c r="PIC75" s="26"/>
      <c r="PID75" s="26"/>
      <c r="PIE75" s="26"/>
      <c r="PIF75" s="26"/>
      <c r="PIG75" s="26"/>
      <c r="PIH75" s="26"/>
      <c r="PII75" s="26"/>
      <c r="PIJ75" s="26"/>
      <c r="PIK75" s="26"/>
      <c r="PIL75" s="26"/>
      <c r="PIM75" s="26"/>
      <c r="PIN75" s="26"/>
      <c r="PIO75" s="26"/>
      <c r="PIP75" s="26"/>
      <c r="PIQ75" s="26"/>
      <c r="PIR75" s="26"/>
      <c r="PIS75" s="26"/>
      <c r="PIT75" s="26"/>
      <c r="PIU75" s="26"/>
      <c r="PIV75" s="26"/>
      <c r="PIW75" s="26"/>
      <c r="PIX75" s="26"/>
      <c r="PIY75" s="26"/>
      <c r="PIZ75" s="26"/>
      <c r="PJA75" s="26"/>
      <c r="PJB75" s="26"/>
      <c r="PJC75" s="26"/>
      <c r="PJD75" s="26"/>
      <c r="PJE75" s="26"/>
      <c r="PJF75" s="26"/>
      <c r="PJG75" s="26"/>
      <c r="PJH75" s="26"/>
      <c r="PJI75" s="26"/>
      <c r="PJJ75" s="26"/>
      <c r="PJK75" s="26"/>
      <c r="PJL75" s="26"/>
      <c r="PJM75" s="26"/>
      <c r="PJN75" s="26"/>
      <c r="PJO75" s="26"/>
      <c r="PJP75" s="26"/>
      <c r="PJQ75" s="26"/>
      <c r="PJR75" s="26"/>
      <c r="PJS75" s="26"/>
      <c r="PJT75" s="26"/>
      <c r="PJU75" s="26"/>
      <c r="PJV75" s="26"/>
      <c r="PJW75" s="26"/>
      <c r="PJX75" s="26"/>
      <c r="PJY75" s="26"/>
      <c r="PJZ75" s="26"/>
      <c r="PKA75" s="26"/>
      <c r="PKB75" s="26"/>
      <c r="PKC75" s="26"/>
      <c r="PKD75" s="26"/>
      <c r="PKE75" s="26"/>
      <c r="PKF75" s="26"/>
      <c r="PKG75" s="26"/>
      <c r="PKH75" s="26"/>
      <c r="PKI75" s="26"/>
      <c r="PKJ75" s="26"/>
      <c r="PKK75" s="26"/>
      <c r="PKL75" s="26"/>
      <c r="PKM75" s="26"/>
      <c r="PKN75" s="26"/>
      <c r="PKO75" s="26"/>
      <c r="PKP75" s="26"/>
      <c r="PKQ75" s="26"/>
      <c r="PKR75" s="26"/>
      <c r="PKS75" s="26"/>
      <c r="PKT75" s="26"/>
      <c r="PKU75" s="26"/>
      <c r="PKV75" s="26"/>
      <c r="PKW75" s="26"/>
      <c r="PKX75" s="26"/>
      <c r="PKY75" s="26"/>
      <c r="PKZ75" s="26"/>
      <c r="PLA75" s="26"/>
      <c r="PLB75" s="26"/>
      <c r="PLC75" s="26"/>
      <c r="PLD75" s="26"/>
      <c r="PLE75" s="26"/>
      <c r="PLF75" s="26"/>
      <c r="PLG75" s="26"/>
      <c r="PLH75" s="26"/>
      <c r="PLI75" s="26"/>
      <c r="PLJ75" s="26"/>
      <c r="PLK75" s="26"/>
      <c r="PLL75" s="26"/>
      <c r="PLM75" s="26"/>
      <c r="PLN75" s="26"/>
      <c r="PLO75" s="26"/>
      <c r="PLP75" s="26"/>
      <c r="PLQ75" s="26"/>
      <c r="PLR75" s="26"/>
      <c r="PLS75" s="26"/>
      <c r="PLT75" s="26"/>
      <c r="PLU75" s="26"/>
      <c r="PLV75" s="26"/>
      <c r="PLW75" s="26"/>
      <c r="PLX75" s="26"/>
      <c r="PLY75" s="26"/>
      <c r="PLZ75" s="26"/>
      <c r="PMA75" s="26"/>
      <c r="PMB75" s="26"/>
      <c r="PMC75" s="26"/>
      <c r="PMD75" s="26"/>
      <c r="PME75" s="26"/>
      <c r="PMF75" s="26"/>
      <c r="PMG75" s="26"/>
      <c r="PMH75" s="26"/>
      <c r="PMI75" s="26"/>
      <c r="PMJ75" s="26"/>
      <c r="PMK75" s="26"/>
      <c r="PML75" s="26"/>
      <c r="PMM75" s="26"/>
      <c r="PMN75" s="26"/>
      <c r="PMO75" s="26"/>
      <c r="PMP75" s="26"/>
      <c r="PMQ75" s="26"/>
      <c r="PMR75" s="26"/>
      <c r="PMS75" s="26"/>
      <c r="PMT75" s="26"/>
      <c r="PMU75" s="26"/>
      <c r="PMV75" s="26"/>
      <c r="PMW75" s="26"/>
      <c r="PMX75" s="26"/>
      <c r="PMY75" s="26"/>
      <c r="PMZ75" s="26"/>
      <c r="PNA75" s="26"/>
      <c r="PNB75" s="26"/>
      <c r="PNC75" s="26"/>
      <c r="PND75" s="26"/>
      <c r="PNE75" s="26"/>
      <c r="PNF75" s="26"/>
      <c r="PNG75" s="26"/>
      <c r="PNH75" s="26"/>
      <c r="PNI75" s="26"/>
      <c r="PNJ75" s="26"/>
      <c r="PNK75" s="26"/>
      <c r="PNL75" s="26"/>
      <c r="PNM75" s="26"/>
      <c r="PNN75" s="26"/>
      <c r="PNO75" s="26"/>
      <c r="PNP75" s="26"/>
      <c r="PNQ75" s="26"/>
      <c r="PNR75" s="26"/>
      <c r="PNS75" s="26"/>
      <c r="PNT75" s="26"/>
      <c r="PNU75" s="26"/>
      <c r="PNV75" s="26"/>
      <c r="PNW75" s="26"/>
      <c r="PNX75" s="26"/>
      <c r="PNY75" s="26"/>
      <c r="PNZ75" s="26"/>
      <c r="POA75" s="26"/>
      <c r="POB75" s="26"/>
      <c r="POC75" s="26"/>
      <c r="POD75" s="26"/>
      <c r="POE75" s="26"/>
      <c r="POF75" s="26"/>
      <c r="POG75" s="26"/>
      <c r="POH75" s="26"/>
      <c r="POI75" s="26"/>
      <c r="POJ75" s="26"/>
      <c r="POK75" s="26"/>
      <c r="POL75" s="26"/>
      <c r="POM75" s="26"/>
      <c r="PON75" s="26"/>
      <c r="POO75" s="26"/>
      <c r="POP75" s="26"/>
      <c r="POQ75" s="26"/>
      <c r="POR75" s="26"/>
      <c r="POS75" s="26"/>
      <c r="POT75" s="26"/>
      <c r="POU75" s="26"/>
      <c r="POV75" s="26"/>
      <c r="POW75" s="26"/>
      <c r="POX75" s="26"/>
      <c r="POY75" s="26"/>
      <c r="POZ75" s="26"/>
      <c r="PPA75" s="26"/>
      <c r="PPB75" s="26"/>
      <c r="PPC75" s="26"/>
      <c r="PPD75" s="26"/>
      <c r="PPE75" s="26"/>
      <c r="PPF75" s="26"/>
      <c r="PPG75" s="26"/>
      <c r="PPH75" s="26"/>
      <c r="PPI75" s="26"/>
      <c r="PPJ75" s="26"/>
      <c r="PPK75" s="26"/>
      <c r="PPL75" s="26"/>
      <c r="PPM75" s="26"/>
      <c r="PPN75" s="26"/>
      <c r="PPO75" s="26"/>
      <c r="PPP75" s="26"/>
      <c r="PPQ75" s="26"/>
      <c r="PPR75" s="26"/>
      <c r="PPS75" s="26"/>
      <c r="PPT75" s="26"/>
      <c r="PPU75" s="26"/>
      <c r="PPV75" s="26"/>
      <c r="PPW75" s="26"/>
      <c r="PPX75" s="26"/>
      <c r="PPY75" s="26"/>
      <c r="PPZ75" s="26"/>
      <c r="PQA75" s="26"/>
      <c r="PQB75" s="26"/>
      <c r="PQC75" s="26"/>
      <c r="PQD75" s="26"/>
      <c r="PQE75" s="26"/>
      <c r="PQF75" s="26"/>
      <c r="PQG75" s="26"/>
      <c r="PQH75" s="26"/>
      <c r="PQI75" s="26"/>
      <c r="PQJ75" s="26"/>
      <c r="PQK75" s="26"/>
      <c r="PQL75" s="26"/>
      <c r="PQM75" s="26"/>
      <c r="PQN75" s="26"/>
      <c r="PQO75" s="26"/>
      <c r="PQP75" s="26"/>
      <c r="PQQ75" s="26"/>
      <c r="PQR75" s="26"/>
      <c r="PQS75" s="26"/>
      <c r="PQT75" s="26"/>
      <c r="PQU75" s="26"/>
      <c r="PQV75" s="26"/>
      <c r="PQW75" s="26"/>
      <c r="PQX75" s="26"/>
      <c r="PQY75" s="26"/>
      <c r="PQZ75" s="26"/>
      <c r="PRA75" s="26"/>
      <c r="PRB75" s="26"/>
      <c r="PRC75" s="26"/>
      <c r="PRD75" s="26"/>
      <c r="PRE75" s="26"/>
      <c r="PRF75" s="26"/>
      <c r="PRG75" s="26"/>
      <c r="PRH75" s="26"/>
      <c r="PRI75" s="26"/>
      <c r="PRJ75" s="26"/>
      <c r="PRK75" s="26"/>
      <c r="PRL75" s="26"/>
      <c r="PRM75" s="26"/>
      <c r="PRN75" s="26"/>
      <c r="PRO75" s="26"/>
      <c r="PRP75" s="26"/>
      <c r="PRQ75" s="26"/>
      <c r="PRR75" s="26"/>
      <c r="PRS75" s="26"/>
      <c r="PRT75" s="26"/>
      <c r="PRU75" s="26"/>
      <c r="PRV75" s="26"/>
      <c r="PRW75" s="26"/>
      <c r="PRX75" s="26"/>
      <c r="PRY75" s="26"/>
      <c r="PRZ75" s="26"/>
      <c r="PSA75" s="26"/>
      <c r="PSB75" s="26"/>
      <c r="PSC75" s="26"/>
      <c r="PSD75" s="26"/>
      <c r="PSE75" s="26"/>
      <c r="PSF75" s="26"/>
      <c r="PSG75" s="26"/>
      <c r="PSH75" s="26"/>
      <c r="PSI75" s="26"/>
      <c r="PSJ75" s="26"/>
      <c r="PSK75" s="26"/>
      <c r="PSL75" s="26"/>
      <c r="PSM75" s="26"/>
      <c r="PSN75" s="26"/>
      <c r="PSO75" s="26"/>
      <c r="PSP75" s="26"/>
      <c r="PSQ75" s="26"/>
      <c r="PSR75" s="26"/>
      <c r="PSS75" s="26"/>
      <c r="PST75" s="26"/>
      <c r="PSU75" s="26"/>
      <c r="PSV75" s="26"/>
      <c r="PSW75" s="26"/>
      <c r="PSX75" s="26"/>
      <c r="PSY75" s="26"/>
      <c r="PSZ75" s="26"/>
      <c r="PTA75" s="26"/>
      <c r="PTB75" s="26"/>
      <c r="PTC75" s="26"/>
      <c r="PTD75" s="26"/>
      <c r="PTE75" s="26"/>
      <c r="PTF75" s="26"/>
      <c r="PTG75" s="26"/>
      <c r="PTH75" s="26"/>
      <c r="PTI75" s="26"/>
      <c r="PTJ75" s="26"/>
      <c r="PTK75" s="26"/>
      <c r="PTL75" s="26"/>
      <c r="PTM75" s="26"/>
      <c r="PTN75" s="26"/>
      <c r="PTO75" s="26"/>
      <c r="PTP75" s="26"/>
      <c r="PTQ75" s="26"/>
      <c r="PTR75" s="26"/>
      <c r="PTS75" s="26"/>
      <c r="PTT75" s="26"/>
      <c r="PTU75" s="26"/>
      <c r="PTV75" s="26"/>
      <c r="PTW75" s="26"/>
      <c r="PTX75" s="26"/>
      <c r="PTY75" s="26"/>
      <c r="PTZ75" s="26"/>
      <c r="PUA75" s="26"/>
      <c r="PUB75" s="26"/>
      <c r="PUC75" s="26"/>
      <c r="PUD75" s="26"/>
      <c r="PUE75" s="26"/>
      <c r="PUF75" s="26"/>
      <c r="PUG75" s="26"/>
      <c r="PUH75" s="26"/>
      <c r="PUI75" s="26"/>
      <c r="PUJ75" s="26"/>
      <c r="PUK75" s="26"/>
      <c r="PUL75" s="26"/>
      <c r="PUM75" s="26"/>
      <c r="PUN75" s="26"/>
      <c r="PUO75" s="26"/>
      <c r="PUP75" s="26"/>
      <c r="PUQ75" s="26"/>
      <c r="PUR75" s="26"/>
      <c r="PUS75" s="26"/>
      <c r="PUT75" s="26"/>
      <c r="PUU75" s="26"/>
      <c r="PUV75" s="26"/>
      <c r="PUW75" s="26"/>
      <c r="PUX75" s="26"/>
      <c r="PUY75" s="26"/>
      <c r="PUZ75" s="26"/>
      <c r="PVA75" s="26"/>
      <c r="PVB75" s="26"/>
      <c r="PVC75" s="26"/>
      <c r="PVD75" s="26"/>
      <c r="PVE75" s="26"/>
      <c r="PVF75" s="26"/>
      <c r="PVG75" s="26"/>
      <c r="PVH75" s="26"/>
      <c r="PVI75" s="26"/>
      <c r="PVJ75" s="26"/>
      <c r="PVK75" s="26"/>
      <c r="PVL75" s="26"/>
      <c r="PVM75" s="26"/>
      <c r="PVN75" s="26"/>
      <c r="PVO75" s="26"/>
      <c r="PVP75" s="26"/>
      <c r="PVQ75" s="26"/>
      <c r="PVR75" s="26"/>
      <c r="PVS75" s="26"/>
      <c r="PVT75" s="26"/>
      <c r="PVU75" s="26"/>
      <c r="PVV75" s="26"/>
      <c r="PVW75" s="26"/>
      <c r="PVX75" s="26"/>
      <c r="PVY75" s="26"/>
      <c r="PVZ75" s="26"/>
      <c r="PWA75" s="26"/>
      <c r="PWB75" s="26"/>
      <c r="PWC75" s="26"/>
      <c r="PWD75" s="26"/>
      <c r="PWE75" s="26"/>
      <c r="PWF75" s="26"/>
      <c r="PWG75" s="26"/>
      <c r="PWH75" s="26"/>
      <c r="PWI75" s="26"/>
      <c r="PWJ75" s="26"/>
      <c r="PWK75" s="26"/>
      <c r="PWL75" s="26"/>
      <c r="PWM75" s="26"/>
      <c r="PWN75" s="26"/>
      <c r="PWO75" s="26"/>
      <c r="PWP75" s="26"/>
      <c r="PWQ75" s="26"/>
      <c r="PWR75" s="26"/>
      <c r="PWS75" s="26"/>
      <c r="PWT75" s="26"/>
      <c r="PWU75" s="26"/>
      <c r="PWV75" s="26"/>
      <c r="PWW75" s="26"/>
      <c r="PWX75" s="26"/>
      <c r="PWY75" s="26"/>
      <c r="PWZ75" s="26"/>
      <c r="PXA75" s="26"/>
      <c r="PXB75" s="26"/>
      <c r="PXC75" s="26"/>
      <c r="PXD75" s="26"/>
      <c r="PXE75" s="26"/>
      <c r="PXF75" s="26"/>
      <c r="PXG75" s="26"/>
      <c r="PXH75" s="26"/>
      <c r="PXI75" s="26"/>
      <c r="PXJ75" s="26"/>
      <c r="PXK75" s="26"/>
      <c r="PXL75" s="26"/>
      <c r="PXM75" s="26"/>
      <c r="PXN75" s="26"/>
      <c r="PXO75" s="26"/>
      <c r="PXP75" s="26"/>
      <c r="PXQ75" s="26"/>
      <c r="PXR75" s="26"/>
      <c r="PXS75" s="26"/>
      <c r="PXT75" s="26"/>
      <c r="PXU75" s="26"/>
      <c r="PXV75" s="26"/>
      <c r="PXW75" s="26"/>
      <c r="PXX75" s="26"/>
      <c r="PXY75" s="26"/>
      <c r="PXZ75" s="26"/>
      <c r="PYA75" s="26"/>
      <c r="PYB75" s="26"/>
      <c r="PYC75" s="26"/>
      <c r="PYD75" s="26"/>
      <c r="PYE75" s="26"/>
      <c r="PYF75" s="26"/>
      <c r="PYG75" s="26"/>
      <c r="PYH75" s="26"/>
      <c r="PYI75" s="26"/>
      <c r="PYJ75" s="26"/>
      <c r="PYK75" s="26"/>
      <c r="PYL75" s="26"/>
      <c r="PYM75" s="26"/>
      <c r="PYN75" s="26"/>
      <c r="PYO75" s="26"/>
      <c r="PYP75" s="26"/>
      <c r="PYQ75" s="26"/>
      <c r="PYR75" s="26"/>
      <c r="PYS75" s="26"/>
      <c r="PYT75" s="26"/>
      <c r="PYU75" s="26"/>
      <c r="PYV75" s="26"/>
      <c r="PYW75" s="26"/>
      <c r="PYX75" s="26"/>
      <c r="PYY75" s="26"/>
      <c r="PYZ75" s="26"/>
      <c r="PZA75" s="26"/>
      <c r="PZB75" s="26"/>
      <c r="PZC75" s="26"/>
      <c r="PZD75" s="26"/>
      <c r="PZE75" s="26"/>
      <c r="PZF75" s="26"/>
      <c r="PZG75" s="26"/>
      <c r="PZH75" s="26"/>
      <c r="PZI75" s="26"/>
      <c r="PZJ75" s="26"/>
      <c r="PZK75" s="26"/>
      <c r="PZL75" s="26"/>
      <c r="PZM75" s="26"/>
      <c r="PZN75" s="26"/>
      <c r="PZO75" s="26"/>
      <c r="PZP75" s="26"/>
      <c r="PZQ75" s="26"/>
      <c r="PZR75" s="26"/>
      <c r="PZS75" s="26"/>
      <c r="PZT75" s="26"/>
      <c r="PZU75" s="26"/>
      <c r="PZV75" s="26"/>
      <c r="PZW75" s="26"/>
      <c r="PZX75" s="26"/>
      <c r="PZY75" s="26"/>
      <c r="PZZ75" s="26"/>
      <c r="QAA75" s="26"/>
      <c r="QAB75" s="26"/>
      <c r="QAC75" s="26"/>
      <c r="QAD75" s="26"/>
      <c r="QAE75" s="26"/>
      <c r="QAF75" s="26"/>
      <c r="QAG75" s="26"/>
      <c r="QAH75" s="26"/>
      <c r="QAI75" s="26"/>
      <c r="QAJ75" s="26"/>
      <c r="QAK75" s="26"/>
      <c r="QAL75" s="26"/>
      <c r="QAM75" s="26"/>
      <c r="QAN75" s="26"/>
      <c r="QAO75" s="26"/>
      <c r="QAP75" s="26"/>
      <c r="QAQ75" s="26"/>
      <c r="QAR75" s="26"/>
      <c r="QAS75" s="26"/>
      <c r="QAT75" s="26"/>
      <c r="QAU75" s="26"/>
      <c r="QAV75" s="26"/>
      <c r="QAW75" s="26"/>
      <c r="QAX75" s="26"/>
      <c r="QAY75" s="26"/>
      <c r="QAZ75" s="26"/>
      <c r="QBA75" s="26"/>
      <c r="QBB75" s="26"/>
      <c r="QBC75" s="26"/>
      <c r="QBD75" s="26"/>
      <c r="QBE75" s="26"/>
      <c r="QBF75" s="26"/>
      <c r="QBG75" s="26"/>
      <c r="QBH75" s="26"/>
      <c r="QBI75" s="26"/>
      <c r="QBJ75" s="26"/>
      <c r="QBK75" s="26"/>
      <c r="QBL75" s="26"/>
      <c r="QBM75" s="26"/>
      <c r="QBN75" s="26"/>
      <c r="QBO75" s="26"/>
      <c r="QBP75" s="26"/>
      <c r="QBQ75" s="26"/>
      <c r="QBR75" s="26"/>
      <c r="QBS75" s="26"/>
      <c r="QBT75" s="26"/>
      <c r="QBU75" s="26"/>
      <c r="QBV75" s="26"/>
      <c r="QBW75" s="26"/>
      <c r="QBX75" s="26"/>
      <c r="QBY75" s="26"/>
      <c r="QBZ75" s="26"/>
      <c r="QCA75" s="26"/>
      <c r="QCB75" s="26"/>
      <c r="QCC75" s="26"/>
      <c r="QCD75" s="26"/>
      <c r="QCE75" s="26"/>
      <c r="QCF75" s="26"/>
      <c r="QCG75" s="26"/>
      <c r="QCH75" s="26"/>
      <c r="QCI75" s="26"/>
      <c r="QCJ75" s="26"/>
      <c r="QCK75" s="26"/>
      <c r="QCL75" s="26"/>
      <c r="QCM75" s="26"/>
      <c r="QCN75" s="26"/>
      <c r="QCO75" s="26"/>
      <c r="QCP75" s="26"/>
      <c r="QCQ75" s="26"/>
      <c r="QCR75" s="26"/>
      <c r="QCS75" s="26"/>
      <c r="QCT75" s="26"/>
      <c r="QCU75" s="26"/>
      <c r="QCV75" s="26"/>
      <c r="QCW75" s="26"/>
      <c r="QCX75" s="26"/>
      <c r="QCY75" s="26"/>
      <c r="QCZ75" s="26"/>
      <c r="QDA75" s="26"/>
      <c r="QDB75" s="26"/>
      <c r="QDC75" s="26"/>
      <c r="QDD75" s="26"/>
      <c r="QDE75" s="26"/>
      <c r="QDF75" s="26"/>
      <c r="QDG75" s="26"/>
      <c r="QDH75" s="26"/>
      <c r="QDI75" s="26"/>
      <c r="QDJ75" s="26"/>
      <c r="QDK75" s="26"/>
      <c r="QDL75" s="26"/>
      <c r="QDM75" s="26"/>
      <c r="QDN75" s="26"/>
      <c r="QDO75" s="26"/>
      <c r="QDP75" s="26"/>
      <c r="QDQ75" s="26"/>
      <c r="QDR75" s="26"/>
      <c r="QDS75" s="26"/>
      <c r="QDT75" s="26"/>
      <c r="QDU75" s="26"/>
      <c r="QDV75" s="26"/>
      <c r="QDW75" s="26"/>
      <c r="QDX75" s="26"/>
      <c r="QDY75" s="26"/>
      <c r="QDZ75" s="26"/>
      <c r="QEA75" s="26"/>
      <c r="QEB75" s="26"/>
      <c r="QEC75" s="26"/>
      <c r="QED75" s="26"/>
      <c r="QEE75" s="26"/>
      <c r="QEF75" s="26"/>
      <c r="QEG75" s="26"/>
      <c r="QEH75" s="26"/>
      <c r="QEI75" s="26"/>
      <c r="QEJ75" s="26"/>
      <c r="QEK75" s="26"/>
      <c r="QEL75" s="26"/>
      <c r="QEM75" s="26"/>
      <c r="QEN75" s="26"/>
      <c r="QEO75" s="26"/>
      <c r="QEP75" s="26"/>
      <c r="QEQ75" s="26"/>
      <c r="QER75" s="26"/>
      <c r="QES75" s="26"/>
      <c r="QET75" s="26"/>
      <c r="QEU75" s="26"/>
      <c r="QEV75" s="26"/>
      <c r="QEW75" s="26"/>
      <c r="QEX75" s="26"/>
      <c r="QEY75" s="26"/>
      <c r="QEZ75" s="26"/>
      <c r="QFA75" s="26"/>
      <c r="QFB75" s="26"/>
      <c r="QFC75" s="26"/>
      <c r="QFD75" s="26"/>
      <c r="QFE75" s="26"/>
      <c r="QFF75" s="26"/>
      <c r="QFG75" s="26"/>
      <c r="QFH75" s="26"/>
      <c r="QFI75" s="26"/>
      <c r="QFJ75" s="26"/>
      <c r="QFK75" s="26"/>
      <c r="QFL75" s="26"/>
      <c r="QFM75" s="26"/>
      <c r="QFN75" s="26"/>
      <c r="QFO75" s="26"/>
      <c r="QFP75" s="26"/>
      <c r="QFQ75" s="26"/>
      <c r="QFR75" s="26"/>
      <c r="QFS75" s="26"/>
      <c r="QFT75" s="26"/>
      <c r="QFU75" s="26"/>
      <c r="QFV75" s="26"/>
      <c r="QFW75" s="26"/>
      <c r="QFX75" s="26"/>
      <c r="QFY75" s="26"/>
      <c r="QFZ75" s="26"/>
      <c r="QGA75" s="26"/>
      <c r="QGB75" s="26"/>
      <c r="QGC75" s="26"/>
      <c r="QGD75" s="26"/>
      <c r="QGE75" s="26"/>
      <c r="QGF75" s="26"/>
      <c r="QGG75" s="26"/>
      <c r="QGH75" s="26"/>
      <c r="QGI75" s="26"/>
      <c r="QGJ75" s="26"/>
      <c r="QGK75" s="26"/>
      <c r="QGL75" s="26"/>
      <c r="QGM75" s="26"/>
      <c r="QGN75" s="26"/>
      <c r="QGO75" s="26"/>
      <c r="QGP75" s="26"/>
      <c r="QGQ75" s="26"/>
      <c r="QGR75" s="26"/>
      <c r="QGS75" s="26"/>
      <c r="QGT75" s="26"/>
      <c r="QGU75" s="26"/>
      <c r="QGV75" s="26"/>
      <c r="QGW75" s="26"/>
      <c r="QGX75" s="26"/>
      <c r="QGY75" s="26"/>
      <c r="QGZ75" s="26"/>
      <c r="QHA75" s="26"/>
      <c r="QHB75" s="26"/>
      <c r="QHC75" s="26"/>
      <c r="QHD75" s="26"/>
      <c r="QHE75" s="26"/>
      <c r="QHF75" s="26"/>
      <c r="QHG75" s="26"/>
      <c r="QHH75" s="26"/>
      <c r="QHI75" s="26"/>
      <c r="QHJ75" s="26"/>
      <c r="QHK75" s="26"/>
      <c r="QHL75" s="26"/>
      <c r="QHM75" s="26"/>
      <c r="QHN75" s="26"/>
      <c r="QHO75" s="26"/>
      <c r="QHP75" s="26"/>
      <c r="QHQ75" s="26"/>
      <c r="QHR75" s="26"/>
      <c r="QHS75" s="26"/>
      <c r="QHT75" s="26"/>
      <c r="QHU75" s="26"/>
      <c r="QHV75" s="26"/>
      <c r="QHW75" s="26"/>
      <c r="QHX75" s="26"/>
      <c r="QHY75" s="26"/>
      <c r="QHZ75" s="26"/>
      <c r="QIA75" s="26"/>
      <c r="QIB75" s="26"/>
      <c r="QIC75" s="26"/>
      <c r="QID75" s="26"/>
      <c r="QIE75" s="26"/>
      <c r="QIF75" s="26"/>
      <c r="QIG75" s="26"/>
      <c r="QIH75" s="26"/>
      <c r="QII75" s="26"/>
      <c r="QIJ75" s="26"/>
      <c r="QIK75" s="26"/>
      <c r="QIL75" s="26"/>
      <c r="QIM75" s="26"/>
      <c r="QIN75" s="26"/>
      <c r="QIO75" s="26"/>
      <c r="QIP75" s="26"/>
      <c r="QIQ75" s="26"/>
      <c r="QIR75" s="26"/>
      <c r="QIS75" s="26"/>
      <c r="QIT75" s="26"/>
      <c r="QIU75" s="26"/>
      <c r="QIV75" s="26"/>
      <c r="QIW75" s="26"/>
      <c r="QIX75" s="26"/>
      <c r="QIY75" s="26"/>
      <c r="QIZ75" s="26"/>
      <c r="QJA75" s="26"/>
      <c r="QJB75" s="26"/>
      <c r="QJC75" s="26"/>
      <c r="QJD75" s="26"/>
      <c r="QJE75" s="26"/>
      <c r="QJF75" s="26"/>
      <c r="QJG75" s="26"/>
      <c r="QJH75" s="26"/>
      <c r="QJI75" s="26"/>
      <c r="QJJ75" s="26"/>
      <c r="QJK75" s="26"/>
      <c r="QJL75" s="26"/>
      <c r="QJM75" s="26"/>
      <c r="QJN75" s="26"/>
      <c r="QJO75" s="26"/>
      <c r="QJP75" s="26"/>
      <c r="QJQ75" s="26"/>
      <c r="QJR75" s="26"/>
      <c r="QJS75" s="26"/>
      <c r="QJT75" s="26"/>
      <c r="QJU75" s="26"/>
      <c r="QJV75" s="26"/>
      <c r="QJW75" s="26"/>
      <c r="QJX75" s="26"/>
      <c r="QJY75" s="26"/>
      <c r="QJZ75" s="26"/>
      <c r="QKA75" s="26"/>
      <c r="QKB75" s="26"/>
      <c r="QKC75" s="26"/>
      <c r="QKD75" s="26"/>
      <c r="QKE75" s="26"/>
      <c r="QKF75" s="26"/>
      <c r="QKG75" s="26"/>
      <c r="QKH75" s="26"/>
      <c r="QKI75" s="26"/>
      <c r="QKJ75" s="26"/>
      <c r="QKK75" s="26"/>
      <c r="QKL75" s="26"/>
      <c r="QKM75" s="26"/>
      <c r="QKN75" s="26"/>
      <c r="QKO75" s="26"/>
      <c r="QKP75" s="26"/>
      <c r="QKQ75" s="26"/>
      <c r="QKR75" s="26"/>
      <c r="QKS75" s="26"/>
      <c r="QKT75" s="26"/>
      <c r="QKU75" s="26"/>
      <c r="QKV75" s="26"/>
      <c r="QKW75" s="26"/>
      <c r="QKX75" s="26"/>
      <c r="QKY75" s="26"/>
      <c r="QKZ75" s="26"/>
      <c r="QLA75" s="26"/>
      <c r="QLB75" s="26"/>
      <c r="QLC75" s="26"/>
      <c r="QLD75" s="26"/>
      <c r="QLE75" s="26"/>
      <c r="QLF75" s="26"/>
      <c r="QLG75" s="26"/>
      <c r="QLH75" s="26"/>
      <c r="QLI75" s="26"/>
      <c r="QLJ75" s="26"/>
      <c r="QLK75" s="26"/>
      <c r="QLL75" s="26"/>
      <c r="QLM75" s="26"/>
      <c r="QLN75" s="26"/>
      <c r="QLO75" s="26"/>
      <c r="QLP75" s="26"/>
      <c r="QLQ75" s="26"/>
      <c r="QLR75" s="26"/>
      <c r="QLS75" s="26"/>
      <c r="QLT75" s="26"/>
      <c r="QLU75" s="26"/>
      <c r="QLV75" s="26"/>
      <c r="QLW75" s="26"/>
      <c r="QLX75" s="26"/>
      <c r="QLY75" s="26"/>
      <c r="QLZ75" s="26"/>
      <c r="QMA75" s="26"/>
      <c r="QMB75" s="26"/>
      <c r="QMC75" s="26"/>
      <c r="QMD75" s="26"/>
      <c r="QME75" s="26"/>
      <c r="QMF75" s="26"/>
      <c r="QMG75" s="26"/>
      <c r="QMH75" s="26"/>
      <c r="QMI75" s="26"/>
      <c r="QMJ75" s="26"/>
      <c r="QMK75" s="26"/>
      <c r="QML75" s="26"/>
      <c r="QMM75" s="26"/>
      <c r="QMN75" s="26"/>
      <c r="QMO75" s="26"/>
      <c r="QMP75" s="26"/>
      <c r="QMQ75" s="26"/>
      <c r="QMR75" s="26"/>
      <c r="QMS75" s="26"/>
      <c r="QMT75" s="26"/>
      <c r="QMU75" s="26"/>
      <c r="QMV75" s="26"/>
      <c r="QMW75" s="26"/>
      <c r="QMX75" s="26"/>
      <c r="QMY75" s="26"/>
      <c r="QMZ75" s="26"/>
      <c r="QNA75" s="26"/>
      <c r="QNB75" s="26"/>
      <c r="QNC75" s="26"/>
      <c r="QND75" s="26"/>
      <c r="QNE75" s="26"/>
      <c r="QNF75" s="26"/>
      <c r="QNG75" s="26"/>
      <c r="QNH75" s="26"/>
      <c r="QNI75" s="26"/>
      <c r="QNJ75" s="26"/>
      <c r="QNK75" s="26"/>
      <c r="QNL75" s="26"/>
      <c r="QNM75" s="26"/>
      <c r="QNN75" s="26"/>
      <c r="QNO75" s="26"/>
      <c r="QNP75" s="26"/>
      <c r="QNQ75" s="26"/>
      <c r="QNR75" s="26"/>
      <c r="QNS75" s="26"/>
      <c r="QNT75" s="26"/>
      <c r="QNU75" s="26"/>
      <c r="QNV75" s="26"/>
      <c r="QNW75" s="26"/>
      <c r="QNX75" s="26"/>
      <c r="QNY75" s="26"/>
      <c r="QNZ75" s="26"/>
      <c r="QOA75" s="26"/>
      <c r="QOB75" s="26"/>
      <c r="QOC75" s="26"/>
      <c r="QOD75" s="26"/>
      <c r="QOE75" s="26"/>
      <c r="QOF75" s="26"/>
      <c r="QOG75" s="26"/>
      <c r="QOH75" s="26"/>
      <c r="QOI75" s="26"/>
      <c r="QOJ75" s="26"/>
      <c r="QOK75" s="26"/>
      <c r="QOL75" s="26"/>
      <c r="QOM75" s="26"/>
      <c r="QON75" s="26"/>
      <c r="QOO75" s="26"/>
      <c r="QOP75" s="26"/>
      <c r="QOQ75" s="26"/>
      <c r="QOR75" s="26"/>
      <c r="QOS75" s="26"/>
      <c r="QOT75" s="26"/>
      <c r="QOU75" s="26"/>
      <c r="QOV75" s="26"/>
      <c r="QOW75" s="26"/>
      <c r="QOX75" s="26"/>
      <c r="QOY75" s="26"/>
      <c r="QOZ75" s="26"/>
      <c r="QPA75" s="26"/>
      <c r="QPB75" s="26"/>
      <c r="QPC75" s="26"/>
      <c r="QPD75" s="26"/>
      <c r="QPE75" s="26"/>
      <c r="QPF75" s="26"/>
      <c r="QPG75" s="26"/>
      <c r="QPH75" s="26"/>
      <c r="QPI75" s="26"/>
      <c r="QPJ75" s="26"/>
      <c r="QPK75" s="26"/>
      <c r="QPL75" s="26"/>
      <c r="QPM75" s="26"/>
      <c r="QPN75" s="26"/>
      <c r="QPO75" s="26"/>
      <c r="QPP75" s="26"/>
      <c r="QPQ75" s="26"/>
      <c r="QPR75" s="26"/>
      <c r="QPS75" s="26"/>
      <c r="QPT75" s="26"/>
      <c r="QPU75" s="26"/>
      <c r="QPV75" s="26"/>
      <c r="QPW75" s="26"/>
      <c r="QPX75" s="26"/>
      <c r="QPY75" s="26"/>
      <c r="QPZ75" s="26"/>
      <c r="QQA75" s="26"/>
      <c r="QQB75" s="26"/>
      <c r="QQC75" s="26"/>
      <c r="QQD75" s="26"/>
      <c r="QQE75" s="26"/>
      <c r="QQF75" s="26"/>
      <c r="QQG75" s="26"/>
      <c r="QQH75" s="26"/>
      <c r="QQI75" s="26"/>
      <c r="QQJ75" s="26"/>
      <c r="QQK75" s="26"/>
      <c r="QQL75" s="26"/>
      <c r="QQM75" s="26"/>
      <c r="QQN75" s="26"/>
      <c r="QQO75" s="26"/>
      <c r="QQP75" s="26"/>
      <c r="QQQ75" s="26"/>
      <c r="QQR75" s="26"/>
      <c r="QQS75" s="26"/>
      <c r="QQT75" s="26"/>
      <c r="QQU75" s="26"/>
      <c r="QQV75" s="26"/>
      <c r="QQW75" s="26"/>
      <c r="QQX75" s="26"/>
      <c r="QQY75" s="26"/>
      <c r="QQZ75" s="26"/>
      <c r="QRA75" s="26"/>
      <c r="QRB75" s="26"/>
      <c r="QRC75" s="26"/>
      <c r="QRD75" s="26"/>
      <c r="QRE75" s="26"/>
      <c r="QRF75" s="26"/>
      <c r="QRG75" s="26"/>
      <c r="QRH75" s="26"/>
      <c r="QRI75" s="26"/>
      <c r="QRJ75" s="26"/>
      <c r="QRK75" s="26"/>
      <c r="QRL75" s="26"/>
      <c r="QRM75" s="26"/>
      <c r="QRN75" s="26"/>
      <c r="QRO75" s="26"/>
      <c r="QRP75" s="26"/>
      <c r="QRQ75" s="26"/>
      <c r="QRR75" s="26"/>
      <c r="QRS75" s="26"/>
      <c r="QRT75" s="26"/>
      <c r="QRU75" s="26"/>
      <c r="QRV75" s="26"/>
      <c r="QRW75" s="26"/>
      <c r="QRX75" s="26"/>
      <c r="QRY75" s="26"/>
      <c r="QRZ75" s="26"/>
      <c r="QSA75" s="26"/>
      <c r="QSB75" s="26"/>
      <c r="QSC75" s="26"/>
      <c r="QSD75" s="26"/>
      <c r="QSE75" s="26"/>
      <c r="QSF75" s="26"/>
      <c r="QSG75" s="26"/>
      <c r="QSH75" s="26"/>
      <c r="QSI75" s="26"/>
      <c r="QSJ75" s="26"/>
      <c r="QSK75" s="26"/>
      <c r="QSL75" s="26"/>
      <c r="QSM75" s="26"/>
      <c r="QSN75" s="26"/>
      <c r="QSO75" s="26"/>
      <c r="QSP75" s="26"/>
      <c r="QSQ75" s="26"/>
      <c r="QSR75" s="26"/>
      <c r="QSS75" s="26"/>
      <c r="QST75" s="26"/>
      <c r="QSU75" s="26"/>
      <c r="QSV75" s="26"/>
      <c r="QSW75" s="26"/>
      <c r="QSX75" s="26"/>
      <c r="QSY75" s="26"/>
      <c r="QSZ75" s="26"/>
      <c r="QTA75" s="26"/>
      <c r="QTB75" s="26"/>
      <c r="QTC75" s="26"/>
      <c r="QTD75" s="26"/>
      <c r="QTE75" s="26"/>
      <c r="QTF75" s="26"/>
      <c r="QTG75" s="26"/>
      <c r="QTH75" s="26"/>
      <c r="QTI75" s="26"/>
      <c r="QTJ75" s="26"/>
      <c r="QTK75" s="26"/>
      <c r="QTL75" s="26"/>
      <c r="QTM75" s="26"/>
      <c r="QTN75" s="26"/>
      <c r="QTO75" s="26"/>
      <c r="QTP75" s="26"/>
      <c r="QTQ75" s="26"/>
      <c r="QTR75" s="26"/>
      <c r="QTS75" s="26"/>
      <c r="QTT75" s="26"/>
      <c r="QTU75" s="26"/>
      <c r="QTV75" s="26"/>
      <c r="QTW75" s="26"/>
      <c r="QTX75" s="26"/>
      <c r="QTY75" s="26"/>
      <c r="QTZ75" s="26"/>
      <c r="QUA75" s="26"/>
      <c r="QUB75" s="26"/>
      <c r="QUC75" s="26"/>
      <c r="QUD75" s="26"/>
      <c r="QUE75" s="26"/>
      <c r="QUF75" s="26"/>
      <c r="QUG75" s="26"/>
      <c r="QUH75" s="26"/>
      <c r="QUI75" s="26"/>
      <c r="QUJ75" s="26"/>
      <c r="QUK75" s="26"/>
      <c r="QUL75" s="26"/>
      <c r="QUM75" s="26"/>
      <c r="QUN75" s="26"/>
      <c r="QUO75" s="26"/>
      <c r="QUP75" s="26"/>
      <c r="QUQ75" s="26"/>
      <c r="QUR75" s="26"/>
      <c r="QUS75" s="26"/>
      <c r="QUT75" s="26"/>
      <c r="QUU75" s="26"/>
      <c r="QUV75" s="26"/>
      <c r="QUW75" s="26"/>
      <c r="QUX75" s="26"/>
      <c r="QUY75" s="26"/>
      <c r="QUZ75" s="26"/>
      <c r="QVA75" s="26"/>
      <c r="QVB75" s="26"/>
      <c r="QVC75" s="26"/>
      <c r="QVD75" s="26"/>
      <c r="QVE75" s="26"/>
      <c r="QVF75" s="26"/>
      <c r="QVG75" s="26"/>
      <c r="QVH75" s="26"/>
      <c r="QVI75" s="26"/>
      <c r="QVJ75" s="26"/>
      <c r="QVK75" s="26"/>
      <c r="QVL75" s="26"/>
      <c r="QVM75" s="26"/>
      <c r="QVN75" s="26"/>
      <c r="QVO75" s="26"/>
      <c r="QVP75" s="26"/>
      <c r="QVQ75" s="26"/>
      <c r="QVR75" s="26"/>
      <c r="QVS75" s="26"/>
      <c r="QVT75" s="26"/>
      <c r="QVU75" s="26"/>
      <c r="QVV75" s="26"/>
      <c r="QVW75" s="26"/>
      <c r="QVX75" s="26"/>
      <c r="QVY75" s="26"/>
      <c r="QVZ75" s="26"/>
      <c r="QWA75" s="26"/>
      <c r="QWB75" s="26"/>
      <c r="QWC75" s="26"/>
      <c r="QWD75" s="26"/>
      <c r="QWE75" s="26"/>
      <c r="QWF75" s="26"/>
      <c r="QWG75" s="26"/>
      <c r="QWH75" s="26"/>
      <c r="QWI75" s="26"/>
      <c r="QWJ75" s="26"/>
      <c r="QWK75" s="26"/>
      <c r="QWL75" s="26"/>
      <c r="QWM75" s="26"/>
      <c r="QWN75" s="26"/>
      <c r="QWO75" s="26"/>
      <c r="QWP75" s="26"/>
      <c r="QWQ75" s="26"/>
      <c r="QWR75" s="26"/>
      <c r="QWS75" s="26"/>
      <c r="QWT75" s="26"/>
      <c r="QWU75" s="26"/>
      <c r="QWV75" s="26"/>
      <c r="QWW75" s="26"/>
      <c r="QWX75" s="26"/>
      <c r="QWY75" s="26"/>
      <c r="QWZ75" s="26"/>
      <c r="QXA75" s="26"/>
      <c r="QXB75" s="26"/>
      <c r="QXC75" s="26"/>
      <c r="QXD75" s="26"/>
      <c r="QXE75" s="26"/>
      <c r="QXF75" s="26"/>
      <c r="QXG75" s="26"/>
      <c r="QXH75" s="26"/>
      <c r="QXI75" s="26"/>
      <c r="QXJ75" s="26"/>
      <c r="QXK75" s="26"/>
      <c r="QXL75" s="26"/>
      <c r="QXM75" s="26"/>
      <c r="QXN75" s="26"/>
      <c r="QXO75" s="26"/>
      <c r="QXP75" s="26"/>
      <c r="QXQ75" s="26"/>
      <c r="QXR75" s="26"/>
      <c r="QXS75" s="26"/>
      <c r="QXT75" s="26"/>
      <c r="QXU75" s="26"/>
      <c r="QXV75" s="26"/>
      <c r="QXW75" s="26"/>
      <c r="QXX75" s="26"/>
      <c r="QXY75" s="26"/>
      <c r="QXZ75" s="26"/>
      <c r="QYA75" s="26"/>
      <c r="QYB75" s="26"/>
      <c r="QYC75" s="26"/>
      <c r="QYD75" s="26"/>
      <c r="QYE75" s="26"/>
      <c r="QYF75" s="26"/>
      <c r="QYG75" s="26"/>
      <c r="QYH75" s="26"/>
      <c r="QYI75" s="26"/>
      <c r="QYJ75" s="26"/>
      <c r="QYK75" s="26"/>
      <c r="QYL75" s="26"/>
      <c r="QYM75" s="26"/>
      <c r="QYN75" s="26"/>
      <c r="QYO75" s="26"/>
      <c r="QYP75" s="26"/>
      <c r="QYQ75" s="26"/>
      <c r="QYR75" s="26"/>
      <c r="QYS75" s="26"/>
      <c r="QYT75" s="26"/>
      <c r="QYU75" s="26"/>
      <c r="QYV75" s="26"/>
      <c r="QYW75" s="26"/>
      <c r="QYX75" s="26"/>
      <c r="QYY75" s="26"/>
      <c r="QYZ75" s="26"/>
      <c r="QZA75" s="26"/>
      <c r="QZB75" s="26"/>
      <c r="QZC75" s="26"/>
      <c r="QZD75" s="26"/>
      <c r="QZE75" s="26"/>
      <c r="QZF75" s="26"/>
      <c r="QZG75" s="26"/>
      <c r="QZH75" s="26"/>
      <c r="QZI75" s="26"/>
      <c r="QZJ75" s="26"/>
      <c r="QZK75" s="26"/>
      <c r="QZL75" s="26"/>
      <c r="QZM75" s="26"/>
      <c r="QZN75" s="26"/>
      <c r="QZO75" s="26"/>
      <c r="QZP75" s="26"/>
      <c r="QZQ75" s="26"/>
      <c r="QZR75" s="26"/>
      <c r="QZS75" s="26"/>
      <c r="QZT75" s="26"/>
      <c r="QZU75" s="26"/>
      <c r="QZV75" s="26"/>
      <c r="QZW75" s="26"/>
      <c r="QZX75" s="26"/>
      <c r="QZY75" s="26"/>
      <c r="QZZ75" s="26"/>
      <c r="RAA75" s="26"/>
      <c r="RAB75" s="26"/>
      <c r="RAC75" s="26"/>
      <c r="RAD75" s="26"/>
      <c r="RAE75" s="26"/>
      <c r="RAF75" s="26"/>
      <c r="RAG75" s="26"/>
      <c r="RAH75" s="26"/>
      <c r="RAI75" s="26"/>
      <c r="RAJ75" s="26"/>
      <c r="RAK75" s="26"/>
      <c r="RAL75" s="26"/>
      <c r="RAM75" s="26"/>
      <c r="RAN75" s="26"/>
      <c r="RAO75" s="26"/>
      <c r="RAP75" s="26"/>
      <c r="RAQ75" s="26"/>
      <c r="RAR75" s="26"/>
      <c r="RAS75" s="26"/>
      <c r="RAT75" s="26"/>
      <c r="RAU75" s="26"/>
      <c r="RAV75" s="26"/>
      <c r="RAW75" s="26"/>
      <c r="RAX75" s="26"/>
      <c r="RAY75" s="26"/>
      <c r="RAZ75" s="26"/>
      <c r="RBA75" s="26"/>
      <c r="RBB75" s="26"/>
      <c r="RBC75" s="26"/>
      <c r="RBD75" s="26"/>
      <c r="RBE75" s="26"/>
      <c r="RBF75" s="26"/>
      <c r="RBG75" s="26"/>
      <c r="RBH75" s="26"/>
      <c r="RBI75" s="26"/>
      <c r="RBJ75" s="26"/>
      <c r="RBK75" s="26"/>
      <c r="RBL75" s="26"/>
      <c r="RBM75" s="26"/>
      <c r="RBN75" s="26"/>
      <c r="RBO75" s="26"/>
      <c r="RBP75" s="26"/>
      <c r="RBQ75" s="26"/>
      <c r="RBR75" s="26"/>
      <c r="RBS75" s="26"/>
      <c r="RBT75" s="26"/>
      <c r="RBU75" s="26"/>
      <c r="RBV75" s="26"/>
      <c r="RBW75" s="26"/>
      <c r="RBX75" s="26"/>
      <c r="RBY75" s="26"/>
      <c r="RBZ75" s="26"/>
      <c r="RCA75" s="26"/>
      <c r="RCB75" s="26"/>
      <c r="RCC75" s="26"/>
      <c r="RCD75" s="26"/>
      <c r="RCE75" s="26"/>
      <c r="RCF75" s="26"/>
      <c r="RCG75" s="26"/>
      <c r="RCH75" s="26"/>
      <c r="RCI75" s="26"/>
      <c r="RCJ75" s="26"/>
      <c r="RCK75" s="26"/>
      <c r="RCL75" s="26"/>
      <c r="RCM75" s="26"/>
      <c r="RCN75" s="26"/>
      <c r="RCO75" s="26"/>
      <c r="RCP75" s="26"/>
      <c r="RCQ75" s="26"/>
      <c r="RCR75" s="26"/>
      <c r="RCS75" s="26"/>
      <c r="RCT75" s="26"/>
      <c r="RCU75" s="26"/>
      <c r="RCV75" s="26"/>
      <c r="RCW75" s="26"/>
      <c r="RCX75" s="26"/>
      <c r="RCY75" s="26"/>
      <c r="RCZ75" s="26"/>
      <c r="RDA75" s="26"/>
      <c r="RDB75" s="26"/>
      <c r="RDC75" s="26"/>
      <c r="RDD75" s="26"/>
      <c r="RDE75" s="26"/>
      <c r="RDF75" s="26"/>
      <c r="RDG75" s="26"/>
      <c r="RDH75" s="26"/>
      <c r="RDI75" s="26"/>
      <c r="RDJ75" s="26"/>
      <c r="RDK75" s="26"/>
      <c r="RDL75" s="26"/>
      <c r="RDM75" s="26"/>
      <c r="RDN75" s="26"/>
      <c r="RDO75" s="26"/>
      <c r="RDP75" s="26"/>
      <c r="RDQ75" s="26"/>
      <c r="RDR75" s="26"/>
      <c r="RDS75" s="26"/>
      <c r="RDT75" s="26"/>
      <c r="RDU75" s="26"/>
      <c r="RDV75" s="26"/>
      <c r="RDW75" s="26"/>
      <c r="RDX75" s="26"/>
      <c r="RDY75" s="26"/>
      <c r="RDZ75" s="26"/>
      <c r="REA75" s="26"/>
      <c r="REB75" s="26"/>
      <c r="REC75" s="26"/>
      <c r="RED75" s="26"/>
      <c r="REE75" s="26"/>
      <c r="REF75" s="26"/>
      <c r="REG75" s="26"/>
      <c r="REH75" s="26"/>
      <c r="REI75" s="26"/>
      <c r="REJ75" s="26"/>
      <c r="REK75" s="26"/>
      <c r="REL75" s="26"/>
      <c r="REM75" s="26"/>
      <c r="REN75" s="26"/>
      <c r="REO75" s="26"/>
      <c r="REP75" s="26"/>
      <c r="REQ75" s="26"/>
      <c r="RER75" s="26"/>
      <c r="RES75" s="26"/>
      <c r="RET75" s="26"/>
      <c r="REU75" s="26"/>
      <c r="REV75" s="26"/>
      <c r="REW75" s="26"/>
      <c r="REX75" s="26"/>
      <c r="REY75" s="26"/>
      <c r="REZ75" s="26"/>
      <c r="RFA75" s="26"/>
      <c r="RFB75" s="26"/>
      <c r="RFC75" s="26"/>
      <c r="RFD75" s="26"/>
      <c r="RFE75" s="26"/>
      <c r="RFF75" s="26"/>
      <c r="RFG75" s="26"/>
      <c r="RFH75" s="26"/>
      <c r="RFI75" s="26"/>
      <c r="RFJ75" s="26"/>
      <c r="RFK75" s="26"/>
      <c r="RFL75" s="26"/>
      <c r="RFM75" s="26"/>
      <c r="RFN75" s="26"/>
      <c r="RFO75" s="26"/>
      <c r="RFP75" s="26"/>
      <c r="RFQ75" s="26"/>
      <c r="RFR75" s="26"/>
      <c r="RFS75" s="26"/>
      <c r="RFT75" s="26"/>
      <c r="RFU75" s="26"/>
      <c r="RFV75" s="26"/>
      <c r="RFW75" s="26"/>
      <c r="RFX75" s="26"/>
      <c r="RFY75" s="26"/>
      <c r="RFZ75" s="26"/>
      <c r="RGA75" s="26"/>
      <c r="RGB75" s="26"/>
      <c r="RGC75" s="26"/>
      <c r="RGD75" s="26"/>
      <c r="RGE75" s="26"/>
      <c r="RGF75" s="26"/>
      <c r="RGG75" s="26"/>
      <c r="RGH75" s="26"/>
      <c r="RGI75" s="26"/>
      <c r="RGJ75" s="26"/>
      <c r="RGK75" s="26"/>
      <c r="RGL75" s="26"/>
      <c r="RGM75" s="26"/>
      <c r="RGN75" s="26"/>
      <c r="RGO75" s="26"/>
      <c r="RGP75" s="26"/>
      <c r="RGQ75" s="26"/>
      <c r="RGR75" s="26"/>
      <c r="RGS75" s="26"/>
      <c r="RGT75" s="26"/>
      <c r="RGU75" s="26"/>
      <c r="RGV75" s="26"/>
      <c r="RGW75" s="26"/>
      <c r="RGX75" s="26"/>
      <c r="RGY75" s="26"/>
      <c r="RGZ75" s="26"/>
      <c r="RHA75" s="26"/>
      <c r="RHB75" s="26"/>
      <c r="RHC75" s="26"/>
      <c r="RHD75" s="26"/>
      <c r="RHE75" s="26"/>
      <c r="RHF75" s="26"/>
      <c r="RHG75" s="26"/>
      <c r="RHH75" s="26"/>
      <c r="RHI75" s="26"/>
      <c r="RHJ75" s="26"/>
      <c r="RHK75" s="26"/>
      <c r="RHL75" s="26"/>
      <c r="RHM75" s="26"/>
      <c r="RHN75" s="26"/>
      <c r="RHO75" s="26"/>
      <c r="RHP75" s="26"/>
      <c r="RHQ75" s="26"/>
      <c r="RHR75" s="26"/>
      <c r="RHS75" s="26"/>
      <c r="RHT75" s="26"/>
      <c r="RHU75" s="26"/>
      <c r="RHV75" s="26"/>
      <c r="RHW75" s="26"/>
      <c r="RHX75" s="26"/>
      <c r="RHY75" s="26"/>
      <c r="RHZ75" s="26"/>
      <c r="RIA75" s="26"/>
      <c r="RIB75" s="26"/>
      <c r="RIC75" s="26"/>
      <c r="RID75" s="26"/>
      <c r="RIE75" s="26"/>
      <c r="RIF75" s="26"/>
      <c r="RIG75" s="26"/>
      <c r="RIH75" s="26"/>
      <c r="RII75" s="26"/>
      <c r="RIJ75" s="26"/>
      <c r="RIK75" s="26"/>
      <c r="RIL75" s="26"/>
      <c r="RIM75" s="26"/>
      <c r="RIN75" s="26"/>
      <c r="RIO75" s="26"/>
      <c r="RIP75" s="26"/>
      <c r="RIQ75" s="26"/>
      <c r="RIR75" s="26"/>
      <c r="RIS75" s="26"/>
      <c r="RIT75" s="26"/>
      <c r="RIU75" s="26"/>
      <c r="RIV75" s="26"/>
      <c r="RIW75" s="26"/>
      <c r="RIX75" s="26"/>
      <c r="RIY75" s="26"/>
      <c r="RIZ75" s="26"/>
      <c r="RJA75" s="26"/>
      <c r="RJB75" s="26"/>
      <c r="RJC75" s="26"/>
      <c r="RJD75" s="26"/>
      <c r="RJE75" s="26"/>
      <c r="RJF75" s="26"/>
      <c r="RJG75" s="26"/>
      <c r="RJH75" s="26"/>
      <c r="RJI75" s="26"/>
      <c r="RJJ75" s="26"/>
      <c r="RJK75" s="26"/>
      <c r="RJL75" s="26"/>
      <c r="RJM75" s="26"/>
      <c r="RJN75" s="26"/>
      <c r="RJO75" s="26"/>
      <c r="RJP75" s="26"/>
      <c r="RJQ75" s="26"/>
      <c r="RJR75" s="26"/>
      <c r="RJS75" s="26"/>
      <c r="RJT75" s="26"/>
      <c r="RJU75" s="26"/>
      <c r="RJV75" s="26"/>
      <c r="RJW75" s="26"/>
      <c r="RJX75" s="26"/>
      <c r="RJY75" s="26"/>
      <c r="RJZ75" s="26"/>
      <c r="RKA75" s="26"/>
      <c r="RKB75" s="26"/>
      <c r="RKC75" s="26"/>
      <c r="RKD75" s="26"/>
      <c r="RKE75" s="26"/>
      <c r="RKF75" s="26"/>
      <c r="RKG75" s="26"/>
      <c r="RKH75" s="26"/>
      <c r="RKI75" s="26"/>
      <c r="RKJ75" s="26"/>
      <c r="RKK75" s="26"/>
      <c r="RKL75" s="26"/>
      <c r="RKM75" s="26"/>
      <c r="RKN75" s="26"/>
      <c r="RKO75" s="26"/>
      <c r="RKP75" s="26"/>
      <c r="RKQ75" s="26"/>
      <c r="RKR75" s="26"/>
      <c r="RKS75" s="26"/>
      <c r="RKT75" s="26"/>
      <c r="RKU75" s="26"/>
      <c r="RKV75" s="26"/>
      <c r="RKW75" s="26"/>
      <c r="RKX75" s="26"/>
      <c r="RKY75" s="26"/>
      <c r="RKZ75" s="26"/>
      <c r="RLA75" s="26"/>
      <c r="RLB75" s="26"/>
      <c r="RLC75" s="26"/>
      <c r="RLD75" s="26"/>
      <c r="RLE75" s="26"/>
      <c r="RLF75" s="26"/>
      <c r="RLG75" s="26"/>
      <c r="RLH75" s="26"/>
      <c r="RLI75" s="26"/>
      <c r="RLJ75" s="26"/>
      <c r="RLK75" s="26"/>
      <c r="RLL75" s="26"/>
      <c r="RLM75" s="26"/>
      <c r="RLN75" s="26"/>
      <c r="RLO75" s="26"/>
      <c r="RLP75" s="26"/>
      <c r="RLQ75" s="26"/>
      <c r="RLR75" s="26"/>
      <c r="RLS75" s="26"/>
      <c r="RLT75" s="26"/>
      <c r="RLU75" s="26"/>
      <c r="RLV75" s="26"/>
      <c r="RLW75" s="26"/>
      <c r="RLX75" s="26"/>
      <c r="RLY75" s="26"/>
      <c r="RLZ75" s="26"/>
      <c r="RMA75" s="26"/>
      <c r="RMB75" s="26"/>
      <c r="RMC75" s="26"/>
      <c r="RMD75" s="26"/>
      <c r="RME75" s="26"/>
      <c r="RMF75" s="26"/>
      <c r="RMG75" s="26"/>
      <c r="RMH75" s="26"/>
      <c r="RMI75" s="26"/>
      <c r="RMJ75" s="26"/>
      <c r="RMK75" s="26"/>
      <c r="RML75" s="26"/>
      <c r="RMM75" s="26"/>
      <c r="RMN75" s="26"/>
      <c r="RMO75" s="26"/>
      <c r="RMP75" s="26"/>
      <c r="RMQ75" s="26"/>
      <c r="RMR75" s="26"/>
      <c r="RMS75" s="26"/>
      <c r="RMT75" s="26"/>
      <c r="RMU75" s="26"/>
      <c r="RMV75" s="26"/>
      <c r="RMW75" s="26"/>
      <c r="RMX75" s="26"/>
      <c r="RMY75" s="26"/>
      <c r="RMZ75" s="26"/>
      <c r="RNA75" s="26"/>
      <c r="RNB75" s="26"/>
      <c r="RNC75" s="26"/>
      <c r="RND75" s="26"/>
      <c r="RNE75" s="26"/>
      <c r="RNF75" s="26"/>
      <c r="RNG75" s="26"/>
      <c r="RNH75" s="26"/>
      <c r="RNI75" s="26"/>
      <c r="RNJ75" s="26"/>
      <c r="RNK75" s="26"/>
      <c r="RNL75" s="26"/>
      <c r="RNM75" s="26"/>
      <c r="RNN75" s="26"/>
      <c r="RNO75" s="26"/>
      <c r="RNP75" s="26"/>
      <c r="RNQ75" s="26"/>
      <c r="RNR75" s="26"/>
      <c r="RNS75" s="26"/>
      <c r="RNT75" s="26"/>
      <c r="RNU75" s="26"/>
      <c r="RNV75" s="26"/>
      <c r="RNW75" s="26"/>
      <c r="RNX75" s="26"/>
      <c r="RNY75" s="26"/>
      <c r="RNZ75" s="26"/>
      <c r="ROA75" s="26"/>
      <c r="ROB75" s="26"/>
      <c r="ROC75" s="26"/>
      <c r="ROD75" s="26"/>
      <c r="ROE75" s="26"/>
      <c r="ROF75" s="26"/>
      <c r="ROG75" s="26"/>
      <c r="ROH75" s="26"/>
      <c r="ROI75" s="26"/>
      <c r="ROJ75" s="26"/>
      <c r="ROK75" s="26"/>
      <c r="ROL75" s="26"/>
      <c r="ROM75" s="26"/>
      <c r="RON75" s="26"/>
      <c r="ROO75" s="26"/>
      <c r="ROP75" s="26"/>
      <c r="ROQ75" s="26"/>
      <c r="ROR75" s="26"/>
      <c r="ROS75" s="26"/>
      <c r="ROT75" s="26"/>
      <c r="ROU75" s="26"/>
      <c r="ROV75" s="26"/>
      <c r="ROW75" s="26"/>
      <c r="ROX75" s="26"/>
      <c r="ROY75" s="26"/>
      <c r="ROZ75" s="26"/>
      <c r="RPA75" s="26"/>
      <c r="RPB75" s="26"/>
      <c r="RPC75" s="26"/>
      <c r="RPD75" s="26"/>
      <c r="RPE75" s="26"/>
      <c r="RPF75" s="26"/>
      <c r="RPG75" s="26"/>
      <c r="RPH75" s="26"/>
      <c r="RPI75" s="26"/>
      <c r="RPJ75" s="26"/>
      <c r="RPK75" s="26"/>
      <c r="RPL75" s="26"/>
      <c r="RPM75" s="26"/>
      <c r="RPN75" s="26"/>
      <c r="RPO75" s="26"/>
      <c r="RPP75" s="26"/>
      <c r="RPQ75" s="26"/>
      <c r="RPR75" s="26"/>
      <c r="RPS75" s="26"/>
      <c r="RPT75" s="26"/>
      <c r="RPU75" s="26"/>
      <c r="RPV75" s="26"/>
      <c r="RPW75" s="26"/>
      <c r="RPX75" s="26"/>
      <c r="RPY75" s="26"/>
      <c r="RPZ75" s="26"/>
      <c r="RQA75" s="26"/>
      <c r="RQB75" s="26"/>
      <c r="RQC75" s="26"/>
      <c r="RQD75" s="26"/>
      <c r="RQE75" s="26"/>
      <c r="RQF75" s="26"/>
      <c r="RQG75" s="26"/>
      <c r="RQH75" s="26"/>
      <c r="RQI75" s="26"/>
      <c r="RQJ75" s="26"/>
      <c r="RQK75" s="26"/>
      <c r="RQL75" s="26"/>
      <c r="RQM75" s="26"/>
      <c r="RQN75" s="26"/>
      <c r="RQO75" s="26"/>
      <c r="RQP75" s="26"/>
      <c r="RQQ75" s="26"/>
      <c r="RQR75" s="26"/>
      <c r="RQS75" s="26"/>
      <c r="RQT75" s="26"/>
      <c r="RQU75" s="26"/>
      <c r="RQV75" s="26"/>
      <c r="RQW75" s="26"/>
      <c r="RQX75" s="26"/>
      <c r="RQY75" s="26"/>
      <c r="RQZ75" s="26"/>
      <c r="RRA75" s="26"/>
      <c r="RRB75" s="26"/>
      <c r="RRC75" s="26"/>
      <c r="RRD75" s="26"/>
      <c r="RRE75" s="26"/>
      <c r="RRF75" s="26"/>
      <c r="RRG75" s="26"/>
      <c r="RRH75" s="26"/>
      <c r="RRI75" s="26"/>
      <c r="RRJ75" s="26"/>
      <c r="RRK75" s="26"/>
      <c r="RRL75" s="26"/>
      <c r="RRM75" s="26"/>
      <c r="RRN75" s="26"/>
      <c r="RRO75" s="26"/>
      <c r="RRP75" s="26"/>
      <c r="RRQ75" s="26"/>
      <c r="RRR75" s="26"/>
      <c r="RRS75" s="26"/>
      <c r="RRT75" s="26"/>
      <c r="RRU75" s="26"/>
      <c r="RRV75" s="26"/>
      <c r="RRW75" s="26"/>
      <c r="RRX75" s="26"/>
      <c r="RRY75" s="26"/>
      <c r="RRZ75" s="26"/>
      <c r="RSA75" s="26"/>
      <c r="RSB75" s="26"/>
      <c r="RSC75" s="26"/>
      <c r="RSD75" s="26"/>
      <c r="RSE75" s="26"/>
      <c r="RSF75" s="26"/>
      <c r="RSG75" s="26"/>
      <c r="RSH75" s="26"/>
      <c r="RSI75" s="26"/>
      <c r="RSJ75" s="26"/>
      <c r="RSK75" s="26"/>
      <c r="RSL75" s="26"/>
      <c r="RSM75" s="26"/>
      <c r="RSN75" s="26"/>
      <c r="RSO75" s="26"/>
      <c r="RSP75" s="26"/>
      <c r="RSQ75" s="26"/>
      <c r="RSR75" s="26"/>
      <c r="RSS75" s="26"/>
      <c r="RST75" s="26"/>
      <c r="RSU75" s="26"/>
      <c r="RSV75" s="26"/>
      <c r="RSW75" s="26"/>
      <c r="RSX75" s="26"/>
      <c r="RSY75" s="26"/>
      <c r="RSZ75" s="26"/>
      <c r="RTA75" s="26"/>
      <c r="RTB75" s="26"/>
      <c r="RTC75" s="26"/>
      <c r="RTD75" s="26"/>
      <c r="RTE75" s="26"/>
      <c r="RTF75" s="26"/>
      <c r="RTG75" s="26"/>
      <c r="RTH75" s="26"/>
      <c r="RTI75" s="26"/>
      <c r="RTJ75" s="26"/>
      <c r="RTK75" s="26"/>
      <c r="RTL75" s="26"/>
      <c r="RTM75" s="26"/>
      <c r="RTN75" s="26"/>
      <c r="RTO75" s="26"/>
      <c r="RTP75" s="26"/>
      <c r="RTQ75" s="26"/>
      <c r="RTR75" s="26"/>
      <c r="RTS75" s="26"/>
      <c r="RTT75" s="26"/>
      <c r="RTU75" s="26"/>
      <c r="RTV75" s="26"/>
      <c r="RTW75" s="26"/>
      <c r="RTX75" s="26"/>
      <c r="RTY75" s="26"/>
      <c r="RTZ75" s="26"/>
      <c r="RUA75" s="26"/>
      <c r="RUB75" s="26"/>
      <c r="RUC75" s="26"/>
      <c r="RUD75" s="26"/>
      <c r="RUE75" s="26"/>
      <c r="RUF75" s="26"/>
      <c r="RUG75" s="26"/>
      <c r="RUH75" s="26"/>
      <c r="RUI75" s="26"/>
      <c r="RUJ75" s="26"/>
      <c r="RUK75" s="26"/>
      <c r="RUL75" s="26"/>
      <c r="RUM75" s="26"/>
      <c r="RUN75" s="26"/>
      <c r="RUO75" s="26"/>
      <c r="RUP75" s="26"/>
      <c r="RUQ75" s="26"/>
      <c r="RUR75" s="26"/>
      <c r="RUS75" s="26"/>
      <c r="RUT75" s="26"/>
      <c r="RUU75" s="26"/>
      <c r="RUV75" s="26"/>
      <c r="RUW75" s="26"/>
      <c r="RUX75" s="26"/>
      <c r="RUY75" s="26"/>
      <c r="RUZ75" s="26"/>
      <c r="RVA75" s="26"/>
      <c r="RVB75" s="26"/>
      <c r="RVC75" s="26"/>
      <c r="RVD75" s="26"/>
      <c r="RVE75" s="26"/>
      <c r="RVF75" s="26"/>
      <c r="RVG75" s="26"/>
      <c r="RVH75" s="26"/>
      <c r="RVI75" s="26"/>
      <c r="RVJ75" s="26"/>
      <c r="RVK75" s="26"/>
      <c r="RVL75" s="26"/>
      <c r="RVM75" s="26"/>
      <c r="RVN75" s="26"/>
      <c r="RVO75" s="26"/>
      <c r="RVP75" s="26"/>
      <c r="RVQ75" s="26"/>
      <c r="RVR75" s="26"/>
      <c r="RVS75" s="26"/>
      <c r="RVT75" s="26"/>
      <c r="RVU75" s="26"/>
      <c r="RVV75" s="26"/>
      <c r="RVW75" s="26"/>
      <c r="RVX75" s="26"/>
      <c r="RVY75" s="26"/>
      <c r="RVZ75" s="26"/>
      <c r="RWA75" s="26"/>
      <c r="RWB75" s="26"/>
      <c r="RWC75" s="26"/>
      <c r="RWD75" s="26"/>
      <c r="RWE75" s="26"/>
      <c r="RWF75" s="26"/>
      <c r="RWG75" s="26"/>
      <c r="RWH75" s="26"/>
      <c r="RWI75" s="26"/>
      <c r="RWJ75" s="26"/>
      <c r="RWK75" s="26"/>
      <c r="RWL75" s="26"/>
      <c r="RWM75" s="26"/>
      <c r="RWN75" s="26"/>
      <c r="RWO75" s="26"/>
      <c r="RWP75" s="26"/>
      <c r="RWQ75" s="26"/>
      <c r="RWR75" s="26"/>
      <c r="RWS75" s="26"/>
      <c r="RWT75" s="26"/>
      <c r="RWU75" s="26"/>
      <c r="RWV75" s="26"/>
      <c r="RWW75" s="26"/>
      <c r="RWX75" s="26"/>
      <c r="RWY75" s="26"/>
      <c r="RWZ75" s="26"/>
      <c r="RXA75" s="26"/>
      <c r="RXB75" s="26"/>
      <c r="RXC75" s="26"/>
      <c r="RXD75" s="26"/>
      <c r="RXE75" s="26"/>
      <c r="RXF75" s="26"/>
      <c r="RXG75" s="26"/>
      <c r="RXH75" s="26"/>
      <c r="RXI75" s="26"/>
      <c r="RXJ75" s="26"/>
      <c r="RXK75" s="26"/>
      <c r="RXL75" s="26"/>
      <c r="RXM75" s="26"/>
      <c r="RXN75" s="26"/>
      <c r="RXO75" s="26"/>
      <c r="RXP75" s="26"/>
      <c r="RXQ75" s="26"/>
      <c r="RXR75" s="26"/>
      <c r="RXS75" s="26"/>
      <c r="RXT75" s="26"/>
      <c r="RXU75" s="26"/>
      <c r="RXV75" s="26"/>
      <c r="RXW75" s="26"/>
      <c r="RXX75" s="26"/>
      <c r="RXY75" s="26"/>
      <c r="RXZ75" s="26"/>
      <c r="RYA75" s="26"/>
      <c r="RYB75" s="26"/>
      <c r="RYC75" s="26"/>
      <c r="RYD75" s="26"/>
      <c r="RYE75" s="26"/>
      <c r="RYF75" s="26"/>
      <c r="RYG75" s="26"/>
      <c r="RYH75" s="26"/>
      <c r="RYI75" s="26"/>
      <c r="RYJ75" s="26"/>
      <c r="RYK75" s="26"/>
      <c r="RYL75" s="26"/>
      <c r="RYM75" s="26"/>
      <c r="RYN75" s="26"/>
      <c r="RYO75" s="26"/>
      <c r="RYP75" s="26"/>
      <c r="RYQ75" s="26"/>
      <c r="RYR75" s="26"/>
      <c r="RYS75" s="26"/>
      <c r="RYT75" s="26"/>
      <c r="RYU75" s="26"/>
      <c r="RYV75" s="26"/>
      <c r="RYW75" s="26"/>
      <c r="RYX75" s="26"/>
      <c r="RYY75" s="26"/>
      <c r="RYZ75" s="26"/>
      <c r="RZA75" s="26"/>
      <c r="RZB75" s="26"/>
      <c r="RZC75" s="26"/>
      <c r="RZD75" s="26"/>
      <c r="RZE75" s="26"/>
      <c r="RZF75" s="26"/>
      <c r="RZG75" s="26"/>
      <c r="RZH75" s="26"/>
      <c r="RZI75" s="26"/>
      <c r="RZJ75" s="26"/>
      <c r="RZK75" s="26"/>
      <c r="RZL75" s="26"/>
      <c r="RZM75" s="26"/>
      <c r="RZN75" s="26"/>
      <c r="RZO75" s="26"/>
      <c r="RZP75" s="26"/>
      <c r="RZQ75" s="26"/>
      <c r="RZR75" s="26"/>
      <c r="RZS75" s="26"/>
      <c r="RZT75" s="26"/>
      <c r="RZU75" s="26"/>
      <c r="RZV75" s="26"/>
      <c r="RZW75" s="26"/>
      <c r="RZX75" s="26"/>
      <c r="RZY75" s="26"/>
      <c r="RZZ75" s="26"/>
      <c r="SAA75" s="26"/>
      <c r="SAB75" s="26"/>
      <c r="SAC75" s="26"/>
      <c r="SAD75" s="26"/>
      <c r="SAE75" s="26"/>
      <c r="SAF75" s="26"/>
      <c r="SAG75" s="26"/>
      <c r="SAH75" s="26"/>
      <c r="SAI75" s="26"/>
      <c r="SAJ75" s="26"/>
      <c r="SAK75" s="26"/>
      <c r="SAL75" s="26"/>
      <c r="SAM75" s="26"/>
      <c r="SAN75" s="26"/>
      <c r="SAO75" s="26"/>
      <c r="SAP75" s="26"/>
      <c r="SAQ75" s="26"/>
      <c r="SAR75" s="26"/>
      <c r="SAS75" s="26"/>
      <c r="SAT75" s="26"/>
      <c r="SAU75" s="26"/>
      <c r="SAV75" s="26"/>
      <c r="SAW75" s="26"/>
      <c r="SAX75" s="26"/>
      <c r="SAY75" s="26"/>
      <c r="SAZ75" s="26"/>
      <c r="SBA75" s="26"/>
      <c r="SBB75" s="26"/>
      <c r="SBC75" s="26"/>
      <c r="SBD75" s="26"/>
      <c r="SBE75" s="26"/>
      <c r="SBF75" s="26"/>
      <c r="SBG75" s="26"/>
      <c r="SBH75" s="26"/>
      <c r="SBI75" s="26"/>
      <c r="SBJ75" s="26"/>
      <c r="SBK75" s="26"/>
      <c r="SBL75" s="26"/>
      <c r="SBM75" s="26"/>
      <c r="SBN75" s="26"/>
      <c r="SBO75" s="26"/>
      <c r="SBP75" s="26"/>
      <c r="SBQ75" s="26"/>
      <c r="SBR75" s="26"/>
      <c r="SBS75" s="26"/>
      <c r="SBT75" s="26"/>
      <c r="SBU75" s="26"/>
      <c r="SBV75" s="26"/>
      <c r="SBW75" s="26"/>
      <c r="SBX75" s="26"/>
      <c r="SBY75" s="26"/>
      <c r="SBZ75" s="26"/>
      <c r="SCA75" s="26"/>
      <c r="SCB75" s="26"/>
      <c r="SCC75" s="26"/>
      <c r="SCD75" s="26"/>
      <c r="SCE75" s="26"/>
      <c r="SCF75" s="26"/>
      <c r="SCG75" s="26"/>
      <c r="SCH75" s="26"/>
      <c r="SCI75" s="26"/>
      <c r="SCJ75" s="26"/>
      <c r="SCK75" s="26"/>
      <c r="SCL75" s="26"/>
      <c r="SCM75" s="26"/>
      <c r="SCN75" s="26"/>
      <c r="SCO75" s="26"/>
      <c r="SCP75" s="26"/>
      <c r="SCQ75" s="26"/>
      <c r="SCR75" s="26"/>
      <c r="SCS75" s="26"/>
      <c r="SCT75" s="26"/>
      <c r="SCU75" s="26"/>
      <c r="SCV75" s="26"/>
      <c r="SCW75" s="26"/>
      <c r="SCX75" s="26"/>
      <c r="SCY75" s="26"/>
      <c r="SCZ75" s="26"/>
      <c r="SDA75" s="26"/>
      <c r="SDB75" s="26"/>
      <c r="SDC75" s="26"/>
      <c r="SDD75" s="26"/>
      <c r="SDE75" s="26"/>
      <c r="SDF75" s="26"/>
      <c r="SDG75" s="26"/>
      <c r="SDH75" s="26"/>
      <c r="SDI75" s="26"/>
      <c r="SDJ75" s="26"/>
      <c r="SDK75" s="26"/>
      <c r="SDL75" s="26"/>
      <c r="SDM75" s="26"/>
      <c r="SDN75" s="26"/>
      <c r="SDO75" s="26"/>
      <c r="SDP75" s="26"/>
      <c r="SDQ75" s="26"/>
      <c r="SDR75" s="26"/>
      <c r="SDS75" s="26"/>
      <c r="SDT75" s="26"/>
      <c r="SDU75" s="26"/>
      <c r="SDV75" s="26"/>
      <c r="SDW75" s="26"/>
      <c r="SDX75" s="26"/>
      <c r="SDY75" s="26"/>
      <c r="SDZ75" s="26"/>
      <c r="SEA75" s="26"/>
      <c r="SEB75" s="26"/>
      <c r="SEC75" s="26"/>
      <c r="SED75" s="26"/>
      <c r="SEE75" s="26"/>
      <c r="SEF75" s="26"/>
      <c r="SEG75" s="26"/>
      <c r="SEH75" s="26"/>
      <c r="SEI75" s="26"/>
      <c r="SEJ75" s="26"/>
      <c r="SEK75" s="26"/>
      <c r="SEL75" s="26"/>
      <c r="SEM75" s="26"/>
      <c r="SEN75" s="26"/>
      <c r="SEO75" s="26"/>
      <c r="SEP75" s="26"/>
      <c r="SEQ75" s="26"/>
      <c r="SER75" s="26"/>
      <c r="SES75" s="26"/>
      <c r="SET75" s="26"/>
      <c r="SEU75" s="26"/>
      <c r="SEV75" s="26"/>
      <c r="SEW75" s="26"/>
      <c r="SEX75" s="26"/>
      <c r="SEY75" s="26"/>
      <c r="SEZ75" s="26"/>
      <c r="SFA75" s="26"/>
      <c r="SFB75" s="26"/>
      <c r="SFC75" s="26"/>
      <c r="SFD75" s="26"/>
      <c r="SFE75" s="26"/>
      <c r="SFF75" s="26"/>
      <c r="SFG75" s="26"/>
      <c r="SFH75" s="26"/>
      <c r="SFI75" s="26"/>
      <c r="SFJ75" s="26"/>
      <c r="SFK75" s="26"/>
      <c r="SFL75" s="26"/>
      <c r="SFM75" s="26"/>
      <c r="SFN75" s="26"/>
      <c r="SFO75" s="26"/>
      <c r="SFP75" s="26"/>
      <c r="SFQ75" s="26"/>
      <c r="SFR75" s="26"/>
      <c r="SFS75" s="26"/>
      <c r="SFT75" s="26"/>
      <c r="SFU75" s="26"/>
      <c r="SFV75" s="26"/>
      <c r="SFW75" s="26"/>
      <c r="SFX75" s="26"/>
      <c r="SFY75" s="26"/>
      <c r="SFZ75" s="26"/>
      <c r="SGA75" s="26"/>
      <c r="SGB75" s="26"/>
      <c r="SGC75" s="26"/>
      <c r="SGD75" s="26"/>
      <c r="SGE75" s="26"/>
      <c r="SGF75" s="26"/>
      <c r="SGG75" s="26"/>
      <c r="SGH75" s="26"/>
      <c r="SGI75" s="26"/>
      <c r="SGJ75" s="26"/>
      <c r="SGK75" s="26"/>
      <c r="SGL75" s="26"/>
      <c r="SGM75" s="26"/>
      <c r="SGN75" s="26"/>
      <c r="SGO75" s="26"/>
      <c r="SGP75" s="26"/>
      <c r="SGQ75" s="26"/>
      <c r="SGR75" s="26"/>
      <c r="SGS75" s="26"/>
      <c r="SGT75" s="26"/>
      <c r="SGU75" s="26"/>
      <c r="SGV75" s="26"/>
      <c r="SGW75" s="26"/>
      <c r="SGX75" s="26"/>
      <c r="SGY75" s="26"/>
      <c r="SGZ75" s="26"/>
      <c r="SHA75" s="26"/>
      <c r="SHB75" s="26"/>
      <c r="SHC75" s="26"/>
      <c r="SHD75" s="26"/>
      <c r="SHE75" s="26"/>
      <c r="SHF75" s="26"/>
      <c r="SHG75" s="26"/>
      <c r="SHH75" s="26"/>
      <c r="SHI75" s="26"/>
      <c r="SHJ75" s="26"/>
      <c r="SHK75" s="26"/>
      <c r="SHL75" s="26"/>
      <c r="SHM75" s="26"/>
      <c r="SHN75" s="26"/>
      <c r="SHO75" s="26"/>
      <c r="SHP75" s="26"/>
      <c r="SHQ75" s="26"/>
      <c r="SHR75" s="26"/>
      <c r="SHS75" s="26"/>
      <c r="SHT75" s="26"/>
      <c r="SHU75" s="26"/>
      <c r="SHV75" s="26"/>
      <c r="SHW75" s="26"/>
      <c r="SHX75" s="26"/>
      <c r="SHY75" s="26"/>
      <c r="SHZ75" s="26"/>
      <c r="SIA75" s="26"/>
      <c r="SIB75" s="26"/>
      <c r="SIC75" s="26"/>
      <c r="SID75" s="26"/>
      <c r="SIE75" s="26"/>
      <c r="SIF75" s="26"/>
      <c r="SIG75" s="26"/>
      <c r="SIH75" s="26"/>
      <c r="SII75" s="26"/>
      <c r="SIJ75" s="26"/>
      <c r="SIK75" s="26"/>
      <c r="SIL75" s="26"/>
      <c r="SIM75" s="26"/>
      <c r="SIN75" s="26"/>
      <c r="SIO75" s="26"/>
      <c r="SIP75" s="26"/>
      <c r="SIQ75" s="26"/>
      <c r="SIR75" s="26"/>
      <c r="SIS75" s="26"/>
      <c r="SIT75" s="26"/>
      <c r="SIU75" s="26"/>
      <c r="SIV75" s="26"/>
      <c r="SIW75" s="26"/>
      <c r="SIX75" s="26"/>
      <c r="SIY75" s="26"/>
      <c r="SIZ75" s="26"/>
      <c r="SJA75" s="26"/>
      <c r="SJB75" s="26"/>
      <c r="SJC75" s="26"/>
      <c r="SJD75" s="26"/>
      <c r="SJE75" s="26"/>
      <c r="SJF75" s="26"/>
      <c r="SJG75" s="26"/>
      <c r="SJH75" s="26"/>
      <c r="SJI75" s="26"/>
      <c r="SJJ75" s="26"/>
      <c r="SJK75" s="26"/>
      <c r="SJL75" s="26"/>
      <c r="SJM75" s="26"/>
      <c r="SJN75" s="26"/>
      <c r="SJO75" s="26"/>
      <c r="SJP75" s="26"/>
      <c r="SJQ75" s="26"/>
      <c r="SJR75" s="26"/>
      <c r="SJS75" s="26"/>
      <c r="SJT75" s="26"/>
      <c r="SJU75" s="26"/>
      <c r="SJV75" s="26"/>
      <c r="SJW75" s="26"/>
      <c r="SJX75" s="26"/>
      <c r="SJY75" s="26"/>
      <c r="SJZ75" s="26"/>
      <c r="SKA75" s="26"/>
      <c r="SKB75" s="26"/>
      <c r="SKC75" s="26"/>
      <c r="SKD75" s="26"/>
      <c r="SKE75" s="26"/>
      <c r="SKF75" s="26"/>
      <c r="SKG75" s="26"/>
      <c r="SKH75" s="26"/>
      <c r="SKI75" s="26"/>
      <c r="SKJ75" s="26"/>
      <c r="SKK75" s="26"/>
      <c r="SKL75" s="26"/>
      <c r="SKM75" s="26"/>
      <c r="SKN75" s="26"/>
      <c r="SKO75" s="26"/>
      <c r="SKP75" s="26"/>
      <c r="SKQ75" s="26"/>
      <c r="SKR75" s="26"/>
      <c r="SKS75" s="26"/>
      <c r="SKT75" s="26"/>
      <c r="SKU75" s="26"/>
      <c r="SKV75" s="26"/>
      <c r="SKW75" s="26"/>
      <c r="SKX75" s="26"/>
      <c r="SKY75" s="26"/>
      <c r="SKZ75" s="26"/>
      <c r="SLA75" s="26"/>
      <c r="SLB75" s="26"/>
      <c r="SLC75" s="26"/>
      <c r="SLD75" s="26"/>
      <c r="SLE75" s="26"/>
      <c r="SLF75" s="26"/>
      <c r="SLG75" s="26"/>
      <c r="SLH75" s="26"/>
      <c r="SLI75" s="26"/>
      <c r="SLJ75" s="26"/>
      <c r="SLK75" s="26"/>
      <c r="SLL75" s="26"/>
      <c r="SLM75" s="26"/>
      <c r="SLN75" s="26"/>
      <c r="SLO75" s="26"/>
      <c r="SLP75" s="26"/>
      <c r="SLQ75" s="26"/>
      <c r="SLR75" s="26"/>
      <c r="SLS75" s="26"/>
      <c r="SLT75" s="26"/>
      <c r="SLU75" s="26"/>
      <c r="SLV75" s="26"/>
      <c r="SLW75" s="26"/>
      <c r="SLX75" s="26"/>
      <c r="SLY75" s="26"/>
      <c r="SLZ75" s="26"/>
      <c r="SMA75" s="26"/>
      <c r="SMB75" s="26"/>
      <c r="SMC75" s="26"/>
      <c r="SMD75" s="26"/>
      <c r="SME75" s="26"/>
      <c r="SMF75" s="26"/>
      <c r="SMG75" s="26"/>
      <c r="SMH75" s="26"/>
      <c r="SMI75" s="26"/>
      <c r="SMJ75" s="26"/>
      <c r="SMK75" s="26"/>
      <c r="SML75" s="26"/>
      <c r="SMM75" s="26"/>
      <c r="SMN75" s="26"/>
      <c r="SMO75" s="26"/>
      <c r="SMP75" s="26"/>
      <c r="SMQ75" s="26"/>
      <c r="SMR75" s="26"/>
      <c r="SMS75" s="26"/>
      <c r="SMT75" s="26"/>
      <c r="SMU75" s="26"/>
      <c r="SMV75" s="26"/>
      <c r="SMW75" s="26"/>
      <c r="SMX75" s="26"/>
      <c r="SMY75" s="26"/>
      <c r="SMZ75" s="26"/>
      <c r="SNA75" s="26"/>
      <c r="SNB75" s="26"/>
      <c r="SNC75" s="26"/>
      <c r="SND75" s="26"/>
      <c r="SNE75" s="26"/>
      <c r="SNF75" s="26"/>
      <c r="SNG75" s="26"/>
      <c r="SNH75" s="26"/>
      <c r="SNI75" s="26"/>
      <c r="SNJ75" s="26"/>
      <c r="SNK75" s="26"/>
      <c r="SNL75" s="26"/>
      <c r="SNM75" s="26"/>
      <c r="SNN75" s="26"/>
      <c r="SNO75" s="26"/>
      <c r="SNP75" s="26"/>
      <c r="SNQ75" s="26"/>
      <c r="SNR75" s="26"/>
      <c r="SNS75" s="26"/>
      <c r="SNT75" s="26"/>
      <c r="SNU75" s="26"/>
      <c r="SNV75" s="26"/>
      <c r="SNW75" s="26"/>
      <c r="SNX75" s="26"/>
      <c r="SNY75" s="26"/>
      <c r="SNZ75" s="26"/>
      <c r="SOA75" s="26"/>
      <c r="SOB75" s="26"/>
      <c r="SOC75" s="26"/>
      <c r="SOD75" s="26"/>
      <c r="SOE75" s="26"/>
      <c r="SOF75" s="26"/>
      <c r="SOG75" s="26"/>
      <c r="SOH75" s="26"/>
      <c r="SOI75" s="26"/>
      <c r="SOJ75" s="26"/>
      <c r="SOK75" s="26"/>
      <c r="SOL75" s="26"/>
      <c r="SOM75" s="26"/>
      <c r="SON75" s="26"/>
      <c r="SOO75" s="26"/>
      <c r="SOP75" s="26"/>
      <c r="SOQ75" s="26"/>
      <c r="SOR75" s="26"/>
      <c r="SOS75" s="26"/>
      <c r="SOT75" s="26"/>
      <c r="SOU75" s="26"/>
      <c r="SOV75" s="26"/>
      <c r="SOW75" s="26"/>
      <c r="SOX75" s="26"/>
      <c r="SOY75" s="26"/>
      <c r="SOZ75" s="26"/>
      <c r="SPA75" s="26"/>
      <c r="SPB75" s="26"/>
      <c r="SPC75" s="26"/>
      <c r="SPD75" s="26"/>
      <c r="SPE75" s="26"/>
      <c r="SPF75" s="26"/>
      <c r="SPG75" s="26"/>
      <c r="SPH75" s="26"/>
      <c r="SPI75" s="26"/>
      <c r="SPJ75" s="26"/>
      <c r="SPK75" s="26"/>
      <c r="SPL75" s="26"/>
      <c r="SPM75" s="26"/>
      <c r="SPN75" s="26"/>
      <c r="SPO75" s="26"/>
      <c r="SPP75" s="26"/>
      <c r="SPQ75" s="26"/>
      <c r="SPR75" s="26"/>
      <c r="SPS75" s="26"/>
      <c r="SPT75" s="26"/>
      <c r="SPU75" s="26"/>
      <c r="SPV75" s="26"/>
      <c r="SPW75" s="26"/>
      <c r="SPX75" s="26"/>
      <c r="SPY75" s="26"/>
      <c r="SPZ75" s="26"/>
      <c r="SQA75" s="26"/>
      <c r="SQB75" s="26"/>
      <c r="SQC75" s="26"/>
      <c r="SQD75" s="26"/>
      <c r="SQE75" s="26"/>
      <c r="SQF75" s="26"/>
      <c r="SQG75" s="26"/>
      <c r="SQH75" s="26"/>
      <c r="SQI75" s="26"/>
      <c r="SQJ75" s="26"/>
      <c r="SQK75" s="26"/>
      <c r="SQL75" s="26"/>
      <c r="SQM75" s="26"/>
      <c r="SQN75" s="26"/>
      <c r="SQO75" s="26"/>
      <c r="SQP75" s="26"/>
      <c r="SQQ75" s="26"/>
      <c r="SQR75" s="26"/>
      <c r="SQS75" s="26"/>
      <c r="SQT75" s="26"/>
      <c r="SQU75" s="26"/>
      <c r="SQV75" s="26"/>
      <c r="SQW75" s="26"/>
      <c r="SQX75" s="26"/>
      <c r="SQY75" s="26"/>
      <c r="SQZ75" s="26"/>
      <c r="SRA75" s="26"/>
      <c r="SRB75" s="26"/>
      <c r="SRC75" s="26"/>
      <c r="SRD75" s="26"/>
      <c r="SRE75" s="26"/>
      <c r="SRF75" s="26"/>
      <c r="SRG75" s="26"/>
      <c r="SRH75" s="26"/>
      <c r="SRI75" s="26"/>
      <c r="SRJ75" s="26"/>
      <c r="SRK75" s="26"/>
      <c r="SRL75" s="26"/>
      <c r="SRM75" s="26"/>
      <c r="SRN75" s="26"/>
      <c r="SRO75" s="26"/>
      <c r="SRP75" s="26"/>
      <c r="SRQ75" s="26"/>
      <c r="SRR75" s="26"/>
      <c r="SRS75" s="26"/>
      <c r="SRT75" s="26"/>
      <c r="SRU75" s="26"/>
      <c r="SRV75" s="26"/>
      <c r="SRW75" s="26"/>
      <c r="SRX75" s="26"/>
      <c r="SRY75" s="26"/>
      <c r="SRZ75" s="26"/>
      <c r="SSA75" s="26"/>
      <c r="SSB75" s="26"/>
      <c r="SSC75" s="26"/>
      <c r="SSD75" s="26"/>
      <c r="SSE75" s="26"/>
      <c r="SSF75" s="26"/>
      <c r="SSG75" s="26"/>
      <c r="SSH75" s="26"/>
      <c r="SSI75" s="26"/>
      <c r="SSJ75" s="26"/>
      <c r="SSK75" s="26"/>
      <c r="SSL75" s="26"/>
      <c r="SSM75" s="26"/>
      <c r="SSN75" s="26"/>
      <c r="SSO75" s="26"/>
      <c r="SSP75" s="26"/>
      <c r="SSQ75" s="26"/>
      <c r="SSR75" s="26"/>
      <c r="SSS75" s="26"/>
      <c r="SST75" s="26"/>
      <c r="SSU75" s="26"/>
      <c r="SSV75" s="26"/>
      <c r="SSW75" s="26"/>
      <c r="SSX75" s="26"/>
      <c r="SSY75" s="26"/>
      <c r="SSZ75" s="26"/>
      <c r="STA75" s="26"/>
      <c r="STB75" s="26"/>
      <c r="STC75" s="26"/>
      <c r="STD75" s="26"/>
      <c r="STE75" s="26"/>
      <c r="STF75" s="26"/>
      <c r="STG75" s="26"/>
      <c r="STH75" s="26"/>
      <c r="STI75" s="26"/>
      <c r="STJ75" s="26"/>
      <c r="STK75" s="26"/>
      <c r="STL75" s="26"/>
      <c r="STM75" s="26"/>
      <c r="STN75" s="26"/>
      <c r="STO75" s="26"/>
      <c r="STP75" s="26"/>
      <c r="STQ75" s="26"/>
      <c r="STR75" s="26"/>
      <c r="STS75" s="26"/>
      <c r="STT75" s="26"/>
      <c r="STU75" s="26"/>
      <c r="STV75" s="26"/>
      <c r="STW75" s="26"/>
      <c r="STX75" s="26"/>
      <c r="STY75" s="26"/>
      <c r="STZ75" s="26"/>
      <c r="SUA75" s="26"/>
      <c r="SUB75" s="26"/>
      <c r="SUC75" s="26"/>
      <c r="SUD75" s="26"/>
      <c r="SUE75" s="26"/>
      <c r="SUF75" s="26"/>
      <c r="SUG75" s="26"/>
      <c r="SUH75" s="26"/>
      <c r="SUI75" s="26"/>
      <c r="SUJ75" s="26"/>
      <c r="SUK75" s="26"/>
      <c r="SUL75" s="26"/>
      <c r="SUM75" s="26"/>
      <c r="SUN75" s="26"/>
      <c r="SUO75" s="26"/>
      <c r="SUP75" s="26"/>
      <c r="SUQ75" s="26"/>
      <c r="SUR75" s="26"/>
      <c r="SUS75" s="26"/>
      <c r="SUT75" s="26"/>
      <c r="SUU75" s="26"/>
      <c r="SUV75" s="26"/>
      <c r="SUW75" s="26"/>
      <c r="SUX75" s="26"/>
      <c r="SUY75" s="26"/>
      <c r="SUZ75" s="26"/>
      <c r="SVA75" s="26"/>
      <c r="SVB75" s="26"/>
      <c r="SVC75" s="26"/>
      <c r="SVD75" s="26"/>
      <c r="SVE75" s="26"/>
      <c r="SVF75" s="26"/>
      <c r="SVG75" s="26"/>
      <c r="SVH75" s="26"/>
      <c r="SVI75" s="26"/>
      <c r="SVJ75" s="26"/>
      <c r="SVK75" s="26"/>
      <c r="SVL75" s="26"/>
      <c r="SVM75" s="26"/>
      <c r="SVN75" s="26"/>
      <c r="SVO75" s="26"/>
      <c r="SVP75" s="26"/>
      <c r="SVQ75" s="26"/>
      <c r="SVR75" s="26"/>
      <c r="SVS75" s="26"/>
      <c r="SVT75" s="26"/>
      <c r="SVU75" s="26"/>
      <c r="SVV75" s="26"/>
      <c r="SVW75" s="26"/>
      <c r="SVX75" s="26"/>
      <c r="SVY75" s="26"/>
      <c r="SVZ75" s="26"/>
      <c r="SWA75" s="26"/>
      <c r="SWB75" s="26"/>
      <c r="SWC75" s="26"/>
      <c r="SWD75" s="26"/>
      <c r="SWE75" s="26"/>
      <c r="SWF75" s="26"/>
      <c r="SWG75" s="26"/>
      <c r="SWH75" s="26"/>
      <c r="SWI75" s="26"/>
      <c r="SWJ75" s="26"/>
      <c r="SWK75" s="26"/>
      <c r="SWL75" s="26"/>
      <c r="SWM75" s="26"/>
      <c r="SWN75" s="26"/>
      <c r="SWO75" s="26"/>
      <c r="SWP75" s="26"/>
      <c r="SWQ75" s="26"/>
      <c r="SWR75" s="26"/>
      <c r="SWS75" s="26"/>
      <c r="SWT75" s="26"/>
      <c r="SWU75" s="26"/>
      <c r="SWV75" s="26"/>
      <c r="SWW75" s="26"/>
      <c r="SWX75" s="26"/>
      <c r="SWY75" s="26"/>
      <c r="SWZ75" s="26"/>
      <c r="SXA75" s="26"/>
      <c r="SXB75" s="26"/>
      <c r="SXC75" s="26"/>
      <c r="SXD75" s="26"/>
      <c r="SXE75" s="26"/>
      <c r="SXF75" s="26"/>
      <c r="SXG75" s="26"/>
      <c r="SXH75" s="26"/>
      <c r="SXI75" s="26"/>
      <c r="SXJ75" s="26"/>
      <c r="SXK75" s="26"/>
      <c r="SXL75" s="26"/>
      <c r="SXM75" s="26"/>
      <c r="SXN75" s="26"/>
      <c r="SXO75" s="26"/>
      <c r="SXP75" s="26"/>
      <c r="SXQ75" s="26"/>
      <c r="SXR75" s="26"/>
      <c r="SXS75" s="26"/>
      <c r="SXT75" s="26"/>
      <c r="SXU75" s="26"/>
      <c r="SXV75" s="26"/>
      <c r="SXW75" s="26"/>
      <c r="SXX75" s="26"/>
      <c r="SXY75" s="26"/>
      <c r="SXZ75" s="26"/>
      <c r="SYA75" s="26"/>
      <c r="SYB75" s="26"/>
      <c r="SYC75" s="26"/>
      <c r="SYD75" s="26"/>
      <c r="SYE75" s="26"/>
      <c r="SYF75" s="26"/>
      <c r="SYG75" s="26"/>
      <c r="SYH75" s="26"/>
      <c r="SYI75" s="26"/>
      <c r="SYJ75" s="26"/>
      <c r="SYK75" s="26"/>
      <c r="SYL75" s="26"/>
      <c r="SYM75" s="26"/>
      <c r="SYN75" s="26"/>
      <c r="SYO75" s="26"/>
      <c r="SYP75" s="26"/>
      <c r="SYQ75" s="26"/>
      <c r="SYR75" s="26"/>
      <c r="SYS75" s="26"/>
      <c r="SYT75" s="26"/>
      <c r="SYU75" s="26"/>
      <c r="SYV75" s="26"/>
      <c r="SYW75" s="26"/>
      <c r="SYX75" s="26"/>
      <c r="SYY75" s="26"/>
      <c r="SYZ75" s="26"/>
      <c r="SZA75" s="26"/>
      <c r="SZB75" s="26"/>
      <c r="SZC75" s="26"/>
      <c r="SZD75" s="26"/>
      <c r="SZE75" s="26"/>
      <c r="SZF75" s="26"/>
      <c r="SZG75" s="26"/>
      <c r="SZH75" s="26"/>
      <c r="SZI75" s="26"/>
      <c r="SZJ75" s="26"/>
      <c r="SZK75" s="26"/>
      <c r="SZL75" s="26"/>
      <c r="SZM75" s="26"/>
      <c r="SZN75" s="26"/>
      <c r="SZO75" s="26"/>
      <c r="SZP75" s="26"/>
      <c r="SZQ75" s="26"/>
      <c r="SZR75" s="26"/>
      <c r="SZS75" s="26"/>
      <c r="SZT75" s="26"/>
      <c r="SZU75" s="26"/>
      <c r="SZV75" s="26"/>
      <c r="SZW75" s="26"/>
      <c r="SZX75" s="26"/>
      <c r="SZY75" s="26"/>
      <c r="SZZ75" s="26"/>
      <c r="TAA75" s="26"/>
      <c r="TAB75" s="26"/>
      <c r="TAC75" s="26"/>
      <c r="TAD75" s="26"/>
      <c r="TAE75" s="26"/>
      <c r="TAF75" s="26"/>
      <c r="TAG75" s="26"/>
      <c r="TAH75" s="26"/>
      <c r="TAI75" s="26"/>
      <c r="TAJ75" s="26"/>
      <c r="TAK75" s="26"/>
      <c r="TAL75" s="26"/>
      <c r="TAM75" s="26"/>
      <c r="TAN75" s="26"/>
      <c r="TAO75" s="26"/>
      <c r="TAP75" s="26"/>
      <c r="TAQ75" s="26"/>
      <c r="TAR75" s="26"/>
      <c r="TAS75" s="26"/>
      <c r="TAT75" s="26"/>
      <c r="TAU75" s="26"/>
      <c r="TAV75" s="26"/>
      <c r="TAW75" s="26"/>
      <c r="TAX75" s="26"/>
      <c r="TAY75" s="26"/>
      <c r="TAZ75" s="26"/>
      <c r="TBA75" s="26"/>
      <c r="TBB75" s="26"/>
      <c r="TBC75" s="26"/>
      <c r="TBD75" s="26"/>
      <c r="TBE75" s="26"/>
      <c r="TBF75" s="26"/>
      <c r="TBG75" s="26"/>
      <c r="TBH75" s="26"/>
      <c r="TBI75" s="26"/>
      <c r="TBJ75" s="26"/>
      <c r="TBK75" s="26"/>
      <c r="TBL75" s="26"/>
      <c r="TBM75" s="26"/>
      <c r="TBN75" s="26"/>
      <c r="TBO75" s="26"/>
      <c r="TBP75" s="26"/>
      <c r="TBQ75" s="26"/>
      <c r="TBR75" s="26"/>
      <c r="TBS75" s="26"/>
      <c r="TBT75" s="26"/>
      <c r="TBU75" s="26"/>
      <c r="TBV75" s="26"/>
      <c r="TBW75" s="26"/>
      <c r="TBX75" s="26"/>
      <c r="TBY75" s="26"/>
      <c r="TBZ75" s="26"/>
      <c r="TCA75" s="26"/>
      <c r="TCB75" s="26"/>
      <c r="TCC75" s="26"/>
      <c r="TCD75" s="26"/>
      <c r="TCE75" s="26"/>
      <c r="TCF75" s="26"/>
      <c r="TCG75" s="26"/>
      <c r="TCH75" s="26"/>
      <c r="TCI75" s="26"/>
      <c r="TCJ75" s="26"/>
      <c r="TCK75" s="26"/>
      <c r="TCL75" s="26"/>
      <c r="TCM75" s="26"/>
      <c r="TCN75" s="26"/>
      <c r="TCO75" s="26"/>
      <c r="TCP75" s="26"/>
      <c r="TCQ75" s="26"/>
      <c r="TCR75" s="26"/>
      <c r="TCS75" s="26"/>
      <c r="TCT75" s="26"/>
      <c r="TCU75" s="26"/>
      <c r="TCV75" s="26"/>
      <c r="TCW75" s="26"/>
      <c r="TCX75" s="26"/>
      <c r="TCY75" s="26"/>
      <c r="TCZ75" s="26"/>
      <c r="TDA75" s="26"/>
      <c r="TDB75" s="26"/>
      <c r="TDC75" s="26"/>
      <c r="TDD75" s="26"/>
      <c r="TDE75" s="26"/>
      <c r="TDF75" s="26"/>
      <c r="TDG75" s="26"/>
      <c r="TDH75" s="26"/>
      <c r="TDI75" s="26"/>
      <c r="TDJ75" s="26"/>
      <c r="TDK75" s="26"/>
      <c r="TDL75" s="26"/>
      <c r="TDM75" s="26"/>
      <c r="TDN75" s="26"/>
      <c r="TDO75" s="26"/>
      <c r="TDP75" s="26"/>
      <c r="TDQ75" s="26"/>
      <c r="TDR75" s="26"/>
      <c r="TDS75" s="26"/>
      <c r="TDT75" s="26"/>
      <c r="TDU75" s="26"/>
      <c r="TDV75" s="26"/>
      <c r="TDW75" s="26"/>
      <c r="TDX75" s="26"/>
      <c r="TDY75" s="26"/>
      <c r="TDZ75" s="26"/>
      <c r="TEA75" s="26"/>
      <c r="TEB75" s="26"/>
      <c r="TEC75" s="26"/>
      <c r="TED75" s="26"/>
      <c r="TEE75" s="26"/>
      <c r="TEF75" s="26"/>
      <c r="TEG75" s="26"/>
      <c r="TEH75" s="26"/>
      <c r="TEI75" s="26"/>
      <c r="TEJ75" s="26"/>
      <c r="TEK75" s="26"/>
      <c r="TEL75" s="26"/>
      <c r="TEM75" s="26"/>
      <c r="TEN75" s="26"/>
      <c r="TEO75" s="26"/>
      <c r="TEP75" s="26"/>
      <c r="TEQ75" s="26"/>
      <c r="TER75" s="26"/>
      <c r="TES75" s="26"/>
      <c r="TET75" s="26"/>
      <c r="TEU75" s="26"/>
      <c r="TEV75" s="26"/>
      <c r="TEW75" s="26"/>
      <c r="TEX75" s="26"/>
      <c r="TEY75" s="26"/>
      <c r="TEZ75" s="26"/>
      <c r="TFA75" s="26"/>
      <c r="TFB75" s="26"/>
      <c r="TFC75" s="26"/>
      <c r="TFD75" s="26"/>
      <c r="TFE75" s="26"/>
      <c r="TFF75" s="26"/>
      <c r="TFG75" s="26"/>
      <c r="TFH75" s="26"/>
      <c r="TFI75" s="26"/>
      <c r="TFJ75" s="26"/>
      <c r="TFK75" s="26"/>
      <c r="TFL75" s="26"/>
      <c r="TFM75" s="26"/>
      <c r="TFN75" s="26"/>
      <c r="TFO75" s="26"/>
      <c r="TFP75" s="26"/>
      <c r="TFQ75" s="26"/>
      <c r="TFR75" s="26"/>
      <c r="TFS75" s="26"/>
      <c r="TFT75" s="26"/>
      <c r="TFU75" s="26"/>
      <c r="TFV75" s="26"/>
      <c r="TFW75" s="26"/>
      <c r="TFX75" s="26"/>
      <c r="TFY75" s="26"/>
      <c r="TFZ75" s="26"/>
      <c r="TGA75" s="26"/>
      <c r="TGB75" s="26"/>
      <c r="TGC75" s="26"/>
      <c r="TGD75" s="26"/>
      <c r="TGE75" s="26"/>
      <c r="TGF75" s="26"/>
      <c r="TGG75" s="26"/>
      <c r="TGH75" s="26"/>
      <c r="TGI75" s="26"/>
      <c r="TGJ75" s="26"/>
      <c r="TGK75" s="26"/>
      <c r="TGL75" s="26"/>
      <c r="TGM75" s="26"/>
      <c r="TGN75" s="26"/>
      <c r="TGO75" s="26"/>
      <c r="TGP75" s="26"/>
      <c r="TGQ75" s="26"/>
      <c r="TGR75" s="26"/>
      <c r="TGS75" s="26"/>
      <c r="TGT75" s="26"/>
      <c r="TGU75" s="26"/>
      <c r="TGV75" s="26"/>
      <c r="TGW75" s="26"/>
      <c r="TGX75" s="26"/>
      <c r="TGY75" s="26"/>
      <c r="TGZ75" s="26"/>
      <c r="THA75" s="26"/>
      <c r="THB75" s="26"/>
      <c r="THC75" s="26"/>
      <c r="THD75" s="26"/>
      <c r="THE75" s="26"/>
      <c r="THF75" s="26"/>
      <c r="THG75" s="26"/>
      <c r="THH75" s="26"/>
      <c r="THI75" s="26"/>
      <c r="THJ75" s="26"/>
      <c r="THK75" s="26"/>
      <c r="THL75" s="26"/>
      <c r="THM75" s="26"/>
      <c r="THN75" s="26"/>
      <c r="THO75" s="26"/>
      <c r="THP75" s="26"/>
      <c r="THQ75" s="26"/>
      <c r="THR75" s="26"/>
      <c r="THS75" s="26"/>
      <c r="THT75" s="26"/>
      <c r="THU75" s="26"/>
      <c r="THV75" s="26"/>
      <c r="THW75" s="26"/>
      <c r="THX75" s="26"/>
      <c r="THY75" s="26"/>
      <c r="THZ75" s="26"/>
      <c r="TIA75" s="26"/>
      <c r="TIB75" s="26"/>
      <c r="TIC75" s="26"/>
      <c r="TID75" s="26"/>
      <c r="TIE75" s="26"/>
      <c r="TIF75" s="26"/>
      <c r="TIG75" s="26"/>
      <c r="TIH75" s="26"/>
      <c r="TII75" s="26"/>
      <c r="TIJ75" s="26"/>
      <c r="TIK75" s="26"/>
      <c r="TIL75" s="26"/>
      <c r="TIM75" s="26"/>
      <c r="TIN75" s="26"/>
      <c r="TIO75" s="26"/>
      <c r="TIP75" s="26"/>
      <c r="TIQ75" s="26"/>
      <c r="TIR75" s="26"/>
      <c r="TIS75" s="26"/>
      <c r="TIT75" s="26"/>
      <c r="TIU75" s="26"/>
      <c r="TIV75" s="26"/>
      <c r="TIW75" s="26"/>
      <c r="TIX75" s="26"/>
      <c r="TIY75" s="26"/>
      <c r="TIZ75" s="26"/>
      <c r="TJA75" s="26"/>
      <c r="TJB75" s="26"/>
      <c r="TJC75" s="26"/>
      <c r="TJD75" s="26"/>
      <c r="TJE75" s="26"/>
      <c r="TJF75" s="26"/>
      <c r="TJG75" s="26"/>
      <c r="TJH75" s="26"/>
      <c r="TJI75" s="26"/>
      <c r="TJJ75" s="26"/>
      <c r="TJK75" s="26"/>
      <c r="TJL75" s="26"/>
      <c r="TJM75" s="26"/>
      <c r="TJN75" s="26"/>
      <c r="TJO75" s="26"/>
      <c r="TJP75" s="26"/>
      <c r="TJQ75" s="26"/>
      <c r="TJR75" s="26"/>
      <c r="TJS75" s="26"/>
      <c r="TJT75" s="26"/>
      <c r="TJU75" s="26"/>
      <c r="TJV75" s="26"/>
      <c r="TJW75" s="26"/>
      <c r="TJX75" s="26"/>
      <c r="TJY75" s="26"/>
      <c r="TJZ75" s="26"/>
      <c r="TKA75" s="26"/>
      <c r="TKB75" s="26"/>
      <c r="TKC75" s="26"/>
      <c r="TKD75" s="26"/>
      <c r="TKE75" s="26"/>
      <c r="TKF75" s="26"/>
      <c r="TKG75" s="26"/>
      <c r="TKH75" s="26"/>
      <c r="TKI75" s="26"/>
      <c r="TKJ75" s="26"/>
      <c r="TKK75" s="26"/>
      <c r="TKL75" s="26"/>
      <c r="TKM75" s="26"/>
      <c r="TKN75" s="26"/>
      <c r="TKO75" s="26"/>
      <c r="TKP75" s="26"/>
      <c r="TKQ75" s="26"/>
      <c r="TKR75" s="26"/>
      <c r="TKS75" s="26"/>
      <c r="TKT75" s="26"/>
      <c r="TKU75" s="26"/>
      <c r="TKV75" s="26"/>
      <c r="TKW75" s="26"/>
      <c r="TKX75" s="26"/>
      <c r="TKY75" s="26"/>
      <c r="TKZ75" s="26"/>
      <c r="TLA75" s="26"/>
      <c r="TLB75" s="26"/>
      <c r="TLC75" s="26"/>
      <c r="TLD75" s="26"/>
      <c r="TLE75" s="26"/>
      <c r="TLF75" s="26"/>
      <c r="TLG75" s="26"/>
      <c r="TLH75" s="26"/>
      <c r="TLI75" s="26"/>
      <c r="TLJ75" s="26"/>
      <c r="TLK75" s="26"/>
      <c r="TLL75" s="26"/>
      <c r="TLM75" s="26"/>
      <c r="TLN75" s="26"/>
      <c r="TLO75" s="26"/>
      <c r="TLP75" s="26"/>
      <c r="TLQ75" s="26"/>
      <c r="TLR75" s="26"/>
      <c r="TLS75" s="26"/>
      <c r="TLT75" s="26"/>
      <c r="TLU75" s="26"/>
      <c r="TLV75" s="26"/>
      <c r="TLW75" s="26"/>
      <c r="TLX75" s="26"/>
      <c r="TLY75" s="26"/>
      <c r="TLZ75" s="26"/>
      <c r="TMA75" s="26"/>
      <c r="TMB75" s="26"/>
      <c r="TMC75" s="26"/>
      <c r="TMD75" s="26"/>
      <c r="TME75" s="26"/>
      <c r="TMF75" s="26"/>
      <c r="TMG75" s="26"/>
      <c r="TMH75" s="26"/>
      <c r="TMI75" s="26"/>
      <c r="TMJ75" s="26"/>
      <c r="TMK75" s="26"/>
      <c r="TML75" s="26"/>
      <c r="TMM75" s="26"/>
      <c r="TMN75" s="26"/>
      <c r="TMO75" s="26"/>
      <c r="TMP75" s="26"/>
      <c r="TMQ75" s="26"/>
      <c r="TMR75" s="26"/>
      <c r="TMS75" s="26"/>
      <c r="TMT75" s="26"/>
      <c r="TMU75" s="26"/>
      <c r="TMV75" s="26"/>
      <c r="TMW75" s="26"/>
      <c r="TMX75" s="26"/>
      <c r="TMY75" s="26"/>
      <c r="TMZ75" s="26"/>
      <c r="TNA75" s="26"/>
      <c r="TNB75" s="26"/>
      <c r="TNC75" s="26"/>
      <c r="TND75" s="26"/>
      <c r="TNE75" s="26"/>
      <c r="TNF75" s="26"/>
      <c r="TNG75" s="26"/>
      <c r="TNH75" s="26"/>
      <c r="TNI75" s="26"/>
      <c r="TNJ75" s="26"/>
      <c r="TNK75" s="26"/>
      <c r="TNL75" s="26"/>
      <c r="TNM75" s="26"/>
      <c r="TNN75" s="26"/>
      <c r="TNO75" s="26"/>
      <c r="TNP75" s="26"/>
      <c r="TNQ75" s="26"/>
      <c r="TNR75" s="26"/>
      <c r="TNS75" s="26"/>
      <c r="TNT75" s="26"/>
      <c r="TNU75" s="26"/>
      <c r="TNV75" s="26"/>
      <c r="TNW75" s="26"/>
      <c r="TNX75" s="26"/>
      <c r="TNY75" s="26"/>
      <c r="TNZ75" s="26"/>
      <c r="TOA75" s="26"/>
      <c r="TOB75" s="26"/>
      <c r="TOC75" s="26"/>
      <c r="TOD75" s="26"/>
      <c r="TOE75" s="26"/>
      <c r="TOF75" s="26"/>
      <c r="TOG75" s="26"/>
      <c r="TOH75" s="26"/>
      <c r="TOI75" s="26"/>
      <c r="TOJ75" s="26"/>
      <c r="TOK75" s="26"/>
      <c r="TOL75" s="26"/>
      <c r="TOM75" s="26"/>
      <c r="TON75" s="26"/>
      <c r="TOO75" s="26"/>
      <c r="TOP75" s="26"/>
      <c r="TOQ75" s="26"/>
      <c r="TOR75" s="26"/>
      <c r="TOS75" s="26"/>
      <c r="TOT75" s="26"/>
      <c r="TOU75" s="26"/>
      <c r="TOV75" s="26"/>
      <c r="TOW75" s="26"/>
      <c r="TOX75" s="26"/>
      <c r="TOY75" s="26"/>
      <c r="TOZ75" s="26"/>
      <c r="TPA75" s="26"/>
      <c r="TPB75" s="26"/>
      <c r="TPC75" s="26"/>
      <c r="TPD75" s="26"/>
      <c r="TPE75" s="26"/>
      <c r="TPF75" s="26"/>
      <c r="TPG75" s="26"/>
      <c r="TPH75" s="26"/>
      <c r="TPI75" s="26"/>
      <c r="TPJ75" s="26"/>
      <c r="TPK75" s="26"/>
      <c r="TPL75" s="26"/>
      <c r="TPM75" s="26"/>
      <c r="TPN75" s="26"/>
      <c r="TPO75" s="26"/>
      <c r="TPP75" s="26"/>
      <c r="TPQ75" s="26"/>
      <c r="TPR75" s="26"/>
      <c r="TPS75" s="26"/>
      <c r="TPT75" s="26"/>
      <c r="TPU75" s="26"/>
      <c r="TPV75" s="26"/>
      <c r="TPW75" s="26"/>
      <c r="TPX75" s="26"/>
      <c r="TPY75" s="26"/>
      <c r="TPZ75" s="26"/>
      <c r="TQA75" s="26"/>
      <c r="TQB75" s="26"/>
      <c r="TQC75" s="26"/>
      <c r="TQD75" s="26"/>
      <c r="TQE75" s="26"/>
      <c r="TQF75" s="26"/>
      <c r="TQG75" s="26"/>
      <c r="TQH75" s="26"/>
      <c r="TQI75" s="26"/>
      <c r="TQJ75" s="26"/>
      <c r="TQK75" s="26"/>
      <c r="TQL75" s="26"/>
      <c r="TQM75" s="26"/>
      <c r="TQN75" s="26"/>
      <c r="TQO75" s="26"/>
      <c r="TQP75" s="26"/>
      <c r="TQQ75" s="26"/>
      <c r="TQR75" s="26"/>
      <c r="TQS75" s="26"/>
      <c r="TQT75" s="26"/>
      <c r="TQU75" s="26"/>
      <c r="TQV75" s="26"/>
      <c r="TQW75" s="26"/>
      <c r="TQX75" s="26"/>
      <c r="TQY75" s="26"/>
      <c r="TQZ75" s="26"/>
      <c r="TRA75" s="26"/>
      <c r="TRB75" s="26"/>
      <c r="TRC75" s="26"/>
      <c r="TRD75" s="26"/>
      <c r="TRE75" s="26"/>
      <c r="TRF75" s="26"/>
      <c r="TRG75" s="26"/>
      <c r="TRH75" s="26"/>
      <c r="TRI75" s="26"/>
      <c r="TRJ75" s="26"/>
      <c r="TRK75" s="26"/>
      <c r="TRL75" s="26"/>
      <c r="TRM75" s="26"/>
      <c r="TRN75" s="26"/>
      <c r="TRO75" s="26"/>
      <c r="TRP75" s="26"/>
      <c r="TRQ75" s="26"/>
      <c r="TRR75" s="26"/>
      <c r="TRS75" s="26"/>
      <c r="TRT75" s="26"/>
      <c r="TRU75" s="26"/>
      <c r="TRV75" s="26"/>
      <c r="TRW75" s="26"/>
      <c r="TRX75" s="26"/>
      <c r="TRY75" s="26"/>
      <c r="TRZ75" s="26"/>
      <c r="TSA75" s="26"/>
      <c r="TSB75" s="26"/>
      <c r="TSC75" s="26"/>
      <c r="TSD75" s="26"/>
      <c r="TSE75" s="26"/>
      <c r="TSF75" s="26"/>
      <c r="TSG75" s="26"/>
      <c r="TSH75" s="26"/>
      <c r="TSI75" s="26"/>
      <c r="TSJ75" s="26"/>
      <c r="TSK75" s="26"/>
      <c r="TSL75" s="26"/>
      <c r="TSM75" s="26"/>
      <c r="TSN75" s="26"/>
      <c r="TSO75" s="26"/>
      <c r="TSP75" s="26"/>
      <c r="TSQ75" s="26"/>
      <c r="TSR75" s="26"/>
      <c r="TSS75" s="26"/>
      <c r="TST75" s="26"/>
      <c r="TSU75" s="26"/>
      <c r="TSV75" s="26"/>
      <c r="TSW75" s="26"/>
      <c r="TSX75" s="26"/>
      <c r="TSY75" s="26"/>
      <c r="TSZ75" s="26"/>
      <c r="TTA75" s="26"/>
      <c r="TTB75" s="26"/>
      <c r="TTC75" s="26"/>
      <c r="TTD75" s="26"/>
      <c r="TTE75" s="26"/>
      <c r="TTF75" s="26"/>
      <c r="TTG75" s="26"/>
      <c r="TTH75" s="26"/>
      <c r="TTI75" s="26"/>
      <c r="TTJ75" s="26"/>
      <c r="TTK75" s="26"/>
      <c r="TTL75" s="26"/>
      <c r="TTM75" s="26"/>
      <c r="TTN75" s="26"/>
      <c r="TTO75" s="26"/>
      <c r="TTP75" s="26"/>
      <c r="TTQ75" s="26"/>
      <c r="TTR75" s="26"/>
      <c r="TTS75" s="26"/>
      <c r="TTT75" s="26"/>
      <c r="TTU75" s="26"/>
      <c r="TTV75" s="26"/>
      <c r="TTW75" s="26"/>
      <c r="TTX75" s="26"/>
      <c r="TTY75" s="26"/>
      <c r="TTZ75" s="26"/>
      <c r="TUA75" s="26"/>
      <c r="TUB75" s="26"/>
      <c r="TUC75" s="26"/>
      <c r="TUD75" s="26"/>
      <c r="TUE75" s="26"/>
      <c r="TUF75" s="26"/>
      <c r="TUG75" s="26"/>
      <c r="TUH75" s="26"/>
      <c r="TUI75" s="26"/>
      <c r="TUJ75" s="26"/>
      <c r="TUK75" s="26"/>
      <c r="TUL75" s="26"/>
      <c r="TUM75" s="26"/>
      <c r="TUN75" s="26"/>
      <c r="TUO75" s="26"/>
      <c r="TUP75" s="26"/>
      <c r="TUQ75" s="26"/>
      <c r="TUR75" s="26"/>
      <c r="TUS75" s="26"/>
      <c r="TUT75" s="26"/>
      <c r="TUU75" s="26"/>
      <c r="TUV75" s="26"/>
      <c r="TUW75" s="26"/>
      <c r="TUX75" s="26"/>
      <c r="TUY75" s="26"/>
      <c r="TUZ75" s="26"/>
      <c r="TVA75" s="26"/>
      <c r="TVB75" s="26"/>
      <c r="TVC75" s="26"/>
      <c r="TVD75" s="26"/>
      <c r="TVE75" s="26"/>
      <c r="TVF75" s="26"/>
      <c r="TVG75" s="26"/>
      <c r="TVH75" s="26"/>
      <c r="TVI75" s="26"/>
      <c r="TVJ75" s="26"/>
      <c r="TVK75" s="26"/>
      <c r="TVL75" s="26"/>
      <c r="TVM75" s="26"/>
      <c r="TVN75" s="26"/>
      <c r="TVO75" s="26"/>
      <c r="TVP75" s="26"/>
      <c r="TVQ75" s="26"/>
      <c r="TVR75" s="26"/>
      <c r="TVS75" s="26"/>
      <c r="TVT75" s="26"/>
      <c r="TVU75" s="26"/>
      <c r="TVV75" s="26"/>
      <c r="TVW75" s="26"/>
      <c r="TVX75" s="26"/>
      <c r="TVY75" s="26"/>
      <c r="TVZ75" s="26"/>
      <c r="TWA75" s="26"/>
      <c r="TWB75" s="26"/>
      <c r="TWC75" s="26"/>
      <c r="TWD75" s="26"/>
      <c r="TWE75" s="26"/>
      <c r="TWF75" s="26"/>
      <c r="TWG75" s="26"/>
      <c r="TWH75" s="26"/>
      <c r="TWI75" s="26"/>
      <c r="TWJ75" s="26"/>
      <c r="TWK75" s="26"/>
      <c r="TWL75" s="26"/>
      <c r="TWM75" s="26"/>
      <c r="TWN75" s="26"/>
      <c r="TWO75" s="26"/>
      <c r="TWP75" s="26"/>
      <c r="TWQ75" s="26"/>
      <c r="TWR75" s="26"/>
      <c r="TWS75" s="26"/>
      <c r="TWT75" s="26"/>
      <c r="TWU75" s="26"/>
      <c r="TWV75" s="26"/>
      <c r="TWW75" s="26"/>
      <c r="TWX75" s="26"/>
      <c r="TWY75" s="26"/>
      <c r="TWZ75" s="26"/>
      <c r="TXA75" s="26"/>
      <c r="TXB75" s="26"/>
      <c r="TXC75" s="26"/>
      <c r="TXD75" s="26"/>
      <c r="TXE75" s="26"/>
      <c r="TXF75" s="26"/>
      <c r="TXG75" s="26"/>
      <c r="TXH75" s="26"/>
      <c r="TXI75" s="26"/>
      <c r="TXJ75" s="26"/>
      <c r="TXK75" s="26"/>
      <c r="TXL75" s="26"/>
      <c r="TXM75" s="26"/>
      <c r="TXN75" s="26"/>
      <c r="TXO75" s="26"/>
      <c r="TXP75" s="26"/>
      <c r="TXQ75" s="26"/>
      <c r="TXR75" s="26"/>
      <c r="TXS75" s="26"/>
      <c r="TXT75" s="26"/>
      <c r="TXU75" s="26"/>
      <c r="TXV75" s="26"/>
      <c r="TXW75" s="26"/>
      <c r="TXX75" s="26"/>
      <c r="TXY75" s="26"/>
      <c r="TXZ75" s="26"/>
      <c r="TYA75" s="26"/>
      <c r="TYB75" s="26"/>
      <c r="TYC75" s="26"/>
      <c r="TYD75" s="26"/>
      <c r="TYE75" s="26"/>
      <c r="TYF75" s="26"/>
      <c r="TYG75" s="26"/>
      <c r="TYH75" s="26"/>
      <c r="TYI75" s="26"/>
      <c r="TYJ75" s="26"/>
      <c r="TYK75" s="26"/>
      <c r="TYL75" s="26"/>
      <c r="TYM75" s="26"/>
      <c r="TYN75" s="26"/>
      <c r="TYO75" s="26"/>
      <c r="TYP75" s="26"/>
      <c r="TYQ75" s="26"/>
      <c r="TYR75" s="26"/>
      <c r="TYS75" s="26"/>
      <c r="TYT75" s="26"/>
      <c r="TYU75" s="26"/>
      <c r="TYV75" s="26"/>
      <c r="TYW75" s="26"/>
      <c r="TYX75" s="26"/>
      <c r="TYY75" s="26"/>
      <c r="TYZ75" s="26"/>
      <c r="TZA75" s="26"/>
      <c r="TZB75" s="26"/>
      <c r="TZC75" s="26"/>
      <c r="TZD75" s="26"/>
      <c r="TZE75" s="26"/>
      <c r="TZF75" s="26"/>
      <c r="TZG75" s="26"/>
      <c r="TZH75" s="26"/>
      <c r="TZI75" s="26"/>
      <c r="TZJ75" s="26"/>
      <c r="TZK75" s="26"/>
      <c r="TZL75" s="26"/>
      <c r="TZM75" s="26"/>
      <c r="TZN75" s="26"/>
      <c r="TZO75" s="26"/>
      <c r="TZP75" s="26"/>
      <c r="TZQ75" s="26"/>
      <c r="TZR75" s="26"/>
      <c r="TZS75" s="26"/>
      <c r="TZT75" s="26"/>
      <c r="TZU75" s="26"/>
      <c r="TZV75" s="26"/>
      <c r="TZW75" s="26"/>
      <c r="TZX75" s="26"/>
      <c r="TZY75" s="26"/>
      <c r="TZZ75" s="26"/>
      <c r="UAA75" s="26"/>
      <c r="UAB75" s="26"/>
      <c r="UAC75" s="26"/>
      <c r="UAD75" s="26"/>
      <c r="UAE75" s="26"/>
      <c r="UAF75" s="26"/>
      <c r="UAG75" s="26"/>
      <c r="UAH75" s="26"/>
      <c r="UAI75" s="26"/>
      <c r="UAJ75" s="26"/>
      <c r="UAK75" s="26"/>
      <c r="UAL75" s="26"/>
      <c r="UAM75" s="26"/>
      <c r="UAN75" s="26"/>
      <c r="UAO75" s="26"/>
      <c r="UAP75" s="26"/>
      <c r="UAQ75" s="26"/>
      <c r="UAR75" s="26"/>
      <c r="UAS75" s="26"/>
      <c r="UAT75" s="26"/>
      <c r="UAU75" s="26"/>
      <c r="UAV75" s="26"/>
      <c r="UAW75" s="26"/>
      <c r="UAX75" s="26"/>
      <c r="UAY75" s="26"/>
      <c r="UAZ75" s="26"/>
      <c r="UBA75" s="26"/>
      <c r="UBB75" s="26"/>
      <c r="UBC75" s="26"/>
      <c r="UBD75" s="26"/>
      <c r="UBE75" s="26"/>
      <c r="UBF75" s="26"/>
      <c r="UBG75" s="26"/>
      <c r="UBH75" s="26"/>
      <c r="UBI75" s="26"/>
      <c r="UBJ75" s="26"/>
      <c r="UBK75" s="26"/>
      <c r="UBL75" s="26"/>
      <c r="UBM75" s="26"/>
      <c r="UBN75" s="26"/>
      <c r="UBO75" s="26"/>
      <c r="UBP75" s="26"/>
      <c r="UBQ75" s="26"/>
      <c r="UBR75" s="26"/>
      <c r="UBS75" s="26"/>
      <c r="UBT75" s="26"/>
      <c r="UBU75" s="26"/>
      <c r="UBV75" s="26"/>
      <c r="UBW75" s="26"/>
      <c r="UBX75" s="26"/>
      <c r="UBY75" s="26"/>
      <c r="UBZ75" s="26"/>
      <c r="UCA75" s="26"/>
      <c r="UCB75" s="26"/>
      <c r="UCC75" s="26"/>
      <c r="UCD75" s="26"/>
      <c r="UCE75" s="26"/>
      <c r="UCF75" s="26"/>
      <c r="UCG75" s="26"/>
      <c r="UCH75" s="26"/>
      <c r="UCI75" s="26"/>
      <c r="UCJ75" s="26"/>
      <c r="UCK75" s="26"/>
      <c r="UCL75" s="26"/>
      <c r="UCM75" s="26"/>
      <c r="UCN75" s="26"/>
      <c r="UCO75" s="26"/>
      <c r="UCP75" s="26"/>
      <c r="UCQ75" s="26"/>
      <c r="UCR75" s="26"/>
      <c r="UCS75" s="26"/>
      <c r="UCT75" s="26"/>
      <c r="UCU75" s="26"/>
      <c r="UCV75" s="26"/>
      <c r="UCW75" s="26"/>
      <c r="UCX75" s="26"/>
      <c r="UCY75" s="26"/>
      <c r="UCZ75" s="26"/>
      <c r="UDA75" s="26"/>
      <c r="UDB75" s="26"/>
      <c r="UDC75" s="26"/>
      <c r="UDD75" s="26"/>
      <c r="UDE75" s="26"/>
      <c r="UDF75" s="26"/>
      <c r="UDG75" s="26"/>
      <c r="UDH75" s="26"/>
      <c r="UDI75" s="26"/>
      <c r="UDJ75" s="26"/>
      <c r="UDK75" s="26"/>
      <c r="UDL75" s="26"/>
      <c r="UDM75" s="26"/>
      <c r="UDN75" s="26"/>
      <c r="UDO75" s="26"/>
      <c r="UDP75" s="26"/>
      <c r="UDQ75" s="26"/>
      <c r="UDR75" s="26"/>
      <c r="UDS75" s="26"/>
      <c r="UDT75" s="26"/>
      <c r="UDU75" s="26"/>
      <c r="UDV75" s="26"/>
      <c r="UDW75" s="26"/>
      <c r="UDX75" s="26"/>
      <c r="UDY75" s="26"/>
      <c r="UDZ75" s="26"/>
      <c r="UEA75" s="26"/>
      <c r="UEB75" s="26"/>
      <c r="UEC75" s="26"/>
      <c r="UED75" s="26"/>
      <c r="UEE75" s="26"/>
      <c r="UEF75" s="26"/>
      <c r="UEG75" s="26"/>
      <c r="UEH75" s="26"/>
      <c r="UEI75" s="26"/>
      <c r="UEJ75" s="26"/>
      <c r="UEK75" s="26"/>
      <c r="UEL75" s="26"/>
      <c r="UEM75" s="26"/>
      <c r="UEN75" s="26"/>
      <c r="UEO75" s="26"/>
      <c r="UEP75" s="26"/>
      <c r="UEQ75" s="26"/>
      <c r="UER75" s="26"/>
      <c r="UES75" s="26"/>
      <c r="UET75" s="26"/>
      <c r="UEU75" s="26"/>
      <c r="UEV75" s="26"/>
      <c r="UEW75" s="26"/>
      <c r="UEX75" s="26"/>
      <c r="UEY75" s="26"/>
      <c r="UEZ75" s="26"/>
      <c r="UFA75" s="26"/>
      <c r="UFB75" s="26"/>
      <c r="UFC75" s="26"/>
      <c r="UFD75" s="26"/>
      <c r="UFE75" s="26"/>
      <c r="UFF75" s="26"/>
      <c r="UFG75" s="26"/>
      <c r="UFH75" s="26"/>
      <c r="UFI75" s="26"/>
      <c r="UFJ75" s="26"/>
      <c r="UFK75" s="26"/>
      <c r="UFL75" s="26"/>
      <c r="UFM75" s="26"/>
      <c r="UFN75" s="26"/>
      <c r="UFO75" s="26"/>
      <c r="UFP75" s="26"/>
      <c r="UFQ75" s="26"/>
      <c r="UFR75" s="26"/>
      <c r="UFS75" s="26"/>
      <c r="UFT75" s="26"/>
      <c r="UFU75" s="26"/>
      <c r="UFV75" s="26"/>
      <c r="UFW75" s="26"/>
      <c r="UFX75" s="26"/>
      <c r="UFY75" s="26"/>
      <c r="UFZ75" s="26"/>
      <c r="UGA75" s="26"/>
      <c r="UGB75" s="26"/>
      <c r="UGC75" s="26"/>
      <c r="UGD75" s="26"/>
      <c r="UGE75" s="26"/>
      <c r="UGF75" s="26"/>
      <c r="UGG75" s="26"/>
      <c r="UGH75" s="26"/>
      <c r="UGI75" s="26"/>
      <c r="UGJ75" s="26"/>
      <c r="UGK75" s="26"/>
      <c r="UGL75" s="26"/>
      <c r="UGM75" s="26"/>
      <c r="UGN75" s="26"/>
      <c r="UGO75" s="26"/>
      <c r="UGP75" s="26"/>
      <c r="UGQ75" s="26"/>
      <c r="UGR75" s="26"/>
      <c r="UGS75" s="26"/>
      <c r="UGT75" s="26"/>
      <c r="UGU75" s="26"/>
      <c r="UGV75" s="26"/>
      <c r="UGW75" s="26"/>
      <c r="UGX75" s="26"/>
      <c r="UGY75" s="26"/>
      <c r="UGZ75" s="26"/>
      <c r="UHA75" s="26"/>
      <c r="UHB75" s="26"/>
      <c r="UHC75" s="26"/>
      <c r="UHD75" s="26"/>
      <c r="UHE75" s="26"/>
      <c r="UHF75" s="26"/>
      <c r="UHG75" s="26"/>
      <c r="UHH75" s="26"/>
      <c r="UHI75" s="26"/>
      <c r="UHJ75" s="26"/>
      <c r="UHK75" s="26"/>
      <c r="UHL75" s="26"/>
      <c r="UHM75" s="26"/>
      <c r="UHN75" s="26"/>
      <c r="UHO75" s="26"/>
      <c r="UHP75" s="26"/>
      <c r="UHQ75" s="26"/>
      <c r="UHR75" s="26"/>
      <c r="UHS75" s="26"/>
      <c r="UHT75" s="26"/>
      <c r="UHU75" s="26"/>
      <c r="UHV75" s="26"/>
      <c r="UHW75" s="26"/>
      <c r="UHX75" s="26"/>
      <c r="UHY75" s="26"/>
      <c r="UHZ75" s="26"/>
      <c r="UIA75" s="26"/>
      <c r="UIB75" s="26"/>
      <c r="UIC75" s="26"/>
      <c r="UID75" s="26"/>
      <c r="UIE75" s="26"/>
      <c r="UIF75" s="26"/>
      <c r="UIG75" s="26"/>
      <c r="UIH75" s="26"/>
      <c r="UII75" s="26"/>
      <c r="UIJ75" s="26"/>
      <c r="UIK75" s="26"/>
      <c r="UIL75" s="26"/>
      <c r="UIM75" s="26"/>
      <c r="UIN75" s="26"/>
      <c r="UIO75" s="26"/>
      <c r="UIP75" s="26"/>
      <c r="UIQ75" s="26"/>
      <c r="UIR75" s="26"/>
      <c r="UIS75" s="26"/>
      <c r="UIT75" s="26"/>
      <c r="UIU75" s="26"/>
      <c r="UIV75" s="26"/>
      <c r="UIW75" s="26"/>
      <c r="UIX75" s="26"/>
      <c r="UIY75" s="26"/>
      <c r="UIZ75" s="26"/>
      <c r="UJA75" s="26"/>
      <c r="UJB75" s="26"/>
      <c r="UJC75" s="26"/>
      <c r="UJD75" s="26"/>
      <c r="UJE75" s="26"/>
      <c r="UJF75" s="26"/>
      <c r="UJG75" s="26"/>
      <c r="UJH75" s="26"/>
      <c r="UJI75" s="26"/>
      <c r="UJJ75" s="26"/>
      <c r="UJK75" s="26"/>
      <c r="UJL75" s="26"/>
      <c r="UJM75" s="26"/>
      <c r="UJN75" s="26"/>
      <c r="UJO75" s="26"/>
      <c r="UJP75" s="26"/>
      <c r="UJQ75" s="26"/>
      <c r="UJR75" s="26"/>
      <c r="UJS75" s="26"/>
      <c r="UJT75" s="26"/>
      <c r="UJU75" s="26"/>
      <c r="UJV75" s="26"/>
      <c r="UJW75" s="26"/>
      <c r="UJX75" s="26"/>
      <c r="UJY75" s="26"/>
      <c r="UJZ75" s="26"/>
      <c r="UKA75" s="26"/>
      <c r="UKB75" s="26"/>
      <c r="UKC75" s="26"/>
      <c r="UKD75" s="26"/>
      <c r="UKE75" s="26"/>
      <c r="UKF75" s="26"/>
      <c r="UKG75" s="26"/>
      <c r="UKH75" s="26"/>
      <c r="UKI75" s="26"/>
      <c r="UKJ75" s="26"/>
      <c r="UKK75" s="26"/>
      <c r="UKL75" s="26"/>
      <c r="UKM75" s="26"/>
      <c r="UKN75" s="26"/>
      <c r="UKO75" s="26"/>
      <c r="UKP75" s="26"/>
      <c r="UKQ75" s="26"/>
      <c r="UKR75" s="26"/>
      <c r="UKS75" s="26"/>
      <c r="UKT75" s="26"/>
      <c r="UKU75" s="26"/>
      <c r="UKV75" s="26"/>
      <c r="UKW75" s="26"/>
      <c r="UKX75" s="26"/>
      <c r="UKY75" s="26"/>
      <c r="UKZ75" s="26"/>
      <c r="ULA75" s="26"/>
      <c r="ULB75" s="26"/>
      <c r="ULC75" s="26"/>
      <c r="ULD75" s="26"/>
      <c r="ULE75" s="26"/>
      <c r="ULF75" s="26"/>
      <c r="ULG75" s="26"/>
      <c r="ULH75" s="26"/>
      <c r="ULI75" s="26"/>
      <c r="ULJ75" s="26"/>
      <c r="ULK75" s="26"/>
      <c r="ULL75" s="26"/>
      <c r="ULM75" s="26"/>
      <c r="ULN75" s="26"/>
      <c r="ULO75" s="26"/>
      <c r="ULP75" s="26"/>
      <c r="ULQ75" s="26"/>
      <c r="ULR75" s="26"/>
      <c r="ULS75" s="26"/>
      <c r="ULT75" s="26"/>
      <c r="ULU75" s="26"/>
      <c r="ULV75" s="26"/>
      <c r="ULW75" s="26"/>
      <c r="ULX75" s="26"/>
      <c r="ULY75" s="26"/>
      <c r="ULZ75" s="26"/>
      <c r="UMA75" s="26"/>
      <c r="UMB75" s="26"/>
      <c r="UMC75" s="26"/>
      <c r="UMD75" s="26"/>
      <c r="UME75" s="26"/>
      <c r="UMF75" s="26"/>
      <c r="UMG75" s="26"/>
      <c r="UMH75" s="26"/>
      <c r="UMI75" s="26"/>
      <c r="UMJ75" s="26"/>
      <c r="UMK75" s="26"/>
      <c r="UML75" s="26"/>
      <c r="UMM75" s="26"/>
      <c r="UMN75" s="26"/>
      <c r="UMO75" s="26"/>
      <c r="UMP75" s="26"/>
      <c r="UMQ75" s="26"/>
      <c r="UMR75" s="26"/>
      <c r="UMS75" s="26"/>
      <c r="UMT75" s="26"/>
      <c r="UMU75" s="26"/>
      <c r="UMV75" s="26"/>
      <c r="UMW75" s="26"/>
      <c r="UMX75" s="26"/>
      <c r="UMY75" s="26"/>
      <c r="UMZ75" s="26"/>
      <c r="UNA75" s="26"/>
      <c r="UNB75" s="26"/>
      <c r="UNC75" s="26"/>
      <c r="UND75" s="26"/>
      <c r="UNE75" s="26"/>
      <c r="UNF75" s="26"/>
      <c r="UNG75" s="26"/>
      <c r="UNH75" s="26"/>
      <c r="UNI75" s="26"/>
      <c r="UNJ75" s="26"/>
      <c r="UNK75" s="26"/>
      <c r="UNL75" s="26"/>
      <c r="UNM75" s="26"/>
      <c r="UNN75" s="26"/>
      <c r="UNO75" s="26"/>
      <c r="UNP75" s="26"/>
      <c r="UNQ75" s="26"/>
      <c r="UNR75" s="26"/>
      <c r="UNS75" s="26"/>
      <c r="UNT75" s="26"/>
      <c r="UNU75" s="26"/>
      <c r="UNV75" s="26"/>
      <c r="UNW75" s="26"/>
      <c r="UNX75" s="26"/>
      <c r="UNY75" s="26"/>
      <c r="UNZ75" s="26"/>
      <c r="UOA75" s="26"/>
      <c r="UOB75" s="26"/>
      <c r="UOC75" s="26"/>
      <c r="UOD75" s="26"/>
      <c r="UOE75" s="26"/>
      <c r="UOF75" s="26"/>
      <c r="UOG75" s="26"/>
      <c r="UOH75" s="26"/>
      <c r="UOI75" s="26"/>
      <c r="UOJ75" s="26"/>
      <c r="UOK75" s="26"/>
      <c r="UOL75" s="26"/>
      <c r="UOM75" s="26"/>
      <c r="UON75" s="26"/>
      <c r="UOO75" s="26"/>
      <c r="UOP75" s="26"/>
      <c r="UOQ75" s="26"/>
      <c r="UOR75" s="26"/>
      <c r="UOS75" s="26"/>
      <c r="UOT75" s="26"/>
      <c r="UOU75" s="26"/>
      <c r="UOV75" s="26"/>
      <c r="UOW75" s="26"/>
      <c r="UOX75" s="26"/>
      <c r="UOY75" s="26"/>
      <c r="UOZ75" s="26"/>
      <c r="UPA75" s="26"/>
      <c r="UPB75" s="26"/>
      <c r="UPC75" s="26"/>
      <c r="UPD75" s="26"/>
      <c r="UPE75" s="26"/>
      <c r="UPF75" s="26"/>
      <c r="UPG75" s="26"/>
      <c r="UPH75" s="26"/>
      <c r="UPI75" s="26"/>
      <c r="UPJ75" s="26"/>
      <c r="UPK75" s="26"/>
      <c r="UPL75" s="26"/>
      <c r="UPM75" s="26"/>
      <c r="UPN75" s="26"/>
      <c r="UPO75" s="26"/>
      <c r="UPP75" s="26"/>
      <c r="UPQ75" s="26"/>
      <c r="UPR75" s="26"/>
      <c r="UPS75" s="26"/>
      <c r="UPT75" s="26"/>
      <c r="UPU75" s="26"/>
      <c r="UPV75" s="26"/>
      <c r="UPW75" s="26"/>
      <c r="UPX75" s="26"/>
      <c r="UPY75" s="26"/>
      <c r="UPZ75" s="26"/>
      <c r="UQA75" s="26"/>
      <c r="UQB75" s="26"/>
      <c r="UQC75" s="26"/>
      <c r="UQD75" s="26"/>
      <c r="UQE75" s="26"/>
      <c r="UQF75" s="26"/>
      <c r="UQG75" s="26"/>
      <c r="UQH75" s="26"/>
      <c r="UQI75" s="26"/>
      <c r="UQJ75" s="26"/>
      <c r="UQK75" s="26"/>
      <c r="UQL75" s="26"/>
      <c r="UQM75" s="26"/>
      <c r="UQN75" s="26"/>
      <c r="UQO75" s="26"/>
      <c r="UQP75" s="26"/>
      <c r="UQQ75" s="26"/>
      <c r="UQR75" s="26"/>
      <c r="UQS75" s="26"/>
      <c r="UQT75" s="26"/>
      <c r="UQU75" s="26"/>
      <c r="UQV75" s="26"/>
      <c r="UQW75" s="26"/>
      <c r="UQX75" s="26"/>
      <c r="UQY75" s="26"/>
      <c r="UQZ75" s="26"/>
      <c r="URA75" s="26"/>
      <c r="URB75" s="26"/>
      <c r="URC75" s="26"/>
      <c r="URD75" s="26"/>
      <c r="URE75" s="26"/>
      <c r="URF75" s="26"/>
      <c r="URG75" s="26"/>
      <c r="URH75" s="26"/>
      <c r="URI75" s="26"/>
      <c r="URJ75" s="26"/>
      <c r="URK75" s="26"/>
      <c r="URL75" s="26"/>
      <c r="URM75" s="26"/>
      <c r="URN75" s="26"/>
      <c r="URO75" s="26"/>
      <c r="URP75" s="26"/>
      <c r="URQ75" s="26"/>
      <c r="URR75" s="26"/>
      <c r="URS75" s="26"/>
      <c r="URT75" s="26"/>
      <c r="URU75" s="26"/>
      <c r="URV75" s="26"/>
      <c r="URW75" s="26"/>
      <c r="URX75" s="26"/>
      <c r="URY75" s="26"/>
      <c r="URZ75" s="26"/>
      <c r="USA75" s="26"/>
      <c r="USB75" s="26"/>
      <c r="USC75" s="26"/>
      <c r="USD75" s="26"/>
      <c r="USE75" s="26"/>
      <c r="USF75" s="26"/>
      <c r="USG75" s="26"/>
      <c r="USH75" s="26"/>
      <c r="USI75" s="26"/>
      <c r="USJ75" s="26"/>
      <c r="USK75" s="26"/>
      <c r="USL75" s="26"/>
      <c r="USM75" s="26"/>
      <c r="USN75" s="26"/>
      <c r="USO75" s="26"/>
      <c r="USP75" s="26"/>
      <c r="USQ75" s="26"/>
      <c r="USR75" s="26"/>
      <c r="USS75" s="26"/>
      <c r="UST75" s="26"/>
      <c r="USU75" s="26"/>
      <c r="USV75" s="26"/>
      <c r="USW75" s="26"/>
      <c r="USX75" s="26"/>
      <c r="USY75" s="26"/>
      <c r="USZ75" s="26"/>
      <c r="UTA75" s="26"/>
      <c r="UTB75" s="26"/>
      <c r="UTC75" s="26"/>
      <c r="UTD75" s="26"/>
      <c r="UTE75" s="26"/>
      <c r="UTF75" s="26"/>
      <c r="UTG75" s="26"/>
      <c r="UTH75" s="26"/>
      <c r="UTI75" s="26"/>
      <c r="UTJ75" s="26"/>
      <c r="UTK75" s="26"/>
      <c r="UTL75" s="26"/>
      <c r="UTM75" s="26"/>
      <c r="UTN75" s="26"/>
      <c r="UTO75" s="26"/>
      <c r="UTP75" s="26"/>
      <c r="UTQ75" s="26"/>
      <c r="UTR75" s="26"/>
      <c r="UTS75" s="26"/>
      <c r="UTT75" s="26"/>
      <c r="UTU75" s="26"/>
      <c r="UTV75" s="26"/>
      <c r="UTW75" s="26"/>
      <c r="UTX75" s="26"/>
      <c r="UTY75" s="26"/>
      <c r="UTZ75" s="26"/>
      <c r="UUA75" s="26"/>
      <c r="UUB75" s="26"/>
      <c r="UUC75" s="26"/>
      <c r="UUD75" s="26"/>
      <c r="UUE75" s="26"/>
      <c r="UUF75" s="26"/>
      <c r="UUG75" s="26"/>
      <c r="UUH75" s="26"/>
      <c r="UUI75" s="26"/>
      <c r="UUJ75" s="26"/>
      <c r="UUK75" s="26"/>
      <c r="UUL75" s="26"/>
      <c r="UUM75" s="26"/>
      <c r="UUN75" s="26"/>
      <c r="UUO75" s="26"/>
      <c r="UUP75" s="26"/>
      <c r="UUQ75" s="26"/>
      <c r="UUR75" s="26"/>
      <c r="UUS75" s="26"/>
      <c r="UUT75" s="26"/>
      <c r="UUU75" s="26"/>
      <c r="UUV75" s="26"/>
      <c r="UUW75" s="26"/>
      <c r="UUX75" s="26"/>
      <c r="UUY75" s="26"/>
      <c r="UUZ75" s="26"/>
      <c r="UVA75" s="26"/>
      <c r="UVB75" s="26"/>
      <c r="UVC75" s="26"/>
      <c r="UVD75" s="26"/>
      <c r="UVE75" s="26"/>
      <c r="UVF75" s="26"/>
      <c r="UVG75" s="26"/>
      <c r="UVH75" s="26"/>
      <c r="UVI75" s="26"/>
      <c r="UVJ75" s="26"/>
      <c r="UVK75" s="26"/>
      <c r="UVL75" s="26"/>
      <c r="UVM75" s="26"/>
      <c r="UVN75" s="26"/>
      <c r="UVO75" s="26"/>
      <c r="UVP75" s="26"/>
      <c r="UVQ75" s="26"/>
      <c r="UVR75" s="26"/>
      <c r="UVS75" s="26"/>
      <c r="UVT75" s="26"/>
      <c r="UVU75" s="26"/>
      <c r="UVV75" s="26"/>
      <c r="UVW75" s="26"/>
      <c r="UVX75" s="26"/>
      <c r="UVY75" s="26"/>
      <c r="UVZ75" s="26"/>
      <c r="UWA75" s="26"/>
      <c r="UWB75" s="26"/>
      <c r="UWC75" s="26"/>
      <c r="UWD75" s="26"/>
      <c r="UWE75" s="26"/>
      <c r="UWF75" s="26"/>
      <c r="UWG75" s="26"/>
      <c r="UWH75" s="26"/>
      <c r="UWI75" s="26"/>
      <c r="UWJ75" s="26"/>
      <c r="UWK75" s="26"/>
      <c r="UWL75" s="26"/>
      <c r="UWM75" s="26"/>
      <c r="UWN75" s="26"/>
      <c r="UWO75" s="26"/>
      <c r="UWP75" s="26"/>
      <c r="UWQ75" s="26"/>
      <c r="UWR75" s="26"/>
      <c r="UWS75" s="26"/>
      <c r="UWT75" s="26"/>
      <c r="UWU75" s="26"/>
      <c r="UWV75" s="26"/>
      <c r="UWW75" s="26"/>
      <c r="UWX75" s="26"/>
      <c r="UWY75" s="26"/>
      <c r="UWZ75" s="26"/>
      <c r="UXA75" s="26"/>
      <c r="UXB75" s="26"/>
      <c r="UXC75" s="26"/>
      <c r="UXD75" s="26"/>
      <c r="UXE75" s="26"/>
      <c r="UXF75" s="26"/>
      <c r="UXG75" s="26"/>
      <c r="UXH75" s="26"/>
      <c r="UXI75" s="26"/>
      <c r="UXJ75" s="26"/>
      <c r="UXK75" s="26"/>
      <c r="UXL75" s="26"/>
      <c r="UXM75" s="26"/>
      <c r="UXN75" s="26"/>
      <c r="UXO75" s="26"/>
      <c r="UXP75" s="26"/>
      <c r="UXQ75" s="26"/>
      <c r="UXR75" s="26"/>
      <c r="UXS75" s="26"/>
      <c r="UXT75" s="26"/>
      <c r="UXU75" s="26"/>
      <c r="UXV75" s="26"/>
      <c r="UXW75" s="26"/>
      <c r="UXX75" s="26"/>
      <c r="UXY75" s="26"/>
      <c r="UXZ75" s="26"/>
      <c r="UYA75" s="26"/>
      <c r="UYB75" s="26"/>
      <c r="UYC75" s="26"/>
      <c r="UYD75" s="26"/>
      <c r="UYE75" s="26"/>
      <c r="UYF75" s="26"/>
      <c r="UYG75" s="26"/>
      <c r="UYH75" s="26"/>
      <c r="UYI75" s="26"/>
      <c r="UYJ75" s="26"/>
      <c r="UYK75" s="26"/>
      <c r="UYL75" s="26"/>
      <c r="UYM75" s="26"/>
      <c r="UYN75" s="26"/>
      <c r="UYO75" s="26"/>
      <c r="UYP75" s="26"/>
      <c r="UYQ75" s="26"/>
      <c r="UYR75" s="26"/>
      <c r="UYS75" s="26"/>
      <c r="UYT75" s="26"/>
      <c r="UYU75" s="26"/>
      <c r="UYV75" s="26"/>
      <c r="UYW75" s="26"/>
      <c r="UYX75" s="26"/>
      <c r="UYY75" s="26"/>
      <c r="UYZ75" s="26"/>
      <c r="UZA75" s="26"/>
      <c r="UZB75" s="26"/>
      <c r="UZC75" s="26"/>
      <c r="UZD75" s="26"/>
      <c r="UZE75" s="26"/>
      <c r="UZF75" s="26"/>
      <c r="UZG75" s="26"/>
      <c r="UZH75" s="26"/>
      <c r="UZI75" s="26"/>
      <c r="UZJ75" s="26"/>
      <c r="UZK75" s="26"/>
      <c r="UZL75" s="26"/>
      <c r="UZM75" s="26"/>
      <c r="UZN75" s="26"/>
      <c r="UZO75" s="26"/>
      <c r="UZP75" s="26"/>
      <c r="UZQ75" s="26"/>
      <c r="UZR75" s="26"/>
      <c r="UZS75" s="26"/>
      <c r="UZT75" s="26"/>
      <c r="UZU75" s="26"/>
      <c r="UZV75" s="26"/>
      <c r="UZW75" s="26"/>
      <c r="UZX75" s="26"/>
      <c r="UZY75" s="26"/>
      <c r="UZZ75" s="26"/>
      <c r="VAA75" s="26"/>
      <c r="VAB75" s="26"/>
      <c r="VAC75" s="26"/>
      <c r="VAD75" s="26"/>
      <c r="VAE75" s="26"/>
      <c r="VAF75" s="26"/>
      <c r="VAG75" s="26"/>
      <c r="VAH75" s="26"/>
      <c r="VAI75" s="26"/>
      <c r="VAJ75" s="26"/>
      <c r="VAK75" s="26"/>
      <c r="VAL75" s="26"/>
      <c r="VAM75" s="26"/>
      <c r="VAN75" s="26"/>
      <c r="VAO75" s="26"/>
      <c r="VAP75" s="26"/>
      <c r="VAQ75" s="26"/>
      <c r="VAR75" s="26"/>
      <c r="VAS75" s="26"/>
      <c r="VAT75" s="26"/>
      <c r="VAU75" s="26"/>
      <c r="VAV75" s="26"/>
      <c r="VAW75" s="26"/>
      <c r="VAX75" s="26"/>
      <c r="VAY75" s="26"/>
      <c r="VAZ75" s="26"/>
      <c r="VBA75" s="26"/>
      <c r="VBB75" s="26"/>
      <c r="VBC75" s="26"/>
      <c r="VBD75" s="26"/>
      <c r="VBE75" s="26"/>
      <c r="VBF75" s="26"/>
      <c r="VBG75" s="26"/>
      <c r="VBH75" s="26"/>
      <c r="VBI75" s="26"/>
      <c r="VBJ75" s="26"/>
      <c r="VBK75" s="26"/>
      <c r="VBL75" s="26"/>
      <c r="VBM75" s="26"/>
      <c r="VBN75" s="26"/>
      <c r="VBO75" s="26"/>
      <c r="VBP75" s="26"/>
      <c r="VBQ75" s="26"/>
      <c r="VBR75" s="26"/>
      <c r="VBS75" s="26"/>
      <c r="VBT75" s="26"/>
      <c r="VBU75" s="26"/>
      <c r="VBV75" s="26"/>
      <c r="VBW75" s="26"/>
      <c r="VBX75" s="26"/>
      <c r="VBY75" s="26"/>
      <c r="VBZ75" s="26"/>
      <c r="VCA75" s="26"/>
      <c r="VCB75" s="26"/>
      <c r="VCC75" s="26"/>
      <c r="VCD75" s="26"/>
      <c r="VCE75" s="26"/>
      <c r="VCF75" s="26"/>
      <c r="VCG75" s="26"/>
      <c r="VCH75" s="26"/>
      <c r="VCI75" s="26"/>
      <c r="VCJ75" s="26"/>
      <c r="VCK75" s="26"/>
      <c r="VCL75" s="26"/>
      <c r="VCM75" s="26"/>
      <c r="VCN75" s="26"/>
      <c r="VCO75" s="26"/>
      <c r="VCP75" s="26"/>
      <c r="VCQ75" s="26"/>
      <c r="VCR75" s="26"/>
      <c r="VCS75" s="26"/>
      <c r="VCT75" s="26"/>
      <c r="VCU75" s="26"/>
      <c r="VCV75" s="26"/>
      <c r="VCW75" s="26"/>
      <c r="VCX75" s="26"/>
      <c r="VCY75" s="26"/>
      <c r="VCZ75" s="26"/>
      <c r="VDA75" s="26"/>
      <c r="VDB75" s="26"/>
      <c r="VDC75" s="26"/>
      <c r="VDD75" s="26"/>
      <c r="VDE75" s="26"/>
      <c r="VDF75" s="26"/>
      <c r="VDG75" s="26"/>
      <c r="VDH75" s="26"/>
      <c r="VDI75" s="26"/>
      <c r="VDJ75" s="26"/>
      <c r="VDK75" s="26"/>
      <c r="VDL75" s="26"/>
      <c r="VDM75" s="26"/>
      <c r="VDN75" s="26"/>
      <c r="VDO75" s="26"/>
      <c r="VDP75" s="26"/>
      <c r="VDQ75" s="26"/>
      <c r="VDR75" s="26"/>
      <c r="VDS75" s="26"/>
      <c r="VDT75" s="26"/>
      <c r="VDU75" s="26"/>
      <c r="VDV75" s="26"/>
      <c r="VDW75" s="26"/>
      <c r="VDX75" s="26"/>
      <c r="VDY75" s="26"/>
      <c r="VDZ75" s="26"/>
      <c r="VEA75" s="26"/>
      <c r="VEB75" s="26"/>
      <c r="VEC75" s="26"/>
      <c r="VED75" s="26"/>
      <c r="VEE75" s="26"/>
      <c r="VEF75" s="26"/>
      <c r="VEG75" s="26"/>
      <c r="VEH75" s="26"/>
      <c r="VEI75" s="26"/>
      <c r="VEJ75" s="26"/>
      <c r="VEK75" s="26"/>
      <c r="VEL75" s="26"/>
      <c r="VEM75" s="26"/>
      <c r="VEN75" s="26"/>
      <c r="VEO75" s="26"/>
      <c r="VEP75" s="26"/>
      <c r="VEQ75" s="26"/>
      <c r="VER75" s="26"/>
      <c r="VES75" s="26"/>
      <c r="VET75" s="26"/>
      <c r="VEU75" s="26"/>
      <c r="VEV75" s="26"/>
      <c r="VEW75" s="26"/>
      <c r="VEX75" s="26"/>
      <c r="VEY75" s="26"/>
      <c r="VEZ75" s="26"/>
      <c r="VFA75" s="26"/>
      <c r="VFB75" s="26"/>
      <c r="VFC75" s="26"/>
      <c r="VFD75" s="26"/>
      <c r="VFE75" s="26"/>
      <c r="VFF75" s="26"/>
      <c r="VFG75" s="26"/>
      <c r="VFH75" s="26"/>
      <c r="VFI75" s="26"/>
      <c r="VFJ75" s="26"/>
      <c r="VFK75" s="26"/>
      <c r="VFL75" s="26"/>
      <c r="VFM75" s="26"/>
      <c r="VFN75" s="26"/>
      <c r="VFO75" s="26"/>
      <c r="VFP75" s="26"/>
      <c r="VFQ75" s="26"/>
      <c r="VFR75" s="26"/>
      <c r="VFS75" s="26"/>
      <c r="VFT75" s="26"/>
      <c r="VFU75" s="26"/>
      <c r="VFV75" s="26"/>
      <c r="VFW75" s="26"/>
      <c r="VFX75" s="26"/>
      <c r="VFY75" s="26"/>
      <c r="VFZ75" s="26"/>
      <c r="VGA75" s="26"/>
      <c r="VGB75" s="26"/>
      <c r="VGC75" s="26"/>
      <c r="VGD75" s="26"/>
      <c r="VGE75" s="26"/>
      <c r="VGF75" s="26"/>
      <c r="VGG75" s="26"/>
      <c r="VGH75" s="26"/>
      <c r="VGI75" s="26"/>
      <c r="VGJ75" s="26"/>
      <c r="VGK75" s="26"/>
      <c r="VGL75" s="26"/>
      <c r="VGM75" s="26"/>
      <c r="VGN75" s="26"/>
      <c r="VGO75" s="26"/>
      <c r="VGP75" s="26"/>
      <c r="VGQ75" s="26"/>
      <c r="VGR75" s="26"/>
      <c r="VGS75" s="26"/>
      <c r="VGT75" s="26"/>
      <c r="VGU75" s="26"/>
      <c r="VGV75" s="26"/>
      <c r="VGW75" s="26"/>
      <c r="VGX75" s="26"/>
      <c r="VGY75" s="26"/>
      <c r="VGZ75" s="26"/>
      <c r="VHA75" s="26"/>
      <c r="VHB75" s="26"/>
      <c r="VHC75" s="26"/>
      <c r="VHD75" s="26"/>
      <c r="VHE75" s="26"/>
      <c r="VHF75" s="26"/>
      <c r="VHG75" s="26"/>
      <c r="VHH75" s="26"/>
      <c r="VHI75" s="26"/>
      <c r="VHJ75" s="26"/>
      <c r="VHK75" s="26"/>
      <c r="VHL75" s="26"/>
      <c r="VHM75" s="26"/>
      <c r="VHN75" s="26"/>
      <c r="VHO75" s="26"/>
      <c r="VHP75" s="26"/>
      <c r="VHQ75" s="26"/>
      <c r="VHR75" s="26"/>
      <c r="VHS75" s="26"/>
      <c r="VHT75" s="26"/>
      <c r="VHU75" s="26"/>
      <c r="VHV75" s="26"/>
      <c r="VHW75" s="26"/>
      <c r="VHX75" s="26"/>
      <c r="VHY75" s="26"/>
      <c r="VHZ75" s="26"/>
      <c r="VIA75" s="26"/>
      <c r="VIB75" s="26"/>
      <c r="VIC75" s="26"/>
      <c r="VID75" s="26"/>
      <c r="VIE75" s="26"/>
      <c r="VIF75" s="26"/>
      <c r="VIG75" s="26"/>
      <c r="VIH75" s="26"/>
      <c r="VII75" s="26"/>
      <c r="VIJ75" s="26"/>
      <c r="VIK75" s="26"/>
      <c r="VIL75" s="26"/>
      <c r="VIM75" s="26"/>
      <c r="VIN75" s="26"/>
      <c r="VIO75" s="26"/>
      <c r="VIP75" s="26"/>
      <c r="VIQ75" s="26"/>
      <c r="VIR75" s="26"/>
      <c r="VIS75" s="26"/>
      <c r="VIT75" s="26"/>
      <c r="VIU75" s="26"/>
      <c r="VIV75" s="26"/>
      <c r="VIW75" s="26"/>
      <c r="VIX75" s="26"/>
      <c r="VIY75" s="26"/>
      <c r="VIZ75" s="26"/>
      <c r="VJA75" s="26"/>
      <c r="VJB75" s="26"/>
      <c r="VJC75" s="26"/>
      <c r="VJD75" s="26"/>
      <c r="VJE75" s="26"/>
      <c r="VJF75" s="26"/>
      <c r="VJG75" s="26"/>
      <c r="VJH75" s="26"/>
      <c r="VJI75" s="26"/>
      <c r="VJJ75" s="26"/>
      <c r="VJK75" s="26"/>
      <c r="VJL75" s="26"/>
      <c r="VJM75" s="26"/>
      <c r="VJN75" s="26"/>
      <c r="VJO75" s="26"/>
      <c r="VJP75" s="26"/>
      <c r="VJQ75" s="26"/>
      <c r="VJR75" s="26"/>
      <c r="VJS75" s="26"/>
      <c r="VJT75" s="26"/>
      <c r="VJU75" s="26"/>
      <c r="VJV75" s="26"/>
      <c r="VJW75" s="26"/>
      <c r="VJX75" s="26"/>
      <c r="VJY75" s="26"/>
      <c r="VJZ75" s="26"/>
      <c r="VKA75" s="26"/>
      <c r="VKB75" s="26"/>
      <c r="VKC75" s="26"/>
      <c r="VKD75" s="26"/>
      <c r="VKE75" s="26"/>
      <c r="VKF75" s="26"/>
      <c r="VKG75" s="26"/>
      <c r="VKH75" s="26"/>
      <c r="VKI75" s="26"/>
      <c r="VKJ75" s="26"/>
      <c r="VKK75" s="26"/>
      <c r="VKL75" s="26"/>
      <c r="VKM75" s="26"/>
      <c r="VKN75" s="26"/>
      <c r="VKO75" s="26"/>
      <c r="VKP75" s="26"/>
      <c r="VKQ75" s="26"/>
      <c r="VKR75" s="26"/>
      <c r="VKS75" s="26"/>
      <c r="VKT75" s="26"/>
      <c r="VKU75" s="26"/>
      <c r="VKV75" s="26"/>
      <c r="VKW75" s="26"/>
      <c r="VKX75" s="26"/>
      <c r="VKY75" s="26"/>
      <c r="VKZ75" s="26"/>
      <c r="VLA75" s="26"/>
      <c r="VLB75" s="26"/>
      <c r="VLC75" s="26"/>
      <c r="VLD75" s="26"/>
      <c r="VLE75" s="26"/>
      <c r="VLF75" s="26"/>
      <c r="VLG75" s="26"/>
      <c r="VLH75" s="26"/>
      <c r="VLI75" s="26"/>
      <c r="VLJ75" s="26"/>
      <c r="VLK75" s="26"/>
      <c r="VLL75" s="26"/>
      <c r="VLM75" s="26"/>
      <c r="VLN75" s="26"/>
      <c r="VLO75" s="26"/>
      <c r="VLP75" s="26"/>
      <c r="VLQ75" s="26"/>
      <c r="VLR75" s="26"/>
      <c r="VLS75" s="26"/>
      <c r="VLT75" s="26"/>
      <c r="VLU75" s="26"/>
      <c r="VLV75" s="26"/>
      <c r="VLW75" s="26"/>
      <c r="VLX75" s="26"/>
      <c r="VLY75" s="26"/>
      <c r="VLZ75" s="26"/>
      <c r="VMA75" s="26"/>
      <c r="VMB75" s="26"/>
      <c r="VMC75" s="26"/>
      <c r="VMD75" s="26"/>
      <c r="VME75" s="26"/>
      <c r="VMF75" s="26"/>
      <c r="VMG75" s="26"/>
      <c r="VMH75" s="26"/>
      <c r="VMI75" s="26"/>
      <c r="VMJ75" s="26"/>
      <c r="VMK75" s="26"/>
      <c r="VML75" s="26"/>
      <c r="VMM75" s="26"/>
      <c r="VMN75" s="26"/>
      <c r="VMO75" s="26"/>
      <c r="VMP75" s="26"/>
      <c r="VMQ75" s="26"/>
      <c r="VMR75" s="26"/>
      <c r="VMS75" s="26"/>
      <c r="VMT75" s="26"/>
      <c r="VMU75" s="26"/>
      <c r="VMV75" s="26"/>
      <c r="VMW75" s="26"/>
      <c r="VMX75" s="26"/>
      <c r="VMY75" s="26"/>
      <c r="VMZ75" s="26"/>
      <c r="VNA75" s="26"/>
      <c r="VNB75" s="26"/>
      <c r="VNC75" s="26"/>
      <c r="VND75" s="26"/>
      <c r="VNE75" s="26"/>
      <c r="VNF75" s="26"/>
      <c r="VNG75" s="26"/>
      <c r="VNH75" s="26"/>
      <c r="VNI75" s="26"/>
      <c r="VNJ75" s="26"/>
      <c r="VNK75" s="26"/>
      <c r="VNL75" s="26"/>
      <c r="VNM75" s="26"/>
      <c r="VNN75" s="26"/>
      <c r="VNO75" s="26"/>
      <c r="VNP75" s="26"/>
      <c r="VNQ75" s="26"/>
      <c r="VNR75" s="26"/>
      <c r="VNS75" s="26"/>
      <c r="VNT75" s="26"/>
      <c r="VNU75" s="26"/>
      <c r="VNV75" s="26"/>
      <c r="VNW75" s="26"/>
      <c r="VNX75" s="26"/>
      <c r="VNY75" s="26"/>
      <c r="VNZ75" s="26"/>
      <c r="VOA75" s="26"/>
      <c r="VOB75" s="26"/>
      <c r="VOC75" s="26"/>
      <c r="VOD75" s="26"/>
      <c r="VOE75" s="26"/>
      <c r="VOF75" s="26"/>
      <c r="VOG75" s="26"/>
      <c r="VOH75" s="26"/>
      <c r="VOI75" s="26"/>
      <c r="VOJ75" s="26"/>
      <c r="VOK75" s="26"/>
      <c r="VOL75" s="26"/>
      <c r="VOM75" s="26"/>
      <c r="VON75" s="26"/>
      <c r="VOO75" s="26"/>
      <c r="VOP75" s="26"/>
      <c r="VOQ75" s="26"/>
      <c r="VOR75" s="26"/>
      <c r="VOS75" s="26"/>
      <c r="VOT75" s="26"/>
      <c r="VOU75" s="26"/>
      <c r="VOV75" s="26"/>
      <c r="VOW75" s="26"/>
      <c r="VOX75" s="26"/>
      <c r="VOY75" s="26"/>
      <c r="VOZ75" s="26"/>
      <c r="VPA75" s="26"/>
      <c r="VPB75" s="26"/>
      <c r="VPC75" s="26"/>
      <c r="VPD75" s="26"/>
      <c r="VPE75" s="26"/>
      <c r="VPF75" s="26"/>
      <c r="VPG75" s="26"/>
      <c r="VPH75" s="26"/>
      <c r="VPI75" s="26"/>
      <c r="VPJ75" s="26"/>
      <c r="VPK75" s="26"/>
      <c r="VPL75" s="26"/>
      <c r="VPM75" s="26"/>
      <c r="VPN75" s="26"/>
      <c r="VPO75" s="26"/>
      <c r="VPP75" s="26"/>
      <c r="VPQ75" s="26"/>
      <c r="VPR75" s="26"/>
      <c r="VPS75" s="26"/>
      <c r="VPT75" s="26"/>
      <c r="VPU75" s="26"/>
      <c r="VPV75" s="26"/>
      <c r="VPW75" s="26"/>
      <c r="VPX75" s="26"/>
      <c r="VPY75" s="26"/>
      <c r="VPZ75" s="26"/>
      <c r="VQA75" s="26"/>
      <c r="VQB75" s="26"/>
      <c r="VQC75" s="26"/>
      <c r="VQD75" s="26"/>
      <c r="VQE75" s="26"/>
      <c r="VQF75" s="26"/>
      <c r="VQG75" s="26"/>
      <c r="VQH75" s="26"/>
      <c r="VQI75" s="26"/>
      <c r="VQJ75" s="26"/>
      <c r="VQK75" s="26"/>
      <c r="VQL75" s="26"/>
      <c r="VQM75" s="26"/>
      <c r="VQN75" s="26"/>
      <c r="VQO75" s="26"/>
      <c r="VQP75" s="26"/>
      <c r="VQQ75" s="26"/>
      <c r="VQR75" s="26"/>
      <c r="VQS75" s="26"/>
      <c r="VQT75" s="26"/>
      <c r="VQU75" s="26"/>
      <c r="VQV75" s="26"/>
      <c r="VQW75" s="26"/>
      <c r="VQX75" s="26"/>
      <c r="VQY75" s="26"/>
      <c r="VQZ75" s="26"/>
      <c r="VRA75" s="26"/>
      <c r="VRB75" s="26"/>
      <c r="VRC75" s="26"/>
      <c r="VRD75" s="26"/>
      <c r="VRE75" s="26"/>
      <c r="VRF75" s="26"/>
      <c r="VRG75" s="26"/>
      <c r="VRH75" s="26"/>
      <c r="VRI75" s="26"/>
      <c r="VRJ75" s="26"/>
      <c r="VRK75" s="26"/>
      <c r="VRL75" s="26"/>
      <c r="VRM75" s="26"/>
      <c r="VRN75" s="26"/>
      <c r="VRO75" s="26"/>
      <c r="VRP75" s="26"/>
      <c r="VRQ75" s="26"/>
      <c r="VRR75" s="26"/>
      <c r="VRS75" s="26"/>
      <c r="VRT75" s="26"/>
      <c r="VRU75" s="26"/>
      <c r="VRV75" s="26"/>
      <c r="VRW75" s="26"/>
      <c r="VRX75" s="26"/>
      <c r="VRY75" s="26"/>
      <c r="VRZ75" s="26"/>
      <c r="VSA75" s="26"/>
      <c r="VSB75" s="26"/>
      <c r="VSC75" s="26"/>
      <c r="VSD75" s="26"/>
      <c r="VSE75" s="26"/>
      <c r="VSF75" s="26"/>
      <c r="VSG75" s="26"/>
      <c r="VSH75" s="26"/>
      <c r="VSI75" s="26"/>
      <c r="VSJ75" s="26"/>
      <c r="VSK75" s="26"/>
      <c r="VSL75" s="26"/>
      <c r="VSM75" s="26"/>
      <c r="VSN75" s="26"/>
      <c r="VSO75" s="26"/>
      <c r="VSP75" s="26"/>
      <c r="VSQ75" s="26"/>
      <c r="VSR75" s="26"/>
      <c r="VSS75" s="26"/>
      <c r="VST75" s="26"/>
      <c r="VSU75" s="26"/>
      <c r="VSV75" s="26"/>
      <c r="VSW75" s="26"/>
      <c r="VSX75" s="26"/>
      <c r="VSY75" s="26"/>
      <c r="VSZ75" s="26"/>
      <c r="VTA75" s="26"/>
      <c r="VTB75" s="26"/>
      <c r="VTC75" s="26"/>
      <c r="VTD75" s="26"/>
      <c r="VTE75" s="26"/>
      <c r="VTF75" s="26"/>
      <c r="VTG75" s="26"/>
      <c r="VTH75" s="26"/>
      <c r="VTI75" s="26"/>
      <c r="VTJ75" s="26"/>
      <c r="VTK75" s="26"/>
      <c r="VTL75" s="26"/>
      <c r="VTM75" s="26"/>
      <c r="VTN75" s="26"/>
      <c r="VTO75" s="26"/>
      <c r="VTP75" s="26"/>
      <c r="VTQ75" s="26"/>
      <c r="VTR75" s="26"/>
      <c r="VTS75" s="26"/>
      <c r="VTT75" s="26"/>
      <c r="VTU75" s="26"/>
      <c r="VTV75" s="26"/>
      <c r="VTW75" s="26"/>
      <c r="VTX75" s="26"/>
      <c r="VTY75" s="26"/>
      <c r="VTZ75" s="26"/>
      <c r="VUA75" s="26"/>
      <c r="VUB75" s="26"/>
      <c r="VUC75" s="26"/>
      <c r="VUD75" s="26"/>
      <c r="VUE75" s="26"/>
      <c r="VUF75" s="26"/>
      <c r="VUG75" s="26"/>
      <c r="VUH75" s="26"/>
      <c r="VUI75" s="26"/>
      <c r="VUJ75" s="26"/>
      <c r="VUK75" s="26"/>
      <c r="VUL75" s="26"/>
      <c r="VUM75" s="26"/>
      <c r="VUN75" s="26"/>
      <c r="VUO75" s="26"/>
      <c r="VUP75" s="26"/>
      <c r="VUQ75" s="26"/>
      <c r="VUR75" s="26"/>
      <c r="VUS75" s="26"/>
      <c r="VUT75" s="26"/>
      <c r="VUU75" s="26"/>
      <c r="VUV75" s="26"/>
      <c r="VUW75" s="26"/>
      <c r="VUX75" s="26"/>
      <c r="VUY75" s="26"/>
      <c r="VUZ75" s="26"/>
      <c r="VVA75" s="26"/>
      <c r="VVB75" s="26"/>
      <c r="VVC75" s="26"/>
      <c r="VVD75" s="26"/>
      <c r="VVE75" s="26"/>
      <c r="VVF75" s="26"/>
      <c r="VVG75" s="26"/>
      <c r="VVH75" s="26"/>
      <c r="VVI75" s="26"/>
      <c r="VVJ75" s="26"/>
      <c r="VVK75" s="26"/>
      <c r="VVL75" s="26"/>
      <c r="VVM75" s="26"/>
      <c r="VVN75" s="26"/>
      <c r="VVO75" s="26"/>
      <c r="VVP75" s="26"/>
      <c r="VVQ75" s="26"/>
      <c r="VVR75" s="26"/>
      <c r="VVS75" s="26"/>
      <c r="VVT75" s="26"/>
      <c r="VVU75" s="26"/>
      <c r="VVV75" s="26"/>
      <c r="VVW75" s="26"/>
      <c r="VVX75" s="26"/>
      <c r="VVY75" s="26"/>
      <c r="VVZ75" s="26"/>
      <c r="VWA75" s="26"/>
      <c r="VWB75" s="26"/>
      <c r="VWC75" s="26"/>
      <c r="VWD75" s="26"/>
      <c r="VWE75" s="26"/>
      <c r="VWF75" s="26"/>
      <c r="VWG75" s="26"/>
      <c r="VWH75" s="26"/>
      <c r="VWI75" s="26"/>
      <c r="VWJ75" s="26"/>
      <c r="VWK75" s="26"/>
      <c r="VWL75" s="26"/>
      <c r="VWM75" s="26"/>
      <c r="VWN75" s="26"/>
      <c r="VWO75" s="26"/>
      <c r="VWP75" s="26"/>
      <c r="VWQ75" s="26"/>
      <c r="VWR75" s="26"/>
      <c r="VWS75" s="26"/>
      <c r="VWT75" s="26"/>
      <c r="VWU75" s="26"/>
      <c r="VWV75" s="26"/>
      <c r="VWW75" s="26"/>
      <c r="VWX75" s="26"/>
      <c r="VWY75" s="26"/>
      <c r="VWZ75" s="26"/>
      <c r="VXA75" s="26"/>
      <c r="VXB75" s="26"/>
      <c r="VXC75" s="26"/>
      <c r="VXD75" s="26"/>
      <c r="VXE75" s="26"/>
      <c r="VXF75" s="26"/>
      <c r="VXG75" s="26"/>
      <c r="VXH75" s="26"/>
      <c r="VXI75" s="26"/>
      <c r="VXJ75" s="26"/>
      <c r="VXK75" s="26"/>
      <c r="VXL75" s="26"/>
      <c r="VXM75" s="26"/>
      <c r="VXN75" s="26"/>
      <c r="VXO75" s="26"/>
      <c r="VXP75" s="26"/>
      <c r="VXQ75" s="26"/>
      <c r="VXR75" s="26"/>
      <c r="VXS75" s="26"/>
      <c r="VXT75" s="26"/>
      <c r="VXU75" s="26"/>
      <c r="VXV75" s="26"/>
      <c r="VXW75" s="26"/>
      <c r="VXX75" s="26"/>
      <c r="VXY75" s="26"/>
      <c r="VXZ75" s="26"/>
      <c r="VYA75" s="26"/>
      <c r="VYB75" s="26"/>
      <c r="VYC75" s="26"/>
      <c r="VYD75" s="26"/>
      <c r="VYE75" s="26"/>
      <c r="VYF75" s="26"/>
      <c r="VYG75" s="26"/>
      <c r="VYH75" s="26"/>
      <c r="VYI75" s="26"/>
      <c r="VYJ75" s="26"/>
      <c r="VYK75" s="26"/>
      <c r="VYL75" s="26"/>
      <c r="VYM75" s="26"/>
      <c r="VYN75" s="26"/>
      <c r="VYO75" s="26"/>
      <c r="VYP75" s="26"/>
      <c r="VYQ75" s="26"/>
      <c r="VYR75" s="26"/>
      <c r="VYS75" s="26"/>
      <c r="VYT75" s="26"/>
      <c r="VYU75" s="26"/>
      <c r="VYV75" s="26"/>
      <c r="VYW75" s="26"/>
      <c r="VYX75" s="26"/>
      <c r="VYY75" s="26"/>
      <c r="VYZ75" s="26"/>
      <c r="VZA75" s="26"/>
      <c r="VZB75" s="26"/>
      <c r="VZC75" s="26"/>
      <c r="VZD75" s="26"/>
      <c r="VZE75" s="26"/>
      <c r="VZF75" s="26"/>
      <c r="VZG75" s="26"/>
      <c r="VZH75" s="26"/>
      <c r="VZI75" s="26"/>
      <c r="VZJ75" s="26"/>
      <c r="VZK75" s="26"/>
      <c r="VZL75" s="26"/>
      <c r="VZM75" s="26"/>
      <c r="VZN75" s="26"/>
      <c r="VZO75" s="26"/>
      <c r="VZP75" s="26"/>
      <c r="VZQ75" s="26"/>
      <c r="VZR75" s="26"/>
      <c r="VZS75" s="26"/>
      <c r="VZT75" s="26"/>
      <c r="VZU75" s="26"/>
      <c r="VZV75" s="26"/>
      <c r="VZW75" s="26"/>
      <c r="VZX75" s="26"/>
      <c r="VZY75" s="26"/>
      <c r="VZZ75" s="26"/>
      <c r="WAA75" s="26"/>
      <c r="WAB75" s="26"/>
      <c r="WAC75" s="26"/>
      <c r="WAD75" s="26"/>
      <c r="WAE75" s="26"/>
      <c r="WAF75" s="26"/>
      <c r="WAG75" s="26"/>
      <c r="WAH75" s="26"/>
      <c r="WAI75" s="26"/>
      <c r="WAJ75" s="26"/>
      <c r="WAK75" s="26"/>
      <c r="WAL75" s="26"/>
      <c r="WAM75" s="26"/>
      <c r="WAN75" s="26"/>
      <c r="WAO75" s="26"/>
      <c r="WAP75" s="26"/>
      <c r="WAQ75" s="26"/>
      <c r="WAR75" s="26"/>
      <c r="WAS75" s="26"/>
      <c r="WAT75" s="26"/>
      <c r="WAU75" s="26"/>
      <c r="WAV75" s="26"/>
      <c r="WAW75" s="26"/>
      <c r="WAX75" s="26"/>
      <c r="WAY75" s="26"/>
      <c r="WAZ75" s="26"/>
      <c r="WBA75" s="26"/>
      <c r="WBB75" s="26"/>
      <c r="WBC75" s="26"/>
      <c r="WBD75" s="26"/>
      <c r="WBE75" s="26"/>
      <c r="WBF75" s="26"/>
      <c r="WBG75" s="26"/>
      <c r="WBH75" s="26"/>
      <c r="WBI75" s="26"/>
      <c r="WBJ75" s="26"/>
      <c r="WBK75" s="26"/>
      <c r="WBL75" s="26"/>
      <c r="WBM75" s="26"/>
      <c r="WBN75" s="26"/>
      <c r="WBO75" s="26"/>
      <c r="WBP75" s="26"/>
      <c r="WBQ75" s="26"/>
      <c r="WBR75" s="26"/>
      <c r="WBS75" s="26"/>
      <c r="WBT75" s="26"/>
      <c r="WBU75" s="26"/>
      <c r="WBV75" s="26"/>
      <c r="WBW75" s="26"/>
      <c r="WBX75" s="26"/>
      <c r="WBY75" s="26"/>
      <c r="WBZ75" s="26"/>
      <c r="WCA75" s="26"/>
      <c r="WCB75" s="26"/>
      <c r="WCC75" s="26"/>
      <c r="WCD75" s="26"/>
      <c r="WCE75" s="26"/>
      <c r="WCF75" s="26"/>
      <c r="WCG75" s="26"/>
      <c r="WCH75" s="26"/>
      <c r="WCI75" s="26"/>
      <c r="WCJ75" s="26"/>
      <c r="WCK75" s="26"/>
      <c r="WCL75" s="26"/>
      <c r="WCM75" s="26"/>
      <c r="WCN75" s="26"/>
      <c r="WCO75" s="26"/>
      <c r="WCP75" s="26"/>
      <c r="WCQ75" s="26"/>
      <c r="WCR75" s="26"/>
      <c r="WCS75" s="26"/>
      <c r="WCT75" s="26"/>
      <c r="WCU75" s="26"/>
      <c r="WCV75" s="26"/>
      <c r="WCW75" s="26"/>
      <c r="WCX75" s="26"/>
      <c r="WCY75" s="26"/>
      <c r="WCZ75" s="26"/>
      <c r="WDA75" s="26"/>
      <c r="WDB75" s="26"/>
      <c r="WDC75" s="26"/>
      <c r="WDD75" s="26"/>
      <c r="WDE75" s="26"/>
      <c r="WDF75" s="26"/>
      <c r="WDG75" s="26"/>
      <c r="WDH75" s="26"/>
      <c r="WDI75" s="26"/>
      <c r="WDJ75" s="26"/>
      <c r="WDK75" s="26"/>
      <c r="WDL75" s="26"/>
      <c r="WDM75" s="26"/>
      <c r="WDN75" s="26"/>
      <c r="WDO75" s="26"/>
      <c r="WDP75" s="26"/>
      <c r="WDQ75" s="26"/>
      <c r="WDR75" s="26"/>
      <c r="WDS75" s="26"/>
      <c r="WDT75" s="26"/>
      <c r="WDU75" s="26"/>
      <c r="WDV75" s="26"/>
      <c r="WDW75" s="26"/>
      <c r="WDX75" s="26"/>
      <c r="WDY75" s="26"/>
      <c r="WDZ75" s="26"/>
      <c r="WEA75" s="26"/>
      <c r="WEB75" s="26"/>
      <c r="WEC75" s="26"/>
      <c r="WED75" s="26"/>
      <c r="WEE75" s="26"/>
      <c r="WEF75" s="26"/>
      <c r="WEG75" s="26"/>
      <c r="WEH75" s="26"/>
      <c r="WEI75" s="26"/>
      <c r="WEJ75" s="26"/>
      <c r="WEK75" s="26"/>
      <c r="WEL75" s="26"/>
      <c r="WEM75" s="26"/>
      <c r="WEN75" s="26"/>
      <c r="WEO75" s="26"/>
      <c r="WEP75" s="26"/>
      <c r="WEQ75" s="26"/>
      <c r="WER75" s="26"/>
      <c r="WES75" s="26"/>
      <c r="WET75" s="26"/>
      <c r="WEU75" s="26"/>
      <c r="WEV75" s="26"/>
      <c r="WEW75" s="26"/>
      <c r="WEX75" s="26"/>
      <c r="WEY75" s="26"/>
      <c r="WEZ75" s="26"/>
      <c r="WFA75" s="26"/>
      <c r="WFB75" s="26"/>
      <c r="WFC75" s="26"/>
      <c r="WFD75" s="26"/>
      <c r="WFE75" s="26"/>
      <c r="WFF75" s="26"/>
      <c r="WFG75" s="26"/>
      <c r="WFH75" s="26"/>
      <c r="WFI75" s="26"/>
      <c r="WFJ75" s="26"/>
      <c r="WFK75" s="26"/>
      <c r="WFL75" s="26"/>
      <c r="WFM75" s="26"/>
      <c r="WFN75" s="26"/>
      <c r="WFO75" s="26"/>
      <c r="WFP75" s="26"/>
      <c r="WFQ75" s="26"/>
      <c r="WFR75" s="26"/>
      <c r="WFS75" s="26"/>
      <c r="WFT75" s="26"/>
      <c r="WFU75" s="26"/>
      <c r="WFV75" s="26"/>
      <c r="WFW75" s="26"/>
      <c r="WFX75" s="26"/>
      <c r="WFY75" s="26"/>
      <c r="WFZ75" s="26"/>
      <c r="WGA75" s="26"/>
      <c r="WGB75" s="26"/>
      <c r="WGC75" s="26"/>
      <c r="WGD75" s="26"/>
      <c r="WGE75" s="26"/>
      <c r="WGF75" s="26"/>
      <c r="WGG75" s="26"/>
      <c r="WGH75" s="26"/>
      <c r="WGI75" s="26"/>
      <c r="WGJ75" s="26"/>
      <c r="WGK75" s="26"/>
      <c r="WGL75" s="26"/>
      <c r="WGM75" s="26"/>
      <c r="WGN75" s="26"/>
      <c r="WGO75" s="26"/>
      <c r="WGP75" s="26"/>
      <c r="WGQ75" s="26"/>
      <c r="WGR75" s="26"/>
      <c r="WGS75" s="26"/>
      <c r="WGT75" s="26"/>
      <c r="WGU75" s="26"/>
      <c r="WGV75" s="26"/>
      <c r="WGW75" s="26"/>
      <c r="WGX75" s="26"/>
      <c r="WGY75" s="26"/>
      <c r="WGZ75" s="26"/>
      <c r="WHA75" s="26"/>
      <c r="WHB75" s="26"/>
      <c r="WHC75" s="26"/>
      <c r="WHD75" s="26"/>
      <c r="WHE75" s="26"/>
      <c r="WHF75" s="26"/>
      <c r="WHG75" s="26"/>
      <c r="WHH75" s="26"/>
      <c r="WHI75" s="26"/>
      <c r="WHJ75" s="26"/>
      <c r="WHK75" s="26"/>
      <c r="WHL75" s="26"/>
      <c r="WHM75" s="26"/>
      <c r="WHN75" s="26"/>
      <c r="WHO75" s="26"/>
      <c r="WHP75" s="26"/>
      <c r="WHQ75" s="26"/>
      <c r="WHR75" s="26"/>
      <c r="WHS75" s="26"/>
      <c r="WHT75" s="26"/>
      <c r="WHU75" s="26"/>
      <c r="WHV75" s="26"/>
      <c r="WHW75" s="26"/>
      <c r="WHX75" s="26"/>
      <c r="WHY75" s="26"/>
      <c r="WHZ75" s="26"/>
      <c r="WIA75" s="26"/>
      <c r="WIB75" s="26"/>
      <c r="WIC75" s="26"/>
      <c r="WID75" s="26"/>
      <c r="WIE75" s="26"/>
      <c r="WIF75" s="26"/>
      <c r="WIG75" s="26"/>
      <c r="WIH75" s="26"/>
      <c r="WII75" s="26"/>
      <c r="WIJ75" s="26"/>
      <c r="WIK75" s="26"/>
      <c r="WIL75" s="26"/>
      <c r="WIM75" s="26"/>
      <c r="WIN75" s="26"/>
      <c r="WIO75" s="26"/>
      <c r="WIP75" s="26"/>
      <c r="WIQ75" s="26"/>
      <c r="WIR75" s="26"/>
      <c r="WIS75" s="26"/>
      <c r="WIT75" s="26"/>
      <c r="WIU75" s="26"/>
      <c r="WIV75" s="26"/>
      <c r="WIW75" s="26"/>
      <c r="WIX75" s="26"/>
      <c r="WIY75" s="26"/>
      <c r="WIZ75" s="26"/>
      <c r="WJA75" s="26"/>
      <c r="WJB75" s="26"/>
      <c r="WJC75" s="26"/>
      <c r="WJD75" s="26"/>
      <c r="WJE75" s="26"/>
      <c r="WJF75" s="26"/>
      <c r="WJG75" s="26"/>
      <c r="WJH75" s="26"/>
      <c r="WJI75" s="26"/>
      <c r="WJJ75" s="26"/>
      <c r="WJK75" s="26"/>
      <c r="WJL75" s="26"/>
      <c r="WJM75" s="26"/>
      <c r="WJN75" s="26"/>
      <c r="WJO75" s="26"/>
      <c r="WJP75" s="26"/>
      <c r="WJQ75" s="26"/>
      <c r="WJR75" s="26"/>
      <c r="WJS75" s="26"/>
      <c r="WJT75" s="26"/>
      <c r="WJU75" s="26"/>
      <c r="WJV75" s="26"/>
      <c r="WJW75" s="26"/>
      <c r="WJX75" s="26"/>
      <c r="WJY75" s="26"/>
      <c r="WJZ75" s="26"/>
      <c r="WKA75" s="26"/>
      <c r="WKB75" s="26"/>
      <c r="WKC75" s="26"/>
      <c r="WKD75" s="26"/>
      <c r="WKE75" s="26"/>
      <c r="WKF75" s="26"/>
      <c r="WKG75" s="26"/>
      <c r="WKH75" s="26"/>
      <c r="WKI75" s="26"/>
      <c r="WKJ75" s="26"/>
      <c r="WKK75" s="26"/>
      <c r="WKL75" s="26"/>
      <c r="WKM75" s="26"/>
      <c r="WKN75" s="26"/>
      <c r="WKO75" s="26"/>
      <c r="WKP75" s="26"/>
      <c r="WKQ75" s="26"/>
      <c r="WKR75" s="26"/>
      <c r="WKS75" s="26"/>
      <c r="WKT75" s="26"/>
      <c r="WKU75" s="26"/>
      <c r="WKV75" s="26"/>
      <c r="WKW75" s="26"/>
      <c r="WKX75" s="26"/>
      <c r="WKY75" s="26"/>
      <c r="WKZ75" s="26"/>
      <c r="WLA75" s="26"/>
      <c r="WLB75" s="26"/>
      <c r="WLC75" s="26"/>
      <c r="WLD75" s="26"/>
      <c r="WLE75" s="26"/>
      <c r="WLF75" s="26"/>
      <c r="WLG75" s="26"/>
      <c r="WLH75" s="26"/>
      <c r="WLI75" s="26"/>
      <c r="WLJ75" s="26"/>
      <c r="WLK75" s="26"/>
      <c r="WLL75" s="26"/>
      <c r="WLM75" s="26"/>
      <c r="WLN75" s="26"/>
      <c r="WLO75" s="26"/>
      <c r="WLP75" s="26"/>
      <c r="WLQ75" s="26"/>
      <c r="WLR75" s="26"/>
      <c r="WLS75" s="26"/>
      <c r="WLT75" s="26"/>
      <c r="WLU75" s="26"/>
      <c r="WLV75" s="26"/>
      <c r="WLW75" s="26"/>
      <c r="WLX75" s="26"/>
      <c r="WLY75" s="26"/>
      <c r="WLZ75" s="26"/>
      <c r="WMA75" s="26"/>
      <c r="WMB75" s="26"/>
      <c r="WMC75" s="26"/>
      <c r="WMD75" s="26"/>
      <c r="WME75" s="26"/>
      <c r="WMF75" s="26"/>
      <c r="WMG75" s="26"/>
      <c r="WMH75" s="26"/>
      <c r="WMI75" s="26"/>
      <c r="WMJ75" s="26"/>
      <c r="WMK75" s="26"/>
      <c r="WML75" s="26"/>
      <c r="WMM75" s="26"/>
      <c r="WMN75" s="26"/>
      <c r="WMO75" s="26"/>
      <c r="WMP75" s="26"/>
      <c r="WMQ75" s="26"/>
      <c r="WMR75" s="26"/>
      <c r="WMS75" s="26"/>
      <c r="WMT75" s="26"/>
      <c r="WMU75" s="26"/>
      <c r="WMV75" s="26"/>
      <c r="WMW75" s="26"/>
      <c r="WMX75" s="26"/>
      <c r="WMY75" s="26"/>
      <c r="WMZ75" s="26"/>
      <c r="WNA75" s="26"/>
      <c r="WNB75" s="26"/>
      <c r="WNC75" s="26"/>
      <c r="WND75" s="26"/>
      <c r="WNE75" s="26"/>
      <c r="WNF75" s="26"/>
      <c r="WNG75" s="26"/>
      <c r="WNH75" s="26"/>
      <c r="WNI75" s="26"/>
      <c r="WNJ75" s="26"/>
      <c r="WNK75" s="26"/>
      <c r="WNL75" s="26"/>
      <c r="WNM75" s="26"/>
      <c r="WNN75" s="26"/>
      <c r="WNO75" s="26"/>
      <c r="WNP75" s="26"/>
      <c r="WNQ75" s="26"/>
      <c r="WNR75" s="26"/>
      <c r="WNS75" s="26"/>
      <c r="WNT75" s="26"/>
      <c r="WNU75" s="26"/>
      <c r="WNV75" s="26"/>
      <c r="WNW75" s="26"/>
      <c r="WNX75" s="26"/>
      <c r="WNY75" s="26"/>
      <c r="WNZ75" s="26"/>
      <c r="WOA75" s="26"/>
      <c r="WOB75" s="26"/>
      <c r="WOC75" s="26"/>
      <c r="WOD75" s="26"/>
      <c r="WOE75" s="26"/>
      <c r="WOF75" s="26"/>
      <c r="WOG75" s="26"/>
      <c r="WOH75" s="26"/>
      <c r="WOI75" s="26"/>
      <c r="WOJ75" s="26"/>
      <c r="WOK75" s="26"/>
      <c r="WOL75" s="26"/>
      <c r="WOM75" s="26"/>
      <c r="WON75" s="26"/>
      <c r="WOO75" s="26"/>
      <c r="WOP75" s="26"/>
      <c r="WOQ75" s="26"/>
      <c r="WOR75" s="26"/>
      <c r="WOS75" s="26"/>
      <c r="WOT75" s="26"/>
      <c r="WOU75" s="26"/>
      <c r="WOV75" s="26"/>
      <c r="WOW75" s="26"/>
      <c r="WOX75" s="26"/>
      <c r="WOY75" s="26"/>
      <c r="WOZ75" s="26"/>
      <c r="WPA75" s="26"/>
      <c r="WPB75" s="26"/>
      <c r="WPC75" s="26"/>
      <c r="WPD75" s="26"/>
      <c r="WPE75" s="26"/>
      <c r="WPF75" s="26"/>
      <c r="WPG75" s="26"/>
      <c r="WPH75" s="26"/>
      <c r="WPI75" s="26"/>
      <c r="WPJ75" s="26"/>
      <c r="WPK75" s="26"/>
      <c r="WPL75" s="26"/>
      <c r="WPM75" s="26"/>
      <c r="WPN75" s="26"/>
      <c r="WPO75" s="26"/>
      <c r="WPP75" s="26"/>
      <c r="WPQ75" s="26"/>
      <c r="WPR75" s="26"/>
      <c r="WPS75" s="26"/>
      <c r="WPT75" s="26"/>
      <c r="WPU75" s="26"/>
      <c r="WPV75" s="26"/>
      <c r="WPW75" s="26"/>
      <c r="WPX75" s="26"/>
      <c r="WPY75" s="26"/>
      <c r="WPZ75" s="26"/>
      <c r="WQA75" s="26"/>
      <c r="WQB75" s="26"/>
      <c r="WQC75" s="26"/>
      <c r="WQD75" s="26"/>
      <c r="WQE75" s="26"/>
      <c r="WQF75" s="26"/>
      <c r="WQG75" s="26"/>
      <c r="WQH75" s="26"/>
      <c r="WQI75" s="26"/>
      <c r="WQJ75" s="26"/>
      <c r="WQK75" s="26"/>
      <c r="WQL75" s="26"/>
      <c r="WQM75" s="26"/>
      <c r="WQN75" s="26"/>
      <c r="WQO75" s="26"/>
      <c r="WQP75" s="26"/>
      <c r="WQQ75" s="26"/>
      <c r="WQR75" s="26"/>
      <c r="WQS75" s="26"/>
      <c r="WQT75" s="26"/>
      <c r="WQU75" s="26"/>
      <c r="WQV75" s="26"/>
      <c r="WQW75" s="26"/>
      <c r="WQX75" s="26"/>
      <c r="WQY75" s="26"/>
      <c r="WQZ75" s="26"/>
      <c r="WRA75" s="26"/>
      <c r="WRB75" s="26"/>
      <c r="WRC75" s="26"/>
      <c r="WRD75" s="26"/>
      <c r="WRE75" s="26"/>
      <c r="WRF75" s="26"/>
      <c r="WRG75" s="26"/>
      <c r="WRH75" s="26"/>
      <c r="WRI75" s="26"/>
      <c r="WRJ75" s="26"/>
      <c r="WRK75" s="26"/>
      <c r="WRL75" s="26"/>
      <c r="WRM75" s="26"/>
      <c r="WRN75" s="26"/>
      <c r="WRO75" s="26"/>
      <c r="WRP75" s="26"/>
      <c r="WRQ75" s="26"/>
      <c r="WRR75" s="26"/>
      <c r="WRS75" s="26"/>
      <c r="WRT75" s="26"/>
      <c r="WRU75" s="26"/>
      <c r="WRV75" s="26"/>
      <c r="WRW75" s="26"/>
      <c r="WRX75" s="26"/>
      <c r="WRY75" s="26"/>
      <c r="WRZ75" s="26"/>
      <c r="WSA75" s="26"/>
      <c r="WSB75" s="26"/>
      <c r="WSC75" s="26"/>
      <c r="WSD75" s="26"/>
      <c r="WSE75" s="26"/>
      <c r="WSF75" s="26"/>
      <c r="WSG75" s="26"/>
      <c r="WSH75" s="26"/>
      <c r="WSI75" s="26"/>
      <c r="WSJ75" s="26"/>
      <c r="WSK75" s="26"/>
      <c r="WSL75" s="26"/>
      <c r="WSM75" s="26"/>
      <c r="WSN75" s="26"/>
      <c r="WSO75" s="26"/>
      <c r="WSP75" s="26"/>
      <c r="WSQ75" s="26"/>
      <c r="WSR75" s="26"/>
      <c r="WSS75" s="26"/>
      <c r="WST75" s="26"/>
      <c r="WSU75" s="26"/>
      <c r="WSV75" s="26"/>
      <c r="WSW75" s="26"/>
      <c r="WSX75" s="26"/>
      <c r="WSY75" s="26"/>
      <c r="WSZ75" s="26"/>
      <c r="WTA75" s="26"/>
      <c r="WTB75" s="26"/>
      <c r="WTC75" s="26"/>
      <c r="WTD75" s="26"/>
      <c r="WTE75" s="26"/>
      <c r="WTF75" s="26"/>
      <c r="WTG75" s="26"/>
      <c r="WTH75" s="26"/>
      <c r="WTI75" s="26"/>
      <c r="WTJ75" s="26"/>
      <c r="WTK75" s="26"/>
      <c r="WTL75" s="26"/>
      <c r="WTM75" s="26"/>
      <c r="WTN75" s="26"/>
      <c r="WTO75" s="26"/>
      <c r="WTP75" s="26"/>
      <c r="WTQ75" s="26"/>
      <c r="WTR75" s="26"/>
      <c r="WTS75" s="26"/>
      <c r="WTT75" s="26"/>
      <c r="WTU75" s="26"/>
      <c r="WTV75" s="26"/>
      <c r="WTW75" s="26"/>
      <c r="WTX75" s="26"/>
      <c r="WTY75" s="26"/>
      <c r="WTZ75" s="26"/>
      <c r="WUA75" s="26"/>
      <c r="WUB75" s="26"/>
      <c r="WUC75" s="26"/>
      <c r="WUD75" s="26"/>
      <c r="WUE75" s="26"/>
      <c r="WUF75" s="26"/>
      <c r="WUG75" s="26"/>
      <c r="WUH75" s="26"/>
      <c r="WUI75" s="26"/>
      <c r="WUJ75" s="26"/>
      <c r="WUK75" s="26"/>
      <c r="WUL75" s="26"/>
      <c r="WUM75" s="26"/>
      <c r="WUN75" s="26"/>
      <c r="WUO75" s="26"/>
      <c r="WUP75" s="26"/>
      <c r="WUQ75" s="26"/>
      <c r="WUR75" s="26"/>
      <c r="WUS75" s="26"/>
      <c r="WUT75" s="26"/>
      <c r="WUU75" s="26"/>
      <c r="WUV75" s="26"/>
      <c r="WUW75" s="26"/>
      <c r="WUX75" s="26"/>
      <c r="WUY75" s="26"/>
      <c r="WUZ75" s="26"/>
      <c r="WVA75" s="26"/>
      <c r="WVB75" s="26"/>
      <c r="WVC75" s="26"/>
      <c r="WVD75" s="26"/>
      <c r="WVE75" s="26"/>
      <c r="WVF75" s="26"/>
      <c r="WVG75" s="26"/>
      <c r="WVH75" s="26"/>
      <c r="WVI75" s="26"/>
      <c r="WVJ75" s="26"/>
      <c r="WVK75" s="26"/>
      <c r="WVL75" s="26"/>
      <c r="WVM75" s="26"/>
      <c r="WVN75" s="26"/>
      <c r="WVO75" s="26"/>
      <c r="WVP75" s="26"/>
      <c r="WVQ75" s="26"/>
      <c r="WVR75" s="26"/>
      <c r="WVS75" s="26"/>
      <c r="WVT75" s="26"/>
      <c r="WVU75" s="26"/>
      <c r="WVV75" s="26"/>
      <c r="WVW75" s="26"/>
      <c r="WVX75" s="26"/>
      <c r="WVY75" s="26"/>
      <c r="WVZ75" s="26"/>
      <c r="WWA75" s="26"/>
      <c r="WWB75" s="26"/>
      <c r="WWC75" s="26"/>
      <c r="WWD75" s="26"/>
      <c r="WWE75" s="26"/>
      <c r="WWF75" s="26"/>
      <c r="WWG75" s="26"/>
      <c r="WWH75" s="26"/>
      <c r="WWI75" s="26"/>
      <c r="WWJ75" s="26"/>
      <c r="WWK75" s="26"/>
      <c r="WWL75" s="26"/>
      <c r="WWM75" s="26"/>
      <c r="WWN75" s="26"/>
      <c r="WWO75" s="26"/>
      <c r="WWP75" s="26"/>
      <c r="WWQ75" s="26"/>
      <c r="WWR75" s="26"/>
      <c r="WWS75" s="26"/>
      <c r="WWT75" s="26"/>
      <c r="WWU75" s="26"/>
      <c r="WWV75" s="26"/>
      <c r="WWW75" s="26"/>
      <c r="WWX75" s="26"/>
      <c r="WWY75" s="26"/>
      <c r="WWZ75" s="26"/>
      <c r="WXA75" s="26"/>
      <c r="WXB75" s="26"/>
      <c r="WXC75" s="26"/>
      <c r="WXD75" s="26"/>
      <c r="WXE75" s="26"/>
      <c r="WXF75" s="26"/>
      <c r="WXG75" s="26"/>
      <c r="WXH75" s="26"/>
      <c r="WXI75" s="26"/>
      <c r="WXJ75" s="26"/>
      <c r="WXK75" s="26"/>
      <c r="WXL75" s="26"/>
      <c r="WXM75" s="26"/>
      <c r="WXN75" s="26"/>
      <c r="WXO75" s="26"/>
      <c r="WXP75" s="26"/>
      <c r="WXQ75" s="26"/>
      <c r="WXR75" s="26"/>
      <c r="WXS75" s="26"/>
      <c r="WXT75" s="26"/>
      <c r="WXU75" s="26"/>
      <c r="WXV75" s="26"/>
      <c r="WXW75" s="26"/>
      <c r="WXX75" s="26"/>
      <c r="WXY75" s="26"/>
      <c r="WXZ75" s="26"/>
      <c r="WYA75" s="26"/>
      <c r="WYB75" s="26"/>
      <c r="WYC75" s="26"/>
      <c r="WYD75" s="26"/>
      <c r="WYE75" s="26"/>
      <c r="WYF75" s="26"/>
      <c r="WYG75" s="26"/>
      <c r="WYH75" s="26"/>
      <c r="WYI75" s="26"/>
      <c r="WYJ75" s="26"/>
      <c r="WYK75" s="26"/>
      <c r="WYL75" s="26"/>
      <c r="WYM75" s="26"/>
      <c r="WYN75" s="26"/>
      <c r="WYO75" s="26"/>
      <c r="WYP75" s="26"/>
      <c r="WYQ75" s="26"/>
      <c r="WYR75" s="26"/>
      <c r="WYS75" s="26"/>
      <c r="WYT75" s="26"/>
      <c r="WYU75" s="26"/>
      <c r="WYV75" s="26"/>
      <c r="WYW75" s="26"/>
      <c r="WYX75" s="26"/>
      <c r="WYY75" s="26"/>
      <c r="WYZ75" s="26"/>
      <c r="WZA75" s="26"/>
      <c r="WZB75" s="26"/>
      <c r="WZC75" s="26"/>
      <c r="WZD75" s="26"/>
      <c r="WZE75" s="26"/>
      <c r="WZF75" s="26"/>
      <c r="WZG75" s="26"/>
      <c r="WZH75" s="26"/>
      <c r="WZI75" s="26"/>
      <c r="WZJ75" s="26"/>
      <c r="WZK75" s="26"/>
      <c r="WZL75" s="26"/>
      <c r="WZM75" s="26"/>
      <c r="WZN75" s="26"/>
      <c r="WZO75" s="26"/>
      <c r="WZP75" s="26"/>
      <c r="WZQ75" s="26"/>
      <c r="WZR75" s="26"/>
      <c r="WZS75" s="26"/>
      <c r="WZT75" s="26"/>
      <c r="WZU75" s="26"/>
      <c r="WZV75" s="26"/>
      <c r="WZW75" s="26"/>
      <c r="WZX75" s="26"/>
      <c r="WZY75" s="26"/>
      <c r="WZZ75" s="26"/>
      <c r="XAA75" s="26"/>
      <c r="XAB75" s="26"/>
      <c r="XAC75" s="26"/>
      <c r="XAD75" s="26"/>
      <c r="XAE75" s="26"/>
      <c r="XAF75" s="26"/>
      <c r="XAG75" s="26"/>
      <c r="XAH75" s="26"/>
      <c r="XAI75" s="26"/>
      <c r="XAJ75" s="26"/>
      <c r="XAK75" s="26"/>
      <c r="XAL75" s="26"/>
      <c r="XAM75" s="26"/>
      <c r="XAN75" s="26"/>
      <c r="XAO75" s="26"/>
      <c r="XAP75" s="26"/>
      <c r="XAQ75" s="26"/>
      <c r="XAR75" s="26"/>
      <c r="XAS75" s="26"/>
      <c r="XAT75" s="26"/>
      <c r="XAU75" s="26"/>
      <c r="XAV75" s="26"/>
      <c r="XAW75" s="26"/>
      <c r="XAX75" s="26"/>
      <c r="XAY75" s="26"/>
      <c r="XAZ75" s="26"/>
      <c r="XBA75" s="26"/>
      <c r="XBB75" s="26"/>
      <c r="XBC75" s="26"/>
      <c r="XBD75" s="26"/>
      <c r="XBE75" s="26"/>
      <c r="XBF75" s="26"/>
      <c r="XBG75" s="26"/>
      <c r="XBH75" s="26"/>
      <c r="XBI75" s="26"/>
      <c r="XBJ75" s="26"/>
      <c r="XBK75" s="26"/>
      <c r="XBL75" s="26"/>
      <c r="XBM75" s="26"/>
      <c r="XBN75" s="26"/>
      <c r="XBO75" s="26"/>
      <c r="XBP75" s="26"/>
      <c r="XBQ75" s="26"/>
      <c r="XBR75" s="26"/>
      <c r="XBS75" s="26"/>
      <c r="XBT75" s="26"/>
      <c r="XBU75" s="26"/>
      <c r="XBV75" s="26"/>
      <c r="XBW75" s="26"/>
      <c r="XBX75" s="26"/>
      <c r="XBY75" s="26"/>
      <c r="XBZ75" s="26"/>
      <c r="XCA75" s="26"/>
      <c r="XCB75" s="26"/>
      <c r="XCC75" s="26"/>
      <c r="XCD75" s="26"/>
      <c r="XCE75" s="26"/>
      <c r="XCF75" s="26"/>
      <c r="XCG75" s="26"/>
      <c r="XCH75" s="26"/>
      <c r="XCI75" s="26"/>
      <c r="XCJ75" s="26"/>
      <c r="XCK75" s="26"/>
      <c r="XCL75" s="26"/>
      <c r="XCM75" s="26"/>
      <c r="XCN75" s="26"/>
      <c r="XCO75" s="26"/>
      <c r="XCP75" s="26"/>
      <c r="XCQ75" s="26"/>
      <c r="XCR75" s="26"/>
      <c r="XCS75" s="26"/>
      <c r="XCT75" s="26"/>
      <c r="XCU75" s="26"/>
      <c r="XCV75" s="26"/>
      <c r="XCW75" s="26"/>
      <c r="XCX75" s="26"/>
      <c r="XCY75" s="26"/>
      <c r="XCZ75" s="26"/>
      <c r="XDA75" s="26"/>
      <c r="XDB75" s="26"/>
      <c r="XDC75" s="26"/>
      <c r="XDD75" s="26"/>
      <c r="XDE75" s="26"/>
      <c r="XDF75" s="26"/>
      <c r="XDG75" s="26"/>
      <c r="XDH75" s="26"/>
      <c r="XDI75" s="26"/>
      <c r="XDJ75" s="26"/>
      <c r="XDK75" s="26"/>
      <c r="XDL75" s="26"/>
      <c r="XDM75" s="26"/>
      <c r="XDN75" s="26"/>
      <c r="XDO75" s="26"/>
      <c r="XDP75" s="26"/>
      <c r="XDQ75" s="26"/>
      <c r="XDR75" s="26"/>
      <c r="XDS75" s="26"/>
      <c r="XDT75" s="26"/>
      <c r="XDU75" s="26"/>
      <c r="XDV75" s="26"/>
      <c r="XDW75" s="26"/>
      <c r="XDX75" s="26"/>
      <c r="XDY75" s="26"/>
      <c r="XDZ75" s="26"/>
      <c r="XEA75" s="26"/>
      <c r="XEB75" s="26"/>
      <c r="XEC75" s="26"/>
      <c r="XED75" s="26"/>
      <c r="XEE75" s="26"/>
      <c r="XEF75" s="26"/>
      <c r="XEG75" s="26"/>
      <c r="XEH75" s="26"/>
      <c r="XEI75" s="26"/>
      <c r="XEJ75" s="26"/>
      <c r="XEK75" s="26"/>
      <c r="XEL75" s="26"/>
      <c r="XEM75" s="26"/>
      <c r="XEN75" s="26"/>
      <c r="XEO75" s="26"/>
      <c r="XEP75" s="26"/>
      <c r="XEQ75" s="26"/>
      <c r="XER75" s="26"/>
      <c r="XES75" s="26"/>
      <c r="XET75" s="26"/>
      <c r="XEU75" s="26"/>
      <c r="XEV75" s="26"/>
      <c r="XEW75" s="26"/>
      <c r="XEX75" s="26"/>
      <c r="XEY75" s="26"/>
      <c r="XEZ75" s="26"/>
      <c r="XFA75" s="26"/>
    </row>
    <row r="76" spans="1:16381" s="27" customFormat="1" ht="12.75" x14ac:dyDescent="0.2">
      <c r="A76" s="26"/>
      <c r="B76" s="26"/>
      <c r="C76" s="26"/>
      <c r="D76" s="26"/>
      <c r="E76" s="26"/>
      <c r="F76" s="26"/>
      <c r="G76" s="26"/>
      <c r="H76" s="28"/>
      <c r="I76" s="28"/>
      <c r="J76" s="28"/>
      <c r="K76" s="26"/>
      <c r="L76" s="26"/>
      <c r="N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c r="EX76" s="26"/>
      <c r="EY76" s="26"/>
      <c r="EZ76" s="26"/>
      <c r="FA76" s="26"/>
      <c r="FB76" s="26"/>
      <c r="FC76" s="26"/>
      <c r="FD76" s="26"/>
      <c r="FE76" s="26"/>
      <c r="FF76" s="26"/>
      <c r="FG76" s="26"/>
      <c r="FH76" s="26"/>
      <c r="FI76" s="26"/>
      <c r="FJ76" s="26"/>
      <c r="FK76" s="26"/>
      <c r="FL76" s="26"/>
      <c r="FM76" s="26"/>
      <c r="FN76" s="26"/>
      <c r="FO76" s="26"/>
      <c r="FP76" s="26"/>
      <c r="FQ76" s="26"/>
      <c r="FR76" s="26"/>
      <c r="FS76" s="26"/>
      <c r="FT76" s="26"/>
      <c r="FU76" s="26"/>
      <c r="FV76" s="26"/>
      <c r="FW76" s="26"/>
      <c r="FX76" s="26"/>
      <c r="FY76" s="26"/>
      <c r="FZ76" s="26"/>
      <c r="GA76" s="26"/>
      <c r="GB76" s="26"/>
      <c r="GC76" s="26"/>
      <c r="GD76" s="26"/>
      <c r="GE76" s="26"/>
      <c r="GF76" s="26"/>
      <c r="GG76" s="26"/>
      <c r="GH76" s="26"/>
      <c r="GI76" s="26"/>
      <c r="GJ76" s="26"/>
      <c r="GK76" s="26"/>
      <c r="GL76" s="26"/>
      <c r="GM76" s="26"/>
      <c r="GN76" s="26"/>
      <c r="GO76" s="26"/>
      <c r="GP76" s="26"/>
      <c r="GQ76" s="26"/>
      <c r="GR76" s="26"/>
      <c r="GS76" s="26"/>
      <c r="GT76" s="26"/>
      <c r="GU76" s="26"/>
      <c r="GV76" s="26"/>
      <c r="GW76" s="26"/>
      <c r="GX76" s="26"/>
      <c r="GY76" s="26"/>
      <c r="GZ76" s="26"/>
      <c r="HA76" s="26"/>
      <c r="HB76" s="26"/>
      <c r="HC76" s="26"/>
      <c r="HD76" s="26"/>
      <c r="HE76" s="26"/>
      <c r="HF76" s="26"/>
      <c r="HG76" s="26"/>
      <c r="HH76" s="26"/>
      <c r="HI76" s="26"/>
      <c r="HJ76" s="26"/>
      <c r="HK76" s="26"/>
      <c r="HL76" s="26"/>
      <c r="HM76" s="26"/>
      <c r="HN76" s="26"/>
      <c r="HO76" s="26"/>
      <c r="HP76" s="26"/>
      <c r="HQ76" s="26"/>
      <c r="HR76" s="26"/>
      <c r="HS76" s="26"/>
      <c r="HT76" s="26"/>
      <c r="HU76" s="26"/>
      <c r="HV76" s="26"/>
      <c r="HW76" s="26"/>
      <c r="HX76" s="26"/>
      <c r="HY76" s="26"/>
      <c r="HZ76" s="26"/>
      <c r="IA76" s="26"/>
      <c r="IB76" s="26"/>
      <c r="IC76" s="26"/>
      <c r="ID76" s="26"/>
      <c r="IE76" s="26"/>
      <c r="IF76" s="26"/>
      <c r="IG76" s="26"/>
      <c r="IH76" s="26"/>
      <c r="II76" s="26"/>
      <c r="IJ76" s="26"/>
      <c r="IK76" s="26"/>
      <c r="IL76" s="26"/>
      <c r="IM76" s="26"/>
      <c r="IN76" s="26"/>
      <c r="IO76" s="26"/>
      <c r="IP76" s="26"/>
      <c r="IQ76" s="26"/>
      <c r="IR76" s="26"/>
      <c r="IS76" s="26"/>
      <c r="IT76" s="26"/>
      <c r="IU76" s="26"/>
      <c r="IV76" s="26"/>
      <c r="IW76" s="26"/>
      <c r="IX76" s="26"/>
      <c r="IY76" s="26"/>
      <c r="IZ76" s="26"/>
      <c r="JA76" s="26"/>
      <c r="JB76" s="26"/>
      <c r="JC76" s="26"/>
      <c r="JD76" s="26"/>
      <c r="JE76" s="26"/>
      <c r="JF76" s="26"/>
      <c r="JG76" s="26"/>
      <c r="JH76" s="26"/>
      <c r="JI76" s="26"/>
      <c r="JJ76" s="26"/>
      <c r="JK76" s="26"/>
      <c r="JL76" s="26"/>
      <c r="JM76" s="26"/>
      <c r="JN76" s="26"/>
      <c r="JO76" s="26"/>
      <c r="JP76" s="26"/>
      <c r="JQ76" s="26"/>
      <c r="JR76" s="26"/>
      <c r="JS76" s="26"/>
      <c r="JT76" s="26"/>
      <c r="JU76" s="26"/>
      <c r="JV76" s="26"/>
      <c r="JW76" s="26"/>
      <c r="JX76" s="26"/>
      <c r="JY76" s="26"/>
      <c r="JZ76" s="26"/>
      <c r="KA76" s="26"/>
      <c r="KB76" s="26"/>
      <c r="KC76" s="26"/>
      <c r="KD76" s="26"/>
      <c r="KE76" s="26"/>
      <c r="KF76" s="26"/>
      <c r="KG76" s="26"/>
      <c r="KH76" s="26"/>
      <c r="KI76" s="26"/>
      <c r="KJ76" s="26"/>
      <c r="KK76" s="26"/>
      <c r="KL76" s="26"/>
      <c r="KM76" s="26"/>
      <c r="KN76" s="26"/>
      <c r="KO76" s="26"/>
      <c r="KP76" s="26"/>
      <c r="KQ76" s="26"/>
      <c r="KR76" s="26"/>
      <c r="KS76" s="26"/>
      <c r="KT76" s="26"/>
      <c r="KU76" s="26"/>
      <c r="KV76" s="26"/>
      <c r="KW76" s="26"/>
      <c r="KX76" s="26"/>
      <c r="KY76" s="26"/>
      <c r="KZ76" s="26"/>
      <c r="LA76" s="26"/>
      <c r="LB76" s="26"/>
      <c r="LC76" s="26"/>
      <c r="LD76" s="26"/>
      <c r="LE76" s="26"/>
      <c r="LF76" s="26"/>
      <c r="LG76" s="26"/>
      <c r="LH76" s="26"/>
      <c r="LI76" s="26"/>
      <c r="LJ76" s="26"/>
      <c r="LK76" s="26"/>
      <c r="LL76" s="26"/>
      <c r="LM76" s="26"/>
      <c r="LN76" s="26"/>
      <c r="LO76" s="26"/>
      <c r="LP76" s="26"/>
      <c r="LQ76" s="26"/>
      <c r="LR76" s="26"/>
      <c r="LS76" s="26"/>
      <c r="LT76" s="26"/>
      <c r="LU76" s="26"/>
      <c r="LV76" s="26"/>
      <c r="LW76" s="26"/>
      <c r="LX76" s="26"/>
      <c r="LY76" s="26"/>
      <c r="LZ76" s="26"/>
      <c r="MA76" s="26"/>
      <c r="MB76" s="26"/>
      <c r="MC76" s="26"/>
      <c r="MD76" s="26"/>
      <c r="ME76" s="26"/>
      <c r="MF76" s="26"/>
      <c r="MG76" s="26"/>
      <c r="MH76" s="26"/>
      <c r="MI76" s="26"/>
      <c r="MJ76" s="26"/>
      <c r="MK76" s="26"/>
      <c r="ML76" s="26"/>
      <c r="MM76" s="26"/>
      <c r="MN76" s="26"/>
      <c r="MO76" s="26"/>
      <c r="MP76" s="26"/>
      <c r="MQ76" s="26"/>
      <c r="MR76" s="26"/>
      <c r="MS76" s="26"/>
      <c r="MT76" s="26"/>
      <c r="MU76" s="26"/>
      <c r="MV76" s="26"/>
      <c r="MW76" s="26"/>
      <c r="MX76" s="26"/>
      <c r="MY76" s="26"/>
      <c r="MZ76" s="26"/>
      <c r="NA76" s="26"/>
      <c r="NB76" s="26"/>
      <c r="NC76" s="26"/>
      <c r="ND76" s="26"/>
      <c r="NE76" s="26"/>
      <c r="NF76" s="26"/>
      <c r="NG76" s="26"/>
      <c r="NH76" s="26"/>
      <c r="NI76" s="26"/>
      <c r="NJ76" s="26"/>
      <c r="NK76" s="26"/>
      <c r="NL76" s="26"/>
      <c r="NM76" s="26"/>
      <c r="NN76" s="26"/>
      <c r="NO76" s="26"/>
      <c r="NP76" s="26"/>
      <c r="NQ76" s="26"/>
      <c r="NR76" s="26"/>
      <c r="NS76" s="26"/>
      <c r="NT76" s="26"/>
      <c r="NU76" s="26"/>
      <c r="NV76" s="26"/>
      <c r="NW76" s="26"/>
      <c r="NX76" s="26"/>
      <c r="NY76" s="26"/>
      <c r="NZ76" s="26"/>
      <c r="OA76" s="26"/>
      <c r="OB76" s="26"/>
      <c r="OC76" s="26"/>
      <c r="OD76" s="26"/>
      <c r="OE76" s="26"/>
      <c r="OF76" s="26"/>
      <c r="OG76" s="26"/>
      <c r="OH76" s="26"/>
      <c r="OI76" s="26"/>
      <c r="OJ76" s="26"/>
      <c r="OK76" s="26"/>
      <c r="OL76" s="26"/>
      <c r="OM76" s="26"/>
      <c r="ON76" s="26"/>
      <c r="OO76" s="26"/>
      <c r="OP76" s="26"/>
      <c r="OQ76" s="26"/>
      <c r="OR76" s="26"/>
      <c r="OS76" s="26"/>
      <c r="OT76" s="26"/>
      <c r="OU76" s="26"/>
      <c r="OV76" s="26"/>
      <c r="OW76" s="26"/>
      <c r="OX76" s="26"/>
      <c r="OY76" s="26"/>
      <c r="OZ76" s="26"/>
      <c r="PA76" s="26"/>
      <c r="PB76" s="26"/>
      <c r="PC76" s="26"/>
      <c r="PD76" s="26"/>
      <c r="PE76" s="26"/>
      <c r="PF76" s="26"/>
      <c r="PG76" s="26"/>
      <c r="PH76" s="26"/>
      <c r="PI76" s="26"/>
      <c r="PJ76" s="26"/>
      <c r="PK76" s="26"/>
      <c r="PL76" s="26"/>
      <c r="PM76" s="26"/>
      <c r="PN76" s="26"/>
      <c r="PO76" s="26"/>
      <c r="PP76" s="26"/>
      <c r="PQ76" s="26"/>
      <c r="PR76" s="26"/>
      <c r="PS76" s="26"/>
      <c r="PT76" s="26"/>
      <c r="PU76" s="26"/>
      <c r="PV76" s="26"/>
      <c r="PW76" s="26"/>
      <c r="PX76" s="26"/>
      <c r="PY76" s="26"/>
      <c r="PZ76" s="26"/>
      <c r="QA76" s="26"/>
      <c r="QB76" s="26"/>
      <c r="QC76" s="26"/>
      <c r="QD76" s="26"/>
      <c r="QE76" s="26"/>
      <c r="QF76" s="26"/>
      <c r="QG76" s="26"/>
      <c r="QH76" s="26"/>
      <c r="QI76" s="26"/>
      <c r="QJ76" s="26"/>
      <c r="QK76" s="26"/>
      <c r="QL76" s="26"/>
      <c r="QM76" s="26"/>
      <c r="QN76" s="26"/>
      <c r="QO76" s="26"/>
      <c r="QP76" s="26"/>
      <c r="QQ76" s="26"/>
      <c r="QR76" s="26"/>
      <c r="QS76" s="26"/>
      <c r="QT76" s="26"/>
      <c r="QU76" s="26"/>
      <c r="QV76" s="26"/>
      <c r="QW76" s="26"/>
      <c r="QX76" s="26"/>
      <c r="QY76" s="26"/>
      <c r="QZ76" s="26"/>
      <c r="RA76" s="26"/>
      <c r="RB76" s="26"/>
      <c r="RC76" s="26"/>
      <c r="RD76" s="26"/>
      <c r="RE76" s="26"/>
      <c r="RF76" s="26"/>
      <c r="RG76" s="26"/>
      <c r="RH76" s="26"/>
      <c r="RI76" s="26"/>
      <c r="RJ76" s="26"/>
      <c r="RK76" s="26"/>
      <c r="RL76" s="26"/>
      <c r="RM76" s="26"/>
      <c r="RN76" s="26"/>
      <c r="RO76" s="26"/>
      <c r="RP76" s="26"/>
      <c r="RQ76" s="26"/>
      <c r="RR76" s="26"/>
      <c r="RS76" s="26"/>
      <c r="RT76" s="26"/>
      <c r="RU76" s="26"/>
      <c r="RV76" s="26"/>
      <c r="RW76" s="26"/>
      <c r="RX76" s="26"/>
      <c r="RY76" s="26"/>
      <c r="RZ76" s="26"/>
      <c r="SA76" s="26"/>
      <c r="SB76" s="26"/>
      <c r="SC76" s="26"/>
      <c r="SD76" s="26"/>
      <c r="SE76" s="26"/>
      <c r="SF76" s="26"/>
      <c r="SG76" s="26"/>
      <c r="SH76" s="26"/>
      <c r="SI76" s="26"/>
      <c r="SJ76" s="26"/>
      <c r="SK76" s="26"/>
      <c r="SL76" s="26"/>
      <c r="SM76" s="26"/>
      <c r="SN76" s="26"/>
      <c r="SO76" s="26"/>
      <c r="SP76" s="26"/>
      <c r="SQ76" s="26"/>
      <c r="SR76" s="26"/>
      <c r="SS76" s="26"/>
      <c r="ST76" s="26"/>
      <c r="SU76" s="26"/>
      <c r="SV76" s="26"/>
      <c r="SW76" s="26"/>
      <c r="SX76" s="26"/>
      <c r="SY76" s="26"/>
      <c r="SZ76" s="26"/>
      <c r="TA76" s="26"/>
      <c r="TB76" s="26"/>
      <c r="TC76" s="26"/>
      <c r="TD76" s="26"/>
      <c r="TE76" s="26"/>
      <c r="TF76" s="26"/>
      <c r="TG76" s="26"/>
      <c r="TH76" s="26"/>
      <c r="TI76" s="26"/>
      <c r="TJ76" s="26"/>
      <c r="TK76" s="26"/>
      <c r="TL76" s="26"/>
      <c r="TM76" s="26"/>
      <c r="TN76" s="26"/>
      <c r="TO76" s="26"/>
      <c r="TP76" s="26"/>
      <c r="TQ76" s="26"/>
      <c r="TR76" s="26"/>
      <c r="TS76" s="26"/>
      <c r="TT76" s="26"/>
      <c r="TU76" s="26"/>
      <c r="TV76" s="26"/>
      <c r="TW76" s="26"/>
      <c r="TX76" s="26"/>
      <c r="TY76" s="26"/>
      <c r="TZ76" s="26"/>
      <c r="UA76" s="26"/>
      <c r="UB76" s="26"/>
      <c r="UC76" s="26"/>
      <c r="UD76" s="26"/>
      <c r="UE76" s="26"/>
      <c r="UF76" s="26"/>
      <c r="UG76" s="26"/>
      <c r="UH76" s="26"/>
      <c r="UI76" s="26"/>
      <c r="UJ76" s="26"/>
      <c r="UK76" s="26"/>
      <c r="UL76" s="26"/>
      <c r="UM76" s="26"/>
      <c r="UN76" s="26"/>
      <c r="UO76" s="26"/>
      <c r="UP76" s="26"/>
      <c r="UQ76" s="26"/>
      <c r="UR76" s="26"/>
      <c r="US76" s="26"/>
      <c r="UT76" s="26"/>
      <c r="UU76" s="26"/>
      <c r="UV76" s="26"/>
      <c r="UW76" s="26"/>
      <c r="UX76" s="26"/>
      <c r="UY76" s="26"/>
      <c r="UZ76" s="26"/>
      <c r="VA76" s="26"/>
      <c r="VB76" s="26"/>
      <c r="VC76" s="26"/>
      <c r="VD76" s="26"/>
      <c r="VE76" s="26"/>
      <c r="VF76" s="26"/>
      <c r="VG76" s="26"/>
      <c r="VH76" s="26"/>
      <c r="VI76" s="26"/>
      <c r="VJ76" s="26"/>
      <c r="VK76" s="26"/>
      <c r="VL76" s="26"/>
      <c r="VM76" s="26"/>
      <c r="VN76" s="26"/>
      <c r="VO76" s="26"/>
      <c r="VP76" s="26"/>
      <c r="VQ76" s="26"/>
      <c r="VR76" s="26"/>
      <c r="VS76" s="26"/>
      <c r="VT76" s="26"/>
      <c r="VU76" s="26"/>
      <c r="VV76" s="26"/>
      <c r="VW76" s="26"/>
      <c r="VX76" s="26"/>
      <c r="VY76" s="26"/>
      <c r="VZ76" s="26"/>
      <c r="WA76" s="26"/>
      <c r="WB76" s="26"/>
      <c r="WC76" s="26"/>
      <c r="WD76" s="26"/>
      <c r="WE76" s="26"/>
      <c r="WF76" s="26"/>
      <c r="WG76" s="26"/>
      <c r="WH76" s="26"/>
      <c r="WI76" s="26"/>
      <c r="WJ76" s="26"/>
      <c r="WK76" s="26"/>
      <c r="WL76" s="26"/>
      <c r="WM76" s="26"/>
      <c r="WN76" s="26"/>
      <c r="WO76" s="26"/>
      <c r="WP76" s="26"/>
      <c r="WQ76" s="26"/>
      <c r="WR76" s="26"/>
      <c r="WS76" s="26"/>
      <c r="WT76" s="26"/>
      <c r="WU76" s="26"/>
      <c r="WV76" s="26"/>
      <c r="WW76" s="26"/>
      <c r="WX76" s="26"/>
      <c r="WY76" s="26"/>
      <c r="WZ76" s="26"/>
      <c r="XA76" s="26"/>
      <c r="XB76" s="26"/>
      <c r="XC76" s="26"/>
      <c r="XD76" s="26"/>
      <c r="XE76" s="26"/>
      <c r="XF76" s="26"/>
      <c r="XG76" s="26"/>
      <c r="XH76" s="26"/>
      <c r="XI76" s="26"/>
      <c r="XJ76" s="26"/>
      <c r="XK76" s="26"/>
      <c r="XL76" s="26"/>
      <c r="XM76" s="26"/>
      <c r="XN76" s="26"/>
      <c r="XO76" s="26"/>
      <c r="XP76" s="26"/>
      <c r="XQ76" s="26"/>
      <c r="XR76" s="26"/>
      <c r="XS76" s="26"/>
      <c r="XT76" s="26"/>
      <c r="XU76" s="26"/>
      <c r="XV76" s="26"/>
      <c r="XW76" s="26"/>
      <c r="XX76" s="26"/>
      <c r="XY76" s="26"/>
      <c r="XZ76" s="26"/>
      <c r="YA76" s="26"/>
      <c r="YB76" s="26"/>
      <c r="YC76" s="26"/>
      <c r="YD76" s="26"/>
      <c r="YE76" s="26"/>
      <c r="YF76" s="26"/>
      <c r="YG76" s="26"/>
      <c r="YH76" s="26"/>
      <c r="YI76" s="26"/>
      <c r="YJ76" s="26"/>
      <c r="YK76" s="26"/>
      <c r="YL76" s="26"/>
      <c r="YM76" s="26"/>
      <c r="YN76" s="26"/>
      <c r="YO76" s="26"/>
      <c r="YP76" s="26"/>
      <c r="YQ76" s="26"/>
      <c r="YR76" s="26"/>
      <c r="YS76" s="26"/>
      <c r="YT76" s="26"/>
      <c r="YU76" s="26"/>
      <c r="YV76" s="26"/>
      <c r="YW76" s="26"/>
      <c r="YX76" s="26"/>
      <c r="YY76" s="26"/>
      <c r="YZ76" s="26"/>
      <c r="ZA76" s="26"/>
      <c r="ZB76" s="26"/>
      <c r="ZC76" s="26"/>
      <c r="ZD76" s="26"/>
      <c r="ZE76" s="26"/>
      <c r="ZF76" s="26"/>
      <c r="ZG76" s="26"/>
      <c r="ZH76" s="26"/>
      <c r="ZI76" s="26"/>
      <c r="ZJ76" s="26"/>
      <c r="ZK76" s="26"/>
      <c r="ZL76" s="26"/>
      <c r="ZM76" s="26"/>
      <c r="ZN76" s="26"/>
      <c r="ZO76" s="26"/>
      <c r="ZP76" s="26"/>
      <c r="ZQ76" s="26"/>
      <c r="ZR76" s="26"/>
      <c r="ZS76" s="26"/>
      <c r="ZT76" s="26"/>
      <c r="ZU76" s="26"/>
      <c r="ZV76" s="26"/>
      <c r="ZW76" s="26"/>
      <c r="ZX76" s="26"/>
      <c r="ZY76" s="26"/>
      <c r="ZZ76" s="26"/>
      <c r="AAA76" s="26"/>
      <c r="AAB76" s="26"/>
      <c r="AAC76" s="26"/>
      <c r="AAD76" s="26"/>
      <c r="AAE76" s="26"/>
      <c r="AAF76" s="26"/>
      <c r="AAG76" s="26"/>
      <c r="AAH76" s="26"/>
      <c r="AAI76" s="26"/>
      <c r="AAJ76" s="26"/>
      <c r="AAK76" s="26"/>
      <c r="AAL76" s="26"/>
      <c r="AAM76" s="26"/>
      <c r="AAN76" s="26"/>
      <c r="AAO76" s="26"/>
      <c r="AAP76" s="26"/>
      <c r="AAQ76" s="26"/>
      <c r="AAR76" s="26"/>
      <c r="AAS76" s="26"/>
      <c r="AAT76" s="26"/>
      <c r="AAU76" s="26"/>
      <c r="AAV76" s="26"/>
      <c r="AAW76" s="26"/>
      <c r="AAX76" s="26"/>
      <c r="AAY76" s="26"/>
      <c r="AAZ76" s="26"/>
      <c r="ABA76" s="26"/>
      <c r="ABB76" s="26"/>
      <c r="ABC76" s="26"/>
      <c r="ABD76" s="26"/>
      <c r="ABE76" s="26"/>
      <c r="ABF76" s="26"/>
      <c r="ABG76" s="26"/>
      <c r="ABH76" s="26"/>
      <c r="ABI76" s="26"/>
      <c r="ABJ76" s="26"/>
      <c r="ABK76" s="26"/>
      <c r="ABL76" s="26"/>
      <c r="ABM76" s="26"/>
      <c r="ABN76" s="26"/>
      <c r="ABO76" s="26"/>
      <c r="ABP76" s="26"/>
      <c r="ABQ76" s="26"/>
      <c r="ABR76" s="26"/>
      <c r="ABS76" s="26"/>
      <c r="ABT76" s="26"/>
      <c r="ABU76" s="26"/>
      <c r="ABV76" s="26"/>
      <c r="ABW76" s="26"/>
      <c r="ABX76" s="26"/>
      <c r="ABY76" s="26"/>
      <c r="ABZ76" s="26"/>
      <c r="ACA76" s="26"/>
      <c r="ACB76" s="26"/>
      <c r="ACC76" s="26"/>
      <c r="ACD76" s="26"/>
      <c r="ACE76" s="26"/>
      <c r="ACF76" s="26"/>
      <c r="ACG76" s="26"/>
      <c r="ACH76" s="26"/>
      <c r="ACI76" s="26"/>
      <c r="ACJ76" s="26"/>
      <c r="ACK76" s="26"/>
      <c r="ACL76" s="26"/>
      <c r="ACM76" s="26"/>
      <c r="ACN76" s="26"/>
      <c r="ACO76" s="26"/>
      <c r="ACP76" s="26"/>
      <c r="ACQ76" s="26"/>
      <c r="ACR76" s="26"/>
      <c r="ACS76" s="26"/>
      <c r="ACT76" s="26"/>
      <c r="ACU76" s="26"/>
      <c r="ACV76" s="26"/>
      <c r="ACW76" s="26"/>
      <c r="ACX76" s="26"/>
      <c r="ACY76" s="26"/>
      <c r="ACZ76" s="26"/>
      <c r="ADA76" s="26"/>
      <c r="ADB76" s="26"/>
      <c r="ADC76" s="26"/>
      <c r="ADD76" s="26"/>
      <c r="ADE76" s="26"/>
      <c r="ADF76" s="26"/>
      <c r="ADG76" s="26"/>
      <c r="ADH76" s="26"/>
      <c r="ADI76" s="26"/>
      <c r="ADJ76" s="26"/>
      <c r="ADK76" s="26"/>
      <c r="ADL76" s="26"/>
      <c r="ADM76" s="26"/>
      <c r="ADN76" s="26"/>
      <c r="ADO76" s="26"/>
      <c r="ADP76" s="26"/>
      <c r="ADQ76" s="26"/>
      <c r="ADR76" s="26"/>
      <c r="ADS76" s="26"/>
      <c r="ADT76" s="26"/>
      <c r="ADU76" s="26"/>
      <c r="ADV76" s="26"/>
      <c r="ADW76" s="26"/>
      <c r="ADX76" s="26"/>
      <c r="ADY76" s="26"/>
      <c r="ADZ76" s="26"/>
      <c r="AEA76" s="26"/>
      <c r="AEB76" s="26"/>
      <c r="AEC76" s="26"/>
      <c r="AED76" s="26"/>
      <c r="AEE76" s="26"/>
      <c r="AEF76" s="26"/>
      <c r="AEG76" s="26"/>
      <c r="AEH76" s="26"/>
      <c r="AEI76" s="26"/>
      <c r="AEJ76" s="26"/>
      <c r="AEK76" s="26"/>
      <c r="AEL76" s="26"/>
      <c r="AEM76" s="26"/>
      <c r="AEN76" s="26"/>
      <c r="AEO76" s="26"/>
      <c r="AEP76" s="26"/>
      <c r="AEQ76" s="26"/>
      <c r="AER76" s="26"/>
      <c r="AES76" s="26"/>
      <c r="AET76" s="26"/>
      <c r="AEU76" s="26"/>
      <c r="AEV76" s="26"/>
      <c r="AEW76" s="26"/>
      <c r="AEX76" s="26"/>
      <c r="AEY76" s="26"/>
      <c r="AEZ76" s="26"/>
      <c r="AFA76" s="26"/>
      <c r="AFB76" s="26"/>
      <c r="AFC76" s="26"/>
      <c r="AFD76" s="26"/>
      <c r="AFE76" s="26"/>
      <c r="AFF76" s="26"/>
      <c r="AFG76" s="26"/>
      <c r="AFH76" s="26"/>
      <c r="AFI76" s="26"/>
      <c r="AFJ76" s="26"/>
      <c r="AFK76" s="26"/>
      <c r="AFL76" s="26"/>
      <c r="AFM76" s="26"/>
      <c r="AFN76" s="26"/>
      <c r="AFO76" s="26"/>
      <c r="AFP76" s="26"/>
      <c r="AFQ76" s="26"/>
      <c r="AFR76" s="26"/>
      <c r="AFS76" s="26"/>
      <c r="AFT76" s="26"/>
      <c r="AFU76" s="26"/>
      <c r="AFV76" s="26"/>
      <c r="AFW76" s="26"/>
      <c r="AFX76" s="26"/>
      <c r="AFY76" s="26"/>
      <c r="AFZ76" s="26"/>
      <c r="AGA76" s="26"/>
      <c r="AGB76" s="26"/>
      <c r="AGC76" s="26"/>
      <c r="AGD76" s="26"/>
      <c r="AGE76" s="26"/>
      <c r="AGF76" s="26"/>
      <c r="AGG76" s="26"/>
      <c r="AGH76" s="26"/>
      <c r="AGI76" s="26"/>
      <c r="AGJ76" s="26"/>
      <c r="AGK76" s="26"/>
      <c r="AGL76" s="26"/>
      <c r="AGM76" s="26"/>
      <c r="AGN76" s="26"/>
      <c r="AGO76" s="26"/>
      <c r="AGP76" s="26"/>
      <c r="AGQ76" s="26"/>
      <c r="AGR76" s="26"/>
      <c r="AGS76" s="26"/>
      <c r="AGT76" s="26"/>
      <c r="AGU76" s="26"/>
      <c r="AGV76" s="26"/>
      <c r="AGW76" s="26"/>
      <c r="AGX76" s="26"/>
      <c r="AGY76" s="26"/>
      <c r="AGZ76" s="26"/>
      <c r="AHA76" s="26"/>
      <c r="AHB76" s="26"/>
      <c r="AHC76" s="26"/>
      <c r="AHD76" s="26"/>
      <c r="AHE76" s="26"/>
      <c r="AHF76" s="26"/>
      <c r="AHG76" s="26"/>
      <c r="AHH76" s="26"/>
      <c r="AHI76" s="26"/>
      <c r="AHJ76" s="26"/>
      <c r="AHK76" s="26"/>
      <c r="AHL76" s="26"/>
      <c r="AHM76" s="26"/>
      <c r="AHN76" s="26"/>
      <c r="AHO76" s="26"/>
      <c r="AHP76" s="26"/>
      <c r="AHQ76" s="26"/>
      <c r="AHR76" s="26"/>
      <c r="AHS76" s="26"/>
      <c r="AHT76" s="26"/>
      <c r="AHU76" s="26"/>
      <c r="AHV76" s="26"/>
      <c r="AHW76" s="26"/>
      <c r="AHX76" s="26"/>
      <c r="AHY76" s="26"/>
      <c r="AHZ76" s="26"/>
      <c r="AIA76" s="26"/>
      <c r="AIB76" s="26"/>
      <c r="AIC76" s="26"/>
      <c r="AID76" s="26"/>
      <c r="AIE76" s="26"/>
      <c r="AIF76" s="26"/>
      <c r="AIG76" s="26"/>
      <c r="AIH76" s="26"/>
      <c r="AII76" s="26"/>
      <c r="AIJ76" s="26"/>
      <c r="AIK76" s="26"/>
      <c r="AIL76" s="26"/>
      <c r="AIM76" s="26"/>
      <c r="AIN76" s="26"/>
      <c r="AIO76" s="26"/>
      <c r="AIP76" s="26"/>
      <c r="AIQ76" s="26"/>
      <c r="AIR76" s="26"/>
      <c r="AIS76" s="26"/>
      <c r="AIT76" s="26"/>
      <c r="AIU76" s="26"/>
      <c r="AIV76" s="26"/>
      <c r="AIW76" s="26"/>
      <c r="AIX76" s="26"/>
      <c r="AIY76" s="26"/>
      <c r="AIZ76" s="26"/>
      <c r="AJA76" s="26"/>
      <c r="AJB76" s="26"/>
      <c r="AJC76" s="26"/>
      <c r="AJD76" s="26"/>
      <c r="AJE76" s="26"/>
      <c r="AJF76" s="26"/>
      <c r="AJG76" s="26"/>
      <c r="AJH76" s="26"/>
      <c r="AJI76" s="26"/>
      <c r="AJJ76" s="26"/>
      <c r="AJK76" s="26"/>
      <c r="AJL76" s="26"/>
      <c r="AJM76" s="26"/>
      <c r="AJN76" s="26"/>
      <c r="AJO76" s="26"/>
      <c r="AJP76" s="26"/>
      <c r="AJQ76" s="26"/>
      <c r="AJR76" s="26"/>
      <c r="AJS76" s="26"/>
      <c r="AJT76" s="26"/>
      <c r="AJU76" s="26"/>
      <c r="AJV76" s="26"/>
      <c r="AJW76" s="26"/>
      <c r="AJX76" s="26"/>
      <c r="AJY76" s="26"/>
      <c r="AJZ76" s="26"/>
      <c r="AKA76" s="26"/>
      <c r="AKB76" s="26"/>
      <c r="AKC76" s="26"/>
      <c r="AKD76" s="26"/>
      <c r="AKE76" s="26"/>
      <c r="AKF76" s="26"/>
      <c r="AKG76" s="26"/>
      <c r="AKH76" s="26"/>
      <c r="AKI76" s="26"/>
      <c r="AKJ76" s="26"/>
      <c r="AKK76" s="26"/>
      <c r="AKL76" s="26"/>
      <c r="AKM76" s="26"/>
      <c r="AKN76" s="26"/>
      <c r="AKO76" s="26"/>
      <c r="AKP76" s="26"/>
      <c r="AKQ76" s="26"/>
      <c r="AKR76" s="26"/>
      <c r="AKS76" s="26"/>
      <c r="AKT76" s="26"/>
      <c r="AKU76" s="26"/>
      <c r="AKV76" s="26"/>
      <c r="AKW76" s="26"/>
      <c r="AKX76" s="26"/>
      <c r="AKY76" s="26"/>
      <c r="AKZ76" s="26"/>
      <c r="ALA76" s="26"/>
      <c r="ALB76" s="26"/>
      <c r="ALC76" s="26"/>
      <c r="ALD76" s="26"/>
      <c r="ALE76" s="26"/>
      <c r="ALF76" s="26"/>
      <c r="ALG76" s="26"/>
      <c r="ALH76" s="26"/>
      <c r="ALI76" s="26"/>
      <c r="ALJ76" s="26"/>
      <c r="ALK76" s="26"/>
      <c r="ALL76" s="26"/>
      <c r="ALM76" s="26"/>
      <c r="ALN76" s="26"/>
      <c r="ALO76" s="26"/>
      <c r="ALP76" s="26"/>
      <c r="ALQ76" s="26"/>
      <c r="ALR76" s="26"/>
      <c r="ALS76" s="26"/>
      <c r="ALT76" s="26"/>
      <c r="ALU76" s="26"/>
      <c r="ALV76" s="26"/>
      <c r="ALW76" s="26"/>
      <c r="ALX76" s="26"/>
      <c r="ALY76" s="26"/>
      <c r="ALZ76" s="26"/>
      <c r="AMA76" s="26"/>
      <c r="AMB76" s="26"/>
      <c r="AMC76" s="26"/>
      <c r="AMD76" s="26"/>
      <c r="AME76" s="26"/>
      <c r="AMF76" s="26"/>
      <c r="AMG76" s="26"/>
      <c r="AMH76" s="26"/>
      <c r="AMI76" s="26"/>
      <c r="AMJ76" s="26"/>
      <c r="AMK76" s="26"/>
      <c r="AML76" s="26"/>
      <c r="AMM76" s="26"/>
      <c r="AMN76" s="26"/>
      <c r="AMO76" s="26"/>
      <c r="AMP76" s="26"/>
      <c r="AMQ76" s="26"/>
      <c r="AMR76" s="26"/>
      <c r="AMS76" s="26"/>
      <c r="AMT76" s="26"/>
      <c r="AMU76" s="26"/>
      <c r="AMV76" s="26"/>
      <c r="AMW76" s="26"/>
      <c r="AMX76" s="26"/>
      <c r="AMY76" s="26"/>
      <c r="AMZ76" s="26"/>
      <c r="ANA76" s="26"/>
      <c r="ANB76" s="26"/>
      <c r="ANC76" s="26"/>
      <c r="AND76" s="26"/>
      <c r="ANE76" s="26"/>
      <c r="ANF76" s="26"/>
      <c r="ANG76" s="26"/>
      <c r="ANH76" s="26"/>
      <c r="ANI76" s="26"/>
      <c r="ANJ76" s="26"/>
      <c r="ANK76" s="26"/>
      <c r="ANL76" s="26"/>
      <c r="ANM76" s="26"/>
      <c r="ANN76" s="26"/>
      <c r="ANO76" s="26"/>
      <c r="ANP76" s="26"/>
      <c r="ANQ76" s="26"/>
      <c r="ANR76" s="26"/>
      <c r="ANS76" s="26"/>
      <c r="ANT76" s="26"/>
      <c r="ANU76" s="26"/>
      <c r="ANV76" s="26"/>
      <c r="ANW76" s="26"/>
      <c r="ANX76" s="26"/>
      <c r="ANY76" s="26"/>
      <c r="ANZ76" s="26"/>
      <c r="AOA76" s="26"/>
      <c r="AOB76" s="26"/>
      <c r="AOC76" s="26"/>
      <c r="AOD76" s="26"/>
      <c r="AOE76" s="26"/>
      <c r="AOF76" s="26"/>
      <c r="AOG76" s="26"/>
      <c r="AOH76" s="26"/>
      <c r="AOI76" s="26"/>
      <c r="AOJ76" s="26"/>
      <c r="AOK76" s="26"/>
      <c r="AOL76" s="26"/>
      <c r="AOM76" s="26"/>
      <c r="AON76" s="26"/>
      <c r="AOO76" s="26"/>
      <c r="AOP76" s="26"/>
      <c r="AOQ76" s="26"/>
      <c r="AOR76" s="26"/>
      <c r="AOS76" s="26"/>
      <c r="AOT76" s="26"/>
      <c r="AOU76" s="26"/>
      <c r="AOV76" s="26"/>
      <c r="AOW76" s="26"/>
      <c r="AOX76" s="26"/>
      <c r="AOY76" s="26"/>
      <c r="AOZ76" s="26"/>
      <c r="APA76" s="26"/>
      <c r="APB76" s="26"/>
      <c r="APC76" s="26"/>
      <c r="APD76" s="26"/>
      <c r="APE76" s="26"/>
      <c r="APF76" s="26"/>
      <c r="APG76" s="26"/>
      <c r="APH76" s="26"/>
      <c r="API76" s="26"/>
      <c r="APJ76" s="26"/>
      <c r="APK76" s="26"/>
      <c r="APL76" s="26"/>
      <c r="APM76" s="26"/>
      <c r="APN76" s="26"/>
      <c r="APO76" s="26"/>
      <c r="APP76" s="26"/>
      <c r="APQ76" s="26"/>
      <c r="APR76" s="26"/>
      <c r="APS76" s="26"/>
      <c r="APT76" s="26"/>
      <c r="APU76" s="26"/>
      <c r="APV76" s="26"/>
      <c r="APW76" s="26"/>
      <c r="APX76" s="26"/>
      <c r="APY76" s="26"/>
      <c r="APZ76" s="26"/>
      <c r="AQA76" s="26"/>
      <c r="AQB76" s="26"/>
      <c r="AQC76" s="26"/>
      <c r="AQD76" s="26"/>
      <c r="AQE76" s="26"/>
      <c r="AQF76" s="26"/>
      <c r="AQG76" s="26"/>
      <c r="AQH76" s="26"/>
      <c r="AQI76" s="26"/>
      <c r="AQJ76" s="26"/>
      <c r="AQK76" s="26"/>
      <c r="AQL76" s="26"/>
      <c r="AQM76" s="26"/>
      <c r="AQN76" s="26"/>
      <c r="AQO76" s="26"/>
      <c r="AQP76" s="26"/>
      <c r="AQQ76" s="26"/>
      <c r="AQR76" s="26"/>
      <c r="AQS76" s="26"/>
      <c r="AQT76" s="26"/>
      <c r="AQU76" s="26"/>
      <c r="AQV76" s="26"/>
      <c r="AQW76" s="26"/>
      <c r="AQX76" s="26"/>
      <c r="AQY76" s="26"/>
      <c r="AQZ76" s="26"/>
      <c r="ARA76" s="26"/>
      <c r="ARB76" s="26"/>
      <c r="ARC76" s="26"/>
      <c r="ARD76" s="26"/>
      <c r="ARE76" s="26"/>
      <c r="ARF76" s="26"/>
      <c r="ARG76" s="26"/>
      <c r="ARH76" s="26"/>
      <c r="ARI76" s="26"/>
      <c r="ARJ76" s="26"/>
      <c r="ARK76" s="26"/>
      <c r="ARL76" s="26"/>
      <c r="ARM76" s="26"/>
      <c r="ARN76" s="26"/>
      <c r="ARO76" s="26"/>
      <c r="ARP76" s="26"/>
      <c r="ARQ76" s="26"/>
      <c r="ARR76" s="26"/>
      <c r="ARS76" s="26"/>
      <c r="ART76" s="26"/>
      <c r="ARU76" s="26"/>
      <c r="ARV76" s="26"/>
      <c r="ARW76" s="26"/>
      <c r="ARX76" s="26"/>
      <c r="ARY76" s="26"/>
      <c r="ARZ76" s="26"/>
      <c r="ASA76" s="26"/>
      <c r="ASB76" s="26"/>
      <c r="ASC76" s="26"/>
      <c r="ASD76" s="26"/>
      <c r="ASE76" s="26"/>
      <c r="ASF76" s="26"/>
      <c r="ASG76" s="26"/>
      <c r="ASH76" s="26"/>
      <c r="ASI76" s="26"/>
      <c r="ASJ76" s="26"/>
      <c r="ASK76" s="26"/>
      <c r="ASL76" s="26"/>
      <c r="ASM76" s="26"/>
      <c r="ASN76" s="26"/>
      <c r="ASO76" s="26"/>
      <c r="ASP76" s="26"/>
      <c r="ASQ76" s="26"/>
      <c r="ASR76" s="26"/>
      <c r="ASS76" s="26"/>
      <c r="AST76" s="26"/>
      <c r="ASU76" s="26"/>
      <c r="ASV76" s="26"/>
      <c r="ASW76" s="26"/>
      <c r="ASX76" s="26"/>
      <c r="ASY76" s="26"/>
      <c r="ASZ76" s="26"/>
      <c r="ATA76" s="26"/>
      <c r="ATB76" s="26"/>
      <c r="ATC76" s="26"/>
      <c r="ATD76" s="26"/>
      <c r="ATE76" s="26"/>
      <c r="ATF76" s="26"/>
      <c r="ATG76" s="26"/>
      <c r="ATH76" s="26"/>
      <c r="ATI76" s="26"/>
      <c r="ATJ76" s="26"/>
      <c r="ATK76" s="26"/>
      <c r="ATL76" s="26"/>
      <c r="ATM76" s="26"/>
      <c r="ATN76" s="26"/>
      <c r="ATO76" s="26"/>
      <c r="ATP76" s="26"/>
      <c r="ATQ76" s="26"/>
      <c r="ATR76" s="26"/>
      <c r="ATS76" s="26"/>
      <c r="ATT76" s="26"/>
      <c r="ATU76" s="26"/>
      <c r="ATV76" s="26"/>
      <c r="ATW76" s="26"/>
      <c r="ATX76" s="26"/>
      <c r="ATY76" s="26"/>
      <c r="ATZ76" s="26"/>
      <c r="AUA76" s="26"/>
      <c r="AUB76" s="26"/>
      <c r="AUC76" s="26"/>
      <c r="AUD76" s="26"/>
      <c r="AUE76" s="26"/>
      <c r="AUF76" s="26"/>
      <c r="AUG76" s="26"/>
      <c r="AUH76" s="26"/>
      <c r="AUI76" s="26"/>
      <c r="AUJ76" s="26"/>
      <c r="AUK76" s="26"/>
      <c r="AUL76" s="26"/>
      <c r="AUM76" s="26"/>
      <c r="AUN76" s="26"/>
      <c r="AUO76" s="26"/>
      <c r="AUP76" s="26"/>
      <c r="AUQ76" s="26"/>
      <c r="AUR76" s="26"/>
      <c r="AUS76" s="26"/>
      <c r="AUT76" s="26"/>
      <c r="AUU76" s="26"/>
      <c r="AUV76" s="26"/>
      <c r="AUW76" s="26"/>
      <c r="AUX76" s="26"/>
      <c r="AUY76" s="26"/>
      <c r="AUZ76" s="26"/>
      <c r="AVA76" s="26"/>
      <c r="AVB76" s="26"/>
      <c r="AVC76" s="26"/>
      <c r="AVD76" s="26"/>
      <c r="AVE76" s="26"/>
      <c r="AVF76" s="26"/>
      <c r="AVG76" s="26"/>
      <c r="AVH76" s="26"/>
      <c r="AVI76" s="26"/>
      <c r="AVJ76" s="26"/>
      <c r="AVK76" s="26"/>
      <c r="AVL76" s="26"/>
      <c r="AVM76" s="26"/>
      <c r="AVN76" s="26"/>
      <c r="AVO76" s="26"/>
      <c r="AVP76" s="26"/>
      <c r="AVQ76" s="26"/>
      <c r="AVR76" s="26"/>
      <c r="AVS76" s="26"/>
      <c r="AVT76" s="26"/>
      <c r="AVU76" s="26"/>
      <c r="AVV76" s="26"/>
      <c r="AVW76" s="26"/>
      <c r="AVX76" s="26"/>
      <c r="AVY76" s="26"/>
      <c r="AVZ76" s="26"/>
      <c r="AWA76" s="26"/>
      <c r="AWB76" s="26"/>
      <c r="AWC76" s="26"/>
      <c r="AWD76" s="26"/>
      <c r="AWE76" s="26"/>
      <c r="AWF76" s="26"/>
      <c r="AWG76" s="26"/>
      <c r="AWH76" s="26"/>
      <c r="AWI76" s="26"/>
      <c r="AWJ76" s="26"/>
      <c r="AWK76" s="26"/>
      <c r="AWL76" s="26"/>
      <c r="AWM76" s="26"/>
      <c r="AWN76" s="26"/>
      <c r="AWO76" s="26"/>
      <c r="AWP76" s="26"/>
      <c r="AWQ76" s="26"/>
      <c r="AWR76" s="26"/>
      <c r="AWS76" s="26"/>
      <c r="AWT76" s="26"/>
      <c r="AWU76" s="26"/>
      <c r="AWV76" s="26"/>
      <c r="AWW76" s="26"/>
      <c r="AWX76" s="26"/>
      <c r="AWY76" s="26"/>
      <c r="AWZ76" s="26"/>
      <c r="AXA76" s="26"/>
      <c r="AXB76" s="26"/>
      <c r="AXC76" s="26"/>
      <c r="AXD76" s="26"/>
      <c r="AXE76" s="26"/>
      <c r="AXF76" s="26"/>
      <c r="AXG76" s="26"/>
      <c r="AXH76" s="26"/>
      <c r="AXI76" s="26"/>
      <c r="AXJ76" s="26"/>
      <c r="AXK76" s="26"/>
      <c r="AXL76" s="26"/>
      <c r="AXM76" s="26"/>
      <c r="AXN76" s="26"/>
      <c r="AXO76" s="26"/>
      <c r="AXP76" s="26"/>
      <c r="AXQ76" s="26"/>
      <c r="AXR76" s="26"/>
      <c r="AXS76" s="26"/>
      <c r="AXT76" s="26"/>
      <c r="AXU76" s="26"/>
      <c r="AXV76" s="26"/>
      <c r="AXW76" s="26"/>
      <c r="AXX76" s="26"/>
      <c r="AXY76" s="26"/>
      <c r="AXZ76" s="26"/>
      <c r="AYA76" s="26"/>
      <c r="AYB76" s="26"/>
      <c r="AYC76" s="26"/>
      <c r="AYD76" s="26"/>
      <c r="AYE76" s="26"/>
      <c r="AYF76" s="26"/>
      <c r="AYG76" s="26"/>
      <c r="AYH76" s="26"/>
      <c r="AYI76" s="26"/>
      <c r="AYJ76" s="26"/>
      <c r="AYK76" s="26"/>
      <c r="AYL76" s="26"/>
      <c r="AYM76" s="26"/>
      <c r="AYN76" s="26"/>
      <c r="AYO76" s="26"/>
      <c r="AYP76" s="26"/>
      <c r="AYQ76" s="26"/>
      <c r="AYR76" s="26"/>
      <c r="AYS76" s="26"/>
      <c r="AYT76" s="26"/>
      <c r="AYU76" s="26"/>
      <c r="AYV76" s="26"/>
      <c r="AYW76" s="26"/>
      <c r="AYX76" s="26"/>
      <c r="AYY76" s="26"/>
      <c r="AYZ76" s="26"/>
      <c r="AZA76" s="26"/>
      <c r="AZB76" s="26"/>
      <c r="AZC76" s="26"/>
      <c r="AZD76" s="26"/>
      <c r="AZE76" s="26"/>
      <c r="AZF76" s="26"/>
      <c r="AZG76" s="26"/>
      <c r="AZH76" s="26"/>
      <c r="AZI76" s="26"/>
      <c r="AZJ76" s="26"/>
      <c r="AZK76" s="26"/>
      <c r="AZL76" s="26"/>
      <c r="AZM76" s="26"/>
      <c r="AZN76" s="26"/>
      <c r="AZO76" s="26"/>
      <c r="AZP76" s="26"/>
      <c r="AZQ76" s="26"/>
      <c r="AZR76" s="26"/>
      <c r="AZS76" s="26"/>
      <c r="AZT76" s="26"/>
      <c r="AZU76" s="26"/>
      <c r="AZV76" s="26"/>
      <c r="AZW76" s="26"/>
      <c r="AZX76" s="26"/>
      <c r="AZY76" s="26"/>
      <c r="AZZ76" s="26"/>
      <c r="BAA76" s="26"/>
      <c r="BAB76" s="26"/>
      <c r="BAC76" s="26"/>
      <c r="BAD76" s="26"/>
      <c r="BAE76" s="26"/>
      <c r="BAF76" s="26"/>
      <c r="BAG76" s="26"/>
      <c r="BAH76" s="26"/>
      <c r="BAI76" s="26"/>
      <c r="BAJ76" s="26"/>
      <c r="BAK76" s="26"/>
      <c r="BAL76" s="26"/>
      <c r="BAM76" s="26"/>
      <c r="BAN76" s="26"/>
      <c r="BAO76" s="26"/>
      <c r="BAP76" s="26"/>
      <c r="BAQ76" s="26"/>
      <c r="BAR76" s="26"/>
      <c r="BAS76" s="26"/>
      <c r="BAT76" s="26"/>
      <c r="BAU76" s="26"/>
      <c r="BAV76" s="26"/>
      <c r="BAW76" s="26"/>
      <c r="BAX76" s="26"/>
      <c r="BAY76" s="26"/>
      <c r="BAZ76" s="26"/>
      <c r="BBA76" s="26"/>
      <c r="BBB76" s="26"/>
      <c r="BBC76" s="26"/>
      <c r="BBD76" s="26"/>
      <c r="BBE76" s="26"/>
      <c r="BBF76" s="26"/>
      <c r="BBG76" s="26"/>
      <c r="BBH76" s="26"/>
      <c r="BBI76" s="26"/>
      <c r="BBJ76" s="26"/>
      <c r="BBK76" s="26"/>
      <c r="BBL76" s="26"/>
      <c r="BBM76" s="26"/>
      <c r="BBN76" s="26"/>
      <c r="BBO76" s="26"/>
      <c r="BBP76" s="26"/>
      <c r="BBQ76" s="26"/>
      <c r="BBR76" s="26"/>
      <c r="BBS76" s="26"/>
      <c r="BBT76" s="26"/>
      <c r="BBU76" s="26"/>
      <c r="BBV76" s="26"/>
      <c r="BBW76" s="26"/>
      <c r="BBX76" s="26"/>
      <c r="BBY76" s="26"/>
      <c r="BBZ76" s="26"/>
      <c r="BCA76" s="26"/>
      <c r="BCB76" s="26"/>
      <c r="BCC76" s="26"/>
      <c r="BCD76" s="26"/>
      <c r="BCE76" s="26"/>
      <c r="BCF76" s="26"/>
      <c r="BCG76" s="26"/>
      <c r="BCH76" s="26"/>
      <c r="BCI76" s="26"/>
      <c r="BCJ76" s="26"/>
      <c r="BCK76" s="26"/>
      <c r="BCL76" s="26"/>
      <c r="BCM76" s="26"/>
      <c r="BCN76" s="26"/>
      <c r="BCO76" s="26"/>
      <c r="BCP76" s="26"/>
      <c r="BCQ76" s="26"/>
      <c r="BCR76" s="26"/>
      <c r="BCS76" s="26"/>
      <c r="BCT76" s="26"/>
      <c r="BCU76" s="26"/>
      <c r="BCV76" s="26"/>
      <c r="BCW76" s="26"/>
      <c r="BCX76" s="26"/>
      <c r="BCY76" s="26"/>
      <c r="BCZ76" s="26"/>
      <c r="BDA76" s="26"/>
      <c r="BDB76" s="26"/>
      <c r="BDC76" s="26"/>
      <c r="BDD76" s="26"/>
      <c r="BDE76" s="26"/>
      <c r="BDF76" s="26"/>
      <c r="BDG76" s="26"/>
      <c r="BDH76" s="26"/>
      <c r="BDI76" s="26"/>
      <c r="BDJ76" s="26"/>
      <c r="BDK76" s="26"/>
      <c r="BDL76" s="26"/>
      <c r="BDM76" s="26"/>
      <c r="BDN76" s="26"/>
      <c r="BDO76" s="26"/>
      <c r="BDP76" s="26"/>
      <c r="BDQ76" s="26"/>
      <c r="BDR76" s="26"/>
      <c r="BDS76" s="26"/>
      <c r="BDT76" s="26"/>
      <c r="BDU76" s="26"/>
      <c r="BDV76" s="26"/>
      <c r="BDW76" s="26"/>
      <c r="BDX76" s="26"/>
      <c r="BDY76" s="26"/>
      <c r="BDZ76" s="26"/>
      <c r="BEA76" s="26"/>
      <c r="BEB76" s="26"/>
      <c r="BEC76" s="26"/>
      <c r="BED76" s="26"/>
      <c r="BEE76" s="26"/>
      <c r="BEF76" s="26"/>
      <c r="BEG76" s="26"/>
      <c r="BEH76" s="26"/>
      <c r="BEI76" s="26"/>
      <c r="BEJ76" s="26"/>
      <c r="BEK76" s="26"/>
      <c r="BEL76" s="26"/>
      <c r="BEM76" s="26"/>
      <c r="BEN76" s="26"/>
      <c r="BEO76" s="26"/>
      <c r="BEP76" s="26"/>
      <c r="BEQ76" s="26"/>
      <c r="BER76" s="26"/>
      <c r="BES76" s="26"/>
      <c r="BET76" s="26"/>
      <c r="BEU76" s="26"/>
      <c r="BEV76" s="26"/>
      <c r="BEW76" s="26"/>
      <c r="BEX76" s="26"/>
      <c r="BEY76" s="26"/>
      <c r="BEZ76" s="26"/>
      <c r="BFA76" s="26"/>
      <c r="BFB76" s="26"/>
      <c r="BFC76" s="26"/>
      <c r="BFD76" s="26"/>
      <c r="BFE76" s="26"/>
      <c r="BFF76" s="26"/>
      <c r="BFG76" s="26"/>
      <c r="BFH76" s="26"/>
      <c r="BFI76" s="26"/>
      <c r="BFJ76" s="26"/>
      <c r="BFK76" s="26"/>
      <c r="BFL76" s="26"/>
      <c r="BFM76" s="26"/>
      <c r="BFN76" s="26"/>
      <c r="BFO76" s="26"/>
      <c r="BFP76" s="26"/>
      <c r="BFQ76" s="26"/>
      <c r="BFR76" s="26"/>
      <c r="BFS76" s="26"/>
      <c r="BFT76" s="26"/>
      <c r="BFU76" s="26"/>
      <c r="BFV76" s="26"/>
      <c r="BFW76" s="26"/>
      <c r="BFX76" s="26"/>
      <c r="BFY76" s="26"/>
      <c r="BFZ76" s="26"/>
      <c r="BGA76" s="26"/>
      <c r="BGB76" s="26"/>
      <c r="BGC76" s="26"/>
      <c r="BGD76" s="26"/>
      <c r="BGE76" s="26"/>
      <c r="BGF76" s="26"/>
      <c r="BGG76" s="26"/>
      <c r="BGH76" s="26"/>
      <c r="BGI76" s="26"/>
      <c r="BGJ76" s="26"/>
      <c r="BGK76" s="26"/>
      <c r="BGL76" s="26"/>
      <c r="BGM76" s="26"/>
      <c r="BGN76" s="26"/>
      <c r="BGO76" s="26"/>
      <c r="BGP76" s="26"/>
      <c r="BGQ76" s="26"/>
      <c r="BGR76" s="26"/>
      <c r="BGS76" s="26"/>
      <c r="BGT76" s="26"/>
      <c r="BGU76" s="26"/>
      <c r="BGV76" s="26"/>
      <c r="BGW76" s="26"/>
      <c r="BGX76" s="26"/>
      <c r="BGY76" s="26"/>
      <c r="BGZ76" s="26"/>
      <c r="BHA76" s="26"/>
      <c r="BHB76" s="26"/>
      <c r="BHC76" s="26"/>
      <c r="BHD76" s="26"/>
      <c r="BHE76" s="26"/>
      <c r="BHF76" s="26"/>
      <c r="BHG76" s="26"/>
      <c r="BHH76" s="26"/>
      <c r="BHI76" s="26"/>
      <c r="BHJ76" s="26"/>
      <c r="BHK76" s="26"/>
      <c r="BHL76" s="26"/>
      <c r="BHM76" s="26"/>
      <c r="BHN76" s="26"/>
      <c r="BHO76" s="26"/>
      <c r="BHP76" s="26"/>
      <c r="BHQ76" s="26"/>
      <c r="BHR76" s="26"/>
      <c r="BHS76" s="26"/>
      <c r="BHT76" s="26"/>
      <c r="BHU76" s="26"/>
      <c r="BHV76" s="26"/>
      <c r="BHW76" s="26"/>
      <c r="BHX76" s="26"/>
      <c r="BHY76" s="26"/>
      <c r="BHZ76" s="26"/>
      <c r="BIA76" s="26"/>
      <c r="BIB76" s="26"/>
      <c r="BIC76" s="26"/>
      <c r="BID76" s="26"/>
      <c r="BIE76" s="26"/>
      <c r="BIF76" s="26"/>
      <c r="BIG76" s="26"/>
      <c r="BIH76" s="26"/>
      <c r="BII76" s="26"/>
      <c r="BIJ76" s="26"/>
      <c r="BIK76" s="26"/>
      <c r="BIL76" s="26"/>
      <c r="BIM76" s="26"/>
      <c r="BIN76" s="26"/>
      <c r="BIO76" s="26"/>
      <c r="BIP76" s="26"/>
      <c r="BIQ76" s="26"/>
      <c r="BIR76" s="26"/>
      <c r="BIS76" s="26"/>
      <c r="BIT76" s="26"/>
      <c r="BIU76" s="26"/>
      <c r="BIV76" s="26"/>
      <c r="BIW76" s="26"/>
      <c r="BIX76" s="26"/>
      <c r="BIY76" s="26"/>
      <c r="BIZ76" s="26"/>
      <c r="BJA76" s="26"/>
      <c r="BJB76" s="26"/>
      <c r="BJC76" s="26"/>
      <c r="BJD76" s="26"/>
      <c r="BJE76" s="26"/>
      <c r="BJF76" s="26"/>
      <c r="BJG76" s="26"/>
      <c r="BJH76" s="26"/>
      <c r="BJI76" s="26"/>
      <c r="BJJ76" s="26"/>
      <c r="BJK76" s="26"/>
      <c r="BJL76" s="26"/>
      <c r="BJM76" s="26"/>
      <c r="BJN76" s="26"/>
      <c r="BJO76" s="26"/>
      <c r="BJP76" s="26"/>
      <c r="BJQ76" s="26"/>
      <c r="BJR76" s="26"/>
      <c r="BJS76" s="26"/>
      <c r="BJT76" s="26"/>
      <c r="BJU76" s="26"/>
      <c r="BJV76" s="26"/>
      <c r="BJW76" s="26"/>
      <c r="BJX76" s="26"/>
      <c r="BJY76" s="26"/>
      <c r="BJZ76" s="26"/>
      <c r="BKA76" s="26"/>
      <c r="BKB76" s="26"/>
      <c r="BKC76" s="26"/>
      <c r="BKD76" s="26"/>
      <c r="BKE76" s="26"/>
      <c r="BKF76" s="26"/>
      <c r="BKG76" s="26"/>
      <c r="BKH76" s="26"/>
      <c r="BKI76" s="26"/>
      <c r="BKJ76" s="26"/>
      <c r="BKK76" s="26"/>
      <c r="BKL76" s="26"/>
      <c r="BKM76" s="26"/>
      <c r="BKN76" s="26"/>
      <c r="BKO76" s="26"/>
      <c r="BKP76" s="26"/>
      <c r="BKQ76" s="26"/>
      <c r="BKR76" s="26"/>
      <c r="BKS76" s="26"/>
      <c r="BKT76" s="26"/>
      <c r="BKU76" s="26"/>
      <c r="BKV76" s="26"/>
      <c r="BKW76" s="26"/>
      <c r="BKX76" s="26"/>
      <c r="BKY76" s="26"/>
      <c r="BKZ76" s="26"/>
      <c r="BLA76" s="26"/>
      <c r="BLB76" s="26"/>
      <c r="BLC76" s="26"/>
      <c r="BLD76" s="26"/>
      <c r="BLE76" s="26"/>
      <c r="BLF76" s="26"/>
      <c r="BLG76" s="26"/>
      <c r="BLH76" s="26"/>
      <c r="BLI76" s="26"/>
      <c r="BLJ76" s="26"/>
      <c r="BLK76" s="26"/>
      <c r="BLL76" s="26"/>
      <c r="BLM76" s="26"/>
      <c r="BLN76" s="26"/>
      <c r="BLO76" s="26"/>
      <c r="BLP76" s="26"/>
      <c r="BLQ76" s="26"/>
      <c r="BLR76" s="26"/>
      <c r="BLS76" s="26"/>
      <c r="BLT76" s="26"/>
      <c r="BLU76" s="26"/>
      <c r="BLV76" s="26"/>
      <c r="BLW76" s="26"/>
      <c r="BLX76" s="26"/>
      <c r="BLY76" s="26"/>
      <c r="BLZ76" s="26"/>
      <c r="BMA76" s="26"/>
      <c r="BMB76" s="26"/>
      <c r="BMC76" s="26"/>
      <c r="BMD76" s="26"/>
      <c r="BME76" s="26"/>
      <c r="BMF76" s="26"/>
      <c r="BMG76" s="26"/>
      <c r="BMH76" s="26"/>
      <c r="BMI76" s="26"/>
      <c r="BMJ76" s="26"/>
      <c r="BMK76" s="26"/>
      <c r="BML76" s="26"/>
      <c r="BMM76" s="26"/>
      <c r="BMN76" s="26"/>
      <c r="BMO76" s="26"/>
      <c r="BMP76" s="26"/>
      <c r="BMQ76" s="26"/>
      <c r="BMR76" s="26"/>
      <c r="BMS76" s="26"/>
      <c r="BMT76" s="26"/>
      <c r="BMU76" s="26"/>
      <c r="BMV76" s="26"/>
      <c r="BMW76" s="26"/>
      <c r="BMX76" s="26"/>
      <c r="BMY76" s="26"/>
      <c r="BMZ76" s="26"/>
      <c r="BNA76" s="26"/>
      <c r="BNB76" s="26"/>
      <c r="BNC76" s="26"/>
      <c r="BND76" s="26"/>
      <c r="BNE76" s="26"/>
      <c r="BNF76" s="26"/>
      <c r="BNG76" s="26"/>
      <c r="BNH76" s="26"/>
      <c r="BNI76" s="26"/>
      <c r="BNJ76" s="26"/>
      <c r="BNK76" s="26"/>
      <c r="BNL76" s="26"/>
      <c r="BNM76" s="26"/>
      <c r="BNN76" s="26"/>
      <c r="BNO76" s="26"/>
      <c r="BNP76" s="26"/>
      <c r="BNQ76" s="26"/>
      <c r="BNR76" s="26"/>
      <c r="BNS76" s="26"/>
      <c r="BNT76" s="26"/>
      <c r="BNU76" s="26"/>
      <c r="BNV76" s="26"/>
      <c r="BNW76" s="26"/>
      <c r="BNX76" s="26"/>
      <c r="BNY76" s="26"/>
      <c r="BNZ76" s="26"/>
      <c r="BOA76" s="26"/>
      <c r="BOB76" s="26"/>
      <c r="BOC76" s="26"/>
      <c r="BOD76" s="26"/>
      <c r="BOE76" s="26"/>
      <c r="BOF76" s="26"/>
      <c r="BOG76" s="26"/>
      <c r="BOH76" s="26"/>
      <c r="BOI76" s="26"/>
      <c r="BOJ76" s="26"/>
      <c r="BOK76" s="26"/>
      <c r="BOL76" s="26"/>
      <c r="BOM76" s="26"/>
      <c r="BON76" s="26"/>
      <c r="BOO76" s="26"/>
      <c r="BOP76" s="26"/>
      <c r="BOQ76" s="26"/>
      <c r="BOR76" s="26"/>
      <c r="BOS76" s="26"/>
      <c r="BOT76" s="26"/>
      <c r="BOU76" s="26"/>
      <c r="BOV76" s="26"/>
      <c r="BOW76" s="26"/>
      <c r="BOX76" s="26"/>
      <c r="BOY76" s="26"/>
      <c r="BOZ76" s="26"/>
      <c r="BPA76" s="26"/>
      <c r="BPB76" s="26"/>
      <c r="BPC76" s="26"/>
      <c r="BPD76" s="26"/>
      <c r="BPE76" s="26"/>
      <c r="BPF76" s="26"/>
      <c r="BPG76" s="26"/>
      <c r="BPH76" s="26"/>
      <c r="BPI76" s="26"/>
      <c r="BPJ76" s="26"/>
      <c r="BPK76" s="26"/>
      <c r="BPL76" s="26"/>
      <c r="BPM76" s="26"/>
      <c r="BPN76" s="26"/>
      <c r="BPO76" s="26"/>
      <c r="BPP76" s="26"/>
      <c r="BPQ76" s="26"/>
      <c r="BPR76" s="26"/>
      <c r="BPS76" s="26"/>
      <c r="BPT76" s="26"/>
      <c r="BPU76" s="26"/>
      <c r="BPV76" s="26"/>
      <c r="BPW76" s="26"/>
      <c r="BPX76" s="26"/>
      <c r="BPY76" s="26"/>
      <c r="BPZ76" s="26"/>
      <c r="BQA76" s="26"/>
      <c r="BQB76" s="26"/>
      <c r="BQC76" s="26"/>
      <c r="BQD76" s="26"/>
      <c r="BQE76" s="26"/>
      <c r="BQF76" s="26"/>
      <c r="BQG76" s="26"/>
      <c r="BQH76" s="26"/>
      <c r="BQI76" s="26"/>
      <c r="BQJ76" s="26"/>
      <c r="BQK76" s="26"/>
      <c r="BQL76" s="26"/>
      <c r="BQM76" s="26"/>
      <c r="BQN76" s="26"/>
      <c r="BQO76" s="26"/>
      <c r="BQP76" s="26"/>
      <c r="BQQ76" s="26"/>
      <c r="BQR76" s="26"/>
      <c r="BQS76" s="26"/>
      <c r="BQT76" s="26"/>
      <c r="BQU76" s="26"/>
      <c r="BQV76" s="26"/>
      <c r="BQW76" s="26"/>
      <c r="BQX76" s="26"/>
      <c r="BQY76" s="26"/>
      <c r="BQZ76" s="26"/>
      <c r="BRA76" s="26"/>
      <c r="BRB76" s="26"/>
      <c r="BRC76" s="26"/>
      <c r="BRD76" s="26"/>
      <c r="BRE76" s="26"/>
      <c r="BRF76" s="26"/>
      <c r="BRG76" s="26"/>
      <c r="BRH76" s="26"/>
      <c r="BRI76" s="26"/>
      <c r="BRJ76" s="26"/>
      <c r="BRK76" s="26"/>
      <c r="BRL76" s="26"/>
      <c r="BRM76" s="26"/>
      <c r="BRN76" s="26"/>
      <c r="BRO76" s="26"/>
      <c r="BRP76" s="26"/>
      <c r="BRQ76" s="26"/>
      <c r="BRR76" s="26"/>
      <c r="BRS76" s="26"/>
      <c r="BRT76" s="26"/>
      <c r="BRU76" s="26"/>
      <c r="BRV76" s="26"/>
      <c r="BRW76" s="26"/>
      <c r="BRX76" s="26"/>
      <c r="BRY76" s="26"/>
      <c r="BRZ76" s="26"/>
      <c r="BSA76" s="26"/>
      <c r="BSB76" s="26"/>
      <c r="BSC76" s="26"/>
      <c r="BSD76" s="26"/>
      <c r="BSE76" s="26"/>
      <c r="BSF76" s="26"/>
      <c r="BSG76" s="26"/>
      <c r="BSH76" s="26"/>
      <c r="BSI76" s="26"/>
      <c r="BSJ76" s="26"/>
      <c r="BSK76" s="26"/>
      <c r="BSL76" s="26"/>
      <c r="BSM76" s="26"/>
      <c r="BSN76" s="26"/>
      <c r="BSO76" s="26"/>
      <c r="BSP76" s="26"/>
      <c r="BSQ76" s="26"/>
      <c r="BSR76" s="26"/>
      <c r="BSS76" s="26"/>
      <c r="BST76" s="26"/>
      <c r="BSU76" s="26"/>
      <c r="BSV76" s="26"/>
      <c r="BSW76" s="26"/>
      <c r="BSX76" s="26"/>
      <c r="BSY76" s="26"/>
      <c r="BSZ76" s="26"/>
      <c r="BTA76" s="26"/>
      <c r="BTB76" s="26"/>
      <c r="BTC76" s="26"/>
      <c r="BTD76" s="26"/>
      <c r="BTE76" s="26"/>
      <c r="BTF76" s="26"/>
      <c r="BTG76" s="26"/>
      <c r="BTH76" s="26"/>
      <c r="BTI76" s="26"/>
      <c r="BTJ76" s="26"/>
      <c r="BTK76" s="26"/>
      <c r="BTL76" s="26"/>
      <c r="BTM76" s="26"/>
      <c r="BTN76" s="26"/>
      <c r="BTO76" s="26"/>
      <c r="BTP76" s="26"/>
      <c r="BTQ76" s="26"/>
      <c r="BTR76" s="26"/>
      <c r="BTS76" s="26"/>
      <c r="BTT76" s="26"/>
      <c r="BTU76" s="26"/>
      <c r="BTV76" s="26"/>
      <c r="BTW76" s="26"/>
      <c r="BTX76" s="26"/>
      <c r="BTY76" s="26"/>
      <c r="BTZ76" s="26"/>
      <c r="BUA76" s="26"/>
      <c r="BUB76" s="26"/>
      <c r="BUC76" s="26"/>
      <c r="BUD76" s="26"/>
      <c r="BUE76" s="26"/>
      <c r="BUF76" s="26"/>
      <c r="BUG76" s="26"/>
      <c r="BUH76" s="26"/>
      <c r="BUI76" s="26"/>
      <c r="BUJ76" s="26"/>
      <c r="BUK76" s="26"/>
      <c r="BUL76" s="26"/>
      <c r="BUM76" s="26"/>
      <c r="BUN76" s="26"/>
      <c r="BUO76" s="26"/>
      <c r="BUP76" s="26"/>
      <c r="BUQ76" s="26"/>
      <c r="BUR76" s="26"/>
      <c r="BUS76" s="26"/>
      <c r="BUT76" s="26"/>
      <c r="BUU76" s="26"/>
      <c r="BUV76" s="26"/>
      <c r="BUW76" s="26"/>
      <c r="BUX76" s="26"/>
      <c r="BUY76" s="26"/>
      <c r="BUZ76" s="26"/>
      <c r="BVA76" s="26"/>
      <c r="BVB76" s="26"/>
      <c r="BVC76" s="26"/>
      <c r="BVD76" s="26"/>
      <c r="BVE76" s="26"/>
      <c r="BVF76" s="26"/>
      <c r="BVG76" s="26"/>
      <c r="BVH76" s="26"/>
      <c r="BVI76" s="26"/>
      <c r="BVJ76" s="26"/>
      <c r="BVK76" s="26"/>
      <c r="BVL76" s="26"/>
      <c r="BVM76" s="26"/>
      <c r="BVN76" s="26"/>
      <c r="BVO76" s="26"/>
      <c r="BVP76" s="26"/>
      <c r="BVQ76" s="26"/>
      <c r="BVR76" s="26"/>
      <c r="BVS76" s="26"/>
      <c r="BVT76" s="26"/>
      <c r="BVU76" s="26"/>
      <c r="BVV76" s="26"/>
      <c r="BVW76" s="26"/>
      <c r="BVX76" s="26"/>
      <c r="BVY76" s="26"/>
      <c r="BVZ76" s="26"/>
      <c r="BWA76" s="26"/>
      <c r="BWB76" s="26"/>
      <c r="BWC76" s="26"/>
      <c r="BWD76" s="26"/>
      <c r="BWE76" s="26"/>
      <c r="BWF76" s="26"/>
      <c r="BWG76" s="26"/>
      <c r="BWH76" s="26"/>
      <c r="BWI76" s="26"/>
      <c r="BWJ76" s="26"/>
      <c r="BWK76" s="26"/>
      <c r="BWL76" s="26"/>
      <c r="BWM76" s="26"/>
      <c r="BWN76" s="26"/>
      <c r="BWO76" s="26"/>
      <c r="BWP76" s="26"/>
      <c r="BWQ76" s="26"/>
      <c r="BWR76" s="26"/>
      <c r="BWS76" s="26"/>
      <c r="BWT76" s="26"/>
      <c r="BWU76" s="26"/>
      <c r="BWV76" s="26"/>
      <c r="BWW76" s="26"/>
      <c r="BWX76" s="26"/>
      <c r="BWY76" s="26"/>
      <c r="BWZ76" s="26"/>
      <c r="BXA76" s="26"/>
      <c r="BXB76" s="26"/>
      <c r="BXC76" s="26"/>
      <c r="BXD76" s="26"/>
      <c r="BXE76" s="26"/>
      <c r="BXF76" s="26"/>
      <c r="BXG76" s="26"/>
      <c r="BXH76" s="26"/>
      <c r="BXI76" s="26"/>
      <c r="BXJ76" s="26"/>
      <c r="BXK76" s="26"/>
      <c r="BXL76" s="26"/>
      <c r="BXM76" s="26"/>
      <c r="BXN76" s="26"/>
      <c r="BXO76" s="26"/>
      <c r="BXP76" s="26"/>
      <c r="BXQ76" s="26"/>
      <c r="BXR76" s="26"/>
      <c r="BXS76" s="26"/>
      <c r="BXT76" s="26"/>
      <c r="BXU76" s="26"/>
      <c r="BXV76" s="26"/>
      <c r="BXW76" s="26"/>
      <c r="BXX76" s="26"/>
      <c r="BXY76" s="26"/>
      <c r="BXZ76" s="26"/>
      <c r="BYA76" s="26"/>
      <c r="BYB76" s="26"/>
      <c r="BYC76" s="26"/>
      <c r="BYD76" s="26"/>
      <c r="BYE76" s="26"/>
      <c r="BYF76" s="26"/>
      <c r="BYG76" s="26"/>
      <c r="BYH76" s="26"/>
      <c r="BYI76" s="26"/>
      <c r="BYJ76" s="26"/>
      <c r="BYK76" s="26"/>
      <c r="BYL76" s="26"/>
      <c r="BYM76" s="26"/>
      <c r="BYN76" s="26"/>
      <c r="BYO76" s="26"/>
      <c r="BYP76" s="26"/>
      <c r="BYQ76" s="26"/>
      <c r="BYR76" s="26"/>
      <c r="BYS76" s="26"/>
      <c r="BYT76" s="26"/>
      <c r="BYU76" s="26"/>
      <c r="BYV76" s="26"/>
      <c r="BYW76" s="26"/>
      <c r="BYX76" s="26"/>
      <c r="BYY76" s="26"/>
      <c r="BYZ76" s="26"/>
      <c r="BZA76" s="26"/>
      <c r="BZB76" s="26"/>
      <c r="BZC76" s="26"/>
      <c r="BZD76" s="26"/>
      <c r="BZE76" s="26"/>
      <c r="BZF76" s="26"/>
      <c r="BZG76" s="26"/>
      <c r="BZH76" s="26"/>
      <c r="BZI76" s="26"/>
      <c r="BZJ76" s="26"/>
      <c r="BZK76" s="26"/>
      <c r="BZL76" s="26"/>
      <c r="BZM76" s="26"/>
      <c r="BZN76" s="26"/>
      <c r="BZO76" s="26"/>
      <c r="BZP76" s="26"/>
      <c r="BZQ76" s="26"/>
      <c r="BZR76" s="26"/>
      <c r="BZS76" s="26"/>
      <c r="BZT76" s="26"/>
      <c r="BZU76" s="26"/>
      <c r="BZV76" s="26"/>
      <c r="BZW76" s="26"/>
      <c r="BZX76" s="26"/>
      <c r="BZY76" s="26"/>
      <c r="BZZ76" s="26"/>
      <c r="CAA76" s="26"/>
      <c r="CAB76" s="26"/>
      <c r="CAC76" s="26"/>
      <c r="CAD76" s="26"/>
      <c r="CAE76" s="26"/>
      <c r="CAF76" s="26"/>
      <c r="CAG76" s="26"/>
      <c r="CAH76" s="26"/>
      <c r="CAI76" s="26"/>
      <c r="CAJ76" s="26"/>
      <c r="CAK76" s="26"/>
      <c r="CAL76" s="26"/>
      <c r="CAM76" s="26"/>
      <c r="CAN76" s="26"/>
      <c r="CAO76" s="26"/>
      <c r="CAP76" s="26"/>
      <c r="CAQ76" s="26"/>
      <c r="CAR76" s="26"/>
      <c r="CAS76" s="26"/>
      <c r="CAT76" s="26"/>
      <c r="CAU76" s="26"/>
      <c r="CAV76" s="26"/>
      <c r="CAW76" s="26"/>
      <c r="CAX76" s="26"/>
      <c r="CAY76" s="26"/>
      <c r="CAZ76" s="26"/>
      <c r="CBA76" s="26"/>
      <c r="CBB76" s="26"/>
      <c r="CBC76" s="26"/>
      <c r="CBD76" s="26"/>
      <c r="CBE76" s="26"/>
      <c r="CBF76" s="26"/>
      <c r="CBG76" s="26"/>
      <c r="CBH76" s="26"/>
      <c r="CBI76" s="26"/>
      <c r="CBJ76" s="26"/>
      <c r="CBK76" s="26"/>
      <c r="CBL76" s="26"/>
      <c r="CBM76" s="26"/>
      <c r="CBN76" s="26"/>
      <c r="CBO76" s="26"/>
      <c r="CBP76" s="26"/>
      <c r="CBQ76" s="26"/>
      <c r="CBR76" s="26"/>
      <c r="CBS76" s="26"/>
      <c r="CBT76" s="26"/>
      <c r="CBU76" s="26"/>
      <c r="CBV76" s="26"/>
      <c r="CBW76" s="26"/>
      <c r="CBX76" s="26"/>
      <c r="CBY76" s="26"/>
      <c r="CBZ76" s="26"/>
      <c r="CCA76" s="26"/>
      <c r="CCB76" s="26"/>
      <c r="CCC76" s="26"/>
      <c r="CCD76" s="26"/>
      <c r="CCE76" s="26"/>
      <c r="CCF76" s="26"/>
      <c r="CCG76" s="26"/>
      <c r="CCH76" s="26"/>
      <c r="CCI76" s="26"/>
      <c r="CCJ76" s="26"/>
      <c r="CCK76" s="26"/>
      <c r="CCL76" s="26"/>
      <c r="CCM76" s="26"/>
      <c r="CCN76" s="26"/>
      <c r="CCO76" s="26"/>
      <c r="CCP76" s="26"/>
      <c r="CCQ76" s="26"/>
      <c r="CCR76" s="26"/>
      <c r="CCS76" s="26"/>
      <c r="CCT76" s="26"/>
      <c r="CCU76" s="26"/>
      <c r="CCV76" s="26"/>
      <c r="CCW76" s="26"/>
      <c r="CCX76" s="26"/>
      <c r="CCY76" s="26"/>
      <c r="CCZ76" s="26"/>
      <c r="CDA76" s="26"/>
      <c r="CDB76" s="26"/>
      <c r="CDC76" s="26"/>
      <c r="CDD76" s="26"/>
      <c r="CDE76" s="26"/>
      <c r="CDF76" s="26"/>
      <c r="CDG76" s="26"/>
      <c r="CDH76" s="26"/>
      <c r="CDI76" s="26"/>
      <c r="CDJ76" s="26"/>
      <c r="CDK76" s="26"/>
      <c r="CDL76" s="26"/>
      <c r="CDM76" s="26"/>
      <c r="CDN76" s="26"/>
      <c r="CDO76" s="26"/>
      <c r="CDP76" s="26"/>
      <c r="CDQ76" s="26"/>
      <c r="CDR76" s="26"/>
      <c r="CDS76" s="26"/>
      <c r="CDT76" s="26"/>
      <c r="CDU76" s="26"/>
      <c r="CDV76" s="26"/>
      <c r="CDW76" s="26"/>
      <c r="CDX76" s="26"/>
      <c r="CDY76" s="26"/>
      <c r="CDZ76" s="26"/>
      <c r="CEA76" s="26"/>
      <c r="CEB76" s="26"/>
      <c r="CEC76" s="26"/>
      <c r="CED76" s="26"/>
      <c r="CEE76" s="26"/>
      <c r="CEF76" s="26"/>
      <c r="CEG76" s="26"/>
      <c r="CEH76" s="26"/>
      <c r="CEI76" s="26"/>
      <c r="CEJ76" s="26"/>
      <c r="CEK76" s="26"/>
      <c r="CEL76" s="26"/>
      <c r="CEM76" s="26"/>
      <c r="CEN76" s="26"/>
      <c r="CEO76" s="26"/>
      <c r="CEP76" s="26"/>
      <c r="CEQ76" s="26"/>
      <c r="CER76" s="26"/>
      <c r="CES76" s="26"/>
      <c r="CET76" s="26"/>
      <c r="CEU76" s="26"/>
      <c r="CEV76" s="26"/>
      <c r="CEW76" s="26"/>
      <c r="CEX76" s="26"/>
      <c r="CEY76" s="26"/>
      <c r="CEZ76" s="26"/>
      <c r="CFA76" s="26"/>
      <c r="CFB76" s="26"/>
      <c r="CFC76" s="26"/>
      <c r="CFD76" s="26"/>
      <c r="CFE76" s="26"/>
      <c r="CFF76" s="26"/>
      <c r="CFG76" s="26"/>
      <c r="CFH76" s="26"/>
      <c r="CFI76" s="26"/>
      <c r="CFJ76" s="26"/>
      <c r="CFK76" s="26"/>
      <c r="CFL76" s="26"/>
      <c r="CFM76" s="26"/>
      <c r="CFN76" s="26"/>
      <c r="CFO76" s="26"/>
      <c r="CFP76" s="26"/>
      <c r="CFQ76" s="26"/>
      <c r="CFR76" s="26"/>
      <c r="CFS76" s="26"/>
      <c r="CFT76" s="26"/>
      <c r="CFU76" s="26"/>
      <c r="CFV76" s="26"/>
      <c r="CFW76" s="26"/>
      <c r="CFX76" s="26"/>
      <c r="CFY76" s="26"/>
      <c r="CFZ76" s="26"/>
      <c r="CGA76" s="26"/>
      <c r="CGB76" s="26"/>
      <c r="CGC76" s="26"/>
      <c r="CGD76" s="26"/>
      <c r="CGE76" s="26"/>
      <c r="CGF76" s="26"/>
      <c r="CGG76" s="26"/>
      <c r="CGH76" s="26"/>
      <c r="CGI76" s="26"/>
      <c r="CGJ76" s="26"/>
      <c r="CGK76" s="26"/>
      <c r="CGL76" s="26"/>
      <c r="CGM76" s="26"/>
      <c r="CGN76" s="26"/>
      <c r="CGO76" s="26"/>
      <c r="CGP76" s="26"/>
      <c r="CGQ76" s="26"/>
      <c r="CGR76" s="26"/>
      <c r="CGS76" s="26"/>
      <c r="CGT76" s="26"/>
      <c r="CGU76" s="26"/>
      <c r="CGV76" s="26"/>
      <c r="CGW76" s="26"/>
      <c r="CGX76" s="26"/>
      <c r="CGY76" s="26"/>
      <c r="CGZ76" s="26"/>
      <c r="CHA76" s="26"/>
      <c r="CHB76" s="26"/>
      <c r="CHC76" s="26"/>
      <c r="CHD76" s="26"/>
      <c r="CHE76" s="26"/>
      <c r="CHF76" s="26"/>
      <c r="CHG76" s="26"/>
      <c r="CHH76" s="26"/>
      <c r="CHI76" s="26"/>
      <c r="CHJ76" s="26"/>
      <c r="CHK76" s="26"/>
      <c r="CHL76" s="26"/>
      <c r="CHM76" s="26"/>
      <c r="CHN76" s="26"/>
      <c r="CHO76" s="26"/>
      <c r="CHP76" s="26"/>
      <c r="CHQ76" s="26"/>
      <c r="CHR76" s="26"/>
      <c r="CHS76" s="26"/>
      <c r="CHT76" s="26"/>
      <c r="CHU76" s="26"/>
      <c r="CHV76" s="26"/>
      <c r="CHW76" s="26"/>
      <c r="CHX76" s="26"/>
      <c r="CHY76" s="26"/>
      <c r="CHZ76" s="26"/>
      <c r="CIA76" s="26"/>
      <c r="CIB76" s="26"/>
      <c r="CIC76" s="26"/>
      <c r="CID76" s="26"/>
      <c r="CIE76" s="26"/>
      <c r="CIF76" s="26"/>
      <c r="CIG76" s="26"/>
      <c r="CIH76" s="26"/>
      <c r="CII76" s="26"/>
      <c r="CIJ76" s="26"/>
      <c r="CIK76" s="26"/>
      <c r="CIL76" s="26"/>
      <c r="CIM76" s="26"/>
      <c r="CIN76" s="26"/>
      <c r="CIO76" s="26"/>
      <c r="CIP76" s="26"/>
      <c r="CIQ76" s="26"/>
      <c r="CIR76" s="26"/>
      <c r="CIS76" s="26"/>
      <c r="CIT76" s="26"/>
      <c r="CIU76" s="26"/>
      <c r="CIV76" s="26"/>
      <c r="CIW76" s="26"/>
      <c r="CIX76" s="26"/>
      <c r="CIY76" s="26"/>
      <c r="CIZ76" s="26"/>
      <c r="CJA76" s="26"/>
      <c r="CJB76" s="26"/>
      <c r="CJC76" s="26"/>
      <c r="CJD76" s="26"/>
      <c r="CJE76" s="26"/>
      <c r="CJF76" s="26"/>
      <c r="CJG76" s="26"/>
      <c r="CJH76" s="26"/>
      <c r="CJI76" s="26"/>
      <c r="CJJ76" s="26"/>
      <c r="CJK76" s="26"/>
      <c r="CJL76" s="26"/>
      <c r="CJM76" s="26"/>
      <c r="CJN76" s="26"/>
      <c r="CJO76" s="26"/>
      <c r="CJP76" s="26"/>
      <c r="CJQ76" s="26"/>
      <c r="CJR76" s="26"/>
      <c r="CJS76" s="26"/>
      <c r="CJT76" s="26"/>
      <c r="CJU76" s="26"/>
      <c r="CJV76" s="26"/>
      <c r="CJW76" s="26"/>
      <c r="CJX76" s="26"/>
      <c r="CJY76" s="26"/>
      <c r="CJZ76" s="26"/>
      <c r="CKA76" s="26"/>
      <c r="CKB76" s="26"/>
      <c r="CKC76" s="26"/>
      <c r="CKD76" s="26"/>
      <c r="CKE76" s="26"/>
      <c r="CKF76" s="26"/>
      <c r="CKG76" s="26"/>
      <c r="CKH76" s="26"/>
      <c r="CKI76" s="26"/>
      <c r="CKJ76" s="26"/>
      <c r="CKK76" s="26"/>
      <c r="CKL76" s="26"/>
      <c r="CKM76" s="26"/>
      <c r="CKN76" s="26"/>
      <c r="CKO76" s="26"/>
      <c r="CKP76" s="26"/>
      <c r="CKQ76" s="26"/>
      <c r="CKR76" s="26"/>
      <c r="CKS76" s="26"/>
      <c r="CKT76" s="26"/>
      <c r="CKU76" s="26"/>
      <c r="CKV76" s="26"/>
      <c r="CKW76" s="26"/>
      <c r="CKX76" s="26"/>
      <c r="CKY76" s="26"/>
      <c r="CKZ76" s="26"/>
      <c r="CLA76" s="26"/>
      <c r="CLB76" s="26"/>
      <c r="CLC76" s="26"/>
      <c r="CLD76" s="26"/>
      <c r="CLE76" s="26"/>
      <c r="CLF76" s="26"/>
      <c r="CLG76" s="26"/>
      <c r="CLH76" s="26"/>
      <c r="CLI76" s="26"/>
      <c r="CLJ76" s="26"/>
      <c r="CLK76" s="26"/>
      <c r="CLL76" s="26"/>
      <c r="CLM76" s="26"/>
      <c r="CLN76" s="26"/>
      <c r="CLO76" s="26"/>
      <c r="CLP76" s="26"/>
      <c r="CLQ76" s="26"/>
      <c r="CLR76" s="26"/>
      <c r="CLS76" s="26"/>
      <c r="CLT76" s="26"/>
      <c r="CLU76" s="26"/>
      <c r="CLV76" s="26"/>
      <c r="CLW76" s="26"/>
      <c r="CLX76" s="26"/>
      <c r="CLY76" s="26"/>
      <c r="CLZ76" s="26"/>
      <c r="CMA76" s="26"/>
      <c r="CMB76" s="26"/>
      <c r="CMC76" s="26"/>
      <c r="CMD76" s="26"/>
      <c r="CME76" s="26"/>
      <c r="CMF76" s="26"/>
      <c r="CMG76" s="26"/>
      <c r="CMH76" s="26"/>
      <c r="CMI76" s="26"/>
      <c r="CMJ76" s="26"/>
      <c r="CMK76" s="26"/>
      <c r="CML76" s="26"/>
      <c r="CMM76" s="26"/>
      <c r="CMN76" s="26"/>
      <c r="CMO76" s="26"/>
      <c r="CMP76" s="26"/>
      <c r="CMQ76" s="26"/>
      <c r="CMR76" s="26"/>
      <c r="CMS76" s="26"/>
      <c r="CMT76" s="26"/>
      <c r="CMU76" s="26"/>
      <c r="CMV76" s="26"/>
      <c r="CMW76" s="26"/>
      <c r="CMX76" s="26"/>
      <c r="CMY76" s="26"/>
      <c r="CMZ76" s="26"/>
      <c r="CNA76" s="26"/>
      <c r="CNB76" s="26"/>
      <c r="CNC76" s="26"/>
      <c r="CND76" s="26"/>
      <c r="CNE76" s="26"/>
      <c r="CNF76" s="26"/>
      <c r="CNG76" s="26"/>
      <c r="CNH76" s="26"/>
      <c r="CNI76" s="26"/>
      <c r="CNJ76" s="26"/>
      <c r="CNK76" s="26"/>
      <c r="CNL76" s="26"/>
      <c r="CNM76" s="26"/>
      <c r="CNN76" s="26"/>
      <c r="CNO76" s="26"/>
      <c r="CNP76" s="26"/>
      <c r="CNQ76" s="26"/>
      <c r="CNR76" s="26"/>
      <c r="CNS76" s="26"/>
      <c r="CNT76" s="26"/>
      <c r="CNU76" s="26"/>
      <c r="CNV76" s="26"/>
      <c r="CNW76" s="26"/>
      <c r="CNX76" s="26"/>
      <c r="CNY76" s="26"/>
      <c r="CNZ76" s="26"/>
      <c r="COA76" s="26"/>
      <c r="COB76" s="26"/>
      <c r="COC76" s="26"/>
      <c r="COD76" s="26"/>
      <c r="COE76" s="26"/>
      <c r="COF76" s="26"/>
      <c r="COG76" s="26"/>
      <c r="COH76" s="26"/>
      <c r="COI76" s="26"/>
      <c r="COJ76" s="26"/>
      <c r="COK76" s="26"/>
      <c r="COL76" s="26"/>
      <c r="COM76" s="26"/>
      <c r="CON76" s="26"/>
      <c r="COO76" s="26"/>
      <c r="COP76" s="26"/>
      <c r="COQ76" s="26"/>
      <c r="COR76" s="26"/>
      <c r="COS76" s="26"/>
      <c r="COT76" s="26"/>
      <c r="COU76" s="26"/>
      <c r="COV76" s="26"/>
      <c r="COW76" s="26"/>
      <c r="COX76" s="26"/>
      <c r="COY76" s="26"/>
      <c r="COZ76" s="26"/>
      <c r="CPA76" s="26"/>
      <c r="CPB76" s="26"/>
      <c r="CPC76" s="26"/>
      <c r="CPD76" s="26"/>
      <c r="CPE76" s="26"/>
      <c r="CPF76" s="26"/>
      <c r="CPG76" s="26"/>
      <c r="CPH76" s="26"/>
      <c r="CPI76" s="26"/>
      <c r="CPJ76" s="26"/>
      <c r="CPK76" s="26"/>
      <c r="CPL76" s="26"/>
      <c r="CPM76" s="26"/>
      <c r="CPN76" s="26"/>
      <c r="CPO76" s="26"/>
      <c r="CPP76" s="26"/>
      <c r="CPQ76" s="26"/>
      <c r="CPR76" s="26"/>
      <c r="CPS76" s="26"/>
      <c r="CPT76" s="26"/>
      <c r="CPU76" s="26"/>
      <c r="CPV76" s="26"/>
      <c r="CPW76" s="26"/>
      <c r="CPX76" s="26"/>
      <c r="CPY76" s="26"/>
      <c r="CPZ76" s="26"/>
      <c r="CQA76" s="26"/>
      <c r="CQB76" s="26"/>
      <c r="CQC76" s="26"/>
      <c r="CQD76" s="26"/>
      <c r="CQE76" s="26"/>
      <c r="CQF76" s="26"/>
      <c r="CQG76" s="26"/>
      <c r="CQH76" s="26"/>
      <c r="CQI76" s="26"/>
      <c r="CQJ76" s="26"/>
      <c r="CQK76" s="26"/>
      <c r="CQL76" s="26"/>
      <c r="CQM76" s="26"/>
      <c r="CQN76" s="26"/>
      <c r="CQO76" s="26"/>
      <c r="CQP76" s="26"/>
      <c r="CQQ76" s="26"/>
      <c r="CQR76" s="26"/>
      <c r="CQS76" s="26"/>
      <c r="CQT76" s="26"/>
      <c r="CQU76" s="26"/>
      <c r="CQV76" s="26"/>
      <c r="CQW76" s="26"/>
      <c r="CQX76" s="26"/>
      <c r="CQY76" s="26"/>
      <c r="CQZ76" s="26"/>
      <c r="CRA76" s="26"/>
      <c r="CRB76" s="26"/>
      <c r="CRC76" s="26"/>
      <c r="CRD76" s="26"/>
      <c r="CRE76" s="26"/>
      <c r="CRF76" s="26"/>
      <c r="CRG76" s="26"/>
      <c r="CRH76" s="26"/>
      <c r="CRI76" s="26"/>
      <c r="CRJ76" s="26"/>
      <c r="CRK76" s="26"/>
      <c r="CRL76" s="26"/>
      <c r="CRM76" s="26"/>
      <c r="CRN76" s="26"/>
      <c r="CRO76" s="26"/>
      <c r="CRP76" s="26"/>
      <c r="CRQ76" s="26"/>
      <c r="CRR76" s="26"/>
      <c r="CRS76" s="26"/>
      <c r="CRT76" s="26"/>
      <c r="CRU76" s="26"/>
      <c r="CRV76" s="26"/>
      <c r="CRW76" s="26"/>
      <c r="CRX76" s="26"/>
      <c r="CRY76" s="26"/>
      <c r="CRZ76" s="26"/>
      <c r="CSA76" s="26"/>
      <c r="CSB76" s="26"/>
      <c r="CSC76" s="26"/>
      <c r="CSD76" s="26"/>
      <c r="CSE76" s="26"/>
      <c r="CSF76" s="26"/>
      <c r="CSG76" s="26"/>
      <c r="CSH76" s="26"/>
      <c r="CSI76" s="26"/>
      <c r="CSJ76" s="26"/>
      <c r="CSK76" s="26"/>
      <c r="CSL76" s="26"/>
      <c r="CSM76" s="26"/>
      <c r="CSN76" s="26"/>
      <c r="CSO76" s="26"/>
      <c r="CSP76" s="26"/>
      <c r="CSQ76" s="26"/>
      <c r="CSR76" s="26"/>
      <c r="CSS76" s="26"/>
      <c r="CST76" s="26"/>
      <c r="CSU76" s="26"/>
      <c r="CSV76" s="26"/>
      <c r="CSW76" s="26"/>
      <c r="CSX76" s="26"/>
      <c r="CSY76" s="26"/>
      <c r="CSZ76" s="26"/>
      <c r="CTA76" s="26"/>
      <c r="CTB76" s="26"/>
      <c r="CTC76" s="26"/>
      <c r="CTD76" s="26"/>
      <c r="CTE76" s="26"/>
      <c r="CTF76" s="26"/>
      <c r="CTG76" s="26"/>
      <c r="CTH76" s="26"/>
      <c r="CTI76" s="26"/>
      <c r="CTJ76" s="26"/>
      <c r="CTK76" s="26"/>
      <c r="CTL76" s="26"/>
      <c r="CTM76" s="26"/>
      <c r="CTN76" s="26"/>
      <c r="CTO76" s="26"/>
      <c r="CTP76" s="26"/>
      <c r="CTQ76" s="26"/>
      <c r="CTR76" s="26"/>
      <c r="CTS76" s="26"/>
      <c r="CTT76" s="26"/>
      <c r="CTU76" s="26"/>
      <c r="CTV76" s="26"/>
      <c r="CTW76" s="26"/>
      <c r="CTX76" s="26"/>
      <c r="CTY76" s="26"/>
      <c r="CTZ76" s="26"/>
      <c r="CUA76" s="26"/>
      <c r="CUB76" s="26"/>
      <c r="CUC76" s="26"/>
      <c r="CUD76" s="26"/>
      <c r="CUE76" s="26"/>
      <c r="CUF76" s="26"/>
      <c r="CUG76" s="26"/>
      <c r="CUH76" s="26"/>
      <c r="CUI76" s="26"/>
      <c r="CUJ76" s="26"/>
      <c r="CUK76" s="26"/>
      <c r="CUL76" s="26"/>
      <c r="CUM76" s="26"/>
      <c r="CUN76" s="26"/>
      <c r="CUO76" s="26"/>
      <c r="CUP76" s="26"/>
      <c r="CUQ76" s="26"/>
      <c r="CUR76" s="26"/>
      <c r="CUS76" s="26"/>
      <c r="CUT76" s="26"/>
      <c r="CUU76" s="26"/>
      <c r="CUV76" s="26"/>
      <c r="CUW76" s="26"/>
      <c r="CUX76" s="26"/>
      <c r="CUY76" s="26"/>
      <c r="CUZ76" s="26"/>
      <c r="CVA76" s="26"/>
      <c r="CVB76" s="26"/>
      <c r="CVC76" s="26"/>
      <c r="CVD76" s="26"/>
      <c r="CVE76" s="26"/>
      <c r="CVF76" s="26"/>
      <c r="CVG76" s="26"/>
      <c r="CVH76" s="26"/>
      <c r="CVI76" s="26"/>
      <c r="CVJ76" s="26"/>
      <c r="CVK76" s="26"/>
      <c r="CVL76" s="26"/>
      <c r="CVM76" s="26"/>
      <c r="CVN76" s="26"/>
      <c r="CVO76" s="26"/>
      <c r="CVP76" s="26"/>
      <c r="CVQ76" s="26"/>
      <c r="CVR76" s="26"/>
      <c r="CVS76" s="26"/>
      <c r="CVT76" s="26"/>
      <c r="CVU76" s="26"/>
      <c r="CVV76" s="26"/>
      <c r="CVW76" s="26"/>
      <c r="CVX76" s="26"/>
      <c r="CVY76" s="26"/>
      <c r="CVZ76" s="26"/>
      <c r="CWA76" s="26"/>
      <c r="CWB76" s="26"/>
      <c r="CWC76" s="26"/>
      <c r="CWD76" s="26"/>
      <c r="CWE76" s="26"/>
      <c r="CWF76" s="26"/>
      <c r="CWG76" s="26"/>
      <c r="CWH76" s="26"/>
      <c r="CWI76" s="26"/>
      <c r="CWJ76" s="26"/>
      <c r="CWK76" s="26"/>
      <c r="CWL76" s="26"/>
      <c r="CWM76" s="26"/>
      <c r="CWN76" s="26"/>
      <c r="CWO76" s="26"/>
      <c r="CWP76" s="26"/>
      <c r="CWQ76" s="26"/>
      <c r="CWR76" s="26"/>
      <c r="CWS76" s="26"/>
      <c r="CWT76" s="26"/>
      <c r="CWU76" s="26"/>
      <c r="CWV76" s="26"/>
      <c r="CWW76" s="26"/>
      <c r="CWX76" s="26"/>
      <c r="CWY76" s="26"/>
      <c r="CWZ76" s="26"/>
      <c r="CXA76" s="26"/>
      <c r="CXB76" s="26"/>
      <c r="CXC76" s="26"/>
      <c r="CXD76" s="26"/>
      <c r="CXE76" s="26"/>
      <c r="CXF76" s="26"/>
      <c r="CXG76" s="26"/>
      <c r="CXH76" s="26"/>
      <c r="CXI76" s="26"/>
      <c r="CXJ76" s="26"/>
      <c r="CXK76" s="26"/>
      <c r="CXL76" s="26"/>
      <c r="CXM76" s="26"/>
      <c r="CXN76" s="26"/>
      <c r="CXO76" s="26"/>
      <c r="CXP76" s="26"/>
      <c r="CXQ76" s="26"/>
      <c r="CXR76" s="26"/>
      <c r="CXS76" s="26"/>
      <c r="CXT76" s="26"/>
      <c r="CXU76" s="26"/>
      <c r="CXV76" s="26"/>
      <c r="CXW76" s="26"/>
      <c r="CXX76" s="26"/>
      <c r="CXY76" s="26"/>
      <c r="CXZ76" s="26"/>
      <c r="CYA76" s="26"/>
      <c r="CYB76" s="26"/>
      <c r="CYC76" s="26"/>
      <c r="CYD76" s="26"/>
      <c r="CYE76" s="26"/>
      <c r="CYF76" s="26"/>
      <c r="CYG76" s="26"/>
      <c r="CYH76" s="26"/>
      <c r="CYI76" s="26"/>
      <c r="CYJ76" s="26"/>
      <c r="CYK76" s="26"/>
      <c r="CYL76" s="26"/>
      <c r="CYM76" s="26"/>
      <c r="CYN76" s="26"/>
      <c r="CYO76" s="26"/>
      <c r="CYP76" s="26"/>
      <c r="CYQ76" s="26"/>
      <c r="CYR76" s="26"/>
      <c r="CYS76" s="26"/>
      <c r="CYT76" s="26"/>
      <c r="CYU76" s="26"/>
      <c r="CYV76" s="26"/>
      <c r="CYW76" s="26"/>
      <c r="CYX76" s="26"/>
      <c r="CYY76" s="26"/>
      <c r="CYZ76" s="26"/>
      <c r="CZA76" s="26"/>
      <c r="CZB76" s="26"/>
      <c r="CZC76" s="26"/>
      <c r="CZD76" s="26"/>
      <c r="CZE76" s="26"/>
      <c r="CZF76" s="26"/>
      <c r="CZG76" s="26"/>
      <c r="CZH76" s="26"/>
      <c r="CZI76" s="26"/>
      <c r="CZJ76" s="26"/>
      <c r="CZK76" s="26"/>
      <c r="CZL76" s="26"/>
      <c r="CZM76" s="26"/>
      <c r="CZN76" s="26"/>
      <c r="CZO76" s="26"/>
      <c r="CZP76" s="26"/>
      <c r="CZQ76" s="26"/>
      <c r="CZR76" s="26"/>
      <c r="CZS76" s="26"/>
      <c r="CZT76" s="26"/>
      <c r="CZU76" s="26"/>
      <c r="CZV76" s="26"/>
      <c r="CZW76" s="26"/>
      <c r="CZX76" s="26"/>
      <c r="CZY76" s="26"/>
      <c r="CZZ76" s="26"/>
      <c r="DAA76" s="26"/>
      <c r="DAB76" s="26"/>
      <c r="DAC76" s="26"/>
      <c r="DAD76" s="26"/>
      <c r="DAE76" s="26"/>
      <c r="DAF76" s="26"/>
      <c r="DAG76" s="26"/>
      <c r="DAH76" s="26"/>
      <c r="DAI76" s="26"/>
      <c r="DAJ76" s="26"/>
      <c r="DAK76" s="26"/>
      <c r="DAL76" s="26"/>
      <c r="DAM76" s="26"/>
      <c r="DAN76" s="26"/>
      <c r="DAO76" s="26"/>
      <c r="DAP76" s="26"/>
      <c r="DAQ76" s="26"/>
      <c r="DAR76" s="26"/>
      <c r="DAS76" s="26"/>
      <c r="DAT76" s="26"/>
      <c r="DAU76" s="26"/>
      <c r="DAV76" s="26"/>
      <c r="DAW76" s="26"/>
      <c r="DAX76" s="26"/>
      <c r="DAY76" s="26"/>
      <c r="DAZ76" s="26"/>
      <c r="DBA76" s="26"/>
      <c r="DBB76" s="26"/>
      <c r="DBC76" s="26"/>
      <c r="DBD76" s="26"/>
      <c r="DBE76" s="26"/>
      <c r="DBF76" s="26"/>
      <c r="DBG76" s="26"/>
      <c r="DBH76" s="26"/>
      <c r="DBI76" s="26"/>
      <c r="DBJ76" s="26"/>
      <c r="DBK76" s="26"/>
      <c r="DBL76" s="26"/>
      <c r="DBM76" s="26"/>
      <c r="DBN76" s="26"/>
      <c r="DBO76" s="26"/>
      <c r="DBP76" s="26"/>
      <c r="DBQ76" s="26"/>
      <c r="DBR76" s="26"/>
      <c r="DBS76" s="26"/>
      <c r="DBT76" s="26"/>
      <c r="DBU76" s="26"/>
      <c r="DBV76" s="26"/>
      <c r="DBW76" s="26"/>
      <c r="DBX76" s="26"/>
      <c r="DBY76" s="26"/>
      <c r="DBZ76" s="26"/>
      <c r="DCA76" s="26"/>
      <c r="DCB76" s="26"/>
      <c r="DCC76" s="26"/>
      <c r="DCD76" s="26"/>
      <c r="DCE76" s="26"/>
      <c r="DCF76" s="26"/>
      <c r="DCG76" s="26"/>
      <c r="DCH76" s="26"/>
      <c r="DCI76" s="26"/>
      <c r="DCJ76" s="26"/>
      <c r="DCK76" s="26"/>
      <c r="DCL76" s="26"/>
      <c r="DCM76" s="26"/>
      <c r="DCN76" s="26"/>
      <c r="DCO76" s="26"/>
      <c r="DCP76" s="26"/>
      <c r="DCQ76" s="26"/>
      <c r="DCR76" s="26"/>
      <c r="DCS76" s="26"/>
      <c r="DCT76" s="26"/>
      <c r="DCU76" s="26"/>
      <c r="DCV76" s="26"/>
      <c r="DCW76" s="26"/>
      <c r="DCX76" s="26"/>
      <c r="DCY76" s="26"/>
      <c r="DCZ76" s="26"/>
      <c r="DDA76" s="26"/>
      <c r="DDB76" s="26"/>
      <c r="DDC76" s="26"/>
      <c r="DDD76" s="26"/>
      <c r="DDE76" s="26"/>
      <c r="DDF76" s="26"/>
      <c r="DDG76" s="26"/>
      <c r="DDH76" s="26"/>
      <c r="DDI76" s="26"/>
      <c r="DDJ76" s="26"/>
      <c r="DDK76" s="26"/>
      <c r="DDL76" s="26"/>
      <c r="DDM76" s="26"/>
      <c r="DDN76" s="26"/>
      <c r="DDO76" s="26"/>
      <c r="DDP76" s="26"/>
      <c r="DDQ76" s="26"/>
      <c r="DDR76" s="26"/>
      <c r="DDS76" s="26"/>
      <c r="DDT76" s="26"/>
      <c r="DDU76" s="26"/>
      <c r="DDV76" s="26"/>
      <c r="DDW76" s="26"/>
      <c r="DDX76" s="26"/>
      <c r="DDY76" s="26"/>
      <c r="DDZ76" s="26"/>
      <c r="DEA76" s="26"/>
      <c r="DEB76" s="26"/>
      <c r="DEC76" s="26"/>
      <c r="DED76" s="26"/>
      <c r="DEE76" s="26"/>
      <c r="DEF76" s="26"/>
      <c r="DEG76" s="26"/>
      <c r="DEH76" s="26"/>
      <c r="DEI76" s="26"/>
      <c r="DEJ76" s="26"/>
      <c r="DEK76" s="26"/>
      <c r="DEL76" s="26"/>
      <c r="DEM76" s="26"/>
      <c r="DEN76" s="26"/>
      <c r="DEO76" s="26"/>
      <c r="DEP76" s="26"/>
      <c r="DEQ76" s="26"/>
      <c r="DER76" s="26"/>
      <c r="DES76" s="26"/>
      <c r="DET76" s="26"/>
      <c r="DEU76" s="26"/>
      <c r="DEV76" s="26"/>
      <c r="DEW76" s="26"/>
      <c r="DEX76" s="26"/>
      <c r="DEY76" s="26"/>
      <c r="DEZ76" s="26"/>
      <c r="DFA76" s="26"/>
      <c r="DFB76" s="26"/>
      <c r="DFC76" s="26"/>
      <c r="DFD76" s="26"/>
      <c r="DFE76" s="26"/>
      <c r="DFF76" s="26"/>
      <c r="DFG76" s="26"/>
      <c r="DFH76" s="26"/>
      <c r="DFI76" s="26"/>
      <c r="DFJ76" s="26"/>
      <c r="DFK76" s="26"/>
      <c r="DFL76" s="26"/>
      <c r="DFM76" s="26"/>
      <c r="DFN76" s="26"/>
      <c r="DFO76" s="26"/>
      <c r="DFP76" s="26"/>
      <c r="DFQ76" s="26"/>
      <c r="DFR76" s="26"/>
      <c r="DFS76" s="26"/>
      <c r="DFT76" s="26"/>
      <c r="DFU76" s="26"/>
      <c r="DFV76" s="26"/>
      <c r="DFW76" s="26"/>
      <c r="DFX76" s="26"/>
      <c r="DFY76" s="26"/>
      <c r="DFZ76" s="26"/>
      <c r="DGA76" s="26"/>
      <c r="DGB76" s="26"/>
      <c r="DGC76" s="26"/>
      <c r="DGD76" s="26"/>
      <c r="DGE76" s="26"/>
      <c r="DGF76" s="26"/>
      <c r="DGG76" s="26"/>
      <c r="DGH76" s="26"/>
      <c r="DGI76" s="26"/>
      <c r="DGJ76" s="26"/>
      <c r="DGK76" s="26"/>
      <c r="DGL76" s="26"/>
      <c r="DGM76" s="26"/>
      <c r="DGN76" s="26"/>
      <c r="DGO76" s="26"/>
      <c r="DGP76" s="26"/>
      <c r="DGQ76" s="26"/>
      <c r="DGR76" s="26"/>
      <c r="DGS76" s="26"/>
      <c r="DGT76" s="26"/>
      <c r="DGU76" s="26"/>
      <c r="DGV76" s="26"/>
      <c r="DGW76" s="26"/>
      <c r="DGX76" s="26"/>
      <c r="DGY76" s="26"/>
      <c r="DGZ76" s="26"/>
      <c r="DHA76" s="26"/>
      <c r="DHB76" s="26"/>
      <c r="DHC76" s="26"/>
      <c r="DHD76" s="26"/>
      <c r="DHE76" s="26"/>
      <c r="DHF76" s="26"/>
      <c r="DHG76" s="26"/>
      <c r="DHH76" s="26"/>
      <c r="DHI76" s="26"/>
      <c r="DHJ76" s="26"/>
      <c r="DHK76" s="26"/>
      <c r="DHL76" s="26"/>
      <c r="DHM76" s="26"/>
      <c r="DHN76" s="26"/>
      <c r="DHO76" s="26"/>
      <c r="DHP76" s="26"/>
      <c r="DHQ76" s="26"/>
      <c r="DHR76" s="26"/>
      <c r="DHS76" s="26"/>
      <c r="DHT76" s="26"/>
      <c r="DHU76" s="26"/>
      <c r="DHV76" s="26"/>
      <c r="DHW76" s="26"/>
      <c r="DHX76" s="26"/>
      <c r="DHY76" s="26"/>
      <c r="DHZ76" s="26"/>
      <c r="DIA76" s="26"/>
      <c r="DIB76" s="26"/>
      <c r="DIC76" s="26"/>
      <c r="DID76" s="26"/>
      <c r="DIE76" s="26"/>
      <c r="DIF76" s="26"/>
      <c r="DIG76" s="26"/>
      <c r="DIH76" s="26"/>
      <c r="DII76" s="26"/>
      <c r="DIJ76" s="26"/>
      <c r="DIK76" s="26"/>
      <c r="DIL76" s="26"/>
      <c r="DIM76" s="26"/>
      <c r="DIN76" s="26"/>
      <c r="DIO76" s="26"/>
      <c r="DIP76" s="26"/>
      <c r="DIQ76" s="26"/>
      <c r="DIR76" s="26"/>
      <c r="DIS76" s="26"/>
      <c r="DIT76" s="26"/>
      <c r="DIU76" s="26"/>
      <c r="DIV76" s="26"/>
      <c r="DIW76" s="26"/>
      <c r="DIX76" s="26"/>
      <c r="DIY76" s="26"/>
      <c r="DIZ76" s="26"/>
      <c r="DJA76" s="26"/>
      <c r="DJB76" s="26"/>
      <c r="DJC76" s="26"/>
      <c r="DJD76" s="26"/>
      <c r="DJE76" s="26"/>
      <c r="DJF76" s="26"/>
      <c r="DJG76" s="26"/>
      <c r="DJH76" s="26"/>
      <c r="DJI76" s="26"/>
      <c r="DJJ76" s="26"/>
      <c r="DJK76" s="26"/>
      <c r="DJL76" s="26"/>
      <c r="DJM76" s="26"/>
      <c r="DJN76" s="26"/>
      <c r="DJO76" s="26"/>
      <c r="DJP76" s="26"/>
      <c r="DJQ76" s="26"/>
      <c r="DJR76" s="26"/>
      <c r="DJS76" s="26"/>
      <c r="DJT76" s="26"/>
      <c r="DJU76" s="26"/>
      <c r="DJV76" s="26"/>
      <c r="DJW76" s="26"/>
      <c r="DJX76" s="26"/>
      <c r="DJY76" s="26"/>
      <c r="DJZ76" s="26"/>
      <c r="DKA76" s="26"/>
      <c r="DKB76" s="26"/>
      <c r="DKC76" s="26"/>
      <c r="DKD76" s="26"/>
      <c r="DKE76" s="26"/>
      <c r="DKF76" s="26"/>
      <c r="DKG76" s="26"/>
      <c r="DKH76" s="26"/>
      <c r="DKI76" s="26"/>
      <c r="DKJ76" s="26"/>
      <c r="DKK76" s="26"/>
      <c r="DKL76" s="26"/>
      <c r="DKM76" s="26"/>
      <c r="DKN76" s="26"/>
      <c r="DKO76" s="26"/>
      <c r="DKP76" s="26"/>
      <c r="DKQ76" s="26"/>
      <c r="DKR76" s="26"/>
      <c r="DKS76" s="26"/>
      <c r="DKT76" s="26"/>
      <c r="DKU76" s="26"/>
      <c r="DKV76" s="26"/>
      <c r="DKW76" s="26"/>
      <c r="DKX76" s="26"/>
      <c r="DKY76" s="26"/>
      <c r="DKZ76" s="26"/>
      <c r="DLA76" s="26"/>
      <c r="DLB76" s="26"/>
      <c r="DLC76" s="26"/>
      <c r="DLD76" s="26"/>
      <c r="DLE76" s="26"/>
      <c r="DLF76" s="26"/>
      <c r="DLG76" s="26"/>
      <c r="DLH76" s="26"/>
      <c r="DLI76" s="26"/>
      <c r="DLJ76" s="26"/>
      <c r="DLK76" s="26"/>
      <c r="DLL76" s="26"/>
      <c r="DLM76" s="26"/>
      <c r="DLN76" s="26"/>
      <c r="DLO76" s="26"/>
      <c r="DLP76" s="26"/>
      <c r="DLQ76" s="26"/>
      <c r="DLR76" s="26"/>
      <c r="DLS76" s="26"/>
      <c r="DLT76" s="26"/>
      <c r="DLU76" s="26"/>
      <c r="DLV76" s="26"/>
      <c r="DLW76" s="26"/>
      <c r="DLX76" s="26"/>
      <c r="DLY76" s="26"/>
      <c r="DLZ76" s="26"/>
      <c r="DMA76" s="26"/>
      <c r="DMB76" s="26"/>
      <c r="DMC76" s="26"/>
      <c r="DMD76" s="26"/>
      <c r="DME76" s="26"/>
      <c r="DMF76" s="26"/>
      <c r="DMG76" s="26"/>
      <c r="DMH76" s="26"/>
      <c r="DMI76" s="26"/>
      <c r="DMJ76" s="26"/>
      <c r="DMK76" s="26"/>
      <c r="DML76" s="26"/>
      <c r="DMM76" s="26"/>
      <c r="DMN76" s="26"/>
      <c r="DMO76" s="26"/>
      <c r="DMP76" s="26"/>
      <c r="DMQ76" s="26"/>
      <c r="DMR76" s="26"/>
      <c r="DMS76" s="26"/>
      <c r="DMT76" s="26"/>
      <c r="DMU76" s="26"/>
      <c r="DMV76" s="26"/>
      <c r="DMW76" s="26"/>
      <c r="DMX76" s="26"/>
      <c r="DMY76" s="26"/>
      <c r="DMZ76" s="26"/>
      <c r="DNA76" s="26"/>
      <c r="DNB76" s="26"/>
      <c r="DNC76" s="26"/>
      <c r="DND76" s="26"/>
      <c r="DNE76" s="26"/>
      <c r="DNF76" s="26"/>
      <c r="DNG76" s="26"/>
      <c r="DNH76" s="26"/>
      <c r="DNI76" s="26"/>
      <c r="DNJ76" s="26"/>
      <c r="DNK76" s="26"/>
      <c r="DNL76" s="26"/>
      <c r="DNM76" s="26"/>
      <c r="DNN76" s="26"/>
      <c r="DNO76" s="26"/>
      <c r="DNP76" s="26"/>
      <c r="DNQ76" s="26"/>
      <c r="DNR76" s="26"/>
      <c r="DNS76" s="26"/>
      <c r="DNT76" s="26"/>
      <c r="DNU76" s="26"/>
      <c r="DNV76" s="26"/>
      <c r="DNW76" s="26"/>
      <c r="DNX76" s="26"/>
      <c r="DNY76" s="26"/>
      <c r="DNZ76" s="26"/>
      <c r="DOA76" s="26"/>
      <c r="DOB76" s="26"/>
      <c r="DOC76" s="26"/>
      <c r="DOD76" s="26"/>
      <c r="DOE76" s="26"/>
      <c r="DOF76" s="26"/>
      <c r="DOG76" s="26"/>
      <c r="DOH76" s="26"/>
      <c r="DOI76" s="26"/>
      <c r="DOJ76" s="26"/>
      <c r="DOK76" s="26"/>
      <c r="DOL76" s="26"/>
      <c r="DOM76" s="26"/>
      <c r="DON76" s="26"/>
      <c r="DOO76" s="26"/>
      <c r="DOP76" s="26"/>
      <c r="DOQ76" s="26"/>
      <c r="DOR76" s="26"/>
      <c r="DOS76" s="26"/>
      <c r="DOT76" s="26"/>
      <c r="DOU76" s="26"/>
      <c r="DOV76" s="26"/>
      <c r="DOW76" s="26"/>
      <c r="DOX76" s="26"/>
      <c r="DOY76" s="26"/>
      <c r="DOZ76" s="26"/>
      <c r="DPA76" s="26"/>
      <c r="DPB76" s="26"/>
      <c r="DPC76" s="26"/>
      <c r="DPD76" s="26"/>
      <c r="DPE76" s="26"/>
      <c r="DPF76" s="26"/>
      <c r="DPG76" s="26"/>
      <c r="DPH76" s="26"/>
      <c r="DPI76" s="26"/>
      <c r="DPJ76" s="26"/>
      <c r="DPK76" s="26"/>
      <c r="DPL76" s="26"/>
      <c r="DPM76" s="26"/>
      <c r="DPN76" s="26"/>
      <c r="DPO76" s="26"/>
      <c r="DPP76" s="26"/>
      <c r="DPQ76" s="26"/>
      <c r="DPR76" s="26"/>
      <c r="DPS76" s="26"/>
      <c r="DPT76" s="26"/>
      <c r="DPU76" s="26"/>
      <c r="DPV76" s="26"/>
      <c r="DPW76" s="26"/>
      <c r="DPX76" s="26"/>
      <c r="DPY76" s="26"/>
      <c r="DPZ76" s="26"/>
      <c r="DQA76" s="26"/>
      <c r="DQB76" s="26"/>
      <c r="DQC76" s="26"/>
      <c r="DQD76" s="26"/>
      <c r="DQE76" s="26"/>
      <c r="DQF76" s="26"/>
      <c r="DQG76" s="26"/>
      <c r="DQH76" s="26"/>
      <c r="DQI76" s="26"/>
      <c r="DQJ76" s="26"/>
      <c r="DQK76" s="26"/>
      <c r="DQL76" s="26"/>
      <c r="DQM76" s="26"/>
      <c r="DQN76" s="26"/>
      <c r="DQO76" s="26"/>
      <c r="DQP76" s="26"/>
      <c r="DQQ76" s="26"/>
      <c r="DQR76" s="26"/>
      <c r="DQS76" s="26"/>
      <c r="DQT76" s="26"/>
      <c r="DQU76" s="26"/>
      <c r="DQV76" s="26"/>
      <c r="DQW76" s="26"/>
      <c r="DQX76" s="26"/>
      <c r="DQY76" s="26"/>
      <c r="DQZ76" s="26"/>
      <c r="DRA76" s="26"/>
      <c r="DRB76" s="26"/>
      <c r="DRC76" s="26"/>
      <c r="DRD76" s="26"/>
      <c r="DRE76" s="26"/>
      <c r="DRF76" s="26"/>
      <c r="DRG76" s="26"/>
      <c r="DRH76" s="26"/>
      <c r="DRI76" s="26"/>
      <c r="DRJ76" s="26"/>
      <c r="DRK76" s="26"/>
      <c r="DRL76" s="26"/>
      <c r="DRM76" s="26"/>
      <c r="DRN76" s="26"/>
      <c r="DRO76" s="26"/>
      <c r="DRP76" s="26"/>
      <c r="DRQ76" s="26"/>
      <c r="DRR76" s="26"/>
      <c r="DRS76" s="26"/>
      <c r="DRT76" s="26"/>
      <c r="DRU76" s="26"/>
      <c r="DRV76" s="26"/>
      <c r="DRW76" s="26"/>
      <c r="DRX76" s="26"/>
      <c r="DRY76" s="26"/>
      <c r="DRZ76" s="26"/>
      <c r="DSA76" s="26"/>
      <c r="DSB76" s="26"/>
      <c r="DSC76" s="26"/>
      <c r="DSD76" s="26"/>
      <c r="DSE76" s="26"/>
      <c r="DSF76" s="26"/>
      <c r="DSG76" s="26"/>
      <c r="DSH76" s="26"/>
      <c r="DSI76" s="26"/>
      <c r="DSJ76" s="26"/>
      <c r="DSK76" s="26"/>
      <c r="DSL76" s="26"/>
      <c r="DSM76" s="26"/>
      <c r="DSN76" s="26"/>
      <c r="DSO76" s="26"/>
      <c r="DSP76" s="26"/>
      <c r="DSQ76" s="26"/>
      <c r="DSR76" s="26"/>
      <c r="DSS76" s="26"/>
      <c r="DST76" s="26"/>
      <c r="DSU76" s="26"/>
      <c r="DSV76" s="26"/>
      <c r="DSW76" s="26"/>
      <c r="DSX76" s="26"/>
      <c r="DSY76" s="26"/>
      <c r="DSZ76" s="26"/>
      <c r="DTA76" s="26"/>
      <c r="DTB76" s="26"/>
      <c r="DTC76" s="26"/>
      <c r="DTD76" s="26"/>
      <c r="DTE76" s="26"/>
      <c r="DTF76" s="26"/>
      <c r="DTG76" s="26"/>
      <c r="DTH76" s="26"/>
      <c r="DTI76" s="26"/>
      <c r="DTJ76" s="26"/>
      <c r="DTK76" s="26"/>
      <c r="DTL76" s="26"/>
      <c r="DTM76" s="26"/>
      <c r="DTN76" s="26"/>
      <c r="DTO76" s="26"/>
      <c r="DTP76" s="26"/>
      <c r="DTQ76" s="26"/>
      <c r="DTR76" s="26"/>
      <c r="DTS76" s="26"/>
      <c r="DTT76" s="26"/>
      <c r="DTU76" s="26"/>
      <c r="DTV76" s="26"/>
      <c r="DTW76" s="26"/>
      <c r="DTX76" s="26"/>
      <c r="DTY76" s="26"/>
      <c r="DTZ76" s="26"/>
      <c r="DUA76" s="26"/>
      <c r="DUB76" s="26"/>
      <c r="DUC76" s="26"/>
      <c r="DUD76" s="26"/>
      <c r="DUE76" s="26"/>
      <c r="DUF76" s="26"/>
      <c r="DUG76" s="26"/>
      <c r="DUH76" s="26"/>
      <c r="DUI76" s="26"/>
      <c r="DUJ76" s="26"/>
      <c r="DUK76" s="26"/>
      <c r="DUL76" s="26"/>
      <c r="DUM76" s="26"/>
      <c r="DUN76" s="26"/>
      <c r="DUO76" s="26"/>
      <c r="DUP76" s="26"/>
      <c r="DUQ76" s="26"/>
      <c r="DUR76" s="26"/>
      <c r="DUS76" s="26"/>
      <c r="DUT76" s="26"/>
      <c r="DUU76" s="26"/>
      <c r="DUV76" s="26"/>
      <c r="DUW76" s="26"/>
      <c r="DUX76" s="26"/>
      <c r="DUY76" s="26"/>
      <c r="DUZ76" s="26"/>
      <c r="DVA76" s="26"/>
      <c r="DVB76" s="26"/>
      <c r="DVC76" s="26"/>
      <c r="DVD76" s="26"/>
      <c r="DVE76" s="26"/>
      <c r="DVF76" s="26"/>
      <c r="DVG76" s="26"/>
      <c r="DVH76" s="26"/>
      <c r="DVI76" s="26"/>
      <c r="DVJ76" s="26"/>
      <c r="DVK76" s="26"/>
      <c r="DVL76" s="26"/>
      <c r="DVM76" s="26"/>
      <c r="DVN76" s="26"/>
      <c r="DVO76" s="26"/>
      <c r="DVP76" s="26"/>
      <c r="DVQ76" s="26"/>
      <c r="DVR76" s="26"/>
      <c r="DVS76" s="26"/>
      <c r="DVT76" s="26"/>
      <c r="DVU76" s="26"/>
      <c r="DVV76" s="26"/>
      <c r="DVW76" s="26"/>
      <c r="DVX76" s="26"/>
      <c r="DVY76" s="26"/>
      <c r="DVZ76" s="26"/>
      <c r="DWA76" s="26"/>
      <c r="DWB76" s="26"/>
      <c r="DWC76" s="26"/>
      <c r="DWD76" s="26"/>
      <c r="DWE76" s="26"/>
      <c r="DWF76" s="26"/>
      <c r="DWG76" s="26"/>
      <c r="DWH76" s="26"/>
      <c r="DWI76" s="26"/>
      <c r="DWJ76" s="26"/>
      <c r="DWK76" s="26"/>
      <c r="DWL76" s="26"/>
      <c r="DWM76" s="26"/>
      <c r="DWN76" s="26"/>
      <c r="DWO76" s="26"/>
      <c r="DWP76" s="26"/>
      <c r="DWQ76" s="26"/>
      <c r="DWR76" s="26"/>
      <c r="DWS76" s="26"/>
      <c r="DWT76" s="26"/>
      <c r="DWU76" s="26"/>
      <c r="DWV76" s="26"/>
      <c r="DWW76" s="26"/>
      <c r="DWX76" s="26"/>
      <c r="DWY76" s="26"/>
      <c r="DWZ76" s="26"/>
      <c r="DXA76" s="26"/>
      <c r="DXB76" s="26"/>
      <c r="DXC76" s="26"/>
      <c r="DXD76" s="26"/>
      <c r="DXE76" s="26"/>
      <c r="DXF76" s="26"/>
      <c r="DXG76" s="26"/>
      <c r="DXH76" s="26"/>
      <c r="DXI76" s="26"/>
      <c r="DXJ76" s="26"/>
      <c r="DXK76" s="26"/>
      <c r="DXL76" s="26"/>
      <c r="DXM76" s="26"/>
      <c r="DXN76" s="26"/>
      <c r="DXO76" s="26"/>
      <c r="DXP76" s="26"/>
      <c r="DXQ76" s="26"/>
      <c r="DXR76" s="26"/>
      <c r="DXS76" s="26"/>
      <c r="DXT76" s="26"/>
      <c r="DXU76" s="26"/>
      <c r="DXV76" s="26"/>
      <c r="DXW76" s="26"/>
      <c r="DXX76" s="26"/>
      <c r="DXY76" s="26"/>
      <c r="DXZ76" s="26"/>
      <c r="DYA76" s="26"/>
      <c r="DYB76" s="26"/>
      <c r="DYC76" s="26"/>
      <c r="DYD76" s="26"/>
      <c r="DYE76" s="26"/>
      <c r="DYF76" s="26"/>
      <c r="DYG76" s="26"/>
      <c r="DYH76" s="26"/>
      <c r="DYI76" s="26"/>
      <c r="DYJ76" s="26"/>
      <c r="DYK76" s="26"/>
      <c r="DYL76" s="26"/>
      <c r="DYM76" s="26"/>
      <c r="DYN76" s="26"/>
      <c r="DYO76" s="26"/>
      <c r="DYP76" s="26"/>
      <c r="DYQ76" s="26"/>
      <c r="DYR76" s="26"/>
      <c r="DYS76" s="26"/>
      <c r="DYT76" s="26"/>
      <c r="DYU76" s="26"/>
      <c r="DYV76" s="26"/>
      <c r="DYW76" s="26"/>
      <c r="DYX76" s="26"/>
      <c r="DYY76" s="26"/>
      <c r="DYZ76" s="26"/>
      <c r="DZA76" s="26"/>
      <c r="DZB76" s="26"/>
      <c r="DZC76" s="26"/>
      <c r="DZD76" s="26"/>
      <c r="DZE76" s="26"/>
      <c r="DZF76" s="26"/>
      <c r="DZG76" s="26"/>
      <c r="DZH76" s="26"/>
      <c r="DZI76" s="26"/>
      <c r="DZJ76" s="26"/>
      <c r="DZK76" s="26"/>
      <c r="DZL76" s="26"/>
      <c r="DZM76" s="26"/>
      <c r="DZN76" s="26"/>
      <c r="DZO76" s="26"/>
      <c r="DZP76" s="26"/>
      <c r="DZQ76" s="26"/>
      <c r="DZR76" s="26"/>
      <c r="DZS76" s="26"/>
      <c r="DZT76" s="26"/>
      <c r="DZU76" s="26"/>
      <c r="DZV76" s="26"/>
      <c r="DZW76" s="26"/>
      <c r="DZX76" s="26"/>
      <c r="DZY76" s="26"/>
      <c r="DZZ76" s="26"/>
      <c r="EAA76" s="26"/>
      <c r="EAB76" s="26"/>
      <c r="EAC76" s="26"/>
      <c r="EAD76" s="26"/>
      <c r="EAE76" s="26"/>
      <c r="EAF76" s="26"/>
      <c r="EAG76" s="26"/>
      <c r="EAH76" s="26"/>
      <c r="EAI76" s="26"/>
      <c r="EAJ76" s="26"/>
      <c r="EAK76" s="26"/>
      <c r="EAL76" s="26"/>
      <c r="EAM76" s="26"/>
      <c r="EAN76" s="26"/>
      <c r="EAO76" s="26"/>
      <c r="EAP76" s="26"/>
      <c r="EAQ76" s="26"/>
      <c r="EAR76" s="26"/>
      <c r="EAS76" s="26"/>
      <c r="EAT76" s="26"/>
      <c r="EAU76" s="26"/>
      <c r="EAV76" s="26"/>
      <c r="EAW76" s="26"/>
      <c r="EAX76" s="26"/>
      <c r="EAY76" s="26"/>
      <c r="EAZ76" s="26"/>
      <c r="EBA76" s="26"/>
      <c r="EBB76" s="26"/>
      <c r="EBC76" s="26"/>
      <c r="EBD76" s="26"/>
      <c r="EBE76" s="26"/>
      <c r="EBF76" s="26"/>
      <c r="EBG76" s="26"/>
      <c r="EBH76" s="26"/>
      <c r="EBI76" s="26"/>
      <c r="EBJ76" s="26"/>
      <c r="EBK76" s="26"/>
      <c r="EBL76" s="26"/>
      <c r="EBM76" s="26"/>
      <c r="EBN76" s="26"/>
      <c r="EBO76" s="26"/>
      <c r="EBP76" s="26"/>
      <c r="EBQ76" s="26"/>
      <c r="EBR76" s="26"/>
      <c r="EBS76" s="26"/>
      <c r="EBT76" s="26"/>
      <c r="EBU76" s="26"/>
      <c r="EBV76" s="26"/>
      <c r="EBW76" s="26"/>
      <c r="EBX76" s="26"/>
      <c r="EBY76" s="26"/>
      <c r="EBZ76" s="26"/>
      <c r="ECA76" s="26"/>
      <c r="ECB76" s="26"/>
      <c r="ECC76" s="26"/>
      <c r="ECD76" s="26"/>
      <c r="ECE76" s="26"/>
      <c r="ECF76" s="26"/>
      <c r="ECG76" s="26"/>
      <c r="ECH76" s="26"/>
      <c r="ECI76" s="26"/>
      <c r="ECJ76" s="26"/>
      <c r="ECK76" s="26"/>
      <c r="ECL76" s="26"/>
      <c r="ECM76" s="26"/>
      <c r="ECN76" s="26"/>
      <c r="ECO76" s="26"/>
      <c r="ECP76" s="26"/>
      <c r="ECQ76" s="26"/>
      <c r="ECR76" s="26"/>
      <c r="ECS76" s="26"/>
      <c r="ECT76" s="26"/>
      <c r="ECU76" s="26"/>
      <c r="ECV76" s="26"/>
      <c r="ECW76" s="26"/>
      <c r="ECX76" s="26"/>
      <c r="ECY76" s="26"/>
      <c r="ECZ76" s="26"/>
      <c r="EDA76" s="26"/>
      <c r="EDB76" s="26"/>
      <c r="EDC76" s="26"/>
      <c r="EDD76" s="26"/>
      <c r="EDE76" s="26"/>
      <c r="EDF76" s="26"/>
      <c r="EDG76" s="26"/>
      <c r="EDH76" s="26"/>
      <c r="EDI76" s="26"/>
      <c r="EDJ76" s="26"/>
      <c r="EDK76" s="26"/>
      <c r="EDL76" s="26"/>
      <c r="EDM76" s="26"/>
      <c r="EDN76" s="26"/>
      <c r="EDO76" s="26"/>
      <c r="EDP76" s="26"/>
      <c r="EDQ76" s="26"/>
      <c r="EDR76" s="26"/>
      <c r="EDS76" s="26"/>
      <c r="EDT76" s="26"/>
      <c r="EDU76" s="26"/>
      <c r="EDV76" s="26"/>
      <c r="EDW76" s="26"/>
      <c r="EDX76" s="26"/>
      <c r="EDY76" s="26"/>
      <c r="EDZ76" s="26"/>
      <c r="EEA76" s="26"/>
      <c r="EEB76" s="26"/>
      <c r="EEC76" s="26"/>
      <c r="EED76" s="26"/>
      <c r="EEE76" s="26"/>
      <c r="EEF76" s="26"/>
      <c r="EEG76" s="26"/>
      <c r="EEH76" s="26"/>
      <c r="EEI76" s="26"/>
      <c r="EEJ76" s="26"/>
      <c r="EEK76" s="26"/>
      <c r="EEL76" s="26"/>
      <c r="EEM76" s="26"/>
      <c r="EEN76" s="26"/>
      <c r="EEO76" s="26"/>
      <c r="EEP76" s="26"/>
      <c r="EEQ76" s="26"/>
      <c r="EER76" s="26"/>
      <c r="EES76" s="26"/>
      <c r="EET76" s="26"/>
      <c r="EEU76" s="26"/>
      <c r="EEV76" s="26"/>
      <c r="EEW76" s="26"/>
      <c r="EEX76" s="26"/>
      <c r="EEY76" s="26"/>
      <c r="EEZ76" s="26"/>
      <c r="EFA76" s="26"/>
      <c r="EFB76" s="26"/>
      <c r="EFC76" s="26"/>
      <c r="EFD76" s="26"/>
      <c r="EFE76" s="26"/>
      <c r="EFF76" s="26"/>
      <c r="EFG76" s="26"/>
      <c r="EFH76" s="26"/>
      <c r="EFI76" s="26"/>
      <c r="EFJ76" s="26"/>
      <c r="EFK76" s="26"/>
      <c r="EFL76" s="26"/>
      <c r="EFM76" s="26"/>
      <c r="EFN76" s="26"/>
      <c r="EFO76" s="26"/>
      <c r="EFP76" s="26"/>
      <c r="EFQ76" s="26"/>
      <c r="EFR76" s="26"/>
      <c r="EFS76" s="26"/>
      <c r="EFT76" s="26"/>
      <c r="EFU76" s="26"/>
      <c r="EFV76" s="26"/>
      <c r="EFW76" s="26"/>
      <c r="EFX76" s="26"/>
      <c r="EFY76" s="26"/>
      <c r="EFZ76" s="26"/>
      <c r="EGA76" s="26"/>
      <c r="EGB76" s="26"/>
      <c r="EGC76" s="26"/>
      <c r="EGD76" s="26"/>
      <c r="EGE76" s="26"/>
      <c r="EGF76" s="26"/>
      <c r="EGG76" s="26"/>
      <c r="EGH76" s="26"/>
      <c r="EGI76" s="26"/>
      <c r="EGJ76" s="26"/>
      <c r="EGK76" s="26"/>
      <c r="EGL76" s="26"/>
      <c r="EGM76" s="26"/>
      <c r="EGN76" s="26"/>
      <c r="EGO76" s="26"/>
      <c r="EGP76" s="26"/>
      <c r="EGQ76" s="26"/>
      <c r="EGR76" s="26"/>
      <c r="EGS76" s="26"/>
      <c r="EGT76" s="26"/>
      <c r="EGU76" s="26"/>
      <c r="EGV76" s="26"/>
      <c r="EGW76" s="26"/>
      <c r="EGX76" s="26"/>
      <c r="EGY76" s="26"/>
      <c r="EGZ76" s="26"/>
      <c r="EHA76" s="26"/>
      <c r="EHB76" s="26"/>
      <c r="EHC76" s="26"/>
      <c r="EHD76" s="26"/>
      <c r="EHE76" s="26"/>
      <c r="EHF76" s="26"/>
      <c r="EHG76" s="26"/>
      <c r="EHH76" s="26"/>
      <c r="EHI76" s="26"/>
      <c r="EHJ76" s="26"/>
      <c r="EHK76" s="26"/>
      <c r="EHL76" s="26"/>
      <c r="EHM76" s="26"/>
      <c r="EHN76" s="26"/>
      <c r="EHO76" s="26"/>
      <c r="EHP76" s="26"/>
      <c r="EHQ76" s="26"/>
      <c r="EHR76" s="26"/>
      <c r="EHS76" s="26"/>
      <c r="EHT76" s="26"/>
      <c r="EHU76" s="26"/>
      <c r="EHV76" s="26"/>
      <c r="EHW76" s="26"/>
      <c r="EHX76" s="26"/>
      <c r="EHY76" s="26"/>
      <c r="EHZ76" s="26"/>
      <c r="EIA76" s="26"/>
      <c r="EIB76" s="26"/>
      <c r="EIC76" s="26"/>
      <c r="EID76" s="26"/>
      <c r="EIE76" s="26"/>
      <c r="EIF76" s="26"/>
      <c r="EIG76" s="26"/>
      <c r="EIH76" s="26"/>
      <c r="EII76" s="26"/>
      <c r="EIJ76" s="26"/>
      <c r="EIK76" s="26"/>
      <c r="EIL76" s="26"/>
      <c r="EIM76" s="26"/>
      <c r="EIN76" s="26"/>
      <c r="EIO76" s="26"/>
      <c r="EIP76" s="26"/>
      <c r="EIQ76" s="26"/>
      <c r="EIR76" s="26"/>
      <c r="EIS76" s="26"/>
      <c r="EIT76" s="26"/>
      <c r="EIU76" s="26"/>
      <c r="EIV76" s="26"/>
      <c r="EIW76" s="26"/>
      <c r="EIX76" s="26"/>
      <c r="EIY76" s="26"/>
      <c r="EIZ76" s="26"/>
      <c r="EJA76" s="26"/>
      <c r="EJB76" s="26"/>
      <c r="EJC76" s="26"/>
      <c r="EJD76" s="26"/>
      <c r="EJE76" s="26"/>
      <c r="EJF76" s="26"/>
      <c r="EJG76" s="26"/>
      <c r="EJH76" s="26"/>
      <c r="EJI76" s="26"/>
      <c r="EJJ76" s="26"/>
      <c r="EJK76" s="26"/>
      <c r="EJL76" s="26"/>
      <c r="EJM76" s="26"/>
      <c r="EJN76" s="26"/>
      <c r="EJO76" s="26"/>
      <c r="EJP76" s="26"/>
      <c r="EJQ76" s="26"/>
      <c r="EJR76" s="26"/>
      <c r="EJS76" s="26"/>
      <c r="EJT76" s="26"/>
      <c r="EJU76" s="26"/>
      <c r="EJV76" s="26"/>
      <c r="EJW76" s="26"/>
      <c r="EJX76" s="26"/>
      <c r="EJY76" s="26"/>
      <c r="EJZ76" s="26"/>
      <c r="EKA76" s="26"/>
      <c r="EKB76" s="26"/>
      <c r="EKC76" s="26"/>
      <c r="EKD76" s="26"/>
      <c r="EKE76" s="26"/>
      <c r="EKF76" s="26"/>
      <c r="EKG76" s="26"/>
      <c r="EKH76" s="26"/>
      <c r="EKI76" s="26"/>
      <c r="EKJ76" s="26"/>
      <c r="EKK76" s="26"/>
      <c r="EKL76" s="26"/>
      <c r="EKM76" s="26"/>
      <c r="EKN76" s="26"/>
      <c r="EKO76" s="26"/>
      <c r="EKP76" s="26"/>
      <c r="EKQ76" s="26"/>
      <c r="EKR76" s="26"/>
      <c r="EKS76" s="26"/>
      <c r="EKT76" s="26"/>
      <c r="EKU76" s="26"/>
      <c r="EKV76" s="26"/>
      <c r="EKW76" s="26"/>
      <c r="EKX76" s="26"/>
      <c r="EKY76" s="26"/>
      <c r="EKZ76" s="26"/>
      <c r="ELA76" s="26"/>
      <c r="ELB76" s="26"/>
      <c r="ELC76" s="26"/>
      <c r="ELD76" s="26"/>
      <c r="ELE76" s="26"/>
      <c r="ELF76" s="26"/>
      <c r="ELG76" s="26"/>
      <c r="ELH76" s="26"/>
      <c r="ELI76" s="26"/>
      <c r="ELJ76" s="26"/>
      <c r="ELK76" s="26"/>
      <c r="ELL76" s="26"/>
      <c r="ELM76" s="26"/>
      <c r="ELN76" s="26"/>
      <c r="ELO76" s="26"/>
      <c r="ELP76" s="26"/>
      <c r="ELQ76" s="26"/>
      <c r="ELR76" s="26"/>
      <c r="ELS76" s="26"/>
      <c r="ELT76" s="26"/>
      <c r="ELU76" s="26"/>
      <c r="ELV76" s="26"/>
      <c r="ELW76" s="26"/>
      <c r="ELX76" s="26"/>
      <c r="ELY76" s="26"/>
      <c r="ELZ76" s="26"/>
      <c r="EMA76" s="26"/>
      <c r="EMB76" s="26"/>
      <c r="EMC76" s="26"/>
      <c r="EMD76" s="26"/>
      <c r="EME76" s="26"/>
      <c r="EMF76" s="26"/>
      <c r="EMG76" s="26"/>
      <c r="EMH76" s="26"/>
      <c r="EMI76" s="26"/>
      <c r="EMJ76" s="26"/>
      <c r="EMK76" s="26"/>
      <c r="EML76" s="26"/>
      <c r="EMM76" s="26"/>
      <c r="EMN76" s="26"/>
      <c r="EMO76" s="26"/>
      <c r="EMP76" s="26"/>
      <c r="EMQ76" s="26"/>
      <c r="EMR76" s="26"/>
      <c r="EMS76" s="26"/>
      <c r="EMT76" s="26"/>
      <c r="EMU76" s="26"/>
      <c r="EMV76" s="26"/>
      <c r="EMW76" s="26"/>
      <c r="EMX76" s="26"/>
      <c r="EMY76" s="26"/>
      <c r="EMZ76" s="26"/>
      <c r="ENA76" s="26"/>
      <c r="ENB76" s="26"/>
      <c r="ENC76" s="26"/>
      <c r="END76" s="26"/>
      <c r="ENE76" s="26"/>
      <c r="ENF76" s="26"/>
      <c r="ENG76" s="26"/>
      <c r="ENH76" s="26"/>
      <c r="ENI76" s="26"/>
      <c r="ENJ76" s="26"/>
      <c r="ENK76" s="26"/>
      <c r="ENL76" s="26"/>
      <c r="ENM76" s="26"/>
      <c r="ENN76" s="26"/>
      <c r="ENO76" s="26"/>
      <c r="ENP76" s="26"/>
      <c r="ENQ76" s="26"/>
      <c r="ENR76" s="26"/>
      <c r="ENS76" s="26"/>
      <c r="ENT76" s="26"/>
      <c r="ENU76" s="26"/>
      <c r="ENV76" s="26"/>
      <c r="ENW76" s="26"/>
      <c r="ENX76" s="26"/>
      <c r="ENY76" s="26"/>
      <c r="ENZ76" s="26"/>
      <c r="EOA76" s="26"/>
      <c r="EOB76" s="26"/>
      <c r="EOC76" s="26"/>
      <c r="EOD76" s="26"/>
      <c r="EOE76" s="26"/>
      <c r="EOF76" s="26"/>
      <c r="EOG76" s="26"/>
      <c r="EOH76" s="26"/>
      <c r="EOI76" s="26"/>
      <c r="EOJ76" s="26"/>
      <c r="EOK76" s="26"/>
      <c r="EOL76" s="26"/>
      <c r="EOM76" s="26"/>
      <c r="EON76" s="26"/>
      <c r="EOO76" s="26"/>
      <c r="EOP76" s="26"/>
      <c r="EOQ76" s="26"/>
      <c r="EOR76" s="26"/>
      <c r="EOS76" s="26"/>
      <c r="EOT76" s="26"/>
      <c r="EOU76" s="26"/>
      <c r="EOV76" s="26"/>
      <c r="EOW76" s="26"/>
      <c r="EOX76" s="26"/>
      <c r="EOY76" s="26"/>
      <c r="EOZ76" s="26"/>
      <c r="EPA76" s="26"/>
      <c r="EPB76" s="26"/>
      <c r="EPC76" s="26"/>
      <c r="EPD76" s="26"/>
      <c r="EPE76" s="26"/>
      <c r="EPF76" s="26"/>
      <c r="EPG76" s="26"/>
      <c r="EPH76" s="26"/>
      <c r="EPI76" s="26"/>
      <c r="EPJ76" s="26"/>
      <c r="EPK76" s="26"/>
      <c r="EPL76" s="26"/>
      <c r="EPM76" s="26"/>
      <c r="EPN76" s="26"/>
      <c r="EPO76" s="26"/>
      <c r="EPP76" s="26"/>
      <c r="EPQ76" s="26"/>
      <c r="EPR76" s="26"/>
      <c r="EPS76" s="26"/>
      <c r="EPT76" s="26"/>
      <c r="EPU76" s="26"/>
      <c r="EPV76" s="26"/>
      <c r="EPW76" s="26"/>
      <c r="EPX76" s="26"/>
      <c r="EPY76" s="26"/>
      <c r="EPZ76" s="26"/>
      <c r="EQA76" s="26"/>
      <c r="EQB76" s="26"/>
      <c r="EQC76" s="26"/>
      <c r="EQD76" s="26"/>
      <c r="EQE76" s="26"/>
      <c r="EQF76" s="26"/>
      <c r="EQG76" s="26"/>
      <c r="EQH76" s="26"/>
      <c r="EQI76" s="26"/>
      <c r="EQJ76" s="26"/>
      <c r="EQK76" s="26"/>
      <c r="EQL76" s="26"/>
      <c r="EQM76" s="26"/>
      <c r="EQN76" s="26"/>
      <c r="EQO76" s="26"/>
      <c r="EQP76" s="26"/>
      <c r="EQQ76" s="26"/>
      <c r="EQR76" s="26"/>
      <c r="EQS76" s="26"/>
      <c r="EQT76" s="26"/>
      <c r="EQU76" s="26"/>
      <c r="EQV76" s="26"/>
      <c r="EQW76" s="26"/>
      <c r="EQX76" s="26"/>
      <c r="EQY76" s="26"/>
      <c r="EQZ76" s="26"/>
      <c r="ERA76" s="26"/>
      <c r="ERB76" s="26"/>
      <c r="ERC76" s="26"/>
      <c r="ERD76" s="26"/>
      <c r="ERE76" s="26"/>
      <c r="ERF76" s="26"/>
      <c r="ERG76" s="26"/>
      <c r="ERH76" s="26"/>
      <c r="ERI76" s="26"/>
      <c r="ERJ76" s="26"/>
      <c r="ERK76" s="26"/>
      <c r="ERL76" s="26"/>
      <c r="ERM76" s="26"/>
      <c r="ERN76" s="26"/>
      <c r="ERO76" s="26"/>
      <c r="ERP76" s="26"/>
      <c r="ERQ76" s="26"/>
      <c r="ERR76" s="26"/>
      <c r="ERS76" s="26"/>
      <c r="ERT76" s="26"/>
      <c r="ERU76" s="26"/>
      <c r="ERV76" s="26"/>
      <c r="ERW76" s="26"/>
      <c r="ERX76" s="26"/>
      <c r="ERY76" s="26"/>
      <c r="ERZ76" s="26"/>
      <c r="ESA76" s="26"/>
      <c r="ESB76" s="26"/>
      <c r="ESC76" s="26"/>
      <c r="ESD76" s="26"/>
      <c r="ESE76" s="26"/>
      <c r="ESF76" s="26"/>
      <c r="ESG76" s="26"/>
      <c r="ESH76" s="26"/>
      <c r="ESI76" s="26"/>
      <c r="ESJ76" s="26"/>
      <c r="ESK76" s="26"/>
      <c r="ESL76" s="26"/>
      <c r="ESM76" s="26"/>
      <c r="ESN76" s="26"/>
      <c r="ESO76" s="26"/>
      <c r="ESP76" s="26"/>
      <c r="ESQ76" s="26"/>
      <c r="ESR76" s="26"/>
      <c r="ESS76" s="26"/>
      <c r="EST76" s="26"/>
      <c r="ESU76" s="26"/>
      <c r="ESV76" s="26"/>
      <c r="ESW76" s="26"/>
      <c r="ESX76" s="26"/>
      <c r="ESY76" s="26"/>
      <c r="ESZ76" s="26"/>
      <c r="ETA76" s="26"/>
      <c r="ETB76" s="26"/>
      <c r="ETC76" s="26"/>
      <c r="ETD76" s="26"/>
      <c r="ETE76" s="26"/>
      <c r="ETF76" s="26"/>
      <c r="ETG76" s="26"/>
      <c r="ETH76" s="26"/>
      <c r="ETI76" s="26"/>
      <c r="ETJ76" s="26"/>
      <c r="ETK76" s="26"/>
      <c r="ETL76" s="26"/>
      <c r="ETM76" s="26"/>
      <c r="ETN76" s="26"/>
      <c r="ETO76" s="26"/>
      <c r="ETP76" s="26"/>
      <c r="ETQ76" s="26"/>
      <c r="ETR76" s="26"/>
      <c r="ETS76" s="26"/>
      <c r="ETT76" s="26"/>
      <c r="ETU76" s="26"/>
      <c r="ETV76" s="26"/>
      <c r="ETW76" s="26"/>
      <c r="ETX76" s="26"/>
      <c r="ETY76" s="26"/>
      <c r="ETZ76" s="26"/>
      <c r="EUA76" s="26"/>
      <c r="EUB76" s="26"/>
      <c r="EUC76" s="26"/>
      <c r="EUD76" s="26"/>
      <c r="EUE76" s="26"/>
      <c r="EUF76" s="26"/>
      <c r="EUG76" s="26"/>
      <c r="EUH76" s="26"/>
      <c r="EUI76" s="26"/>
      <c r="EUJ76" s="26"/>
      <c r="EUK76" s="26"/>
      <c r="EUL76" s="26"/>
      <c r="EUM76" s="26"/>
      <c r="EUN76" s="26"/>
      <c r="EUO76" s="26"/>
      <c r="EUP76" s="26"/>
      <c r="EUQ76" s="26"/>
      <c r="EUR76" s="26"/>
      <c r="EUS76" s="26"/>
      <c r="EUT76" s="26"/>
      <c r="EUU76" s="26"/>
      <c r="EUV76" s="26"/>
      <c r="EUW76" s="26"/>
      <c r="EUX76" s="26"/>
      <c r="EUY76" s="26"/>
      <c r="EUZ76" s="26"/>
      <c r="EVA76" s="26"/>
      <c r="EVB76" s="26"/>
      <c r="EVC76" s="26"/>
      <c r="EVD76" s="26"/>
      <c r="EVE76" s="26"/>
      <c r="EVF76" s="26"/>
      <c r="EVG76" s="26"/>
      <c r="EVH76" s="26"/>
      <c r="EVI76" s="26"/>
      <c r="EVJ76" s="26"/>
      <c r="EVK76" s="26"/>
      <c r="EVL76" s="26"/>
      <c r="EVM76" s="26"/>
      <c r="EVN76" s="26"/>
      <c r="EVO76" s="26"/>
      <c r="EVP76" s="26"/>
      <c r="EVQ76" s="26"/>
      <c r="EVR76" s="26"/>
      <c r="EVS76" s="26"/>
      <c r="EVT76" s="26"/>
      <c r="EVU76" s="26"/>
      <c r="EVV76" s="26"/>
      <c r="EVW76" s="26"/>
      <c r="EVX76" s="26"/>
      <c r="EVY76" s="26"/>
      <c r="EVZ76" s="26"/>
      <c r="EWA76" s="26"/>
      <c r="EWB76" s="26"/>
      <c r="EWC76" s="26"/>
      <c r="EWD76" s="26"/>
      <c r="EWE76" s="26"/>
      <c r="EWF76" s="26"/>
      <c r="EWG76" s="26"/>
      <c r="EWH76" s="26"/>
      <c r="EWI76" s="26"/>
      <c r="EWJ76" s="26"/>
      <c r="EWK76" s="26"/>
      <c r="EWL76" s="26"/>
      <c r="EWM76" s="26"/>
      <c r="EWN76" s="26"/>
      <c r="EWO76" s="26"/>
      <c r="EWP76" s="26"/>
      <c r="EWQ76" s="26"/>
      <c r="EWR76" s="26"/>
      <c r="EWS76" s="26"/>
      <c r="EWT76" s="26"/>
      <c r="EWU76" s="26"/>
      <c r="EWV76" s="26"/>
      <c r="EWW76" s="26"/>
      <c r="EWX76" s="26"/>
      <c r="EWY76" s="26"/>
      <c r="EWZ76" s="26"/>
      <c r="EXA76" s="26"/>
      <c r="EXB76" s="26"/>
      <c r="EXC76" s="26"/>
      <c r="EXD76" s="26"/>
      <c r="EXE76" s="26"/>
      <c r="EXF76" s="26"/>
      <c r="EXG76" s="26"/>
      <c r="EXH76" s="26"/>
      <c r="EXI76" s="26"/>
      <c r="EXJ76" s="26"/>
      <c r="EXK76" s="26"/>
      <c r="EXL76" s="26"/>
      <c r="EXM76" s="26"/>
      <c r="EXN76" s="26"/>
      <c r="EXO76" s="26"/>
      <c r="EXP76" s="26"/>
      <c r="EXQ76" s="26"/>
      <c r="EXR76" s="26"/>
      <c r="EXS76" s="26"/>
      <c r="EXT76" s="26"/>
      <c r="EXU76" s="26"/>
      <c r="EXV76" s="26"/>
      <c r="EXW76" s="26"/>
      <c r="EXX76" s="26"/>
      <c r="EXY76" s="26"/>
      <c r="EXZ76" s="26"/>
      <c r="EYA76" s="26"/>
      <c r="EYB76" s="26"/>
      <c r="EYC76" s="26"/>
      <c r="EYD76" s="26"/>
      <c r="EYE76" s="26"/>
      <c r="EYF76" s="26"/>
      <c r="EYG76" s="26"/>
      <c r="EYH76" s="26"/>
      <c r="EYI76" s="26"/>
      <c r="EYJ76" s="26"/>
      <c r="EYK76" s="26"/>
      <c r="EYL76" s="26"/>
      <c r="EYM76" s="26"/>
      <c r="EYN76" s="26"/>
      <c r="EYO76" s="26"/>
      <c r="EYP76" s="26"/>
      <c r="EYQ76" s="26"/>
      <c r="EYR76" s="26"/>
      <c r="EYS76" s="26"/>
      <c r="EYT76" s="26"/>
      <c r="EYU76" s="26"/>
      <c r="EYV76" s="26"/>
      <c r="EYW76" s="26"/>
      <c r="EYX76" s="26"/>
      <c r="EYY76" s="26"/>
      <c r="EYZ76" s="26"/>
      <c r="EZA76" s="26"/>
      <c r="EZB76" s="26"/>
      <c r="EZC76" s="26"/>
      <c r="EZD76" s="26"/>
      <c r="EZE76" s="26"/>
      <c r="EZF76" s="26"/>
      <c r="EZG76" s="26"/>
      <c r="EZH76" s="26"/>
      <c r="EZI76" s="26"/>
      <c r="EZJ76" s="26"/>
      <c r="EZK76" s="26"/>
      <c r="EZL76" s="26"/>
      <c r="EZM76" s="26"/>
      <c r="EZN76" s="26"/>
      <c r="EZO76" s="26"/>
      <c r="EZP76" s="26"/>
      <c r="EZQ76" s="26"/>
      <c r="EZR76" s="26"/>
      <c r="EZS76" s="26"/>
      <c r="EZT76" s="26"/>
      <c r="EZU76" s="26"/>
      <c r="EZV76" s="26"/>
      <c r="EZW76" s="26"/>
      <c r="EZX76" s="26"/>
      <c r="EZY76" s="26"/>
      <c r="EZZ76" s="26"/>
      <c r="FAA76" s="26"/>
      <c r="FAB76" s="26"/>
      <c r="FAC76" s="26"/>
      <c r="FAD76" s="26"/>
      <c r="FAE76" s="26"/>
      <c r="FAF76" s="26"/>
      <c r="FAG76" s="26"/>
      <c r="FAH76" s="26"/>
      <c r="FAI76" s="26"/>
      <c r="FAJ76" s="26"/>
      <c r="FAK76" s="26"/>
      <c r="FAL76" s="26"/>
      <c r="FAM76" s="26"/>
      <c r="FAN76" s="26"/>
      <c r="FAO76" s="26"/>
      <c r="FAP76" s="26"/>
      <c r="FAQ76" s="26"/>
      <c r="FAR76" s="26"/>
      <c r="FAS76" s="26"/>
      <c r="FAT76" s="26"/>
      <c r="FAU76" s="26"/>
      <c r="FAV76" s="26"/>
      <c r="FAW76" s="26"/>
      <c r="FAX76" s="26"/>
      <c r="FAY76" s="26"/>
      <c r="FAZ76" s="26"/>
      <c r="FBA76" s="26"/>
      <c r="FBB76" s="26"/>
      <c r="FBC76" s="26"/>
      <c r="FBD76" s="26"/>
      <c r="FBE76" s="26"/>
      <c r="FBF76" s="26"/>
      <c r="FBG76" s="26"/>
      <c r="FBH76" s="26"/>
      <c r="FBI76" s="26"/>
      <c r="FBJ76" s="26"/>
      <c r="FBK76" s="26"/>
      <c r="FBL76" s="26"/>
      <c r="FBM76" s="26"/>
      <c r="FBN76" s="26"/>
      <c r="FBO76" s="26"/>
      <c r="FBP76" s="26"/>
      <c r="FBQ76" s="26"/>
      <c r="FBR76" s="26"/>
      <c r="FBS76" s="26"/>
      <c r="FBT76" s="26"/>
      <c r="FBU76" s="26"/>
      <c r="FBV76" s="26"/>
      <c r="FBW76" s="26"/>
      <c r="FBX76" s="26"/>
      <c r="FBY76" s="26"/>
      <c r="FBZ76" s="26"/>
      <c r="FCA76" s="26"/>
      <c r="FCB76" s="26"/>
      <c r="FCC76" s="26"/>
      <c r="FCD76" s="26"/>
      <c r="FCE76" s="26"/>
      <c r="FCF76" s="26"/>
      <c r="FCG76" s="26"/>
      <c r="FCH76" s="26"/>
      <c r="FCI76" s="26"/>
      <c r="FCJ76" s="26"/>
      <c r="FCK76" s="26"/>
      <c r="FCL76" s="26"/>
      <c r="FCM76" s="26"/>
      <c r="FCN76" s="26"/>
      <c r="FCO76" s="26"/>
      <c r="FCP76" s="26"/>
      <c r="FCQ76" s="26"/>
      <c r="FCR76" s="26"/>
      <c r="FCS76" s="26"/>
      <c r="FCT76" s="26"/>
      <c r="FCU76" s="26"/>
      <c r="FCV76" s="26"/>
      <c r="FCW76" s="26"/>
      <c r="FCX76" s="26"/>
      <c r="FCY76" s="26"/>
      <c r="FCZ76" s="26"/>
      <c r="FDA76" s="26"/>
      <c r="FDB76" s="26"/>
      <c r="FDC76" s="26"/>
      <c r="FDD76" s="26"/>
      <c r="FDE76" s="26"/>
      <c r="FDF76" s="26"/>
      <c r="FDG76" s="26"/>
      <c r="FDH76" s="26"/>
      <c r="FDI76" s="26"/>
      <c r="FDJ76" s="26"/>
      <c r="FDK76" s="26"/>
      <c r="FDL76" s="26"/>
      <c r="FDM76" s="26"/>
      <c r="FDN76" s="26"/>
      <c r="FDO76" s="26"/>
      <c r="FDP76" s="26"/>
      <c r="FDQ76" s="26"/>
      <c r="FDR76" s="26"/>
      <c r="FDS76" s="26"/>
      <c r="FDT76" s="26"/>
      <c r="FDU76" s="26"/>
      <c r="FDV76" s="26"/>
      <c r="FDW76" s="26"/>
      <c r="FDX76" s="26"/>
      <c r="FDY76" s="26"/>
      <c r="FDZ76" s="26"/>
      <c r="FEA76" s="26"/>
      <c r="FEB76" s="26"/>
      <c r="FEC76" s="26"/>
      <c r="FED76" s="26"/>
      <c r="FEE76" s="26"/>
      <c r="FEF76" s="26"/>
      <c r="FEG76" s="26"/>
      <c r="FEH76" s="26"/>
      <c r="FEI76" s="26"/>
      <c r="FEJ76" s="26"/>
      <c r="FEK76" s="26"/>
      <c r="FEL76" s="26"/>
      <c r="FEM76" s="26"/>
      <c r="FEN76" s="26"/>
      <c r="FEO76" s="26"/>
      <c r="FEP76" s="26"/>
      <c r="FEQ76" s="26"/>
      <c r="FER76" s="26"/>
      <c r="FES76" s="26"/>
      <c r="FET76" s="26"/>
      <c r="FEU76" s="26"/>
      <c r="FEV76" s="26"/>
      <c r="FEW76" s="26"/>
      <c r="FEX76" s="26"/>
      <c r="FEY76" s="26"/>
      <c r="FEZ76" s="26"/>
      <c r="FFA76" s="26"/>
      <c r="FFB76" s="26"/>
      <c r="FFC76" s="26"/>
      <c r="FFD76" s="26"/>
      <c r="FFE76" s="26"/>
      <c r="FFF76" s="26"/>
      <c r="FFG76" s="26"/>
      <c r="FFH76" s="26"/>
      <c r="FFI76" s="26"/>
      <c r="FFJ76" s="26"/>
      <c r="FFK76" s="26"/>
      <c r="FFL76" s="26"/>
      <c r="FFM76" s="26"/>
      <c r="FFN76" s="26"/>
      <c r="FFO76" s="26"/>
      <c r="FFP76" s="26"/>
      <c r="FFQ76" s="26"/>
      <c r="FFR76" s="26"/>
      <c r="FFS76" s="26"/>
      <c r="FFT76" s="26"/>
      <c r="FFU76" s="26"/>
      <c r="FFV76" s="26"/>
      <c r="FFW76" s="26"/>
      <c r="FFX76" s="26"/>
      <c r="FFY76" s="26"/>
      <c r="FFZ76" s="26"/>
      <c r="FGA76" s="26"/>
      <c r="FGB76" s="26"/>
      <c r="FGC76" s="26"/>
      <c r="FGD76" s="26"/>
      <c r="FGE76" s="26"/>
      <c r="FGF76" s="26"/>
      <c r="FGG76" s="26"/>
      <c r="FGH76" s="26"/>
      <c r="FGI76" s="26"/>
      <c r="FGJ76" s="26"/>
      <c r="FGK76" s="26"/>
      <c r="FGL76" s="26"/>
      <c r="FGM76" s="26"/>
      <c r="FGN76" s="26"/>
      <c r="FGO76" s="26"/>
      <c r="FGP76" s="26"/>
      <c r="FGQ76" s="26"/>
      <c r="FGR76" s="26"/>
      <c r="FGS76" s="26"/>
      <c r="FGT76" s="26"/>
      <c r="FGU76" s="26"/>
      <c r="FGV76" s="26"/>
      <c r="FGW76" s="26"/>
      <c r="FGX76" s="26"/>
      <c r="FGY76" s="26"/>
      <c r="FGZ76" s="26"/>
      <c r="FHA76" s="26"/>
      <c r="FHB76" s="26"/>
      <c r="FHC76" s="26"/>
      <c r="FHD76" s="26"/>
      <c r="FHE76" s="26"/>
      <c r="FHF76" s="26"/>
      <c r="FHG76" s="26"/>
      <c r="FHH76" s="26"/>
      <c r="FHI76" s="26"/>
      <c r="FHJ76" s="26"/>
      <c r="FHK76" s="26"/>
      <c r="FHL76" s="26"/>
      <c r="FHM76" s="26"/>
      <c r="FHN76" s="26"/>
      <c r="FHO76" s="26"/>
      <c r="FHP76" s="26"/>
      <c r="FHQ76" s="26"/>
      <c r="FHR76" s="26"/>
      <c r="FHS76" s="26"/>
      <c r="FHT76" s="26"/>
      <c r="FHU76" s="26"/>
      <c r="FHV76" s="26"/>
      <c r="FHW76" s="26"/>
      <c r="FHX76" s="26"/>
      <c r="FHY76" s="26"/>
      <c r="FHZ76" s="26"/>
      <c r="FIA76" s="26"/>
      <c r="FIB76" s="26"/>
      <c r="FIC76" s="26"/>
      <c r="FID76" s="26"/>
      <c r="FIE76" s="26"/>
      <c r="FIF76" s="26"/>
      <c r="FIG76" s="26"/>
      <c r="FIH76" s="26"/>
      <c r="FII76" s="26"/>
      <c r="FIJ76" s="26"/>
      <c r="FIK76" s="26"/>
      <c r="FIL76" s="26"/>
      <c r="FIM76" s="26"/>
      <c r="FIN76" s="26"/>
      <c r="FIO76" s="26"/>
      <c r="FIP76" s="26"/>
      <c r="FIQ76" s="26"/>
      <c r="FIR76" s="26"/>
      <c r="FIS76" s="26"/>
      <c r="FIT76" s="26"/>
      <c r="FIU76" s="26"/>
      <c r="FIV76" s="26"/>
      <c r="FIW76" s="26"/>
      <c r="FIX76" s="26"/>
      <c r="FIY76" s="26"/>
      <c r="FIZ76" s="26"/>
      <c r="FJA76" s="26"/>
      <c r="FJB76" s="26"/>
      <c r="FJC76" s="26"/>
      <c r="FJD76" s="26"/>
      <c r="FJE76" s="26"/>
      <c r="FJF76" s="26"/>
      <c r="FJG76" s="26"/>
      <c r="FJH76" s="26"/>
      <c r="FJI76" s="26"/>
      <c r="FJJ76" s="26"/>
      <c r="FJK76" s="26"/>
      <c r="FJL76" s="26"/>
      <c r="FJM76" s="26"/>
      <c r="FJN76" s="26"/>
      <c r="FJO76" s="26"/>
      <c r="FJP76" s="26"/>
      <c r="FJQ76" s="26"/>
      <c r="FJR76" s="26"/>
      <c r="FJS76" s="26"/>
      <c r="FJT76" s="26"/>
      <c r="FJU76" s="26"/>
      <c r="FJV76" s="26"/>
      <c r="FJW76" s="26"/>
      <c r="FJX76" s="26"/>
      <c r="FJY76" s="26"/>
      <c r="FJZ76" s="26"/>
      <c r="FKA76" s="26"/>
      <c r="FKB76" s="26"/>
      <c r="FKC76" s="26"/>
      <c r="FKD76" s="26"/>
      <c r="FKE76" s="26"/>
      <c r="FKF76" s="26"/>
      <c r="FKG76" s="26"/>
      <c r="FKH76" s="26"/>
      <c r="FKI76" s="26"/>
      <c r="FKJ76" s="26"/>
      <c r="FKK76" s="26"/>
      <c r="FKL76" s="26"/>
      <c r="FKM76" s="26"/>
      <c r="FKN76" s="26"/>
      <c r="FKO76" s="26"/>
      <c r="FKP76" s="26"/>
      <c r="FKQ76" s="26"/>
      <c r="FKR76" s="26"/>
      <c r="FKS76" s="26"/>
      <c r="FKT76" s="26"/>
      <c r="FKU76" s="26"/>
      <c r="FKV76" s="26"/>
      <c r="FKW76" s="26"/>
      <c r="FKX76" s="26"/>
      <c r="FKY76" s="26"/>
      <c r="FKZ76" s="26"/>
      <c r="FLA76" s="26"/>
      <c r="FLB76" s="26"/>
      <c r="FLC76" s="26"/>
      <c r="FLD76" s="26"/>
      <c r="FLE76" s="26"/>
      <c r="FLF76" s="26"/>
      <c r="FLG76" s="26"/>
      <c r="FLH76" s="26"/>
      <c r="FLI76" s="26"/>
      <c r="FLJ76" s="26"/>
      <c r="FLK76" s="26"/>
      <c r="FLL76" s="26"/>
      <c r="FLM76" s="26"/>
      <c r="FLN76" s="26"/>
      <c r="FLO76" s="26"/>
      <c r="FLP76" s="26"/>
      <c r="FLQ76" s="26"/>
      <c r="FLR76" s="26"/>
      <c r="FLS76" s="26"/>
      <c r="FLT76" s="26"/>
      <c r="FLU76" s="26"/>
      <c r="FLV76" s="26"/>
      <c r="FLW76" s="26"/>
      <c r="FLX76" s="26"/>
      <c r="FLY76" s="26"/>
      <c r="FLZ76" s="26"/>
      <c r="FMA76" s="26"/>
      <c r="FMB76" s="26"/>
      <c r="FMC76" s="26"/>
      <c r="FMD76" s="26"/>
      <c r="FME76" s="26"/>
      <c r="FMF76" s="26"/>
      <c r="FMG76" s="26"/>
      <c r="FMH76" s="26"/>
      <c r="FMI76" s="26"/>
      <c r="FMJ76" s="26"/>
      <c r="FMK76" s="26"/>
      <c r="FML76" s="26"/>
      <c r="FMM76" s="26"/>
      <c r="FMN76" s="26"/>
      <c r="FMO76" s="26"/>
      <c r="FMP76" s="26"/>
      <c r="FMQ76" s="26"/>
      <c r="FMR76" s="26"/>
      <c r="FMS76" s="26"/>
      <c r="FMT76" s="26"/>
      <c r="FMU76" s="26"/>
      <c r="FMV76" s="26"/>
      <c r="FMW76" s="26"/>
      <c r="FMX76" s="26"/>
      <c r="FMY76" s="26"/>
      <c r="FMZ76" s="26"/>
      <c r="FNA76" s="26"/>
      <c r="FNB76" s="26"/>
      <c r="FNC76" s="26"/>
      <c r="FND76" s="26"/>
      <c r="FNE76" s="26"/>
      <c r="FNF76" s="26"/>
      <c r="FNG76" s="26"/>
      <c r="FNH76" s="26"/>
      <c r="FNI76" s="26"/>
      <c r="FNJ76" s="26"/>
      <c r="FNK76" s="26"/>
      <c r="FNL76" s="26"/>
      <c r="FNM76" s="26"/>
      <c r="FNN76" s="26"/>
      <c r="FNO76" s="26"/>
      <c r="FNP76" s="26"/>
      <c r="FNQ76" s="26"/>
      <c r="FNR76" s="26"/>
      <c r="FNS76" s="26"/>
      <c r="FNT76" s="26"/>
      <c r="FNU76" s="26"/>
      <c r="FNV76" s="26"/>
      <c r="FNW76" s="26"/>
      <c r="FNX76" s="26"/>
      <c r="FNY76" s="26"/>
      <c r="FNZ76" s="26"/>
      <c r="FOA76" s="26"/>
      <c r="FOB76" s="26"/>
      <c r="FOC76" s="26"/>
      <c r="FOD76" s="26"/>
      <c r="FOE76" s="26"/>
      <c r="FOF76" s="26"/>
      <c r="FOG76" s="26"/>
      <c r="FOH76" s="26"/>
      <c r="FOI76" s="26"/>
      <c r="FOJ76" s="26"/>
      <c r="FOK76" s="26"/>
      <c r="FOL76" s="26"/>
      <c r="FOM76" s="26"/>
      <c r="FON76" s="26"/>
      <c r="FOO76" s="26"/>
      <c r="FOP76" s="26"/>
      <c r="FOQ76" s="26"/>
      <c r="FOR76" s="26"/>
      <c r="FOS76" s="26"/>
      <c r="FOT76" s="26"/>
      <c r="FOU76" s="26"/>
      <c r="FOV76" s="26"/>
      <c r="FOW76" s="26"/>
      <c r="FOX76" s="26"/>
      <c r="FOY76" s="26"/>
      <c r="FOZ76" s="26"/>
      <c r="FPA76" s="26"/>
      <c r="FPB76" s="26"/>
      <c r="FPC76" s="26"/>
      <c r="FPD76" s="26"/>
      <c r="FPE76" s="26"/>
      <c r="FPF76" s="26"/>
      <c r="FPG76" s="26"/>
      <c r="FPH76" s="26"/>
      <c r="FPI76" s="26"/>
      <c r="FPJ76" s="26"/>
      <c r="FPK76" s="26"/>
      <c r="FPL76" s="26"/>
      <c r="FPM76" s="26"/>
      <c r="FPN76" s="26"/>
      <c r="FPO76" s="26"/>
      <c r="FPP76" s="26"/>
      <c r="FPQ76" s="26"/>
      <c r="FPR76" s="26"/>
      <c r="FPS76" s="26"/>
      <c r="FPT76" s="26"/>
      <c r="FPU76" s="26"/>
      <c r="FPV76" s="26"/>
      <c r="FPW76" s="26"/>
      <c r="FPX76" s="26"/>
      <c r="FPY76" s="26"/>
      <c r="FPZ76" s="26"/>
      <c r="FQA76" s="26"/>
      <c r="FQB76" s="26"/>
      <c r="FQC76" s="26"/>
      <c r="FQD76" s="26"/>
      <c r="FQE76" s="26"/>
      <c r="FQF76" s="26"/>
      <c r="FQG76" s="26"/>
      <c r="FQH76" s="26"/>
      <c r="FQI76" s="26"/>
      <c r="FQJ76" s="26"/>
      <c r="FQK76" s="26"/>
      <c r="FQL76" s="26"/>
      <c r="FQM76" s="26"/>
      <c r="FQN76" s="26"/>
      <c r="FQO76" s="26"/>
      <c r="FQP76" s="26"/>
      <c r="FQQ76" s="26"/>
      <c r="FQR76" s="26"/>
      <c r="FQS76" s="26"/>
      <c r="FQT76" s="26"/>
      <c r="FQU76" s="26"/>
      <c r="FQV76" s="26"/>
      <c r="FQW76" s="26"/>
      <c r="FQX76" s="26"/>
      <c r="FQY76" s="26"/>
      <c r="FQZ76" s="26"/>
      <c r="FRA76" s="26"/>
      <c r="FRB76" s="26"/>
      <c r="FRC76" s="26"/>
      <c r="FRD76" s="26"/>
      <c r="FRE76" s="26"/>
      <c r="FRF76" s="26"/>
      <c r="FRG76" s="26"/>
      <c r="FRH76" s="26"/>
      <c r="FRI76" s="26"/>
      <c r="FRJ76" s="26"/>
      <c r="FRK76" s="26"/>
      <c r="FRL76" s="26"/>
      <c r="FRM76" s="26"/>
      <c r="FRN76" s="26"/>
      <c r="FRO76" s="26"/>
      <c r="FRP76" s="26"/>
      <c r="FRQ76" s="26"/>
      <c r="FRR76" s="26"/>
      <c r="FRS76" s="26"/>
      <c r="FRT76" s="26"/>
      <c r="FRU76" s="26"/>
      <c r="FRV76" s="26"/>
      <c r="FRW76" s="26"/>
      <c r="FRX76" s="26"/>
      <c r="FRY76" s="26"/>
      <c r="FRZ76" s="26"/>
      <c r="FSA76" s="26"/>
      <c r="FSB76" s="26"/>
      <c r="FSC76" s="26"/>
      <c r="FSD76" s="26"/>
      <c r="FSE76" s="26"/>
      <c r="FSF76" s="26"/>
      <c r="FSG76" s="26"/>
      <c r="FSH76" s="26"/>
      <c r="FSI76" s="26"/>
      <c r="FSJ76" s="26"/>
      <c r="FSK76" s="26"/>
      <c r="FSL76" s="26"/>
      <c r="FSM76" s="26"/>
      <c r="FSN76" s="26"/>
      <c r="FSO76" s="26"/>
      <c r="FSP76" s="26"/>
      <c r="FSQ76" s="26"/>
      <c r="FSR76" s="26"/>
      <c r="FSS76" s="26"/>
      <c r="FST76" s="26"/>
      <c r="FSU76" s="26"/>
      <c r="FSV76" s="26"/>
      <c r="FSW76" s="26"/>
      <c r="FSX76" s="26"/>
      <c r="FSY76" s="26"/>
      <c r="FSZ76" s="26"/>
      <c r="FTA76" s="26"/>
      <c r="FTB76" s="26"/>
      <c r="FTC76" s="26"/>
      <c r="FTD76" s="26"/>
      <c r="FTE76" s="26"/>
      <c r="FTF76" s="26"/>
      <c r="FTG76" s="26"/>
      <c r="FTH76" s="26"/>
      <c r="FTI76" s="26"/>
      <c r="FTJ76" s="26"/>
      <c r="FTK76" s="26"/>
      <c r="FTL76" s="26"/>
      <c r="FTM76" s="26"/>
      <c r="FTN76" s="26"/>
      <c r="FTO76" s="26"/>
      <c r="FTP76" s="26"/>
      <c r="FTQ76" s="26"/>
      <c r="FTR76" s="26"/>
      <c r="FTS76" s="26"/>
      <c r="FTT76" s="26"/>
      <c r="FTU76" s="26"/>
      <c r="FTV76" s="26"/>
      <c r="FTW76" s="26"/>
      <c r="FTX76" s="26"/>
      <c r="FTY76" s="26"/>
      <c r="FTZ76" s="26"/>
      <c r="FUA76" s="26"/>
      <c r="FUB76" s="26"/>
      <c r="FUC76" s="26"/>
      <c r="FUD76" s="26"/>
      <c r="FUE76" s="26"/>
      <c r="FUF76" s="26"/>
      <c r="FUG76" s="26"/>
      <c r="FUH76" s="26"/>
      <c r="FUI76" s="26"/>
      <c r="FUJ76" s="26"/>
      <c r="FUK76" s="26"/>
      <c r="FUL76" s="26"/>
      <c r="FUM76" s="26"/>
      <c r="FUN76" s="26"/>
      <c r="FUO76" s="26"/>
      <c r="FUP76" s="26"/>
      <c r="FUQ76" s="26"/>
      <c r="FUR76" s="26"/>
      <c r="FUS76" s="26"/>
      <c r="FUT76" s="26"/>
      <c r="FUU76" s="26"/>
      <c r="FUV76" s="26"/>
      <c r="FUW76" s="26"/>
      <c r="FUX76" s="26"/>
      <c r="FUY76" s="26"/>
      <c r="FUZ76" s="26"/>
      <c r="FVA76" s="26"/>
      <c r="FVB76" s="26"/>
      <c r="FVC76" s="26"/>
      <c r="FVD76" s="26"/>
      <c r="FVE76" s="26"/>
      <c r="FVF76" s="26"/>
      <c r="FVG76" s="26"/>
      <c r="FVH76" s="26"/>
      <c r="FVI76" s="26"/>
      <c r="FVJ76" s="26"/>
      <c r="FVK76" s="26"/>
      <c r="FVL76" s="26"/>
      <c r="FVM76" s="26"/>
      <c r="FVN76" s="26"/>
      <c r="FVO76" s="26"/>
      <c r="FVP76" s="26"/>
      <c r="FVQ76" s="26"/>
      <c r="FVR76" s="26"/>
      <c r="FVS76" s="26"/>
      <c r="FVT76" s="26"/>
      <c r="FVU76" s="26"/>
      <c r="FVV76" s="26"/>
      <c r="FVW76" s="26"/>
      <c r="FVX76" s="26"/>
      <c r="FVY76" s="26"/>
      <c r="FVZ76" s="26"/>
      <c r="FWA76" s="26"/>
      <c r="FWB76" s="26"/>
      <c r="FWC76" s="26"/>
      <c r="FWD76" s="26"/>
      <c r="FWE76" s="26"/>
      <c r="FWF76" s="26"/>
      <c r="FWG76" s="26"/>
      <c r="FWH76" s="26"/>
      <c r="FWI76" s="26"/>
      <c r="FWJ76" s="26"/>
      <c r="FWK76" s="26"/>
      <c r="FWL76" s="26"/>
      <c r="FWM76" s="26"/>
      <c r="FWN76" s="26"/>
      <c r="FWO76" s="26"/>
      <c r="FWP76" s="26"/>
      <c r="FWQ76" s="26"/>
      <c r="FWR76" s="26"/>
      <c r="FWS76" s="26"/>
      <c r="FWT76" s="26"/>
      <c r="FWU76" s="26"/>
      <c r="FWV76" s="26"/>
      <c r="FWW76" s="26"/>
      <c r="FWX76" s="26"/>
      <c r="FWY76" s="26"/>
      <c r="FWZ76" s="26"/>
      <c r="FXA76" s="26"/>
      <c r="FXB76" s="26"/>
      <c r="FXC76" s="26"/>
      <c r="FXD76" s="26"/>
      <c r="FXE76" s="26"/>
      <c r="FXF76" s="26"/>
      <c r="FXG76" s="26"/>
      <c r="FXH76" s="26"/>
      <c r="FXI76" s="26"/>
      <c r="FXJ76" s="26"/>
      <c r="FXK76" s="26"/>
      <c r="FXL76" s="26"/>
      <c r="FXM76" s="26"/>
      <c r="FXN76" s="26"/>
      <c r="FXO76" s="26"/>
      <c r="FXP76" s="26"/>
      <c r="FXQ76" s="26"/>
      <c r="FXR76" s="26"/>
      <c r="FXS76" s="26"/>
      <c r="FXT76" s="26"/>
      <c r="FXU76" s="26"/>
      <c r="FXV76" s="26"/>
      <c r="FXW76" s="26"/>
      <c r="FXX76" s="26"/>
      <c r="FXY76" s="26"/>
      <c r="FXZ76" s="26"/>
      <c r="FYA76" s="26"/>
      <c r="FYB76" s="26"/>
      <c r="FYC76" s="26"/>
      <c r="FYD76" s="26"/>
      <c r="FYE76" s="26"/>
      <c r="FYF76" s="26"/>
      <c r="FYG76" s="26"/>
      <c r="FYH76" s="26"/>
      <c r="FYI76" s="26"/>
      <c r="FYJ76" s="26"/>
      <c r="FYK76" s="26"/>
      <c r="FYL76" s="26"/>
      <c r="FYM76" s="26"/>
      <c r="FYN76" s="26"/>
      <c r="FYO76" s="26"/>
      <c r="FYP76" s="26"/>
      <c r="FYQ76" s="26"/>
      <c r="FYR76" s="26"/>
      <c r="FYS76" s="26"/>
      <c r="FYT76" s="26"/>
      <c r="FYU76" s="26"/>
      <c r="FYV76" s="26"/>
      <c r="FYW76" s="26"/>
      <c r="FYX76" s="26"/>
      <c r="FYY76" s="26"/>
      <c r="FYZ76" s="26"/>
      <c r="FZA76" s="26"/>
      <c r="FZB76" s="26"/>
      <c r="FZC76" s="26"/>
      <c r="FZD76" s="26"/>
      <c r="FZE76" s="26"/>
      <c r="FZF76" s="26"/>
      <c r="FZG76" s="26"/>
      <c r="FZH76" s="26"/>
      <c r="FZI76" s="26"/>
      <c r="FZJ76" s="26"/>
      <c r="FZK76" s="26"/>
      <c r="FZL76" s="26"/>
      <c r="FZM76" s="26"/>
      <c r="FZN76" s="26"/>
      <c r="FZO76" s="26"/>
      <c r="FZP76" s="26"/>
      <c r="FZQ76" s="26"/>
      <c r="FZR76" s="26"/>
      <c r="FZS76" s="26"/>
      <c r="FZT76" s="26"/>
      <c r="FZU76" s="26"/>
      <c r="FZV76" s="26"/>
      <c r="FZW76" s="26"/>
      <c r="FZX76" s="26"/>
      <c r="FZY76" s="26"/>
      <c r="FZZ76" s="26"/>
      <c r="GAA76" s="26"/>
      <c r="GAB76" s="26"/>
      <c r="GAC76" s="26"/>
      <c r="GAD76" s="26"/>
      <c r="GAE76" s="26"/>
      <c r="GAF76" s="26"/>
      <c r="GAG76" s="26"/>
      <c r="GAH76" s="26"/>
      <c r="GAI76" s="26"/>
      <c r="GAJ76" s="26"/>
      <c r="GAK76" s="26"/>
      <c r="GAL76" s="26"/>
      <c r="GAM76" s="26"/>
      <c r="GAN76" s="26"/>
      <c r="GAO76" s="26"/>
      <c r="GAP76" s="26"/>
      <c r="GAQ76" s="26"/>
      <c r="GAR76" s="26"/>
      <c r="GAS76" s="26"/>
      <c r="GAT76" s="26"/>
      <c r="GAU76" s="26"/>
      <c r="GAV76" s="26"/>
      <c r="GAW76" s="26"/>
      <c r="GAX76" s="26"/>
      <c r="GAY76" s="26"/>
      <c r="GAZ76" s="26"/>
      <c r="GBA76" s="26"/>
      <c r="GBB76" s="26"/>
      <c r="GBC76" s="26"/>
      <c r="GBD76" s="26"/>
      <c r="GBE76" s="26"/>
      <c r="GBF76" s="26"/>
      <c r="GBG76" s="26"/>
      <c r="GBH76" s="26"/>
      <c r="GBI76" s="26"/>
      <c r="GBJ76" s="26"/>
      <c r="GBK76" s="26"/>
      <c r="GBL76" s="26"/>
      <c r="GBM76" s="26"/>
      <c r="GBN76" s="26"/>
      <c r="GBO76" s="26"/>
      <c r="GBP76" s="26"/>
      <c r="GBQ76" s="26"/>
      <c r="GBR76" s="26"/>
      <c r="GBS76" s="26"/>
      <c r="GBT76" s="26"/>
      <c r="GBU76" s="26"/>
      <c r="GBV76" s="26"/>
      <c r="GBW76" s="26"/>
      <c r="GBX76" s="26"/>
      <c r="GBY76" s="26"/>
      <c r="GBZ76" s="26"/>
      <c r="GCA76" s="26"/>
      <c r="GCB76" s="26"/>
      <c r="GCC76" s="26"/>
      <c r="GCD76" s="26"/>
      <c r="GCE76" s="26"/>
      <c r="GCF76" s="26"/>
      <c r="GCG76" s="26"/>
      <c r="GCH76" s="26"/>
      <c r="GCI76" s="26"/>
      <c r="GCJ76" s="26"/>
      <c r="GCK76" s="26"/>
      <c r="GCL76" s="26"/>
      <c r="GCM76" s="26"/>
      <c r="GCN76" s="26"/>
      <c r="GCO76" s="26"/>
      <c r="GCP76" s="26"/>
      <c r="GCQ76" s="26"/>
      <c r="GCR76" s="26"/>
      <c r="GCS76" s="26"/>
      <c r="GCT76" s="26"/>
      <c r="GCU76" s="26"/>
      <c r="GCV76" s="26"/>
      <c r="GCW76" s="26"/>
      <c r="GCX76" s="26"/>
      <c r="GCY76" s="26"/>
      <c r="GCZ76" s="26"/>
      <c r="GDA76" s="26"/>
      <c r="GDB76" s="26"/>
      <c r="GDC76" s="26"/>
      <c r="GDD76" s="26"/>
      <c r="GDE76" s="26"/>
      <c r="GDF76" s="26"/>
      <c r="GDG76" s="26"/>
      <c r="GDH76" s="26"/>
      <c r="GDI76" s="26"/>
      <c r="GDJ76" s="26"/>
      <c r="GDK76" s="26"/>
      <c r="GDL76" s="26"/>
      <c r="GDM76" s="26"/>
      <c r="GDN76" s="26"/>
      <c r="GDO76" s="26"/>
      <c r="GDP76" s="26"/>
      <c r="GDQ76" s="26"/>
      <c r="GDR76" s="26"/>
      <c r="GDS76" s="26"/>
      <c r="GDT76" s="26"/>
      <c r="GDU76" s="26"/>
      <c r="GDV76" s="26"/>
      <c r="GDW76" s="26"/>
      <c r="GDX76" s="26"/>
      <c r="GDY76" s="26"/>
      <c r="GDZ76" s="26"/>
      <c r="GEA76" s="26"/>
      <c r="GEB76" s="26"/>
      <c r="GEC76" s="26"/>
      <c r="GED76" s="26"/>
      <c r="GEE76" s="26"/>
      <c r="GEF76" s="26"/>
      <c r="GEG76" s="26"/>
      <c r="GEH76" s="26"/>
      <c r="GEI76" s="26"/>
      <c r="GEJ76" s="26"/>
      <c r="GEK76" s="26"/>
      <c r="GEL76" s="26"/>
      <c r="GEM76" s="26"/>
      <c r="GEN76" s="26"/>
      <c r="GEO76" s="26"/>
      <c r="GEP76" s="26"/>
      <c r="GEQ76" s="26"/>
      <c r="GER76" s="26"/>
      <c r="GES76" s="26"/>
      <c r="GET76" s="26"/>
      <c r="GEU76" s="26"/>
      <c r="GEV76" s="26"/>
      <c r="GEW76" s="26"/>
      <c r="GEX76" s="26"/>
      <c r="GEY76" s="26"/>
      <c r="GEZ76" s="26"/>
      <c r="GFA76" s="26"/>
      <c r="GFB76" s="26"/>
      <c r="GFC76" s="26"/>
      <c r="GFD76" s="26"/>
      <c r="GFE76" s="26"/>
      <c r="GFF76" s="26"/>
      <c r="GFG76" s="26"/>
      <c r="GFH76" s="26"/>
      <c r="GFI76" s="26"/>
      <c r="GFJ76" s="26"/>
      <c r="GFK76" s="26"/>
      <c r="GFL76" s="26"/>
      <c r="GFM76" s="26"/>
      <c r="GFN76" s="26"/>
      <c r="GFO76" s="26"/>
      <c r="GFP76" s="26"/>
      <c r="GFQ76" s="26"/>
      <c r="GFR76" s="26"/>
      <c r="GFS76" s="26"/>
      <c r="GFT76" s="26"/>
      <c r="GFU76" s="26"/>
      <c r="GFV76" s="26"/>
      <c r="GFW76" s="26"/>
      <c r="GFX76" s="26"/>
      <c r="GFY76" s="26"/>
      <c r="GFZ76" s="26"/>
      <c r="GGA76" s="26"/>
      <c r="GGB76" s="26"/>
      <c r="GGC76" s="26"/>
      <c r="GGD76" s="26"/>
      <c r="GGE76" s="26"/>
      <c r="GGF76" s="26"/>
      <c r="GGG76" s="26"/>
      <c r="GGH76" s="26"/>
      <c r="GGI76" s="26"/>
      <c r="GGJ76" s="26"/>
      <c r="GGK76" s="26"/>
      <c r="GGL76" s="26"/>
      <c r="GGM76" s="26"/>
      <c r="GGN76" s="26"/>
      <c r="GGO76" s="26"/>
      <c r="GGP76" s="26"/>
      <c r="GGQ76" s="26"/>
      <c r="GGR76" s="26"/>
      <c r="GGS76" s="26"/>
      <c r="GGT76" s="26"/>
      <c r="GGU76" s="26"/>
      <c r="GGV76" s="26"/>
      <c r="GGW76" s="26"/>
      <c r="GGX76" s="26"/>
      <c r="GGY76" s="26"/>
      <c r="GGZ76" s="26"/>
      <c r="GHA76" s="26"/>
      <c r="GHB76" s="26"/>
      <c r="GHC76" s="26"/>
      <c r="GHD76" s="26"/>
      <c r="GHE76" s="26"/>
      <c r="GHF76" s="26"/>
      <c r="GHG76" s="26"/>
      <c r="GHH76" s="26"/>
      <c r="GHI76" s="26"/>
      <c r="GHJ76" s="26"/>
      <c r="GHK76" s="26"/>
      <c r="GHL76" s="26"/>
      <c r="GHM76" s="26"/>
      <c r="GHN76" s="26"/>
      <c r="GHO76" s="26"/>
      <c r="GHP76" s="26"/>
      <c r="GHQ76" s="26"/>
      <c r="GHR76" s="26"/>
      <c r="GHS76" s="26"/>
      <c r="GHT76" s="26"/>
      <c r="GHU76" s="26"/>
      <c r="GHV76" s="26"/>
      <c r="GHW76" s="26"/>
      <c r="GHX76" s="26"/>
      <c r="GHY76" s="26"/>
      <c r="GHZ76" s="26"/>
      <c r="GIA76" s="26"/>
      <c r="GIB76" s="26"/>
      <c r="GIC76" s="26"/>
      <c r="GID76" s="26"/>
      <c r="GIE76" s="26"/>
      <c r="GIF76" s="26"/>
      <c r="GIG76" s="26"/>
      <c r="GIH76" s="26"/>
      <c r="GII76" s="26"/>
      <c r="GIJ76" s="26"/>
      <c r="GIK76" s="26"/>
      <c r="GIL76" s="26"/>
      <c r="GIM76" s="26"/>
      <c r="GIN76" s="26"/>
      <c r="GIO76" s="26"/>
      <c r="GIP76" s="26"/>
      <c r="GIQ76" s="26"/>
      <c r="GIR76" s="26"/>
      <c r="GIS76" s="26"/>
      <c r="GIT76" s="26"/>
      <c r="GIU76" s="26"/>
      <c r="GIV76" s="26"/>
      <c r="GIW76" s="26"/>
      <c r="GIX76" s="26"/>
      <c r="GIY76" s="26"/>
      <c r="GIZ76" s="26"/>
      <c r="GJA76" s="26"/>
      <c r="GJB76" s="26"/>
      <c r="GJC76" s="26"/>
      <c r="GJD76" s="26"/>
      <c r="GJE76" s="26"/>
      <c r="GJF76" s="26"/>
      <c r="GJG76" s="26"/>
      <c r="GJH76" s="26"/>
      <c r="GJI76" s="26"/>
      <c r="GJJ76" s="26"/>
      <c r="GJK76" s="26"/>
      <c r="GJL76" s="26"/>
      <c r="GJM76" s="26"/>
      <c r="GJN76" s="26"/>
      <c r="GJO76" s="26"/>
      <c r="GJP76" s="26"/>
      <c r="GJQ76" s="26"/>
      <c r="GJR76" s="26"/>
      <c r="GJS76" s="26"/>
      <c r="GJT76" s="26"/>
      <c r="GJU76" s="26"/>
      <c r="GJV76" s="26"/>
      <c r="GJW76" s="26"/>
      <c r="GJX76" s="26"/>
      <c r="GJY76" s="26"/>
      <c r="GJZ76" s="26"/>
      <c r="GKA76" s="26"/>
      <c r="GKB76" s="26"/>
      <c r="GKC76" s="26"/>
      <c r="GKD76" s="26"/>
      <c r="GKE76" s="26"/>
      <c r="GKF76" s="26"/>
      <c r="GKG76" s="26"/>
      <c r="GKH76" s="26"/>
      <c r="GKI76" s="26"/>
      <c r="GKJ76" s="26"/>
      <c r="GKK76" s="26"/>
      <c r="GKL76" s="26"/>
      <c r="GKM76" s="26"/>
      <c r="GKN76" s="26"/>
      <c r="GKO76" s="26"/>
      <c r="GKP76" s="26"/>
      <c r="GKQ76" s="26"/>
      <c r="GKR76" s="26"/>
      <c r="GKS76" s="26"/>
      <c r="GKT76" s="26"/>
      <c r="GKU76" s="26"/>
      <c r="GKV76" s="26"/>
      <c r="GKW76" s="26"/>
      <c r="GKX76" s="26"/>
      <c r="GKY76" s="26"/>
      <c r="GKZ76" s="26"/>
      <c r="GLA76" s="26"/>
      <c r="GLB76" s="26"/>
      <c r="GLC76" s="26"/>
      <c r="GLD76" s="26"/>
      <c r="GLE76" s="26"/>
      <c r="GLF76" s="26"/>
      <c r="GLG76" s="26"/>
      <c r="GLH76" s="26"/>
      <c r="GLI76" s="26"/>
      <c r="GLJ76" s="26"/>
      <c r="GLK76" s="26"/>
      <c r="GLL76" s="26"/>
      <c r="GLM76" s="26"/>
      <c r="GLN76" s="26"/>
      <c r="GLO76" s="26"/>
      <c r="GLP76" s="26"/>
      <c r="GLQ76" s="26"/>
      <c r="GLR76" s="26"/>
      <c r="GLS76" s="26"/>
      <c r="GLT76" s="26"/>
      <c r="GLU76" s="26"/>
      <c r="GLV76" s="26"/>
      <c r="GLW76" s="26"/>
      <c r="GLX76" s="26"/>
      <c r="GLY76" s="26"/>
      <c r="GLZ76" s="26"/>
      <c r="GMA76" s="26"/>
      <c r="GMB76" s="26"/>
      <c r="GMC76" s="26"/>
      <c r="GMD76" s="26"/>
      <c r="GME76" s="26"/>
      <c r="GMF76" s="26"/>
      <c r="GMG76" s="26"/>
      <c r="GMH76" s="26"/>
      <c r="GMI76" s="26"/>
      <c r="GMJ76" s="26"/>
      <c r="GMK76" s="26"/>
      <c r="GML76" s="26"/>
      <c r="GMM76" s="26"/>
      <c r="GMN76" s="26"/>
      <c r="GMO76" s="26"/>
      <c r="GMP76" s="26"/>
      <c r="GMQ76" s="26"/>
      <c r="GMR76" s="26"/>
      <c r="GMS76" s="26"/>
      <c r="GMT76" s="26"/>
      <c r="GMU76" s="26"/>
      <c r="GMV76" s="26"/>
      <c r="GMW76" s="26"/>
      <c r="GMX76" s="26"/>
      <c r="GMY76" s="26"/>
      <c r="GMZ76" s="26"/>
      <c r="GNA76" s="26"/>
      <c r="GNB76" s="26"/>
      <c r="GNC76" s="26"/>
      <c r="GND76" s="26"/>
      <c r="GNE76" s="26"/>
      <c r="GNF76" s="26"/>
      <c r="GNG76" s="26"/>
      <c r="GNH76" s="26"/>
      <c r="GNI76" s="26"/>
      <c r="GNJ76" s="26"/>
      <c r="GNK76" s="26"/>
      <c r="GNL76" s="26"/>
      <c r="GNM76" s="26"/>
      <c r="GNN76" s="26"/>
      <c r="GNO76" s="26"/>
      <c r="GNP76" s="26"/>
      <c r="GNQ76" s="26"/>
      <c r="GNR76" s="26"/>
      <c r="GNS76" s="26"/>
      <c r="GNT76" s="26"/>
      <c r="GNU76" s="26"/>
      <c r="GNV76" s="26"/>
      <c r="GNW76" s="26"/>
      <c r="GNX76" s="26"/>
      <c r="GNY76" s="26"/>
      <c r="GNZ76" s="26"/>
      <c r="GOA76" s="26"/>
      <c r="GOB76" s="26"/>
      <c r="GOC76" s="26"/>
      <c r="GOD76" s="26"/>
      <c r="GOE76" s="26"/>
      <c r="GOF76" s="26"/>
      <c r="GOG76" s="26"/>
      <c r="GOH76" s="26"/>
      <c r="GOI76" s="26"/>
      <c r="GOJ76" s="26"/>
      <c r="GOK76" s="26"/>
      <c r="GOL76" s="26"/>
      <c r="GOM76" s="26"/>
      <c r="GON76" s="26"/>
      <c r="GOO76" s="26"/>
      <c r="GOP76" s="26"/>
      <c r="GOQ76" s="26"/>
      <c r="GOR76" s="26"/>
      <c r="GOS76" s="26"/>
      <c r="GOT76" s="26"/>
      <c r="GOU76" s="26"/>
      <c r="GOV76" s="26"/>
      <c r="GOW76" s="26"/>
      <c r="GOX76" s="26"/>
      <c r="GOY76" s="26"/>
      <c r="GOZ76" s="26"/>
      <c r="GPA76" s="26"/>
      <c r="GPB76" s="26"/>
      <c r="GPC76" s="26"/>
      <c r="GPD76" s="26"/>
      <c r="GPE76" s="26"/>
      <c r="GPF76" s="26"/>
      <c r="GPG76" s="26"/>
      <c r="GPH76" s="26"/>
      <c r="GPI76" s="26"/>
      <c r="GPJ76" s="26"/>
      <c r="GPK76" s="26"/>
      <c r="GPL76" s="26"/>
      <c r="GPM76" s="26"/>
      <c r="GPN76" s="26"/>
      <c r="GPO76" s="26"/>
      <c r="GPP76" s="26"/>
      <c r="GPQ76" s="26"/>
      <c r="GPR76" s="26"/>
      <c r="GPS76" s="26"/>
      <c r="GPT76" s="26"/>
      <c r="GPU76" s="26"/>
      <c r="GPV76" s="26"/>
      <c r="GPW76" s="26"/>
      <c r="GPX76" s="26"/>
      <c r="GPY76" s="26"/>
      <c r="GPZ76" s="26"/>
      <c r="GQA76" s="26"/>
      <c r="GQB76" s="26"/>
      <c r="GQC76" s="26"/>
      <c r="GQD76" s="26"/>
      <c r="GQE76" s="26"/>
      <c r="GQF76" s="26"/>
      <c r="GQG76" s="26"/>
      <c r="GQH76" s="26"/>
      <c r="GQI76" s="26"/>
      <c r="GQJ76" s="26"/>
      <c r="GQK76" s="26"/>
      <c r="GQL76" s="26"/>
      <c r="GQM76" s="26"/>
      <c r="GQN76" s="26"/>
      <c r="GQO76" s="26"/>
      <c r="GQP76" s="26"/>
      <c r="GQQ76" s="26"/>
      <c r="GQR76" s="26"/>
      <c r="GQS76" s="26"/>
      <c r="GQT76" s="26"/>
      <c r="GQU76" s="26"/>
      <c r="GQV76" s="26"/>
      <c r="GQW76" s="26"/>
      <c r="GQX76" s="26"/>
      <c r="GQY76" s="26"/>
      <c r="GQZ76" s="26"/>
      <c r="GRA76" s="26"/>
      <c r="GRB76" s="26"/>
      <c r="GRC76" s="26"/>
      <c r="GRD76" s="26"/>
      <c r="GRE76" s="26"/>
      <c r="GRF76" s="26"/>
      <c r="GRG76" s="26"/>
      <c r="GRH76" s="26"/>
      <c r="GRI76" s="26"/>
      <c r="GRJ76" s="26"/>
      <c r="GRK76" s="26"/>
      <c r="GRL76" s="26"/>
      <c r="GRM76" s="26"/>
      <c r="GRN76" s="26"/>
      <c r="GRO76" s="26"/>
      <c r="GRP76" s="26"/>
      <c r="GRQ76" s="26"/>
      <c r="GRR76" s="26"/>
      <c r="GRS76" s="26"/>
      <c r="GRT76" s="26"/>
      <c r="GRU76" s="26"/>
      <c r="GRV76" s="26"/>
      <c r="GRW76" s="26"/>
      <c r="GRX76" s="26"/>
      <c r="GRY76" s="26"/>
      <c r="GRZ76" s="26"/>
      <c r="GSA76" s="26"/>
      <c r="GSB76" s="26"/>
      <c r="GSC76" s="26"/>
      <c r="GSD76" s="26"/>
      <c r="GSE76" s="26"/>
      <c r="GSF76" s="26"/>
      <c r="GSG76" s="26"/>
      <c r="GSH76" s="26"/>
      <c r="GSI76" s="26"/>
      <c r="GSJ76" s="26"/>
      <c r="GSK76" s="26"/>
      <c r="GSL76" s="26"/>
      <c r="GSM76" s="26"/>
      <c r="GSN76" s="26"/>
      <c r="GSO76" s="26"/>
      <c r="GSP76" s="26"/>
      <c r="GSQ76" s="26"/>
      <c r="GSR76" s="26"/>
      <c r="GSS76" s="26"/>
      <c r="GST76" s="26"/>
      <c r="GSU76" s="26"/>
      <c r="GSV76" s="26"/>
      <c r="GSW76" s="26"/>
      <c r="GSX76" s="26"/>
      <c r="GSY76" s="26"/>
      <c r="GSZ76" s="26"/>
      <c r="GTA76" s="26"/>
      <c r="GTB76" s="26"/>
      <c r="GTC76" s="26"/>
      <c r="GTD76" s="26"/>
      <c r="GTE76" s="26"/>
      <c r="GTF76" s="26"/>
      <c r="GTG76" s="26"/>
      <c r="GTH76" s="26"/>
      <c r="GTI76" s="26"/>
      <c r="GTJ76" s="26"/>
      <c r="GTK76" s="26"/>
      <c r="GTL76" s="26"/>
      <c r="GTM76" s="26"/>
      <c r="GTN76" s="26"/>
      <c r="GTO76" s="26"/>
      <c r="GTP76" s="26"/>
      <c r="GTQ76" s="26"/>
      <c r="GTR76" s="26"/>
      <c r="GTS76" s="26"/>
      <c r="GTT76" s="26"/>
      <c r="GTU76" s="26"/>
      <c r="GTV76" s="26"/>
      <c r="GTW76" s="26"/>
      <c r="GTX76" s="26"/>
      <c r="GTY76" s="26"/>
      <c r="GTZ76" s="26"/>
      <c r="GUA76" s="26"/>
      <c r="GUB76" s="26"/>
      <c r="GUC76" s="26"/>
      <c r="GUD76" s="26"/>
      <c r="GUE76" s="26"/>
      <c r="GUF76" s="26"/>
      <c r="GUG76" s="26"/>
      <c r="GUH76" s="26"/>
      <c r="GUI76" s="26"/>
      <c r="GUJ76" s="26"/>
      <c r="GUK76" s="26"/>
      <c r="GUL76" s="26"/>
      <c r="GUM76" s="26"/>
      <c r="GUN76" s="26"/>
      <c r="GUO76" s="26"/>
      <c r="GUP76" s="26"/>
      <c r="GUQ76" s="26"/>
      <c r="GUR76" s="26"/>
      <c r="GUS76" s="26"/>
      <c r="GUT76" s="26"/>
      <c r="GUU76" s="26"/>
      <c r="GUV76" s="26"/>
      <c r="GUW76" s="26"/>
      <c r="GUX76" s="26"/>
      <c r="GUY76" s="26"/>
      <c r="GUZ76" s="26"/>
      <c r="GVA76" s="26"/>
      <c r="GVB76" s="26"/>
      <c r="GVC76" s="26"/>
      <c r="GVD76" s="26"/>
      <c r="GVE76" s="26"/>
      <c r="GVF76" s="26"/>
      <c r="GVG76" s="26"/>
      <c r="GVH76" s="26"/>
      <c r="GVI76" s="26"/>
      <c r="GVJ76" s="26"/>
      <c r="GVK76" s="26"/>
      <c r="GVL76" s="26"/>
      <c r="GVM76" s="26"/>
      <c r="GVN76" s="26"/>
      <c r="GVO76" s="26"/>
      <c r="GVP76" s="26"/>
      <c r="GVQ76" s="26"/>
      <c r="GVR76" s="26"/>
      <c r="GVS76" s="26"/>
      <c r="GVT76" s="26"/>
      <c r="GVU76" s="26"/>
      <c r="GVV76" s="26"/>
      <c r="GVW76" s="26"/>
      <c r="GVX76" s="26"/>
      <c r="GVY76" s="26"/>
      <c r="GVZ76" s="26"/>
      <c r="GWA76" s="26"/>
      <c r="GWB76" s="26"/>
      <c r="GWC76" s="26"/>
      <c r="GWD76" s="26"/>
      <c r="GWE76" s="26"/>
      <c r="GWF76" s="26"/>
      <c r="GWG76" s="26"/>
      <c r="GWH76" s="26"/>
      <c r="GWI76" s="26"/>
      <c r="GWJ76" s="26"/>
      <c r="GWK76" s="26"/>
      <c r="GWL76" s="26"/>
      <c r="GWM76" s="26"/>
      <c r="GWN76" s="26"/>
      <c r="GWO76" s="26"/>
      <c r="GWP76" s="26"/>
      <c r="GWQ76" s="26"/>
      <c r="GWR76" s="26"/>
      <c r="GWS76" s="26"/>
      <c r="GWT76" s="26"/>
      <c r="GWU76" s="26"/>
      <c r="GWV76" s="26"/>
      <c r="GWW76" s="26"/>
      <c r="GWX76" s="26"/>
      <c r="GWY76" s="26"/>
      <c r="GWZ76" s="26"/>
      <c r="GXA76" s="26"/>
      <c r="GXB76" s="26"/>
      <c r="GXC76" s="26"/>
      <c r="GXD76" s="26"/>
      <c r="GXE76" s="26"/>
      <c r="GXF76" s="26"/>
      <c r="GXG76" s="26"/>
      <c r="GXH76" s="26"/>
      <c r="GXI76" s="26"/>
      <c r="GXJ76" s="26"/>
      <c r="GXK76" s="26"/>
      <c r="GXL76" s="26"/>
      <c r="GXM76" s="26"/>
      <c r="GXN76" s="26"/>
      <c r="GXO76" s="26"/>
      <c r="GXP76" s="26"/>
      <c r="GXQ76" s="26"/>
      <c r="GXR76" s="26"/>
      <c r="GXS76" s="26"/>
      <c r="GXT76" s="26"/>
      <c r="GXU76" s="26"/>
      <c r="GXV76" s="26"/>
      <c r="GXW76" s="26"/>
      <c r="GXX76" s="26"/>
      <c r="GXY76" s="26"/>
      <c r="GXZ76" s="26"/>
      <c r="GYA76" s="26"/>
      <c r="GYB76" s="26"/>
      <c r="GYC76" s="26"/>
      <c r="GYD76" s="26"/>
      <c r="GYE76" s="26"/>
      <c r="GYF76" s="26"/>
      <c r="GYG76" s="26"/>
      <c r="GYH76" s="26"/>
      <c r="GYI76" s="26"/>
      <c r="GYJ76" s="26"/>
      <c r="GYK76" s="26"/>
      <c r="GYL76" s="26"/>
      <c r="GYM76" s="26"/>
      <c r="GYN76" s="26"/>
      <c r="GYO76" s="26"/>
      <c r="GYP76" s="26"/>
      <c r="GYQ76" s="26"/>
      <c r="GYR76" s="26"/>
      <c r="GYS76" s="26"/>
      <c r="GYT76" s="26"/>
      <c r="GYU76" s="26"/>
      <c r="GYV76" s="26"/>
      <c r="GYW76" s="26"/>
      <c r="GYX76" s="26"/>
      <c r="GYY76" s="26"/>
      <c r="GYZ76" s="26"/>
      <c r="GZA76" s="26"/>
      <c r="GZB76" s="26"/>
      <c r="GZC76" s="26"/>
      <c r="GZD76" s="26"/>
      <c r="GZE76" s="26"/>
      <c r="GZF76" s="26"/>
      <c r="GZG76" s="26"/>
      <c r="GZH76" s="26"/>
      <c r="GZI76" s="26"/>
      <c r="GZJ76" s="26"/>
      <c r="GZK76" s="26"/>
      <c r="GZL76" s="26"/>
      <c r="GZM76" s="26"/>
      <c r="GZN76" s="26"/>
      <c r="GZO76" s="26"/>
      <c r="GZP76" s="26"/>
      <c r="GZQ76" s="26"/>
      <c r="GZR76" s="26"/>
      <c r="GZS76" s="26"/>
      <c r="GZT76" s="26"/>
      <c r="GZU76" s="26"/>
      <c r="GZV76" s="26"/>
      <c r="GZW76" s="26"/>
      <c r="GZX76" s="26"/>
      <c r="GZY76" s="26"/>
      <c r="GZZ76" s="26"/>
      <c r="HAA76" s="26"/>
      <c r="HAB76" s="26"/>
      <c r="HAC76" s="26"/>
      <c r="HAD76" s="26"/>
      <c r="HAE76" s="26"/>
      <c r="HAF76" s="26"/>
      <c r="HAG76" s="26"/>
      <c r="HAH76" s="26"/>
      <c r="HAI76" s="26"/>
      <c r="HAJ76" s="26"/>
      <c r="HAK76" s="26"/>
      <c r="HAL76" s="26"/>
      <c r="HAM76" s="26"/>
      <c r="HAN76" s="26"/>
      <c r="HAO76" s="26"/>
      <c r="HAP76" s="26"/>
      <c r="HAQ76" s="26"/>
      <c r="HAR76" s="26"/>
      <c r="HAS76" s="26"/>
      <c r="HAT76" s="26"/>
      <c r="HAU76" s="26"/>
      <c r="HAV76" s="26"/>
      <c r="HAW76" s="26"/>
      <c r="HAX76" s="26"/>
      <c r="HAY76" s="26"/>
      <c r="HAZ76" s="26"/>
      <c r="HBA76" s="26"/>
      <c r="HBB76" s="26"/>
      <c r="HBC76" s="26"/>
      <c r="HBD76" s="26"/>
      <c r="HBE76" s="26"/>
      <c r="HBF76" s="26"/>
      <c r="HBG76" s="26"/>
      <c r="HBH76" s="26"/>
      <c r="HBI76" s="26"/>
      <c r="HBJ76" s="26"/>
      <c r="HBK76" s="26"/>
      <c r="HBL76" s="26"/>
      <c r="HBM76" s="26"/>
      <c r="HBN76" s="26"/>
      <c r="HBO76" s="26"/>
      <c r="HBP76" s="26"/>
      <c r="HBQ76" s="26"/>
      <c r="HBR76" s="26"/>
      <c r="HBS76" s="26"/>
      <c r="HBT76" s="26"/>
      <c r="HBU76" s="26"/>
      <c r="HBV76" s="26"/>
      <c r="HBW76" s="26"/>
      <c r="HBX76" s="26"/>
      <c r="HBY76" s="26"/>
      <c r="HBZ76" s="26"/>
      <c r="HCA76" s="26"/>
      <c r="HCB76" s="26"/>
      <c r="HCC76" s="26"/>
      <c r="HCD76" s="26"/>
      <c r="HCE76" s="26"/>
      <c r="HCF76" s="26"/>
      <c r="HCG76" s="26"/>
      <c r="HCH76" s="26"/>
      <c r="HCI76" s="26"/>
      <c r="HCJ76" s="26"/>
      <c r="HCK76" s="26"/>
      <c r="HCL76" s="26"/>
      <c r="HCM76" s="26"/>
      <c r="HCN76" s="26"/>
      <c r="HCO76" s="26"/>
      <c r="HCP76" s="26"/>
      <c r="HCQ76" s="26"/>
      <c r="HCR76" s="26"/>
      <c r="HCS76" s="26"/>
      <c r="HCT76" s="26"/>
      <c r="HCU76" s="26"/>
      <c r="HCV76" s="26"/>
      <c r="HCW76" s="26"/>
      <c r="HCX76" s="26"/>
      <c r="HCY76" s="26"/>
      <c r="HCZ76" s="26"/>
      <c r="HDA76" s="26"/>
      <c r="HDB76" s="26"/>
      <c r="HDC76" s="26"/>
      <c r="HDD76" s="26"/>
      <c r="HDE76" s="26"/>
      <c r="HDF76" s="26"/>
      <c r="HDG76" s="26"/>
      <c r="HDH76" s="26"/>
      <c r="HDI76" s="26"/>
      <c r="HDJ76" s="26"/>
      <c r="HDK76" s="26"/>
      <c r="HDL76" s="26"/>
      <c r="HDM76" s="26"/>
      <c r="HDN76" s="26"/>
      <c r="HDO76" s="26"/>
      <c r="HDP76" s="26"/>
      <c r="HDQ76" s="26"/>
      <c r="HDR76" s="26"/>
      <c r="HDS76" s="26"/>
      <c r="HDT76" s="26"/>
      <c r="HDU76" s="26"/>
      <c r="HDV76" s="26"/>
      <c r="HDW76" s="26"/>
      <c r="HDX76" s="26"/>
      <c r="HDY76" s="26"/>
      <c r="HDZ76" s="26"/>
      <c r="HEA76" s="26"/>
      <c r="HEB76" s="26"/>
      <c r="HEC76" s="26"/>
      <c r="HED76" s="26"/>
      <c r="HEE76" s="26"/>
      <c r="HEF76" s="26"/>
      <c r="HEG76" s="26"/>
      <c r="HEH76" s="26"/>
      <c r="HEI76" s="26"/>
      <c r="HEJ76" s="26"/>
      <c r="HEK76" s="26"/>
      <c r="HEL76" s="26"/>
      <c r="HEM76" s="26"/>
      <c r="HEN76" s="26"/>
      <c r="HEO76" s="26"/>
      <c r="HEP76" s="26"/>
      <c r="HEQ76" s="26"/>
      <c r="HER76" s="26"/>
      <c r="HES76" s="26"/>
      <c r="HET76" s="26"/>
      <c r="HEU76" s="26"/>
      <c r="HEV76" s="26"/>
      <c r="HEW76" s="26"/>
      <c r="HEX76" s="26"/>
      <c r="HEY76" s="26"/>
      <c r="HEZ76" s="26"/>
      <c r="HFA76" s="26"/>
      <c r="HFB76" s="26"/>
      <c r="HFC76" s="26"/>
      <c r="HFD76" s="26"/>
      <c r="HFE76" s="26"/>
      <c r="HFF76" s="26"/>
      <c r="HFG76" s="26"/>
      <c r="HFH76" s="26"/>
      <c r="HFI76" s="26"/>
      <c r="HFJ76" s="26"/>
      <c r="HFK76" s="26"/>
      <c r="HFL76" s="26"/>
      <c r="HFM76" s="26"/>
      <c r="HFN76" s="26"/>
      <c r="HFO76" s="26"/>
      <c r="HFP76" s="26"/>
      <c r="HFQ76" s="26"/>
      <c r="HFR76" s="26"/>
      <c r="HFS76" s="26"/>
      <c r="HFT76" s="26"/>
      <c r="HFU76" s="26"/>
      <c r="HFV76" s="26"/>
      <c r="HFW76" s="26"/>
      <c r="HFX76" s="26"/>
      <c r="HFY76" s="26"/>
      <c r="HFZ76" s="26"/>
      <c r="HGA76" s="26"/>
      <c r="HGB76" s="26"/>
      <c r="HGC76" s="26"/>
      <c r="HGD76" s="26"/>
      <c r="HGE76" s="26"/>
      <c r="HGF76" s="26"/>
      <c r="HGG76" s="26"/>
      <c r="HGH76" s="26"/>
      <c r="HGI76" s="26"/>
      <c r="HGJ76" s="26"/>
      <c r="HGK76" s="26"/>
      <c r="HGL76" s="26"/>
      <c r="HGM76" s="26"/>
      <c r="HGN76" s="26"/>
      <c r="HGO76" s="26"/>
      <c r="HGP76" s="26"/>
      <c r="HGQ76" s="26"/>
      <c r="HGR76" s="26"/>
      <c r="HGS76" s="26"/>
      <c r="HGT76" s="26"/>
      <c r="HGU76" s="26"/>
      <c r="HGV76" s="26"/>
      <c r="HGW76" s="26"/>
      <c r="HGX76" s="26"/>
      <c r="HGY76" s="26"/>
      <c r="HGZ76" s="26"/>
      <c r="HHA76" s="26"/>
      <c r="HHB76" s="26"/>
      <c r="HHC76" s="26"/>
      <c r="HHD76" s="26"/>
      <c r="HHE76" s="26"/>
      <c r="HHF76" s="26"/>
      <c r="HHG76" s="26"/>
      <c r="HHH76" s="26"/>
      <c r="HHI76" s="26"/>
      <c r="HHJ76" s="26"/>
      <c r="HHK76" s="26"/>
      <c r="HHL76" s="26"/>
      <c r="HHM76" s="26"/>
      <c r="HHN76" s="26"/>
      <c r="HHO76" s="26"/>
      <c r="HHP76" s="26"/>
      <c r="HHQ76" s="26"/>
      <c r="HHR76" s="26"/>
      <c r="HHS76" s="26"/>
      <c r="HHT76" s="26"/>
      <c r="HHU76" s="26"/>
      <c r="HHV76" s="26"/>
      <c r="HHW76" s="26"/>
      <c r="HHX76" s="26"/>
      <c r="HHY76" s="26"/>
      <c r="HHZ76" s="26"/>
      <c r="HIA76" s="26"/>
      <c r="HIB76" s="26"/>
      <c r="HIC76" s="26"/>
      <c r="HID76" s="26"/>
      <c r="HIE76" s="26"/>
      <c r="HIF76" s="26"/>
      <c r="HIG76" s="26"/>
      <c r="HIH76" s="26"/>
      <c r="HII76" s="26"/>
      <c r="HIJ76" s="26"/>
      <c r="HIK76" s="26"/>
      <c r="HIL76" s="26"/>
      <c r="HIM76" s="26"/>
      <c r="HIN76" s="26"/>
      <c r="HIO76" s="26"/>
      <c r="HIP76" s="26"/>
      <c r="HIQ76" s="26"/>
      <c r="HIR76" s="26"/>
      <c r="HIS76" s="26"/>
      <c r="HIT76" s="26"/>
      <c r="HIU76" s="26"/>
      <c r="HIV76" s="26"/>
      <c r="HIW76" s="26"/>
      <c r="HIX76" s="26"/>
      <c r="HIY76" s="26"/>
      <c r="HIZ76" s="26"/>
      <c r="HJA76" s="26"/>
      <c r="HJB76" s="26"/>
      <c r="HJC76" s="26"/>
      <c r="HJD76" s="26"/>
      <c r="HJE76" s="26"/>
      <c r="HJF76" s="26"/>
      <c r="HJG76" s="26"/>
      <c r="HJH76" s="26"/>
      <c r="HJI76" s="26"/>
      <c r="HJJ76" s="26"/>
      <c r="HJK76" s="26"/>
      <c r="HJL76" s="26"/>
      <c r="HJM76" s="26"/>
      <c r="HJN76" s="26"/>
      <c r="HJO76" s="26"/>
      <c r="HJP76" s="26"/>
      <c r="HJQ76" s="26"/>
      <c r="HJR76" s="26"/>
      <c r="HJS76" s="26"/>
      <c r="HJT76" s="26"/>
      <c r="HJU76" s="26"/>
      <c r="HJV76" s="26"/>
      <c r="HJW76" s="26"/>
      <c r="HJX76" s="26"/>
      <c r="HJY76" s="26"/>
      <c r="HJZ76" s="26"/>
      <c r="HKA76" s="26"/>
      <c r="HKB76" s="26"/>
      <c r="HKC76" s="26"/>
      <c r="HKD76" s="26"/>
      <c r="HKE76" s="26"/>
      <c r="HKF76" s="26"/>
      <c r="HKG76" s="26"/>
      <c r="HKH76" s="26"/>
      <c r="HKI76" s="26"/>
      <c r="HKJ76" s="26"/>
      <c r="HKK76" s="26"/>
      <c r="HKL76" s="26"/>
      <c r="HKM76" s="26"/>
      <c r="HKN76" s="26"/>
      <c r="HKO76" s="26"/>
      <c r="HKP76" s="26"/>
      <c r="HKQ76" s="26"/>
      <c r="HKR76" s="26"/>
      <c r="HKS76" s="26"/>
      <c r="HKT76" s="26"/>
      <c r="HKU76" s="26"/>
      <c r="HKV76" s="26"/>
      <c r="HKW76" s="26"/>
      <c r="HKX76" s="26"/>
      <c r="HKY76" s="26"/>
      <c r="HKZ76" s="26"/>
      <c r="HLA76" s="26"/>
      <c r="HLB76" s="26"/>
      <c r="HLC76" s="26"/>
      <c r="HLD76" s="26"/>
      <c r="HLE76" s="26"/>
      <c r="HLF76" s="26"/>
      <c r="HLG76" s="26"/>
      <c r="HLH76" s="26"/>
      <c r="HLI76" s="26"/>
      <c r="HLJ76" s="26"/>
      <c r="HLK76" s="26"/>
      <c r="HLL76" s="26"/>
      <c r="HLM76" s="26"/>
      <c r="HLN76" s="26"/>
      <c r="HLO76" s="26"/>
      <c r="HLP76" s="26"/>
      <c r="HLQ76" s="26"/>
      <c r="HLR76" s="26"/>
      <c r="HLS76" s="26"/>
      <c r="HLT76" s="26"/>
      <c r="HLU76" s="26"/>
      <c r="HLV76" s="26"/>
      <c r="HLW76" s="26"/>
      <c r="HLX76" s="26"/>
      <c r="HLY76" s="26"/>
      <c r="HLZ76" s="26"/>
      <c r="HMA76" s="26"/>
      <c r="HMB76" s="26"/>
      <c r="HMC76" s="26"/>
      <c r="HMD76" s="26"/>
      <c r="HME76" s="26"/>
      <c r="HMF76" s="26"/>
      <c r="HMG76" s="26"/>
      <c r="HMH76" s="26"/>
      <c r="HMI76" s="26"/>
      <c r="HMJ76" s="26"/>
      <c r="HMK76" s="26"/>
      <c r="HML76" s="26"/>
      <c r="HMM76" s="26"/>
      <c r="HMN76" s="26"/>
      <c r="HMO76" s="26"/>
      <c r="HMP76" s="26"/>
      <c r="HMQ76" s="26"/>
      <c r="HMR76" s="26"/>
      <c r="HMS76" s="26"/>
      <c r="HMT76" s="26"/>
      <c r="HMU76" s="26"/>
      <c r="HMV76" s="26"/>
      <c r="HMW76" s="26"/>
      <c r="HMX76" s="26"/>
      <c r="HMY76" s="26"/>
      <c r="HMZ76" s="26"/>
      <c r="HNA76" s="26"/>
      <c r="HNB76" s="26"/>
      <c r="HNC76" s="26"/>
      <c r="HND76" s="26"/>
      <c r="HNE76" s="26"/>
      <c r="HNF76" s="26"/>
      <c r="HNG76" s="26"/>
      <c r="HNH76" s="26"/>
      <c r="HNI76" s="26"/>
      <c r="HNJ76" s="26"/>
      <c r="HNK76" s="26"/>
      <c r="HNL76" s="26"/>
      <c r="HNM76" s="26"/>
      <c r="HNN76" s="26"/>
      <c r="HNO76" s="26"/>
      <c r="HNP76" s="26"/>
      <c r="HNQ76" s="26"/>
      <c r="HNR76" s="26"/>
      <c r="HNS76" s="26"/>
      <c r="HNT76" s="26"/>
      <c r="HNU76" s="26"/>
      <c r="HNV76" s="26"/>
      <c r="HNW76" s="26"/>
      <c r="HNX76" s="26"/>
      <c r="HNY76" s="26"/>
      <c r="HNZ76" s="26"/>
      <c r="HOA76" s="26"/>
      <c r="HOB76" s="26"/>
      <c r="HOC76" s="26"/>
      <c r="HOD76" s="26"/>
      <c r="HOE76" s="26"/>
      <c r="HOF76" s="26"/>
      <c r="HOG76" s="26"/>
      <c r="HOH76" s="26"/>
      <c r="HOI76" s="26"/>
      <c r="HOJ76" s="26"/>
      <c r="HOK76" s="26"/>
      <c r="HOL76" s="26"/>
      <c r="HOM76" s="26"/>
      <c r="HON76" s="26"/>
      <c r="HOO76" s="26"/>
      <c r="HOP76" s="26"/>
      <c r="HOQ76" s="26"/>
      <c r="HOR76" s="26"/>
      <c r="HOS76" s="26"/>
      <c r="HOT76" s="26"/>
      <c r="HOU76" s="26"/>
      <c r="HOV76" s="26"/>
      <c r="HOW76" s="26"/>
      <c r="HOX76" s="26"/>
      <c r="HOY76" s="26"/>
      <c r="HOZ76" s="26"/>
      <c r="HPA76" s="26"/>
      <c r="HPB76" s="26"/>
      <c r="HPC76" s="26"/>
      <c r="HPD76" s="26"/>
      <c r="HPE76" s="26"/>
      <c r="HPF76" s="26"/>
      <c r="HPG76" s="26"/>
      <c r="HPH76" s="26"/>
      <c r="HPI76" s="26"/>
      <c r="HPJ76" s="26"/>
      <c r="HPK76" s="26"/>
      <c r="HPL76" s="26"/>
      <c r="HPM76" s="26"/>
      <c r="HPN76" s="26"/>
      <c r="HPO76" s="26"/>
      <c r="HPP76" s="26"/>
      <c r="HPQ76" s="26"/>
      <c r="HPR76" s="26"/>
      <c r="HPS76" s="26"/>
      <c r="HPT76" s="26"/>
      <c r="HPU76" s="26"/>
      <c r="HPV76" s="26"/>
      <c r="HPW76" s="26"/>
      <c r="HPX76" s="26"/>
      <c r="HPY76" s="26"/>
      <c r="HPZ76" s="26"/>
      <c r="HQA76" s="26"/>
      <c r="HQB76" s="26"/>
      <c r="HQC76" s="26"/>
      <c r="HQD76" s="26"/>
      <c r="HQE76" s="26"/>
      <c r="HQF76" s="26"/>
      <c r="HQG76" s="26"/>
      <c r="HQH76" s="26"/>
      <c r="HQI76" s="26"/>
      <c r="HQJ76" s="26"/>
      <c r="HQK76" s="26"/>
      <c r="HQL76" s="26"/>
      <c r="HQM76" s="26"/>
      <c r="HQN76" s="26"/>
      <c r="HQO76" s="26"/>
      <c r="HQP76" s="26"/>
      <c r="HQQ76" s="26"/>
      <c r="HQR76" s="26"/>
      <c r="HQS76" s="26"/>
      <c r="HQT76" s="26"/>
      <c r="HQU76" s="26"/>
      <c r="HQV76" s="26"/>
      <c r="HQW76" s="26"/>
      <c r="HQX76" s="26"/>
      <c r="HQY76" s="26"/>
      <c r="HQZ76" s="26"/>
      <c r="HRA76" s="26"/>
      <c r="HRB76" s="26"/>
      <c r="HRC76" s="26"/>
      <c r="HRD76" s="26"/>
      <c r="HRE76" s="26"/>
      <c r="HRF76" s="26"/>
      <c r="HRG76" s="26"/>
      <c r="HRH76" s="26"/>
      <c r="HRI76" s="26"/>
      <c r="HRJ76" s="26"/>
      <c r="HRK76" s="26"/>
      <c r="HRL76" s="26"/>
      <c r="HRM76" s="26"/>
      <c r="HRN76" s="26"/>
      <c r="HRO76" s="26"/>
      <c r="HRP76" s="26"/>
      <c r="HRQ76" s="26"/>
      <c r="HRR76" s="26"/>
      <c r="HRS76" s="26"/>
      <c r="HRT76" s="26"/>
      <c r="HRU76" s="26"/>
      <c r="HRV76" s="26"/>
      <c r="HRW76" s="26"/>
      <c r="HRX76" s="26"/>
      <c r="HRY76" s="26"/>
      <c r="HRZ76" s="26"/>
      <c r="HSA76" s="26"/>
      <c r="HSB76" s="26"/>
      <c r="HSC76" s="26"/>
      <c r="HSD76" s="26"/>
      <c r="HSE76" s="26"/>
      <c r="HSF76" s="26"/>
      <c r="HSG76" s="26"/>
      <c r="HSH76" s="26"/>
      <c r="HSI76" s="26"/>
      <c r="HSJ76" s="26"/>
      <c r="HSK76" s="26"/>
      <c r="HSL76" s="26"/>
      <c r="HSM76" s="26"/>
      <c r="HSN76" s="26"/>
      <c r="HSO76" s="26"/>
      <c r="HSP76" s="26"/>
      <c r="HSQ76" s="26"/>
      <c r="HSR76" s="26"/>
      <c r="HSS76" s="26"/>
      <c r="HST76" s="26"/>
      <c r="HSU76" s="26"/>
      <c r="HSV76" s="26"/>
      <c r="HSW76" s="26"/>
      <c r="HSX76" s="26"/>
      <c r="HSY76" s="26"/>
      <c r="HSZ76" s="26"/>
      <c r="HTA76" s="26"/>
      <c r="HTB76" s="26"/>
      <c r="HTC76" s="26"/>
      <c r="HTD76" s="26"/>
      <c r="HTE76" s="26"/>
      <c r="HTF76" s="26"/>
      <c r="HTG76" s="26"/>
      <c r="HTH76" s="26"/>
      <c r="HTI76" s="26"/>
      <c r="HTJ76" s="26"/>
      <c r="HTK76" s="26"/>
      <c r="HTL76" s="26"/>
      <c r="HTM76" s="26"/>
      <c r="HTN76" s="26"/>
      <c r="HTO76" s="26"/>
      <c r="HTP76" s="26"/>
      <c r="HTQ76" s="26"/>
      <c r="HTR76" s="26"/>
      <c r="HTS76" s="26"/>
      <c r="HTT76" s="26"/>
      <c r="HTU76" s="26"/>
      <c r="HTV76" s="26"/>
      <c r="HTW76" s="26"/>
      <c r="HTX76" s="26"/>
      <c r="HTY76" s="26"/>
      <c r="HTZ76" s="26"/>
      <c r="HUA76" s="26"/>
      <c r="HUB76" s="26"/>
      <c r="HUC76" s="26"/>
      <c r="HUD76" s="26"/>
      <c r="HUE76" s="26"/>
      <c r="HUF76" s="26"/>
      <c r="HUG76" s="26"/>
      <c r="HUH76" s="26"/>
      <c r="HUI76" s="26"/>
      <c r="HUJ76" s="26"/>
      <c r="HUK76" s="26"/>
      <c r="HUL76" s="26"/>
      <c r="HUM76" s="26"/>
      <c r="HUN76" s="26"/>
      <c r="HUO76" s="26"/>
      <c r="HUP76" s="26"/>
      <c r="HUQ76" s="26"/>
      <c r="HUR76" s="26"/>
      <c r="HUS76" s="26"/>
      <c r="HUT76" s="26"/>
      <c r="HUU76" s="26"/>
      <c r="HUV76" s="26"/>
      <c r="HUW76" s="26"/>
      <c r="HUX76" s="26"/>
      <c r="HUY76" s="26"/>
      <c r="HUZ76" s="26"/>
      <c r="HVA76" s="26"/>
      <c r="HVB76" s="26"/>
      <c r="HVC76" s="26"/>
      <c r="HVD76" s="26"/>
      <c r="HVE76" s="26"/>
      <c r="HVF76" s="26"/>
      <c r="HVG76" s="26"/>
      <c r="HVH76" s="26"/>
      <c r="HVI76" s="26"/>
      <c r="HVJ76" s="26"/>
      <c r="HVK76" s="26"/>
      <c r="HVL76" s="26"/>
      <c r="HVM76" s="26"/>
      <c r="HVN76" s="26"/>
      <c r="HVO76" s="26"/>
      <c r="HVP76" s="26"/>
      <c r="HVQ76" s="26"/>
      <c r="HVR76" s="26"/>
      <c r="HVS76" s="26"/>
      <c r="HVT76" s="26"/>
      <c r="HVU76" s="26"/>
      <c r="HVV76" s="26"/>
      <c r="HVW76" s="26"/>
      <c r="HVX76" s="26"/>
      <c r="HVY76" s="26"/>
      <c r="HVZ76" s="26"/>
      <c r="HWA76" s="26"/>
      <c r="HWB76" s="26"/>
      <c r="HWC76" s="26"/>
      <c r="HWD76" s="26"/>
      <c r="HWE76" s="26"/>
      <c r="HWF76" s="26"/>
      <c r="HWG76" s="26"/>
      <c r="HWH76" s="26"/>
      <c r="HWI76" s="26"/>
      <c r="HWJ76" s="26"/>
      <c r="HWK76" s="26"/>
      <c r="HWL76" s="26"/>
      <c r="HWM76" s="26"/>
      <c r="HWN76" s="26"/>
      <c r="HWO76" s="26"/>
      <c r="HWP76" s="26"/>
      <c r="HWQ76" s="26"/>
      <c r="HWR76" s="26"/>
      <c r="HWS76" s="26"/>
      <c r="HWT76" s="26"/>
      <c r="HWU76" s="26"/>
      <c r="HWV76" s="26"/>
      <c r="HWW76" s="26"/>
      <c r="HWX76" s="26"/>
      <c r="HWY76" s="26"/>
      <c r="HWZ76" s="26"/>
      <c r="HXA76" s="26"/>
      <c r="HXB76" s="26"/>
      <c r="HXC76" s="26"/>
      <c r="HXD76" s="26"/>
      <c r="HXE76" s="26"/>
      <c r="HXF76" s="26"/>
      <c r="HXG76" s="26"/>
      <c r="HXH76" s="26"/>
      <c r="HXI76" s="26"/>
      <c r="HXJ76" s="26"/>
      <c r="HXK76" s="26"/>
      <c r="HXL76" s="26"/>
      <c r="HXM76" s="26"/>
      <c r="HXN76" s="26"/>
      <c r="HXO76" s="26"/>
      <c r="HXP76" s="26"/>
      <c r="HXQ76" s="26"/>
      <c r="HXR76" s="26"/>
      <c r="HXS76" s="26"/>
      <c r="HXT76" s="26"/>
      <c r="HXU76" s="26"/>
      <c r="HXV76" s="26"/>
      <c r="HXW76" s="26"/>
      <c r="HXX76" s="26"/>
      <c r="HXY76" s="26"/>
      <c r="HXZ76" s="26"/>
      <c r="HYA76" s="26"/>
      <c r="HYB76" s="26"/>
      <c r="HYC76" s="26"/>
      <c r="HYD76" s="26"/>
      <c r="HYE76" s="26"/>
      <c r="HYF76" s="26"/>
      <c r="HYG76" s="26"/>
      <c r="HYH76" s="26"/>
      <c r="HYI76" s="26"/>
      <c r="HYJ76" s="26"/>
      <c r="HYK76" s="26"/>
      <c r="HYL76" s="26"/>
      <c r="HYM76" s="26"/>
      <c r="HYN76" s="26"/>
      <c r="HYO76" s="26"/>
      <c r="HYP76" s="26"/>
      <c r="HYQ76" s="26"/>
      <c r="HYR76" s="26"/>
      <c r="HYS76" s="26"/>
      <c r="HYT76" s="26"/>
      <c r="HYU76" s="26"/>
      <c r="HYV76" s="26"/>
      <c r="HYW76" s="26"/>
      <c r="HYX76" s="26"/>
      <c r="HYY76" s="26"/>
      <c r="HYZ76" s="26"/>
      <c r="HZA76" s="26"/>
      <c r="HZB76" s="26"/>
      <c r="HZC76" s="26"/>
      <c r="HZD76" s="26"/>
      <c r="HZE76" s="26"/>
      <c r="HZF76" s="26"/>
      <c r="HZG76" s="26"/>
      <c r="HZH76" s="26"/>
      <c r="HZI76" s="26"/>
      <c r="HZJ76" s="26"/>
      <c r="HZK76" s="26"/>
      <c r="HZL76" s="26"/>
      <c r="HZM76" s="26"/>
      <c r="HZN76" s="26"/>
      <c r="HZO76" s="26"/>
      <c r="HZP76" s="26"/>
      <c r="HZQ76" s="26"/>
      <c r="HZR76" s="26"/>
      <c r="HZS76" s="26"/>
      <c r="HZT76" s="26"/>
      <c r="HZU76" s="26"/>
      <c r="HZV76" s="26"/>
      <c r="HZW76" s="26"/>
      <c r="HZX76" s="26"/>
      <c r="HZY76" s="26"/>
      <c r="HZZ76" s="26"/>
      <c r="IAA76" s="26"/>
      <c r="IAB76" s="26"/>
      <c r="IAC76" s="26"/>
      <c r="IAD76" s="26"/>
      <c r="IAE76" s="26"/>
      <c r="IAF76" s="26"/>
      <c r="IAG76" s="26"/>
      <c r="IAH76" s="26"/>
      <c r="IAI76" s="26"/>
      <c r="IAJ76" s="26"/>
      <c r="IAK76" s="26"/>
      <c r="IAL76" s="26"/>
      <c r="IAM76" s="26"/>
      <c r="IAN76" s="26"/>
      <c r="IAO76" s="26"/>
      <c r="IAP76" s="26"/>
      <c r="IAQ76" s="26"/>
      <c r="IAR76" s="26"/>
      <c r="IAS76" s="26"/>
      <c r="IAT76" s="26"/>
      <c r="IAU76" s="26"/>
      <c r="IAV76" s="26"/>
      <c r="IAW76" s="26"/>
      <c r="IAX76" s="26"/>
      <c r="IAY76" s="26"/>
      <c r="IAZ76" s="26"/>
      <c r="IBA76" s="26"/>
      <c r="IBB76" s="26"/>
      <c r="IBC76" s="26"/>
      <c r="IBD76" s="26"/>
      <c r="IBE76" s="26"/>
      <c r="IBF76" s="26"/>
      <c r="IBG76" s="26"/>
      <c r="IBH76" s="26"/>
      <c r="IBI76" s="26"/>
      <c r="IBJ76" s="26"/>
      <c r="IBK76" s="26"/>
      <c r="IBL76" s="26"/>
      <c r="IBM76" s="26"/>
      <c r="IBN76" s="26"/>
      <c r="IBO76" s="26"/>
      <c r="IBP76" s="26"/>
      <c r="IBQ76" s="26"/>
      <c r="IBR76" s="26"/>
      <c r="IBS76" s="26"/>
      <c r="IBT76" s="26"/>
      <c r="IBU76" s="26"/>
      <c r="IBV76" s="26"/>
      <c r="IBW76" s="26"/>
      <c r="IBX76" s="26"/>
      <c r="IBY76" s="26"/>
      <c r="IBZ76" s="26"/>
      <c r="ICA76" s="26"/>
      <c r="ICB76" s="26"/>
      <c r="ICC76" s="26"/>
      <c r="ICD76" s="26"/>
      <c r="ICE76" s="26"/>
      <c r="ICF76" s="26"/>
      <c r="ICG76" s="26"/>
      <c r="ICH76" s="26"/>
      <c r="ICI76" s="26"/>
      <c r="ICJ76" s="26"/>
      <c r="ICK76" s="26"/>
      <c r="ICL76" s="26"/>
      <c r="ICM76" s="26"/>
      <c r="ICN76" s="26"/>
      <c r="ICO76" s="26"/>
      <c r="ICP76" s="26"/>
      <c r="ICQ76" s="26"/>
      <c r="ICR76" s="26"/>
      <c r="ICS76" s="26"/>
      <c r="ICT76" s="26"/>
      <c r="ICU76" s="26"/>
      <c r="ICV76" s="26"/>
      <c r="ICW76" s="26"/>
      <c r="ICX76" s="26"/>
      <c r="ICY76" s="26"/>
      <c r="ICZ76" s="26"/>
      <c r="IDA76" s="26"/>
      <c r="IDB76" s="26"/>
      <c r="IDC76" s="26"/>
      <c r="IDD76" s="26"/>
      <c r="IDE76" s="26"/>
      <c r="IDF76" s="26"/>
      <c r="IDG76" s="26"/>
      <c r="IDH76" s="26"/>
      <c r="IDI76" s="26"/>
      <c r="IDJ76" s="26"/>
      <c r="IDK76" s="26"/>
      <c r="IDL76" s="26"/>
      <c r="IDM76" s="26"/>
      <c r="IDN76" s="26"/>
      <c r="IDO76" s="26"/>
      <c r="IDP76" s="26"/>
      <c r="IDQ76" s="26"/>
      <c r="IDR76" s="26"/>
      <c r="IDS76" s="26"/>
      <c r="IDT76" s="26"/>
      <c r="IDU76" s="26"/>
      <c r="IDV76" s="26"/>
      <c r="IDW76" s="26"/>
      <c r="IDX76" s="26"/>
      <c r="IDY76" s="26"/>
      <c r="IDZ76" s="26"/>
      <c r="IEA76" s="26"/>
      <c r="IEB76" s="26"/>
      <c r="IEC76" s="26"/>
      <c r="IED76" s="26"/>
      <c r="IEE76" s="26"/>
      <c r="IEF76" s="26"/>
      <c r="IEG76" s="26"/>
      <c r="IEH76" s="26"/>
      <c r="IEI76" s="26"/>
      <c r="IEJ76" s="26"/>
      <c r="IEK76" s="26"/>
      <c r="IEL76" s="26"/>
      <c r="IEM76" s="26"/>
      <c r="IEN76" s="26"/>
      <c r="IEO76" s="26"/>
      <c r="IEP76" s="26"/>
      <c r="IEQ76" s="26"/>
      <c r="IER76" s="26"/>
      <c r="IES76" s="26"/>
      <c r="IET76" s="26"/>
      <c r="IEU76" s="26"/>
      <c r="IEV76" s="26"/>
      <c r="IEW76" s="26"/>
      <c r="IEX76" s="26"/>
      <c r="IEY76" s="26"/>
      <c r="IEZ76" s="26"/>
      <c r="IFA76" s="26"/>
      <c r="IFB76" s="26"/>
      <c r="IFC76" s="26"/>
      <c r="IFD76" s="26"/>
      <c r="IFE76" s="26"/>
      <c r="IFF76" s="26"/>
      <c r="IFG76" s="26"/>
      <c r="IFH76" s="26"/>
      <c r="IFI76" s="26"/>
      <c r="IFJ76" s="26"/>
      <c r="IFK76" s="26"/>
      <c r="IFL76" s="26"/>
      <c r="IFM76" s="26"/>
      <c r="IFN76" s="26"/>
      <c r="IFO76" s="26"/>
      <c r="IFP76" s="26"/>
      <c r="IFQ76" s="26"/>
      <c r="IFR76" s="26"/>
      <c r="IFS76" s="26"/>
      <c r="IFT76" s="26"/>
      <c r="IFU76" s="26"/>
      <c r="IFV76" s="26"/>
      <c r="IFW76" s="26"/>
      <c r="IFX76" s="26"/>
      <c r="IFY76" s="26"/>
      <c r="IFZ76" s="26"/>
      <c r="IGA76" s="26"/>
      <c r="IGB76" s="26"/>
      <c r="IGC76" s="26"/>
      <c r="IGD76" s="26"/>
      <c r="IGE76" s="26"/>
      <c r="IGF76" s="26"/>
      <c r="IGG76" s="26"/>
      <c r="IGH76" s="26"/>
      <c r="IGI76" s="26"/>
      <c r="IGJ76" s="26"/>
      <c r="IGK76" s="26"/>
      <c r="IGL76" s="26"/>
      <c r="IGM76" s="26"/>
      <c r="IGN76" s="26"/>
      <c r="IGO76" s="26"/>
      <c r="IGP76" s="26"/>
      <c r="IGQ76" s="26"/>
      <c r="IGR76" s="26"/>
      <c r="IGS76" s="26"/>
      <c r="IGT76" s="26"/>
      <c r="IGU76" s="26"/>
      <c r="IGV76" s="26"/>
      <c r="IGW76" s="26"/>
      <c r="IGX76" s="26"/>
      <c r="IGY76" s="26"/>
      <c r="IGZ76" s="26"/>
      <c r="IHA76" s="26"/>
      <c r="IHB76" s="26"/>
      <c r="IHC76" s="26"/>
      <c r="IHD76" s="26"/>
      <c r="IHE76" s="26"/>
      <c r="IHF76" s="26"/>
      <c r="IHG76" s="26"/>
      <c r="IHH76" s="26"/>
      <c r="IHI76" s="26"/>
      <c r="IHJ76" s="26"/>
      <c r="IHK76" s="26"/>
      <c r="IHL76" s="26"/>
      <c r="IHM76" s="26"/>
      <c r="IHN76" s="26"/>
      <c r="IHO76" s="26"/>
      <c r="IHP76" s="26"/>
      <c r="IHQ76" s="26"/>
      <c r="IHR76" s="26"/>
      <c r="IHS76" s="26"/>
      <c r="IHT76" s="26"/>
      <c r="IHU76" s="26"/>
      <c r="IHV76" s="26"/>
      <c r="IHW76" s="26"/>
      <c r="IHX76" s="26"/>
      <c r="IHY76" s="26"/>
      <c r="IHZ76" s="26"/>
      <c r="IIA76" s="26"/>
      <c r="IIB76" s="26"/>
      <c r="IIC76" s="26"/>
      <c r="IID76" s="26"/>
      <c r="IIE76" s="26"/>
      <c r="IIF76" s="26"/>
      <c r="IIG76" s="26"/>
      <c r="IIH76" s="26"/>
      <c r="III76" s="26"/>
      <c r="IIJ76" s="26"/>
      <c r="IIK76" s="26"/>
      <c r="IIL76" s="26"/>
      <c r="IIM76" s="26"/>
      <c r="IIN76" s="26"/>
      <c r="IIO76" s="26"/>
      <c r="IIP76" s="26"/>
      <c r="IIQ76" s="26"/>
      <c r="IIR76" s="26"/>
      <c r="IIS76" s="26"/>
      <c r="IIT76" s="26"/>
      <c r="IIU76" s="26"/>
      <c r="IIV76" s="26"/>
      <c r="IIW76" s="26"/>
      <c r="IIX76" s="26"/>
      <c r="IIY76" s="26"/>
      <c r="IIZ76" s="26"/>
      <c r="IJA76" s="26"/>
      <c r="IJB76" s="26"/>
      <c r="IJC76" s="26"/>
      <c r="IJD76" s="26"/>
      <c r="IJE76" s="26"/>
      <c r="IJF76" s="26"/>
      <c r="IJG76" s="26"/>
      <c r="IJH76" s="26"/>
      <c r="IJI76" s="26"/>
      <c r="IJJ76" s="26"/>
      <c r="IJK76" s="26"/>
      <c r="IJL76" s="26"/>
      <c r="IJM76" s="26"/>
      <c r="IJN76" s="26"/>
      <c r="IJO76" s="26"/>
      <c r="IJP76" s="26"/>
      <c r="IJQ76" s="26"/>
      <c r="IJR76" s="26"/>
      <c r="IJS76" s="26"/>
      <c r="IJT76" s="26"/>
      <c r="IJU76" s="26"/>
      <c r="IJV76" s="26"/>
      <c r="IJW76" s="26"/>
      <c r="IJX76" s="26"/>
      <c r="IJY76" s="26"/>
      <c r="IJZ76" s="26"/>
      <c r="IKA76" s="26"/>
      <c r="IKB76" s="26"/>
      <c r="IKC76" s="26"/>
      <c r="IKD76" s="26"/>
      <c r="IKE76" s="26"/>
      <c r="IKF76" s="26"/>
      <c r="IKG76" s="26"/>
      <c r="IKH76" s="26"/>
      <c r="IKI76" s="26"/>
      <c r="IKJ76" s="26"/>
      <c r="IKK76" s="26"/>
      <c r="IKL76" s="26"/>
      <c r="IKM76" s="26"/>
      <c r="IKN76" s="26"/>
      <c r="IKO76" s="26"/>
      <c r="IKP76" s="26"/>
      <c r="IKQ76" s="26"/>
      <c r="IKR76" s="26"/>
      <c r="IKS76" s="26"/>
      <c r="IKT76" s="26"/>
      <c r="IKU76" s="26"/>
      <c r="IKV76" s="26"/>
      <c r="IKW76" s="26"/>
      <c r="IKX76" s="26"/>
      <c r="IKY76" s="26"/>
      <c r="IKZ76" s="26"/>
      <c r="ILA76" s="26"/>
      <c r="ILB76" s="26"/>
      <c r="ILC76" s="26"/>
      <c r="ILD76" s="26"/>
      <c r="ILE76" s="26"/>
      <c r="ILF76" s="26"/>
      <c r="ILG76" s="26"/>
      <c r="ILH76" s="26"/>
      <c r="ILI76" s="26"/>
      <c r="ILJ76" s="26"/>
      <c r="ILK76" s="26"/>
      <c r="ILL76" s="26"/>
      <c r="ILM76" s="26"/>
      <c r="ILN76" s="26"/>
      <c r="ILO76" s="26"/>
      <c r="ILP76" s="26"/>
      <c r="ILQ76" s="26"/>
      <c r="ILR76" s="26"/>
      <c r="ILS76" s="26"/>
      <c r="ILT76" s="26"/>
      <c r="ILU76" s="26"/>
      <c r="ILV76" s="26"/>
      <c r="ILW76" s="26"/>
      <c r="ILX76" s="26"/>
      <c r="ILY76" s="26"/>
      <c r="ILZ76" s="26"/>
      <c r="IMA76" s="26"/>
      <c r="IMB76" s="26"/>
      <c r="IMC76" s="26"/>
      <c r="IMD76" s="26"/>
      <c r="IME76" s="26"/>
      <c r="IMF76" s="26"/>
      <c r="IMG76" s="26"/>
      <c r="IMH76" s="26"/>
      <c r="IMI76" s="26"/>
      <c r="IMJ76" s="26"/>
      <c r="IMK76" s="26"/>
      <c r="IML76" s="26"/>
      <c r="IMM76" s="26"/>
      <c r="IMN76" s="26"/>
      <c r="IMO76" s="26"/>
      <c r="IMP76" s="26"/>
      <c r="IMQ76" s="26"/>
      <c r="IMR76" s="26"/>
      <c r="IMS76" s="26"/>
      <c r="IMT76" s="26"/>
      <c r="IMU76" s="26"/>
      <c r="IMV76" s="26"/>
      <c r="IMW76" s="26"/>
      <c r="IMX76" s="26"/>
      <c r="IMY76" s="26"/>
      <c r="IMZ76" s="26"/>
      <c r="INA76" s="26"/>
      <c r="INB76" s="26"/>
      <c r="INC76" s="26"/>
      <c r="IND76" s="26"/>
      <c r="INE76" s="26"/>
      <c r="INF76" s="26"/>
      <c r="ING76" s="26"/>
      <c r="INH76" s="26"/>
      <c r="INI76" s="26"/>
      <c r="INJ76" s="26"/>
      <c r="INK76" s="26"/>
      <c r="INL76" s="26"/>
      <c r="INM76" s="26"/>
      <c r="INN76" s="26"/>
      <c r="INO76" s="26"/>
      <c r="INP76" s="26"/>
      <c r="INQ76" s="26"/>
      <c r="INR76" s="26"/>
      <c r="INS76" s="26"/>
      <c r="INT76" s="26"/>
      <c r="INU76" s="26"/>
      <c r="INV76" s="26"/>
      <c r="INW76" s="26"/>
      <c r="INX76" s="26"/>
      <c r="INY76" s="26"/>
      <c r="INZ76" s="26"/>
      <c r="IOA76" s="26"/>
      <c r="IOB76" s="26"/>
      <c r="IOC76" s="26"/>
      <c r="IOD76" s="26"/>
      <c r="IOE76" s="26"/>
      <c r="IOF76" s="26"/>
      <c r="IOG76" s="26"/>
      <c r="IOH76" s="26"/>
      <c r="IOI76" s="26"/>
      <c r="IOJ76" s="26"/>
      <c r="IOK76" s="26"/>
      <c r="IOL76" s="26"/>
      <c r="IOM76" s="26"/>
      <c r="ION76" s="26"/>
      <c r="IOO76" s="26"/>
      <c r="IOP76" s="26"/>
      <c r="IOQ76" s="26"/>
      <c r="IOR76" s="26"/>
      <c r="IOS76" s="26"/>
      <c r="IOT76" s="26"/>
      <c r="IOU76" s="26"/>
      <c r="IOV76" s="26"/>
      <c r="IOW76" s="26"/>
      <c r="IOX76" s="26"/>
      <c r="IOY76" s="26"/>
      <c r="IOZ76" s="26"/>
      <c r="IPA76" s="26"/>
      <c r="IPB76" s="26"/>
      <c r="IPC76" s="26"/>
      <c r="IPD76" s="26"/>
      <c r="IPE76" s="26"/>
      <c r="IPF76" s="26"/>
      <c r="IPG76" s="26"/>
      <c r="IPH76" s="26"/>
      <c r="IPI76" s="26"/>
      <c r="IPJ76" s="26"/>
      <c r="IPK76" s="26"/>
      <c r="IPL76" s="26"/>
      <c r="IPM76" s="26"/>
      <c r="IPN76" s="26"/>
      <c r="IPO76" s="26"/>
      <c r="IPP76" s="26"/>
      <c r="IPQ76" s="26"/>
      <c r="IPR76" s="26"/>
      <c r="IPS76" s="26"/>
      <c r="IPT76" s="26"/>
      <c r="IPU76" s="26"/>
      <c r="IPV76" s="26"/>
      <c r="IPW76" s="26"/>
      <c r="IPX76" s="26"/>
      <c r="IPY76" s="26"/>
      <c r="IPZ76" s="26"/>
      <c r="IQA76" s="26"/>
      <c r="IQB76" s="26"/>
      <c r="IQC76" s="26"/>
      <c r="IQD76" s="26"/>
      <c r="IQE76" s="26"/>
      <c r="IQF76" s="26"/>
      <c r="IQG76" s="26"/>
      <c r="IQH76" s="26"/>
      <c r="IQI76" s="26"/>
      <c r="IQJ76" s="26"/>
      <c r="IQK76" s="26"/>
      <c r="IQL76" s="26"/>
      <c r="IQM76" s="26"/>
      <c r="IQN76" s="26"/>
      <c r="IQO76" s="26"/>
      <c r="IQP76" s="26"/>
      <c r="IQQ76" s="26"/>
      <c r="IQR76" s="26"/>
      <c r="IQS76" s="26"/>
      <c r="IQT76" s="26"/>
      <c r="IQU76" s="26"/>
      <c r="IQV76" s="26"/>
      <c r="IQW76" s="26"/>
      <c r="IQX76" s="26"/>
      <c r="IQY76" s="26"/>
      <c r="IQZ76" s="26"/>
      <c r="IRA76" s="26"/>
      <c r="IRB76" s="26"/>
      <c r="IRC76" s="26"/>
      <c r="IRD76" s="26"/>
      <c r="IRE76" s="26"/>
      <c r="IRF76" s="26"/>
      <c r="IRG76" s="26"/>
      <c r="IRH76" s="26"/>
      <c r="IRI76" s="26"/>
      <c r="IRJ76" s="26"/>
      <c r="IRK76" s="26"/>
      <c r="IRL76" s="26"/>
      <c r="IRM76" s="26"/>
      <c r="IRN76" s="26"/>
      <c r="IRO76" s="26"/>
      <c r="IRP76" s="26"/>
      <c r="IRQ76" s="26"/>
      <c r="IRR76" s="26"/>
      <c r="IRS76" s="26"/>
      <c r="IRT76" s="26"/>
      <c r="IRU76" s="26"/>
      <c r="IRV76" s="26"/>
      <c r="IRW76" s="26"/>
      <c r="IRX76" s="26"/>
      <c r="IRY76" s="26"/>
      <c r="IRZ76" s="26"/>
      <c r="ISA76" s="26"/>
      <c r="ISB76" s="26"/>
      <c r="ISC76" s="26"/>
      <c r="ISD76" s="26"/>
      <c r="ISE76" s="26"/>
      <c r="ISF76" s="26"/>
      <c r="ISG76" s="26"/>
      <c r="ISH76" s="26"/>
      <c r="ISI76" s="26"/>
      <c r="ISJ76" s="26"/>
      <c r="ISK76" s="26"/>
      <c r="ISL76" s="26"/>
      <c r="ISM76" s="26"/>
      <c r="ISN76" s="26"/>
      <c r="ISO76" s="26"/>
      <c r="ISP76" s="26"/>
      <c r="ISQ76" s="26"/>
      <c r="ISR76" s="26"/>
      <c r="ISS76" s="26"/>
      <c r="IST76" s="26"/>
      <c r="ISU76" s="26"/>
      <c r="ISV76" s="26"/>
      <c r="ISW76" s="26"/>
      <c r="ISX76" s="26"/>
      <c r="ISY76" s="26"/>
      <c r="ISZ76" s="26"/>
      <c r="ITA76" s="26"/>
      <c r="ITB76" s="26"/>
      <c r="ITC76" s="26"/>
      <c r="ITD76" s="26"/>
      <c r="ITE76" s="26"/>
      <c r="ITF76" s="26"/>
      <c r="ITG76" s="26"/>
      <c r="ITH76" s="26"/>
      <c r="ITI76" s="26"/>
      <c r="ITJ76" s="26"/>
      <c r="ITK76" s="26"/>
      <c r="ITL76" s="26"/>
      <c r="ITM76" s="26"/>
      <c r="ITN76" s="26"/>
      <c r="ITO76" s="26"/>
      <c r="ITP76" s="26"/>
      <c r="ITQ76" s="26"/>
      <c r="ITR76" s="26"/>
      <c r="ITS76" s="26"/>
      <c r="ITT76" s="26"/>
      <c r="ITU76" s="26"/>
      <c r="ITV76" s="26"/>
      <c r="ITW76" s="26"/>
      <c r="ITX76" s="26"/>
      <c r="ITY76" s="26"/>
      <c r="ITZ76" s="26"/>
      <c r="IUA76" s="26"/>
      <c r="IUB76" s="26"/>
      <c r="IUC76" s="26"/>
      <c r="IUD76" s="26"/>
      <c r="IUE76" s="26"/>
      <c r="IUF76" s="26"/>
      <c r="IUG76" s="26"/>
      <c r="IUH76" s="26"/>
      <c r="IUI76" s="26"/>
      <c r="IUJ76" s="26"/>
      <c r="IUK76" s="26"/>
      <c r="IUL76" s="26"/>
      <c r="IUM76" s="26"/>
      <c r="IUN76" s="26"/>
      <c r="IUO76" s="26"/>
      <c r="IUP76" s="26"/>
      <c r="IUQ76" s="26"/>
      <c r="IUR76" s="26"/>
      <c r="IUS76" s="26"/>
      <c r="IUT76" s="26"/>
      <c r="IUU76" s="26"/>
      <c r="IUV76" s="26"/>
      <c r="IUW76" s="26"/>
      <c r="IUX76" s="26"/>
      <c r="IUY76" s="26"/>
      <c r="IUZ76" s="26"/>
      <c r="IVA76" s="26"/>
      <c r="IVB76" s="26"/>
      <c r="IVC76" s="26"/>
      <c r="IVD76" s="26"/>
      <c r="IVE76" s="26"/>
      <c r="IVF76" s="26"/>
      <c r="IVG76" s="26"/>
      <c r="IVH76" s="26"/>
      <c r="IVI76" s="26"/>
      <c r="IVJ76" s="26"/>
      <c r="IVK76" s="26"/>
      <c r="IVL76" s="26"/>
      <c r="IVM76" s="26"/>
      <c r="IVN76" s="26"/>
      <c r="IVO76" s="26"/>
      <c r="IVP76" s="26"/>
      <c r="IVQ76" s="26"/>
      <c r="IVR76" s="26"/>
      <c r="IVS76" s="26"/>
      <c r="IVT76" s="26"/>
      <c r="IVU76" s="26"/>
      <c r="IVV76" s="26"/>
      <c r="IVW76" s="26"/>
      <c r="IVX76" s="26"/>
      <c r="IVY76" s="26"/>
      <c r="IVZ76" s="26"/>
      <c r="IWA76" s="26"/>
      <c r="IWB76" s="26"/>
      <c r="IWC76" s="26"/>
      <c r="IWD76" s="26"/>
      <c r="IWE76" s="26"/>
      <c r="IWF76" s="26"/>
      <c r="IWG76" s="26"/>
      <c r="IWH76" s="26"/>
      <c r="IWI76" s="26"/>
      <c r="IWJ76" s="26"/>
      <c r="IWK76" s="26"/>
      <c r="IWL76" s="26"/>
      <c r="IWM76" s="26"/>
      <c r="IWN76" s="26"/>
      <c r="IWO76" s="26"/>
      <c r="IWP76" s="26"/>
      <c r="IWQ76" s="26"/>
      <c r="IWR76" s="26"/>
      <c r="IWS76" s="26"/>
      <c r="IWT76" s="26"/>
      <c r="IWU76" s="26"/>
      <c r="IWV76" s="26"/>
      <c r="IWW76" s="26"/>
      <c r="IWX76" s="26"/>
      <c r="IWY76" s="26"/>
      <c r="IWZ76" s="26"/>
      <c r="IXA76" s="26"/>
      <c r="IXB76" s="26"/>
      <c r="IXC76" s="26"/>
      <c r="IXD76" s="26"/>
      <c r="IXE76" s="26"/>
      <c r="IXF76" s="26"/>
      <c r="IXG76" s="26"/>
      <c r="IXH76" s="26"/>
      <c r="IXI76" s="26"/>
      <c r="IXJ76" s="26"/>
      <c r="IXK76" s="26"/>
      <c r="IXL76" s="26"/>
      <c r="IXM76" s="26"/>
      <c r="IXN76" s="26"/>
      <c r="IXO76" s="26"/>
      <c r="IXP76" s="26"/>
      <c r="IXQ76" s="26"/>
      <c r="IXR76" s="26"/>
      <c r="IXS76" s="26"/>
      <c r="IXT76" s="26"/>
      <c r="IXU76" s="26"/>
      <c r="IXV76" s="26"/>
      <c r="IXW76" s="26"/>
      <c r="IXX76" s="26"/>
      <c r="IXY76" s="26"/>
      <c r="IXZ76" s="26"/>
      <c r="IYA76" s="26"/>
      <c r="IYB76" s="26"/>
      <c r="IYC76" s="26"/>
      <c r="IYD76" s="26"/>
      <c r="IYE76" s="26"/>
      <c r="IYF76" s="26"/>
      <c r="IYG76" s="26"/>
      <c r="IYH76" s="26"/>
      <c r="IYI76" s="26"/>
      <c r="IYJ76" s="26"/>
      <c r="IYK76" s="26"/>
      <c r="IYL76" s="26"/>
      <c r="IYM76" s="26"/>
      <c r="IYN76" s="26"/>
      <c r="IYO76" s="26"/>
      <c r="IYP76" s="26"/>
      <c r="IYQ76" s="26"/>
      <c r="IYR76" s="26"/>
      <c r="IYS76" s="26"/>
      <c r="IYT76" s="26"/>
      <c r="IYU76" s="26"/>
      <c r="IYV76" s="26"/>
      <c r="IYW76" s="26"/>
      <c r="IYX76" s="26"/>
      <c r="IYY76" s="26"/>
      <c r="IYZ76" s="26"/>
      <c r="IZA76" s="26"/>
      <c r="IZB76" s="26"/>
      <c r="IZC76" s="26"/>
      <c r="IZD76" s="26"/>
      <c r="IZE76" s="26"/>
      <c r="IZF76" s="26"/>
      <c r="IZG76" s="26"/>
      <c r="IZH76" s="26"/>
      <c r="IZI76" s="26"/>
      <c r="IZJ76" s="26"/>
      <c r="IZK76" s="26"/>
      <c r="IZL76" s="26"/>
      <c r="IZM76" s="26"/>
      <c r="IZN76" s="26"/>
      <c r="IZO76" s="26"/>
      <c r="IZP76" s="26"/>
      <c r="IZQ76" s="26"/>
      <c r="IZR76" s="26"/>
      <c r="IZS76" s="26"/>
      <c r="IZT76" s="26"/>
      <c r="IZU76" s="26"/>
      <c r="IZV76" s="26"/>
      <c r="IZW76" s="26"/>
      <c r="IZX76" s="26"/>
      <c r="IZY76" s="26"/>
      <c r="IZZ76" s="26"/>
      <c r="JAA76" s="26"/>
      <c r="JAB76" s="26"/>
      <c r="JAC76" s="26"/>
      <c r="JAD76" s="26"/>
      <c r="JAE76" s="26"/>
      <c r="JAF76" s="26"/>
      <c r="JAG76" s="26"/>
      <c r="JAH76" s="26"/>
      <c r="JAI76" s="26"/>
      <c r="JAJ76" s="26"/>
      <c r="JAK76" s="26"/>
      <c r="JAL76" s="26"/>
      <c r="JAM76" s="26"/>
      <c r="JAN76" s="26"/>
      <c r="JAO76" s="26"/>
      <c r="JAP76" s="26"/>
      <c r="JAQ76" s="26"/>
      <c r="JAR76" s="26"/>
      <c r="JAS76" s="26"/>
      <c r="JAT76" s="26"/>
      <c r="JAU76" s="26"/>
      <c r="JAV76" s="26"/>
      <c r="JAW76" s="26"/>
      <c r="JAX76" s="26"/>
      <c r="JAY76" s="26"/>
      <c r="JAZ76" s="26"/>
      <c r="JBA76" s="26"/>
      <c r="JBB76" s="26"/>
      <c r="JBC76" s="26"/>
      <c r="JBD76" s="26"/>
      <c r="JBE76" s="26"/>
      <c r="JBF76" s="26"/>
      <c r="JBG76" s="26"/>
      <c r="JBH76" s="26"/>
      <c r="JBI76" s="26"/>
      <c r="JBJ76" s="26"/>
      <c r="JBK76" s="26"/>
      <c r="JBL76" s="26"/>
      <c r="JBM76" s="26"/>
      <c r="JBN76" s="26"/>
      <c r="JBO76" s="26"/>
      <c r="JBP76" s="26"/>
      <c r="JBQ76" s="26"/>
      <c r="JBR76" s="26"/>
      <c r="JBS76" s="26"/>
      <c r="JBT76" s="26"/>
      <c r="JBU76" s="26"/>
      <c r="JBV76" s="26"/>
      <c r="JBW76" s="26"/>
      <c r="JBX76" s="26"/>
      <c r="JBY76" s="26"/>
      <c r="JBZ76" s="26"/>
      <c r="JCA76" s="26"/>
      <c r="JCB76" s="26"/>
      <c r="JCC76" s="26"/>
      <c r="JCD76" s="26"/>
      <c r="JCE76" s="26"/>
      <c r="JCF76" s="26"/>
      <c r="JCG76" s="26"/>
      <c r="JCH76" s="26"/>
      <c r="JCI76" s="26"/>
      <c r="JCJ76" s="26"/>
      <c r="JCK76" s="26"/>
      <c r="JCL76" s="26"/>
      <c r="JCM76" s="26"/>
      <c r="JCN76" s="26"/>
      <c r="JCO76" s="26"/>
      <c r="JCP76" s="26"/>
      <c r="JCQ76" s="26"/>
      <c r="JCR76" s="26"/>
      <c r="JCS76" s="26"/>
      <c r="JCT76" s="26"/>
      <c r="JCU76" s="26"/>
      <c r="JCV76" s="26"/>
      <c r="JCW76" s="26"/>
      <c r="JCX76" s="26"/>
      <c r="JCY76" s="26"/>
      <c r="JCZ76" s="26"/>
      <c r="JDA76" s="26"/>
      <c r="JDB76" s="26"/>
      <c r="JDC76" s="26"/>
      <c r="JDD76" s="26"/>
      <c r="JDE76" s="26"/>
      <c r="JDF76" s="26"/>
      <c r="JDG76" s="26"/>
      <c r="JDH76" s="26"/>
      <c r="JDI76" s="26"/>
      <c r="JDJ76" s="26"/>
      <c r="JDK76" s="26"/>
      <c r="JDL76" s="26"/>
      <c r="JDM76" s="26"/>
      <c r="JDN76" s="26"/>
      <c r="JDO76" s="26"/>
      <c r="JDP76" s="26"/>
      <c r="JDQ76" s="26"/>
      <c r="JDR76" s="26"/>
      <c r="JDS76" s="26"/>
      <c r="JDT76" s="26"/>
      <c r="JDU76" s="26"/>
      <c r="JDV76" s="26"/>
      <c r="JDW76" s="26"/>
      <c r="JDX76" s="26"/>
      <c r="JDY76" s="26"/>
      <c r="JDZ76" s="26"/>
      <c r="JEA76" s="26"/>
      <c r="JEB76" s="26"/>
      <c r="JEC76" s="26"/>
      <c r="JED76" s="26"/>
      <c r="JEE76" s="26"/>
      <c r="JEF76" s="26"/>
      <c r="JEG76" s="26"/>
      <c r="JEH76" s="26"/>
      <c r="JEI76" s="26"/>
      <c r="JEJ76" s="26"/>
      <c r="JEK76" s="26"/>
      <c r="JEL76" s="26"/>
      <c r="JEM76" s="26"/>
      <c r="JEN76" s="26"/>
      <c r="JEO76" s="26"/>
      <c r="JEP76" s="26"/>
      <c r="JEQ76" s="26"/>
      <c r="JER76" s="26"/>
      <c r="JES76" s="26"/>
      <c r="JET76" s="26"/>
      <c r="JEU76" s="26"/>
      <c r="JEV76" s="26"/>
      <c r="JEW76" s="26"/>
      <c r="JEX76" s="26"/>
      <c r="JEY76" s="26"/>
      <c r="JEZ76" s="26"/>
      <c r="JFA76" s="26"/>
      <c r="JFB76" s="26"/>
      <c r="JFC76" s="26"/>
      <c r="JFD76" s="26"/>
      <c r="JFE76" s="26"/>
      <c r="JFF76" s="26"/>
      <c r="JFG76" s="26"/>
      <c r="JFH76" s="26"/>
      <c r="JFI76" s="26"/>
      <c r="JFJ76" s="26"/>
      <c r="JFK76" s="26"/>
      <c r="JFL76" s="26"/>
      <c r="JFM76" s="26"/>
      <c r="JFN76" s="26"/>
      <c r="JFO76" s="26"/>
      <c r="JFP76" s="26"/>
      <c r="JFQ76" s="26"/>
      <c r="JFR76" s="26"/>
      <c r="JFS76" s="26"/>
      <c r="JFT76" s="26"/>
      <c r="JFU76" s="26"/>
      <c r="JFV76" s="26"/>
      <c r="JFW76" s="26"/>
      <c r="JFX76" s="26"/>
      <c r="JFY76" s="26"/>
      <c r="JFZ76" s="26"/>
      <c r="JGA76" s="26"/>
      <c r="JGB76" s="26"/>
      <c r="JGC76" s="26"/>
      <c r="JGD76" s="26"/>
      <c r="JGE76" s="26"/>
      <c r="JGF76" s="26"/>
      <c r="JGG76" s="26"/>
      <c r="JGH76" s="26"/>
      <c r="JGI76" s="26"/>
      <c r="JGJ76" s="26"/>
      <c r="JGK76" s="26"/>
      <c r="JGL76" s="26"/>
      <c r="JGM76" s="26"/>
      <c r="JGN76" s="26"/>
      <c r="JGO76" s="26"/>
      <c r="JGP76" s="26"/>
      <c r="JGQ76" s="26"/>
      <c r="JGR76" s="26"/>
      <c r="JGS76" s="26"/>
      <c r="JGT76" s="26"/>
      <c r="JGU76" s="26"/>
      <c r="JGV76" s="26"/>
      <c r="JGW76" s="26"/>
      <c r="JGX76" s="26"/>
      <c r="JGY76" s="26"/>
      <c r="JGZ76" s="26"/>
      <c r="JHA76" s="26"/>
      <c r="JHB76" s="26"/>
      <c r="JHC76" s="26"/>
      <c r="JHD76" s="26"/>
      <c r="JHE76" s="26"/>
      <c r="JHF76" s="26"/>
      <c r="JHG76" s="26"/>
      <c r="JHH76" s="26"/>
      <c r="JHI76" s="26"/>
      <c r="JHJ76" s="26"/>
      <c r="JHK76" s="26"/>
      <c r="JHL76" s="26"/>
      <c r="JHM76" s="26"/>
      <c r="JHN76" s="26"/>
      <c r="JHO76" s="26"/>
      <c r="JHP76" s="26"/>
      <c r="JHQ76" s="26"/>
      <c r="JHR76" s="26"/>
      <c r="JHS76" s="26"/>
      <c r="JHT76" s="26"/>
      <c r="JHU76" s="26"/>
      <c r="JHV76" s="26"/>
      <c r="JHW76" s="26"/>
      <c r="JHX76" s="26"/>
      <c r="JHY76" s="26"/>
      <c r="JHZ76" s="26"/>
      <c r="JIA76" s="26"/>
      <c r="JIB76" s="26"/>
      <c r="JIC76" s="26"/>
      <c r="JID76" s="26"/>
      <c r="JIE76" s="26"/>
      <c r="JIF76" s="26"/>
      <c r="JIG76" s="26"/>
      <c r="JIH76" s="26"/>
      <c r="JII76" s="26"/>
      <c r="JIJ76" s="26"/>
      <c r="JIK76" s="26"/>
      <c r="JIL76" s="26"/>
      <c r="JIM76" s="26"/>
      <c r="JIN76" s="26"/>
      <c r="JIO76" s="26"/>
      <c r="JIP76" s="26"/>
      <c r="JIQ76" s="26"/>
      <c r="JIR76" s="26"/>
      <c r="JIS76" s="26"/>
      <c r="JIT76" s="26"/>
      <c r="JIU76" s="26"/>
      <c r="JIV76" s="26"/>
      <c r="JIW76" s="26"/>
      <c r="JIX76" s="26"/>
      <c r="JIY76" s="26"/>
      <c r="JIZ76" s="26"/>
      <c r="JJA76" s="26"/>
      <c r="JJB76" s="26"/>
      <c r="JJC76" s="26"/>
      <c r="JJD76" s="26"/>
      <c r="JJE76" s="26"/>
      <c r="JJF76" s="26"/>
      <c r="JJG76" s="26"/>
      <c r="JJH76" s="26"/>
      <c r="JJI76" s="26"/>
      <c r="JJJ76" s="26"/>
      <c r="JJK76" s="26"/>
      <c r="JJL76" s="26"/>
      <c r="JJM76" s="26"/>
      <c r="JJN76" s="26"/>
      <c r="JJO76" s="26"/>
      <c r="JJP76" s="26"/>
      <c r="JJQ76" s="26"/>
      <c r="JJR76" s="26"/>
      <c r="JJS76" s="26"/>
      <c r="JJT76" s="26"/>
      <c r="JJU76" s="26"/>
      <c r="JJV76" s="26"/>
      <c r="JJW76" s="26"/>
      <c r="JJX76" s="26"/>
      <c r="JJY76" s="26"/>
      <c r="JJZ76" s="26"/>
      <c r="JKA76" s="26"/>
      <c r="JKB76" s="26"/>
      <c r="JKC76" s="26"/>
      <c r="JKD76" s="26"/>
      <c r="JKE76" s="26"/>
      <c r="JKF76" s="26"/>
      <c r="JKG76" s="26"/>
      <c r="JKH76" s="26"/>
      <c r="JKI76" s="26"/>
      <c r="JKJ76" s="26"/>
      <c r="JKK76" s="26"/>
      <c r="JKL76" s="26"/>
      <c r="JKM76" s="26"/>
      <c r="JKN76" s="26"/>
      <c r="JKO76" s="26"/>
      <c r="JKP76" s="26"/>
      <c r="JKQ76" s="26"/>
      <c r="JKR76" s="26"/>
      <c r="JKS76" s="26"/>
      <c r="JKT76" s="26"/>
      <c r="JKU76" s="26"/>
      <c r="JKV76" s="26"/>
      <c r="JKW76" s="26"/>
      <c r="JKX76" s="26"/>
      <c r="JKY76" s="26"/>
      <c r="JKZ76" s="26"/>
      <c r="JLA76" s="26"/>
      <c r="JLB76" s="26"/>
      <c r="JLC76" s="26"/>
      <c r="JLD76" s="26"/>
      <c r="JLE76" s="26"/>
      <c r="JLF76" s="26"/>
      <c r="JLG76" s="26"/>
      <c r="JLH76" s="26"/>
      <c r="JLI76" s="26"/>
      <c r="JLJ76" s="26"/>
      <c r="JLK76" s="26"/>
      <c r="JLL76" s="26"/>
      <c r="JLM76" s="26"/>
      <c r="JLN76" s="26"/>
      <c r="JLO76" s="26"/>
      <c r="JLP76" s="26"/>
      <c r="JLQ76" s="26"/>
      <c r="JLR76" s="26"/>
      <c r="JLS76" s="26"/>
      <c r="JLT76" s="26"/>
      <c r="JLU76" s="26"/>
      <c r="JLV76" s="26"/>
      <c r="JLW76" s="26"/>
      <c r="JLX76" s="26"/>
      <c r="JLY76" s="26"/>
      <c r="JLZ76" s="26"/>
      <c r="JMA76" s="26"/>
      <c r="JMB76" s="26"/>
      <c r="JMC76" s="26"/>
      <c r="JMD76" s="26"/>
      <c r="JME76" s="26"/>
      <c r="JMF76" s="26"/>
      <c r="JMG76" s="26"/>
      <c r="JMH76" s="26"/>
      <c r="JMI76" s="26"/>
      <c r="JMJ76" s="26"/>
      <c r="JMK76" s="26"/>
      <c r="JML76" s="26"/>
      <c r="JMM76" s="26"/>
      <c r="JMN76" s="26"/>
      <c r="JMO76" s="26"/>
      <c r="JMP76" s="26"/>
      <c r="JMQ76" s="26"/>
      <c r="JMR76" s="26"/>
      <c r="JMS76" s="26"/>
      <c r="JMT76" s="26"/>
      <c r="JMU76" s="26"/>
      <c r="JMV76" s="26"/>
      <c r="JMW76" s="26"/>
      <c r="JMX76" s="26"/>
      <c r="JMY76" s="26"/>
      <c r="JMZ76" s="26"/>
      <c r="JNA76" s="26"/>
      <c r="JNB76" s="26"/>
      <c r="JNC76" s="26"/>
      <c r="JND76" s="26"/>
      <c r="JNE76" s="26"/>
      <c r="JNF76" s="26"/>
      <c r="JNG76" s="26"/>
      <c r="JNH76" s="26"/>
      <c r="JNI76" s="26"/>
      <c r="JNJ76" s="26"/>
      <c r="JNK76" s="26"/>
      <c r="JNL76" s="26"/>
      <c r="JNM76" s="26"/>
      <c r="JNN76" s="26"/>
      <c r="JNO76" s="26"/>
      <c r="JNP76" s="26"/>
      <c r="JNQ76" s="26"/>
      <c r="JNR76" s="26"/>
      <c r="JNS76" s="26"/>
      <c r="JNT76" s="26"/>
      <c r="JNU76" s="26"/>
      <c r="JNV76" s="26"/>
      <c r="JNW76" s="26"/>
      <c r="JNX76" s="26"/>
      <c r="JNY76" s="26"/>
      <c r="JNZ76" s="26"/>
      <c r="JOA76" s="26"/>
      <c r="JOB76" s="26"/>
      <c r="JOC76" s="26"/>
      <c r="JOD76" s="26"/>
      <c r="JOE76" s="26"/>
      <c r="JOF76" s="26"/>
      <c r="JOG76" s="26"/>
      <c r="JOH76" s="26"/>
      <c r="JOI76" s="26"/>
      <c r="JOJ76" s="26"/>
      <c r="JOK76" s="26"/>
      <c r="JOL76" s="26"/>
      <c r="JOM76" s="26"/>
      <c r="JON76" s="26"/>
      <c r="JOO76" s="26"/>
      <c r="JOP76" s="26"/>
      <c r="JOQ76" s="26"/>
      <c r="JOR76" s="26"/>
      <c r="JOS76" s="26"/>
      <c r="JOT76" s="26"/>
      <c r="JOU76" s="26"/>
      <c r="JOV76" s="26"/>
      <c r="JOW76" s="26"/>
      <c r="JOX76" s="26"/>
      <c r="JOY76" s="26"/>
      <c r="JOZ76" s="26"/>
      <c r="JPA76" s="26"/>
      <c r="JPB76" s="26"/>
      <c r="JPC76" s="26"/>
      <c r="JPD76" s="26"/>
      <c r="JPE76" s="26"/>
      <c r="JPF76" s="26"/>
      <c r="JPG76" s="26"/>
      <c r="JPH76" s="26"/>
      <c r="JPI76" s="26"/>
      <c r="JPJ76" s="26"/>
      <c r="JPK76" s="26"/>
      <c r="JPL76" s="26"/>
      <c r="JPM76" s="26"/>
      <c r="JPN76" s="26"/>
      <c r="JPO76" s="26"/>
      <c r="JPP76" s="26"/>
      <c r="JPQ76" s="26"/>
      <c r="JPR76" s="26"/>
      <c r="JPS76" s="26"/>
      <c r="JPT76" s="26"/>
      <c r="JPU76" s="26"/>
      <c r="JPV76" s="26"/>
      <c r="JPW76" s="26"/>
      <c r="JPX76" s="26"/>
      <c r="JPY76" s="26"/>
      <c r="JPZ76" s="26"/>
      <c r="JQA76" s="26"/>
      <c r="JQB76" s="26"/>
      <c r="JQC76" s="26"/>
      <c r="JQD76" s="26"/>
      <c r="JQE76" s="26"/>
      <c r="JQF76" s="26"/>
      <c r="JQG76" s="26"/>
      <c r="JQH76" s="26"/>
      <c r="JQI76" s="26"/>
      <c r="JQJ76" s="26"/>
      <c r="JQK76" s="26"/>
      <c r="JQL76" s="26"/>
      <c r="JQM76" s="26"/>
      <c r="JQN76" s="26"/>
      <c r="JQO76" s="26"/>
      <c r="JQP76" s="26"/>
      <c r="JQQ76" s="26"/>
      <c r="JQR76" s="26"/>
      <c r="JQS76" s="26"/>
      <c r="JQT76" s="26"/>
      <c r="JQU76" s="26"/>
      <c r="JQV76" s="26"/>
      <c r="JQW76" s="26"/>
      <c r="JQX76" s="26"/>
      <c r="JQY76" s="26"/>
      <c r="JQZ76" s="26"/>
      <c r="JRA76" s="26"/>
      <c r="JRB76" s="26"/>
      <c r="JRC76" s="26"/>
      <c r="JRD76" s="26"/>
      <c r="JRE76" s="26"/>
      <c r="JRF76" s="26"/>
      <c r="JRG76" s="26"/>
      <c r="JRH76" s="26"/>
      <c r="JRI76" s="26"/>
      <c r="JRJ76" s="26"/>
      <c r="JRK76" s="26"/>
      <c r="JRL76" s="26"/>
      <c r="JRM76" s="26"/>
      <c r="JRN76" s="26"/>
      <c r="JRO76" s="26"/>
      <c r="JRP76" s="26"/>
      <c r="JRQ76" s="26"/>
      <c r="JRR76" s="26"/>
      <c r="JRS76" s="26"/>
      <c r="JRT76" s="26"/>
      <c r="JRU76" s="26"/>
      <c r="JRV76" s="26"/>
      <c r="JRW76" s="26"/>
      <c r="JRX76" s="26"/>
      <c r="JRY76" s="26"/>
      <c r="JRZ76" s="26"/>
      <c r="JSA76" s="26"/>
      <c r="JSB76" s="26"/>
      <c r="JSC76" s="26"/>
      <c r="JSD76" s="26"/>
      <c r="JSE76" s="26"/>
      <c r="JSF76" s="26"/>
      <c r="JSG76" s="26"/>
      <c r="JSH76" s="26"/>
      <c r="JSI76" s="26"/>
      <c r="JSJ76" s="26"/>
      <c r="JSK76" s="26"/>
      <c r="JSL76" s="26"/>
      <c r="JSM76" s="26"/>
      <c r="JSN76" s="26"/>
      <c r="JSO76" s="26"/>
      <c r="JSP76" s="26"/>
      <c r="JSQ76" s="26"/>
      <c r="JSR76" s="26"/>
      <c r="JSS76" s="26"/>
      <c r="JST76" s="26"/>
      <c r="JSU76" s="26"/>
      <c r="JSV76" s="26"/>
      <c r="JSW76" s="26"/>
      <c r="JSX76" s="26"/>
      <c r="JSY76" s="26"/>
      <c r="JSZ76" s="26"/>
      <c r="JTA76" s="26"/>
      <c r="JTB76" s="26"/>
      <c r="JTC76" s="26"/>
      <c r="JTD76" s="26"/>
      <c r="JTE76" s="26"/>
      <c r="JTF76" s="26"/>
      <c r="JTG76" s="26"/>
      <c r="JTH76" s="26"/>
      <c r="JTI76" s="26"/>
      <c r="JTJ76" s="26"/>
      <c r="JTK76" s="26"/>
      <c r="JTL76" s="26"/>
      <c r="JTM76" s="26"/>
      <c r="JTN76" s="26"/>
      <c r="JTO76" s="26"/>
      <c r="JTP76" s="26"/>
      <c r="JTQ76" s="26"/>
      <c r="JTR76" s="26"/>
      <c r="JTS76" s="26"/>
      <c r="JTT76" s="26"/>
      <c r="JTU76" s="26"/>
      <c r="JTV76" s="26"/>
      <c r="JTW76" s="26"/>
      <c r="JTX76" s="26"/>
      <c r="JTY76" s="26"/>
      <c r="JTZ76" s="26"/>
      <c r="JUA76" s="26"/>
      <c r="JUB76" s="26"/>
      <c r="JUC76" s="26"/>
      <c r="JUD76" s="26"/>
      <c r="JUE76" s="26"/>
      <c r="JUF76" s="26"/>
      <c r="JUG76" s="26"/>
      <c r="JUH76" s="26"/>
      <c r="JUI76" s="26"/>
      <c r="JUJ76" s="26"/>
      <c r="JUK76" s="26"/>
      <c r="JUL76" s="26"/>
      <c r="JUM76" s="26"/>
      <c r="JUN76" s="26"/>
      <c r="JUO76" s="26"/>
      <c r="JUP76" s="26"/>
      <c r="JUQ76" s="26"/>
      <c r="JUR76" s="26"/>
      <c r="JUS76" s="26"/>
      <c r="JUT76" s="26"/>
      <c r="JUU76" s="26"/>
      <c r="JUV76" s="26"/>
      <c r="JUW76" s="26"/>
      <c r="JUX76" s="26"/>
      <c r="JUY76" s="26"/>
      <c r="JUZ76" s="26"/>
      <c r="JVA76" s="26"/>
      <c r="JVB76" s="26"/>
      <c r="JVC76" s="26"/>
      <c r="JVD76" s="26"/>
      <c r="JVE76" s="26"/>
      <c r="JVF76" s="26"/>
      <c r="JVG76" s="26"/>
      <c r="JVH76" s="26"/>
      <c r="JVI76" s="26"/>
      <c r="JVJ76" s="26"/>
      <c r="JVK76" s="26"/>
      <c r="JVL76" s="26"/>
      <c r="JVM76" s="26"/>
      <c r="JVN76" s="26"/>
      <c r="JVO76" s="26"/>
      <c r="JVP76" s="26"/>
      <c r="JVQ76" s="26"/>
      <c r="JVR76" s="26"/>
      <c r="JVS76" s="26"/>
      <c r="JVT76" s="26"/>
      <c r="JVU76" s="26"/>
      <c r="JVV76" s="26"/>
      <c r="JVW76" s="26"/>
      <c r="JVX76" s="26"/>
      <c r="JVY76" s="26"/>
      <c r="JVZ76" s="26"/>
      <c r="JWA76" s="26"/>
      <c r="JWB76" s="26"/>
      <c r="JWC76" s="26"/>
      <c r="JWD76" s="26"/>
      <c r="JWE76" s="26"/>
      <c r="JWF76" s="26"/>
      <c r="JWG76" s="26"/>
      <c r="JWH76" s="26"/>
      <c r="JWI76" s="26"/>
      <c r="JWJ76" s="26"/>
      <c r="JWK76" s="26"/>
      <c r="JWL76" s="26"/>
      <c r="JWM76" s="26"/>
      <c r="JWN76" s="26"/>
      <c r="JWO76" s="26"/>
      <c r="JWP76" s="26"/>
      <c r="JWQ76" s="26"/>
      <c r="JWR76" s="26"/>
      <c r="JWS76" s="26"/>
      <c r="JWT76" s="26"/>
      <c r="JWU76" s="26"/>
      <c r="JWV76" s="26"/>
      <c r="JWW76" s="26"/>
      <c r="JWX76" s="26"/>
      <c r="JWY76" s="26"/>
      <c r="JWZ76" s="26"/>
      <c r="JXA76" s="26"/>
      <c r="JXB76" s="26"/>
      <c r="JXC76" s="26"/>
      <c r="JXD76" s="26"/>
      <c r="JXE76" s="26"/>
      <c r="JXF76" s="26"/>
      <c r="JXG76" s="26"/>
      <c r="JXH76" s="26"/>
      <c r="JXI76" s="26"/>
      <c r="JXJ76" s="26"/>
      <c r="JXK76" s="26"/>
      <c r="JXL76" s="26"/>
      <c r="JXM76" s="26"/>
      <c r="JXN76" s="26"/>
      <c r="JXO76" s="26"/>
      <c r="JXP76" s="26"/>
      <c r="JXQ76" s="26"/>
      <c r="JXR76" s="26"/>
      <c r="JXS76" s="26"/>
      <c r="JXT76" s="26"/>
      <c r="JXU76" s="26"/>
      <c r="JXV76" s="26"/>
      <c r="JXW76" s="26"/>
      <c r="JXX76" s="26"/>
      <c r="JXY76" s="26"/>
      <c r="JXZ76" s="26"/>
      <c r="JYA76" s="26"/>
      <c r="JYB76" s="26"/>
      <c r="JYC76" s="26"/>
      <c r="JYD76" s="26"/>
      <c r="JYE76" s="26"/>
      <c r="JYF76" s="26"/>
      <c r="JYG76" s="26"/>
      <c r="JYH76" s="26"/>
      <c r="JYI76" s="26"/>
      <c r="JYJ76" s="26"/>
      <c r="JYK76" s="26"/>
      <c r="JYL76" s="26"/>
      <c r="JYM76" s="26"/>
      <c r="JYN76" s="26"/>
      <c r="JYO76" s="26"/>
      <c r="JYP76" s="26"/>
      <c r="JYQ76" s="26"/>
      <c r="JYR76" s="26"/>
      <c r="JYS76" s="26"/>
      <c r="JYT76" s="26"/>
      <c r="JYU76" s="26"/>
      <c r="JYV76" s="26"/>
      <c r="JYW76" s="26"/>
      <c r="JYX76" s="26"/>
      <c r="JYY76" s="26"/>
      <c r="JYZ76" s="26"/>
      <c r="JZA76" s="26"/>
      <c r="JZB76" s="26"/>
      <c r="JZC76" s="26"/>
      <c r="JZD76" s="26"/>
      <c r="JZE76" s="26"/>
      <c r="JZF76" s="26"/>
      <c r="JZG76" s="26"/>
      <c r="JZH76" s="26"/>
      <c r="JZI76" s="26"/>
      <c r="JZJ76" s="26"/>
      <c r="JZK76" s="26"/>
      <c r="JZL76" s="26"/>
      <c r="JZM76" s="26"/>
      <c r="JZN76" s="26"/>
      <c r="JZO76" s="26"/>
      <c r="JZP76" s="26"/>
      <c r="JZQ76" s="26"/>
      <c r="JZR76" s="26"/>
      <c r="JZS76" s="26"/>
      <c r="JZT76" s="26"/>
      <c r="JZU76" s="26"/>
      <c r="JZV76" s="26"/>
      <c r="JZW76" s="26"/>
      <c r="JZX76" s="26"/>
      <c r="JZY76" s="26"/>
      <c r="JZZ76" s="26"/>
      <c r="KAA76" s="26"/>
      <c r="KAB76" s="26"/>
      <c r="KAC76" s="26"/>
      <c r="KAD76" s="26"/>
      <c r="KAE76" s="26"/>
      <c r="KAF76" s="26"/>
      <c r="KAG76" s="26"/>
      <c r="KAH76" s="26"/>
      <c r="KAI76" s="26"/>
      <c r="KAJ76" s="26"/>
      <c r="KAK76" s="26"/>
      <c r="KAL76" s="26"/>
      <c r="KAM76" s="26"/>
      <c r="KAN76" s="26"/>
      <c r="KAO76" s="26"/>
      <c r="KAP76" s="26"/>
      <c r="KAQ76" s="26"/>
      <c r="KAR76" s="26"/>
      <c r="KAS76" s="26"/>
      <c r="KAT76" s="26"/>
      <c r="KAU76" s="26"/>
      <c r="KAV76" s="26"/>
      <c r="KAW76" s="26"/>
      <c r="KAX76" s="26"/>
      <c r="KAY76" s="26"/>
      <c r="KAZ76" s="26"/>
      <c r="KBA76" s="26"/>
      <c r="KBB76" s="26"/>
      <c r="KBC76" s="26"/>
      <c r="KBD76" s="26"/>
      <c r="KBE76" s="26"/>
      <c r="KBF76" s="26"/>
      <c r="KBG76" s="26"/>
      <c r="KBH76" s="26"/>
      <c r="KBI76" s="26"/>
      <c r="KBJ76" s="26"/>
      <c r="KBK76" s="26"/>
      <c r="KBL76" s="26"/>
      <c r="KBM76" s="26"/>
      <c r="KBN76" s="26"/>
      <c r="KBO76" s="26"/>
      <c r="KBP76" s="26"/>
      <c r="KBQ76" s="26"/>
      <c r="KBR76" s="26"/>
      <c r="KBS76" s="26"/>
      <c r="KBT76" s="26"/>
      <c r="KBU76" s="26"/>
      <c r="KBV76" s="26"/>
      <c r="KBW76" s="26"/>
      <c r="KBX76" s="26"/>
      <c r="KBY76" s="26"/>
      <c r="KBZ76" s="26"/>
      <c r="KCA76" s="26"/>
      <c r="KCB76" s="26"/>
      <c r="KCC76" s="26"/>
      <c r="KCD76" s="26"/>
      <c r="KCE76" s="26"/>
      <c r="KCF76" s="26"/>
      <c r="KCG76" s="26"/>
      <c r="KCH76" s="26"/>
      <c r="KCI76" s="26"/>
      <c r="KCJ76" s="26"/>
      <c r="KCK76" s="26"/>
      <c r="KCL76" s="26"/>
      <c r="KCM76" s="26"/>
      <c r="KCN76" s="26"/>
      <c r="KCO76" s="26"/>
      <c r="KCP76" s="26"/>
      <c r="KCQ76" s="26"/>
      <c r="KCR76" s="26"/>
      <c r="KCS76" s="26"/>
      <c r="KCT76" s="26"/>
      <c r="KCU76" s="26"/>
      <c r="KCV76" s="26"/>
      <c r="KCW76" s="26"/>
      <c r="KCX76" s="26"/>
      <c r="KCY76" s="26"/>
      <c r="KCZ76" s="26"/>
      <c r="KDA76" s="26"/>
      <c r="KDB76" s="26"/>
      <c r="KDC76" s="26"/>
      <c r="KDD76" s="26"/>
      <c r="KDE76" s="26"/>
      <c r="KDF76" s="26"/>
      <c r="KDG76" s="26"/>
      <c r="KDH76" s="26"/>
      <c r="KDI76" s="26"/>
      <c r="KDJ76" s="26"/>
      <c r="KDK76" s="26"/>
      <c r="KDL76" s="26"/>
      <c r="KDM76" s="26"/>
      <c r="KDN76" s="26"/>
      <c r="KDO76" s="26"/>
      <c r="KDP76" s="26"/>
      <c r="KDQ76" s="26"/>
      <c r="KDR76" s="26"/>
      <c r="KDS76" s="26"/>
      <c r="KDT76" s="26"/>
      <c r="KDU76" s="26"/>
      <c r="KDV76" s="26"/>
      <c r="KDW76" s="26"/>
      <c r="KDX76" s="26"/>
      <c r="KDY76" s="26"/>
      <c r="KDZ76" s="26"/>
      <c r="KEA76" s="26"/>
      <c r="KEB76" s="26"/>
      <c r="KEC76" s="26"/>
      <c r="KED76" s="26"/>
      <c r="KEE76" s="26"/>
      <c r="KEF76" s="26"/>
      <c r="KEG76" s="26"/>
      <c r="KEH76" s="26"/>
      <c r="KEI76" s="26"/>
      <c r="KEJ76" s="26"/>
      <c r="KEK76" s="26"/>
      <c r="KEL76" s="26"/>
      <c r="KEM76" s="26"/>
      <c r="KEN76" s="26"/>
      <c r="KEO76" s="26"/>
      <c r="KEP76" s="26"/>
      <c r="KEQ76" s="26"/>
      <c r="KER76" s="26"/>
      <c r="KES76" s="26"/>
      <c r="KET76" s="26"/>
      <c r="KEU76" s="26"/>
      <c r="KEV76" s="26"/>
      <c r="KEW76" s="26"/>
      <c r="KEX76" s="26"/>
      <c r="KEY76" s="26"/>
      <c r="KEZ76" s="26"/>
      <c r="KFA76" s="26"/>
      <c r="KFB76" s="26"/>
      <c r="KFC76" s="26"/>
      <c r="KFD76" s="26"/>
      <c r="KFE76" s="26"/>
      <c r="KFF76" s="26"/>
      <c r="KFG76" s="26"/>
      <c r="KFH76" s="26"/>
      <c r="KFI76" s="26"/>
      <c r="KFJ76" s="26"/>
      <c r="KFK76" s="26"/>
      <c r="KFL76" s="26"/>
      <c r="KFM76" s="26"/>
      <c r="KFN76" s="26"/>
      <c r="KFO76" s="26"/>
      <c r="KFP76" s="26"/>
      <c r="KFQ76" s="26"/>
      <c r="KFR76" s="26"/>
      <c r="KFS76" s="26"/>
      <c r="KFT76" s="26"/>
      <c r="KFU76" s="26"/>
      <c r="KFV76" s="26"/>
      <c r="KFW76" s="26"/>
      <c r="KFX76" s="26"/>
      <c r="KFY76" s="26"/>
      <c r="KFZ76" s="26"/>
      <c r="KGA76" s="26"/>
      <c r="KGB76" s="26"/>
      <c r="KGC76" s="26"/>
      <c r="KGD76" s="26"/>
      <c r="KGE76" s="26"/>
      <c r="KGF76" s="26"/>
      <c r="KGG76" s="26"/>
      <c r="KGH76" s="26"/>
      <c r="KGI76" s="26"/>
      <c r="KGJ76" s="26"/>
      <c r="KGK76" s="26"/>
      <c r="KGL76" s="26"/>
      <c r="KGM76" s="26"/>
      <c r="KGN76" s="26"/>
      <c r="KGO76" s="26"/>
      <c r="KGP76" s="26"/>
      <c r="KGQ76" s="26"/>
      <c r="KGR76" s="26"/>
      <c r="KGS76" s="26"/>
      <c r="KGT76" s="26"/>
      <c r="KGU76" s="26"/>
      <c r="KGV76" s="26"/>
      <c r="KGW76" s="26"/>
      <c r="KGX76" s="26"/>
      <c r="KGY76" s="26"/>
      <c r="KGZ76" s="26"/>
      <c r="KHA76" s="26"/>
      <c r="KHB76" s="26"/>
      <c r="KHC76" s="26"/>
      <c r="KHD76" s="26"/>
      <c r="KHE76" s="26"/>
      <c r="KHF76" s="26"/>
      <c r="KHG76" s="26"/>
      <c r="KHH76" s="26"/>
      <c r="KHI76" s="26"/>
      <c r="KHJ76" s="26"/>
      <c r="KHK76" s="26"/>
      <c r="KHL76" s="26"/>
      <c r="KHM76" s="26"/>
      <c r="KHN76" s="26"/>
      <c r="KHO76" s="26"/>
      <c r="KHP76" s="26"/>
      <c r="KHQ76" s="26"/>
      <c r="KHR76" s="26"/>
      <c r="KHS76" s="26"/>
      <c r="KHT76" s="26"/>
      <c r="KHU76" s="26"/>
      <c r="KHV76" s="26"/>
      <c r="KHW76" s="26"/>
      <c r="KHX76" s="26"/>
      <c r="KHY76" s="26"/>
      <c r="KHZ76" s="26"/>
      <c r="KIA76" s="26"/>
      <c r="KIB76" s="26"/>
      <c r="KIC76" s="26"/>
      <c r="KID76" s="26"/>
      <c r="KIE76" s="26"/>
      <c r="KIF76" s="26"/>
      <c r="KIG76" s="26"/>
      <c r="KIH76" s="26"/>
      <c r="KII76" s="26"/>
      <c r="KIJ76" s="26"/>
      <c r="KIK76" s="26"/>
      <c r="KIL76" s="26"/>
      <c r="KIM76" s="26"/>
      <c r="KIN76" s="26"/>
      <c r="KIO76" s="26"/>
      <c r="KIP76" s="26"/>
      <c r="KIQ76" s="26"/>
      <c r="KIR76" s="26"/>
      <c r="KIS76" s="26"/>
      <c r="KIT76" s="26"/>
      <c r="KIU76" s="26"/>
      <c r="KIV76" s="26"/>
      <c r="KIW76" s="26"/>
      <c r="KIX76" s="26"/>
      <c r="KIY76" s="26"/>
      <c r="KIZ76" s="26"/>
      <c r="KJA76" s="26"/>
      <c r="KJB76" s="26"/>
      <c r="KJC76" s="26"/>
      <c r="KJD76" s="26"/>
      <c r="KJE76" s="26"/>
      <c r="KJF76" s="26"/>
      <c r="KJG76" s="26"/>
      <c r="KJH76" s="26"/>
      <c r="KJI76" s="26"/>
      <c r="KJJ76" s="26"/>
      <c r="KJK76" s="26"/>
      <c r="KJL76" s="26"/>
      <c r="KJM76" s="26"/>
      <c r="KJN76" s="26"/>
      <c r="KJO76" s="26"/>
      <c r="KJP76" s="26"/>
      <c r="KJQ76" s="26"/>
      <c r="KJR76" s="26"/>
      <c r="KJS76" s="26"/>
      <c r="KJT76" s="26"/>
      <c r="KJU76" s="26"/>
      <c r="KJV76" s="26"/>
      <c r="KJW76" s="26"/>
      <c r="KJX76" s="26"/>
      <c r="KJY76" s="26"/>
      <c r="KJZ76" s="26"/>
      <c r="KKA76" s="26"/>
      <c r="KKB76" s="26"/>
      <c r="KKC76" s="26"/>
      <c r="KKD76" s="26"/>
      <c r="KKE76" s="26"/>
      <c r="KKF76" s="26"/>
      <c r="KKG76" s="26"/>
      <c r="KKH76" s="26"/>
      <c r="KKI76" s="26"/>
      <c r="KKJ76" s="26"/>
      <c r="KKK76" s="26"/>
      <c r="KKL76" s="26"/>
      <c r="KKM76" s="26"/>
      <c r="KKN76" s="26"/>
      <c r="KKO76" s="26"/>
      <c r="KKP76" s="26"/>
      <c r="KKQ76" s="26"/>
      <c r="KKR76" s="26"/>
      <c r="KKS76" s="26"/>
      <c r="KKT76" s="26"/>
      <c r="KKU76" s="26"/>
      <c r="KKV76" s="26"/>
      <c r="KKW76" s="26"/>
      <c r="KKX76" s="26"/>
      <c r="KKY76" s="26"/>
      <c r="KKZ76" s="26"/>
      <c r="KLA76" s="26"/>
      <c r="KLB76" s="26"/>
      <c r="KLC76" s="26"/>
      <c r="KLD76" s="26"/>
      <c r="KLE76" s="26"/>
      <c r="KLF76" s="26"/>
      <c r="KLG76" s="26"/>
      <c r="KLH76" s="26"/>
      <c r="KLI76" s="26"/>
      <c r="KLJ76" s="26"/>
      <c r="KLK76" s="26"/>
      <c r="KLL76" s="26"/>
      <c r="KLM76" s="26"/>
      <c r="KLN76" s="26"/>
      <c r="KLO76" s="26"/>
      <c r="KLP76" s="26"/>
      <c r="KLQ76" s="26"/>
      <c r="KLR76" s="26"/>
      <c r="KLS76" s="26"/>
      <c r="KLT76" s="26"/>
      <c r="KLU76" s="26"/>
      <c r="KLV76" s="26"/>
      <c r="KLW76" s="26"/>
      <c r="KLX76" s="26"/>
      <c r="KLY76" s="26"/>
      <c r="KLZ76" s="26"/>
      <c r="KMA76" s="26"/>
      <c r="KMB76" s="26"/>
      <c r="KMC76" s="26"/>
      <c r="KMD76" s="26"/>
      <c r="KME76" s="26"/>
      <c r="KMF76" s="26"/>
      <c r="KMG76" s="26"/>
      <c r="KMH76" s="26"/>
      <c r="KMI76" s="26"/>
      <c r="KMJ76" s="26"/>
      <c r="KMK76" s="26"/>
      <c r="KML76" s="26"/>
      <c r="KMM76" s="26"/>
      <c r="KMN76" s="26"/>
      <c r="KMO76" s="26"/>
      <c r="KMP76" s="26"/>
      <c r="KMQ76" s="26"/>
      <c r="KMR76" s="26"/>
      <c r="KMS76" s="26"/>
      <c r="KMT76" s="26"/>
      <c r="KMU76" s="26"/>
      <c r="KMV76" s="26"/>
      <c r="KMW76" s="26"/>
      <c r="KMX76" s="26"/>
      <c r="KMY76" s="26"/>
      <c r="KMZ76" s="26"/>
      <c r="KNA76" s="26"/>
      <c r="KNB76" s="26"/>
      <c r="KNC76" s="26"/>
      <c r="KND76" s="26"/>
      <c r="KNE76" s="26"/>
      <c r="KNF76" s="26"/>
      <c r="KNG76" s="26"/>
      <c r="KNH76" s="26"/>
      <c r="KNI76" s="26"/>
      <c r="KNJ76" s="26"/>
      <c r="KNK76" s="26"/>
      <c r="KNL76" s="26"/>
      <c r="KNM76" s="26"/>
      <c r="KNN76" s="26"/>
      <c r="KNO76" s="26"/>
      <c r="KNP76" s="26"/>
      <c r="KNQ76" s="26"/>
      <c r="KNR76" s="26"/>
      <c r="KNS76" s="26"/>
      <c r="KNT76" s="26"/>
      <c r="KNU76" s="26"/>
      <c r="KNV76" s="26"/>
      <c r="KNW76" s="26"/>
      <c r="KNX76" s="26"/>
      <c r="KNY76" s="26"/>
      <c r="KNZ76" s="26"/>
      <c r="KOA76" s="26"/>
      <c r="KOB76" s="26"/>
      <c r="KOC76" s="26"/>
      <c r="KOD76" s="26"/>
      <c r="KOE76" s="26"/>
      <c r="KOF76" s="26"/>
      <c r="KOG76" s="26"/>
      <c r="KOH76" s="26"/>
      <c r="KOI76" s="26"/>
      <c r="KOJ76" s="26"/>
      <c r="KOK76" s="26"/>
      <c r="KOL76" s="26"/>
      <c r="KOM76" s="26"/>
      <c r="KON76" s="26"/>
      <c r="KOO76" s="26"/>
      <c r="KOP76" s="26"/>
      <c r="KOQ76" s="26"/>
      <c r="KOR76" s="26"/>
      <c r="KOS76" s="26"/>
      <c r="KOT76" s="26"/>
      <c r="KOU76" s="26"/>
      <c r="KOV76" s="26"/>
      <c r="KOW76" s="26"/>
      <c r="KOX76" s="26"/>
      <c r="KOY76" s="26"/>
      <c r="KOZ76" s="26"/>
      <c r="KPA76" s="26"/>
      <c r="KPB76" s="26"/>
      <c r="KPC76" s="26"/>
      <c r="KPD76" s="26"/>
      <c r="KPE76" s="26"/>
      <c r="KPF76" s="26"/>
      <c r="KPG76" s="26"/>
      <c r="KPH76" s="26"/>
      <c r="KPI76" s="26"/>
      <c r="KPJ76" s="26"/>
      <c r="KPK76" s="26"/>
      <c r="KPL76" s="26"/>
      <c r="KPM76" s="26"/>
      <c r="KPN76" s="26"/>
      <c r="KPO76" s="26"/>
      <c r="KPP76" s="26"/>
      <c r="KPQ76" s="26"/>
      <c r="KPR76" s="26"/>
      <c r="KPS76" s="26"/>
      <c r="KPT76" s="26"/>
      <c r="KPU76" s="26"/>
      <c r="KPV76" s="26"/>
      <c r="KPW76" s="26"/>
      <c r="KPX76" s="26"/>
      <c r="KPY76" s="26"/>
      <c r="KPZ76" s="26"/>
      <c r="KQA76" s="26"/>
      <c r="KQB76" s="26"/>
      <c r="KQC76" s="26"/>
      <c r="KQD76" s="26"/>
      <c r="KQE76" s="26"/>
      <c r="KQF76" s="26"/>
      <c r="KQG76" s="26"/>
      <c r="KQH76" s="26"/>
      <c r="KQI76" s="26"/>
      <c r="KQJ76" s="26"/>
      <c r="KQK76" s="26"/>
      <c r="KQL76" s="26"/>
      <c r="KQM76" s="26"/>
      <c r="KQN76" s="26"/>
      <c r="KQO76" s="26"/>
      <c r="KQP76" s="26"/>
      <c r="KQQ76" s="26"/>
      <c r="KQR76" s="26"/>
      <c r="KQS76" s="26"/>
      <c r="KQT76" s="26"/>
      <c r="KQU76" s="26"/>
      <c r="KQV76" s="26"/>
      <c r="KQW76" s="26"/>
      <c r="KQX76" s="26"/>
      <c r="KQY76" s="26"/>
      <c r="KQZ76" s="26"/>
      <c r="KRA76" s="26"/>
      <c r="KRB76" s="26"/>
      <c r="KRC76" s="26"/>
      <c r="KRD76" s="26"/>
      <c r="KRE76" s="26"/>
      <c r="KRF76" s="26"/>
      <c r="KRG76" s="26"/>
      <c r="KRH76" s="26"/>
      <c r="KRI76" s="26"/>
      <c r="KRJ76" s="26"/>
      <c r="KRK76" s="26"/>
      <c r="KRL76" s="26"/>
      <c r="KRM76" s="26"/>
      <c r="KRN76" s="26"/>
      <c r="KRO76" s="26"/>
      <c r="KRP76" s="26"/>
      <c r="KRQ76" s="26"/>
      <c r="KRR76" s="26"/>
      <c r="KRS76" s="26"/>
      <c r="KRT76" s="26"/>
      <c r="KRU76" s="26"/>
      <c r="KRV76" s="26"/>
      <c r="KRW76" s="26"/>
      <c r="KRX76" s="26"/>
      <c r="KRY76" s="26"/>
      <c r="KRZ76" s="26"/>
      <c r="KSA76" s="26"/>
      <c r="KSB76" s="26"/>
      <c r="KSC76" s="26"/>
      <c r="KSD76" s="26"/>
      <c r="KSE76" s="26"/>
      <c r="KSF76" s="26"/>
      <c r="KSG76" s="26"/>
      <c r="KSH76" s="26"/>
      <c r="KSI76" s="26"/>
      <c r="KSJ76" s="26"/>
      <c r="KSK76" s="26"/>
      <c r="KSL76" s="26"/>
      <c r="KSM76" s="26"/>
      <c r="KSN76" s="26"/>
      <c r="KSO76" s="26"/>
      <c r="KSP76" s="26"/>
      <c r="KSQ76" s="26"/>
      <c r="KSR76" s="26"/>
      <c r="KSS76" s="26"/>
      <c r="KST76" s="26"/>
      <c r="KSU76" s="26"/>
      <c r="KSV76" s="26"/>
      <c r="KSW76" s="26"/>
      <c r="KSX76" s="26"/>
      <c r="KSY76" s="26"/>
      <c r="KSZ76" s="26"/>
      <c r="KTA76" s="26"/>
      <c r="KTB76" s="26"/>
      <c r="KTC76" s="26"/>
      <c r="KTD76" s="26"/>
      <c r="KTE76" s="26"/>
      <c r="KTF76" s="26"/>
      <c r="KTG76" s="26"/>
      <c r="KTH76" s="26"/>
      <c r="KTI76" s="26"/>
      <c r="KTJ76" s="26"/>
      <c r="KTK76" s="26"/>
      <c r="KTL76" s="26"/>
      <c r="KTM76" s="26"/>
      <c r="KTN76" s="26"/>
      <c r="KTO76" s="26"/>
      <c r="KTP76" s="26"/>
      <c r="KTQ76" s="26"/>
      <c r="KTR76" s="26"/>
      <c r="KTS76" s="26"/>
      <c r="KTT76" s="26"/>
      <c r="KTU76" s="26"/>
      <c r="KTV76" s="26"/>
      <c r="KTW76" s="26"/>
      <c r="KTX76" s="26"/>
      <c r="KTY76" s="26"/>
      <c r="KTZ76" s="26"/>
      <c r="KUA76" s="26"/>
      <c r="KUB76" s="26"/>
      <c r="KUC76" s="26"/>
      <c r="KUD76" s="26"/>
      <c r="KUE76" s="26"/>
      <c r="KUF76" s="26"/>
      <c r="KUG76" s="26"/>
      <c r="KUH76" s="26"/>
      <c r="KUI76" s="26"/>
      <c r="KUJ76" s="26"/>
      <c r="KUK76" s="26"/>
      <c r="KUL76" s="26"/>
      <c r="KUM76" s="26"/>
      <c r="KUN76" s="26"/>
      <c r="KUO76" s="26"/>
      <c r="KUP76" s="26"/>
      <c r="KUQ76" s="26"/>
      <c r="KUR76" s="26"/>
      <c r="KUS76" s="26"/>
      <c r="KUT76" s="26"/>
      <c r="KUU76" s="26"/>
      <c r="KUV76" s="26"/>
      <c r="KUW76" s="26"/>
      <c r="KUX76" s="26"/>
      <c r="KUY76" s="26"/>
      <c r="KUZ76" s="26"/>
      <c r="KVA76" s="26"/>
      <c r="KVB76" s="26"/>
      <c r="KVC76" s="26"/>
      <c r="KVD76" s="26"/>
      <c r="KVE76" s="26"/>
      <c r="KVF76" s="26"/>
      <c r="KVG76" s="26"/>
      <c r="KVH76" s="26"/>
      <c r="KVI76" s="26"/>
      <c r="KVJ76" s="26"/>
      <c r="KVK76" s="26"/>
      <c r="KVL76" s="26"/>
      <c r="KVM76" s="26"/>
      <c r="KVN76" s="26"/>
      <c r="KVO76" s="26"/>
      <c r="KVP76" s="26"/>
      <c r="KVQ76" s="26"/>
      <c r="KVR76" s="26"/>
      <c r="KVS76" s="26"/>
      <c r="KVT76" s="26"/>
      <c r="KVU76" s="26"/>
      <c r="KVV76" s="26"/>
      <c r="KVW76" s="26"/>
      <c r="KVX76" s="26"/>
      <c r="KVY76" s="26"/>
      <c r="KVZ76" s="26"/>
      <c r="KWA76" s="26"/>
      <c r="KWB76" s="26"/>
      <c r="KWC76" s="26"/>
      <c r="KWD76" s="26"/>
      <c r="KWE76" s="26"/>
      <c r="KWF76" s="26"/>
      <c r="KWG76" s="26"/>
      <c r="KWH76" s="26"/>
      <c r="KWI76" s="26"/>
      <c r="KWJ76" s="26"/>
      <c r="KWK76" s="26"/>
      <c r="KWL76" s="26"/>
      <c r="KWM76" s="26"/>
      <c r="KWN76" s="26"/>
      <c r="KWO76" s="26"/>
      <c r="KWP76" s="26"/>
      <c r="KWQ76" s="26"/>
      <c r="KWR76" s="26"/>
      <c r="KWS76" s="26"/>
      <c r="KWT76" s="26"/>
      <c r="KWU76" s="26"/>
      <c r="KWV76" s="26"/>
      <c r="KWW76" s="26"/>
      <c r="KWX76" s="26"/>
      <c r="KWY76" s="26"/>
      <c r="KWZ76" s="26"/>
      <c r="KXA76" s="26"/>
      <c r="KXB76" s="26"/>
      <c r="KXC76" s="26"/>
      <c r="KXD76" s="26"/>
      <c r="KXE76" s="26"/>
      <c r="KXF76" s="26"/>
      <c r="KXG76" s="26"/>
      <c r="KXH76" s="26"/>
      <c r="KXI76" s="26"/>
      <c r="KXJ76" s="26"/>
      <c r="KXK76" s="26"/>
      <c r="KXL76" s="26"/>
      <c r="KXM76" s="26"/>
      <c r="KXN76" s="26"/>
      <c r="KXO76" s="26"/>
      <c r="KXP76" s="26"/>
      <c r="KXQ76" s="26"/>
      <c r="KXR76" s="26"/>
      <c r="KXS76" s="26"/>
      <c r="KXT76" s="26"/>
      <c r="KXU76" s="26"/>
      <c r="KXV76" s="26"/>
      <c r="KXW76" s="26"/>
      <c r="KXX76" s="26"/>
      <c r="KXY76" s="26"/>
      <c r="KXZ76" s="26"/>
      <c r="KYA76" s="26"/>
      <c r="KYB76" s="26"/>
      <c r="KYC76" s="26"/>
      <c r="KYD76" s="26"/>
      <c r="KYE76" s="26"/>
      <c r="KYF76" s="26"/>
      <c r="KYG76" s="26"/>
      <c r="KYH76" s="26"/>
      <c r="KYI76" s="26"/>
      <c r="KYJ76" s="26"/>
      <c r="KYK76" s="26"/>
      <c r="KYL76" s="26"/>
      <c r="KYM76" s="26"/>
      <c r="KYN76" s="26"/>
      <c r="KYO76" s="26"/>
      <c r="KYP76" s="26"/>
      <c r="KYQ76" s="26"/>
      <c r="KYR76" s="26"/>
      <c r="KYS76" s="26"/>
      <c r="KYT76" s="26"/>
      <c r="KYU76" s="26"/>
      <c r="KYV76" s="26"/>
      <c r="KYW76" s="26"/>
      <c r="KYX76" s="26"/>
      <c r="KYY76" s="26"/>
      <c r="KYZ76" s="26"/>
      <c r="KZA76" s="26"/>
      <c r="KZB76" s="26"/>
      <c r="KZC76" s="26"/>
      <c r="KZD76" s="26"/>
      <c r="KZE76" s="26"/>
      <c r="KZF76" s="26"/>
      <c r="KZG76" s="26"/>
      <c r="KZH76" s="26"/>
      <c r="KZI76" s="26"/>
      <c r="KZJ76" s="26"/>
      <c r="KZK76" s="26"/>
      <c r="KZL76" s="26"/>
      <c r="KZM76" s="26"/>
      <c r="KZN76" s="26"/>
      <c r="KZO76" s="26"/>
      <c r="KZP76" s="26"/>
      <c r="KZQ76" s="26"/>
      <c r="KZR76" s="26"/>
      <c r="KZS76" s="26"/>
      <c r="KZT76" s="26"/>
      <c r="KZU76" s="26"/>
      <c r="KZV76" s="26"/>
      <c r="KZW76" s="26"/>
      <c r="KZX76" s="26"/>
      <c r="KZY76" s="26"/>
      <c r="KZZ76" s="26"/>
      <c r="LAA76" s="26"/>
      <c r="LAB76" s="26"/>
      <c r="LAC76" s="26"/>
      <c r="LAD76" s="26"/>
      <c r="LAE76" s="26"/>
      <c r="LAF76" s="26"/>
      <c r="LAG76" s="26"/>
      <c r="LAH76" s="26"/>
      <c r="LAI76" s="26"/>
      <c r="LAJ76" s="26"/>
      <c r="LAK76" s="26"/>
      <c r="LAL76" s="26"/>
      <c r="LAM76" s="26"/>
      <c r="LAN76" s="26"/>
      <c r="LAO76" s="26"/>
      <c r="LAP76" s="26"/>
      <c r="LAQ76" s="26"/>
      <c r="LAR76" s="26"/>
      <c r="LAS76" s="26"/>
      <c r="LAT76" s="26"/>
      <c r="LAU76" s="26"/>
      <c r="LAV76" s="26"/>
      <c r="LAW76" s="26"/>
      <c r="LAX76" s="26"/>
      <c r="LAY76" s="26"/>
      <c r="LAZ76" s="26"/>
      <c r="LBA76" s="26"/>
      <c r="LBB76" s="26"/>
      <c r="LBC76" s="26"/>
      <c r="LBD76" s="26"/>
      <c r="LBE76" s="26"/>
      <c r="LBF76" s="26"/>
      <c r="LBG76" s="26"/>
      <c r="LBH76" s="26"/>
      <c r="LBI76" s="26"/>
      <c r="LBJ76" s="26"/>
      <c r="LBK76" s="26"/>
      <c r="LBL76" s="26"/>
      <c r="LBM76" s="26"/>
      <c r="LBN76" s="26"/>
      <c r="LBO76" s="26"/>
      <c r="LBP76" s="26"/>
      <c r="LBQ76" s="26"/>
      <c r="LBR76" s="26"/>
      <c r="LBS76" s="26"/>
      <c r="LBT76" s="26"/>
      <c r="LBU76" s="26"/>
      <c r="LBV76" s="26"/>
      <c r="LBW76" s="26"/>
      <c r="LBX76" s="26"/>
      <c r="LBY76" s="26"/>
      <c r="LBZ76" s="26"/>
      <c r="LCA76" s="26"/>
      <c r="LCB76" s="26"/>
      <c r="LCC76" s="26"/>
      <c r="LCD76" s="26"/>
      <c r="LCE76" s="26"/>
      <c r="LCF76" s="26"/>
      <c r="LCG76" s="26"/>
      <c r="LCH76" s="26"/>
      <c r="LCI76" s="26"/>
      <c r="LCJ76" s="26"/>
      <c r="LCK76" s="26"/>
      <c r="LCL76" s="26"/>
      <c r="LCM76" s="26"/>
      <c r="LCN76" s="26"/>
      <c r="LCO76" s="26"/>
      <c r="LCP76" s="26"/>
      <c r="LCQ76" s="26"/>
      <c r="LCR76" s="26"/>
      <c r="LCS76" s="26"/>
      <c r="LCT76" s="26"/>
      <c r="LCU76" s="26"/>
      <c r="LCV76" s="26"/>
      <c r="LCW76" s="26"/>
      <c r="LCX76" s="26"/>
      <c r="LCY76" s="26"/>
      <c r="LCZ76" s="26"/>
      <c r="LDA76" s="26"/>
      <c r="LDB76" s="26"/>
      <c r="LDC76" s="26"/>
      <c r="LDD76" s="26"/>
      <c r="LDE76" s="26"/>
      <c r="LDF76" s="26"/>
      <c r="LDG76" s="26"/>
      <c r="LDH76" s="26"/>
      <c r="LDI76" s="26"/>
      <c r="LDJ76" s="26"/>
      <c r="LDK76" s="26"/>
      <c r="LDL76" s="26"/>
      <c r="LDM76" s="26"/>
      <c r="LDN76" s="26"/>
      <c r="LDO76" s="26"/>
      <c r="LDP76" s="26"/>
      <c r="LDQ76" s="26"/>
      <c r="LDR76" s="26"/>
      <c r="LDS76" s="26"/>
      <c r="LDT76" s="26"/>
      <c r="LDU76" s="26"/>
      <c r="LDV76" s="26"/>
      <c r="LDW76" s="26"/>
      <c r="LDX76" s="26"/>
      <c r="LDY76" s="26"/>
      <c r="LDZ76" s="26"/>
      <c r="LEA76" s="26"/>
      <c r="LEB76" s="26"/>
      <c r="LEC76" s="26"/>
      <c r="LED76" s="26"/>
      <c r="LEE76" s="26"/>
      <c r="LEF76" s="26"/>
      <c r="LEG76" s="26"/>
      <c r="LEH76" s="26"/>
      <c r="LEI76" s="26"/>
      <c r="LEJ76" s="26"/>
      <c r="LEK76" s="26"/>
      <c r="LEL76" s="26"/>
      <c r="LEM76" s="26"/>
      <c r="LEN76" s="26"/>
      <c r="LEO76" s="26"/>
      <c r="LEP76" s="26"/>
      <c r="LEQ76" s="26"/>
      <c r="LER76" s="26"/>
      <c r="LES76" s="26"/>
      <c r="LET76" s="26"/>
      <c r="LEU76" s="26"/>
      <c r="LEV76" s="26"/>
      <c r="LEW76" s="26"/>
      <c r="LEX76" s="26"/>
      <c r="LEY76" s="26"/>
      <c r="LEZ76" s="26"/>
      <c r="LFA76" s="26"/>
      <c r="LFB76" s="26"/>
      <c r="LFC76" s="26"/>
      <c r="LFD76" s="26"/>
      <c r="LFE76" s="26"/>
      <c r="LFF76" s="26"/>
      <c r="LFG76" s="26"/>
      <c r="LFH76" s="26"/>
      <c r="LFI76" s="26"/>
      <c r="LFJ76" s="26"/>
      <c r="LFK76" s="26"/>
      <c r="LFL76" s="26"/>
      <c r="LFM76" s="26"/>
      <c r="LFN76" s="26"/>
      <c r="LFO76" s="26"/>
      <c r="LFP76" s="26"/>
      <c r="LFQ76" s="26"/>
      <c r="LFR76" s="26"/>
      <c r="LFS76" s="26"/>
      <c r="LFT76" s="26"/>
      <c r="LFU76" s="26"/>
      <c r="LFV76" s="26"/>
      <c r="LFW76" s="26"/>
      <c r="LFX76" s="26"/>
      <c r="LFY76" s="26"/>
      <c r="LFZ76" s="26"/>
      <c r="LGA76" s="26"/>
      <c r="LGB76" s="26"/>
      <c r="LGC76" s="26"/>
      <c r="LGD76" s="26"/>
      <c r="LGE76" s="26"/>
      <c r="LGF76" s="26"/>
      <c r="LGG76" s="26"/>
      <c r="LGH76" s="26"/>
      <c r="LGI76" s="26"/>
      <c r="LGJ76" s="26"/>
      <c r="LGK76" s="26"/>
      <c r="LGL76" s="26"/>
      <c r="LGM76" s="26"/>
      <c r="LGN76" s="26"/>
      <c r="LGO76" s="26"/>
      <c r="LGP76" s="26"/>
      <c r="LGQ76" s="26"/>
      <c r="LGR76" s="26"/>
      <c r="LGS76" s="26"/>
      <c r="LGT76" s="26"/>
      <c r="LGU76" s="26"/>
      <c r="LGV76" s="26"/>
      <c r="LGW76" s="26"/>
      <c r="LGX76" s="26"/>
      <c r="LGY76" s="26"/>
      <c r="LGZ76" s="26"/>
      <c r="LHA76" s="26"/>
      <c r="LHB76" s="26"/>
      <c r="LHC76" s="26"/>
      <c r="LHD76" s="26"/>
      <c r="LHE76" s="26"/>
      <c r="LHF76" s="26"/>
      <c r="LHG76" s="26"/>
      <c r="LHH76" s="26"/>
      <c r="LHI76" s="26"/>
      <c r="LHJ76" s="26"/>
      <c r="LHK76" s="26"/>
      <c r="LHL76" s="26"/>
      <c r="LHM76" s="26"/>
      <c r="LHN76" s="26"/>
      <c r="LHO76" s="26"/>
      <c r="LHP76" s="26"/>
      <c r="LHQ76" s="26"/>
      <c r="LHR76" s="26"/>
      <c r="LHS76" s="26"/>
      <c r="LHT76" s="26"/>
      <c r="LHU76" s="26"/>
      <c r="LHV76" s="26"/>
      <c r="LHW76" s="26"/>
      <c r="LHX76" s="26"/>
      <c r="LHY76" s="26"/>
      <c r="LHZ76" s="26"/>
      <c r="LIA76" s="26"/>
      <c r="LIB76" s="26"/>
      <c r="LIC76" s="26"/>
      <c r="LID76" s="26"/>
      <c r="LIE76" s="26"/>
      <c r="LIF76" s="26"/>
      <c r="LIG76" s="26"/>
      <c r="LIH76" s="26"/>
      <c r="LII76" s="26"/>
      <c r="LIJ76" s="26"/>
      <c r="LIK76" s="26"/>
      <c r="LIL76" s="26"/>
      <c r="LIM76" s="26"/>
      <c r="LIN76" s="26"/>
      <c r="LIO76" s="26"/>
      <c r="LIP76" s="26"/>
      <c r="LIQ76" s="26"/>
      <c r="LIR76" s="26"/>
      <c r="LIS76" s="26"/>
      <c r="LIT76" s="26"/>
      <c r="LIU76" s="26"/>
      <c r="LIV76" s="26"/>
      <c r="LIW76" s="26"/>
      <c r="LIX76" s="26"/>
      <c r="LIY76" s="26"/>
      <c r="LIZ76" s="26"/>
      <c r="LJA76" s="26"/>
      <c r="LJB76" s="26"/>
      <c r="LJC76" s="26"/>
      <c r="LJD76" s="26"/>
      <c r="LJE76" s="26"/>
      <c r="LJF76" s="26"/>
      <c r="LJG76" s="26"/>
      <c r="LJH76" s="26"/>
      <c r="LJI76" s="26"/>
      <c r="LJJ76" s="26"/>
      <c r="LJK76" s="26"/>
      <c r="LJL76" s="26"/>
      <c r="LJM76" s="26"/>
      <c r="LJN76" s="26"/>
      <c r="LJO76" s="26"/>
      <c r="LJP76" s="26"/>
      <c r="LJQ76" s="26"/>
      <c r="LJR76" s="26"/>
      <c r="LJS76" s="26"/>
      <c r="LJT76" s="26"/>
      <c r="LJU76" s="26"/>
      <c r="LJV76" s="26"/>
      <c r="LJW76" s="26"/>
      <c r="LJX76" s="26"/>
      <c r="LJY76" s="26"/>
      <c r="LJZ76" s="26"/>
      <c r="LKA76" s="26"/>
      <c r="LKB76" s="26"/>
      <c r="LKC76" s="26"/>
      <c r="LKD76" s="26"/>
      <c r="LKE76" s="26"/>
      <c r="LKF76" s="26"/>
      <c r="LKG76" s="26"/>
      <c r="LKH76" s="26"/>
      <c r="LKI76" s="26"/>
      <c r="LKJ76" s="26"/>
      <c r="LKK76" s="26"/>
      <c r="LKL76" s="26"/>
      <c r="LKM76" s="26"/>
      <c r="LKN76" s="26"/>
      <c r="LKO76" s="26"/>
      <c r="LKP76" s="26"/>
      <c r="LKQ76" s="26"/>
      <c r="LKR76" s="26"/>
      <c r="LKS76" s="26"/>
      <c r="LKT76" s="26"/>
      <c r="LKU76" s="26"/>
      <c r="LKV76" s="26"/>
      <c r="LKW76" s="26"/>
      <c r="LKX76" s="26"/>
      <c r="LKY76" s="26"/>
      <c r="LKZ76" s="26"/>
      <c r="LLA76" s="26"/>
      <c r="LLB76" s="26"/>
      <c r="LLC76" s="26"/>
      <c r="LLD76" s="26"/>
      <c r="LLE76" s="26"/>
      <c r="LLF76" s="26"/>
      <c r="LLG76" s="26"/>
      <c r="LLH76" s="26"/>
      <c r="LLI76" s="26"/>
      <c r="LLJ76" s="26"/>
      <c r="LLK76" s="26"/>
      <c r="LLL76" s="26"/>
      <c r="LLM76" s="26"/>
      <c r="LLN76" s="26"/>
      <c r="LLO76" s="26"/>
      <c r="LLP76" s="26"/>
      <c r="LLQ76" s="26"/>
      <c r="LLR76" s="26"/>
      <c r="LLS76" s="26"/>
      <c r="LLT76" s="26"/>
      <c r="LLU76" s="26"/>
      <c r="LLV76" s="26"/>
      <c r="LLW76" s="26"/>
      <c r="LLX76" s="26"/>
      <c r="LLY76" s="26"/>
      <c r="LLZ76" s="26"/>
      <c r="LMA76" s="26"/>
      <c r="LMB76" s="26"/>
      <c r="LMC76" s="26"/>
      <c r="LMD76" s="26"/>
      <c r="LME76" s="26"/>
      <c r="LMF76" s="26"/>
      <c r="LMG76" s="26"/>
      <c r="LMH76" s="26"/>
      <c r="LMI76" s="26"/>
      <c r="LMJ76" s="26"/>
      <c r="LMK76" s="26"/>
      <c r="LML76" s="26"/>
      <c r="LMM76" s="26"/>
      <c r="LMN76" s="26"/>
      <c r="LMO76" s="26"/>
      <c r="LMP76" s="26"/>
      <c r="LMQ76" s="26"/>
      <c r="LMR76" s="26"/>
      <c r="LMS76" s="26"/>
      <c r="LMT76" s="26"/>
      <c r="LMU76" s="26"/>
      <c r="LMV76" s="26"/>
      <c r="LMW76" s="26"/>
      <c r="LMX76" s="26"/>
      <c r="LMY76" s="26"/>
      <c r="LMZ76" s="26"/>
      <c r="LNA76" s="26"/>
      <c r="LNB76" s="26"/>
      <c r="LNC76" s="26"/>
      <c r="LND76" s="26"/>
      <c r="LNE76" s="26"/>
      <c r="LNF76" s="26"/>
      <c r="LNG76" s="26"/>
      <c r="LNH76" s="26"/>
      <c r="LNI76" s="26"/>
      <c r="LNJ76" s="26"/>
      <c r="LNK76" s="26"/>
      <c r="LNL76" s="26"/>
      <c r="LNM76" s="26"/>
      <c r="LNN76" s="26"/>
      <c r="LNO76" s="26"/>
      <c r="LNP76" s="26"/>
      <c r="LNQ76" s="26"/>
      <c r="LNR76" s="26"/>
      <c r="LNS76" s="26"/>
      <c r="LNT76" s="26"/>
      <c r="LNU76" s="26"/>
      <c r="LNV76" s="26"/>
      <c r="LNW76" s="26"/>
      <c r="LNX76" s="26"/>
      <c r="LNY76" s="26"/>
      <c r="LNZ76" s="26"/>
      <c r="LOA76" s="26"/>
      <c r="LOB76" s="26"/>
      <c r="LOC76" s="26"/>
      <c r="LOD76" s="26"/>
      <c r="LOE76" s="26"/>
      <c r="LOF76" s="26"/>
      <c r="LOG76" s="26"/>
      <c r="LOH76" s="26"/>
      <c r="LOI76" s="26"/>
      <c r="LOJ76" s="26"/>
      <c r="LOK76" s="26"/>
      <c r="LOL76" s="26"/>
      <c r="LOM76" s="26"/>
      <c r="LON76" s="26"/>
      <c r="LOO76" s="26"/>
      <c r="LOP76" s="26"/>
      <c r="LOQ76" s="26"/>
      <c r="LOR76" s="26"/>
      <c r="LOS76" s="26"/>
      <c r="LOT76" s="26"/>
      <c r="LOU76" s="26"/>
      <c r="LOV76" s="26"/>
      <c r="LOW76" s="26"/>
      <c r="LOX76" s="26"/>
      <c r="LOY76" s="26"/>
      <c r="LOZ76" s="26"/>
      <c r="LPA76" s="26"/>
      <c r="LPB76" s="26"/>
      <c r="LPC76" s="26"/>
      <c r="LPD76" s="26"/>
      <c r="LPE76" s="26"/>
      <c r="LPF76" s="26"/>
      <c r="LPG76" s="26"/>
      <c r="LPH76" s="26"/>
      <c r="LPI76" s="26"/>
      <c r="LPJ76" s="26"/>
      <c r="LPK76" s="26"/>
      <c r="LPL76" s="26"/>
      <c r="LPM76" s="26"/>
      <c r="LPN76" s="26"/>
      <c r="LPO76" s="26"/>
      <c r="LPP76" s="26"/>
      <c r="LPQ76" s="26"/>
      <c r="LPR76" s="26"/>
      <c r="LPS76" s="26"/>
      <c r="LPT76" s="26"/>
      <c r="LPU76" s="26"/>
      <c r="LPV76" s="26"/>
      <c r="LPW76" s="26"/>
      <c r="LPX76" s="26"/>
      <c r="LPY76" s="26"/>
      <c r="LPZ76" s="26"/>
      <c r="LQA76" s="26"/>
      <c r="LQB76" s="26"/>
      <c r="LQC76" s="26"/>
      <c r="LQD76" s="26"/>
      <c r="LQE76" s="26"/>
      <c r="LQF76" s="26"/>
      <c r="LQG76" s="26"/>
      <c r="LQH76" s="26"/>
      <c r="LQI76" s="26"/>
      <c r="LQJ76" s="26"/>
      <c r="LQK76" s="26"/>
      <c r="LQL76" s="26"/>
      <c r="LQM76" s="26"/>
      <c r="LQN76" s="26"/>
      <c r="LQO76" s="26"/>
      <c r="LQP76" s="26"/>
      <c r="LQQ76" s="26"/>
      <c r="LQR76" s="26"/>
      <c r="LQS76" s="26"/>
      <c r="LQT76" s="26"/>
      <c r="LQU76" s="26"/>
      <c r="LQV76" s="26"/>
      <c r="LQW76" s="26"/>
      <c r="LQX76" s="26"/>
      <c r="LQY76" s="26"/>
      <c r="LQZ76" s="26"/>
      <c r="LRA76" s="26"/>
      <c r="LRB76" s="26"/>
      <c r="LRC76" s="26"/>
      <c r="LRD76" s="26"/>
      <c r="LRE76" s="26"/>
      <c r="LRF76" s="26"/>
      <c r="LRG76" s="26"/>
      <c r="LRH76" s="26"/>
      <c r="LRI76" s="26"/>
      <c r="LRJ76" s="26"/>
      <c r="LRK76" s="26"/>
      <c r="LRL76" s="26"/>
      <c r="LRM76" s="26"/>
      <c r="LRN76" s="26"/>
      <c r="LRO76" s="26"/>
      <c r="LRP76" s="26"/>
      <c r="LRQ76" s="26"/>
      <c r="LRR76" s="26"/>
      <c r="LRS76" s="26"/>
      <c r="LRT76" s="26"/>
      <c r="LRU76" s="26"/>
      <c r="LRV76" s="26"/>
      <c r="LRW76" s="26"/>
      <c r="LRX76" s="26"/>
      <c r="LRY76" s="26"/>
      <c r="LRZ76" s="26"/>
      <c r="LSA76" s="26"/>
      <c r="LSB76" s="26"/>
      <c r="LSC76" s="26"/>
      <c r="LSD76" s="26"/>
      <c r="LSE76" s="26"/>
      <c r="LSF76" s="26"/>
      <c r="LSG76" s="26"/>
      <c r="LSH76" s="26"/>
      <c r="LSI76" s="26"/>
      <c r="LSJ76" s="26"/>
      <c r="LSK76" s="26"/>
      <c r="LSL76" s="26"/>
      <c r="LSM76" s="26"/>
      <c r="LSN76" s="26"/>
      <c r="LSO76" s="26"/>
      <c r="LSP76" s="26"/>
      <c r="LSQ76" s="26"/>
      <c r="LSR76" s="26"/>
      <c r="LSS76" s="26"/>
      <c r="LST76" s="26"/>
      <c r="LSU76" s="26"/>
      <c r="LSV76" s="26"/>
      <c r="LSW76" s="26"/>
      <c r="LSX76" s="26"/>
      <c r="LSY76" s="26"/>
      <c r="LSZ76" s="26"/>
      <c r="LTA76" s="26"/>
      <c r="LTB76" s="26"/>
      <c r="LTC76" s="26"/>
      <c r="LTD76" s="26"/>
      <c r="LTE76" s="26"/>
      <c r="LTF76" s="26"/>
      <c r="LTG76" s="26"/>
      <c r="LTH76" s="26"/>
      <c r="LTI76" s="26"/>
      <c r="LTJ76" s="26"/>
      <c r="LTK76" s="26"/>
      <c r="LTL76" s="26"/>
      <c r="LTM76" s="26"/>
      <c r="LTN76" s="26"/>
      <c r="LTO76" s="26"/>
      <c r="LTP76" s="26"/>
      <c r="LTQ76" s="26"/>
      <c r="LTR76" s="26"/>
      <c r="LTS76" s="26"/>
      <c r="LTT76" s="26"/>
      <c r="LTU76" s="26"/>
      <c r="LTV76" s="26"/>
      <c r="LTW76" s="26"/>
      <c r="LTX76" s="26"/>
      <c r="LTY76" s="26"/>
      <c r="LTZ76" s="26"/>
      <c r="LUA76" s="26"/>
      <c r="LUB76" s="26"/>
      <c r="LUC76" s="26"/>
      <c r="LUD76" s="26"/>
      <c r="LUE76" s="26"/>
      <c r="LUF76" s="26"/>
      <c r="LUG76" s="26"/>
      <c r="LUH76" s="26"/>
      <c r="LUI76" s="26"/>
      <c r="LUJ76" s="26"/>
      <c r="LUK76" s="26"/>
      <c r="LUL76" s="26"/>
      <c r="LUM76" s="26"/>
      <c r="LUN76" s="26"/>
      <c r="LUO76" s="26"/>
      <c r="LUP76" s="26"/>
      <c r="LUQ76" s="26"/>
      <c r="LUR76" s="26"/>
      <c r="LUS76" s="26"/>
      <c r="LUT76" s="26"/>
      <c r="LUU76" s="26"/>
      <c r="LUV76" s="26"/>
      <c r="LUW76" s="26"/>
      <c r="LUX76" s="26"/>
      <c r="LUY76" s="26"/>
      <c r="LUZ76" s="26"/>
      <c r="LVA76" s="26"/>
      <c r="LVB76" s="26"/>
      <c r="LVC76" s="26"/>
      <c r="LVD76" s="26"/>
      <c r="LVE76" s="26"/>
      <c r="LVF76" s="26"/>
      <c r="LVG76" s="26"/>
      <c r="LVH76" s="26"/>
      <c r="LVI76" s="26"/>
      <c r="LVJ76" s="26"/>
      <c r="LVK76" s="26"/>
      <c r="LVL76" s="26"/>
      <c r="LVM76" s="26"/>
      <c r="LVN76" s="26"/>
      <c r="LVO76" s="26"/>
      <c r="LVP76" s="26"/>
      <c r="LVQ76" s="26"/>
      <c r="LVR76" s="26"/>
      <c r="LVS76" s="26"/>
      <c r="LVT76" s="26"/>
      <c r="LVU76" s="26"/>
      <c r="LVV76" s="26"/>
      <c r="LVW76" s="26"/>
      <c r="LVX76" s="26"/>
      <c r="LVY76" s="26"/>
      <c r="LVZ76" s="26"/>
      <c r="LWA76" s="26"/>
      <c r="LWB76" s="26"/>
      <c r="LWC76" s="26"/>
      <c r="LWD76" s="26"/>
      <c r="LWE76" s="26"/>
      <c r="LWF76" s="26"/>
      <c r="LWG76" s="26"/>
      <c r="LWH76" s="26"/>
      <c r="LWI76" s="26"/>
      <c r="LWJ76" s="26"/>
      <c r="LWK76" s="26"/>
      <c r="LWL76" s="26"/>
      <c r="LWM76" s="26"/>
      <c r="LWN76" s="26"/>
      <c r="LWO76" s="26"/>
      <c r="LWP76" s="26"/>
      <c r="LWQ76" s="26"/>
      <c r="LWR76" s="26"/>
      <c r="LWS76" s="26"/>
      <c r="LWT76" s="26"/>
      <c r="LWU76" s="26"/>
      <c r="LWV76" s="26"/>
      <c r="LWW76" s="26"/>
      <c r="LWX76" s="26"/>
      <c r="LWY76" s="26"/>
      <c r="LWZ76" s="26"/>
      <c r="LXA76" s="26"/>
      <c r="LXB76" s="26"/>
      <c r="LXC76" s="26"/>
      <c r="LXD76" s="26"/>
      <c r="LXE76" s="26"/>
      <c r="LXF76" s="26"/>
      <c r="LXG76" s="26"/>
      <c r="LXH76" s="26"/>
      <c r="LXI76" s="26"/>
      <c r="LXJ76" s="26"/>
      <c r="LXK76" s="26"/>
      <c r="LXL76" s="26"/>
      <c r="LXM76" s="26"/>
      <c r="LXN76" s="26"/>
      <c r="LXO76" s="26"/>
      <c r="LXP76" s="26"/>
      <c r="LXQ76" s="26"/>
      <c r="LXR76" s="26"/>
      <c r="LXS76" s="26"/>
      <c r="LXT76" s="26"/>
      <c r="LXU76" s="26"/>
      <c r="LXV76" s="26"/>
      <c r="LXW76" s="26"/>
      <c r="LXX76" s="26"/>
      <c r="LXY76" s="26"/>
      <c r="LXZ76" s="26"/>
      <c r="LYA76" s="26"/>
      <c r="LYB76" s="26"/>
      <c r="LYC76" s="26"/>
      <c r="LYD76" s="26"/>
      <c r="LYE76" s="26"/>
      <c r="LYF76" s="26"/>
      <c r="LYG76" s="26"/>
      <c r="LYH76" s="26"/>
      <c r="LYI76" s="26"/>
      <c r="LYJ76" s="26"/>
      <c r="LYK76" s="26"/>
      <c r="LYL76" s="26"/>
      <c r="LYM76" s="26"/>
      <c r="LYN76" s="26"/>
      <c r="LYO76" s="26"/>
      <c r="LYP76" s="26"/>
      <c r="LYQ76" s="26"/>
      <c r="LYR76" s="26"/>
      <c r="LYS76" s="26"/>
      <c r="LYT76" s="26"/>
      <c r="LYU76" s="26"/>
      <c r="LYV76" s="26"/>
      <c r="LYW76" s="26"/>
      <c r="LYX76" s="26"/>
      <c r="LYY76" s="26"/>
      <c r="LYZ76" s="26"/>
      <c r="LZA76" s="26"/>
      <c r="LZB76" s="26"/>
      <c r="LZC76" s="26"/>
      <c r="LZD76" s="26"/>
      <c r="LZE76" s="26"/>
      <c r="LZF76" s="26"/>
      <c r="LZG76" s="26"/>
      <c r="LZH76" s="26"/>
      <c r="LZI76" s="26"/>
      <c r="LZJ76" s="26"/>
      <c r="LZK76" s="26"/>
      <c r="LZL76" s="26"/>
      <c r="LZM76" s="26"/>
      <c r="LZN76" s="26"/>
      <c r="LZO76" s="26"/>
      <c r="LZP76" s="26"/>
      <c r="LZQ76" s="26"/>
      <c r="LZR76" s="26"/>
      <c r="LZS76" s="26"/>
      <c r="LZT76" s="26"/>
      <c r="LZU76" s="26"/>
      <c r="LZV76" s="26"/>
      <c r="LZW76" s="26"/>
      <c r="LZX76" s="26"/>
      <c r="LZY76" s="26"/>
      <c r="LZZ76" s="26"/>
      <c r="MAA76" s="26"/>
      <c r="MAB76" s="26"/>
      <c r="MAC76" s="26"/>
      <c r="MAD76" s="26"/>
      <c r="MAE76" s="26"/>
      <c r="MAF76" s="26"/>
      <c r="MAG76" s="26"/>
      <c r="MAH76" s="26"/>
      <c r="MAI76" s="26"/>
      <c r="MAJ76" s="26"/>
      <c r="MAK76" s="26"/>
      <c r="MAL76" s="26"/>
      <c r="MAM76" s="26"/>
      <c r="MAN76" s="26"/>
      <c r="MAO76" s="26"/>
      <c r="MAP76" s="26"/>
      <c r="MAQ76" s="26"/>
      <c r="MAR76" s="26"/>
      <c r="MAS76" s="26"/>
      <c r="MAT76" s="26"/>
      <c r="MAU76" s="26"/>
      <c r="MAV76" s="26"/>
      <c r="MAW76" s="26"/>
      <c r="MAX76" s="26"/>
      <c r="MAY76" s="26"/>
      <c r="MAZ76" s="26"/>
      <c r="MBA76" s="26"/>
      <c r="MBB76" s="26"/>
      <c r="MBC76" s="26"/>
      <c r="MBD76" s="26"/>
      <c r="MBE76" s="26"/>
      <c r="MBF76" s="26"/>
      <c r="MBG76" s="26"/>
      <c r="MBH76" s="26"/>
      <c r="MBI76" s="26"/>
      <c r="MBJ76" s="26"/>
      <c r="MBK76" s="26"/>
      <c r="MBL76" s="26"/>
      <c r="MBM76" s="26"/>
      <c r="MBN76" s="26"/>
      <c r="MBO76" s="26"/>
      <c r="MBP76" s="26"/>
      <c r="MBQ76" s="26"/>
      <c r="MBR76" s="26"/>
      <c r="MBS76" s="26"/>
      <c r="MBT76" s="26"/>
      <c r="MBU76" s="26"/>
      <c r="MBV76" s="26"/>
      <c r="MBW76" s="26"/>
      <c r="MBX76" s="26"/>
      <c r="MBY76" s="26"/>
      <c r="MBZ76" s="26"/>
      <c r="MCA76" s="26"/>
      <c r="MCB76" s="26"/>
      <c r="MCC76" s="26"/>
      <c r="MCD76" s="26"/>
      <c r="MCE76" s="26"/>
      <c r="MCF76" s="26"/>
      <c r="MCG76" s="26"/>
      <c r="MCH76" s="26"/>
      <c r="MCI76" s="26"/>
      <c r="MCJ76" s="26"/>
      <c r="MCK76" s="26"/>
      <c r="MCL76" s="26"/>
      <c r="MCM76" s="26"/>
      <c r="MCN76" s="26"/>
      <c r="MCO76" s="26"/>
      <c r="MCP76" s="26"/>
      <c r="MCQ76" s="26"/>
      <c r="MCR76" s="26"/>
      <c r="MCS76" s="26"/>
      <c r="MCT76" s="26"/>
      <c r="MCU76" s="26"/>
      <c r="MCV76" s="26"/>
      <c r="MCW76" s="26"/>
      <c r="MCX76" s="26"/>
      <c r="MCY76" s="26"/>
      <c r="MCZ76" s="26"/>
      <c r="MDA76" s="26"/>
      <c r="MDB76" s="26"/>
      <c r="MDC76" s="26"/>
      <c r="MDD76" s="26"/>
      <c r="MDE76" s="26"/>
      <c r="MDF76" s="26"/>
      <c r="MDG76" s="26"/>
      <c r="MDH76" s="26"/>
      <c r="MDI76" s="26"/>
      <c r="MDJ76" s="26"/>
      <c r="MDK76" s="26"/>
      <c r="MDL76" s="26"/>
      <c r="MDM76" s="26"/>
      <c r="MDN76" s="26"/>
      <c r="MDO76" s="26"/>
      <c r="MDP76" s="26"/>
      <c r="MDQ76" s="26"/>
      <c r="MDR76" s="26"/>
      <c r="MDS76" s="26"/>
      <c r="MDT76" s="26"/>
      <c r="MDU76" s="26"/>
      <c r="MDV76" s="26"/>
      <c r="MDW76" s="26"/>
      <c r="MDX76" s="26"/>
      <c r="MDY76" s="26"/>
      <c r="MDZ76" s="26"/>
      <c r="MEA76" s="26"/>
      <c r="MEB76" s="26"/>
      <c r="MEC76" s="26"/>
      <c r="MED76" s="26"/>
      <c r="MEE76" s="26"/>
      <c r="MEF76" s="26"/>
      <c r="MEG76" s="26"/>
      <c r="MEH76" s="26"/>
      <c r="MEI76" s="26"/>
      <c r="MEJ76" s="26"/>
      <c r="MEK76" s="26"/>
      <c r="MEL76" s="26"/>
      <c r="MEM76" s="26"/>
      <c r="MEN76" s="26"/>
      <c r="MEO76" s="26"/>
      <c r="MEP76" s="26"/>
      <c r="MEQ76" s="26"/>
      <c r="MER76" s="26"/>
      <c r="MES76" s="26"/>
      <c r="MET76" s="26"/>
      <c r="MEU76" s="26"/>
      <c r="MEV76" s="26"/>
      <c r="MEW76" s="26"/>
      <c r="MEX76" s="26"/>
      <c r="MEY76" s="26"/>
      <c r="MEZ76" s="26"/>
      <c r="MFA76" s="26"/>
      <c r="MFB76" s="26"/>
      <c r="MFC76" s="26"/>
      <c r="MFD76" s="26"/>
      <c r="MFE76" s="26"/>
      <c r="MFF76" s="26"/>
      <c r="MFG76" s="26"/>
      <c r="MFH76" s="26"/>
      <c r="MFI76" s="26"/>
      <c r="MFJ76" s="26"/>
      <c r="MFK76" s="26"/>
      <c r="MFL76" s="26"/>
      <c r="MFM76" s="26"/>
      <c r="MFN76" s="26"/>
      <c r="MFO76" s="26"/>
      <c r="MFP76" s="26"/>
      <c r="MFQ76" s="26"/>
      <c r="MFR76" s="26"/>
      <c r="MFS76" s="26"/>
      <c r="MFT76" s="26"/>
      <c r="MFU76" s="26"/>
      <c r="MFV76" s="26"/>
      <c r="MFW76" s="26"/>
      <c r="MFX76" s="26"/>
      <c r="MFY76" s="26"/>
      <c r="MFZ76" s="26"/>
      <c r="MGA76" s="26"/>
      <c r="MGB76" s="26"/>
      <c r="MGC76" s="26"/>
      <c r="MGD76" s="26"/>
      <c r="MGE76" s="26"/>
      <c r="MGF76" s="26"/>
      <c r="MGG76" s="26"/>
      <c r="MGH76" s="26"/>
      <c r="MGI76" s="26"/>
      <c r="MGJ76" s="26"/>
      <c r="MGK76" s="26"/>
      <c r="MGL76" s="26"/>
      <c r="MGM76" s="26"/>
      <c r="MGN76" s="26"/>
      <c r="MGO76" s="26"/>
      <c r="MGP76" s="26"/>
      <c r="MGQ76" s="26"/>
      <c r="MGR76" s="26"/>
      <c r="MGS76" s="26"/>
      <c r="MGT76" s="26"/>
      <c r="MGU76" s="26"/>
      <c r="MGV76" s="26"/>
      <c r="MGW76" s="26"/>
      <c r="MGX76" s="26"/>
      <c r="MGY76" s="26"/>
      <c r="MGZ76" s="26"/>
      <c r="MHA76" s="26"/>
      <c r="MHB76" s="26"/>
      <c r="MHC76" s="26"/>
      <c r="MHD76" s="26"/>
      <c r="MHE76" s="26"/>
      <c r="MHF76" s="26"/>
      <c r="MHG76" s="26"/>
      <c r="MHH76" s="26"/>
      <c r="MHI76" s="26"/>
      <c r="MHJ76" s="26"/>
      <c r="MHK76" s="26"/>
      <c r="MHL76" s="26"/>
      <c r="MHM76" s="26"/>
      <c r="MHN76" s="26"/>
      <c r="MHO76" s="26"/>
      <c r="MHP76" s="26"/>
      <c r="MHQ76" s="26"/>
      <c r="MHR76" s="26"/>
      <c r="MHS76" s="26"/>
      <c r="MHT76" s="26"/>
      <c r="MHU76" s="26"/>
      <c r="MHV76" s="26"/>
      <c r="MHW76" s="26"/>
      <c r="MHX76" s="26"/>
      <c r="MHY76" s="26"/>
      <c r="MHZ76" s="26"/>
      <c r="MIA76" s="26"/>
      <c r="MIB76" s="26"/>
      <c r="MIC76" s="26"/>
      <c r="MID76" s="26"/>
      <c r="MIE76" s="26"/>
      <c r="MIF76" s="26"/>
      <c r="MIG76" s="26"/>
      <c r="MIH76" s="26"/>
      <c r="MII76" s="26"/>
      <c r="MIJ76" s="26"/>
      <c r="MIK76" s="26"/>
      <c r="MIL76" s="26"/>
      <c r="MIM76" s="26"/>
      <c r="MIN76" s="26"/>
      <c r="MIO76" s="26"/>
      <c r="MIP76" s="26"/>
      <c r="MIQ76" s="26"/>
      <c r="MIR76" s="26"/>
      <c r="MIS76" s="26"/>
      <c r="MIT76" s="26"/>
      <c r="MIU76" s="26"/>
      <c r="MIV76" s="26"/>
      <c r="MIW76" s="26"/>
      <c r="MIX76" s="26"/>
      <c r="MIY76" s="26"/>
      <c r="MIZ76" s="26"/>
      <c r="MJA76" s="26"/>
      <c r="MJB76" s="26"/>
      <c r="MJC76" s="26"/>
      <c r="MJD76" s="26"/>
      <c r="MJE76" s="26"/>
      <c r="MJF76" s="26"/>
      <c r="MJG76" s="26"/>
      <c r="MJH76" s="26"/>
      <c r="MJI76" s="26"/>
      <c r="MJJ76" s="26"/>
      <c r="MJK76" s="26"/>
      <c r="MJL76" s="26"/>
      <c r="MJM76" s="26"/>
      <c r="MJN76" s="26"/>
      <c r="MJO76" s="26"/>
      <c r="MJP76" s="26"/>
      <c r="MJQ76" s="26"/>
      <c r="MJR76" s="26"/>
      <c r="MJS76" s="26"/>
      <c r="MJT76" s="26"/>
      <c r="MJU76" s="26"/>
      <c r="MJV76" s="26"/>
      <c r="MJW76" s="26"/>
      <c r="MJX76" s="26"/>
      <c r="MJY76" s="26"/>
      <c r="MJZ76" s="26"/>
      <c r="MKA76" s="26"/>
      <c r="MKB76" s="26"/>
      <c r="MKC76" s="26"/>
      <c r="MKD76" s="26"/>
      <c r="MKE76" s="26"/>
      <c r="MKF76" s="26"/>
      <c r="MKG76" s="26"/>
      <c r="MKH76" s="26"/>
      <c r="MKI76" s="26"/>
      <c r="MKJ76" s="26"/>
      <c r="MKK76" s="26"/>
      <c r="MKL76" s="26"/>
      <c r="MKM76" s="26"/>
      <c r="MKN76" s="26"/>
      <c r="MKO76" s="26"/>
      <c r="MKP76" s="26"/>
      <c r="MKQ76" s="26"/>
      <c r="MKR76" s="26"/>
      <c r="MKS76" s="26"/>
      <c r="MKT76" s="26"/>
      <c r="MKU76" s="26"/>
      <c r="MKV76" s="26"/>
      <c r="MKW76" s="26"/>
      <c r="MKX76" s="26"/>
      <c r="MKY76" s="26"/>
      <c r="MKZ76" s="26"/>
      <c r="MLA76" s="26"/>
      <c r="MLB76" s="26"/>
      <c r="MLC76" s="26"/>
      <c r="MLD76" s="26"/>
      <c r="MLE76" s="26"/>
      <c r="MLF76" s="26"/>
      <c r="MLG76" s="26"/>
      <c r="MLH76" s="26"/>
      <c r="MLI76" s="26"/>
      <c r="MLJ76" s="26"/>
      <c r="MLK76" s="26"/>
      <c r="MLL76" s="26"/>
      <c r="MLM76" s="26"/>
      <c r="MLN76" s="26"/>
      <c r="MLO76" s="26"/>
      <c r="MLP76" s="26"/>
      <c r="MLQ76" s="26"/>
      <c r="MLR76" s="26"/>
      <c r="MLS76" s="26"/>
      <c r="MLT76" s="26"/>
      <c r="MLU76" s="26"/>
      <c r="MLV76" s="26"/>
      <c r="MLW76" s="26"/>
      <c r="MLX76" s="26"/>
      <c r="MLY76" s="26"/>
      <c r="MLZ76" s="26"/>
      <c r="MMA76" s="26"/>
      <c r="MMB76" s="26"/>
      <c r="MMC76" s="26"/>
      <c r="MMD76" s="26"/>
      <c r="MME76" s="26"/>
      <c r="MMF76" s="26"/>
      <c r="MMG76" s="26"/>
      <c r="MMH76" s="26"/>
      <c r="MMI76" s="26"/>
      <c r="MMJ76" s="26"/>
      <c r="MMK76" s="26"/>
      <c r="MML76" s="26"/>
      <c r="MMM76" s="26"/>
      <c r="MMN76" s="26"/>
      <c r="MMO76" s="26"/>
      <c r="MMP76" s="26"/>
      <c r="MMQ76" s="26"/>
      <c r="MMR76" s="26"/>
      <c r="MMS76" s="26"/>
      <c r="MMT76" s="26"/>
      <c r="MMU76" s="26"/>
      <c r="MMV76" s="26"/>
      <c r="MMW76" s="26"/>
      <c r="MMX76" s="26"/>
      <c r="MMY76" s="26"/>
      <c r="MMZ76" s="26"/>
      <c r="MNA76" s="26"/>
      <c r="MNB76" s="26"/>
      <c r="MNC76" s="26"/>
      <c r="MND76" s="26"/>
      <c r="MNE76" s="26"/>
      <c r="MNF76" s="26"/>
      <c r="MNG76" s="26"/>
      <c r="MNH76" s="26"/>
      <c r="MNI76" s="26"/>
      <c r="MNJ76" s="26"/>
      <c r="MNK76" s="26"/>
      <c r="MNL76" s="26"/>
      <c r="MNM76" s="26"/>
      <c r="MNN76" s="26"/>
      <c r="MNO76" s="26"/>
      <c r="MNP76" s="26"/>
      <c r="MNQ76" s="26"/>
      <c r="MNR76" s="26"/>
      <c r="MNS76" s="26"/>
      <c r="MNT76" s="26"/>
      <c r="MNU76" s="26"/>
      <c r="MNV76" s="26"/>
      <c r="MNW76" s="26"/>
      <c r="MNX76" s="26"/>
      <c r="MNY76" s="26"/>
      <c r="MNZ76" s="26"/>
      <c r="MOA76" s="26"/>
      <c r="MOB76" s="26"/>
      <c r="MOC76" s="26"/>
      <c r="MOD76" s="26"/>
      <c r="MOE76" s="26"/>
      <c r="MOF76" s="26"/>
      <c r="MOG76" s="26"/>
      <c r="MOH76" s="26"/>
      <c r="MOI76" s="26"/>
      <c r="MOJ76" s="26"/>
      <c r="MOK76" s="26"/>
      <c r="MOL76" s="26"/>
      <c r="MOM76" s="26"/>
      <c r="MON76" s="26"/>
      <c r="MOO76" s="26"/>
      <c r="MOP76" s="26"/>
      <c r="MOQ76" s="26"/>
      <c r="MOR76" s="26"/>
      <c r="MOS76" s="26"/>
      <c r="MOT76" s="26"/>
      <c r="MOU76" s="26"/>
      <c r="MOV76" s="26"/>
      <c r="MOW76" s="26"/>
      <c r="MOX76" s="26"/>
      <c r="MOY76" s="26"/>
      <c r="MOZ76" s="26"/>
      <c r="MPA76" s="26"/>
      <c r="MPB76" s="26"/>
      <c r="MPC76" s="26"/>
      <c r="MPD76" s="26"/>
      <c r="MPE76" s="26"/>
      <c r="MPF76" s="26"/>
      <c r="MPG76" s="26"/>
      <c r="MPH76" s="26"/>
      <c r="MPI76" s="26"/>
      <c r="MPJ76" s="26"/>
      <c r="MPK76" s="26"/>
      <c r="MPL76" s="26"/>
      <c r="MPM76" s="26"/>
      <c r="MPN76" s="26"/>
      <c r="MPO76" s="26"/>
      <c r="MPP76" s="26"/>
      <c r="MPQ76" s="26"/>
      <c r="MPR76" s="26"/>
      <c r="MPS76" s="26"/>
      <c r="MPT76" s="26"/>
      <c r="MPU76" s="26"/>
      <c r="MPV76" s="26"/>
      <c r="MPW76" s="26"/>
      <c r="MPX76" s="26"/>
      <c r="MPY76" s="26"/>
      <c r="MPZ76" s="26"/>
      <c r="MQA76" s="26"/>
      <c r="MQB76" s="26"/>
      <c r="MQC76" s="26"/>
      <c r="MQD76" s="26"/>
      <c r="MQE76" s="26"/>
      <c r="MQF76" s="26"/>
      <c r="MQG76" s="26"/>
      <c r="MQH76" s="26"/>
      <c r="MQI76" s="26"/>
      <c r="MQJ76" s="26"/>
      <c r="MQK76" s="26"/>
      <c r="MQL76" s="26"/>
      <c r="MQM76" s="26"/>
      <c r="MQN76" s="26"/>
      <c r="MQO76" s="26"/>
      <c r="MQP76" s="26"/>
      <c r="MQQ76" s="26"/>
      <c r="MQR76" s="26"/>
      <c r="MQS76" s="26"/>
      <c r="MQT76" s="26"/>
      <c r="MQU76" s="26"/>
      <c r="MQV76" s="26"/>
      <c r="MQW76" s="26"/>
      <c r="MQX76" s="26"/>
      <c r="MQY76" s="26"/>
      <c r="MQZ76" s="26"/>
      <c r="MRA76" s="26"/>
      <c r="MRB76" s="26"/>
      <c r="MRC76" s="26"/>
      <c r="MRD76" s="26"/>
      <c r="MRE76" s="26"/>
      <c r="MRF76" s="26"/>
      <c r="MRG76" s="26"/>
      <c r="MRH76" s="26"/>
      <c r="MRI76" s="26"/>
      <c r="MRJ76" s="26"/>
      <c r="MRK76" s="26"/>
      <c r="MRL76" s="26"/>
      <c r="MRM76" s="26"/>
      <c r="MRN76" s="26"/>
      <c r="MRO76" s="26"/>
      <c r="MRP76" s="26"/>
      <c r="MRQ76" s="26"/>
      <c r="MRR76" s="26"/>
      <c r="MRS76" s="26"/>
      <c r="MRT76" s="26"/>
      <c r="MRU76" s="26"/>
      <c r="MRV76" s="26"/>
      <c r="MRW76" s="26"/>
      <c r="MRX76" s="26"/>
      <c r="MRY76" s="26"/>
      <c r="MRZ76" s="26"/>
      <c r="MSA76" s="26"/>
      <c r="MSB76" s="26"/>
      <c r="MSC76" s="26"/>
      <c r="MSD76" s="26"/>
      <c r="MSE76" s="26"/>
      <c r="MSF76" s="26"/>
      <c r="MSG76" s="26"/>
      <c r="MSH76" s="26"/>
      <c r="MSI76" s="26"/>
      <c r="MSJ76" s="26"/>
      <c r="MSK76" s="26"/>
      <c r="MSL76" s="26"/>
      <c r="MSM76" s="26"/>
      <c r="MSN76" s="26"/>
      <c r="MSO76" s="26"/>
      <c r="MSP76" s="26"/>
      <c r="MSQ76" s="26"/>
      <c r="MSR76" s="26"/>
      <c r="MSS76" s="26"/>
      <c r="MST76" s="26"/>
      <c r="MSU76" s="26"/>
      <c r="MSV76" s="26"/>
      <c r="MSW76" s="26"/>
      <c r="MSX76" s="26"/>
      <c r="MSY76" s="26"/>
      <c r="MSZ76" s="26"/>
      <c r="MTA76" s="26"/>
      <c r="MTB76" s="26"/>
      <c r="MTC76" s="26"/>
      <c r="MTD76" s="26"/>
      <c r="MTE76" s="26"/>
      <c r="MTF76" s="26"/>
      <c r="MTG76" s="26"/>
      <c r="MTH76" s="26"/>
      <c r="MTI76" s="26"/>
      <c r="MTJ76" s="26"/>
      <c r="MTK76" s="26"/>
      <c r="MTL76" s="26"/>
      <c r="MTM76" s="26"/>
      <c r="MTN76" s="26"/>
      <c r="MTO76" s="26"/>
      <c r="MTP76" s="26"/>
      <c r="MTQ76" s="26"/>
      <c r="MTR76" s="26"/>
      <c r="MTS76" s="26"/>
      <c r="MTT76" s="26"/>
      <c r="MTU76" s="26"/>
      <c r="MTV76" s="26"/>
      <c r="MTW76" s="26"/>
      <c r="MTX76" s="26"/>
      <c r="MTY76" s="26"/>
      <c r="MTZ76" s="26"/>
      <c r="MUA76" s="26"/>
      <c r="MUB76" s="26"/>
      <c r="MUC76" s="26"/>
      <c r="MUD76" s="26"/>
      <c r="MUE76" s="26"/>
      <c r="MUF76" s="26"/>
      <c r="MUG76" s="26"/>
      <c r="MUH76" s="26"/>
      <c r="MUI76" s="26"/>
      <c r="MUJ76" s="26"/>
      <c r="MUK76" s="26"/>
      <c r="MUL76" s="26"/>
      <c r="MUM76" s="26"/>
      <c r="MUN76" s="26"/>
      <c r="MUO76" s="26"/>
      <c r="MUP76" s="26"/>
      <c r="MUQ76" s="26"/>
      <c r="MUR76" s="26"/>
      <c r="MUS76" s="26"/>
      <c r="MUT76" s="26"/>
      <c r="MUU76" s="26"/>
      <c r="MUV76" s="26"/>
      <c r="MUW76" s="26"/>
      <c r="MUX76" s="26"/>
      <c r="MUY76" s="26"/>
      <c r="MUZ76" s="26"/>
      <c r="MVA76" s="26"/>
      <c r="MVB76" s="26"/>
      <c r="MVC76" s="26"/>
      <c r="MVD76" s="26"/>
      <c r="MVE76" s="26"/>
      <c r="MVF76" s="26"/>
      <c r="MVG76" s="26"/>
      <c r="MVH76" s="26"/>
      <c r="MVI76" s="26"/>
      <c r="MVJ76" s="26"/>
      <c r="MVK76" s="26"/>
      <c r="MVL76" s="26"/>
      <c r="MVM76" s="26"/>
      <c r="MVN76" s="26"/>
      <c r="MVO76" s="26"/>
      <c r="MVP76" s="26"/>
      <c r="MVQ76" s="26"/>
      <c r="MVR76" s="26"/>
      <c r="MVS76" s="26"/>
      <c r="MVT76" s="26"/>
      <c r="MVU76" s="26"/>
      <c r="MVV76" s="26"/>
      <c r="MVW76" s="26"/>
      <c r="MVX76" s="26"/>
      <c r="MVY76" s="26"/>
      <c r="MVZ76" s="26"/>
      <c r="MWA76" s="26"/>
      <c r="MWB76" s="26"/>
      <c r="MWC76" s="26"/>
      <c r="MWD76" s="26"/>
      <c r="MWE76" s="26"/>
      <c r="MWF76" s="26"/>
      <c r="MWG76" s="26"/>
      <c r="MWH76" s="26"/>
      <c r="MWI76" s="26"/>
      <c r="MWJ76" s="26"/>
      <c r="MWK76" s="26"/>
      <c r="MWL76" s="26"/>
      <c r="MWM76" s="26"/>
      <c r="MWN76" s="26"/>
      <c r="MWO76" s="26"/>
      <c r="MWP76" s="26"/>
      <c r="MWQ76" s="26"/>
      <c r="MWR76" s="26"/>
      <c r="MWS76" s="26"/>
      <c r="MWT76" s="26"/>
      <c r="MWU76" s="26"/>
      <c r="MWV76" s="26"/>
      <c r="MWW76" s="26"/>
      <c r="MWX76" s="26"/>
      <c r="MWY76" s="26"/>
      <c r="MWZ76" s="26"/>
      <c r="MXA76" s="26"/>
      <c r="MXB76" s="26"/>
      <c r="MXC76" s="26"/>
      <c r="MXD76" s="26"/>
      <c r="MXE76" s="26"/>
      <c r="MXF76" s="26"/>
      <c r="MXG76" s="26"/>
      <c r="MXH76" s="26"/>
      <c r="MXI76" s="26"/>
      <c r="MXJ76" s="26"/>
      <c r="MXK76" s="26"/>
      <c r="MXL76" s="26"/>
      <c r="MXM76" s="26"/>
      <c r="MXN76" s="26"/>
      <c r="MXO76" s="26"/>
      <c r="MXP76" s="26"/>
      <c r="MXQ76" s="26"/>
      <c r="MXR76" s="26"/>
      <c r="MXS76" s="26"/>
      <c r="MXT76" s="26"/>
      <c r="MXU76" s="26"/>
      <c r="MXV76" s="26"/>
      <c r="MXW76" s="26"/>
      <c r="MXX76" s="26"/>
      <c r="MXY76" s="26"/>
      <c r="MXZ76" s="26"/>
      <c r="MYA76" s="26"/>
      <c r="MYB76" s="26"/>
      <c r="MYC76" s="26"/>
      <c r="MYD76" s="26"/>
      <c r="MYE76" s="26"/>
      <c r="MYF76" s="26"/>
      <c r="MYG76" s="26"/>
      <c r="MYH76" s="26"/>
      <c r="MYI76" s="26"/>
      <c r="MYJ76" s="26"/>
      <c r="MYK76" s="26"/>
      <c r="MYL76" s="26"/>
      <c r="MYM76" s="26"/>
      <c r="MYN76" s="26"/>
      <c r="MYO76" s="26"/>
      <c r="MYP76" s="26"/>
      <c r="MYQ76" s="26"/>
      <c r="MYR76" s="26"/>
      <c r="MYS76" s="26"/>
      <c r="MYT76" s="26"/>
      <c r="MYU76" s="26"/>
      <c r="MYV76" s="26"/>
      <c r="MYW76" s="26"/>
      <c r="MYX76" s="26"/>
      <c r="MYY76" s="26"/>
      <c r="MYZ76" s="26"/>
      <c r="MZA76" s="26"/>
      <c r="MZB76" s="26"/>
      <c r="MZC76" s="26"/>
      <c r="MZD76" s="26"/>
      <c r="MZE76" s="26"/>
      <c r="MZF76" s="26"/>
      <c r="MZG76" s="26"/>
      <c r="MZH76" s="26"/>
      <c r="MZI76" s="26"/>
      <c r="MZJ76" s="26"/>
      <c r="MZK76" s="26"/>
      <c r="MZL76" s="26"/>
      <c r="MZM76" s="26"/>
      <c r="MZN76" s="26"/>
      <c r="MZO76" s="26"/>
      <c r="MZP76" s="26"/>
      <c r="MZQ76" s="26"/>
      <c r="MZR76" s="26"/>
      <c r="MZS76" s="26"/>
      <c r="MZT76" s="26"/>
      <c r="MZU76" s="26"/>
      <c r="MZV76" s="26"/>
      <c r="MZW76" s="26"/>
      <c r="MZX76" s="26"/>
      <c r="MZY76" s="26"/>
      <c r="MZZ76" s="26"/>
      <c r="NAA76" s="26"/>
      <c r="NAB76" s="26"/>
      <c r="NAC76" s="26"/>
      <c r="NAD76" s="26"/>
      <c r="NAE76" s="26"/>
      <c r="NAF76" s="26"/>
      <c r="NAG76" s="26"/>
      <c r="NAH76" s="26"/>
      <c r="NAI76" s="26"/>
      <c r="NAJ76" s="26"/>
      <c r="NAK76" s="26"/>
      <c r="NAL76" s="26"/>
      <c r="NAM76" s="26"/>
      <c r="NAN76" s="26"/>
      <c r="NAO76" s="26"/>
      <c r="NAP76" s="26"/>
      <c r="NAQ76" s="26"/>
      <c r="NAR76" s="26"/>
      <c r="NAS76" s="26"/>
      <c r="NAT76" s="26"/>
      <c r="NAU76" s="26"/>
      <c r="NAV76" s="26"/>
      <c r="NAW76" s="26"/>
      <c r="NAX76" s="26"/>
      <c r="NAY76" s="26"/>
      <c r="NAZ76" s="26"/>
      <c r="NBA76" s="26"/>
      <c r="NBB76" s="26"/>
      <c r="NBC76" s="26"/>
      <c r="NBD76" s="26"/>
      <c r="NBE76" s="26"/>
      <c r="NBF76" s="26"/>
      <c r="NBG76" s="26"/>
      <c r="NBH76" s="26"/>
      <c r="NBI76" s="26"/>
      <c r="NBJ76" s="26"/>
      <c r="NBK76" s="26"/>
      <c r="NBL76" s="26"/>
      <c r="NBM76" s="26"/>
      <c r="NBN76" s="26"/>
      <c r="NBO76" s="26"/>
      <c r="NBP76" s="26"/>
      <c r="NBQ76" s="26"/>
      <c r="NBR76" s="26"/>
      <c r="NBS76" s="26"/>
      <c r="NBT76" s="26"/>
      <c r="NBU76" s="26"/>
      <c r="NBV76" s="26"/>
      <c r="NBW76" s="26"/>
      <c r="NBX76" s="26"/>
      <c r="NBY76" s="26"/>
      <c r="NBZ76" s="26"/>
      <c r="NCA76" s="26"/>
      <c r="NCB76" s="26"/>
      <c r="NCC76" s="26"/>
      <c r="NCD76" s="26"/>
      <c r="NCE76" s="26"/>
      <c r="NCF76" s="26"/>
      <c r="NCG76" s="26"/>
      <c r="NCH76" s="26"/>
      <c r="NCI76" s="26"/>
      <c r="NCJ76" s="26"/>
      <c r="NCK76" s="26"/>
      <c r="NCL76" s="26"/>
      <c r="NCM76" s="26"/>
      <c r="NCN76" s="26"/>
      <c r="NCO76" s="26"/>
      <c r="NCP76" s="26"/>
      <c r="NCQ76" s="26"/>
      <c r="NCR76" s="26"/>
      <c r="NCS76" s="26"/>
      <c r="NCT76" s="26"/>
      <c r="NCU76" s="26"/>
      <c r="NCV76" s="26"/>
      <c r="NCW76" s="26"/>
      <c r="NCX76" s="26"/>
      <c r="NCY76" s="26"/>
      <c r="NCZ76" s="26"/>
      <c r="NDA76" s="26"/>
      <c r="NDB76" s="26"/>
      <c r="NDC76" s="26"/>
      <c r="NDD76" s="26"/>
      <c r="NDE76" s="26"/>
      <c r="NDF76" s="26"/>
      <c r="NDG76" s="26"/>
      <c r="NDH76" s="26"/>
      <c r="NDI76" s="26"/>
      <c r="NDJ76" s="26"/>
      <c r="NDK76" s="26"/>
      <c r="NDL76" s="26"/>
      <c r="NDM76" s="26"/>
      <c r="NDN76" s="26"/>
      <c r="NDO76" s="26"/>
      <c r="NDP76" s="26"/>
      <c r="NDQ76" s="26"/>
      <c r="NDR76" s="26"/>
      <c r="NDS76" s="26"/>
      <c r="NDT76" s="26"/>
      <c r="NDU76" s="26"/>
      <c r="NDV76" s="26"/>
      <c r="NDW76" s="26"/>
      <c r="NDX76" s="26"/>
      <c r="NDY76" s="26"/>
      <c r="NDZ76" s="26"/>
      <c r="NEA76" s="26"/>
      <c r="NEB76" s="26"/>
      <c r="NEC76" s="26"/>
      <c r="NED76" s="26"/>
      <c r="NEE76" s="26"/>
      <c r="NEF76" s="26"/>
      <c r="NEG76" s="26"/>
      <c r="NEH76" s="26"/>
      <c r="NEI76" s="26"/>
      <c r="NEJ76" s="26"/>
      <c r="NEK76" s="26"/>
      <c r="NEL76" s="26"/>
      <c r="NEM76" s="26"/>
      <c r="NEN76" s="26"/>
      <c r="NEO76" s="26"/>
      <c r="NEP76" s="26"/>
      <c r="NEQ76" s="26"/>
      <c r="NER76" s="26"/>
      <c r="NES76" s="26"/>
      <c r="NET76" s="26"/>
      <c r="NEU76" s="26"/>
      <c r="NEV76" s="26"/>
      <c r="NEW76" s="26"/>
      <c r="NEX76" s="26"/>
      <c r="NEY76" s="26"/>
      <c r="NEZ76" s="26"/>
      <c r="NFA76" s="26"/>
      <c r="NFB76" s="26"/>
      <c r="NFC76" s="26"/>
      <c r="NFD76" s="26"/>
      <c r="NFE76" s="26"/>
      <c r="NFF76" s="26"/>
      <c r="NFG76" s="26"/>
      <c r="NFH76" s="26"/>
      <c r="NFI76" s="26"/>
      <c r="NFJ76" s="26"/>
      <c r="NFK76" s="26"/>
      <c r="NFL76" s="26"/>
      <c r="NFM76" s="26"/>
      <c r="NFN76" s="26"/>
      <c r="NFO76" s="26"/>
      <c r="NFP76" s="26"/>
      <c r="NFQ76" s="26"/>
      <c r="NFR76" s="26"/>
      <c r="NFS76" s="26"/>
      <c r="NFT76" s="26"/>
      <c r="NFU76" s="26"/>
      <c r="NFV76" s="26"/>
      <c r="NFW76" s="26"/>
      <c r="NFX76" s="26"/>
      <c r="NFY76" s="26"/>
      <c r="NFZ76" s="26"/>
      <c r="NGA76" s="26"/>
      <c r="NGB76" s="26"/>
      <c r="NGC76" s="26"/>
      <c r="NGD76" s="26"/>
      <c r="NGE76" s="26"/>
      <c r="NGF76" s="26"/>
      <c r="NGG76" s="26"/>
      <c r="NGH76" s="26"/>
      <c r="NGI76" s="26"/>
      <c r="NGJ76" s="26"/>
      <c r="NGK76" s="26"/>
      <c r="NGL76" s="26"/>
      <c r="NGM76" s="26"/>
      <c r="NGN76" s="26"/>
      <c r="NGO76" s="26"/>
      <c r="NGP76" s="26"/>
      <c r="NGQ76" s="26"/>
      <c r="NGR76" s="26"/>
      <c r="NGS76" s="26"/>
      <c r="NGT76" s="26"/>
      <c r="NGU76" s="26"/>
      <c r="NGV76" s="26"/>
      <c r="NGW76" s="26"/>
      <c r="NGX76" s="26"/>
      <c r="NGY76" s="26"/>
      <c r="NGZ76" s="26"/>
      <c r="NHA76" s="26"/>
      <c r="NHB76" s="26"/>
      <c r="NHC76" s="26"/>
      <c r="NHD76" s="26"/>
      <c r="NHE76" s="26"/>
      <c r="NHF76" s="26"/>
      <c r="NHG76" s="26"/>
      <c r="NHH76" s="26"/>
      <c r="NHI76" s="26"/>
      <c r="NHJ76" s="26"/>
      <c r="NHK76" s="26"/>
      <c r="NHL76" s="26"/>
      <c r="NHM76" s="26"/>
      <c r="NHN76" s="26"/>
      <c r="NHO76" s="26"/>
      <c r="NHP76" s="26"/>
      <c r="NHQ76" s="26"/>
      <c r="NHR76" s="26"/>
      <c r="NHS76" s="26"/>
      <c r="NHT76" s="26"/>
      <c r="NHU76" s="26"/>
      <c r="NHV76" s="26"/>
      <c r="NHW76" s="26"/>
      <c r="NHX76" s="26"/>
      <c r="NHY76" s="26"/>
      <c r="NHZ76" s="26"/>
      <c r="NIA76" s="26"/>
      <c r="NIB76" s="26"/>
      <c r="NIC76" s="26"/>
      <c r="NID76" s="26"/>
      <c r="NIE76" s="26"/>
      <c r="NIF76" s="26"/>
      <c r="NIG76" s="26"/>
      <c r="NIH76" s="26"/>
      <c r="NII76" s="26"/>
      <c r="NIJ76" s="26"/>
      <c r="NIK76" s="26"/>
      <c r="NIL76" s="26"/>
      <c r="NIM76" s="26"/>
      <c r="NIN76" s="26"/>
      <c r="NIO76" s="26"/>
      <c r="NIP76" s="26"/>
      <c r="NIQ76" s="26"/>
      <c r="NIR76" s="26"/>
      <c r="NIS76" s="26"/>
      <c r="NIT76" s="26"/>
      <c r="NIU76" s="26"/>
      <c r="NIV76" s="26"/>
      <c r="NIW76" s="26"/>
      <c r="NIX76" s="26"/>
      <c r="NIY76" s="26"/>
      <c r="NIZ76" s="26"/>
      <c r="NJA76" s="26"/>
      <c r="NJB76" s="26"/>
      <c r="NJC76" s="26"/>
      <c r="NJD76" s="26"/>
      <c r="NJE76" s="26"/>
      <c r="NJF76" s="26"/>
      <c r="NJG76" s="26"/>
      <c r="NJH76" s="26"/>
      <c r="NJI76" s="26"/>
      <c r="NJJ76" s="26"/>
      <c r="NJK76" s="26"/>
      <c r="NJL76" s="26"/>
      <c r="NJM76" s="26"/>
      <c r="NJN76" s="26"/>
      <c r="NJO76" s="26"/>
      <c r="NJP76" s="26"/>
      <c r="NJQ76" s="26"/>
      <c r="NJR76" s="26"/>
      <c r="NJS76" s="26"/>
      <c r="NJT76" s="26"/>
      <c r="NJU76" s="26"/>
      <c r="NJV76" s="26"/>
      <c r="NJW76" s="26"/>
      <c r="NJX76" s="26"/>
      <c r="NJY76" s="26"/>
      <c r="NJZ76" s="26"/>
      <c r="NKA76" s="26"/>
      <c r="NKB76" s="26"/>
      <c r="NKC76" s="26"/>
      <c r="NKD76" s="26"/>
      <c r="NKE76" s="26"/>
      <c r="NKF76" s="26"/>
      <c r="NKG76" s="26"/>
      <c r="NKH76" s="26"/>
      <c r="NKI76" s="26"/>
      <c r="NKJ76" s="26"/>
      <c r="NKK76" s="26"/>
      <c r="NKL76" s="26"/>
      <c r="NKM76" s="26"/>
      <c r="NKN76" s="26"/>
      <c r="NKO76" s="26"/>
      <c r="NKP76" s="26"/>
      <c r="NKQ76" s="26"/>
      <c r="NKR76" s="26"/>
      <c r="NKS76" s="26"/>
      <c r="NKT76" s="26"/>
      <c r="NKU76" s="26"/>
      <c r="NKV76" s="26"/>
      <c r="NKW76" s="26"/>
      <c r="NKX76" s="26"/>
      <c r="NKY76" s="26"/>
      <c r="NKZ76" s="26"/>
      <c r="NLA76" s="26"/>
      <c r="NLB76" s="26"/>
      <c r="NLC76" s="26"/>
      <c r="NLD76" s="26"/>
      <c r="NLE76" s="26"/>
      <c r="NLF76" s="26"/>
      <c r="NLG76" s="26"/>
      <c r="NLH76" s="26"/>
      <c r="NLI76" s="26"/>
      <c r="NLJ76" s="26"/>
      <c r="NLK76" s="26"/>
      <c r="NLL76" s="26"/>
      <c r="NLM76" s="26"/>
      <c r="NLN76" s="26"/>
      <c r="NLO76" s="26"/>
      <c r="NLP76" s="26"/>
      <c r="NLQ76" s="26"/>
      <c r="NLR76" s="26"/>
      <c r="NLS76" s="26"/>
      <c r="NLT76" s="26"/>
      <c r="NLU76" s="26"/>
      <c r="NLV76" s="26"/>
      <c r="NLW76" s="26"/>
      <c r="NLX76" s="26"/>
      <c r="NLY76" s="26"/>
      <c r="NLZ76" s="26"/>
      <c r="NMA76" s="26"/>
      <c r="NMB76" s="26"/>
      <c r="NMC76" s="26"/>
      <c r="NMD76" s="26"/>
      <c r="NME76" s="26"/>
      <c r="NMF76" s="26"/>
      <c r="NMG76" s="26"/>
      <c r="NMH76" s="26"/>
      <c r="NMI76" s="26"/>
      <c r="NMJ76" s="26"/>
      <c r="NMK76" s="26"/>
      <c r="NML76" s="26"/>
      <c r="NMM76" s="26"/>
      <c r="NMN76" s="26"/>
      <c r="NMO76" s="26"/>
      <c r="NMP76" s="26"/>
      <c r="NMQ76" s="26"/>
      <c r="NMR76" s="26"/>
      <c r="NMS76" s="26"/>
      <c r="NMT76" s="26"/>
      <c r="NMU76" s="26"/>
      <c r="NMV76" s="26"/>
      <c r="NMW76" s="26"/>
      <c r="NMX76" s="26"/>
      <c r="NMY76" s="26"/>
      <c r="NMZ76" s="26"/>
      <c r="NNA76" s="26"/>
      <c r="NNB76" s="26"/>
      <c r="NNC76" s="26"/>
      <c r="NND76" s="26"/>
      <c r="NNE76" s="26"/>
      <c r="NNF76" s="26"/>
      <c r="NNG76" s="26"/>
      <c r="NNH76" s="26"/>
      <c r="NNI76" s="26"/>
      <c r="NNJ76" s="26"/>
      <c r="NNK76" s="26"/>
      <c r="NNL76" s="26"/>
      <c r="NNM76" s="26"/>
      <c r="NNN76" s="26"/>
      <c r="NNO76" s="26"/>
      <c r="NNP76" s="26"/>
      <c r="NNQ76" s="26"/>
      <c r="NNR76" s="26"/>
      <c r="NNS76" s="26"/>
      <c r="NNT76" s="26"/>
      <c r="NNU76" s="26"/>
      <c r="NNV76" s="26"/>
      <c r="NNW76" s="26"/>
      <c r="NNX76" s="26"/>
      <c r="NNY76" s="26"/>
      <c r="NNZ76" s="26"/>
      <c r="NOA76" s="26"/>
      <c r="NOB76" s="26"/>
      <c r="NOC76" s="26"/>
      <c r="NOD76" s="26"/>
      <c r="NOE76" s="26"/>
      <c r="NOF76" s="26"/>
      <c r="NOG76" s="26"/>
      <c r="NOH76" s="26"/>
      <c r="NOI76" s="26"/>
      <c r="NOJ76" s="26"/>
      <c r="NOK76" s="26"/>
      <c r="NOL76" s="26"/>
      <c r="NOM76" s="26"/>
      <c r="NON76" s="26"/>
      <c r="NOO76" s="26"/>
      <c r="NOP76" s="26"/>
      <c r="NOQ76" s="26"/>
      <c r="NOR76" s="26"/>
      <c r="NOS76" s="26"/>
      <c r="NOT76" s="26"/>
      <c r="NOU76" s="26"/>
      <c r="NOV76" s="26"/>
      <c r="NOW76" s="26"/>
      <c r="NOX76" s="26"/>
      <c r="NOY76" s="26"/>
      <c r="NOZ76" s="26"/>
      <c r="NPA76" s="26"/>
      <c r="NPB76" s="26"/>
      <c r="NPC76" s="26"/>
      <c r="NPD76" s="26"/>
      <c r="NPE76" s="26"/>
      <c r="NPF76" s="26"/>
      <c r="NPG76" s="26"/>
      <c r="NPH76" s="26"/>
      <c r="NPI76" s="26"/>
      <c r="NPJ76" s="26"/>
      <c r="NPK76" s="26"/>
      <c r="NPL76" s="26"/>
      <c r="NPM76" s="26"/>
      <c r="NPN76" s="26"/>
      <c r="NPO76" s="26"/>
      <c r="NPP76" s="26"/>
      <c r="NPQ76" s="26"/>
      <c r="NPR76" s="26"/>
      <c r="NPS76" s="26"/>
      <c r="NPT76" s="26"/>
      <c r="NPU76" s="26"/>
      <c r="NPV76" s="26"/>
      <c r="NPW76" s="26"/>
      <c r="NPX76" s="26"/>
      <c r="NPY76" s="26"/>
      <c r="NPZ76" s="26"/>
      <c r="NQA76" s="26"/>
      <c r="NQB76" s="26"/>
      <c r="NQC76" s="26"/>
      <c r="NQD76" s="26"/>
      <c r="NQE76" s="26"/>
      <c r="NQF76" s="26"/>
      <c r="NQG76" s="26"/>
      <c r="NQH76" s="26"/>
      <c r="NQI76" s="26"/>
      <c r="NQJ76" s="26"/>
      <c r="NQK76" s="26"/>
      <c r="NQL76" s="26"/>
      <c r="NQM76" s="26"/>
      <c r="NQN76" s="26"/>
      <c r="NQO76" s="26"/>
      <c r="NQP76" s="26"/>
      <c r="NQQ76" s="26"/>
      <c r="NQR76" s="26"/>
      <c r="NQS76" s="26"/>
      <c r="NQT76" s="26"/>
      <c r="NQU76" s="26"/>
      <c r="NQV76" s="26"/>
      <c r="NQW76" s="26"/>
      <c r="NQX76" s="26"/>
      <c r="NQY76" s="26"/>
      <c r="NQZ76" s="26"/>
      <c r="NRA76" s="26"/>
      <c r="NRB76" s="26"/>
      <c r="NRC76" s="26"/>
      <c r="NRD76" s="26"/>
      <c r="NRE76" s="26"/>
      <c r="NRF76" s="26"/>
      <c r="NRG76" s="26"/>
      <c r="NRH76" s="26"/>
      <c r="NRI76" s="26"/>
      <c r="NRJ76" s="26"/>
      <c r="NRK76" s="26"/>
      <c r="NRL76" s="26"/>
      <c r="NRM76" s="26"/>
      <c r="NRN76" s="26"/>
      <c r="NRO76" s="26"/>
      <c r="NRP76" s="26"/>
      <c r="NRQ76" s="26"/>
      <c r="NRR76" s="26"/>
      <c r="NRS76" s="26"/>
      <c r="NRT76" s="26"/>
      <c r="NRU76" s="26"/>
      <c r="NRV76" s="26"/>
      <c r="NRW76" s="26"/>
      <c r="NRX76" s="26"/>
      <c r="NRY76" s="26"/>
      <c r="NRZ76" s="26"/>
      <c r="NSA76" s="26"/>
      <c r="NSB76" s="26"/>
      <c r="NSC76" s="26"/>
      <c r="NSD76" s="26"/>
      <c r="NSE76" s="26"/>
      <c r="NSF76" s="26"/>
      <c r="NSG76" s="26"/>
      <c r="NSH76" s="26"/>
      <c r="NSI76" s="26"/>
      <c r="NSJ76" s="26"/>
      <c r="NSK76" s="26"/>
      <c r="NSL76" s="26"/>
      <c r="NSM76" s="26"/>
      <c r="NSN76" s="26"/>
      <c r="NSO76" s="26"/>
      <c r="NSP76" s="26"/>
      <c r="NSQ76" s="26"/>
      <c r="NSR76" s="26"/>
      <c r="NSS76" s="26"/>
      <c r="NST76" s="26"/>
      <c r="NSU76" s="26"/>
      <c r="NSV76" s="26"/>
      <c r="NSW76" s="26"/>
      <c r="NSX76" s="26"/>
      <c r="NSY76" s="26"/>
      <c r="NSZ76" s="26"/>
      <c r="NTA76" s="26"/>
      <c r="NTB76" s="26"/>
      <c r="NTC76" s="26"/>
      <c r="NTD76" s="26"/>
      <c r="NTE76" s="26"/>
      <c r="NTF76" s="26"/>
      <c r="NTG76" s="26"/>
      <c r="NTH76" s="26"/>
      <c r="NTI76" s="26"/>
      <c r="NTJ76" s="26"/>
      <c r="NTK76" s="26"/>
      <c r="NTL76" s="26"/>
      <c r="NTM76" s="26"/>
      <c r="NTN76" s="26"/>
      <c r="NTO76" s="26"/>
      <c r="NTP76" s="26"/>
      <c r="NTQ76" s="26"/>
      <c r="NTR76" s="26"/>
      <c r="NTS76" s="26"/>
      <c r="NTT76" s="26"/>
      <c r="NTU76" s="26"/>
      <c r="NTV76" s="26"/>
      <c r="NTW76" s="26"/>
      <c r="NTX76" s="26"/>
      <c r="NTY76" s="26"/>
      <c r="NTZ76" s="26"/>
      <c r="NUA76" s="26"/>
      <c r="NUB76" s="26"/>
      <c r="NUC76" s="26"/>
      <c r="NUD76" s="26"/>
      <c r="NUE76" s="26"/>
      <c r="NUF76" s="26"/>
      <c r="NUG76" s="26"/>
      <c r="NUH76" s="26"/>
      <c r="NUI76" s="26"/>
      <c r="NUJ76" s="26"/>
      <c r="NUK76" s="26"/>
      <c r="NUL76" s="26"/>
      <c r="NUM76" s="26"/>
      <c r="NUN76" s="26"/>
      <c r="NUO76" s="26"/>
      <c r="NUP76" s="26"/>
      <c r="NUQ76" s="26"/>
      <c r="NUR76" s="26"/>
      <c r="NUS76" s="26"/>
      <c r="NUT76" s="26"/>
      <c r="NUU76" s="26"/>
      <c r="NUV76" s="26"/>
      <c r="NUW76" s="26"/>
      <c r="NUX76" s="26"/>
      <c r="NUY76" s="26"/>
      <c r="NUZ76" s="26"/>
      <c r="NVA76" s="26"/>
      <c r="NVB76" s="26"/>
      <c r="NVC76" s="26"/>
      <c r="NVD76" s="26"/>
      <c r="NVE76" s="26"/>
      <c r="NVF76" s="26"/>
      <c r="NVG76" s="26"/>
      <c r="NVH76" s="26"/>
      <c r="NVI76" s="26"/>
      <c r="NVJ76" s="26"/>
      <c r="NVK76" s="26"/>
      <c r="NVL76" s="26"/>
      <c r="NVM76" s="26"/>
      <c r="NVN76" s="26"/>
      <c r="NVO76" s="26"/>
      <c r="NVP76" s="26"/>
      <c r="NVQ76" s="26"/>
      <c r="NVR76" s="26"/>
      <c r="NVS76" s="26"/>
      <c r="NVT76" s="26"/>
      <c r="NVU76" s="26"/>
      <c r="NVV76" s="26"/>
      <c r="NVW76" s="26"/>
      <c r="NVX76" s="26"/>
      <c r="NVY76" s="26"/>
      <c r="NVZ76" s="26"/>
      <c r="NWA76" s="26"/>
      <c r="NWB76" s="26"/>
      <c r="NWC76" s="26"/>
      <c r="NWD76" s="26"/>
      <c r="NWE76" s="26"/>
      <c r="NWF76" s="26"/>
      <c r="NWG76" s="26"/>
      <c r="NWH76" s="26"/>
      <c r="NWI76" s="26"/>
      <c r="NWJ76" s="26"/>
      <c r="NWK76" s="26"/>
      <c r="NWL76" s="26"/>
      <c r="NWM76" s="26"/>
      <c r="NWN76" s="26"/>
      <c r="NWO76" s="26"/>
      <c r="NWP76" s="26"/>
      <c r="NWQ76" s="26"/>
      <c r="NWR76" s="26"/>
      <c r="NWS76" s="26"/>
      <c r="NWT76" s="26"/>
      <c r="NWU76" s="26"/>
      <c r="NWV76" s="26"/>
      <c r="NWW76" s="26"/>
      <c r="NWX76" s="26"/>
      <c r="NWY76" s="26"/>
      <c r="NWZ76" s="26"/>
      <c r="NXA76" s="26"/>
      <c r="NXB76" s="26"/>
      <c r="NXC76" s="26"/>
      <c r="NXD76" s="26"/>
      <c r="NXE76" s="26"/>
      <c r="NXF76" s="26"/>
      <c r="NXG76" s="26"/>
      <c r="NXH76" s="26"/>
      <c r="NXI76" s="26"/>
      <c r="NXJ76" s="26"/>
      <c r="NXK76" s="26"/>
      <c r="NXL76" s="26"/>
      <c r="NXM76" s="26"/>
      <c r="NXN76" s="26"/>
      <c r="NXO76" s="26"/>
      <c r="NXP76" s="26"/>
      <c r="NXQ76" s="26"/>
      <c r="NXR76" s="26"/>
      <c r="NXS76" s="26"/>
      <c r="NXT76" s="26"/>
      <c r="NXU76" s="26"/>
      <c r="NXV76" s="26"/>
      <c r="NXW76" s="26"/>
      <c r="NXX76" s="26"/>
      <c r="NXY76" s="26"/>
      <c r="NXZ76" s="26"/>
      <c r="NYA76" s="26"/>
      <c r="NYB76" s="26"/>
      <c r="NYC76" s="26"/>
      <c r="NYD76" s="26"/>
      <c r="NYE76" s="26"/>
      <c r="NYF76" s="26"/>
      <c r="NYG76" s="26"/>
      <c r="NYH76" s="26"/>
      <c r="NYI76" s="26"/>
      <c r="NYJ76" s="26"/>
      <c r="NYK76" s="26"/>
      <c r="NYL76" s="26"/>
      <c r="NYM76" s="26"/>
      <c r="NYN76" s="26"/>
      <c r="NYO76" s="26"/>
      <c r="NYP76" s="26"/>
      <c r="NYQ76" s="26"/>
      <c r="NYR76" s="26"/>
      <c r="NYS76" s="26"/>
      <c r="NYT76" s="26"/>
      <c r="NYU76" s="26"/>
      <c r="NYV76" s="26"/>
      <c r="NYW76" s="26"/>
      <c r="NYX76" s="26"/>
      <c r="NYY76" s="26"/>
      <c r="NYZ76" s="26"/>
      <c r="NZA76" s="26"/>
      <c r="NZB76" s="26"/>
      <c r="NZC76" s="26"/>
      <c r="NZD76" s="26"/>
      <c r="NZE76" s="26"/>
      <c r="NZF76" s="26"/>
      <c r="NZG76" s="26"/>
      <c r="NZH76" s="26"/>
      <c r="NZI76" s="26"/>
      <c r="NZJ76" s="26"/>
      <c r="NZK76" s="26"/>
      <c r="NZL76" s="26"/>
      <c r="NZM76" s="26"/>
      <c r="NZN76" s="26"/>
      <c r="NZO76" s="26"/>
      <c r="NZP76" s="26"/>
      <c r="NZQ76" s="26"/>
      <c r="NZR76" s="26"/>
      <c r="NZS76" s="26"/>
      <c r="NZT76" s="26"/>
      <c r="NZU76" s="26"/>
      <c r="NZV76" s="26"/>
      <c r="NZW76" s="26"/>
      <c r="NZX76" s="26"/>
      <c r="NZY76" s="26"/>
      <c r="NZZ76" s="26"/>
      <c r="OAA76" s="26"/>
      <c r="OAB76" s="26"/>
      <c r="OAC76" s="26"/>
      <c r="OAD76" s="26"/>
      <c r="OAE76" s="26"/>
      <c r="OAF76" s="26"/>
      <c r="OAG76" s="26"/>
      <c r="OAH76" s="26"/>
      <c r="OAI76" s="26"/>
      <c r="OAJ76" s="26"/>
      <c r="OAK76" s="26"/>
      <c r="OAL76" s="26"/>
      <c r="OAM76" s="26"/>
      <c r="OAN76" s="26"/>
      <c r="OAO76" s="26"/>
      <c r="OAP76" s="26"/>
      <c r="OAQ76" s="26"/>
      <c r="OAR76" s="26"/>
      <c r="OAS76" s="26"/>
      <c r="OAT76" s="26"/>
      <c r="OAU76" s="26"/>
      <c r="OAV76" s="26"/>
      <c r="OAW76" s="26"/>
      <c r="OAX76" s="26"/>
      <c r="OAY76" s="26"/>
      <c r="OAZ76" s="26"/>
      <c r="OBA76" s="26"/>
      <c r="OBB76" s="26"/>
      <c r="OBC76" s="26"/>
      <c r="OBD76" s="26"/>
      <c r="OBE76" s="26"/>
      <c r="OBF76" s="26"/>
      <c r="OBG76" s="26"/>
      <c r="OBH76" s="26"/>
      <c r="OBI76" s="26"/>
      <c r="OBJ76" s="26"/>
      <c r="OBK76" s="26"/>
      <c r="OBL76" s="26"/>
      <c r="OBM76" s="26"/>
      <c r="OBN76" s="26"/>
      <c r="OBO76" s="26"/>
      <c r="OBP76" s="26"/>
      <c r="OBQ76" s="26"/>
      <c r="OBR76" s="26"/>
      <c r="OBS76" s="26"/>
      <c r="OBT76" s="26"/>
      <c r="OBU76" s="26"/>
      <c r="OBV76" s="26"/>
      <c r="OBW76" s="26"/>
      <c r="OBX76" s="26"/>
      <c r="OBY76" s="26"/>
      <c r="OBZ76" s="26"/>
      <c r="OCA76" s="26"/>
      <c r="OCB76" s="26"/>
      <c r="OCC76" s="26"/>
      <c r="OCD76" s="26"/>
      <c r="OCE76" s="26"/>
      <c r="OCF76" s="26"/>
      <c r="OCG76" s="26"/>
      <c r="OCH76" s="26"/>
      <c r="OCI76" s="26"/>
      <c r="OCJ76" s="26"/>
      <c r="OCK76" s="26"/>
      <c r="OCL76" s="26"/>
      <c r="OCM76" s="26"/>
      <c r="OCN76" s="26"/>
      <c r="OCO76" s="26"/>
      <c r="OCP76" s="26"/>
      <c r="OCQ76" s="26"/>
      <c r="OCR76" s="26"/>
      <c r="OCS76" s="26"/>
      <c r="OCT76" s="26"/>
      <c r="OCU76" s="26"/>
      <c r="OCV76" s="26"/>
      <c r="OCW76" s="26"/>
      <c r="OCX76" s="26"/>
      <c r="OCY76" s="26"/>
      <c r="OCZ76" s="26"/>
      <c r="ODA76" s="26"/>
      <c r="ODB76" s="26"/>
      <c r="ODC76" s="26"/>
      <c r="ODD76" s="26"/>
      <c r="ODE76" s="26"/>
      <c r="ODF76" s="26"/>
      <c r="ODG76" s="26"/>
      <c r="ODH76" s="26"/>
      <c r="ODI76" s="26"/>
      <c r="ODJ76" s="26"/>
      <c r="ODK76" s="26"/>
      <c r="ODL76" s="26"/>
      <c r="ODM76" s="26"/>
      <c r="ODN76" s="26"/>
      <c r="ODO76" s="26"/>
      <c r="ODP76" s="26"/>
      <c r="ODQ76" s="26"/>
      <c r="ODR76" s="26"/>
      <c r="ODS76" s="26"/>
      <c r="ODT76" s="26"/>
      <c r="ODU76" s="26"/>
      <c r="ODV76" s="26"/>
      <c r="ODW76" s="26"/>
      <c r="ODX76" s="26"/>
      <c r="ODY76" s="26"/>
      <c r="ODZ76" s="26"/>
      <c r="OEA76" s="26"/>
      <c r="OEB76" s="26"/>
      <c r="OEC76" s="26"/>
      <c r="OED76" s="26"/>
      <c r="OEE76" s="26"/>
      <c r="OEF76" s="26"/>
      <c r="OEG76" s="26"/>
      <c r="OEH76" s="26"/>
      <c r="OEI76" s="26"/>
      <c r="OEJ76" s="26"/>
      <c r="OEK76" s="26"/>
      <c r="OEL76" s="26"/>
      <c r="OEM76" s="26"/>
      <c r="OEN76" s="26"/>
      <c r="OEO76" s="26"/>
      <c r="OEP76" s="26"/>
      <c r="OEQ76" s="26"/>
      <c r="OER76" s="26"/>
      <c r="OES76" s="26"/>
      <c r="OET76" s="26"/>
      <c r="OEU76" s="26"/>
      <c r="OEV76" s="26"/>
      <c r="OEW76" s="26"/>
      <c r="OEX76" s="26"/>
      <c r="OEY76" s="26"/>
      <c r="OEZ76" s="26"/>
      <c r="OFA76" s="26"/>
      <c r="OFB76" s="26"/>
      <c r="OFC76" s="26"/>
      <c r="OFD76" s="26"/>
      <c r="OFE76" s="26"/>
      <c r="OFF76" s="26"/>
      <c r="OFG76" s="26"/>
      <c r="OFH76" s="26"/>
      <c r="OFI76" s="26"/>
      <c r="OFJ76" s="26"/>
      <c r="OFK76" s="26"/>
      <c r="OFL76" s="26"/>
      <c r="OFM76" s="26"/>
      <c r="OFN76" s="26"/>
      <c r="OFO76" s="26"/>
      <c r="OFP76" s="26"/>
      <c r="OFQ76" s="26"/>
      <c r="OFR76" s="26"/>
      <c r="OFS76" s="26"/>
      <c r="OFT76" s="26"/>
      <c r="OFU76" s="26"/>
      <c r="OFV76" s="26"/>
      <c r="OFW76" s="26"/>
      <c r="OFX76" s="26"/>
      <c r="OFY76" s="26"/>
      <c r="OFZ76" s="26"/>
      <c r="OGA76" s="26"/>
      <c r="OGB76" s="26"/>
      <c r="OGC76" s="26"/>
      <c r="OGD76" s="26"/>
      <c r="OGE76" s="26"/>
      <c r="OGF76" s="26"/>
      <c r="OGG76" s="26"/>
      <c r="OGH76" s="26"/>
      <c r="OGI76" s="26"/>
      <c r="OGJ76" s="26"/>
      <c r="OGK76" s="26"/>
      <c r="OGL76" s="26"/>
      <c r="OGM76" s="26"/>
      <c r="OGN76" s="26"/>
      <c r="OGO76" s="26"/>
      <c r="OGP76" s="26"/>
      <c r="OGQ76" s="26"/>
      <c r="OGR76" s="26"/>
      <c r="OGS76" s="26"/>
      <c r="OGT76" s="26"/>
      <c r="OGU76" s="26"/>
      <c r="OGV76" s="26"/>
      <c r="OGW76" s="26"/>
      <c r="OGX76" s="26"/>
      <c r="OGY76" s="26"/>
      <c r="OGZ76" s="26"/>
      <c r="OHA76" s="26"/>
      <c r="OHB76" s="26"/>
      <c r="OHC76" s="26"/>
      <c r="OHD76" s="26"/>
      <c r="OHE76" s="26"/>
      <c r="OHF76" s="26"/>
      <c r="OHG76" s="26"/>
      <c r="OHH76" s="26"/>
      <c r="OHI76" s="26"/>
      <c r="OHJ76" s="26"/>
      <c r="OHK76" s="26"/>
      <c r="OHL76" s="26"/>
      <c r="OHM76" s="26"/>
      <c r="OHN76" s="26"/>
      <c r="OHO76" s="26"/>
      <c r="OHP76" s="26"/>
      <c r="OHQ76" s="26"/>
      <c r="OHR76" s="26"/>
      <c r="OHS76" s="26"/>
      <c r="OHT76" s="26"/>
      <c r="OHU76" s="26"/>
      <c r="OHV76" s="26"/>
      <c r="OHW76" s="26"/>
      <c r="OHX76" s="26"/>
      <c r="OHY76" s="26"/>
      <c r="OHZ76" s="26"/>
      <c r="OIA76" s="26"/>
      <c r="OIB76" s="26"/>
      <c r="OIC76" s="26"/>
      <c r="OID76" s="26"/>
      <c r="OIE76" s="26"/>
      <c r="OIF76" s="26"/>
      <c r="OIG76" s="26"/>
      <c r="OIH76" s="26"/>
      <c r="OII76" s="26"/>
      <c r="OIJ76" s="26"/>
      <c r="OIK76" s="26"/>
      <c r="OIL76" s="26"/>
      <c r="OIM76" s="26"/>
      <c r="OIN76" s="26"/>
      <c r="OIO76" s="26"/>
      <c r="OIP76" s="26"/>
      <c r="OIQ76" s="26"/>
      <c r="OIR76" s="26"/>
      <c r="OIS76" s="26"/>
      <c r="OIT76" s="26"/>
      <c r="OIU76" s="26"/>
      <c r="OIV76" s="26"/>
      <c r="OIW76" s="26"/>
      <c r="OIX76" s="26"/>
      <c r="OIY76" s="26"/>
      <c r="OIZ76" s="26"/>
      <c r="OJA76" s="26"/>
      <c r="OJB76" s="26"/>
      <c r="OJC76" s="26"/>
      <c r="OJD76" s="26"/>
      <c r="OJE76" s="26"/>
      <c r="OJF76" s="26"/>
      <c r="OJG76" s="26"/>
      <c r="OJH76" s="26"/>
      <c r="OJI76" s="26"/>
      <c r="OJJ76" s="26"/>
      <c r="OJK76" s="26"/>
      <c r="OJL76" s="26"/>
      <c r="OJM76" s="26"/>
      <c r="OJN76" s="26"/>
      <c r="OJO76" s="26"/>
      <c r="OJP76" s="26"/>
      <c r="OJQ76" s="26"/>
      <c r="OJR76" s="26"/>
      <c r="OJS76" s="26"/>
      <c r="OJT76" s="26"/>
      <c r="OJU76" s="26"/>
      <c r="OJV76" s="26"/>
      <c r="OJW76" s="26"/>
      <c r="OJX76" s="26"/>
      <c r="OJY76" s="26"/>
      <c r="OJZ76" s="26"/>
      <c r="OKA76" s="26"/>
      <c r="OKB76" s="26"/>
      <c r="OKC76" s="26"/>
      <c r="OKD76" s="26"/>
      <c r="OKE76" s="26"/>
      <c r="OKF76" s="26"/>
      <c r="OKG76" s="26"/>
      <c r="OKH76" s="26"/>
      <c r="OKI76" s="26"/>
      <c r="OKJ76" s="26"/>
      <c r="OKK76" s="26"/>
      <c r="OKL76" s="26"/>
      <c r="OKM76" s="26"/>
      <c r="OKN76" s="26"/>
      <c r="OKO76" s="26"/>
      <c r="OKP76" s="26"/>
      <c r="OKQ76" s="26"/>
      <c r="OKR76" s="26"/>
      <c r="OKS76" s="26"/>
      <c r="OKT76" s="26"/>
      <c r="OKU76" s="26"/>
      <c r="OKV76" s="26"/>
      <c r="OKW76" s="26"/>
      <c r="OKX76" s="26"/>
      <c r="OKY76" s="26"/>
      <c r="OKZ76" s="26"/>
      <c r="OLA76" s="26"/>
      <c r="OLB76" s="26"/>
      <c r="OLC76" s="26"/>
      <c r="OLD76" s="26"/>
      <c r="OLE76" s="26"/>
      <c r="OLF76" s="26"/>
      <c r="OLG76" s="26"/>
      <c r="OLH76" s="26"/>
      <c r="OLI76" s="26"/>
      <c r="OLJ76" s="26"/>
      <c r="OLK76" s="26"/>
      <c r="OLL76" s="26"/>
      <c r="OLM76" s="26"/>
      <c r="OLN76" s="26"/>
      <c r="OLO76" s="26"/>
      <c r="OLP76" s="26"/>
      <c r="OLQ76" s="26"/>
      <c r="OLR76" s="26"/>
      <c r="OLS76" s="26"/>
      <c r="OLT76" s="26"/>
      <c r="OLU76" s="26"/>
      <c r="OLV76" s="26"/>
      <c r="OLW76" s="26"/>
      <c r="OLX76" s="26"/>
      <c r="OLY76" s="26"/>
      <c r="OLZ76" s="26"/>
      <c r="OMA76" s="26"/>
      <c r="OMB76" s="26"/>
      <c r="OMC76" s="26"/>
      <c r="OMD76" s="26"/>
      <c r="OME76" s="26"/>
      <c r="OMF76" s="26"/>
      <c r="OMG76" s="26"/>
      <c r="OMH76" s="26"/>
      <c r="OMI76" s="26"/>
      <c r="OMJ76" s="26"/>
      <c r="OMK76" s="26"/>
      <c r="OML76" s="26"/>
      <c r="OMM76" s="26"/>
      <c r="OMN76" s="26"/>
      <c r="OMO76" s="26"/>
      <c r="OMP76" s="26"/>
      <c r="OMQ76" s="26"/>
      <c r="OMR76" s="26"/>
      <c r="OMS76" s="26"/>
      <c r="OMT76" s="26"/>
      <c r="OMU76" s="26"/>
      <c r="OMV76" s="26"/>
      <c r="OMW76" s="26"/>
      <c r="OMX76" s="26"/>
      <c r="OMY76" s="26"/>
      <c r="OMZ76" s="26"/>
      <c r="ONA76" s="26"/>
      <c r="ONB76" s="26"/>
      <c r="ONC76" s="26"/>
      <c r="OND76" s="26"/>
      <c r="ONE76" s="26"/>
      <c r="ONF76" s="26"/>
      <c r="ONG76" s="26"/>
      <c r="ONH76" s="26"/>
      <c r="ONI76" s="26"/>
      <c r="ONJ76" s="26"/>
      <c r="ONK76" s="26"/>
      <c r="ONL76" s="26"/>
      <c r="ONM76" s="26"/>
      <c r="ONN76" s="26"/>
      <c r="ONO76" s="26"/>
      <c r="ONP76" s="26"/>
      <c r="ONQ76" s="26"/>
      <c r="ONR76" s="26"/>
      <c r="ONS76" s="26"/>
      <c r="ONT76" s="26"/>
      <c r="ONU76" s="26"/>
      <c r="ONV76" s="26"/>
      <c r="ONW76" s="26"/>
      <c r="ONX76" s="26"/>
      <c r="ONY76" s="26"/>
      <c r="ONZ76" s="26"/>
      <c r="OOA76" s="26"/>
      <c r="OOB76" s="26"/>
      <c r="OOC76" s="26"/>
      <c r="OOD76" s="26"/>
      <c r="OOE76" s="26"/>
      <c r="OOF76" s="26"/>
      <c r="OOG76" s="26"/>
      <c r="OOH76" s="26"/>
      <c r="OOI76" s="26"/>
      <c r="OOJ76" s="26"/>
      <c r="OOK76" s="26"/>
      <c r="OOL76" s="26"/>
      <c r="OOM76" s="26"/>
      <c r="OON76" s="26"/>
      <c r="OOO76" s="26"/>
      <c r="OOP76" s="26"/>
      <c r="OOQ76" s="26"/>
      <c r="OOR76" s="26"/>
      <c r="OOS76" s="26"/>
      <c r="OOT76" s="26"/>
      <c r="OOU76" s="26"/>
      <c r="OOV76" s="26"/>
      <c r="OOW76" s="26"/>
      <c r="OOX76" s="26"/>
      <c r="OOY76" s="26"/>
      <c r="OOZ76" s="26"/>
      <c r="OPA76" s="26"/>
      <c r="OPB76" s="26"/>
      <c r="OPC76" s="26"/>
      <c r="OPD76" s="26"/>
      <c r="OPE76" s="26"/>
      <c r="OPF76" s="26"/>
      <c r="OPG76" s="26"/>
      <c r="OPH76" s="26"/>
      <c r="OPI76" s="26"/>
      <c r="OPJ76" s="26"/>
      <c r="OPK76" s="26"/>
      <c r="OPL76" s="26"/>
      <c r="OPM76" s="26"/>
      <c r="OPN76" s="26"/>
      <c r="OPO76" s="26"/>
      <c r="OPP76" s="26"/>
      <c r="OPQ76" s="26"/>
      <c r="OPR76" s="26"/>
      <c r="OPS76" s="26"/>
      <c r="OPT76" s="26"/>
      <c r="OPU76" s="26"/>
      <c r="OPV76" s="26"/>
      <c r="OPW76" s="26"/>
      <c r="OPX76" s="26"/>
      <c r="OPY76" s="26"/>
      <c r="OPZ76" s="26"/>
      <c r="OQA76" s="26"/>
      <c r="OQB76" s="26"/>
      <c r="OQC76" s="26"/>
      <c r="OQD76" s="26"/>
      <c r="OQE76" s="26"/>
      <c r="OQF76" s="26"/>
      <c r="OQG76" s="26"/>
      <c r="OQH76" s="26"/>
      <c r="OQI76" s="26"/>
      <c r="OQJ76" s="26"/>
      <c r="OQK76" s="26"/>
      <c r="OQL76" s="26"/>
      <c r="OQM76" s="26"/>
      <c r="OQN76" s="26"/>
      <c r="OQO76" s="26"/>
      <c r="OQP76" s="26"/>
      <c r="OQQ76" s="26"/>
      <c r="OQR76" s="26"/>
      <c r="OQS76" s="26"/>
      <c r="OQT76" s="26"/>
      <c r="OQU76" s="26"/>
      <c r="OQV76" s="26"/>
      <c r="OQW76" s="26"/>
      <c r="OQX76" s="26"/>
      <c r="OQY76" s="26"/>
      <c r="OQZ76" s="26"/>
      <c r="ORA76" s="26"/>
      <c r="ORB76" s="26"/>
      <c r="ORC76" s="26"/>
      <c r="ORD76" s="26"/>
      <c r="ORE76" s="26"/>
      <c r="ORF76" s="26"/>
      <c r="ORG76" s="26"/>
      <c r="ORH76" s="26"/>
      <c r="ORI76" s="26"/>
      <c r="ORJ76" s="26"/>
      <c r="ORK76" s="26"/>
      <c r="ORL76" s="26"/>
      <c r="ORM76" s="26"/>
      <c r="ORN76" s="26"/>
      <c r="ORO76" s="26"/>
      <c r="ORP76" s="26"/>
      <c r="ORQ76" s="26"/>
      <c r="ORR76" s="26"/>
      <c r="ORS76" s="26"/>
      <c r="ORT76" s="26"/>
      <c r="ORU76" s="26"/>
      <c r="ORV76" s="26"/>
      <c r="ORW76" s="26"/>
      <c r="ORX76" s="26"/>
      <c r="ORY76" s="26"/>
      <c r="ORZ76" s="26"/>
      <c r="OSA76" s="26"/>
      <c r="OSB76" s="26"/>
      <c r="OSC76" s="26"/>
      <c r="OSD76" s="26"/>
      <c r="OSE76" s="26"/>
      <c r="OSF76" s="26"/>
      <c r="OSG76" s="26"/>
      <c r="OSH76" s="26"/>
      <c r="OSI76" s="26"/>
      <c r="OSJ76" s="26"/>
      <c r="OSK76" s="26"/>
      <c r="OSL76" s="26"/>
      <c r="OSM76" s="26"/>
      <c r="OSN76" s="26"/>
      <c r="OSO76" s="26"/>
      <c r="OSP76" s="26"/>
      <c r="OSQ76" s="26"/>
      <c r="OSR76" s="26"/>
      <c r="OSS76" s="26"/>
      <c r="OST76" s="26"/>
      <c r="OSU76" s="26"/>
      <c r="OSV76" s="26"/>
      <c r="OSW76" s="26"/>
      <c r="OSX76" s="26"/>
      <c r="OSY76" s="26"/>
      <c r="OSZ76" s="26"/>
      <c r="OTA76" s="26"/>
      <c r="OTB76" s="26"/>
      <c r="OTC76" s="26"/>
      <c r="OTD76" s="26"/>
      <c r="OTE76" s="26"/>
      <c r="OTF76" s="26"/>
      <c r="OTG76" s="26"/>
      <c r="OTH76" s="26"/>
      <c r="OTI76" s="26"/>
      <c r="OTJ76" s="26"/>
      <c r="OTK76" s="26"/>
      <c r="OTL76" s="26"/>
      <c r="OTM76" s="26"/>
      <c r="OTN76" s="26"/>
      <c r="OTO76" s="26"/>
      <c r="OTP76" s="26"/>
      <c r="OTQ76" s="26"/>
      <c r="OTR76" s="26"/>
      <c r="OTS76" s="26"/>
      <c r="OTT76" s="26"/>
      <c r="OTU76" s="26"/>
      <c r="OTV76" s="26"/>
      <c r="OTW76" s="26"/>
      <c r="OTX76" s="26"/>
      <c r="OTY76" s="26"/>
      <c r="OTZ76" s="26"/>
      <c r="OUA76" s="26"/>
      <c r="OUB76" s="26"/>
      <c r="OUC76" s="26"/>
      <c r="OUD76" s="26"/>
      <c r="OUE76" s="26"/>
      <c r="OUF76" s="26"/>
      <c r="OUG76" s="26"/>
      <c r="OUH76" s="26"/>
      <c r="OUI76" s="26"/>
      <c r="OUJ76" s="26"/>
      <c r="OUK76" s="26"/>
      <c r="OUL76" s="26"/>
      <c r="OUM76" s="26"/>
      <c r="OUN76" s="26"/>
      <c r="OUO76" s="26"/>
      <c r="OUP76" s="26"/>
      <c r="OUQ76" s="26"/>
      <c r="OUR76" s="26"/>
      <c r="OUS76" s="26"/>
      <c r="OUT76" s="26"/>
      <c r="OUU76" s="26"/>
      <c r="OUV76" s="26"/>
      <c r="OUW76" s="26"/>
      <c r="OUX76" s="26"/>
      <c r="OUY76" s="26"/>
      <c r="OUZ76" s="26"/>
      <c r="OVA76" s="26"/>
      <c r="OVB76" s="26"/>
      <c r="OVC76" s="26"/>
      <c r="OVD76" s="26"/>
      <c r="OVE76" s="26"/>
      <c r="OVF76" s="26"/>
      <c r="OVG76" s="26"/>
      <c r="OVH76" s="26"/>
      <c r="OVI76" s="26"/>
      <c r="OVJ76" s="26"/>
      <c r="OVK76" s="26"/>
      <c r="OVL76" s="26"/>
      <c r="OVM76" s="26"/>
      <c r="OVN76" s="26"/>
      <c r="OVO76" s="26"/>
      <c r="OVP76" s="26"/>
      <c r="OVQ76" s="26"/>
      <c r="OVR76" s="26"/>
      <c r="OVS76" s="26"/>
      <c r="OVT76" s="26"/>
      <c r="OVU76" s="26"/>
      <c r="OVV76" s="26"/>
      <c r="OVW76" s="26"/>
      <c r="OVX76" s="26"/>
      <c r="OVY76" s="26"/>
      <c r="OVZ76" s="26"/>
      <c r="OWA76" s="26"/>
      <c r="OWB76" s="26"/>
      <c r="OWC76" s="26"/>
      <c r="OWD76" s="26"/>
      <c r="OWE76" s="26"/>
      <c r="OWF76" s="26"/>
      <c r="OWG76" s="26"/>
      <c r="OWH76" s="26"/>
      <c r="OWI76" s="26"/>
      <c r="OWJ76" s="26"/>
      <c r="OWK76" s="26"/>
      <c r="OWL76" s="26"/>
      <c r="OWM76" s="26"/>
      <c r="OWN76" s="26"/>
      <c r="OWO76" s="26"/>
      <c r="OWP76" s="26"/>
      <c r="OWQ76" s="26"/>
      <c r="OWR76" s="26"/>
      <c r="OWS76" s="26"/>
      <c r="OWT76" s="26"/>
      <c r="OWU76" s="26"/>
      <c r="OWV76" s="26"/>
      <c r="OWW76" s="26"/>
      <c r="OWX76" s="26"/>
      <c r="OWY76" s="26"/>
      <c r="OWZ76" s="26"/>
      <c r="OXA76" s="26"/>
      <c r="OXB76" s="26"/>
      <c r="OXC76" s="26"/>
      <c r="OXD76" s="26"/>
      <c r="OXE76" s="26"/>
      <c r="OXF76" s="26"/>
      <c r="OXG76" s="26"/>
      <c r="OXH76" s="26"/>
      <c r="OXI76" s="26"/>
      <c r="OXJ76" s="26"/>
      <c r="OXK76" s="26"/>
      <c r="OXL76" s="26"/>
      <c r="OXM76" s="26"/>
      <c r="OXN76" s="26"/>
      <c r="OXO76" s="26"/>
      <c r="OXP76" s="26"/>
      <c r="OXQ76" s="26"/>
      <c r="OXR76" s="26"/>
      <c r="OXS76" s="26"/>
      <c r="OXT76" s="26"/>
      <c r="OXU76" s="26"/>
      <c r="OXV76" s="26"/>
      <c r="OXW76" s="26"/>
      <c r="OXX76" s="26"/>
      <c r="OXY76" s="26"/>
      <c r="OXZ76" s="26"/>
      <c r="OYA76" s="26"/>
      <c r="OYB76" s="26"/>
      <c r="OYC76" s="26"/>
      <c r="OYD76" s="26"/>
      <c r="OYE76" s="26"/>
      <c r="OYF76" s="26"/>
      <c r="OYG76" s="26"/>
      <c r="OYH76" s="26"/>
      <c r="OYI76" s="26"/>
      <c r="OYJ76" s="26"/>
      <c r="OYK76" s="26"/>
      <c r="OYL76" s="26"/>
      <c r="OYM76" s="26"/>
      <c r="OYN76" s="26"/>
      <c r="OYO76" s="26"/>
      <c r="OYP76" s="26"/>
      <c r="OYQ76" s="26"/>
      <c r="OYR76" s="26"/>
      <c r="OYS76" s="26"/>
      <c r="OYT76" s="26"/>
      <c r="OYU76" s="26"/>
      <c r="OYV76" s="26"/>
      <c r="OYW76" s="26"/>
      <c r="OYX76" s="26"/>
      <c r="OYY76" s="26"/>
      <c r="OYZ76" s="26"/>
      <c r="OZA76" s="26"/>
      <c r="OZB76" s="26"/>
      <c r="OZC76" s="26"/>
      <c r="OZD76" s="26"/>
      <c r="OZE76" s="26"/>
      <c r="OZF76" s="26"/>
      <c r="OZG76" s="26"/>
      <c r="OZH76" s="26"/>
      <c r="OZI76" s="26"/>
      <c r="OZJ76" s="26"/>
      <c r="OZK76" s="26"/>
      <c r="OZL76" s="26"/>
      <c r="OZM76" s="26"/>
      <c r="OZN76" s="26"/>
      <c r="OZO76" s="26"/>
      <c r="OZP76" s="26"/>
      <c r="OZQ76" s="26"/>
      <c r="OZR76" s="26"/>
      <c r="OZS76" s="26"/>
      <c r="OZT76" s="26"/>
      <c r="OZU76" s="26"/>
      <c r="OZV76" s="26"/>
      <c r="OZW76" s="26"/>
      <c r="OZX76" s="26"/>
      <c r="OZY76" s="26"/>
      <c r="OZZ76" s="26"/>
      <c r="PAA76" s="26"/>
      <c r="PAB76" s="26"/>
      <c r="PAC76" s="26"/>
      <c r="PAD76" s="26"/>
      <c r="PAE76" s="26"/>
      <c r="PAF76" s="26"/>
      <c r="PAG76" s="26"/>
      <c r="PAH76" s="26"/>
      <c r="PAI76" s="26"/>
      <c r="PAJ76" s="26"/>
      <c r="PAK76" s="26"/>
      <c r="PAL76" s="26"/>
      <c r="PAM76" s="26"/>
      <c r="PAN76" s="26"/>
      <c r="PAO76" s="26"/>
      <c r="PAP76" s="26"/>
      <c r="PAQ76" s="26"/>
      <c r="PAR76" s="26"/>
      <c r="PAS76" s="26"/>
      <c r="PAT76" s="26"/>
      <c r="PAU76" s="26"/>
      <c r="PAV76" s="26"/>
      <c r="PAW76" s="26"/>
      <c r="PAX76" s="26"/>
      <c r="PAY76" s="26"/>
      <c r="PAZ76" s="26"/>
      <c r="PBA76" s="26"/>
      <c r="PBB76" s="26"/>
      <c r="PBC76" s="26"/>
      <c r="PBD76" s="26"/>
      <c r="PBE76" s="26"/>
      <c r="PBF76" s="26"/>
      <c r="PBG76" s="26"/>
      <c r="PBH76" s="26"/>
      <c r="PBI76" s="26"/>
      <c r="PBJ76" s="26"/>
      <c r="PBK76" s="26"/>
      <c r="PBL76" s="26"/>
      <c r="PBM76" s="26"/>
      <c r="PBN76" s="26"/>
      <c r="PBO76" s="26"/>
      <c r="PBP76" s="26"/>
      <c r="PBQ76" s="26"/>
      <c r="PBR76" s="26"/>
      <c r="PBS76" s="26"/>
      <c r="PBT76" s="26"/>
      <c r="PBU76" s="26"/>
      <c r="PBV76" s="26"/>
      <c r="PBW76" s="26"/>
      <c r="PBX76" s="26"/>
      <c r="PBY76" s="26"/>
      <c r="PBZ76" s="26"/>
      <c r="PCA76" s="26"/>
      <c r="PCB76" s="26"/>
      <c r="PCC76" s="26"/>
      <c r="PCD76" s="26"/>
      <c r="PCE76" s="26"/>
      <c r="PCF76" s="26"/>
      <c r="PCG76" s="26"/>
      <c r="PCH76" s="26"/>
      <c r="PCI76" s="26"/>
      <c r="PCJ76" s="26"/>
      <c r="PCK76" s="26"/>
      <c r="PCL76" s="26"/>
      <c r="PCM76" s="26"/>
      <c r="PCN76" s="26"/>
      <c r="PCO76" s="26"/>
      <c r="PCP76" s="26"/>
      <c r="PCQ76" s="26"/>
      <c r="PCR76" s="26"/>
      <c r="PCS76" s="26"/>
      <c r="PCT76" s="26"/>
      <c r="PCU76" s="26"/>
      <c r="PCV76" s="26"/>
      <c r="PCW76" s="26"/>
      <c r="PCX76" s="26"/>
      <c r="PCY76" s="26"/>
      <c r="PCZ76" s="26"/>
      <c r="PDA76" s="26"/>
      <c r="PDB76" s="26"/>
      <c r="PDC76" s="26"/>
      <c r="PDD76" s="26"/>
      <c r="PDE76" s="26"/>
      <c r="PDF76" s="26"/>
      <c r="PDG76" s="26"/>
      <c r="PDH76" s="26"/>
      <c r="PDI76" s="26"/>
      <c r="PDJ76" s="26"/>
      <c r="PDK76" s="26"/>
      <c r="PDL76" s="26"/>
      <c r="PDM76" s="26"/>
      <c r="PDN76" s="26"/>
      <c r="PDO76" s="26"/>
      <c r="PDP76" s="26"/>
      <c r="PDQ76" s="26"/>
      <c r="PDR76" s="26"/>
      <c r="PDS76" s="26"/>
      <c r="PDT76" s="26"/>
      <c r="PDU76" s="26"/>
      <c r="PDV76" s="26"/>
      <c r="PDW76" s="26"/>
      <c r="PDX76" s="26"/>
      <c r="PDY76" s="26"/>
      <c r="PDZ76" s="26"/>
      <c r="PEA76" s="26"/>
      <c r="PEB76" s="26"/>
      <c r="PEC76" s="26"/>
      <c r="PED76" s="26"/>
      <c r="PEE76" s="26"/>
      <c r="PEF76" s="26"/>
      <c r="PEG76" s="26"/>
      <c r="PEH76" s="26"/>
      <c r="PEI76" s="26"/>
      <c r="PEJ76" s="26"/>
      <c r="PEK76" s="26"/>
      <c r="PEL76" s="26"/>
      <c r="PEM76" s="26"/>
      <c r="PEN76" s="26"/>
      <c r="PEO76" s="26"/>
      <c r="PEP76" s="26"/>
      <c r="PEQ76" s="26"/>
      <c r="PER76" s="26"/>
      <c r="PES76" s="26"/>
      <c r="PET76" s="26"/>
      <c r="PEU76" s="26"/>
      <c r="PEV76" s="26"/>
      <c r="PEW76" s="26"/>
      <c r="PEX76" s="26"/>
      <c r="PEY76" s="26"/>
      <c r="PEZ76" s="26"/>
      <c r="PFA76" s="26"/>
      <c r="PFB76" s="26"/>
      <c r="PFC76" s="26"/>
      <c r="PFD76" s="26"/>
      <c r="PFE76" s="26"/>
      <c r="PFF76" s="26"/>
      <c r="PFG76" s="26"/>
      <c r="PFH76" s="26"/>
      <c r="PFI76" s="26"/>
      <c r="PFJ76" s="26"/>
      <c r="PFK76" s="26"/>
      <c r="PFL76" s="26"/>
      <c r="PFM76" s="26"/>
      <c r="PFN76" s="26"/>
      <c r="PFO76" s="26"/>
      <c r="PFP76" s="26"/>
      <c r="PFQ76" s="26"/>
      <c r="PFR76" s="26"/>
      <c r="PFS76" s="26"/>
      <c r="PFT76" s="26"/>
      <c r="PFU76" s="26"/>
      <c r="PFV76" s="26"/>
      <c r="PFW76" s="26"/>
      <c r="PFX76" s="26"/>
      <c r="PFY76" s="26"/>
      <c r="PFZ76" s="26"/>
      <c r="PGA76" s="26"/>
      <c r="PGB76" s="26"/>
      <c r="PGC76" s="26"/>
      <c r="PGD76" s="26"/>
      <c r="PGE76" s="26"/>
      <c r="PGF76" s="26"/>
      <c r="PGG76" s="26"/>
      <c r="PGH76" s="26"/>
      <c r="PGI76" s="26"/>
      <c r="PGJ76" s="26"/>
      <c r="PGK76" s="26"/>
      <c r="PGL76" s="26"/>
      <c r="PGM76" s="26"/>
      <c r="PGN76" s="26"/>
      <c r="PGO76" s="26"/>
      <c r="PGP76" s="26"/>
      <c r="PGQ76" s="26"/>
      <c r="PGR76" s="26"/>
      <c r="PGS76" s="26"/>
      <c r="PGT76" s="26"/>
      <c r="PGU76" s="26"/>
      <c r="PGV76" s="26"/>
      <c r="PGW76" s="26"/>
      <c r="PGX76" s="26"/>
      <c r="PGY76" s="26"/>
      <c r="PGZ76" s="26"/>
      <c r="PHA76" s="26"/>
      <c r="PHB76" s="26"/>
      <c r="PHC76" s="26"/>
      <c r="PHD76" s="26"/>
      <c r="PHE76" s="26"/>
      <c r="PHF76" s="26"/>
      <c r="PHG76" s="26"/>
      <c r="PHH76" s="26"/>
      <c r="PHI76" s="26"/>
      <c r="PHJ76" s="26"/>
      <c r="PHK76" s="26"/>
      <c r="PHL76" s="26"/>
      <c r="PHM76" s="26"/>
      <c r="PHN76" s="26"/>
      <c r="PHO76" s="26"/>
      <c r="PHP76" s="26"/>
      <c r="PHQ76" s="26"/>
      <c r="PHR76" s="26"/>
      <c r="PHS76" s="26"/>
      <c r="PHT76" s="26"/>
      <c r="PHU76" s="26"/>
      <c r="PHV76" s="26"/>
      <c r="PHW76" s="26"/>
      <c r="PHX76" s="26"/>
      <c r="PHY76" s="26"/>
      <c r="PHZ76" s="26"/>
      <c r="PIA76" s="26"/>
      <c r="PIB76" s="26"/>
      <c r="PIC76" s="26"/>
      <c r="PID76" s="26"/>
      <c r="PIE76" s="26"/>
      <c r="PIF76" s="26"/>
      <c r="PIG76" s="26"/>
      <c r="PIH76" s="26"/>
      <c r="PII76" s="26"/>
      <c r="PIJ76" s="26"/>
      <c r="PIK76" s="26"/>
      <c r="PIL76" s="26"/>
      <c r="PIM76" s="26"/>
      <c r="PIN76" s="26"/>
      <c r="PIO76" s="26"/>
      <c r="PIP76" s="26"/>
      <c r="PIQ76" s="26"/>
      <c r="PIR76" s="26"/>
      <c r="PIS76" s="26"/>
      <c r="PIT76" s="26"/>
      <c r="PIU76" s="26"/>
      <c r="PIV76" s="26"/>
      <c r="PIW76" s="26"/>
      <c r="PIX76" s="26"/>
      <c r="PIY76" s="26"/>
      <c r="PIZ76" s="26"/>
      <c r="PJA76" s="26"/>
      <c r="PJB76" s="26"/>
      <c r="PJC76" s="26"/>
      <c r="PJD76" s="26"/>
      <c r="PJE76" s="26"/>
      <c r="PJF76" s="26"/>
      <c r="PJG76" s="26"/>
      <c r="PJH76" s="26"/>
      <c r="PJI76" s="26"/>
      <c r="PJJ76" s="26"/>
      <c r="PJK76" s="26"/>
      <c r="PJL76" s="26"/>
      <c r="PJM76" s="26"/>
      <c r="PJN76" s="26"/>
      <c r="PJO76" s="26"/>
      <c r="PJP76" s="26"/>
      <c r="PJQ76" s="26"/>
      <c r="PJR76" s="26"/>
      <c r="PJS76" s="26"/>
      <c r="PJT76" s="26"/>
      <c r="PJU76" s="26"/>
      <c r="PJV76" s="26"/>
      <c r="PJW76" s="26"/>
      <c r="PJX76" s="26"/>
      <c r="PJY76" s="26"/>
      <c r="PJZ76" s="26"/>
      <c r="PKA76" s="26"/>
      <c r="PKB76" s="26"/>
      <c r="PKC76" s="26"/>
      <c r="PKD76" s="26"/>
      <c r="PKE76" s="26"/>
      <c r="PKF76" s="26"/>
      <c r="PKG76" s="26"/>
      <c r="PKH76" s="26"/>
      <c r="PKI76" s="26"/>
      <c r="PKJ76" s="26"/>
      <c r="PKK76" s="26"/>
      <c r="PKL76" s="26"/>
      <c r="PKM76" s="26"/>
      <c r="PKN76" s="26"/>
      <c r="PKO76" s="26"/>
      <c r="PKP76" s="26"/>
      <c r="PKQ76" s="26"/>
      <c r="PKR76" s="26"/>
      <c r="PKS76" s="26"/>
      <c r="PKT76" s="26"/>
      <c r="PKU76" s="26"/>
      <c r="PKV76" s="26"/>
      <c r="PKW76" s="26"/>
      <c r="PKX76" s="26"/>
      <c r="PKY76" s="26"/>
      <c r="PKZ76" s="26"/>
      <c r="PLA76" s="26"/>
      <c r="PLB76" s="26"/>
      <c r="PLC76" s="26"/>
      <c r="PLD76" s="26"/>
      <c r="PLE76" s="26"/>
      <c r="PLF76" s="26"/>
      <c r="PLG76" s="26"/>
      <c r="PLH76" s="26"/>
      <c r="PLI76" s="26"/>
      <c r="PLJ76" s="26"/>
      <c r="PLK76" s="26"/>
      <c r="PLL76" s="26"/>
      <c r="PLM76" s="26"/>
      <c r="PLN76" s="26"/>
      <c r="PLO76" s="26"/>
      <c r="PLP76" s="26"/>
      <c r="PLQ76" s="26"/>
      <c r="PLR76" s="26"/>
      <c r="PLS76" s="26"/>
      <c r="PLT76" s="26"/>
      <c r="PLU76" s="26"/>
      <c r="PLV76" s="26"/>
      <c r="PLW76" s="26"/>
      <c r="PLX76" s="26"/>
      <c r="PLY76" s="26"/>
      <c r="PLZ76" s="26"/>
      <c r="PMA76" s="26"/>
      <c r="PMB76" s="26"/>
      <c r="PMC76" s="26"/>
      <c r="PMD76" s="26"/>
      <c r="PME76" s="26"/>
      <c r="PMF76" s="26"/>
      <c r="PMG76" s="26"/>
      <c r="PMH76" s="26"/>
      <c r="PMI76" s="26"/>
      <c r="PMJ76" s="26"/>
      <c r="PMK76" s="26"/>
      <c r="PML76" s="26"/>
      <c r="PMM76" s="26"/>
      <c r="PMN76" s="26"/>
      <c r="PMO76" s="26"/>
      <c r="PMP76" s="26"/>
      <c r="PMQ76" s="26"/>
      <c r="PMR76" s="26"/>
      <c r="PMS76" s="26"/>
      <c r="PMT76" s="26"/>
      <c r="PMU76" s="26"/>
      <c r="PMV76" s="26"/>
      <c r="PMW76" s="26"/>
      <c r="PMX76" s="26"/>
      <c r="PMY76" s="26"/>
      <c r="PMZ76" s="26"/>
      <c r="PNA76" s="26"/>
      <c r="PNB76" s="26"/>
      <c r="PNC76" s="26"/>
      <c r="PND76" s="26"/>
      <c r="PNE76" s="26"/>
      <c r="PNF76" s="26"/>
      <c r="PNG76" s="26"/>
      <c r="PNH76" s="26"/>
      <c r="PNI76" s="26"/>
      <c r="PNJ76" s="26"/>
      <c r="PNK76" s="26"/>
      <c r="PNL76" s="26"/>
      <c r="PNM76" s="26"/>
      <c r="PNN76" s="26"/>
      <c r="PNO76" s="26"/>
      <c r="PNP76" s="26"/>
      <c r="PNQ76" s="26"/>
      <c r="PNR76" s="26"/>
      <c r="PNS76" s="26"/>
      <c r="PNT76" s="26"/>
      <c r="PNU76" s="26"/>
      <c r="PNV76" s="26"/>
      <c r="PNW76" s="26"/>
      <c r="PNX76" s="26"/>
      <c r="PNY76" s="26"/>
      <c r="PNZ76" s="26"/>
      <c r="POA76" s="26"/>
      <c r="POB76" s="26"/>
      <c r="POC76" s="26"/>
      <c r="POD76" s="26"/>
      <c r="POE76" s="26"/>
      <c r="POF76" s="26"/>
      <c r="POG76" s="26"/>
      <c r="POH76" s="26"/>
      <c r="POI76" s="26"/>
      <c r="POJ76" s="26"/>
      <c r="POK76" s="26"/>
      <c r="POL76" s="26"/>
      <c r="POM76" s="26"/>
      <c r="PON76" s="26"/>
      <c r="POO76" s="26"/>
      <c r="POP76" s="26"/>
      <c r="POQ76" s="26"/>
      <c r="POR76" s="26"/>
      <c r="POS76" s="26"/>
      <c r="POT76" s="26"/>
      <c r="POU76" s="26"/>
      <c r="POV76" s="26"/>
      <c r="POW76" s="26"/>
      <c r="POX76" s="26"/>
      <c r="POY76" s="26"/>
      <c r="POZ76" s="26"/>
      <c r="PPA76" s="26"/>
      <c r="PPB76" s="26"/>
      <c r="PPC76" s="26"/>
      <c r="PPD76" s="26"/>
      <c r="PPE76" s="26"/>
      <c r="PPF76" s="26"/>
      <c r="PPG76" s="26"/>
      <c r="PPH76" s="26"/>
      <c r="PPI76" s="26"/>
      <c r="PPJ76" s="26"/>
      <c r="PPK76" s="26"/>
      <c r="PPL76" s="26"/>
      <c r="PPM76" s="26"/>
      <c r="PPN76" s="26"/>
      <c r="PPO76" s="26"/>
      <c r="PPP76" s="26"/>
      <c r="PPQ76" s="26"/>
      <c r="PPR76" s="26"/>
      <c r="PPS76" s="26"/>
      <c r="PPT76" s="26"/>
      <c r="PPU76" s="26"/>
      <c r="PPV76" s="26"/>
      <c r="PPW76" s="26"/>
      <c r="PPX76" s="26"/>
      <c r="PPY76" s="26"/>
      <c r="PPZ76" s="26"/>
      <c r="PQA76" s="26"/>
      <c r="PQB76" s="26"/>
      <c r="PQC76" s="26"/>
      <c r="PQD76" s="26"/>
      <c r="PQE76" s="26"/>
      <c r="PQF76" s="26"/>
      <c r="PQG76" s="26"/>
      <c r="PQH76" s="26"/>
      <c r="PQI76" s="26"/>
      <c r="PQJ76" s="26"/>
      <c r="PQK76" s="26"/>
      <c r="PQL76" s="26"/>
      <c r="PQM76" s="26"/>
      <c r="PQN76" s="26"/>
      <c r="PQO76" s="26"/>
      <c r="PQP76" s="26"/>
      <c r="PQQ76" s="26"/>
      <c r="PQR76" s="26"/>
      <c r="PQS76" s="26"/>
      <c r="PQT76" s="26"/>
      <c r="PQU76" s="26"/>
      <c r="PQV76" s="26"/>
      <c r="PQW76" s="26"/>
      <c r="PQX76" s="26"/>
      <c r="PQY76" s="26"/>
      <c r="PQZ76" s="26"/>
      <c r="PRA76" s="26"/>
      <c r="PRB76" s="26"/>
      <c r="PRC76" s="26"/>
      <c r="PRD76" s="26"/>
      <c r="PRE76" s="26"/>
      <c r="PRF76" s="26"/>
      <c r="PRG76" s="26"/>
      <c r="PRH76" s="26"/>
      <c r="PRI76" s="26"/>
      <c r="PRJ76" s="26"/>
      <c r="PRK76" s="26"/>
      <c r="PRL76" s="26"/>
      <c r="PRM76" s="26"/>
      <c r="PRN76" s="26"/>
      <c r="PRO76" s="26"/>
      <c r="PRP76" s="26"/>
      <c r="PRQ76" s="26"/>
      <c r="PRR76" s="26"/>
      <c r="PRS76" s="26"/>
      <c r="PRT76" s="26"/>
      <c r="PRU76" s="26"/>
      <c r="PRV76" s="26"/>
      <c r="PRW76" s="26"/>
      <c r="PRX76" s="26"/>
      <c r="PRY76" s="26"/>
      <c r="PRZ76" s="26"/>
      <c r="PSA76" s="26"/>
      <c r="PSB76" s="26"/>
      <c r="PSC76" s="26"/>
      <c r="PSD76" s="26"/>
      <c r="PSE76" s="26"/>
      <c r="PSF76" s="26"/>
      <c r="PSG76" s="26"/>
      <c r="PSH76" s="26"/>
      <c r="PSI76" s="26"/>
      <c r="PSJ76" s="26"/>
      <c r="PSK76" s="26"/>
      <c r="PSL76" s="26"/>
      <c r="PSM76" s="26"/>
      <c r="PSN76" s="26"/>
      <c r="PSO76" s="26"/>
      <c r="PSP76" s="26"/>
      <c r="PSQ76" s="26"/>
      <c r="PSR76" s="26"/>
      <c r="PSS76" s="26"/>
      <c r="PST76" s="26"/>
      <c r="PSU76" s="26"/>
      <c r="PSV76" s="26"/>
      <c r="PSW76" s="26"/>
      <c r="PSX76" s="26"/>
      <c r="PSY76" s="26"/>
      <c r="PSZ76" s="26"/>
      <c r="PTA76" s="26"/>
      <c r="PTB76" s="26"/>
      <c r="PTC76" s="26"/>
      <c r="PTD76" s="26"/>
      <c r="PTE76" s="26"/>
      <c r="PTF76" s="26"/>
      <c r="PTG76" s="26"/>
      <c r="PTH76" s="26"/>
      <c r="PTI76" s="26"/>
      <c r="PTJ76" s="26"/>
      <c r="PTK76" s="26"/>
      <c r="PTL76" s="26"/>
      <c r="PTM76" s="26"/>
      <c r="PTN76" s="26"/>
      <c r="PTO76" s="26"/>
      <c r="PTP76" s="26"/>
      <c r="PTQ76" s="26"/>
      <c r="PTR76" s="26"/>
      <c r="PTS76" s="26"/>
      <c r="PTT76" s="26"/>
      <c r="PTU76" s="26"/>
      <c r="PTV76" s="26"/>
      <c r="PTW76" s="26"/>
      <c r="PTX76" s="26"/>
      <c r="PTY76" s="26"/>
      <c r="PTZ76" s="26"/>
      <c r="PUA76" s="26"/>
      <c r="PUB76" s="26"/>
      <c r="PUC76" s="26"/>
      <c r="PUD76" s="26"/>
      <c r="PUE76" s="26"/>
      <c r="PUF76" s="26"/>
      <c r="PUG76" s="26"/>
      <c r="PUH76" s="26"/>
      <c r="PUI76" s="26"/>
      <c r="PUJ76" s="26"/>
      <c r="PUK76" s="26"/>
      <c r="PUL76" s="26"/>
      <c r="PUM76" s="26"/>
      <c r="PUN76" s="26"/>
      <c r="PUO76" s="26"/>
      <c r="PUP76" s="26"/>
      <c r="PUQ76" s="26"/>
      <c r="PUR76" s="26"/>
      <c r="PUS76" s="26"/>
      <c r="PUT76" s="26"/>
      <c r="PUU76" s="26"/>
      <c r="PUV76" s="26"/>
      <c r="PUW76" s="26"/>
      <c r="PUX76" s="26"/>
      <c r="PUY76" s="26"/>
      <c r="PUZ76" s="26"/>
      <c r="PVA76" s="26"/>
      <c r="PVB76" s="26"/>
      <c r="PVC76" s="26"/>
      <c r="PVD76" s="26"/>
      <c r="PVE76" s="26"/>
      <c r="PVF76" s="26"/>
      <c r="PVG76" s="26"/>
      <c r="PVH76" s="26"/>
      <c r="PVI76" s="26"/>
      <c r="PVJ76" s="26"/>
      <c r="PVK76" s="26"/>
      <c r="PVL76" s="26"/>
      <c r="PVM76" s="26"/>
      <c r="PVN76" s="26"/>
      <c r="PVO76" s="26"/>
      <c r="PVP76" s="26"/>
      <c r="PVQ76" s="26"/>
      <c r="PVR76" s="26"/>
      <c r="PVS76" s="26"/>
      <c r="PVT76" s="26"/>
      <c r="PVU76" s="26"/>
      <c r="PVV76" s="26"/>
      <c r="PVW76" s="26"/>
      <c r="PVX76" s="26"/>
      <c r="PVY76" s="26"/>
      <c r="PVZ76" s="26"/>
      <c r="PWA76" s="26"/>
      <c r="PWB76" s="26"/>
      <c r="PWC76" s="26"/>
      <c r="PWD76" s="26"/>
      <c r="PWE76" s="26"/>
      <c r="PWF76" s="26"/>
      <c r="PWG76" s="26"/>
      <c r="PWH76" s="26"/>
      <c r="PWI76" s="26"/>
      <c r="PWJ76" s="26"/>
      <c r="PWK76" s="26"/>
      <c r="PWL76" s="26"/>
      <c r="PWM76" s="26"/>
      <c r="PWN76" s="26"/>
      <c r="PWO76" s="26"/>
      <c r="PWP76" s="26"/>
      <c r="PWQ76" s="26"/>
      <c r="PWR76" s="26"/>
      <c r="PWS76" s="26"/>
      <c r="PWT76" s="26"/>
      <c r="PWU76" s="26"/>
      <c r="PWV76" s="26"/>
      <c r="PWW76" s="26"/>
      <c r="PWX76" s="26"/>
      <c r="PWY76" s="26"/>
      <c r="PWZ76" s="26"/>
      <c r="PXA76" s="26"/>
      <c r="PXB76" s="26"/>
      <c r="PXC76" s="26"/>
      <c r="PXD76" s="26"/>
      <c r="PXE76" s="26"/>
      <c r="PXF76" s="26"/>
      <c r="PXG76" s="26"/>
      <c r="PXH76" s="26"/>
      <c r="PXI76" s="26"/>
      <c r="PXJ76" s="26"/>
      <c r="PXK76" s="26"/>
      <c r="PXL76" s="26"/>
      <c r="PXM76" s="26"/>
      <c r="PXN76" s="26"/>
      <c r="PXO76" s="26"/>
      <c r="PXP76" s="26"/>
      <c r="PXQ76" s="26"/>
      <c r="PXR76" s="26"/>
      <c r="PXS76" s="26"/>
      <c r="PXT76" s="26"/>
      <c r="PXU76" s="26"/>
      <c r="PXV76" s="26"/>
      <c r="PXW76" s="26"/>
      <c r="PXX76" s="26"/>
      <c r="PXY76" s="26"/>
      <c r="PXZ76" s="26"/>
      <c r="PYA76" s="26"/>
      <c r="PYB76" s="26"/>
      <c r="PYC76" s="26"/>
      <c r="PYD76" s="26"/>
      <c r="PYE76" s="26"/>
      <c r="PYF76" s="26"/>
      <c r="PYG76" s="26"/>
      <c r="PYH76" s="26"/>
      <c r="PYI76" s="26"/>
      <c r="PYJ76" s="26"/>
      <c r="PYK76" s="26"/>
      <c r="PYL76" s="26"/>
      <c r="PYM76" s="26"/>
      <c r="PYN76" s="26"/>
      <c r="PYO76" s="26"/>
      <c r="PYP76" s="26"/>
      <c r="PYQ76" s="26"/>
      <c r="PYR76" s="26"/>
      <c r="PYS76" s="26"/>
      <c r="PYT76" s="26"/>
      <c r="PYU76" s="26"/>
      <c r="PYV76" s="26"/>
      <c r="PYW76" s="26"/>
      <c r="PYX76" s="26"/>
      <c r="PYY76" s="26"/>
      <c r="PYZ76" s="26"/>
      <c r="PZA76" s="26"/>
      <c r="PZB76" s="26"/>
      <c r="PZC76" s="26"/>
      <c r="PZD76" s="26"/>
      <c r="PZE76" s="26"/>
      <c r="PZF76" s="26"/>
      <c r="PZG76" s="26"/>
      <c r="PZH76" s="26"/>
      <c r="PZI76" s="26"/>
      <c r="PZJ76" s="26"/>
      <c r="PZK76" s="26"/>
      <c r="PZL76" s="26"/>
      <c r="PZM76" s="26"/>
      <c r="PZN76" s="26"/>
      <c r="PZO76" s="26"/>
      <c r="PZP76" s="26"/>
      <c r="PZQ76" s="26"/>
      <c r="PZR76" s="26"/>
      <c r="PZS76" s="26"/>
      <c r="PZT76" s="26"/>
      <c r="PZU76" s="26"/>
      <c r="PZV76" s="26"/>
      <c r="PZW76" s="26"/>
      <c r="PZX76" s="26"/>
      <c r="PZY76" s="26"/>
      <c r="PZZ76" s="26"/>
      <c r="QAA76" s="26"/>
      <c r="QAB76" s="26"/>
      <c r="QAC76" s="26"/>
      <c r="QAD76" s="26"/>
      <c r="QAE76" s="26"/>
      <c r="QAF76" s="26"/>
      <c r="QAG76" s="26"/>
      <c r="QAH76" s="26"/>
      <c r="QAI76" s="26"/>
      <c r="QAJ76" s="26"/>
      <c r="QAK76" s="26"/>
      <c r="QAL76" s="26"/>
      <c r="QAM76" s="26"/>
      <c r="QAN76" s="26"/>
      <c r="QAO76" s="26"/>
      <c r="QAP76" s="26"/>
      <c r="QAQ76" s="26"/>
      <c r="QAR76" s="26"/>
      <c r="QAS76" s="26"/>
      <c r="QAT76" s="26"/>
      <c r="QAU76" s="26"/>
      <c r="QAV76" s="26"/>
      <c r="QAW76" s="26"/>
      <c r="QAX76" s="26"/>
      <c r="QAY76" s="26"/>
      <c r="QAZ76" s="26"/>
      <c r="QBA76" s="26"/>
      <c r="QBB76" s="26"/>
      <c r="QBC76" s="26"/>
      <c r="QBD76" s="26"/>
      <c r="QBE76" s="26"/>
      <c r="QBF76" s="26"/>
      <c r="QBG76" s="26"/>
      <c r="QBH76" s="26"/>
      <c r="QBI76" s="26"/>
      <c r="QBJ76" s="26"/>
      <c r="QBK76" s="26"/>
      <c r="QBL76" s="26"/>
      <c r="QBM76" s="26"/>
      <c r="QBN76" s="26"/>
      <c r="QBO76" s="26"/>
      <c r="QBP76" s="26"/>
      <c r="QBQ76" s="26"/>
      <c r="QBR76" s="26"/>
      <c r="QBS76" s="26"/>
      <c r="QBT76" s="26"/>
      <c r="QBU76" s="26"/>
      <c r="QBV76" s="26"/>
      <c r="QBW76" s="26"/>
      <c r="QBX76" s="26"/>
      <c r="QBY76" s="26"/>
      <c r="QBZ76" s="26"/>
      <c r="QCA76" s="26"/>
      <c r="QCB76" s="26"/>
      <c r="QCC76" s="26"/>
      <c r="QCD76" s="26"/>
      <c r="QCE76" s="26"/>
      <c r="QCF76" s="26"/>
      <c r="QCG76" s="26"/>
      <c r="QCH76" s="26"/>
      <c r="QCI76" s="26"/>
      <c r="QCJ76" s="26"/>
      <c r="QCK76" s="26"/>
      <c r="QCL76" s="26"/>
      <c r="QCM76" s="26"/>
      <c r="QCN76" s="26"/>
      <c r="QCO76" s="26"/>
      <c r="QCP76" s="26"/>
      <c r="QCQ76" s="26"/>
      <c r="QCR76" s="26"/>
      <c r="QCS76" s="26"/>
      <c r="QCT76" s="26"/>
      <c r="QCU76" s="26"/>
      <c r="QCV76" s="26"/>
      <c r="QCW76" s="26"/>
      <c r="QCX76" s="26"/>
      <c r="QCY76" s="26"/>
      <c r="QCZ76" s="26"/>
      <c r="QDA76" s="26"/>
      <c r="QDB76" s="26"/>
      <c r="QDC76" s="26"/>
      <c r="QDD76" s="26"/>
      <c r="QDE76" s="26"/>
      <c r="QDF76" s="26"/>
      <c r="QDG76" s="26"/>
      <c r="QDH76" s="26"/>
      <c r="QDI76" s="26"/>
      <c r="QDJ76" s="26"/>
      <c r="QDK76" s="26"/>
      <c r="QDL76" s="26"/>
      <c r="QDM76" s="26"/>
      <c r="QDN76" s="26"/>
      <c r="QDO76" s="26"/>
      <c r="QDP76" s="26"/>
      <c r="QDQ76" s="26"/>
      <c r="QDR76" s="26"/>
      <c r="QDS76" s="26"/>
      <c r="QDT76" s="26"/>
      <c r="QDU76" s="26"/>
      <c r="QDV76" s="26"/>
      <c r="QDW76" s="26"/>
      <c r="QDX76" s="26"/>
      <c r="QDY76" s="26"/>
      <c r="QDZ76" s="26"/>
      <c r="QEA76" s="26"/>
      <c r="QEB76" s="26"/>
      <c r="QEC76" s="26"/>
      <c r="QED76" s="26"/>
      <c r="QEE76" s="26"/>
      <c r="QEF76" s="26"/>
      <c r="QEG76" s="26"/>
      <c r="QEH76" s="26"/>
      <c r="QEI76" s="26"/>
      <c r="QEJ76" s="26"/>
      <c r="QEK76" s="26"/>
      <c r="QEL76" s="26"/>
      <c r="QEM76" s="26"/>
      <c r="QEN76" s="26"/>
      <c r="QEO76" s="26"/>
      <c r="QEP76" s="26"/>
      <c r="QEQ76" s="26"/>
      <c r="QER76" s="26"/>
      <c r="QES76" s="26"/>
      <c r="QET76" s="26"/>
      <c r="QEU76" s="26"/>
      <c r="QEV76" s="26"/>
      <c r="QEW76" s="26"/>
      <c r="QEX76" s="26"/>
      <c r="QEY76" s="26"/>
      <c r="QEZ76" s="26"/>
      <c r="QFA76" s="26"/>
      <c r="QFB76" s="26"/>
      <c r="QFC76" s="26"/>
      <c r="QFD76" s="26"/>
      <c r="QFE76" s="26"/>
      <c r="QFF76" s="26"/>
      <c r="QFG76" s="26"/>
      <c r="QFH76" s="26"/>
      <c r="QFI76" s="26"/>
      <c r="QFJ76" s="26"/>
      <c r="QFK76" s="26"/>
      <c r="QFL76" s="26"/>
      <c r="QFM76" s="26"/>
      <c r="QFN76" s="26"/>
      <c r="QFO76" s="26"/>
      <c r="QFP76" s="26"/>
      <c r="QFQ76" s="26"/>
      <c r="QFR76" s="26"/>
      <c r="QFS76" s="26"/>
      <c r="QFT76" s="26"/>
      <c r="QFU76" s="26"/>
      <c r="QFV76" s="26"/>
      <c r="QFW76" s="26"/>
      <c r="QFX76" s="26"/>
      <c r="QFY76" s="26"/>
      <c r="QFZ76" s="26"/>
      <c r="QGA76" s="26"/>
      <c r="QGB76" s="26"/>
      <c r="QGC76" s="26"/>
      <c r="QGD76" s="26"/>
      <c r="QGE76" s="26"/>
      <c r="QGF76" s="26"/>
      <c r="QGG76" s="26"/>
      <c r="QGH76" s="26"/>
      <c r="QGI76" s="26"/>
      <c r="QGJ76" s="26"/>
      <c r="QGK76" s="26"/>
      <c r="QGL76" s="26"/>
      <c r="QGM76" s="26"/>
      <c r="QGN76" s="26"/>
      <c r="QGO76" s="26"/>
      <c r="QGP76" s="26"/>
      <c r="QGQ76" s="26"/>
      <c r="QGR76" s="26"/>
      <c r="QGS76" s="26"/>
      <c r="QGT76" s="26"/>
      <c r="QGU76" s="26"/>
      <c r="QGV76" s="26"/>
      <c r="QGW76" s="26"/>
      <c r="QGX76" s="26"/>
      <c r="QGY76" s="26"/>
      <c r="QGZ76" s="26"/>
      <c r="QHA76" s="26"/>
      <c r="QHB76" s="26"/>
      <c r="QHC76" s="26"/>
      <c r="QHD76" s="26"/>
      <c r="QHE76" s="26"/>
      <c r="QHF76" s="26"/>
      <c r="QHG76" s="26"/>
      <c r="QHH76" s="26"/>
      <c r="QHI76" s="26"/>
      <c r="QHJ76" s="26"/>
      <c r="QHK76" s="26"/>
      <c r="QHL76" s="26"/>
      <c r="QHM76" s="26"/>
      <c r="QHN76" s="26"/>
      <c r="QHO76" s="26"/>
      <c r="QHP76" s="26"/>
      <c r="QHQ76" s="26"/>
      <c r="QHR76" s="26"/>
      <c r="QHS76" s="26"/>
      <c r="QHT76" s="26"/>
      <c r="QHU76" s="26"/>
      <c r="QHV76" s="26"/>
      <c r="QHW76" s="26"/>
      <c r="QHX76" s="26"/>
      <c r="QHY76" s="26"/>
      <c r="QHZ76" s="26"/>
      <c r="QIA76" s="26"/>
      <c r="QIB76" s="26"/>
      <c r="QIC76" s="26"/>
      <c r="QID76" s="26"/>
      <c r="QIE76" s="26"/>
      <c r="QIF76" s="26"/>
      <c r="QIG76" s="26"/>
      <c r="QIH76" s="26"/>
      <c r="QII76" s="26"/>
      <c r="QIJ76" s="26"/>
      <c r="QIK76" s="26"/>
      <c r="QIL76" s="26"/>
      <c r="QIM76" s="26"/>
      <c r="QIN76" s="26"/>
      <c r="QIO76" s="26"/>
      <c r="QIP76" s="26"/>
      <c r="QIQ76" s="26"/>
      <c r="QIR76" s="26"/>
      <c r="QIS76" s="26"/>
      <c r="QIT76" s="26"/>
      <c r="QIU76" s="26"/>
      <c r="QIV76" s="26"/>
      <c r="QIW76" s="26"/>
      <c r="QIX76" s="26"/>
      <c r="QIY76" s="26"/>
      <c r="QIZ76" s="26"/>
      <c r="QJA76" s="26"/>
      <c r="QJB76" s="26"/>
      <c r="QJC76" s="26"/>
      <c r="QJD76" s="26"/>
      <c r="QJE76" s="26"/>
      <c r="QJF76" s="26"/>
      <c r="QJG76" s="26"/>
      <c r="QJH76" s="26"/>
      <c r="QJI76" s="26"/>
      <c r="QJJ76" s="26"/>
      <c r="QJK76" s="26"/>
      <c r="QJL76" s="26"/>
      <c r="QJM76" s="26"/>
      <c r="QJN76" s="26"/>
      <c r="QJO76" s="26"/>
      <c r="QJP76" s="26"/>
      <c r="QJQ76" s="26"/>
      <c r="QJR76" s="26"/>
      <c r="QJS76" s="26"/>
      <c r="QJT76" s="26"/>
      <c r="QJU76" s="26"/>
      <c r="QJV76" s="26"/>
      <c r="QJW76" s="26"/>
      <c r="QJX76" s="26"/>
      <c r="QJY76" s="26"/>
      <c r="QJZ76" s="26"/>
      <c r="QKA76" s="26"/>
      <c r="QKB76" s="26"/>
      <c r="QKC76" s="26"/>
      <c r="QKD76" s="26"/>
      <c r="QKE76" s="26"/>
      <c r="QKF76" s="26"/>
      <c r="QKG76" s="26"/>
      <c r="QKH76" s="26"/>
      <c r="QKI76" s="26"/>
      <c r="QKJ76" s="26"/>
      <c r="QKK76" s="26"/>
      <c r="QKL76" s="26"/>
      <c r="QKM76" s="26"/>
      <c r="QKN76" s="26"/>
      <c r="QKO76" s="26"/>
      <c r="QKP76" s="26"/>
      <c r="QKQ76" s="26"/>
      <c r="QKR76" s="26"/>
      <c r="QKS76" s="26"/>
      <c r="QKT76" s="26"/>
      <c r="QKU76" s="26"/>
      <c r="QKV76" s="26"/>
      <c r="QKW76" s="26"/>
      <c r="QKX76" s="26"/>
      <c r="QKY76" s="26"/>
      <c r="QKZ76" s="26"/>
      <c r="QLA76" s="26"/>
      <c r="QLB76" s="26"/>
      <c r="QLC76" s="26"/>
      <c r="QLD76" s="26"/>
      <c r="QLE76" s="26"/>
      <c r="QLF76" s="26"/>
      <c r="QLG76" s="26"/>
      <c r="QLH76" s="26"/>
      <c r="QLI76" s="26"/>
      <c r="QLJ76" s="26"/>
      <c r="QLK76" s="26"/>
      <c r="QLL76" s="26"/>
      <c r="QLM76" s="26"/>
      <c r="QLN76" s="26"/>
      <c r="QLO76" s="26"/>
      <c r="QLP76" s="26"/>
      <c r="QLQ76" s="26"/>
      <c r="QLR76" s="26"/>
      <c r="QLS76" s="26"/>
      <c r="QLT76" s="26"/>
      <c r="QLU76" s="26"/>
      <c r="QLV76" s="26"/>
      <c r="QLW76" s="26"/>
      <c r="QLX76" s="26"/>
      <c r="QLY76" s="26"/>
      <c r="QLZ76" s="26"/>
      <c r="QMA76" s="26"/>
      <c r="QMB76" s="26"/>
      <c r="QMC76" s="26"/>
      <c r="QMD76" s="26"/>
      <c r="QME76" s="26"/>
      <c r="QMF76" s="26"/>
      <c r="QMG76" s="26"/>
      <c r="QMH76" s="26"/>
      <c r="QMI76" s="26"/>
      <c r="QMJ76" s="26"/>
      <c r="QMK76" s="26"/>
      <c r="QML76" s="26"/>
      <c r="QMM76" s="26"/>
      <c r="QMN76" s="26"/>
      <c r="QMO76" s="26"/>
      <c r="QMP76" s="26"/>
      <c r="QMQ76" s="26"/>
      <c r="QMR76" s="26"/>
      <c r="QMS76" s="26"/>
      <c r="QMT76" s="26"/>
      <c r="QMU76" s="26"/>
      <c r="QMV76" s="26"/>
      <c r="QMW76" s="26"/>
      <c r="QMX76" s="26"/>
      <c r="QMY76" s="26"/>
      <c r="QMZ76" s="26"/>
      <c r="QNA76" s="26"/>
      <c r="QNB76" s="26"/>
      <c r="QNC76" s="26"/>
      <c r="QND76" s="26"/>
      <c r="QNE76" s="26"/>
      <c r="QNF76" s="26"/>
      <c r="QNG76" s="26"/>
      <c r="QNH76" s="26"/>
      <c r="QNI76" s="26"/>
      <c r="QNJ76" s="26"/>
      <c r="QNK76" s="26"/>
      <c r="QNL76" s="26"/>
      <c r="QNM76" s="26"/>
      <c r="QNN76" s="26"/>
      <c r="QNO76" s="26"/>
      <c r="QNP76" s="26"/>
      <c r="QNQ76" s="26"/>
      <c r="QNR76" s="26"/>
      <c r="QNS76" s="26"/>
      <c r="QNT76" s="26"/>
      <c r="QNU76" s="26"/>
      <c r="QNV76" s="26"/>
      <c r="QNW76" s="26"/>
      <c r="QNX76" s="26"/>
      <c r="QNY76" s="26"/>
      <c r="QNZ76" s="26"/>
      <c r="QOA76" s="26"/>
      <c r="QOB76" s="26"/>
      <c r="QOC76" s="26"/>
      <c r="QOD76" s="26"/>
      <c r="QOE76" s="26"/>
      <c r="QOF76" s="26"/>
      <c r="QOG76" s="26"/>
      <c r="QOH76" s="26"/>
      <c r="QOI76" s="26"/>
      <c r="QOJ76" s="26"/>
      <c r="QOK76" s="26"/>
      <c r="QOL76" s="26"/>
      <c r="QOM76" s="26"/>
      <c r="QON76" s="26"/>
      <c r="QOO76" s="26"/>
      <c r="QOP76" s="26"/>
      <c r="QOQ76" s="26"/>
      <c r="QOR76" s="26"/>
      <c r="QOS76" s="26"/>
      <c r="QOT76" s="26"/>
      <c r="QOU76" s="26"/>
      <c r="QOV76" s="26"/>
      <c r="QOW76" s="26"/>
      <c r="QOX76" s="26"/>
      <c r="QOY76" s="26"/>
      <c r="QOZ76" s="26"/>
      <c r="QPA76" s="26"/>
      <c r="QPB76" s="26"/>
      <c r="QPC76" s="26"/>
      <c r="QPD76" s="26"/>
      <c r="QPE76" s="26"/>
      <c r="QPF76" s="26"/>
      <c r="QPG76" s="26"/>
      <c r="QPH76" s="26"/>
      <c r="QPI76" s="26"/>
      <c r="QPJ76" s="26"/>
      <c r="QPK76" s="26"/>
      <c r="QPL76" s="26"/>
      <c r="QPM76" s="26"/>
      <c r="QPN76" s="26"/>
      <c r="QPO76" s="26"/>
      <c r="QPP76" s="26"/>
      <c r="QPQ76" s="26"/>
      <c r="QPR76" s="26"/>
      <c r="QPS76" s="26"/>
      <c r="QPT76" s="26"/>
      <c r="QPU76" s="26"/>
      <c r="QPV76" s="26"/>
      <c r="QPW76" s="26"/>
      <c r="QPX76" s="26"/>
      <c r="QPY76" s="26"/>
      <c r="QPZ76" s="26"/>
      <c r="QQA76" s="26"/>
      <c r="QQB76" s="26"/>
      <c r="QQC76" s="26"/>
      <c r="QQD76" s="26"/>
      <c r="QQE76" s="26"/>
      <c r="QQF76" s="26"/>
      <c r="QQG76" s="26"/>
      <c r="QQH76" s="26"/>
      <c r="QQI76" s="26"/>
      <c r="QQJ76" s="26"/>
      <c r="QQK76" s="26"/>
      <c r="QQL76" s="26"/>
      <c r="QQM76" s="26"/>
      <c r="QQN76" s="26"/>
      <c r="QQO76" s="26"/>
      <c r="QQP76" s="26"/>
      <c r="QQQ76" s="26"/>
      <c r="QQR76" s="26"/>
      <c r="QQS76" s="26"/>
      <c r="QQT76" s="26"/>
      <c r="QQU76" s="26"/>
      <c r="QQV76" s="26"/>
      <c r="QQW76" s="26"/>
      <c r="QQX76" s="26"/>
      <c r="QQY76" s="26"/>
      <c r="QQZ76" s="26"/>
      <c r="QRA76" s="26"/>
      <c r="QRB76" s="26"/>
      <c r="QRC76" s="26"/>
      <c r="QRD76" s="26"/>
      <c r="QRE76" s="26"/>
      <c r="QRF76" s="26"/>
      <c r="QRG76" s="26"/>
      <c r="QRH76" s="26"/>
      <c r="QRI76" s="26"/>
      <c r="QRJ76" s="26"/>
      <c r="QRK76" s="26"/>
      <c r="QRL76" s="26"/>
      <c r="QRM76" s="26"/>
      <c r="QRN76" s="26"/>
      <c r="QRO76" s="26"/>
      <c r="QRP76" s="26"/>
      <c r="QRQ76" s="26"/>
      <c r="QRR76" s="26"/>
      <c r="QRS76" s="26"/>
      <c r="QRT76" s="26"/>
      <c r="QRU76" s="26"/>
      <c r="QRV76" s="26"/>
      <c r="QRW76" s="26"/>
      <c r="QRX76" s="26"/>
      <c r="QRY76" s="26"/>
      <c r="QRZ76" s="26"/>
      <c r="QSA76" s="26"/>
      <c r="QSB76" s="26"/>
      <c r="QSC76" s="26"/>
      <c r="QSD76" s="26"/>
      <c r="QSE76" s="26"/>
      <c r="QSF76" s="26"/>
      <c r="QSG76" s="26"/>
      <c r="QSH76" s="26"/>
      <c r="QSI76" s="26"/>
      <c r="QSJ76" s="26"/>
      <c r="QSK76" s="26"/>
      <c r="QSL76" s="26"/>
      <c r="QSM76" s="26"/>
      <c r="QSN76" s="26"/>
      <c r="QSO76" s="26"/>
      <c r="QSP76" s="26"/>
      <c r="QSQ76" s="26"/>
      <c r="QSR76" s="26"/>
      <c r="QSS76" s="26"/>
      <c r="QST76" s="26"/>
      <c r="QSU76" s="26"/>
      <c r="QSV76" s="26"/>
      <c r="QSW76" s="26"/>
      <c r="QSX76" s="26"/>
      <c r="QSY76" s="26"/>
      <c r="QSZ76" s="26"/>
      <c r="QTA76" s="26"/>
      <c r="QTB76" s="26"/>
      <c r="QTC76" s="26"/>
      <c r="QTD76" s="26"/>
      <c r="QTE76" s="26"/>
      <c r="QTF76" s="26"/>
      <c r="QTG76" s="26"/>
      <c r="QTH76" s="26"/>
      <c r="QTI76" s="26"/>
      <c r="QTJ76" s="26"/>
      <c r="QTK76" s="26"/>
      <c r="QTL76" s="26"/>
      <c r="QTM76" s="26"/>
      <c r="QTN76" s="26"/>
      <c r="QTO76" s="26"/>
      <c r="QTP76" s="26"/>
      <c r="QTQ76" s="26"/>
      <c r="QTR76" s="26"/>
      <c r="QTS76" s="26"/>
      <c r="QTT76" s="26"/>
      <c r="QTU76" s="26"/>
      <c r="QTV76" s="26"/>
      <c r="QTW76" s="26"/>
      <c r="QTX76" s="26"/>
      <c r="QTY76" s="26"/>
      <c r="QTZ76" s="26"/>
      <c r="QUA76" s="26"/>
      <c r="QUB76" s="26"/>
      <c r="QUC76" s="26"/>
      <c r="QUD76" s="26"/>
      <c r="QUE76" s="26"/>
      <c r="QUF76" s="26"/>
      <c r="QUG76" s="26"/>
      <c r="QUH76" s="26"/>
      <c r="QUI76" s="26"/>
      <c r="QUJ76" s="26"/>
      <c r="QUK76" s="26"/>
      <c r="QUL76" s="26"/>
      <c r="QUM76" s="26"/>
      <c r="QUN76" s="26"/>
      <c r="QUO76" s="26"/>
      <c r="QUP76" s="26"/>
      <c r="QUQ76" s="26"/>
      <c r="QUR76" s="26"/>
      <c r="QUS76" s="26"/>
      <c r="QUT76" s="26"/>
      <c r="QUU76" s="26"/>
      <c r="QUV76" s="26"/>
      <c r="QUW76" s="26"/>
      <c r="QUX76" s="26"/>
      <c r="QUY76" s="26"/>
      <c r="QUZ76" s="26"/>
      <c r="QVA76" s="26"/>
      <c r="QVB76" s="26"/>
      <c r="QVC76" s="26"/>
      <c r="QVD76" s="26"/>
      <c r="QVE76" s="26"/>
      <c r="QVF76" s="26"/>
      <c r="QVG76" s="26"/>
      <c r="QVH76" s="26"/>
      <c r="QVI76" s="26"/>
      <c r="QVJ76" s="26"/>
      <c r="QVK76" s="26"/>
      <c r="QVL76" s="26"/>
      <c r="QVM76" s="26"/>
      <c r="QVN76" s="26"/>
      <c r="QVO76" s="26"/>
      <c r="QVP76" s="26"/>
      <c r="QVQ76" s="26"/>
      <c r="QVR76" s="26"/>
      <c r="QVS76" s="26"/>
      <c r="QVT76" s="26"/>
      <c r="QVU76" s="26"/>
      <c r="QVV76" s="26"/>
      <c r="QVW76" s="26"/>
      <c r="QVX76" s="26"/>
      <c r="QVY76" s="26"/>
      <c r="QVZ76" s="26"/>
      <c r="QWA76" s="26"/>
      <c r="QWB76" s="26"/>
      <c r="QWC76" s="26"/>
      <c r="QWD76" s="26"/>
      <c r="QWE76" s="26"/>
      <c r="QWF76" s="26"/>
      <c r="QWG76" s="26"/>
      <c r="QWH76" s="26"/>
      <c r="QWI76" s="26"/>
      <c r="QWJ76" s="26"/>
      <c r="QWK76" s="26"/>
      <c r="QWL76" s="26"/>
      <c r="QWM76" s="26"/>
      <c r="QWN76" s="26"/>
      <c r="QWO76" s="26"/>
      <c r="QWP76" s="26"/>
      <c r="QWQ76" s="26"/>
      <c r="QWR76" s="26"/>
      <c r="QWS76" s="26"/>
      <c r="QWT76" s="26"/>
      <c r="QWU76" s="26"/>
      <c r="QWV76" s="26"/>
      <c r="QWW76" s="26"/>
      <c r="QWX76" s="26"/>
      <c r="QWY76" s="26"/>
      <c r="QWZ76" s="26"/>
      <c r="QXA76" s="26"/>
      <c r="QXB76" s="26"/>
      <c r="QXC76" s="26"/>
      <c r="QXD76" s="26"/>
      <c r="QXE76" s="26"/>
      <c r="QXF76" s="26"/>
      <c r="QXG76" s="26"/>
      <c r="QXH76" s="26"/>
      <c r="QXI76" s="26"/>
      <c r="QXJ76" s="26"/>
      <c r="QXK76" s="26"/>
      <c r="QXL76" s="26"/>
      <c r="QXM76" s="26"/>
      <c r="QXN76" s="26"/>
      <c r="QXO76" s="26"/>
      <c r="QXP76" s="26"/>
      <c r="QXQ76" s="26"/>
      <c r="QXR76" s="26"/>
      <c r="QXS76" s="26"/>
      <c r="QXT76" s="26"/>
      <c r="QXU76" s="26"/>
      <c r="QXV76" s="26"/>
      <c r="QXW76" s="26"/>
      <c r="QXX76" s="26"/>
      <c r="QXY76" s="26"/>
      <c r="QXZ76" s="26"/>
      <c r="QYA76" s="26"/>
      <c r="QYB76" s="26"/>
      <c r="QYC76" s="26"/>
      <c r="QYD76" s="26"/>
      <c r="QYE76" s="26"/>
      <c r="QYF76" s="26"/>
      <c r="QYG76" s="26"/>
      <c r="QYH76" s="26"/>
      <c r="QYI76" s="26"/>
      <c r="QYJ76" s="26"/>
      <c r="QYK76" s="26"/>
      <c r="QYL76" s="26"/>
      <c r="QYM76" s="26"/>
      <c r="QYN76" s="26"/>
      <c r="QYO76" s="26"/>
      <c r="QYP76" s="26"/>
      <c r="QYQ76" s="26"/>
      <c r="QYR76" s="26"/>
      <c r="QYS76" s="26"/>
      <c r="QYT76" s="26"/>
      <c r="QYU76" s="26"/>
      <c r="QYV76" s="26"/>
      <c r="QYW76" s="26"/>
      <c r="QYX76" s="26"/>
      <c r="QYY76" s="26"/>
      <c r="QYZ76" s="26"/>
      <c r="QZA76" s="26"/>
      <c r="QZB76" s="26"/>
      <c r="QZC76" s="26"/>
      <c r="QZD76" s="26"/>
      <c r="QZE76" s="26"/>
      <c r="QZF76" s="26"/>
      <c r="QZG76" s="26"/>
      <c r="QZH76" s="26"/>
      <c r="QZI76" s="26"/>
      <c r="QZJ76" s="26"/>
      <c r="QZK76" s="26"/>
      <c r="QZL76" s="26"/>
      <c r="QZM76" s="26"/>
      <c r="QZN76" s="26"/>
      <c r="QZO76" s="26"/>
      <c r="QZP76" s="26"/>
      <c r="QZQ76" s="26"/>
      <c r="QZR76" s="26"/>
      <c r="QZS76" s="26"/>
      <c r="QZT76" s="26"/>
      <c r="QZU76" s="26"/>
      <c r="QZV76" s="26"/>
      <c r="QZW76" s="26"/>
      <c r="QZX76" s="26"/>
      <c r="QZY76" s="26"/>
      <c r="QZZ76" s="26"/>
      <c r="RAA76" s="26"/>
      <c r="RAB76" s="26"/>
      <c r="RAC76" s="26"/>
      <c r="RAD76" s="26"/>
      <c r="RAE76" s="26"/>
      <c r="RAF76" s="26"/>
      <c r="RAG76" s="26"/>
      <c r="RAH76" s="26"/>
      <c r="RAI76" s="26"/>
      <c r="RAJ76" s="26"/>
      <c r="RAK76" s="26"/>
      <c r="RAL76" s="26"/>
      <c r="RAM76" s="26"/>
      <c r="RAN76" s="26"/>
      <c r="RAO76" s="26"/>
      <c r="RAP76" s="26"/>
      <c r="RAQ76" s="26"/>
      <c r="RAR76" s="26"/>
      <c r="RAS76" s="26"/>
      <c r="RAT76" s="26"/>
      <c r="RAU76" s="26"/>
      <c r="RAV76" s="26"/>
      <c r="RAW76" s="26"/>
      <c r="RAX76" s="26"/>
      <c r="RAY76" s="26"/>
      <c r="RAZ76" s="26"/>
      <c r="RBA76" s="26"/>
      <c r="RBB76" s="26"/>
      <c r="RBC76" s="26"/>
      <c r="RBD76" s="26"/>
      <c r="RBE76" s="26"/>
      <c r="RBF76" s="26"/>
      <c r="RBG76" s="26"/>
      <c r="RBH76" s="26"/>
      <c r="RBI76" s="26"/>
      <c r="RBJ76" s="26"/>
      <c r="RBK76" s="26"/>
      <c r="RBL76" s="26"/>
      <c r="RBM76" s="26"/>
      <c r="RBN76" s="26"/>
      <c r="RBO76" s="26"/>
      <c r="RBP76" s="26"/>
      <c r="RBQ76" s="26"/>
      <c r="RBR76" s="26"/>
      <c r="RBS76" s="26"/>
      <c r="RBT76" s="26"/>
      <c r="RBU76" s="26"/>
      <c r="RBV76" s="26"/>
      <c r="RBW76" s="26"/>
      <c r="RBX76" s="26"/>
      <c r="RBY76" s="26"/>
      <c r="RBZ76" s="26"/>
      <c r="RCA76" s="26"/>
      <c r="RCB76" s="26"/>
      <c r="RCC76" s="26"/>
      <c r="RCD76" s="26"/>
      <c r="RCE76" s="26"/>
      <c r="RCF76" s="26"/>
      <c r="RCG76" s="26"/>
      <c r="RCH76" s="26"/>
      <c r="RCI76" s="26"/>
      <c r="RCJ76" s="26"/>
      <c r="RCK76" s="26"/>
      <c r="RCL76" s="26"/>
      <c r="RCM76" s="26"/>
      <c r="RCN76" s="26"/>
      <c r="RCO76" s="26"/>
      <c r="RCP76" s="26"/>
      <c r="RCQ76" s="26"/>
      <c r="RCR76" s="26"/>
      <c r="RCS76" s="26"/>
      <c r="RCT76" s="26"/>
      <c r="RCU76" s="26"/>
      <c r="RCV76" s="26"/>
      <c r="RCW76" s="26"/>
      <c r="RCX76" s="26"/>
      <c r="RCY76" s="26"/>
      <c r="RCZ76" s="26"/>
      <c r="RDA76" s="26"/>
      <c r="RDB76" s="26"/>
      <c r="RDC76" s="26"/>
      <c r="RDD76" s="26"/>
      <c r="RDE76" s="26"/>
      <c r="RDF76" s="26"/>
      <c r="RDG76" s="26"/>
      <c r="RDH76" s="26"/>
      <c r="RDI76" s="26"/>
      <c r="RDJ76" s="26"/>
      <c r="RDK76" s="26"/>
      <c r="RDL76" s="26"/>
      <c r="RDM76" s="26"/>
      <c r="RDN76" s="26"/>
      <c r="RDO76" s="26"/>
      <c r="RDP76" s="26"/>
      <c r="RDQ76" s="26"/>
      <c r="RDR76" s="26"/>
      <c r="RDS76" s="26"/>
      <c r="RDT76" s="26"/>
      <c r="RDU76" s="26"/>
      <c r="RDV76" s="26"/>
      <c r="RDW76" s="26"/>
      <c r="RDX76" s="26"/>
      <c r="RDY76" s="26"/>
      <c r="RDZ76" s="26"/>
      <c r="REA76" s="26"/>
      <c r="REB76" s="26"/>
      <c r="REC76" s="26"/>
      <c r="RED76" s="26"/>
      <c r="REE76" s="26"/>
      <c r="REF76" s="26"/>
      <c r="REG76" s="26"/>
      <c r="REH76" s="26"/>
      <c r="REI76" s="26"/>
      <c r="REJ76" s="26"/>
      <c r="REK76" s="26"/>
      <c r="REL76" s="26"/>
      <c r="REM76" s="26"/>
      <c r="REN76" s="26"/>
      <c r="REO76" s="26"/>
      <c r="REP76" s="26"/>
      <c r="REQ76" s="26"/>
      <c r="RER76" s="26"/>
      <c r="RES76" s="26"/>
      <c r="RET76" s="26"/>
      <c r="REU76" s="26"/>
      <c r="REV76" s="26"/>
      <c r="REW76" s="26"/>
      <c r="REX76" s="26"/>
      <c r="REY76" s="26"/>
      <c r="REZ76" s="26"/>
      <c r="RFA76" s="26"/>
      <c r="RFB76" s="26"/>
      <c r="RFC76" s="26"/>
      <c r="RFD76" s="26"/>
      <c r="RFE76" s="26"/>
      <c r="RFF76" s="26"/>
      <c r="RFG76" s="26"/>
      <c r="RFH76" s="26"/>
      <c r="RFI76" s="26"/>
      <c r="RFJ76" s="26"/>
      <c r="RFK76" s="26"/>
      <c r="RFL76" s="26"/>
      <c r="RFM76" s="26"/>
      <c r="RFN76" s="26"/>
      <c r="RFO76" s="26"/>
      <c r="RFP76" s="26"/>
      <c r="RFQ76" s="26"/>
      <c r="RFR76" s="26"/>
      <c r="RFS76" s="26"/>
      <c r="RFT76" s="26"/>
      <c r="RFU76" s="26"/>
      <c r="RFV76" s="26"/>
      <c r="RFW76" s="26"/>
      <c r="RFX76" s="26"/>
      <c r="RFY76" s="26"/>
      <c r="RFZ76" s="26"/>
      <c r="RGA76" s="26"/>
      <c r="RGB76" s="26"/>
      <c r="RGC76" s="26"/>
      <c r="RGD76" s="26"/>
      <c r="RGE76" s="26"/>
      <c r="RGF76" s="26"/>
      <c r="RGG76" s="26"/>
      <c r="RGH76" s="26"/>
      <c r="RGI76" s="26"/>
      <c r="RGJ76" s="26"/>
      <c r="RGK76" s="26"/>
      <c r="RGL76" s="26"/>
      <c r="RGM76" s="26"/>
      <c r="RGN76" s="26"/>
      <c r="RGO76" s="26"/>
      <c r="RGP76" s="26"/>
      <c r="RGQ76" s="26"/>
      <c r="RGR76" s="26"/>
      <c r="RGS76" s="26"/>
      <c r="RGT76" s="26"/>
      <c r="RGU76" s="26"/>
      <c r="RGV76" s="26"/>
      <c r="RGW76" s="26"/>
      <c r="RGX76" s="26"/>
      <c r="RGY76" s="26"/>
      <c r="RGZ76" s="26"/>
      <c r="RHA76" s="26"/>
      <c r="RHB76" s="26"/>
      <c r="RHC76" s="26"/>
      <c r="RHD76" s="26"/>
      <c r="RHE76" s="26"/>
      <c r="RHF76" s="26"/>
      <c r="RHG76" s="26"/>
      <c r="RHH76" s="26"/>
      <c r="RHI76" s="26"/>
      <c r="RHJ76" s="26"/>
      <c r="RHK76" s="26"/>
      <c r="RHL76" s="26"/>
      <c r="RHM76" s="26"/>
      <c r="RHN76" s="26"/>
      <c r="RHO76" s="26"/>
      <c r="RHP76" s="26"/>
      <c r="RHQ76" s="26"/>
      <c r="RHR76" s="26"/>
      <c r="RHS76" s="26"/>
      <c r="RHT76" s="26"/>
      <c r="RHU76" s="26"/>
      <c r="RHV76" s="26"/>
      <c r="RHW76" s="26"/>
      <c r="RHX76" s="26"/>
      <c r="RHY76" s="26"/>
      <c r="RHZ76" s="26"/>
      <c r="RIA76" s="26"/>
      <c r="RIB76" s="26"/>
      <c r="RIC76" s="26"/>
      <c r="RID76" s="26"/>
      <c r="RIE76" s="26"/>
      <c r="RIF76" s="26"/>
      <c r="RIG76" s="26"/>
      <c r="RIH76" s="26"/>
      <c r="RII76" s="26"/>
      <c r="RIJ76" s="26"/>
      <c r="RIK76" s="26"/>
      <c r="RIL76" s="26"/>
      <c r="RIM76" s="26"/>
      <c r="RIN76" s="26"/>
      <c r="RIO76" s="26"/>
      <c r="RIP76" s="26"/>
      <c r="RIQ76" s="26"/>
      <c r="RIR76" s="26"/>
      <c r="RIS76" s="26"/>
      <c r="RIT76" s="26"/>
      <c r="RIU76" s="26"/>
      <c r="RIV76" s="26"/>
      <c r="RIW76" s="26"/>
      <c r="RIX76" s="26"/>
      <c r="RIY76" s="26"/>
      <c r="RIZ76" s="26"/>
      <c r="RJA76" s="26"/>
      <c r="RJB76" s="26"/>
      <c r="RJC76" s="26"/>
      <c r="RJD76" s="26"/>
      <c r="RJE76" s="26"/>
      <c r="RJF76" s="26"/>
      <c r="RJG76" s="26"/>
      <c r="RJH76" s="26"/>
      <c r="RJI76" s="26"/>
      <c r="RJJ76" s="26"/>
      <c r="RJK76" s="26"/>
      <c r="RJL76" s="26"/>
      <c r="RJM76" s="26"/>
      <c r="RJN76" s="26"/>
      <c r="RJO76" s="26"/>
      <c r="RJP76" s="26"/>
      <c r="RJQ76" s="26"/>
      <c r="RJR76" s="26"/>
      <c r="RJS76" s="26"/>
      <c r="RJT76" s="26"/>
      <c r="RJU76" s="26"/>
      <c r="RJV76" s="26"/>
      <c r="RJW76" s="26"/>
      <c r="RJX76" s="26"/>
      <c r="RJY76" s="26"/>
      <c r="RJZ76" s="26"/>
      <c r="RKA76" s="26"/>
      <c r="RKB76" s="26"/>
      <c r="RKC76" s="26"/>
      <c r="RKD76" s="26"/>
      <c r="RKE76" s="26"/>
      <c r="RKF76" s="26"/>
      <c r="RKG76" s="26"/>
      <c r="RKH76" s="26"/>
      <c r="RKI76" s="26"/>
      <c r="RKJ76" s="26"/>
      <c r="RKK76" s="26"/>
      <c r="RKL76" s="26"/>
      <c r="RKM76" s="26"/>
      <c r="RKN76" s="26"/>
      <c r="RKO76" s="26"/>
      <c r="RKP76" s="26"/>
      <c r="RKQ76" s="26"/>
      <c r="RKR76" s="26"/>
      <c r="RKS76" s="26"/>
      <c r="RKT76" s="26"/>
      <c r="RKU76" s="26"/>
      <c r="RKV76" s="26"/>
      <c r="RKW76" s="26"/>
      <c r="RKX76" s="26"/>
      <c r="RKY76" s="26"/>
      <c r="RKZ76" s="26"/>
      <c r="RLA76" s="26"/>
      <c r="RLB76" s="26"/>
      <c r="RLC76" s="26"/>
      <c r="RLD76" s="26"/>
      <c r="RLE76" s="26"/>
      <c r="RLF76" s="26"/>
      <c r="RLG76" s="26"/>
      <c r="RLH76" s="26"/>
      <c r="RLI76" s="26"/>
      <c r="RLJ76" s="26"/>
      <c r="RLK76" s="26"/>
      <c r="RLL76" s="26"/>
      <c r="RLM76" s="26"/>
      <c r="RLN76" s="26"/>
      <c r="RLO76" s="26"/>
      <c r="RLP76" s="26"/>
      <c r="RLQ76" s="26"/>
      <c r="RLR76" s="26"/>
      <c r="RLS76" s="26"/>
      <c r="RLT76" s="26"/>
      <c r="RLU76" s="26"/>
      <c r="RLV76" s="26"/>
      <c r="RLW76" s="26"/>
      <c r="RLX76" s="26"/>
      <c r="RLY76" s="26"/>
      <c r="RLZ76" s="26"/>
      <c r="RMA76" s="26"/>
      <c r="RMB76" s="26"/>
      <c r="RMC76" s="26"/>
      <c r="RMD76" s="26"/>
      <c r="RME76" s="26"/>
      <c r="RMF76" s="26"/>
      <c r="RMG76" s="26"/>
      <c r="RMH76" s="26"/>
      <c r="RMI76" s="26"/>
      <c r="RMJ76" s="26"/>
      <c r="RMK76" s="26"/>
      <c r="RML76" s="26"/>
      <c r="RMM76" s="26"/>
      <c r="RMN76" s="26"/>
      <c r="RMO76" s="26"/>
      <c r="RMP76" s="26"/>
      <c r="RMQ76" s="26"/>
      <c r="RMR76" s="26"/>
      <c r="RMS76" s="26"/>
      <c r="RMT76" s="26"/>
      <c r="RMU76" s="26"/>
      <c r="RMV76" s="26"/>
      <c r="RMW76" s="26"/>
      <c r="RMX76" s="26"/>
      <c r="RMY76" s="26"/>
      <c r="RMZ76" s="26"/>
      <c r="RNA76" s="26"/>
      <c r="RNB76" s="26"/>
      <c r="RNC76" s="26"/>
      <c r="RND76" s="26"/>
      <c r="RNE76" s="26"/>
      <c r="RNF76" s="26"/>
      <c r="RNG76" s="26"/>
      <c r="RNH76" s="26"/>
      <c r="RNI76" s="26"/>
      <c r="RNJ76" s="26"/>
      <c r="RNK76" s="26"/>
      <c r="RNL76" s="26"/>
      <c r="RNM76" s="26"/>
      <c r="RNN76" s="26"/>
      <c r="RNO76" s="26"/>
      <c r="RNP76" s="26"/>
      <c r="RNQ76" s="26"/>
      <c r="RNR76" s="26"/>
      <c r="RNS76" s="26"/>
      <c r="RNT76" s="26"/>
      <c r="RNU76" s="26"/>
      <c r="RNV76" s="26"/>
      <c r="RNW76" s="26"/>
      <c r="RNX76" s="26"/>
      <c r="RNY76" s="26"/>
      <c r="RNZ76" s="26"/>
      <c r="ROA76" s="26"/>
      <c r="ROB76" s="26"/>
      <c r="ROC76" s="26"/>
      <c r="ROD76" s="26"/>
      <c r="ROE76" s="26"/>
      <c r="ROF76" s="26"/>
      <c r="ROG76" s="26"/>
      <c r="ROH76" s="26"/>
      <c r="ROI76" s="26"/>
      <c r="ROJ76" s="26"/>
      <c r="ROK76" s="26"/>
      <c r="ROL76" s="26"/>
      <c r="ROM76" s="26"/>
      <c r="RON76" s="26"/>
      <c r="ROO76" s="26"/>
      <c r="ROP76" s="26"/>
      <c r="ROQ76" s="26"/>
      <c r="ROR76" s="26"/>
      <c r="ROS76" s="26"/>
      <c r="ROT76" s="26"/>
      <c r="ROU76" s="26"/>
      <c r="ROV76" s="26"/>
      <c r="ROW76" s="26"/>
      <c r="ROX76" s="26"/>
      <c r="ROY76" s="26"/>
      <c r="ROZ76" s="26"/>
      <c r="RPA76" s="26"/>
      <c r="RPB76" s="26"/>
      <c r="RPC76" s="26"/>
      <c r="RPD76" s="26"/>
      <c r="RPE76" s="26"/>
      <c r="RPF76" s="26"/>
      <c r="RPG76" s="26"/>
      <c r="RPH76" s="26"/>
      <c r="RPI76" s="26"/>
      <c r="RPJ76" s="26"/>
      <c r="RPK76" s="26"/>
      <c r="RPL76" s="26"/>
      <c r="RPM76" s="26"/>
      <c r="RPN76" s="26"/>
      <c r="RPO76" s="26"/>
      <c r="RPP76" s="26"/>
      <c r="RPQ76" s="26"/>
      <c r="RPR76" s="26"/>
      <c r="RPS76" s="26"/>
      <c r="RPT76" s="26"/>
      <c r="RPU76" s="26"/>
      <c r="RPV76" s="26"/>
      <c r="RPW76" s="26"/>
      <c r="RPX76" s="26"/>
      <c r="RPY76" s="26"/>
      <c r="RPZ76" s="26"/>
      <c r="RQA76" s="26"/>
      <c r="RQB76" s="26"/>
      <c r="RQC76" s="26"/>
      <c r="RQD76" s="26"/>
      <c r="RQE76" s="26"/>
      <c r="RQF76" s="26"/>
      <c r="RQG76" s="26"/>
      <c r="RQH76" s="26"/>
      <c r="RQI76" s="26"/>
      <c r="RQJ76" s="26"/>
      <c r="RQK76" s="26"/>
      <c r="RQL76" s="26"/>
      <c r="RQM76" s="26"/>
      <c r="RQN76" s="26"/>
      <c r="RQO76" s="26"/>
      <c r="RQP76" s="26"/>
      <c r="RQQ76" s="26"/>
      <c r="RQR76" s="26"/>
      <c r="RQS76" s="26"/>
      <c r="RQT76" s="26"/>
      <c r="RQU76" s="26"/>
      <c r="RQV76" s="26"/>
      <c r="RQW76" s="26"/>
      <c r="RQX76" s="26"/>
      <c r="RQY76" s="26"/>
      <c r="RQZ76" s="26"/>
      <c r="RRA76" s="26"/>
      <c r="RRB76" s="26"/>
      <c r="RRC76" s="26"/>
      <c r="RRD76" s="26"/>
      <c r="RRE76" s="26"/>
      <c r="RRF76" s="26"/>
      <c r="RRG76" s="26"/>
      <c r="RRH76" s="26"/>
      <c r="RRI76" s="26"/>
      <c r="RRJ76" s="26"/>
      <c r="RRK76" s="26"/>
      <c r="RRL76" s="26"/>
      <c r="RRM76" s="26"/>
      <c r="RRN76" s="26"/>
      <c r="RRO76" s="26"/>
      <c r="RRP76" s="26"/>
      <c r="RRQ76" s="26"/>
      <c r="RRR76" s="26"/>
      <c r="RRS76" s="26"/>
      <c r="RRT76" s="26"/>
      <c r="RRU76" s="26"/>
      <c r="RRV76" s="26"/>
      <c r="RRW76" s="26"/>
      <c r="RRX76" s="26"/>
      <c r="RRY76" s="26"/>
      <c r="RRZ76" s="26"/>
      <c r="RSA76" s="26"/>
      <c r="RSB76" s="26"/>
      <c r="RSC76" s="26"/>
      <c r="RSD76" s="26"/>
      <c r="RSE76" s="26"/>
      <c r="RSF76" s="26"/>
      <c r="RSG76" s="26"/>
      <c r="RSH76" s="26"/>
      <c r="RSI76" s="26"/>
      <c r="RSJ76" s="26"/>
      <c r="RSK76" s="26"/>
      <c r="RSL76" s="26"/>
      <c r="RSM76" s="26"/>
      <c r="RSN76" s="26"/>
      <c r="RSO76" s="26"/>
      <c r="RSP76" s="26"/>
      <c r="RSQ76" s="26"/>
      <c r="RSR76" s="26"/>
      <c r="RSS76" s="26"/>
      <c r="RST76" s="26"/>
      <c r="RSU76" s="26"/>
      <c r="RSV76" s="26"/>
      <c r="RSW76" s="26"/>
      <c r="RSX76" s="26"/>
      <c r="RSY76" s="26"/>
      <c r="RSZ76" s="26"/>
      <c r="RTA76" s="26"/>
      <c r="RTB76" s="26"/>
      <c r="RTC76" s="26"/>
      <c r="RTD76" s="26"/>
      <c r="RTE76" s="26"/>
      <c r="RTF76" s="26"/>
      <c r="RTG76" s="26"/>
      <c r="RTH76" s="26"/>
      <c r="RTI76" s="26"/>
      <c r="RTJ76" s="26"/>
      <c r="RTK76" s="26"/>
      <c r="RTL76" s="26"/>
      <c r="RTM76" s="26"/>
      <c r="RTN76" s="26"/>
      <c r="RTO76" s="26"/>
      <c r="RTP76" s="26"/>
      <c r="RTQ76" s="26"/>
      <c r="RTR76" s="26"/>
      <c r="RTS76" s="26"/>
      <c r="RTT76" s="26"/>
      <c r="RTU76" s="26"/>
      <c r="RTV76" s="26"/>
      <c r="RTW76" s="26"/>
      <c r="RTX76" s="26"/>
      <c r="RTY76" s="26"/>
      <c r="RTZ76" s="26"/>
      <c r="RUA76" s="26"/>
      <c r="RUB76" s="26"/>
      <c r="RUC76" s="26"/>
      <c r="RUD76" s="26"/>
      <c r="RUE76" s="26"/>
      <c r="RUF76" s="26"/>
      <c r="RUG76" s="26"/>
      <c r="RUH76" s="26"/>
      <c r="RUI76" s="26"/>
      <c r="RUJ76" s="26"/>
      <c r="RUK76" s="26"/>
      <c r="RUL76" s="26"/>
      <c r="RUM76" s="26"/>
      <c r="RUN76" s="26"/>
      <c r="RUO76" s="26"/>
      <c r="RUP76" s="26"/>
      <c r="RUQ76" s="26"/>
      <c r="RUR76" s="26"/>
      <c r="RUS76" s="26"/>
      <c r="RUT76" s="26"/>
      <c r="RUU76" s="26"/>
      <c r="RUV76" s="26"/>
      <c r="RUW76" s="26"/>
      <c r="RUX76" s="26"/>
      <c r="RUY76" s="26"/>
      <c r="RUZ76" s="26"/>
      <c r="RVA76" s="26"/>
      <c r="RVB76" s="26"/>
      <c r="RVC76" s="26"/>
      <c r="RVD76" s="26"/>
      <c r="RVE76" s="26"/>
      <c r="RVF76" s="26"/>
      <c r="RVG76" s="26"/>
      <c r="RVH76" s="26"/>
      <c r="RVI76" s="26"/>
      <c r="RVJ76" s="26"/>
      <c r="RVK76" s="26"/>
      <c r="RVL76" s="26"/>
      <c r="RVM76" s="26"/>
      <c r="RVN76" s="26"/>
      <c r="RVO76" s="26"/>
      <c r="RVP76" s="26"/>
      <c r="RVQ76" s="26"/>
      <c r="RVR76" s="26"/>
      <c r="RVS76" s="26"/>
      <c r="RVT76" s="26"/>
      <c r="RVU76" s="26"/>
      <c r="RVV76" s="26"/>
      <c r="RVW76" s="26"/>
      <c r="RVX76" s="26"/>
      <c r="RVY76" s="26"/>
      <c r="RVZ76" s="26"/>
      <c r="RWA76" s="26"/>
      <c r="RWB76" s="26"/>
      <c r="RWC76" s="26"/>
      <c r="RWD76" s="26"/>
      <c r="RWE76" s="26"/>
      <c r="RWF76" s="26"/>
      <c r="RWG76" s="26"/>
      <c r="RWH76" s="26"/>
      <c r="RWI76" s="26"/>
      <c r="RWJ76" s="26"/>
      <c r="RWK76" s="26"/>
      <c r="RWL76" s="26"/>
      <c r="RWM76" s="26"/>
      <c r="RWN76" s="26"/>
      <c r="RWO76" s="26"/>
      <c r="RWP76" s="26"/>
      <c r="RWQ76" s="26"/>
      <c r="RWR76" s="26"/>
      <c r="RWS76" s="26"/>
      <c r="RWT76" s="26"/>
      <c r="RWU76" s="26"/>
      <c r="RWV76" s="26"/>
      <c r="RWW76" s="26"/>
      <c r="RWX76" s="26"/>
      <c r="RWY76" s="26"/>
      <c r="RWZ76" s="26"/>
      <c r="RXA76" s="26"/>
      <c r="RXB76" s="26"/>
      <c r="RXC76" s="26"/>
      <c r="RXD76" s="26"/>
      <c r="RXE76" s="26"/>
      <c r="RXF76" s="26"/>
      <c r="RXG76" s="26"/>
      <c r="RXH76" s="26"/>
      <c r="RXI76" s="26"/>
      <c r="RXJ76" s="26"/>
      <c r="RXK76" s="26"/>
      <c r="RXL76" s="26"/>
      <c r="RXM76" s="26"/>
      <c r="RXN76" s="26"/>
      <c r="RXO76" s="26"/>
      <c r="RXP76" s="26"/>
      <c r="RXQ76" s="26"/>
      <c r="RXR76" s="26"/>
      <c r="RXS76" s="26"/>
      <c r="RXT76" s="26"/>
      <c r="RXU76" s="26"/>
      <c r="RXV76" s="26"/>
      <c r="RXW76" s="26"/>
      <c r="RXX76" s="26"/>
      <c r="RXY76" s="26"/>
      <c r="RXZ76" s="26"/>
      <c r="RYA76" s="26"/>
      <c r="RYB76" s="26"/>
      <c r="RYC76" s="26"/>
      <c r="RYD76" s="26"/>
      <c r="RYE76" s="26"/>
      <c r="RYF76" s="26"/>
      <c r="RYG76" s="26"/>
      <c r="RYH76" s="26"/>
      <c r="RYI76" s="26"/>
      <c r="RYJ76" s="26"/>
      <c r="RYK76" s="26"/>
      <c r="RYL76" s="26"/>
      <c r="RYM76" s="26"/>
      <c r="RYN76" s="26"/>
      <c r="RYO76" s="26"/>
      <c r="RYP76" s="26"/>
      <c r="RYQ76" s="26"/>
      <c r="RYR76" s="26"/>
      <c r="RYS76" s="26"/>
      <c r="RYT76" s="26"/>
      <c r="RYU76" s="26"/>
      <c r="RYV76" s="26"/>
      <c r="RYW76" s="26"/>
      <c r="RYX76" s="26"/>
      <c r="RYY76" s="26"/>
      <c r="RYZ76" s="26"/>
      <c r="RZA76" s="26"/>
      <c r="RZB76" s="26"/>
      <c r="RZC76" s="26"/>
      <c r="RZD76" s="26"/>
      <c r="RZE76" s="26"/>
      <c r="RZF76" s="26"/>
      <c r="RZG76" s="26"/>
      <c r="RZH76" s="26"/>
      <c r="RZI76" s="26"/>
      <c r="RZJ76" s="26"/>
      <c r="RZK76" s="26"/>
      <c r="RZL76" s="26"/>
      <c r="RZM76" s="26"/>
      <c r="RZN76" s="26"/>
      <c r="RZO76" s="26"/>
      <c r="RZP76" s="26"/>
      <c r="RZQ76" s="26"/>
      <c r="RZR76" s="26"/>
      <c r="RZS76" s="26"/>
      <c r="RZT76" s="26"/>
      <c r="RZU76" s="26"/>
      <c r="RZV76" s="26"/>
      <c r="RZW76" s="26"/>
      <c r="RZX76" s="26"/>
      <c r="RZY76" s="26"/>
      <c r="RZZ76" s="26"/>
      <c r="SAA76" s="26"/>
      <c r="SAB76" s="26"/>
      <c r="SAC76" s="26"/>
      <c r="SAD76" s="26"/>
      <c r="SAE76" s="26"/>
      <c r="SAF76" s="26"/>
      <c r="SAG76" s="26"/>
      <c r="SAH76" s="26"/>
      <c r="SAI76" s="26"/>
      <c r="SAJ76" s="26"/>
      <c r="SAK76" s="26"/>
      <c r="SAL76" s="26"/>
      <c r="SAM76" s="26"/>
      <c r="SAN76" s="26"/>
      <c r="SAO76" s="26"/>
      <c r="SAP76" s="26"/>
      <c r="SAQ76" s="26"/>
      <c r="SAR76" s="26"/>
      <c r="SAS76" s="26"/>
      <c r="SAT76" s="26"/>
      <c r="SAU76" s="26"/>
      <c r="SAV76" s="26"/>
      <c r="SAW76" s="26"/>
      <c r="SAX76" s="26"/>
      <c r="SAY76" s="26"/>
      <c r="SAZ76" s="26"/>
      <c r="SBA76" s="26"/>
      <c r="SBB76" s="26"/>
      <c r="SBC76" s="26"/>
      <c r="SBD76" s="26"/>
      <c r="SBE76" s="26"/>
      <c r="SBF76" s="26"/>
      <c r="SBG76" s="26"/>
      <c r="SBH76" s="26"/>
      <c r="SBI76" s="26"/>
      <c r="SBJ76" s="26"/>
      <c r="SBK76" s="26"/>
      <c r="SBL76" s="26"/>
      <c r="SBM76" s="26"/>
      <c r="SBN76" s="26"/>
      <c r="SBO76" s="26"/>
      <c r="SBP76" s="26"/>
      <c r="SBQ76" s="26"/>
      <c r="SBR76" s="26"/>
      <c r="SBS76" s="26"/>
      <c r="SBT76" s="26"/>
      <c r="SBU76" s="26"/>
      <c r="SBV76" s="26"/>
      <c r="SBW76" s="26"/>
      <c r="SBX76" s="26"/>
      <c r="SBY76" s="26"/>
      <c r="SBZ76" s="26"/>
      <c r="SCA76" s="26"/>
      <c r="SCB76" s="26"/>
      <c r="SCC76" s="26"/>
      <c r="SCD76" s="26"/>
      <c r="SCE76" s="26"/>
      <c r="SCF76" s="26"/>
      <c r="SCG76" s="26"/>
      <c r="SCH76" s="26"/>
      <c r="SCI76" s="26"/>
      <c r="SCJ76" s="26"/>
      <c r="SCK76" s="26"/>
      <c r="SCL76" s="26"/>
      <c r="SCM76" s="26"/>
      <c r="SCN76" s="26"/>
      <c r="SCO76" s="26"/>
      <c r="SCP76" s="26"/>
      <c r="SCQ76" s="26"/>
      <c r="SCR76" s="26"/>
      <c r="SCS76" s="26"/>
      <c r="SCT76" s="26"/>
      <c r="SCU76" s="26"/>
      <c r="SCV76" s="26"/>
      <c r="SCW76" s="26"/>
      <c r="SCX76" s="26"/>
      <c r="SCY76" s="26"/>
      <c r="SCZ76" s="26"/>
      <c r="SDA76" s="26"/>
      <c r="SDB76" s="26"/>
      <c r="SDC76" s="26"/>
      <c r="SDD76" s="26"/>
      <c r="SDE76" s="26"/>
      <c r="SDF76" s="26"/>
      <c r="SDG76" s="26"/>
      <c r="SDH76" s="26"/>
      <c r="SDI76" s="26"/>
      <c r="SDJ76" s="26"/>
      <c r="SDK76" s="26"/>
      <c r="SDL76" s="26"/>
      <c r="SDM76" s="26"/>
      <c r="SDN76" s="26"/>
      <c r="SDO76" s="26"/>
      <c r="SDP76" s="26"/>
      <c r="SDQ76" s="26"/>
      <c r="SDR76" s="26"/>
      <c r="SDS76" s="26"/>
      <c r="SDT76" s="26"/>
      <c r="SDU76" s="26"/>
      <c r="SDV76" s="26"/>
      <c r="SDW76" s="26"/>
      <c r="SDX76" s="26"/>
      <c r="SDY76" s="26"/>
      <c r="SDZ76" s="26"/>
      <c r="SEA76" s="26"/>
      <c r="SEB76" s="26"/>
      <c r="SEC76" s="26"/>
      <c r="SED76" s="26"/>
      <c r="SEE76" s="26"/>
      <c r="SEF76" s="26"/>
      <c r="SEG76" s="26"/>
      <c r="SEH76" s="26"/>
      <c r="SEI76" s="26"/>
      <c r="SEJ76" s="26"/>
      <c r="SEK76" s="26"/>
      <c r="SEL76" s="26"/>
      <c r="SEM76" s="26"/>
      <c r="SEN76" s="26"/>
      <c r="SEO76" s="26"/>
      <c r="SEP76" s="26"/>
      <c r="SEQ76" s="26"/>
      <c r="SER76" s="26"/>
      <c r="SES76" s="26"/>
      <c r="SET76" s="26"/>
      <c r="SEU76" s="26"/>
      <c r="SEV76" s="26"/>
      <c r="SEW76" s="26"/>
      <c r="SEX76" s="26"/>
      <c r="SEY76" s="26"/>
      <c r="SEZ76" s="26"/>
      <c r="SFA76" s="26"/>
      <c r="SFB76" s="26"/>
      <c r="SFC76" s="26"/>
      <c r="SFD76" s="26"/>
      <c r="SFE76" s="26"/>
      <c r="SFF76" s="26"/>
      <c r="SFG76" s="26"/>
      <c r="SFH76" s="26"/>
      <c r="SFI76" s="26"/>
      <c r="SFJ76" s="26"/>
      <c r="SFK76" s="26"/>
      <c r="SFL76" s="26"/>
      <c r="SFM76" s="26"/>
      <c r="SFN76" s="26"/>
      <c r="SFO76" s="26"/>
      <c r="SFP76" s="26"/>
      <c r="SFQ76" s="26"/>
      <c r="SFR76" s="26"/>
      <c r="SFS76" s="26"/>
      <c r="SFT76" s="26"/>
      <c r="SFU76" s="26"/>
      <c r="SFV76" s="26"/>
      <c r="SFW76" s="26"/>
      <c r="SFX76" s="26"/>
      <c r="SFY76" s="26"/>
      <c r="SFZ76" s="26"/>
      <c r="SGA76" s="26"/>
      <c r="SGB76" s="26"/>
      <c r="SGC76" s="26"/>
      <c r="SGD76" s="26"/>
      <c r="SGE76" s="26"/>
      <c r="SGF76" s="26"/>
      <c r="SGG76" s="26"/>
      <c r="SGH76" s="26"/>
      <c r="SGI76" s="26"/>
      <c r="SGJ76" s="26"/>
      <c r="SGK76" s="26"/>
      <c r="SGL76" s="26"/>
      <c r="SGM76" s="26"/>
      <c r="SGN76" s="26"/>
      <c r="SGO76" s="26"/>
      <c r="SGP76" s="26"/>
      <c r="SGQ76" s="26"/>
      <c r="SGR76" s="26"/>
      <c r="SGS76" s="26"/>
      <c r="SGT76" s="26"/>
      <c r="SGU76" s="26"/>
      <c r="SGV76" s="26"/>
      <c r="SGW76" s="26"/>
      <c r="SGX76" s="26"/>
      <c r="SGY76" s="26"/>
      <c r="SGZ76" s="26"/>
      <c r="SHA76" s="26"/>
      <c r="SHB76" s="26"/>
      <c r="SHC76" s="26"/>
      <c r="SHD76" s="26"/>
      <c r="SHE76" s="26"/>
      <c r="SHF76" s="26"/>
      <c r="SHG76" s="26"/>
      <c r="SHH76" s="26"/>
      <c r="SHI76" s="26"/>
      <c r="SHJ76" s="26"/>
      <c r="SHK76" s="26"/>
      <c r="SHL76" s="26"/>
      <c r="SHM76" s="26"/>
      <c r="SHN76" s="26"/>
      <c r="SHO76" s="26"/>
      <c r="SHP76" s="26"/>
      <c r="SHQ76" s="26"/>
      <c r="SHR76" s="26"/>
      <c r="SHS76" s="26"/>
      <c r="SHT76" s="26"/>
      <c r="SHU76" s="26"/>
      <c r="SHV76" s="26"/>
      <c r="SHW76" s="26"/>
      <c r="SHX76" s="26"/>
      <c r="SHY76" s="26"/>
      <c r="SHZ76" s="26"/>
      <c r="SIA76" s="26"/>
      <c r="SIB76" s="26"/>
      <c r="SIC76" s="26"/>
      <c r="SID76" s="26"/>
      <c r="SIE76" s="26"/>
      <c r="SIF76" s="26"/>
      <c r="SIG76" s="26"/>
      <c r="SIH76" s="26"/>
      <c r="SII76" s="26"/>
      <c r="SIJ76" s="26"/>
      <c r="SIK76" s="26"/>
      <c r="SIL76" s="26"/>
      <c r="SIM76" s="26"/>
      <c r="SIN76" s="26"/>
      <c r="SIO76" s="26"/>
      <c r="SIP76" s="26"/>
      <c r="SIQ76" s="26"/>
      <c r="SIR76" s="26"/>
      <c r="SIS76" s="26"/>
      <c r="SIT76" s="26"/>
      <c r="SIU76" s="26"/>
      <c r="SIV76" s="26"/>
      <c r="SIW76" s="26"/>
      <c r="SIX76" s="26"/>
      <c r="SIY76" s="26"/>
      <c r="SIZ76" s="26"/>
      <c r="SJA76" s="26"/>
      <c r="SJB76" s="26"/>
      <c r="SJC76" s="26"/>
      <c r="SJD76" s="26"/>
      <c r="SJE76" s="26"/>
      <c r="SJF76" s="26"/>
      <c r="SJG76" s="26"/>
      <c r="SJH76" s="26"/>
      <c r="SJI76" s="26"/>
      <c r="SJJ76" s="26"/>
      <c r="SJK76" s="26"/>
      <c r="SJL76" s="26"/>
      <c r="SJM76" s="26"/>
      <c r="SJN76" s="26"/>
      <c r="SJO76" s="26"/>
      <c r="SJP76" s="26"/>
      <c r="SJQ76" s="26"/>
      <c r="SJR76" s="26"/>
      <c r="SJS76" s="26"/>
      <c r="SJT76" s="26"/>
      <c r="SJU76" s="26"/>
      <c r="SJV76" s="26"/>
      <c r="SJW76" s="26"/>
      <c r="SJX76" s="26"/>
      <c r="SJY76" s="26"/>
      <c r="SJZ76" s="26"/>
      <c r="SKA76" s="26"/>
      <c r="SKB76" s="26"/>
      <c r="SKC76" s="26"/>
      <c r="SKD76" s="26"/>
      <c r="SKE76" s="26"/>
      <c r="SKF76" s="26"/>
      <c r="SKG76" s="26"/>
      <c r="SKH76" s="26"/>
      <c r="SKI76" s="26"/>
      <c r="SKJ76" s="26"/>
      <c r="SKK76" s="26"/>
      <c r="SKL76" s="26"/>
      <c r="SKM76" s="26"/>
      <c r="SKN76" s="26"/>
      <c r="SKO76" s="26"/>
      <c r="SKP76" s="26"/>
      <c r="SKQ76" s="26"/>
      <c r="SKR76" s="26"/>
      <c r="SKS76" s="26"/>
      <c r="SKT76" s="26"/>
      <c r="SKU76" s="26"/>
      <c r="SKV76" s="26"/>
      <c r="SKW76" s="26"/>
      <c r="SKX76" s="26"/>
      <c r="SKY76" s="26"/>
      <c r="SKZ76" s="26"/>
      <c r="SLA76" s="26"/>
      <c r="SLB76" s="26"/>
      <c r="SLC76" s="26"/>
      <c r="SLD76" s="26"/>
      <c r="SLE76" s="26"/>
      <c r="SLF76" s="26"/>
      <c r="SLG76" s="26"/>
      <c r="SLH76" s="26"/>
      <c r="SLI76" s="26"/>
      <c r="SLJ76" s="26"/>
      <c r="SLK76" s="26"/>
      <c r="SLL76" s="26"/>
      <c r="SLM76" s="26"/>
      <c r="SLN76" s="26"/>
      <c r="SLO76" s="26"/>
      <c r="SLP76" s="26"/>
      <c r="SLQ76" s="26"/>
      <c r="SLR76" s="26"/>
      <c r="SLS76" s="26"/>
      <c r="SLT76" s="26"/>
      <c r="SLU76" s="26"/>
      <c r="SLV76" s="26"/>
      <c r="SLW76" s="26"/>
      <c r="SLX76" s="26"/>
      <c r="SLY76" s="26"/>
      <c r="SLZ76" s="26"/>
      <c r="SMA76" s="26"/>
      <c r="SMB76" s="26"/>
      <c r="SMC76" s="26"/>
      <c r="SMD76" s="26"/>
      <c r="SME76" s="26"/>
      <c r="SMF76" s="26"/>
      <c r="SMG76" s="26"/>
      <c r="SMH76" s="26"/>
      <c r="SMI76" s="26"/>
      <c r="SMJ76" s="26"/>
      <c r="SMK76" s="26"/>
      <c r="SML76" s="26"/>
      <c r="SMM76" s="26"/>
      <c r="SMN76" s="26"/>
      <c r="SMO76" s="26"/>
      <c r="SMP76" s="26"/>
      <c r="SMQ76" s="26"/>
      <c r="SMR76" s="26"/>
      <c r="SMS76" s="26"/>
      <c r="SMT76" s="26"/>
      <c r="SMU76" s="26"/>
      <c r="SMV76" s="26"/>
      <c r="SMW76" s="26"/>
      <c r="SMX76" s="26"/>
      <c r="SMY76" s="26"/>
      <c r="SMZ76" s="26"/>
      <c r="SNA76" s="26"/>
      <c r="SNB76" s="26"/>
      <c r="SNC76" s="26"/>
      <c r="SND76" s="26"/>
      <c r="SNE76" s="26"/>
      <c r="SNF76" s="26"/>
      <c r="SNG76" s="26"/>
      <c r="SNH76" s="26"/>
      <c r="SNI76" s="26"/>
      <c r="SNJ76" s="26"/>
      <c r="SNK76" s="26"/>
      <c r="SNL76" s="26"/>
      <c r="SNM76" s="26"/>
      <c r="SNN76" s="26"/>
      <c r="SNO76" s="26"/>
      <c r="SNP76" s="26"/>
      <c r="SNQ76" s="26"/>
      <c r="SNR76" s="26"/>
      <c r="SNS76" s="26"/>
      <c r="SNT76" s="26"/>
      <c r="SNU76" s="26"/>
      <c r="SNV76" s="26"/>
      <c r="SNW76" s="26"/>
      <c r="SNX76" s="26"/>
      <c r="SNY76" s="26"/>
      <c r="SNZ76" s="26"/>
      <c r="SOA76" s="26"/>
      <c r="SOB76" s="26"/>
      <c r="SOC76" s="26"/>
      <c r="SOD76" s="26"/>
      <c r="SOE76" s="26"/>
      <c r="SOF76" s="26"/>
      <c r="SOG76" s="26"/>
      <c r="SOH76" s="26"/>
      <c r="SOI76" s="26"/>
      <c r="SOJ76" s="26"/>
      <c r="SOK76" s="26"/>
      <c r="SOL76" s="26"/>
      <c r="SOM76" s="26"/>
      <c r="SON76" s="26"/>
      <c r="SOO76" s="26"/>
      <c r="SOP76" s="26"/>
      <c r="SOQ76" s="26"/>
      <c r="SOR76" s="26"/>
      <c r="SOS76" s="26"/>
      <c r="SOT76" s="26"/>
      <c r="SOU76" s="26"/>
      <c r="SOV76" s="26"/>
      <c r="SOW76" s="26"/>
      <c r="SOX76" s="26"/>
      <c r="SOY76" s="26"/>
      <c r="SOZ76" s="26"/>
      <c r="SPA76" s="26"/>
      <c r="SPB76" s="26"/>
      <c r="SPC76" s="26"/>
      <c r="SPD76" s="26"/>
      <c r="SPE76" s="26"/>
      <c r="SPF76" s="26"/>
      <c r="SPG76" s="26"/>
      <c r="SPH76" s="26"/>
      <c r="SPI76" s="26"/>
      <c r="SPJ76" s="26"/>
      <c r="SPK76" s="26"/>
      <c r="SPL76" s="26"/>
      <c r="SPM76" s="26"/>
      <c r="SPN76" s="26"/>
      <c r="SPO76" s="26"/>
      <c r="SPP76" s="26"/>
      <c r="SPQ76" s="26"/>
      <c r="SPR76" s="26"/>
      <c r="SPS76" s="26"/>
      <c r="SPT76" s="26"/>
      <c r="SPU76" s="26"/>
      <c r="SPV76" s="26"/>
      <c r="SPW76" s="26"/>
      <c r="SPX76" s="26"/>
      <c r="SPY76" s="26"/>
      <c r="SPZ76" s="26"/>
      <c r="SQA76" s="26"/>
      <c r="SQB76" s="26"/>
      <c r="SQC76" s="26"/>
      <c r="SQD76" s="26"/>
      <c r="SQE76" s="26"/>
      <c r="SQF76" s="26"/>
      <c r="SQG76" s="26"/>
      <c r="SQH76" s="26"/>
      <c r="SQI76" s="26"/>
      <c r="SQJ76" s="26"/>
      <c r="SQK76" s="26"/>
      <c r="SQL76" s="26"/>
      <c r="SQM76" s="26"/>
      <c r="SQN76" s="26"/>
      <c r="SQO76" s="26"/>
      <c r="SQP76" s="26"/>
      <c r="SQQ76" s="26"/>
      <c r="SQR76" s="26"/>
      <c r="SQS76" s="26"/>
      <c r="SQT76" s="26"/>
      <c r="SQU76" s="26"/>
      <c r="SQV76" s="26"/>
      <c r="SQW76" s="26"/>
      <c r="SQX76" s="26"/>
      <c r="SQY76" s="26"/>
      <c r="SQZ76" s="26"/>
      <c r="SRA76" s="26"/>
      <c r="SRB76" s="26"/>
      <c r="SRC76" s="26"/>
      <c r="SRD76" s="26"/>
      <c r="SRE76" s="26"/>
      <c r="SRF76" s="26"/>
      <c r="SRG76" s="26"/>
      <c r="SRH76" s="26"/>
      <c r="SRI76" s="26"/>
      <c r="SRJ76" s="26"/>
      <c r="SRK76" s="26"/>
      <c r="SRL76" s="26"/>
      <c r="SRM76" s="26"/>
      <c r="SRN76" s="26"/>
      <c r="SRO76" s="26"/>
      <c r="SRP76" s="26"/>
      <c r="SRQ76" s="26"/>
      <c r="SRR76" s="26"/>
      <c r="SRS76" s="26"/>
      <c r="SRT76" s="26"/>
      <c r="SRU76" s="26"/>
      <c r="SRV76" s="26"/>
      <c r="SRW76" s="26"/>
      <c r="SRX76" s="26"/>
      <c r="SRY76" s="26"/>
      <c r="SRZ76" s="26"/>
      <c r="SSA76" s="26"/>
      <c r="SSB76" s="26"/>
      <c r="SSC76" s="26"/>
      <c r="SSD76" s="26"/>
      <c r="SSE76" s="26"/>
      <c r="SSF76" s="26"/>
      <c r="SSG76" s="26"/>
      <c r="SSH76" s="26"/>
      <c r="SSI76" s="26"/>
      <c r="SSJ76" s="26"/>
      <c r="SSK76" s="26"/>
      <c r="SSL76" s="26"/>
      <c r="SSM76" s="26"/>
      <c r="SSN76" s="26"/>
      <c r="SSO76" s="26"/>
      <c r="SSP76" s="26"/>
      <c r="SSQ76" s="26"/>
      <c r="SSR76" s="26"/>
      <c r="SSS76" s="26"/>
      <c r="SST76" s="26"/>
      <c r="SSU76" s="26"/>
      <c r="SSV76" s="26"/>
      <c r="SSW76" s="26"/>
      <c r="SSX76" s="26"/>
      <c r="SSY76" s="26"/>
      <c r="SSZ76" s="26"/>
      <c r="STA76" s="26"/>
      <c r="STB76" s="26"/>
      <c r="STC76" s="26"/>
      <c r="STD76" s="26"/>
      <c r="STE76" s="26"/>
      <c r="STF76" s="26"/>
      <c r="STG76" s="26"/>
      <c r="STH76" s="26"/>
      <c r="STI76" s="26"/>
      <c r="STJ76" s="26"/>
      <c r="STK76" s="26"/>
      <c r="STL76" s="26"/>
      <c r="STM76" s="26"/>
      <c r="STN76" s="26"/>
      <c r="STO76" s="26"/>
      <c r="STP76" s="26"/>
      <c r="STQ76" s="26"/>
      <c r="STR76" s="26"/>
      <c r="STS76" s="26"/>
      <c r="STT76" s="26"/>
      <c r="STU76" s="26"/>
      <c r="STV76" s="26"/>
      <c r="STW76" s="26"/>
      <c r="STX76" s="26"/>
      <c r="STY76" s="26"/>
      <c r="STZ76" s="26"/>
      <c r="SUA76" s="26"/>
      <c r="SUB76" s="26"/>
      <c r="SUC76" s="26"/>
      <c r="SUD76" s="26"/>
      <c r="SUE76" s="26"/>
      <c r="SUF76" s="26"/>
      <c r="SUG76" s="26"/>
      <c r="SUH76" s="26"/>
      <c r="SUI76" s="26"/>
      <c r="SUJ76" s="26"/>
      <c r="SUK76" s="26"/>
      <c r="SUL76" s="26"/>
      <c r="SUM76" s="26"/>
      <c r="SUN76" s="26"/>
      <c r="SUO76" s="26"/>
      <c r="SUP76" s="26"/>
      <c r="SUQ76" s="26"/>
      <c r="SUR76" s="26"/>
      <c r="SUS76" s="26"/>
      <c r="SUT76" s="26"/>
      <c r="SUU76" s="26"/>
      <c r="SUV76" s="26"/>
      <c r="SUW76" s="26"/>
      <c r="SUX76" s="26"/>
      <c r="SUY76" s="26"/>
      <c r="SUZ76" s="26"/>
      <c r="SVA76" s="26"/>
      <c r="SVB76" s="26"/>
      <c r="SVC76" s="26"/>
      <c r="SVD76" s="26"/>
      <c r="SVE76" s="26"/>
      <c r="SVF76" s="26"/>
      <c r="SVG76" s="26"/>
      <c r="SVH76" s="26"/>
      <c r="SVI76" s="26"/>
      <c r="SVJ76" s="26"/>
      <c r="SVK76" s="26"/>
      <c r="SVL76" s="26"/>
      <c r="SVM76" s="26"/>
      <c r="SVN76" s="26"/>
      <c r="SVO76" s="26"/>
      <c r="SVP76" s="26"/>
      <c r="SVQ76" s="26"/>
      <c r="SVR76" s="26"/>
      <c r="SVS76" s="26"/>
      <c r="SVT76" s="26"/>
      <c r="SVU76" s="26"/>
      <c r="SVV76" s="26"/>
      <c r="SVW76" s="26"/>
      <c r="SVX76" s="26"/>
      <c r="SVY76" s="26"/>
      <c r="SVZ76" s="26"/>
      <c r="SWA76" s="26"/>
      <c r="SWB76" s="26"/>
      <c r="SWC76" s="26"/>
      <c r="SWD76" s="26"/>
      <c r="SWE76" s="26"/>
      <c r="SWF76" s="26"/>
      <c r="SWG76" s="26"/>
      <c r="SWH76" s="26"/>
      <c r="SWI76" s="26"/>
      <c r="SWJ76" s="26"/>
      <c r="SWK76" s="26"/>
      <c r="SWL76" s="26"/>
      <c r="SWM76" s="26"/>
      <c r="SWN76" s="26"/>
      <c r="SWO76" s="26"/>
      <c r="SWP76" s="26"/>
      <c r="SWQ76" s="26"/>
      <c r="SWR76" s="26"/>
      <c r="SWS76" s="26"/>
      <c r="SWT76" s="26"/>
      <c r="SWU76" s="26"/>
      <c r="SWV76" s="26"/>
      <c r="SWW76" s="26"/>
      <c r="SWX76" s="26"/>
      <c r="SWY76" s="26"/>
      <c r="SWZ76" s="26"/>
      <c r="SXA76" s="26"/>
      <c r="SXB76" s="26"/>
      <c r="SXC76" s="26"/>
      <c r="SXD76" s="26"/>
      <c r="SXE76" s="26"/>
      <c r="SXF76" s="26"/>
      <c r="SXG76" s="26"/>
      <c r="SXH76" s="26"/>
      <c r="SXI76" s="26"/>
      <c r="SXJ76" s="26"/>
      <c r="SXK76" s="26"/>
      <c r="SXL76" s="26"/>
      <c r="SXM76" s="26"/>
      <c r="SXN76" s="26"/>
      <c r="SXO76" s="26"/>
      <c r="SXP76" s="26"/>
      <c r="SXQ76" s="26"/>
      <c r="SXR76" s="26"/>
      <c r="SXS76" s="26"/>
      <c r="SXT76" s="26"/>
      <c r="SXU76" s="26"/>
      <c r="SXV76" s="26"/>
      <c r="SXW76" s="26"/>
      <c r="SXX76" s="26"/>
      <c r="SXY76" s="26"/>
      <c r="SXZ76" s="26"/>
      <c r="SYA76" s="26"/>
      <c r="SYB76" s="26"/>
      <c r="SYC76" s="26"/>
      <c r="SYD76" s="26"/>
      <c r="SYE76" s="26"/>
      <c r="SYF76" s="26"/>
      <c r="SYG76" s="26"/>
      <c r="SYH76" s="26"/>
      <c r="SYI76" s="26"/>
      <c r="SYJ76" s="26"/>
      <c r="SYK76" s="26"/>
      <c r="SYL76" s="26"/>
      <c r="SYM76" s="26"/>
      <c r="SYN76" s="26"/>
      <c r="SYO76" s="26"/>
      <c r="SYP76" s="26"/>
      <c r="SYQ76" s="26"/>
      <c r="SYR76" s="26"/>
      <c r="SYS76" s="26"/>
      <c r="SYT76" s="26"/>
      <c r="SYU76" s="26"/>
      <c r="SYV76" s="26"/>
      <c r="SYW76" s="26"/>
      <c r="SYX76" s="26"/>
      <c r="SYY76" s="26"/>
      <c r="SYZ76" s="26"/>
      <c r="SZA76" s="26"/>
      <c r="SZB76" s="26"/>
      <c r="SZC76" s="26"/>
      <c r="SZD76" s="26"/>
      <c r="SZE76" s="26"/>
      <c r="SZF76" s="26"/>
      <c r="SZG76" s="26"/>
      <c r="SZH76" s="26"/>
      <c r="SZI76" s="26"/>
      <c r="SZJ76" s="26"/>
      <c r="SZK76" s="26"/>
      <c r="SZL76" s="26"/>
      <c r="SZM76" s="26"/>
      <c r="SZN76" s="26"/>
      <c r="SZO76" s="26"/>
      <c r="SZP76" s="26"/>
      <c r="SZQ76" s="26"/>
      <c r="SZR76" s="26"/>
      <c r="SZS76" s="26"/>
      <c r="SZT76" s="26"/>
      <c r="SZU76" s="26"/>
      <c r="SZV76" s="26"/>
      <c r="SZW76" s="26"/>
      <c r="SZX76" s="26"/>
      <c r="SZY76" s="26"/>
      <c r="SZZ76" s="26"/>
      <c r="TAA76" s="26"/>
      <c r="TAB76" s="26"/>
      <c r="TAC76" s="26"/>
      <c r="TAD76" s="26"/>
      <c r="TAE76" s="26"/>
      <c r="TAF76" s="26"/>
      <c r="TAG76" s="26"/>
      <c r="TAH76" s="26"/>
      <c r="TAI76" s="26"/>
      <c r="TAJ76" s="26"/>
      <c r="TAK76" s="26"/>
      <c r="TAL76" s="26"/>
      <c r="TAM76" s="26"/>
      <c r="TAN76" s="26"/>
      <c r="TAO76" s="26"/>
      <c r="TAP76" s="26"/>
      <c r="TAQ76" s="26"/>
      <c r="TAR76" s="26"/>
      <c r="TAS76" s="26"/>
      <c r="TAT76" s="26"/>
      <c r="TAU76" s="26"/>
      <c r="TAV76" s="26"/>
      <c r="TAW76" s="26"/>
      <c r="TAX76" s="26"/>
      <c r="TAY76" s="26"/>
      <c r="TAZ76" s="26"/>
      <c r="TBA76" s="26"/>
      <c r="TBB76" s="26"/>
      <c r="TBC76" s="26"/>
      <c r="TBD76" s="26"/>
      <c r="TBE76" s="26"/>
      <c r="TBF76" s="26"/>
      <c r="TBG76" s="26"/>
      <c r="TBH76" s="26"/>
      <c r="TBI76" s="26"/>
      <c r="TBJ76" s="26"/>
      <c r="TBK76" s="26"/>
      <c r="TBL76" s="26"/>
      <c r="TBM76" s="26"/>
      <c r="TBN76" s="26"/>
      <c r="TBO76" s="26"/>
      <c r="TBP76" s="26"/>
      <c r="TBQ76" s="26"/>
      <c r="TBR76" s="26"/>
      <c r="TBS76" s="26"/>
      <c r="TBT76" s="26"/>
      <c r="TBU76" s="26"/>
      <c r="TBV76" s="26"/>
      <c r="TBW76" s="26"/>
      <c r="TBX76" s="26"/>
      <c r="TBY76" s="26"/>
      <c r="TBZ76" s="26"/>
      <c r="TCA76" s="26"/>
      <c r="TCB76" s="26"/>
      <c r="TCC76" s="26"/>
      <c r="TCD76" s="26"/>
      <c r="TCE76" s="26"/>
      <c r="TCF76" s="26"/>
      <c r="TCG76" s="26"/>
      <c r="TCH76" s="26"/>
      <c r="TCI76" s="26"/>
      <c r="TCJ76" s="26"/>
      <c r="TCK76" s="26"/>
      <c r="TCL76" s="26"/>
      <c r="TCM76" s="26"/>
      <c r="TCN76" s="26"/>
      <c r="TCO76" s="26"/>
      <c r="TCP76" s="26"/>
      <c r="TCQ76" s="26"/>
      <c r="TCR76" s="26"/>
      <c r="TCS76" s="26"/>
      <c r="TCT76" s="26"/>
      <c r="TCU76" s="26"/>
      <c r="TCV76" s="26"/>
      <c r="TCW76" s="26"/>
      <c r="TCX76" s="26"/>
      <c r="TCY76" s="26"/>
      <c r="TCZ76" s="26"/>
      <c r="TDA76" s="26"/>
      <c r="TDB76" s="26"/>
      <c r="TDC76" s="26"/>
      <c r="TDD76" s="26"/>
      <c r="TDE76" s="26"/>
      <c r="TDF76" s="26"/>
      <c r="TDG76" s="26"/>
      <c r="TDH76" s="26"/>
      <c r="TDI76" s="26"/>
      <c r="TDJ76" s="26"/>
      <c r="TDK76" s="26"/>
      <c r="TDL76" s="26"/>
      <c r="TDM76" s="26"/>
      <c r="TDN76" s="26"/>
      <c r="TDO76" s="26"/>
      <c r="TDP76" s="26"/>
      <c r="TDQ76" s="26"/>
      <c r="TDR76" s="26"/>
      <c r="TDS76" s="26"/>
      <c r="TDT76" s="26"/>
      <c r="TDU76" s="26"/>
      <c r="TDV76" s="26"/>
      <c r="TDW76" s="26"/>
      <c r="TDX76" s="26"/>
      <c r="TDY76" s="26"/>
      <c r="TDZ76" s="26"/>
      <c r="TEA76" s="26"/>
      <c r="TEB76" s="26"/>
      <c r="TEC76" s="26"/>
      <c r="TED76" s="26"/>
      <c r="TEE76" s="26"/>
      <c r="TEF76" s="26"/>
      <c r="TEG76" s="26"/>
      <c r="TEH76" s="26"/>
      <c r="TEI76" s="26"/>
      <c r="TEJ76" s="26"/>
      <c r="TEK76" s="26"/>
      <c r="TEL76" s="26"/>
      <c r="TEM76" s="26"/>
      <c r="TEN76" s="26"/>
      <c r="TEO76" s="26"/>
      <c r="TEP76" s="26"/>
      <c r="TEQ76" s="26"/>
      <c r="TER76" s="26"/>
      <c r="TES76" s="26"/>
      <c r="TET76" s="26"/>
      <c r="TEU76" s="26"/>
      <c r="TEV76" s="26"/>
      <c r="TEW76" s="26"/>
      <c r="TEX76" s="26"/>
      <c r="TEY76" s="26"/>
      <c r="TEZ76" s="26"/>
      <c r="TFA76" s="26"/>
      <c r="TFB76" s="26"/>
      <c r="TFC76" s="26"/>
      <c r="TFD76" s="26"/>
      <c r="TFE76" s="26"/>
      <c r="TFF76" s="26"/>
      <c r="TFG76" s="26"/>
      <c r="TFH76" s="26"/>
      <c r="TFI76" s="26"/>
      <c r="TFJ76" s="26"/>
      <c r="TFK76" s="26"/>
      <c r="TFL76" s="26"/>
      <c r="TFM76" s="26"/>
      <c r="TFN76" s="26"/>
      <c r="TFO76" s="26"/>
      <c r="TFP76" s="26"/>
      <c r="TFQ76" s="26"/>
      <c r="TFR76" s="26"/>
      <c r="TFS76" s="26"/>
      <c r="TFT76" s="26"/>
      <c r="TFU76" s="26"/>
      <c r="TFV76" s="26"/>
      <c r="TFW76" s="26"/>
      <c r="TFX76" s="26"/>
      <c r="TFY76" s="26"/>
      <c r="TFZ76" s="26"/>
      <c r="TGA76" s="26"/>
      <c r="TGB76" s="26"/>
      <c r="TGC76" s="26"/>
      <c r="TGD76" s="26"/>
      <c r="TGE76" s="26"/>
      <c r="TGF76" s="26"/>
      <c r="TGG76" s="26"/>
      <c r="TGH76" s="26"/>
      <c r="TGI76" s="26"/>
      <c r="TGJ76" s="26"/>
      <c r="TGK76" s="26"/>
      <c r="TGL76" s="26"/>
      <c r="TGM76" s="26"/>
      <c r="TGN76" s="26"/>
      <c r="TGO76" s="26"/>
      <c r="TGP76" s="26"/>
      <c r="TGQ76" s="26"/>
      <c r="TGR76" s="26"/>
      <c r="TGS76" s="26"/>
      <c r="TGT76" s="26"/>
      <c r="TGU76" s="26"/>
      <c r="TGV76" s="26"/>
      <c r="TGW76" s="26"/>
      <c r="TGX76" s="26"/>
      <c r="TGY76" s="26"/>
      <c r="TGZ76" s="26"/>
      <c r="THA76" s="26"/>
      <c r="THB76" s="26"/>
      <c r="THC76" s="26"/>
      <c r="THD76" s="26"/>
      <c r="THE76" s="26"/>
      <c r="THF76" s="26"/>
      <c r="THG76" s="26"/>
      <c r="THH76" s="26"/>
      <c r="THI76" s="26"/>
      <c r="THJ76" s="26"/>
      <c r="THK76" s="26"/>
      <c r="THL76" s="26"/>
      <c r="THM76" s="26"/>
      <c r="THN76" s="26"/>
      <c r="THO76" s="26"/>
      <c r="THP76" s="26"/>
      <c r="THQ76" s="26"/>
      <c r="THR76" s="26"/>
      <c r="THS76" s="26"/>
      <c r="THT76" s="26"/>
      <c r="THU76" s="26"/>
      <c r="THV76" s="26"/>
      <c r="THW76" s="26"/>
      <c r="THX76" s="26"/>
      <c r="THY76" s="26"/>
      <c r="THZ76" s="26"/>
      <c r="TIA76" s="26"/>
      <c r="TIB76" s="26"/>
      <c r="TIC76" s="26"/>
      <c r="TID76" s="26"/>
      <c r="TIE76" s="26"/>
      <c r="TIF76" s="26"/>
      <c r="TIG76" s="26"/>
      <c r="TIH76" s="26"/>
      <c r="TII76" s="26"/>
      <c r="TIJ76" s="26"/>
      <c r="TIK76" s="26"/>
      <c r="TIL76" s="26"/>
      <c r="TIM76" s="26"/>
      <c r="TIN76" s="26"/>
      <c r="TIO76" s="26"/>
      <c r="TIP76" s="26"/>
      <c r="TIQ76" s="26"/>
      <c r="TIR76" s="26"/>
      <c r="TIS76" s="26"/>
      <c r="TIT76" s="26"/>
      <c r="TIU76" s="26"/>
      <c r="TIV76" s="26"/>
      <c r="TIW76" s="26"/>
      <c r="TIX76" s="26"/>
      <c r="TIY76" s="26"/>
      <c r="TIZ76" s="26"/>
      <c r="TJA76" s="26"/>
      <c r="TJB76" s="26"/>
      <c r="TJC76" s="26"/>
      <c r="TJD76" s="26"/>
      <c r="TJE76" s="26"/>
      <c r="TJF76" s="26"/>
      <c r="TJG76" s="26"/>
      <c r="TJH76" s="26"/>
      <c r="TJI76" s="26"/>
      <c r="TJJ76" s="26"/>
      <c r="TJK76" s="26"/>
      <c r="TJL76" s="26"/>
      <c r="TJM76" s="26"/>
      <c r="TJN76" s="26"/>
      <c r="TJO76" s="26"/>
      <c r="TJP76" s="26"/>
      <c r="TJQ76" s="26"/>
      <c r="TJR76" s="26"/>
      <c r="TJS76" s="26"/>
      <c r="TJT76" s="26"/>
      <c r="TJU76" s="26"/>
      <c r="TJV76" s="26"/>
      <c r="TJW76" s="26"/>
      <c r="TJX76" s="26"/>
      <c r="TJY76" s="26"/>
      <c r="TJZ76" s="26"/>
      <c r="TKA76" s="26"/>
      <c r="TKB76" s="26"/>
      <c r="TKC76" s="26"/>
      <c r="TKD76" s="26"/>
      <c r="TKE76" s="26"/>
      <c r="TKF76" s="26"/>
      <c r="TKG76" s="26"/>
      <c r="TKH76" s="26"/>
      <c r="TKI76" s="26"/>
      <c r="TKJ76" s="26"/>
      <c r="TKK76" s="26"/>
      <c r="TKL76" s="26"/>
      <c r="TKM76" s="26"/>
      <c r="TKN76" s="26"/>
      <c r="TKO76" s="26"/>
      <c r="TKP76" s="26"/>
      <c r="TKQ76" s="26"/>
      <c r="TKR76" s="26"/>
      <c r="TKS76" s="26"/>
      <c r="TKT76" s="26"/>
      <c r="TKU76" s="26"/>
      <c r="TKV76" s="26"/>
      <c r="TKW76" s="26"/>
      <c r="TKX76" s="26"/>
      <c r="TKY76" s="26"/>
      <c r="TKZ76" s="26"/>
      <c r="TLA76" s="26"/>
      <c r="TLB76" s="26"/>
      <c r="TLC76" s="26"/>
      <c r="TLD76" s="26"/>
      <c r="TLE76" s="26"/>
      <c r="TLF76" s="26"/>
      <c r="TLG76" s="26"/>
      <c r="TLH76" s="26"/>
      <c r="TLI76" s="26"/>
      <c r="TLJ76" s="26"/>
      <c r="TLK76" s="26"/>
      <c r="TLL76" s="26"/>
      <c r="TLM76" s="26"/>
      <c r="TLN76" s="26"/>
      <c r="TLO76" s="26"/>
      <c r="TLP76" s="26"/>
      <c r="TLQ76" s="26"/>
      <c r="TLR76" s="26"/>
      <c r="TLS76" s="26"/>
      <c r="TLT76" s="26"/>
      <c r="TLU76" s="26"/>
      <c r="TLV76" s="26"/>
      <c r="TLW76" s="26"/>
      <c r="TLX76" s="26"/>
      <c r="TLY76" s="26"/>
      <c r="TLZ76" s="26"/>
      <c r="TMA76" s="26"/>
      <c r="TMB76" s="26"/>
      <c r="TMC76" s="26"/>
      <c r="TMD76" s="26"/>
      <c r="TME76" s="26"/>
      <c r="TMF76" s="26"/>
      <c r="TMG76" s="26"/>
      <c r="TMH76" s="26"/>
      <c r="TMI76" s="26"/>
      <c r="TMJ76" s="26"/>
      <c r="TMK76" s="26"/>
      <c r="TML76" s="26"/>
      <c r="TMM76" s="26"/>
      <c r="TMN76" s="26"/>
      <c r="TMO76" s="26"/>
      <c r="TMP76" s="26"/>
      <c r="TMQ76" s="26"/>
      <c r="TMR76" s="26"/>
      <c r="TMS76" s="26"/>
      <c r="TMT76" s="26"/>
      <c r="TMU76" s="26"/>
      <c r="TMV76" s="26"/>
      <c r="TMW76" s="26"/>
      <c r="TMX76" s="26"/>
      <c r="TMY76" s="26"/>
      <c r="TMZ76" s="26"/>
      <c r="TNA76" s="26"/>
      <c r="TNB76" s="26"/>
      <c r="TNC76" s="26"/>
      <c r="TND76" s="26"/>
      <c r="TNE76" s="26"/>
      <c r="TNF76" s="26"/>
      <c r="TNG76" s="26"/>
      <c r="TNH76" s="26"/>
      <c r="TNI76" s="26"/>
      <c r="TNJ76" s="26"/>
      <c r="TNK76" s="26"/>
      <c r="TNL76" s="26"/>
      <c r="TNM76" s="26"/>
      <c r="TNN76" s="26"/>
      <c r="TNO76" s="26"/>
      <c r="TNP76" s="26"/>
      <c r="TNQ76" s="26"/>
      <c r="TNR76" s="26"/>
      <c r="TNS76" s="26"/>
      <c r="TNT76" s="26"/>
      <c r="TNU76" s="26"/>
      <c r="TNV76" s="26"/>
      <c r="TNW76" s="26"/>
      <c r="TNX76" s="26"/>
      <c r="TNY76" s="26"/>
      <c r="TNZ76" s="26"/>
      <c r="TOA76" s="26"/>
      <c r="TOB76" s="26"/>
      <c r="TOC76" s="26"/>
      <c r="TOD76" s="26"/>
      <c r="TOE76" s="26"/>
      <c r="TOF76" s="26"/>
      <c r="TOG76" s="26"/>
      <c r="TOH76" s="26"/>
      <c r="TOI76" s="26"/>
      <c r="TOJ76" s="26"/>
      <c r="TOK76" s="26"/>
      <c r="TOL76" s="26"/>
      <c r="TOM76" s="26"/>
      <c r="TON76" s="26"/>
      <c r="TOO76" s="26"/>
      <c r="TOP76" s="26"/>
      <c r="TOQ76" s="26"/>
      <c r="TOR76" s="26"/>
      <c r="TOS76" s="26"/>
      <c r="TOT76" s="26"/>
      <c r="TOU76" s="26"/>
      <c r="TOV76" s="26"/>
      <c r="TOW76" s="26"/>
      <c r="TOX76" s="26"/>
      <c r="TOY76" s="26"/>
      <c r="TOZ76" s="26"/>
      <c r="TPA76" s="26"/>
      <c r="TPB76" s="26"/>
      <c r="TPC76" s="26"/>
      <c r="TPD76" s="26"/>
      <c r="TPE76" s="26"/>
      <c r="TPF76" s="26"/>
      <c r="TPG76" s="26"/>
      <c r="TPH76" s="26"/>
      <c r="TPI76" s="26"/>
      <c r="TPJ76" s="26"/>
      <c r="TPK76" s="26"/>
      <c r="TPL76" s="26"/>
      <c r="TPM76" s="26"/>
      <c r="TPN76" s="26"/>
      <c r="TPO76" s="26"/>
      <c r="TPP76" s="26"/>
      <c r="TPQ76" s="26"/>
      <c r="TPR76" s="26"/>
      <c r="TPS76" s="26"/>
      <c r="TPT76" s="26"/>
      <c r="TPU76" s="26"/>
      <c r="TPV76" s="26"/>
      <c r="TPW76" s="26"/>
      <c r="TPX76" s="26"/>
      <c r="TPY76" s="26"/>
      <c r="TPZ76" s="26"/>
      <c r="TQA76" s="26"/>
      <c r="TQB76" s="26"/>
      <c r="TQC76" s="26"/>
      <c r="TQD76" s="26"/>
      <c r="TQE76" s="26"/>
      <c r="TQF76" s="26"/>
      <c r="TQG76" s="26"/>
      <c r="TQH76" s="26"/>
      <c r="TQI76" s="26"/>
      <c r="TQJ76" s="26"/>
      <c r="TQK76" s="26"/>
      <c r="TQL76" s="26"/>
      <c r="TQM76" s="26"/>
      <c r="TQN76" s="26"/>
      <c r="TQO76" s="26"/>
      <c r="TQP76" s="26"/>
      <c r="TQQ76" s="26"/>
      <c r="TQR76" s="26"/>
      <c r="TQS76" s="26"/>
      <c r="TQT76" s="26"/>
      <c r="TQU76" s="26"/>
      <c r="TQV76" s="26"/>
      <c r="TQW76" s="26"/>
      <c r="TQX76" s="26"/>
      <c r="TQY76" s="26"/>
      <c r="TQZ76" s="26"/>
      <c r="TRA76" s="26"/>
      <c r="TRB76" s="26"/>
      <c r="TRC76" s="26"/>
      <c r="TRD76" s="26"/>
      <c r="TRE76" s="26"/>
      <c r="TRF76" s="26"/>
      <c r="TRG76" s="26"/>
      <c r="TRH76" s="26"/>
      <c r="TRI76" s="26"/>
      <c r="TRJ76" s="26"/>
      <c r="TRK76" s="26"/>
      <c r="TRL76" s="26"/>
      <c r="TRM76" s="26"/>
      <c r="TRN76" s="26"/>
      <c r="TRO76" s="26"/>
      <c r="TRP76" s="26"/>
      <c r="TRQ76" s="26"/>
      <c r="TRR76" s="26"/>
      <c r="TRS76" s="26"/>
      <c r="TRT76" s="26"/>
      <c r="TRU76" s="26"/>
      <c r="TRV76" s="26"/>
      <c r="TRW76" s="26"/>
      <c r="TRX76" s="26"/>
      <c r="TRY76" s="26"/>
      <c r="TRZ76" s="26"/>
      <c r="TSA76" s="26"/>
      <c r="TSB76" s="26"/>
      <c r="TSC76" s="26"/>
      <c r="TSD76" s="26"/>
      <c r="TSE76" s="26"/>
      <c r="TSF76" s="26"/>
      <c r="TSG76" s="26"/>
      <c r="TSH76" s="26"/>
      <c r="TSI76" s="26"/>
      <c r="TSJ76" s="26"/>
      <c r="TSK76" s="26"/>
      <c r="TSL76" s="26"/>
      <c r="TSM76" s="26"/>
      <c r="TSN76" s="26"/>
      <c r="TSO76" s="26"/>
      <c r="TSP76" s="26"/>
      <c r="TSQ76" s="26"/>
      <c r="TSR76" s="26"/>
      <c r="TSS76" s="26"/>
      <c r="TST76" s="26"/>
      <c r="TSU76" s="26"/>
      <c r="TSV76" s="26"/>
      <c r="TSW76" s="26"/>
      <c r="TSX76" s="26"/>
      <c r="TSY76" s="26"/>
      <c r="TSZ76" s="26"/>
      <c r="TTA76" s="26"/>
      <c r="TTB76" s="26"/>
      <c r="TTC76" s="26"/>
      <c r="TTD76" s="26"/>
      <c r="TTE76" s="26"/>
      <c r="TTF76" s="26"/>
      <c r="TTG76" s="26"/>
      <c r="TTH76" s="26"/>
      <c r="TTI76" s="26"/>
      <c r="TTJ76" s="26"/>
      <c r="TTK76" s="26"/>
      <c r="TTL76" s="26"/>
      <c r="TTM76" s="26"/>
      <c r="TTN76" s="26"/>
      <c r="TTO76" s="26"/>
      <c r="TTP76" s="26"/>
      <c r="TTQ76" s="26"/>
      <c r="TTR76" s="26"/>
      <c r="TTS76" s="26"/>
      <c r="TTT76" s="26"/>
      <c r="TTU76" s="26"/>
      <c r="TTV76" s="26"/>
      <c r="TTW76" s="26"/>
      <c r="TTX76" s="26"/>
      <c r="TTY76" s="26"/>
      <c r="TTZ76" s="26"/>
      <c r="TUA76" s="26"/>
      <c r="TUB76" s="26"/>
      <c r="TUC76" s="26"/>
      <c r="TUD76" s="26"/>
      <c r="TUE76" s="26"/>
      <c r="TUF76" s="26"/>
      <c r="TUG76" s="26"/>
      <c r="TUH76" s="26"/>
      <c r="TUI76" s="26"/>
      <c r="TUJ76" s="26"/>
      <c r="TUK76" s="26"/>
      <c r="TUL76" s="26"/>
      <c r="TUM76" s="26"/>
      <c r="TUN76" s="26"/>
      <c r="TUO76" s="26"/>
      <c r="TUP76" s="26"/>
      <c r="TUQ76" s="26"/>
      <c r="TUR76" s="26"/>
      <c r="TUS76" s="26"/>
      <c r="TUT76" s="26"/>
      <c r="TUU76" s="26"/>
      <c r="TUV76" s="26"/>
      <c r="TUW76" s="26"/>
      <c r="TUX76" s="26"/>
      <c r="TUY76" s="26"/>
      <c r="TUZ76" s="26"/>
      <c r="TVA76" s="26"/>
      <c r="TVB76" s="26"/>
      <c r="TVC76" s="26"/>
      <c r="TVD76" s="26"/>
      <c r="TVE76" s="26"/>
      <c r="TVF76" s="26"/>
      <c r="TVG76" s="26"/>
      <c r="TVH76" s="26"/>
      <c r="TVI76" s="26"/>
      <c r="TVJ76" s="26"/>
      <c r="TVK76" s="26"/>
      <c r="TVL76" s="26"/>
      <c r="TVM76" s="26"/>
      <c r="TVN76" s="26"/>
      <c r="TVO76" s="26"/>
      <c r="TVP76" s="26"/>
      <c r="TVQ76" s="26"/>
      <c r="TVR76" s="26"/>
      <c r="TVS76" s="26"/>
      <c r="TVT76" s="26"/>
      <c r="TVU76" s="26"/>
      <c r="TVV76" s="26"/>
      <c r="TVW76" s="26"/>
      <c r="TVX76" s="26"/>
      <c r="TVY76" s="26"/>
      <c r="TVZ76" s="26"/>
      <c r="TWA76" s="26"/>
      <c r="TWB76" s="26"/>
      <c r="TWC76" s="26"/>
      <c r="TWD76" s="26"/>
      <c r="TWE76" s="26"/>
      <c r="TWF76" s="26"/>
      <c r="TWG76" s="26"/>
      <c r="TWH76" s="26"/>
      <c r="TWI76" s="26"/>
      <c r="TWJ76" s="26"/>
      <c r="TWK76" s="26"/>
      <c r="TWL76" s="26"/>
      <c r="TWM76" s="26"/>
      <c r="TWN76" s="26"/>
      <c r="TWO76" s="26"/>
      <c r="TWP76" s="26"/>
      <c r="TWQ76" s="26"/>
      <c r="TWR76" s="26"/>
      <c r="TWS76" s="26"/>
      <c r="TWT76" s="26"/>
      <c r="TWU76" s="26"/>
      <c r="TWV76" s="26"/>
      <c r="TWW76" s="26"/>
      <c r="TWX76" s="26"/>
      <c r="TWY76" s="26"/>
      <c r="TWZ76" s="26"/>
      <c r="TXA76" s="26"/>
      <c r="TXB76" s="26"/>
      <c r="TXC76" s="26"/>
      <c r="TXD76" s="26"/>
      <c r="TXE76" s="26"/>
      <c r="TXF76" s="26"/>
      <c r="TXG76" s="26"/>
      <c r="TXH76" s="26"/>
      <c r="TXI76" s="26"/>
      <c r="TXJ76" s="26"/>
      <c r="TXK76" s="26"/>
      <c r="TXL76" s="26"/>
      <c r="TXM76" s="26"/>
      <c r="TXN76" s="26"/>
      <c r="TXO76" s="26"/>
      <c r="TXP76" s="26"/>
      <c r="TXQ76" s="26"/>
      <c r="TXR76" s="26"/>
      <c r="TXS76" s="26"/>
      <c r="TXT76" s="26"/>
      <c r="TXU76" s="26"/>
      <c r="TXV76" s="26"/>
      <c r="TXW76" s="26"/>
      <c r="TXX76" s="26"/>
      <c r="TXY76" s="26"/>
      <c r="TXZ76" s="26"/>
      <c r="TYA76" s="26"/>
      <c r="TYB76" s="26"/>
      <c r="TYC76" s="26"/>
      <c r="TYD76" s="26"/>
      <c r="TYE76" s="26"/>
      <c r="TYF76" s="26"/>
      <c r="TYG76" s="26"/>
      <c r="TYH76" s="26"/>
      <c r="TYI76" s="26"/>
      <c r="TYJ76" s="26"/>
      <c r="TYK76" s="26"/>
      <c r="TYL76" s="26"/>
      <c r="TYM76" s="26"/>
      <c r="TYN76" s="26"/>
      <c r="TYO76" s="26"/>
      <c r="TYP76" s="26"/>
      <c r="TYQ76" s="26"/>
      <c r="TYR76" s="26"/>
      <c r="TYS76" s="26"/>
      <c r="TYT76" s="26"/>
      <c r="TYU76" s="26"/>
      <c r="TYV76" s="26"/>
      <c r="TYW76" s="26"/>
      <c r="TYX76" s="26"/>
      <c r="TYY76" s="26"/>
      <c r="TYZ76" s="26"/>
      <c r="TZA76" s="26"/>
      <c r="TZB76" s="26"/>
      <c r="TZC76" s="26"/>
      <c r="TZD76" s="26"/>
      <c r="TZE76" s="26"/>
      <c r="TZF76" s="26"/>
      <c r="TZG76" s="26"/>
      <c r="TZH76" s="26"/>
      <c r="TZI76" s="26"/>
      <c r="TZJ76" s="26"/>
      <c r="TZK76" s="26"/>
      <c r="TZL76" s="26"/>
      <c r="TZM76" s="26"/>
      <c r="TZN76" s="26"/>
      <c r="TZO76" s="26"/>
      <c r="TZP76" s="26"/>
      <c r="TZQ76" s="26"/>
      <c r="TZR76" s="26"/>
      <c r="TZS76" s="26"/>
      <c r="TZT76" s="26"/>
      <c r="TZU76" s="26"/>
      <c r="TZV76" s="26"/>
      <c r="TZW76" s="26"/>
      <c r="TZX76" s="26"/>
      <c r="TZY76" s="26"/>
      <c r="TZZ76" s="26"/>
      <c r="UAA76" s="26"/>
      <c r="UAB76" s="26"/>
      <c r="UAC76" s="26"/>
      <c r="UAD76" s="26"/>
      <c r="UAE76" s="26"/>
      <c r="UAF76" s="26"/>
      <c r="UAG76" s="26"/>
      <c r="UAH76" s="26"/>
      <c r="UAI76" s="26"/>
      <c r="UAJ76" s="26"/>
      <c r="UAK76" s="26"/>
      <c r="UAL76" s="26"/>
      <c r="UAM76" s="26"/>
      <c r="UAN76" s="26"/>
      <c r="UAO76" s="26"/>
      <c r="UAP76" s="26"/>
      <c r="UAQ76" s="26"/>
      <c r="UAR76" s="26"/>
      <c r="UAS76" s="26"/>
      <c r="UAT76" s="26"/>
      <c r="UAU76" s="26"/>
      <c r="UAV76" s="26"/>
      <c r="UAW76" s="26"/>
      <c r="UAX76" s="26"/>
      <c r="UAY76" s="26"/>
      <c r="UAZ76" s="26"/>
      <c r="UBA76" s="26"/>
      <c r="UBB76" s="26"/>
      <c r="UBC76" s="26"/>
      <c r="UBD76" s="26"/>
      <c r="UBE76" s="26"/>
      <c r="UBF76" s="26"/>
      <c r="UBG76" s="26"/>
      <c r="UBH76" s="26"/>
      <c r="UBI76" s="26"/>
      <c r="UBJ76" s="26"/>
      <c r="UBK76" s="26"/>
      <c r="UBL76" s="26"/>
      <c r="UBM76" s="26"/>
      <c r="UBN76" s="26"/>
      <c r="UBO76" s="26"/>
      <c r="UBP76" s="26"/>
      <c r="UBQ76" s="26"/>
      <c r="UBR76" s="26"/>
      <c r="UBS76" s="26"/>
      <c r="UBT76" s="26"/>
      <c r="UBU76" s="26"/>
      <c r="UBV76" s="26"/>
      <c r="UBW76" s="26"/>
      <c r="UBX76" s="26"/>
      <c r="UBY76" s="26"/>
      <c r="UBZ76" s="26"/>
      <c r="UCA76" s="26"/>
      <c r="UCB76" s="26"/>
      <c r="UCC76" s="26"/>
      <c r="UCD76" s="26"/>
      <c r="UCE76" s="26"/>
      <c r="UCF76" s="26"/>
      <c r="UCG76" s="26"/>
      <c r="UCH76" s="26"/>
      <c r="UCI76" s="26"/>
      <c r="UCJ76" s="26"/>
      <c r="UCK76" s="26"/>
      <c r="UCL76" s="26"/>
      <c r="UCM76" s="26"/>
      <c r="UCN76" s="26"/>
      <c r="UCO76" s="26"/>
      <c r="UCP76" s="26"/>
      <c r="UCQ76" s="26"/>
      <c r="UCR76" s="26"/>
      <c r="UCS76" s="26"/>
      <c r="UCT76" s="26"/>
      <c r="UCU76" s="26"/>
      <c r="UCV76" s="26"/>
      <c r="UCW76" s="26"/>
      <c r="UCX76" s="26"/>
      <c r="UCY76" s="26"/>
      <c r="UCZ76" s="26"/>
      <c r="UDA76" s="26"/>
      <c r="UDB76" s="26"/>
      <c r="UDC76" s="26"/>
      <c r="UDD76" s="26"/>
      <c r="UDE76" s="26"/>
      <c r="UDF76" s="26"/>
      <c r="UDG76" s="26"/>
      <c r="UDH76" s="26"/>
      <c r="UDI76" s="26"/>
      <c r="UDJ76" s="26"/>
      <c r="UDK76" s="26"/>
      <c r="UDL76" s="26"/>
      <c r="UDM76" s="26"/>
      <c r="UDN76" s="26"/>
      <c r="UDO76" s="26"/>
      <c r="UDP76" s="26"/>
      <c r="UDQ76" s="26"/>
      <c r="UDR76" s="26"/>
      <c r="UDS76" s="26"/>
      <c r="UDT76" s="26"/>
      <c r="UDU76" s="26"/>
      <c r="UDV76" s="26"/>
      <c r="UDW76" s="26"/>
      <c r="UDX76" s="26"/>
      <c r="UDY76" s="26"/>
      <c r="UDZ76" s="26"/>
      <c r="UEA76" s="26"/>
      <c r="UEB76" s="26"/>
      <c r="UEC76" s="26"/>
      <c r="UED76" s="26"/>
      <c r="UEE76" s="26"/>
      <c r="UEF76" s="26"/>
      <c r="UEG76" s="26"/>
      <c r="UEH76" s="26"/>
      <c r="UEI76" s="26"/>
      <c r="UEJ76" s="26"/>
      <c r="UEK76" s="26"/>
      <c r="UEL76" s="26"/>
      <c r="UEM76" s="26"/>
      <c r="UEN76" s="26"/>
      <c r="UEO76" s="26"/>
      <c r="UEP76" s="26"/>
      <c r="UEQ76" s="26"/>
      <c r="UER76" s="26"/>
      <c r="UES76" s="26"/>
      <c r="UET76" s="26"/>
      <c r="UEU76" s="26"/>
      <c r="UEV76" s="26"/>
      <c r="UEW76" s="26"/>
      <c r="UEX76" s="26"/>
      <c r="UEY76" s="26"/>
      <c r="UEZ76" s="26"/>
      <c r="UFA76" s="26"/>
      <c r="UFB76" s="26"/>
      <c r="UFC76" s="26"/>
      <c r="UFD76" s="26"/>
      <c r="UFE76" s="26"/>
      <c r="UFF76" s="26"/>
      <c r="UFG76" s="26"/>
      <c r="UFH76" s="26"/>
      <c r="UFI76" s="26"/>
      <c r="UFJ76" s="26"/>
      <c r="UFK76" s="26"/>
      <c r="UFL76" s="26"/>
      <c r="UFM76" s="26"/>
      <c r="UFN76" s="26"/>
      <c r="UFO76" s="26"/>
      <c r="UFP76" s="26"/>
      <c r="UFQ76" s="26"/>
      <c r="UFR76" s="26"/>
      <c r="UFS76" s="26"/>
      <c r="UFT76" s="26"/>
      <c r="UFU76" s="26"/>
      <c r="UFV76" s="26"/>
      <c r="UFW76" s="26"/>
      <c r="UFX76" s="26"/>
      <c r="UFY76" s="26"/>
      <c r="UFZ76" s="26"/>
      <c r="UGA76" s="26"/>
      <c r="UGB76" s="26"/>
      <c r="UGC76" s="26"/>
      <c r="UGD76" s="26"/>
      <c r="UGE76" s="26"/>
      <c r="UGF76" s="26"/>
      <c r="UGG76" s="26"/>
      <c r="UGH76" s="26"/>
      <c r="UGI76" s="26"/>
      <c r="UGJ76" s="26"/>
      <c r="UGK76" s="26"/>
      <c r="UGL76" s="26"/>
      <c r="UGM76" s="26"/>
      <c r="UGN76" s="26"/>
      <c r="UGO76" s="26"/>
      <c r="UGP76" s="26"/>
      <c r="UGQ76" s="26"/>
      <c r="UGR76" s="26"/>
      <c r="UGS76" s="26"/>
      <c r="UGT76" s="26"/>
      <c r="UGU76" s="26"/>
      <c r="UGV76" s="26"/>
      <c r="UGW76" s="26"/>
      <c r="UGX76" s="26"/>
      <c r="UGY76" s="26"/>
      <c r="UGZ76" s="26"/>
      <c r="UHA76" s="26"/>
      <c r="UHB76" s="26"/>
      <c r="UHC76" s="26"/>
      <c r="UHD76" s="26"/>
      <c r="UHE76" s="26"/>
      <c r="UHF76" s="26"/>
      <c r="UHG76" s="26"/>
      <c r="UHH76" s="26"/>
      <c r="UHI76" s="26"/>
      <c r="UHJ76" s="26"/>
      <c r="UHK76" s="26"/>
      <c r="UHL76" s="26"/>
      <c r="UHM76" s="26"/>
      <c r="UHN76" s="26"/>
      <c r="UHO76" s="26"/>
      <c r="UHP76" s="26"/>
      <c r="UHQ76" s="26"/>
      <c r="UHR76" s="26"/>
      <c r="UHS76" s="26"/>
      <c r="UHT76" s="26"/>
      <c r="UHU76" s="26"/>
      <c r="UHV76" s="26"/>
      <c r="UHW76" s="26"/>
      <c r="UHX76" s="26"/>
      <c r="UHY76" s="26"/>
      <c r="UHZ76" s="26"/>
      <c r="UIA76" s="26"/>
      <c r="UIB76" s="26"/>
      <c r="UIC76" s="26"/>
      <c r="UID76" s="26"/>
      <c r="UIE76" s="26"/>
      <c r="UIF76" s="26"/>
      <c r="UIG76" s="26"/>
      <c r="UIH76" s="26"/>
      <c r="UII76" s="26"/>
      <c r="UIJ76" s="26"/>
      <c r="UIK76" s="26"/>
      <c r="UIL76" s="26"/>
      <c r="UIM76" s="26"/>
      <c r="UIN76" s="26"/>
      <c r="UIO76" s="26"/>
      <c r="UIP76" s="26"/>
      <c r="UIQ76" s="26"/>
      <c r="UIR76" s="26"/>
      <c r="UIS76" s="26"/>
      <c r="UIT76" s="26"/>
      <c r="UIU76" s="26"/>
      <c r="UIV76" s="26"/>
      <c r="UIW76" s="26"/>
      <c r="UIX76" s="26"/>
      <c r="UIY76" s="26"/>
      <c r="UIZ76" s="26"/>
      <c r="UJA76" s="26"/>
      <c r="UJB76" s="26"/>
      <c r="UJC76" s="26"/>
      <c r="UJD76" s="26"/>
      <c r="UJE76" s="26"/>
      <c r="UJF76" s="26"/>
      <c r="UJG76" s="26"/>
      <c r="UJH76" s="26"/>
      <c r="UJI76" s="26"/>
      <c r="UJJ76" s="26"/>
      <c r="UJK76" s="26"/>
      <c r="UJL76" s="26"/>
      <c r="UJM76" s="26"/>
      <c r="UJN76" s="26"/>
      <c r="UJO76" s="26"/>
      <c r="UJP76" s="26"/>
      <c r="UJQ76" s="26"/>
      <c r="UJR76" s="26"/>
      <c r="UJS76" s="26"/>
      <c r="UJT76" s="26"/>
      <c r="UJU76" s="26"/>
      <c r="UJV76" s="26"/>
      <c r="UJW76" s="26"/>
      <c r="UJX76" s="26"/>
      <c r="UJY76" s="26"/>
      <c r="UJZ76" s="26"/>
      <c r="UKA76" s="26"/>
      <c r="UKB76" s="26"/>
      <c r="UKC76" s="26"/>
      <c r="UKD76" s="26"/>
      <c r="UKE76" s="26"/>
      <c r="UKF76" s="26"/>
      <c r="UKG76" s="26"/>
      <c r="UKH76" s="26"/>
      <c r="UKI76" s="26"/>
      <c r="UKJ76" s="26"/>
      <c r="UKK76" s="26"/>
      <c r="UKL76" s="26"/>
      <c r="UKM76" s="26"/>
      <c r="UKN76" s="26"/>
      <c r="UKO76" s="26"/>
      <c r="UKP76" s="26"/>
      <c r="UKQ76" s="26"/>
      <c r="UKR76" s="26"/>
      <c r="UKS76" s="26"/>
      <c r="UKT76" s="26"/>
      <c r="UKU76" s="26"/>
      <c r="UKV76" s="26"/>
      <c r="UKW76" s="26"/>
      <c r="UKX76" s="26"/>
      <c r="UKY76" s="26"/>
      <c r="UKZ76" s="26"/>
      <c r="ULA76" s="26"/>
      <c r="ULB76" s="26"/>
      <c r="ULC76" s="26"/>
      <c r="ULD76" s="26"/>
      <c r="ULE76" s="26"/>
      <c r="ULF76" s="26"/>
      <c r="ULG76" s="26"/>
      <c r="ULH76" s="26"/>
      <c r="ULI76" s="26"/>
      <c r="ULJ76" s="26"/>
      <c r="ULK76" s="26"/>
      <c r="ULL76" s="26"/>
      <c r="ULM76" s="26"/>
      <c r="ULN76" s="26"/>
      <c r="ULO76" s="26"/>
      <c r="ULP76" s="26"/>
      <c r="ULQ76" s="26"/>
      <c r="ULR76" s="26"/>
      <c r="ULS76" s="26"/>
      <c r="ULT76" s="26"/>
      <c r="ULU76" s="26"/>
      <c r="ULV76" s="26"/>
      <c r="ULW76" s="26"/>
      <c r="ULX76" s="26"/>
      <c r="ULY76" s="26"/>
      <c r="ULZ76" s="26"/>
      <c r="UMA76" s="26"/>
      <c r="UMB76" s="26"/>
      <c r="UMC76" s="26"/>
      <c r="UMD76" s="26"/>
      <c r="UME76" s="26"/>
      <c r="UMF76" s="26"/>
      <c r="UMG76" s="26"/>
      <c r="UMH76" s="26"/>
      <c r="UMI76" s="26"/>
      <c r="UMJ76" s="26"/>
      <c r="UMK76" s="26"/>
      <c r="UML76" s="26"/>
      <c r="UMM76" s="26"/>
      <c r="UMN76" s="26"/>
      <c r="UMO76" s="26"/>
      <c r="UMP76" s="26"/>
      <c r="UMQ76" s="26"/>
      <c r="UMR76" s="26"/>
      <c r="UMS76" s="26"/>
      <c r="UMT76" s="26"/>
      <c r="UMU76" s="26"/>
      <c r="UMV76" s="26"/>
      <c r="UMW76" s="26"/>
      <c r="UMX76" s="26"/>
      <c r="UMY76" s="26"/>
      <c r="UMZ76" s="26"/>
      <c r="UNA76" s="26"/>
      <c r="UNB76" s="26"/>
      <c r="UNC76" s="26"/>
      <c r="UND76" s="26"/>
      <c r="UNE76" s="26"/>
      <c r="UNF76" s="26"/>
      <c r="UNG76" s="26"/>
      <c r="UNH76" s="26"/>
      <c r="UNI76" s="26"/>
      <c r="UNJ76" s="26"/>
      <c r="UNK76" s="26"/>
      <c r="UNL76" s="26"/>
      <c r="UNM76" s="26"/>
      <c r="UNN76" s="26"/>
      <c r="UNO76" s="26"/>
      <c r="UNP76" s="26"/>
      <c r="UNQ76" s="26"/>
      <c r="UNR76" s="26"/>
      <c r="UNS76" s="26"/>
      <c r="UNT76" s="26"/>
      <c r="UNU76" s="26"/>
      <c r="UNV76" s="26"/>
      <c r="UNW76" s="26"/>
      <c r="UNX76" s="26"/>
      <c r="UNY76" s="26"/>
      <c r="UNZ76" s="26"/>
      <c r="UOA76" s="26"/>
      <c r="UOB76" s="26"/>
      <c r="UOC76" s="26"/>
      <c r="UOD76" s="26"/>
      <c r="UOE76" s="26"/>
      <c r="UOF76" s="26"/>
      <c r="UOG76" s="26"/>
      <c r="UOH76" s="26"/>
      <c r="UOI76" s="26"/>
      <c r="UOJ76" s="26"/>
      <c r="UOK76" s="26"/>
      <c r="UOL76" s="26"/>
      <c r="UOM76" s="26"/>
      <c r="UON76" s="26"/>
      <c r="UOO76" s="26"/>
      <c r="UOP76" s="26"/>
      <c r="UOQ76" s="26"/>
      <c r="UOR76" s="26"/>
      <c r="UOS76" s="26"/>
      <c r="UOT76" s="26"/>
      <c r="UOU76" s="26"/>
      <c r="UOV76" s="26"/>
      <c r="UOW76" s="26"/>
      <c r="UOX76" s="26"/>
      <c r="UOY76" s="26"/>
      <c r="UOZ76" s="26"/>
      <c r="UPA76" s="26"/>
      <c r="UPB76" s="26"/>
      <c r="UPC76" s="26"/>
      <c r="UPD76" s="26"/>
      <c r="UPE76" s="26"/>
      <c r="UPF76" s="26"/>
      <c r="UPG76" s="26"/>
      <c r="UPH76" s="26"/>
      <c r="UPI76" s="26"/>
      <c r="UPJ76" s="26"/>
      <c r="UPK76" s="26"/>
      <c r="UPL76" s="26"/>
      <c r="UPM76" s="26"/>
      <c r="UPN76" s="26"/>
      <c r="UPO76" s="26"/>
      <c r="UPP76" s="26"/>
      <c r="UPQ76" s="26"/>
      <c r="UPR76" s="26"/>
      <c r="UPS76" s="26"/>
      <c r="UPT76" s="26"/>
      <c r="UPU76" s="26"/>
      <c r="UPV76" s="26"/>
      <c r="UPW76" s="26"/>
      <c r="UPX76" s="26"/>
      <c r="UPY76" s="26"/>
      <c r="UPZ76" s="26"/>
      <c r="UQA76" s="26"/>
      <c r="UQB76" s="26"/>
      <c r="UQC76" s="26"/>
      <c r="UQD76" s="26"/>
      <c r="UQE76" s="26"/>
      <c r="UQF76" s="26"/>
      <c r="UQG76" s="26"/>
      <c r="UQH76" s="26"/>
      <c r="UQI76" s="26"/>
      <c r="UQJ76" s="26"/>
      <c r="UQK76" s="26"/>
      <c r="UQL76" s="26"/>
      <c r="UQM76" s="26"/>
      <c r="UQN76" s="26"/>
      <c r="UQO76" s="26"/>
      <c r="UQP76" s="26"/>
      <c r="UQQ76" s="26"/>
      <c r="UQR76" s="26"/>
      <c r="UQS76" s="26"/>
      <c r="UQT76" s="26"/>
      <c r="UQU76" s="26"/>
      <c r="UQV76" s="26"/>
      <c r="UQW76" s="26"/>
      <c r="UQX76" s="26"/>
      <c r="UQY76" s="26"/>
      <c r="UQZ76" s="26"/>
      <c r="URA76" s="26"/>
      <c r="URB76" s="26"/>
      <c r="URC76" s="26"/>
      <c r="URD76" s="26"/>
      <c r="URE76" s="26"/>
      <c r="URF76" s="26"/>
      <c r="URG76" s="26"/>
      <c r="URH76" s="26"/>
      <c r="URI76" s="26"/>
      <c r="URJ76" s="26"/>
      <c r="URK76" s="26"/>
      <c r="URL76" s="26"/>
      <c r="URM76" s="26"/>
      <c r="URN76" s="26"/>
      <c r="URO76" s="26"/>
      <c r="URP76" s="26"/>
      <c r="URQ76" s="26"/>
      <c r="URR76" s="26"/>
      <c r="URS76" s="26"/>
      <c r="URT76" s="26"/>
      <c r="URU76" s="26"/>
      <c r="URV76" s="26"/>
      <c r="URW76" s="26"/>
      <c r="URX76" s="26"/>
      <c r="URY76" s="26"/>
      <c r="URZ76" s="26"/>
      <c r="USA76" s="26"/>
      <c r="USB76" s="26"/>
      <c r="USC76" s="26"/>
      <c r="USD76" s="26"/>
      <c r="USE76" s="26"/>
      <c r="USF76" s="26"/>
      <c r="USG76" s="26"/>
      <c r="USH76" s="26"/>
      <c r="USI76" s="26"/>
      <c r="USJ76" s="26"/>
      <c r="USK76" s="26"/>
      <c r="USL76" s="26"/>
      <c r="USM76" s="26"/>
      <c r="USN76" s="26"/>
      <c r="USO76" s="26"/>
      <c r="USP76" s="26"/>
      <c r="USQ76" s="26"/>
      <c r="USR76" s="26"/>
      <c r="USS76" s="26"/>
      <c r="UST76" s="26"/>
      <c r="USU76" s="26"/>
      <c r="USV76" s="26"/>
      <c r="USW76" s="26"/>
      <c r="USX76" s="26"/>
      <c r="USY76" s="26"/>
      <c r="USZ76" s="26"/>
      <c r="UTA76" s="26"/>
      <c r="UTB76" s="26"/>
      <c r="UTC76" s="26"/>
      <c r="UTD76" s="26"/>
      <c r="UTE76" s="26"/>
      <c r="UTF76" s="26"/>
      <c r="UTG76" s="26"/>
      <c r="UTH76" s="26"/>
      <c r="UTI76" s="26"/>
      <c r="UTJ76" s="26"/>
      <c r="UTK76" s="26"/>
      <c r="UTL76" s="26"/>
      <c r="UTM76" s="26"/>
      <c r="UTN76" s="26"/>
      <c r="UTO76" s="26"/>
      <c r="UTP76" s="26"/>
      <c r="UTQ76" s="26"/>
      <c r="UTR76" s="26"/>
      <c r="UTS76" s="26"/>
      <c r="UTT76" s="26"/>
      <c r="UTU76" s="26"/>
      <c r="UTV76" s="26"/>
      <c r="UTW76" s="26"/>
      <c r="UTX76" s="26"/>
      <c r="UTY76" s="26"/>
      <c r="UTZ76" s="26"/>
      <c r="UUA76" s="26"/>
      <c r="UUB76" s="26"/>
      <c r="UUC76" s="26"/>
      <c r="UUD76" s="26"/>
      <c r="UUE76" s="26"/>
      <c r="UUF76" s="26"/>
      <c r="UUG76" s="26"/>
      <c r="UUH76" s="26"/>
      <c r="UUI76" s="26"/>
      <c r="UUJ76" s="26"/>
      <c r="UUK76" s="26"/>
      <c r="UUL76" s="26"/>
      <c r="UUM76" s="26"/>
      <c r="UUN76" s="26"/>
      <c r="UUO76" s="26"/>
      <c r="UUP76" s="26"/>
      <c r="UUQ76" s="26"/>
      <c r="UUR76" s="26"/>
      <c r="UUS76" s="26"/>
      <c r="UUT76" s="26"/>
      <c r="UUU76" s="26"/>
      <c r="UUV76" s="26"/>
      <c r="UUW76" s="26"/>
      <c r="UUX76" s="26"/>
      <c r="UUY76" s="26"/>
      <c r="UUZ76" s="26"/>
      <c r="UVA76" s="26"/>
      <c r="UVB76" s="26"/>
      <c r="UVC76" s="26"/>
      <c r="UVD76" s="26"/>
      <c r="UVE76" s="26"/>
      <c r="UVF76" s="26"/>
      <c r="UVG76" s="26"/>
      <c r="UVH76" s="26"/>
      <c r="UVI76" s="26"/>
      <c r="UVJ76" s="26"/>
      <c r="UVK76" s="26"/>
      <c r="UVL76" s="26"/>
      <c r="UVM76" s="26"/>
      <c r="UVN76" s="26"/>
      <c r="UVO76" s="26"/>
      <c r="UVP76" s="26"/>
      <c r="UVQ76" s="26"/>
      <c r="UVR76" s="26"/>
      <c r="UVS76" s="26"/>
      <c r="UVT76" s="26"/>
      <c r="UVU76" s="26"/>
      <c r="UVV76" s="26"/>
      <c r="UVW76" s="26"/>
      <c r="UVX76" s="26"/>
      <c r="UVY76" s="26"/>
      <c r="UVZ76" s="26"/>
      <c r="UWA76" s="26"/>
      <c r="UWB76" s="26"/>
      <c r="UWC76" s="26"/>
      <c r="UWD76" s="26"/>
      <c r="UWE76" s="26"/>
      <c r="UWF76" s="26"/>
      <c r="UWG76" s="26"/>
      <c r="UWH76" s="26"/>
      <c r="UWI76" s="26"/>
      <c r="UWJ76" s="26"/>
      <c r="UWK76" s="26"/>
      <c r="UWL76" s="26"/>
      <c r="UWM76" s="26"/>
      <c r="UWN76" s="26"/>
      <c r="UWO76" s="26"/>
      <c r="UWP76" s="26"/>
      <c r="UWQ76" s="26"/>
      <c r="UWR76" s="26"/>
      <c r="UWS76" s="26"/>
      <c r="UWT76" s="26"/>
      <c r="UWU76" s="26"/>
      <c r="UWV76" s="26"/>
      <c r="UWW76" s="26"/>
      <c r="UWX76" s="26"/>
      <c r="UWY76" s="26"/>
      <c r="UWZ76" s="26"/>
      <c r="UXA76" s="26"/>
      <c r="UXB76" s="26"/>
      <c r="UXC76" s="26"/>
      <c r="UXD76" s="26"/>
      <c r="UXE76" s="26"/>
      <c r="UXF76" s="26"/>
      <c r="UXG76" s="26"/>
      <c r="UXH76" s="26"/>
      <c r="UXI76" s="26"/>
      <c r="UXJ76" s="26"/>
      <c r="UXK76" s="26"/>
      <c r="UXL76" s="26"/>
      <c r="UXM76" s="26"/>
      <c r="UXN76" s="26"/>
      <c r="UXO76" s="26"/>
      <c r="UXP76" s="26"/>
      <c r="UXQ76" s="26"/>
      <c r="UXR76" s="26"/>
      <c r="UXS76" s="26"/>
      <c r="UXT76" s="26"/>
      <c r="UXU76" s="26"/>
      <c r="UXV76" s="26"/>
      <c r="UXW76" s="26"/>
      <c r="UXX76" s="26"/>
      <c r="UXY76" s="26"/>
      <c r="UXZ76" s="26"/>
      <c r="UYA76" s="26"/>
      <c r="UYB76" s="26"/>
      <c r="UYC76" s="26"/>
      <c r="UYD76" s="26"/>
      <c r="UYE76" s="26"/>
      <c r="UYF76" s="26"/>
      <c r="UYG76" s="26"/>
      <c r="UYH76" s="26"/>
      <c r="UYI76" s="26"/>
      <c r="UYJ76" s="26"/>
      <c r="UYK76" s="26"/>
      <c r="UYL76" s="26"/>
      <c r="UYM76" s="26"/>
      <c r="UYN76" s="26"/>
      <c r="UYO76" s="26"/>
      <c r="UYP76" s="26"/>
      <c r="UYQ76" s="26"/>
      <c r="UYR76" s="26"/>
      <c r="UYS76" s="26"/>
      <c r="UYT76" s="26"/>
      <c r="UYU76" s="26"/>
      <c r="UYV76" s="26"/>
      <c r="UYW76" s="26"/>
      <c r="UYX76" s="26"/>
      <c r="UYY76" s="26"/>
      <c r="UYZ76" s="26"/>
      <c r="UZA76" s="26"/>
      <c r="UZB76" s="26"/>
      <c r="UZC76" s="26"/>
      <c r="UZD76" s="26"/>
      <c r="UZE76" s="26"/>
      <c r="UZF76" s="26"/>
      <c r="UZG76" s="26"/>
      <c r="UZH76" s="26"/>
      <c r="UZI76" s="26"/>
      <c r="UZJ76" s="26"/>
      <c r="UZK76" s="26"/>
      <c r="UZL76" s="26"/>
      <c r="UZM76" s="26"/>
      <c r="UZN76" s="26"/>
      <c r="UZO76" s="26"/>
      <c r="UZP76" s="26"/>
      <c r="UZQ76" s="26"/>
      <c r="UZR76" s="26"/>
      <c r="UZS76" s="26"/>
      <c r="UZT76" s="26"/>
      <c r="UZU76" s="26"/>
      <c r="UZV76" s="26"/>
      <c r="UZW76" s="26"/>
      <c r="UZX76" s="26"/>
      <c r="UZY76" s="26"/>
      <c r="UZZ76" s="26"/>
      <c r="VAA76" s="26"/>
      <c r="VAB76" s="26"/>
      <c r="VAC76" s="26"/>
      <c r="VAD76" s="26"/>
      <c r="VAE76" s="26"/>
      <c r="VAF76" s="26"/>
      <c r="VAG76" s="26"/>
      <c r="VAH76" s="26"/>
      <c r="VAI76" s="26"/>
      <c r="VAJ76" s="26"/>
      <c r="VAK76" s="26"/>
      <c r="VAL76" s="26"/>
      <c r="VAM76" s="26"/>
      <c r="VAN76" s="26"/>
      <c r="VAO76" s="26"/>
      <c r="VAP76" s="26"/>
      <c r="VAQ76" s="26"/>
      <c r="VAR76" s="26"/>
      <c r="VAS76" s="26"/>
      <c r="VAT76" s="26"/>
      <c r="VAU76" s="26"/>
      <c r="VAV76" s="26"/>
      <c r="VAW76" s="26"/>
      <c r="VAX76" s="26"/>
      <c r="VAY76" s="26"/>
      <c r="VAZ76" s="26"/>
      <c r="VBA76" s="26"/>
      <c r="VBB76" s="26"/>
      <c r="VBC76" s="26"/>
      <c r="VBD76" s="26"/>
      <c r="VBE76" s="26"/>
      <c r="VBF76" s="26"/>
      <c r="VBG76" s="26"/>
      <c r="VBH76" s="26"/>
      <c r="VBI76" s="26"/>
      <c r="VBJ76" s="26"/>
      <c r="VBK76" s="26"/>
      <c r="VBL76" s="26"/>
      <c r="VBM76" s="26"/>
      <c r="VBN76" s="26"/>
      <c r="VBO76" s="26"/>
      <c r="VBP76" s="26"/>
      <c r="VBQ76" s="26"/>
      <c r="VBR76" s="26"/>
      <c r="VBS76" s="26"/>
      <c r="VBT76" s="26"/>
      <c r="VBU76" s="26"/>
      <c r="VBV76" s="26"/>
      <c r="VBW76" s="26"/>
      <c r="VBX76" s="26"/>
      <c r="VBY76" s="26"/>
      <c r="VBZ76" s="26"/>
      <c r="VCA76" s="26"/>
      <c r="VCB76" s="26"/>
      <c r="VCC76" s="26"/>
      <c r="VCD76" s="26"/>
      <c r="VCE76" s="26"/>
      <c r="VCF76" s="26"/>
      <c r="VCG76" s="26"/>
      <c r="VCH76" s="26"/>
      <c r="VCI76" s="26"/>
      <c r="VCJ76" s="26"/>
      <c r="VCK76" s="26"/>
      <c r="VCL76" s="26"/>
      <c r="VCM76" s="26"/>
      <c r="VCN76" s="26"/>
      <c r="VCO76" s="26"/>
      <c r="VCP76" s="26"/>
      <c r="VCQ76" s="26"/>
      <c r="VCR76" s="26"/>
      <c r="VCS76" s="26"/>
      <c r="VCT76" s="26"/>
      <c r="VCU76" s="26"/>
      <c r="VCV76" s="26"/>
      <c r="VCW76" s="26"/>
      <c r="VCX76" s="26"/>
      <c r="VCY76" s="26"/>
      <c r="VCZ76" s="26"/>
      <c r="VDA76" s="26"/>
      <c r="VDB76" s="26"/>
      <c r="VDC76" s="26"/>
      <c r="VDD76" s="26"/>
      <c r="VDE76" s="26"/>
      <c r="VDF76" s="26"/>
      <c r="VDG76" s="26"/>
      <c r="VDH76" s="26"/>
      <c r="VDI76" s="26"/>
      <c r="VDJ76" s="26"/>
      <c r="VDK76" s="26"/>
      <c r="VDL76" s="26"/>
      <c r="VDM76" s="26"/>
      <c r="VDN76" s="26"/>
      <c r="VDO76" s="26"/>
      <c r="VDP76" s="26"/>
      <c r="VDQ76" s="26"/>
      <c r="VDR76" s="26"/>
      <c r="VDS76" s="26"/>
      <c r="VDT76" s="26"/>
      <c r="VDU76" s="26"/>
      <c r="VDV76" s="26"/>
      <c r="VDW76" s="26"/>
      <c r="VDX76" s="26"/>
      <c r="VDY76" s="26"/>
      <c r="VDZ76" s="26"/>
      <c r="VEA76" s="26"/>
      <c r="VEB76" s="26"/>
      <c r="VEC76" s="26"/>
      <c r="VED76" s="26"/>
      <c r="VEE76" s="26"/>
      <c r="VEF76" s="26"/>
      <c r="VEG76" s="26"/>
      <c r="VEH76" s="26"/>
      <c r="VEI76" s="26"/>
      <c r="VEJ76" s="26"/>
      <c r="VEK76" s="26"/>
      <c r="VEL76" s="26"/>
      <c r="VEM76" s="26"/>
      <c r="VEN76" s="26"/>
      <c r="VEO76" s="26"/>
      <c r="VEP76" s="26"/>
      <c r="VEQ76" s="26"/>
      <c r="VER76" s="26"/>
      <c r="VES76" s="26"/>
      <c r="VET76" s="26"/>
      <c r="VEU76" s="26"/>
      <c r="VEV76" s="26"/>
      <c r="VEW76" s="26"/>
      <c r="VEX76" s="26"/>
      <c r="VEY76" s="26"/>
      <c r="VEZ76" s="26"/>
      <c r="VFA76" s="26"/>
      <c r="VFB76" s="26"/>
      <c r="VFC76" s="26"/>
      <c r="VFD76" s="26"/>
      <c r="VFE76" s="26"/>
      <c r="VFF76" s="26"/>
      <c r="VFG76" s="26"/>
      <c r="VFH76" s="26"/>
      <c r="VFI76" s="26"/>
      <c r="VFJ76" s="26"/>
      <c r="VFK76" s="26"/>
      <c r="VFL76" s="26"/>
      <c r="VFM76" s="26"/>
      <c r="VFN76" s="26"/>
      <c r="VFO76" s="26"/>
      <c r="VFP76" s="26"/>
      <c r="VFQ76" s="26"/>
      <c r="VFR76" s="26"/>
      <c r="VFS76" s="26"/>
      <c r="VFT76" s="26"/>
      <c r="VFU76" s="26"/>
      <c r="VFV76" s="26"/>
      <c r="VFW76" s="26"/>
      <c r="VFX76" s="26"/>
      <c r="VFY76" s="26"/>
      <c r="VFZ76" s="26"/>
      <c r="VGA76" s="26"/>
      <c r="VGB76" s="26"/>
      <c r="VGC76" s="26"/>
      <c r="VGD76" s="26"/>
      <c r="VGE76" s="26"/>
      <c r="VGF76" s="26"/>
      <c r="VGG76" s="26"/>
      <c r="VGH76" s="26"/>
      <c r="VGI76" s="26"/>
      <c r="VGJ76" s="26"/>
      <c r="VGK76" s="26"/>
      <c r="VGL76" s="26"/>
      <c r="VGM76" s="26"/>
      <c r="VGN76" s="26"/>
      <c r="VGO76" s="26"/>
      <c r="VGP76" s="26"/>
      <c r="VGQ76" s="26"/>
      <c r="VGR76" s="26"/>
      <c r="VGS76" s="26"/>
      <c r="VGT76" s="26"/>
      <c r="VGU76" s="26"/>
      <c r="VGV76" s="26"/>
      <c r="VGW76" s="26"/>
      <c r="VGX76" s="26"/>
      <c r="VGY76" s="26"/>
      <c r="VGZ76" s="26"/>
      <c r="VHA76" s="26"/>
      <c r="VHB76" s="26"/>
      <c r="VHC76" s="26"/>
      <c r="VHD76" s="26"/>
      <c r="VHE76" s="26"/>
      <c r="VHF76" s="26"/>
      <c r="VHG76" s="26"/>
      <c r="VHH76" s="26"/>
      <c r="VHI76" s="26"/>
      <c r="VHJ76" s="26"/>
      <c r="VHK76" s="26"/>
      <c r="VHL76" s="26"/>
      <c r="VHM76" s="26"/>
      <c r="VHN76" s="26"/>
      <c r="VHO76" s="26"/>
      <c r="VHP76" s="26"/>
      <c r="VHQ76" s="26"/>
      <c r="VHR76" s="26"/>
      <c r="VHS76" s="26"/>
      <c r="VHT76" s="26"/>
      <c r="VHU76" s="26"/>
      <c r="VHV76" s="26"/>
      <c r="VHW76" s="26"/>
      <c r="VHX76" s="26"/>
      <c r="VHY76" s="26"/>
      <c r="VHZ76" s="26"/>
      <c r="VIA76" s="26"/>
      <c r="VIB76" s="26"/>
      <c r="VIC76" s="26"/>
      <c r="VID76" s="26"/>
      <c r="VIE76" s="26"/>
      <c r="VIF76" s="26"/>
      <c r="VIG76" s="26"/>
      <c r="VIH76" s="26"/>
      <c r="VII76" s="26"/>
      <c r="VIJ76" s="26"/>
      <c r="VIK76" s="26"/>
      <c r="VIL76" s="26"/>
      <c r="VIM76" s="26"/>
      <c r="VIN76" s="26"/>
      <c r="VIO76" s="26"/>
      <c r="VIP76" s="26"/>
      <c r="VIQ76" s="26"/>
      <c r="VIR76" s="26"/>
      <c r="VIS76" s="26"/>
      <c r="VIT76" s="26"/>
      <c r="VIU76" s="26"/>
      <c r="VIV76" s="26"/>
      <c r="VIW76" s="26"/>
      <c r="VIX76" s="26"/>
      <c r="VIY76" s="26"/>
      <c r="VIZ76" s="26"/>
      <c r="VJA76" s="26"/>
      <c r="VJB76" s="26"/>
      <c r="VJC76" s="26"/>
      <c r="VJD76" s="26"/>
      <c r="VJE76" s="26"/>
      <c r="VJF76" s="26"/>
      <c r="VJG76" s="26"/>
      <c r="VJH76" s="26"/>
      <c r="VJI76" s="26"/>
      <c r="VJJ76" s="26"/>
      <c r="VJK76" s="26"/>
      <c r="VJL76" s="26"/>
      <c r="VJM76" s="26"/>
      <c r="VJN76" s="26"/>
      <c r="VJO76" s="26"/>
      <c r="VJP76" s="26"/>
      <c r="VJQ76" s="26"/>
      <c r="VJR76" s="26"/>
      <c r="VJS76" s="26"/>
      <c r="VJT76" s="26"/>
      <c r="VJU76" s="26"/>
      <c r="VJV76" s="26"/>
      <c r="VJW76" s="26"/>
      <c r="VJX76" s="26"/>
      <c r="VJY76" s="26"/>
      <c r="VJZ76" s="26"/>
      <c r="VKA76" s="26"/>
      <c r="VKB76" s="26"/>
      <c r="VKC76" s="26"/>
      <c r="VKD76" s="26"/>
      <c r="VKE76" s="26"/>
      <c r="VKF76" s="26"/>
      <c r="VKG76" s="26"/>
      <c r="VKH76" s="26"/>
      <c r="VKI76" s="26"/>
      <c r="VKJ76" s="26"/>
      <c r="VKK76" s="26"/>
      <c r="VKL76" s="26"/>
      <c r="VKM76" s="26"/>
      <c r="VKN76" s="26"/>
      <c r="VKO76" s="26"/>
      <c r="VKP76" s="26"/>
      <c r="VKQ76" s="26"/>
      <c r="VKR76" s="26"/>
      <c r="VKS76" s="26"/>
      <c r="VKT76" s="26"/>
      <c r="VKU76" s="26"/>
      <c r="VKV76" s="26"/>
      <c r="VKW76" s="26"/>
      <c r="VKX76" s="26"/>
      <c r="VKY76" s="26"/>
      <c r="VKZ76" s="26"/>
      <c r="VLA76" s="26"/>
      <c r="VLB76" s="26"/>
      <c r="VLC76" s="26"/>
      <c r="VLD76" s="26"/>
      <c r="VLE76" s="26"/>
      <c r="VLF76" s="26"/>
      <c r="VLG76" s="26"/>
      <c r="VLH76" s="26"/>
      <c r="VLI76" s="26"/>
      <c r="VLJ76" s="26"/>
      <c r="VLK76" s="26"/>
      <c r="VLL76" s="26"/>
      <c r="VLM76" s="26"/>
      <c r="VLN76" s="26"/>
      <c r="VLO76" s="26"/>
      <c r="VLP76" s="26"/>
      <c r="VLQ76" s="26"/>
      <c r="VLR76" s="26"/>
      <c r="VLS76" s="26"/>
      <c r="VLT76" s="26"/>
      <c r="VLU76" s="26"/>
      <c r="VLV76" s="26"/>
      <c r="VLW76" s="26"/>
      <c r="VLX76" s="26"/>
      <c r="VLY76" s="26"/>
      <c r="VLZ76" s="26"/>
      <c r="VMA76" s="26"/>
      <c r="VMB76" s="26"/>
      <c r="VMC76" s="26"/>
      <c r="VMD76" s="26"/>
      <c r="VME76" s="26"/>
      <c r="VMF76" s="26"/>
      <c r="VMG76" s="26"/>
      <c r="VMH76" s="26"/>
      <c r="VMI76" s="26"/>
      <c r="VMJ76" s="26"/>
      <c r="VMK76" s="26"/>
      <c r="VML76" s="26"/>
      <c r="VMM76" s="26"/>
      <c r="VMN76" s="26"/>
      <c r="VMO76" s="26"/>
      <c r="VMP76" s="26"/>
      <c r="VMQ76" s="26"/>
      <c r="VMR76" s="26"/>
      <c r="VMS76" s="26"/>
      <c r="VMT76" s="26"/>
      <c r="VMU76" s="26"/>
      <c r="VMV76" s="26"/>
      <c r="VMW76" s="26"/>
      <c r="VMX76" s="26"/>
      <c r="VMY76" s="26"/>
      <c r="VMZ76" s="26"/>
      <c r="VNA76" s="26"/>
      <c r="VNB76" s="26"/>
      <c r="VNC76" s="26"/>
      <c r="VND76" s="26"/>
      <c r="VNE76" s="26"/>
      <c r="VNF76" s="26"/>
      <c r="VNG76" s="26"/>
      <c r="VNH76" s="26"/>
      <c r="VNI76" s="26"/>
      <c r="VNJ76" s="26"/>
      <c r="VNK76" s="26"/>
      <c r="VNL76" s="26"/>
      <c r="VNM76" s="26"/>
      <c r="VNN76" s="26"/>
      <c r="VNO76" s="26"/>
      <c r="VNP76" s="26"/>
      <c r="VNQ76" s="26"/>
      <c r="VNR76" s="26"/>
      <c r="VNS76" s="26"/>
      <c r="VNT76" s="26"/>
      <c r="VNU76" s="26"/>
      <c r="VNV76" s="26"/>
      <c r="VNW76" s="26"/>
      <c r="VNX76" s="26"/>
      <c r="VNY76" s="26"/>
      <c r="VNZ76" s="26"/>
      <c r="VOA76" s="26"/>
      <c r="VOB76" s="26"/>
      <c r="VOC76" s="26"/>
      <c r="VOD76" s="26"/>
      <c r="VOE76" s="26"/>
      <c r="VOF76" s="26"/>
      <c r="VOG76" s="26"/>
      <c r="VOH76" s="26"/>
      <c r="VOI76" s="26"/>
      <c r="VOJ76" s="26"/>
      <c r="VOK76" s="26"/>
      <c r="VOL76" s="26"/>
      <c r="VOM76" s="26"/>
      <c r="VON76" s="26"/>
      <c r="VOO76" s="26"/>
      <c r="VOP76" s="26"/>
      <c r="VOQ76" s="26"/>
      <c r="VOR76" s="26"/>
      <c r="VOS76" s="26"/>
      <c r="VOT76" s="26"/>
      <c r="VOU76" s="26"/>
      <c r="VOV76" s="26"/>
      <c r="VOW76" s="26"/>
      <c r="VOX76" s="26"/>
      <c r="VOY76" s="26"/>
      <c r="VOZ76" s="26"/>
      <c r="VPA76" s="26"/>
      <c r="VPB76" s="26"/>
      <c r="VPC76" s="26"/>
      <c r="VPD76" s="26"/>
      <c r="VPE76" s="26"/>
      <c r="VPF76" s="26"/>
      <c r="VPG76" s="26"/>
      <c r="VPH76" s="26"/>
      <c r="VPI76" s="26"/>
      <c r="VPJ76" s="26"/>
      <c r="VPK76" s="26"/>
      <c r="VPL76" s="26"/>
      <c r="VPM76" s="26"/>
      <c r="VPN76" s="26"/>
      <c r="VPO76" s="26"/>
      <c r="VPP76" s="26"/>
      <c r="VPQ76" s="26"/>
      <c r="VPR76" s="26"/>
      <c r="VPS76" s="26"/>
      <c r="VPT76" s="26"/>
      <c r="VPU76" s="26"/>
      <c r="VPV76" s="26"/>
      <c r="VPW76" s="26"/>
      <c r="VPX76" s="26"/>
      <c r="VPY76" s="26"/>
      <c r="VPZ76" s="26"/>
      <c r="VQA76" s="26"/>
      <c r="VQB76" s="26"/>
      <c r="VQC76" s="26"/>
      <c r="VQD76" s="26"/>
      <c r="VQE76" s="26"/>
      <c r="VQF76" s="26"/>
      <c r="VQG76" s="26"/>
      <c r="VQH76" s="26"/>
      <c r="VQI76" s="26"/>
      <c r="VQJ76" s="26"/>
      <c r="VQK76" s="26"/>
      <c r="VQL76" s="26"/>
      <c r="VQM76" s="26"/>
      <c r="VQN76" s="26"/>
      <c r="VQO76" s="26"/>
      <c r="VQP76" s="26"/>
      <c r="VQQ76" s="26"/>
      <c r="VQR76" s="26"/>
      <c r="VQS76" s="26"/>
      <c r="VQT76" s="26"/>
      <c r="VQU76" s="26"/>
      <c r="VQV76" s="26"/>
      <c r="VQW76" s="26"/>
      <c r="VQX76" s="26"/>
      <c r="VQY76" s="26"/>
      <c r="VQZ76" s="26"/>
      <c r="VRA76" s="26"/>
      <c r="VRB76" s="26"/>
      <c r="VRC76" s="26"/>
      <c r="VRD76" s="26"/>
      <c r="VRE76" s="26"/>
      <c r="VRF76" s="26"/>
      <c r="VRG76" s="26"/>
      <c r="VRH76" s="26"/>
      <c r="VRI76" s="26"/>
      <c r="VRJ76" s="26"/>
      <c r="VRK76" s="26"/>
      <c r="VRL76" s="26"/>
      <c r="VRM76" s="26"/>
      <c r="VRN76" s="26"/>
      <c r="VRO76" s="26"/>
      <c r="VRP76" s="26"/>
      <c r="VRQ76" s="26"/>
      <c r="VRR76" s="26"/>
      <c r="VRS76" s="26"/>
      <c r="VRT76" s="26"/>
      <c r="VRU76" s="26"/>
      <c r="VRV76" s="26"/>
      <c r="VRW76" s="26"/>
      <c r="VRX76" s="26"/>
      <c r="VRY76" s="26"/>
      <c r="VRZ76" s="26"/>
      <c r="VSA76" s="26"/>
      <c r="VSB76" s="26"/>
      <c r="VSC76" s="26"/>
      <c r="VSD76" s="26"/>
      <c r="VSE76" s="26"/>
      <c r="VSF76" s="26"/>
      <c r="VSG76" s="26"/>
      <c r="VSH76" s="26"/>
      <c r="VSI76" s="26"/>
      <c r="VSJ76" s="26"/>
      <c r="VSK76" s="26"/>
      <c r="VSL76" s="26"/>
      <c r="VSM76" s="26"/>
      <c r="VSN76" s="26"/>
      <c r="VSO76" s="26"/>
      <c r="VSP76" s="26"/>
      <c r="VSQ76" s="26"/>
      <c r="VSR76" s="26"/>
      <c r="VSS76" s="26"/>
      <c r="VST76" s="26"/>
      <c r="VSU76" s="26"/>
      <c r="VSV76" s="26"/>
      <c r="VSW76" s="26"/>
      <c r="VSX76" s="26"/>
      <c r="VSY76" s="26"/>
      <c r="VSZ76" s="26"/>
      <c r="VTA76" s="26"/>
      <c r="VTB76" s="26"/>
      <c r="VTC76" s="26"/>
      <c r="VTD76" s="26"/>
      <c r="VTE76" s="26"/>
      <c r="VTF76" s="26"/>
      <c r="VTG76" s="26"/>
      <c r="VTH76" s="26"/>
      <c r="VTI76" s="26"/>
      <c r="VTJ76" s="26"/>
      <c r="VTK76" s="26"/>
      <c r="VTL76" s="26"/>
      <c r="VTM76" s="26"/>
      <c r="VTN76" s="26"/>
      <c r="VTO76" s="26"/>
      <c r="VTP76" s="26"/>
      <c r="VTQ76" s="26"/>
      <c r="VTR76" s="26"/>
      <c r="VTS76" s="26"/>
      <c r="VTT76" s="26"/>
      <c r="VTU76" s="26"/>
      <c r="VTV76" s="26"/>
      <c r="VTW76" s="26"/>
      <c r="VTX76" s="26"/>
      <c r="VTY76" s="26"/>
      <c r="VTZ76" s="26"/>
      <c r="VUA76" s="26"/>
      <c r="VUB76" s="26"/>
      <c r="VUC76" s="26"/>
      <c r="VUD76" s="26"/>
      <c r="VUE76" s="26"/>
      <c r="VUF76" s="26"/>
      <c r="VUG76" s="26"/>
      <c r="VUH76" s="26"/>
      <c r="VUI76" s="26"/>
      <c r="VUJ76" s="26"/>
      <c r="VUK76" s="26"/>
      <c r="VUL76" s="26"/>
      <c r="VUM76" s="26"/>
      <c r="VUN76" s="26"/>
      <c r="VUO76" s="26"/>
      <c r="VUP76" s="26"/>
      <c r="VUQ76" s="26"/>
      <c r="VUR76" s="26"/>
      <c r="VUS76" s="26"/>
      <c r="VUT76" s="26"/>
      <c r="VUU76" s="26"/>
      <c r="VUV76" s="26"/>
      <c r="VUW76" s="26"/>
      <c r="VUX76" s="26"/>
      <c r="VUY76" s="26"/>
      <c r="VUZ76" s="26"/>
      <c r="VVA76" s="26"/>
      <c r="VVB76" s="26"/>
      <c r="VVC76" s="26"/>
      <c r="VVD76" s="26"/>
      <c r="VVE76" s="26"/>
      <c r="VVF76" s="26"/>
      <c r="VVG76" s="26"/>
      <c r="VVH76" s="26"/>
      <c r="VVI76" s="26"/>
      <c r="VVJ76" s="26"/>
      <c r="VVK76" s="26"/>
      <c r="VVL76" s="26"/>
      <c r="VVM76" s="26"/>
      <c r="VVN76" s="26"/>
      <c r="VVO76" s="26"/>
      <c r="VVP76" s="26"/>
      <c r="VVQ76" s="26"/>
      <c r="VVR76" s="26"/>
      <c r="VVS76" s="26"/>
      <c r="VVT76" s="26"/>
      <c r="VVU76" s="26"/>
      <c r="VVV76" s="26"/>
      <c r="VVW76" s="26"/>
      <c r="VVX76" s="26"/>
      <c r="VVY76" s="26"/>
      <c r="VVZ76" s="26"/>
      <c r="VWA76" s="26"/>
      <c r="VWB76" s="26"/>
      <c r="VWC76" s="26"/>
      <c r="VWD76" s="26"/>
      <c r="VWE76" s="26"/>
      <c r="VWF76" s="26"/>
      <c r="VWG76" s="26"/>
      <c r="VWH76" s="26"/>
      <c r="VWI76" s="26"/>
      <c r="VWJ76" s="26"/>
      <c r="VWK76" s="26"/>
      <c r="VWL76" s="26"/>
      <c r="VWM76" s="26"/>
      <c r="VWN76" s="26"/>
      <c r="VWO76" s="26"/>
      <c r="VWP76" s="26"/>
      <c r="VWQ76" s="26"/>
      <c r="VWR76" s="26"/>
      <c r="VWS76" s="26"/>
      <c r="VWT76" s="26"/>
      <c r="VWU76" s="26"/>
      <c r="VWV76" s="26"/>
      <c r="VWW76" s="26"/>
      <c r="VWX76" s="26"/>
      <c r="VWY76" s="26"/>
      <c r="VWZ76" s="26"/>
      <c r="VXA76" s="26"/>
      <c r="VXB76" s="26"/>
      <c r="VXC76" s="26"/>
      <c r="VXD76" s="26"/>
      <c r="VXE76" s="26"/>
      <c r="VXF76" s="26"/>
      <c r="VXG76" s="26"/>
      <c r="VXH76" s="26"/>
      <c r="VXI76" s="26"/>
      <c r="VXJ76" s="26"/>
      <c r="VXK76" s="26"/>
      <c r="VXL76" s="26"/>
      <c r="VXM76" s="26"/>
      <c r="VXN76" s="26"/>
      <c r="VXO76" s="26"/>
      <c r="VXP76" s="26"/>
      <c r="VXQ76" s="26"/>
      <c r="VXR76" s="26"/>
      <c r="VXS76" s="26"/>
      <c r="VXT76" s="26"/>
      <c r="VXU76" s="26"/>
      <c r="VXV76" s="26"/>
      <c r="VXW76" s="26"/>
      <c r="VXX76" s="26"/>
      <c r="VXY76" s="26"/>
      <c r="VXZ76" s="26"/>
      <c r="VYA76" s="26"/>
      <c r="VYB76" s="26"/>
      <c r="VYC76" s="26"/>
      <c r="VYD76" s="26"/>
      <c r="VYE76" s="26"/>
      <c r="VYF76" s="26"/>
      <c r="VYG76" s="26"/>
      <c r="VYH76" s="26"/>
      <c r="VYI76" s="26"/>
      <c r="VYJ76" s="26"/>
      <c r="VYK76" s="26"/>
      <c r="VYL76" s="26"/>
      <c r="VYM76" s="26"/>
      <c r="VYN76" s="26"/>
      <c r="VYO76" s="26"/>
      <c r="VYP76" s="26"/>
      <c r="VYQ76" s="26"/>
      <c r="VYR76" s="26"/>
      <c r="VYS76" s="26"/>
      <c r="VYT76" s="26"/>
      <c r="VYU76" s="26"/>
      <c r="VYV76" s="26"/>
      <c r="VYW76" s="26"/>
      <c r="VYX76" s="26"/>
      <c r="VYY76" s="26"/>
      <c r="VYZ76" s="26"/>
      <c r="VZA76" s="26"/>
      <c r="VZB76" s="26"/>
      <c r="VZC76" s="26"/>
      <c r="VZD76" s="26"/>
      <c r="VZE76" s="26"/>
      <c r="VZF76" s="26"/>
      <c r="VZG76" s="26"/>
      <c r="VZH76" s="26"/>
      <c r="VZI76" s="26"/>
      <c r="VZJ76" s="26"/>
      <c r="VZK76" s="26"/>
      <c r="VZL76" s="26"/>
      <c r="VZM76" s="26"/>
      <c r="VZN76" s="26"/>
      <c r="VZO76" s="26"/>
      <c r="VZP76" s="26"/>
      <c r="VZQ76" s="26"/>
      <c r="VZR76" s="26"/>
      <c r="VZS76" s="26"/>
      <c r="VZT76" s="26"/>
      <c r="VZU76" s="26"/>
      <c r="VZV76" s="26"/>
      <c r="VZW76" s="26"/>
      <c r="VZX76" s="26"/>
      <c r="VZY76" s="26"/>
      <c r="VZZ76" s="26"/>
      <c r="WAA76" s="26"/>
      <c r="WAB76" s="26"/>
      <c r="WAC76" s="26"/>
      <c r="WAD76" s="26"/>
      <c r="WAE76" s="26"/>
      <c r="WAF76" s="26"/>
      <c r="WAG76" s="26"/>
      <c r="WAH76" s="26"/>
      <c r="WAI76" s="26"/>
      <c r="WAJ76" s="26"/>
      <c r="WAK76" s="26"/>
      <c r="WAL76" s="26"/>
      <c r="WAM76" s="26"/>
      <c r="WAN76" s="26"/>
      <c r="WAO76" s="26"/>
      <c r="WAP76" s="26"/>
      <c r="WAQ76" s="26"/>
      <c r="WAR76" s="26"/>
      <c r="WAS76" s="26"/>
      <c r="WAT76" s="26"/>
      <c r="WAU76" s="26"/>
      <c r="WAV76" s="26"/>
      <c r="WAW76" s="26"/>
      <c r="WAX76" s="26"/>
      <c r="WAY76" s="26"/>
      <c r="WAZ76" s="26"/>
      <c r="WBA76" s="26"/>
      <c r="WBB76" s="26"/>
      <c r="WBC76" s="26"/>
      <c r="WBD76" s="26"/>
      <c r="WBE76" s="26"/>
      <c r="WBF76" s="26"/>
      <c r="WBG76" s="26"/>
      <c r="WBH76" s="26"/>
      <c r="WBI76" s="26"/>
      <c r="WBJ76" s="26"/>
      <c r="WBK76" s="26"/>
      <c r="WBL76" s="26"/>
      <c r="WBM76" s="26"/>
      <c r="WBN76" s="26"/>
      <c r="WBO76" s="26"/>
      <c r="WBP76" s="26"/>
      <c r="WBQ76" s="26"/>
      <c r="WBR76" s="26"/>
      <c r="WBS76" s="26"/>
      <c r="WBT76" s="26"/>
      <c r="WBU76" s="26"/>
      <c r="WBV76" s="26"/>
      <c r="WBW76" s="26"/>
      <c r="WBX76" s="26"/>
      <c r="WBY76" s="26"/>
      <c r="WBZ76" s="26"/>
      <c r="WCA76" s="26"/>
      <c r="WCB76" s="26"/>
      <c r="WCC76" s="26"/>
      <c r="WCD76" s="26"/>
      <c r="WCE76" s="26"/>
      <c r="WCF76" s="26"/>
      <c r="WCG76" s="26"/>
      <c r="WCH76" s="26"/>
      <c r="WCI76" s="26"/>
      <c r="WCJ76" s="26"/>
      <c r="WCK76" s="26"/>
      <c r="WCL76" s="26"/>
      <c r="WCM76" s="26"/>
      <c r="WCN76" s="26"/>
      <c r="WCO76" s="26"/>
      <c r="WCP76" s="26"/>
      <c r="WCQ76" s="26"/>
      <c r="WCR76" s="26"/>
      <c r="WCS76" s="26"/>
      <c r="WCT76" s="26"/>
      <c r="WCU76" s="26"/>
      <c r="WCV76" s="26"/>
      <c r="WCW76" s="26"/>
      <c r="WCX76" s="26"/>
      <c r="WCY76" s="26"/>
      <c r="WCZ76" s="26"/>
      <c r="WDA76" s="26"/>
      <c r="WDB76" s="26"/>
      <c r="WDC76" s="26"/>
      <c r="WDD76" s="26"/>
      <c r="WDE76" s="26"/>
      <c r="WDF76" s="26"/>
      <c r="WDG76" s="26"/>
      <c r="WDH76" s="26"/>
      <c r="WDI76" s="26"/>
      <c r="WDJ76" s="26"/>
      <c r="WDK76" s="26"/>
      <c r="WDL76" s="26"/>
      <c r="WDM76" s="26"/>
      <c r="WDN76" s="26"/>
      <c r="WDO76" s="26"/>
      <c r="WDP76" s="26"/>
      <c r="WDQ76" s="26"/>
      <c r="WDR76" s="26"/>
      <c r="WDS76" s="26"/>
      <c r="WDT76" s="26"/>
      <c r="WDU76" s="26"/>
      <c r="WDV76" s="26"/>
      <c r="WDW76" s="26"/>
      <c r="WDX76" s="26"/>
      <c r="WDY76" s="26"/>
      <c r="WDZ76" s="26"/>
      <c r="WEA76" s="26"/>
      <c r="WEB76" s="26"/>
      <c r="WEC76" s="26"/>
      <c r="WED76" s="26"/>
      <c r="WEE76" s="26"/>
      <c r="WEF76" s="26"/>
      <c r="WEG76" s="26"/>
      <c r="WEH76" s="26"/>
      <c r="WEI76" s="26"/>
      <c r="WEJ76" s="26"/>
      <c r="WEK76" s="26"/>
      <c r="WEL76" s="26"/>
      <c r="WEM76" s="26"/>
      <c r="WEN76" s="26"/>
      <c r="WEO76" s="26"/>
      <c r="WEP76" s="26"/>
      <c r="WEQ76" s="26"/>
      <c r="WER76" s="26"/>
      <c r="WES76" s="26"/>
      <c r="WET76" s="26"/>
      <c r="WEU76" s="26"/>
      <c r="WEV76" s="26"/>
      <c r="WEW76" s="26"/>
      <c r="WEX76" s="26"/>
      <c r="WEY76" s="26"/>
      <c r="WEZ76" s="26"/>
      <c r="WFA76" s="26"/>
      <c r="WFB76" s="26"/>
      <c r="WFC76" s="26"/>
      <c r="WFD76" s="26"/>
      <c r="WFE76" s="26"/>
      <c r="WFF76" s="26"/>
      <c r="WFG76" s="26"/>
      <c r="WFH76" s="26"/>
      <c r="WFI76" s="26"/>
      <c r="WFJ76" s="26"/>
      <c r="WFK76" s="26"/>
      <c r="WFL76" s="26"/>
      <c r="WFM76" s="26"/>
      <c r="WFN76" s="26"/>
      <c r="WFO76" s="26"/>
      <c r="WFP76" s="26"/>
      <c r="WFQ76" s="26"/>
      <c r="WFR76" s="26"/>
      <c r="WFS76" s="26"/>
      <c r="WFT76" s="26"/>
      <c r="WFU76" s="26"/>
      <c r="WFV76" s="26"/>
      <c r="WFW76" s="26"/>
      <c r="WFX76" s="26"/>
      <c r="WFY76" s="26"/>
      <c r="WFZ76" s="26"/>
      <c r="WGA76" s="26"/>
      <c r="WGB76" s="26"/>
      <c r="WGC76" s="26"/>
      <c r="WGD76" s="26"/>
      <c r="WGE76" s="26"/>
      <c r="WGF76" s="26"/>
      <c r="WGG76" s="26"/>
      <c r="WGH76" s="26"/>
      <c r="WGI76" s="26"/>
      <c r="WGJ76" s="26"/>
      <c r="WGK76" s="26"/>
      <c r="WGL76" s="26"/>
      <c r="WGM76" s="26"/>
      <c r="WGN76" s="26"/>
      <c r="WGO76" s="26"/>
      <c r="WGP76" s="26"/>
      <c r="WGQ76" s="26"/>
      <c r="WGR76" s="26"/>
      <c r="WGS76" s="26"/>
      <c r="WGT76" s="26"/>
      <c r="WGU76" s="26"/>
      <c r="WGV76" s="26"/>
      <c r="WGW76" s="26"/>
      <c r="WGX76" s="26"/>
      <c r="WGY76" s="26"/>
      <c r="WGZ76" s="26"/>
      <c r="WHA76" s="26"/>
      <c r="WHB76" s="26"/>
      <c r="WHC76" s="26"/>
      <c r="WHD76" s="26"/>
      <c r="WHE76" s="26"/>
      <c r="WHF76" s="26"/>
      <c r="WHG76" s="26"/>
      <c r="WHH76" s="26"/>
      <c r="WHI76" s="26"/>
      <c r="WHJ76" s="26"/>
      <c r="WHK76" s="26"/>
      <c r="WHL76" s="26"/>
      <c r="WHM76" s="26"/>
      <c r="WHN76" s="26"/>
      <c r="WHO76" s="26"/>
      <c r="WHP76" s="26"/>
      <c r="WHQ76" s="26"/>
      <c r="WHR76" s="26"/>
      <c r="WHS76" s="26"/>
      <c r="WHT76" s="26"/>
      <c r="WHU76" s="26"/>
      <c r="WHV76" s="26"/>
      <c r="WHW76" s="26"/>
      <c r="WHX76" s="26"/>
      <c r="WHY76" s="26"/>
      <c r="WHZ76" s="26"/>
      <c r="WIA76" s="26"/>
      <c r="WIB76" s="26"/>
      <c r="WIC76" s="26"/>
      <c r="WID76" s="26"/>
      <c r="WIE76" s="26"/>
      <c r="WIF76" s="26"/>
      <c r="WIG76" s="26"/>
      <c r="WIH76" s="26"/>
      <c r="WII76" s="26"/>
      <c r="WIJ76" s="26"/>
      <c r="WIK76" s="26"/>
      <c r="WIL76" s="26"/>
      <c r="WIM76" s="26"/>
      <c r="WIN76" s="26"/>
      <c r="WIO76" s="26"/>
      <c r="WIP76" s="26"/>
      <c r="WIQ76" s="26"/>
      <c r="WIR76" s="26"/>
      <c r="WIS76" s="26"/>
      <c r="WIT76" s="26"/>
      <c r="WIU76" s="26"/>
      <c r="WIV76" s="26"/>
      <c r="WIW76" s="26"/>
      <c r="WIX76" s="26"/>
      <c r="WIY76" s="26"/>
      <c r="WIZ76" s="26"/>
      <c r="WJA76" s="26"/>
      <c r="WJB76" s="26"/>
      <c r="WJC76" s="26"/>
      <c r="WJD76" s="26"/>
      <c r="WJE76" s="26"/>
      <c r="WJF76" s="26"/>
      <c r="WJG76" s="26"/>
      <c r="WJH76" s="26"/>
      <c r="WJI76" s="26"/>
      <c r="WJJ76" s="26"/>
      <c r="WJK76" s="26"/>
      <c r="WJL76" s="26"/>
      <c r="WJM76" s="26"/>
      <c r="WJN76" s="26"/>
      <c r="WJO76" s="26"/>
      <c r="WJP76" s="26"/>
      <c r="WJQ76" s="26"/>
      <c r="WJR76" s="26"/>
      <c r="WJS76" s="26"/>
      <c r="WJT76" s="26"/>
      <c r="WJU76" s="26"/>
      <c r="WJV76" s="26"/>
      <c r="WJW76" s="26"/>
      <c r="WJX76" s="26"/>
      <c r="WJY76" s="26"/>
      <c r="WJZ76" s="26"/>
      <c r="WKA76" s="26"/>
      <c r="WKB76" s="26"/>
      <c r="WKC76" s="26"/>
      <c r="WKD76" s="26"/>
      <c r="WKE76" s="26"/>
      <c r="WKF76" s="26"/>
      <c r="WKG76" s="26"/>
      <c r="WKH76" s="26"/>
      <c r="WKI76" s="26"/>
      <c r="WKJ76" s="26"/>
      <c r="WKK76" s="26"/>
      <c r="WKL76" s="26"/>
      <c r="WKM76" s="26"/>
      <c r="WKN76" s="26"/>
      <c r="WKO76" s="26"/>
      <c r="WKP76" s="26"/>
      <c r="WKQ76" s="26"/>
      <c r="WKR76" s="26"/>
      <c r="WKS76" s="26"/>
      <c r="WKT76" s="26"/>
      <c r="WKU76" s="26"/>
      <c r="WKV76" s="26"/>
      <c r="WKW76" s="26"/>
      <c r="WKX76" s="26"/>
      <c r="WKY76" s="26"/>
      <c r="WKZ76" s="26"/>
      <c r="WLA76" s="26"/>
      <c r="WLB76" s="26"/>
      <c r="WLC76" s="26"/>
      <c r="WLD76" s="26"/>
      <c r="WLE76" s="26"/>
      <c r="WLF76" s="26"/>
      <c r="WLG76" s="26"/>
      <c r="WLH76" s="26"/>
      <c r="WLI76" s="26"/>
      <c r="WLJ76" s="26"/>
      <c r="WLK76" s="26"/>
      <c r="WLL76" s="26"/>
      <c r="WLM76" s="26"/>
      <c r="WLN76" s="26"/>
      <c r="WLO76" s="26"/>
      <c r="WLP76" s="26"/>
      <c r="WLQ76" s="26"/>
      <c r="WLR76" s="26"/>
      <c r="WLS76" s="26"/>
      <c r="WLT76" s="26"/>
      <c r="WLU76" s="26"/>
      <c r="WLV76" s="26"/>
      <c r="WLW76" s="26"/>
      <c r="WLX76" s="26"/>
      <c r="WLY76" s="26"/>
      <c r="WLZ76" s="26"/>
      <c r="WMA76" s="26"/>
      <c r="WMB76" s="26"/>
      <c r="WMC76" s="26"/>
      <c r="WMD76" s="26"/>
      <c r="WME76" s="26"/>
      <c r="WMF76" s="26"/>
      <c r="WMG76" s="26"/>
      <c r="WMH76" s="26"/>
      <c r="WMI76" s="26"/>
      <c r="WMJ76" s="26"/>
      <c r="WMK76" s="26"/>
      <c r="WML76" s="26"/>
      <c r="WMM76" s="26"/>
      <c r="WMN76" s="26"/>
      <c r="WMO76" s="26"/>
      <c r="WMP76" s="26"/>
      <c r="WMQ76" s="26"/>
      <c r="WMR76" s="26"/>
      <c r="WMS76" s="26"/>
      <c r="WMT76" s="26"/>
      <c r="WMU76" s="26"/>
      <c r="WMV76" s="26"/>
      <c r="WMW76" s="26"/>
      <c r="WMX76" s="26"/>
      <c r="WMY76" s="26"/>
      <c r="WMZ76" s="26"/>
      <c r="WNA76" s="26"/>
      <c r="WNB76" s="26"/>
      <c r="WNC76" s="26"/>
      <c r="WND76" s="26"/>
      <c r="WNE76" s="26"/>
      <c r="WNF76" s="26"/>
      <c r="WNG76" s="26"/>
      <c r="WNH76" s="26"/>
      <c r="WNI76" s="26"/>
      <c r="WNJ76" s="26"/>
      <c r="WNK76" s="26"/>
      <c r="WNL76" s="26"/>
      <c r="WNM76" s="26"/>
      <c r="WNN76" s="26"/>
      <c r="WNO76" s="26"/>
      <c r="WNP76" s="26"/>
      <c r="WNQ76" s="26"/>
      <c r="WNR76" s="26"/>
      <c r="WNS76" s="26"/>
      <c r="WNT76" s="26"/>
      <c r="WNU76" s="26"/>
      <c r="WNV76" s="26"/>
      <c r="WNW76" s="26"/>
      <c r="WNX76" s="26"/>
      <c r="WNY76" s="26"/>
      <c r="WNZ76" s="26"/>
      <c r="WOA76" s="26"/>
      <c r="WOB76" s="26"/>
      <c r="WOC76" s="26"/>
      <c r="WOD76" s="26"/>
      <c r="WOE76" s="26"/>
      <c r="WOF76" s="26"/>
      <c r="WOG76" s="26"/>
      <c r="WOH76" s="26"/>
      <c r="WOI76" s="26"/>
      <c r="WOJ76" s="26"/>
      <c r="WOK76" s="26"/>
      <c r="WOL76" s="26"/>
      <c r="WOM76" s="26"/>
      <c r="WON76" s="26"/>
      <c r="WOO76" s="26"/>
      <c r="WOP76" s="26"/>
      <c r="WOQ76" s="26"/>
      <c r="WOR76" s="26"/>
      <c r="WOS76" s="26"/>
      <c r="WOT76" s="26"/>
      <c r="WOU76" s="26"/>
      <c r="WOV76" s="26"/>
      <c r="WOW76" s="26"/>
      <c r="WOX76" s="26"/>
      <c r="WOY76" s="26"/>
      <c r="WOZ76" s="26"/>
      <c r="WPA76" s="26"/>
      <c r="WPB76" s="26"/>
      <c r="WPC76" s="26"/>
      <c r="WPD76" s="26"/>
      <c r="WPE76" s="26"/>
      <c r="WPF76" s="26"/>
      <c r="WPG76" s="26"/>
      <c r="WPH76" s="26"/>
      <c r="WPI76" s="26"/>
      <c r="WPJ76" s="26"/>
      <c r="WPK76" s="26"/>
      <c r="WPL76" s="26"/>
      <c r="WPM76" s="26"/>
      <c r="WPN76" s="26"/>
      <c r="WPO76" s="26"/>
      <c r="WPP76" s="26"/>
      <c r="WPQ76" s="26"/>
      <c r="WPR76" s="26"/>
      <c r="WPS76" s="26"/>
      <c r="WPT76" s="26"/>
      <c r="WPU76" s="26"/>
      <c r="WPV76" s="26"/>
      <c r="WPW76" s="26"/>
      <c r="WPX76" s="26"/>
      <c r="WPY76" s="26"/>
      <c r="WPZ76" s="26"/>
      <c r="WQA76" s="26"/>
      <c r="WQB76" s="26"/>
      <c r="WQC76" s="26"/>
      <c r="WQD76" s="26"/>
      <c r="WQE76" s="26"/>
      <c r="WQF76" s="26"/>
      <c r="WQG76" s="26"/>
      <c r="WQH76" s="26"/>
      <c r="WQI76" s="26"/>
      <c r="WQJ76" s="26"/>
      <c r="WQK76" s="26"/>
      <c r="WQL76" s="26"/>
      <c r="WQM76" s="26"/>
      <c r="WQN76" s="26"/>
      <c r="WQO76" s="26"/>
      <c r="WQP76" s="26"/>
      <c r="WQQ76" s="26"/>
      <c r="WQR76" s="26"/>
      <c r="WQS76" s="26"/>
      <c r="WQT76" s="26"/>
      <c r="WQU76" s="26"/>
      <c r="WQV76" s="26"/>
      <c r="WQW76" s="26"/>
      <c r="WQX76" s="26"/>
      <c r="WQY76" s="26"/>
      <c r="WQZ76" s="26"/>
      <c r="WRA76" s="26"/>
      <c r="WRB76" s="26"/>
      <c r="WRC76" s="26"/>
      <c r="WRD76" s="26"/>
      <c r="WRE76" s="26"/>
      <c r="WRF76" s="26"/>
      <c r="WRG76" s="26"/>
      <c r="WRH76" s="26"/>
      <c r="WRI76" s="26"/>
      <c r="WRJ76" s="26"/>
      <c r="WRK76" s="26"/>
      <c r="WRL76" s="26"/>
      <c r="WRM76" s="26"/>
      <c r="WRN76" s="26"/>
      <c r="WRO76" s="26"/>
      <c r="WRP76" s="26"/>
      <c r="WRQ76" s="26"/>
      <c r="WRR76" s="26"/>
      <c r="WRS76" s="26"/>
      <c r="WRT76" s="26"/>
      <c r="WRU76" s="26"/>
      <c r="WRV76" s="26"/>
      <c r="WRW76" s="26"/>
      <c r="WRX76" s="26"/>
      <c r="WRY76" s="26"/>
      <c r="WRZ76" s="26"/>
      <c r="WSA76" s="26"/>
      <c r="WSB76" s="26"/>
      <c r="WSC76" s="26"/>
      <c r="WSD76" s="26"/>
      <c r="WSE76" s="26"/>
      <c r="WSF76" s="26"/>
      <c r="WSG76" s="26"/>
      <c r="WSH76" s="26"/>
      <c r="WSI76" s="26"/>
      <c r="WSJ76" s="26"/>
      <c r="WSK76" s="26"/>
      <c r="WSL76" s="26"/>
      <c r="WSM76" s="26"/>
      <c r="WSN76" s="26"/>
      <c r="WSO76" s="26"/>
      <c r="WSP76" s="26"/>
      <c r="WSQ76" s="26"/>
      <c r="WSR76" s="26"/>
      <c r="WSS76" s="26"/>
      <c r="WST76" s="26"/>
      <c r="WSU76" s="26"/>
      <c r="WSV76" s="26"/>
      <c r="WSW76" s="26"/>
      <c r="WSX76" s="26"/>
      <c r="WSY76" s="26"/>
      <c r="WSZ76" s="26"/>
      <c r="WTA76" s="26"/>
      <c r="WTB76" s="26"/>
      <c r="WTC76" s="26"/>
      <c r="WTD76" s="26"/>
      <c r="WTE76" s="26"/>
      <c r="WTF76" s="26"/>
      <c r="WTG76" s="26"/>
      <c r="WTH76" s="26"/>
      <c r="WTI76" s="26"/>
      <c r="WTJ76" s="26"/>
      <c r="WTK76" s="26"/>
      <c r="WTL76" s="26"/>
      <c r="WTM76" s="26"/>
      <c r="WTN76" s="26"/>
      <c r="WTO76" s="26"/>
      <c r="WTP76" s="26"/>
      <c r="WTQ76" s="26"/>
      <c r="WTR76" s="26"/>
      <c r="WTS76" s="26"/>
      <c r="WTT76" s="26"/>
      <c r="WTU76" s="26"/>
      <c r="WTV76" s="26"/>
      <c r="WTW76" s="26"/>
      <c r="WTX76" s="26"/>
      <c r="WTY76" s="26"/>
      <c r="WTZ76" s="26"/>
      <c r="WUA76" s="26"/>
      <c r="WUB76" s="26"/>
      <c r="WUC76" s="26"/>
      <c r="WUD76" s="26"/>
      <c r="WUE76" s="26"/>
      <c r="WUF76" s="26"/>
      <c r="WUG76" s="26"/>
      <c r="WUH76" s="26"/>
      <c r="WUI76" s="26"/>
      <c r="WUJ76" s="26"/>
      <c r="WUK76" s="26"/>
      <c r="WUL76" s="26"/>
      <c r="WUM76" s="26"/>
      <c r="WUN76" s="26"/>
      <c r="WUO76" s="26"/>
      <c r="WUP76" s="26"/>
      <c r="WUQ76" s="26"/>
      <c r="WUR76" s="26"/>
      <c r="WUS76" s="26"/>
      <c r="WUT76" s="26"/>
      <c r="WUU76" s="26"/>
      <c r="WUV76" s="26"/>
      <c r="WUW76" s="26"/>
      <c r="WUX76" s="26"/>
      <c r="WUY76" s="26"/>
      <c r="WUZ76" s="26"/>
      <c r="WVA76" s="26"/>
      <c r="WVB76" s="26"/>
      <c r="WVC76" s="26"/>
      <c r="WVD76" s="26"/>
      <c r="WVE76" s="26"/>
      <c r="WVF76" s="26"/>
      <c r="WVG76" s="26"/>
      <c r="WVH76" s="26"/>
      <c r="WVI76" s="26"/>
      <c r="WVJ76" s="26"/>
      <c r="WVK76" s="26"/>
      <c r="WVL76" s="26"/>
      <c r="WVM76" s="26"/>
      <c r="WVN76" s="26"/>
      <c r="WVO76" s="26"/>
      <c r="WVP76" s="26"/>
      <c r="WVQ76" s="26"/>
      <c r="WVR76" s="26"/>
      <c r="WVS76" s="26"/>
      <c r="WVT76" s="26"/>
      <c r="WVU76" s="26"/>
      <c r="WVV76" s="26"/>
      <c r="WVW76" s="26"/>
      <c r="WVX76" s="26"/>
      <c r="WVY76" s="26"/>
      <c r="WVZ76" s="26"/>
      <c r="WWA76" s="26"/>
      <c r="WWB76" s="26"/>
      <c r="WWC76" s="26"/>
      <c r="WWD76" s="26"/>
      <c r="WWE76" s="26"/>
      <c r="WWF76" s="26"/>
      <c r="WWG76" s="26"/>
      <c r="WWH76" s="26"/>
      <c r="WWI76" s="26"/>
      <c r="WWJ76" s="26"/>
      <c r="WWK76" s="26"/>
      <c r="WWL76" s="26"/>
      <c r="WWM76" s="26"/>
      <c r="WWN76" s="26"/>
      <c r="WWO76" s="26"/>
      <c r="WWP76" s="26"/>
      <c r="WWQ76" s="26"/>
      <c r="WWR76" s="26"/>
      <c r="WWS76" s="26"/>
      <c r="WWT76" s="26"/>
      <c r="WWU76" s="26"/>
      <c r="WWV76" s="26"/>
      <c r="WWW76" s="26"/>
      <c r="WWX76" s="26"/>
      <c r="WWY76" s="26"/>
      <c r="WWZ76" s="26"/>
      <c r="WXA76" s="26"/>
      <c r="WXB76" s="26"/>
      <c r="WXC76" s="26"/>
      <c r="WXD76" s="26"/>
      <c r="WXE76" s="26"/>
      <c r="WXF76" s="26"/>
      <c r="WXG76" s="26"/>
      <c r="WXH76" s="26"/>
      <c r="WXI76" s="26"/>
      <c r="WXJ76" s="26"/>
      <c r="WXK76" s="26"/>
      <c r="WXL76" s="26"/>
      <c r="WXM76" s="26"/>
      <c r="WXN76" s="26"/>
      <c r="WXO76" s="26"/>
      <c r="WXP76" s="26"/>
      <c r="WXQ76" s="26"/>
      <c r="WXR76" s="26"/>
      <c r="WXS76" s="26"/>
      <c r="WXT76" s="26"/>
      <c r="WXU76" s="26"/>
      <c r="WXV76" s="26"/>
      <c r="WXW76" s="26"/>
      <c r="WXX76" s="26"/>
      <c r="WXY76" s="26"/>
      <c r="WXZ76" s="26"/>
      <c r="WYA76" s="26"/>
      <c r="WYB76" s="26"/>
      <c r="WYC76" s="26"/>
      <c r="WYD76" s="26"/>
      <c r="WYE76" s="26"/>
      <c r="WYF76" s="26"/>
      <c r="WYG76" s="26"/>
      <c r="WYH76" s="26"/>
      <c r="WYI76" s="26"/>
      <c r="WYJ76" s="26"/>
      <c r="WYK76" s="26"/>
      <c r="WYL76" s="26"/>
      <c r="WYM76" s="26"/>
      <c r="WYN76" s="26"/>
      <c r="WYO76" s="26"/>
      <c r="WYP76" s="26"/>
      <c r="WYQ76" s="26"/>
      <c r="WYR76" s="26"/>
      <c r="WYS76" s="26"/>
      <c r="WYT76" s="26"/>
      <c r="WYU76" s="26"/>
      <c r="WYV76" s="26"/>
      <c r="WYW76" s="26"/>
      <c r="WYX76" s="26"/>
      <c r="WYY76" s="26"/>
      <c r="WYZ76" s="26"/>
      <c r="WZA76" s="26"/>
      <c r="WZB76" s="26"/>
      <c r="WZC76" s="26"/>
      <c r="WZD76" s="26"/>
      <c r="WZE76" s="26"/>
      <c r="WZF76" s="26"/>
      <c r="WZG76" s="26"/>
      <c r="WZH76" s="26"/>
      <c r="WZI76" s="26"/>
      <c r="WZJ76" s="26"/>
      <c r="WZK76" s="26"/>
      <c r="WZL76" s="26"/>
      <c r="WZM76" s="26"/>
      <c r="WZN76" s="26"/>
      <c r="WZO76" s="26"/>
      <c r="WZP76" s="26"/>
      <c r="WZQ76" s="26"/>
      <c r="WZR76" s="26"/>
      <c r="WZS76" s="26"/>
      <c r="WZT76" s="26"/>
      <c r="WZU76" s="26"/>
      <c r="WZV76" s="26"/>
      <c r="WZW76" s="26"/>
      <c r="WZX76" s="26"/>
      <c r="WZY76" s="26"/>
      <c r="WZZ76" s="26"/>
      <c r="XAA76" s="26"/>
      <c r="XAB76" s="26"/>
      <c r="XAC76" s="26"/>
      <c r="XAD76" s="26"/>
      <c r="XAE76" s="26"/>
      <c r="XAF76" s="26"/>
      <c r="XAG76" s="26"/>
      <c r="XAH76" s="26"/>
      <c r="XAI76" s="26"/>
      <c r="XAJ76" s="26"/>
      <c r="XAK76" s="26"/>
      <c r="XAL76" s="26"/>
      <c r="XAM76" s="26"/>
      <c r="XAN76" s="26"/>
      <c r="XAO76" s="26"/>
      <c r="XAP76" s="26"/>
      <c r="XAQ76" s="26"/>
      <c r="XAR76" s="26"/>
      <c r="XAS76" s="26"/>
      <c r="XAT76" s="26"/>
      <c r="XAU76" s="26"/>
      <c r="XAV76" s="26"/>
      <c r="XAW76" s="26"/>
      <c r="XAX76" s="26"/>
      <c r="XAY76" s="26"/>
      <c r="XAZ76" s="26"/>
      <c r="XBA76" s="26"/>
      <c r="XBB76" s="26"/>
      <c r="XBC76" s="26"/>
      <c r="XBD76" s="26"/>
      <c r="XBE76" s="26"/>
      <c r="XBF76" s="26"/>
      <c r="XBG76" s="26"/>
      <c r="XBH76" s="26"/>
      <c r="XBI76" s="26"/>
      <c r="XBJ76" s="26"/>
      <c r="XBK76" s="26"/>
      <c r="XBL76" s="26"/>
      <c r="XBM76" s="26"/>
      <c r="XBN76" s="26"/>
      <c r="XBO76" s="26"/>
      <c r="XBP76" s="26"/>
      <c r="XBQ76" s="26"/>
      <c r="XBR76" s="26"/>
      <c r="XBS76" s="26"/>
      <c r="XBT76" s="26"/>
      <c r="XBU76" s="26"/>
      <c r="XBV76" s="26"/>
      <c r="XBW76" s="26"/>
      <c r="XBX76" s="26"/>
      <c r="XBY76" s="26"/>
      <c r="XBZ76" s="26"/>
      <c r="XCA76" s="26"/>
      <c r="XCB76" s="26"/>
      <c r="XCC76" s="26"/>
      <c r="XCD76" s="26"/>
      <c r="XCE76" s="26"/>
      <c r="XCF76" s="26"/>
      <c r="XCG76" s="26"/>
      <c r="XCH76" s="26"/>
      <c r="XCI76" s="26"/>
      <c r="XCJ76" s="26"/>
      <c r="XCK76" s="26"/>
      <c r="XCL76" s="26"/>
      <c r="XCM76" s="26"/>
      <c r="XCN76" s="26"/>
      <c r="XCO76" s="26"/>
      <c r="XCP76" s="26"/>
      <c r="XCQ76" s="26"/>
      <c r="XCR76" s="26"/>
      <c r="XCS76" s="26"/>
      <c r="XCT76" s="26"/>
      <c r="XCU76" s="26"/>
      <c r="XCV76" s="26"/>
      <c r="XCW76" s="26"/>
      <c r="XCX76" s="26"/>
      <c r="XCY76" s="26"/>
      <c r="XCZ76" s="26"/>
      <c r="XDA76" s="26"/>
      <c r="XDB76" s="26"/>
      <c r="XDC76" s="26"/>
      <c r="XDD76" s="26"/>
      <c r="XDE76" s="26"/>
      <c r="XDF76" s="26"/>
      <c r="XDG76" s="26"/>
      <c r="XDH76" s="26"/>
      <c r="XDI76" s="26"/>
      <c r="XDJ76" s="26"/>
      <c r="XDK76" s="26"/>
      <c r="XDL76" s="26"/>
      <c r="XDM76" s="26"/>
      <c r="XDN76" s="26"/>
      <c r="XDO76" s="26"/>
      <c r="XDP76" s="26"/>
      <c r="XDQ76" s="26"/>
      <c r="XDR76" s="26"/>
      <c r="XDS76" s="26"/>
      <c r="XDT76" s="26"/>
      <c r="XDU76" s="26"/>
      <c r="XDV76" s="26"/>
      <c r="XDW76" s="26"/>
      <c r="XDX76" s="26"/>
      <c r="XDY76" s="26"/>
      <c r="XDZ76" s="26"/>
      <c r="XEA76" s="26"/>
      <c r="XEB76" s="26"/>
      <c r="XEC76" s="26"/>
      <c r="XED76" s="26"/>
      <c r="XEE76" s="26"/>
      <c r="XEF76" s="26"/>
      <c r="XEG76" s="26"/>
      <c r="XEH76" s="26"/>
      <c r="XEI76" s="26"/>
      <c r="XEJ76" s="26"/>
      <c r="XEK76" s="26"/>
      <c r="XEL76" s="26"/>
      <c r="XEM76" s="26"/>
      <c r="XEN76" s="26"/>
      <c r="XEO76" s="26"/>
      <c r="XEP76" s="26"/>
      <c r="XEQ76" s="26"/>
      <c r="XER76" s="26"/>
      <c r="XES76" s="26"/>
      <c r="XET76" s="26"/>
      <c r="XEU76" s="26"/>
      <c r="XEV76" s="26"/>
      <c r="XEW76" s="26"/>
      <c r="XEX76" s="26"/>
      <c r="XEY76" s="26"/>
      <c r="XEZ76" s="26"/>
      <c r="XFA76" s="26"/>
    </row>
    <row r="77" spans="1:16381" s="27" customFormat="1" ht="12.75" x14ac:dyDescent="0.2">
      <c r="A77" s="26"/>
      <c r="B77" s="26"/>
      <c r="C77" s="26"/>
      <c r="D77" s="26"/>
      <c r="E77" s="26"/>
      <c r="F77" s="26"/>
      <c r="G77" s="26"/>
      <c r="H77" s="28"/>
      <c r="I77" s="28"/>
      <c r="J77" s="28"/>
      <c r="K77" s="26"/>
      <c r="L77" s="26"/>
      <c r="N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c r="EF77" s="26"/>
      <c r="EG77" s="26"/>
      <c r="EH77" s="26"/>
      <c r="EI77" s="26"/>
      <c r="EJ77" s="26"/>
      <c r="EK77" s="26"/>
      <c r="EL77" s="26"/>
      <c r="EM77" s="26"/>
      <c r="EN77" s="26"/>
      <c r="EO77" s="26"/>
      <c r="EP77" s="26"/>
      <c r="EQ77" s="26"/>
      <c r="ER77" s="26"/>
      <c r="ES77" s="26"/>
      <c r="ET77" s="26"/>
      <c r="EU77" s="26"/>
      <c r="EV77" s="26"/>
      <c r="EW77" s="26"/>
      <c r="EX77" s="26"/>
      <c r="EY77" s="26"/>
      <c r="EZ77" s="26"/>
      <c r="FA77" s="26"/>
      <c r="FB77" s="26"/>
      <c r="FC77" s="26"/>
      <c r="FD77" s="26"/>
      <c r="FE77" s="26"/>
      <c r="FF77" s="26"/>
      <c r="FG77" s="26"/>
      <c r="FH77" s="26"/>
      <c r="FI77" s="26"/>
      <c r="FJ77" s="26"/>
      <c r="FK77" s="26"/>
      <c r="FL77" s="26"/>
      <c r="FM77" s="26"/>
      <c r="FN77" s="26"/>
      <c r="FO77" s="26"/>
      <c r="FP77" s="26"/>
      <c r="FQ77" s="26"/>
      <c r="FR77" s="26"/>
      <c r="FS77" s="26"/>
      <c r="FT77" s="26"/>
      <c r="FU77" s="26"/>
      <c r="FV77" s="26"/>
      <c r="FW77" s="26"/>
      <c r="FX77" s="26"/>
      <c r="FY77" s="26"/>
      <c r="FZ77" s="26"/>
      <c r="GA77" s="26"/>
      <c r="GB77" s="26"/>
      <c r="GC77" s="26"/>
      <c r="GD77" s="26"/>
      <c r="GE77" s="26"/>
      <c r="GF77" s="26"/>
      <c r="GG77" s="26"/>
      <c r="GH77" s="26"/>
      <c r="GI77" s="26"/>
      <c r="GJ77" s="26"/>
      <c r="GK77" s="26"/>
      <c r="GL77" s="26"/>
      <c r="GM77" s="26"/>
      <c r="GN77" s="26"/>
      <c r="GO77" s="26"/>
      <c r="GP77" s="26"/>
      <c r="GQ77" s="26"/>
      <c r="GR77" s="26"/>
      <c r="GS77" s="26"/>
      <c r="GT77" s="26"/>
      <c r="GU77" s="26"/>
      <c r="GV77" s="26"/>
      <c r="GW77" s="26"/>
      <c r="GX77" s="26"/>
      <c r="GY77" s="26"/>
      <c r="GZ77" s="26"/>
      <c r="HA77" s="26"/>
      <c r="HB77" s="26"/>
      <c r="HC77" s="26"/>
      <c r="HD77" s="26"/>
      <c r="HE77" s="26"/>
      <c r="HF77" s="26"/>
      <c r="HG77" s="26"/>
      <c r="HH77" s="26"/>
      <c r="HI77" s="26"/>
      <c r="HJ77" s="26"/>
      <c r="HK77" s="26"/>
      <c r="HL77" s="26"/>
      <c r="HM77" s="26"/>
      <c r="HN77" s="26"/>
      <c r="HO77" s="26"/>
      <c r="HP77" s="26"/>
      <c r="HQ77" s="26"/>
      <c r="HR77" s="26"/>
      <c r="HS77" s="26"/>
      <c r="HT77" s="26"/>
      <c r="HU77" s="26"/>
      <c r="HV77" s="26"/>
      <c r="HW77" s="26"/>
      <c r="HX77" s="26"/>
      <c r="HY77" s="26"/>
      <c r="HZ77" s="26"/>
      <c r="IA77" s="26"/>
      <c r="IB77" s="26"/>
      <c r="IC77" s="26"/>
      <c r="ID77" s="26"/>
      <c r="IE77" s="26"/>
      <c r="IF77" s="26"/>
      <c r="IG77" s="26"/>
      <c r="IH77" s="26"/>
      <c r="II77" s="26"/>
      <c r="IJ77" s="26"/>
      <c r="IK77" s="26"/>
      <c r="IL77" s="26"/>
      <c r="IM77" s="26"/>
      <c r="IN77" s="26"/>
      <c r="IO77" s="26"/>
      <c r="IP77" s="26"/>
      <c r="IQ77" s="26"/>
      <c r="IR77" s="26"/>
      <c r="IS77" s="26"/>
      <c r="IT77" s="26"/>
      <c r="IU77" s="26"/>
      <c r="IV77" s="26"/>
      <c r="IW77" s="26"/>
      <c r="IX77" s="26"/>
      <c r="IY77" s="26"/>
      <c r="IZ77" s="26"/>
      <c r="JA77" s="26"/>
      <c r="JB77" s="26"/>
      <c r="JC77" s="26"/>
      <c r="JD77" s="26"/>
      <c r="JE77" s="26"/>
      <c r="JF77" s="26"/>
      <c r="JG77" s="26"/>
      <c r="JH77" s="26"/>
      <c r="JI77" s="26"/>
      <c r="JJ77" s="26"/>
      <c r="JK77" s="26"/>
      <c r="JL77" s="26"/>
      <c r="JM77" s="26"/>
      <c r="JN77" s="26"/>
      <c r="JO77" s="26"/>
      <c r="JP77" s="26"/>
      <c r="JQ77" s="26"/>
      <c r="JR77" s="26"/>
      <c r="JS77" s="26"/>
      <c r="JT77" s="26"/>
      <c r="JU77" s="26"/>
      <c r="JV77" s="26"/>
      <c r="JW77" s="26"/>
      <c r="JX77" s="26"/>
      <c r="JY77" s="26"/>
      <c r="JZ77" s="26"/>
      <c r="KA77" s="26"/>
      <c r="KB77" s="26"/>
      <c r="KC77" s="26"/>
      <c r="KD77" s="26"/>
      <c r="KE77" s="26"/>
      <c r="KF77" s="26"/>
      <c r="KG77" s="26"/>
      <c r="KH77" s="26"/>
      <c r="KI77" s="26"/>
      <c r="KJ77" s="26"/>
      <c r="KK77" s="26"/>
      <c r="KL77" s="26"/>
      <c r="KM77" s="26"/>
      <c r="KN77" s="26"/>
      <c r="KO77" s="26"/>
      <c r="KP77" s="26"/>
      <c r="KQ77" s="26"/>
      <c r="KR77" s="26"/>
      <c r="KS77" s="26"/>
      <c r="KT77" s="26"/>
      <c r="KU77" s="26"/>
      <c r="KV77" s="26"/>
      <c r="KW77" s="26"/>
      <c r="KX77" s="26"/>
      <c r="KY77" s="26"/>
      <c r="KZ77" s="26"/>
      <c r="LA77" s="26"/>
      <c r="LB77" s="26"/>
      <c r="LC77" s="26"/>
      <c r="LD77" s="26"/>
      <c r="LE77" s="26"/>
      <c r="LF77" s="26"/>
      <c r="LG77" s="26"/>
      <c r="LH77" s="26"/>
      <c r="LI77" s="26"/>
      <c r="LJ77" s="26"/>
      <c r="LK77" s="26"/>
      <c r="LL77" s="26"/>
      <c r="LM77" s="26"/>
      <c r="LN77" s="26"/>
      <c r="LO77" s="26"/>
      <c r="LP77" s="26"/>
      <c r="LQ77" s="26"/>
      <c r="LR77" s="26"/>
      <c r="LS77" s="26"/>
      <c r="LT77" s="26"/>
      <c r="LU77" s="26"/>
      <c r="LV77" s="26"/>
      <c r="LW77" s="26"/>
      <c r="LX77" s="26"/>
      <c r="LY77" s="26"/>
      <c r="LZ77" s="26"/>
      <c r="MA77" s="26"/>
      <c r="MB77" s="26"/>
      <c r="MC77" s="26"/>
      <c r="MD77" s="26"/>
      <c r="ME77" s="26"/>
      <c r="MF77" s="26"/>
      <c r="MG77" s="26"/>
      <c r="MH77" s="26"/>
      <c r="MI77" s="26"/>
      <c r="MJ77" s="26"/>
      <c r="MK77" s="26"/>
      <c r="ML77" s="26"/>
      <c r="MM77" s="26"/>
      <c r="MN77" s="26"/>
      <c r="MO77" s="26"/>
      <c r="MP77" s="26"/>
      <c r="MQ77" s="26"/>
      <c r="MR77" s="26"/>
      <c r="MS77" s="26"/>
      <c r="MT77" s="26"/>
      <c r="MU77" s="26"/>
      <c r="MV77" s="26"/>
      <c r="MW77" s="26"/>
      <c r="MX77" s="26"/>
      <c r="MY77" s="26"/>
      <c r="MZ77" s="26"/>
      <c r="NA77" s="26"/>
      <c r="NB77" s="26"/>
      <c r="NC77" s="26"/>
      <c r="ND77" s="26"/>
      <c r="NE77" s="26"/>
      <c r="NF77" s="26"/>
      <c r="NG77" s="26"/>
      <c r="NH77" s="26"/>
      <c r="NI77" s="26"/>
      <c r="NJ77" s="26"/>
      <c r="NK77" s="26"/>
      <c r="NL77" s="26"/>
      <c r="NM77" s="26"/>
      <c r="NN77" s="26"/>
      <c r="NO77" s="26"/>
      <c r="NP77" s="26"/>
      <c r="NQ77" s="26"/>
      <c r="NR77" s="26"/>
      <c r="NS77" s="26"/>
      <c r="NT77" s="26"/>
      <c r="NU77" s="26"/>
      <c r="NV77" s="26"/>
      <c r="NW77" s="26"/>
      <c r="NX77" s="26"/>
      <c r="NY77" s="26"/>
      <c r="NZ77" s="26"/>
      <c r="OA77" s="26"/>
      <c r="OB77" s="26"/>
      <c r="OC77" s="26"/>
      <c r="OD77" s="26"/>
      <c r="OE77" s="26"/>
      <c r="OF77" s="26"/>
      <c r="OG77" s="26"/>
      <c r="OH77" s="26"/>
      <c r="OI77" s="26"/>
      <c r="OJ77" s="26"/>
      <c r="OK77" s="26"/>
      <c r="OL77" s="26"/>
      <c r="OM77" s="26"/>
      <c r="ON77" s="26"/>
      <c r="OO77" s="26"/>
      <c r="OP77" s="26"/>
      <c r="OQ77" s="26"/>
      <c r="OR77" s="26"/>
      <c r="OS77" s="26"/>
      <c r="OT77" s="26"/>
      <c r="OU77" s="26"/>
      <c r="OV77" s="26"/>
      <c r="OW77" s="26"/>
      <c r="OX77" s="26"/>
      <c r="OY77" s="26"/>
      <c r="OZ77" s="26"/>
      <c r="PA77" s="26"/>
      <c r="PB77" s="26"/>
      <c r="PC77" s="26"/>
      <c r="PD77" s="26"/>
      <c r="PE77" s="26"/>
      <c r="PF77" s="26"/>
      <c r="PG77" s="26"/>
      <c r="PH77" s="26"/>
      <c r="PI77" s="26"/>
      <c r="PJ77" s="26"/>
      <c r="PK77" s="26"/>
      <c r="PL77" s="26"/>
      <c r="PM77" s="26"/>
      <c r="PN77" s="26"/>
      <c r="PO77" s="26"/>
      <c r="PP77" s="26"/>
      <c r="PQ77" s="26"/>
      <c r="PR77" s="26"/>
      <c r="PS77" s="26"/>
      <c r="PT77" s="26"/>
      <c r="PU77" s="26"/>
      <c r="PV77" s="26"/>
      <c r="PW77" s="26"/>
      <c r="PX77" s="26"/>
      <c r="PY77" s="26"/>
      <c r="PZ77" s="26"/>
      <c r="QA77" s="26"/>
      <c r="QB77" s="26"/>
      <c r="QC77" s="26"/>
      <c r="QD77" s="26"/>
      <c r="QE77" s="26"/>
      <c r="QF77" s="26"/>
      <c r="QG77" s="26"/>
      <c r="QH77" s="26"/>
      <c r="QI77" s="26"/>
      <c r="QJ77" s="26"/>
      <c r="QK77" s="26"/>
      <c r="QL77" s="26"/>
      <c r="QM77" s="26"/>
      <c r="QN77" s="26"/>
      <c r="QO77" s="26"/>
      <c r="QP77" s="26"/>
      <c r="QQ77" s="26"/>
      <c r="QR77" s="26"/>
      <c r="QS77" s="26"/>
      <c r="QT77" s="26"/>
      <c r="QU77" s="26"/>
      <c r="QV77" s="26"/>
      <c r="QW77" s="26"/>
      <c r="QX77" s="26"/>
      <c r="QY77" s="26"/>
      <c r="QZ77" s="26"/>
      <c r="RA77" s="26"/>
      <c r="RB77" s="26"/>
      <c r="RC77" s="26"/>
      <c r="RD77" s="26"/>
      <c r="RE77" s="26"/>
      <c r="RF77" s="26"/>
      <c r="RG77" s="26"/>
      <c r="RH77" s="26"/>
      <c r="RI77" s="26"/>
      <c r="RJ77" s="26"/>
      <c r="RK77" s="26"/>
      <c r="RL77" s="26"/>
      <c r="RM77" s="26"/>
      <c r="RN77" s="26"/>
      <c r="RO77" s="26"/>
      <c r="RP77" s="26"/>
      <c r="RQ77" s="26"/>
      <c r="RR77" s="26"/>
      <c r="RS77" s="26"/>
      <c r="RT77" s="26"/>
      <c r="RU77" s="26"/>
      <c r="RV77" s="26"/>
      <c r="RW77" s="26"/>
      <c r="RX77" s="26"/>
      <c r="RY77" s="26"/>
      <c r="RZ77" s="26"/>
      <c r="SA77" s="26"/>
      <c r="SB77" s="26"/>
      <c r="SC77" s="26"/>
      <c r="SD77" s="26"/>
      <c r="SE77" s="26"/>
      <c r="SF77" s="26"/>
      <c r="SG77" s="26"/>
      <c r="SH77" s="26"/>
      <c r="SI77" s="26"/>
      <c r="SJ77" s="26"/>
      <c r="SK77" s="26"/>
      <c r="SL77" s="26"/>
      <c r="SM77" s="26"/>
      <c r="SN77" s="26"/>
      <c r="SO77" s="26"/>
      <c r="SP77" s="26"/>
      <c r="SQ77" s="26"/>
      <c r="SR77" s="26"/>
      <c r="SS77" s="26"/>
      <c r="ST77" s="26"/>
      <c r="SU77" s="26"/>
      <c r="SV77" s="26"/>
      <c r="SW77" s="26"/>
      <c r="SX77" s="26"/>
      <c r="SY77" s="26"/>
      <c r="SZ77" s="26"/>
      <c r="TA77" s="26"/>
      <c r="TB77" s="26"/>
      <c r="TC77" s="26"/>
      <c r="TD77" s="26"/>
      <c r="TE77" s="26"/>
      <c r="TF77" s="26"/>
      <c r="TG77" s="26"/>
      <c r="TH77" s="26"/>
      <c r="TI77" s="26"/>
      <c r="TJ77" s="26"/>
      <c r="TK77" s="26"/>
      <c r="TL77" s="26"/>
      <c r="TM77" s="26"/>
      <c r="TN77" s="26"/>
      <c r="TO77" s="26"/>
      <c r="TP77" s="26"/>
      <c r="TQ77" s="26"/>
      <c r="TR77" s="26"/>
      <c r="TS77" s="26"/>
      <c r="TT77" s="26"/>
      <c r="TU77" s="26"/>
      <c r="TV77" s="26"/>
      <c r="TW77" s="26"/>
      <c r="TX77" s="26"/>
      <c r="TY77" s="26"/>
      <c r="TZ77" s="26"/>
      <c r="UA77" s="26"/>
      <c r="UB77" s="26"/>
      <c r="UC77" s="26"/>
      <c r="UD77" s="26"/>
      <c r="UE77" s="26"/>
      <c r="UF77" s="26"/>
      <c r="UG77" s="26"/>
      <c r="UH77" s="26"/>
      <c r="UI77" s="26"/>
      <c r="UJ77" s="26"/>
      <c r="UK77" s="26"/>
      <c r="UL77" s="26"/>
      <c r="UM77" s="26"/>
      <c r="UN77" s="26"/>
      <c r="UO77" s="26"/>
      <c r="UP77" s="26"/>
      <c r="UQ77" s="26"/>
      <c r="UR77" s="26"/>
      <c r="US77" s="26"/>
      <c r="UT77" s="26"/>
      <c r="UU77" s="26"/>
      <c r="UV77" s="26"/>
      <c r="UW77" s="26"/>
      <c r="UX77" s="26"/>
      <c r="UY77" s="26"/>
      <c r="UZ77" s="26"/>
      <c r="VA77" s="26"/>
      <c r="VB77" s="26"/>
      <c r="VC77" s="26"/>
      <c r="VD77" s="26"/>
      <c r="VE77" s="26"/>
      <c r="VF77" s="26"/>
      <c r="VG77" s="26"/>
      <c r="VH77" s="26"/>
      <c r="VI77" s="26"/>
      <c r="VJ77" s="26"/>
      <c r="VK77" s="26"/>
      <c r="VL77" s="26"/>
      <c r="VM77" s="26"/>
      <c r="VN77" s="26"/>
      <c r="VO77" s="26"/>
      <c r="VP77" s="26"/>
      <c r="VQ77" s="26"/>
      <c r="VR77" s="26"/>
      <c r="VS77" s="26"/>
      <c r="VT77" s="26"/>
      <c r="VU77" s="26"/>
      <c r="VV77" s="26"/>
      <c r="VW77" s="26"/>
      <c r="VX77" s="26"/>
      <c r="VY77" s="26"/>
      <c r="VZ77" s="26"/>
      <c r="WA77" s="26"/>
      <c r="WB77" s="26"/>
      <c r="WC77" s="26"/>
      <c r="WD77" s="26"/>
      <c r="WE77" s="26"/>
      <c r="WF77" s="26"/>
      <c r="WG77" s="26"/>
      <c r="WH77" s="26"/>
      <c r="WI77" s="26"/>
      <c r="WJ77" s="26"/>
      <c r="WK77" s="26"/>
      <c r="WL77" s="26"/>
      <c r="WM77" s="26"/>
      <c r="WN77" s="26"/>
      <c r="WO77" s="26"/>
      <c r="WP77" s="26"/>
      <c r="WQ77" s="26"/>
      <c r="WR77" s="26"/>
      <c r="WS77" s="26"/>
      <c r="WT77" s="26"/>
      <c r="WU77" s="26"/>
      <c r="WV77" s="26"/>
      <c r="WW77" s="26"/>
      <c r="WX77" s="26"/>
      <c r="WY77" s="26"/>
      <c r="WZ77" s="26"/>
      <c r="XA77" s="26"/>
      <c r="XB77" s="26"/>
      <c r="XC77" s="26"/>
      <c r="XD77" s="26"/>
      <c r="XE77" s="26"/>
      <c r="XF77" s="26"/>
      <c r="XG77" s="26"/>
      <c r="XH77" s="26"/>
      <c r="XI77" s="26"/>
      <c r="XJ77" s="26"/>
      <c r="XK77" s="26"/>
      <c r="XL77" s="26"/>
      <c r="XM77" s="26"/>
      <c r="XN77" s="26"/>
      <c r="XO77" s="26"/>
      <c r="XP77" s="26"/>
      <c r="XQ77" s="26"/>
      <c r="XR77" s="26"/>
      <c r="XS77" s="26"/>
      <c r="XT77" s="26"/>
      <c r="XU77" s="26"/>
      <c r="XV77" s="26"/>
      <c r="XW77" s="26"/>
      <c r="XX77" s="26"/>
      <c r="XY77" s="26"/>
      <c r="XZ77" s="26"/>
      <c r="YA77" s="26"/>
      <c r="YB77" s="26"/>
      <c r="YC77" s="26"/>
      <c r="YD77" s="26"/>
      <c r="YE77" s="26"/>
      <c r="YF77" s="26"/>
      <c r="YG77" s="26"/>
      <c r="YH77" s="26"/>
      <c r="YI77" s="26"/>
      <c r="YJ77" s="26"/>
      <c r="YK77" s="26"/>
      <c r="YL77" s="26"/>
      <c r="YM77" s="26"/>
      <c r="YN77" s="26"/>
      <c r="YO77" s="26"/>
      <c r="YP77" s="26"/>
      <c r="YQ77" s="26"/>
      <c r="YR77" s="26"/>
      <c r="YS77" s="26"/>
      <c r="YT77" s="26"/>
      <c r="YU77" s="26"/>
      <c r="YV77" s="26"/>
      <c r="YW77" s="26"/>
      <c r="YX77" s="26"/>
      <c r="YY77" s="26"/>
      <c r="YZ77" s="26"/>
      <c r="ZA77" s="26"/>
      <c r="ZB77" s="26"/>
      <c r="ZC77" s="26"/>
      <c r="ZD77" s="26"/>
      <c r="ZE77" s="26"/>
      <c r="ZF77" s="26"/>
      <c r="ZG77" s="26"/>
      <c r="ZH77" s="26"/>
      <c r="ZI77" s="26"/>
      <c r="ZJ77" s="26"/>
      <c r="ZK77" s="26"/>
      <c r="ZL77" s="26"/>
      <c r="ZM77" s="26"/>
      <c r="ZN77" s="26"/>
      <c r="ZO77" s="26"/>
      <c r="ZP77" s="26"/>
      <c r="ZQ77" s="26"/>
      <c r="ZR77" s="26"/>
      <c r="ZS77" s="26"/>
      <c r="ZT77" s="26"/>
      <c r="ZU77" s="26"/>
      <c r="ZV77" s="26"/>
      <c r="ZW77" s="26"/>
      <c r="ZX77" s="26"/>
      <c r="ZY77" s="26"/>
      <c r="ZZ77" s="26"/>
      <c r="AAA77" s="26"/>
      <c r="AAB77" s="26"/>
      <c r="AAC77" s="26"/>
      <c r="AAD77" s="26"/>
      <c r="AAE77" s="26"/>
      <c r="AAF77" s="26"/>
      <c r="AAG77" s="26"/>
      <c r="AAH77" s="26"/>
      <c r="AAI77" s="26"/>
      <c r="AAJ77" s="26"/>
      <c r="AAK77" s="26"/>
      <c r="AAL77" s="26"/>
      <c r="AAM77" s="26"/>
      <c r="AAN77" s="26"/>
      <c r="AAO77" s="26"/>
      <c r="AAP77" s="26"/>
      <c r="AAQ77" s="26"/>
      <c r="AAR77" s="26"/>
      <c r="AAS77" s="26"/>
      <c r="AAT77" s="26"/>
      <c r="AAU77" s="26"/>
      <c r="AAV77" s="26"/>
      <c r="AAW77" s="26"/>
      <c r="AAX77" s="26"/>
      <c r="AAY77" s="26"/>
      <c r="AAZ77" s="26"/>
      <c r="ABA77" s="26"/>
      <c r="ABB77" s="26"/>
      <c r="ABC77" s="26"/>
      <c r="ABD77" s="26"/>
      <c r="ABE77" s="26"/>
      <c r="ABF77" s="26"/>
      <c r="ABG77" s="26"/>
      <c r="ABH77" s="26"/>
      <c r="ABI77" s="26"/>
      <c r="ABJ77" s="26"/>
      <c r="ABK77" s="26"/>
      <c r="ABL77" s="26"/>
      <c r="ABM77" s="26"/>
      <c r="ABN77" s="26"/>
      <c r="ABO77" s="26"/>
      <c r="ABP77" s="26"/>
      <c r="ABQ77" s="26"/>
      <c r="ABR77" s="26"/>
      <c r="ABS77" s="26"/>
      <c r="ABT77" s="26"/>
      <c r="ABU77" s="26"/>
      <c r="ABV77" s="26"/>
      <c r="ABW77" s="26"/>
      <c r="ABX77" s="26"/>
      <c r="ABY77" s="26"/>
      <c r="ABZ77" s="26"/>
      <c r="ACA77" s="26"/>
      <c r="ACB77" s="26"/>
      <c r="ACC77" s="26"/>
      <c r="ACD77" s="26"/>
      <c r="ACE77" s="26"/>
      <c r="ACF77" s="26"/>
      <c r="ACG77" s="26"/>
      <c r="ACH77" s="26"/>
      <c r="ACI77" s="26"/>
      <c r="ACJ77" s="26"/>
      <c r="ACK77" s="26"/>
      <c r="ACL77" s="26"/>
      <c r="ACM77" s="26"/>
      <c r="ACN77" s="26"/>
      <c r="ACO77" s="26"/>
      <c r="ACP77" s="26"/>
      <c r="ACQ77" s="26"/>
      <c r="ACR77" s="26"/>
      <c r="ACS77" s="26"/>
      <c r="ACT77" s="26"/>
      <c r="ACU77" s="26"/>
      <c r="ACV77" s="26"/>
      <c r="ACW77" s="26"/>
      <c r="ACX77" s="26"/>
      <c r="ACY77" s="26"/>
      <c r="ACZ77" s="26"/>
      <c r="ADA77" s="26"/>
      <c r="ADB77" s="26"/>
      <c r="ADC77" s="26"/>
      <c r="ADD77" s="26"/>
      <c r="ADE77" s="26"/>
      <c r="ADF77" s="26"/>
      <c r="ADG77" s="26"/>
      <c r="ADH77" s="26"/>
      <c r="ADI77" s="26"/>
      <c r="ADJ77" s="26"/>
      <c r="ADK77" s="26"/>
      <c r="ADL77" s="26"/>
      <c r="ADM77" s="26"/>
      <c r="ADN77" s="26"/>
      <c r="ADO77" s="26"/>
      <c r="ADP77" s="26"/>
      <c r="ADQ77" s="26"/>
      <c r="ADR77" s="26"/>
      <c r="ADS77" s="26"/>
      <c r="ADT77" s="26"/>
      <c r="ADU77" s="26"/>
      <c r="ADV77" s="26"/>
      <c r="ADW77" s="26"/>
      <c r="ADX77" s="26"/>
      <c r="ADY77" s="26"/>
      <c r="ADZ77" s="26"/>
      <c r="AEA77" s="26"/>
      <c r="AEB77" s="26"/>
      <c r="AEC77" s="26"/>
      <c r="AED77" s="26"/>
      <c r="AEE77" s="26"/>
      <c r="AEF77" s="26"/>
      <c r="AEG77" s="26"/>
      <c r="AEH77" s="26"/>
      <c r="AEI77" s="26"/>
      <c r="AEJ77" s="26"/>
      <c r="AEK77" s="26"/>
      <c r="AEL77" s="26"/>
      <c r="AEM77" s="26"/>
      <c r="AEN77" s="26"/>
      <c r="AEO77" s="26"/>
      <c r="AEP77" s="26"/>
      <c r="AEQ77" s="26"/>
      <c r="AER77" s="26"/>
      <c r="AES77" s="26"/>
      <c r="AET77" s="26"/>
      <c r="AEU77" s="26"/>
      <c r="AEV77" s="26"/>
      <c r="AEW77" s="26"/>
      <c r="AEX77" s="26"/>
      <c r="AEY77" s="26"/>
      <c r="AEZ77" s="26"/>
      <c r="AFA77" s="26"/>
      <c r="AFB77" s="26"/>
      <c r="AFC77" s="26"/>
      <c r="AFD77" s="26"/>
      <c r="AFE77" s="26"/>
      <c r="AFF77" s="26"/>
      <c r="AFG77" s="26"/>
      <c r="AFH77" s="26"/>
      <c r="AFI77" s="26"/>
      <c r="AFJ77" s="26"/>
      <c r="AFK77" s="26"/>
      <c r="AFL77" s="26"/>
      <c r="AFM77" s="26"/>
      <c r="AFN77" s="26"/>
      <c r="AFO77" s="26"/>
      <c r="AFP77" s="26"/>
      <c r="AFQ77" s="26"/>
      <c r="AFR77" s="26"/>
      <c r="AFS77" s="26"/>
      <c r="AFT77" s="26"/>
      <c r="AFU77" s="26"/>
      <c r="AFV77" s="26"/>
      <c r="AFW77" s="26"/>
      <c r="AFX77" s="26"/>
      <c r="AFY77" s="26"/>
      <c r="AFZ77" s="26"/>
      <c r="AGA77" s="26"/>
      <c r="AGB77" s="26"/>
      <c r="AGC77" s="26"/>
      <c r="AGD77" s="26"/>
      <c r="AGE77" s="26"/>
      <c r="AGF77" s="26"/>
      <c r="AGG77" s="26"/>
      <c r="AGH77" s="26"/>
      <c r="AGI77" s="26"/>
      <c r="AGJ77" s="26"/>
      <c r="AGK77" s="26"/>
      <c r="AGL77" s="26"/>
      <c r="AGM77" s="26"/>
      <c r="AGN77" s="26"/>
      <c r="AGO77" s="26"/>
      <c r="AGP77" s="26"/>
      <c r="AGQ77" s="26"/>
      <c r="AGR77" s="26"/>
      <c r="AGS77" s="26"/>
      <c r="AGT77" s="26"/>
      <c r="AGU77" s="26"/>
      <c r="AGV77" s="26"/>
      <c r="AGW77" s="26"/>
      <c r="AGX77" s="26"/>
      <c r="AGY77" s="26"/>
      <c r="AGZ77" s="26"/>
      <c r="AHA77" s="26"/>
      <c r="AHB77" s="26"/>
      <c r="AHC77" s="26"/>
      <c r="AHD77" s="26"/>
      <c r="AHE77" s="26"/>
      <c r="AHF77" s="26"/>
      <c r="AHG77" s="26"/>
      <c r="AHH77" s="26"/>
      <c r="AHI77" s="26"/>
      <c r="AHJ77" s="26"/>
      <c r="AHK77" s="26"/>
      <c r="AHL77" s="26"/>
      <c r="AHM77" s="26"/>
      <c r="AHN77" s="26"/>
      <c r="AHO77" s="26"/>
      <c r="AHP77" s="26"/>
      <c r="AHQ77" s="26"/>
      <c r="AHR77" s="26"/>
      <c r="AHS77" s="26"/>
      <c r="AHT77" s="26"/>
      <c r="AHU77" s="26"/>
      <c r="AHV77" s="26"/>
      <c r="AHW77" s="26"/>
      <c r="AHX77" s="26"/>
      <c r="AHY77" s="26"/>
      <c r="AHZ77" s="26"/>
      <c r="AIA77" s="26"/>
      <c r="AIB77" s="26"/>
      <c r="AIC77" s="26"/>
      <c r="AID77" s="26"/>
      <c r="AIE77" s="26"/>
      <c r="AIF77" s="26"/>
      <c r="AIG77" s="26"/>
      <c r="AIH77" s="26"/>
      <c r="AII77" s="26"/>
      <c r="AIJ77" s="26"/>
      <c r="AIK77" s="26"/>
      <c r="AIL77" s="26"/>
      <c r="AIM77" s="26"/>
      <c r="AIN77" s="26"/>
      <c r="AIO77" s="26"/>
      <c r="AIP77" s="26"/>
      <c r="AIQ77" s="26"/>
      <c r="AIR77" s="26"/>
      <c r="AIS77" s="26"/>
      <c r="AIT77" s="26"/>
      <c r="AIU77" s="26"/>
      <c r="AIV77" s="26"/>
      <c r="AIW77" s="26"/>
      <c r="AIX77" s="26"/>
      <c r="AIY77" s="26"/>
      <c r="AIZ77" s="26"/>
      <c r="AJA77" s="26"/>
      <c r="AJB77" s="26"/>
      <c r="AJC77" s="26"/>
      <c r="AJD77" s="26"/>
      <c r="AJE77" s="26"/>
      <c r="AJF77" s="26"/>
      <c r="AJG77" s="26"/>
      <c r="AJH77" s="26"/>
      <c r="AJI77" s="26"/>
      <c r="AJJ77" s="26"/>
      <c r="AJK77" s="26"/>
      <c r="AJL77" s="26"/>
      <c r="AJM77" s="26"/>
      <c r="AJN77" s="26"/>
      <c r="AJO77" s="26"/>
      <c r="AJP77" s="26"/>
      <c r="AJQ77" s="26"/>
      <c r="AJR77" s="26"/>
      <c r="AJS77" s="26"/>
      <c r="AJT77" s="26"/>
      <c r="AJU77" s="26"/>
      <c r="AJV77" s="26"/>
      <c r="AJW77" s="26"/>
      <c r="AJX77" s="26"/>
      <c r="AJY77" s="26"/>
      <c r="AJZ77" s="26"/>
      <c r="AKA77" s="26"/>
      <c r="AKB77" s="26"/>
      <c r="AKC77" s="26"/>
      <c r="AKD77" s="26"/>
      <c r="AKE77" s="26"/>
      <c r="AKF77" s="26"/>
      <c r="AKG77" s="26"/>
      <c r="AKH77" s="26"/>
      <c r="AKI77" s="26"/>
      <c r="AKJ77" s="26"/>
      <c r="AKK77" s="26"/>
      <c r="AKL77" s="26"/>
      <c r="AKM77" s="26"/>
      <c r="AKN77" s="26"/>
      <c r="AKO77" s="26"/>
      <c r="AKP77" s="26"/>
      <c r="AKQ77" s="26"/>
      <c r="AKR77" s="26"/>
      <c r="AKS77" s="26"/>
      <c r="AKT77" s="26"/>
      <c r="AKU77" s="26"/>
      <c r="AKV77" s="26"/>
      <c r="AKW77" s="26"/>
      <c r="AKX77" s="26"/>
      <c r="AKY77" s="26"/>
      <c r="AKZ77" s="26"/>
      <c r="ALA77" s="26"/>
      <c r="ALB77" s="26"/>
      <c r="ALC77" s="26"/>
      <c r="ALD77" s="26"/>
      <c r="ALE77" s="26"/>
      <c r="ALF77" s="26"/>
      <c r="ALG77" s="26"/>
      <c r="ALH77" s="26"/>
      <c r="ALI77" s="26"/>
      <c r="ALJ77" s="26"/>
      <c r="ALK77" s="26"/>
      <c r="ALL77" s="26"/>
      <c r="ALM77" s="26"/>
      <c r="ALN77" s="26"/>
      <c r="ALO77" s="26"/>
      <c r="ALP77" s="26"/>
      <c r="ALQ77" s="26"/>
      <c r="ALR77" s="26"/>
      <c r="ALS77" s="26"/>
      <c r="ALT77" s="26"/>
      <c r="ALU77" s="26"/>
      <c r="ALV77" s="26"/>
      <c r="ALW77" s="26"/>
      <c r="ALX77" s="26"/>
      <c r="ALY77" s="26"/>
      <c r="ALZ77" s="26"/>
      <c r="AMA77" s="26"/>
      <c r="AMB77" s="26"/>
      <c r="AMC77" s="26"/>
      <c r="AMD77" s="26"/>
      <c r="AME77" s="26"/>
      <c r="AMF77" s="26"/>
      <c r="AMG77" s="26"/>
      <c r="AMH77" s="26"/>
      <c r="AMI77" s="26"/>
      <c r="AMJ77" s="26"/>
      <c r="AMK77" s="26"/>
      <c r="AML77" s="26"/>
      <c r="AMM77" s="26"/>
      <c r="AMN77" s="26"/>
      <c r="AMO77" s="26"/>
      <c r="AMP77" s="26"/>
      <c r="AMQ77" s="26"/>
      <c r="AMR77" s="26"/>
      <c r="AMS77" s="26"/>
      <c r="AMT77" s="26"/>
      <c r="AMU77" s="26"/>
      <c r="AMV77" s="26"/>
      <c r="AMW77" s="26"/>
      <c r="AMX77" s="26"/>
      <c r="AMY77" s="26"/>
      <c r="AMZ77" s="26"/>
      <c r="ANA77" s="26"/>
      <c r="ANB77" s="26"/>
      <c r="ANC77" s="26"/>
      <c r="AND77" s="26"/>
      <c r="ANE77" s="26"/>
      <c r="ANF77" s="26"/>
      <c r="ANG77" s="26"/>
      <c r="ANH77" s="26"/>
      <c r="ANI77" s="26"/>
      <c r="ANJ77" s="26"/>
      <c r="ANK77" s="26"/>
      <c r="ANL77" s="26"/>
      <c r="ANM77" s="26"/>
      <c r="ANN77" s="26"/>
      <c r="ANO77" s="26"/>
      <c r="ANP77" s="26"/>
      <c r="ANQ77" s="26"/>
      <c r="ANR77" s="26"/>
      <c r="ANS77" s="26"/>
      <c r="ANT77" s="26"/>
      <c r="ANU77" s="26"/>
      <c r="ANV77" s="26"/>
      <c r="ANW77" s="26"/>
      <c r="ANX77" s="26"/>
      <c r="ANY77" s="26"/>
      <c r="ANZ77" s="26"/>
      <c r="AOA77" s="26"/>
      <c r="AOB77" s="26"/>
      <c r="AOC77" s="26"/>
      <c r="AOD77" s="26"/>
      <c r="AOE77" s="26"/>
      <c r="AOF77" s="26"/>
      <c r="AOG77" s="26"/>
      <c r="AOH77" s="26"/>
      <c r="AOI77" s="26"/>
      <c r="AOJ77" s="26"/>
      <c r="AOK77" s="26"/>
      <c r="AOL77" s="26"/>
      <c r="AOM77" s="26"/>
      <c r="AON77" s="26"/>
      <c r="AOO77" s="26"/>
      <c r="AOP77" s="26"/>
      <c r="AOQ77" s="26"/>
      <c r="AOR77" s="26"/>
      <c r="AOS77" s="26"/>
      <c r="AOT77" s="26"/>
      <c r="AOU77" s="26"/>
      <c r="AOV77" s="26"/>
      <c r="AOW77" s="26"/>
      <c r="AOX77" s="26"/>
      <c r="AOY77" s="26"/>
      <c r="AOZ77" s="26"/>
      <c r="APA77" s="26"/>
      <c r="APB77" s="26"/>
      <c r="APC77" s="26"/>
      <c r="APD77" s="26"/>
      <c r="APE77" s="26"/>
      <c r="APF77" s="26"/>
      <c r="APG77" s="26"/>
      <c r="APH77" s="26"/>
      <c r="API77" s="26"/>
      <c r="APJ77" s="26"/>
      <c r="APK77" s="26"/>
      <c r="APL77" s="26"/>
      <c r="APM77" s="26"/>
      <c r="APN77" s="26"/>
      <c r="APO77" s="26"/>
      <c r="APP77" s="26"/>
      <c r="APQ77" s="26"/>
      <c r="APR77" s="26"/>
      <c r="APS77" s="26"/>
      <c r="APT77" s="26"/>
      <c r="APU77" s="26"/>
      <c r="APV77" s="26"/>
      <c r="APW77" s="26"/>
      <c r="APX77" s="26"/>
      <c r="APY77" s="26"/>
      <c r="APZ77" s="26"/>
      <c r="AQA77" s="26"/>
      <c r="AQB77" s="26"/>
      <c r="AQC77" s="26"/>
      <c r="AQD77" s="26"/>
      <c r="AQE77" s="26"/>
      <c r="AQF77" s="26"/>
      <c r="AQG77" s="26"/>
      <c r="AQH77" s="26"/>
      <c r="AQI77" s="26"/>
      <c r="AQJ77" s="26"/>
      <c r="AQK77" s="26"/>
      <c r="AQL77" s="26"/>
      <c r="AQM77" s="26"/>
      <c r="AQN77" s="26"/>
      <c r="AQO77" s="26"/>
      <c r="AQP77" s="26"/>
      <c r="AQQ77" s="26"/>
      <c r="AQR77" s="26"/>
      <c r="AQS77" s="26"/>
      <c r="AQT77" s="26"/>
      <c r="AQU77" s="26"/>
      <c r="AQV77" s="26"/>
      <c r="AQW77" s="26"/>
      <c r="AQX77" s="26"/>
      <c r="AQY77" s="26"/>
      <c r="AQZ77" s="26"/>
      <c r="ARA77" s="26"/>
      <c r="ARB77" s="26"/>
      <c r="ARC77" s="26"/>
      <c r="ARD77" s="26"/>
      <c r="ARE77" s="26"/>
      <c r="ARF77" s="26"/>
      <c r="ARG77" s="26"/>
      <c r="ARH77" s="26"/>
      <c r="ARI77" s="26"/>
      <c r="ARJ77" s="26"/>
      <c r="ARK77" s="26"/>
      <c r="ARL77" s="26"/>
      <c r="ARM77" s="26"/>
      <c r="ARN77" s="26"/>
      <c r="ARO77" s="26"/>
      <c r="ARP77" s="26"/>
      <c r="ARQ77" s="26"/>
      <c r="ARR77" s="26"/>
      <c r="ARS77" s="26"/>
      <c r="ART77" s="26"/>
      <c r="ARU77" s="26"/>
      <c r="ARV77" s="26"/>
      <c r="ARW77" s="26"/>
      <c r="ARX77" s="26"/>
      <c r="ARY77" s="26"/>
      <c r="ARZ77" s="26"/>
      <c r="ASA77" s="26"/>
      <c r="ASB77" s="26"/>
      <c r="ASC77" s="26"/>
      <c r="ASD77" s="26"/>
      <c r="ASE77" s="26"/>
      <c r="ASF77" s="26"/>
      <c r="ASG77" s="26"/>
      <c r="ASH77" s="26"/>
      <c r="ASI77" s="26"/>
      <c r="ASJ77" s="26"/>
      <c r="ASK77" s="26"/>
      <c r="ASL77" s="26"/>
      <c r="ASM77" s="26"/>
      <c r="ASN77" s="26"/>
      <c r="ASO77" s="26"/>
      <c r="ASP77" s="26"/>
      <c r="ASQ77" s="26"/>
      <c r="ASR77" s="26"/>
      <c r="ASS77" s="26"/>
      <c r="AST77" s="26"/>
      <c r="ASU77" s="26"/>
      <c r="ASV77" s="26"/>
      <c r="ASW77" s="26"/>
      <c r="ASX77" s="26"/>
      <c r="ASY77" s="26"/>
      <c r="ASZ77" s="26"/>
      <c r="ATA77" s="26"/>
      <c r="ATB77" s="26"/>
      <c r="ATC77" s="26"/>
      <c r="ATD77" s="26"/>
      <c r="ATE77" s="26"/>
      <c r="ATF77" s="26"/>
      <c r="ATG77" s="26"/>
      <c r="ATH77" s="26"/>
      <c r="ATI77" s="26"/>
      <c r="ATJ77" s="26"/>
      <c r="ATK77" s="26"/>
      <c r="ATL77" s="26"/>
      <c r="ATM77" s="26"/>
      <c r="ATN77" s="26"/>
      <c r="ATO77" s="26"/>
      <c r="ATP77" s="26"/>
      <c r="ATQ77" s="26"/>
      <c r="ATR77" s="26"/>
      <c r="ATS77" s="26"/>
      <c r="ATT77" s="26"/>
      <c r="ATU77" s="26"/>
      <c r="ATV77" s="26"/>
      <c r="ATW77" s="26"/>
      <c r="ATX77" s="26"/>
      <c r="ATY77" s="26"/>
      <c r="ATZ77" s="26"/>
      <c r="AUA77" s="26"/>
      <c r="AUB77" s="26"/>
      <c r="AUC77" s="26"/>
      <c r="AUD77" s="26"/>
      <c r="AUE77" s="26"/>
      <c r="AUF77" s="26"/>
      <c r="AUG77" s="26"/>
      <c r="AUH77" s="26"/>
      <c r="AUI77" s="26"/>
      <c r="AUJ77" s="26"/>
      <c r="AUK77" s="26"/>
      <c r="AUL77" s="26"/>
      <c r="AUM77" s="26"/>
      <c r="AUN77" s="26"/>
      <c r="AUO77" s="26"/>
      <c r="AUP77" s="26"/>
      <c r="AUQ77" s="26"/>
      <c r="AUR77" s="26"/>
      <c r="AUS77" s="26"/>
      <c r="AUT77" s="26"/>
      <c r="AUU77" s="26"/>
      <c r="AUV77" s="26"/>
      <c r="AUW77" s="26"/>
      <c r="AUX77" s="26"/>
      <c r="AUY77" s="26"/>
      <c r="AUZ77" s="26"/>
      <c r="AVA77" s="26"/>
      <c r="AVB77" s="26"/>
      <c r="AVC77" s="26"/>
      <c r="AVD77" s="26"/>
      <c r="AVE77" s="26"/>
      <c r="AVF77" s="26"/>
      <c r="AVG77" s="26"/>
      <c r="AVH77" s="26"/>
      <c r="AVI77" s="26"/>
      <c r="AVJ77" s="26"/>
      <c r="AVK77" s="26"/>
      <c r="AVL77" s="26"/>
      <c r="AVM77" s="26"/>
      <c r="AVN77" s="26"/>
      <c r="AVO77" s="26"/>
      <c r="AVP77" s="26"/>
      <c r="AVQ77" s="26"/>
      <c r="AVR77" s="26"/>
      <c r="AVS77" s="26"/>
      <c r="AVT77" s="26"/>
      <c r="AVU77" s="26"/>
      <c r="AVV77" s="26"/>
      <c r="AVW77" s="26"/>
      <c r="AVX77" s="26"/>
      <c r="AVY77" s="26"/>
      <c r="AVZ77" s="26"/>
      <c r="AWA77" s="26"/>
      <c r="AWB77" s="26"/>
      <c r="AWC77" s="26"/>
      <c r="AWD77" s="26"/>
      <c r="AWE77" s="26"/>
      <c r="AWF77" s="26"/>
      <c r="AWG77" s="26"/>
      <c r="AWH77" s="26"/>
      <c r="AWI77" s="26"/>
      <c r="AWJ77" s="26"/>
      <c r="AWK77" s="26"/>
      <c r="AWL77" s="26"/>
      <c r="AWM77" s="26"/>
      <c r="AWN77" s="26"/>
      <c r="AWO77" s="26"/>
      <c r="AWP77" s="26"/>
      <c r="AWQ77" s="26"/>
      <c r="AWR77" s="26"/>
      <c r="AWS77" s="26"/>
      <c r="AWT77" s="26"/>
      <c r="AWU77" s="26"/>
      <c r="AWV77" s="26"/>
      <c r="AWW77" s="26"/>
      <c r="AWX77" s="26"/>
      <c r="AWY77" s="26"/>
      <c r="AWZ77" s="26"/>
      <c r="AXA77" s="26"/>
      <c r="AXB77" s="26"/>
      <c r="AXC77" s="26"/>
      <c r="AXD77" s="26"/>
      <c r="AXE77" s="26"/>
      <c r="AXF77" s="26"/>
      <c r="AXG77" s="26"/>
      <c r="AXH77" s="26"/>
      <c r="AXI77" s="26"/>
      <c r="AXJ77" s="26"/>
      <c r="AXK77" s="26"/>
      <c r="AXL77" s="26"/>
      <c r="AXM77" s="26"/>
      <c r="AXN77" s="26"/>
      <c r="AXO77" s="26"/>
      <c r="AXP77" s="26"/>
      <c r="AXQ77" s="26"/>
      <c r="AXR77" s="26"/>
      <c r="AXS77" s="26"/>
      <c r="AXT77" s="26"/>
      <c r="AXU77" s="26"/>
      <c r="AXV77" s="26"/>
      <c r="AXW77" s="26"/>
      <c r="AXX77" s="26"/>
      <c r="AXY77" s="26"/>
      <c r="AXZ77" s="26"/>
      <c r="AYA77" s="26"/>
      <c r="AYB77" s="26"/>
      <c r="AYC77" s="26"/>
      <c r="AYD77" s="26"/>
      <c r="AYE77" s="26"/>
      <c r="AYF77" s="26"/>
      <c r="AYG77" s="26"/>
      <c r="AYH77" s="26"/>
      <c r="AYI77" s="26"/>
      <c r="AYJ77" s="26"/>
      <c r="AYK77" s="26"/>
      <c r="AYL77" s="26"/>
      <c r="AYM77" s="26"/>
      <c r="AYN77" s="26"/>
      <c r="AYO77" s="26"/>
      <c r="AYP77" s="26"/>
      <c r="AYQ77" s="26"/>
      <c r="AYR77" s="26"/>
      <c r="AYS77" s="26"/>
      <c r="AYT77" s="26"/>
      <c r="AYU77" s="26"/>
      <c r="AYV77" s="26"/>
      <c r="AYW77" s="26"/>
      <c r="AYX77" s="26"/>
      <c r="AYY77" s="26"/>
      <c r="AYZ77" s="26"/>
      <c r="AZA77" s="26"/>
      <c r="AZB77" s="26"/>
      <c r="AZC77" s="26"/>
      <c r="AZD77" s="26"/>
      <c r="AZE77" s="26"/>
      <c r="AZF77" s="26"/>
      <c r="AZG77" s="26"/>
      <c r="AZH77" s="26"/>
      <c r="AZI77" s="26"/>
      <c r="AZJ77" s="26"/>
      <c r="AZK77" s="26"/>
      <c r="AZL77" s="26"/>
      <c r="AZM77" s="26"/>
      <c r="AZN77" s="26"/>
      <c r="AZO77" s="26"/>
      <c r="AZP77" s="26"/>
      <c r="AZQ77" s="26"/>
      <c r="AZR77" s="26"/>
      <c r="AZS77" s="26"/>
      <c r="AZT77" s="26"/>
      <c r="AZU77" s="26"/>
      <c r="AZV77" s="26"/>
      <c r="AZW77" s="26"/>
      <c r="AZX77" s="26"/>
      <c r="AZY77" s="26"/>
      <c r="AZZ77" s="26"/>
      <c r="BAA77" s="26"/>
      <c r="BAB77" s="26"/>
      <c r="BAC77" s="26"/>
      <c r="BAD77" s="26"/>
      <c r="BAE77" s="26"/>
      <c r="BAF77" s="26"/>
      <c r="BAG77" s="26"/>
      <c r="BAH77" s="26"/>
      <c r="BAI77" s="26"/>
      <c r="BAJ77" s="26"/>
      <c r="BAK77" s="26"/>
      <c r="BAL77" s="26"/>
      <c r="BAM77" s="26"/>
      <c r="BAN77" s="26"/>
      <c r="BAO77" s="26"/>
      <c r="BAP77" s="26"/>
      <c r="BAQ77" s="26"/>
      <c r="BAR77" s="26"/>
      <c r="BAS77" s="26"/>
      <c r="BAT77" s="26"/>
      <c r="BAU77" s="26"/>
      <c r="BAV77" s="26"/>
      <c r="BAW77" s="26"/>
      <c r="BAX77" s="26"/>
      <c r="BAY77" s="26"/>
      <c r="BAZ77" s="26"/>
      <c r="BBA77" s="26"/>
      <c r="BBB77" s="26"/>
      <c r="BBC77" s="26"/>
      <c r="BBD77" s="26"/>
      <c r="BBE77" s="26"/>
      <c r="BBF77" s="26"/>
      <c r="BBG77" s="26"/>
      <c r="BBH77" s="26"/>
      <c r="BBI77" s="26"/>
      <c r="BBJ77" s="26"/>
      <c r="BBK77" s="26"/>
      <c r="BBL77" s="26"/>
      <c r="BBM77" s="26"/>
      <c r="BBN77" s="26"/>
      <c r="BBO77" s="26"/>
      <c r="BBP77" s="26"/>
      <c r="BBQ77" s="26"/>
      <c r="BBR77" s="26"/>
      <c r="BBS77" s="26"/>
      <c r="BBT77" s="26"/>
      <c r="BBU77" s="26"/>
      <c r="BBV77" s="26"/>
      <c r="BBW77" s="26"/>
      <c r="BBX77" s="26"/>
      <c r="BBY77" s="26"/>
      <c r="BBZ77" s="26"/>
      <c r="BCA77" s="26"/>
      <c r="BCB77" s="26"/>
      <c r="BCC77" s="26"/>
      <c r="BCD77" s="26"/>
      <c r="BCE77" s="26"/>
      <c r="BCF77" s="26"/>
      <c r="BCG77" s="26"/>
      <c r="BCH77" s="26"/>
      <c r="BCI77" s="26"/>
      <c r="BCJ77" s="26"/>
      <c r="BCK77" s="26"/>
      <c r="BCL77" s="26"/>
      <c r="BCM77" s="26"/>
      <c r="BCN77" s="26"/>
      <c r="BCO77" s="26"/>
      <c r="BCP77" s="26"/>
      <c r="BCQ77" s="26"/>
      <c r="BCR77" s="26"/>
      <c r="BCS77" s="26"/>
      <c r="BCT77" s="26"/>
      <c r="BCU77" s="26"/>
      <c r="BCV77" s="26"/>
      <c r="BCW77" s="26"/>
      <c r="BCX77" s="26"/>
      <c r="BCY77" s="26"/>
      <c r="BCZ77" s="26"/>
      <c r="BDA77" s="26"/>
      <c r="BDB77" s="26"/>
      <c r="BDC77" s="26"/>
      <c r="BDD77" s="26"/>
      <c r="BDE77" s="26"/>
      <c r="BDF77" s="26"/>
      <c r="BDG77" s="26"/>
      <c r="BDH77" s="26"/>
      <c r="BDI77" s="26"/>
      <c r="BDJ77" s="26"/>
      <c r="BDK77" s="26"/>
      <c r="BDL77" s="26"/>
      <c r="BDM77" s="26"/>
      <c r="BDN77" s="26"/>
      <c r="BDO77" s="26"/>
      <c r="BDP77" s="26"/>
      <c r="BDQ77" s="26"/>
      <c r="BDR77" s="26"/>
      <c r="BDS77" s="26"/>
      <c r="BDT77" s="26"/>
      <c r="BDU77" s="26"/>
      <c r="BDV77" s="26"/>
      <c r="BDW77" s="26"/>
      <c r="BDX77" s="26"/>
      <c r="BDY77" s="26"/>
      <c r="BDZ77" s="26"/>
      <c r="BEA77" s="26"/>
      <c r="BEB77" s="26"/>
      <c r="BEC77" s="26"/>
      <c r="BED77" s="26"/>
      <c r="BEE77" s="26"/>
      <c r="BEF77" s="26"/>
      <c r="BEG77" s="26"/>
      <c r="BEH77" s="26"/>
      <c r="BEI77" s="26"/>
      <c r="BEJ77" s="26"/>
      <c r="BEK77" s="26"/>
      <c r="BEL77" s="26"/>
      <c r="BEM77" s="26"/>
      <c r="BEN77" s="26"/>
      <c r="BEO77" s="26"/>
      <c r="BEP77" s="26"/>
      <c r="BEQ77" s="26"/>
      <c r="BER77" s="26"/>
      <c r="BES77" s="26"/>
      <c r="BET77" s="26"/>
      <c r="BEU77" s="26"/>
      <c r="BEV77" s="26"/>
      <c r="BEW77" s="26"/>
      <c r="BEX77" s="26"/>
      <c r="BEY77" s="26"/>
      <c r="BEZ77" s="26"/>
      <c r="BFA77" s="26"/>
      <c r="BFB77" s="26"/>
      <c r="BFC77" s="26"/>
      <c r="BFD77" s="26"/>
      <c r="BFE77" s="26"/>
      <c r="BFF77" s="26"/>
      <c r="BFG77" s="26"/>
      <c r="BFH77" s="26"/>
      <c r="BFI77" s="26"/>
      <c r="BFJ77" s="26"/>
      <c r="BFK77" s="26"/>
      <c r="BFL77" s="26"/>
      <c r="BFM77" s="26"/>
      <c r="BFN77" s="26"/>
      <c r="BFO77" s="26"/>
      <c r="BFP77" s="26"/>
      <c r="BFQ77" s="26"/>
      <c r="BFR77" s="26"/>
      <c r="BFS77" s="26"/>
      <c r="BFT77" s="26"/>
      <c r="BFU77" s="26"/>
      <c r="BFV77" s="26"/>
      <c r="BFW77" s="26"/>
      <c r="BFX77" s="26"/>
      <c r="BFY77" s="26"/>
      <c r="BFZ77" s="26"/>
      <c r="BGA77" s="26"/>
      <c r="BGB77" s="26"/>
      <c r="BGC77" s="26"/>
      <c r="BGD77" s="26"/>
      <c r="BGE77" s="26"/>
      <c r="BGF77" s="26"/>
      <c r="BGG77" s="26"/>
      <c r="BGH77" s="26"/>
      <c r="BGI77" s="26"/>
      <c r="BGJ77" s="26"/>
      <c r="BGK77" s="26"/>
      <c r="BGL77" s="26"/>
      <c r="BGM77" s="26"/>
      <c r="BGN77" s="26"/>
      <c r="BGO77" s="26"/>
      <c r="BGP77" s="26"/>
      <c r="BGQ77" s="26"/>
      <c r="BGR77" s="26"/>
      <c r="BGS77" s="26"/>
      <c r="BGT77" s="26"/>
      <c r="BGU77" s="26"/>
      <c r="BGV77" s="26"/>
      <c r="BGW77" s="26"/>
      <c r="BGX77" s="26"/>
      <c r="BGY77" s="26"/>
      <c r="BGZ77" s="26"/>
      <c r="BHA77" s="26"/>
      <c r="BHB77" s="26"/>
      <c r="BHC77" s="26"/>
      <c r="BHD77" s="26"/>
      <c r="BHE77" s="26"/>
      <c r="BHF77" s="26"/>
      <c r="BHG77" s="26"/>
      <c r="BHH77" s="26"/>
      <c r="BHI77" s="26"/>
      <c r="BHJ77" s="26"/>
      <c r="BHK77" s="26"/>
      <c r="BHL77" s="26"/>
      <c r="BHM77" s="26"/>
      <c r="BHN77" s="26"/>
      <c r="BHO77" s="26"/>
      <c r="BHP77" s="26"/>
      <c r="BHQ77" s="26"/>
      <c r="BHR77" s="26"/>
      <c r="BHS77" s="26"/>
      <c r="BHT77" s="26"/>
      <c r="BHU77" s="26"/>
      <c r="BHV77" s="26"/>
      <c r="BHW77" s="26"/>
      <c r="BHX77" s="26"/>
      <c r="BHY77" s="26"/>
      <c r="BHZ77" s="26"/>
      <c r="BIA77" s="26"/>
      <c r="BIB77" s="26"/>
      <c r="BIC77" s="26"/>
      <c r="BID77" s="26"/>
      <c r="BIE77" s="26"/>
      <c r="BIF77" s="26"/>
      <c r="BIG77" s="26"/>
      <c r="BIH77" s="26"/>
      <c r="BII77" s="26"/>
      <c r="BIJ77" s="26"/>
      <c r="BIK77" s="26"/>
      <c r="BIL77" s="26"/>
      <c r="BIM77" s="26"/>
      <c r="BIN77" s="26"/>
      <c r="BIO77" s="26"/>
      <c r="BIP77" s="26"/>
      <c r="BIQ77" s="26"/>
      <c r="BIR77" s="26"/>
      <c r="BIS77" s="26"/>
      <c r="BIT77" s="26"/>
      <c r="BIU77" s="26"/>
      <c r="BIV77" s="26"/>
      <c r="BIW77" s="26"/>
      <c r="BIX77" s="26"/>
      <c r="BIY77" s="26"/>
      <c r="BIZ77" s="26"/>
      <c r="BJA77" s="26"/>
      <c r="BJB77" s="26"/>
      <c r="BJC77" s="26"/>
      <c r="BJD77" s="26"/>
      <c r="BJE77" s="26"/>
      <c r="BJF77" s="26"/>
      <c r="BJG77" s="26"/>
      <c r="BJH77" s="26"/>
      <c r="BJI77" s="26"/>
      <c r="BJJ77" s="26"/>
      <c r="BJK77" s="26"/>
      <c r="BJL77" s="26"/>
      <c r="BJM77" s="26"/>
      <c r="BJN77" s="26"/>
      <c r="BJO77" s="26"/>
      <c r="BJP77" s="26"/>
      <c r="BJQ77" s="26"/>
      <c r="BJR77" s="26"/>
      <c r="BJS77" s="26"/>
      <c r="BJT77" s="26"/>
      <c r="BJU77" s="26"/>
      <c r="BJV77" s="26"/>
      <c r="BJW77" s="26"/>
      <c r="BJX77" s="26"/>
      <c r="BJY77" s="26"/>
      <c r="BJZ77" s="26"/>
      <c r="BKA77" s="26"/>
      <c r="BKB77" s="26"/>
      <c r="BKC77" s="26"/>
      <c r="BKD77" s="26"/>
      <c r="BKE77" s="26"/>
      <c r="BKF77" s="26"/>
      <c r="BKG77" s="26"/>
      <c r="BKH77" s="26"/>
      <c r="BKI77" s="26"/>
      <c r="BKJ77" s="26"/>
      <c r="BKK77" s="26"/>
      <c r="BKL77" s="26"/>
      <c r="BKM77" s="26"/>
      <c r="BKN77" s="26"/>
      <c r="BKO77" s="26"/>
      <c r="BKP77" s="26"/>
      <c r="BKQ77" s="26"/>
      <c r="BKR77" s="26"/>
      <c r="BKS77" s="26"/>
      <c r="BKT77" s="26"/>
      <c r="BKU77" s="26"/>
      <c r="BKV77" s="26"/>
      <c r="BKW77" s="26"/>
      <c r="BKX77" s="26"/>
      <c r="BKY77" s="26"/>
      <c r="BKZ77" s="26"/>
      <c r="BLA77" s="26"/>
      <c r="BLB77" s="26"/>
      <c r="BLC77" s="26"/>
      <c r="BLD77" s="26"/>
      <c r="BLE77" s="26"/>
      <c r="BLF77" s="26"/>
      <c r="BLG77" s="26"/>
      <c r="BLH77" s="26"/>
      <c r="BLI77" s="26"/>
      <c r="BLJ77" s="26"/>
      <c r="BLK77" s="26"/>
      <c r="BLL77" s="26"/>
      <c r="BLM77" s="26"/>
      <c r="BLN77" s="26"/>
      <c r="BLO77" s="26"/>
      <c r="BLP77" s="26"/>
      <c r="BLQ77" s="26"/>
      <c r="BLR77" s="26"/>
      <c r="BLS77" s="26"/>
      <c r="BLT77" s="26"/>
      <c r="BLU77" s="26"/>
      <c r="BLV77" s="26"/>
      <c r="BLW77" s="26"/>
      <c r="BLX77" s="26"/>
      <c r="BLY77" s="26"/>
      <c r="BLZ77" s="26"/>
      <c r="BMA77" s="26"/>
      <c r="BMB77" s="26"/>
      <c r="BMC77" s="26"/>
      <c r="BMD77" s="26"/>
      <c r="BME77" s="26"/>
      <c r="BMF77" s="26"/>
      <c r="BMG77" s="26"/>
      <c r="BMH77" s="26"/>
      <c r="BMI77" s="26"/>
      <c r="BMJ77" s="26"/>
      <c r="BMK77" s="26"/>
      <c r="BML77" s="26"/>
      <c r="BMM77" s="26"/>
      <c r="BMN77" s="26"/>
      <c r="BMO77" s="26"/>
      <c r="BMP77" s="26"/>
      <c r="BMQ77" s="26"/>
      <c r="BMR77" s="26"/>
      <c r="BMS77" s="26"/>
      <c r="BMT77" s="26"/>
      <c r="BMU77" s="26"/>
      <c r="BMV77" s="26"/>
      <c r="BMW77" s="26"/>
      <c r="BMX77" s="26"/>
      <c r="BMY77" s="26"/>
      <c r="BMZ77" s="26"/>
      <c r="BNA77" s="26"/>
      <c r="BNB77" s="26"/>
      <c r="BNC77" s="26"/>
      <c r="BND77" s="26"/>
      <c r="BNE77" s="26"/>
      <c r="BNF77" s="26"/>
      <c r="BNG77" s="26"/>
      <c r="BNH77" s="26"/>
      <c r="BNI77" s="26"/>
      <c r="BNJ77" s="26"/>
      <c r="BNK77" s="26"/>
      <c r="BNL77" s="26"/>
      <c r="BNM77" s="26"/>
      <c r="BNN77" s="26"/>
      <c r="BNO77" s="26"/>
      <c r="BNP77" s="26"/>
      <c r="BNQ77" s="26"/>
      <c r="BNR77" s="26"/>
      <c r="BNS77" s="26"/>
      <c r="BNT77" s="26"/>
      <c r="BNU77" s="26"/>
      <c r="BNV77" s="26"/>
      <c r="BNW77" s="26"/>
      <c r="BNX77" s="26"/>
      <c r="BNY77" s="26"/>
      <c r="BNZ77" s="26"/>
      <c r="BOA77" s="26"/>
      <c r="BOB77" s="26"/>
      <c r="BOC77" s="26"/>
      <c r="BOD77" s="26"/>
      <c r="BOE77" s="26"/>
      <c r="BOF77" s="26"/>
      <c r="BOG77" s="26"/>
      <c r="BOH77" s="26"/>
      <c r="BOI77" s="26"/>
      <c r="BOJ77" s="26"/>
      <c r="BOK77" s="26"/>
      <c r="BOL77" s="26"/>
      <c r="BOM77" s="26"/>
      <c r="BON77" s="26"/>
      <c r="BOO77" s="26"/>
      <c r="BOP77" s="26"/>
      <c r="BOQ77" s="26"/>
      <c r="BOR77" s="26"/>
      <c r="BOS77" s="26"/>
      <c r="BOT77" s="26"/>
      <c r="BOU77" s="26"/>
      <c r="BOV77" s="26"/>
      <c r="BOW77" s="26"/>
      <c r="BOX77" s="26"/>
      <c r="BOY77" s="26"/>
      <c r="BOZ77" s="26"/>
      <c r="BPA77" s="26"/>
      <c r="BPB77" s="26"/>
      <c r="BPC77" s="26"/>
      <c r="BPD77" s="26"/>
      <c r="BPE77" s="26"/>
      <c r="BPF77" s="26"/>
      <c r="BPG77" s="26"/>
      <c r="BPH77" s="26"/>
      <c r="BPI77" s="26"/>
      <c r="BPJ77" s="26"/>
      <c r="BPK77" s="26"/>
      <c r="BPL77" s="26"/>
      <c r="BPM77" s="26"/>
      <c r="BPN77" s="26"/>
      <c r="BPO77" s="26"/>
      <c r="BPP77" s="26"/>
      <c r="BPQ77" s="26"/>
      <c r="BPR77" s="26"/>
      <c r="BPS77" s="26"/>
      <c r="BPT77" s="26"/>
      <c r="BPU77" s="26"/>
      <c r="BPV77" s="26"/>
      <c r="BPW77" s="26"/>
      <c r="BPX77" s="26"/>
      <c r="BPY77" s="26"/>
      <c r="BPZ77" s="26"/>
      <c r="BQA77" s="26"/>
      <c r="BQB77" s="26"/>
      <c r="BQC77" s="26"/>
      <c r="BQD77" s="26"/>
      <c r="BQE77" s="26"/>
      <c r="BQF77" s="26"/>
      <c r="BQG77" s="26"/>
      <c r="BQH77" s="26"/>
      <c r="BQI77" s="26"/>
      <c r="BQJ77" s="26"/>
      <c r="BQK77" s="26"/>
      <c r="BQL77" s="26"/>
      <c r="BQM77" s="26"/>
      <c r="BQN77" s="26"/>
      <c r="BQO77" s="26"/>
      <c r="BQP77" s="26"/>
      <c r="BQQ77" s="26"/>
      <c r="BQR77" s="26"/>
      <c r="BQS77" s="26"/>
      <c r="BQT77" s="26"/>
      <c r="BQU77" s="26"/>
      <c r="BQV77" s="26"/>
      <c r="BQW77" s="26"/>
      <c r="BQX77" s="26"/>
      <c r="BQY77" s="26"/>
      <c r="BQZ77" s="26"/>
      <c r="BRA77" s="26"/>
      <c r="BRB77" s="26"/>
      <c r="BRC77" s="26"/>
      <c r="BRD77" s="26"/>
      <c r="BRE77" s="26"/>
      <c r="BRF77" s="26"/>
      <c r="BRG77" s="26"/>
      <c r="BRH77" s="26"/>
      <c r="BRI77" s="26"/>
      <c r="BRJ77" s="26"/>
      <c r="BRK77" s="26"/>
      <c r="BRL77" s="26"/>
      <c r="BRM77" s="26"/>
      <c r="BRN77" s="26"/>
      <c r="BRO77" s="26"/>
      <c r="BRP77" s="26"/>
      <c r="BRQ77" s="26"/>
      <c r="BRR77" s="26"/>
      <c r="BRS77" s="26"/>
      <c r="BRT77" s="26"/>
      <c r="BRU77" s="26"/>
      <c r="BRV77" s="26"/>
      <c r="BRW77" s="26"/>
      <c r="BRX77" s="26"/>
      <c r="BRY77" s="26"/>
      <c r="BRZ77" s="26"/>
      <c r="BSA77" s="26"/>
      <c r="BSB77" s="26"/>
      <c r="BSC77" s="26"/>
      <c r="BSD77" s="26"/>
      <c r="BSE77" s="26"/>
      <c r="BSF77" s="26"/>
      <c r="BSG77" s="26"/>
      <c r="BSH77" s="26"/>
      <c r="BSI77" s="26"/>
      <c r="BSJ77" s="26"/>
      <c r="BSK77" s="26"/>
      <c r="BSL77" s="26"/>
      <c r="BSM77" s="26"/>
      <c r="BSN77" s="26"/>
      <c r="BSO77" s="26"/>
      <c r="BSP77" s="26"/>
      <c r="BSQ77" s="26"/>
      <c r="BSR77" s="26"/>
      <c r="BSS77" s="26"/>
      <c r="BST77" s="26"/>
      <c r="BSU77" s="26"/>
      <c r="BSV77" s="26"/>
      <c r="BSW77" s="26"/>
      <c r="BSX77" s="26"/>
      <c r="BSY77" s="26"/>
      <c r="BSZ77" s="26"/>
      <c r="BTA77" s="26"/>
      <c r="BTB77" s="26"/>
      <c r="BTC77" s="26"/>
      <c r="BTD77" s="26"/>
      <c r="BTE77" s="26"/>
      <c r="BTF77" s="26"/>
      <c r="BTG77" s="26"/>
      <c r="BTH77" s="26"/>
      <c r="BTI77" s="26"/>
      <c r="BTJ77" s="26"/>
      <c r="BTK77" s="26"/>
      <c r="BTL77" s="26"/>
      <c r="BTM77" s="26"/>
      <c r="BTN77" s="26"/>
      <c r="BTO77" s="26"/>
      <c r="BTP77" s="26"/>
      <c r="BTQ77" s="26"/>
      <c r="BTR77" s="26"/>
      <c r="BTS77" s="26"/>
      <c r="BTT77" s="26"/>
      <c r="BTU77" s="26"/>
      <c r="BTV77" s="26"/>
      <c r="BTW77" s="26"/>
      <c r="BTX77" s="26"/>
      <c r="BTY77" s="26"/>
      <c r="BTZ77" s="26"/>
      <c r="BUA77" s="26"/>
      <c r="BUB77" s="26"/>
      <c r="BUC77" s="26"/>
      <c r="BUD77" s="26"/>
      <c r="BUE77" s="26"/>
      <c r="BUF77" s="26"/>
      <c r="BUG77" s="26"/>
      <c r="BUH77" s="26"/>
      <c r="BUI77" s="26"/>
      <c r="BUJ77" s="26"/>
      <c r="BUK77" s="26"/>
      <c r="BUL77" s="26"/>
      <c r="BUM77" s="26"/>
      <c r="BUN77" s="26"/>
      <c r="BUO77" s="26"/>
      <c r="BUP77" s="26"/>
      <c r="BUQ77" s="26"/>
      <c r="BUR77" s="26"/>
      <c r="BUS77" s="26"/>
      <c r="BUT77" s="26"/>
      <c r="BUU77" s="26"/>
      <c r="BUV77" s="26"/>
      <c r="BUW77" s="26"/>
      <c r="BUX77" s="26"/>
      <c r="BUY77" s="26"/>
      <c r="BUZ77" s="26"/>
      <c r="BVA77" s="26"/>
      <c r="BVB77" s="26"/>
      <c r="BVC77" s="26"/>
      <c r="BVD77" s="26"/>
      <c r="BVE77" s="26"/>
      <c r="BVF77" s="26"/>
      <c r="BVG77" s="26"/>
      <c r="BVH77" s="26"/>
      <c r="BVI77" s="26"/>
      <c r="BVJ77" s="26"/>
      <c r="BVK77" s="26"/>
      <c r="BVL77" s="26"/>
      <c r="BVM77" s="26"/>
      <c r="BVN77" s="26"/>
      <c r="BVO77" s="26"/>
      <c r="BVP77" s="26"/>
      <c r="BVQ77" s="26"/>
      <c r="BVR77" s="26"/>
      <c r="BVS77" s="26"/>
      <c r="BVT77" s="26"/>
      <c r="BVU77" s="26"/>
      <c r="BVV77" s="26"/>
      <c r="BVW77" s="26"/>
      <c r="BVX77" s="26"/>
      <c r="BVY77" s="26"/>
      <c r="BVZ77" s="26"/>
      <c r="BWA77" s="26"/>
      <c r="BWB77" s="26"/>
      <c r="BWC77" s="26"/>
      <c r="BWD77" s="26"/>
      <c r="BWE77" s="26"/>
      <c r="BWF77" s="26"/>
      <c r="BWG77" s="26"/>
      <c r="BWH77" s="26"/>
      <c r="BWI77" s="26"/>
      <c r="BWJ77" s="26"/>
      <c r="BWK77" s="26"/>
      <c r="BWL77" s="26"/>
      <c r="BWM77" s="26"/>
      <c r="BWN77" s="26"/>
      <c r="BWO77" s="26"/>
      <c r="BWP77" s="26"/>
      <c r="BWQ77" s="26"/>
      <c r="BWR77" s="26"/>
      <c r="BWS77" s="26"/>
      <c r="BWT77" s="26"/>
      <c r="BWU77" s="26"/>
      <c r="BWV77" s="26"/>
      <c r="BWW77" s="26"/>
      <c r="BWX77" s="26"/>
      <c r="BWY77" s="26"/>
      <c r="BWZ77" s="26"/>
      <c r="BXA77" s="26"/>
      <c r="BXB77" s="26"/>
      <c r="BXC77" s="26"/>
      <c r="BXD77" s="26"/>
      <c r="BXE77" s="26"/>
      <c r="BXF77" s="26"/>
      <c r="BXG77" s="26"/>
      <c r="BXH77" s="26"/>
      <c r="BXI77" s="26"/>
      <c r="BXJ77" s="26"/>
      <c r="BXK77" s="26"/>
      <c r="BXL77" s="26"/>
      <c r="BXM77" s="26"/>
      <c r="BXN77" s="26"/>
      <c r="BXO77" s="26"/>
      <c r="BXP77" s="26"/>
      <c r="BXQ77" s="26"/>
      <c r="BXR77" s="26"/>
      <c r="BXS77" s="26"/>
      <c r="BXT77" s="26"/>
      <c r="BXU77" s="26"/>
      <c r="BXV77" s="26"/>
      <c r="BXW77" s="26"/>
      <c r="BXX77" s="26"/>
      <c r="BXY77" s="26"/>
      <c r="BXZ77" s="26"/>
      <c r="BYA77" s="26"/>
      <c r="BYB77" s="26"/>
      <c r="BYC77" s="26"/>
      <c r="BYD77" s="26"/>
      <c r="BYE77" s="26"/>
      <c r="BYF77" s="26"/>
      <c r="BYG77" s="26"/>
      <c r="BYH77" s="26"/>
      <c r="BYI77" s="26"/>
      <c r="BYJ77" s="26"/>
      <c r="BYK77" s="26"/>
      <c r="BYL77" s="26"/>
      <c r="BYM77" s="26"/>
      <c r="BYN77" s="26"/>
      <c r="BYO77" s="26"/>
      <c r="BYP77" s="26"/>
      <c r="BYQ77" s="26"/>
      <c r="BYR77" s="26"/>
      <c r="BYS77" s="26"/>
      <c r="BYT77" s="26"/>
      <c r="BYU77" s="26"/>
      <c r="BYV77" s="26"/>
      <c r="BYW77" s="26"/>
      <c r="BYX77" s="26"/>
      <c r="BYY77" s="26"/>
      <c r="BYZ77" s="26"/>
      <c r="BZA77" s="26"/>
      <c r="BZB77" s="26"/>
      <c r="BZC77" s="26"/>
      <c r="BZD77" s="26"/>
      <c r="BZE77" s="26"/>
      <c r="BZF77" s="26"/>
      <c r="BZG77" s="26"/>
      <c r="BZH77" s="26"/>
      <c r="BZI77" s="26"/>
      <c r="BZJ77" s="26"/>
      <c r="BZK77" s="26"/>
      <c r="BZL77" s="26"/>
      <c r="BZM77" s="26"/>
      <c r="BZN77" s="26"/>
      <c r="BZO77" s="26"/>
      <c r="BZP77" s="26"/>
      <c r="BZQ77" s="26"/>
      <c r="BZR77" s="26"/>
      <c r="BZS77" s="26"/>
      <c r="BZT77" s="26"/>
      <c r="BZU77" s="26"/>
      <c r="BZV77" s="26"/>
      <c r="BZW77" s="26"/>
      <c r="BZX77" s="26"/>
      <c r="BZY77" s="26"/>
      <c r="BZZ77" s="26"/>
      <c r="CAA77" s="26"/>
      <c r="CAB77" s="26"/>
      <c r="CAC77" s="26"/>
      <c r="CAD77" s="26"/>
      <c r="CAE77" s="26"/>
      <c r="CAF77" s="26"/>
      <c r="CAG77" s="26"/>
      <c r="CAH77" s="26"/>
      <c r="CAI77" s="26"/>
      <c r="CAJ77" s="26"/>
      <c r="CAK77" s="26"/>
      <c r="CAL77" s="26"/>
      <c r="CAM77" s="26"/>
      <c r="CAN77" s="26"/>
      <c r="CAO77" s="26"/>
      <c r="CAP77" s="26"/>
      <c r="CAQ77" s="26"/>
      <c r="CAR77" s="26"/>
      <c r="CAS77" s="26"/>
      <c r="CAT77" s="26"/>
      <c r="CAU77" s="26"/>
      <c r="CAV77" s="26"/>
      <c r="CAW77" s="26"/>
      <c r="CAX77" s="26"/>
      <c r="CAY77" s="26"/>
      <c r="CAZ77" s="26"/>
      <c r="CBA77" s="26"/>
      <c r="CBB77" s="26"/>
      <c r="CBC77" s="26"/>
      <c r="CBD77" s="26"/>
      <c r="CBE77" s="26"/>
      <c r="CBF77" s="26"/>
      <c r="CBG77" s="26"/>
      <c r="CBH77" s="26"/>
      <c r="CBI77" s="26"/>
      <c r="CBJ77" s="26"/>
      <c r="CBK77" s="26"/>
      <c r="CBL77" s="26"/>
      <c r="CBM77" s="26"/>
      <c r="CBN77" s="26"/>
      <c r="CBO77" s="26"/>
      <c r="CBP77" s="26"/>
      <c r="CBQ77" s="26"/>
      <c r="CBR77" s="26"/>
      <c r="CBS77" s="26"/>
      <c r="CBT77" s="26"/>
      <c r="CBU77" s="26"/>
      <c r="CBV77" s="26"/>
      <c r="CBW77" s="26"/>
      <c r="CBX77" s="26"/>
      <c r="CBY77" s="26"/>
      <c r="CBZ77" s="26"/>
      <c r="CCA77" s="26"/>
      <c r="CCB77" s="26"/>
      <c r="CCC77" s="26"/>
      <c r="CCD77" s="26"/>
      <c r="CCE77" s="26"/>
      <c r="CCF77" s="26"/>
      <c r="CCG77" s="26"/>
      <c r="CCH77" s="26"/>
      <c r="CCI77" s="26"/>
      <c r="CCJ77" s="26"/>
      <c r="CCK77" s="26"/>
      <c r="CCL77" s="26"/>
      <c r="CCM77" s="26"/>
      <c r="CCN77" s="26"/>
      <c r="CCO77" s="26"/>
      <c r="CCP77" s="26"/>
      <c r="CCQ77" s="26"/>
      <c r="CCR77" s="26"/>
      <c r="CCS77" s="26"/>
      <c r="CCT77" s="26"/>
      <c r="CCU77" s="26"/>
      <c r="CCV77" s="26"/>
      <c r="CCW77" s="26"/>
      <c r="CCX77" s="26"/>
      <c r="CCY77" s="26"/>
      <c r="CCZ77" s="26"/>
      <c r="CDA77" s="26"/>
      <c r="CDB77" s="26"/>
      <c r="CDC77" s="26"/>
      <c r="CDD77" s="26"/>
      <c r="CDE77" s="26"/>
      <c r="CDF77" s="26"/>
      <c r="CDG77" s="26"/>
      <c r="CDH77" s="26"/>
      <c r="CDI77" s="26"/>
      <c r="CDJ77" s="26"/>
      <c r="CDK77" s="26"/>
      <c r="CDL77" s="26"/>
      <c r="CDM77" s="26"/>
      <c r="CDN77" s="26"/>
      <c r="CDO77" s="26"/>
      <c r="CDP77" s="26"/>
      <c r="CDQ77" s="26"/>
      <c r="CDR77" s="26"/>
      <c r="CDS77" s="26"/>
      <c r="CDT77" s="26"/>
      <c r="CDU77" s="26"/>
      <c r="CDV77" s="26"/>
      <c r="CDW77" s="26"/>
      <c r="CDX77" s="26"/>
      <c r="CDY77" s="26"/>
      <c r="CDZ77" s="26"/>
      <c r="CEA77" s="26"/>
      <c r="CEB77" s="26"/>
      <c r="CEC77" s="26"/>
      <c r="CED77" s="26"/>
      <c r="CEE77" s="26"/>
      <c r="CEF77" s="26"/>
      <c r="CEG77" s="26"/>
      <c r="CEH77" s="26"/>
      <c r="CEI77" s="26"/>
      <c r="CEJ77" s="26"/>
      <c r="CEK77" s="26"/>
      <c r="CEL77" s="26"/>
      <c r="CEM77" s="26"/>
      <c r="CEN77" s="26"/>
      <c r="CEO77" s="26"/>
      <c r="CEP77" s="26"/>
      <c r="CEQ77" s="26"/>
      <c r="CER77" s="26"/>
      <c r="CES77" s="26"/>
      <c r="CET77" s="26"/>
      <c r="CEU77" s="26"/>
      <c r="CEV77" s="26"/>
      <c r="CEW77" s="26"/>
      <c r="CEX77" s="26"/>
      <c r="CEY77" s="26"/>
      <c r="CEZ77" s="26"/>
      <c r="CFA77" s="26"/>
      <c r="CFB77" s="26"/>
      <c r="CFC77" s="26"/>
      <c r="CFD77" s="26"/>
      <c r="CFE77" s="26"/>
      <c r="CFF77" s="26"/>
      <c r="CFG77" s="26"/>
      <c r="CFH77" s="26"/>
      <c r="CFI77" s="26"/>
      <c r="CFJ77" s="26"/>
      <c r="CFK77" s="26"/>
      <c r="CFL77" s="26"/>
      <c r="CFM77" s="26"/>
      <c r="CFN77" s="26"/>
      <c r="CFO77" s="26"/>
      <c r="CFP77" s="26"/>
      <c r="CFQ77" s="26"/>
      <c r="CFR77" s="26"/>
      <c r="CFS77" s="26"/>
      <c r="CFT77" s="26"/>
      <c r="CFU77" s="26"/>
      <c r="CFV77" s="26"/>
      <c r="CFW77" s="26"/>
      <c r="CFX77" s="26"/>
      <c r="CFY77" s="26"/>
      <c r="CFZ77" s="26"/>
      <c r="CGA77" s="26"/>
      <c r="CGB77" s="26"/>
      <c r="CGC77" s="26"/>
      <c r="CGD77" s="26"/>
      <c r="CGE77" s="26"/>
      <c r="CGF77" s="26"/>
      <c r="CGG77" s="26"/>
      <c r="CGH77" s="26"/>
      <c r="CGI77" s="26"/>
      <c r="CGJ77" s="26"/>
      <c r="CGK77" s="26"/>
      <c r="CGL77" s="26"/>
      <c r="CGM77" s="26"/>
      <c r="CGN77" s="26"/>
      <c r="CGO77" s="26"/>
      <c r="CGP77" s="26"/>
      <c r="CGQ77" s="26"/>
      <c r="CGR77" s="26"/>
      <c r="CGS77" s="26"/>
      <c r="CGT77" s="26"/>
      <c r="CGU77" s="26"/>
      <c r="CGV77" s="26"/>
      <c r="CGW77" s="26"/>
      <c r="CGX77" s="26"/>
      <c r="CGY77" s="26"/>
      <c r="CGZ77" s="26"/>
      <c r="CHA77" s="26"/>
      <c r="CHB77" s="26"/>
      <c r="CHC77" s="26"/>
      <c r="CHD77" s="26"/>
      <c r="CHE77" s="26"/>
      <c r="CHF77" s="26"/>
      <c r="CHG77" s="26"/>
      <c r="CHH77" s="26"/>
      <c r="CHI77" s="26"/>
      <c r="CHJ77" s="26"/>
      <c r="CHK77" s="26"/>
      <c r="CHL77" s="26"/>
      <c r="CHM77" s="26"/>
      <c r="CHN77" s="26"/>
      <c r="CHO77" s="26"/>
      <c r="CHP77" s="26"/>
      <c r="CHQ77" s="26"/>
      <c r="CHR77" s="26"/>
      <c r="CHS77" s="26"/>
      <c r="CHT77" s="26"/>
      <c r="CHU77" s="26"/>
      <c r="CHV77" s="26"/>
      <c r="CHW77" s="26"/>
      <c r="CHX77" s="26"/>
      <c r="CHY77" s="26"/>
      <c r="CHZ77" s="26"/>
      <c r="CIA77" s="26"/>
      <c r="CIB77" s="26"/>
      <c r="CIC77" s="26"/>
      <c r="CID77" s="26"/>
      <c r="CIE77" s="26"/>
      <c r="CIF77" s="26"/>
      <c r="CIG77" s="26"/>
      <c r="CIH77" s="26"/>
      <c r="CII77" s="26"/>
      <c r="CIJ77" s="26"/>
      <c r="CIK77" s="26"/>
      <c r="CIL77" s="26"/>
      <c r="CIM77" s="26"/>
      <c r="CIN77" s="26"/>
      <c r="CIO77" s="26"/>
      <c r="CIP77" s="26"/>
      <c r="CIQ77" s="26"/>
      <c r="CIR77" s="26"/>
      <c r="CIS77" s="26"/>
      <c r="CIT77" s="26"/>
      <c r="CIU77" s="26"/>
      <c r="CIV77" s="26"/>
      <c r="CIW77" s="26"/>
      <c r="CIX77" s="26"/>
      <c r="CIY77" s="26"/>
      <c r="CIZ77" s="26"/>
      <c r="CJA77" s="26"/>
      <c r="CJB77" s="26"/>
      <c r="CJC77" s="26"/>
      <c r="CJD77" s="26"/>
      <c r="CJE77" s="26"/>
      <c r="CJF77" s="26"/>
      <c r="CJG77" s="26"/>
      <c r="CJH77" s="26"/>
      <c r="CJI77" s="26"/>
      <c r="CJJ77" s="26"/>
      <c r="CJK77" s="26"/>
      <c r="CJL77" s="26"/>
      <c r="CJM77" s="26"/>
      <c r="CJN77" s="26"/>
      <c r="CJO77" s="26"/>
      <c r="CJP77" s="26"/>
      <c r="CJQ77" s="26"/>
      <c r="CJR77" s="26"/>
      <c r="CJS77" s="26"/>
      <c r="CJT77" s="26"/>
      <c r="CJU77" s="26"/>
      <c r="CJV77" s="26"/>
      <c r="CJW77" s="26"/>
      <c r="CJX77" s="26"/>
      <c r="CJY77" s="26"/>
      <c r="CJZ77" s="26"/>
      <c r="CKA77" s="26"/>
      <c r="CKB77" s="26"/>
      <c r="CKC77" s="26"/>
      <c r="CKD77" s="26"/>
      <c r="CKE77" s="26"/>
      <c r="CKF77" s="26"/>
      <c r="CKG77" s="26"/>
      <c r="CKH77" s="26"/>
      <c r="CKI77" s="26"/>
      <c r="CKJ77" s="26"/>
      <c r="CKK77" s="26"/>
      <c r="CKL77" s="26"/>
      <c r="CKM77" s="26"/>
      <c r="CKN77" s="26"/>
      <c r="CKO77" s="26"/>
      <c r="CKP77" s="26"/>
      <c r="CKQ77" s="26"/>
      <c r="CKR77" s="26"/>
      <c r="CKS77" s="26"/>
      <c r="CKT77" s="26"/>
      <c r="CKU77" s="26"/>
      <c r="CKV77" s="26"/>
      <c r="CKW77" s="26"/>
      <c r="CKX77" s="26"/>
      <c r="CKY77" s="26"/>
      <c r="CKZ77" s="26"/>
      <c r="CLA77" s="26"/>
      <c r="CLB77" s="26"/>
      <c r="CLC77" s="26"/>
      <c r="CLD77" s="26"/>
      <c r="CLE77" s="26"/>
      <c r="CLF77" s="26"/>
      <c r="CLG77" s="26"/>
      <c r="CLH77" s="26"/>
      <c r="CLI77" s="26"/>
      <c r="CLJ77" s="26"/>
      <c r="CLK77" s="26"/>
      <c r="CLL77" s="26"/>
      <c r="CLM77" s="26"/>
      <c r="CLN77" s="26"/>
      <c r="CLO77" s="26"/>
      <c r="CLP77" s="26"/>
      <c r="CLQ77" s="26"/>
      <c r="CLR77" s="26"/>
      <c r="CLS77" s="26"/>
      <c r="CLT77" s="26"/>
      <c r="CLU77" s="26"/>
      <c r="CLV77" s="26"/>
      <c r="CLW77" s="26"/>
      <c r="CLX77" s="26"/>
      <c r="CLY77" s="26"/>
      <c r="CLZ77" s="26"/>
      <c r="CMA77" s="26"/>
      <c r="CMB77" s="26"/>
      <c r="CMC77" s="26"/>
      <c r="CMD77" s="26"/>
      <c r="CME77" s="26"/>
      <c r="CMF77" s="26"/>
      <c r="CMG77" s="26"/>
      <c r="CMH77" s="26"/>
      <c r="CMI77" s="26"/>
      <c r="CMJ77" s="26"/>
      <c r="CMK77" s="26"/>
      <c r="CML77" s="26"/>
      <c r="CMM77" s="26"/>
      <c r="CMN77" s="26"/>
      <c r="CMO77" s="26"/>
      <c r="CMP77" s="26"/>
      <c r="CMQ77" s="26"/>
      <c r="CMR77" s="26"/>
      <c r="CMS77" s="26"/>
      <c r="CMT77" s="26"/>
      <c r="CMU77" s="26"/>
      <c r="CMV77" s="26"/>
      <c r="CMW77" s="26"/>
      <c r="CMX77" s="26"/>
      <c r="CMY77" s="26"/>
      <c r="CMZ77" s="26"/>
      <c r="CNA77" s="26"/>
      <c r="CNB77" s="26"/>
      <c r="CNC77" s="26"/>
      <c r="CND77" s="26"/>
      <c r="CNE77" s="26"/>
      <c r="CNF77" s="26"/>
      <c r="CNG77" s="26"/>
      <c r="CNH77" s="26"/>
      <c r="CNI77" s="26"/>
      <c r="CNJ77" s="26"/>
      <c r="CNK77" s="26"/>
      <c r="CNL77" s="26"/>
      <c r="CNM77" s="26"/>
      <c r="CNN77" s="26"/>
      <c r="CNO77" s="26"/>
      <c r="CNP77" s="26"/>
      <c r="CNQ77" s="26"/>
      <c r="CNR77" s="26"/>
      <c r="CNS77" s="26"/>
      <c r="CNT77" s="26"/>
      <c r="CNU77" s="26"/>
      <c r="CNV77" s="26"/>
      <c r="CNW77" s="26"/>
      <c r="CNX77" s="26"/>
      <c r="CNY77" s="26"/>
      <c r="CNZ77" s="26"/>
      <c r="COA77" s="26"/>
      <c r="COB77" s="26"/>
      <c r="COC77" s="26"/>
      <c r="COD77" s="26"/>
      <c r="COE77" s="26"/>
      <c r="COF77" s="26"/>
      <c r="COG77" s="26"/>
      <c r="COH77" s="26"/>
      <c r="COI77" s="26"/>
      <c r="COJ77" s="26"/>
      <c r="COK77" s="26"/>
      <c r="COL77" s="26"/>
      <c r="COM77" s="26"/>
      <c r="CON77" s="26"/>
      <c r="COO77" s="26"/>
      <c r="COP77" s="26"/>
      <c r="COQ77" s="26"/>
      <c r="COR77" s="26"/>
      <c r="COS77" s="26"/>
      <c r="COT77" s="26"/>
      <c r="COU77" s="26"/>
      <c r="COV77" s="26"/>
      <c r="COW77" s="26"/>
      <c r="COX77" s="26"/>
      <c r="COY77" s="26"/>
      <c r="COZ77" s="26"/>
      <c r="CPA77" s="26"/>
      <c r="CPB77" s="26"/>
      <c r="CPC77" s="26"/>
      <c r="CPD77" s="26"/>
      <c r="CPE77" s="26"/>
      <c r="CPF77" s="26"/>
      <c r="CPG77" s="26"/>
      <c r="CPH77" s="26"/>
      <c r="CPI77" s="26"/>
      <c r="CPJ77" s="26"/>
      <c r="CPK77" s="26"/>
      <c r="CPL77" s="26"/>
      <c r="CPM77" s="26"/>
      <c r="CPN77" s="26"/>
      <c r="CPO77" s="26"/>
      <c r="CPP77" s="26"/>
      <c r="CPQ77" s="26"/>
      <c r="CPR77" s="26"/>
      <c r="CPS77" s="26"/>
      <c r="CPT77" s="26"/>
      <c r="CPU77" s="26"/>
      <c r="CPV77" s="26"/>
      <c r="CPW77" s="26"/>
      <c r="CPX77" s="26"/>
      <c r="CPY77" s="26"/>
      <c r="CPZ77" s="26"/>
      <c r="CQA77" s="26"/>
      <c r="CQB77" s="26"/>
      <c r="CQC77" s="26"/>
      <c r="CQD77" s="26"/>
      <c r="CQE77" s="26"/>
      <c r="CQF77" s="26"/>
      <c r="CQG77" s="26"/>
      <c r="CQH77" s="26"/>
      <c r="CQI77" s="26"/>
      <c r="CQJ77" s="26"/>
      <c r="CQK77" s="26"/>
      <c r="CQL77" s="26"/>
      <c r="CQM77" s="26"/>
      <c r="CQN77" s="26"/>
      <c r="CQO77" s="26"/>
      <c r="CQP77" s="26"/>
      <c r="CQQ77" s="26"/>
      <c r="CQR77" s="26"/>
      <c r="CQS77" s="26"/>
      <c r="CQT77" s="26"/>
      <c r="CQU77" s="26"/>
      <c r="CQV77" s="26"/>
      <c r="CQW77" s="26"/>
      <c r="CQX77" s="26"/>
      <c r="CQY77" s="26"/>
      <c r="CQZ77" s="26"/>
      <c r="CRA77" s="26"/>
      <c r="CRB77" s="26"/>
      <c r="CRC77" s="26"/>
      <c r="CRD77" s="26"/>
      <c r="CRE77" s="26"/>
      <c r="CRF77" s="26"/>
      <c r="CRG77" s="26"/>
      <c r="CRH77" s="26"/>
      <c r="CRI77" s="26"/>
      <c r="CRJ77" s="26"/>
      <c r="CRK77" s="26"/>
      <c r="CRL77" s="26"/>
      <c r="CRM77" s="26"/>
      <c r="CRN77" s="26"/>
      <c r="CRO77" s="26"/>
      <c r="CRP77" s="26"/>
      <c r="CRQ77" s="26"/>
      <c r="CRR77" s="26"/>
      <c r="CRS77" s="26"/>
      <c r="CRT77" s="26"/>
      <c r="CRU77" s="26"/>
      <c r="CRV77" s="26"/>
      <c r="CRW77" s="26"/>
      <c r="CRX77" s="26"/>
      <c r="CRY77" s="26"/>
      <c r="CRZ77" s="26"/>
      <c r="CSA77" s="26"/>
      <c r="CSB77" s="26"/>
      <c r="CSC77" s="26"/>
      <c r="CSD77" s="26"/>
      <c r="CSE77" s="26"/>
      <c r="CSF77" s="26"/>
      <c r="CSG77" s="26"/>
      <c r="CSH77" s="26"/>
      <c r="CSI77" s="26"/>
      <c r="CSJ77" s="26"/>
      <c r="CSK77" s="26"/>
      <c r="CSL77" s="26"/>
      <c r="CSM77" s="26"/>
      <c r="CSN77" s="26"/>
      <c r="CSO77" s="26"/>
      <c r="CSP77" s="26"/>
      <c r="CSQ77" s="26"/>
      <c r="CSR77" s="26"/>
      <c r="CSS77" s="26"/>
      <c r="CST77" s="26"/>
      <c r="CSU77" s="26"/>
      <c r="CSV77" s="26"/>
      <c r="CSW77" s="26"/>
      <c r="CSX77" s="26"/>
      <c r="CSY77" s="26"/>
      <c r="CSZ77" s="26"/>
      <c r="CTA77" s="26"/>
      <c r="CTB77" s="26"/>
      <c r="CTC77" s="26"/>
      <c r="CTD77" s="26"/>
      <c r="CTE77" s="26"/>
      <c r="CTF77" s="26"/>
      <c r="CTG77" s="26"/>
      <c r="CTH77" s="26"/>
      <c r="CTI77" s="26"/>
      <c r="CTJ77" s="26"/>
      <c r="CTK77" s="26"/>
      <c r="CTL77" s="26"/>
      <c r="CTM77" s="26"/>
      <c r="CTN77" s="26"/>
      <c r="CTO77" s="26"/>
      <c r="CTP77" s="26"/>
      <c r="CTQ77" s="26"/>
      <c r="CTR77" s="26"/>
      <c r="CTS77" s="26"/>
      <c r="CTT77" s="26"/>
      <c r="CTU77" s="26"/>
      <c r="CTV77" s="26"/>
      <c r="CTW77" s="26"/>
      <c r="CTX77" s="26"/>
      <c r="CTY77" s="26"/>
      <c r="CTZ77" s="26"/>
      <c r="CUA77" s="26"/>
      <c r="CUB77" s="26"/>
      <c r="CUC77" s="26"/>
      <c r="CUD77" s="26"/>
      <c r="CUE77" s="26"/>
      <c r="CUF77" s="26"/>
      <c r="CUG77" s="26"/>
      <c r="CUH77" s="26"/>
      <c r="CUI77" s="26"/>
      <c r="CUJ77" s="26"/>
      <c r="CUK77" s="26"/>
      <c r="CUL77" s="26"/>
      <c r="CUM77" s="26"/>
      <c r="CUN77" s="26"/>
      <c r="CUO77" s="26"/>
      <c r="CUP77" s="26"/>
      <c r="CUQ77" s="26"/>
      <c r="CUR77" s="26"/>
      <c r="CUS77" s="26"/>
      <c r="CUT77" s="26"/>
      <c r="CUU77" s="26"/>
      <c r="CUV77" s="26"/>
      <c r="CUW77" s="26"/>
      <c r="CUX77" s="26"/>
      <c r="CUY77" s="26"/>
      <c r="CUZ77" s="26"/>
      <c r="CVA77" s="26"/>
      <c r="CVB77" s="26"/>
      <c r="CVC77" s="26"/>
      <c r="CVD77" s="26"/>
      <c r="CVE77" s="26"/>
      <c r="CVF77" s="26"/>
      <c r="CVG77" s="26"/>
      <c r="CVH77" s="26"/>
      <c r="CVI77" s="26"/>
      <c r="CVJ77" s="26"/>
      <c r="CVK77" s="26"/>
      <c r="CVL77" s="26"/>
      <c r="CVM77" s="26"/>
      <c r="CVN77" s="26"/>
      <c r="CVO77" s="26"/>
      <c r="CVP77" s="26"/>
      <c r="CVQ77" s="26"/>
      <c r="CVR77" s="26"/>
      <c r="CVS77" s="26"/>
      <c r="CVT77" s="26"/>
      <c r="CVU77" s="26"/>
      <c r="CVV77" s="26"/>
      <c r="CVW77" s="26"/>
      <c r="CVX77" s="26"/>
      <c r="CVY77" s="26"/>
      <c r="CVZ77" s="26"/>
      <c r="CWA77" s="26"/>
      <c r="CWB77" s="26"/>
      <c r="CWC77" s="26"/>
      <c r="CWD77" s="26"/>
      <c r="CWE77" s="26"/>
      <c r="CWF77" s="26"/>
      <c r="CWG77" s="26"/>
      <c r="CWH77" s="26"/>
      <c r="CWI77" s="26"/>
      <c r="CWJ77" s="26"/>
      <c r="CWK77" s="26"/>
      <c r="CWL77" s="26"/>
      <c r="CWM77" s="26"/>
      <c r="CWN77" s="26"/>
      <c r="CWO77" s="26"/>
      <c r="CWP77" s="26"/>
      <c r="CWQ77" s="26"/>
      <c r="CWR77" s="26"/>
      <c r="CWS77" s="26"/>
      <c r="CWT77" s="26"/>
      <c r="CWU77" s="26"/>
      <c r="CWV77" s="26"/>
      <c r="CWW77" s="26"/>
      <c r="CWX77" s="26"/>
      <c r="CWY77" s="26"/>
      <c r="CWZ77" s="26"/>
      <c r="CXA77" s="26"/>
      <c r="CXB77" s="26"/>
      <c r="CXC77" s="26"/>
      <c r="CXD77" s="26"/>
      <c r="CXE77" s="26"/>
      <c r="CXF77" s="26"/>
      <c r="CXG77" s="26"/>
      <c r="CXH77" s="26"/>
      <c r="CXI77" s="26"/>
      <c r="CXJ77" s="26"/>
      <c r="CXK77" s="26"/>
      <c r="CXL77" s="26"/>
      <c r="CXM77" s="26"/>
      <c r="CXN77" s="26"/>
      <c r="CXO77" s="26"/>
      <c r="CXP77" s="26"/>
      <c r="CXQ77" s="26"/>
      <c r="CXR77" s="26"/>
      <c r="CXS77" s="26"/>
      <c r="CXT77" s="26"/>
      <c r="CXU77" s="26"/>
      <c r="CXV77" s="26"/>
      <c r="CXW77" s="26"/>
      <c r="CXX77" s="26"/>
      <c r="CXY77" s="26"/>
      <c r="CXZ77" s="26"/>
      <c r="CYA77" s="26"/>
      <c r="CYB77" s="26"/>
      <c r="CYC77" s="26"/>
      <c r="CYD77" s="26"/>
      <c r="CYE77" s="26"/>
      <c r="CYF77" s="26"/>
      <c r="CYG77" s="26"/>
      <c r="CYH77" s="26"/>
      <c r="CYI77" s="26"/>
      <c r="CYJ77" s="26"/>
      <c r="CYK77" s="26"/>
      <c r="CYL77" s="26"/>
      <c r="CYM77" s="26"/>
      <c r="CYN77" s="26"/>
      <c r="CYO77" s="26"/>
      <c r="CYP77" s="26"/>
      <c r="CYQ77" s="26"/>
      <c r="CYR77" s="26"/>
      <c r="CYS77" s="26"/>
      <c r="CYT77" s="26"/>
      <c r="CYU77" s="26"/>
      <c r="CYV77" s="26"/>
      <c r="CYW77" s="26"/>
      <c r="CYX77" s="26"/>
      <c r="CYY77" s="26"/>
      <c r="CYZ77" s="26"/>
      <c r="CZA77" s="26"/>
      <c r="CZB77" s="26"/>
      <c r="CZC77" s="26"/>
      <c r="CZD77" s="26"/>
      <c r="CZE77" s="26"/>
      <c r="CZF77" s="26"/>
      <c r="CZG77" s="26"/>
      <c r="CZH77" s="26"/>
      <c r="CZI77" s="26"/>
      <c r="CZJ77" s="26"/>
      <c r="CZK77" s="26"/>
      <c r="CZL77" s="26"/>
      <c r="CZM77" s="26"/>
      <c r="CZN77" s="26"/>
      <c r="CZO77" s="26"/>
      <c r="CZP77" s="26"/>
      <c r="CZQ77" s="26"/>
      <c r="CZR77" s="26"/>
      <c r="CZS77" s="26"/>
      <c r="CZT77" s="26"/>
      <c r="CZU77" s="26"/>
      <c r="CZV77" s="26"/>
      <c r="CZW77" s="26"/>
      <c r="CZX77" s="26"/>
      <c r="CZY77" s="26"/>
      <c r="CZZ77" s="26"/>
      <c r="DAA77" s="26"/>
      <c r="DAB77" s="26"/>
      <c r="DAC77" s="26"/>
      <c r="DAD77" s="26"/>
      <c r="DAE77" s="26"/>
      <c r="DAF77" s="26"/>
      <c r="DAG77" s="26"/>
      <c r="DAH77" s="26"/>
      <c r="DAI77" s="26"/>
      <c r="DAJ77" s="26"/>
      <c r="DAK77" s="26"/>
      <c r="DAL77" s="26"/>
      <c r="DAM77" s="26"/>
      <c r="DAN77" s="26"/>
      <c r="DAO77" s="26"/>
      <c r="DAP77" s="26"/>
      <c r="DAQ77" s="26"/>
      <c r="DAR77" s="26"/>
      <c r="DAS77" s="26"/>
      <c r="DAT77" s="26"/>
      <c r="DAU77" s="26"/>
      <c r="DAV77" s="26"/>
      <c r="DAW77" s="26"/>
      <c r="DAX77" s="26"/>
      <c r="DAY77" s="26"/>
      <c r="DAZ77" s="26"/>
      <c r="DBA77" s="26"/>
      <c r="DBB77" s="26"/>
      <c r="DBC77" s="26"/>
      <c r="DBD77" s="26"/>
      <c r="DBE77" s="26"/>
      <c r="DBF77" s="26"/>
      <c r="DBG77" s="26"/>
      <c r="DBH77" s="26"/>
      <c r="DBI77" s="26"/>
      <c r="DBJ77" s="26"/>
      <c r="DBK77" s="26"/>
      <c r="DBL77" s="26"/>
      <c r="DBM77" s="26"/>
      <c r="DBN77" s="26"/>
      <c r="DBO77" s="26"/>
      <c r="DBP77" s="26"/>
      <c r="DBQ77" s="26"/>
      <c r="DBR77" s="26"/>
      <c r="DBS77" s="26"/>
      <c r="DBT77" s="26"/>
      <c r="DBU77" s="26"/>
      <c r="DBV77" s="26"/>
      <c r="DBW77" s="26"/>
      <c r="DBX77" s="26"/>
      <c r="DBY77" s="26"/>
      <c r="DBZ77" s="26"/>
      <c r="DCA77" s="26"/>
      <c r="DCB77" s="26"/>
      <c r="DCC77" s="26"/>
      <c r="DCD77" s="26"/>
      <c r="DCE77" s="26"/>
      <c r="DCF77" s="26"/>
      <c r="DCG77" s="26"/>
      <c r="DCH77" s="26"/>
      <c r="DCI77" s="26"/>
      <c r="DCJ77" s="26"/>
      <c r="DCK77" s="26"/>
      <c r="DCL77" s="26"/>
      <c r="DCM77" s="26"/>
      <c r="DCN77" s="26"/>
      <c r="DCO77" s="26"/>
      <c r="DCP77" s="26"/>
      <c r="DCQ77" s="26"/>
      <c r="DCR77" s="26"/>
      <c r="DCS77" s="26"/>
      <c r="DCT77" s="26"/>
      <c r="DCU77" s="26"/>
      <c r="DCV77" s="26"/>
      <c r="DCW77" s="26"/>
      <c r="DCX77" s="26"/>
      <c r="DCY77" s="26"/>
      <c r="DCZ77" s="26"/>
      <c r="DDA77" s="26"/>
      <c r="DDB77" s="26"/>
      <c r="DDC77" s="26"/>
      <c r="DDD77" s="26"/>
      <c r="DDE77" s="26"/>
      <c r="DDF77" s="26"/>
      <c r="DDG77" s="26"/>
      <c r="DDH77" s="26"/>
      <c r="DDI77" s="26"/>
      <c r="DDJ77" s="26"/>
      <c r="DDK77" s="26"/>
      <c r="DDL77" s="26"/>
      <c r="DDM77" s="26"/>
      <c r="DDN77" s="26"/>
      <c r="DDO77" s="26"/>
      <c r="DDP77" s="26"/>
      <c r="DDQ77" s="26"/>
      <c r="DDR77" s="26"/>
      <c r="DDS77" s="26"/>
      <c r="DDT77" s="26"/>
      <c r="DDU77" s="26"/>
      <c r="DDV77" s="26"/>
      <c r="DDW77" s="26"/>
      <c r="DDX77" s="26"/>
      <c r="DDY77" s="26"/>
      <c r="DDZ77" s="26"/>
      <c r="DEA77" s="26"/>
      <c r="DEB77" s="26"/>
      <c r="DEC77" s="26"/>
      <c r="DED77" s="26"/>
      <c r="DEE77" s="26"/>
      <c r="DEF77" s="26"/>
      <c r="DEG77" s="26"/>
      <c r="DEH77" s="26"/>
      <c r="DEI77" s="26"/>
      <c r="DEJ77" s="26"/>
      <c r="DEK77" s="26"/>
      <c r="DEL77" s="26"/>
      <c r="DEM77" s="26"/>
      <c r="DEN77" s="26"/>
      <c r="DEO77" s="26"/>
      <c r="DEP77" s="26"/>
      <c r="DEQ77" s="26"/>
      <c r="DER77" s="26"/>
      <c r="DES77" s="26"/>
      <c r="DET77" s="26"/>
      <c r="DEU77" s="26"/>
      <c r="DEV77" s="26"/>
      <c r="DEW77" s="26"/>
      <c r="DEX77" s="26"/>
      <c r="DEY77" s="26"/>
      <c r="DEZ77" s="26"/>
      <c r="DFA77" s="26"/>
      <c r="DFB77" s="26"/>
      <c r="DFC77" s="26"/>
      <c r="DFD77" s="26"/>
      <c r="DFE77" s="26"/>
      <c r="DFF77" s="26"/>
      <c r="DFG77" s="26"/>
      <c r="DFH77" s="26"/>
      <c r="DFI77" s="26"/>
      <c r="DFJ77" s="26"/>
      <c r="DFK77" s="26"/>
      <c r="DFL77" s="26"/>
      <c r="DFM77" s="26"/>
      <c r="DFN77" s="26"/>
      <c r="DFO77" s="26"/>
      <c r="DFP77" s="26"/>
      <c r="DFQ77" s="26"/>
      <c r="DFR77" s="26"/>
      <c r="DFS77" s="26"/>
      <c r="DFT77" s="26"/>
      <c r="DFU77" s="26"/>
      <c r="DFV77" s="26"/>
      <c r="DFW77" s="26"/>
      <c r="DFX77" s="26"/>
      <c r="DFY77" s="26"/>
      <c r="DFZ77" s="26"/>
      <c r="DGA77" s="26"/>
      <c r="DGB77" s="26"/>
      <c r="DGC77" s="26"/>
      <c r="DGD77" s="26"/>
      <c r="DGE77" s="26"/>
      <c r="DGF77" s="26"/>
      <c r="DGG77" s="26"/>
      <c r="DGH77" s="26"/>
      <c r="DGI77" s="26"/>
      <c r="DGJ77" s="26"/>
      <c r="DGK77" s="26"/>
      <c r="DGL77" s="26"/>
      <c r="DGM77" s="26"/>
      <c r="DGN77" s="26"/>
      <c r="DGO77" s="26"/>
      <c r="DGP77" s="26"/>
      <c r="DGQ77" s="26"/>
      <c r="DGR77" s="26"/>
      <c r="DGS77" s="26"/>
      <c r="DGT77" s="26"/>
      <c r="DGU77" s="26"/>
      <c r="DGV77" s="26"/>
      <c r="DGW77" s="26"/>
      <c r="DGX77" s="26"/>
      <c r="DGY77" s="26"/>
      <c r="DGZ77" s="26"/>
      <c r="DHA77" s="26"/>
      <c r="DHB77" s="26"/>
      <c r="DHC77" s="26"/>
      <c r="DHD77" s="26"/>
      <c r="DHE77" s="26"/>
      <c r="DHF77" s="26"/>
      <c r="DHG77" s="26"/>
      <c r="DHH77" s="26"/>
      <c r="DHI77" s="26"/>
      <c r="DHJ77" s="26"/>
      <c r="DHK77" s="26"/>
      <c r="DHL77" s="26"/>
      <c r="DHM77" s="26"/>
      <c r="DHN77" s="26"/>
      <c r="DHO77" s="26"/>
      <c r="DHP77" s="26"/>
      <c r="DHQ77" s="26"/>
      <c r="DHR77" s="26"/>
      <c r="DHS77" s="26"/>
      <c r="DHT77" s="26"/>
      <c r="DHU77" s="26"/>
      <c r="DHV77" s="26"/>
      <c r="DHW77" s="26"/>
      <c r="DHX77" s="26"/>
      <c r="DHY77" s="26"/>
      <c r="DHZ77" s="26"/>
      <c r="DIA77" s="26"/>
      <c r="DIB77" s="26"/>
      <c r="DIC77" s="26"/>
      <c r="DID77" s="26"/>
      <c r="DIE77" s="26"/>
      <c r="DIF77" s="26"/>
      <c r="DIG77" s="26"/>
      <c r="DIH77" s="26"/>
      <c r="DII77" s="26"/>
      <c r="DIJ77" s="26"/>
      <c r="DIK77" s="26"/>
      <c r="DIL77" s="26"/>
      <c r="DIM77" s="26"/>
      <c r="DIN77" s="26"/>
      <c r="DIO77" s="26"/>
      <c r="DIP77" s="26"/>
      <c r="DIQ77" s="26"/>
      <c r="DIR77" s="26"/>
      <c r="DIS77" s="26"/>
      <c r="DIT77" s="26"/>
      <c r="DIU77" s="26"/>
      <c r="DIV77" s="26"/>
      <c r="DIW77" s="26"/>
      <c r="DIX77" s="26"/>
      <c r="DIY77" s="26"/>
      <c r="DIZ77" s="26"/>
      <c r="DJA77" s="26"/>
      <c r="DJB77" s="26"/>
      <c r="DJC77" s="26"/>
      <c r="DJD77" s="26"/>
      <c r="DJE77" s="26"/>
      <c r="DJF77" s="26"/>
      <c r="DJG77" s="26"/>
      <c r="DJH77" s="26"/>
      <c r="DJI77" s="26"/>
      <c r="DJJ77" s="26"/>
      <c r="DJK77" s="26"/>
      <c r="DJL77" s="26"/>
      <c r="DJM77" s="26"/>
      <c r="DJN77" s="26"/>
      <c r="DJO77" s="26"/>
      <c r="DJP77" s="26"/>
      <c r="DJQ77" s="26"/>
      <c r="DJR77" s="26"/>
      <c r="DJS77" s="26"/>
      <c r="DJT77" s="26"/>
      <c r="DJU77" s="26"/>
      <c r="DJV77" s="26"/>
      <c r="DJW77" s="26"/>
      <c r="DJX77" s="26"/>
      <c r="DJY77" s="26"/>
      <c r="DJZ77" s="26"/>
      <c r="DKA77" s="26"/>
      <c r="DKB77" s="26"/>
      <c r="DKC77" s="26"/>
      <c r="DKD77" s="26"/>
      <c r="DKE77" s="26"/>
      <c r="DKF77" s="26"/>
      <c r="DKG77" s="26"/>
      <c r="DKH77" s="26"/>
      <c r="DKI77" s="26"/>
      <c r="DKJ77" s="26"/>
      <c r="DKK77" s="26"/>
      <c r="DKL77" s="26"/>
      <c r="DKM77" s="26"/>
      <c r="DKN77" s="26"/>
      <c r="DKO77" s="26"/>
      <c r="DKP77" s="26"/>
      <c r="DKQ77" s="26"/>
      <c r="DKR77" s="26"/>
      <c r="DKS77" s="26"/>
      <c r="DKT77" s="26"/>
      <c r="DKU77" s="26"/>
      <c r="DKV77" s="26"/>
      <c r="DKW77" s="26"/>
      <c r="DKX77" s="26"/>
      <c r="DKY77" s="26"/>
      <c r="DKZ77" s="26"/>
      <c r="DLA77" s="26"/>
      <c r="DLB77" s="26"/>
      <c r="DLC77" s="26"/>
      <c r="DLD77" s="26"/>
      <c r="DLE77" s="26"/>
      <c r="DLF77" s="26"/>
      <c r="DLG77" s="26"/>
      <c r="DLH77" s="26"/>
      <c r="DLI77" s="26"/>
      <c r="DLJ77" s="26"/>
      <c r="DLK77" s="26"/>
      <c r="DLL77" s="26"/>
      <c r="DLM77" s="26"/>
      <c r="DLN77" s="26"/>
      <c r="DLO77" s="26"/>
      <c r="DLP77" s="26"/>
      <c r="DLQ77" s="26"/>
      <c r="DLR77" s="26"/>
      <c r="DLS77" s="26"/>
      <c r="DLT77" s="26"/>
      <c r="DLU77" s="26"/>
      <c r="DLV77" s="26"/>
      <c r="DLW77" s="26"/>
      <c r="DLX77" s="26"/>
      <c r="DLY77" s="26"/>
      <c r="DLZ77" s="26"/>
      <c r="DMA77" s="26"/>
      <c r="DMB77" s="26"/>
      <c r="DMC77" s="26"/>
      <c r="DMD77" s="26"/>
      <c r="DME77" s="26"/>
      <c r="DMF77" s="26"/>
      <c r="DMG77" s="26"/>
      <c r="DMH77" s="26"/>
      <c r="DMI77" s="26"/>
      <c r="DMJ77" s="26"/>
      <c r="DMK77" s="26"/>
      <c r="DML77" s="26"/>
      <c r="DMM77" s="26"/>
      <c r="DMN77" s="26"/>
      <c r="DMO77" s="26"/>
      <c r="DMP77" s="26"/>
      <c r="DMQ77" s="26"/>
      <c r="DMR77" s="26"/>
      <c r="DMS77" s="26"/>
      <c r="DMT77" s="26"/>
      <c r="DMU77" s="26"/>
      <c r="DMV77" s="26"/>
      <c r="DMW77" s="26"/>
      <c r="DMX77" s="26"/>
      <c r="DMY77" s="26"/>
      <c r="DMZ77" s="26"/>
      <c r="DNA77" s="26"/>
      <c r="DNB77" s="26"/>
      <c r="DNC77" s="26"/>
      <c r="DND77" s="26"/>
      <c r="DNE77" s="26"/>
      <c r="DNF77" s="26"/>
      <c r="DNG77" s="26"/>
      <c r="DNH77" s="26"/>
      <c r="DNI77" s="26"/>
      <c r="DNJ77" s="26"/>
      <c r="DNK77" s="26"/>
      <c r="DNL77" s="26"/>
      <c r="DNM77" s="26"/>
      <c r="DNN77" s="26"/>
      <c r="DNO77" s="26"/>
      <c r="DNP77" s="26"/>
      <c r="DNQ77" s="26"/>
      <c r="DNR77" s="26"/>
      <c r="DNS77" s="26"/>
      <c r="DNT77" s="26"/>
      <c r="DNU77" s="26"/>
      <c r="DNV77" s="26"/>
      <c r="DNW77" s="26"/>
      <c r="DNX77" s="26"/>
      <c r="DNY77" s="26"/>
      <c r="DNZ77" s="26"/>
      <c r="DOA77" s="26"/>
      <c r="DOB77" s="26"/>
      <c r="DOC77" s="26"/>
      <c r="DOD77" s="26"/>
      <c r="DOE77" s="26"/>
      <c r="DOF77" s="26"/>
      <c r="DOG77" s="26"/>
      <c r="DOH77" s="26"/>
      <c r="DOI77" s="26"/>
      <c r="DOJ77" s="26"/>
      <c r="DOK77" s="26"/>
      <c r="DOL77" s="26"/>
      <c r="DOM77" s="26"/>
      <c r="DON77" s="26"/>
      <c r="DOO77" s="26"/>
      <c r="DOP77" s="26"/>
      <c r="DOQ77" s="26"/>
      <c r="DOR77" s="26"/>
      <c r="DOS77" s="26"/>
      <c r="DOT77" s="26"/>
      <c r="DOU77" s="26"/>
      <c r="DOV77" s="26"/>
      <c r="DOW77" s="26"/>
      <c r="DOX77" s="26"/>
      <c r="DOY77" s="26"/>
      <c r="DOZ77" s="26"/>
      <c r="DPA77" s="26"/>
      <c r="DPB77" s="26"/>
      <c r="DPC77" s="26"/>
      <c r="DPD77" s="26"/>
      <c r="DPE77" s="26"/>
      <c r="DPF77" s="26"/>
      <c r="DPG77" s="26"/>
      <c r="DPH77" s="26"/>
      <c r="DPI77" s="26"/>
      <c r="DPJ77" s="26"/>
      <c r="DPK77" s="26"/>
      <c r="DPL77" s="26"/>
      <c r="DPM77" s="26"/>
      <c r="DPN77" s="26"/>
      <c r="DPO77" s="26"/>
      <c r="DPP77" s="26"/>
      <c r="DPQ77" s="26"/>
      <c r="DPR77" s="26"/>
      <c r="DPS77" s="26"/>
      <c r="DPT77" s="26"/>
      <c r="DPU77" s="26"/>
      <c r="DPV77" s="26"/>
      <c r="DPW77" s="26"/>
      <c r="DPX77" s="26"/>
      <c r="DPY77" s="26"/>
      <c r="DPZ77" s="26"/>
      <c r="DQA77" s="26"/>
      <c r="DQB77" s="26"/>
      <c r="DQC77" s="26"/>
      <c r="DQD77" s="26"/>
      <c r="DQE77" s="26"/>
      <c r="DQF77" s="26"/>
      <c r="DQG77" s="26"/>
      <c r="DQH77" s="26"/>
      <c r="DQI77" s="26"/>
      <c r="DQJ77" s="26"/>
      <c r="DQK77" s="26"/>
      <c r="DQL77" s="26"/>
      <c r="DQM77" s="26"/>
      <c r="DQN77" s="26"/>
      <c r="DQO77" s="26"/>
      <c r="DQP77" s="26"/>
      <c r="DQQ77" s="26"/>
      <c r="DQR77" s="26"/>
      <c r="DQS77" s="26"/>
      <c r="DQT77" s="26"/>
      <c r="DQU77" s="26"/>
      <c r="DQV77" s="26"/>
      <c r="DQW77" s="26"/>
      <c r="DQX77" s="26"/>
      <c r="DQY77" s="26"/>
      <c r="DQZ77" s="26"/>
      <c r="DRA77" s="26"/>
      <c r="DRB77" s="26"/>
      <c r="DRC77" s="26"/>
      <c r="DRD77" s="26"/>
      <c r="DRE77" s="26"/>
      <c r="DRF77" s="26"/>
      <c r="DRG77" s="26"/>
      <c r="DRH77" s="26"/>
      <c r="DRI77" s="26"/>
      <c r="DRJ77" s="26"/>
      <c r="DRK77" s="26"/>
      <c r="DRL77" s="26"/>
      <c r="DRM77" s="26"/>
      <c r="DRN77" s="26"/>
      <c r="DRO77" s="26"/>
      <c r="DRP77" s="26"/>
      <c r="DRQ77" s="26"/>
      <c r="DRR77" s="26"/>
      <c r="DRS77" s="26"/>
      <c r="DRT77" s="26"/>
      <c r="DRU77" s="26"/>
      <c r="DRV77" s="26"/>
      <c r="DRW77" s="26"/>
      <c r="DRX77" s="26"/>
      <c r="DRY77" s="26"/>
      <c r="DRZ77" s="26"/>
      <c r="DSA77" s="26"/>
      <c r="DSB77" s="26"/>
      <c r="DSC77" s="26"/>
      <c r="DSD77" s="26"/>
      <c r="DSE77" s="26"/>
      <c r="DSF77" s="26"/>
      <c r="DSG77" s="26"/>
      <c r="DSH77" s="26"/>
      <c r="DSI77" s="26"/>
      <c r="DSJ77" s="26"/>
      <c r="DSK77" s="26"/>
      <c r="DSL77" s="26"/>
      <c r="DSM77" s="26"/>
      <c r="DSN77" s="26"/>
      <c r="DSO77" s="26"/>
      <c r="DSP77" s="26"/>
      <c r="DSQ77" s="26"/>
      <c r="DSR77" s="26"/>
      <c r="DSS77" s="26"/>
      <c r="DST77" s="26"/>
      <c r="DSU77" s="26"/>
      <c r="DSV77" s="26"/>
      <c r="DSW77" s="26"/>
      <c r="DSX77" s="26"/>
      <c r="DSY77" s="26"/>
      <c r="DSZ77" s="26"/>
      <c r="DTA77" s="26"/>
      <c r="DTB77" s="26"/>
      <c r="DTC77" s="26"/>
      <c r="DTD77" s="26"/>
      <c r="DTE77" s="26"/>
      <c r="DTF77" s="26"/>
      <c r="DTG77" s="26"/>
      <c r="DTH77" s="26"/>
      <c r="DTI77" s="26"/>
      <c r="DTJ77" s="26"/>
      <c r="DTK77" s="26"/>
      <c r="DTL77" s="26"/>
      <c r="DTM77" s="26"/>
      <c r="DTN77" s="26"/>
      <c r="DTO77" s="26"/>
      <c r="DTP77" s="26"/>
      <c r="DTQ77" s="26"/>
      <c r="DTR77" s="26"/>
      <c r="DTS77" s="26"/>
      <c r="DTT77" s="26"/>
      <c r="DTU77" s="26"/>
      <c r="DTV77" s="26"/>
      <c r="DTW77" s="26"/>
      <c r="DTX77" s="26"/>
      <c r="DTY77" s="26"/>
      <c r="DTZ77" s="26"/>
      <c r="DUA77" s="26"/>
      <c r="DUB77" s="26"/>
      <c r="DUC77" s="26"/>
      <c r="DUD77" s="26"/>
      <c r="DUE77" s="26"/>
      <c r="DUF77" s="26"/>
      <c r="DUG77" s="26"/>
      <c r="DUH77" s="26"/>
      <c r="DUI77" s="26"/>
      <c r="DUJ77" s="26"/>
      <c r="DUK77" s="26"/>
      <c r="DUL77" s="26"/>
      <c r="DUM77" s="26"/>
      <c r="DUN77" s="26"/>
      <c r="DUO77" s="26"/>
      <c r="DUP77" s="26"/>
      <c r="DUQ77" s="26"/>
      <c r="DUR77" s="26"/>
      <c r="DUS77" s="26"/>
      <c r="DUT77" s="26"/>
      <c r="DUU77" s="26"/>
      <c r="DUV77" s="26"/>
      <c r="DUW77" s="26"/>
      <c r="DUX77" s="26"/>
      <c r="DUY77" s="26"/>
      <c r="DUZ77" s="26"/>
      <c r="DVA77" s="26"/>
      <c r="DVB77" s="26"/>
      <c r="DVC77" s="26"/>
      <c r="DVD77" s="26"/>
      <c r="DVE77" s="26"/>
      <c r="DVF77" s="26"/>
      <c r="DVG77" s="26"/>
      <c r="DVH77" s="26"/>
      <c r="DVI77" s="26"/>
      <c r="DVJ77" s="26"/>
      <c r="DVK77" s="26"/>
      <c r="DVL77" s="26"/>
      <c r="DVM77" s="26"/>
      <c r="DVN77" s="26"/>
      <c r="DVO77" s="26"/>
      <c r="DVP77" s="26"/>
      <c r="DVQ77" s="26"/>
      <c r="DVR77" s="26"/>
      <c r="DVS77" s="26"/>
      <c r="DVT77" s="26"/>
      <c r="DVU77" s="26"/>
      <c r="DVV77" s="26"/>
      <c r="DVW77" s="26"/>
      <c r="DVX77" s="26"/>
      <c r="DVY77" s="26"/>
      <c r="DVZ77" s="26"/>
      <c r="DWA77" s="26"/>
      <c r="DWB77" s="26"/>
      <c r="DWC77" s="26"/>
      <c r="DWD77" s="26"/>
      <c r="DWE77" s="26"/>
      <c r="DWF77" s="26"/>
      <c r="DWG77" s="26"/>
      <c r="DWH77" s="26"/>
      <c r="DWI77" s="26"/>
      <c r="DWJ77" s="26"/>
      <c r="DWK77" s="26"/>
      <c r="DWL77" s="26"/>
      <c r="DWM77" s="26"/>
      <c r="DWN77" s="26"/>
      <c r="DWO77" s="26"/>
      <c r="DWP77" s="26"/>
      <c r="DWQ77" s="26"/>
      <c r="DWR77" s="26"/>
      <c r="DWS77" s="26"/>
      <c r="DWT77" s="26"/>
      <c r="DWU77" s="26"/>
      <c r="DWV77" s="26"/>
      <c r="DWW77" s="26"/>
      <c r="DWX77" s="26"/>
      <c r="DWY77" s="26"/>
      <c r="DWZ77" s="26"/>
      <c r="DXA77" s="26"/>
      <c r="DXB77" s="26"/>
      <c r="DXC77" s="26"/>
      <c r="DXD77" s="26"/>
      <c r="DXE77" s="26"/>
      <c r="DXF77" s="26"/>
      <c r="DXG77" s="26"/>
      <c r="DXH77" s="26"/>
      <c r="DXI77" s="26"/>
      <c r="DXJ77" s="26"/>
      <c r="DXK77" s="26"/>
      <c r="DXL77" s="26"/>
      <c r="DXM77" s="26"/>
      <c r="DXN77" s="26"/>
      <c r="DXO77" s="26"/>
      <c r="DXP77" s="26"/>
      <c r="DXQ77" s="26"/>
      <c r="DXR77" s="26"/>
      <c r="DXS77" s="26"/>
      <c r="DXT77" s="26"/>
      <c r="DXU77" s="26"/>
      <c r="DXV77" s="26"/>
      <c r="DXW77" s="26"/>
      <c r="DXX77" s="26"/>
      <c r="DXY77" s="26"/>
      <c r="DXZ77" s="26"/>
      <c r="DYA77" s="26"/>
      <c r="DYB77" s="26"/>
      <c r="DYC77" s="26"/>
      <c r="DYD77" s="26"/>
      <c r="DYE77" s="26"/>
      <c r="DYF77" s="26"/>
      <c r="DYG77" s="26"/>
      <c r="DYH77" s="26"/>
      <c r="DYI77" s="26"/>
      <c r="DYJ77" s="26"/>
      <c r="DYK77" s="26"/>
      <c r="DYL77" s="26"/>
      <c r="DYM77" s="26"/>
      <c r="DYN77" s="26"/>
      <c r="DYO77" s="26"/>
      <c r="DYP77" s="26"/>
      <c r="DYQ77" s="26"/>
      <c r="DYR77" s="26"/>
      <c r="DYS77" s="26"/>
      <c r="DYT77" s="26"/>
      <c r="DYU77" s="26"/>
      <c r="DYV77" s="26"/>
      <c r="DYW77" s="26"/>
      <c r="DYX77" s="26"/>
      <c r="DYY77" s="26"/>
      <c r="DYZ77" s="26"/>
      <c r="DZA77" s="26"/>
      <c r="DZB77" s="26"/>
      <c r="DZC77" s="26"/>
      <c r="DZD77" s="26"/>
      <c r="DZE77" s="26"/>
      <c r="DZF77" s="26"/>
      <c r="DZG77" s="26"/>
      <c r="DZH77" s="26"/>
      <c r="DZI77" s="26"/>
      <c r="DZJ77" s="26"/>
      <c r="DZK77" s="26"/>
      <c r="DZL77" s="26"/>
      <c r="DZM77" s="26"/>
      <c r="DZN77" s="26"/>
      <c r="DZO77" s="26"/>
      <c r="DZP77" s="26"/>
      <c r="DZQ77" s="26"/>
      <c r="DZR77" s="26"/>
      <c r="DZS77" s="26"/>
      <c r="DZT77" s="26"/>
      <c r="DZU77" s="26"/>
      <c r="DZV77" s="26"/>
      <c r="DZW77" s="26"/>
      <c r="DZX77" s="26"/>
      <c r="DZY77" s="26"/>
      <c r="DZZ77" s="26"/>
      <c r="EAA77" s="26"/>
      <c r="EAB77" s="26"/>
      <c r="EAC77" s="26"/>
      <c r="EAD77" s="26"/>
      <c r="EAE77" s="26"/>
      <c r="EAF77" s="26"/>
      <c r="EAG77" s="26"/>
      <c r="EAH77" s="26"/>
      <c r="EAI77" s="26"/>
      <c r="EAJ77" s="26"/>
      <c r="EAK77" s="26"/>
      <c r="EAL77" s="26"/>
      <c r="EAM77" s="26"/>
      <c r="EAN77" s="26"/>
      <c r="EAO77" s="26"/>
      <c r="EAP77" s="26"/>
      <c r="EAQ77" s="26"/>
      <c r="EAR77" s="26"/>
      <c r="EAS77" s="26"/>
      <c r="EAT77" s="26"/>
      <c r="EAU77" s="26"/>
      <c r="EAV77" s="26"/>
      <c r="EAW77" s="26"/>
      <c r="EAX77" s="26"/>
      <c r="EAY77" s="26"/>
      <c r="EAZ77" s="26"/>
      <c r="EBA77" s="26"/>
      <c r="EBB77" s="26"/>
      <c r="EBC77" s="26"/>
      <c r="EBD77" s="26"/>
      <c r="EBE77" s="26"/>
      <c r="EBF77" s="26"/>
      <c r="EBG77" s="26"/>
      <c r="EBH77" s="26"/>
      <c r="EBI77" s="26"/>
      <c r="EBJ77" s="26"/>
      <c r="EBK77" s="26"/>
      <c r="EBL77" s="26"/>
      <c r="EBM77" s="26"/>
      <c r="EBN77" s="26"/>
      <c r="EBO77" s="26"/>
      <c r="EBP77" s="26"/>
      <c r="EBQ77" s="26"/>
      <c r="EBR77" s="26"/>
      <c r="EBS77" s="26"/>
      <c r="EBT77" s="26"/>
      <c r="EBU77" s="26"/>
      <c r="EBV77" s="26"/>
      <c r="EBW77" s="26"/>
      <c r="EBX77" s="26"/>
      <c r="EBY77" s="26"/>
      <c r="EBZ77" s="26"/>
      <c r="ECA77" s="26"/>
      <c r="ECB77" s="26"/>
      <c r="ECC77" s="26"/>
      <c r="ECD77" s="26"/>
      <c r="ECE77" s="26"/>
      <c r="ECF77" s="26"/>
      <c r="ECG77" s="26"/>
      <c r="ECH77" s="26"/>
      <c r="ECI77" s="26"/>
      <c r="ECJ77" s="26"/>
      <c r="ECK77" s="26"/>
      <c r="ECL77" s="26"/>
      <c r="ECM77" s="26"/>
      <c r="ECN77" s="26"/>
      <c r="ECO77" s="26"/>
      <c r="ECP77" s="26"/>
      <c r="ECQ77" s="26"/>
      <c r="ECR77" s="26"/>
      <c r="ECS77" s="26"/>
      <c r="ECT77" s="26"/>
      <c r="ECU77" s="26"/>
      <c r="ECV77" s="26"/>
      <c r="ECW77" s="26"/>
      <c r="ECX77" s="26"/>
      <c r="ECY77" s="26"/>
      <c r="ECZ77" s="26"/>
      <c r="EDA77" s="26"/>
      <c r="EDB77" s="26"/>
      <c r="EDC77" s="26"/>
      <c r="EDD77" s="26"/>
      <c r="EDE77" s="26"/>
      <c r="EDF77" s="26"/>
      <c r="EDG77" s="26"/>
      <c r="EDH77" s="26"/>
      <c r="EDI77" s="26"/>
      <c r="EDJ77" s="26"/>
      <c r="EDK77" s="26"/>
      <c r="EDL77" s="26"/>
      <c r="EDM77" s="26"/>
      <c r="EDN77" s="26"/>
      <c r="EDO77" s="26"/>
      <c r="EDP77" s="26"/>
      <c r="EDQ77" s="26"/>
      <c r="EDR77" s="26"/>
      <c r="EDS77" s="26"/>
      <c r="EDT77" s="26"/>
      <c r="EDU77" s="26"/>
      <c r="EDV77" s="26"/>
      <c r="EDW77" s="26"/>
      <c r="EDX77" s="26"/>
      <c r="EDY77" s="26"/>
      <c r="EDZ77" s="26"/>
      <c r="EEA77" s="26"/>
      <c r="EEB77" s="26"/>
      <c r="EEC77" s="26"/>
      <c r="EED77" s="26"/>
      <c r="EEE77" s="26"/>
      <c r="EEF77" s="26"/>
      <c r="EEG77" s="26"/>
      <c r="EEH77" s="26"/>
      <c r="EEI77" s="26"/>
      <c r="EEJ77" s="26"/>
      <c r="EEK77" s="26"/>
      <c r="EEL77" s="26"/>
      <c r="EEM77" s="26"/>
      <c r="EEN77" s="26"/>
      <c r="EEO77" s="26"/>
      <c r="EEP77" s="26"/>
      <c r="EEQ77" s="26"/>
      <c r="EER77" s="26"/>
      <c r="EES77" s="26"/>
      <c r="EET77" s="26"/>
      <c r="EEU77" s="26"/>
      <c r="EEV77" s="26"/>
      <c r="EEW77" s="26"/>
      <c r="EEX77" s="26"/>
      <c r="EEY77" s="26"/>
      <c r="EEZ77" s="26"/>
      <c r="EFA77" s="26"/>
      <c r="EFB77" s="26"/>
      <c r="EFC77" s="26"/>
      <c r="EFD77" s="26"/>
      <c r="EFE77" s="26"/>
      <c r="EFF77" s="26"/>
      <c r="EFG77" s="26"/>
      <c r="EFH77" s="26"/>
      <c r="EFI77" s="26"/>
      <c r="EFJ77" s="26"/>
      <c r="EFK77" s="26"/>
      <c r="EFL77" s="26"/>
      <c r="EFM77" s="26"/>
      <c r="EFN77" s="26"/>
      <c r="EFO77" s="26"/>
      <c r="EFP77" s="26"/>
      <c r="EFQ77" s="26"/>
      <c r="EFR77" s="26"/>
      <c r="EFS77" s="26"/>
      <c r="EFT77" s="26"/>
      <c r="EFU77" s="26"/>
      <c r="EFV77" s="26"/>
      <c r="EFW77" s="26"/>
      <c r="EFX77" s="26"/>
      <c r="EFY77" s="26"/>
      <c r="EFZ77" s="26"/>
      <c r="EGA77" s="26"/>
      <c r="EGB77" s="26"/>
      <c r="EGC77" s="26"/>
      <c r="EGD77" s="26"/>
      <c r="EGE77" s="26"/>
      <c r="EGF77" s="26"/>
      <c r="EGG77" s="26"/>
      <c r="EGH77" s="26"/>
      <c r="EGI77" s="26"/>
      <c r="EGJ77" s="26"/>
      <c r="EGK77" s="26"/>
      <c r="EGL77" s="26"/>
      <c r="EGM77" s="26"/>
      <c r="EGN77" s="26"/>
      <c r="EGO77" s="26"/>
      <c r="EGP77" s="26"/>
      <c r="EGQ77" s="26"/>
      <c r="EGR77" s="26"/>
      <c r="EGS77" s="26"/>
      <c r="EGT77" s="26"/>
      <c r="EGU77" s="26"/>
      <c r="EGV77" s="26"/>
      <c r="EGW77" s="26"/>
      <c r="EGX77" s="26"/>
      <c r="EGY77" s="26"/>
      <c r="EGZ77" s="26"/>
      <c r="EHA77" s="26"/>
      <c r="EHB77" s="26"/>
      <c r="EHC77" s="26"/>
      <c r="EHD77" s="26"/>
      <c r="EHE77" s="26"/>
      <c r="EHF77" s="26"/>
      <c r="EHG77" s="26"/>
      <c r="EHH77" s="26"/>
      <c r="EHI77" s="26"/>
      <c r="EHJ77" s="26"/>
      <c r="EHK77" s="26"/>
      <c r="EHL77" s="26"/>
      <c r="EHM77" s="26"/>
      <c r="EHN77" s="26"/>
      <c r="EHO77" s="26"/>
      <c r="EHP77" s="26"/>
      <c r="EHQ77" s="26"/>
      <c r="EHR77" s="26"/>
      <c r="EHS77" s="26"/>
      <c r="EHT77" s="26"/>
      <c r="EHU77" s="26"/>
      <c r="EHV77" s="26"/>
      <c r="EHW77" s="26"/>
      <c r="EHX77" s="26"/>
      <c r="EHY77" s="26"/>
      <c r="EHZ77" s="26"/>
      <c r="EIA77" s="26"/>
      <c r="EIB77" s="26"/>
      <c r="EIC77" s="26"/>
      <c r="EID77" s="26"/>
      <c r="EIE77" s="26"/>
      <c r="EIF77" s="26"/>
      <c r="EIG77" s="26"/>
      <c r="EIH77" s="26"/>
      <c r="EII77" s="26"/>
      <c r="EIJ77" s="26"/>
      <c r="EIK77" s="26"/>
      <c r="EIL77" s="26"/>
      <c r="EIM77" s="26"/>
      <c r="EIN77" s="26"/>
      <c r="EIO77" s="26"/>
      <c r="EIP77" s="26"/>
      <c r="EIQ77" s="26"/>
      <c r="EIR77" s="26"/>
      <c r="EIS77" s="26"/>
      <c r="EIT77" s="26"/>
      <c r="EIU77" s="26"/>
      <c r="EIV77" s="26"/>
      <c r="EIW77" s="26"/>
      <c r="EIX77" s="26"/>
      <c r="EIY77" s="26"/>
      <c r="EIZ77" s="26"/>
      <c r="EJA77" s="26"/>
      <c r="EJB77" s="26"/>
      <c r="EJC77" s="26"/>
      <c r="EJD77" s="26"/>
      <c r="EJE77" s="26"/>
      <c r="EJF77" s="26"/>
      <c r="EJG77" s="26"/>
      <c r="EJH77" s="26"/>
      <c r="EJI77" s="26"/>
      <c r="EJJ77" s="26"/>
      <c r="EJK77" s="26"/>
      <c r="EJL77" s="26"/>
      <c r="EJM77" s="26"/>
      <c r="EJN77" s="26"/>
      <c r="EJO77" s="26"/>
      <c r="EJP77" s="26"/>
      <c r="EJQ77" s="26"/>
      <c r="EJR77" s="26"/>
      <c r="EJS77" s="26"/>
      <c r="EJT77" s="26"/>
      <c r="EJU77" s="26"/>
      <c r="EJV77" s="26"/>
      <c r="EJW77" s="26"/>
      <c r="EJX77" s="26"/>
      <c r="EJY77" s="26"/>
      <c r="EJZ77" s="26"/>
      <c r="EKA77" s="26"/>
      <c r="EKB77" s="26"/>
      <c r="EKC77" s="26"/>
      <c r="EKD77" s="26"/>
      <c r="EKE77" s="26"/>
      <c r="EKF77" s="26"/>
      <c r="EKG77" s="26"/>
      <c r="EKH77" s="26"/>
      <c r="EKI77" s="26"/>
      <c r="EKJ77" s="26"/>
      <c r="EKK77" s="26"/>
      <c r="EKL77" s="26"/>
      <c r="EKM77" s="26"/>
      <c r="EKN77" s="26"/>
      <c r="EKO77" s="26"/>
      <c r="EKP77" s="26"/>
      <c r="EKQ77" s="26"/>
      <c r="EKR77" s="26"/>
      <c r="EKS77" s="26"/>
      <c r="EKT77" s="26"/>
      <c r="EKU77" s="26"/>
      <c r="EKV77" s="26"/>
      <c r="EKW77" s="26"/>
      <c r="EKX77" s="26"/>
      <c r="EKY77" s="26"/>
      <c r="EKZ77" s="26"/>
      <c r="ELA77" s="26"/>
      <c r="ELB77" s="26"/>
      <c r="ELC77" s="26"/>
      <c r="ELD77" s="26"/>
      <c r="ELE77" s="26"/>
      <c r="ELF77" s="26"/>
      <c r="ELG77" s="26"/>
      <c r="ELH77" s="26"/>
      <c r="ELI77" s="26"/>
      <c r="ELJ77" s="26"/>
      <c r="ELK77" s="26"/>
      <c r="ELL77" s="26"/>
      <c r="ELM77" s="26"/>
      <c r="ELN77" s="26"/>
      <c r="ELO77" s="26"/>
      <c r="ELP77" s="26"/>
      <c r="ELQ77" s="26"/>
      <c r="ELR77" s="26"/>
      <c r="ELS77" s="26"/>
      <c r="ELT77" s="26"/>
      <c r="ELU77" s="26"/>
      <c r="ELV77" s="26"/>
      <c r="ELW77" s="26"/>
      <c r="ELX77" s="26"/>
      <c r="ELY77" s="26"/>
      <c r="ELZ77" s="26"/>
      <c r="EMA77" s="26"/>
      <c r="EMB77" s="26"/>
      <c r="EMC77" s="26"/>
      <c r="EMD77" s="26"/>
      <c r="EME77" s="26"/>
      <c r="EMF77" s="26"/>
      <c r="EMG77" s="26"/>
      <c r="EMH77" s="26"/>
      <c r="EMI77" s="26"/>
      <c r="EMJ77" s="26"/>
      <c r="EMK77" s="26"/>
      <c r="EML77" s="26"/>
      <c r="EMM77" s="26"/>
      <c r="EMN77" s="26"/>
      <c r="EMO77" s="26"/>
      <c r="EMP77" s="26"/>
      <c r="EMQ77" s="26"/>
      <c r="EMR77" s="26"/>
      <c r="EMS77" s="26"/>
      <c r="EMT77" s="26"/>
      <c r="EMU77" s="26"/>
      <c r="EMV77" s="26"/>
      <c r="EMW77" s="26"/>
      <c r="EMX77" s="26"/>
      <c r="EMY77" s="26"/>
      <c r="EMZ77" s="26"/>
      <c r="ENA77" s="26"/>
      <c r="ENB77" s="26"/>
      <c r="ENC77" s="26"/>
      <c r="END77" s="26"/>
      <c r="ENE77" s="26"/>
      <c r="ENF77" s="26"/>
      <c r="ENG77" s="26"/>
      <c r="ENH77" s="26"/>
      <c r="ENI77" s="26"/>
      <c r="ENJ77" s="26"/>
      <c r="ENK77" s="26"/>
      <c r="ENL77" s="26"/>
      <c r="ENM77" s="26"/>
      <c r="ENN77" s="26"/>
      <c r="ENO77" s="26"/>
      <c r="ENP77" s="26"/>
      <c r="ENQ77" s="26"/>
      <c r="ENR77" s="26"/>
      <c r="ENS77" s="26"/>
      <c r="ENT77" s="26"/>
      <c r="ENU77" s="26"/>
      <c r="ENV77" s="26"/>
      <c r="ENW77" s="26"/>
      <c r="ENX77" s="26"/>
      <c r="ENY77" s="26"/>
      <c r="ENZ77" s="26"/>
      <c r="EOA77" s="26"/>
      <c r="EOB77" s="26"/>
      <c r="EOC77" s="26"/>
      <c r="EOD77" s="26"/>
      <c r="EOE77" s="26"/>
      <c r="EOF77" s="26"/>
      <c r="EOG77" s="26"/>
      <c r="EOH77" s="26"/>
      <c r="EOI77" s="26"/>
      <c r="EOJ77" s="26"/>
      <c r="EOK77" s="26"/>
      <c r="EOL77" s="26"/>
      <c r="EOM77" s="26"/>
      <c r="EON77" s="26"/>
      <c r="EOO77" s="26"/>
      <c r="EOP77" s="26"/>
      <c r="EOQ77" s="26"/>
      <c r="EOR77" s="26"/>
      <c r="EOS77" s="26"/>
      <c r="EOT77" s="26"/>
      <c r="EOU77" s="26"/>
      <c r="EOV77" s="26"/>
      <c r="EOW77" s="26"/>
      <c r="EOX77" s="26"/>
      <c r="EOY77" s="26"/>
      <c r="EOZ77" s="26"/>
      <c r="EPA77" s="26"/>
      <c r="EPB77" s="26"/>
      <c r="EPC77" s="26"/>
      <c r="EPD77" s="26"/>
      <c r="EPE77" s="26"/>
      <c r="EPF77" s="26"/>
      <c r="EPG77" s="26"/>
      <c r="EPH77" s="26"/>
      <c r="EPI77" s="26"/>
      <c r="EPJ77" s="26"/>
      <c r="EPK77" s="26"/>
      <c r="EPL77" s="26"/>
      <c r="EPM77" s="26"/>
      <c r="EPN77" s="26"/>
      <c r="EPO77" s="26"/>
      <c r="EPP77" s="26"/>
      <c r="EPQ77" s="26"/>
      <c r="EPR77" s="26"/>
      <c r="EPS77" s="26"/>
      <c r="EPT77" s="26"/>
      <c r="EPU77" s="26"/>
      <c r="EPV77" s="26"/>
      <c r="EPW77" s="26"/>
      <c r="EPX77" s="26"/>
      <c r="EPY77" s="26"/>
      <c r="EPZ77" s="26"/>
      <c r="EQA77" s="26"/>
      <c r="EQB77" s="26"/>
      <c r="EQC77" s="26"/>
      <c r="EQD77" s="26"/>
      <c r="EQE77" s="26"/>
      <c r="EQF77" s="26"/>
      <c r="EQG77" s="26"/>
      <c r="EQH77" s="26"/>
      <c r="EQI77" s="26"/>
      <c r="EQJ77" s="26"/>
      <c r="EQK77" s="26"/>
      <c r="EQL77" s="26"/>
      <c r="EQM77" s="26"/>
      <c r="EQN77" s="26"/>
      <c r="EQO77" s="26"/>
      <c r="EQP77" s="26"/>
      <c r="EQQ77" s="26"/>
      <c r="EQR77" s="26"/>
      <c r="EQS77" s="26"/>
      <c r="EQT77" s="26"/>
      <c r="EQU77" s="26"/>
      <c r="EQV77" s="26"/>
      <c r="EQW77" s="26"/>
      <c r="EQX77" s="26"/>
      <c r="EQY77" s="26"/>
      <c r="EQZ77" s="26"/>
      <c r="ERA77" s="26"/>
      <c r="ERB77" s="26"/>
      <c r="ERC77" s="26"/>
      <c r="ERD77" s="26"/>
      <c r="ERE77" s="26"/>
      <c r="ERF77" s="26"/>
      <c r="ERG77" s="26"/>
      <c r="ERH77" s="26"/>
      <c r="ERI77" s="26"/>
      <c r="ERJ77" s="26"/>
      <c r="ERK77" s="26"/>
      <c r="ERL77" s="26"/>
      <c r="ERM77" s="26"/>
      <c r="ERN77" s="26"/>
      <c r="ERO77" s="26"/>
      <c r="ERP77" s="26"/>
      <c r="ERQ77" s="26"/>
      <c r="ERR77" s="26"/>
      <c r="ERS77" s="26"/>
      <c r="ERT77" s="26"/>
      <c r="ERU77" s="26"/>
      <c r="ERV77" s="26"/>
      <c r="ERW77" s="26"/>
      <c r="ERX77" s="26"/>
      <c r="ERY77" s="26"/>
      <c r="ERZ77" s="26"/>
      <c r="ESA77" s="26"/>
      <c r="ESB77" s="26"/>
      <c r="ESC77" s="26"/>
      <c r="ESD77" s="26"/>
      <c r="ESE77" s="26"/>
      <c r="ESF77" s="26"/>
      <c r="ESG77" s="26"/>
      <c r="ESH77" s="26"/>
      <c r="ESI77" s="26"/>
      <c r="ESJ77" s="26"/>
      <c r="ESK77" s="26"/>
      <c r="ESL77" s="26"/>
      <c r="ESM77" s="26"/>
      <c r="ESN77" s="26"/>
      <c r="ESO77" s="26"/>
      <c r="ESP77" s="26"/>
      <c r="ESQ77" s="26"/>
      <c r="ESR77" s="26"/>
      <c r="ESS77" s="26"/>
      <c r="EST77" s="26"/>
      <c r="ESU77" s="26"/>
      <c r="ESV77" s="26"/>
      <c r="ESW77" s="26"/>
      <c r="ESX77" s="26"/>
      <c r="ESY77" s="26"/>
      <c r="ESZ77" s="26"/>
      <c r="ETA77" s="26"/>
      <c r="ETB77" s="26"/>
      <c r="ETC77" s="26"/>
      <c r="ETD77" s="26"/>
      <c r="ETE77" s="26"/>
      <c r="ETF77" s="26"/>
      <c r="ETG77" s="26"/>
      <c r="ETH77" s="26"/>
      <c r="ETI77" s="26"/>
      <c r="ETJ77" s="26"/>
      <c r="ETK77" s="26"/>
      <c r="ETL77" s="26"/>
      <c r="ETM77" s="26"/>
      <c r="ETN77" s="26"/>
      <c r="ETO77" s="26"/>
      <c r="ETP77" s="26"/>
      <c r="ETQ77" s="26"/>
      <c r="ETR77" s="26"/>
      <c r="ETS77" s="26"/>
      <c r="ETT77" s="26"/>
      <c r="ETU77" s="26"/>
      <c r="ETV77" s="26"/>
      <c r="ETW77" s="26"/>
      <c r="ETX77" s="26"/>
      <c r="ETY77" s="26"/>
      <c r="ETZ77" s="26"/>
      <c r="EUA77" s="26"/>
      <c r="EUB77" s="26"/>
      <c r="EUC77" s="26"/>
      <c r="EUD77" s="26"/>
      <c r="EUE77" s="26"/>
      <c r="EUF77" s="26"/>
      <c r="EUG77" s="26"/>
      <c r="EUH77" s="26"/>
      <c r="EUI77" s="26"/>
      <c r="EUJ77" s="26"/>
      <c r="EUK77" s="26"/>
      <c r="EUL77" s="26"/>
      <c r="EUM77" s="26"/>
      <c r="EUN77" s="26"/>
      <c r="EUO77" s="26"/>
      <c r="EUP77" s="26"/>
      <c r="EUQ77" s="26"/>
      <c r="EUR77" s="26"/>
      <c r="EUS77" s="26"/>
      <c r="EUT77" s="26"/>
      <c r="EUU77" s="26"/>
      <c r="EUV77" s="26"/>
      <c r="EUW77" s="26"/>
      <c r="EUX77" s="26"/>
      <c r="EUY77" s="26"/>
      <c r="EUZ77" s="26"/>
      <c r="EVA77" s="26"/>
      <c r="EVB77" s="26"/>
      <c r="EVC77" s="26"/>
      <c r="EVD77" s="26"/>
      <c r="EVE77" s="26"/>
      <c r="EVF77" s="26"/>
      <c r="EVG77" s="26"/>
      <c r="EVH77" s="26"/>
      <c r="EVI77" s="26"/>
      <c r="EVJ77" s="26"/>
      <c r="EVK77" s="26"/>
      <c r="EVL77" s="26"/>
      <c r="EVM77" s="26"/>
      <c r="EVN77" s="26"/>
      <c r="EVO77" s="26"/>
      <c r="EVP77" s="26"/>
      <c r="EVQ77" s="26"/>
      <c r="EVR77" s="26"/>
      <c r="EVS77" s="26"/>
      <c r="EVT77" s="26"/>
      <c r="EVU77" s="26"/>
      <c r="EVV77" s="26"/>
      <c r="EVW77" s="26"/>
      <c r="EVX77" s="26"/>
      <c r="EVY77" s="26"/>
      <c r="EVZ77" s="26"/>
      <c r="EWA77" s="26"/>
      <c r="EWB77" s="26"/>
      <c r="EWC77" s="26"/>
      <c r="EWD77" s="26"/>
      <c r="EWE77" s="26"/>
      <c r="EWF77" s="26"/>
      <c r="EWG77" s="26"/>
      <c r="EWH77" s="26"/>
      <c r="EWI77" s="26"/>
      <c r="EWJ77" s="26"/>
      <c r="EWK77" s="26"/>
      <c r="EWL77" s="26"/>
      <c r="EWM77" s="26"/>
      <c r="EWN77" s="26"/>
      <c r="EWO77" s="26"/>
      <c r="EWP77" s="26"/>
      <c r="EWQ77" s="26"/>
      <c r="EWR77" s="26"/>
      <c r="EWS77" s="26"/>
      <c r="EWT77" s="26"/>
      <c r="EWU77" s="26"/>
      <c r="EWV77" s="26"/>
      <c r="EWW77" s="26"/>
      <c r="EWX77" s="26"/>
      <c r="EWY77" s="26"/>
      <c r="EWZ77" s="26"/>
      <c r="EXA77" s="26"/>
      <c r="EXB77" s="26"/>
      <c r="EXC77" s="26"/>
      <c r="EXD77" s="26"/>
      <c r="EXE77" s="26"/>
      <c r="EXF77" s="26"/>
      <c r="EXG77" s="26"/>
      <c r="EXH77" s="26"/>
      <c r="EXI77" s="26"/>
      <c r="EXJ77" s="26"/>
      <c r="EXK77" s="26"/>
      <c r="EXL77" s="26"/>
      <c r="EXM77" s="26"/>
      <c r="EXN77" s="26"/>
      <c r="EXO77" s="26"/>
      <c r="EXP77" s="26"/>
      <c r="EXQ77" s="26"/>
      <c r="EXR77" s="26"/>
      <c r="EXS77" s="26"/>
      <c r="EXT77" s="26"/>
      <c r="EXU77" s="26"/>
      <c r="EXV77" s="26"/>
      <c r="EXW77" s="26"/>
      <c r="EXX77" s="26"/>
      <c r="EXY77" s="26"/>
      <c r="EXZ77" s="26"/>
      <c r="EYA77" s="26"/>
      <c r="EYB77" s="26"/>
      <c r="EYC77" s="26"/>
      <c r="EYD77" s="26"/>
      <c r="EYE77" s="26"/>
      <c r="EYF77" s="26"/>
      <c r="EYG77" s="26"/>
      <c r="EYH77" s="26"/>
      <c r="EYI77" s="26"/>
      <c r="EYJ77" s="26"/>
      <c r="EYK77" s="26"/>
      <c r="EYL77" s="26"/>
      <c r="EYM77" s="26"/>
      <c r="EYN77" s="26"/>
      <c r="EYO77" s="26"/>
      <c r="EYP77" s="26"/>
      <c r="EYQ77" s="26"/>
      <c r="EYR77" s="26"/>
      <c r="EYS77" s="26"/>
      <c r="EYT77" s="26"/>
      <c r="EYU77" s="26"/>
      <c r="EYV77" s="26"/>
      <c r="EYW77" s="26"/>
      <c r="EYX77" s="26"/>
      <c r="EYY77" s="26"/>
      <c r="EYZ77" s="26"/>
      <c r="EZA77" s="26"/>
      <c r="EZB77" s="26"/>
      <c r="EZC77" s="26"/>
      <c r="EZD77" s="26"/>
      <c r="EZE77" s="26"/>
      <c r="EZF77" s="26"/>
      <c r="EZG77" s="26"/>
      <c r="EZH77" s="26"/>
      <c r="EZI77" s="26"/>
      <c r="EZJ77" s="26"/>
      <c r="EZK77" s="26"/>
      <c r="EZL77" s="26"/>
      <c r="EZM77" s="26"/>
      <c r="EZN77" s="26"/>
      <c r="EZO77" s="26"/>
      <c r="EZP77" s="26"/>
      <c r="EZQ77" s="26"/>
      <c r="EZR77" s="26"/>
      <c r="EZS77" s="26"/>
      <c r="EZT77" s="26"/>
      <c r="EZU77" s="26"/>
      <c r="EZV77" s="26"/>
      <c r="EZW77" s="26"/>
      <c r="EZX77" s="26"/>
      <c r="EZY77" s="26"/>
      <c r="EZZ77" s="26"/>
      <c r="FAA77" s="26"/>
      <c r="FAB77" s="26"/>
      <c r="FAC77" s="26"/>
      <c r="FAD77" s="26"/>
      <c r="FAE77" s="26"/>
      <c r="FAF77" s="26"/>
      <c r="FAG77" s="26"/>
      <c r="FAH77" s="26"/>
      <c r="FAI77" s="26"/>
      <c r="FAJ77" s="26"/>
      <c r="FAK77" s="26"/>
      <c r="FAL77" s="26"/>
      <c r="FAM77" s="26"/>
      <c r="FAN77" s="26"/>
      <c r="FAO77" s="26"/>
      <c r="FAP77" s="26"/>
      <c r="FAQ77" s="26"/>
      <c r="FAR77" s="26"/>
      <c r="FAS77" s="26"/>
      <c r="FAT77" s="26"/>
      <c r="FAU77" s="26"/>
      <c r="FAV77" s="26"/>
      <c r="FAW77" s="26"/>
      <c r="FAX77" s="26"/>
      <c r="FAY77" s="26"/>
      <c r="FAZ77" s="26"/>
      <c r="FBA77" s="26"/>
      <c r="FBB77" s="26"/>
      <c r="FBC77" s="26"/>
      <c r="FBD77" s="26"/>
      <c r="FBE77" s="26"/>
      <c r="FBF77" s="26"/>
      <c r="FBG77" s="26"/>
      <c r="FBH77" s="26"/>
      <c r="FBI77" s="26"/>
      <c r="FBJ77" s="26"/>
      <c r="FBK77" s="26"/>
      <c r="FBL77" s="26"/>
      <c r="FBM77" s="26"/>
      <c r="FBN77" s="26"/>
      <c r="FBO77" s="26"/>
      <c r="FBP77" s="26"/>
      <c r="FBQ77" s="26"/>
      <c r="FBR77" s="26"/>
      <c r="FBS77" s="26"/>
      <c r="FBT77" s="26"/>
      <c r="FBU77" s="26"/>
      <c r="FBV77" s="26"/>
      <c r="FBW77" s="26"/>
      <c r="FBX77" s="26"/>
      <c r="FBY77" s="26"/>
      <c r="FBZ77" s="26"/>
      <c r="FCA77" s="26"/>
      <c r="FCB77" s="26"/>
      <c r="FCC77" s="26"/>
      <c r="FCD77" s="26"/>
      <c r="FCE77" s="26"/>
      <c r="FCF77" s="26"/>
      <c r="FCG77" s="26"/>
      <c r="FCH77" s="26"/>
      <c r="FCI77" s="26"/>
      <c r="FCJ77" s="26"/>
      <c r="FCK77" s="26"/>
      <c r="FCL77" s="26"/>
      <c r="FCM77" s="26"/>
      <c r="FCN77" s="26"/>
      <c r="FCO77" s="26"/>
      <c r="FCP77" s="26"/>
      <c r="FCQ77" s="26"/>
      <c r="FCR77" s="26"/>
      <c r="FCS77" s="26"/>
      <c r="FCT77" s="26"/>
      <c r="FCU77" s="26"/>
      <c r="FCV77" s="26"/>
      <c r="FCW77" s="26"/>
      <c r="FCX77" s="26"/>
      <c r="FCY77" s="26"/>
      <c r="FCZ77" s="26"/>
      <c r="FDA77" s="26"/>
      <c r="FDB77" s="26"/>
      <c r="FDC77" s="26"/>
      <c r="FDD77" s="26"/>
      <c r="FDE77" s="26"/>
      <c r="FDF77" s="26"/>
      <c r="FDG77" s="26"/>
      <c r="FDH77" s="26"/>
      <c r="FDI77" s="26"/>
      <c r="FDJ77" s="26"/>
      <c r="FDK77" s="26"/>
      <c r="FDL77" s="26"/>
      <c r="FDM77" s="26"/>
      <c r="FDN77" s="26"/>
      <c r="FDO77" s="26"/>
      <c r="FDP77" s="26"/>
      <c r="FDQ77" s="26"/>
      <c r="FDR77" s="26"/>
      <c r="FDS77" s="26"/>
      <c r="FDT77" s="26"/>
      <c r="FDU77" s="26"/>
      <c r="FDV77" s="26"/>
      <c r="FDW77" s="26"/>
      <c r="FDX77" s="26"/>
      <c r="FDY77" s="26"/>
      <c r="FDZ77" s="26"/>
      <c r="FEA77" s="26"/>
      <c r="FEB77" s="26"/>
      <c r="FEC77" s="26"/>
      <c r="FED77" s="26"/>
      <c r="FEE77" s="26"/>
      <c r="FEF77" s="26"/>
      <c r="FEG77" s="26"/>
      <c r="FEH77" s="26"/>
      <c r="FEI77" s="26"/>
      <c r="FEJ77" s="26"/>
      <c r="FEK77" s="26"/>
      <c r="FEL77" s="26"/>
      <c r="FEM77" s="26"/>
      <c r="FEN77" s="26"/>
      <c r="FEO77" s="26"/>
      <c r="FEP77" s="26"/>
      <c r="FEQ77" s="26"/>
      <c r="FER77" s="26"/>
      <c r="FES77" s="26"/>
      <c r="FET77" s="26"/>
      <c r="FEU77" s="26"/>
      <c r="FEV77" s="26"/>
      <c r="FEW77" s="26"/>
      <c r="FEX77" s="26"/>
      <c r="FEY77" s="26"/>
      <c r="FEZ77" s="26"/>
      <c r="FFA77" s="26"/>
      <c r="FFB77" s="26"/>
      <c r="FFC77" s="26"/>
      <c r="FFD77" s="26"/>
      <c r="FFE77" s="26"/>
      <c r="FFF77" s="26"/>
      <c r="FFG77" s="26"/>
      <c r="FFH77" s="26"/>
      <c r="FFI77" s="26"/>
      <c r="FFJ77" s="26"/>
      <c r="FFK77" s="26"/>
      <c r="FFL77" s="26"/>
      <c r="FFM77" s="26"/>
      <c r="FFN77" s="26"/>
      <c r="FFO77" s="26"/>
      <c r="FFP77" s="26"/>
      <c r="FFQ77" s="26"/>
      <c r="FFR77" s="26"/>
      <c r="FFS77" s="26"/>
      <c r="FFT77" s="26"/>
      <c r="FFU77" s="26"/>
      <c r="FFV77" s="26"/>
      <c r="FFW77" s="26"/>
      <c r="FFX77" s="26"/>
      <c r="FFY77" s="26"/>
      <c r="FFZ77" s="26"/>
      <c r="FGA77" s="26"/>
      <c r="FGB77" s="26"/>
      <c r="FGC77" s="26"/>
      <c r="FGD77" s="26"/>
      <c r="FGE77" s="26"/>
      <c r="FGF77" s="26"/>
      <c r="FGG77" s="26"/>
      <c r="FGH77" s="26"/>
      <c r="FGI77" s="26"/>
      <c r="FGJ77" s="26"/>
      <c r="FGK77" s="26"/>
      <c r="FGL77" s="26"/>
      <c r="FGM77" s="26"/>
      <c r="FGN77" s="26"/>
      <c r="FGO77" s="26"/>
      <c r="FGP77" s="26"/>
      <c r="FGQ77" s="26"/>
      <c r="FGR77" s="26"/>
      <c r="FGS77" s="26"/>
      <c r="FGT77" s="26"/>
      <c r="FGU77" s="26"/>
      <c r="FGV77" s="26"/>
      <c r="FGW77" s="26"/>
      <c r="FGX77" s="26"/>
      <c r="FGY77" s="26"/>
      <c r="FGZ77" s="26"/>
      <c r="FHA77" s="26"/>
      <c r="FHB77" s="26"/>
      <c r="FHC77" s="26"/>
      <c r="FHD77" s="26"/>
      <c r="FHE77" s="26"/>
      <c r="FHF77" s="26"/>
      <c r="FHG77" s="26"/>
      <c r="FHH77" s="26"/>
      <c r="FHI77" s="26"/>
      <c r="FHJ77" s="26"/>
      <c r="FHK77" s="26"/>
      <c r="FHL77" s="26"/>
      <c r="FHM77" s="26"/>
      <c r="FHN77" s="26"/>
      <c r="FHO77" s="26"/>
      <c r="FHP77" s="26"/>
      <c r="FHQ77" s="26"/>
      <c r="FHR77" s="26"/>
      <c r="FHS77" s="26"/>
      <c r="FHT77" s="26"/>
      <c r="FHU77" s="26"/>
      <c r="FHV77" s="26"/>
      <c r="FHW77" s="26"/>
      <c r="FHX77" s="26"/>
      <c r="FHY77" s="26"/>
      <c r="FHZ77" s="26"/>
      <c r="FIA77" s="26"/>
      <c r="FIB77" s="26"/>
      <c r="FIC77" s="26"/>
      <c r="FID77" s="26"/>
      <c r="FIE77" s="26"/>
      <c r="FIF77" s="26"/>
      <c r="FIG77" s="26"/>
      <c r="FIH77" s="26"/>
      <c r="FII77" s="26"/>
      <c r="FIJ77" s="26"/>
      <c r="FIK77" s="26"/>
      <c r="FIL77" s="26"/>
      <c r="FIM77" s="26"/>
      <c r="FIN77" s="26"/>
      <c r="FIO77" s="26"/>
      <c r="FIP77" s="26"/>
      <c r="FIQ77" s="26"/>
      <c r="FIR77" s="26"/>
      <c r="FIS77" s="26"/>
      <c r="FIT77" s="26"/>
      <c r="FIU77" s="26"/>
      <c r="FIV77" s="26"/>
      <c r="FIW77" s="26"/>
      <c r="FIX77" s="26"/>
      <c r="FIY77" s="26"/>
      <c r="FIZ77" s="26"/>
      <c r="FJA77" s="26"/>
      <c r="FJB77" s="26"/>
      <c r="FJC77" s="26"/>
      <c r="FJD77" s="26"/>
      <c r="FJE77" s="26"/>
      <c r="FJF77" s="26"/>
      <c r="FJG77" s="26"/>
      <c r="FJH77" s="26"/>
      <c r="FJI77" s="26"/>
      <c r="FJJ77" s="26"/>
      <c r="FJK77" s="26"/>
      <c r="FJL77" s="26"/>
      <c r="FJM77" s="26"/>
      <c r="FJN77" s="26"/>
      <c r="FJO77" s="26"/>
      <c r="FJP77" s="26"/>
      <c r="FJQ77" s="26"/>
      <c r="FJR77" s="26"/>
      <c r="FJS77" s="26"/>
      <c r="FJT77" s="26"/>
      <c r="FJU77" s="26"/>
      <c r="FJV77" s="26"/>
      <c r="FJW77" s="26"/>
      <c r="FJX77" s="26"/>
      <c r="FJY77" s="26"/>
      <c r="FJZ77" s="26"/>
      <c r="FKA77" s="26"/>
      <c r="FKB77" s="26"/>
      <c r="FKC77" s="26"/>
      <c r="FKD77" s="26"/>
      <c r="FKE77" s="26"/>
      <c r="FKF77" s="26"/>
      <c r="FKG77" s="26"/>
      <c r="FKH77" s="26"/>
      <c r="FKI77" s="26"/>
      <c r="FKJ77" s="26"/>
      <c r="FKK77" s="26"/>
      <c r="FKL77" s="26"/>
      <c r="FKM77" s="26"/>
      <c r="FKN77" s="26"/>
      <c r="FKO77" s="26"/>
      <c r="FKP77" s="26"/>
      <c r="FKQ77" s="26"/>
      <c r="FKR77" s="26"/>
      <c r="FKS77" s="26"/>
      <c r="FKT77" s="26"/>
      <c r="FKU77" s="26"/>
      <c r="FKV77" s="26"/>
      <c r="FKW77" s="26"/>
      <c r="FKX77" s="26"/>
      <c r="FKY77" s="26"/>
      <c r="FKZ77" s="26"/>
      <c r="FLA77" s="26"/>
      <c r="FLB77" s="26"/>
      <c r="FLC77" s="26"/>
      <c r="FLD77" s="26"/>
      <c r="FLE77" s="26"/>
      <c r="FLF77" s="26"/>
      <c r="FLG77" s="26"/>
      <c r="FLH77" s="26"/>
      <c r="FLI77" s="26"/>
      <c r="FLJ77" s="26"/>
      <c r="FLK77" s="26"/>
      <c r="FLL77" s="26"/>
      <c r="FLM77" s="26"/>
      <c r="FLN77" s="26"/>
      <c r="FLO77" s="26"/>
      <c r="FLP77" s="26"/>
      <c r="FLQ77" s="26"/>
      <c r="FLR77" s="26"/>
      <c r="FLS77" s="26"/>
      <c r="FLT77" s="26"/>
      <c r="FLU77" s="26"/>
      <c r="FLV77" s="26"/>
      <c r="FLW77" s="26"/>
      <c r="FLX77" s="26"/>
      <c r="FLY77" s="26"/>
      <c r="FLZ77" s="26"/>
      <c r="FMA77" s="26"/>
      <c r="FMB77" s="26"/>
      <c r="FMC77" s="26"/>
      <c r="FMD77" s="26"/>
      <c r="FME77" s="26"/>
      <c r="FMF77" s="26"/>
      <c r="FMG77" s="26"/>
      <c r="FMH77" s="26"/>
      <c r="FMI77" s="26"/>
      <c r="FMJ77" s="26"/>
      <c r="FMK77" s="26"/>
      <c r="FML77" s="26"/>
      <c r="FMM77" s="26"/>
      <c r="FMN77" s="26"/>
      <c r="FMO77" s="26"/>
      <c r="FMP77" s="26"/>
      <c r="FMQ77" s="26"/>
      <c r="FMR77" s="26"/>
      <c r="FMS77" s="26"/>
      <c r="FMT77" s="26"/>
      <c r="FMU77" s="26"/>
      <c r="FMV77" s="26"/>
      <c r="FMW77" s="26"/>
      <c r="FMX77" s="26"/>
      <c r="FMY77" s="26"/>
      <c r="FMZ77" s="26"/>
      <c r="FNA77" s="26"/>
      <c r="FNB77" s="26"/>
      <c r="FNC77" s="26"/>
      <c r="FND77" s="26"/>
      <c r="FNE77" s="26"/>
      <c r="FNF77" s="26"/>
      <c r="FNG77" s="26"/>
      <c r="FNH77" s="26"/>
      <c r="FNI77" s="26"/>
      <c r="FNJ77" s="26"/>
      <c r="FNK77" s="26"/>
      <c r="FNL77" s="26"/>
      <c r="FNM77" s="26"/>
      <c r="FNN77" s="26"/>
      <c r="FNO77" s="26"/>
      <c r="FNP77" s="26"/>
      <c r="FNQ77" s="26"/>
      <c r="FNR77" s="26"/>
      <c r="FNS77" s="26"/>
      <c r="FNT77" s="26"/>
      <c r="FNU77" s="26"/>
      <c r="FNV77" s="26"/>
      <c r="FNW77" s="26"/>
      <c r="FNX77" s="26"/>
      <c r="FNY77" s="26"/>
      <c r="FNZ77" s="26"/>
      <c r="FOA77" s="26"/>
      <c r="FOB77" s="26"/>
      <c r="FOC77" s="26"/>
      <c r="FOD77" s="26"/>
      <c r="FOE77" s="26"/>
      <c r="FOF77" s="26"/>
      <c r="FOG77" s="26"/>
      <c r="FOH77" s="26"/>
      <c r="FOI77" s="26"/>
      <c r="FOJ77" s="26"/>
      <c r="FOK77" s="26"/>
      <c r="FOL77" s="26"/>
      <c r="FOM77" s="26"/>
      <c r="FON77" s="26"/>
      <c r="FOO77" s="26"/>
      <c r="FOP77" s="26"/>
      <c r="FOQ77" s="26"/>
      <c r="FOR77" s="26"/>
      <c r="FOS77" s="26"/>
      <c r="FOT77" s="26"/>
      <c r="FOU77" s="26"/>
      <c r="FOV77" s="26"/>
      <c r="FOW77" s="26"/>
      <c r="FOX77" s="26"/>
      <c r="FOY77" s="26"/>
      <c r="FOZ77" s="26"/>
      <c r="FPA77" s="26"/>
      <c r="FPB77" s="26"/>
      <c r="FPC77" s="26"/>
      <c r="FPD77" s="26"/>
      <c r="FPE77" s="26"/>
      <c r="FPF77" s="26"/>
      <c r="FPG77" s="26"/>
      <c r="FPH77" s="26"/>
      <c r="FPI77" s="26"/>
      <c r="FPJ77" s="26"/>
      <c r="FPK77" s="26"/>
      <c r="FPL77" s="26"/>
      <c r="FPM77" s="26"/>
      <c r="FPN77" s="26"/>
      <c r="FPO77" s="26"/>
      <c r="FPP77" s="26"/>
      <c r="FPQ77" s="26"/>
      <c r="FPR77" s="26"/>
      <c r="FPS77" s="26"/>
      <c r="FPT77" s="26"/>
      <c r="FPU77" s="26"/>
      <c r="FPV77" s="26"/>
      <c r="FPW77" s="26"/>
      <c r="FPX77" s="26"/>
      <c r="FPY77" s="26"/>
      <c r="FPZ77" s="26"/>
      <c r="FQA77" s="26"/>
      <c r="FQB77" s="26"/>
      <c r="FQC77" s="26"/>
      <c r="FQD77" s="26"/>
      <c r="FQE77" s="26"/>
      <c r="FQF77" s="26"/>
      <c r="FQG77" s="26"/>
      <c r="FQH77" s="26"/>
      <c r="FQI77" s="26"/>
      <c r="FQJ77" s="26"/>
      <c r="FQK77" s="26"/>
      <c r="FQL77" s="26"/>
      <c r="FQM77" s="26"/>
      <c r="FQN77" s="26"/>
      <c r="FQO77" s="26"/>
      <c r="FQP77" s="26"/>
      <c r="FQQ77" s="26"/>
      <c r="FQR77" s="26"/>
      <c r="FQS77" s="26"/>
      <c r="FQT77" s="26"/>
      <c r="FQU77" s="26"/>
      <c r="FQV77" s="26"/>
      <c r="FQW77" s="26"/>
      <c r="FQX77" s="26"/>
      <c r="FQY77" s="26"/>
      <c r="FQZ77" s="26"/>
      <c r="FRA77" s="26"/>
      <c r="FRB77" s="26"/>
      <c r="FRC77" s="26"/>
      <c r="FRD77" s="26"/>
      <c r="FRE77" s="26"/>
      <c r="FRF77" s="26"/>
      <c r="FRG77" s="26"/>
      <c r="FRH77" s="26"/>
      <c r="FRI77" s="26"/>
      <c r="FRJ77" s="26"/>
      <c r="FRK77" s="26"/>
      <c r="FRL77" s="26"/>
      <c r="FRM77" s="26"/>
      <c r="FRN77" s="26"/>
      <c r="FRO77" s="26"/>
      <c r="FRP77" s="26"/>
      <c r="FRQ77" s="26"/>
      <c r="FRR77" s="26"/>
      <c r="FRS77" s="26"/>
      <c r="FRT77" s="26"/>
      <c r="FRU77" s="26"/>
      <c r="FRV77" s="26"/>
      <c r="FRW77" s="26"/>
      <c r="FRX77" s="26"/>
      <c r="FRY77" s="26"/>
      <c r="FRZ77" s="26"/>
      <c r="FSA77" s="26"/>
      <c r="FSB77" s="26"/>
      <c r="FSC77" s="26"/>
      <c r="FSD77" s="26"/>
      <c r="FSE77" s="26"/>
      <c r="FSF77" s="26"/>
      <c r="FSG77" s="26"/>
      <c r="FSH77" s="26"/>
      <c r="FSI77" s="26"/>
      <c r="FSJ77" s="26"/>
      <c r="FSK77" s="26"/>
      <c r="FSL77" s="26"/>
      <c r="FSM77" s="26"/>
      <c r="FSN77" s="26"/>
      <c r="FSO77" s="26"/>
      <c r="FSP77" s="26"/>
      <c r="FSQ77" s="26"/>
      <c r="FSR77" s="26"/>
      <c r="FSS77" s="26"/>
      <c r="FST77" s="26"/>
      <c r="FSU77" s="26"/>
      <c r="FSV77" s="26"/>
      <c r="FSW77" s="26"/>
      <c r="FSX77" s="26"/>
      <c r="FSY77" s="26"/>
      <c r="FSZ77" s="26"/>
      <c r="FTA77" s="26"/>
      <c r="FTB77" s="26"/>
      <c r="FTC77" s="26"/>
      <c r="FTD77" s="26"/>
      <c r="FTE77" s="26"/>
      <c r="FTF77" s="26"/>
      <c r="FTG77" s="26"/>
      <c r="FTH77" s="26"/>
      <c r="FTI77" s="26"/>
      <c r="FTJ77" s="26"/>
      <c r="FTK77" s="26"/>
      <c r="FTL77" s="26"/>
      <c r="FTM77" s="26"/>
      <c r="FTN77" s="26"/>
      <c r="FTO77" s="26"/>
      <c r="FTP77" s="26"/>
      <c r="FTQ77" s="26"/>
      <c r="FTR77" s="26"/>
      <c r="FTS77" s="26"/>
      <c r="FTT77" s="26"/>
      <c r="FTU77" s="26"/>
      <c r="FTV77" s="26"/>
      <c r="FTW77" s="26"/>
      <c r="FTX77" s="26"/>
      <c r="FTY77" s="26"/>
      <c r="FTZ77" s="26"/>
      <c r="FUA77" s="26"/>
      <c r="FUB77" s="26"/>
      <c r="FUC77" s="26"/>
      <c r="FUD77" s="26"/>
      <c r="FUE77" s="26"/>
      <c r="FUF77" s="26"/>
      <c r="FUG77" s="26"/>
      <c r="FUH77" s="26"/>
      <c r="FUI77" s="26"/>
      <c r="FUJ77" s="26"/>
      <c r="FUK77" s="26"/>
      <c r="FUL77" s="26"/>
      <c r="FUM77" s="26"/>
      <c r="FUN77" s="26"/>
      <c r="FUO77" s="26"/>
      <c r="FUP77" s="26"/>
      <c r="FUQ77" s="26"/>
      <c r="FUR77" s="26"/>
      <c r="FUS77" s="26"/>
      <c r="FUT77" s="26"/>
      <c r="FUU77" s="26"/>
      <c r="FUV77" s="26"/>
      <c r="FUW77" s="26"/>
      <c r="FUX77" s="26"/>
      <c r="FUY77" s="26"/>
      <c r="FUZ77" s="26"/>
      <c r="FVA77" s="26"/>
      <c r="FVB77" s="26"/>
      <c r="FVC77" s="26"/>
      <c r="FVD77" s="26"/>
      <c r="FVE77" s="26"/>
      <c r="FVF77" s="26"/>
      <c r="FVG77" s="26"/>
      <c r="FVH77" s="26"/>
      <c r="FVI77" s="26"/>
      <c r="FVJ77" s="26"/>
      <c r="FVK77" s="26"/>
      <c r="FVL77" s="26"/>
      <c r="FVM77" s="26"/>
      <c r="FVN77" s="26"/>
      <c r="FVO77" s="26"/>
      <c r="FVP77" s="26"/>
      <c r="FVQ77" s="26"/>
      <c r="FVR77" s="26"/>
      <c r="FVS77" s="26"/>
      <c r="FVT77" s="26"/>
      <c r="FVU77" s="26"/>
      <c r="FVV77" s="26"/>
      <c r="FVW77" s="26"/>
      <c r="FVX77" s="26"/>
      <c r="FVY77" s="26"/>
      <c r="FVZ77" s="26"/>
      <c r="FWA77" s="26"/>
      <c r="FWB77" s="26"/>
      <c r="FWC77" s="26"/>
      <c r="FWD77" s="26"/>
      <c r="FWE77" s="26"/>
      <c r="FWF77" s="26"/>
      <c r="FWG77" s="26"/>
      <c r="FWH77" s="26"/>
      <c r="FWI77" s="26"/>
      <c r="FWJ77" s="26"/>
      <c r="FWK77" s="26"/>
      <c r="FWL77" s="26"/>
      <c r="FWM77" s="26"/>
      <c r="FWN77" s="26"/>
      <c r="FWO77" s="26"/>
      <c r="FWP77" s="26"/>
      <c r="FWQ77" s="26"/>
      <c r="FWR77" s="26"/>
      <c r="FWS77" s="26"/>
      <c r="FWT77" s="26"/>
      <c r="FWU77" s="26"/>
      <c r="FWV77" s="26"/>
      <c r="FWW77" s="26"/>
      <c r="FWX77" s="26"/>
      <c r="FWY77" s="26"/>
      <c r="FWZ77" s="26"/>
      <c r="FXA77" s="26"/>
      <c r="FXB77" s="26"/>
      <c r="FXC77" s="26"/>
      <c r="FXD77" s="26"/>
      <c r="FXE77" s="26"/>
      <c r="FXF77" s="26"/>
      <c r="FXG77" s="26"/>
      <c r="FXH77" s="26"/>
      <c r="FXI77" s="26"/>
      <c r="FXJ77" s="26"/>
      <c r="FXK77" s="26"/>
      <c r="FXL77" s="26"/>
      <c r="FXM77" s="26"/>
      <c r="FXN77" s="26"/>
      <c r="FXO77" s="26"/>
      <c r="FXP77" s="26"/>
      <c r="FXQ77" s="26"/>
      <c r="FXR77" s="26"/>
      <c r="FXS77" s="26"/>
      <c r="FXT77" s="26"/>
      <c r="FXU77" s="26"/>
      <c r="FXV77" s="26"/>
      <c r="FXW77" s="26"/>
      <c r="FXX77" s="26"/>
      <c r="FXY77" s="26"/>
      <c r="FXZ77" s="26"/>
      <c r="FYA77" s="26"/>
      <c r="FYB77" s="26"/>
      <c r="FYC77" s="26"/>
      <c r="FYD77" s="26"/>
      <c r="FYE77" s="26"/>
      <c r="FYF77" s="26"/>
      <c r="FYG77" s="26"/>
      <c r="FYH77" s="26"/>
      <c r="FYI77" s="26"/>
      <c r="FYJ77" s="26"/>
      <c r="FYK77" s="26"/>
      <c r="FYL77" s="26"/>
      <c r="FYM77" s="26"/>
      <c r="FYN77" s="26"/>
      <c r="FYO77" s="26"/>
      <c r="FYP77" s="26"/>
      <c r="FYQ77" s="26"/>
      <c r="FYR77" s="26"/>
      <c r="FYS77" s="26"/>
      <c r="FYT77" s="26"/>
      <c r="FYU77" s="26"/>
      <c r="FYV77" s="26"/>
      <c r="FYW77" s="26"/>
      <c r="FYX77" s="26"/>
      <c r="FYY77" s="26"/>
      <c r="FYZ77" s="26"/>
      <c r="FZA77" s="26"/>
      <c r="FZB77" s="26"/>
      <c r="FZC77" s="26"/>
      <c r="FZD77" s="26"/>
      <c r="FZE77" s="26"/>
      <c r="FZF77" s="26"/>
      <c r="FZG77" s="26"/>
      <c r="FZH77" s="26"/>
      <c r="FZI77" s="26"/>
      <c r="FZJ77" s="26"/>
      <c r="FZK77" s="26"/>
      <c r="FZL77" s="26"/>
      <c r="FZM77" s="26"/>
      <c r="FZN77" s="26"/>
      <c r="FZO77" s="26"/>
      <c r="FZP77" s="26"/>
      <c r="FZQ77" s="26"/>
      <c r="FZR77" s="26"/>
      <c r="FZS77" s="26"/>
      <c r="FZT77" s="26"/>
      <c r="FZU77" s="26"/>
      <c r="FZV77" s="26"/>
      <c r="FZW77" s="26"/>
      <c r="FZX77" s="26"/>
      <c r="FZY77" s="26"/>
      <c r="FZZ77" s="26"/>
      <c r="GAA77" s="26"/>
      <c r="GAB77" s="26"/>
      <c r="GAC77" s="26"/>
      <c r="GAD77" s="26"/>
      <c r="GAE77" s="26"/>
      <c r="GAF77" s="26"/>
      <c r="GAG77" s="26"/>
      <c r="GAH77" s="26"/>
      <c r="GAI77" s="26"/>
      <c r="GAJ77" s="26"/>
      <c r="GAK77" s="26"/>
      <c r="GAL77" s="26"/>
      <c r="GAM77" s="26"/>
      <c r="GAN77" s="26"/>
      <c r="GAO77" s="26"/>
      <c r="GAP77" s="26"/>
      <c r="GAQ77" s="26"/>
      <c r="GAR77" s="26"/>
      <c r="GAS77" s="26"/>
      <c r="GAT77" s="26"/>
      <c r="GAU77" s="26"/>
      <c r="GAV77" s="26"/>
      <c r="GAW77" s="26"/>
      <c r="GAX77" s="26"/>
      <c r="GAY77" s="26"/>
      <c r="GAZ77" s="26"/>
      <c r="GBA77" s="26"/>
      <c r="GBB77" s="26"/>
      <c r="GBC77" s="26"/>
      <c r="GBD77" s="26"/>
      <c r="GBE77" s="26"/>
      <c r="GBF77" s="26"/>
      <c r="GBG77" s="26"/>
      <c r="GBH77" s="26"/>
      <c r="GBI77" s="26"/>
      <c r="GBJ77" s="26"/>
      <c r="GBK77" s="26"/>
      <c r="GBL77" s="26"/>
      <c r="GBM77" s="26"/>
      <c r="GBN77" s="26"/>
      <c r="GBO77" s="26"/>
      <c r="GBP77" s="26"/>
      <c r="GBQ77" s="26"/>
      <c r="GBR77" s="26"/>
      <c r="GBS77" s="26"/>
      <c r="GBT77" s="26"/>
      <c r="GBU77" s="26"/>
      <c r="GBV77" s="26"/>
      <c r="GBW77" s="26"/>
      <c r="GBX77" s="26"/>
      <c r="GBY77" s="26"/>
      <c r="GBZ77" s="26"/>
      <c r="GCA77" s="26"/>
      <c r="GCB77" s="26"/>
      <c r="GCC77" s="26"/>
      <c r="GCD77" s="26"/>
      <c r="GCE77" s="26"/>
      <c r="GCF77" s="26"/>
      <c r="GCG77" s="26"/>
      <c r="GCH77" s="26"/>
      <c r="GCI77" s="26"/>
      <c r="GCJ77" s="26"/>
      <c r="GCK77" s="26"/>
      <c r="GCL77" s="26"/>
      <c r="GCM77" s="26"/>
      <c r="GCN77" s="26"/>
      <c r="GCO77" s="26"/>
      <c r="GCP77" s="26"/>
      <c r="GCQ77" s="26"/>
      <c r="GCR77" s="26"/>
      <c r="GCS77" s="26"/>
      <c r="GCT77" s="26"/>
      <c r="GCU77" s="26"/>
      <c r="GCV77" s="26"/>
      <c r="GCW77" s="26"/>
      <c r="GCX77" s="26"/>
      <c r="GCY77" s="26"/>
      <c r="GCZ77" s="26"/>
      <c r="GDA77" s="26"/>
      <c r="GDB77" s="26"/>
      <c r="GDC77" s="26"/>
      <c r="GDD77" s="26"/>
      <c r="GDE77" s="26"/>
      <c r="GDF77" s="26"/>
      <c r="GDG77" s="26"/>
      <c r="GDH77" s="26"/>
      <c r="GDI77" s="26"/>
      <c r="GDJ77" s="26"/>
      <c r="GDK77" s="26"/>
      <c r="GDL77" s="26"/>
      <c r="GDM77" s="26"/>
      <c r="GDN77" s="26"/>
      <c r="GDO77" s="26"/>
      <c r="GDP77" s="26"/>
      <c r="GDQ77" s="26"/>
      <c r="GDR77" s="26"/>
      <c r="GDS77" s="26"/>
      <c r="GDT77" s="26"/>
      <c r="GDU77" s="26"/>
      <c r="GDV77" s="26"/>
      <c r="GDW77" s="26"/>
      <c r="GDX77" s="26"/>
      <c r="GDY77" s="26"/>
      <c r="GDZ77" s="26"/>
      <c r="GEA77" s="26"/>
      <c r="GEB77" s="26"/>
      <c r="GEC77" s="26"/>
      <c r="GED77" s="26"/>
      <c r="GEE77" s="26"/>
      <c r="GEF77" s="26"/>
      <c r="GEG77" s="26"/>
      <c r="GEH77" s="26"/>
      <c r="GEI77" s="26"/>
      <c r="GEJ77" s="26"/>
      <c r="GEK77" s="26"/>
      <c r="GEL77" s="26"/>
      <c r="GEM77" s="26"/>
      <c r="GEN77" s="26"/>
      <c r="GEO77" s="26"/>
      <c r="GEP77" s="26"/>
      <c r="GEQ77" s="26"/>
      <c r="GER77" s="26"/>
      <c r="GES77" s="26"/>
      <c r="GET77" s="26"/>
      <c r="GEU77" s="26"/>
      <c r="GEV77" s="26"/>
      <c r="GEW77" s="26"/>
      <c r="GEX77" s="26"/>
      <c r="GEY77" s="26"/>
      <c r="GEZ77" s="26"/>
      <c r="GFA77" s="26"/>
      <c r="GFB77" s="26"/>
      <c r="GFC77" s="26"/>
      <c r="GFD77" s="26"/>
      <c r="GFE77" s="26"/>
      <c r="GFF77" s="26"/>
      <c r="GFG77" s="26"/>
      <c r="GFH77" s="26"/>
      <c r="GFI77" s="26"/>
      <c r="GFJ77" s="26"/>
      <c r="GFK77" s="26"/>
      <c r="GFL77" s="26"/>
      <c r="GFM77" s="26"/>
      <c r="GFN77" s="26"/>
      <c r="GFO77" s="26"/>
      <c r="GFP77" s="26"/>
      <c r="GFQ77" s="26"/>
      <c r="GFR77" s="26"/>
      <c r="GFS77" s="26"/>
      <c r="GFT77" s="26"/>
      <c r="GFU77" s="26"/>
      <c r="GFV77" s="26"/>
      <c r="GFW77" s="26"/>
      <c r="GFX77" s="26"/>
      <c r="GFY77" s="26"/>
      <c r="GFZ77" s="26"/>
      <c r="GGA77" s="26"/>
      <c r="GGB77" s="26"/>
      <c r="GGC77" s="26"/>
      <c r="GGD77" s="26"/>
      <c r="GGE77" s="26"/>
      <c r="GGF77" s="26"/>
      <c r="GGG77" s="26"/>
      <c r="GGH77" s="26"/>
      <c r="GGI77" s="26"/>
      <c r="GGJ77" s="26"/>
      <c r="GGK77" s="26"/>
      <c r="GGL77" s="26"/>
      <c r="GGM77" s="26"/>
      <c r="GGN77" s="26"/>
      <c r="GGO77" s="26"/>
      <c r="GGP77" s="26"/>
      <c r="GGQ77" s="26"/>
      <c r="GGR77" s="26"/>
      <c r="GGS77" s="26"/>
      <c r="GGT77" s="26"/>
      <c r="GGU77" s="26"/>
      <c r="GGV77" s="26"/>
      <c r="GGW77" s="26"/>
      <c r="GGX77" s="26"/>
      <c r="GGY77" s="26"/>
      <c r="GGZ77" s="26"/>
      <c r="GHA77" s="26"/>
      <c r="GHB77" s="26"/>
      <c r="GHC77" s="26"/>
      <c r="GHD77" s="26"/>
      <c r="GHE77" s="26"/>
      <c r="GHF77" s="26"/>
      <c r="GHG77" s="26"/>
      <c r="GHH77" s="26"/>
      <c r="GHI77" s="26"/>
      <c r="GHJ77" s="26"/>
      <c r="GHK77" s="26"/>
      <c r="GHL77" s="26"/>
      <c r="GHM77" s="26"/>
      <c r="GHN77" s="26"/>
      <c r="GHO77" s="26"/>
      <c r="GHP77" s="26"/>
      <c r="GHQ77" s="26"/>
      <c r="GHR77" s="26"/>
      <c r="GHS77" s="26"/>
      <c r="GHT77" s="26"/>
      <c r="GHU77" s="26"/>
      <c r="GHV77" s="26"/>
      <c r="GHW77" s="26"/>
      <c r="GHX77" s="26"/>
      <c r="GHY77" s="26"/>
      <c r="GHZ77" s="26"/>
      <c r="GIA77" s="26"/>
      <c r="GIB77" s="26"/>
      <c r="GIC77" s="26"/>
      <c r="GID77" s="26"/>
      <c r="GIE77" s="26"/>
      <c r="GIF77" s="26"/>
      <c r="GIG77" s="26"/>
      <c r="GIH77" s="26"/>
      <c r="GII77" s="26"/>
      <c r="GIJ77" s="26"/>
      <c r="GIK77" s="26"/>
      <c r="GIL77" s="26"/>
      <c r="GIM77" s="26"/>
      <c r="GIN77" s="26"/>
      <c r="GIO77" s="26"/>
      <c r="GIP77" s="26"/>
      <c r="GIQ77" s="26"/>
      <c r="GIR77" s="26"/>
      <c r="GIS77" s="26"/>
      <c r="GIT77" s="26"/>
      <c r="GIU77" s="26"/>
      <c r="GIV77" s="26"/>
      <c r="GIW77" s="26"/>
      <c r="GIX77" s="26"/>
      <c r="GIY77" s="26"/>
      <c r="GIZ77" s="26"/>
      <c r="GJA77" s="26"/>
      <c r="GJB77" s="26"/>
      <c r="GJC77" s="26"/>
      <c r="GJD77" s="26"/>
      <c r="GJE77" s="26"/>
      <c r="GJF77" s="26"/>
      <c r="GJG77" s="26"/>
      <c r="GJH77" s="26"/>
      <c r="GJI77" s="26"/>
      <c r="GJJ77" s="26"/>
      <c r="GJK77" s="26"/>
      <c r="GJL77" s="26"/>
      <c r="GJM77" s="26"/>
      <c r="GJN77" s="26"/>
      <c r="GJO77" s="26"/>
      <c r="GJP77" s="26"/>
      <c r="GJQ77" s="26"/>
      <c r="GJR77" s="26"/>
      <c r="GJS77" s="26"/>
      <c r="GJT77" s="26"/>
      <c r="GJU77" s="26"/>
      <c r="GJV77" s="26"/>
      <c r="GJW77" s="26"/>
      <c r="GJX77" s="26"/>
      <c r="GJY77" s="26"/>
      <c r="GJZ77" s="26"/>
      <c r="GKA77" s="26"/>
      <c r="GKB77" s="26"/>
      <c r="GKC77" s="26"/>
      <c r="GKD77" s="26"/>
      <c r="GKE77" s="26"/>
      <c r="GKF77" s="26"/>
      <c r="GKG77" s="26"/>
      <c r="GKH77" s="26"/>
      <c r="GKI77" s="26"/>
      <c r="GKJ77" s="26"/>
      <c r="GKK77" s="26"/>
      <c r="GKL77" s="26"/>
      <c r="GKM77" s="26"/>
      <c r="GKN77" s="26"/>
      <c r="GKO77" s="26"/>
      <c r="GKP77" s="26"/>
      <c r="GKQ77" s="26"/>
      <c r="GKR77" s="26"/>
      <c r="GKS77" s="26"/>
      <c r="GKT77" s="26"/>
      <c r="GKU77" s="26"/>
      <c r="GKV77" s="26"/>
      <c r="GKW77" s="26"/>
      <c r="GKX77" s="26"/>
      <c r="GKY77" s="26"/>
      <c r="GKZ77" s="26"/>
      <c r="GLA77" s="26"/>
      <c r="GLB77" s="26"/>
      <c r="GLC77" s="26"/>
      <c r="GLD77" s="26"/>
      <c r="GLE77" s="26"/>
      <c r="GLF77" s="26"/>
      <c r="GLG77" s="26"/>
      <c r="GLH77" s="26"/>
      <c r="GLI77" s="26"/>
      <c r="GLJ77" s="26"/>
      <c r="GLK77" s="26"/>
      <c r="GLL77" s="26"/>
      <c r="GLM77" s="26"/>
      <c r="GLN77" s="26"/>
      <c r="GLO77" s="26"/>
      <c r="GLP77" s="26"/>
      <c r="GLQ77" s="26"/>
      <c r="GLR77" s="26"/>
      <c r="GLS77" s="26"/>
      <c r="GLT77" s="26"/>
      <c r="GLU77" s="26"/>
      <c r="GLV77" s="26"/>
      <c r="GLW77" s="26"/>
      <c r="GLX77" s="26"/>
      <c r="GLY77" s="26"/>
      <c r="GLZ77" s="26"/>
      <c r="GMA77" s="26"/>
      <c r="GMB77" s="26"/>
      <c r="GMC77" s="26"/>
      <c r="GMD77" s="26"/>
      <c r="GME77" s="26"/>
      <c r="GMF77" s="26"/>
      <c r="GMG77" s="26"/>
      <c r="GMH77" s="26"/>
      <c r="GMI77" s="26"/>
      <c r="GMJ77" s="26"/>
      <c r="GMK77" s="26"/>
      <c r="GML77" s="26"/>
      <c r="GMM77" s="26"/>
      <c r="GMN77" s="26"/>
      <c r="GMO77" s="26"/>
      <c r="GMP77" s="26"/>
      <c r="GMQ77" s="26"/>
      <c r="GMR77" s="26"/>
      <c r="GMS77" s="26"/>
      <c r="GMT77" s="26"/>
      <c r="GMU77" s="26"/>
      <c r="GMV77" s="26"/>
      <c r="GMW77" s="26"/>
      <c r="GMX77" s="26"/>
      <c r="GMY77" s="26"/>
      <c r="GMZ77" s="26"/>
      <c r="GNA77" s="26"/>
      <c r="GNB77" s="26"/>
      <c r="GNC77" s="26"/>
      <c r="GND77" s="26"/>
      <c r="GNE77" s="26"/>
      <c r="GNF77" s="26"/>
      <c r="GNG77" s="26"/>
      <c r="GNH77" s="26"/>
      <c r="GNI77" s="26"/>
      <c r="GNJ77" s="26"/>
      <c r="GNK77" s="26"/>
      <c r="GNL77" s="26"/>
      <c r="GNM77" s="26"/>
      <c r="GNN77" s="26"/>
      <c r="GNO77" s="26"/>
      <c r="GNP77" s="26"/>
      <c r="GNQ77" s="26"/>
      <c r="GNR77" s="26"/>
      <c r="GNS77" s="26"/>
      <c r="GNT77" s="26"/>
      <c r="GNU77" s="26"/>
      <c r="GNV77" s="26"/>
      <c r="GNW77" s="26"/>
      <c r="GNX77" s="26"/>
      <c r="GNY77" s="26"/>
      <c r="GNZ77" s="26"/>
      <c r="GOA77" s="26"/>
      <c r="GOB77" s="26"/>
      <c r="GOC77" s="26"/>
      <c r="GOD77" s="26"/>
      <c r="GOE77" s="26"/>
      <c r="GOF77" s="26"/>
      <c r="GOG77" s="26"/>
      <c r="GOH77" s="26"/>
      <c r="GOI77" s="26"/>
      <c r="GOJ77" s="26"/>
      <c r="GOK77" s="26"/>
      <c r="GOL77" s="26"/>
      <c r="GOM77" s="26"/>
      <c r="GON77" s="26"/>
      <c r="GOO77" s="26"/>
      <c r="GOP77" s="26"/>
      <c r="GOQ77" s="26"/>
      <c r="GOR77" s="26"/>
      <c r="GOS77" s="26"/>
      <c r="GOT77" s="26"/>
      <c r="GOU77" s="26"/>
      <c r="GOV77" s="26"/>
      <c r="GOW77" s="26"/>
      <c r="GOX77" s="26"/>
      <c r="GOY77" s="26"/>
      <c r="GOZ77" s="26"/>
      <c r="GPA77" s="26"/>
      <c r="GPB77" s="26"/>
      <c r="GPC77" s="26"/>
      <c r="GPD77" s="26"/>
      <c r="GPE77" s="26"/>
      <c r="GPF77" s="26"/>
      <c r="GPG77" s="26"/>
      <c r="GPH77" s="26"/>
      <c r="GPI77" s="26"/>
      <c r="GPJ77" s="26"/>
      <c r="GPK77" s="26"/>
      <c r="GPL77" s="26"/>
      <c r="GPM77" s="26"/>
      <c r="GPN77" s="26"/>
      <c r="GPO77" s="26"/>
      <c r="GPP77" s="26"/>
      <c r="GPQ77" s="26"/>
      <c r="GPR77" s="26"/>
      <c r="GPS77" s="26"/>
      <c r="GPT77" s="26"/>
      <c r="GPU77" s="26"/>
      <c r="GPV77" s="26"/>
      <c r="GPW77" s="26"/>
      <c r="GPX77" s="26"/>
      <c r="GPY77" s="26"/>
      <c r="GPZ77" s="26"/>
      <c r="GQA77" s="26"/>
      <c r="GQB77" s="26"/>
      <c r="GQC77" s="26"/>
      <c r="GQD77" s="26"/>
      <c r="GQE77" s="26"/>
      <c r="GQF77" s="26"/>
      <c r="GQG77" s="26"/>
      <c r="GQH77" s="26"/>
      <c r="GQI77" s="26"/>
      <c r="GQJ77" s="26"/>
      <c r="GQK77" s="26"/>
      <c r="GQL77" s="26"/>
      <c r="GQM77" s="26"/>
      <c r="GQN77" s="26"/>
      <c r="GQO77" s="26"/>
      <c r="GQP77" s="26"/>
      <c r="GQQ77" s="26"/>
      <c r="GQR77" s="26"/>
      <c r="GQS77" s="26"/>
      <c r="GQT77" s="26"/>
      <c r="GQU77" s="26"/>
      <c r="GQV77" s="26"/>
      <c r="GQW77" s="26"/>
      <c r="GQX77" s="26"/>
      <c r="GQY77" s="26"/>
      <c r="GQZ77" s="26"/>
      <c r="GRA77" s="26"/>
      <c r="GRB77" s="26"/>
      <c r="GRC77" s="26"/>
      <c r="GRD77" s="26"/>
      <c r="GRE77" s="26"/>
      <c r="GRF77" s="26"/>
      <c r="GRG77" s="26"/>
      <c r="GRH77" s="26"/>
      <c r="GRI77" s="26"/>
      <c r="GRJ77" s="26"/>
      <c r="GRK77" s="26"/>
      <c r="GRL77" s="26"/>
      <c r="GRM77" s="26"/>
      <c r="GRN77" s="26"/>
      <c r="GRO77" s="26"/>
      <c r="GRP77" s="26"/>
      <c r="GRQ77" s="26"/>
      <c r="GRR77" s="26"/>
      <c r="GRS77" s="26"/>
      <c r="GRT77" s="26"/>
      <c r="GRU77" s="26"/>
      <c r="GRV77" s="26"/>
      <c r="GRW77" s="26"/>
      <c r="GRX77" s="26"/>
      <c r="GRY77" s="26"/>
      <c r="GRZ77" s="26"/>
      <c r="GSA77" s="26"/>
      <c r="GSB77" s="26"/>
      <c r="GSC77" s="26"/>
      <c r="GSD77" s="26"/>
      <c r="GSE77" s="26"/>
      <c r="GSF77" s="26"/>
      <c r="GSG77" s="26"/>
      <c r="GSH77" s="26"/>
      <c r="GSI77" s="26"/>
      <c r="GSJ77" s="26"/>
      <c r="GSK77" s="26"/>
      <c r="GSL77" s="26"/>
      <c r="GSM77" s="26"/>
      <c r="GSN77" s="26"/>
      <c r="GSO77" s="26"/>
      <c r="GSP77" s="26"/>
      <c r="GSQ77" s="26"/>
      <c r="GSR77" s="26"/>
      <c r="GSS77" s="26"/>
      <c r="GST77" s="26"/>
      <c r="GSU77" s="26"/>
      <c r="GSV77" s="26"/>
      <c r="GSW77" s="26"/>
      <c r="GSX77" s="26"/>
      <c r="GSY77" s="26"/>
      <c r="GSZ77" s="26"/>
      <c r="GTA77" s="26"/>
      <c r="GTB77" s="26"/>
      <c r="GTC77" s="26"/>
      <c r="GTD77" s="26"/>
      <c r="GTE77" s="26"/>
      <c r="GTF77" s="26"/>
      <c r="GTG77" s="26"/>
      <c r="GTH77" s="26"/>
      <c r="GTI77" s="26"/>
      <c r="GTJ77" s="26"/>
      <c r="GTK77" s="26"/>
      <c r="GTL77" s="26"/>
      <c r="GTM77" s="26"/>
      <c r="GTN77" s="26"/>
      <c r="GTO77" s="26"/>
      <c r="GTP77" s="26"/>
      <c r="GTQ77" s="26"/>
      <c r="GTR77" s="26"/>
      <c r="GTS77" s="26"/>
      <c r="GTT77" s="26"/>
      <c r="GTU77" s="26"/>
      <c r="GTV77" s="26"/>
      <c r="GTW77" s="26"/>
      <c r="GTX77" s="26"/>
      <c r="GTY77" s="26"/>
      <c r="GTZ77" s="26"/>
      <c r="GUA77" s="26"/>
      <c r="GUB77" s="26"/>
      <c r="GUC77" s="26"/>
      <c r="GUD77" s="26"/>
      <c r="GUE77" s="26"/>
      <c r="GUF77" s="26"/>
      <c r="GUG77" s="26"/>
      <c r="GUH77" s="26"/>
      <c r="GUI77" s="26"/>
      <c r="GUJ77" s="26"/>
      <c r="GUK77" s="26"/>
      <c r="GUL77" s="26"/>
      <c r="GUM77" s="26"/>
      <c r="GUN77" s="26"/>
      <c r="GUO77" s="26"/>
      <c r="GUP77" s="26"/>
      <c r="GUQ77" s="26"/>
      <c r="GUR77" s="26"/>
      <c r="GUS77" s="26"/>
      <c r="GUT77" s="26"/>
      <c r="GUU77" s="26"/>
      <c r="GUV77" s="26"/>
      <c r="GUW77" s="26"/>
      <c r="GUX77" s="26"/>
      <c r="GUY77" s="26"/>
      <c r="GUZ77" s="26"/>
      <c r="GVA77" s="26"/>
      <c r="GVB77" s="26"/>
      <c r="GVC77" s="26"/>
      <c r="GVD77" s="26"/>
      <c r="GVE77" s="26"/>
      <c r="GVF77" s="26"/>
      <c r="GVG77" s="26"/>
      <c r="GVH77" s="26"/>
      <c r="GVI77" s="26"/>
      <c r="GVJ77" s="26"/>
      <c r="GVK77" s="26"/>
      <c r="GVL77" s="26"/>
      <c r="GVM77" s="26"/>
      <c r="GVN77" s="26"/>
      <c r="GVO77" s="26"/>
      <c r="GVP77" s="26"/>
      <c r="GVQ77" s="26"/>
      <c r="GVR77" s="26"/>
      <c r="GVS77" s="26"/>
      <c r="GVT77" s="26"/>
      <c r="GVU77" s="26"/>
      <c r="GVV77" s="26"/>
      <c r="GVW77" s="26"/>
      <c r="GVX77" s="26"/>
      <c r="GVY77" s="26"/>
      <c r="GVZ77" s="26"/>
      <c r="GWA77" s="26"/>
      <c r="GWB77" s="26"/>
      <c r="GWC77" s="26"/>
      <c r="GWD77" s="26"/>
      <c r="GWE77" s="26"/>
      <c r="GWF77" s="26"/>
      <c r="GWG77" s="26"/>
      <c r="GWH77" s="26"/>
      <c r="GWI77" s="26"/>
      <c r="GWJ77" s="26"/>
      <c r="GWK77" s="26"/>
      <c r="GWL77" s="26"/>
      <c r="GWM77" s="26"/>
      <c r="GWN77" s="26"/>
      <c r="GWO77" s="26"/>
      <c r="GWP77" s="26"/>
      <c r="GWQ77" s="26"/>
      <c r="GWR77" s="26"/>
      <c r="GWS77" s="26"/>
      <c r="GWT77" s="26"/>
      <c r="GWU77" s="26"/>
      <c r="GWV77" s="26"/>
      <c r="GWW77" s="26"/>
      <c r="GWX77" s="26"/>
      <c r="GWY77" s="26"/>
      <c r="GWZ77" s="26"/>
      <c r="GXA77" s="26"/>
      <c r="GXB77" s="26"/>
      <c r="GXC77" s="26"/>
      <c r="GXD77" s="26"/>
      <c r="GXE77" s="26"/>
      <c r="GXF77" s="26"/>
      <c r="GXG77" s="26"/>
      <c r="GXH77" s="26"/>
      <c r="GXI77" s="26"/>
      <c r="GXJ77" s="26"/>
      <c r="GXK77" s="26"/>
      <c r="GXL77" s="26"/>
      <c r="GXM77" s="26"/>
      <c r="GXN77" s="26"/>
      <c r="GXO77" s="26"/>
      <c r="GXP77" s="26"/>
      <c r="GXQ77" s="26"/>
      <c r="GXR77" s="26"/>
      <c r="GXS77" s="26"/>
      <c r="GXT77" s="26"/>
      <c r="GXU77" s="26"/>
      <c r="GXV77" s="26"/>
      <c r="GXW77" s="26"/>
      <c r="GXX77" s="26"/>
      <c r="GXY77" s="26"/>
      <c r="GXZ77" s="26"/>
      <c r="GYA77" s="26"/>
      <c r="GYB77" s="26"/>
      <c r="GYC77" s="26"/>
      <c r="GYD77" s="26"/>
      <c r="GYE77" s="26"/>
      <c r="GYF77" s="26"/>
      <c r="GYG77" s="26"/>
      <c r="GYH77" s="26"/>
      <c r="GYI77" s="26"/>
      <c r="GYJ77" s="26"/>
      <c r="GYK77" s="26"/>
      <c r="GYL77" s="26"/>
      <c r="GYM77" s="26"/>
      <c r="GYN77" s="26"/>
      <c r="GYO77" s="26"/>
      <c r="GYP77" s="26"/>
      <c r="GYQ77" s="26"/>
      <c r="GYR77" s="26"/>
      <c r="GYS77" s="26"/>
      <c r="GYT77" s="26"/>
      <c r="GYU77" s="26"/>
      <c r="GYV77" s="26"/>
      <c r="GYW77" s="26"/>
      <c r="GYX77" s="26"/>
      <c r="GYY77" s="26"/>
      <c r="GYZ77" s="26"/>
      <c r="GZA77" s="26"/>
      <c r="GZB77" s="26"/>
      <c r="GZC77" s="26"/>
      <c r="GZD77" s="26"/>
      <c r="GZE77" s="26"/>
      <c r="GZF77" s="26"/>
      <c r="GZG77" s="26"/>
      <c r="GZH77" s="26"/>
      <c r="GZI77" s="26"/>
      <c r="GZJ77" s="26"/>
      <c r="GZK77" s="26"/>
      <c r="GZL77" s="26"/>
      <c r="GZM77" s="26"/>
      <c r="GZN77" s="26"/>
      <c r="GZO77" s="26"/>
      <c r="GZP77" s="26"/>
      <c r="GZQ77" s="26"/>
      <c r="GZR77" s="26"/>
      <c r="GZS77" s="26"/>
      <c r="GZT77" s="26"/>
      <c r="GZU77" s="26"/>
      <c r="GZV77" s="26"/>
      <c r="GZW77" s="26"/>
      <c r="GZX77" s="26"/>
      <c r="GZY77" s="26"/>
      <c r="GZZ77" s="26"/>
      <c r="HAA77" s="26"/>
      <c r="HAB77" s="26"/>
      <c r="HAC77" s="26"/>
      <c r="HAD77" s="26"/>
      <c r="HAE77" s="26"/>
      <c r="HAF77" s="26"/>
      <c r="HAG77" s="26"/>
      <c r="HAH77" s="26"/>
      <c r="HAI77" s="26"/>
      <c r="HAJ77" s="26"/>
      <c r="HAK77" s="26"/>
      <c r="HAL77" s="26"/>
      <c r="HAM77" s="26"/>
      <c r="HAN77" s="26"/>
      <c r="HAO77" s="26"/>
      <c r="HAP77" s="26"/>
      <c r="HAQ77" s="26"/>
      <c r="HAR77" s="26"/>
      <c r="HAS77" s="26"/>
      <c r="HAT77" s="26"/>
      <c r="HAU77" s="26"/>
      <c r="HAV77" s="26"/>
      <c r="HAW77" s="26"/>
      <c r="HAX77" s="26"/>
      <c r="HAY77" s="26"/>
      <c r="HAZ77" s="26"/>
      <c r="HBA77" s="26"/>
      <c r="HBB77" s="26"/>
      <c r="HBC77" s="26"/>
      <c r="HBD77" s="26"/>
      <c r="HBE77" s="26"/>
      <c r="HBF77" s="26"/>
      <c r="HBG77" s="26"/>
      <c r="HBH77" s="26"/>
      <c r="HBI77" s="26"/>
      <c r="HBJ77" s="26"/>
      <c r="HBK77" s="26"/>
      <c r="HBL77" s="26"/>
      <c r="HBM77" s="26"/>
      <c r="HBN77" s="26"/>
      <c r="HBO77" s="26"/>
      <c r="HBP77" s="26"/>
      <c r="HBQ77" s="26"/>
      <c r="HBR77" s="26"/>
      <c r="HBS77" s="26"/>
      <c r="HBT77" s="26"/>
      <c r="HBU77" s="26"/>
      <c r="HBV77" s="26"/>
      <c r="HBW77" s="26"/>
      <c r="HBX77" s="26"/>
      <c r="HBY77" s="26"/>
      <c r="HBZ77" s="26"/>
      <c r="HCA77" s="26"/>
      <c r="HCB77" s="26"/>
      <c r="HCC77" s="26"/>
      <c r="HCD77" s="26"/>
      <c r="HCE77" s="26"/>
      <c r="HCF77" s="26"/>
      <c r="HCG77" s="26"/>
      <c r="HCH77" s="26"/>
      <c r="HCI77" s="26"/>
      <c r="HCJ77" s="26"/>
      <c r="HCK77" s="26"/>
      <c r="HCL77" s="26"/>
      <c r="HCM77" s="26"/>
      <c r="HCN77" s="26"/>
      <c r="HCO77" s="26"/>
      <c r="HCP77" s="26"/>
      <c r="HCQ77" s="26"/>
      <c r="HCR77" s="26"/>
      <c r="HCS77" s="26"/>
      <c r="HCT77" s="26"/>
      <c r="HCU77" s="26"/>
      <c r="HCV77" s="26"/>
      <c r="HCW77" s="26"/>
      <c r="HCX77" s="26"/>
      <c r="HCY77" s="26"/>
      <c r="HCZ77" s="26"/>
      <c r="HDA77" s="26"/>
      <c r="HDB77" s="26"/>
      <c r="HDC77" s="26"/>
      <c r="HDD77" s="26"/>
      <c r="HDE77" s="26"/>
      <c r="HDF77" s="26"/>
      <c r="HDG77" s="26"/>
      <c r="HDH77" s="26"/>
      <c r="HDI77" s="26"/>
      <c r="HDJ77" s="26"/>
      <c r="HDK77" s="26"/>
      <c r="HDL77" s="26"/>
      <c r="HDM77" s="26"/>
      <c r="HDN77" s="26"/>
      <c r="HDO77" s="26"/>
      <c r="HDP77" s="26"/>
      <c r="HDQ77" s="26"/>
      <c r="HDR77" s="26"/>
      <c r="HDS77" s="26"/>
      <c r="HDT77" s="26"/>
      <c r="HDU77" s="26"/>
      <c r="HDV77" s="26"/>
      <c r="HDW77" s="26"/>
      <c r="HDX77" s="26"/>
      <c r="HDY77" s="26"/>
      <c r="HDZ77" s="26"/>
      <c r="HEA77" s="26"/>
      <c r="HEB77" s="26"/>
      <c r="HEC77" s="26"/>
      <c r="HED77" s="26"/>
      <c r="HEE77" s="26"/>
      <c r="HEF77" s="26"/>
      <c r="HEG77" s="26"/>
      <c r="HEH77" s="26"/>
      <c r="HEI77" s="26"/>
      <c r="HEJ77" s="26"/>
      <c r="HEK77" s="26"/>
      <c r="HEL77" s="26"/>
      <c r="HEM77" s="26"/>
      <c r="HEN77" s="26"/>
      <c r="HEO77" s="26"/>
      <c r="HEP77" s="26"/>
      <c r="HEQ77" s="26"/>
      <c r="HER77" s="26"/>
      <c r="HES77" s="26"/>
      <c r="HET77" s="26"/>
      <c r="HEU77" s="26"/>
      <c r="HEV77" s="26"/>
      <c r="HEW77" s="26"/>
      <c r="HEX77" s="26"/>
      <c r="HEY77" s="26"/>
      <c r="HEZ77" s="26"/>
      <c r="HFA77" s="26"/>
      <c r="HFB77" s="26"/>
      <c r="HFC77" s="26"/>
      <c r="HFD77" s="26"/>
      <c r="HFE77" s="26"/>
      <c r="HFF77" s="26"/>
      <c r="HFG77" s="26"/>
      <c r="HFH77" s="26"/>
      <c r="HFI77" s="26"/>
      <c r="HFJ77" s="26"/>
      <c r="HFK77" s="26"/>
      <c r="HFL77" s="26"/>
      <c r="HFM77" s="26"/>
      <c r="HFN77" s="26"/>
      <c r="HFO77" s="26"/>
      <c r="HFP77" s="26"/>
      <c r="HFQ77" s="26"/>
      <c r="HFR77" s="26"/>
      <c r="HFS77" s="26"/>
      <c r="HFT77" s="26"/>
      <c r="HFU77" s="26"/>
      <c r="HFV77" s="26"/>
      <c r="HFW77" s="26"/>
      <c r="HFX77" s="26"/>
      <c r="HFY77" s="26"/>
      <c r="HFZ77" s="26"/>
      <c r="HGA77" s="26"/>
      <c r="HGB77" s="26"/>
      <c r="HGC77" s="26"/>
      <c r="HGD77" s="26"/>
      <c r="HGE77" s="26"/>
      <c r="HGF77" s="26"/>
      <c r="HGG77" s="26"/>
      <c r="HGH77" s="26"/>
      <c r="HGI77" s="26"/>
      <c r="HGJ77" s="26"/>
      <c r="HGK77" s="26"/>
      <c r="HGL77" s="26"/>
      <c r="HGM77" s="26"/>
      <c r="HGN77" s="26"/>
      <c r="HGO77" s="26"/>
      <c r="HGP77" s="26"/>
      <c r="HGQ77" s="26"/>
      <c r="HGR77" s="26"/>
      <c r="HGS77" s="26"/>
      <c r="HGT77" s="26"/>
      <c r="HGU77" s="26"/>
      <c r="HGV77" s="26"/>
      <c r="HGW77" s="26"/>
      <c r="HGX77" s="26"/>
      <c r="HGY77" s="26"/>
      <c r="HGZ77" s="26"/>
      <c r="HHA77" s="26"/>
      <c r="HHB77" s="26"/>
      <c r="HHC77" s="26"/>
      <c r="HHD77" s="26"/>
      <c r="HHE77" s="26"/>
      <c r="HHF77" s="26"/>
      <c r="HHG77" s="26"/>
      <c r="HHH77" s="26"/>
      <c r="HHI77" s="26"/>
      <c r="HHJ77" s="26"/>
      <c r="HHK77" s="26"/>
      <c r="HHL77" s="26"/>
      <c r="HHM77" s="26"/>
      <c r="HHN77" s="26"/>
      <c r="HHO77" s="26"/>
      <c r="HHP77" s="26"/>
      <c r="HHQ77" s="26"/>
      <c r="HHR77" s="26"/>
      <c r="HHS77" s="26"/>
      <c r="HHT77" s="26"/>
      <c r="HHU77" s="26"/>
      <c r="HHV77" s="26"/>
      <c r="HHW77" s="26"/>
      <c r="HHX77" s="26"/>
      <c r="HHY77" s="26"/>
      <c r="HHZ77" s="26"/>
      <c r="HIA77" s="26"/>
      <c r="HIB77" s="26"/>
      <c r="HIC77" s="26"/>
      <c r="HID77" s="26"/>
      <c r="HIE77" s="26"/>
      <c r="HIF77" s="26"/>
      <c r="HIG77" s="26"/>
      <c r="HIH77" s="26"/>
      <c r="HII77" s="26"/>
      <c r="HIJ77" s="26"/>
      <c r="HIK77" s="26"/>
      <c r="HIL77" s="26"/>
      <c r="HIM77" s="26"/>
      <c r="HIN77" s="26"/>
      <c r="HIO77" s="26"/>
      <c r="HIP77" s="26"/>
      <c r="HIQ77" s="26"/>
      <c r="HIR77" s="26"/>
      <c r="HIS77" s="26"/>
      <c r="HIT77" s="26"/>
      <c r="HIU77" s="26"/>
      <c r="HIV77" s="26"/>
      <c r="HIW77" s="26"/>
      <c r="HIX77" s="26"/>
      <c r="HIY77" s="26"/>
      <c r="HIZ77" s="26"/>
      <c r="HJA77" s="26"/>
      <c r="HJB77" s="26"/>
      <c r="HJC77" s="26"/>
      <c r="HJD77" s="26"/>
      <c r="HJE77" s="26"/>
      <c r="HJF77" s="26"/>
      <c r="HJG77" s="26"/>
      <c r="HJH77" s="26"/>
      <c r="HJI77" s="26"/>
      <c r="HJJ77" s="26"/>
      <c r="HJK77" s="26"/>
      <c r="HJL77" s="26"/>
      <c r="HJM77" s="26"/>
      <c r="HJN77" s="26"/>
      <c r="HJO77" s="26"/>
      <c r="HJP77" s="26"/>
      <c r="HJQ77" s="26"/>
      <c r="HJR77" s="26"/>
      <c r="HJS77" s="26"/>
      <c r="HJT77" s="26"/>
      <c r="HJU77" s="26"/>
      <c r="HJV77" s="26"/>
      <c r="HJW77" s="26"/>
      <c r="HJX77" s="26"/>
      <c r="HJY77" s="26"/>
      <c r="HJZ77" s="26"/>
      <c r="HKA77" s="26"/>
      <c r="HKB77" s="26"/>
      <c r="HKC77" s="26"/>
      <c r="HKD77" s="26"/>
      <c r="HKE77" s="26"/>
      <c r="HKF77" s="26"/>
      <c r="HKG77" s="26"/>
      <c r="HKH77" s="26"/>
      <c r="HKI77" s="26"/>
      <c r="HKJ77" s="26"/>
      <c r="HKK77" s="26"/>
      <c r="HKL77" s="26"/>
      <c r="HKM77" s="26"/>
      <c r="HKN77" s="26"/>
      <c r="HKO77" s="26"/>
      <c r="HKP77" s="26"/>
      <c r="HKQ77" s="26"/>
      <c r="HKR77" s="26"/>
      <c r="HKS77" s="26"/>
      <c r="HKT77" s="26"/>
      <c r="HKU77" s="26"/>
      <c r="HKV77" s="26"/>
      <c r="HKW77" s="26"/>
      <c r="HKX77" s="26"/>
      <c r="HKY77" s="26"/>
      <c r="HKZ77" s="26"/>
      <c r="HLA77" s="26"/>
      <c r="HLB77" s="26"/>
      <c r="HLC77" s="26"/>
      <c r="HLD77" s="26"/>
      <c r="HLE77" s="26"/>
      <c r="HLF77" s="26"/>
      <c r="HLG77" s="26"/>
      <c r="HLH77" s="26"/>
      <c r="HLI77" s="26"/>
      <c r="HLJ77" s="26"/>
      <c r="HLK77" s="26"/>
      <c r="HLL77" s="26"/>
      <c r="HLM77" s="26"/>
      <c r="HLN77" s="26"/>
      <c r="HLO77" s="26"/>
      <c r="HLP77" s="26"/>
      <c r="HLQ77" s="26"/>
      <c r="HLR77" s="26"/>
      <c r="HLS77" s="26"/>
      <c r="HLT77" s="26"/>
      <c r="HLU77" s="26"/>
      <c r="HLV77" s="26"/>
      <c r="HLW77" s="26"/>
      <c r="HLX77" s="26"/>
      <c r="HLY77" s="26"/>
      <c r="HLZ77" s="26"/>
      <c r="HMA77" s="26"/>
      <c r="HMB77" s="26"/>
      <c r="HMC77" s="26"/>
      <c r="HMD77" s="26"/>
      <c r="HME77" s="26"/>
      <c r="HMF77" s="26"/>
      <c r="HMG77" s="26"/>
      <c r="HMH77" s="26"/>
      <c r="HMI77" s="26"/>
      <c r="HMJ77" s="26"/>
      <c r="HMK77" s="26"/>
      <c r="HML77" s="26"/>
      <c r="HMM77" s="26"/>
      <c r="HMN77" s="26"/>
      <c r="HMO77" s="26"/>
      <c r="HMP77" s="26"/>
      <c r="HMQ77" s="26"/>
      <c r="HMR77" s="26"/>
      <c r="HMS77" s="26"/>
      <c r="HMT77" s="26"/>
      <c r="HMU77" s="26"/>
      <c r="HMV77" s="26"/>
      <c r="HMW77" s="26"/>
      <c r="HMX77" s="26"/>
      <c r="HMY77" s="26"/>
      <c r="HMZ77" s="26"/>
      <c r="HNA77" s="26"/>
      <c r="HNB77" s="26"/>
      <c r="HNC77" s="26"/>
      <c r="HND77" s="26"/>
      <c r="HNE77" s="26"/>
      <c r="HNF77" s="26"/>
      <c r="HNG77" s="26"/>
      <c r="HNH77" s="26"/>
      <c r="HNI77" s="26"/>
      <c r="HNJ77" s="26"/>
      <c r="HNK77" s="26"/>
      <c r="HNL77" s="26"/>
      <c r="HNM77" s="26"/>
      <c r="HNN77" s="26"/>
      <c r="HNO77" s="26"/>
      <c r="HNP77" s="26"/>
      <c r="HNQ77" s="26"/>
      <c r="HNR77" s="26"/>
      <c r="HNS77" s="26"/>
      <c r="HNT77" s="26"/>
      <c r="HNU77" s="26"/>
      <c r="HNV77" s="26"/>
      <c r="HNW77" s="26"/>
      <c r="HNX77" s="26"/>
      <c r="HNY77" s="26"/>
      <c r="HNZ77" s="26"/>
      <c r="HOA77" s="26"/>
      <c r="HOB77" s="26"/>
      <c r="HOC77" s="26"/>
      <c r="HOD77" s="26"/>
      <c r="HOE77" s="26"/>
      <c r="HOF77" s="26"/>
      <c r="HOG77" s="26"/>
      <c r="HOH77" s="26"/>
      <c r="HOI77" s="26"/>
      <c r="HOJ77" s="26"/>
      <c r="HOK77" s="26"/>
      <c r="HOL77" s="26"/>
      <c r="HOM77" s="26"/>
      <c r="HON77" s="26"/>
      <c r="HOO77" s="26"/>
      <c r="HOP77" s="26"/>
      <c r="HOQ77" s="26"/>
      <c r="HOR77" s="26"/>
      <c r="HOS77" s="26"/>
      <c r="HOT77" s="26"/>
      <c r="HOU77" s="26"/>
      <c r="HOV77" s="26"/>
      <c r="HOW77" s="26"/>
      <c r="HOX77" s="26"/>
      <c r="HOY77" s="26"/>
      <c r="HOZ77" s="26"/>
      <c r="HPA77" s="26"/>
      <c r="HPB77" s="26"/>
      <c r="HPC77" s="26"/>
      <c r="HPD77" s="26"/>
      <c r="HPE77" s="26"/>
      <c r="HPF77" s="26"/>
      <c r="HPG77" s="26"/>
      <c r="HPH77" s="26"/>
      <c r="HPI77" s="26"/>
      <c r="HPJ77" s="26"/>
      <c r="HPK77" s="26"/>
      <c r="HPL77" s="26"/>
      <c r="HPM77" s="26"/>
      <c r="HPN77" s="26"/>
      <c r="HPO77" s="26"/>
      <c r="HPP77" s="26"/>
      <c r="HPQ77" s="26"/>
      <c r="HPR77" s="26"/>
      <c r="HPS77" s="26"/>
      <c r="HPT77" s="26"/>
      <c r="HPU77" s="26"/>
      <c r="HPV77" s="26"/>
      <c r="HPW77" s="26"/>
      <c r="HPX77" s="26"/>
      <c r="HPY77" s="26"/>
      <c r="HPZ77" s="26"/>
      <c r="HQA77" s="26"/>
      <c r="HQB77" s="26"/>
      <c r="HQC77" s="26"/>
      <c r="HQD77" s="26"/>
      <c r="HQE77" s="26"/>
      <c r="HQF77" s="26"/>
      <c r="HQG77" s="26"/>
      <c r="HQH77" s="26"/>
      <c r="HQI77" s="26"/>
      <c r="HQJ77" s="26"/>
      <c r="HQK77" s="26"/>
      <c r="HQL77" s="26"/>
      <c r="HQM77" s="26"/>
      <c r="HQN77" s="26"/>
      <c r="HQO77" s="26"/>
      <c r="HQP77" s="26"/>
      <c r="HQQ77" s="26"/>
      <c r="HQR77" s="26"/>
      <c r="HQS77" s="26"/>
      <c r="HQT77" s="26"/>
      <c r="HQU77" s="26"/>
      <c r="HQV77" s="26"/>
      <c r="HQW77" s="26"/>
      <c r="HQX77" s="26"/>
      <c r="HQY77" s="26"/>
      <c r="HQZ77" s="26"/>
      <c r="HRA77" s="26"/>
      <c r="HRB77" s="26"/>
      <c r="HRC77" s="26"/>
      <c r="HRD77" s="26"/>
      <c r="HRE77" s="26"/>
      <c r="HRF77" s="26"/>
      <c r="HRG77" s="26"/>
      <c r="HRH77" s="26"/>
      <c r="HRI77" s="26"/>
      <c r="HRJ77" s="26"/>
      <c r="HRK77" s="26"/>
      <c r="HRL77" s="26"/>
      <c r="HRM77" s="26"/>
      <c r="HRN77" s="26"/>
      <c r="HRO77" s="26"/>
      <c r="HRP77" s="26"/>
      <c r="HRQ77" s="26"/>
      <c r="HRR77" s="26"/>
      <c r="HRS77" s="26"/>
      <c r="HRT77" s="26"/>
      <c r="HRU77" s="26"/>
      <c r="HRV77" s="26"/>
      <c r="HRW77" s="26"/>
      <c r="HRX77" s="26"/>
      <c r="HRY77" s="26"/>
      <c r="HRZ77" s="26"/>
      <c r="HSA77" s="26"/>
      <c r="HSB77" s="26"/>
      <c r="HSC77" s="26"/>
      <c r="HSD77" s="26"/>
      <c r="HSE77" s="26"/>
      <c r="HSF77" s="26"/>
      <c r="HSG77" s="26"/>
      <c r="HSH77" s="26"/>
      <c r="HSI77" s="26"/>
      <c r="HSJ77" s="26"/>
      <c r="HSK77" s="26"/>
      <c r="HSL77" s="26"/>
      <c r="HSM77" s="26"/>
      <c r="HSN77" s="26"/>
      <c r="HSO77" s="26"/>
      <c r="HSP77" s="26"/>
      <c r="HSQ77" s="26"/>
      <c r="HSR77" s="26"/>
      <c r="HSS77" s="26"/>
      <c r="HST77" s="26"/>
      <c r="HSU77" s="26"/>
      <c r="HSV77" s="26"/>
      <c r="HSW77" s="26"/>
      <c r="HSX77" s="26"/>
      <c r="HSY77" s="26"/>
      <c r="HSZ77" s="26"/>
      <c r="HTA77" s="26"/>
      <c r="HTB77" s="26"/>
      <c r="HTC77" s="26"/>
      <c r="HTD77" s="26"/>
      <c r="HTE77" s="26"/>
      <c r="HTF77" s="26"/>
      <c r="HTG77" s="26"/>
      <c r="HTH77" s="26"/>
      <c r="HTI77" s="26"/>
      <c r="HTJ77" s="26"/>
      <c r="HTK77" s="26"/>
      <c r="HTL77" s="26"/>
      <c r="HTM77" s="26"/>
      <c r="HTN77" s="26"/>
      <c r="HTO77" s="26"/>
      <c r="HTP77" s="26"/>
      <c r="HTQ77" s="26"/>
      <c r="HTR77" s="26"/>
      <c r="HTS77" s="26"/>
      <c r="HTT77" s="26"/>
      <c r="HTU77" s="26"/>
      <c r="HTV77" s="26"/>
      <c r="HTW77" s="26"/>
      <c r="HTX77" s="26"/>
      <c r="HTY77" s="26"/>
      <c r="HTZ77" s="26"/>
      <c r="HUA77" s="26"/>
      <c r="HUB77" s="26"/>
      <c r="HUC77" s="26"/>
      <c r="HUD77" s="26"/>
      <c r="HUE77" s="26"/>
      <c r="HUF77" s="26"/>
      <c r="HUG77" s="26"/>
      <c r="HUH77" s="26"/>
      <c r="HUI77" s="26"/>
      <c r="HUJ77" s="26"/>
      <c r="HUK77" s="26"/>
      <c r="HUL77" s="26"/>
      <c r="HUM77" s="26"/>
      <c r="HUN77" s="26"/>
      <c r="HUO77" s="26"/>
      <c r="HUP77" s="26"/>
      <c r="HUQ77" s="26"/>
      <c r="HUR77" s="26"/>
      <c r="HUS77" s="26"/>
      <c r="HUT77" s="26"/>
      <c r="HUU77" s="26"/>
      <c r="HUV77" s="26"/>
      <c r="HUW77" s="26"/>
      <c r="HUX77" s="26"/>
      <c r="HUY77" s="26"/>
      <c r="HUZ77" s="26"/>
      <c r="HVA77" s="26"/>
      <c r="HVB77" s="26"/>
      <c r="HVC77" s="26"/>
      <c r="HVD77" s="26"/>
      <c r="HVE77" s="26"/>
      <c r="HVF77" s="26"/>
      <c r="HVG77" s="26"/>
      <c r="HVH77" s="26"/>
      <c r="HVI77" s="26"/>
      <c r="HVJ77" s="26"/>
      <c r="HVK77" s="26"/>
      <c r="HVL77" s="26"/>
      <c r="HVM77" s="26"/>
      <c r="HVN77" s="26"/>
      <c r="HVO77" s="26"/>
      <c r="HVP77" s="26"/>
      <c r="HVQ77" s="26"/>
      <c r="HVR77" s="26"/>
      <c r="HVS77" s="26"/>
      <c r="HVT77" s="26"/>
      <c r="HVU77" s="26"/>
      <c r="HVV77" s="26"/>
      <c r="HVW77" s="26"/>
      <c r="HVX77" s="26"/>
      <c r="HVY77" s="26"/>
      <c r="HVZ77" s="26"/>
      <c r="HWA77" s="26"/>
      <c r="HWB77" s="26"/>
      <c r="HWC77" s="26"/>
      <c r="HWD77" s="26"/>
      <c r="HWE77" s="26"/>
      <c r="HWF77" s="26"/>
      <c r="HWG77" s="26"/>
      <c r="HWH77" s="26"/>
      <c r="HWI77" s="26"/>
      <c r="HWJ77" s="26"/>
      <c r="HWK77" s="26"/>
      <c r="HWL77" s="26"/>
      <c r="HWM77" s="26"/>
      <c r="HWN77" s="26"/>
      <c r="HWO77" s="26"/>
      <c r="HWP77" s="26"/>
      <c r="HWQ77" s="26"/>
      <c r="HWR77" s="26"/>
      <c r="HWS77" s="26"/>
      <c r="HWT77" s="26"/>
      <c r="HWU77" s="26"/>
      <c r="HWV77" s="26"/>
      <c r="HWW77" s="26"/>
      <c r="HWX77" s="26"/>
      <c r="HWY77" s="26"/>
      <c r="HWZ77" s="26"/>
      <c r="HXA77" s="26"/>
      <c r="HXB77" s="26"/>
      <c r="HXC77" s="26"/>
      <c r="HXD77" s="26"/>
      <c r="HXE77" s="26"/>
      <c r="HXF77" s="26"/>
      <c r="HXG77" s="26"/>
      <c r="HXH77" s="26"/>
      <c r="HXI77" s="26"/>
      <c r="HXJ77" s="26"/>
      <c r="HXK77" s="26"/>
      <c r="HXL77" s="26"/>
      <c r="HXM77" s="26"/>
      <c r="HXN77" s="26"/>
      <c r="HXO77" s="26"/>
      <c r="HXP77" s="26"/>
      <c r="HXQ77" s="26"/>
      <c r="HXR77" s="26"/>
      <c r="HXS77" s="26"/>
      <c r="HXT77" s="26"/>
      <c r="HXU77" s="26"/>
      <c r="HXV77" s="26"/>
      <c r="HXW77" s="26"/>
      <c r="HXX77" s="26"/>
      <c r="HXY77" s="26"/>
      <c r="HXZ77" s="26"/>
      <c r="HYA77" s="26"/>
      <c r="HYB77" s="26"/>
      <c r="HYC77" s="26"/>
      <c r="HYD77" s="26"/>
      <c r="HYE77" s="26"/>
      <c r="HYF77" s="26"/>
      <c r="HYG77" s="26"/>
      <c r="HYH77" s="26"/>
      <c r="HYI77" s="26"/>
      <c r="HYJ77" s="26"/>
      <c r="HYK77" s="26"/>
      <c r="HYL77" s="26"/>
      <c r="HYM77" s="26"/>
      <c r="HYN77" s="26"/>
      <c r="HYO77" s="26"/>
      <c r="HYP77" s="26"/>
      <c r="HYQ77" s="26"/>
      <c r="HYR77" s="26"/>
      <c r="HYS77" s="26"/>
      <c r="HYT77" s="26"/>
      <c r="HYU77" s="26"/>
      <c r="HYV77" s="26"/>
      <c r="HYW77" s="26"/>
      <c r="HYX77" s="26"/>
      <c r="HYY77" s="26"/>
      <c r="HYZ77" s="26"/>
      <c r="HZA77" s="26"/>
      <c r="HZB77" s="26"/>
      <c r="HZC77" s="26"/>
      <c r="HZD77" s="26"/>
      <c r="HZE77" s="26"/>
      <c r="HZF77" s="26"/>
      <c r="HZG77" s="26"/>
      <c r="HZH77" s="26"/>
      <c r="HZI77" s="26"/>
      <c r="HZJ77" s="26"/>
      <c r="HZK77" s="26"/>
      <c r="HZL77" s="26"/>
      <c r="HZM77" s="26"/>
      <c r="HZN77" s="26"/>
      <c r="HZO77" s="26"/>
      <c r="HZP77" s="26"/>
      <c r="HZQ77" s="26"/>
      <c r="HZR77" s="26"/>
      <c r="HZS77" s="26"/>
      <c r="HZT77" s="26"/>
      <c r="HZU77" s="26"/>
      <c r="HZV77" s="26"/>
      <c r="HZW77" s="26"/>
      <c r="HZX77" s="26"/>
      <c r="HZY77" s="26"/>
      <c r="HZZ77" s="26"/>
      <c r="IAA77" s="26"/>
      <c r="IAB77" s="26"/>
      <c r="IAC77" s="26"/>
      <c r="IAD77" s="26"/>
      <c r="IAE77" s="26"/>
      <c r="IAF77" s="26"/>
      <c r="IAG77" s="26"/>
      <c r="IAH77" s="26"/>
      <c r="IAI77" s="26"/>
      <c r="IAJ77" s="26"/>
      <c r="IAK77" s="26"/>
      <c r="IAL77" s="26"/>
      <c r="IAM77" s="26"/>
      <c r="IAN77" s="26"/>
      <c r="IAO77" s="26"/>
      <c r="IAP77" s="26"/>
      <c r="IAQ77" s="26"/>
      <c r="IAR77" s="26"/>
      <c r="IAS77" s="26"/>
      <c r="IAT77" s="26"/>
      <c r="IAU77" s="26"/>
      <c r="IAV77" s="26"/>
      <c r="IAW77" s="26"/>
      <c r="IAX77" s="26"/>
      <c r="IAY77" s="26"/>
      <c r="IAZ77" s="26"/>
      <c r="IBA77" s="26"/>
      <c r="IBB77" s="26"/>
      <c r="IBC77" s="26"/>
      <c r="IBD77" s="26"/>
      <c r="IBE77" s="26"/>
      <c r="IBF77" s="26"/>
      <c r="IBG77" s="26"/>
      <c r="IBH77" s="26"/>
      <c r="IBI77" s="26"/>
      <c r="IBJ77" s="26"/>
      <c r="IBK77" s="26"/>
      <c r="IBL77" s="26"/>
      <c r="IBM77" s="26"/>
      <c r="IBN77" s="26"/>
      <c r="IBO77" s="26"/>
      <c r="IBP77" s="26"/>
      <c r="IBQ77" s="26"/>
      <c r="IBR77" s="26"/>
      <c r="IBS77" s="26"/>
      <c r="IBT77" s="26"/>
      <c r="IBU77" s="26"/>
      <c r="IBV77" s="26"/>
      <c r="IBW77" s="26"/>
      <c r="IBX77" s="26"/>
      <c r="IBY77" s="26"/>
      <c r="IBZ77" s="26"/>
      <c r="ICA77" s="26"/>
      <c r="ICB77" s="26"/>
      <c r="ICC77" s="26"/>
      <c r="ICD77" s="26"/>
      <c r="ICE77" s="26"/>
      <c r="ICF77" s="26"/>
      <c r="ICG77" s="26"/>
      <c r="ICH77" s="26"/>
      <c r="ICI77" s="26"/>
      <c r="ICJ77" s="26"/>
      <c r="ICK77" s="26"/>
      <c r="ICL77" s="26"/>
      <c r="ICM77" s="26"/>
      <c r="ICN77" s="26"/>
      <c r="ICO77" s="26"/>
      <c r="ICP77" s="26"/>
      <c r="ICQ77" s="26"/>
      <c r="ICR77" s="26"/>
      <c r="ICS77" s="26"/>
      <c r="ICT77" s="26"/>
      <c r="ICU77" s="26"/>
      <c r="ICV77" s="26"/>
      <c r="ICW77" s="26"/>
      <c r="ICX77" s="26"/>
      <c r="ICY77" s="26"/>
      <c r="ICZ77" s="26"/>
      <c r="IDA77" s="26"/>
      <c r="IDB77" s="26"/>
      <c r="IDC77" s="26"/>
      <c r="IDD77" s="26"/>
      <c r="IDE77" s="26"/>
      <c r="IDF77" s="26"/>
      <c r="IDG77" s="26"/>
      <c r="IDH77" s="26"/>
      <c r="IDI77" s="26"/>
      <c r="IDJ77" s="26"/>
      <c r="IDK77" s="26"/>
      <c r="IDL77" s="26"/>
      <c r="IDM77" s="26"/>
      <c r="IDN77" s="26"/>
      <c r="IDO77" s="26"/>
      <c r="IDP77" s="26"/>
      <c r="IDQ77" s="26"/>
      <c r="IDR77" s="26"/>
      <c r="IDS77" s="26"/>
      <c r="IDT77" s="26"/>
      <c r="IDU77" s="26"/>
      <c r="IDV77" s="26"/>
      <c r="IDW77" s="26"/>
      <c r="IDX77" s="26"/>
      <c r="IDY77" s="26"/>
      <c r="IDZ77" s="26"/>
      <c r="IEA77" s="26"/>
      <c r="IEB77" s="26"/>
      <c r="IEC77" s="26"/>
      <c r="IED77" s="26"/>
      <c r="IEE77" s="26"/>
      <c r="IEF77" s="26"/>
      <c r="IEG77" s="26"/>
      <c r="IEH77" s="26"/>
      <c r="IEI77" s="26"/>
      <c r="IEJ77" s="26"/>
      <c r="IEK77" s="26"/>
      <c r="IEL77" s="26"/>
      <c r="IEM77" s="26"/>
      <c r="IEN77" s="26"/>
      <c r="IEO77" s="26"/>
      <c r="IEP77" s="26"/>
      <c r="IEQ77" s="26"/>
      <c r="IER77" s="26"/>
      <c r="IES77" s="26"/>
      <c r="IET77" s="26"/>
      <c r="IEU77" s="26"/>
      <c r="IEV77" s="26"/>
      <c r="IEW77" s="26"/>
      <c r="IEX77" s="26"/>
      <c r="IEY77" s="26"/>
      <c r="IEZ77" s="26"/>
      <c r="IFA77" s="26"/>
      <c r="IFB77" s="26"/>
      <c r="IFC77" s="26"/>
      <c r="IFD77" s="26"/>
      <c r="IFE77" s="26"/>
      <c r="IFF77" s="26"/>
      <c r="IFG77" s="26"/>
      <c r="IFH77" s="26"/>
      <c r="IFI77" s="26"/>
      <c r="IFJ77" s="26"/>
      <c r="IFK77" s="26"/>
      <c r="IFL77" s="26"/>
      <c r="IFM77" s="26"/>
      <c r="IFN77" s="26"/>
      <c r="IFO77" s="26"/>
      <c r="IFP77" s="26"/>
      <c r="IFQ77" s="26"/>
      <c r="IFR77" s="26"/>
      <c r="IFS77" s="26"/>
      <c r="IFT77" s="26"/>
      <c r="IFU77" s="26"/>
      <c r="IFV77" s="26"/>
      <c r="IFW77" s="26"/>
      <c r="IFX77" s="26"/>
      <c r="IFY77" s="26"/>
      <c r="IFZ77" s="26"/>
      <c r="IGA77" s="26"/>
      <c r="IGB77" s="26"/>
      <c r="IGC77" s="26"/>
      <c r="IGD77" s="26"/>
      <c r="IGE77" s="26"/>
      <c r="IGF77" s="26"/>
      <c r="IGG77" s="26"/>
      <c r="IGH77" s="26"/>
      <c r="IGI77" s="26"/>
      <c r="IGJ77" s="26"/>
      <c r="IGK77" s="26"/>
      <c r="IGL77" s="26"/>
      <c r="IGM77" s="26"/>
      <c r="IGN77" s="26"/>
      <c r="IGO77" s="26"/>
      <c r="IGP77" s="26"/>
      <c r="IGQ77" s="26"/>
      <c r="IGR77" s="26"/>
      <c r="IGS77" s="26"/>
      <c r="IGT77" s="26"/>
      <c r="IGU77" s="26"/>
      <c r="IGV77" s="26"/>
      <c r="IGW77" s="26"/>
      <c r="IGX77" s="26"/>
      <c r="IGY77" s="26"/>
      <c r="IGZ77" s="26"/>
      <c r="IHA77" s="26"/>
      <c r="IHB77" s="26"/>
      <c r="IHC77" s="26"/>
      <c r="IHD77" s="26"/>
      <c r="IHE77" s="26"/>
      <c r="IHF77" s="26"/>
      <c r="IHG77" s="26"/>
      <c r="IHH77" s="26"/>
      <c r="IHI77" s="26"/>
      <c r="IHJ77" s="26"/>
      <c r="IHK77" s="26"/>
      <c r="IHL77" s="26"/>
      <c r="IHM77" s="26"/>
      <c r="IHN77" s="26"/>
      <c r="IHO77" s="26"/>
      <c r="IHP77" s="26"/>
      <c r="IHQ77" s="26"/>
      <c r="IHR77" s="26"/>
      <c r="IHS77" s="26"/>
      <c r="IHT77" s="26"/>
      <c r="IHU77" s="26"/>
      <c r="IHV77" s="26"/>
      <c r="IHW77" s="26"/>
      <c r="IHX77" s="26"/>
      <c r="IHY77" s="26"/>
      <c r="IHZ77" s="26"/>
      <c r="IIA77" s="26"/>
      <c r="IIB77" s="26"/>
      <c r="IIC77" s="26"/>
      <c r="IID77" s="26"/>
      <c r="IIE77" s="26"/>
      <c r="IIF77" s="26"/>
      <c r="IIG77" s="26"/>
      <c r="IIH77" s="26"/>
      <c r="III77" s="26"/>
      <c r="IIJ77" s="26"/>
      <c r="IIK77" s="26"/>
      <c r="IIL77" s="26"/>
      <c r="IIM77" s="26"/>
      <c r="IIN77" s="26"/>
      <c r="IIO77" s="26"/>
      <c r="IIP77" s="26"/>
      <c r="IIQ77" s="26"/>
      <c r="IIR77" s="26"/>
      <c r="IIS77" s="26"/>
      <c r="IIT77" s="26"/>
      <c r="IIU77" s="26"/>
      <c r="IIV77" s="26"/>
      <c r="IIW77" s="26"/>
      <c r="IIX77" s="26"/>
      <c r="IIY77" s="26"/>
      <c r="IIZ77" s="26"/>
      <c r="IJA77" s="26"/>
      <c r="IJB77" s="26"/>
      <c r="IJC77" s="26"/>
      <c r="IJD77" s="26"/>
      <c r="IJE77" s="26"/>
      <c r="IJF77" s="26"/>
      <c r="IJG77" s="26"/>
      <c r="IJH77" s="26"/>
      <c r="IJI77" s="26"/>
      <c r="IJJ77" s="26"/>
      <c r="IJK77" s="26"/>
      <c r="IJL77" s="26"/>
      <c r="IJM77" s="26"/>
      <c r="IJN77" s="26"/>
      <c r="IJO77" s="26"/>
      <c r="IJP77" s="26"/>
      <c r="IJQ77" s="26"/>
      <c r="IJR77" s="26"/>
      <c r="IJS77" s="26"/>
      <c r="IJT77" s="26"/>
      <c r="IJU77" s="26"/>
      <c r="IJV77" s="26"/>
      <c r="IJW77" s="26"/>
      <c r="IJX77" s="26"/>
      <c r="IJY77" s="26"/>
      <c r="IJZ77" s="26"/>
      <c r="IKA77" s="26"/>
      <c r="IKB77" s="26"/>
      <c r="IKC77" s="26"/>
      <c r="IKD77" s="26"/>
      <c r="IKE77" s="26"/>
      <c r="IKF77" s="26"/>
      <c r="IKG77" s="26"/>
      <c r="IKH77" s="26"/>
      <c r="IKI77" s="26"/>
      <c r="IKJ77" s="26"/>
      <c r="IKK77" s="26"/>
      <c r="IKL77" s="26"/>
      <c r="IKM77" s="26"/>
      <c r="IKN77" s="26"/>
      <c r="IKO77" s="26"/>
      <c r="IKP77" s="26"/>
      <c r="IKQ77" s="26"/>
      <c r="IKR77" s="26"/>
      <c r="IKS77" s="26"/>
      <c r="IKT77" s="26"/>
      <c r="IKU77" s="26"/>
      <c r="IKV77" s="26"/>
      <c r="IKW77" s="26"/>
      <c r="IKX77" s="26"/>
      <c r="IKY77" s="26"/>
      <c r="IKZ77" s="26"/>
      <c r="ILA77" s="26"/>
      <c r="ILB77" s="26"/>
      <c r="ILC77" s="26"/>
      <c r="ILD77" s="26"/>
      <c r="ILE77" s="26"/>
      <c r="ILF77" s="26"/>
      <c r="ILG77" s="26"/>
      <c r="ILH77" s="26"/>
      <c r="ILI77" s="26"/>
      <c r="ILJ77" s="26"/>
      <c r="ILK77" s="26"/>
      <c r="ILL77" s="26"/>
      <c r="ILM77" s="26"/>
      <c r="ILN77" s="26"/>
      <c r="ILO77" s="26"/>
      <c r="ILP77" s="26"/>
      <c r="ILQ77" s="26"/>
      <c r="ILR77" s="26"/>
      <c r="ILS77" s="26"/>
      <c r="ILT77" s="26"/>
      <c r="ILU77" s="26"/>
      <c r="ILV77" s="26"/>
      <c r="ILW77" s="26"/>
      <c r="ILX77" s="26"/>
      <c r="ILY77" s="26"/>
      <c r="ILZ77" s="26"/>
      <c r="IMA77" s="26"/>
      <c r="IMB77" s="26"/>
      <c r="IMC77" s="26"/>
      <c r="IMD77" s="26"/>
      <c r="IME77" s="26"/>
      <c r="IMF77" s="26"/>
      <c r="IMG77" s="26"/>
      <c r="IMH77" s="26"/>
      <c r="IMI77" s="26"/>
      <c r="IMJ77" s="26"/>
      <c r="IMK77" s="26"/>
      <c r="IML77" s="26"/>
      <c r="IMM77" s="26"/>
      <c r="IMN77" s="26"/>
      <c r="IMO77" s="26"/>
      <c r="IMP77" s="26"/>
      <c r="IMQ77" s="26"/>
      <c r="IMR77" s="26"/>
      <c r="IMS77" s="26"/>
      <c r="IMT77" s="26"/>
      <c r="IMU77" s="26"/>
      <c r="IMV77" s="26"/>
      <c r="IMW77" s="26"/>
      <c r="IMX77" s="26"/>
      <c r="IMY77" s="26"/>
      <c r="IMZ77" s="26"/>
      <c r="INA77" s="26"/>
      <c r="INB77" s="26"/>
      <c r="INC77" s="26"/>
      <c r="IND77" s="26"/>
      <c r="INE77" s="26"/>
      <c r="INF77" s="26"/>
      <c r="ING77" s="26"/>
      <c r="INH77" s="26"/>
      <c r="INI77" s="26"/>
      <c r="INJ77" s="26"/>
      <c r="INK77" s="26"/>
      <c r="INL77" s="26"/>
      <c r="INM77" s="26"/>
      <c r="INN77" s="26"/>
      <c r="INO77" s="26"/>
      <c r="INP77" s="26"/>
      <c r="INQ77" s="26"/>
      <c r="INR77" s="26"/>
      <c r="INS77" s="26"/>
      <c r="INT77" s="26"/>
      <c r="INU77" s="26"/>
      <c r="INV77" s="26"/>
      <c r="INW77" s="26"/>
      <c r="INX77" s="26"/>
      <c r="INY77" s="26"/>
      <c r="INZ77" s="26"/>
      <c r="IOA77" s="26"/>
      <c r="IOB77" s="26"/>
      <c r="IOC77" s="26"/>
      <c r="IOD77" s="26"/>
      <c r="IOE77" s="26"/>
      <c r="IOF77" s="26"/>
      <c r="IOG77" s="26"/>
      <c r="IOH77" s="26"/>
      <c r="IOI77" s="26"/>
      <c r="IOJ77" s="26"/>
      <c r="IOK77" s="26"/>
      <c r="IOL77" s="26"/>
      <c r="IOM77" s="26"/>
      <c r="ION77" s="26"/>
      <c r="IOO77" s="26"/>
      <c r="IOP77" s="26"/>
      <c r="IOQ77" s="26"/>
      <c r="IOR77" s="26"/>
      <c r="IOS77" s="26"/>
      <c r="IOT77" s="26"/>
      <c r="IOU77" s="26"/>
      <c r="IOV77" s="26"/>
      <c r="IOW77" s="26"/>
      <c r="IOX77" s="26"/>
      <c r="IOY77" s="26"/>
      <c r="IOZ77" s="26"/>
      <c r="IPA77" s="26"/>
      <c r="IPB77" s="26"/>
      <c r="IPC77" s="26"/>
      <c r="IPD77" s="26"/>
      <c r="IPE77" s="26"/>
      <c r="IPF77" s="26"/>
      <c r="IPG77" s="26"/>
      <c r="IPH77" s="26"/>
      <c r="IPI77" s="26"/>
      <c r="IPJ77" s="26"/>
      <c r="IPK77" s="26"/>
      <c r="IPL77" s="26"/>
      <c r="IPM77" s="26"/>
      <c r="IPN77" s="26"/>
      <c r="IPO77" s="26"/>
      <c r="IPP77" s="26"/>
      <c r="IPQ77" s="26"/>
      <c r="IPR77" s="26"/>
      <c r="IPS77" s="26"/>
      <c r="IPT77" s="26"/>
      <c r="IPU77" s="26"/>
      <c r="IPV77" s="26"/>
      <c r="IPW77" s="26"/>
      <c r="IPX77" s="26"/>
      <c r="IPY77" s="26"/>
      <c r="IPZ77" s="26"/>
      <c r="IQA77" s="26"/>
      <c r="IQB77" s="26"/>
      <c r="IQC77" s="26"/>
      <c r="IQD77" s="26"/>
      <c r="IQE77" s="26"/>
      <c r="IQF77" s="26"/>
      <c r="IQG77" s="26"/>
      <c r="IQH77" s="26"/>
      <c r="IQI77" s="26"/>
      <c r="IQJ77" s="26"/>
      <c r="IQK77" s="26"/>
      <c r="IQL77" s="26"/>
      <c r="IQM77" s="26"/>
      <c r="IQN77" s="26"/>
      <c r="IQO77" s="26"/>
      <c r="IQP77" s="26"/>
      <c r="IQQ77" s="26"/>
      <c r="IQR77" s="26"/>
      <c r="IQS77" s="26"/>
      <c r="IQT77" s="26"/>
      <c r="IQU77" s="26"/>
      <c r="IQV77" s="26"/>
      <c r="IQW77" s="26"/>
      <c r="IQX77" s="26"/>
      <c r="IQY77" s="26"/>
      <c r="IQZ77" s="26"/>
      <c r="IRA77" s="26"/>
      <c r="IRB77" s="26"/>
      <c r="IRC77" s="26"/>
      <c r="IRD77" s="26"/>
      <c r="IRE77" s="26"/>
      <c r="IRF77" s="26"/>
      <c r="IRG77" s="26"/>
      <c r="IRH77" s="26"/>
      <c r="IRI77" s="26"/>
      <c r="IRJ77" s="26"/>
      <c r="IRK77" s="26"/>
      <c r="IRL77" s="26"/>
      <c r="IRM77" s="26"/>
      <c r="IRN77" s="26"/>
      <c r="IRO77" s="26"/>
      <c r="IRP77" s="26"/>
      <c r="IRQ77" s="26"/>
      <c r="IRR77" s="26"/>
      <c r="IRS77" s="26"/>
      <c r="IRT77" s="26"/>
      <c r="IRU77" s="26"/>
      <c r="IRV77" s="26"/>
      <c r="IRW77" s="26"/>
      <c r="IRX77" s="26"/>
      <c r="IRY77" s="26"/>
      <c r="IRZ77" s="26"/>
      <c r="ISA77" s="26"/>
      <c r="ISB77" s="26"/>
      <c r="ISC77" s="26"/>
      <c r="ISD77" s="26"/>
      <c r="ISE77" s="26"/>
      <c r="ISF77" s="26"/>
      <c r="ISG77" s="26"/>
      <c r="ISH77" s="26"/>
      <c r="ISI77" s="26"/>
      <c r="ISJ77" s="26"/>
      <c r="ISK77" s="26"/>
      <c r="ISL77" s="26"/>
      <c r="ISM77" s="26"/>
      <c r="ISN77" s="26"/>
      <c r="ISO77" s="26"/>
      <c r="ISP77" s="26"/>
      <c r="ISQ77" s="26"/>
      <c r="ISR77" s="26"/>
      <c r="ISS77" s="26"/>
      <c r="IST77" s="26"/>
      <c r="ISU77" s="26"/>
      <c r="ISV77" s="26"/>
      <c r="ISW77" s="26"/>
      <c r="ISX77" s="26"/>
      <c r="ISY77" s="26"/>
      <c r="ISZ77" s="26"/>
      <c r="ITA77" s="26"/>
      <c r="ITB77" s="26"/>
      <c r="ITC77" s="26"/>
      <c r="ITD77" s="26"/>
      <c r="ITE77" s="26"/>
      <c r="ITF77" s="26"/>
      <c r="ITG77" s="26"/>
      <c r="ITH77" s="26"/>
      <c r="ITI77" s="26"/>
      <c r="ITJ77" s="26"/>
      <c r="ITK77" s="26"/>
      <c r="ITL77" s="26"/>
      <c r="ITM77" s="26"/>
      <c r="ITN77" s="26"/>
      <c r="ITO77" s="26"/>
      <c r="ITP77" s="26"/>
      <c r="ITQ77" s="26"/>
      <c r="ITR77" s="26"/>
      <c r="ITS77" s="26"/>
      <c r="ITT77" s="26"/>
      <c r="ITU77" s="26"/>
      <c r="ITV77" s="26"/>
      <c r="ITW77" s="26"/>
      <c r="ITX77" s="26"/>
      <c r="ITY77" s="26"/>
      <c r="ITZ77" s="26"/>
      <c r="IUA77" s="26"/>
      <c r="IUB77" s="26"/>
      <c r="IUC77" s="26"/>
      <c r="IUD77" s="26"/>
      <c r="IUE77" s="26"/>
      <c r="IUF77" s="26"/>
      <c r="IUG77" s="26"/>
      <c r="IUH77" s="26"/>
      <c r="IUI77" s="26"/>
      <c r="IUJ77" s="26"/>
      <c r="IUK77" s="26"/>
      <c r="IUL77" s="26"/>
      <c r="IUM77" s="26"/>
      <c r="IUN77" s="26"/>
      <c r="IUO77" s="26"/>
      <c r="IUP77" s="26"/>
      <c r="IUQ77" s="26"/>
      <c r="IUR77" s="26"/>
      <c r="IUS77" s="26"/>
      <c r="IUT77" s="26"/>
      <c r="IUU77" s="26"/>
      <c r="IUV77" s="26"/>
      <c r="IUW77" s="26"/>
      <c r="IUX77" s="26"/>
      <c r="IUY77" s="26"/>
      <c r="IUZ77" s="26"/>
      <c r="IVA77" s="26"/>
      <c r="IVB77" s="26"/>
      <c r="IVC77" s="26"/>
      <c r="IVD77" s="26"/>
      <c r="IVE77" s="26"/>
      <c r="IVF77" s="26"/>
      <c r="IVG77" s="26"/>
      <c r="IVH77" s="26"/>
      <c r="IVI77" s="26"/>
      <c r="IVJ77" s="26"/>
      <c r="IVK77" s="26"/>
      <c r="IVL77" s="26"/>
      <c r="IVM77" s="26"/>
      <c r="IVN77" s="26"/>
      <c r="IVO77" s="26"/>
      <c r="IVP77" s="26"/>
      <c r="IVQ77" s="26"/>
      <c r="IVR77" s="26"/>
      <c r="IVS77" s="26"/>
      <c r="IVT77" s="26"/>
      <c r="IVU77" s="26"/>
      <c r="IVV77" s="26"/>
      <c r="IVW77" s="26"/>
      <c r="IVX77" s="26"/>
      <c r="IVY77" s="26"/>
      <c r="IVZ77" s="26"/>
      <c r="IWA77" s="26"/>
      <c r="IWB77" s="26"/>
      <c r="IWC77" s="26"/>
      <c r="IWD77" s="26"/>
      <c r="IWE77" s="26"/>
      <c r="IWF77" s="26"/>
      <c r="IWG77" s="26"/>
      <c r="IWH77" s="26"/>
      <c r="IWI77" s="26"/>
      <c r="IWJ77" s="26"/>
      <c r="IWK77" s="26"/>
      <c r="IWL77" s="26"/>
      <c r="IWM77" s="26"/>
      <c r="IWN77" s="26"/>
      <c r="IWO77" s="26"/>
      <c r="IWP77" s="26"/>
      <c r="IWQ77" s="26"/>
      <c r="IWR77" s="26"/>
      <c r="IWS77" s="26"/>
      <c r="IWT77" s="26"/>
      <c r="IWU77" s="26"/>
      <c r="IWV77" s="26"/>
      <c r="IWW77" s="26"/>
      <c r="IWX77" s="26"/>
      <c r="IWY77" s="26"/>
      <c r="IWZ77" s="26"/>
      <c r="IXA77" s="26"/>
      <c r="IXB77" s="26"/>
      <c r="IXC77" s="26"/>
      <c r="IXD77" s="26"/>
      <c r="IXE77" s="26"/>
      <c r="IXF77" s="26"/>
      <c r="IXG77" s="26"/>
      <c r="IXH77" s="26"/>
      <c r="IXI77" s="26"/>
      <c r="IXJ77" s="26"/>
      <c r="IXK77" s="26"/>
      <c r="IXL77" s="26"/>
      <c r="IXM77" s="26"/>
      <c r="IXN77" s="26"/>
      <c r="IXO77" s="26"/>
      <c r="IXP77" s="26"/>
      <c r="IXQ77" s="26"/>
      <c r="IXR77" s="26"/>
      <c r="IXS77" s="26"/>
      <c r="IXT77" s="26"/>
      <c r="IXU77" s="26"/>
      <c r="IXV77" s="26"/>
      <c r="IXW77" s="26"/>
      <c r="IXX77" s="26"/>
      <c r="IXY77" s="26"/>
      <c r="IXZ77" s="26"/>
      <c r="IYA77" s="26"/>
      <c r="IYB77" s="26"/>
      <c r="IYC77" s="26"/>
      <c r="IYD77" s="26"/>
      <c r="IYE77" s="26"/>
      <c r="IYF77" s="26"/>
      <c r="IYG77" s="26"/>
      <c r="IYH77" s="26"/>
      <c r="IYI77" s="26"/>
      <c r="IYJ77" s="26"/>
      <c r="IYK77" s="26"/>
      <c r="IYL77" s="26"/>
      <c r="IYM77" s="26"/>
      <c r="IYN77" s="26"/>
      <c r="IYO77" s="26"/>
      <c r="IYP77" s="26"/>
      <c r="IYQ77" s="26"/>
      <c r="IYR77" s="26"/>
      <c r="IYS77" s="26"/>
      <c r="IYT77" s="26"/>
      <c r="IYU77" s="26"/>
      <c r="IYV77" s="26"/>
      <c r="IYW77" s="26"/>
      <c r="IYX77" s="26"/>
      <c r="IYY77" s="26"/>
      <c r="IYZ77" s="26"/>
      <c r="IZA77" s="26"/>
      <c r="IZB77" s="26"/>
      <c r="IZC77" s="26"/>
      <c r="IZD77" s="26"/>
      <c r="IZE77" s="26"/>
      <c r="IZF77" s="26"/>
      <c r="IZG77" s="26"/>
      <c r="IZH77" s="26"/>
      <c r="IZI77" s="26"/>
      <c r="IZJ77" s="26"/>
      <c r="IZK77" s="26"/>
      <c r="IZL77" s="26"/>
      <c r="IZM77" s="26"/>
      <c r="IZN77" s="26"/>
      <c r="IZO77" s="26"/>
      <c r="IZP77" s="26"/>
      <c r="IZQ77" s="26"/>
      <c r="IZR77" s="26"/>
      <c r="IZS77" s="26"/>
      <c r="IZT77" s="26"/>
      <c r="IZU77" s="26"/>
      <c r="IZV77" s="26"/>
      <c r="IZW77" s="26"/>
      <c r="IZX77" s="26"/>
      <c r="IZY77" s="26"/>
      <c r="IZZ77" s="26"/>
      <c r="JAA77" s="26"/>
      <c r="JAB77" s="26"/>
      <c r="JAC77" s="26"/>
      <c r="JAD77" s="26"/>
      <c r="JAE77" s="26"/>
      <c r="JAF77" s="26"/>
      <c r="JAG77" s="26"/>
      <c r="JAH77" s="26"/>
      <c r="JAI77" s="26"/>
      <c r="JAJ77" s="26"/>
      <c r="JAK77" s="26"/>
      <c r="JAL77" s="26"/>
      <c r="JAM77" s="26"/>
      <c r="JAN77" s="26"/>
      <c r="JAO77" s="26"/>
      <c r="JAP77" s="26"/>
      <c r="JAQ77" s="26"/>
      <c r="JAR77" s="26"/>
      <c r="JAS77" s="26"/>
      <c r="JAT77" s="26"/>
      <c r="JAU77" s="26"/>
      <c r="JAV77" s="26"/>
      <c r="JAW77" s="26"/>
      <c r="JAX77" s="26"/>
      <c r="JAY77" s="26"/>
      <c r="JAZ77" s="26"/>
      <c r="JBA77" s="26"/>
      <c r="JBB77" s="26"/>
      <c r="JBC77" s="26"/>
      <c r="JBD77" s="26"/>
      <c r="JBE77" s="26"/>
      <c r="JBF77" s="26"/>
      <c r="JBG77" s="26"/>
      <c r="JBH77" s="26"/>
      <c r="JBI77" s="26"/>
      <c r="JBJ77" s="26"/>
      <c r="JBK77" s="26"/>
      <c r="JBL77" s="26"/>
      <c r="JBM77" s="26"/>
      <c r="JBN77" s="26"/>
      <c r="JBO77" s="26"/>
      <c r="JBP77" s="26"/>
      <c r="JBQ77" s="26"/>
      <c r="JBR77" s="26"/>
      <c r="JBS77" s="26"/>
      <c r="JBT77" s="26"/>
      <c r="JBU77" s="26"/>
      <c r="JBV77" s="26"/>
      <c r="JBW77" s="26"/>
      <c r="JBX77" s="26"/>
      <c r="JBY77" s="26"/>
      <c r="JBZ77" s="26"/>
      <c r="JCA77" s="26"/>
      <c r="JCB77" s="26"/>
      <c r="JCC77" s="26"/>
      <c r="JCD77" s="26"/>
      <c r="JCE77" s="26"/>
      <c r="JCF77" s="26"/>
      <c r="JCG77" s="26"/>
      <c r="JCH77" s="26"/>
      <c r="JCI77" s="26"/>
      <c r="JCJ77" s="26"/>
      <c r="JCK77" s="26"/>
      <c r="JCL77" s="26"/>
      <c r="JCM77" s="26"/>
      <c r="JCN77" s="26"/>
      <c r="JCO77" s="26"/>
      <c r="JCP77" s="26"/>
      <c r="JCQ77" s="26"/>
      <c r="JCR77" s="26"/>
      <c r="JCS77" s="26"/>
      <c r="JCT77" s="26"/>
      <c r="JCU77" s="26"/>
      <c r="JCV77" s="26"/>
      <c r="JCW77" s="26"/>
      <c r="JCX77" s="26"/>
      <c r="JCY77" s="26"/>
      <c r="JCZ77" s="26"/>
      <c r="JDA77" s="26"/>
      <c r="JDB77" s="26"/>
      <c r="JDC77" s="26"/>
      <c r="JDD77" s="26"/>
      <c r="JDE77" s="26"/>
      <c r="JDF77" s="26"/>
      <c r="JDG77" s="26"/>
      <c r="JDH77" s="26"/>
      <c r="JDI77" s="26"/>
      <c r="JDJ77" s="26"/>
      <c r="JDK77" s="26"/>
      <c r="JDL77" s="26"/>
      <c r="JDM77" s="26"/>
      <c r="JDN77" s="26"/>
      <c r="JDO77" s="26"/>
      <c r="JDP77" s="26"/>
      <c r="JDQ77" s="26"/>
      <c r="JDR77" s="26"/>
      <c r="JDS77" s="26"/>
      <c r="JDT77" s="26"/>
      <c r="JDU77" s="26"/>
      <c r="JDV77" s="26"/>
      <c r="JDW77" s="26"/>
      <c r="JDX77" s="26"/>
      <c r="JDY77" s="26"/>
      <c r="JDZ77" s="26"/>
      <c r="JEA77" s="26"/>
      <c r="JEB77" s="26"/>
      <c r="JEC77" s="26"/>
      <c r="JED77" s="26"/>
      <c r="JEE77" s="26"/>
      <c r="JEF77" s="26"/>
      <c r="JEG77" s="26"/>
      <c r="JEH77" s="26"/>
      <c r="JEI77" s="26"/>
      <c r="JEJ77" s="26"/>
      <c r="JEK77" s="26"/>
      <c r="JEL77" s="26"/>
      <c r="JEM77" s="26"/>
      <c r="JEN77" s="26"/>
      <c r="JEO77" s="26"/>
      <c r="JEP77" s="26"/>
      <c r="JEQ77" s="26"/>
      <c r="JER77" s="26"/>
      <c r="JES77" s="26"/>
      <c r="JET77" s="26"/>
      <c r="JEU77" s="26"/>
      <c r="JEV77" s="26"/>
      <c r="JEW77" s="26"/>
      <c r="JEX77" s="26"/>
      <c r="JEY77" s="26"/>
      <c r="JEZ77" s="26"/>
      <c r="JFA77" s="26"/>
      <c r="JFB77" s="26"/>
      <c r="JFC77" s="26"/>
      <c r="JFD77" s="26"/>
      <c r="JFE77" s="26"/>
      <c r="JFF77" s="26"/>
      <c r="JFG77" s="26"/>
      <c r="JFH77" s="26"/>
      <c r="JFI77" s="26"/>
      <c r="JFJ77" s="26"/>
      <c r="JFK77" s="26"/>
      <c r="JFL77" s="26"/>
      <c r="JFM77" s="26"/>
      <c r="JFN77" s="26"/>
      <c r="JFO77" s="26"/>
      <c r="JFP77" s="26"/>
      <c r="JFQ77" s="26"/>
      <c r="JFR77" s="26"/>
      <c r="JFS77" s="26"/>
      <c r="JFT77" s="26"/>
      <c r="JFU77" s="26"/>
      <c r="JFV77" s="26"/>
      <c r="JFW77" s="26"/>
      <c r="JFX77" s="26"/>
      <c r="JFY77" s="26"/>
      <c r="JFZ77" s="26"/>
      <c r="JGA77" s="26"/>
      <c r="JGB77" s="26"/>
      <c r="JGC77" s="26"/>
      <c r="JGD77" s="26"/>
      <c r="JGE77" s="26"/>
      <c r="JGF77" s="26"/>
      <c r="JGG77" s="26"/>
      <c r="JGH77" s="26"/>
      <c r="JGI77" s="26"/>
      <c r="JGJ77" s="26"/>
      <c r="JGK77" s="26"/>
      <c r="JGL77" s="26"/>
      <c r="JGM77" s="26"/>
      <c r="JGN77" s="26"/>
      <c r="JGO77" s="26"/>
      <c r="JGP77" s="26"/>
      <c r="JGQ77" s="26"/>
      <c r="JGR77" s="26"/>
      <c r="JGS77" s="26"/>
      <c r="JGT77" s="26"/>
      <c r="JGU77" s="26"/>
      <c r="JGV77" s="26"/>
      <c r="JGW77" s="26"/>
      <c r="JGX77" s="26"/>
      <c r="JGY77" s="26"/>
      <c r="JGZ77" s="26"/>
      <c r="JHA77" s="26"/>
      <c r="JHB77" s="26"/>
      <c r="JHC77" s="26"/>
      <c r="JHD77" s="26"/>
      <c r="JHE77" s="26"/>
      <c r="JHF77" s="26"/>
      <c r="JHG77" s="26"/>
      <c r="JHH77" s="26"/>
      <c r="JHI77" s="26"/>
      <c r="JHJ77" s="26"/>
      <c r="JHK77" s="26"/>
      <c r="JHL77" s="26"/>
      <c r="JHM77" s="26"/>
      <c r="JHN77" s="26"/>
      <c r="JHO77" s="26"/>
      <c r="JHP77" s="26"/>
      <c r="JHQ77" s="26"/>
      <c r="JHR77" s="26"/>
      <c r="JHS77" s="26"/>
      <c r="JHT77" s="26"/>
      <c r="JHU77" s="26"/>
      <c r="JHV77" s="26"/>
      <c r="JHW77" s="26"/>
      <c r="JHX77" s="26"/>
      <c r="JHY77" s="26"/>
      <c r="JHZ77" s="26"/>
      <c r="JIA77" s="26"/>
      <c r="JIB77" s="26"/>
      <c r="JIC77" s="26"/>
      <c r="JID77" s="26"/>
      <c r="JIE77" s="26"/>
      <c r="JIF77" s="26"/>
      <c r="JIG77" s="26"/>
      <c r="JIH77" s="26"/>
      <c r="JII77" s="26"/>
      <c r="JIJ77" s="26"/>
      <c r="JIK77" s="26"/>
      <c r="JIL77" s="26"/>
      <c r="JIM77" s="26"/>
      <c r="JIN77" s="26"/>
      <c r="JIO77" s="26"/>
      <c r="JIP77" s="26"/>
      <c r="JIQ77" s="26"/>
      <c r="JIR77" s="26"/>
      <c r="JIS77" s="26"/>
      <c r="JIT77" s="26"/>
      <c r="JIU77" s="26"/>
      <c r="JIV77" s="26"/>
      <c r="JIW77" s="26"/>
      <c r="JIX77" s="26"/>
      <c r="JIY77" s="26"/>
      <c r="JIZ77" s="26"/>
      <c r="JJA77" s="26"/>
      <c r="JJB77" s="26"/>
      <c r="JJC77" s="26"/>
      <c r="JJD77" s="26"/>
      <c r="JJE77" s="26"/>
      <c r="JJF77" s="26"/>
      <c r="JJG77" s="26"/>
      <c r="JJH77" s="26"/>
      <c r="JJI77" s="26"/>
      <c r="JJJ77" s="26"/>
      <c r="JJK77" s="26"/>
      <c r="JJL77" s="26"/>
      <c r="JJM77" s="26"/>
      <c r="JJN77" s="26"/>
      <c r="JJO77" s="26"/>
      <c r="JJP77" s="26"/>
      <c r="JJQ77" s="26"/>
      <c r="JJR77" s="26"/>
      <c r="JJS77" s="26"/>
      <c r="JJT77" s="26"/>
      <c r="JJU77" s="26"/>
      <c r="JJV77" s="26"/>
      <c r="JJW77" s="26"/>
      <c r="JJX77" s="26"/>
      <c r="JJY77" s="26"/>
      <c r="JJZ77" s="26"/>
      <c r="JKA77" s="26"/>
      <c r="JKB77" s="26"/>
      <c r="JKC77" s="26"/>
      <c r="JKD77" s="26"/>
      <c r="JKE77" s="26"/>
      <c r="JKF77" s="26"/>
      <c r="JKG77" s="26"/>
      <c r="JKH77" s="26"/>
      <c r="JKI77" s="26"/>
      <c r="JKJ77" s="26"/>
      <c r="JKK77" s="26"/>
      <c r="JKL77" s="26"/>
      <c r="JKM77" s="26"/>
      <c r="JKN77" s="26"/>
      <c r="JKO77" s="26"/>
      <c r="JKP77" s="26"/>
      <c r="JKQ77" s="26"/>
      <c r="JKR77" s="26"/>
      <c r="JKS77" s="26"/>
      <c r="JKT77" s="26"/>
      <c r="JKU77" s="26"/>
      <c r="JKV77" s="26"/>
      <c r="JKW77" s="26"/>
      <c r="JKX77" s="26"/>
      <c r="JKY77" s="26"/>
      <c r="JKZ77" s="26"/>
      <c r="JLA77" s="26"/>
      <c r="JLB77" s="26"/>
      <c r="JLC77" s="26"/>
      <c r="JLD77" s="26"/>
      <c r="JLE77" s="26"/>
      <c r="JLF77" s="26"/>
      <c r="JLG77" s="26"/>
      <c r="JLH77" s="26"/>
      <c r="JLI77" s="26"/>
      <c r="JLJ77" s="26"/>
      <c r="JLK77" s="26"/>
      <c r="JLL77" s="26"/>
      <c r="JLM77" s="26"/>
      <c r="JLN77" s="26"/>
      <c r="JLO77" s="26"/>
      <c r="JLP77" s="26"/>
      <c r="JLQ77" s="26"/>
      <c r="JLR77" s="26"/>
      <c r="JLS77" s="26"/>
      <c r="JLT77" s="26"/>
      <c r="JLU77" s="26"/>
      <c r="JLV77" s="26"/>
      <c r="JLW77" s="26"/>
      <c r="JLX77" s="26"/>
      <c r="JLY77" s="26"/>
      <c r="JLZ77" s="26"/>
      <c r="JMA77" s="26"/>
      <c r="JMB77" s="26"/>
      <c r="JMC77" s="26"/>
      <c r="JMD77" s="26"/>
      <c r="JME77" s="26"/>
      <c r="JMF77" s="26"/>
      <c r="JMG77" s="26"/>
      <c r="JMH77" s="26"/>
      <c r="JMI77" s="26"/>
      <c r="JMJ77" s="26"/>
      <c r="JMK77" s="26"/>
      <c r="JML77" s="26"/>
      <c r="JMM77" s="26"/>
      <c r="JMN77" s="26"/>
      <c r="JMO77" s="26"/>
      <c r="JMP77" s="26"/>
      <c r="JMQ77" s="26"/>
      <c r="JMR77" s="26"/>
      <c r="JMS77" s="26"/>
      <c r="JMT77" s="26"/>
      <c r="JMU77" s="26"/>
      <c r="JMV77" s="26"/>
      <c r="JMW77" s="26"/>
      <c r="JMX77" s="26"/>
      <c r="JMY77" s="26"/>
      <c r="JMZ77" s="26"/>
      <c r="JNA77" s="26"/>
      <c r="JNB77" s="26"/>
      <c r="JNC77" s="26"/>
      <c r="JND77" s="26"/>
      <c r="JNE77" s="26"/>
      <c r="JNF77" s="26"/>
      <c r="JNG77" s="26"/>
      <c r="JNH77" s="26"/>
      <c r="JNI77" s="26"/>
      <c r="JNJ77" s="26"/>
      <c r="JNK77" s="26"/>
      <c r="JNL77" s="26"/>
      <c r="JNM77" s="26"/>
      <c r="JNN77" s="26"/>
      <c r="JNO77" s="26"/>
      <c r="JNP77" s="26"/>
      <c r="JNQ77" s="26"/>
      <c r="JNR77" s="26"/>
      <c r="JNS77" s="26"/>
      <c r="JNT77" s="26"/>
      <c r="JNU77" s="26"/>
      <c r="JNV77" s="26"/>
      <c r="JNW77" s="26"/>
      <c r="JNX77" s="26"/>
      <c r="JNY77" s="26"/>
      <c r="JNZ77" s="26"/>
      <c r="JOA77" s="26"/>
      <c r="JOB77" s="26"/>
      <c r="JOC77" s="26"/>
      <c r="JOD77" s="26"/>
      <c r="JOE77" s="26"/>
      <c r="JOF77" s="26"/>
      <c r="JOG77" s="26"/>
      <c r="JOH77" s="26"/>
      <c r="JOI77" s="26"/>
      <c r="JOJ77" s="26"/>
      <c r="JOK77" s="26"/>
      <c r="JOL77" s="26"/>
      <c r="JOM77" s="26"/>
      <c r="JON77" s="26"/>
      <c r="JOO77" s="26"/>
      <c r="JOP77" s="26"/>
      <c r="JOQ77" s="26"/>
      <c r="JOR77" s="26"/>
      <c r="JOS77" s="26"/>
      <c r="JOT77" s="26"/>
      <c r="JOU77" s="26"/>
      <c r="JOV77" s="26"/>
      <c r="JOW77" s="26"/>
      <c r="JOX77" s="26"/>
      <c r="JOY77" s="26"/>
      <c r="JOZ77" s="26"/>
      <c r="JPA77" s="26"/>
      <c r="JPB77" s="26"/>
      <c r="JPC77" s="26"/>
      <c r="JPD77" s="26"/>
      <c r="JPE77" s="26"/>
      <c r="JPF77" s="26"/>
      <c r="JPG77" s="26"/>
      <c r="JPH77" s="26"/>
      <c r="JPI77" s="26"/>
      <c r="JPJ77" s="26"/>
      <c r="JPK77" s="26"/>
      <c r="JPL77" s="26"/>
      <c r="JPM77" s="26"/>
      <c r="JPN77" s="26"/>
      <c r="JPO77" s="26"/>
      <c r="JPP77" s="26"/>
      <c r="JPQ77" s="26"/>
      <c r="JPR77" s="26"/>
      <c r="JPS77" s="26"/>
      <c r="JPT77" s="26"/>
      <c r="JPU77" s="26"/>
      <c r="JPV77" s="26"/>
      <c r="JPW77" s="26"/>
      <c r="JPX77" s="26"/>
      <c r="JPY77" s="26"/>
      <c r="JPZ77" s="26"/>
      <c r="JQA77" s="26"/>
      <c r="JQB77" s="26"/>
      <c r="JQC77" s="26"/>
      <c r="JQD77" s="26"/>
      <c r="JQE77" s="26"/>
      <c r="JQF77" s="26"/>
      <c r="JQG77" s="26"/>
      <c r="JQH77" s="26"/>
      <c r="JQI77" s="26"/>
      <c r="JQJ77" s="26"/>
      <c r="JQK77" s="26"/>
      <c r="JQL77" s="26"/>
      <c r="JQM77" s="26"/>
      <c r="JQN77" s="26"/>
      <c r="JQO77" s="26"/>
      <c r="JQP77" s="26"/>
      <c r="JQQ77" s="26"/>
      <c r="JQR77" s="26"/>
      <c r="JQS77" s="26"/>
      <c r="JQT77" s="26"/>
      <c r="JQU77" s="26"/>
      <c r="JQV77" s="26"/>
      <c r="JQW77" s="26"/>
      <c r="JQX77" s="26"/>
      <c r="JQY77" s="26"/>
      <c r="JQZ77" s="26"/>
      <c r="JRA77" s="26"/>
      <c r="JRB77" s="26"/>
      <c r="JRC77" s="26"/>
      <c r="JRD77" s="26"/>
      <c r="JRE77" s="26"/>
      <c r="JRF77" s="26"/>
      <c r="JRG77" s="26"/>
      <c r="JRH77" s="26"/>
      <c r="JRI77" s="26"/>
      <c r="JRJ77" s="26"/>
      <c r="JRK77" s="26"/>
      <c r="JRL77" s="26"/>
      <c r="JRM77" s="26"/>
      <c r="JRN77" s="26"/>
      <c r="JRO77" s="26"/>
      <c r="JRP77" s="26"/>
      <c r="JRQ77" s="26"/>
      <c r="JRR77" s="26"/>
      <c r="JRS77" s="26"/>
      <c r="JRT77" s="26"/>
      <c r="JRU77" s="26"/>
      <c r="JRV77" s="26"/>
      <c r="JRW77" s="26"/>
      <c r="JRX77" s="26"/>
      <c r="JRY77" s="26"/>
      <c r="JRZ77" s="26"/>
      <c r="JSA77" s="26"/>
      <c r="JSB77" s="26"/>
      <c r="JSC77" s="26"/>
      <c r="JSD77" s="26"/>
      <c r="JSE77" s="26"/>
      <c r="JSF77" s="26"/>
      <c r="JSG77" s="26"/>
      <c r="JSH77" s="26"/>
      <c r="JSI77" s="26"/>
      <c r="JSJ77" s="26"/>
      <c r="JSK77" s="26"/>
      <c r="JSL77" s="26"/>
      <c r="JSM77" s="26"/>
      <c r="JSN77" s="26"/>
      <c r="JSO77" s="26"/>
      <c r="JSP77" s="26"/>
      <c r="JSQ77" s="26"/>
      <c r="JSR77" s="26"/>
      <c r="JSS77" s="26"/>
      <c r="JST77" s="26"/>
      <c r="JSU77" s="26"/>
      <c r="JSV77" s="26"/>
      <c r="JSW77" s="26"/>
      <c r="JSX77" s="26"/>
      <c r="JSY77" s="26"/>
      <c r="JSZ77" s="26"/>
      <c r="JTA77" s="26"/>
      <c r="JTB77" s="26"/>
      <c r="JTC77" s="26"/>
      <c r="JTD77" s="26"/>
      <c r="JTE77" s="26"/>
      <c r="JTF77" s="26"/>
      <c r="JTG77" s="26"/>
      <c r="JTH77" s="26"/>
      <c r="JTI77" s="26"/>
      <c r="JTJ77" s="26"/>
      <c r="JTK77" s="26"/>
      <c r="JTL77" s="26"/>
      <c r="JTM77" s="26"/>
      <c r="JTN77" s="26"/>
      <c r="JTO77" s="26"/>
      <c r="JTP77" s="26"/>
      <c r="JTQ77" s="26"/>
      <c r="JTR77" s="26"/>
      <c r="JTS77" s="26"/>
      <c r="JTT77" s="26"/>
      <c r="JTU77" s="26"/>
      <c r="JTV77" s="26"/>
      <c r="JTW77" s="26"/>
      <c r="JTX77" s="26"/>
      <c r="JTY77" s="26"/>
      <c r="JTZ77" s="26"/>
      <c r="JUA77" s="26"/>
      <c r="JUB77" s="26"/>
      <c r="JUC77" s="26"/>
      <c r="JUD77" s="26"/>
      <c r="JUE77" s="26"/>
      <c r="JUF77" s="26"/>
      <c r="JUG77" s="26"/>
      <c r="JUH77" s="26"/>
      <c r="JUI77" s="26"/>
      <c r="JUJ77" s="26"/>
      <c r="JUK77" s="26"/>
      <c r="JUL77" s="26"/>
      <c r="JUM77" s="26"/>
      <c r="JUN77" s="26"/>
      <c r="JUO77" s="26"/>
      <c r="JUP77" s="26"/>
      <c r="JUQ77" s="26"/>
      <c r="JUR77" s="26"/>
      <c r="JUS77" s="26"/>
      <c r="JUT77" s="26"/>
      <c r="JUU77" s="26"/>
      <c r="JUV77" s="26"/>
      <c r="JUW77" s="26"/>
      <c r="JUX77" s="26"/>
      <c r="JUY77" s="26"/>
      <c r="JUZ77" s="26"/>
      <c r="JVA77" s="26"/>
      <c r="JVB77" s="26"/>
      <c r="JVC77" s="26"/>
      <c r="JVD77" s="26"/>
      <c r="JVE77" s="26"/>
      <c r="JVF77" s="26"/>
      <c r="JVG77" s="26"/>
      <c r="JVH77" s="26"/>
      <c r="JVI77" s="26"/>
      <c r="JVJ77" s="26"/>
      <c r="JVK77" s="26"/>
      <c r="JVL77" s="26"/>
      <c r="JVM77" s="26"/>
      <c r="JVN77" s="26"/>
      <c r="JVO77" s="26"/>
      <c r="JVP77" s="26"/>
      <c r="JVQ77" s="26"/>
      <c r="JVR77" s="26"/>
      <c r="JVS77" s="26"/>
      <c r="JVT77" s="26"/>
      <c r="JVU77" s="26"/>
      <c r="JVV77" s="26"/>
      <c r="JVW77" s="26"/>
      <c r="JVX77" s="26"/>
      <c r="JVY77" s="26"/>
      <c r="JVZ77" s="26"/>
      <c r="JWA77" s="26"/>
      <c r="JWB77" s="26"/>
      <c r="JWC77" s="26"/>
      <c r="JWD77" s="26"/>
      <c r="JWE77" s="26"/>
      <c r="JWF77" s="26"/>
      <c r="JWG77" s="26"/>
      <c r="JWH77" s="26"/>
      <c r="JWI77" s="26"/>
      <c r="JWJ77" s="26"/>
      <c r="JWK77" s="26"/>
      <c r="JWL77" s="26"/>
      <c r="JWM77" s="26"/>
      <c r="JWN77" s="26"/>
      <c r="JWO77" s="26"/>
      <c r="JWP77" s="26"/>
      <c r="JWQ77" s="26"/>
      <c r="JWR77" s="26"/>
      <c r="JWS77" s="26"/>
      <c r="JWT77" s="26"/>
      <c r="JWU77" s="26"/>
      <c r="JWV77" s="26"/>
      <c r="JWW77" s="26"/>
      <c r="JWX77" s="26"/>
      <c r="JWY77" s="26"/>
      <c r="JWZ77" s="26"/>
      <c r="JXA77" s="26"/>
      <c r="JXB77" s="26"/>
      <c r="JXC77" s="26"/>
      <c r="JXD77" s="26"/>
      <c r="JXE77" s="26"/>
      <c r="JXF77" s="26"/>
      <c r="JXG77" s="26"/>
      <c r="JXH77" s="26"/>
      <c r="JXI77" s="26"/>
      <c r="JXJ77" s="26"/>
      <c r="JXK77" s="26"/>
      <c r="JXL77" s="26"/>
      <c r="JXM77" s="26"/>
      <c r="JXN77" s="26"/>
      <c r="JXO77" s="26"/>
      <c r="JXP77" s="26"/>
      <c r="JXQ77" s="26"/>
      <c r="JXR77" s="26"/>
      <c r="JXS77" s="26"/>
      <c r="JXT77" s="26"/>
      <c r="JXU77" s="26"/>
      <c r="JXV77" s="26"/>
      <c r="JXW77" s="26"/>
      <c r="JXX77" s="26"/>
      <c r="JXY77" s="26"/>
      <c r="JXZ77" s="26"/>
      <c r="JYA77" s="26"/>
      <c r="JYB77" s="26"/>
      <c r="JYC77" s="26"/>
      <c r="JYD77" s="26"/>
      <c r="JYE77" s="26"/>
      <c r="JYF77" s="26"/>
      <c r="JYG77" s="26"/>
      <c r="JYH77" s="26"/>
      <c r="JYI77" s="26"/>
      <c r="JYJ77" s="26"/>
      <c r="JYK77" s="26"/>
      <c r="JYL77" s="26"/>
      <c r="JYM77" s="26"/>
      <c r="JYN77" s="26"/>
      <c r="JYO77" s="26"/>
      <c r="JYP77" s="26"/>
      <c r="JYQ77" s="26"/>
      <c r="JYR77" s="26"/>
      <c r="JYS77" s="26"/>
      <c r="JYT77" s="26"/>
      <c r="JYU77" s="26"/>
      <c r="JYV77" s="26"/>
      <c r="JYW77" s="26"/>
      <c r="JYX77" s="26"/>
      <c r="JYY77" s="26"/>
      <c r="JYZ77" s="26"/>
      <c r="JZA77" s="26"/>
      <c r="JZB77" s="26"/>
      <c r="JZC77" s="26"/>
      <c r="JZD77" s="26"/>
      <c r="JZE77" s="26"/>
      <c r="JZF77" s="26"/>
      <c r="JZG77" s="26"/>
      <c r="JZH77" s="26"/>
      <c r="JZI77" s="26"/>
      <c r="JZJ77" s="26"/>
      <c r="JZK77" s="26"/>
      <c r="JZL77" s="26"/>
      <c r="JZM77" s="26"/>
      <c r="JZN77" s="26"/>
      <c r="JZO77" s="26"/>
      <c r="JZP77" s="26"/>
      <c r="JZQ77" s="26"/>
      <c r="JZR77" s="26"/>
      <c r="JZS77" s="26"/>
      <c r="JZT77" s="26"/>
      <c r="JZU77" s="26"/>
      <c r="JZV77" s="26"/>
      <c r="JZW77" s="26"/>
      <c r="JZX77" s="26"/>
      <c r="JZY77" s="26"/>
      <c r="JZZ77" s="26"/>
      <c r="KAA77" s="26"/>
      <c r="KAB77" s="26"/>
      <c r="KAC77" s="26"/>
      <c r="KAD77" s="26"/>
      <c r="KAE77" s="26"/>
      <c r="KAF77" s="26"/>
      <c r="KAG77" s="26"/>
      <c r="KAH77" s="26"/>
      <c r="KAI77" s="26"/>
      <c r="KAJ77" s="26"/>
      <c r="KAK77" s="26"/>
      <c r="KAL77" s="26"/>
      <c r="KAM77" s="26"/>
      <c r="KAN77" s="26"/>
      <c r="KAO77" s="26"/>
      <c r="KAP77" s="26"/>
      <c r="KAQ77" s="26"/>
      <c r="KAR77" s="26"/>
      <c r="KAS77" s="26"/>
      <c r="KAT77" s="26"/>
      <c r="KAU77" s="26"/>
      <c r="KAV77" s="26"/>
      <c r="KAW77" s="26"/>
      <c r="KAX77" s="26"/>
      <c r="KAY77" s="26"/>
      <c r="KAZ77" s="26"/>
      <c r="KBA77" s="26"/>
      <c r="KBB77" s="26"/>
      <c r="KBC77" s="26"/>
      <c r="KBD77" s="26"/>
      <c r="KBE77" s="26"/>
      <c r="KBF77" s="26"/>
      <c r="KBG77" s="26"/>
      <c r="KBH77" s="26"/>
      <c r="KBI77" s="26"/>
      <c r="KBJ77" s="26"/>
      <c r="KBK77" s="26"/>
      <c r="KBL77" s="26"/>
      <c r="KBM77" s="26"/>
      <c r="KBN77" s="26"/>
      <c r="KBO77" s="26"/>
      <c r="KBP77" s="26"/>
      <c r="KBQ77" s="26"/>
      <c r="KBR77" s="26"/>
      <c r="KBS77" s="26"/>
      <c r="KBT77" s="26"/>
      <c r="KBU77" s="26"/>
      <c r="KBV77" s="26"/>
      <c r="KBW77" s="26"/>
      <c r="KBX77" s="26"/>
      <c r="KBY77" s="26"/>
      <c r="KBZ77" s="26"/>
      <c r="KCA77" s="26"/>
      <c r="KCB77" s="26"/>
      <c r="KCC77" s="26"/>
      <c r="KCD77" s="26"/>
      <c r="KCE77" s="26"/>
      <c r="KCF77" s="26"/>
      <c r="KCG77" s="26"/>
      <c r="KCH77" s="26"/>
      <c r="KCI77" s="26"/>
      <c r="KCJ77" s="26"/>
      <c r="KCK77" s="26"/>
      <c r="KCL77" s="26"/>
      <c r="KCM77" s="26"/>
      <c r="KCN77" s="26"/>
      <c r="KCO77" s="26"/>
      <c r="KCP77" s="26"/>
      <c r="KCQ77" s="26"/>
      <c r="KCR77" s="26"/>
      <c r="KCS77" s="26"/>
      <c r="KCT77" s="26"/>
      <c r="KCU77" s="26"/>
      <c r="KCV77" s="26"/>
      <c r="KCW77" s="26"/>
      <c r="KCX77" s="26"/>
      <c r="KCY77" s="26"/>
      <c r="KCZ77" s="26"/>
      <c r="KDA77" s="26"/>
      <c r="KDB77" s="26"/>
      <c r="KDC77" s="26"/>
      <c r="KDD77" s="26"/>
      <c r="KDE77" s="26"/>
      <c r="KDF77" s="26"/>
      <c r="KDG77" s="26"/>
      <c r="KDH77" s="26"/>
      <c r="KDI77" s="26"/>
      <c r="KDJ77" s="26"/>
      <c r="KDK77" s="26"/>
      <c r="KDL77" s="26"/>
      <c r="KDM77" s="26"/>
      <c r="KDN77" s="26"/>
      <c r="KDO77" s="26"/>
      <c r="KDP77" s="26"/>
      <c r="KDQ77" s="26"/>
      <c r="KDR77" s="26"/>
      <c r="KDS77" s="26"/>
      <c r="KDT77" s="26"/>
      <c r="KDU77" s="26"/>
      <c r="KDV77" s="26"/>
      <c r="KDW77" s="26"/>
      <c r="KDX77" s="26"/>
      <c r="KDY77" s="26"/>
      <c r="KDZ77" s="26"/>
      <c r="KEA77" s="26"/>
      <c r="KEB77" s="26"/>
      <c r="KEC77" s="26"/>
      <c r="KED77" s="26"/>
      <c r="KEE77" s="26"/>
      <c r="KEF77" s="26"/>
      <c r="KEG77" s="26"/>
      <c r="KEH77" s="26"/>
      <c r="KEI77" s="26"/>
      <c r="KEJ77" s="26"/>
      <c r="KEK77" s="26"/>
      <c r="KEL77" s="26"/>
      <c r="KEM77" s="26"/>
      <c r="KEN77" s="26"/>
      <c r="KEO77" s="26"/>
      <c r="KEP77" s="26"/>
      <c r="KEQ77" s="26"/>
      <c r="KER77" s="26"/>
      <c r="KES77" s="26"/>
      <c r="KET77" s="26"/>
      <c r="KEU77" s="26"/>
      <c r="KEV77" s="26"/>
      <c r="KEW77" s="26"/>
      <c r="KEX77" s="26"/>
      <c r="KEY77" s="26"/>
      <c r="KEZ77" s="26"/>
      <c r="KFA77" s="26"/>
      <c r="KFB77" s="26"/>
      <c r="KFC77" s="26"/>
      <c r="KFD77" s="26"/>
      <c r="KFE77" s="26"/>
      <c r="KFF77" s="26"/>
      <c r="KFG77" s="26"/>
      <c r="KFH77" s="26"/>
      <c r="KFI77" s="26"/>
      <c r="KFJ77" s="26"/>
      <c r="KFK77" s="26"/>
      <c r="KFL77" s="26"/>
      <c r="KFM77" s="26"/>
      <c r="KFN77" s="26"/>
      <c r="KFO77" s="26"/>
      <c r="KFP77" s="26"/>
      <c r="KFQ77" s="26"/>
      <c r="KFR77" s="26"/>
      <c r="KFS77" s="26"/>
      <c r="KFT77" s="26"/>
      <c r="KFU77" s="26"/>
      <c r="KFV77" s="26"/>
      <c r="KFW77" s="26"/>
      <c r="KFX77" s="26"/>
      <c r="KFY77" s="26"/>
      <c r="KFZ77" s="26"/>
      <c r="KGA77" s="26"/>
      <c r="KGB77" s="26"/>
      <c r="KGC77" s="26"/>
      <c r="KGD77" s="26"/>
      <c r="KGE77" s="26"/>
      <c r="KGF77" s="26"/>
      <c r="KGG77" s="26"/>
      <c r="KGH77" s="26"/>
      <c r="KGI77" s="26"/>
      <c r="KGJ77" s="26"/>
      <c r="KGK77" s="26"/>
      <c r="KGL77" s="26"/>
      <c r="KGM77" s="26"/>
      <c r="KGN77" s="26"/>
      <c r="KGO77" s="26"/>
      <c r="KGP77" s="26"/>
      <c r="KGQ77" s="26"/>
      <c r="KGR77" s="26"/>
      <c r="KGS77" s="26"/>
      <c r="KGT77" s="26"/>
      <c r="KGU77" s="26"/>
      <c r="KGV77" s="26"/>
      <c r="KGW77" s="26"/>
      <c r="KGX77" s="26"/>
      <c r="KGY77" s="26"/>
      <c r="KGZ77" s="26"/>
      <c r="KHA77" s="26"/>
      <c r="KHB77" s="26"/>
      <c r="KHC77" s="26"/>
      <c r="KHD77" s="26"/>
      <c r="KHE77" s="26"/>
      <c r="KHF77" s="26"/>
      <c r="KHG77" s="26"/>
      <c r="KHH77" s="26"/>
      <c r="KHI77" s="26"/>
      <c r="KHJ77" s="26"/>
      <c r="KHK77" s="26"/>
      <c r="KHL77" s="26"/>
      <c r="KHM77" s="26"/>
      <c r="KHN77" s="26"/>
      <c r="KHO77" s="26"/>
      <c r="KHP77" s="26"/>
      <c r="KHQ77" s="26"/>
      <c r="KHR77" s="26"/>
      <c r="KHS77" s="26"/>
      <c r="KHT77" s="26"/>
      <c r="KHU77" s="26"/>
      <c r="KHV77" s="26"/>
      <c r="KHW77" s="26"/>
      <c r="KHX77" s="26"/>
      <c r="KHY77" s="26"/>
      <c r="KHZ77" s="26"/>
      <c r="KIA77" s="26"/>
      <c r="KIB77" s="26"/>
      <c r="KIC77" s="26"/>
      <c r="KID77" s="26"/>
      <c r="KIE77" s="26"/>
      <c r="KIF77" s="26"/>
      <c r="KIG77" s="26"/>
      <c r="KIH77" s="26"/>
      <c r="KII77" s="26"/>
      <c r="KIJ77" s="26"/>
      <c r="KIK77" s="26"/>
      <c r="KIL77" s="26"/>
      <c r="KIM77" s="26"/>
      <c r="KIN77" s="26"/>
      <c r="KIO77" s="26"/>
      <c r="KIP77" s="26"/>
      <c r="KIQ77" s="26"/>
      <c r="KIR77" s="26"/>
      <c r="KIS77" s="26"/>
      <c r="KIT77" s="26"/>
      <c r="KIU77" s="26"/>
      <c r="KIV77" s="26"/>
      <c r="KIW77" s="26"/>
      <c r="KIX77" s="26"/>
      <c r="KIY77" s="26"/>
      <c r="KIZ77" s="26"/>
      <c r="KJA77" s="26"/>
      <c r="KJB77" s="26"/>
      <c r="KJC77" s="26"/>
      <c r="KJD77" s="26"/>
      <c r="KJE77" s="26"/>
      <c r="KJF77" s="26"/>
      <c r="KJG77" s="26"/>
      <c r="KJH77" s="26"/>
      <c r="KJI77" s="26"/>
      <c r="KJJ77" s="26"/>
      <c r="KJK77" s="26"/>
      <c r="KJL77" s="26"/>
      <c r="KJM77" s="26"/>
      <c r="KJN77" s="26"/>
      <c r="KJO77" s="26"/>
      <c r="KJP77" s="26"/>
      <c r="KJQ77" s="26"/>
      <c r="KJR77" s="26"/>
      <c r="KJS77" s="26"/>
      <c r="KJT77" s="26"/>
      <c r="KJU77" s="26"/>
      <c r="KJV77" s="26"/>
      <c r="KJW77" s="26"/>
      <c r="KJX77" s="26"/>
      <c r="KJY77" s="26"/>
      <c r="KJZ77" s="26"/>
      <c r="KKA77" s="26"/>
      <c r="KKB77" s="26"/>
      <c r="KKC77" s="26"/>
      <c r="KKD77" s="26"/>
      <c r="KKE77" s="26"/>
      <c r="KKF77" s="26"/>
      <c r="KKG77" s="26"/>
      <c r="KKH77" s="26"/>
      <c r="KKI77" s="26"/>
      <c r="KKJ77" s="26"/>
      <c r="KKK77" s="26"/>
      <c r="KKL77" s="26"/>
      <c r="KKM77" s="26"/>
      <c r="KKN77" s="26"/>
      <c r="KKO77" s="26"/>
      <c r="KKP77" s="26"/>
      <c r="KKQ77" s="26"/>
      <c r="KKR77" s="26"/>
      <c r="KKS77" s="26"/>
      <c r="KKT77" s="26"/>
      <c r="KKU77" s="26"/>
      <c r="KKV77" s="26"/>
      <c r="KKW77" s="26"/>
      <c r="KKX77" s="26"/>
      <c r="KKY77" s="26"/>
      <c r="KKZ77" s="26"/>
      <c r="KLA77" s="26"/>
      <c r="KLB77" s="26"/>
      <c r="KLC77" s="26"/>
      <c r="KLD77" s="26"/>
      <c r="KLE77" s="26"/>
      <c r="KLF77" s="26"/>
      <c r="KLG77" s="26"/>
      <c r="KLH77" s="26"/>
      <c r="KLI77" s="26"/>
      <c r="KLJ77" s="26"/>
      <c r="KLK77" s="26"/>
      <c r="KLL77" s="26"/>
      <c r="KLM77" s="26"/>
      <c r="KLN77" s="26"/>
      <c r="KLO77" s="26"/>
      <c r="KLP77" s="26"/>
      <c r="KLQ77" s="26"/>
      <c r="KLR77" s="26"/>
      <c r="KLS77" s="26"/>
      <c r="KLT77" s="26"/>
      <c r="KLU77" s="26"/>
      <c r="KLV77" s="26"/>
      <c r="KLW77" s="26"/>
      <c r="KLX77" s="26"/>
      <c r="KLY77" s="26"/>
      <c r="KLZ77" s="26"/>
      <c r="KMA77" s="26"/>
      <c r="KMB77" s="26"/>
      <c r="KMC77" s="26"/>
      <c r="KMD77" s="26"/>
      <c r="KME77" s="26"/>
      <c r="KMF77" s="26"/>
      <c r="KMG77" s="26"/>
      <c r="KMH77" s="26"/>
      <c r="KMI77" s="26"/>
      <c r="KMJ77" s="26"/>
      <c r="KMK77" s="26"/>
      <c r="KML77" s="26"/>
      <c r="KMM77" s="26"/>
      <c r="KMN77" s="26"/>
      <c r="KMO77" s="26"/>
      <c r="KMP77" s="26"/>
      <c r="KMQ77" s="26"/>
      <c r="KMR77" s="26"/>
      <c r="KMS77" s="26"/>
      <c r="KMT77" s="26"/>
      <c r="KMU77" s="26"/>
      <c r="KMV77" s="26"/>
      <c r="KMW77" s="26"/>
      <c r="KMX77" s="26"/>
      <c r="KMY77" s="26"/>
      <c r="KMZ77" s="26"/>
      <c r="KNA77" s="26"/>
      <c r="KNB77" s="26"/>
      <c r="KNC77" s="26"/>
      <c r="KND77" s="26"/>
      <c r="KNE77" s="26"/>
      <c r="KNF77" s="26"/>
      <c r="KNG77" s="26"/>
      <c r="KNH77" s="26"/>
      <c r="KNI77" s="26"/>
      <c r="KNJ77" s="26"/>
      <c r="KNK77" s="26"/>
      <c r="KNL77" s="26"/>
      <c r="KNM77" s="26"/>
      <c r="KNN77" s="26"/>
      <c r="KNO77" s="26"/>
      <c r="KNP77" s="26"/>
      <c r="KNQ77" s="26"/>
      <c r="KNR77" s="26"/>
      <c r="KNS77" s="26"/>
      <c r="KNT77" s="26"/>
      <c r="KNU77" s="26"/>
      <c r="KNV77" s="26"/>
      <c r="KNW77" s="26"/>
      <c r="KNX77" s="26"/>
      <c r="KNY77" s="26"/>
      <c r="KNZ77" s="26"/>
      <c r="KOA77" s="26"/>
      <c r="KOB77" s="26"/>
      <c r="KOC77" s="26"/>
      <c r="KOD77" s="26"/>
      <c r="KOE77" s="26"/>
      <c r="KOF77" s="26"/>
      <c r="KOG77" s="26"/>
      <c r="KOH77" s="26"/>
      <c r="KOI77" s="26"/>
      <c r="KOJ77" s="26"/>
      <c r="KOK77" s="26"/>
      <c r="KOL77" s="26"/>
      <c r="KOM77" s="26"/>
      <c r="KON77" s="26"/>
      <c r="KOO77" s="26"/>
      <c r="KOP77" s="26"/>
      <c r="KOQ77" s="26"/>
      <c r="KOR77" s="26"/>
      <c r="KOS77" s="26"/>
      <c r="KOT77" s="26"/>
      <c r="KOU77" s="26"/>
      <c r="KOV77" s="26"/>
      <c r="KOW77" s="26"/>
      <c r="KOX77" s="26"/>
      <c r="KOY77" s="26"/>
      <c r="KOZ77" s="26"/>
      <c r="KPA77" s="26"/>
      <c r="KPB77" s="26"/>
      <c r="KPC77" s="26"/>
      <c r="KPD77" s="26"/>
      <c r="KPE77" s="26"/>
      <c r="KPF77" s="26"/>
      <c r="KPG77" s="26"/>
      <c r="KPH77" s="26"/>
      <c r="KPI77" s="26"/>
      <c r="KPJ77" s="26"/>
      <c r="KPK77" s="26"/>
      <c r="KPL77" s="26"/>
      <c r="KPM77" s="26"/>
      <c r="KPN77" s="26"/>
      <c r="KPO77" s="26"/>
      <c r="KPP77" s="26"/>
      <c r="KPQ77" s="26"/>
      <c r="KPR77" s="26"/>
      <c r="KPS77" s="26"/>
      <c r="KPT77" s="26"/>
      <c r="KPU77" s="26"/>
      <c r="KPV77" s="26"/>
      <c r="KPW77" s="26"/>
      <c r="KPX77" s="26"/>
      <c r="KPY77" s="26"/>
      <c r="KPZ77" s="26"/>
      <c r="KQA77" s="26"/>
      <c r="KQB77" s="26"/>
      <c r="KQC77" s="26"/>
      <c r="KQD77" s="26"/>
      <c r="KQE77" s="26"/>
      <c r="KQF77" s="26"/>
      <c r="KQG77" s="26"/>
      <c r="KQH77" s="26"/>
      <c r="KQI77" s="26"/>
      <c r="KQJ77" s="26"/>
      <c r="KQK77" s="26"/>
      <c r="KQL77" s="26"/>
      <c r="KQM77" s="26"/>
      <c r="KQN77" s="26"/>
      <c r="KQO77" s="26"/>
      <c r="KQP77" s="26"/>
      <c r="KQQ77" s="26"/>
      <c r="KQR77" s="26"/>
      <c r="KQS77" s="26"/>
      <c r="KQT77" s="26"/>
      <c r="KQU77" s="26"/>
      <c r="KQV77" s="26"/>
      <c r="KQW77" s="26"/>
      <c r="KQX77" s="26"/>
      <c r="KQY77" s="26"/>
      <c r="KQZ77" s="26"/>
      <c r="KRA77" s="26"/>
      <c r="KRB77" s="26"/>
      <c r="KRC77" s="26"/>
      <c r="KRD77" s="26"/>
      <c r="KRE77" s="26"/>
      <c r="KRF77" s="26"/>
      <c r="KRG77" s="26"/>
      <c r="KRH77" s="26"/>
      <c r="KRI77" s="26"/>
      <c r="KRJ77" s="26"/>
      <c r="KRK77" s="26"/>
      <c r="KRL77" s="26"/>
      <c r="KRM77" s="26"/>
      <c r="KRN77" s="26"/>
      <c r="KRO77" s="26"/>
      <c r="KRP77" s="26"/>
      <c r="KRQ77" s="26"/>
      <c r="KRR77" s="26"/>
      <c r="KRS77" s="26"/>
      <c r="KRT77" s="26"/>
      <c r="KRU77" s="26"/>
      <c r="KRV77" s="26"/>
      <c r="KRW77" s="26"/>
      <c r="KRX77" s="26"/>
      <c r="KRY77" s="26"/>
      <c r="KRZ77" s="26"/>
      <c r="KSA77" s="26"/>
      <c r="KSB77" s="26"/>
      <c r="KSC77" s="26"/>
      <c r="KSD77" s="26"/>
      <c r="KSE77" s="26"/>
      <c r="KSF77" s="26"/>
      <c r="KSG77" s="26"/>
      <c r="KSH77" s="26"/>
      <c r="KSI77" s="26"/>
      <c r="KSJ77" s="26"/>
      <c r="KSK77" s="26"/>
      <c r="KSL77" s="26"/>
      <c r="KSM77" s="26"/>
      <c r="KSN77" s="26"/>
      <c r="KSO77" s="26"/>
      <c r="KSP77" s="26"/>
      <c r="KSQ77" s="26"/>
      <c r="KSR77" s="26"/>
      <c r="KSS77" s="26"/>
      <c r="KST77" s="26"/>
      <c r="KSU77" s="26"/>
      <c r="KSV77" s="26"/>
      <c r="KSW77" s="26"/>
      <c r="KSX77" s="26"/>
      <c r="KSY77" s="26"/>
      <c r="KSZ77" s="26"/>
      <c r="KTA77" s="26"/>
      <c r="KTB77" s="26"/>
      <c r="KTC77" s="26"/>
      <c r="KTD77" s="26"/>
      <c r="KTE77" s="26"/>
      <c r="KTF77" s="26"/>
      <c r="KTG77" s="26"/>
      <c r="KTH77" s="26"/>
      <c r="KTI77" s="26"/>
      <c r="KTJ77" s="26"/>
      <c r="KTK77" s="26"/>
      <c r="KTL77" s="26"/>
      <c r="KTM77" s="26"/>
      <c r="KTN77" s="26"/>
      <c r="KTO77" s="26"/>
      <c r="KTP77" s="26"/>
      <c r="KTQ77" s="26"/>
      <c r="KTR77" s="26"/>
      <c r="KTS77" s="26"/>
      <c r="KTT77" s="26"/>
      <c r="KTU77" s="26"/>
      <c r="KTV77" s="26"/>
      <c r="KTW77" s="26"/>
      <c r="KTX77" s="26"/>
      <c r="KTY77" s="26"/>
      <c r="KTZ77" s="26"/>
      <c r="KUA77" s="26"/>
      <c r="KUB77" s="26"/>
      <c r="KUC77" s="26"/>
      <c r="KUD77" s="26"/>
      <c r="KUE77" s="26"/>
      <c r="KUF77" s="26"/>
      <c r="KUG77" s="26"/>
      <c r="KUH77" s="26"/>
      <c r="KUI77" s="26"/>
      <c r="KUJ77" s="26"/>
      <c r="KUK77" s="26"/>
      <c r="KUL77" s="26"/>
      <c r="KUM77" s="26"/>
      <c r="KUN77" s="26"/>
      <c r="KUO77" s="26"/>
      <c r="KUP77" s="26"/>
      <c r="KUQ77" s="26"/>
      <c r="KUR77" s="26"/>
      <c r="KUS77" s="26"/>
      <c r="KUT77" s="26"/>
      <c r="KUU77" s="26"/>
      <c r="KUV77" s="26"/>
      <c r="KUW77" s="26"/>
      <c r="KUX77" s="26"/>
      <c r="KUY77" s="26"/>
      <c r="KUZ77" s="26"/>
      <c r="KVA77" s="26"/>
      <c r="KVB77" s="26"/>
      <c r="KVC77" s="26"/>
      <c r="KVD77" s="26"/>
      <c r="KVE77" s="26"/>
      <c r="KVF77" s="26"/>
      <c r="KVG77" s="26"/>
      <c r="KVH77" s="26"/>
      <c r="KVI77" s="26"/>
      <c r="KVJ77" s="26"/>
      <c r="KVK77" s="26"/>
      <c r="KVL77" s="26"/>
      <c r="KVM77" s="26"/>
      <c r="KVN77" s="26"/>
      <c r="KVO77" s="26"/>
      <c r="KVP77" s="26"/>
      <c r="KVQ77" s="26"/>
      <c r="KVR77" s="26"/>
      <c r="KVS77" s="26"/>
      <c r="KVT77" s="26"/>
      <c r="KVU77" s="26"/>
      <c r="KVV77" s="26"/>
      <c r="KVW77" s="26"/>
      <c r="KVX77" s="26"/>
      <c r="KVY77" s="26"/>
      <c r="KVZ77" s="26"/>
      <c r="KWA77" s="26"/>
      <c r="KWB77" s="26"/>
      <c r="KWC77" s="26"/>
      <c r="KWD77" s="26"/>
      <c r="KWE77" s="26"/>
      <c r="KWF77" s="26"/>
      <c r="KWG77" s="26"/>
      <c r="KWH77" s="26"/>
      <c r="KWI77" s="26"/>
      <c r="KWJ77" s="26"/>
      <c r="KWK77" s="26"/>
      <c r="KWL77" s="26"/>
      <c r="KWM77" s="26"/>
      <c r="KWN77" s="26"/>
      <c r="KWO77" s="26"/>
      <c r="KWP77" s="26"/>
      <c r="KWQ77" s="26"/>
      <c r="KWR77" s="26"/>
      <c r="KWS77" s="26"/>
      <c r="KWT77" s="26"/>
      <c r="KWU77" s="26"/>
      <c r="KWV77" s="26"/>
      <c r="KWW77" s="26"/>
      <c r="KWX77" s="26"/>
      <c r="KWY77" s="26"/>
      <c r="KWZ77" s="26"/>
      <c r="KXA77" s="26"/>
      <c r="KXB77" s="26"/>
      <c r="KXC77" s="26"/>
      <c r="KXD77" s="26"/>
      <c r="KXE77" s="26"/>
      <c r="KXF77" s="26"/>
      <c r="KXG77" s="26"/>
      <c r="KXH77" s="26"/>
      <c r="KXI77" s="26"/>
      <c r="KXJ77" s="26"/>
      <c r="KXK77" s="26"/>
      <c r="KXL77" s="26"/>
      <c r="KXM77" s="26"/>
      <c r="KXN77" s="26"/>
      <c r="KXO77" s="26"/>
      <c r="KXP77" s="26"/>
      <c r="KXQ77" s="26"/>
      <c r="KXR77" s="26"/>
      <c r="KXS77" s="26"/>
      <c r="KXT77" s="26"/>
      <c r="KXU77" s="26"/>
      <c r="KXV77" s="26"/>
      <c r="KXW77" s="26"/>
      <c r="KXX77" s="26"/>
      <c r="KXY77" s="26"/>
      <c r="KXZ77" s="26"/>
      <c r="KYA77" s="26"/>
      <c r="KYB77" s="26"/>
      <c r="KYC77" s="26"/>
      <c r="KYD77" s="26"/>
      <c r="KYE77" s="26"/>
      <c r="KYF77" s="26"/>
      <c r="KYG77" s="26"/>
      <c r="KYH77" s="26"/>
      <c r="KYI77" s="26"/>
      <c r="KYJ77" s="26"/>
      <c r="KYK77" s="26"/>
      <c r="KYL77" s="26"/>
      <c r="KYM77" s="26"/>
      <c r="KYN77" s="26"/>
      <c r="KYO77" s="26"/>
      <c r="KYP77" s="26"/>
      <c r="KYQ77" s="26"/>
      <c r="KYR77" s="26"/>
      <c r="KYS77" s="26"/>
      <c r="KYT77" s="26"/>
      <c r="KYU77" s="26"/>
      <c r="KYV77" s="26"/>
      <c r="KYW77" s="26"/>
      <c r="KYX77" s="26"/>
      <c r="KYY77" s="26"/>
      <c r="KYZ77" s="26"/>
      <c r="KZA77" s="26"/>
      <c r="KZB77" s="26"/>
      <c r="KZC77" s="26"/>
      <c r="KZD77" s="26"/>
      <c r="KZE77" s="26"/>
      <c r="KZF77" s="26"/>
      <c r="KZG77" s="26"/>
      <c r="KZH77" s="26"/>
      <c r="KZI77" s="26"/>
      <c r="KZJ77" s="26"/>
      <c r="KZK77" s="26"/>
      <c r="KZL77" s="26"/>
      <c r="KZM77" s="26"/>
      <c r="KZN77" s="26"/>
      <c r="KZO77" s="26"/>
      <c r="KZP77" s="26"/>
      <c r="KZQ77" s="26"/>
      <c r="KZR77" s="26"/>
      <c r="KZS77" s="26"/>
      <c r="KZT77" s="26"/>
      <c r="KZU77" s="26"/>
      <c r="KZV77" s="26"/>
      <c r="KZW77" s="26"/>
      <c r="KZX77" s="26"/>
      <c r="KZY77" s="26"/>
      <c r="KZZ77" s="26"/>
      <c r="LAA77" s="26"/>
      <c r="LAB77" s="26"/>
      <c r="LAC77" s="26"/>
      <c r="LAD77" s="26"/>
      <c r="LAE77" s="26"/>
      <c r="LAF77" s="26"/>
      <c r="LAG77" s="26"/>
      <c r="LAH77" s="26"/>
      <c r="LAI77" s="26"/>
      <c r="LAJ77" s="26"/>
      <c r="LAK77" s="26"/>
      <c r="LAL77" s="26"/>
      <c r="LAM77" s="26"/>
      <c r="LAN77" s="26"/>
      <c r="LAO77" s="26"/>
      <c r="LAP77" s="26"/>
      <c r="LAQ77" s="26"/>
      <c r="LAR77" s="26"/>
      <c r="LAS77" s="26"/>
      <c r="LAT77" s="26"/>
      <c r="LAU77" s="26"/>
      <c r="LAV77" s="26"/>
      <c r="LAW77" s="26"/>
      <c r="LAX77" s="26"/>
      <c r="LAY77" s="26"/>
      <c r="LAZ77" s="26"/>
      <c r="LBA77" s="26"/>
      <c r="LBB77" s="26"/>
      <c r="LBC77" s="26"/>
      <c r="LBD77" s="26"/>
      <c r="LBE77" s="26"/>
      <c r="LBF77" s="26"/>
      <c r="LBG77" s="26"/>
      <c r="LBH77" s="26"/>
      <c r="LBI77" s="26"/>
      <c r="LBJ77" s="26"/>
      <c r="LBK77" s="26"/>
      <c r="LBL77" s="26"/>
      <c r="LBM77" s="26"/>
      <c r="LBN77" s="26"/>
      <c r="LBO77" s="26"/>
      <c r="LBP77" s="26"/>
      <c r="LBQ77" s="26"/>
      <c r="LBR77" s="26"/>
      <c r="LBS77" s="26"/>
      <c r="LBT77" s="26"/>
      <c r="LBU77" s="26"/>
      <c r="LBV77" s="26"/>
      <c r="LBW77" s="26"/>
      <c r="LBX77" s="26"/>
      <c r="LBY77" s="26"/>
      <c r="LBZ77" s="26"/>
      <c r="LCA77" s="26"/>
      <c r="LCB77" s="26"/>
      <c r="LCC77" s="26"/>
      <c r="LCD77" s="26"/>
      <c r="LCE77" s="26"/>
      <c r="LCF77" s="26"/>
      <c r="LCG77" s="26"/>
      <c r="LCH77" s="26"/>
      <c r="LCI77" s="26"/>
      <c r="LCJ77" s="26"/>
      <c r="LCK77" s="26"/>
      <c r="LCL77" s="26"/>
      <c r="LCM77" s="26"/>
      <c r="LCN77" s="26"/>
      <c r="LCO77" s="26"/>
      <c r="LCP77" s="26"/>
      <c r="LCQ77" s="26"/>
      <c r="LCR77" s="26"/>
      <c r="LCS77" s="26"/>
      <c r="LCT77" s="26"/>
      <c r="LCU77" s="26"/>
      <c r="LCV77" s="26"/>
      <c r="LCW77" s="26"/>
      <c r="LCX77" s="26"/>
      <c r="LCY77" s="26"/>
      <c r="LCZ77" s="26"/>
      <c r="LDA77" s="26"/>
      <c r="LDB77" s="26"/>
      <c r="LDC77" s="26"/>
      <c r="LDD77" s="26"/>
      <c r="LDE77" s="26"/>
      <c r="LDF77" s="26"/>
      <c r="LDG77" s="26"/>
      <c r="LDH77" s="26"/>
      <c r="LDI77" s="26"/>
      <c r="LDJ77" s="26"/>
      <c r="LDK77" s="26"/>
      <c r="LDL77" s="26"/>
      <c r="LDM77" s="26"/>
      <c r="LDN77" s="26"/>
      <c r="LDO77" s="26"/>
      <c r="LDP77" s="26"/>
      <c r="LDQ77" s="26"/>
      <c r="LDR77" s="26"/>
      <c r="LDS77" s="26"/>
      <c r="LDT77" s="26"/>
      <c r="LDU77" s="26"/>
      <c r="LDV77" s="26"/>
      <c r="LDW77" s="26"/>
      <c r="LDX77" s="26"/>
      <c r="LDY77" s="26"/>
      <c r="LDZ77" s="26"/>
      <c r="LEA77" s="26"/>
      <c r="LEB77" s="26"/>
      <c r="LEC77" s="26"/>
      <c r="LED77" s="26"/>
      <c r="LEE77" s="26"/>
      <c r="LEF77" s="26"/>
      <c r="LEG77" s="26"/>
      <c r="LEH77" s="26"/>
      <c r="LEI77" s="26"/>
      <c r="LEJ77" s="26"/>
      <c r="LEK77" s="26"/>
      <c r="LEL77" s="26"/>
      <c r="LEM77" s="26"/>
      <c r="LEN77" s="26"/>
      <c r="LEO77" s="26"/>
      <c r="LEP77" s="26"/>
      <c r="LEQ77" s="26"/>
      <c r="LER77" s="26"/>
      <c r="LES77" s="26"/>
      <c r="LET77" s="26"/>
      <c r="LEU77" s="26"/>
      <c r="LEV77" s="26"/>
      <c r="LEW77" s="26"/>
      <c r="LEX77" s="26"/>
      <c r="LEY77" s="26"/>
      <c r="LEZ77" s="26"/>
      <c r="LFA77" s="26"/>
      <c r="LFB77" s="26"/>
      <c r="LFC77" s="26"/>
      <c r="LFD77" s="26"/>
      <c r="LFE77" s="26"/>
      <c r="LFF77" s="26"/>
      <c r="LFG77" s="26"/>
      <c r="LFH77" s="26"/>
      <c r="LFI77" s="26"/>
      <c r="LFJ77" s="26"/>
      <c r="LFK77" s="26"/>
      <c r="LFL77" s="26"/>
      <c r="LFM77" s="26"/>
      <c r="LFN77" s="26"/>
      <c r="LFO77" s="26"/>
      <c r="LFP77" s="26"/>
      <c r="LFQ77" s="26"/>
      <c r="LFR77" s="26"/>
      <c r="LFS77" s="26"/>
      <c r="LFT77" s="26"/>
      <c r="LFU77" s="26"/>
      <c r="LFV77" s="26"/>
      <c r="LFW77" s="26"/>
      <c r="LFX77" s="26"/>
      <c r="LFY77" s="26"/>
      <c r="LFZ77" s="26"/>
      <c r="LGA77" s="26"/>
      <c r="LGB77" s="26"/>
      <c r="LGC77" s="26"/>
      <c r="LGD77" s="26"/>
      <c r="LGE77" s="26"/>
      <c r="LGF77" s="26"/>
      <c r="LGG77" s="26"/>
      <c r="LGH77" s="26"/>
      <c r="LGI77" s="26"/>
      <c r="LGJ77" s="26"/>
      <c r="LGK77" s="26"/>
      <c r="LGL77" s="26"/>
      <c r="LGM77" s="26"/>
      <c r="LGN77" s="26"/>
      <c r="LGO77" s="26"/>
      <c r="LGP77" s="26"/>
      <c r="LGQ77" s="26"/>
      <c r="LGR77" s="26"/>
      <c r="LGS77" s="26"/>
      <c r="LGT77" s="26"/>
      <c r="LGU77" s="26"/>
      <c r="LGV77" s="26"/>
      <c r="LGW77" s="26"/>
      <c r="LGX77" s="26"/>
      <c r="LGY77" s="26"/>
      <c r="LGZ77" s="26"/>
      <c r="LHA77" s="26"/>
      <c r="LHB77" s="26"/>
      <c r="LHC77" s="26"/>
      <c r="LHD77" s="26"/>
      <c r="LHE77" s="26"/>
      <c r="LHF77" s="26"/>
      <c r="LHG77" s="26"/>
      <c r="LHH77" s="26"/>
      <c r="LHI77" s="26"/>
      <c r="LHJ77" s="26"/>
      <c r="LHK77" s="26"/>
      <c r="LHL77" s="26"/>
      <c r="LHM77" s="26"/>
      <c r="LHN77" s="26"/>
      <c r="LHO77" s="26"/>
      <c r="LHP77" s="26"/>
      <c r="LHQ77" s="26"/>
      <c r="LHR77" s="26"/>
      <c r="LHS77" s="26"/>
      <c r="LHT77" s="26"/>
      <c r="LHU77" s="26"/>
      <c r="LHV77" s="26"/>
      <c r="LHW77" s="26"/>
      <c r="LHX77" s="26"/>
      <c r="LHY77" s="26"/>
      <c r="LHZ77" s="26"/>
      <c r="LIA77" s="26"/>
      <c r="LIB77" s="26"/>
      <c r="LIC77" s="26"/>
      <c r="LID77" s="26"/>
      <c r="LIE77" s="26"/>
      <c r="LIF77" s="26"/>
      <c r="LIG77" s="26"/>
      <c r="LIH77" s="26"/>
      <c r="LII77" s="26"/>
      <c r="LIJ77" s="26"/>
      <c r="LIK77" s="26"/>
      <c r="LIL77" s="26"/>
      <c r="LIM77" s="26"/>
      <c r="LIN77" s="26"/>
      <c r="LIO77" s="26"/>
      <c r="LIP77" s="26"/>
      <c r="LIQ77" s="26"/>
      <c r="LIR77" s="26"/>
      <c r="LIS77" s="26"/>
      <c r="LIT77" s="26"/>
      <c r="LIU77" s="26"/>
      <c r="LIV77" s="26"/>
      <c r="LIW77" s="26"/>
      <c r="LIX77" s="26"/>
      <c r="LIY77" s="26"/>
      <c r="LIZ77" s="26"/>
      <c r="LJA77" s="26"/>
      <c r="LJB77" s="26"/>
      <c r="LJC77" s="26"/>
      <c r="LJD77" s="26"/>
      <c r="LJE77" s="26"/>
      <c r="LJF77" s="26"/>
      <c r="LJG77" s="26"/>
      <c r="LJH77" s="26"/>
      <c r="LJI77" s="26"/>
      <c r="LJJ77" s="26"/>
      <c r="LJK77" s="26"/>
      <c r="LJL77" s="26"/>
      <c r="LJM77" s="26"/>
      <c r="LJN77" s="26"/>
      <c r="LJO77" s="26"/>
      <c r="LJP77" s="26"/>
      <c r="LJQ77" s="26"/>
      <c r="LJR77" s="26"/>
      <c r="LJS77" s="26"/>
      <c r="LJT77" s="26"/>
      <c r="LJU77" s="26"/>
      <c r="LJV77" s="26"/>
      <c r="LJW77" s="26"/>
      <c r="LJX77" s="26"/>
      <c r="LJY77" s="26"/>
      <c r="LJZ77" s="26"/>
      <c r="LKA77" s="26"/>
      <c r="LKB77" s="26"/>
      <c r="LKC77" s="26"/>
      <c r="LKD77" s="26"/>
      <c r="LKE77" s="26"/>
      <c r="LKF77" s="26"/>
      <c r="LKG77" s="26"/>
      <c r="LKH77" s="26"/>
      <c r="LKI77" s="26"/>
      <c r="LKJ77" s="26"/>
      <c r="LKK77" s="26"/>
      <c r="LKL77" s="26"/>
      <c r="LKM77" s="26"/>
      <c r="LKN77" s="26"/>
      <c r="LKO77" s="26"/>
      <c r="LKP77" s="26"/>
      <c r="LKQ77" s="26"/>
      <c r="LKR77" s="26"/>
      <c r="LKS77" s="26"/>
      <c r="LKT77" s="26"/>
      <c r="LKU77" s="26"/>
      <c r="LKV77" s="26"/>
      <c r="LKW77" s="26"/>
      <c r="LKX77" s="26"/>
      <c r="LKY77" s="26"/>
      <c r="LKZ77" s="26"/>
      <c r="LLA77" s="26"/>
      <c r="LLB77" s="26"/>
      <c r="LLC77" s="26"/>
      <c r="LLD77" s="26"/>
      <c r="LLE77" s="26"/>
      <c r="LLF77" s="26"/>
      <c r="LLG77" s="26"/>
      <c r="LLH77" s="26"/>
      <c r="LLI77" s="26"/>
      <c r="LLJ77" s="26"/>
      <c r="LLK77" s="26"/>
      <c r="LLL77" s="26"/>
      <c r="LLM77" s="26"/>
      <c r="LLN77" s="26"/>
      <c r="LLO77" s="26"/>
      <c r="LLP77" s="26"/>
      <c r="LLQ77" s="26"/>
      <c r="LLR77" s="26"/>
      <c r="LLS77" s="26"/>
      <c r="LLT77" s="26"/>
      <c r="LLU77" s="26"/>
      <c r="LLV77" s="26"/>
      <c r="LLW77" s="26"/>
      <c r="LLX77" s="26"/>
      <c r="LLY77" s="26"/>
      <c r="LLZ77" s="26"/>
      <c r="LMA77" s="26"/>
      <c r="LMB77" s="26"/>
      <c r="LMC77" s="26"/>
      <c r="LMD77" s="26"/>
      <c r="LME77" s="26"/>
      <c r="LMF77" s="26"/>
      <c r="LMG77" s="26"/>
      <c r="LMH77" s="26"/>
      <c r="LMI77" s="26"/>
      <c r="LMJ77" s="26"/>
      <c r="LMK77" s="26"/>
      <c r="LML77" s="26"/>
      <c r="LMM77" s="26"/>
      <c r="LMN77" s="26"/>
      <c r="LMO77" s="26"/>
      <c r="LMP77" s="26"/>
      <c r="LMQ77" s="26"/>
      <c r="LMR77" s="26"/>
      <c r="LMS77" s="26"/>
      <c r="LMT77" s="26"/>
      <c r="LMU77" s="26"/>
      <c r="LMV77" s="26"/>
      <c r="LMW77" s="26"/>
      <c r="LMX77" s="26"/>
      <c r="LMY77" s="26"/>
      <c r="LMZ77" s="26"/>
      <c r="LNA77" s="26"/>
      <c r="LNB77" s="26"/>
      <c r="LNC77" s="26"/>
      <c r="LND77" s="26"/>
      <c r="LNE77" s="26"/>
      <c r="LNF77" s="26"/>
      <c r="LNG77" s="26"/>
      <c r="LNH77" s="26"/>
      <c r="LNI77" s="26"/>
      <c r="LNJ77" s="26"/>
      <c r="LNK77" s="26"/>
      <c r="LNL77" s="26"/>
      <c r="LNM77" s="26"/>
      <c r="LNN77" s="26"/>
      <c r="LNO77" s="26"/>
      <c r="LNP77" s="26"/>
      <c r="LNQ77" s="26"/>
      <c r="LNR77" s="26"/>
      <c r="LNS77" s="26"/>
      <c r="LNT77" s="26"/>
      <c r="LNU77" s="26"/>
      <c r="LNV77" s="26"/>
      <c r="LNW77" s="26"/>
      <c r="LNX77" s="26"/>
      <c r="LNY77" s="26"/>
      <c r="LNZ77" s="26"/>
      <c r="LOA77" s="26"/>
      <c r="LOB77" s="26"/>
      <c r="LOC77" s="26"/>
      <c r="LOD77" s="26"/>
      <c r="LOE77" s="26"/>
      <c r="LOF77" s="26"/>
      <c r="LOG77" s="26"/>
      <c r="LOH77" s="26"/>
      <c r="LOI77" s="26"/>
      <c r="LOJ77" s="26"/>
      <c r="LOK77" s="26"/>
      <c r="LOL77" s="26"/>
      <c r="LOM77" s="26"/>
      <c r="LON77" s="26"/>
      <c r="LOO77" s="26"/>
      <c r="LOP77" s="26"/>
      <c r="LOQ77" s="26"/>
      <c r="LOR77" s="26"/>
      <c r="LOS77" s="26"/>
      <c r="LOT77" s="26"/>
      <c r="LOU77" s="26"/>
      <c r="LOV77" s="26"/>
      <c r="LOW77" s="26"/>
      <c r="LOX77" s="26"/>
      <c r="LOY77" s="26"/>
      <c r="LOZ77" s="26"/>
      <c r="LPA77" s="26"/>
      <c r="LPB77" s="26"/>
      <c r="LPC77" s="26"/>
      <c r="LPD77" s="26"/>
      <c r="LPE77" s="26"/>
      <c r="LPF77" s="26"/>
      <c r="LPG77" s="26"/>
      <c r="LPH77" s="26"/>
      <c r="LPI77" s="26"/>
      <c r="LPJ77" s="26"/>
      <c r="LPK77" s="26"/>
      <c r="LPL77" s="26"/>
      <c r="LPM77" s="26"/>
      <c r="LPN77" s="26"/>
      <c r="LPO77" s="26"/>
      <c r="LPP77" s="26"/>
      <c r="LPQ77" s="26"/>
      <c r="LPR77" s="26"/>
      <c r="LPS77" s="26"/>
      <c r="LPT77" s="26"/>
      <c r="LPU77" s="26"/>
      <c r="LPV77" s="26"/>
      <c r="LPW77" s="26"/>
      <c r="LPX77" s="26"/>
      <c r="LPY77" s="26"/>
      <c r="LPZ77" s="26"/>
      <c r="LQA77" s="26"/>
      <c r="LQB77" s="26"/>
      <c r="LQC77" s="26"/>
      <c r="LQD77" s="26"/>
      <c r="LQE77" s="26"/>
      <c r="LQF77" s="26"/>
      <c r="LQG77" s="26"/>
      <c r="LQH77" s="26"/>
      <c r="LQI77" s="26"/>
      <c r="LQJ77" s="26"/>
      <c r="LQK77" s="26"/>
      <c r="LQL77" s="26"/>
      <c r="LQM77" s="26"/>
      <c r="LQN77" s="26"/>
      <c r="LQO77" s="26"/>
      <c r="LQP77" s="26"/>
      <c r="LQQ77" s="26"/>
      <c r="LQR77" s="26"/>
      <c r="LQS77" s="26"/>
      <c r="LQT77" s="26"/>
      <c r="LQU77" s="26"/>
      <c r="LQV77" s="26"/>
      <c r="LQW77" s="26"/>
      <c r="LQX77" s="26"/>
      <c r="LQY77" s="26"/>
      <c r="LQZ77" s="26"/>
      <c r="LRA77" s="26"/>
      <c r="LRB77" s="26"/>
      <c r="LRC77" s="26"/>
      <c r="LRD77" s="26"/>
      <c r="LRE77" s="26"/>
      <c r="LRF77" s="26"/>
      <c r="LRG77" s="26"/>
      <c r="LRH77" s="26"/>
      <c r="LRI77" s="26"/>
      <c r="LRJ77" s="26"/>
      <c r="LRK77" s="26"/>
      <c r="LRL77" s="26"/>
      <c r="LRM77" s="26"/>
      <c r="LRN77" s="26"/>
      <c r="LRO77" s="26"/>
      <c r="LRP77" s="26"/>
      <c r="LRQ77" s="26"/>
      <c r="LRR77" s="26"/>
      <c r="LRS77" s="26"/>
      <c r="LRT77" s="26"/>
      <c r="LRU77" s="26"/>
      <c r="LRV77" s="26"/>
      <c r="LRW77" s="26"/>
      <c r="LRX77" s="26"/>
      <c r="LRY77" s="26"/>
      <c r="LRZ77" s="26"/>
      <c r="LSA77" s="26"/>
      <c r="LSB77" s="26"/>
      <c r="LSC77" s="26"/>
      <c r="LSD77" s="26"/>
      <c r="LSE77" s="26"/>
      <c r="LSF77" s="26"/>
      <c r="LSG77" s="26"/>
      <c r="LSH77" s="26"/>
      <c r="LSI77" s="26"/>
      <c r="LSJ77" s="26"/>
      <c r="LSK77" s="26"/>
      <c r="LSL77" s="26"/>
      <c r="LSM77" s="26"/>
      <c r="LSN77" s="26"/>
      <c r="LSO77" s="26"/>
      <c r="LSP77" s="26"/>
      <c r="LSQ77" s="26"/>
      <c r="LSR77" s="26"/>
      <c r="LSS77" s="26"/>
      <c r="LST77" s="26"/>
      <c r="LSU77" s="26"/>
      <c r="LSV77" s="26"/>
      <c r="LSW77" s="26"/>
      <c r="LSX77" s="26"/>
      <c r="LSY77" s="26"/>
      <c r="LSZ77" s="26"/>
      <c r="LTA77" s="26"/>
      <c r="LTB77" s="26"/>
      <c r="LTC77" s="26"/>
      <c r="LTD77" s="26"/>
      <c r="LTE77" s="26"/>
      <c r="LTF77" s="26"/>
      <c r="LTG77" s="26"/>
      <c r="LTH77" s="26"/>
      <c r="LTI77" s="26"/>
      <c r="LTJ77" s="26"/>
      <c r="LTK77" s="26"/>
      <c r="LTL77" s="26"/>
      <c r="LTM77" s="26"/>
      <c r="LTN77" s="26"/>
      <c r="LTO77" s="26"/>
      <c r="LTP77" s="26"/>
      <c r="LTQ77" s="26"/>
      <c r="LTR77" s="26"/>
      <c r="LTS77" s="26"/>
      <c r="LTT77" s="26"/>
      <c r="LTU77" s="26"/>
      <c r="LTV77" s="26"/>
      <c r="LTW77" s="26"/>
      <c r="LTX77" s="26"/>
      <c r="LTY77" s="26"/>
      <c r="LTZ77" s="26"/>
      <c r="LUA77" s="26"/>
      <c r="LUB77" s="26"/>
      <c r="LUC77" s="26"/>
      <c r="LUD77" s="26"/>
      <c r="LUE77" s="26"/>
      <c r="LUF77" s="26"/>
      <c r="LUG77" s="26"/>
      <c r="LUH77" s="26"/>
      <c r="LUI77" s="26"/>
      <c r="LUJ77" s="26"/>
      <c r="LUK77" s="26"/>
      <c r="LUL77" s="26"/>
      <c r="LUM77" s="26"/>
      <c r="LUN77" s="26"/>
      <c r="LUO77" s="26"/>
      <c r="LUP77" s="26"/>
      <c r="LUQ77" s="26"/>
      <c r="LUR77" s="26"/>
      <c r="LUS77" s="26"/>
      <c r="LUT77" s="26"/>
      <c r="LUU77" s="26"/>
      <c r="LUV77" s="26"/>
      <c r="LUW77" s="26"/>
      <c r="LUX77" s="26"/>
      <c r="LUY77" s="26"/>
      <c r="LUZ77" s="26"/>
      <c r="LVA77" s="26"/>
      <c r="LVB77" s="26"/>
      <c r="LVC77" s="26"/>
      <c r="LVD77" s="26"/>
      <c r="LVE77" s="26"/>
      <c r="LVF77" s="26"/>
      <c r="LVG77" s="26"/>
      <c r="LVH77" s="26"/>
      <c r="LVI77" s="26"/>
      <c r="LVJ77" s="26"/>
      <c r="LVK77" s="26"/>
      <c r="LVL77" s="26"/>
      <c r="LVM77" s="26"/>
      <c r="LVN77" s="26"/>
      <c r="LVO77" s="26"/>
      <c r="LVP77" s="26"/>
      <c r="LVQ77" s="26"/>
      <c r="LVR77" s="26"/>
      <c r="LVS77" s="26"/>
      <c r="LVT77" s="26"/>
      <c r="LVU77" s="26"/>
      <c r="LVV77" s="26"/>
      <c r="LVW77" s="26"/>
      <c r="LVX77" s="26"/>
      <c r="LVY77" s="26"/>
      <c r="LVZ77" s="26"/>
      <c r="LWA77" s="26"/>
      <c r="LWB77" s="26"/>
      <c r="LWC77" s="26"/>
      <c r="LWD77" s="26"/>
      <c r="LWE77" s="26"/>
      <c r="LWF77" s="26"/>
      <c r="LWG77" s="26"/>
      <c r="LWH77" s="26"/>
      <c r="LWI77" s="26"/>
      <c r="LWJ77" s="26"/>
      <c r="LWK77" s="26"/>
      <c r="LWL77" s="26"/>
      <c r="LWM77" s="26"/>
      <c r="LWN77" s="26"/>
      <c r="LWO77" s="26"/>
      <c r="LWP77" s="26"/>
      <c r="LWQ77" s="26"/>
      <c r="LWR77" s="26"/>
      <c r="LWS77" s="26"/>
      <c r="LWT77" s="26"/>
      <c r="LWU77" s="26"/>
      <c r="LWV77" s="26"/>
      <c r="LWW77" s="26"/>
      <c r="LWX77" s="26"/>
      <c r="LWY77" s="26"/>
      <c r="LWZ77" s="26"/>
      <c r="LXA77" s="26"/>
      <c r="LXB77" s="26"/>
      <c r="LXC77" s="26"/>
      <c r="LXD77" s="26"/>
      <c r="LXE77" s="26"/>
      <c r="LXF77" s="26"/>
      <c r="LXG77" s="26"/>
      <c r="LXH77" s="26"/>
      <c r="LXI77" s="26"/>
      <c r="LXJ77" s="26"/>
      <c r="LXK77" s="26"/>
      <c r="LXL77" s="26"/>
      <c r="LXM77" s="26"/>
      <c r="LXN77" s="26"/>
      <c r="LXO77" s="26"/>
      <c r="LXP77" s="26"/>
      <c r="LXQ77" s="26"/>
      <c r="LXR77" s="26"/>
      <c r="LXS77" s="26"/>
      <c r="LXT77" s="26"/>
      <c r="LXU77" s="26"/>
      <c r="LXV77" s="26"/>
      <c r="LXW77" s="26"/>
      <c r="LXX77" s="26"/>
      <c r="LXY77" s="26"/>
      <c r="LXZ77" s="26"/>
      <c r="LYA77" s="26"/>
      <c r="LYB77" s="26"/>
      <c r="LYC77" s="26"/>
      <c r="LYD77" s="26"/>
      <c r="LYE77" s="26"/>
      <c r="LYF77" s="26"/>
      <c r="LYG77" s="26"/>
      <c r="LYH77" s="26"/>
      <c r="LYI77" s="26"/>
      <c r="LYJ77" s="26"/>
      <c r="LYK77" s="26"/>
      <c r="LYL77" s="26"/>
      <c r="LYM77" s="26"/>
      <c r="LYN77" s="26"/>
      <c r="LYO77" s="26"/>
      <c r="LYP77" s="26"/>
      <c r="LYQ77" s="26"/>
      <c r="LYR77" s="26"/>
      <c r="LYS77" s="26"/>
      <c r="LYT77" s="26"/>
      <c r="LYU77" s="26"/>
      <c r="LYV77" s="26"/>
      <c r="LYW77" s="26"/>
      <c r="LYX77" s="26"/>
      <c r="LYY77" s="26"/>
      <c r="LYZ77" s="26"/>
      <c r="LZA77" s="26"/>
      <c r="LZB77" s="26"/>
      <c r="LZC77" s="26"/>
      <c r="LZD77" s="26"/>
      <c r="LZE77" s="26"/>
      <c r="LZF77" s="26"/>
      <c r="LZG77" s="26"/>
      <c r="LZH77" s="26"/>
      <c r="LZI77" s="26"/>
      <c r="LZJ77" s="26"/>
      <c r="LZK77" s="26"/>
      <c r="LZL77" s="26"/>
      <c r="LZM77" s="26"/>
      <c r="LZN77" s="26"/>
      <c r="LZO77" s="26"/>
      <c r="LZP77" s="26"/>
      <c r="LZQ77" s="26"/>
      <c r="LZR77" s="26"/>
      <c r="LZS77" s="26"/>
      <c r="LZT77" s="26"/>
      <c r="LZU77" s="26"/>
      <c r="LZV77" s="26"/>
      <c r="LZW77" s="26"/>
      <c r="LZX77" s="26"/>
      <c r="LZY77" s="26"/>
      <c r="LZZ77" s="26"/>
      <c r="MAA77" s="26"/>
      <c r="MAB77" s="26"/>
      <c r="MAC77" s="26"/>
      <c r="MAD77" s="26"/>
      <c r="MAE77" s="26"/>
      <c r="MAF77" s="26"/>
      <c r="MAG77" s="26"/>
      <c r="MAH77" s="26"/>
      <c r="MAI77" s="26"/>
      <c r="MAJ77" s="26"/>
      <c r="MAK77" s="26"/>
      <c r="MAL77" s="26"/>
      <c r="MAM77" s="26"/>
      <c r="MAN77" s="26"/>
      <c r="MAO77" s="26"/>
      <c r="MAP77" s="26"/>
      <c r="MAQ77" s="26"/>
      <c r="MAR77" s="26"/>
      <c r="MAS77" s="26"/>
      <c r="MAT77" s="26"/>
      <c r="MAU77" s="26"/>
      <c r="MAV77" s="26"/>
      <c r="MAW77" s="26"/>
      <c r="MAX77" s="26"/>
      <c r="MAY77" s="26"/>
      <c r="MAZ77" s="26"/>
      <c r="MBA77" s="26"/>
      <c r="MBB77" s="26"/>
      <c r="MBC77" s="26"/>
      <c r="MBD77" s="26"/>
      <c r="MBE77" s="26"/>
      <c r="MBF77" s="26"/>
      <c r="MBG77" s="26"/>
      <c r="MBH77" s="26"/>
      <c r="MBI77" s="26"/>
      <c r="MBJ77" s="26"/>
      <c r="MBK77" s="26"/>
      <c r="MBL77" s="26"/>
      <c r="MBM77" s="26"/>
      <c r="MBN77" s="26"/>
      <c r="MBO77" s="26"/>
      <c r="MBP77" s="26"/>
      <c r="MBQ77" s="26"/>
      <c r="MBR77" s="26"/>
      <c r="MBS77" s="26"/>
      <c r="MBT77" s="26"/>
      <c r="MBU77" s="26"/>
      <c r="MBV77" s="26"/>
      <c r="MBW77" s="26"/>
      <c r="MBX77" s="26"/>
      <c r="MBY77" s="26"/>
      <c r="MBZ77" s="26"/>
      <c r="MCA77" s="26"/>
      <c r="MCB77" s="26"/>
      <c r="MCC77" s="26"/>
      <c r="MCD77" s="26"/>
      <c r="MCE77" s="26"/>
      <c r="MCF77" s="26"/>
      <c r="MCG77" s="26"/>
      <c r="MCH77" s="26"/>
      <c r="MCI77" s="26"/>
      <c r="MCJ77" s="26"/>
      <c r="MCK77" s="26"/>
      <c r="MCL77" s="26"/>
      <c r="MCM77" s="26"/>
      <c r="MCN77" s="26"/>
      <c r="MCO77" s="26"/>
      <c r="MCP77" s="26"/>
      <c r="MCQ77" s="26"/>
      <c r="MCR77" s="26"/>
      <c r="MCS77" s="26"/>
      <c r="MCT77" s="26"/>
      <c r="MCU77" s="26"/>
      <c r="MCV77" s="26"/>
      <c r="MCW77" s="26"/>
      <c r="MCX77" s="26"/>
      <c r="MCY77" s="26"/>
      <c r="MCZ77" s="26"/>
      <c r="MDA77" s="26"/>
      <c r="MDB77" s="26"/>
      <c r="MDC77" s="26"/>
      <c r="MDD77" s="26"/>
      <c r="MDE77" s="26"/>
      <c r="MDF77" s="26"/>
      <c r="MDG77" s="26"/>
      <c r="MDH77" s="26"/>
      <c r="MDI77" s="26"/>
      <c r="MDJ77" s="26"/>
      <c r="MDK77" s="26"/>
      <c r="MDL77" s="26"/>
      <c r="MDM77" s="26"/>
      <c r="MDN77" s="26"/>
      <c r="MDO77" s="26"/>
      <c r="MDP77" s="26"/>
      <c r="MDQ77" s="26"/>
      <c r="MDR77" s="26"/>
      <c r="MDS77" s="26"/>
      <c r="MDT77" s="26"/>
      <c r="MDU77" s="26"/>
      <c r="MDV77" s="26"/>
      <c r="MDW77" s="26"/>
      <c r="MDX77" s="26"/>
      <c r="MDY77" s="26"/>
      <c r="MDZ77" s="26"/>
      <c r="MEA77" s="26"/>
      <c r="MEB77" s="26"/>
      <c r="MEC77" s="26"/>
      <c r="MED77" s="26"/>
      <c r="MEE77" s="26"/>
      <c r="MEF77" s="26"/>
      <c r="MEG77" s="26"/>
      <c r="MEH77" s="26"/>
      <c r="MEI77" s="26"/>
      <c r="MEJ77" s="26"/>
      <c r="MEK77" s="26"/>
      <c r="MEL77" s="26"/>
      <c r="MEM77" s="26"/>
      <c r="MEN77" s="26"/>
      <c r="MEO77" s="26"/>
      <c r="MEP77" s="26"/>
      <c r="MEQ77" s="26"/>
      <c r="MER77" s="26"/>
      <c r="MES77" s="26"/>
      <c r="MET77" s="26"/>
      <c r="MEU77" s="26"/>
      <c r="MEV77" s="26"/>
      <c r="MEW77" s="26"/>
      <c r="MEX77" s="26"/>
      <c r="MEY77" s="26"/>
      <c r="MEZ77" s="26"/>
      <c r="MFA77" s="26"/>
      <c r="MFB77" s="26"/>
      <c r="MFC77" s="26"/>
      <c r="MFD77" s="26"/>
      <c r="MFE77" s="26"/>
      <c r="MFF77" s="26"/>
      <c r="MFG77" s="26"/>
      <c r="MFH77" s="26"/>
      <c r="MFI77" s="26"/>
      <c r="MFJ77" s="26"/>
      <c r="MFK77" s="26"/>
      <c r="MFL77" s="26"/>
      <c r="MFM77" s="26"/>
      <c r="MFN77" s="26"/>
      <c r="MFO77" s="26"/>
      <c r="MFP77" s="26"/>
      <c r="MFQ77" s="26"/>
      <c r="MFR77" s="26"/>
      <c r="MFS77" s="26"/>
      <c r="MFT77" s="26"/>
      <c r="MFU77" s="26"/>
      <c r="MFV77" s="26"/>
      <c r="MFW77" s="26"/>
      <c r="MFX77" s="26"/>
      <c r="MFY77" s="26"/>
      <c r="MFZ77" s="26"/>
      <c r="MGA77" s="26"/>
      <c r="MGB77" s="26"/>
      <c r="MGC77" s="26"/>
      <c r="MGD77" s="26"/>
      <c r="MGE77" s="26"/>
      <c r="MGF77" s="26"/>
      <c r="MGG77" s="26"/>
      <c r="MGH77" s="26"/>
      <c r="MGI77" s="26"/>
      <c r="MGJ77" s="26"/>
      <c r="MGK77" s="26"/>
      <c r="MGL77" s="26"/>
      <c r="MGM77" s="26"/>
      <c r="MGN77" s="26"/>
      <c r="MGO77" s="26"/>
      <c r="MGP77" s="26"/>
      <c r="MGQ77" s="26"/>
      <c r="MGR77" s="26"/>
      <c r="MGS77" s="26"/>
      <c r="MGT77" s="26"/>
      <c r="MGU77" s="26"/>
      <c r="MGV77" s="26"/>
      <c r="MGW77" s="26"/>
      <c r="MGX77" s="26"/>
      <c r="MGY77" s="26"/>
      <c r="MGZ77" s="26"/>
      <c r="MHA77" s="26"/>
      <c r="MHB77" s="26"/>
      <c r="MHC77" s="26"/>
      <c r="MHD77" s="26"/>
      <c r="MHE77" s="26"/>
      <c r="MHF77" s="26"/>
      <c r="MHG77" s="26"/>
      <c r="MHH77" s="26"/>
      <c r="MHI77" s="26"/>
      <c r="MHJ77" s="26"/>
      <c r="MHK77" s="26"/>
      <c r="MHL77" s="26"/>
      <c r="MHM77" s="26"/>
      <c r="MHN77" s="26"/>
      <c r="MHO77" s="26"/>
      <c r="MHP77" s="26"/>
      <c r="MHQ77" s="26"/>
      <c r="MHR77" s="26"/>
      <c r="MHS77" s="26"/>
      <c r="MHT77" s="26"/>
      <c r="MHU77" s="26"/>
      <c r="MHV77" s="26"/>
      <c r="MHW77" s="26"/>
      <c r="MHX77" s="26"/>
      <c r="MHY77" s="26"/>
      <c r="MHZ77" s="26"/>
      <c r="MIA77" s="26"/>
      <c r="MIB77" s="26"/>
      <c r="MIC77" s="26"/>
      <c r="MID77" s="26"/>
      <c r="MIE77" s="26"/>
      <c r="MIF77" s="26"/>
      <c r="MIG77" s="26"/>
      <c r="MIH77" s="26"/>
      <c r="MII77" s="26"/>
      <c r="MIJ77" s="26"/>
      <c r="MIK77" s="26"/>
      <c r="MIL77" s="26"/>
      <c r="MIM77" s="26"/>
      <c r="MIN77" s="26"/>
      <c r="MIO77" s="26"/>
      <c r="MIP77" s="26"/>
      <c r="MIQ77" s="26"/>
      <c r="MIR77" s="26"/>
      <c r="MIS77" s="26"/>
      <c r="MIT77" s="26"/>
      <c r="MIU77" s="26"/>
      <c r="MIV77" s="26"/>
      <c r="MIW77" s="26"/>
      <c r="MIX77" s="26"/>
      <c r="MIY77" s="26"/>
      <c r="MIZ77" s="26"/>
      <c r="MJA77" s="26"/>
      <c r="MJB77" s="26"/>
      <c r="MJC77" s="26"/>
      <c r="MJD77" s="26"/>
      <c r="MJE77" s="26"/>
      <c r="MJF77" s="26"/>
      <c r="MJG77" s="26"/>
      <c r="MJH77" s="26"/>
      <c r="MJI77" s="26"/>
      <c r="MJJ77" s="26"/>
      <c r="MJK77" s="26"/>
      <c r="MJL77" s="26"/>
      <c r="MJM77" s="26"/>
      <c r="MJN77" s="26"/>
      <c r="MJO77" s="26"/>
      <c r="MJP77" s="26"/>
      <c r="MJQ77" s="26"/>
      <c r="MJR77" s="26"/>
      <c r="MJS77" s="26"/>
      <c r="MJT77" s="26"/>
      <c r="MJU77" s="26"/>
      <c r="MJV77" s="26"/>
      <c r="MJW77" s="26"/>
      <c r="MJX77" s="26"/>
      <c r="MJY77" s="26"/>
      <c r="MJZ77" s="26"/>
      <c r="MKA77" s="26"/>
      <c r="MKB77" s="26"/>
      <c r="MKC77" s="26"/>
      <c r="MKD77" s="26"/>
      <c r="MKE77" s="26"/>
      <c r="MKF77" s="26"/>
      <c r="MKG77" s="26"/>
      <c r="MKH77" s="26"/>
      <c r="MKI77" s="26"/>
      <c r="MKJ77" s="26"/>
      <c r="MKK77" s="26"/>
      <c r="MKL77" s="26"/>
      <c r="MKM77" s="26"/>
      <c r="MKN77" s="26"/>
      <c r="MKO77" s="26"/>
      <c r="MKP77" s="26"/>
      <c r="MKQ77" s="26"/>
      <c r="MKR77" s="26"/>
      <c r="MKS77" s="26"/>
      <c r="MKT77" s="26"/>
      <c r="MKU77" s="26"/>
      <c r="MKV77" s="26"/>
      <c r="MKW77" s="26"/>
      <c r="MKX77" s="26"/>
      <c r="MKY77" s="26"/>
      <c r="MKZ77" s="26"/>
      <c r="MLA77" s="26"/>
      <c r="MLB77" s="26"/>
      <c r="MLC77" s="26"/>
      <c r="MLD77" s="26"/>
      <c r="MLE77" s="26"/>
      <c r="MLF77" s="26"/>
      <c r="MLG77" s="26"/>
      <c r="MLH77" s="26"/>
      <c r="MLI77" s="26"/>
      <c r="MLJ77" s="26"/>
      <c r="MLK77" s="26"/>
      <c r="MLL77" s="26"/>
      <c r="MLM77" s="26"/>
      <c r="MLN77" s="26"/>
      <c r="MLO77" s="26"/>
      <c r="MLP77" s="26"/>
      <c r="MLQ77" s="26"/>
      <c r="MLR77" s="26"/>
      <c r="MLS77" s="26"/>
      <c r="MLT77" s="26"/>
      <c r="MLU77" s="26"/>
      <c r="MLV77" s="26"/>
      <c r="MLW77" s="26"/>
      <c r="MLX77" s="26"/>
      <c r="MLY77" s="26"/>
      <c r="MLZ77" s="26"/>
      <c r="MMA77" s="26"/>
      <c r="MMB77" s="26"/>
      <c r="MMC77" s="26"/>
      <c r="MMD77" s="26"/>
      <c r="MME77" s="26"/>
      <c r="MMF77" s="26"/>
      <c r="MMG77" s="26"/>
      <c r="MMH77" s="26"/>
      <c r="MMI77" s="26"/>
      <c r="MMJ77" s="26"/>
      <c r="MMK77" s="26"/>
      <c r="MML77" s="26"/>
      <c r="MMM77" s="26"/>
      <c r="MMN77" s="26"/>
      <c r="MMO77" s="26"/>
      <c r="MMP77" s="26"/>
      <c r="MMQ77" s="26"/>
      <c r="MMR77" s="26"/>
      <c r="MMS77" s="26"/>
      <c r="MMT77" s="26"/>
      <c r="MMU77" s="26"/>
      <c r="MMV77" s="26"/>
      <c r="MMW77" s="26"/>
      <c r="MMX77" s="26"/>
      <c r="MMY77" s="26"/>
      <c r="MMZ77" s="26"/>
      <c r="MNA77" s="26"/>
      <c r="MNB77" s="26"/>
      <c r="MNC77" s="26"/>
      <c r="MND77" s="26"/>
      <c r="MNE77" s="26"/>
      <c r="MNF77" s="26"/>
      <c r="MNG77" s="26"/>
      <c r="MNH77" s="26"/>
      <c r="MNI77" s="26"/>
      <c r="MNJ77" s="26"/>
      <c r="MNK77" s="26"/>
      <c r="MNL77" s="26"/>
      <c r="MNM77" s="26"/>
      <c r="MNN77" s="26"/>
      <c r="MNO77" s="26"/>
      <c r="MNP77" s="26"/>
      <c r="MNQ77" s="26"/>
      <c r="MNR77" s="26"/>
      <c r="MNS77" s="26"/>
      <c r="MNT77" s="26"/>
      <c r="MNU77" s="26"/>
      <c r="MNV77" s="26"/>
      <c r="MNW77" s="26"/>
      <c r="MNX77" s="26"/>
      <c r="MNY77" s="26"/>
      <c r="MNZ77" s="26"/>
      <c r="MOA77" s="26"/>
      <c r="MOB77" s="26"/>
      <c r="MOC77" s="26"/>
      <c r="MOD77" s="26"/>
      <c r="MOE77" s="26"/>
      <c r="MOF77" s="26"/>
      <c r="MOG77" s="26"/>
      <c r="MOH77" s="26"/>
      <c r="MOI77" s="26"/>
      <c r="MOJ77" s="26"/>
      <c r="MOK77" s="26"/>
      <c r="MOL77" s="26"/>
      <c r="MOM77" s="26"/>
      <c r="MON77" s="26"/>
      <c r="MOO77" s="26"/>
      <c r="MOP77" s="26"/>
      <c r="MOQ77" s="26"/>
      <c r="MOR77" s="26"/>
      <c r="MOS77" s="26"/>
      <c r="MOT77" s="26"/>
      <c r="MOU77" s="26"/>
      <c r="MOV77" s="26"/>
      <c r="MOW77" s="26"/>
      <c r="MOX77" s="26"/>
      <c r="MOY77" s="26"/>
      <c r="MOZ77" s="26"/>
      <c r="MPA77" s="26"/>
      <c r="MPB77" s="26"/>
      <c r="MPC77" s="26"/>
      <c r="MPD77" s="26"/>
      <c r="MPE77" s="26"/>
      <c r="MPF77" s="26"/>
      <c r="MPG77" s="26"/>
      <c r="MPH77" s="26"/>
      <c r="MPI77" s="26"/>
      <c r="MPJ77" s="26"/>
      <c r="MPK77" s="26"/>
      <c r="MPL77" s="26"/>
      <c r="MPM77" s="26"/>
      <c r="MPN77" s="26"/>
      <c r="MPO77" s="26"/>
      <c r="MPP77" s="26"/>
      <c r="MPQ77" s="26"/>
      <c r="MPR77" s="26"/>
      <c r="MPS77" s="26"/>
      <c r="MPT77" s="26"/>
      <c r="MPU77" s="26"/>
      <c r="MPV77" s="26"/>
      <c r="MPW77" s="26"/>
      <c r="MPX77" s="26"/>
      <c r="MPY77" s="26"/>
      <c r="MPZ77" s="26"/>
      <c r="MQA77" s="26"/>
      <c r="MQB77" s="26"/>
      <c r="MQC77" s="26"/>
      <c r="MQD77" s="26"/>
      <c r="MQE77" s="26"/>
      <c r="MQF77" s="26"/>
      <c r="MQG77" s="26"/>
      <c r="MQH77" s="26"/>
      <c r="MQI77" s="26"/>
      <c r="MQJ77" s="26"/>
      <c r="MQK77" s="26"/>
      <c r="MQL77" s="26"/>
      <c r="MQM77" s="26"/>
      <c r="MQN77" s="26"/>
      <c r="MQO77" s="26"/>
      <c r="MQP77" s="26"/>
      <c r="MQQ77" s="26"/>
      <c r="MQR77" s="26"/>
      <c r="MQS77" s="26"/>
      <c r="MQT77" s="26"/>
      <c r="MQU77" s="26"/>
      <c r="MQV77" s="26"/>
      <c r="MQW77" s="26"/>
      <c r="MQX77" s="26"/>
      <c r="MQY77" s="26"/>
      <c r="MQZ77" s="26"/>
      <c r="MRA77" s="26"/>
      <c r="MRB77" s="26"/>
      <c r="MRC77" s="26"/>
      <c r="MRD77" s="26"/>
      <c r="MRE77" s="26"/>
      <c r="MRF77" s="26"/>
      <c r="MRG77" s="26"/>
      <c r="MRH77" s="26"/>
      <c r="MRI77" s="26"/>
      <c r="MRJ77" s="26"/>
      <c r="MRK77" s="26"/>
      <c r="MRL77" s="26"/>
      <c r="MRM77" s="26"/>
      <c r="MRN77" s="26"/>
      <c r="MRO77" s="26"/>
      <c r="MRP77" s="26"/>
      <c r="MRQ77" s="26"/>
      <c r="MRR77" s="26"/>
      <c r="MRS77" s="26"/>
      <c r="MRT77" s="26"/>
      <c r="MRU77" s="26"/>
      <c r="MRV77" s="26"/>
      <c r="MRW77" s="26"/>
      <c r="MRX77" s="26"/>
      <c r="MRY77" s="26"/>
      <c r="MRZ77" s="26"/>
      <c r="MSA77" s="26"/>
      <c r="MSB77" s="26"/>
      <c r="MSC77" s="26"/>
      <c r="MSD77" s="26"/>
      <c r="MSE77" s="26"/>
      <c r="MSF77" s="26"/>
      <c r="MSG77" s="26"/>
      <c r="MSH77" s="26"/>
      <c r="MSI77" s="26"/>
      <c r="MSJ77" s="26"/>
      <c r="MSK77" s="26"/>
      <c r="MSL77" s="26"/>
      <c r="MSM77" s="26"/>
      <c r="MSN77" s="26"/>
      <c r="MSO77" s="26"/>
      <c r="MSP77" s="26"/>
      <c r="MSQ77" s="26"/>
      <c r="MSR77" s="26"/>
      <c r="MSS77" s="26"/>
      <c r="MST77" s="26"/>
      <c r="MSU77" s="26"/>
      <c r="MSV77" s="26"/>
      <c r="MSW77" s="26"/>
      <c r="MSX77" s="26"/>
      <c r="MSY77" s="26"/>
      <c r="MSZ77" s="26"/>
      <c r="MTA77" s="26"/>
      <c r="MTB77" s="26"/>
      <c r="MTC77" s="26"/>
      <c r="MTD77" s="26"/>
      <c r="MTE77" s="26"/>
      <c r="MTF77" s="26"/>
      <c r="MTG77" s="26"/>
      <c r="MTH77" s="26"/>
      <c r="MTI77" s="26"/>
      <c r="MTJ77" s="26"/>
      <c r="MTK77" s="26"/>
      <c r="MTL77" s="26"/>
      <c r="MTM77" s="26"/>
      <c r="MTN77" s="26"/>
      <c r="MTO77" s="26"/>
      <c r="MTP77" s="26"/>
      <c r="MTQ77" s="26"/>
      <c r="MTR77" s="26"/>
      <c r="MTS77" s="26"/>
      <c r="MTT77" s="26"/>
      <c r="MTU77" s="26"/>
      <c r="MTV77" s="26"/>
      <c r="MTW77" s="26"/>
      <c r="MTX77" s="26"/>
      <c r="MTY77" s="26"/>
      <c r="MTZ77" s="26"/>
      <c r="MUA77" s="26"/>
      <c r="MUB77" s="26"/>
      <c r="MUC77" s="26"/>
      <c r="MUD77" s="26"/>
      <c r="MUE77" s="26"/>
      <c r="MUF77" s="26"/>
      <c r="MUG77" s="26"/>
      <c r="MUH77" s="26"/>
      <c r="MUI77" s="26"/>
      <c r="MUJ77" s="26"/>
      <c r="MUK77" s="26"/>
      <c r="MUL77" s="26"/>
      <c r="MUM77" s="26"/>
      <c r="MUN77" s="26"/>
      <c r="MUO77" s="26"/>
      <c r="MUP77" s="26"/>
      <c r="MUQ77" s="26"/>
      <c r="MUR77" s="26"/>
      <c r="MUS77" s="26"/>
      <c r="MUT77" s="26"/>
      <c r="MUU77" s="26"/>
      <c r="MUV77" s="26"/>
      <c r="MUW77" s="26"/>
      <c r="MUX77" s="26"/>
      <c r="MUY77" s="26"/>
      <c r="MUZ77" s="26"/>
      <c r="MVA77" s="26"/>
      <c r="MVB77" s="26"/>
      <c r="MVC77" s="26"/>
      <c r="MVD77" s="26"/>
      <c r="MVE77" s="26"/>
      <c r="MVF77" s="26"/>
      <c r="MVG77" s="26"/>
      <c r="MVH77" s="26"/>
      <c r="MVI77" s="26"/>
      <c r="MVJ77" s="26"/>
      <c r="MVK77" s="26"/>
      <c r="MVL77" s="26"/>
      <c r="MVM77" s="26"/>
      <c r="MVN77" s="26"/>
      <c r="MVO77" s="26"/>
      <c r="MVP77" s="26"/>
      <c r="MVQ77" s="26"/>
      <c r="MVR77" s="26"/>
      <c r="MVS77" s="26"/>
      <c r="MVT77" s="26"/>
      <c r="MVU77" s="26"/>
      <c r="MVV77" s="26"/>
      <c r="MVW77" s="26"/>
      <c r="MVX77" s="26"/>
      <c r="MVY77" s="26"/>
      <c r="MVZ77" s="26"/>
      <c r="MWA77" s="26"/>
      <c r="MWB77" s="26"/>
      <c r="MWC77" s="26"/>
      <c r="MWD77" s="26"/>
      <c r="MWE77" s="26"/>
      <c r="MWF77" s="26"/>
      <c r="MWG77" s="26"/>
      <c r="MWH77" s="26"/>
      <c r="MWI77" s="26"/>
      <c r="MWJ77" s="26"/>
      <c r="MWK77" s="26"/>
      <c r="MWL77" s="26"/>
      <c r="MWM77" s="26"/>
      <c r="MWN77" s="26"/>
      <c r="MWO77" s="26"/>
      <c r="MWP77" s="26"/>
      <c r="MWQ77" s="26"/>
      <c r="MWR77" s="26"/>
      <c r="MWS77" s="26"/>
      <c r="MWT77" s="26"/>
      <c r="MWU77" s="26"/>
      <c r="MWV77" s="26"/>
      <c r="MWW77" s="26"/>
      <c r="MWX77" s="26"/>
      <c r="MWY77" s="26"/>
      <c r="MWZ77" s="26"/>
      <c r="MXA77" s="26"/>
      <c r="MXB77" s="26"/>
      <c r="MXC77" s="26"/>
      <c r="MXD77" s="26"/>
      <c r="MXE77" s="26"/>
      <c r="MXF77" s="26"/>
      <c r="MXG77" s="26"/>
      <c r="MXH77" s="26"/>
      <c r="MXI77" s="26"/>
      <c r="MXJ77" s="26"/>
      <c r="MXK77" s="26"/>
      <c r="MXL77" s="26"/>
      <c r="MXM77" s="26"/>
      <c r="MXN77" s="26"/>
      <c r="MXO77" s="26"/>
      <c r="MXP77" s="26"/>
      <c r="MXQ77" s="26"/>
      <c r="MXR77" s="26"/>
      <c r="MXS77" s="26"/>
      <c r="MXT77" s="26"/>
      <c r="MXU77" s="26"/>
      <c r="MXV77" s="26"/>
      <c r="MXW77" s="26"/>
      <c r="MXX77" s="26"/>
      <c r="MXY77" s="26"/>
      <c r="MXZ77" s="26"/>
      <c r="MYA77" s="26"/>
      <c r="MYB77" s="26"/>
      <c r="MYC77" s="26"/>
      <c r="MYD77" s="26"/>
      <c r="MYE77" s="26"/>
      <c r="MYF77" s="26"/>
      <c r="MYG77" s="26"/>
      <c r="MYH77" s="26"/>
      <c r="MYI77" s="26"/>
      <c r="MYJ77" s="26"/>
      <c r="MYK77" s="26"/>
      <c r="MYL77" s="26"/>
      <c r="MYM77" s="26"/>
      <c r="MYN77" s="26"/>
      <c r="MYO77" s="26"/>
      <c r="MYP77" s="26"/>
      <c r="MYQ77" s="26"/>
      <c r="MYR77" s="26"/>
      <c r="MYS77" s="26"/>
      <c r="MYT77" s="26"/>
      <c r="MYU77" s="26"/>
      <c r="MYV77" s="26"/>
      <c r="MYW77" s="26"/>
      <c r="MYX77" s="26"/>
      <c r="MYY77" s="26"/>
      <c r="MYZ77" s="26"/>
      <c r="MZA77" s="26"/>
      <c r="MZB77" s="26"/>
      <c r="MZC77" s="26"/>
      <c r="MZD77" s="26"/>
      <c r="MZE77" s="26"/>
      <c r="MZF77" s="26"/>
      <c r="MZG77" s="26"/>
      <c r="MZH77" s="26"/>
      <c r="MZI77" s="26"/>
      <c r="MZJ77" s="26"/>
      <c r="MZK77" s="26"/>
      <c r="MZL77" s="26"/>
      <c r="MZM77" s="26"/>
      <c r="MZN77" s="26"/>
      <c r="MZO77" s="26"/>
      <c r="MZP77" s="26"/>
      <c r="MZQ77" s="26"/>
      <c r="MZR77" s="26"/>
      <c r="MZS77" s="26"/>
      <c r="MZT77" s="26"/>
      <c r="MZU77" s="26"/>
      <c r="MZV77" s="26"/>
      <c r="MZW77" s="26"/>
      <c r="MZX77" s="26"/>
      <c r="MZY77" s="26"/>
      <c r="MZZ77" s="26"/>
      <c r="NAA77" s="26"/>
      <c r="NAB77" s="26"/>
      <c r="NAC77" s="26"/>
      <c r="NAD77" s="26"/>
      <c r="NAE77" s="26"/>
      <c r="NAF77" s="26"/>
      <c r="NAG77" s="26"/>
      <c r="NAH77" s="26"/>
      <c r="NAI77" s="26"/>
      <c r="NAJ77" s="26"/>
      <c r="NAK77" s="26"/>
      <c r="NAL77" s="26"/>
      <c r="NAM77" s="26"/>
      <c r="NAN77" s="26"/>
      <c r="NAO77" s="26"/>
      <c r="NAP77" s="26"/>
      <c r="NAQ77" s="26"/>
      <c r="NAR77" s="26"/>
      <c r="NAS77" s="26"/>
      <c r="NAT77" s="26"/>
      <c r="NAU77" s="26"/>
      <c r="NAV77" s="26"/>
      <c r="NAW77" s="26"/>
      <c r="NAX77" s="26"/>
      <c r="NAY77" s="26"/>
      <c r="NAZ77" s="26"/>
      <c r="NBA77" s="26"/>
      <c r="NBB77" s="26"/>
      <c r="NBC77" s="26"/>
      <c r="NBD77" s="26"/>
      <c r="NBE77" s="26"/>
      <c r="NBF77" s="26"/>
      <c r="NBG77" s="26"/>
      <c r="NBH77" s="26"/>
      <c r="NBI77" s="26"/>
      <c r="NBJ77" s="26"/>
      <c r="NBK77" s="26"/>
      <c r="NBL77" s="26"/>
      <c r="NBM77" s="26"/>
      <c r="NBN77" s="26"/>
      <c r="NBO77" s="26"/>
      <c r="NBP77" s="26"/>
      <c r="NBQ77" s="26"/>
      <c r="NBR77" s="26"/>
      <c r="NBS77" s="26"/>
      <c r="NBT77" s="26"/>
      <c r="NBU77" s="26"/>
      <c r="NBV77" s="26"/>
      <c r="NBW77" s="26"/>
      <c r="NBX77" s="26"/>
      <c r="NBY77" s="26"/>
      <c r="NBZ77" s="26"/>
      <c r="NCA77" s="26"/>
      <c r="NCB77" s="26"/>
      <c r="NCC77" s="26"/>
      <c r="NCD77" s="26"/>
      <c r="NCE77" s="26"/>
      <c r="NCF77" s="26"/>
      <c r="NCG77" s="26"/>
      <c r="NCH77" s="26"/>
      <c r="NCI77" s="26"/>
      <c r="NCJ77" s="26"/>
      <c r="NCK77" s="26"/>
      <c r="NCL77" s="26"/>
      <c r="NCM77" s="26"/>
      <c r="NCN77" s="26"/>
      <c r="NCO77" s="26"/>
      <c r="NCP77" s="26"/>
      <c r="NCQ77" s="26"/>
      <c r="NCR77" s="26"/>
      <c r="NCS77" s="26"/>
      <c r="NCT77" s="26"/>
      <c r="NCU77" s="26"/>
      <c r="NCV77" s="26"/>
      <c r="NCW77" s="26"/>
      <c r="NCX77" s="26"/>
      <c r="NCY77" s="26"/>
      <c r="NCZ77" s="26"/>
      <c r="NDA77" s="26"/>
      <c r="NDB77" s="26"/>
      <c r="NDC77" s="26"/>
      <c r="NDD77" s="26"/>
      <c r="NDE77" s="26"/>
      <c r="NDF77" s="26"/>
      <c r="NDG77" s="26"/>
      <c r="NDH77" s="26"/>
      <c r="NDI77" s="26"/>
      <c r="NDJ77" s="26"/>
      <c r="NDK77" s="26"/>
      <c r="NDL77" s="26"/>
      <c r="NDM77" s="26"/>
      <c r="NDN77" s="26"/>
      <c r="NDO77" s="26"/>
      <c r="NDP77" s="26"/>
      <c r="NDQ77" s="26"/>
      <c r="NDR77" s="26"/>
      <c r="NDS77" s="26"/>
      <c r="NDT77" s="26"/>
      <c r="NDU77" s="26"/>
      <c r="NDV77" s="26"/>
      <c r="NDW77" s="26"/>
      <c r="NDX77" s="26"/>
      <c r="NDY77" s="26"/>
      <c r="NDZ77" s="26"/>
      <c r="NEA77" s="26"/>
      <c r="NEB77" s="26"/>
      <c r="NEC77" s="26"/>
      <c r="NED77" s="26"/>
      <c r="NEE77" s="26"/>
      <c r="NEF77" s="26"/>
      <c r="NEG77" s="26"/>
      <c r="NEH77" s="26"/>
      <c r="NEI77" s="26"/>
      <c r="NEJ77" s="26"/>
      <c r="NEK77" s="26"/>
      <c r="NEL77" s="26"/>
      <c r="NEM77" s="26"/>
      <c r="NEN77" s="26"/>
      <c r="NEO77" s="26"/>
      <c r="NEP77" s="26"/>
      <c r="NEQ77" s="26"/>
      <c r="NER77" s="26"/>
      <c r="NES77" s="26"/>
      <c r="NET77" s="26"/>
      <c r="NEU77" s="26"/>
      <c r="NEV77" s="26"/>
      <c r="NEW77" s="26"/>
      <c r="NEX77" s="26"/>
      <c r="NEY77" s="26"/>
      <c r="NEZ77" s="26"/>
      <c r="NFA77" s="26"/>
      <c r="NFB77" s="26"/>
      <c r="NFC77" s="26"/>
      <c r="NFD77" s="26"/>
      <c r="NFE77" s="26"/>
      <c r="NFF77" s="26"/>
      <c r="NFG77" s="26"/>
      <c r="NFH77" s="26"/>
      <c r="NFI77" s="26"/>
      <c r="NFJ77" s="26"/>
      <c r="NFK77" s="26"/>
      <c r="NFL77" s="26"/>
      <c r="NFM77" s="26"/>
      <c r="NFN77" s="26"/>
      <c r="NFO77" s="26"/>
      <c r="NFP77" s="26"/>
      <c r="NFQ77" s="26"/>
      <c r="NFR77" s="26"/>
      <c r="NFS77" s="26"/>
      <c r="NFT77" s="26"/>
      <c r="NFU77" s="26"/>
      <c r="NFV77" s="26"/>
      <c r="NFW77" s="26"/>
      <c r="NFX77" s="26"/>
      <c r="NFY77" s="26"/>
      <c r="NFZ77" s="26"/>
      <c r="NGA77" s="26"/>
      <c r="NGB77" s="26"/>
      <c r="NGC77" s="26"/>
      <c r="NGD77" s="26"/>
      <c r="NGE77" s="26"/>
      <c r="NGF77" s="26"/>
      <c r="NGG77" s="26"/>
      <c r="NGH77" s="26"/>
      <c r="NGI77" s="26"/>
      <c r="NGJ77" s="26"/>
      <c r="NGK77" s="26"/>
      <c r="NGL77" s="26"/>
      <c r="NGM77" s="26"/>
      <c r="NGN77" s="26"/>
      <c r="NGO77" s="26"/>
      <c r="NGP77" s="26"/>
      <c r="NGQ77" s="26"/>
      <c r="NGR77" s="26"/>
      <c r="NGS77" s="26"/>
      <c r="NGT77" s="26"/>
      <c r="NGU77" s="26"/>
      <c r="NGV77" s="26"/>
      <c r="NGW77" s="26"/>
      <c r="NGX77" s="26"/>
      <c r="NGY77" s="26"/>
      <c r="NGZ77" s="26"/>
      <c r="NHA77" s="26"/>
      <c r="NHB77" s="26"/>
      <c r="NHC77" s="26"/>
      <c r="NHD77" s="26"/>
      <c r="NHE77" s="26"/>
      <c r="NHF77" s="26"/>
      <c r="NHG77" s="26"/>
      <c r="NHH77" s="26"/>
      <c r="NHI77" s="26"/>
      <c r="NHJ77" s="26"/>
      <c r="NHK77" s="26"/>
      <c r="NHL77" s="26"/>
      <c r="NHM77" s="26"/>
      <c r="NHN77" s="26"/>
      <c r="NHO77" s="26"/>
      <c r="NHP77" s="26"/>
      <c r="NHQ77" s="26"/>
      <c r="NHR77" s="26"/>
      <c r="NHS77" s="26"/>
      <c r="NHT77" s="26"/>
      <c r="NHU77" s="26"/>
      <c r="NHV77" s="26"/>
      <c r="NHW77" s="26"/>
      <c r="NHX77" s="26"/>
      <c r="NHY77" s="26"/>
      <c r="NHZ77" s="26"/>
      <c r="NIA77" s="26"/>
      <c r="NIB77" s="26"/>
      <c r="NIC77" s="26"/>
      <c r="NID77" s="26"/>
      <c r="NIE77" s="26"/>
      <c r="NIF77" s="26"/>
      <c r="NIG77" s="26"/>
      <c r="NIH77" s="26"/>
      <c r="NII77" s="26"/>
      <c r="NIJ77" s="26"/>
      <c r="NIK77" s="26"/>
      <c r="NIL77" s="26"/>
      <c r="NIM77" s="26"/>
      <c r="NIN77" s="26"/>
      <c r="NIO77" s="26"/>
      <c r="NIP77" s="26"/>
      <c r="NIQ77" s="26"/>
      <c r="NIR77" s="26"/>
      <c r="NIS77" s="26"/>
      <c r="NIT77" s="26"/>
      <c r="NIU77" s="26"/>
      <c r="NIV77" s="26"/>
      <c r="NIW77" s="26"/>
      <c r="NIX77" s="26"/>
      <c r="NIY77" s="26"/>
      <c r="NIZ77" s="26"/>
      <c r="NJA77" s="26"/>
      <c r="NJB77" s="26"/>
      <c r="NJC77" s="26"/>
      <c r="NJD77" s="26"/>
      <c r="NJE77" s="26"/>
      <c r="NJF77" s="26"/>
      <c r="NJG77" s="26"/>
      <c r="NJH77" s="26"/>
      <c r="NJI77" s="26"/>
      <c r="NJJ77" s="26"/>
      <c r="NJK77" s="26"/>
      <c r="NJL77" s="26"/>
      <c r="NJM77" s="26"/>
      <c r="NJN77" s="26"/>
      <c r="NJO77" s="26"/>
      <c r="NJP77" s="26"/>
      <c r="NJQ77" s="26"/>
      <c r="NJR77" s="26"/>
      <c r="NJS77" s="26"/>
      <c r="NJT77" s="26"/>
      <c r="NJU77" s="26"/>
      <c r="NJV77" s="26"/>
      <c r="NJW77" s="26"/>
      <c r="NJX77" s="26"/>
      <c r="NJY77" s="26"/>
      <c r="NJZ77" s="26"/>
      <c r="NKA77" s="26"/>
      <c r="NKB77" s="26"/>
      <c r="NKC77" s="26"/>
      <c r="NKD77" s="26"/>
      <c r="NKE77" s="26"/>
      <c r="NKF77" s="26"/>
      <c r="NKG77" s="26"/>
      <c r="NKH77" s="26"/>
      <c r="NKI77" s="26"/>
      <c r="NKJ77" s="26"/>
      <c r="NKK77" s="26"/>
      <c r="NKL77" s="26"/>
      <c r="NKM77" s="26"/>
      <c r="NKN77" s="26"/>
      <c r="NKO77" s="26"/>
      <c r="NKP77" s="26"/>
      <c r="NKQ77" s="26"/>
      <c r="NKR77" s="26"/>
      <c r="NKS77" s="26"/>
      <c r="NKT77" s="26"/>
      <c r="NKU77" s="26"/>
      <c r="NKV77" s="26"/>
      <c r="NKW77" s="26"/>
      <c r="NKX77" s="26"/>
      <c r="NKY77" s="26"/>
      <c r="NKZ77" s="26"/>
      <c r="NLA77" s="26"/>
      <c r="NLB77" s="26"/>
      <c r="NLC77" s="26"/>
      <c r="NLD77" s="26"/>
      <c r="NLE77" s="26"/>
      <c r="NLF77" s="26"/>
      <c r="NLG77" s="26"/>
      <c r="NLH77" s="26"/>
      <c r="NLI77" s="26"/>
      <c r="NLJ77" s="26"/>
      <c r="NLK77" s="26"/>
      <c r="NLL77" s="26"/>
      <c r="NLM77" s="26"/>
      <c r="NLN77" s="26"/>
      <c r="NLO77" s="26"/>
      <c r="NLP77" s="26"/>
      <c r="NLQ77" s="26"/>
      <c r="NLR77" s="26"/>
      <c r="NLS77" s="26"/>
      <c r="NLT77" s="26"/>
      <c r="NLU77" s="26"/>
      <c r="NLV77" s="26"/>
      <c r="NLW77" s="26"/>
      <c r="NLX77" s="26"/>
      <c r="NLY77" s="26"/>
      <c r="NLZ77" s="26"/>
      <c r="NMA77" s="26"/>
      <c r="NMB77" s="26"/>
      <c r="NMC77" s="26"/>
      <c r="NMD77" s="26"/>
      <c r="NME77" s="26"/>
      <c r="NMF77" s="26"/>
      <c r="NMG77" s="26"/>
      <c r="NMH77" s="26"/>
      <c r="NMI77" s="26"/>
      <c r="NMJ77" s="26"/>
      <c r="NMK77" s="26"/>
      <c r="NML77" s="26"/>
      <c r="NMM77" s="26"/>
      <c r="NMN77" s="26"/>
      <c r="NMO77" s="26"/>
      <c r="NMP77" s="26"/>
      <c r="NMQ77" s="26"/>
      <c r="NMR77" s="26"/>
      <c r="NMS77" s="26"/>
      <c r="NMT77" s="26"/>
      <c r="NMU77" s="26"/>
      <c r="NMV77" s="26"/>
      <c r="NMW77" s="26"/>
      <c r="NMX77" s="26"/>
      <c r="NMY77" s="26"/>
      <c r="NMZ77" s="26"/>
      <c r="NNA77" s="26"/>
      <c r="NNB77" s="26"/>
      <c r="NNC77" s="26"/>
      <c r="NND77" s="26"/>
      <c r="NNE77" s="26"/>
      <c r="NNF77" s="26"/>
      <c r="NNG77" s="26"/>
      <c r="NNH77" s="26"/>
      <c r="NNI77" s="26"/>
      <c r="NNJ77" s="26"/>
      <c r="NNK77" s="26"/>
      <c r="NNL77" s="26"/>
      <c r="NNM77" s="26"/>
      <c r="NNN77" s="26"/>
      <c r="NNO77" s="26"/>
      <c r="NNP77" s="26"/>
      <c r="NNQ77" s="26"/>
      <c r="NNR77" s="26"/>
      <c r="NNS77" s="26"/>
      <c r="NNT77" s="26"/>
      <c r="NNU77" s="26"/>
      <c r="NNV77" s="26"/>
      <c r="NNW77" s="26"/>
      <c r="NNX77" s="26"/>
      <c r="NNY77" s="26"/>
      <c r="NNZ77" s="26"/>
      <c r="NOA77" s="26"/>
      <c r="NOB77" s="26"/>
      <c r="NOC77" s="26"/>
      <c r="NOD77" s="26"/>
      <c r="NOE77" s="26"/>
      <c r="NOF77" s="26"/>
      <c r="NOG77" s="26"/>
      <c r="NOH77" s="26"/>
      <c r="NOI77" s="26"/>
      <c r="NOJ77" s="26"/>
      <c r="NOK77" s="26"/>
      <c r="NOL77" s="26"/>
      <c r="NOM77" s="26"/>
      <c r="NON77" s="26"/>
      <c r="NOO77" s="26"/>
      <c r="NOP77" s="26"/>
      <c r="NOQ77" s="26"/>
      <c r="NOR77" s="26"/>
      <c r="NOS77" s="26"/>
      <c r="NOT77" s="26"/>
      <c r="NOU77" s="26"/>
      <c r="NOV77" s="26"/>
      <c r="NOW77" s="26"/>
      <c r="NOX77" s="26"/>
      <c r="NOY77" s="26"/>
      <c r="NOZ77" s="26"/>
      <c r="NPA77" s="26"/>
      <c r="NPB77" s="26"/>
      <c r="NPC77" s="26"/>
      <c r="NPD77" s="26"/>
      <c r="NPE77" s="26"/>
      <c r="NPF77" s="26"/>
      <c r="NPG77" s="26"/>
      <c r="NPH77" s="26"/>
      <c r="NPI77" s="26"/>
      <c r="NPJ77" s="26"/>
      <c r="NPK77" s="26"/>
      <c r="NPL77" s="26"/>
      <c r="NPM77" s="26"/>
      <c r="NPN77" s="26"/>
      <c r="NPO77" s="26"/>
      <c r="NPP77" s="26"/>
      <c r="NPQ77" s="26"/>
      <c r="NPR77" s="26"/>
      <c r="NPS77" s="26"/>
      <c r="NPT77" s="26"/>
      <c r="NPU77" s="26"/>
      <c r="NPV77" s="26"/>
      <c r="NPW77" s="26"/>
      <c r="NPX77" s="26"/>
      <c r="NPY77" s="26"/>
      <c r="NPZ77" s="26"/>
      <c r="NQA77" s="26"/>
      <c r="NQB77" s="26"/>
      <c r="NQC77" s="26"/>
      <c r="NQD77" s="26"/>
      <c r="NQE77" s="26"/>
      <c r="NQF77" s="26"/>
      <c r="NQG77" s="26"/>
      <c r="NQH77" s="26"/>
      <c r="NQI77" s="26"/>
      <c r="NQJ77" s="26"/>
      <c r="NQK77" s="26"/>
      <c r="NQL77" s="26"/>
      <c r="NQM77" s="26"/>
      <c r="NQN77" s="26"/>
      <c r="NQO77" s="26"/>
      <c r="NQP77" s="26"/>
      <c r="NQQ77" s="26"/>
      <c r="NQR77" s="26"/>
      <c r="NQS77" s="26"/>
      <c r="NQT77" s="26"/>
      <c r="NQU77" s="26"/>
      <c r="NQV77" s="26"/>
      <c r="NQW77" s="26"/>
      <c r="NQX77" s="26"/>
      <c r="NQY77" s="26"/>
      <c r="NQZ77" s="26"/>
      <c r="NRA77" s="26"/>
      <c r="NRB77" s="26"/>
      <c r="NRC77" s="26"/>
      <c r="NRD77" s="26"/>
      <c r="NRE77" s="26"/>
      <c r="NRF77" s="26"/>
      <c r="NRG77" s="26"/>
      <c r="NRH77" s="26"/>
      <c r="NRI77" s="26"/>
      <c r="NRJ77" s="26"/>
      <c r="NRK77" s="26"/>
      <c r="NRL77" s="26"/>
      <c r="NRM77" s="26"/>
      <c r="NRN77" s="26"/>
      <c r="NRO77" s="26"/>
      <c r="NRP77" s="26"/>
      <c r="NRQ77" s="26"/>
      <c r="NRR77" s="26"/>
      <c r="NRS77" s="26"/>
      <c r="NRT77" s="26"/>
      <c r="NRU77" s="26"/>
      <c r="NRV77" s="26"/>
      <c r="NRW77" s="26"/>
      <c r="NRX77" s="26"/>
      <c r="NRY77" s="26"/>
      <c r="NRZ77" s="26"/>
      <c r="NSA77" s="26"/>
      <c r="NSB77" s="26"/>
      <c r="NSC77" s="26"/>
      <c r="NSD77" s="26"/>
      <c r="NSE77" s="26"/>
      <c r="NSF77" s="26"/>
      <c r="NSG77" s="26"/>
      <c r="NSH77" s="26"/>
      <c r="NSI77" s="26"/>
      <c r="NSJ77" s="26"/>
      <c r="NSK77" s="26"/>
      <c r="NSL77" s="26"/>
      <c r="NSM77" s="26"/>
      <c r="NSN77" s="26"/>
      <c r="NSO77" s="26"/>
      <c r="NSP77" s="26"/>
      <c r="NSQ77" s="26"/>
      <c r="NSR77" s="26"/>
      <c r="NSS77" s="26"/>
      <c r="NST77" s="26"/>
      <c r="NSU77" s="26"/>
      <c r="NSV77" s="26"/>
      <c r="NSW77" s="26"/>
      <c r="NSX77" s="26"/>
      <c r="NSY77" s="26"/>
      <c r="NSZ77" s="26"/>
      <c r="NTA77" s="26"/>
      <c r="NTB77" s="26"/>
      <c r="NTC77" s="26"/>
      <c r="NTD77" s="26"/>
      <c r="NTE77" s="26"/>
      <c r="NTF77" s="26"/>
      <c r="NTG77" s="26"/>
      <c r="NTH77" s="26"/>
      <c r="NTI77" s="26"/>
      <c r="NTJ77" s="26"/>
      <c r="NTK77" s="26"/>
      <c r="NTL77" s="26"/>
      <c r="NTM77" s="26"/>
      <c r="NTN77" s="26"/>
      <c r="NTO77" s="26"/>
      <c r="NTP77" s="26"/>
      <c r="NTQ77" s="26"/>
      <c r="NTR77" s="26"/>
      <c r="NTS77" s="26"/>
      <c r="NTT77" s="26"/>
      <c r="NTU77" s="26"/>
      <c r="NTV77" s="26"/>
      <c r="NTW77" s="26"/>
      <c r="NTX77" s="26"/>
      <c r="NTY77" s="26"/>
      <c r="NTZ77" s="26"/>
      <c r="NUA77" s="26"/>
      <c r="NUB77" s="26"/>
      <c r="NUC77" s="26"/>
      <c r="NUD77" s="26"/>
      <c r="NUE77" s="26"/>
      <c r="NUF77" s="26"/>
      <c r="NUG77" s="26"/>
      <c r="NUH77" s="26"/>
      <c r="NUI77" s="26"/>
      <c r="NUJ77" s="26"/>
      <c r="NUK77" s="26"/>
      <c r="NUL77" s="26"/>
      <c r="NUM77" s="26"/>
      <c r="NUN77" s="26"/>
      <c r="NUO77" s="26"/>
      <c r="NUP77" s="26"/>
      <c r="NUQ77" s="26"/>
      <c r="NUR77" s="26"/>
      <c r="NUS77" s="26"/>
      <c r="NUT77" s="26"/>
      <c r="NUU77" s="26"/>
      <c r="NUV77" s="26"/>
      <c r="NUW77" s="26"/>
      <c r="NUX77" s="26"/>
      <c r="NUY77" s="26"/>
      <c r="NUZ77" s="26"/>
      <c r="NVA77" s="26"/>
      <c r="NVB77" s="26"/>
      <c r="NVC77" s="26"/>
      <c r="NVD77" s="26"/>
      <c r="NVE77" s="26"/>
      <c r="NVF77" s="26"/>
      <c r="NVG77" s="26"/>
      <c r="NVH77" s="26"/>
      <c r="NVI77" s="26"/>
      <c r="NVJ77" s="26"/>
      <c r="NVK77" s="26"/>
      <c r="NVL77" s="26"/>
      <c r="NVM77" s="26"/>
      <c r="NVN77" s="26"/>
      <c r="NVO77" s="26"/>
      <c r="NVP77" s="26"/>
      <c r="NVQ77" s="26"/>
      <c r="NVR77" s="26"/>
      <c r="NVS77" s="26"/>
      <c r="NVT77" s="26"/>
      <c r="NVU77" s="26"/>
      <c r="NVV77" s="26"/>
      <c r="NVW77" s="26"/>
      <c r="NVX77" s="26"/>
      <c r="NVY77" s="26"/>
      <c r="NVZ77" s="26"/>
      <c r="NWA77" s="26"/>
      <c r="NWB77" s="26"/>
      <c r="NWC77" s="26"/>
      <c r="NWD77" s="26"/>
      <c r="NWE77" s="26"/>
      <c r="NWF77" s="26"/>
      <c r="NWG77" s="26"/>
      <c r="NWH77" s="26"/>
      <c r="NWI77" s="26"/>
      <c r="NWJ77" s="26"/>
      <c r="NWK77" s="26"/>
      <c r="NWL77" s="26"/>
      <c r="NWM77" s="26"/>
      <c r="NWN77" s="26"/>
      <c r="NWO77" s="26"/>
      <c r="NWP77" s="26"/>
      <c r="NWQ77" s="26"/>
      <c r="NWR77" s="26"/>
      <c r="NWS77" s="26"/>
      <c r="NWT77" s="26"/>
      <c r="NWU77" s="26"/>
      <c r="NWV77" s="26"/>
      <c r="NWW77" s="26"/>
      <c r="NWX77" s="26"/>
      <c r="NWY77" s="26"/>
      <c r="NWZ77" s="26"/>
      <c r="NXA77" s="26"/>
      <c r="NXB77" s="26"/>
      <c r="NXC77" s="26"/>
      <c r="NXD77" s="26"/>
      <c r="NXE77" s="26"/>
      <c r="NXF77" s="26"/>
      <c r="NXG77" s="26"/>
      <c r="NXH77" s="26"/>
      <c r="NXI77" s="26"/>
      <c r="NXJ77" s="26"/>
      <c r="NXK77" s="26"/>
      <c r="NXL77" s="26"/>
      <c r="NXM77" s="26"/>
      <c r="NXN77" s="26"/>
      <c r="NXO77" s="26"/>
      <c r="NXP77" s="26"/>
      <c r="NXQ77" s="26"/>
      <c r="NXR77" s="26"/>
      <c r="NXS77" s="26"/>
      <c r="NXT77" s="26"/>
      <c r="NXU77" s="26"/>
      <c r="NXV77" s="26"/>
      <c r="NXW77" s="26"/>
      <c r="NXX77" s="26"/>
      <c r="NXY77" s="26"/>
      <c r="NXZ77" s="26"/>
      <c r="NYA77" s="26"/>
      <c r="NYB77" s="26"/>
      <c r="NYC77" s="26"/>
      <c r="NYD77" s="26"/>
      <c r="NYE77" s="26"/>
      <c r="NYF77" s="26"/>
      <c r="NYG77" s="26"/>
      <c r="NYH77" s="26"/>
      <c r="NYI77" s="26"/>
      <c r="NYJ77" s="26"/>
      <c r="NYK77" s="26"/>
      <c r="NYL77" s="26"/>
      <c r="NYM77" s="26"/>
      <c r="NYN77" s="26"/>
      <c r="NYO77" s="26"/>
      <c r="NYP77" s="26"/>
      <c r="NYQ77" s="26"/>
      <c r="NYR77" s="26"/>
      <c r="NYS77" s="26"/>
      <c r="NYT77" s="26"/>
      <c r="NYU77" s="26"/>
      <c r="NYV77" s="26"/>
      <c r="NYW77" s="26"/>
      <c r="NYX77" s="26"/>
      <c r="NYY77" s="26"/>
      <c r="NYZ77" s="26"/>
      <c r="NZA77" s="26"/>
      <c r="NZB77" s="26"/>
      <c r="NZC77" s="26"/>
      <c r="NZD77" s="26"/>
      <c r="NZE77" s="26"/>
      <c r="NZF77" s="26"/>
      <c r="NZG77" s="26"/>
      <c r="NZH77" s="26"/>
      <c r="NZI77" s="26"/>
      <c r="NZJ77" s="26"/>
      <c r="NZK77" s="26"/>
      <c r="NZL77" s="26"/>
      <c r="NZM77" s="26"/>
      <c r="NZN77" s="26"/>
      <c r="NZO77" s="26"/>
      <c r="NZP77" s="26"/>
      <c r="NZQ77" s="26"/>
      <c r="NZR77" s="26"/>
      <c r="NZS77" s="26"/>
      <c r="NZT77" s="26"/>
      <c r="NZU77" s="26"/>
      <c r="NZV77" s="26"/>
      <c r="NZW77" s="26"/>
      <c r="NZX77" s="26"/>
      <c r="NZY77" s="26"/>
      <c r="NZZ77" s="26"/>
      <c r="OAA77" s="26"/>
      <c r="OAB77" s="26"/>
      <c r="OAC77" s="26"/>
      <c r="OAD77" s="26"/>
      <c r="OAE77" s="26"/>
      <c r="OAF77" s="26"/>
      <c r="OAG77" s="26"/>
      <c r="OAH77" s="26"/>
      <c r="OAI77" s="26"/>
      <c r="OAJ77" s="26"/>
      <c r="OAK77" s="26"/>
      <c r="OAL77" s="26"/>
      <c r="OAM77" s="26"/>
      <c r="OAN77" s="26"/>
      <c r="OAO77" s="26"/>
      <c r="OAP77" s="26"/>
      <c r="OAQ77" s="26"/>
      <c r="OAR77" s="26"/>
      <c r="OAS77" s="26"/>
      <c r="OAT77" s="26"/>
      <c r="OAU77" s="26"/>
      <c r="OAV77" s="26"/>
      <c r="OAW77" s="26"/>
      <c r="OAX77" s="26"/>
      <c r="OAY77" s="26"/>
      <c r="OAZ77" s="26"/>
      <c r="OBA77" s="26"/>
      <c r="OBB77" s="26"/>
      <c r="OBC77" s="26"/>
      <c r="OBD77" s="26"/>
      <c r="OBE77" s="26"/>
      <c r="OBF77" s="26"/>
      <c r="OBG77" s="26"/>
      <c r="OBH77" s="26"/>
      <c r="OBI77" s="26"/>
      <c r="OBJ77" s="26"/>
      <c r="OBK77" s="26"/>
      <c r="OBL77" s="26"/>
      <c r="OBM77" s="26"/>
      <c r="OBN77" s="26"/>
      <c r="OBO77" s="26"/>
      <c r="OBP77" s="26"/>
      <c r="OBQ77" s="26"/>
      <c r="OBR77" s="26"/>
      <c r="OBS77" s="26"/>
      <c r="OBT77" s="26"/>
      <c r="OBU77" s="26"/>
      <c r="OBV77" s="26"/>
      <c r="OBW77" s="26"/>
      <c r="OBX77" s="26"/>
      <c r="OBY77" s="26"/>
      <c r="OBZ77" s="26"/>
      <c r="OCA77" s="26"/>
      <c r="OCB77" s="26"/>
      <c r="OCC77" s="26"/>
      <c r="OCD77" s="26"/>
      <c r="OCE77" s="26"/>
      <c r="OCF77" s="26"/>
      <c r="OCG77" s="26"/>
      <c r="OCH77" s="26"/>
      <c r="OCI77" s="26"/>
      <c r="OCJ77" s="26"/>
      <c r="OCK77" s="26"/>
      <c r="OCL77" s="26"/>
      <c r="OCM77" s="26"/>
      <c r="OCN77" s="26"/>
      <c r="OCO77" s="26"/>
      <c r="OCP77" s="26"/>
      <c r="OCQ77" s="26"/>
      <c r="OCR77" s="26"/>
      <c r="OCS77" s="26"/>
      <c r="OCT77" s="26"/>
      <c r="OCU77" s="26"/>
      <c r="OCV77" s="26"/>
      <c r="OCW77" s="26"/>
      <c r="OCX77" s="26"/>
      <c r="OCY77" s="26"/>
      <c r="OCZ77" s="26"/>
      <c r="ODA77" s="26"/>
      <c r="ODB77" s="26"/>
      <c r="ODC77" s="26"/>
      <c r="ODD77" s="26"/>
      <c r="ODE77" s="26"/>
      <c r="ODF77" s="26"/>
      <c r="ODG77" s="26"/>
      <c r="ODH77" s="26"/>
      <c r="ODI77" s="26"/>
      <c r="ODJ77" s="26"/>
      <c r="ODK77" s="26"/>
      <c r="ODL77" s="26"/>
      <c r="ODM77" s="26"/>
      <c r="ODN77" s="26"/>
      <c r="ODO77" s="26"/>
      <c r="ODP77" s="26"/>
      <c r="ODQ77" s="26"/>
      <c r="ODR77" s="26"/>
      <c r="ODS77" s="26"/>
      <c r="ODT77" s="26"/>
      <c r="ODU77" s="26"/>
      <c r="ODV77" s="26"/>
      <c r="ODW77" s="26"/>
      <c r="ODX77" s="26"/>
      <c r="ODY77" s="26"/>
      <c r="ODZ77" s="26"/>
      <c r="OEA77" s="26"/>
      <c r="OEB77" s="26"/>
      <c r="OEC77" s="26"/>
      <c r="OED77" s="26"/>
      <c r="OEE77" s="26"/>
      <c r="OEF77" s="26"/>
      <c r="OEG77" s="26"/>
      <c r="OEH77" s="26"/>
      <c r="OEI77" s="26"/>
      <c r="OEJ77" s="26"/>
      <c r="OEK77" s="26"/>
      <c r="OEL77" s="26"/>
      <c r="OEM77" s="26"/>
      <c r="OEN77" s="26"/>
      <c r="OEO77" s="26"/>
      <c r="OEP77" s="26"/>
      <c r="OEQ77" s="26"/>
      <c r="OER77" s="26"/>
      <c r="OES77" s="26"/>
      <c r="OET77" s="26"/>
      <c r="OEU77" s="26"/>
      <c r="OEV77" s="26"/>
      <c r="OEW77" s="26"/>
      <c r="OEX77" s="26"/>
      <c r="OEY77" s="26"/>
      <c r="OEZ77" s="26"/>
      <c r="OFA77" s="26"/>
      <c r="OFB77" s="26"/>
      <c r="OFC77" s="26"/>
      <c r="OFD77" s="26"/>
      <c r="OFE77" s="26"/>
      <c r="OFF77" s="26"/>
      <c r="OFG77" s="26"/>
      <c r="OFH77" s="26"/>
      <c r="OFI77" s="26"/>
      <c r="OFJ77" s="26"/>
      <c r="OFK77" s="26"/>
      <c r="OFL77" s="26"/>
      <c r="OFM77" s="26"/>
      <c r="OFN77" s="26"/>
      <c r="OFO77" s="26"/>
      <c r="OFP77" s="26"/>
      <c r="OFQ77" s="26"/>
      <c r="OFR77" s="26"/>
      <c r="OFS77" s="26"/>
      <c r="OFT77" s="26"/>
      <c r="OFU77" s="26"/>
      <c r="OFV77" s="26"/>
      <c r="OFW77" s="26"/>
      <c r="OFX77" s="26"/>
      <c r="OFY77" s="26"/>
      <c r="OFZ77" s="26"/>
      <c r="OGA77" s="26"/>
      <c r="OGB77" s="26"/>
      <c r="OGC77" s="26"/>
      <c r="OGD77" s="26"/>
      <c r="OGE77" s="26"/>
      <c r="OGF77" s="26"/>
      <c r="OGG77" s="26"/>
      <c r="OGH77" s="26"/>
      <c r="OGI77" s="26"/>
      <c r="OGJ77" s="26"/>
      <c r="OGK77" s="26"/>
      <c r="OGL77" s="26"/>
      <c r="OGM77" s="26"/>
      <c r="OGN77" s="26"/>
      <c r="OGO77" s="26"/>
      <c r="OGP77" s="26"/>
      <c r="OGQ77" s="26"/>
      <c r="OGR77" s="26"/>
      <c r="OGS77" s="26"/>
      <c r="OGT77" s="26"/>
      <c r="OGU77" s="26"/>
      <c r="OGV77" s="26"/>
      <c r="OGW77" s="26"/>
      <c r="OGX77" s="26"/>
      <c r="OGY77" s="26"/>
      <c r="OGZ77" s="26"/>
      <c r="OHA77" s="26"/>
      <c r="OHB77" s="26"/>
      <c r="OHC77" s="26"/>
      <c r="OHD77" s="26"/>
      <c r="OHE77" s="26"/>
      <c r="OHF77" s="26"/>
      <c r="OHG77" s="26"/>
      <c r="OHH77" s="26"/>
      <c r="OHI77" s="26"/>
      <c r="OHJ77" s="26"/>
      <c r="OHK77" s="26"/>
      <c r="OHL77" s="26"/>
      <c r="OHM77" s="26"/>
      <c r="OHN77" s="26"/>
      <c r="OHO77" s="26"/>
      <c r="OHP77" s="26"/>
      <c r="OHQ77" s="26"/>
      <c r="OHR77" s="26"/>
      <c r="OHS77" s="26"/>
      <c r="OHT77" s="26"/>
      <c r="OHU77" s="26"/>
      <c r="OHV77" s="26"/>
      <c r="OHW77" s="26"/>
      <c r="OHX77" s="26"/>
      <c r="OHY77" s="26"/>
      <c r="OHZ77" s="26"/>
      <c r="OIA77" s="26"/>
      <c r="OIB77" s="26"/>
      <c r="OIC77" s="26"/>
      <c r="OID77" s="26"/>
      <c r="OIE77" s="26"/>
      <c r="OIF77" s="26"/>
      <c r="OIG77" s="26"/>
      <c r="OIH77" s="26"/>
      <c r="OII77" s="26"/>
      <c r="OIJ77" s="26"/>
      <c r="OIK77" s="26"/>
      <c r="OIL77" s="26"/>
      <c r="OIM77" s="26"/>
      <c r="OIN77" s="26"/>
      <c r="OIO77" s="26"/>
      <c r="OIP77" s="26"/>
      <c r="OIQ77" s="26"/>
      <c r="OIR77" s="26"/>
      <c r="OIS77" s="26"/>
      <c r="OIT77" s="26"/>
      <c r="OIU77" s="26"/>
      <c r="OIV77" s="26"/>
      <c r="OIW77" s="26"/>
      <c r="OIX77" s="26"/>
      <c r="OIY77" s="26"/>
      <c r="OIZ77" s="26"/>
      <c r="OJA77" s="26"/>
      <c r="OJB77" s="26"/>
      <c r="OJC77" s="26"/>
      <c r="OJD77" s="26"/>
      <c r="OJE77" s="26"/>
      <c r="OJF77" s="26"/>
      <c r="OJG77" s="26"/>
      <c r="OJH77" s="26"/>
      <c r="OJI77" s="26"/>
      <c r="OJJ77" s="26"/>
      <c r="OJK77" s="26"/>
      <c r="OJL77" s="26"/>
      <c r="OJM77" s="26"/>
      <c r="OJN77" s="26"/>
      <c r="OJO77" s="26"/>
      <c r="OJP77" s="26"/>
      <c r="OJQ77" s="26"/>
      <c r="OJR77" s="26"/>
      <c r="OJS77" s="26"/>
      <c r="OJT77" s="26"/>
      <c r="OJU77" s="26"/>
      <c r="OJV77" s="26"/>
      <c r="OJW77" s="26"/>
      <c r="OJX77" s="26"/>
      <c r="OJY77" s="26"/>
      <c r="OJZ77" s="26"/>
      <c r="OKA77" s="26"/>
      <c r="OKB77" s="26"/>
      <c r="OKC77" s="26"/>
      <c r="OKD77" s="26"/>
      <c r="OKE77" s="26"/>
      <c r="OKF77" s="26"/>
      <c r="OKG77" s="26"/>
      <c r="OKH77" s="26"/>
      <c r="OKI77" s="26"/>
      <c r="OKJ77" s="26"/>
      <c r="OKK77" s="26"/>
      <c r="OKL77" s="26"/>
      <c r="OKM77" s="26"/>
      <c r="OKN77" s="26"/>
      <c r="OKO77" s="26"/>
      <c r="OKP77" s="26"/>
      <c r="OKQ77" s="26"/>
      <c r="OKR77" s="26"/>
      <c r="OKS77" s="26"/>
      <c r="OKT77" s="26"/>
      <c r="OKU77" s="26"/>
      <c r="OKV77" s="26"/>
      <c r="OKW77" s="26"/>
      <c r="OKX77" s="26"/>
      <c r="OKY77" s="26"/>
      <c r="OKZ77" s="26"/>
      <c r="OLA77" s="26"/>
      <c r="OLB77" s="26"/>
      <c r="OLC77" s="26"/>
      <c r="OLD77" s="26"/>
      <c r="OLE77" s="26"/>
      <c r="OLF77" s="26"/>
      <c r="OLG77" s="26"/>
      <c r="OLH77" s="26"/>
      <c r="OLI77" s="26"/>
      <c r="OLJ77" s="26"/>
      <c r="OLK77" s="26"/>
      <c r="OLL77" s="26"/>
      <c r="OLM77" s="26"/>
      <c r="OLN77" s="26"/>
      <c r="OLO77" s="26"/>
      <c r="OLP77" s="26"/>
      <c r="OLQ77" s="26"/>
      <c r="OLR77" s="26"/>
      <c r="OLS77" s="26"/>
      <c r="OLT77" s="26"/>
      <c r="OLU77" s="26"/>
      <c r="OLV77" s="26"/>
      <c r="OLW77" s="26"/>
      <c r="OLX77" s="26"/>
      <c r="OLY77" s="26"/>
      <c r="OLZ77" s="26"/>
      <c r="OMA77" s="26"/>
      <c r="OMB77" s="26"/>
      <c r="OMC77" s="26"/>
      <c r="OMD77" s="26"/>
      <c r="OME77" s="26"/>
      <c r="OMF77" s="26"/>
      <c r="OMG77" s="26"/>
      <c r="OMH77" s="26"/>
      <c r="OMI77" s="26"/>
      <c r="OMJ77" s="26"/>
      <c r="OMK77" s="26"/>
      <c r="OML77" s="26"/>
      <c r="OMM77" s="26"/>
      <c r="OMN77" s="26"/>
      <c r="OMO77" s="26"/>
      <c r="OMP77" s="26"/>
      <c r="OMQ77" s="26"/>
      <c r="OMR77" s="26"/>
      <c r="OMS77" s="26"/>
      <c r="OMT77" s="26"/>
      <c r="OMU77" s="26"/>
      <c r="OMV77" s="26"/>
      <c r="OMW77" s="26"/>
      <c r="OMX77" s="26"/>
      <c r="OMY77" s="26"/>
      <c r="OMZ77" s="26"/>
      <c r="ONA77" s="26"/>
      <c r="ONB77" s="26"/>
      <c r="ONC77" s="26"/>
      <c r="OND77" s="26"/>
      <c r="ONE77" s="26"/>
      <c r="ONF77" s="26"/>
      <c r="ONG77" s="26"/>
      <c r="ONH77" s="26"/>
      <c r="ONI77" s="26"/>
      <c r="ONJ77" s="26"/>
      <c r="ONK77" s="26"/>
      <c r="ONL77" s="26"/>
      <c r="ONM77" s="26"/>
      <c r="ONN77" s="26"/>
      <c r="ONO77" s="26"/>
      <c r="ONP77" s="26"/>
      <c r="ONQ77" s="26"/>
      <c r="ONR77" s="26"/>
      <c r="ONS77" s="26"/>
      <c r="ONT77" s="26"/>
      <c r="ONU77" s="26"/>
      <c r="ONV77" s="26"/>
      <c r="ONW77" s="26"/>
      <c r="ONX77" s="26"/>
      <c r="ONY77" s="26"/>
      <c r="ONZ77" s="26"/>
      <c r="OOA77" s="26"/>
      <c r="OOB77" s="26"/>
      <c r="OOC77" s="26"/>
      <c r="OOD77" s="26"/>
      <c r="OOE77" s="26"/>
      <c r="OOF77" s="26"/>
      <c r="OOG77" s="26"/>
      <c r="OOH77" s="26"/>
      <c r="OOI77" s="26"/>
      <c r="OOJ77" s="26"/>
      <c r="OOK77" s="26"/>
      <c r="OOL77" s="26"/>
      <c r="OOM77" s="26"/>
      <c r="OON77" s="26"/>
      <c r="OOO77" s="26"/>
      <c r="OOP77" s="26"/>
      <c r="OOQ77" s="26"/>
      <c r="OOR77" s="26"/>
      <c r="OOS77" s="26"/>
      <c r="OOT77" s="26"/>
      <c r="OOU77" s="26"/>
      <c r="OOV77" s="26"/>
      <c r="OOW77" s="26"/>
      <c r="OOX77" s="26"/>
      <c r="OOY77" s="26"/>
      <c r="OOZ77" s="26"/>
      <c r="OPA77" s="26"/>
      <c r="OPB77" s="26"/>
      <c r="OPC77" s="26"/>
      <c r="OPD77" s="26"/>
      <c r="OPE77" s="26"/>
      <c r="OPF77" s="26"/>
      <c r="OPG77" s="26"/>
      <c r="OPH77" s="26"/>
      <c r="OPI77" s="26"/>
      <c r="OPJ77" s="26"/>
      <c r="OPK77" s="26"/>
      <c r="OPL77" s="26"/>
      <c r="OPM77" s="26"/>
      <c r="OPN77" s="26"/>
      <c r="OPO77" s="26"/>
      <c r="OPP77" s="26"/>
      <c r="OPQ77" s="26"/>
      <c r="OPR77" s="26"/>
      <c r="OPS77" s="26"/>
      <c r="OPT77" s="26"/>
      <c r="OPU77" s="26"/>
      <c r="OPV77" s="26"/>
      <c r="OPW77" s="26"/>
      <c r="OPX77" s="26"/>
      <c r="OPY77" s="26"/>
      <c r="OPZ77" s="26"/>
      <c r="OQA77" s="26"/>
      <c r="OQB77" s="26"/>
      <c r="OQC77" s="26"/>
      <c r="OQD77" s="26"/>
      <c r="OQE77" s="26"/>
      <c r="OQF77" s="26"/>
      <c r="OQG77" s="26"/>
      <c r="OQH77" s="26"/>
      <c r="OQI77" s="26"/>
      <c r="OQJ77" s="26"/>
      <c r="OQK77" s="26"/>
      <c r="OQL77" s="26"/>
      <c r="OQM77" s="26"/>
      <c r="OQN77" s="26"/>
      <c r="OQO77" s="26"/>
      <c r="OQP77" s="26"/>
      <c r="OQQ77" s="26"/>
      <c r="OQR77" s="26"/>
      <c r="OQS77" s="26"/>
      <c r="OQT77" s="26"/>
      <c r="OQU77" s="26"/>
      <c r="OQV77" s="26"/>
      <c r="OQW77" s="26"/>
      <c r="OQX77" s="26"/>
      <c r="OQY77" s="26"/>
      <c r="OQZ77" s="26"/>
      <c r="ORA77" s="26"/>
      <c r="ORB77" s="26"/>
      <c r="ORC77" s="26"/>
      <c r="ORD77" s="26"/>
      <c r="ORE77" s="26"/>
      <c r="ORF77" s="26"/>
      <c r="ORG77" s="26"/>
      <c r="ORH77" s="26"/>
      <c r="ORI77" s="26"/>
      <c r="ORJ77" s="26"/>
      <c r="ORK77" s="26"/>
      <c r="ORL77" s="26"/>
      <c r="ORM77" s="26"/>
      <c r="ORN77" s="26"/>
      <c r="ORO77" s="26"/>
      <c r="ORP77" s="26"/>
      <c r="ORQ77" s="26"/>
      <c r="ORR77" s="26"/>
      <c r="ORS77" s="26"/>
      <c r="ORT77" s="26"/>
      <c r="ORU77" s="26"/>
      <c r="ORV77" s="26"/>
      <c r="ORW77" s="26"/>
      <c r="ORX77" s="26"/>
      <c r="ORY77" s="26"/>
      <c r="ORZ77" s="26"/>
      <c r="OSA77" s="26"/>
      <c r="OSB77" s="26"/>
      <c r="OSC77" s="26"/>
      <c r="OSD77" s="26"/>
      <c r="OSE77" s="26"/>
      <c r="OSF77" s="26"/>
      <c r="OSG77" s="26"/>
      <c r="OSH77" s="26"/>
      <c r="OSI77" s="26"/>
      <c r="OSJ77" s="26"/>
      <c r="OSK77" s="26"/>
      <c r="OSL77" s="26"/>
      <c r="OSM77" s="26"/>
      <c r="OSN77" s="26"/>
      <c r="OSO77" s="26"/>
      <c r="OSP77" s="26"/>
      <c r="OSQ77" s="26"/>
      <c r="OSR77" s="26"/>
      <c r="OSS77" s="26"/>
      <c r="OST77" s="26"/>
      <c r="OSU77" s="26"/>
      <c r="OSV77" s="26"/>
      <c r="OSW77" s="26"/>
      <c r="OSX77" s="26"/>
      <c r="OSY77" s="26"/>
      <c r="OSZ77" s="26"/>
      <c r="OTA77" s="26"/>
      <c r="OTB77" s="26"/>
      <c r="OTC77" s="26"/>
      <c r="OTD77" s="26"/>
      <c r="OTE77" s="26"/>
      <c r="OTF77" s="26"/>
      <c r="OTG77" s="26"/>
      <c r="OTH77" s="26"/>
      <c r="OTI77" s="26"/>
      <c r="OTJ77" s="26"/>
      <c r="OTK77" s="26"/>
      <c r="OTL77" s="26"/>
      <c r="OTM77" s="26"/>
      <c r="OTN77" s="26"/>
      <c r="OTO77" s="26"/>
      <c r="OTP77" s="26"/>
      <c r="OTQ77" s="26"/>
      <c r="OTR77" s="26"/>
      <c r="OTS77" s="26"/>
      <c r="OTT77" s="26"/>
      <c r="OTU77" s="26"/>
      <c r="OTV77" s="26"/>
      <c r="OTW77" s="26"/>
      <c r="OTX77" s="26"/>
      <c r="OTY77" s="26"/>
      <c r="OTZ77" s="26"/>
      <c r="OUA77" s="26"/>
      <c r="OUB77" s="26"/>
      <c r="OUC77" s="26"/>
      <c r="OUD77" s="26"/>
      <c r="OUE77" s="26"/>
      <c r="OUF77" s="26"/>
      <c r="OUG77" s="26"/>
      <c r="OUH77" s="26"/>
      <c r="OUI77" s="26"/>
      <c r="OUJ77" s="26"/>
      <c r="OUK77" s="26"/>
      <c r="OUL77" s="26"/>
      <c r="OUM77" s="26"/>
      <c r="OUN77" s="26"/>
      <c r="OUO77" s="26"/>
      <c r="OUP77" s="26"/>
      <c r="OUQ77" s="26"/>
      <c r="OUR77" s="26"/>
      <c r="OUS77" s="26"/>
      <c r="OUT77" s="26"/>
      <c r="OUU77" s="26"/>
      <c r="OUV77" s="26"/>
      <c r="OUW77" s="26"/>
      <c r="OUX77" s="26"/>
      <c r="OUY77" s="26"/>
      <c r="OUZ77" s="26"/>
      <c r="OVA77" s="26"/>
      <c r="OVB77" s="26"/>
      <c r="OVC77" s="26"/>
      <c r="OVD77" s="26"/>
      <c r="OVE77" s="26"/>
      <c r="OVF77" s="26"/>
      <c r="OVG77" s="26"/>
      <c r="OVH77" s="26"/>
      <c r="OVI77" s="26"/>
      <c r="OVJ77" s="26"/>
      <c r="OVK77" s="26"/>
      <c r="OVL77" s="26"/>
      <c r="OVM77" s="26"/>
      <c r="OVN77" s="26"/>
      <c r="OVO77" s="26"/>
      <c r="OVP77" s="26"/>
      <c r="OVQ77" s="26"/>
      <c r="OVR77" s="26"/>
      <c r="OVS77" s="26"/>
      <c r="OVT77" s="26"/>
      <c r="OVU77" s="26"/>
      <c r="OVV77" s="26"/>
      <c r="OVW77" s="26"/>
      <c r="OVX77" s="26"/>
      <c r="OVY77" s="26"/>
      <c r="OVZ77" s="26"/>
      <c r="OWA77" s="26"/>
      <c r="OWB77" s="26"/>
      <c r="OWC77" s="26"/>
      <c r="OWD77" s="26"/>
      <c r="OWE77" s="26"/>
      <c r="OWF77" s="26"/>
      <c r="OWG77" s="26"/>
      <c r="OWH77" s="26"/>
      <c r="OWI77" s="26"/>
      <c r="OWJ77" s="26"/>
      <c r="OWK77" s="26"/>
      <c r="OWL77" s="26"/>
      <c r="OWM77" s="26"/>
      <c r="OWN77" s="26"/>
      <c r="OWO77" s="26"/>
      <c r="OWP77" s="26"/>
      <c r="OWQ77" s="26"/>
      <c r="OWR77" s="26"/>
      <c r="OWS77" s="26"/>
      <c r="OWT77" s="26"/>
      <c r="OWU77" s="26"/>
      <c r="OWV77" s="26"/>
      <c r="OWW77" s="26"/>
      <c r="OWX77" s="26"/>
      <c r="OWY77" s="26"/>
      <c r="OWZ77" s="26"/>
      <c r="OXA77" s="26"/>
      <c r="OXB77" s="26"/>
      <c r="OXC77" s="26"/>
      <c r="OXD77" s="26"/>
      <c r="OXE77" s="26"/>
      <c r="OXF77" s="26"/>
      <c r="OXG77" s="26"/>
      <c r="OXH77" s="26"/>
      <c r="OXI77" s="26"/>
      <c r="OXJ77" s="26"/>
      <c r="OXK77" s="26"/>
      <c r="OXL77" s="26"/>
      <c r="OXM77" s="26"/>
      <c r="OXN77" s="26"/>
      <c r="OXO77" s="26"/>
      <c r="OXP77" s="26"/>
      <c r="OXQ77" s="26"/>
      <c r="OXR77" s="26"/>
      <c r="OXS77" s="26"/>
      <c r="OXT77" s="26"/>
      <c r="OXU77" s="26"/>
      <c r="OXV77" s="26"/>
      <c r="OXW77" s="26"/>
      <c r="OXX77" s="26"/>
      <c r="OXY77" s="26"/>
      <c r="OXZ77" s="26"/>
      <c r="OYA77" s="26"/>
      <c r="OYB77" s="26"/>
      <c r="OYC77" s="26"/>
      <c r="OYD77" s="26"/>
      <c r="OYE77" s="26"/>
      <c r="OYF77" s="26"/>
      <c r="OYG77" s="26"/>
      <c r="OYH77" s="26"/>
      <c r="OYI77" s="26"/>
      <c r="OYJ77" s="26"/>
      <c r="OYK77" s="26"/>
      <c r="OYL77" s="26"/>
      <c r="OYM77" s="26"/>
      <c r="OYN77" s="26"/>
      <c r="OYO77" s="26"/>
      <c r="OYP77" s="26"/>
      <c r="OYQ77" s="26"/>
      <c r="OYR77" s="26"/>
      <c r="OYS77" s="26"/>
      <c r="OYT77" s="26"/>
      <c r="OYU77" s="26"/>
      <c r="OYV77" s="26"/>
      <c r="OYW77" s="26"/>
      <c r="OYX77" s="26"/>
      <c r="OYY77" s="26"/>
      <c r="OYZ77" s="26"/>
      <c r="OZA77" s="26"/>
      <c r="OZB77" s="26"/>
      <c r="OZC77" s="26"/>
      <c r="OZD77" s="26"/>
      <c r="OZE77" s="26"/>
      <c r="OZF77" s="26"/>
      <c r="OZG77" s="26"/>
      <c r="OZH77" s="26"/>
      <c r="OZI77" s="26"/>
      <c r="OZJ77" s="26"/>
      <c r="OZK77" s="26"/>
      <c r="OZL77" s="26"/>
      <c r="OZM77" s="26"/>
      <c r="OZN77" s="26"/>
      <c r="OZO77" s="26"/>
      <c r="OZP77" s="26"/>
      <c r="OZQ77" s="26"/>
      <c r="OZR77" s="26"/>
      <c r="OZS77" s="26"/>
      <c r="OZT77" s="26"/>
      <c r="OZU77" s="26"/>
      <c r="OZV77" s="26"/>
      <c r="OZW77" s="26"/>
      <c r="OZX77" s="26"/>
      <c r="OZY77" s="26"/>
      <c r="OZZ77" s="26"/>
      <c r="PAA77" s="26"/>
      <c r="PAB77" s="26"/>
      <c r="PAC77" s="26"/>
      <c r="PAD77" s="26"/>
      <c r="PAE77" s="26"/>
      <c r="PAF77" s="26"/>
      <c r="PAG77" s="26"/>
      <c r="PAH77" s="26"/>
      <c r="PAI77" s="26"/>
      <c r="PAJ77" s="26"/>
      <c r="PAK77" s="26"/>
      <c r="PAL77" s="26"/>
      <c r="PAM77" s="26"/>
      <c r="PAN77" s="26"/>
      <c r="PAO77" s="26"/>
      <c r="PAP77" s="26"/>
      <c r="PAQ77" s="26"/>
      <c r="PAR77" s="26"/>
      <c r="PAS77" s="26"/>
      <c r="PAT77" s="26"/>
      <c r="PAU77" s="26"/>
      <c r="PAV77" s="26"/>
      <c r="PAW77" s="26"/>
      <c r="PAX77" s="26"/>
      <c r="PAY77" s="26"/>
      <c r="PAZ77" s="26"/>
      <c r="PBA77" s="26"/>
      <c r="PBB77" s="26"/>
      <c r="PBC77" s="26"/>
      <c r="PBD77" s="26"/>
      <c r="PBE77" s="26"/>
      <c r="PBF77" s="26"/>
      <c r="PBG77" s="26"/>
      <c r="PBH77" s="26"/>
      <c r="PBI77" s="26"/>
      <c r="PBJ77" s="26"/>
      <c r="PBK77" s="26"/>
      <c r="PBL77" s="26"/>
      <c r="PBM77" s="26"/>
      <c r="PBN77" s="26"/>
      <c r="PBO77" s="26"/>
      <c r="PBP77" s="26"/>
      <c r="PBQ77" s="26"/>
      <c r="PBR77" s="26"/>
      <c r="PBS77" s="26"/>
      <c r="PBT77" s="26"/>
      <c r="PBU77" s="26"/>
      <c r="PBV77" s="26"/>
      <c r="PBW77" s="26"/>
      <c r="PBX77" s="26"/>
      <c r="PBY77" s="26"/>
      <c r="PBZ77" s="26"/>
      <c r="PCA77" s="26"/>
      <c r="PCB77" s="26"/>
      <c r="PCC77" s="26"/>
      <c r="PCD77" s="26"/>
      <c r="PCE77" s="26"/>
      <c r="PCF77" s="26"/>
      <c r="PCG77" s="26"/>
      <c r="PCH77" s="26"/>
      <c r="PCI77" s="26"/>
      <c r="PCJ77" s="26"/>
      <c r="PCK77" s="26"/>
      <c r="PCL77" s="26"/>
      <c r="PCM77" s="26"/>
      <c r="PCN77" s="26"/>
      <c r="PCO77" s="26"/>
      <c r="PCP77" s="26"/>
      <c r="PCQ77" s="26"/>
      <c r="PCR77" s="26"/>
      <c r="PCS77" s="26"/>
      <c r="PCT77" s="26"/>
      <c r="PCU77" s="26"/>
      <c r="PCV77" s="26"/>
      <c r="PCW77" s="26"/>
      <c r="PCX77" s="26"/>
      <c r="PCY77" s="26"/>
      <c r="PCZ77" s="26"/>
      <c r="PDA77" s="26"/>
      <c r="PDB77" s="26"/>
      <c r="PDC77" s="26"/>
      <c r="PDD77" s="26"/>
      <c r="PDE77" s="26"/>
      <c r="PDF77" s="26"/>
      <c r="PDG77" s="26"/>
      <c r="PDH77" s="26"/>
      <c r="PDI77" s="26"/>
      <c r="PDJ77" s="26"/>
      <c r="PDK77" s="26"/>
      <c r="PDL77" s="26"/>
      <c r="PDM77" s="26"/>
      <c r="PDN77" s="26"/>
      <c r="PDO77" s="26"/>
      <c r="PDP77" s="26"/>
      <c r="PDQ77" s="26"/>
      <c r="PDR77" s="26"/>
      <c r="PDS77" s="26"/>
      <c r="PDT77" s="26"/>
      <c r="PDU77" s="26"/>
      <c r="PDV77" s="26"/>
      <c r="PDW77" s="26"/>
      <c r="PDX77" s="26"/>
      <c r="PDY77" s="26"/>
      <c r="PDZ77" s="26"/>
      <c r="PEA77" s="26"/>
      <c r="PEB77" s="26"/>
      <c r="PEC77" s="26"/>
      <c r="PED77" s="26"/>
      <c r="PEE77" s="26"/>
      <c r="PEF77" s="26"/>
      <c r="PEG77" s="26"/>
      <c r="PEH77" s="26"/>
      <c r="PEI77" s="26"/>
      <c r="PEJ77" s="26"/>
      <c r="PEK77" s="26"/>
      <c r="PEL77" s="26"/>
      <c r="PEM77" s="26"/>
      <c r="PEN77" s="26"/>
      <c r="PEO77" s="26"/>
      <c r="PEP77" s="26"/>
      <c r="PEQ77" s="26"/>
      <c r="PER77" s="26"/>
      <c r="PES77" s="26"/>
      <c r="PET77" s="26"/>
      <c r="PEU77" s="26"/>
      <c r="PEV77" s="26"/>
      <c r="PEW77" s="26"/>
      <c r="PEX77" s="26"/>
      <c r="PEY77" s="26"/>
      <c r="PEZ77" s="26"/>
      <c r="PFA77" s="26"/>
      <c r="PFB77" s="26"/>
      <c r="PFC77" s="26"/>
      <c r="PFD77" s="26"/>
      <c r="PFE77" s="26"/>
      <c r="PFF77" s="26"/>
      <c r="PFG77" s="26"/>
      <c r="PFH77" s="26"/>
      <c r="PFI77" s="26"/>
      <c r="PFJ77" s="26"/>
      <c r="PFK77" s="26"/>
      <c r="PFL77" s="26"/>
      <c r="PFM77" s="26"/>
      <c r="PFN77" s="26"/>
      <c r="PFO77" s="26"/>
      <c r="PFP77" s="26"/>
      <c r="PFQ77" s="26"/>
      <c r="PFR77" s="26"/>
      <c r="PFS77" s="26"/>
      <c r="PFT77" s="26"/>
      <c r="PFU77" s="26"/>
      <c r="PFV77" s="26"/>
      <c r="PFW77" s="26"/>
      <c r="PFX77" s="26"/>
      <c r="PFY77" s="26"/>
      <c r="PFZ77" s="26"/>
      <c r="PGA77" s="26"/>
      <c r="PGB77" s="26"/>
      <c r="PGC77" s="26"/>
      <c r="PGD77" s="26"/>
      <c r="PGE77" s="26"/>
      <c r="PGF77" s="26"/>
      <c r="PGG77" s="26"/>
      <c r="PGH77" s="26"/>
      <c r="PGI77" s="26"/>
      <c r="PGJ77" s="26"/>
      <c r="PGK77" s="26"/>
      <c r="PGL77" s="26"/>
      <c r="PGM77" s="26"/>
      <c r="PGN77" s="26"/>
      <c r="PGO77" s="26"/>
      <c r="PGP77" s="26"/>
      <c r="PGQ77" s="26"/>
      <c r="PGR77" s="26"/>
      <c r="PGS77" s="26"/>
      <c r="PGT77" s="26"/>
      <c r="PGU77" s="26"/>
      <c r="PGV77" s="26"/>
      <c r="PGW77" s="26"/>
      <c r="PGX77" s="26"/>
      <c r="PGY77" s="26"/>
      <c r="PGZ77" s="26"/>
      <c r="PHA77" s="26"/>
      <c r="PHB77" s="26"/>
      <c r="PHC77" s="26"/>
      <c r="PHD77" s="26"/>
      <c r="PHE77" s="26"/>
      <c r="PHF77" s="26"/>
      <c r="PHG77" s="26"/>
      <c r="PHH77" s="26"/>
      <c r="PHI77" s="26"/>
      <c r="PHJ77" s="26"/>
      <c r="PHK77" s="26"/>
      <c r="PHL77" s="26"/>
      <c r="PHM77" s="26"/>
      <c r="PHN77" s="26"/>
      <c r="PHO77" s="26"/>
      <c r="PHP77" s="26"/>
      <c r="PHQ77" s="26"/>
      <c r="PHR77" s="26"/>
      <c r="PHS77" s="26"/>
      <c r="PHT77" s="26"/>
      <c r="PHU77" s="26"/>
      <c r="PHV77" s="26"/>
      <c r="PHW77" s="26"/>
      <c r="PHX77" s="26"/>
      <c r="PHY77" s="26"/>
      <c r="PHZ77" s="26"/>
      <c r="PIA77" s="26"/>
      <c r="PIB77" s="26"/>
      <c r="PIC77" s="26"/>
      <c r="PID77" s="26"/>
      <c r="PIE77" s="26"/>
      <c r="PIF77" s="26"/>
      <c r="PIG77" s="26"/>
      <c r="PIH77" s="26"/>
      <c r="PII77" s="26"/>
      <c r="PIJ77" s="26"/>
      <c r="PIK77" s="26"/>
      <c r="PIL77" s="26"/>
      <c r="PIM77" s="26"/>
      <c r="PIN77" s="26"/>
      <c r="PIO77" s="26"/>
      <c r="PIP77" s="26"/>
      <c r="PIQ77" s="26"/>
      <c r="PIR77" s="26"/>
      <c r="PIS77" s="26"/>
      <c r="PIT77" s="26"/>
      <c r="PIU77" s="26"/>
      <c r="PIV77" s="26"/>
      <c r="PIW77" s="26"/>
      <c r="PIX77" s="26"/>
      <c r="PIY77" s="26"/>
      <c r="PIZ77" s="26"/>
      <c r="PJA77" s="26"/>
      <c r="PJB77" s="26"/>
      <c r="PJC77" s="26"/>
      <c r="PJD77" s="26"/>
      <c r="PJE77" s="26"/>
      <c r="PJF77" s="26"/>
      <c r="PJG77" s="26"/>
      <c r="PJH77" s="26"/>
      <c r="PJI77" s="26"/>
      <c r="PJJ77" s="26"/>
      <c r="PJK77" s="26"/>
      <c r="PJL77" s="26"/>
      <c r="PJM77" s="26"/>
      <c r="PJN77" s="26"/>
      <c r="PJO77" s="26"/>
      <c r="PJP77" s="26"/>
      <c r="PJQ77" s="26"/>
      <c r="PJR77" s="26"/>
      <c r="PJS77" s="26"/>
      <c r="PJT77" s="26"/>
      <c r="PJU77" s="26"/>
      <c r="PJV77" s="26"/>
      <c r="PJW77" s="26"/>
      <c r="PJX77" s="26"/>
      <c r="PJY77" s="26"/>
      <c r="PJZ77" s="26"/>
      <c r="PKA77" s="26"/>
      <c r="PKB77" s="26"/>
      <c r="PKC77" s="26"/>
      <c r="PKD77" s="26"/>
      <c r="PKE77" s="26"/>
      <c r="PKF77" s="26"/>
      <c r="PKG77" s="26"/>
      <c r="PKH77" s="26"/>
      <c r="PKI77" s="26"/>
      <c r="PKJ77" s="26"/>
      <c r="PKK77" s="26"/>
      <c r="PKL77" s="26"/>
      <c r="PKM77" s="26"/>
      <c r="PKN77" s="26"/>
      <c r="PKO77" s="26"/>
      <c r="PKP77" s="26"/>
      <c r="PKQ77" s="26"/>
      <c r="PKR77" s="26"/>
      <c r="PKS77" s="26"/>
      <c r="PKT77" s="26"/>
      <c r="PKU77" s="26"/>
      <c r="PKV77" s="26"/>
      <c r="PKW77" s="26"/>
      <c r="PKX77" s="26"/>
      <c r="PKY77" s="26"/>
      <c r="PKZ77" s="26"/>
      <c r="PLA77" s="26"/>
      <c r="PLB77" s="26"/>
      <c r="PLC77" s="26"/>
      <c r="PLD77" s="26"/>
      <c r="PLE77" s="26"/>
      <c r="PLF77" s="26"/>
      <c r="PLG77" s="26"/>
      <c r="PLH77" s="26"/>
      <c r="PLI77" s="26"/>
      <c r="PLJ77" s="26"/>
      <c r="PLK77" s="26"/>
      <c r="PLL77" s="26"/>
      <c r="PLM77" s="26"/>
      <c r="PLN77" s="26"/>
      <c r="PLO77" s="26"/>
      <c r="PLP77" s="26"/>
      <c r="PLQ77" s="26"/>
      <c r="PLR77" s="26"/>
      <c r="PLS77" s="26"/>
      <c r="PLT77" s="26"/>
      <c r="PLU77" s="26"/>
      <c r="PLV77" s="26"/>
      <c r="PLW77" s="26"/>
      <c r="PLX77" s="26"/>
      <c r="PLY77" s="26"/>
      <c r="PLZ77" s="26"/>
      <c r="PMA77" s="26"/>
      <c r="PMB77" s="26"/>
      <c r="PMC77" s="26"/>
      <c r="PMD77" s="26"/>
      <c r="PME77" s="26"/>
      <c r="PMF77" s="26"/>
      <c r="PMG77" s="26"/>
      <c r="PMH77" s="26"/>
      <c r="PMI77" s="26"/>
      <c r="PMJ77" s="26"/>
      <c r="PMK77" s="26"/>
      <c r="PML77" s="26"/>
      <c r="PMM77" s="26"/>
      <c r="PMN77" s="26"/>
      <c r="PMO77" s="26"/>
      <c r="PMP77" s="26"/>
      <c r="PMQ77" s="26"/>
      <c r="PMR77" s="26"/>
      <c r="PMS77" s="26"/>
      <c r="PMT77" s="26"/>
      <c r="PMU77" s="26"/>
      <c r="PMV77" s="26"/>
      <c r="PMW77" s="26"/>
      <c r="PMX77" s="26"/>
      <c r="PMY77" s="26"/>
      <c r="PMZ77" s="26"/>
      <c r="PNA77" s="26"/>
      <c r="PNB77" s="26"/>
      <c r="PNC77" s="26"/>
      <c r="PND77" s="26"/>
      <c r="PNE77" s="26"/>
      <c r="PNF77" s="26"/>
      <c r="PNG77" s="26"/>
      <c r="PNH77" s="26"/>
      <c r="PNI77" s="26"/>
      <c r="PNJ77" s="26"/>
      <c r="PNK77" s="26"/>
      <c r="PNL77" s="26"/>
      <c r="PNM77" s="26"/>
      <c r="PNN77" s="26"/>
      <c r="PNO77" s="26"/>
      <c r="PNP77" s="26"/>
      <c r="PNQ77" s="26"/>
      <c r="PNR77" s="26"/>
      <c r="PNS77" s="26"/>
      <c r="PNT77" s="26"/>
      <c r="PNU77" s="26"/>
      <c r="PNV77" s="26"/>
      <c r="PNW77" s="26"/>
      <c r="PNX77" s="26"/>
      <c r="PNY77" s="26"/>
      <c r="PNZ77" s="26"/>
      <c r="POA77" s="26"/>
      <c r="POB77" s="26"/>
      <c r="POC77" s="26"/>
      <c r="POD77" s="26"/>
      <c r="POE77" s="26"/>
      <c r="POF77" s="26"/>
      <c r="POG77" s="26"/>
      <c r="POH77" s="26"/>
      <c r="POI77" s="26"/>
      <c r="POJ77" s="26"/>
      <c r="POK77" s="26"/>
      <c r="POL77" s="26"/>
      <c r="POM77" s="26"/>
      <c r="PON77" s="26"/>
      <c r="POO77" s="26"/>
      <c r="POP77" s="26"/>
      <c r="POQ77" s="26"/>
      <c r="POR77" s="26"/>
      <c r="POS77" s="26"/>
      <c r="POT77" s="26"/>
      <c r="POU77" s="26"/>
      <c r="POV77" s="26"/>
      <c r="POW77" s="26"/>
      <c r="POX77" s="26"/>
      <c r="POY77" s="26"/>
      <c r="POZ77" s="26"/>
      <c r="PPA77" s="26"/>
      <c r="PPB77" s="26"/>
      <c r="PPC77" s="26"/>
      <c r="PPD77" s="26"/>
      <c r="PPE77" s="26"/>
      <c r="PPF77" s="26"/>
      <c r="PPG77" s="26"/>
      <c r="PPH77" s="26"/>
      <c r="PPI77" s="26"/>
      <c r="PPJ77" s="26"/>
      <c r="PPK77" s="26"/>
      <c r="PPL77" s="26"/>
      <c r="PPM77" s="26"/>
      <c r="PPN77" s="26"/>
      <c r="PPO77" s="26"/>
      <c r="PPP77" s="26"/>
      <c r="PPQ77" s="26"/>
      <c r="PPR77" s="26"/>
      <c r="PPS77" s="26"/>
      <c r="PPT77" s="26"/>
      <c r="PPU77" s="26"/>
      <c r="PPV77" s="26"/>
      <c r="PPW77" s="26"/>
      <c r="PPX77" s="26"/>
      <c r="PPY77" s="26"/>
      <c r="PPZ77" s="26"/>
      <c r="PQA77" s="26"/>
      <c r="PQB77" s="26"/>
      <c r="PQC77" s="26"/>
      <c r="PQD77" s="26"/>
      <c r="PQE77" s="26"/>
      <c r="PQF77" s="26"/>
      <c r="PQG77" s="26"/>
      <c r="PQH77" s="26"/>
      <c r="PQI77" s="26"/>
      <c r="PQJ77" s="26"/>
      <c r="PQK77" s="26"/>
      <c r="PQL77" s="26"/>
      <c r="PQM77" s="26"/>
      <c r="PQN77" s="26"/>
      <c r="PQO77" s="26"/>
      <c r="PQP77" s="26"/>
      <c r="PQQ77" s="26"/>
      <c r="PQR77" s="26"/>
      <c r="PQS77" s="26"/>
      <c r="PQT77" s="26"/>
      <c r="PQU77" s="26"/>
      <c r="PQV77" s="26"/>
      <c r="PQW77" s="26"/>
      <c r="PQX77" s="26"/>
      <c r="PQY77" s="26"/>
      <c r="PQZ77" s="26"/>
      <c r="PRA77" s="26"/>
      <c r="PRB77" s="26"/>
      <c r="PRC77" s="26"/>
      <c r="PRD77" s="26"/>
      <c r="PRE77" s="26"/>
      <c r="PRF77" s="26"/>
      <c r="PRG77" s="26"/>
      <c r="PRH77" s="26"/>
      <c r="PRI77" s="26"/>
      <c r="PRJ77" s="26"/>
      <c r="PRK77" s="26"/>
      <c r="PRL77" s="26"/>
      <c r="PRM77" s="26"/>
      <c r="PRN77" s="26"/>
      <c r="PRO77" s="26"/>
      <c r="PRP77" s="26"/>
      <c r="PRQ77" s="26"/>
      <c r="PRR77" s="26"/>
      <c r="PRS77" s="26"/>
      <c r="PRT77" s="26"/>
      <c r="PRU77" s="26"/>
      <c r="PRV77" s="26"/>
      <c r="PRW77" s="26"/>
      <c r="PRX77" s="26"/>
      <c r="PRY77" s="26"/>
      <c r="PRZ77" s="26"/>
      <c r="PSA77" s="26"/>
      <c r="PSB77" s="26"/>
      <c r="PSC77" s="26"/>
      <c r="PSD77" s="26"/>
      <c r="PSE77" s="26"/>
      <c r="PSF77" s="26"/>
      <c r="PSG77" s="26"/>
      <c r="PSH77" s="26"/>
      <c r="PSI77" s="26"/>
      <c r="PSJ77" s="26"/>
      <c r="PSK77" s="26"/>
      <c r="PSL77" s="26"/>
      <c r="PSM77" s="26"/>
      <c r="PSN77" s="26"/>
      <c r="PSO77" s="26"/>
      <c r="PSP77" s="26"/>
      <c r="PSQ77" s="26"/>
      <c r="PSR77" s="26"/>
      <c r="PSS77" s="26"/>
      <c r="PST77" s="26"/>
      <c r="PSU77" s="26"/>
      <c r="PSV77" s="26"/>
      <c r="PSW77" s="26"/>
      <c r="PSX77" s="26"/>
      <c r="PSY77" s="26"/>
      <c r="PSZ77" s="26"/>
      <c r="PTA77" s="26"/>
      <c r="PTB77" s="26"/>
      <c r="PTC77" s="26"/>
      <c r="PTD77" s="26"/>
      <c r="PTE77" s="26"/>
      <c r="PTF77" s="26"/>
      <c r="PTG77" s="26"/>
      <c r="PTH77" s="26"/>
      <c r="PTI77" s="26"/>
      <c r="PTJ77" s="26"/>
      <c r="PTK77" s="26"/>
      <c r="PTL77" s="26"/>
      <c r="PTM77" s="26"/>
      <c r="PTN77" s="26"/>
      <c r="PTO77" s="26"/>
      <c r="PTP77" s="26"/>
      <c r="PTQ77" s="26"/>
      <c r="PTR77" s="26"/>
      <c r="PTS77" s="26"/>
      <c r="PTT77" s="26"/>
      <c r="PTU77" s="26"/>
      <c r="PTV77" s="26"/>
      <c r="PTW77" s="26"/>
      <c r="PTX77" s="26"/>
      <c r="PTY77" s="26"/>
      <c r="PTZ77" s="26"/>
      <c r="PUA77" s="26"/>
      <c r="PUB77" s="26"/>
      <c r="PUC77" s="26"/>
      <c r="PUD77" s="26"/>
      <c r="PUE77" s="26"/>
      <c r="PUF77" s="26"/>
      <c r="PUG77" s="26"/>
      <c r="PUH77" s="26"/>
      <c r="PUI77" s="26"/>
      <c r="PUJ77" s="26"/>
      <c r="PUK77" s="26"/>
      <c r="PUL77" s="26"/>
      <c r="PUM77" s="26"/>
      <c r="PUN77" s="26"/>
      <c r="PUO77" s="26"/>
      <c r="PUP77" s="26"/>
      <c r="PUQ77" s="26"/>
      <c r="PUR77" s="26"/>
      <c r="PUS77" s="26"/>
      <c r="PUT77" s="26"/>
      <c r="PUU77" s="26"/>
      <c r="PUV77" s="26"/>
      <c r="PUW77" s="26"/>
      <c r="PUX77" s="26"/>
      <c r="PUY77" s="26"/>
      <c r="PUZ77" s="26"/>
      <c r="PVA77" s="26"/>
      <c r="PVB77" s="26"/>
      <c r="PVC77" s="26"/>
      <c r="PVD77" s="26"/>
      <c r="PVE77" s="26"/>
      <c r="PVF77" s="26"/>
      <c r="PVG77" s="26"/>
      <c r="PVH77" s="26"/>
      <c r="PVI77" s="26"/>
      <c r="PVJ77" s="26"/>
      <c r="PVK77" s="26"/>
      <c r="PVL77" s="26"/>
      <c r="PVM77" s="26"/>
      <c r="PVN77" s="26"/>
      <c r="PVO77" s="26"/>
      <c r="PVP77" s="26"/>
      <c r="PVQ77" s="26"/>
      <c r="PVR77" s="26"/>
      <c r="PVS77" s="26"/>
      <c r="PVT77" s="26"/>
      <c r="PVU77" s="26"/>
      <c r="PVV77" s="26"/>
      <c r="PVW77" s="26"/>
      <c r="PVX77" s="26"/>
      <c r="PVY77" s="26"/>
      <c r="PVZ77" s="26"/>
      <c r="PWA77" s="26"/>
      <c r="PWB77" s="26"/>
      <c r="PWC77" s="26"/>
      <c r="PWD77" s="26"/>
      <c r="PWE77" s="26"/>
      <c r="PWF77" s="26"/>
      <c r="PWG77" s="26"/>
      <c r="PWH77" s="26"/>
      <c r="PWI77" s="26"/>
      <c r="PWJ77" s="26"/>
      <c r="PWK77" s="26"/>
      <c r="PWL77" s="26"/>
      <c r="PWM77" s="26"/>
      <c r="PWN77" s="26"/>
      <c r="PWO77" s="26"/>
      <c r="PWP77" s="26"/>
      <c r="PWQ77" s="26"/>
      <c r="PWR77" s="26"/>
      <c r="PWS77" s="26"/>
      <c r="PWT77" s="26"/>
      <c r="PWU77" s="26"/>
      <c r="PWV77" s="26"/>
      <c r="PWW77" s="26"/>
      <c r="PWX77" s="26"/>
      <c r="PWY77" s="26"/>
      <c r="PWZ77" s="26"/>
      <c r="PXA77" s="26"/>
      <c r="PXB77" s="26"/>
      <c r="PXC77" s="26"/>
      <c r="PXD77" s="26"/>
      <c r="PXE77" s="26"/>
      <c r="PXF77" s="26"/>
      <c r="PXG77" s="26"/>
      <c r="PXH77" s="26"/>
      <c r="PXI77" s="26"/>
      <c r="PXJ77" s="26"/>
      <c r="PXK77" s="26"/>
      <c r="PXL77" s="26"/>
      <c r="PXM77" s="26"/>
      <c r="PXN77" s="26"/>
      <c r="PXO77" s="26"/>
      <c r="PXP77" s="26"/>
      <c r="PXQ77" s="26"/>
      <c r="PXR77" s="26"/>
      <c r="PXS77" s="26"/>
      <c r="PXT77" s="26"/>
      <c r="PXU77" s="26"/>
      <c r="PXV77" s="26"/>
      <c r="PXW77" s="26"/>
      <c r="PXX77" s="26"/>
      <c r="PXY77" s="26"/>
      <c r="PXZ77" s="26"/>
      <c r="PYA77" s="26"/>
      <c r="PYB77" s="26"/>
      <c r="PYC77" s="26"/>
      <c r="PYD77" s="26"/>
      <c r="PYE77" s="26"/>
      <c r="PYF77" s="26"/>
      <c r="PYG77" s="26"/>
      <c r="PYH77" s="26"/>
      <c r="PYI77" s="26"/>
      <c r="PYJ77" s="26"/>
      <c r="PYK77" s="26"/>
      <c r="PYL77" s="26"/>
      <c r="PYM77" s="26"/>
      <c r="PYN77" s="26"/>
      <c r="PYO77" s="26"/>
      <c r="PYP77" s="26"/>
      <c r="PYQ77" s="26"/>
      <c r="PYR77" s="26"/>
      <c r="PYS77" s="26"/>
      <c r="PYT77" s="26"/>
      <c r="PYU77" s="26"/>
      <c r="PYV77" s="26"/>
      <c r="PYW77" s="26"/>
      <c r="PYX77" s="26"/>
      <c r="PYY77" s="26"/>
      <c r="PYZ77" s="26"/>
      <c r="PZA77" s="26"/>
      <c r="PZB77" s="26"/>
      <c r="PZC77" s="26"/>
      <c r="PZD77" s="26"/>
      <c r="PZE77" s="26"/>
      <c r="PZF77" s="26"/>
      <c r="PZG77" s="26"/>
      <c r="PZH77" s="26"/>
      <c r="PZI77" s="26"/>
      <c r="PZJ77" s="26"/>
      <c r="PZK77" s="26"/>
      <c r="PZL77" s="26"/>
      <c r="PZM77" s="26"/>
      <c r="PZN77" s="26"/>
      <c r="PZO77" s="26"/>
      <c r="PZP77" s="26"/>
      <c r="PZQ77" s="26"/>
      <c r="PZR77" s="26"/>
      <c r="PZS77" s="26"/>
      <c r="PZT77" s="26"/>
      <c r="PZU77" s="26"/>
      <c r="PZV77" s="26"/>
      <c r="PZW77" s="26"/>
      <c r="PZX77" s="26"/>
      <c r="PZY77" s="26"/>
      <c r="PZZ77" s="26"/>
      <c r="QAA77" s="26"/>
      <c r="QAB77" s="26"/>
      <c r="QAC77" s="26"/>
      <c r="QAD77" s="26"/>
      <c r="QAE77" s="26"/>
      <c r="QAF77" s="26"/>
      <c r="QAG77" s="26"/>
      <c r="QAH77" s="26"/>
      <c r="QAI77" s="26"/>
      <c r="QAJ77" s="26"/>
      <c r="QAK77" s="26"/>
      <c r="QAL77" s="26"/>
      <c r="QAM77" s="26"/>
      <c r="QAN77" s="26"/>
      <c r="QAO77" s="26"/>
      <c r="QAP77" s="26"/>
      <c r="QAQ77" s="26"/>
      <c r="QAR77" s="26"/>
      <c r="QAS77" s="26"/>
      <c r="QAT77" s="26"/>
      <c r="QAU77" s="26"/>
      <c r="QAV77" s="26"/>
      <c r="QAW77" s="26"/>
      <c r="QAX77" s="26"/>
      <c r="QAY77" s="26"/>
      <c r="QAZ77" s="26"/>
      <c r="QBA77" s="26"/>
      <c r="QBB77" s="26"/>
      <c r="QBC77" s="26"/>
      <c r="QBD77" s="26"/>
      <c r="QBE77" s="26"/>
      <c r="QBF77" s="26"/>
      <c r="QBG77" s="26"/>
      <c r="QBH77" s="26"/>
      <c r="QBI77" s="26"/>
      <c r="QBJ77" s="26"/>
      <c r="QBK77" s="26"/>
      <c r="QBL77" s="26"/>
      <c r="QBM77" s="26"/>
      <c r="QBN77" s="26"/>
      <c r="QBO77" s="26"/>
      <c r="QBP77" s="26"/>
      <c r="QBQ77" s="26"/>
      <c r="QBR77" s="26"/>
      <c r="QBS77" s="26"/>
      <c r="QBT77" s="26"/>
      <c r="QBU77" s="26"/>
      <c r="QBV77" s="26"/>
      <c r="QBW77" s="26"/>
      <c r="QBX77" s="26"/>
      <c r="QBY77" s="26"/>
      <c r="QBZ77" s="26"/>
      <c r="QCA77" s="26"/>
      <c r="QCB77" s="26"/>
      <c r="QCC77" s="26"/>
      <c r="QCD77" s="26"/>
      <c r="QCE77" s="26"/>
      <c r="QCF77" s="26"/>
      <c r="QCG77" s="26"/>
      <c r="QCH77" s="26"/>
      <c r="QCI77" s="26"/>
      <c r="QCJ77" s="26"/>
      <c r="QCK77" s="26"/>
      <c r="QCL77" s="26"/>
      <c r="QCM77" s="26"/>
      <c r="QCN77" s="26"/>
      <c r="QCO77" s="26"/>
      <c r="QCP77" s="26"/>
      <c r="QCQ77" s="26"/>
      <c r="QCR77" s="26"/>
      <c r="QCS77" s="26"/>
      <c r="QCT77" s="26"/>
      <c r="QCU77" s="26"/>
      <c r="QCV77" s="26"/>
      <c r="QCW77" s="26"/>
      <c r="QCX77" s="26"/>
      <c r="QCY77" s="26"/>
      <c r="QCZ77" s="26"/>
      <c r="QDA77" s="26"/>
      <c r="QDB77" s="26"/>
      <c r="QDC77" s="26"/>
      <c r="QDD77" s="26"/>
      <c r="QDE77" s="26"/>
      <c r="QDF77" s="26"/>
      <c r="QDG77" s="26"/>
      <c r="QDH77" s="26"/>
      <c r="QDI77" s="26"/>
      <c r="QDJ77" s="26"/>
      <c r="QDK77" s="26"/>
      <c r="QDL77" s="26"/>
      <c r="QDM77" s="26"/>
      <c r="QDN77" s="26"/>
      <c r="QDO77" s="26"/>
      <c r="QDP77" s="26"/>
      <c r="QDQ77" s="26"/>
      <c r="QDR77" s="26"/>
      <c r="QDS77" s="26"/>
      <c r="QDT77" s="26"/>
      <c r="QDU77" s="26"/>
      <c r="QDV77" s="26"/>
      <c r="QDW77" s="26"/>
      <c r="QDX77" s="26"/>
      <c r="QDY77" s="26"/>
      <c r="QDZ77" s="26"/>
      <c r="QEA77" s="26"/>
      <c r="QEB77" s="26"/>
      <c r="QEC77" s="26"/>
      <c r="QED77" s="26"/>
      <c r="QEE77" s="26"/>
      <c r="QEF77" s="26"/>
      <c r="QEG77" s="26"/>
      <c r="QEH77" s="26"/>
      <c r="QEI77" s="26"/>
      <c r="QEJ77" s="26"/>
      <c r="QEK77" s="26"/>
      <c r="QEL77" s="26"/>
      <c r="QEM77" s="26"/>
      <c r="QEN77" s="26"/>
      <c r="QEO77" s="26"/>
      <c r="QEP77" s="26"/>
      <c r="QEQ77" s="26"/>
      <c r="QER77" s="26"/>
      <c r="QES77" s="26"/>
      <c r="QET77" s="26"/>
      <c r="QEU77" s="26"/>
      <c r="QEV77" s="26"/>
      <c r="QEW77" s="26"/>
      <c r="QEX77" s="26"/>
      <c r="QEY77" s="26"/>
      <c r="QEZ77" s="26"/>
      <c r="QFA77" s="26"/>
      <c r="QFB77" s="26"/>
      <c r="QFC77" s="26"/>
      <c r="QFD77" s="26"/>
      <c r="QFE77" s="26"/>
      <c r="QFF77" s="26"/>
      <c r="QFG77" s="26"/>
      <c r="QFH77" s="26"/>
      <c r="QFI77" s="26"/>
      <c r="QFJ77" s="26"/>
      <c r="QFK77" s="26"/>
      <c r="QFL77" s="26"/>
      <c r="QFM77" s="26"/>
      <c r="QFN77" s="26"/>
      <c r="QFO77" s="26"/>
      <c r="QFP77" s="26"/>
      <c r="QFQ77" s="26"/>
      <c r="QFR77" s="26"/>
      <c r="QFS77" s="26"/>
      <c r="QFT77" s="26"/>
      <c r="QFU77" s="26"/>
      <c r="QFV77" s="26"/>
      <c r="QFW77" s="26"/>
      <c r="QFX77" s="26"/>
      <c r="QFY77" s="26"/>
      <c r="QFZ77" s="26"/>
      <c r="QGA77" s="26"/>
      <c r="QGB77" s="26"/>
      <c r="QGC77" s="26"/>
      <c r="QGD77" s="26"/>
      <c r="QGE77" s="26"/>
      <c r="QGF77" s="26"/>
      <c r="QGG77" s="26"/>
      <c r="QGH77" s="26"/>
      <c r="QGI77" s="26"/>
      <c r="QGJ77" s="26"/>
      <c r="QGK77" s="26"/>
      <c r="QGL77" s="26"/>
      <c r="QGM77" s="26"/>
      <c r="QGN77" s="26"/>
      <c r="QGO77" s="26"/>
      <c r="QGP77" s="26"/>
      <c r="QGQ77" s="26"/>
      <c r="QGR77" s="26"/>
      <c r="QGS77" s="26"/>
      <c r="QGT77" s="26"/>
      <c r="QGU77" s="26"/>
      <c r="QGV77" s="26"/>
      <c r="QGW77" s="26"/>
      <c r="QGX77" s="26"/>
      <c r="QGY77" s="26"/>
      <c r="QGZ77" s="26"/>
      <c r="QHA77" s="26"/>
      <c r="QHB77" s="26"/>
      <c r="QHC77" s="26"/>
      <c r="QHD77" s="26"/>
      <c r="QHE77" s="26"/>
      <c r="QHF77" s="26"/>
      <c r="QHG77" s="26"/>
      <c r="QHH77" s="26"/>
      <c r="QHI77" s="26"/>
      <c r="QHJ77" s="26"/>
      <c r="QHK77" s="26"/>
      <c r="QHL77" s="26"/>
      <c r="QHM77" s="26"/>
      <c r="QHN77" s="26"/>
      <c r="QHO77" s="26"/>
      <c r="QHP77" s="26"/>
      <c r="QHQ77" s="26"/>
      <c r="QHR77" s="26"/>
      <c r="QHS77" s="26"/>
      <c r="QHT77" s="26"/>
      <c r="QHU77" s="26"/>
      <c r="QHV77" s="26"/>
      <c r="QHW77" s="26"/>
      <c r="QHX77" s="26"/>
      <c r="QHY77" s="26"/>
      <c r="QHZ77" s="26"/>
      <c r="QIA77" s="26"/>
      <c r="QIB77" s="26"/>
      <c r="QIC77" s="26"/>
      <c r="QID77" s="26"/>
      <c r="QIE77" s="26"/>
      <c r="QIF77" s="26"/>
      <c r="QIG77" s="26"/>
      <c r="QIH77" s="26"/>
      <c r="QII77" s="26"/>
      <c r="QIJ77" s="26"/>
      <c r="QIK77" s="26"/>
      <c r="QIL77" s="26"/>
      <c r="QIM77" s="26"/>
      <c r="QIN77" s="26"/>
      <c r="QIO77" s="26"/>
      <c r="QIP77" s="26"/>
      <c r="QIQ77" s="26"/>
      <c r="QIR77" s="26"/>
      <c r="QIS77" s="26"/>
      <c r="QIT77" s="26"/>
      <c r="QIU77" s="26"/>
      <c r="QIV77" s="26"/>
      <c r="QIW77" s="26"/>
      <c r="QIX77" s="26"/>
      <c r="QIY77" s="26"/>
      <c r="QIZ77" s="26"/>
      <c r="QJA77" s="26"/>
      <c r="QJB77" s="26"/>
      <c r="QJC77" s="26"/>
      <c r="QJD77" s="26"/>
      <c r="QJE77" s="26"/>
      <c r="QJF77" s="26"/>
      <c r="QJG77" s="26"/>
      <c r="QJH77" s="26"/>
      <c r="QJI77" s="26"/>
      <c r="QJJ77" s="26"/>
      <c r="QJK77" s="26"/>
      <c r="QJL77" s="26"/>
      <c r="QJM77" s="26"/>
      <c r="QJN77" s="26"/>
      <c r="QJO77" s="26"/>
      <c r="QJP77" s="26"/>
      <c r="QJQ77" s="26"/>
      <c r="QJR77" s="26"/>
      <c r="QJS77" s="26"/>
      <c r="QJT77" s="26"/>
      <c r="QJU77" s="26"/>
      <c r="QJV77" s="26"/>
      <c r="QJW77" s="26"/>
      <c r="QJX77" s="26"/>
      <c r="QJY77" s="26"/>
      <c r="QJZ77" s="26"/>
      <c r="QKA77" s="26"/>
      <c r="QKB77" s="26"/>
      <c r="QKC77" s="26"/>
      <c r="QKD77" s="26"/>
      <c r="QKE77" s="26"/>
      <c r="QKF77" s="26"/>
      <c r="QKG77" s="26"/>
      <c r="QKH77" s="26"/>
      <c r="QKI77" s="26"/>
      <c r="QKJ77" s="26"/>
      <c r="QKK77" s="26"/>
      <c r="QKL77" s="26"/>
      <c r="QKM77" s="26"/>
      <c r="QKN77" s="26"/>
      <c r="QKO77" s="26"/>
      <c r="QKP77" s="26"/>
      <c r="QKQ77" s="26"/>
      <c r="QKR77" s="26"/>
      <c r="QKS77" s="26"/>
      <c r="QKT77" s="26"/>
      <c r="QKU77" s="26"/>
      <c r="QKV77" s="26"/>
      <c r="QKW77" s="26"/>
      <c r="QKX77" s="26"/>
      <c r="QKY77" s="26"/>
      <c r="QKZ77" s="26"/>
      <c r="QLA77" s="26"/>
      <c r="QLB77" s="26"/>
      <c r="QLC77" s="26"/>
      <c r="QLD77" s="26"/>
      <c r="QLE77" s="26"/>
      <c r="QLF77" s="26"/>
      <c r="QLG77" s="26"/>
      <c r="QLH77" s="26"/>
      <c r="QLI77" s="26"/>
      <c r="QLJ77" s="26"/>
      <c r="QLK77" s="26"/>
      <c r="QLL77" s="26"/>
      <c r="QLM77" s="26"/>
      <c r="QLN77" s="26"/>
      <c r="QLO77" s="26"/>
      <c r="QLP77" s="26"/>
      <c r="QLQ77" s="26"/>
      <c r="QLR77" s="26"/>
      <c r="QLS77" s="26"/>
      <c r="QLT77" s="26"/>
      <c r="QLU77" s="26"/>
      <c r="QLV77" s="26"/>
      <c r="QLW77" s="26"/>
      <c r="QLX77" s="26"/>
      <c r="QLY77" s="26"/>
      <c r="QLZ77" s="26"/>
      <c r="QMA77" s="26"/>
      <c r="QMB77" s="26"/>
      <c r="QMC77" s="26"/>
      <c r="QMD77" s="26"/>
      <c r="QME77" s="26"/>
      <c r="QMF77" s="26"/>
      <c r="QMG77" s="26"/>
      <c r="QMH77" s="26"/>
      <c r="QMI77" s="26"/>
      <c r="QMJ77" s="26"/>
      <c r="QMK77" s="26"/>
      <c r="QML77" s="26"/>
      <c r="QMM77" s="26"/>
      <c r="QMN77" s="26"/>
      <c r="QMO77" s="26"/>
      <c r="QMP77" s="26"/>
      <c r="QMQ77" s="26"/>
      <c r="QMR77" s="26"/>
      <c r="QMS77" s="26"/>
      <c r="QMT77" s="26"/>
      <c r="QMU77" s="26"/>
      <c r="QMV77" s="26"/>
      <c r="QMW77" s="26"/>
      <c r="QMX77" s="26"/>
      <c r="QMY77" s="26"/>
      <c r="QMZ77" s="26"/>
      <c r="QNA77" s="26"/>
      <c r="QNB77" s="26"/>
      <c r="QNC77" s="26"/>
      <c r="QND77" s="26"/>
      <c r="QNE77" s="26"/>
      <c r="QNF77" s="26"/>
      <c r="QNG77" s="26"/>
      <c r="QNH77" s="26"/>
      <c r="QNI77" s="26"/>
      <c r="QNJ77" s="26"/>
      <c r="QNK77" s="26"/>
      <c r="QNL77" s="26"/>
      <c r="QNM77" s="26"/>
      <c r="QNN77" s="26"/>
      <c r="QNO77" s="26"/>
      <c r="QNP77" s="26"/>
      <c r="QNQ77" s="26"/>
      <c r="QNR77" s="26"/>
      <c r="QNS77" s="26"/>
      <c r="QNT77" s="26"/>
      <c r="QNU77" s="26"/>
      <c r="QNV77" s="26"/>
      <c r="QNW77" s="26"/>
      <c r="QNX77" s="26"/>
      <c r="QNY77" s="26"/>
      <c r="QNZ77" s="26"/>
      <c r="QOA77" s="26"/>
      <c r="QOB77" s="26"/>
      <c r="QOC77" s="26"/>
      <c r="QOD77" s="26"/>
      <c r="QOE77" s="26"/>
      <c r="QOF77" s="26"/>
      <c r="QOG77" s="26"/>
      <c r="QOH77" s="26"/>
      <c r="QOI77" s="26"/>
      <c r="QOJ77" s="26"/>
      <c r="QOK77" s="26"/>
      <c r="QOL77" s="26"/>
      <c r="QOM77" s="26"/>
      <c r="QON77" s="26"/>
      <c r="QOO77" s="26"/>
      <c r="QOP77" s="26"/>
      <c r="QOQ77" s="26"/>
      <c r="QOR77" s="26"/>
      <c r="QOS77" s="26"/>
      <c r="QOT77" s="26"/>
      <c r="QOU77" s="26"/>
      <c r="QOV77" s="26"/>
      <c r="QOW77" s="26"/>
      <c r="QOX77" s="26"/>
      <c r="QOY77" s="26"/>
      <c r="QOZ77" s="26"/>
      <c r="QPA77" s="26"/>
      <c r="QPB77" s="26"/>
      <c r="QPC77" s="26"/>
      <c r="QPD77" s="26"/>
      <c r="QPE77" s="26"/>
      <c r="QPF77" s="26"/>
      <c r="QPG77" s="26"/>
      <c r="QPH77" s="26"/>
      <c r="QPI77" s="26"/>
      <c r="QPJ77" s="26"/>
      <c r="QPK77" s="26"/>
      <c r="QPL77" s="26"/>
      <c r="QPM77" s="26"/>
      <c r="QPN77" s="26"/>
      <c r="QPO77" s="26"/>
      <c r="QPP77" s="26"/>
      <c r="QPQ77" s="26"/>
      <c r="QPR77" s="26"/>
      <c r="QPS77" s="26"/>
      <c r="QPT77" s="26"/>
      <c r="QPU77" s="26"/>
      <c r="QPV77" s="26"/>
      <c r="QPW77" s="26"/>
      <c r="QPX77" s="26"/>
      <c r="QPY77" s="26"/>
      <c r="QPZ77" s="26"/>
      <c r="QQA77" s="26"/>
      <c r="QQB77" s="26"/>
      <c r="QQC77" s="26"/>
      <c r="QQD77" s="26"/>
      <c r="QQE77" s="26"/>
      <c r="QQF77" s="26"/>
      <c r="QQG77" s="26"/>
      <c r="QQH77" s="26"/>
      <c r="QQI77" s="26"/>
      <c r="QQJ77" s="26"/>
      <c r="QQK77" s="26"/>
      <c r="QQL77" s="26"/>
      <c r="QQM77" s="26"/>
      <c r="QQN77" s="26"/>
      <c r="QQO77" s="26"/>
      <c r="QQP77" s="26"/>
      <c r="QQQ77" s="26"/>
      <c r="QQR77" s="26"/>
      <c r="QQS77" s="26"/>
      <c r="QQT77" s="26"/>
      <c r="QQU77" s="26"/>
      <c r="QQV77" s="26"/>
      <c r="QQW77" s="26"/>
      <c r="QQX77" s="26"/>
      <c r="QQY77" s="26"/>
      <c r="QQZ77" s="26"/>
      <c r="QRA77" s="26"/>
      <c r="QRB77" s="26"/>
      <c r="QRC77" s="26"/>
      <c r="QRD77" s="26"/>
      <c r="QRE77" s="26"/>
      <c r="QRF77" s="26"/>
      <c r="QRG77" s="26"/>
      <c r="QRH77" s="26"/>
      <c r="QRI77" s="26"/>
      <c r="QRJ77" s="26"/>
      <c r="QRK77" s="26"/>
      <c r="QRL77" s="26"/>
      <c r="QRM77" s="26"/>
      <c r="QRN77" s="26"/>
      <c r="QRO77" s="26"/>
      <c r="QRP77" s="26"/>
      <c r="QRQ77" s="26"/>
      <c r="QRR77" s="26"/>
      <c r="QRS77" s="26"/>
      <c r="QRT77" s="26"/>
      <c r="QRU77" s="26"/>
      <c r="QRV77" s="26"/>
      <c r="QRW77" s="26"/>
      <c r="QRX77" s="26"/>
      <c r="QRY77" s="26"/>
      <c r="QRZ77" s="26"/>
      <c r="QSA77" s="26"/>
      <c r="QSB77" s="26"/>
      <c r="QSC77" s="26"/>
      <c r="QSD77" s="26"/>
      <c r="QSE77" s="26"/>
      <c r="QSF77" s="26"/>
      <c r="QSG77" s="26"/>
      <c r="QSH77" s="26"/>
      <c r="QSI77" s="26"/>
      <c r="QSJ77" s="26"/>
      <c r="QSK77" s="26"/>
      <c r="QSL77" s="26"/>
      <c r="QSM77" s="26"/>
      <c r="QSN77" s="26"/>
      <c r="QSO77" s="26"/>
      <c r="QSP77" s="26"/>
      <c r="QSQ77" s="26"/>
      <c r="QSR77" s="26"/>
      <c r="QSS77" s="26"/>
      <c r="QST77" s="26"/>
      <c r="QSU77" s="26"/>
      <c r="QSV77" s="26"/>
      <c r="QSW77" s="26"/>
      <c r="QSX77" s="26"/>
      <c r="QSY77" s="26"/>
      <c r="QSZ77" s="26"/>
      <c r="QTA77" s="26"/>
      <c r="QTB77" s="26"/>
      <c r="QTC77" s="26"/>
      <c r="QTD77" s="26"/>
      <c r="QTE77" s="26"/>
      <c r="QTF77" s="26"/>
      <c r="QTG77" s="26"/>
      <c r="QTH77" s="26"/>
      <c r="QTI77" s="26"/>
      <c r="QTJ77" s="26"/>
      <c r="QTK77" s="26"/>
      <c r="QTL77" s="26"/>
      <c r="QTM77" s="26"/>
      <c r="QTN77" s="26"/>
      <c r="QTO77" s="26"/>
      <c r="QTP77" s="26"/>
      <c r="QTQ77" s="26"/>
      <c r="QTR77" s="26"/>
      <c r="QTS77" s="26"/>
      <c r="QTT77" s="26"/>
      <c r="QTU77" s="26"/>
      <c r="QTV77" s="26"/>
      <c r="QTW77" s="26"/>
      <c r="QTX77" s="26"/>
      <c r="QTY77" s="26"/>
      <c r="QTZ77" s="26"/>
      <c r="QUA77" s="26"/>
      <c r="QUB77" s="26"/>
      <c r="QUC77" s="26"/>
      <c r="QUD77" s="26"/>
      <c r="QUE77" s="26"/>
      <c r="QUF77" s="26"/>
      <c r="QUG77" s="26"/>
      <c r="QUH77" s="26"/>
      <c r="QUI77" s="26"/>
      <c r="QUJ77" s="26"/>
      <c r="QUK77" s="26"/>
      <c r="QUL77" s="26"/>
      <c r="QUM77" s="26"/>
      <c r="QUN77" s="26"/>
      <c r="QUO77" s="26"/>
      <c r="QUP77" s="26"/>
      <c r="QUQ77" s="26"/>
      <c r="QUR77" s="26"/>
      <c r="QUS77" s="26"/>
      <c r="QUT77" s="26"/>
      <c r="QUU77" s="26"/>
      <c r="QUV77" s="26"/>
      <c r="QUW77" s="26"/>
      <c r="QUX77" s="26"/>
      <c r="QUY77" s="26"/>
      <c r="QUZ77" s="26"/>
      <c r="QVA77" s="26"/>
      <c r="QVB77" s="26"/>
      <c r="QVC77" s="26"/>
      <c r="QVD77" s="26"/>
      <c r="QVE77" s="26"/>
      <c r="QVF77" s="26"/>
      <c r="QVG77" s="26"/>
      <c r="QVH77" s="26"/>
      <c r="QVI77" s="26"/>
      <c r="QVJ77" s="26"/>
      <c r="QVK77" s="26"/>
      <c r="QVL77" s="26"/>
      <c r="QVM77" s="26"/>
      <c r="QVN77" s="26"/>
      <c r="QVO77" s="26"/>
      <c r="QVP77" s="26"/>
      <c r="QVQ77" s="26"/>
      <c r="QVR77" s="26"/>
      <c r="QVS77" s="26"/>
      <c r="QVT77" s="26"/>
      <c r="QVU77" s="26"/>
      <c r="QVV77" s="26"/>
      <c r="QVW77" s="26"/>
      <c r="QVX77" s="26"/>
      <c r="QVY77" s="26"/>
      <c r="QVZ77" s="26"/>
      <c r="QWA77" s="26"/>
      <c r="QWB77" s="26"/>
      <c r="QWC77" s="26"/>
      <c r="QWD77" s="26"/>
      <c r="QWE77" s="26"/>
      <c r="QWF77" s="26"/>
      <c r="QWG77" s="26"/>
      <c r="QWH77" s="26"/>
      <c r="QWI77" s="26"/>
      <c r="QWJ77" s="26"/>
      <c r="QWK77" s="26"/>
      <c r="QWL77" s="26"/>
      <c r="QWM77" s="26"/>
      <c r="QWN77" s="26"/>
      <c r="QWO77" s="26"/>
      <c r="QWP77" s="26"/>
      <c r="QWQ77" s="26"/>
      <c r="QWR77" s="26"/>
      <c r="QWS77" s="26"/>
      <c r="QWT77" s="26"/>
      <c r="QWU77" s="26"/>
      <c r="QWV77" s="26"/>
      <c r="QWW77" s="26"/>
      <c r="QWX77" s="26"/>
      <c r="QWY77" s="26"/>
      <c r="QWZ77" s="26"/>
      <c r="QXA77" s="26"/>
      <c r="QXB77" s="26"/>
      <c r="QXC77" s="26"/>
      <c r="QXD77" s="26"/>
      <c r="QXE77" s="26"/>
      <c r="QXF77" s="26"/>
      <c r="QXG77" s="26"/>
      <c r="QXH77" s="26"/>
      <c r="QXI77" s="26"/>
      <c r="QXJ77" s="26"/>
      <c r="QXK77" s="26"/>
      <c r="QXL77" s="26"/>
      <c r="QXM77" s="26"/>
      <c r="QXN77" s="26"/>
      <c r="QXO77" s="26"/>
      <c r="QXP77" s="26"/>
      <c r="QXQ77" s="26"/>
      <c r="QXR77" s="26"/>
      <c r="QXS77" s="26"/>
      <c r="QXT77" s="26"/>
      <c r="QXU77" s="26"/>
      <c r="QXV77" s="26"/>
      <c r="QXW77" s="26"/>
      <c r="QXX77" s="26"/>
      <c r="QXY77" s="26"/>
      <c r="QXZ77" s="26"/>
      <c r="QYA77" s="26"/>
      <c r="QYB77" s="26"/>
      <c r="QYC77" s="26"/>
      <c r="QYD77" s="26"/>
      <c r="QYE77" s="26"/>
      <c r="QYF77" s="26"/>
      <c r="QYG77" s="26"/>
      <c r="QYH77" s="26"/>
      <c r="QYI77" s="26"/>
      <c r="QYJ77" s="26"/>
      <c r="QYK77" s="26"/>
      <c r="QYL77" s="26"/>
      <c r="QYM77" s="26"/>
      <c r="QYN77" s="26"/>
      <c r="QYO77" s="26"/>
      <c r="QYP77" s="26"/>
      <c r="QYQ77" s="26"/>
      <c r="QYR77" s="26"/>
      <c r="QYS77" s="26"/>
      <c r="QYT77" s="26"/>
      <c r="QYU77" s="26"/>
      <c r="QYV77" s="26"/>
      <c r="QYW77" s="26"/>
      <c r="QYX77" s="26"/>
      <c r="QYY77" s="26"/>
      <c r="QYZ77" s="26"/>
      <c r="QZA77" s="26"/>
      <c r="QZB77" s="26"/>
      <c r="QZC77" s="26"/>
      <c r="QZD77" s="26"/>
      <c r="QZE77" s="26"/>
      <c r="QZF77" s="26"/>
      <c r="QZG77" s="26"/>
      <c r="QZH77" s="26"/>
      <c r="QZI77" s="26"/>
      <c r="QZJ77" s="26"/>
      <c r="QZK77" s="26"/>
      <c r="QZL77" s="26"/>
      <c r="QZM77" s="26"/>
      <c r="QZN77" s="26"/>
      <c r="QZO77" s="26"/>
      <c r="QZP77" s="26"/>
      <c r="QZQ77" s="26"/>
      <c r="QZR77" s="26"/>
      <c r="QZS77" s="26"/>
      <c r="QZT77" s="26"/>
      <c r="QZU77" s="26"/>
      <c r="QZV77" s="26"/>
      <c r="QZW77" s="26"/>
      <c r="QZX77" s="26"/>
      <c r="QZY77" s="26"/>
      <c r="QZZ77" s="26"/>
      <c r="RAA77" s="26"/>
      <c r="RAB77" s="26"/>
      <c r="RAC77" s="26"/>
      <c r="RAD77" s="26"/>
      <c r="RAE77" s="26"/>
      <c r="RAF77" s="26"/>
      <c r="RAG77" s="26"/>
      <c r="RAH77" s="26"/>
      <c r="RAI77" s="26"/>
      <c r="RAJ77" s="26"/>
      <c r="RAK77" s="26"/>
      <c r="RAL77" s="26"/>
      <c r="RAM77" s="26"/>
      <c r="RAN77" s="26"/>
      <c r="RAO77" s="26"/>
      <c r="RAP77" s="26"/>
      <c r="RAQ77" s="26"/>
      <c r="RAR77" s="26"/>
      <c r="RAS77" s="26"/>
      <c r="RAT77" s="26"/>
      <c r="RAU77" s="26"/>
      <c r="RAV77" s="26"/>
      <c r="RAW77" s="26"/>
      <c r="RAX77" s="26"/>
      <c r="RAY77" s="26"/>
      <c r="RAZ77" s="26"/>
      <c r="RBA77" s="26"/>
      <c r="RBB77" s="26"/>
      <c r="RBC77" s="26"/>
      <c r="RBD77" s="26"/>
      <c r="RBE77" s="26"/>
      <c r="RBF77" s="26"/>
      <c r="RBG77" s="26"/>
      <c r="RBH77" s="26"/>
      <c r="RBI77" s="26"/>
      <c r="RBJ77" s="26"/>
      <c r="RBK77" s="26"/>
      <c r="RBL77" s="26"/>
      <c r="RBM77" s="26"/>
      <c r="RBN77" s="26"/>
      <c r="RBO77" s="26"/>
      <c r="RBP77" s="26"/>
      <c r="RBQ77" s="26"/>
      <c r="RBR77" s="26"/>
      <c r="RBS77" s="26"/>
      <c r="RBT77" s="26"/>
      <c r="RBU77" s="26"/>
      <c r="RBV77" s="26"/>
      <c r="RBW77" s="26"/>
      <c r="RBX77" s="26"/>
      <c r="RBY77" s="26"/>
      <c r="RBZ77" s="26"/>
      <c r="RCA77" s="26"/>
      <c r="RCB77" s="26"/>
      <c r="RCC77" s="26"/>
      <c r="RCD77" s="26"/>
      <c r="RCE77" s="26"/>
      <c r="RCF77" s="26"/>
      <c r="RCG77" s="26"/>
      <c r="RCH77" s="26"/>
      <c r="RCI77" s="26"/>
      <c r="RCJ77" s="26"/>
      <c r="RCK77" s="26"/>
      <c r="RCL77" s="26"/>
      <c r="RCM77" s="26"/>
      <c r="RCN77" s="26"/>
      <c r="RCO77" s="26"/>
      <c r="RCP77" s="26"/>
      <c r="RCQ77" s="26"/>
      <c r="RCR77" s="26"/>
      <c r="RCS77" s="26"/>
      <c r="RCT77" s="26"/>
      <c r="RCU77" s="26"/>
      <c r="RCV77" s="26"/>
      <c r="RCW77" s="26"/>
      <c r="RCX77" s="26"/>
      <c r="RCY77" s="26"/>
      <c r="RCZ77" s="26"/>
      <c r="RDA77" s="26"/>
      <c r="RDB77" s="26"/>
      <c r="RDC77" s="26"/>
      <c r="RDD77" s="26"/>
      <c r="RDE77" s="26"/>
      <c r="RDF77" s="26"/>
      <c r="RDG77" s="26"/>
      <c r="RDH77" s="26"/>
      <c r="RDI77" s="26"/>
      <c r="RDJ77" s="26"/>
      <c r="RDK77" s="26"/>
      <c r="RDL77" s="26"/>
      <c r="RDM77" s="26"/>
      <c r="RDN77" s="26"/>
      <c r="RDO77" s="26"/>
      <c r="RDP77" s="26"/>
      <c r="RDQ77" s="26"/>
      <c r="RDR77" s="26"/>
      <c r="RDS77" s="26"/>
      <c r="RDT77" s="26"/>
      <c r="RDU77" s="26"/>
      <c r="RDV77" s="26"/>
      <c r="RDW77" s="26"/>
      <c r="RDX77" s="26"/>
      <c r="RDY77" s="26"/>
      <c r="RDZ77" s="26"/>
      <c r="REA77" s="26"/>
      <c r="REB77" s="26"/>
      <c r="REC77" s="26"/>
      <c r="RED77" s="26"/>
      <c r="REE77" s="26"/>
      <c r="REF77" s="26"/>
      <c r="REG77" s="26"/>
      <c r="REH77" s="26"/>
      <c r="REI77" s="26"/>
      <c r="REJ77" s="26"/>
      <c r="REK77" s="26"/>
      <c r="REL77" s="26"/>
      <c r="REM77" s="26"/>
      <c r="REN77" s="26"/>
      <c r="REO77" s="26"/>
      <c r="REP77" s="26"/>
      <c r="REQ77" s="26"/>
      <c r="RER77" s="26"/>
      <c r="RES77" s="26"/>
      <c r="RET77" s="26"/>
      <c r="REU77" s="26"/>
      <c r="REV77" s="26"/>
      <c r="REW77" s="26"/>
      <c r="REX77" s="26"/>
      <c r="REY77" s="26"/>
      <c r="REZ77" s="26"/>
      <c r="RFA77" s="26"/>
      <c r="RFB77" s="26"/>
      <c r="RFC77" s="26"/>
      <c r="RFD77" s="26"/>
      <c r="RFE77" s="26"/>
      <c r="RFF77" s="26"/>
      <c r="RFG77" s="26"/>
      <c r="RFH77" s="26"/>
      <c r="RFI77" s="26"/>
      <c r="RFJ77" s="26"/>
      <c r="RFK77" s="26"/>
      <c r="RFL77" s="26"/>
      <c r="RFM77" s="26"/>
      <c r="RFN77" s="26"/>
      <c r="RFO77" s="26"/>
      <c r="RFP77" s="26"/>
      <c r="RFQ77" s="26"/>
      <c r="RFR77" s="26"/>
      <c r="RFS77" s="26"/>
      <c r="RFT77" s="26"/>
      <c r="RFU77" s="26"/>
      <c r="RFV77" s="26"/>
      <c r="RFW77" s="26"/>
      <c r="RFX77" s="26"/>
      <c r="RFY77" s="26"/>
      <c r="RFZ77" s="26"/>
      <c r="RGA77" s="26"/>
      <c r="RGB77" s="26"/>
      <c r="RGC77" s="26"/>
      <c r="RGD77" s="26"/>
      <c r="RGE77" s="26"/>
      <c r="RGF77" s="26"/>
      <c r="RGG77" s="26"/>
      <c r="RGH77" s="26"/>
      <c r="RGI77" s="26"/>
      <c r="RGJ77" s="26"/>
      <c r="RGK77" s="26"/>
      <c r="RGL77" s="26"/>
      <c r="RGM77" s="26"/>
      <c r="RGN77" s="26"/>
      <c r="RGO77" s="26"/>
      <c r="RGP77" s="26"/>
      <c r="RGQ77" s="26"/>
      <c r="RGR77" s="26"/>
      <c r="RGS77" s="26"/>
      <c r="RGT77" s="26"/>
      <c r="RGU77" s="26"/>
      <c r="RGV77" s="26"/>
      <c r="RGW77" s="26"/>
      <c r="RGX77" s="26"/>
      <c r="RGY77" s="26"/>
      <c r="RGZ77" s="26"/>
      <c r="RHA77" s="26"/>
      <c r="RHB77" s="26"/>
      <c r="RHC77" s="26"/>
      <c r="RHD77" s="26"/>
      <c r="RHE77" s="26"/>
      <c r="RHF77" s="26"/>
      <c r="RHG77" s="26"/>
      <c r="RHH77" s="26"/>
      <c r="RHI77" s="26"/>
      <c r="RHJ77" s="26"/>
      <c r="RHK77" s="26"/>
      <c r="RHL77" s="26"/>
      <c r="RHM77" s="26"/>
      <c r="RHN77" s="26"/>
      <c r="RHO77" s="26"/>
      <c r="RHP77" s="26"/>
      <c r="RHQ77" s="26"/>
      <c r="RHR77" s="26"/>
      <c r="RHS77" s="26"/>
      <c r="RHT77" s="26"/>
      <c r="RHU77" s="26"/>
      <c r="RHV77" s="26"/>
      <c r="RHW77" s="26"/>
      <c r="RHX77" s="26"/>
      <c r="RHY77" s="26"/>
      <c r="RHZ77" s="26"/>
      <c r="RIA77" s="26"/>
      <c r="RIB77" s="26"/>
      <c r="RIC77" s="26"/>
      <c r="RID77" s="26"/>
      <c r="RIE77" s="26"/>
      <c r="RIF77" s="26"/>
      <c r="RIG77" s="26"/>
      <c r="RIH77" s="26"/>
      <c r="RII77" s="26"/>
      <c r="RIJ77" s="26"/>
      <c r="RIK77" s="26"/>
      <c r="RIL77" s="26"/>
      <c r="RIM77" s="26"/>
      <c r="RIN77" s="26"/>
      <c r="RIO77" s="26"/>
      <c r="RIP77" s="26"/>
      <c r="RIQ77" s="26"/>
      <c r="RIR77" s="26"/>
      <c r="RIS77" s="26"/>
      <c r="RIT77" s="26"/>
      <c r="RIU77" s="26"/>
      <c r="RIV77" s="26"/>
      <c r="RIW77" s="26"/>
      <c r="RIX77" s="26"/>
      <c r="RIY77" s="26"/>
      <c r="RIZ77" s="26"/>
      <c r="RJA77" s="26"/>
      <c r="RJB77" s="26"/>
      <c r="RJC77" s="26"/>
      <c r="RJD77" s="26"/>
      <c r="RJE77" s="26"/>
      <c r="RJF77" s="26"/>
      <c r="RJG77" s="26"/>
      <c r="RJH77" s="26"/>
      <c r="RJI77" s="26"/>
      <c r="RJJ77" s="26"/>
      <c r="RJK77" s="26"/>
      <c r="RJL77" s="26"/>
      <c r="RJM77" s="26"/>
      <c r="RJN77" s="26"/>
      <c r="RJO77" s="26"/>
      <c r="RJP77" s="26"/>
      <c r="RJQ77" s="26"/>
      <c r="RJR77" s="26"/>
      <c r="RJS77" s="26"/>
      <c r="RJT77" s="26"/>
      <c r="RJU77" s="26"/>
      <c r="RJV77" s="26"/>
      <c r="RJW77" s="26"/>
      <c r="RJX77" s="26"/>
      <c r="RJY77" s="26"/>
      <c r="RJZ77" s="26"/>
      <c r="RKA77" s="26"/>
      <c r="RKB77" s="26"/>
      <c r="RKC77" s="26"/>
      <c r="RKD77" s="26"/>
      <c r="RKE77" s="26"/>
      <c r="RKF77" s="26"/>
      <c r="RKG77" s="26"/>
      <c r="RKH77" s="26"/>
      <c r="RKI77" s="26"/>
      <c r="RKJ77" s="26"/>
      <c r="RKK77" s="26"/>
      <c r="RKL77" s="26"/>
      <c r="RKM77" s="26"/>
      <c r="RKN77" s="26"/>
      <c r="RKO77" s="26"/>
      <c r="RKP77" s="26"/>
      <c r="RKQ77" s="26"/>
      <c r="RKR77" s="26"/>
      <c r="RKS77" s="26"/>
      <c r="RKT77" s="26"/>
      <c r="RKU77" s="26"/>
      <c r="RKV77" s="26"/>
      <c r="RKW77" s="26"/>
      <c r="RKX77" s="26"/>
      <c r="RKY77" s="26"/>
      <c r="RKZ77" s="26"/>
      <c r="RLA77" s="26"/>
      <c r="RLB77" s="26"/>
      <c r="RLC77" s="26"/>
      <c r="RLD77" s="26"/>
      <c r="RLE77" s="26"/>
      <c r="RLF77" s="26"/>
      <c r="RLG77" s="26"/>
      <c r="RLH77" s="26"/>
      <c r="RLI77" s="26"/>
      <c r="RLJ77" s="26"/>
      <c r="RLK77" s="26"/>
      <c r="RLL77" s="26"/>
      <c r="RLM77" s="26"/>
      <c r="RLN77" s="26"/>
      <c r="RLO77" s="26"/>
      <c r="RLP77" s="26"/>
      <c r="RLQ77" s="26"/>
      <c r="RLR77" s="26"/>
      <c r="RLS77" s="26"/>
      <c r="RLT77" s="26"/>
      <c r="RLU77" s="26"/>
      <c r="RLV77" s="26"/>
      <c r="RLW77" s="26"/>
      <c r="RLX77" s="26"/>
      <c r="RLY77" s="26"/>
      <c r="RLZ77" s="26"/>
      <c r="RMA77" s="26"/>
      <c r="RMB77" s="26"/>
      <c r="RMC77" s="26"/>
      <c r="RMD77" s="26"/>
      <c r="RME77" s="26"/>
      <c r="RMF77" s="26"/>
      <c r="RMG77" s="26"/>
      <c r="RMH77" s="26"/>
      <c r="RMI77" s="26"/>
      <c r="RMJ77" s="26"/>
      <c r="RMK77" s="26"/>
      <c r="RML77" s="26"/>
      <c r="RMM77" s="26"/>
      <c r="RMN77" s="26"/>
      <c r="RMO77" s="26"/>
      <c r="RMP77" s="26"/>
      <c r="RMQ77" s="26"/>
      <c r="RMR77" s="26"/>
      <c r="RMS77" s="26"/>
      <c r="RMT77" s="26"/>
      <c r="RMU77" s="26"/>
      <c r="RMV77" s="26"/>
      <c r="RMW77" s="26"/>
      <c r="RMX77" s="26"/>
      <c r="RMY77" s="26"/>
      <c r="RMZ77" s="26"/>
      <c r="RNA77" s="26"/>
      <c r="RNB77" s="26"/>
      <c r="RNC77" s="26"/>
      <c r="RND77" s="26"/>
      <c r="RNE77" s="26"/>
      <c r="RNF77" s="26"/>
      <c r="RNG77" s="26"/>
      <c r="RNH77" s="26"/>
      <c r="RNI77" s="26"/>
      <c r="RNJ77" s="26"/>
      <c r="RNK77" s="26"/>
      <c r="RNL77" s="26"/>
      <c r="RNM77" s="26"/>
      <c r="RNN77" s="26"/>
      <c r="RNO77" s="26"/>
      <c r="RNP77" s="26"/>
      <c r="RNQ77" s="26"/>
      <c r="RNR77" s="26"/>
      <c r="RNS77" s="26"/>
      <c r="RNT77" s="26"/>
      <c r="RNU77" s="26"/>
      <c r="RNV77" s="26"/>
      <c r="RNW77" s="26"/>
      <c r="RNX77" s="26"/>
      <c r="RNY77" s="26"/>
      <c r="RNZ77" s="26"/>
      <c r="ROA77" s="26"/>
      <c r="ROB77" s="26"/>
      <c r="ROC77" s="26"/>
      <c r="ROD77" s="26"/>
      <c r="ROE77" s="26"/>
      <c r="ROF77" s="26"/>
      <c r="ROG77" s="26"/>
      <c r="ROH77" s="26"/>
      <c r="ROI77" s="26"/>
      <c r="ROJ77" s="26"/>
      <c r="ROK77" s="26"/>
      <c r="ROL77" s="26"/>
      <c r="ROM77" s="26"/>
      <c r="RON77" s="26"/>
      <c r="ROO77" s="26"/>
      <c r="ROP77" s="26"/>
      <c r="ROQ77" s="26"/>
      <c r="ROR77" s="26"/>
      <c r="ROS77" s="26"/>
      <c r="ROT77" s="26"/>
      <c r="ROU77" s="26"/>
      <c r="ROV77" s="26"/>
      <c r="ROW77" s="26"/>
      <c r="ROX77" s="26"/>
      <c r="ROY77" s="26"/>
      <c r="ROZ77" s="26"/>
      <c r="RPA77" s="26"/>
      <c r="RPB77" s="26"/>
      <c r="RPC77" s="26"/>
      <c r="RPD77" s="26"/>
      <c r="RPE77" s="26"/>
      <c r="RPF77" s="26"/>
      <c r="RPG77" s="26"/>
      <c r="RPH77" s="26"/>
      <c r="RPI77" s="26"/>
      <c r="RPJ77" s="26"/>
      <c r="RPK77" s="26"/>
      <c r="RPL77" s="26"/>
      <c r="RPM77" s="26"/>
      <c r="RPN77" s="26"/>
      <c r="RPO77" s="26"/>
      <c r="RPP77" s="26"/>
      <c r="RPQ77" s="26"/>
      <c r="RPR77" s="26"/>
      <c r="RPS77" s="26"/>
      <c r="RPT77" s="26"/>
      <c r="RPU77" s="26"/>
      <c r="RPV77" s="26"/>
      <c r="RPW77" s="26"/>
      <c r="RPX77" s="26"/>
      <c r="RPY77" s="26"/>
      <c r="RPZ77" s="26"/>
      <c r="RQA77" s="26"/>
      <c r="RQB77" s="26"/>
      <c r="RQC77" s="26"/>
      <c r="RQD77" s="26"/>
      <c r="RQE77" s="26"/>
      <c r="RQF77" s="26"/>
      <c r="RQG77" s="26"/>
      <c r="RQH77" s="26"/>
      <c r="RQI77" s="26"/>
      <c r="RQJ77" s="26"/>
      <c r="RQK77" s="26"/>
      <c r="RQL77" s="26"/>
      <c r="RQM77" s="26"/>
      <c r="RQN77" s="26"/>
      <c r="RQO77" s="26"/>
      <c r="RQP77" s="26"/>
      <c r="RQQ77" s="26"/>
      <c r="RQR77" s="26"/>
      <c r="RQS77" s="26"/>
      <c r="RQT77" s="26"/>
      <c r="RQU77" s="26"/>
      <c r="RQV77" s="26"/>
      <c r="RQW77" s="26"/>
      <c r="RQX77" s="26"/>
      <c r="RQY77" s="26"/>
      <c r="RQZ77" s="26"/>
      <c r="RRA77" s="26"/>
      <c r="RRB77" s="26"/>
      <c r="RRC77" s="26"/>
      <c r="RRD77" s="26"/>
      <c r="RRE77" s="26"/>
      <c r="RRF77" s="26"/>
      <c r="RRG77" s="26"/>
      <c r="RRH77" s="26"/>
      <c r="RRI77" s="26"/>
      <c r="RRJ77" s="26"/>
      <c r="RRK77" s="26"/>
      <c r="RRL77" s="26"/>
      <c r="RRM77" s="26"/>
      <c r="RRN77" s="26"/>
      <c r="RRO77" s="26"/>
      <c r="RRP77" s="26"/>
      <c r="RRQ77" s="26"/>
      <c r="RRR77" s="26"/>
      <c r="RRS77" s="26"/>
      <c r="RRT77" s="26"/>
      <c r="RRU77" s="26"/>
      <c r="RRV77" s="26"/>
      <c r="RRW77" s="26"/>
      <c r="RRX77" s="26"/>
      <c r="RRY77" s="26"/>
      <c r="RRZ77" s="26"/>
      <c r="RSA77" s="26"/>
      <c r="RSB77" s="26"/>
      <c r="RSC77" s="26"/>
      <c r="RSD77" s="26"/>
      <c r="RSE77" s="26"/>
      <c r="RSF77" s="26"/>
      <c r="RSG77" s="26"/>
      <c r="RSH77" s="26"/>
      <c r="RSI77" s="26"/>
      <c r="RSJ77" s="26"/>
      <c r="RSK77" s="26"/>
      <c r="RSL77" s="26"/>
      <c r="RSM77" s="26"/>
      <c r="RSN77" s="26"/>
      <c r="RSO77" s="26"/>
      <c r="RSP77" s="26"/>
      <c r="RSQ77" s="26"/>
      <c r="RSR77" s="26"/>
      <c r="RSS77" s="26"/>
      <c r="RST77" s="26"/>
      <c r="RSU77" s="26"/>
      <c r="RSV77" s="26"/>
      <c r="RSW77" s="26"/>
      <c r="RSX77" s="26"/>
      <c r="RSY77" s="26"/>
      <c r="RSZ77" s="26"/>
      <c r="RTA77" s="26"/>
      <c r="RTB77" s="26"/>
      <c r="RTC77" s="26"/>
      <c r="RTD77" s="26"/>
      <c r="RTE77" s="26"/>
      <c r="RTF77" s="26"/>
      <c r="RTG77" s="26"/>
      <c r="RTH77" s="26"/>
      <c r="RTI77" s="26"/>
      <c r="RTJ77" s="26"/>
      <c r="RTK77" s="26"/>
      <c r="RTL77" s="26"/>
      <c r="RTM77" s="26"/>
      <c r="RTN77" s="26"/>
      <c r="RTO77" s="26"/>
      <c r="RTP77" s="26"/>
      <c r="RTQ77" s="26"/>
      <c r="RTR77" s="26"/>
      <c r="RTS77" s="26"/>
      <c r="RTT77" s="26"/>
      <c r="RTU77" s="26"/>
      <c r="RTV77" s="26"/>
      <c r="RTW77" s="26"/>
      <c r="RTX77" s="26"/>
      <c r="RTY77" s="26"/>
      <c r="RTZ77" s="26"/>
      <c r="RUA77" s="26"/>
      <c r="RUB77" s="26"/>
      <c r="RUC77" s="26"/>
      <c r="RUD77" s="26"/>
      <c r="RUE77" s="26"/>
      <c r="RUF77" s="26"/>
      <c r="RUG77" s="26"/>
      <c r="RUH77" s="26"/>
      <c r="RUI77" s="26"/>
      <c r="RUJ77" s="26"/>
      <c r="RUK77" s="26"/>
      <c r="RUL77" s="26"/>
      <c r="RUM77" s="26"/>
      <c r="RUN77" s="26"/>
      <c r="RUO77" s="26"/>
      <c r="RUP77" s="26"/>
      <c r="RUQ77" s="26"/>
      <c r="RUR77" s="26"/>
      <c r="RUS77" s="26"/>
      <c r="RUT77" s="26"/>
      <c r="RUU77" s="26"/>
      <c r="RUV77" s="26"/>
      <c r="RUW77" s="26"/>
      <c r="RUX77" s="26"/>
      <c r="RUY77" s="26"/>
      <c r="RUZ77" s="26"/>
      <c r="RVA77" s="26"/>
      <c r="RVB77" s="26"/>
      <c r="RVC77" s="26"/>
      <c r="RVD77" s="26"/>
      <c r="RVE77" s="26"/>
      <c r="RVF77" s="26"/>
      <c r="RVG77" s="26"/>
      <c r="RVH77" s="26"/>
      <c r="RVI77" s="26"/>
      <c r="RVJ77" s="26"/>
      <c r="RVK77" s="26"/>
      <c r="RVL77" s="26"/>
      <c r="RVM77" s="26"/>
      <c r="RVN77" s="26"/>
      <c r="RVO77" s="26"/>
      <c r="RVP77" s="26"/>
      <c r="RVQ77" s="26"/>
      <c r="RVR77" s="26"/>
      <c r="RVS77" s="26"/>
      <c r="RVT77" s="26"/>
      <c r="RVU77" s="26"/>
      <c r="RVV77" s="26"/>
      <c r="RVW77" s="26"/>
      <c r="RVX77" s="26"/>
      <c r="RVY77" s="26"/>
      <c r="RVZ77" s="26"/>
      <c r="RWA77" s="26"/>
      <c r="RWB77" s="26"/>
      <c r="RWC77" s="26"/>
      <c r="RWD77" s="26"/>
      <c r="RWE77" s="26"/>
      <c r="RWF77" s="26"/>
      <c r="RWG77" s="26"/>
      <c r="RWH77" s="26"/>
      <c r="RWI77" s="26"/>
      <c r="RWJ77" s="26"/>
      <c r="RWK77" s="26"/>
      <c r="RWL77" s="26"/>
      <c r="RWM77" s="26"/>
      <c r="RWN77" s="26"/>
      <c r="RWO77" s="26"/>
      <c r="RWP77" s="26"/>
      <c r="RWQ77" s="26"/>
      <c r="RWR77" s="26"/>
      <c r="RWS77" s="26"/>
      <c r="RWT77" s="26"/>
      <c r="RWU77" s="26"/>
      <c r="RWV77" s="26"/>
      <c r="RWW77" s="26"/>
      <c r="RWX77" s="26"/>
      <c r="RWY77" s="26"/>
      <c r="RWZ77" s="26"/>
      <c r="RXA77" s="26"/>
      <c r="RXB77" s="26"/>
      <c r="RXC77" s="26"/>
      <c r="RXD77" s="26"/>
      <c r="RXE77" s="26"/>
      <c r="RXF77" s="26"/>
      <c r="RXG77" s="26"/>
      <c r="RXH77" s="26"/>
      <c r="RXI77" s="26"/>
      <c r="RXJ77" s="26"/>
      <c r="RXK77" s="26"/>
      <c r="RXL77" s="26"/>
      <c r="RXM77" s="26"/>
      <c r="RXN77" s="26"/>
      <c r="RXO77" s="26"/>
      <c r="RXP77" s="26"/>
      <c r="RXQ77" s="26"/>
      <c r="RXR77" s="26"/>
      <c r="RXS77" s="26"/>
      <c r="RXT77" s="26"/>
      <c r="RXU77" s="26"/>
      <c r="RXV77" s="26"/>
      <c r="RXW77" s="26"/>
      <c r="RXX77" s="26"/>
      <c r="RXY77" s="26"/>
      <c r="RXZ77" s="26"/>
      <c r="RYA77" s="26"/>
      <c r="RYB77" s="26"/>
      <c r="RYC77" s="26"/>
      <c r="RYD77" s="26"/>
      <c r="RYE77" s="26"/>
      <c r="RYF77" s="26"/>
      <c r="RYG77" s="26"/>
      <c r="RYH77" s="26"/>
      <c r="RYI77" s="26"/>
      <c r="RYJ77" s="26"/>
      <c r="RYK77" s="26"/>
      <c r="RYL77" s="26"/>
      <c r="RYM77" s="26"/>
      <c r="RYN77" s="26"/>
      <c r="RYO77" s="26"/>
      <c r="RYP77" s="26"/>
      <c r="RYQ77" s="26"/>
      <c r="RYR77" s="26"/>
      <c r="RYS77" s="26"/>
      <c r="RYT77" s="26"/>
      <c r="RYU77" s="26"/>
      <c r="RYV77" s="26"/>
      <c r="RYW77" s="26"/>
      <c r="RYX77" s="26"/>
      <c r="RYY77" s="26"/>
      <c r="RYZ77" s="26"/>
      <c r="RZA77" s="26"/>
      <c r="RZB77" s="26"/>
      <c r="RZC77" s="26"/>
      <c r="RZD77" s="26"/>
      <c r="RZE77" s="26"/>
      <c r="RZF77" s="26"/>
      <c r="RZG77" s="26"/>
      <c r="RZH77" s="26"/>
      <c r="RZI77" s="26"/>
      <c r="RZJ77" s="26"/>
      <c r="RZK77" s="26"/>
      <c r="RZL77" s="26"/>
      <c r="RZM77" s="26"/>
      <c r="RZN77" s="26"/>
      <c r="RZO77" s="26"/>
      <c r="RZP77" s="26"/>
      <c r="RZQ77" s="26"/>
      <c r="RZR77" s="26"/>
      <c r="RZS77" s="26"/>
      <c r="RZT77" s="26"/>
      <c r="RZU77" s="26"/>
      <c r="RZV77" s="26"/>
      <c r="RZW77" s="26"/>
      <c r="RZX77" s="26"/>
      <c r="RZY77" s="26"/>
      <c r="RZZ77" s="26"/>
      <c r="SAA77" s="26"/>
      <c r="SAB77" s="26"/>
      <c r="SAC77" s="26"/>
      <c r="SAD77" s="26"/>
      <c r="SAE77" s="26"/>
      <c r="SAF77" s="26"/>
      <c r="SAG77" s="26"/>
      <c r="SAH77" s="26"/>
      <c r="SAI77" s="26"/>
      <c r="SAJ77" s="26"/>
      <c r="SAK77" s="26"/>
      <c r="SAL77" s="26"/>
      <c r="SAM77" s="26"/>
      <c r="SAN77" s="26"/>
      <c r="SAO77" s="26"/>
      <c r="SAP77" s="26"/>
      <c r="SAQ77" s="26"/>
      <c r="SAR77" s="26"/>
      <c r="SAS77" s="26"/>
      <c r="SAT77" s="26"/>
      <c r="SAU77" s="26"/>
      <c r="SAV77" s="26"/>
      <c r="SAW77" s="26"/>
      <c r="SAX77" s="26"/>
      <c r="SAY77" s="26"/>
      <c r="SAZ77" s="26"/>
      <c r="SBA77" s="26"/>
      <c r="SBB77" s="26"/>
      <c r="SBC77" s="26"/>
      <c r="SBD77" s="26"/>
      <c r="SBE77" s="26"/>
      <c r="SBF77" s="26"/>
      <c r="SBG77" s="26"/>
      <c r="SBH77" s="26"/>
      <c r="SBI77" s="26"/>
      <c r="SBJ77" s="26"/>
      <c r="SBK77" s="26"/>
      <c r="SBL77" s="26"/>
      <c r="SBM77" s="26"/>
      <c r="SBN77" s="26"/>
      <c r="SBO77" s="26"/>
      <c r="SBP77" s="26"/>
      <c r="SBQ77" s="26"/>
      <c r="SBR77" s="26"/>
      <c r="SBS77" s="26"/>
      <c r="SBT77" s="26"/>
      <c r="SBU77" s="26"/>
      <c r="SBV77" s="26"/>
      <c r="SBW77" s="26"/>
      <c r="SBX77" s="26"/>
      <c r="SBY77" s="26"/>
      <c r="SBZ77" s="26"/>
      <c r="SCA77" s="26"/>
      <c r="SCB77" s="26"/>
      <c r="SCC77" s="26"/>
      <c r="SCD77" s="26"/>
      <c r="SCE77" s="26"/>
      <c r="SCF77" s="26"/>
      <c r="SCG77" s="26"/>
      <c r="SCH77" s="26"/>
      <c r="SCI77" s="26"/>
      <c r="SCJ77" s="26"/>
      <c r="SCK77" s="26"/>
      <c r="SCL77" s="26"/>
      <c r="SCM77" s="26"/>
      <c r="SCN77" s="26"/>
      <c r="SCO77" s="26"/>
      <c r="SCP77" s="26"/>
      <c r="SCQ77" s="26"/>
      <c r="SCR77" s="26"/>
      <c r="SCS77" s="26"/>
      <c r="SCT77" s="26"/>
      <c r="SCU77" s="26"/>
      <c r="SCV77" s="26"/>
      <c r="SCW77" s="26"/>
      <c r="SCX77" s="26"/>
      <c r="SCY77" s="26"/>
      <c r="SCZ77" s="26"/>
      <c r="SDA77" s="26"/>
      <c r="SDB77" s="26"/>
      <c r="SDC77" s="26"/>
      <c r="SDD77" s="26"/>
      <c r="SDE77" s="26"/>
      <c r="SDF77" s="26"/>
      <c r="SDG77" s="26"/>
      <c r="SDH77" s="26"/>
      <c r="SDI77" s="26"/>
      <c r="SDJ77" s="26"/>
      <c r="SDK77" s="26"/>
      <c r="SDL77" s="26"/>
      <c r="SDM77" s="26"/>
      <c r="SDN77" s="26"/>
      <c r="SDO77" s="26"/>
      <c r="SDP77" s="26"/>
      <c r="SDQ77" s="26"/>
      <c r="SDR77" s="26"/>
      <c r="SDS77" s="26"/>
      <c r="SDT77" s="26"/>
      <c r="SDU77" s="26"/>
      <c r="SDV77" s="26"/>
      <c r="SDW77" s="26"/>
      <c r="SDX77" s="26"/>
      <c r="SDY77" s="26"/>
      <c r="SDZ77" s="26"/>
      <c r="SEA77" s="26"/>
      <c r="SEB77" s="26"/>
      <c r="SEC77" s="26"/>
      <c r="SED77" s="26"/>
      <c r="SEE77" s="26"/>
      <c r="SEF77" s="26"/>
      <c r="SEG77" s="26"/>
      <c r="SEH77" s="26"/>
      <c r="SEI77" s="26"/>
      <c r="SEJ77" s="26"/>
      <c r="SEK77" s="26"/>
      <c r="SEL77" s="26"/>
      <c r="SEM77" s="26"/>
      <c r="SEN77" s="26"/>
      <c r="SEO77" s="26"/>
      <c r="SEP77" s="26"/>
      <c r="SEQ77" s="26"/>
      <c r="SER77" s="26"/>
      <c r="SES77" s="26"/>
      <c r="SET77" s="26"/>
      <c r="SEU77" s="26"/>
      <c r="SEV77" s="26"/>
      <c r="SEW77" s="26"/>
      <c r="SEX77" s="26"/>
      <c r="SEY77" s="26"/>
      <c r="SEZ77" s="26"/>
      <c r="SFA77" s="26"/>
      <c r="SFB77" s="26"/>
      <c r="SFC77" s="26"/>
      <c r="SFD77" s="26"/>
      <c r="SFE77" s="26"/>
      <c r="SFF77" s="26"/>
      <c r="SFG77" s="26"/>
      <c r="SFH77" s="26"/>
      <c r="SFI77" s="26"/>
      <c r="SFJ77" s="26"/>
      <c r="SFK77" s="26"/>
      <c r="SFL77" s="26"/>
      <c r="SFM77" s="26"/>
      <c r="SFN77" s="26"/>
      <c r="SFO77" s="26"/>
      <c r="SFP77" s="26"/>
      <c r="SFQ77" s="26"/>
      <c r="SFR77" s="26"/>
      <c r="SFS77" s="26"/>
      <c r="SFT77" s="26"/>
      <c r="SFU77" s="26"/>
      <c r="SFV77" s="26"/>
      <c r="SFW77" s="26"/>
      <c r="SFX77" s="26"/>
      <c r="SFY77" s="26"/>
      <c r="SFZ77" s="26"/>
      <c r="SGA77" s="26"/>
      <c r="SGB77" s="26"/>
      <c r="SGC77" s="26"/>
      <c r="SGD77" s="26"/>
      <c r="SGE77" s="26"/>
      <c r="SGF77" s="26"/>
      <c r="SGG77" s="26"/>
      <c r="SGH77" s="26"/>
      <c r="SGI77" s="26"/>
      <c r="SGJ77" s="26"/>
      <c r="SGK77" s="26"/>
      <c r="SGL77" s="26"/>
      <c r="SGM77" s="26"/>
      <c r="SGN77" s="26"/>
      <c r="SGO77" s="26"/>
      <c r="SGP77" s="26"/>
      <c r="SGQ77" s="26"/>
      <c r="SGR77" s="26"/>
      <c r="SGS77" s="26"/>
      <c r="SGT77" s="26"/>
      <c r="SGU77" s="26"/>
      <c r="SGV77" s="26"/>
      <c r="SGW77" s="26"/>
      <c r="SGX77" s="26"/>
      <c r="SGY77" s="26"/>
      <c r="SGZ77" s="26"/>
      <c r="SHA77" s="26"/>
      <c r="SHB77" s="26"/>
      <c r="SHC77" s="26"/>
      <c r="SHD77" s="26"/>
      <c r="SHE77" s="26"/>
      <c r="SHF77" s="26"/>
      <c r="SHG77" s="26"/>
      <c r="SHH77" s="26"/>
      <c r="SHI77" s="26"/>
      <c r="SHJ77" s="26"/>
      <c r="SHK77" s="26"/>
      <c r="SHL77" s="26"/>
      <c r="SHM77" s="26"/>
      <c r="SHN77" s="26"/>
      <c r="SHO77" s="26"/>
      <c r="SHP77" s="26"/>
      <c r="SHQ77" s="26"/>
      <c r="SHR77" s="26"/>
      <c r="SHS77" s="26"/>
      <c r="SHT77" s="26"/>
      <c r="SHU77" s="26"/>
      <c r="SHV77" s="26"/>
      <c r="SHW77" s="26"/>
      <c r="SHX77" s="26"/>
      <c r="SHY77" s="26"/>
      <c r="SHZ77" s="26"/>
      <c r="SIA77" s="26"/>
      <c r="SIB77" s="26"/>
      <c r="SIC77" s="26"/>
      <c r="SID77" s="26"/>
      <c r="SIE77" s="26"/>
      <c r="SIF77" s="26"/>
      <c r="SIG77" s="26"/>
      <c r="SIH77" s="26"/>
      <c r="SII77" s="26"/>
      <c r="SIJ77" s="26"/>
      <c r="SIK77" s="26"/>
      <c r="SIL77" s="26"/>
      <c r="SIM77" s="26"/>
      <c r="SIN77" s="26"/>
      <c r="SIO77" s="26"/>
      <c r="SIP77" s="26"/>
      <c r="SIQ77" s="26"/>
      <c r="SIR77" s="26"/>
      <c r="SIS77" s="26"/>
      <c r="SIT77" s="26"/>
      <c r="SIU77" s="26"/>
      <c r="SIV77" s="26"/>
      <c r="SIW77" s="26"/>
      <c r="SIX77" s="26"/>
      <c r="SIY77" s="26"/>
      <c r="SIZ77" s="26"/>
      <c r="SJA77" s="26"/>
      <c r="SJB77" s="26"/>
      <c r="SJC77" s="26"/>
      <c r="SJD77" s="26"/>
      <c r="SJE77" s="26"/>
      <c r="SJF77" s="26"/>
      <c r="SJG77" s="26"/>
      <c r="SJH77" s="26"/>
      <c r="SJI77" s="26"/>
      <c r="SJJ77" s="26"/>
      <c r="SJK77" s="26"/>
      <c r="SJL77" s="26"/>
      <c r="SJM77" s="26"/>
      <c r="SJN77" s="26"/>
      <c r="SJO77" s="26"/>
      <c r="SJP77" s="26"/>
      <c r="SJQ77" s="26"/>
      <c r="SJR77" s="26"/>
      <c r="SJS77" s="26"/>
      <c r="SJT77" s="26"/>
      <c r="SJU77" s="26"/>
      <c r="SJV77" s="26"/>
      <c r="SJW77" s="26"/>
      <c r="SJX77" s="26"/>
      <c r="SJY77" s="26"/>
      <c r="SJZ77" s="26"/>
      <c r="SKA77" s="26"/>
      <c r="SKB77" s="26"/>
      <c r="SKC77" s="26"/>
      <c r="SKD77" s="26"/>
      <c r="SKE77" s="26"/>
      <c r="SKF77" s="26"/>
      <c r="SKG77" s="26"/>
      <c r="SKH77" s="26"/>
      <c r="SKI77" s="26"/>
      <c r="SKJ77" s="26"/>
      <c r="SKK77" s="26"/>
      <c r="SKL77" s="26"/>
      <c r="SKM77" s="26"/>
      <c r="SKN77" s="26"/>
      <c r="SKO77" s="26"/>
      <c r="SKP77" s="26"/>
      <c r="SKQ77" s="26"/>
      <c r="SKR77" s="26"/>
      <c r="SKS77" s="26"/>
      <c r="SKT77" s="26"/>
      <c r="SKU77" s="26"/>
      <c r="SKV77" s="26"/>
      <c r="SKW77" s="26"/>
      <c r="SKX77" s="26"/>
      <c r="SKY77" s="26"/>
      <c r="SKZ77" s="26"/>
      <c r="SLA77" s="26"/>
      <c r="SLB77" s="26"/>
      <c r="SLC77" s="26"/>
      <c r="SLD77" s="26"/>
      <c r="SLE77" s="26"/>
      <c r="SLF77" s="26"/>
      <c r="SLG77" s="26"/>
      <c r="SLH77" s="26"/>
      <c r="SLI77" s="26"/>
      <c r="SLJ77" s="26"/>
      <c r="SLK77" s="26"/>
      <c r="SLL77" s="26"/>
      <c r="SLM77" s="26"/>
      <c r="SLN77" s="26"/>
      <c r="SLO77" s="26"/>
      <c r="SLP77" s="26"/>
      <c r="SLQ77" s="26"/>
      <c r="SLR77" s="26"/>
      <c r="SLS77" s="26"/>
      <c r="SLT77" s="26"/>
      <c r="SLU77" s="26"/>
      <c r="SLV77" s="26"/>
      <c r="SLW77" s="26"/>
      <c r="SLX77" s="26"/>
      <c r="SLY77" s="26"/>
      <c r="SLZ77" s="26"/>
      <c r="SMA77" s="26"/>
      <c r="SMB77" s="26"/>
      <c r="SMC77" s="26"/>
      <c r="SMD77" s="26"/>
      <c r="SME77" s="26"/>
      <c r="SMF77" s="26"/>
      <c r="SMG77" s="26"/>
      <c r="SMH77" s="26"/>
      <c r="SMI77" s="26"/>
      <c r="SMJ77" s="26"/>
      <c r="SMK77" s="26"/>
      <c r="SML77" s="26"/>
      <c r="SMM77" s="26"/>
      <c r="SMN77" s="26"/>
      <c r="SMO77" s="26"/>
      <c r="SMP77" s="26"/>
      <c r="SMQ77" s="26"/>
      <c r="SMR77" s="26"/>
      <c r="SMS77" s="26"/>
      <c r="SMT77" s="26"/>
      <c r="SMU77" s="26"/>
      <c r="SMV77" s="26"/>
      <c r="SMW77" s="26"/>
      <c r="SMX77" s="26"/>
      <c r="SMY77" s="26"/>
      <c r="SMZ77" s="26"/>
      <c r="SNA77" s="26"/>
      <c r="SNB77" s="26"/>
      <c r="SNC77" s="26"/>
      <c r="SND77" s="26"/>
      <c r="SNE77" s="26"/>
      <c r="SNF77" s="26"/>
      <c r="SNG77" s="26"/>
      <c r="SNH77" s="26"/>
      <c r="SNI77" s="26"/>
      <c r="SNJ77" s="26"/>
      <c r="SNK77" s="26"/>
      <c r="SNL77" s="26"/>
      <c r="SNM77" s="26"/>
      <c r="SNN77" s="26"/>
      <c r="SNO77" s="26"/>
      <c r="SNP77" s="26"/>
      <c r="SNQ77" s="26"/>
      <c r="SNR77" s="26"/>
      <c r="SNS77" s="26"/>
      <c r="SNT77" s="26"/>
      <c r="SNU77" s="26"/>
      <c r="SNV77" s="26"/>
      <c r="SNW77" s="26"/>
      <c r="SNX77" s="26"/>
      <c r="SNY77" s="26"/>
      <c r="SNZ77" s="26"/>
      <c r="SOA77" s="26"/>
      <c r="SOB77" s="26"/>
      <c r="SOC77" s="26"/>
      <c r="SOD77" s="26"/>
      <c r="SOE77" s="26"/>
      <c r="SOF77" s="26"/>
      <c r="SOG77" s="26"/>
      <c r="SOH77" s="26"/>
      <c r="SOI77" s="26"/>
      <c r="SOJ77" s="26"/>
      <c r="SOK77" s="26"/>
      <c r="SOL77" s="26"/>
      <c r="SOM77" s="26"/>
      <c r="SON77" s="26"/>
      <c r="SOO77" s="26"/>
      <c r="SOP77" s="26"/>
      <c r="SOQ77" s="26"/>
      <c r="SOR77" s="26"/>
      <c r="SOS77" s="26"/>
      <c r="SOT77" s="26"/>
      <c r="SOU77" s="26"/>
      <c r="SOV77" s="26"/>
      <c r="SOW77" s="26"/>
      <c r="SOX77" s="26"/>
      <c r="SOY77" s="26"/>
      <c r="SOZ77" s="26"/>
      <c r="SPA77" s="26"/>
      <c r="SPB77" s="26"/>
      <c r="SPC77" s="26"/>
      <c r="SPD77" s="26"/>
      <c r="SPE77" s="26"/>
      <c r="SPF77" s="26"/>
      <c r="SPG77" s="26"/>
      <c r="SPH77" s="26"/>
      <c r="SPI77" s="26"/>
      <c r="SPJ77" s="26"/>
      <c r="SPK77" s="26"/>
      <c r="SPL77" s="26"/>
      <c r="SPM77" s="26"/>
      <c r="SPN77" s="26"/>
      <c r="SPO77" s="26"/>
      <c r="SPP77" s="26"/>
      <c r="SPQ77" s="26"/>
      <c r="SPR77" s="26"/>
      <c r="SPS77" s="26"/>
      <c r="SPT77" s="26"/>
      <c r="SPU77" s="26"/>
      <c r="SPV77" s="26"/>
      <c r="SPW77" s="26"/>
      <c r="SPX77" s="26"/>
      <c r="SPY77" s="26"/>
      <c r="SPZ77" s="26"/>
      <c r="SQA77" s="26"/>
      <c r="SQB77" s="26"/>
      <c r="SQC77" s="26"/>
      <c r="SQD77" s="26"/>
      <c r="SQE77" s="26"/>
      <c r="SQF77" s="26"/>
      <c r="SQG77" s="26"/>
      <c r="SQH77" s="26"/>
      <c r="SQI77" s="26"/>
      <c r="SQJ77" s="26"/>
      <c r="SQK77" s="26"/>
      <c r="SQL77" s="26"/>
      <c r="SQM77" s="26"/>
      <c r="SQN77" s="26"/>
      <c r="SQO77" s="26"/>
      <c r="SQP77" s="26"/>
      <c r="SQQ77" s="26"/>
      <c r="SQR77" s="26"/>
      <c r="SQS77" s="26"/>
      <c r="SQT77" s="26"/>
      <c r="SQU77" s="26"/>
      <c r="SQV77" s="26"/>
      <c r="SQW77" s="26"/>
      <c r="SQX77" s="26"/>
      <c r="SQY77" s="26"/>
      <c r="SQZ77" s="26"/>
      <c r="SRA77" s="26"/>
      <c r="SRB77" s="26"/>
      <c r="SRC77" s="26"/>
      <c r="SRD77" s="26"/>
      <c r="SRE77" s="26"/>
      <c r="SRF77" s="26"/>
      <c r="SRG77" s="26"/>
      <c r="SRH77" s="26"/>
      <c r="SRI77" s="26"/>
      <c r="SRJ77" s="26"/>
      <c r="SRK77" s="26"/>
      <c r="SRL77" s="26"/>
      <c r="SRM77" s="26"/>
      <c r="SRN77" s="26"/>
      <c r="SRO77" s="26"/>
      <c r="SRP77" s="26"/>
      <c r="SRQ77" s="26"/>
      <c r="SRR77" s="26"/>
      <c r="SRS77" s="26"/>
      <c r="SRT77" s="26"/>
      <c r="SRU77" s="26"/>
      <c r="SRV77" s="26"/>
      <c r="SRW77" s="26"/>
      <c r="SRX77" s="26"/>
      <c r="SRY77" s="26"/>
      <c r="SRZ77" s="26"/>
      <c r="SSA77" s="26"/>
      <c r="SSB77" s="26"/>
      <c r="SSC77" s="26"/>
      <c r="SSD77" s="26"/>
      <c r="SSE77" s="26"/>
      <c r="SSF77" s="26"/>
      <c r="SSG77" s="26"/>
      <c r="SSH77" s="26"/>
      <c r="SSI77" s="26"/>
      <c r="SSJ77" s="26"/>
      <c r="SSK77" s="26"/>
      <c r="SSL77" s="26"/>
      <c r="SSM77" s="26"/>
      <c r="SSN77" s="26"/>
      <c r="SSO77" s="26"/>
      <c r="SSP77" s="26"/>
      <c r="SSQ77" s="26"/>
      <c r="SSR77" s="26"/>
      <c r="SSS77" s="26"/>
      <c r="SST77" s="26"/>
      <c r="SSU77" s="26"/>
      <c r="SSV77" s="26"/>
      <c r="SSW77" s="26"/>
      <c r="SSX77" s="26"/>
      <c r="SSY77" s="26"/>
      <c r="SSZ77" s="26"/>
      <c r="STA77" s="26"/>
      <c r="STB77" s="26"/>
      <c r="STC77" s="26"/>
      <c r="STD77" s="26"/>
      <c r="STE77" s="26"/>
      <c r="STF77" s="26"/>
      <c r="STG77" s="26"/>
      <c r="STH77" s="26"/>
      <c r="STI77" s="26"/>
      <c r="STJ77" s="26"/>
      <c r="STK77" s="26"/>
      <c r="STL77" s="26"/>
      <c r="STM77" s="26"/>
      <c r="STN77" s="26"/>
      <c r="STO77" s="26"/>
      <c r="STP77" s="26"/>
      <c r="STQ77" s="26"/>
      <c r="STR77" s="26"/>
      <c r="STS77" s="26"/>
      <c r="STT77" s="26"/>
      <c r="STU77" s="26"/>
      <c r="STV77" s="26"/>
      <c r="STW77" s="26"/>
      <c r="STX77" s="26"/>
      <c r="STY77" s="26"/>
      <c r="STZ77" s="26"/>
      <c r="SUA77" s="26"/>
      <c r="SUB77" s="26"/>
      <c r="SUC77" s="26"/>
      <c r="SUD77" s="26"/>
      <c r="SUE77" s="26"/>
      <c r="SUF77" s="26"/>
      <c r="SUG77" s="26"/>
      <c r="SUH77" s="26"/>
      <c r="SUI77" s="26"/>
      <c r="SUJ77" s="26"/>
      <c r="SUK77" s="26"/>
      <c r="SUL77" s="26"/>
      <c r="SUM77" s="26"/>
      <c r="SUN77" s="26"/>
      <c r="SUO77" s="26"/>
      <c r="SUP77" s="26"/>
      <c r="SUQ77" s="26"/>
      <c r="SUR77" s="26"/>
      <c r="SUS77" s="26"/>
      <c r="SUT77" s="26"/>
      <c r="SUU77" s="26"/>
      <c r="SUV77" s="26"/>
      <c r="SUW77" s="26"/>
      <c r="SUX77" s="26"/>
      <c r="SUY77" s="26"/>
      <c r="SUZ77" s="26"/>
      <c r="SVA77" s="26"/>
      <c r="SVB77" s="26"/>
      <c r="SVC77" s="26"/>
      <c r="SVD77" s="26"/>
      <c r="SVE77" s="26"/>
      <c r="SVF77" s="26"/>
      <c r="SVG77" s="26"/>
      <c r="SVH77" s="26"/>
      <c r="SVI77" s="26"/>
      <c r="SVJ77" s="26"/>
      <c r="SVK77" s="26"/>
      <c r="SVL77" s="26"/>
      <c r="SVM77" s="26"/>
      <c r="SVN77" s="26"/>
      <c r="SVO77" s="26"/>
      <c r="SVP77" s="26"/>
      <c r="SVQ77" s="26"/>
      <c r="SVR77" s="26"/>
      <c r="SVS77" s="26"/>
      <c r="SVT77" s="26"/>
      <c r="SVU77" s="26"/>
      <c r="SVV77" s="26"/>
      <c r="SVW77" s="26"/>
      <c r="SVX77" s="26"/>
      <c r="SVY77" s="26"/>
      <c r="SVZ77" s="26"/>
      <c r="SWA77" s="26"/>
      <c r="SWB77" s="26"/>
      <c r="SWC77" s="26"/>
      <c r="SWD77" s="26"/>
      <c r="SWE77" s="26"/>
      <c r="SWF77" s="26"/>
      <c r="SWG77" s="26"/>
      <c r="SWH77" s="26"/>
      <c r="SWI77" s="26"/>
      <c r="SWJ77" s="26"/>
      <c r="SWK77" s="26"/>
      <c r="SWL77" s="26"/>
      <c r="SWM77" s="26"/>
      <c r="SWN77" s="26"/>
      <c r="SWO77" s="26"/>
      <c r="SWP77" s="26"/>
      <c r="SWQ77" s="26"/>
      <c r="SWR77" s="26"/>
      <c r="SWS77" s="26"/>
      <c r="SWT77" s="26"/>
      <c r="SWU77" s="26"/>
      <c r="SWV77" s="26"/>
      <c r="SWW77" s="26"/>
      <c r="SWX77" s="26"/>
      <c r="SWY77" s="26"/>
      <c r="SWZ77" s="26"/>
      <c r="SXA77" s="26"/>
      <c r="SXB77" s="26"/>
      <c r="SXC77" s="26"/>
      <c r="SXD77" s="26"/>
      <c r="SXE77" s="26"/>
      <c r="SXF77" s="26"/>
      <c r="SXG77" s="26"/>
      <c r="SXH77" s="26"/>
      <c r="SXI77" s="26"/>
      <c r="SXJ77" s="26"/>
      <c r="SXK77" s="26"/>
      <c r="SXL77" s="26"/>
      <c r="SXM77" s="26"/>
      <c r="SXN77" s="26"/>
      <c r="SXO77" s="26"/>
      <c r="SXP77" s="26"/>
      <c r="SXQ77" s="26"/>
      <c r="SXR77" s="26"/>
      <c r="SXS77" s="26"/>
      <c r="SXT77" s="26"/>
      <c r="SXU77" s="26"/>
      <c r="SXV77" s="26"/>
      <c r="SXW77" s="26"/>
      <c r="SXX77" s="26"/>
      <c r="SXY77" s="26"/>
      <c r="SXZ77" s="26"/>
      <c r="SYA77" s="26"/>
      <c r="SYB77" s="26"/>
      <c r="SYC77" s="26"/>
      <c r="SYD77" s="26"/>
      <c r="SYE77" s="26"/>
      <c r="SYF77" s="26"/>
      <c r="SYG77" s="26"/>
      <c r="SYH77" s="26"/>
      <c r="SYI77" s="26"/>
      <c r="SYJ77" s="26"/>
      <c r="SYK77" s="26"/>
      <c r="SYL77" s="26"/>
      <c r="SYM77" s="26"/>
      <c r="SYN77" s="26"/>
      <c r="SYO77" s="26"/>
      <c r="SYP77" s="26"/>
      <c r="SYQ77" s="26"/>
      <c r="SYR77" s="26"/>
      <c r="SYS77" s="26"/>
      <c r="SYT77" s="26"/>
      <c r="SYU77" s="26"/>
      <c r="SYV77" s="26"/>
      <c r="SYW77" s="26"/>
      <c r="SYX77" s="26"/>
      <c r="SYY77" s="26"/>
      <c r="SYZ77" s="26"/>
      <c r="SZA77" s="26"/>
      <c r="SZB77" s="26"/>
      <c r="SZC77" s="26"/>
      <c r="SZD77" s="26"/>
      <c r="SZE77" s="26"/>
      <c r="SZF77" s="26"/>
      <c r="SZG77" s="26"/>
      <c r="SZH77" s="26"/>
      <c r="SZI77" s="26"/>
      <c r="SZJ77" s="26"/>
      <c r="SZK77" s="26"/>
      <c r="SZL77" s="26"/>
      <c r="SZM77" s="26"/>
      <c r="SZN77" s="26"/>
      <c r="SZO77" s="26"/>
      <c r="SZP77" s="26"/>
      <c r="SZQ77" s="26"/>
      <c r="SZR77" s="26"/>
      <c r="SZS77" s="26"/>
      <c r="SZT77" s="26"/>
      <c r="SZU77" s="26"/>
      <c r="SZV77" s="26"/>
      <c r="SZW77" s="26"/>
      <c r="SZX77" s="26"/>
      <c r="SZY77" s="26"/>
      <c r="SZZ77" s="26"/>
      <c r="TAA77" s="26"/>
      <c r="TAB77" s="26"/>
      <c r="TAC77" s="26"/>
      <c r="TAD77" s="26"/>
      <c r="TAE77" s="26"/>
      <c r="TAF77" s="26"/>
      <c r="TAG77" s="26"/>
      <c r="TAH77" s="26"/>
      <c r="TAI77" s="26"/>
      <c r="TAJ77" s="26"/>
      <c r="TAK77" s="26"/>
      <c r="TAL77" s="26"/>
      <c r="TAM77" s="26"/>
      <c r="TAN77" s="26"/>
      <c r="TAO77" s="26"/>
      <c r="TAP77" s="26"/>
      <c r="TAQ77" s="26"/>
      <c r="TAR77" s="26"/>
      <c r="TAS77" s="26"/>
      <c r="TAT77" s="26"/>
      <c r="TAU77" s="26"/>
      <c r="TAV77" s="26"/>
      <c r="TAW77" s="26"/>
      <c r="TAX77" s="26"/>
      <c r="TAY77" s="26"/>
      <c r="TAZ77" s="26"/>
      <c r="TBA77" s="26"/>
      <c r="TBB77" s="26"/>
      <c r="TBC77" s="26"/>
      <c r="TBD77" s="26"/>
      <c r="TBE77" s="26"/>
      <c r="TBF77" s="26"/>
      <c r="TBG77" s="26"/>
      <c r="TBH77" s="26"/>
      <c r="TBI77" s="26"/>
      <c r="TBJ77" s="26"/>
      <c r="TBK77" s="26"/>
      <c r="TBL77" s="26"/>
      <c r="TBM77" s="26"/>
      <c r="TBN77" s="26"/>
      <c r="TBO77" s="26"/>
      <c r="TBP77" s="26"/>
      <c r="TBQ77" s="26"/>
      <c r="TBR77" s="26"/>
      <c r="TBS77" s="26"/>
      <c r="TBT77" s="26"/>
      <c r="TBU77" s="26"/>
      <c r="TBV77" s="26"/>
      <c r="TBW77" s="26"/>
      <c r="TBX77" s="26"/>
      <c r="TBY77" s="26"/>
      <c r="TBZ77" s="26"/>
      <c r="TCA77" s="26"/>
      <c r="TCB77" s="26"/>
      <c r="TCC77" s="26"/>
      <c r="TCD77" s="26"/>
      <c r="TCE77" s="26"/>
      <c r="TCF77" s="26"/>
      <c r="TCG77" s="26"/>
      <c r="TCH77" s="26"/>
      <c r="TCI77" s="26"/>
      <c r="TCJ77" s="26"/>
      <c r="TCK77" s="26"/>
      <c r="TCL77" s="26"/>
      <c r="TCM77" s="26"/>
      <c r="TCN77" s="26"/>
      <c r="TCO77" s="26"/>
      <c r="TCP77" s="26"/>
      <c r="TCQ77" s="26"/>
      <c r="TCR77" s="26"/>
      <c r="TCS77" s="26"/>
      <c r="TCT77" s="26"/>
      <c r="TCU77" s="26"/>
      <c r="TCV77" s="26"/>
      <c r="TCW77" s="26"/>
      <c r="TCX77" s="26"/>
      <c r="TCY77" s="26"/>
      <c r="TCZ77" s="26"/>
      <c r="TDA77" s="26"/>
      <c r="TDB77" s="26"/>
      <c r="TDC77" s="26"/>
      <c r="TDD77" s="26"/>
      <c r="TDE77" s="26"/>
      <c r="TDF77" s="26"/>
      <c r="TDG77" s="26"/>
      <c r="TDH77" s="26"/>
      <c r="TDI77" s="26"/>
      <c r="TDJ77" s="26"/>
      <c r="TDK77" s="26"/>
      <c r="TDL77" s="26"/>
      <c r="TDM77" s="26"/>
      <c r="TDN77" s="26"/>
      <c r="TDO77" s="26"/>
      <c r="TDP77" s="26"/>
      <c r="TDQ77" s="26"/>
      <c r="TDR77" s="26"/>
      <c r="TDS77" s="26"/>
      <c r="TDT77" s="26"/>
      <c r="TDU77" s="26"/>
      <c r="TDV77" s="26"/>
      <c r="TDW77" s="26"/>
      <c r="TDX77" s="26"/>
      <c r="TDY77" s="26"/>
      <c r="TDZ77" s="26"/>
      <c r="TEA77" s="26"/>
      <c r="TEB77" s="26"/>
      <c r="TEC77" s="26"/>
      <c r="TED77" s="26"/>
      <c r="TEE77" s="26"/>
      <c r="TEF77" s="26"/>
      <c r="TEG77" s="26"/>
      <c r="TEH77" s="26"/>
      <c r="TEI77" s="26"/>
      <c r="TEJ77" s="26"/>
      <c r="TEK77" s="26"/>
      <c r="TEL77" s="26"/>
      <c r="TEM77" s="26"/>
      <c r="TEN77" s="26"/>
      <c r="TEO77" s="26"/>
      <c r="TEP77" s="26"/>
      <c r="TEQ77" s="26"/>
      <c r="TER77" s="26"/>
      <c r="TES77" s="26"/>
      <c r="TET77" s="26"/>
      <c r="TEU77" s="26"/>
      <c r="TEV77" s="26"/>
      <c r="TEW77" s="26"/>
      <c r="TEX77" s="26"/>
      <c r="TEY77" s="26"/>
      <c r="TEZ77" s="26"/>
      <c r="TFA77" s="26"/>
      <c r="TFB77" s="26"/>
      <c r="TFC77" s="26"/>
      <c r="TFD77" s="26"/>
      <c r="TFE77" s="26"/>
      <c r="TFF77" s="26"/>
      <c r="TFG77" s="26"/>
      <c r="TFH77" s="26"/>
      <c r="TFI77" s="26"/>
      <c r="TFJ77" s="26"/>
      <c r="TFK77" s="26"/>
      <c r="TFL77" s="26"/>
      <c r="TFM77" s="26"/>
      <c r="TFN77" s="26"/>
      <c r="TFO77" s="26"/>
      <c r="TFP77" s="26"/>
      <c r="TFQ77" s="26"/>
      <c r="TFR77" s="26"/>
      <c r="TFS77" s="26"/>
      <c r="TFT77" s="26"/>
      <c r="TFU77" s="26"/>
      <c r="TFV77" s="26"/>
      <c r="TFW77" s="26"/>
      <c r="TFX77" s="26"/>
      <c r="TFY77" s="26"/>
      <c r="TFZ77" s="26"/>
      <c r="TGA77" s="26"/>
      <c r="TGB77" s="26"/>
      <c r="TGC77" s="26"/>
      <c r="TGD77" s="26"/>
      <c r="TGE77" s="26"/>
      <c r="TGF77" s="26"/>
      <c r="TGG77" s="26"/>
      <c r="TGH77" s="26"/>
      <c r="TGI77" s="26"/>
      <c r="TGJ77" s="26"/>
      <c r="TGK77" s="26"/>
      <c r="TGL77" s="26"/>
      <c r="TGM77" s="26"/>
      <c r="TGN77" s="26"/>
      <c r="TGO77" s="26"/>
      <c r="TGP77" s="26"/>
      <c r="TGQ77" s="26"/>
      <c r="TGR77" s="26"/>
      <c r="TGS77" s="26"/>
      <c r="TGT77" s="26"/>
      <c r="TGU77" s="26"/>
      <c r="TGV77" s="26"/>
      <c r="TGW77" s="26"/>
      <c r="TGX77" s="26"/>
      <c r="TGY77" s="26"/>
      <c r="TGZ77" s="26"/>
      <c r="THA77" s="26"/>
      <c r="THB77" s="26"/>
      <c r="THC77" s="26"/>
      <c r="THD77" s="26"/>
      <c r="THE77" s="26"/>
      <c r="THF77" s="26"/>
      <c r="THG77" s="26"/>
      <c r="THH77" s="26"/>
      <c r="THI77" s="26"/>
      <c r="THJ77" s="26"/>
      <c r="THK77" s="26"/>
      <c r="THL77" s="26"/>
      <c r="THM77" s="26"/>
      <c r="THN77" s="26"/>
      <c r="THO77" s="26"/>
      <c r="THP77" s="26"/>
      <c r="THQ77" s="26"/>
      <c r="THR77" s="26"/>
      <c r="THS77" s="26"/>
      <c r="THT77" s="26"/>
      <c r="THU77" s="26"/>
      <c r="THV77" s="26"/>
      <c r="THW77" s="26"/>
      <c r="THX77" s="26"/>
      <c r="THY77" s="26"/>
      <c r="THZ77" s="26"/>
      <c r="TIA77" s="26"/>
      <c r="TIB77" s="26"/>
      <c r="TIC77" s="26"/>
      <c r="TID77" s="26"/>
      <c r="TIE77" s="26"/>
      <c r="TIF77" s="26"/>
      <c r="TIG77" s="26"/>
      <c r="TIH77" s="26"/>
      <c r="TII77" s="26"/>
      <c r="TIJ77" s="26"/>
      <c r="TIK77" s="26"/>
      <c r="TIL77" s="26"/>
      <c r="TIM77" s="26"/>
      <c r="TIN77" s="26"/>
      <c r="TIO77" s="26"/>
      <c r="TIP77" s="26"/>
      <c r="TIQ77" s="26"/>
      <c r="TIR77" s="26"/>
      <c r="TIS77" s="26"/>
      <c r="TIT77" s="26"/>
      <c r="TIU77" s="26"/>
      <c r="TIV77" s="26"/>
      <c r="TIW77" s="26"/>
      <c r="TIX77" s="26"/>
      <c r="TIY77" s="26"/>
      <c r="TIZ77" s="26"/>
      <c r="TJA77" s="26"/>
      <c r="TJB77" s="26"/>
      <c r="TJC77" s="26"/>
      <c r="TJD77" s="26"/>
      <c r="TJE77" s="26"/>
      <c r="TJF77" s="26"/>
      <c r="TJG77" s="26"/>
      <c r="TJH77" s="26"/>
      <c r="TJI77" s="26"/>
      <c r="TJJ77" s="26"/>
      <c r="TJK77" s="26"/>
      <c r="TJL77" s="26"/>
      <c r="TJM77" s="26"/>
      <c r="TJN77" s="26"/>
      <c r="TJO77" s="26"/>
      <c r="TJP77" s="26"/>
      <c r="TJQ77" s="26"/>
      <c r="TJR77" s="26"/>
      <c r="TJS77" s="26"/>
      <c r="TJT77" s="26"/>
      <c r="TJU77" s="26"/>
      <c r="TJV77" s="26"/>
      <c r="TJW77" s="26"/>
      <c r="TJX77" s="26"/>
      <c r="TJY77" s="26"/>
      <c r="TJZ77" s="26"/>
      <c r="TKA77" s="26"/>
      <c r="TKB77" s="26"/>
      <c r="TKC77" s="26"/>
      <c r="TKD77" s="26"/>
      <c r="TKE77" s="26"/>
      <c r="TKF77" s="26"/>
      <c r="TKG77" s="26"/>
      <c r="TKH77" s="26"/>
      <c r="TKI77" s="26"/>
      <c r="TKJ77" s="26"/>
      <c r="TKK77" s="26"/>
      <c r="TKL77" s="26"/>
      <c r="TKM77" s="26"/>
      <c r="TKN77" s="26"/>
      <c r="TKO77" s="26"/>
      <c r="TKP77" s="26"/>
      <c r="TKQ77" s="26"/>
      <c r="TKR77" s="26"/>
      <c r="TKS77" s="26"/>
      <c r="TKT77" s="26"/>
      <c r="TKU77" s="26"/>
      <c r="TKV77" s="26"/>
      <c r="TKW77" s="26"/>
      <c r="TKX77" s="26"/>
      <c r="TKY77" s="26"/>
      <c r="TKZ77" s="26"/>
      <c r="TLA77" s="26"/>
      <c r="TLB77" s="26"/>
      <c r="TLC77" s="26"/>
      <c r="TLD77" s="26"/>
      <c r="TLE77" s="26"/>
      <c r="TLF77" s="26"/>
      <c r="TLG77" s="26"/>
      <c r="TLH77" s="26"/>
      <c r="TLI77" s="26"/>
      <c r="TLJ77" s="26"/>
      <c r="TLK77" s="26"/>
      <c r="TLL77" s="26"/>
      <c r="TLM77" s="26"/>
      <c r="TLN77" s="26"/>
      <c r="TLO77" s="26"/>
      <c r="TLP77" s="26"/>
      <c r="TLQ77" s="26"/>
      <c r="TLR77" s="26"/>
      <c r="TLS77" s="26"/>
      <c r="TLT77" s="26"/>
      <c r="TLU77" s="26"/>
      <c r="TLV77" s="26"/>
      <c r="TLW77" s="26"/>
      <c r="TLX77" s="26"/>
      <c r="TLY77" s="26"/>
      <c r="TLZ77" s="26"/>
      <c r="TMA77" s="26"/>
      <c r="TMB77" s="26"/>
      <c r="TMC77" s="26"/>
      <c r="TMD77" s="26"/>
      <c r="TME77" s="26"/>
      <c r="TMF77" s="26"/>
      <c r="TMG77" s="26"/>
      <c r="TMH77" s="26"/>
      <c r="TMI77" s="26"/>
      <c r="TMJ77" s="26"/>
      <c r="TMK77" s="26"/>
      <c r="TML77" s="26"/>
      <c r="TMM77" s="26"/>
      <c r="TMN77" s="26"/>
      <c r="TMO77" s="26"/>
      <c r="TMP77" s="26"/>
      <c r="TMQ77" s="26"/>
      <c r="TMR77" s="26"/>
      <c r="TMS77" s="26"/>
      <c r="TMT77" s="26"/>
      <c r="TMU77" s="26"/>
      <c r="TMV77" s="26"/>
      <c r="TMW77" s="26"/>
      <c r="TMX77" s="26"/>
      <c r="TMY77" s="26"/>
      <c r="TMZ77" s="26"/>
      <c r="TNA77" s="26"/>
      <c r="TNB77" s="26"/>
      <c r="TNC77" s="26"/>
      <c r="TND77" s="26"/>
      <c r="TNE77" s="26"/>
      <c r="TNF77" s="26"/>
      <c r="TNG77" s="26"/>
      <c r="TNH77" s="26"/>
      <c r="TNI77" s="26"/>
      <c r="TNJ77" s="26"/>
      <c r="TNK77" s="26"/>
      <c r="TNL77" s="26"/>
      <c r="TNM77" s="26"/>
      <c r="TNN77" s="26"/>
      <c r="TNO77" s="26"/>
      <c r="TNP77" s="26"/>
      <c r="TNQ77" s="26"/>
      <c r="TNR77" s="26"/>
      <c r="TNS77" s="26"/>
      <c r="TNT77" s="26"/>
      <c r="TNU77" s="26"/>
      <c r="TNV77" s="26"/>
      <c r="TNW77" s="26"/>
      <c r="TNX77" s="26"/>
      <c r="TNY77" s="26"/>
      <c r="TNZ77" s="26"/>
      <c r="TOA77" s="26"/>
      <c r="TOB77" s="26"/>
      <c r="TOC77" s="26"/>
      <c r="TOD77" s="26"/>
      <c r="TOE77" s="26"/>
      <c r="TOF77" s="26"/>
      <c r="TOG77" s="26"/>
      <c r="TOH77" s="26"/>
      <c r="TOI77" s="26"/>
      <c r="TOJ77" s="26"/>
      <c r="TOK77" s="26"/>
      <c r="TOL77" s="26"/>
      <c r="TOM77" s="26"/>
      <c r="TON77" s="26"/>
      <c r="TOO77" s="26"/>
      <c r="TOP77" s="26"/>
      <c r="TOQ77" s="26"/>
      <c r="TOR77" s="26"/>
      <c r="TOS77" s="26"/>
      <c r="TOT77" s="26"/>
      <c r="TOU77" s="26"/>
      <c r="TOV77" s="26"/>
      <c r="TOW77" s="26"/>
      <c r="TOX77" s="26"/>
      <c r="TOY77" s="26"/>
      <c r="TOZ77" s="26"/>
      <c r="TPA77" s="26"/>
      <c r="TPB77" s="26"/>
      <c r="TPC77" s="26"/>
      <c r="TPD77" s="26"/>
      <c r="TPE77" s="26"/>
      <c r="TPF77" s="26"/>
      <c r="TPG77" s="26"/>
      <c r="TPH77" s="26"/>
      <c r="TPI77" s="26"/>
      <c r="TPJ77" s="26"/>
      <c r="TPK77" s="26"/>
      <c r="TPL77" s="26"/>
      <c r="TPM77" s="26"/>
      <c r="TPN77" s="26"/>
      <c r="TPO77" s="26"/>
      <c r="TPP77" s="26"/>
      <c r="TPQ77" s="26"/>
      <c r="TPR77" s="26"/>
      <c r="TPS77" s="26"/>
      <c r="TPT77" s="26"/>
      <c r="TPU77" s="26"/>
      <c r="TPV77" s="26"/>
      <c r="TPW77" s="26"/>
      <c r="TPX77" s="26"/>
      <c r="TPY77" s="26"/>
      <c r="TPZ77" s="26"/>
      <c r="TQA77" s="26"/>
      <c r="TQB77" s="26"/>
      <c r="TQC77" s="26"/>
      <c r="TQD77" s="26"/>
      <c r="TQE77" s="26"/>
      <c r="TQF77" s="26"/>
      <c r="TQG77" s="26"/>
      <c r="TQH77" s="26"/>
      <c r="TQI77" s="26"/>
      <c r="TQJ77" s="26"/>
      <c r="TQK77" s="26"/>
      <c r="TQL77" s="26"/>
      <c r="TQM77" s="26"/>
      <c r="TQN77" s="26"/>
      <c r="TQO77" s="26"/>
      <c r="TQP77" s="26"/>
      <c r="TQQ77" s="26"/>
      <c r="TQR77" s="26"/>
      <c r="TQS77" s="26"/>
      <c r="TQT77" s="26"/>
      <c r="TQU77" s="26"/>
      <c r="TQV77" s="26"/>
      <c r="TQW77" s="26"/>
      <c r="TQX77" s="26"/>
      <c r="TQY77" s="26"/>
      <c r="TQZ77" s="26"/>
      <c r="TRA77" s="26"/>
      <c r="TRB77" s="26"/>
      <c r="TRC77" s="26"/>
      <c r="TRD77" s="26"/>
      <c r="TRE77" s="26"/>
      <c r="TRF77" s="26"/>
      <c r="TRG77" s="26"/>
      <c r="TRH77" s="26"/>
      <c r="TRI77" s="26"/>
      <c r="TRJ77" s="26"/>
      <c r="TRK77" s="26"/>
      <c r="TRL77" s="26"/>
      <c r="TRM77" s="26"/>
      <c r="TRN77" s="26"/>
      <c r="TRO77" s="26"/>
      <c r="TRP77" s="26"/>
      <c r="TRQ77" s="26"/>
      <c r="TRR77" s="26"/>
      <c r="TRS77" s="26"/>
      <c r="TRT77" s="26"/>
      <c r="TRU77" s="26"/>
      <c r="TRV77" s="26"/>
      <c r="TRW77" s="26"/>
      <c r="TRX77" s="26"/>
      <c r="TRY77" s="26"/>
      <c r="TRZ77" s="26"/>
      <c r="TSA77" s="26"/>
      <c r="TSB77" s="26"/>
      <c r="TSC77" s="26"/>
      <c r="TSD77" s="26"/>
      <c r="TSE77" s="26"/>
      <c r="TSF77" s="26"/>
      <c r="TSG77" s="26"/>
      <c r="TSH77" s="26"/>
      <c r="TSI77" s="26"/>
      <c r="TSJ77" s="26"/>
      <c r="TSK77" s="26"/>
      <c r="TSL77" s="26"/>
      <c r="TSM77" s="26"/>
      <c r="TSN77" s="26"/>
      <c r="TSO77" s="26"/>
      <c r="TSP77" s="26"/>
      <c r="TSQ77" s="26"/>
      <c r="TSR77" s="26"/>
      <c r="TSS77" s="26"/>
      <c r="TST77" s="26"/>
      <c r="TSU77" s="26"/>
      <c r="TSV77" s="26"/>
      <c r="TSW77" s="26"/>
      <c r="TSX77" s="26"/>
      <c r="TSY77" s="26"/>
      <c r="TSZ77" s="26"/>
      <c r="TTA77" s="26"/>
      <c r="TTB77" s="26"/>
      <c r="TTC77" s="26"/>
      <c r="TTD77" s="26"/>
      <c r="TTE77" s="26"/>
      <c r="TTF77" s="26"/>
      <c r="TTG77" s="26"/>
      <c r="TTH77" s="26"/>
      <c r="TTI77" s="26"/>
      <c r="TTJ77" s="26"/>
      <c r="TTK77" s="26"/>
      <c r="TTL77" s="26"/>
      <c r="TTM77" s="26"/>
      <c r="TTN77" s="26"/>
      <c r="TTO77" s="26"/>
      <c r="TTP77" s="26"/>
      <c r="TTQ77" s="26"/>
      <c r="TTR77" s="26"/>
      <c r="TTS77" s="26"/>
      <c r="TTT77" s="26"/>
      <c r="TTU77" s="26"/>
      <c r="TTV77" s="26"/>
      <c r="TTW77" s="26"/>
      <c r="TTX77" s="26"/>
      <c r="TTY77" s="26"/>
      <c r="TTZ77" s="26"/>
      <c r="TUA77" s="26"/>
      <c r="TUB77" s="26"/>
      <c r="TUC77" s="26"/>
      <c r="TUD77" s="26"/>
      <c r="TUE77" s="26"/>
      <c r="TUF77" s="26"/>
      <c r="TUG77" s="26"/>
      <c r="TUH77" s="26"/>
      <c r="TUI77" s="26"/>
      <c r="TUJ77" s="26"/>
      <c r="TUK77" s="26"/>
      <c r="TUL77" s="26"/>
      <c r="TUM77" s="26"/>
      <c r="TUN77" s="26"/>
      <c r="TUO77" s="26"/>
      <c r="TUP77" s="26"/>
      <c r="TUQ77" s="26"/>
      <c r="TUR77" s="26"/>
      <c r="TUS77" s="26"/>
      <c r="TUT77" s="26"/>
      <c r="TUU77" s="26"/>
      <c r="TUV77" s="26"/>
      <c r="TUW77" s="26"/>
      <c r="TUX77" s="26"/>
      <c r="TUY77" s="26"/>
      <c r="TUZ77" s="26"/>
      <c r="TVA77" s="26"/>
      <c r="TVB77" s="26"/>
      <c r="TVC77" s="26"/>
      <c r="TVD77" s="26"/>
      <c r="TVE77" s="26"/>
      <c r="TVF77" s="26"/>
      <c r="TVG77" s="26"/>
      <c r="TVH77" s="26"/>
      <c r="TVI77" s="26"/>
      <c r="TVJ77" s="26"/>
      <c r="TVK77" s="26"/>
      <c r="TVL77" s="26"/>
      <c r="TVM77" s="26"/>
      <c r="TVN77" s="26"/>
      <c r="TVO77" s="26"/>
      <c r="TVP77" s="26"/>
      <c r="TVQ77" s="26"/>
      <c r="TVR77" s="26"/>
      <c r="TVS77" s="26"/>
      <c r="TVT77" s="26"/>
      <c r="TVU77" s="26"/>
      <c r="TVV77" s="26"/>
      <c r="TVW77" s="26"/>
      <c r="TVX77" s="26"/>
      <c r="TVY77" s="26"/>
      <c r="TVZ77" s="26"/>
      <c r="TWA77" s="26"/>
      <c r="TWB77" s="26"/>
      <c r="TWC77" s="26"/>
      <c r="TWD77" s="26"/>
      <c r="TWE77" s="26"/>
      <c r="TWF77" s="26"/>
      <c r="TWG77" s="26"/>
      <c r="TWH77" s="26"/>
      <c r="TWI77" s="26"/>
      <c r="TWJ77" s="26"/>
      <c r="TWK77" s="26"/>
      <c r="TWL77" s="26"/>
      <c r="TWM77" s="26"/>
      <c r="TWN77" s="26"/>
      <c r="TWO77" s="26"/>
      <c r="TWP77" s="26"/>
      <c r="TWQ77" s="26"/>
      <c r="TWR77" s="26"/>
      <c r="TWS77" s="26"/>
      <c r="TWT77" s="26"/>
      <c r="TWU77" s="26"/>
      <c r="TWV77" s="26"/>
      <c r="TWW77" s="26"/>
      <c r="TWX77" s="26"/>
      <c r="TWY77" s="26"/>
      <c r="TWZ77" s="26"/>
      <c r="TXA77" s="26"/>
      <c r="TXB77" s="26"/>
      <c r="TXC77" s="26"/>
      <c r="TXD77" s="26"/>
      <c r="TXE77" s="26"/>
      <c r="TXF77" s="26"/>
      <c r="TXG77" s="26"/>
      <c r="TXH77" s="26"/>
      <c r="TXI77" s="26"/>
      <c r="TXJ77" s="26"/>
      <c r="TXK77" s="26"/>
      <c r="TXL77" s="26"/>
      <c r="TXM77" s="26"/>
      <c r="TXN77" s="26"/>
      <c r="TXO77" s="26"/>
      <c r="TXP77" s="26"/>
      <c r="TXQ77" s="26"/>
      <c r="TXR77" s="26"/>
      <c r="TXS77" s="26"/>
      <c r="TXT77" s="26"/>
      <c r="TXU77" s="26"/>
      <c r="TXV77" s="26"/>
      <c r="TXW77" s="26"/>
      <c r="TXX77" s="26"/>
      <c r="TXY77" s="26"/>
      <c r="TXZ77" s="26"/>
      <c r="TYA77" s="26"/>
      <c r="TYB77" s="26"/>
      <c r="TYC77" s="26"/>
      <c r="TYD77" s="26"/>
      <c r="TYE77" s="26"/>
      <c r="TYF77" s="26"/>
      <c r="TYG77" s="26"/>
      <c r="TYH77" s="26"/>
      <c r="TYI77" s="26"/>
      <c r="TYJ77" s="26"/>
      <c r="TYK77" s="26"/>
      <c r="TYL77" s="26"/>
      <c r="TYM77" s="26"/>
      <c r="TYN77" s="26"/>
      <c r="TYO77" s="26"/>
      <c r="TYP77" s="26"/>
      <c r="TYQ77" s="26"/>
      <c r="TYR77" s="26"/>
      <c r="TYS77" s="26"/>
      <c r="TYT77" s="26"/>
      <c r="TYU77" s="26"/>
      <c r="TYV77" s="26"/>
      <c r="TYW77" s="26"/>
      <c r="TYX77" s="26"/>
      <c r="TYY77" s="26"/>
      <c r="TYZ77" s="26"/>
      <c r="TZA77" s="26"/>
      <c r="TZB77" s="26"/>
      <c r="TZC77" s="26"/>
      <c r="TZD77" s="26"/>
      <c r="TZE77" s="26"/>
      <c r="TZF77" s="26"/>
      <c r="TZG77" s="26"/>
      <c r="TZH77" s="26"/>
      <c r="TZI77" s="26"/>
      <c r="TZJ77" s="26"/>
      <c r="TZK77" s="26"/>
      <c r="TZL77" s="26"/>
      <c r="TZM77" s="26"/>
      <c r="TZN77" s="26"/>
      <c r="TZO77" s="26"/>
      <c r="TZP77" s="26"/>
      <c r="TZQ77" s="26"/>
      <c r="TZR77" s="26"/>
      <c r="TZS77" s="26"/>
      <c r="TZT77" s="26"/>
      <c r="TZU77" s="26"/>
      <c r="TZV77" s="26"/>
      <c r="TZW77" s="26"/>
      <c r="TZX77" s="26"/>
      <c r="TZY77" s="26"/>
      <c r="TZZ77" s="26"/>
      <c r="UAA77" s="26"/>
      <c r="UAB77" s="26"/>
      <c r="UAC77" s="26"/>
      <c r="UAD77" s="26"/>
      <c r="UAE77" s="26"/>
      <c r="UAF77" s="26"/>
      <c r="UAG77" s="26"/>
      <c r="UAH77" s="26"/>
      <c r="UAI77" s="26"/>
      <c r="UAJ77" s="26"/>
      <c r="UAK77" s="26"/>
      <c r="UAL77" s="26"/>
      <c r="UAM77" s="26"/>
      <c r="UAN77" s="26"/>
      <c r="UAO77" s="26"/>
      <c r="UAP77" s="26"/>
      <c r="UAQ77" s="26"/>
      <c r="UAR77" s="26"/>
      <c r="UAS77" s="26"/>
      <c r="UAT77" s="26"/>
      <c r="UAU77" s="26"/>
      <c r="UAV77" s="26"/>
      <c r="UAW77" s="26"/>
      <c r="UAX77" s="26"/>
      <c r="UAY77" s="26"/>
      <c r="UAZ77" s="26"/>
      <c r="UBA77" s="26"/>
      <c r="UBB77" s="26"/>
      <c r="UBC77" s="26"/>
      <c r="UBD77" s="26"/>
      <c r="UBE77" s="26"/>
      <c r="UBF77" s="26"/>
      <c r="UBG77" s="26"/>
      <c r="UBH77" s="26"/>
      <c r="UBI77" s="26"/>
      <c r="UBJ77" s="26"/>
      <c r="UBK77" s="26"/>
      <c r="UBL77" s="26"/>
      <c r="UBM77" s="26"/>
      <c r="UBN77" s="26"/>
      <c r="UBO77" s="26"/>
      <c r="UBP77" s="26"/>
      <c r="UBQ77" s="26"/>
      <c r="UBR77" s="26"/>
      <c r="UBS77" s="26"/>
      <c r="UBT77" s="26"/>
      <c r="UBU77" s="26"/>
      <c r="UBV77" s="26"/>
      <c r="UBW77" s="26"/>
      <c r="UBX77" s="26"/>
      <c r="UBY77" s="26"/>
      <c r="UBZ77" s="26"/>
      <c r="UCA77" s="26"/>
      <c r="UCB77" s="26"/>
      <c r="UCC77" s="26"/>
      <c r="UCD77" s="26"/>
      <c r="UCE77" s="26"/>
      <c r="UCF77" s="26"/>
      <c r="UCG77" s="26"/>
      <c r="UCH77" s="26"/>
      <c r="UCI77" s="26"/>
      <c r="UCJ77" s="26"/>
      <c r="UCK77" s="26"/>
      <c r="UCL77" s="26"/>
      <c r="UCM77" s="26"/>
      <c r="UCN77" s="26"/>
      <c r="UCO77" s="26"/>
      <c r="UCP77" s="26"/>
      <c r="UCQ77" s="26"/>
      <c r="UCR77" s="26"/>
      <c r="UCS77" s="26"/>
      <c r="UCT77" s="26"/>
      <c r="UCU77" s="26"/>
      <c r="UCV77" s="26"/>
      <c r="UCW77" s="26"/>
      <c r="UCX77" s="26"/>
      <c r="UCY77" s="26"/>
      <c r="UCZ77" s="26"/>
      <c r="UDA77" s="26"/>
      <c r="UDB77" s="26"/>
      <c r="UDC77" s="26"/>
      <c r="UDD77" s="26"/>
      <c r="UDE77" s="26"/>
      <c r="UDF77" s="26"/>
      <c r="UDG77" s="26"/>
      <c r="UDH77" s="26"/>
      <c r="UDI77" s="26"/>
      <c r="UDJ77" s="26"/>
      <c r="UDK77" s="26"/>
      <c r="UDL77" s="26"/>
      <c r="UDM77" s="26"/>
      <c r="UDN77" s="26"/>
      <c r="UDO77" s="26"/>
      <c r="UDP77" s="26"/>
      <c r="UDQ77" s="26"/>
      <c r="UDR77" s="26"/>
      <c r="UDS77" s="26"/>
      <c r="UDT77" s="26"/>
      <c r="UDU77" s="26"/>
      <c r="UDV77" s="26"/>
      <c r="UDW77" s="26"/>
      <c r="UDX77" s="26"/>
      <c r="UDY77" s="26"/>
      <c r="UDZ77" s="26"/>
      <c r="UEA77" s="26"/>
      <c r="UEB77" s="26"/>
      <c r="UEC77" s="26"/>
      <c r="UED77" s="26"/>
      <c r="UEE77" s="26"/>
      <c r="UEF77" s="26"/>
      <c r="UEG77" s="26"/>
      <c r="UEH77" s="26"/>
      <c r="UEI77" s="26"/>
      <c r="UEJ77" s="26"/>
      <c r="UEK77" s="26"/>
      <c r="UEL77" s="26"/>
      <c r="UEM77" s="26"/>
      <c r="UEN77" s="26"/>
      <c r="UEO77" s="26"/>
      <c r="UEP77" s="26"/>
      <c r="UEQ77" s="26"/>
      <c r="UER77" s="26"/>
      <c r="UES77" s="26"/>
      <c r="UET77" s="26"/>
      <c r="UEU77" s="26"/>
      <c r="UEV77" s="26"/>
      <c r="UEW77" s="26"/>
      <c r="UEX77" s="26"/>
      <c r="UEY77" s="26"/>
      <c r="UEZ77" s="26"/>
      <c r="UFA77" s="26"/>
      <c r="UFB77" s="26"/>
      <c r="UFC77" s="26"/>
      <c r="UFD77" s="26"/>
      <c r="UFE77" s="26"/>
      <c r="UFF77" s="26"/>
      <c r="UFG77" s="26"/>
      <c r="UFH77" s="26"/>
      <c r="UFI77" s="26"/>
      <c r="UFJ77" s="26"/>
      <c r="UFK77" s="26"/>
      <c r="UFL77" s="26"/>
      <c r="UFM77" s="26"/>
      <c r="UFN77" s="26"/>
      <c r="UFO77" s="26"/>
      <c r="UFP77" s="26"/>
      <c r="UFQ77" s="26"/>
      <c r="UFR77" s="26"/>
      <c r="UFS77" s="26"/>
      <c r="UFT77" s="26"/>
      <c r="UFU77" s="26"/>
      <c r="UFV77" s="26"/>
      <c r="UFW77" s="26"/>
      <c r="UFX77" s="26"/>
      <c r="UFY77" s="26"/>
      <c r="UFZ77" s="26"/>
      <c r="UGA77" s="26"/>
      <c r="UGB77" s="26"/>
      <c r="UGC77" s="26"/>
      <c r="UGD77" s="26"/>
      <c r="UGE77" s="26"/>
      <c r="UGF77" s="26"/>
      <c r="UGG77" s="26"/>
      <c r="UGH77" s="26"/>
      <c r="UGI77" s="26"/>
      <c r="UGJ77" s="26"/>
      <c r="UGK77" s="26"/>
      <c r="UGL77" s="26"/>
      <c r="UGM77" s="26"/>
      <c r="UGN77" s="26"/>
      <c r="UGO77" s="26"/>
      <c r="UGP77" s="26"/>
      <c r="UGQ77" s="26"/>
      <c r="UGR77" s="26"/>
      <c r="UGS77" s="26"/>
      <c r="UGT77" s="26"/>
      <c r="UGU77" s="26"/>
      <c r="UGV77" s="26"/>
      <c r="UGW77" s="26"/>
      <c r="UGX77" s="26"/>
      <c r="UGY77" s="26"/>
      <c r="UGZ77" s="26"/>
      <c r="UHA77" s="26"/>
      <c r="UHB77" s="26"/>
      <c r="UHC77" s="26"/>
      <c r="UHD77" s="26"/>
      <c r="UHE77" s="26"/>
      <c r="UHF77" s="26"/>
      <c r="UHG77" s="26"/>
      <c r="UHH77" s="26"/>
      <c r="UHI77" s="26"/>
      <c r="UHJ77" s="26"/>
      <c r="UHK77" s="26"/>
      <c r="UHL77" s="26"/>
      <c r="UHM77" s="26"/>
      <c r="UHN77" s="26"/>
      <c r="UHO77" s="26"/>
      <c r="UHP77" s="26"/>
      <c r="UHQ77" s="26"/>
      <c r="UHR77" s="26"/>
      <c r="UHS77" s="26"/>
      <c r="UHT77" s="26"/>
      <c r="UHU77" s="26"/>
      <c r="UHV77" s="26"/>
      <c r="UHW77" s="26"/>
      <c r="UHX77" s="26"/>
      <c r="UHY77" s="26"/>
      <c r="UHZ77" s="26"/>
      <c r="UIA77" s="26"/>
      <c r="UIB77" s="26"/>
      <c r="UIC77" s="26"/>
      <c r="UID77" s="26"/>
      <c r="UIE77" s="26"/>
      <c r="UIF77" s="26"/>
      <c r="UIG77" s="26"/>
      <c r="UIH77" s="26"/>
      <c r="UII77" s="26"/>
      <c r="UIJ77" s="26"/>
      <c r="UIK77" s="26"/>
      <c r="UIL77" s="26"/>
      <c r="UIM77" s="26"/>
      <c r="UIN77" s="26"/>
      <c r="UIO77" s="26"/>
      <c r="UIP77" s="26"/>
      <c r="UIQ77" s="26"/>
      <c r="UIR77" s="26"/>
      <c r="UIS77" s="26"/>
      <c r="UIT77" s="26"/>
      <c r="UIU77" s="26"/>
      <c r="UIV77" s="26"/>
      <c r="UIW77" s="26"/>
      <c r="UIX77" s="26"/>
      <c r="UIY77" s="26"/>
      <c r="UIZ77" s="26"/>
      <c r="UJA77" s="26"/>
      <c r="UJB77" s="26"/>
      <c r="UJC77" s="26"/>
      <c r="UJD77" s="26"/>
      <c r="UJE77" s="26"/>
      <c r="UJF77" s="26"/>
      <c r="UJG77" s="26"/>
      <c r="UJH77" s="26"/>
      <c r="UJI77" s="26"/>
      <c r="UJJ77" s="26"/>
      <c r="UJK77" s="26"/>
      <c r="UJL77" s="26"/>
      <c r="UJM77" s="26"/>
      <c r="UJN77" s="26"/>
      <c r="UJO77" s="26"/>
      <c r="UJP77" s="26"/>
      <c r="UJQ77" s="26"/>
      <c r="UJR77" s="26"/>
      <c r="UJS77" s="26"/>
      <c r="UJT77" s="26"/>
      <c r="UJU77" s="26"/>
      <c r="UJV77" s="26"/>
      <c r="UJW77" s="26"/>
      <c r="UJX77" s="26"/>
      <c r="UJY77" s="26"/>
      <c r="UJZ77" s="26"/>
      <c r="UKA77" s="26"/>
      <c r="UKB77" s="26"/>
      <c r="UKC77" s="26"/>
      <c r="UKD77" s="26"/>
      <c r="UKE77" s="26"/>
      <c r="UKF77" s="26"/>
      <c r="UKG77" s="26"/>
      <c r="UKH77" s="26"/>
      <c r="UKI77" s="26"/>
      <c r="UKJ77" s="26"/>
      <c r="UKK77" s="26"/>
      <c r="UKL77" s="26"/>
      <c r="UKM77" s="26"/>
      <c r="UKN77" s="26"/>
      <c r="UKO77" s="26"/>
      <c r="UKP77" s="26"/>
      <c r="UKQ77" s="26"/>
      <c r="UKR77" s="26"/>
      <c r="UKS77" s="26"/>
      <c r="UKT77" s="26"/>
      <c r="UKU77" s="26"/>
      <c r="UKV77" s="26"/>
      <c r="UKW77" s="26"/>
      <c r="UKX77" s="26"/>
      <c r="UKY77" s="26"/>
      <c r="UKZ77" s="26"/>
      <c r="ULA77" s="26"/>
      <c r="ULB77" s="26"/>
      <c r="ULC77" s="26"/>
      <c r="ULD77" s="26"/>
      <c r="ULE77" s="26"/>
      <c r="ULF77" s="26"/>
      <c r="ULG77" s="26"/>
      <c r="ULH77" s="26"/>
      <c r="ULI77" s="26"/>
      <c r="ULJ77" s="26"/>
      <c r="ULK77" s="26"/>
      <c r="ULL77" s="26"/>
      <c r="ULM77" s="26"/>
      <c r="ULN77" s="26"/>
      <c r="ULO77" s="26"/>
      <c r="ULP77" s="26"/>
      <c r="ULQ77" s="26"/>
      <c r="ULR77" s="26"/>
      <c r="ULS77" s="26"/>
      <c r="ULT77" s="26"/>
      <c r="ULU77" s="26"/>
      <c r="ULV77" s="26"/>
      <c r="ULW77" s="26"/>
      <c r="ULX77" s="26"/>
      <c r="ULY77" s="26"/>
      <c r="ULZ77" s="26"/>
      <c r="UMA77" s="26"/>
      <c r="UMB77" s="26"/>
      <c r="UMC77" s="26"/>
      <c r="UMD77" s="26"/>
      <c r="UME77" s="26"/>
      <c r="UMF77" s="26"/>
      <c r="UMG77" s="26"/>
      <c r="UMH77" s="26"/>
      <c r="UMI77" s="26"/>
      <c r="UMJ77" s="26"/>
      <c r="UMK77" s="26"/>
      <c r="UML77" s="26"/>
      <c r="UMM77" s="26"/>
      <c r="UMN77" s="26"/>
      <c r="UMO77" s="26"/>
      <c r="UMP77" s="26"/>
      <c r="UMQ77" s="26"/>
      <c r="UMR77" s="26"/>
      <c r="UMS77" s="26"/>
      <c r="UMT77" s="26"/>
      <c r="UMU77" s="26"/>
      <c r="UMV77" s="26"/>
      <c r="UMW77" s="26"/>
      <c r="UMX77" s="26"/>
      <c r="UMY77" s="26"/>
      <c r="UMZ77" s="26"/>
      <c r="UNA77" s="26"/>
      <c r="UNB77" s="26"/>
      <c r="UNC77" s="26"/>
      <c r="UND77" s="26"/>
      <c r="UNE77" s="26"/>
      <c r="UNF77" s="26"/>
      <c r="UNG77" s="26"/>
      <c r="UNH77" s="26"/>
      <c r="UNI77" s="26"/>
      <c r="UNJ77" s="26"/>
      <c r="UNK77" s="26"/>
      <c r="UNL77" s="26"/>
      <c r="UNM77" s="26"/>
      <c r="UNN77" s="26"/>
      <c r="UNO77" s="26"/>
      <c r="UNP77" s="26"/>
      <c r="UNQ77" s="26"/>
      <c r="UNR77" s="26"/>
      <c r="UNS77" s="26"/>
      <c r="UNT77" s="26"/>
      <c r="UNU77" s="26"/>
      <c r="UNV77" s="26"/>
      <c r="UNW77" s="26"/>
      <c r="UNX77" s="26"/>
      <c r="UNY77" s="26"/>
      <c r="UNZ77" s="26"/>
      <c r="UOA77" s="26"/>
      <c r="UOB77" s="26"/>
      <c r="UOC77" s="26"/>
      <c r="UOD77" s="26"/>
      <c r="UOE77" s="26"/>
      <c r="UOF77" s="26"/>
      <c r="UOG77" s="26"/>
      <c r="UOH77" s="26"/>
      <c r="UOI77" s="26"/>
      <c r="UOJ77" s="26"/>
      <c r="UOK77" s="26"/>
      <c r="UOL77" s="26"/>
      <c r="UOM77" s="26"/>
      <c r="UON77" s="26"/>
      <c r="UOO77" s="26"/>
      <c r="UOP77" s="26"/>
      <c r="UOQ77" s="26"/>
      <c r="UOR77" s="26"/>
      <c r="UOS77" s="26"/>
      <c r="UOT77" s="26"/>
      <c r="UOU77" s="26"/>
      <c r="UOV77" s="26"/>
      <c r="UOW77" s="26"/>
      <c r="UOX77" s="26"/>
      <c r="UOY77" s="26"/>
      <c r="UOZ77" s="26"/>
      <c r="UPA77" s="26"/>
      <c r="UPB77" s="26"/>
      <c r="UPC77" s="26"/>
      <c r="UPD77" s="26"/>
      <c r="UPE77" s="26"/>
      <c r="UPF77" s="26"/>
      <c r="UPG77" s="26"/>
      <c r="UPH77" s="26"/>
      <c r="UPI77" s="26"/>
      <c r="UPJ77" s="26"/>
      <c r="UPK77" s="26"/>
      <c r="UPL77" s="26"/>
      <c r="UPM77" s="26"/>
      <c r="UPN77" s="26"/>
      <c r="UPO77" s="26"/>
      <c r="UPP77" s="26"/>
      <c r="UPQ77" s="26"/>
      <c r="UPR77" s="26"/>
      <c r="UPS77" s="26"/>
      <c r="UPT77" s="26"/>
      <c r="UPU77" s="26"/>
      <c r="UPV77" s="26"/>
      <c r="UPW77" s="26"/>
      <c r="UPX77" s="26"/>
      <c r="UPY77" s="26"/>
      <c r="UPZ77" s="26"/>
      <c r="UQA77" s="26"/>
      <c r="UQB77" s="26"/>
      <c r="UQC77" s="26"/>
      <c r="UQD77" s="26"/>
      <c r="UQE77" s="26"/>
      <c r="UQF77" s="26"/>
      <c r="UQG77" s="26"/>
      <c r="UQH77" s="26"/>
      <c r="UQI77" s="26"/>
      <c r="UQJ77" s="26"/>
      <c r="UQK77" s="26"/>
      <c r="UQL77" s="26"/>
      <c r="UQM77" s="26"/>
      <c r="UQN77" s="26"/>
      <c r="UQO77" s="26"/>
      <c r="UQP77" s="26"/>
      <c r="UQQ77" s="26"/>
      <c r="UQR77" s="26"/>
      <c r="UQS77" s="26"/>
      <c r="UQT77" s="26"/>
      <c r="UQU77" s="26"/>
      <c r="UQV77" s="26"/>
      <c r="UQW77" s="26"/>
      <c r="UQX77" s="26"/>
      <c r="UQY77" s="26"/>
      <c r="UQZ77" s="26"/>
      <c r="URA77" s="26"/>
      <c r="URB77" s="26"/>
      <c r="URC77" s="26"/>
      <c r="URD77" s="26"/>
      <c r="URE77" s="26"/>
      <c r="URF77" s="26"/>
      <c r="URG77" s="26"/>
      <c r="URH77" s="26"/>
      <c r="URI77" s="26"/>
      <c r="URJ77" s="26"/>
      <c r="URK77" s="26"/>
      <c r="URL77" s="26"/>
      <c r="URM77" s="26"/>
      <c r="URN77" s="26"/>
      <c r="URO77" s="26"/>
      <c r="URP77" s="26"/>
      <c r="URQ77" s="26"/>
      <c r="URR77" s="26"/>
      <c r="URS77" s="26"/>
      <c r="URT77" s="26"/>
      <c r="URU77" s="26"/>
      <c r="URV77" s="26"/>
      <c r="URW77" s="26"/>
      <c r="URX77" s="26"/>
      <c r="URY77" s="26"/>
      <c r="URZ77" s="26"/>
      <c r="USA77" s="26"/>
      <c r="USB77" s="26"/>
      <c r="USC77" s="26"/>
      <c r="USD77" s="26"/>
      <c r="USE77" s="26"/>
      <c r="USF77" s="26"/>
      <c r="USG77" s="26"/>
      <c r="USH77" s="26"/>
      <c r="USI77" s="26"/>
      <c r="USJ77" s="26"/>
      <c r="USK77" s="26"/>
      <c r="USL77" s="26"/>
      <c r="USM77" s="26"/>
      <c r="USN77" s="26"/>
      <c r="USO77" s="26"/>
      <c r="USP77" s="26"/>
      <c r="USQ77" s="26"/>
      <c r="USR77" s="26"/>
      <c r="USS77" s="26"/>
      <c r="UST77" s="26"/>
      <c r="USU77" s="26"/>
      <c r="USV77" s="26"/>
      <c r="USW77" s="26"/>
      <c r="USX77" s="26"/>
      <c r="USY77" s="26"/>
      <c r="USZ77" s="26"/>
      <c r="UTA77" s="26"/>
      <c r="UTB77" s="26"/>
      <c r="UTC77" s="26"/>
      <c r="UTD77" s="26"/>
      <c r="UTE77" s="26"/>
      <c r="UTF77" s="26"/>
      <c r="UTG77" s="26"/>
      <c r="UTH77" s="26"/>
      <c r="UTI77" s="26"/>
      <c r="UTJ77" s="26"/>
      <c r="UTK77" s="26"/>
      <c r="UTL77" s="26"/>
      <c r="UTM77" s="26"/>
      <c r="UTN77" s="26"/>
      <c r="UTO77" s="26"/>
      <c r="UTP77" s="26"/>
      <c r="UTQ77" s="26"/>
      <c r="UTR77" s="26"/>
      <c r="UTS77" s="26"/>
      <c r="UTT77" s="26"/>
      <c r="UTU77" s="26"/>
      <c r="UTV77" s="26"/>
      <c r="UTW77" s="26"/>
      <c r="UTX77" s="26"/>
      <c r="UTY77" s="26"/>
      <c r="UTZ77" s="26"/>
      <c r="UUA77" s="26"/>
      <c r="UUB77" s="26"/>
      <c r="UUC77" s="26"/>
      <c r="UUD77" s="26"/>
      <c r="UUE77" s="26"/>
      <c r="UUF77" s="26"/>
      <c r="UUG77" s="26"/>
      <c r="UUH77" s="26"/>
      <c r="UUI77" s="26"/>
      <c r="UUJ77" s="26"/>
      <c r="UUK77" s="26"/>
      <c r="UUL77" s="26"/>
      <c r="UUM77" s="26"/>
      <c r="UUN77" s="26"/>
      <c r="UUO77" s="26"/>
      <c r="UUP77" s="26"/>
      <c r="UUQ77" s="26"/>
      <c r="UUR77" s="26"/>
      <c r="UUS77" s="26"/>
      <c r="UUT77" s="26"/>
      <c r="UUU77" s="26"/>
      <c r="UUV77" s="26"/>
      <c r="UUW77" s="26"/>
      <c r="UUX77" s="26"/>
      <c r="UUY77" s="26"/>
      <c r="UUZ77" s="26"/>
      <c r="UVA77" s="26"/>
      <c r="UVB77" s="26"/>
      <c r="UVC77" s="26"/>
      <c r="UVD77" s="26"/>
      <c r="UVE77" s="26"/>
      <c r="UVF77" s="26"/>
      <c r="UVG77" s="26"/>
      <c r="UVH77" s="26"/>
      <c r="UVI77" s="26"/>
      <c r="UVJ77" s="26"/>
      <c r="UVK77" s="26"/>
      <c r="UVL77" s="26"/>
      <c r="UVM77" s="26"/>
      <c r="UVN77" s="26"/>
      <c r="UVO77" s="26"/>
      <c r="UVP77" s="26"/>
      <c r="UVQ77" s="26"/>
      <c r="UVR77" s="26"/>
      <c r="UVS77" s="26"/>
      <c r="UVT77" s="26"/>
      <c r="UVU77" s="26"/>
      <c r="UVV77" s="26"/>
      <c r="UVW77" s="26"/>
      <c r="UVX77" s="26"/>
      <c r="UVY77" s="26"/>
      <c r="UVZ77" s="26"/>
      <c r="UWA77" s="26"/>
      <c r="UWB77" s="26"/>
      <c r="UWC77" s="26"/>
      <c r="UWD77" s="26"/>
      <c r="UWE77" s="26"/>
      <c r="UWF77" s="26"/>
      <c r="UWG77" s="26"/>
      <c r="UWH77" s="26"/>
      <c r="UWI77" s="26"/>
      <c r="UWJ77" s="26"/>
      <c r="UWK77" s="26"/>
      <c r="UWL77" s="26"/>
      <c r="UWM77" s="26"/>
      <c r="UWN77" s="26"/>
      <c r="UWO77" s="26"/>
      <c r="UWP77" s="26"/>
      <c r="UWQ77" s="26"/>
      <c r="UWR77" s="26"/>
      <c r="UWS77" s="26"/>
      <c r="UWT77" s="26"/>
      <c r="UWU77" s="26"/>
      <c r="UWV77" s="26"/>
      <c r="UWW77" s="26"/>
      <c r="UWX77" s="26"/>
      <c r="UWY77" s="26"/>
      <c r="UWZ77" s="26"/>
      <c r="UXA77" s="26"/>
      <c r="UXB77" s="26"/>
      <c r="UXC77" s="26"/>
      <c r="UXD77" s="26"/>
      <c r="UXE77" s="26"/>
      <c r="UXF77" s="26"/>
      <c r="UXG77" s="26"/>
      <c r="UXH77" s="26"/>
      <c r="UXI77" s="26"/>
      <c r="UXJ77" s="26"/>
      <c r="UXK77" s="26"/>
      <c r="UXL77" s="26"/>
      <c r="UXM77" s="26"/>
      <c r="UXN77" s="26"/>
      <c r="UXO77" s="26"/>
      <c r="UXP77" s="26"/>
      <c r="UXQ77" s="26"/>
      <c r="UXR77" s="26"/>
      <c r="UXS77" s="26"/>
      <c r="UXT77" s="26"/>
      <c r="UXU77" s="26"/>
      <c r="UXV77" s="26"/>
      <c r="UXW77" s="26"/>
      <c r="UXX77" s="26"/>
      <c r="UXY77" s="26"/>
      <c r="UXZ77" s="26"/>
      <c r="UYA77" s="26"/>
      <c r="UYB77" s="26"/>
      <c r="UYC77" s="26"/>
      <c r="UYD77" s="26"/>
      <c r="UYE77" s="26"/>
      <c r="UYF77" s="26"/>
      <c r="UYG77" s="26"/>
      <c r="UYH77" s="26"/>
      <c r="UYI77" s="26"/>
      <c r="UYJ77" s="26"/>
      <c r="UYK77" s="26"/>
      <c r="UYL77" s="26"/>
      <c r="UYM77" s="26"/>
      <c r="UYN77" s="26"/>
      <c r="UYO77" s="26"/>
      <c r="UYP77" s="26"/>
      <c r="UYQ77" s="26"/>
      <c r="UYR77" s="26"/>
      <c r="UYS77" s="26"/>
      <c r="UYT77" s="26"/>
      <c r="UYU77" s="26"/>
      <c r="UYV77" s="26"/>
      <c r="UYW77" s="26"/>
      <c r="UYX77" s="26"/>
      <c r="UYY77" s="26"/>
      <c r="UYZ77" s="26"/>
      <c r="UZA77" s="26"/>
      <c r="UZB77" s="26"/>
      <c r="UZC77" s="26"/>
      <c r="UZD77" s="26"/>
      <c r="UZE77" s="26"/>
      <c r="UZF77" s="26"/>
      <c r="UZG77" s="26"/>
      <c r="UZH77" s="26"/>
      <c r="UZI77" s="26"/>
      <c r="UZJ77" s="26"/>
      <c r="UZK77" s="26"/>
      <c r="UZL77" s="26"/>
      <c r="UZM77" s="26"/>
      <c r="UZN77" s="26"/>
      <c r="UZO77" s="26"/>
      <c r="UZP77" s="26"/>
      <c r="UZQ77" s="26"/>
      <c r="UZR77" s="26"/>
      <c r="UZS77" s="26"/>
      <c r="UZT77" s="26"/>
      <c r="UZU77" s="26"/>
      <c r="UZV77" s="26"/>
      <c r="UZW77" s="26"/>
      <c r="UZX77" s="26"/>
      <c r="UZY77" s="26"/>
      <c r="UZZ77" s="26"/>
      <c r="VAA77" s="26"/>
      <c r="VAB77" s="26"/>
      <c r="VAC77" s="26"/>
      <c r="VAD77" s="26"/>
      <c r="VAE77" s="26"/>
      <c r="VAF77" s="26"/>
      <c r="VAG77" s="26"/>
      <c r="VAH77" s="26"/>
      <c r="VAI77" s="26"/>
      <c r="VAJ77" s="26"/>
      <c r="VAK77" s="26"/>
      <c r="VAL77" s="26"/>
      <c r="VAM77" s="26"/>
      <c r="VAN77" s="26"/>
      <c r="VAO77" s="26"/>
      <c r="VAP77" s="26"/>
      <c r="VAQ77" s="26"/>
      <c r="VAR77" s="26"/>
      <c r="VAS77" s="26"/>
      <c r="VAT77" s="26"/>
      <c r="VAU77" s="26"/>
      <c r="VAV77" s="26"/>
      <c r="VAW77" s="26"/>
      <c r="VAX77" s="26"/>
      <c r="VAY77" s="26"/>
      <c r="VAZ77" s="26"/>
      <c r="VBA77" s="26"/>
      <c r="VBB77" s="26"/>
      <c r="VBC77" s="26"/>
      <c r="VBD77" s="26"/>
      <c r="VBE77" s="26"/>
      <c r="VBF77" s="26"/>
      <c r="VBG77" s="26"/>
      <c r="VBH77" s="26"/>
      <c r="VBI77" s="26"/>
      <c r="VBJ77" s="26"/>
      <c r="VBK77" s="26"/>
      <c r="VBL77" s="26"/>
      <c r="VBM77" s="26"/>
      <c r="VBN77" s="26"/>
      <c r="VBO77" s="26"/>
      <c r="VBP77" s="26"/>
      <c r="VBQ77" s="26"/>
      <c r="VBR77" s="26"/>
      <c r="VBS77" s="26"/>
      <c r="VBT77" s="26"/>
      <c r="VBU77" s="26"/>
      <c r="VBV77" s="26"/>
      <c r="VBW77" s="26"/>
      <c r="VBX77" s="26"/>
      <c r="VBY77" s="26"/>
      <c r="VBZ77" s="26"/>
      <c r="VCA77" s="26"/>
      <c r="VCB77" s="26"/>
      <c r="VCC77" s="26"/>
      <c r="VCD77" s="26"/>
      <c r="VCE77" s="26"/>
      <c r="VCF77" s="26"/>
      <c r="VCG77" s="26"/>
      <c r="VCH77" s="26"/>
      <c r="VCI77" s="26"/>
      <c r="VCJ77" s="26"/>
      <c r="VCK77" s="26"/>
      <c r="VCL77" s="26"/>
      <c r="VCM77" s="26"/>
      <c r="VCN77" s="26"/>
      <c r="VCO77" s="26"/>
      <c r="VCP77" s="26"/>
      <c r="VCQ77" s="26"/>
      <c r="VCR77" s="26"/>
      <c r="VCS77" s="26"/>
      <c r="VCT77" s="26"/>
      <c r="VCU77" s="26"/>
      <c r="VCV77" s="26"/>
      <c r="VCW77" s="26"/>
      <c r="VCX77" s="26"/>
      <c r="VCY77" s="26"/>
      <c r="VCZ77" s="26"/>
      <c r="VDA77" s="26"/>
      <c r="VDB77" s="26"/>
      <c r="VDC77" s="26"/>
      <c r="VDD77" s="26"/>
      <c r="VDE77" s="26"/>
      <c r="VDF77" s="26"/>
      <c r="VDG77" s="26"/>
      <c r="VDH77" s="26"/>
      <c r="VDI77" s="26"/>
      <c r="VDJ77" s="26"/>
      <c r="VDK77" s="26"/>
      <c r="VDL77" s="26"/>
      <c r="VDM77" s="26"/>
      <c r="VDN77" s="26"/>
      <c r="VDO77" s="26"/>
      <c r="VDP77" s="26"/>
      <c r="VDQ77" s="26"/>
      <c r="VDR77" s="26"/>
      <c r="VDS77" s="26"/>
      <c r="VDT77" s="26"/>
      <c r="VDU77" s="26"/>
      <c r="VDV77" s="26"/>
      <c r="VDW77" s="26"/>
      <c r="VDX77" s="26"/>
      <c r="VDY77" s="26"/>
      <c r="VDZ77" s="26"/>
      <c r="VEA77" s="26"/>
      <c r="VEB77" s="26"/>
      <c r="VEC77" s="26"/>
      <c r="VED77" s="26"/>
      <c r="VEE77" s="26"/>
      <c r="VEF77" s="26"/>
      <c r="VEG77" s="26"/>
      <c r="VEH77" s="26"/>
      <c r="VEI77" s="26"/>
      <c r="VEJ77" s="26"/>
      <c r="VEK77" s="26"/>
      <c r="VEL77" s="26"/>
      <c r="VEM77" s="26"/>
      <c r="VEN77" s="26"/>
      <c r="VEO77" s="26"/>
      <c r="VEP77" s="26"/>
      <c r="VEQ77" s="26"/>
      <c r="VER77" s="26"/>
      <c r="VES77" s="26"/>
      <c r="VET77" s="26"/>
      <c r="VEU77" s="26"/>
      <c r="VEV77" s="26"/>
      <c r="VEW77" s="26"/>
      <c r="VEX77" s="26"/>
      <c r="VEY77" s="26"/>
      <c r="VEZ77" s="26"/>
      <c r="VFA77" s="26"/>
      <c r="VFB77" s="26"/>
      <c r="VFC77" s="26"/>
      <c r="VFD77" s="26"/>
      <c r="VFE77" s="26"/>
      <c r="VFF77" s="26"/>
      <c r="VFG77" s="26"/>
      <c r="VFH77" s="26"/>
      <c r="VFI77" s="26"/>
      <c r="VFJ77" s="26"/>
      <c r="VFK77" s="26"/>
      <c r="VFL77" s="26"/>
      <c r="VFM77" s="26"/>
      <c r="VFN77" s="26"/>
      <c r="VFO77" s="26"/>
      <c r="VFP77" s="26"/>
      <c r="VFQ77" s="26"/>
      <c r="VFR77" s="26"/>
      <c r="VFS77" s="26"/>
      <c r="VFT77" s="26"/>
      <c r="VFU77" s="26"/>
      <c r="VFV77" s="26"/>
      <c r="VFW77" s="26"/>
      <c r="VFX77" s="26"/>
      <c r="VFY77" s="26"/>
      <c r="VFZ77" s="26"/>
      <c r="VGA77" s="26"/>
      <c r="VGB77" s="26"/>
      <c r="VGC77" s="26"/>
      <c r="VGD77" s="26"/>
      <c r="VGE77" s="26"/>
      <c r="VGF77" s="26"/>
      <c r="VGG77" s="26"/>
      <c r="VGH77" s="26"/>
      <c r="VGI77" s="26"/>
      <c r="VGJ77" s="26"/>
      <c r="VGK77" s="26"/>
      <c r="VGL77" s="26"/>
      <c r="VGM77" s="26"/>
      <c r="VGN77" s="26"/>
      <c r="VGO77" s="26"/>
      <c r="VGP77" s="26"/>
      <c r="VGQ77" s="26"/>
      <c r="VGR77" s="26"/>
      <c r="VGS77" s="26"/>
      <c r="VGT77" s="26"/>
      <c r="VGU77" s="26"/>
      <c r="VGV77" s="26"/>
      <c r="VGW77" s="26"/>
      <c r="VGX77" s="26"/>
      <c r="VGY77" s="26"/>
      <c r="VGZ77" s="26"/>
      <c r="VHA77" s="26"/>
      <c r="VHB77" s="26"/>
      <c r="VHC77" s="26"/>
      <c r="VHD77" s="26"/>
      <c r="VHE77" s="26"/>
      <c r="VHF77" s="26"/>
      <c r="VHG77" s="26"/>
      <c r="VHH77" s="26"/>
      <c r="VHI77" s="26"/>
      <c r="VHJ77" s="26"/>
      <c r="VHK77" s="26"/>
      <c r="VHL77" s="26"/>
      <c r="VHM77" s="26"/>
      <c r="VHN77" s="26"/>
      <c r="VHO77" s="26"/>
      <c r="VHP77" s="26"/>
      <c r="VHQ77" s="26"/>
      <c r="VHR77" s="26"/>
      <c r="VHS77" s="26"/>
      <c r="VHT77" s="26"/>
      <c r="VHU77" s="26"/>
      <c r="VHV77" s="26"/>
      <c r="VHW77" s="26"/>
      <c r="VHX77" s="26"/>
      <c r="VHY77" s="26"/>
      <c r="VHZ77" s="26"/>
      <c r="VIA77" s="26"/>
      <c r="VIB77" s="26"/>
      <c r="VIC77" s="26"/>
      <c r="VID77" s="26"/>
      <c r="VIE77" s="26"/>
      <c r="VIF77" s="26"/>
      <c r="VIG77" s="26"/>
      <c r="VIH77" s="26"/>
      <c r="VII77" s="26"/>
      <c r="VIJ77" s="26"/>
      <c r="VIK77" s="26"/>
      <c r="VIL77" s="26"/>
      <c r="VIM77" s="26"/>
      <c r="VIN77" s="26"/>
      <c r="VIO77" s="26"/>
      <c r="VIP77" s="26"/>
      <c r="VIQ77" s="26"/>
      <c r="VIR77" s="26"/>
      <c r="VIS77" s="26"/>
      <c r="VIT77" s="26"/>
      <c r="VIU77" s="26"/>
      <c r="VIV77" s="26"/>
      <c r="VIW77" s="26"/>
      <c r="VIX77" s="26"/>
      <c r="VIY77" s="26"/>
      <c r="VIZ77" s="26"/>
      <c r="VJA77" s="26"/>
      <c r="VJB77" s="26"/>
      <c r="VJC77" s="26"/>
      <c r="VJD77" s="26"/>
      <c r="VJE77" s="26"/>
      <c r="VJF77" s="26"/>
      <c r="VJG77" s="26"/>
      <c r="VJH77" s="26"/>
      <c r="VJI77" s="26"/>
      <c r="VJJ77" s="26"/>
      <c r="VJK77" s="26"/>
      <c r="VJL77" s="26"/>
      <c r="VJM77" s="26"/>
      <c r="VJN77" s="26"/>
      <c r="VJO77" s="26"/>
      <c r="VJP77" s="26"/>
      <c r="VJQ77" s="26"/>
      <c r="VJR77" s="26"/>
      <c r="VJS77" s="26"/>
      <c r="VJT77" s="26"/>
      <c r="VJU77" s="26"/>
      <c r="VJV77" s="26"/>
      <c r="VJW77" s="26"/>
      <c r="VJX77" s="26"/>
      <c r="VJY77" s="26"/>
      <c r="VJZ77" s="26"/>
      <c r="VKA77" s="26"/>
      <c r="VKB77" s="26"/>
      <c r="VKC77" s="26"/>
      <c r="VKD77" s="26"/>
      <c r="VKE77" s="26"/>
      <c r="VKF77" s="26"/>
      <c r="VKG77" s="26"/>
      <c r="VKH77" s="26"/>
      <c r="VKI77" s="26"/>
      <c r="VKJ77" s="26"/>
      <c r="VKK77" s="26"/>
      <c r="VKL77" s="26"/>
      <c r="VKM77" s="26"/>
      <c r="VKN77" s="26"/>
      <c r="VKO77" s="26"/>
      <c r="VKP77" s="26"/>
      <c r="VKQ77" s="26"/>
      <c r="VKR77" s="26"/>
      <c r="VKS77" s="26"/>
      <c r="VKT77" s="26"/>
      <c r="VKU77" s="26"/>
      <c r="VKV77" s="26"/>
      <c r="VKW77" s="26"/>
      <c r="VKX77" s="26"/>
      <c r="VKY77" s="26"/>
      <c r="VKZ77" s="26"/>
      <c r="VLA77" s="26"/>
      <c r="VLB77" s="26"/>
      <c r="VLC77" s="26"/>
      <c r="VLD77" s="26"/>
      <c r="VLE77" s="26"/>
      <c r="VLF77" s="26"/>
      <c r="VLG77" s="26"/>
      <c r="VLH77" s="26"/>
      <c r="VLI77" s="26"/>
      <c r="VLJ77" s="26"/>
      <c r="VLK77" s="26"/>
      <c r="VLL77" s="26"/>
      <c r="VLM77" s="26"/>
      <c r="VLN77" s="26"/>
      <c r="VLO77" s="26"/>
      <c r="VLP77" s="26"/>
      <c r="VLQ77" s="26"/>
      <c r="VLR77" s="26"/>
      <c r="VLS77" s="26"/>
      <c r="VLT77" s="26"/>
      <c r="VLU77" s="26"/>
      <c r="VLV77" s="26"/>
      <c r="VLW77" s="26"/>
      <c r="VLX77" s="26"/>
      <c r="VLY77" s="26"/>
      <c r="VLZ77" s="26"/>
      <c r="VMA77" s="26"/>
      <c r="VMB77" s="26"/>
      <c r="VMC77" s="26"/>
      <c r="VMD77" s="26"/>
      <c r="VME77" s="26"/>
      <c r="VMF77" s="26"/>
      <c r="VMG77" s="26"/>
      <c r="VMH77" s="26"/>
      <c r="VMI77" s="26"/>
      <c r="VMJ77" s="26"/>
      <c r="VMK77" s="26"/>
      <c r="VML77" s="26"/>
      <c r="VMM77" s="26"/>
      <c r="VMN77" s="26"/>
      <c r="VMO77" s="26"/>
      <c r="VMP77" s="26"/>
      <c r="VMQ77" s="26"/>
      <c r="VMR77" s="26"/>
      <c r="VMS77" s="26"/>
      <c r="VMT77" s="26"/>
      <c r="VMU77" s="26"/>
      <c r="VMV77" s="26"/>
      <c r="VMW77" s="26"/>
      <c r="VMX77" s="26"/>
      <c r="VMY77" s="26"/>
      <c r="VMZ77" s="26"/>
      <c r="VNA77" s="26"/>
      <c r="VNB77" s="26"/>
      <c r="VNC77" s="26"/>
      <c r="VND77" s="26"/>
      <c r="VNE77" s="26"/>
      <c r="VNF77" s="26"/>
      <c r="VNG77" s="26"/>
      <c r="VNH77" s="26"/>
      <c r="VNI77" s="26"/>
      <c r="VNJ77" s="26"/>
      <c r="VNK77" s="26"/>
      <c r="VNL77" s="26"/>
      <c r="VNM77" s="26"/>
      <c r="VNN77" s="26"/>
      <c r="VNO77" s="26"/>
      <c r="VNP77" s="26"/>
      <c r="VNQ77" s="26"/>
      <c r="VNR77" s="26"/>
      <c r="VNS77" s="26"/>
      <c r="VNT77" s="26"/>
      <c r="VNU77" s="26"/>
      <c r="VNV77" s="26"/>
      <c r="VNW77" s="26"/>
      <c r="VNX77" s="26"/>
      <c r="VNY77" s="26"/>
      <c r="VNZ77" s="26"/>
      <c r="VOA77" s="26"/>
      <c r="VOB77" s="26"/>
      <c r="VOC77" s="26"/>
      <c r="VOD77" s="26"/>
      <c r="VOE77" s="26"/>
      <c r="VOF77" s="26"/>
      <c r="VOG77" s="26"/>
      <c r="VOH77" s="26"/>
      <c r="VOI77" s="26"/>
      <c r="VOJ77" s="26"/>
      <c r="VOK77" s="26"/>
      <c r="VOL77" s="26"/>
      <c r="VOM77" s="26"/>
      <c r="VON77" s="26"/>
      <c r="VOO77" s="26"/>
      <c r="VOP77" s="26"/>
      <c r="VOQ77" s="26"/>
      <c r="VOR77" s="26"/>
      <c r="VOS77" s="26"/>
      <c r="VOT77" s="26"/>
      <c r="VOU77" s="26"/>
      <c r="VOV77" s="26"/>
      <c r="VOW77" s="26"/>
      <c r="VOX77" s="26"/>
      <c r="VOY77" s="26"/>
      <c r="VOZ77" s="26"/>
      <c r="VPA77" s="26"/>
      <c r="VPB77" s="26"/>
      <c r="VPC77" s="26"/>
      <c r="VPD77" s="26"/>
      <c r="VPE77" s="26"/>
      <c r="VPF77" s="26"/>
      <c r="VPG77" s="26"/>
      <c r="VPH77" s="26"/>
      <c r="VPI77" s="26"/>
      <c r="VPJ77" s="26"/>
      <c r="VPK77" s="26"/>
      <c r="VPL77" s="26"/>
      <c r="VPM77" s="26"/>
      <c r="VPN77" s="26"/>
      <c r="VPO77" s="26"/>
      <c r="VPP77" s="26"/>
      <c r="VPQ77" s="26"/>
      <c r="VPR77" s="26"/>
      <c r="VPS77" s="26"/>
      <c r="VPT77" s="26"/>
      <c r="VPU77" s="26"/>
      <c r="VPV77" s="26"/>
      <c r="VPW77" s="26"/>
      <c r="VPX77" s="26"/>
      <c r="VPY77" s="26"/>
      <c r="VPZ77" s="26"/>
      <c r="VQA77" s="26"/>
      <c r="VQB77" s="26"/>
      <c r="VQC77" s="26"/>
      <c r="VQD77" s="26"/>
      <c r="VQE77" s="26"/>
      <c r="VQF77" s="26"/>
      <c r="VQG77" s="26"/>
      <c r="VQH77" s="26"/>
      <c r="VQI77" s="26"/>
      <c r="VQJ77" s="26"/>
      <c r="VQK77" s="26"/>
      <c r="VQL77" s="26"/>
      <c r="VQM77" s="26"/>
      <c r="VQN77" s="26"/>
      <c r="VQO77" s="26"/>
      <c r="VQP77" s="26"/>
      <c r="VQQ77" s="26"/>
      <c r="VQR77" s="26"/>
      <c r="VQS77" s="26"/>
      <c r="VQT77" s="26"/>
      <c r="VQU77" s="26"/>
      <c r="VQV77" s="26"/>
      <c r="VQW77" s="26"/>
      <c r="VQX77" s="26"/>
      <c r="VQY77" s="26"/>
      <c r="VQZ77" s="26"/>
      <c r="VRA77" s="26"/>
      <c r="VRB77" s="26"/>
      <c r="VRC77" s="26"/>
      <c r="VRD77" s="26"/>
      <c r="VRE77" s="26"/>
      <c r="VRF77" s="26"/>
      <c r="VRG77" s="26"/>
      <c r="VRH77" s="26"/>
      <c r="VRI77" s="26"/>
      <c r="VRJ77" s="26"/>
      <c r="VRK77" s="26"/>
      <c r="VRL77" s="26"/>
      <c r="VRM77" s="26"/>
      <c r="VRN77" s="26"/>
      <c r="VRO77" s="26"/>
      <c r="VRP77" s="26"/>
      <c r="VRQ77" s="26"/>
      <c r="VRR77" s="26"/>
      <c r="VRS77" s="26"/>
      <c r="VRT77" s="26"/>
      <c r="VRU77" s="26"/>
      <c r="VRV77" s="26"/>
      <c r="VRW77" s="26"/>
      <c r="VRX77" s="26"/>
      <c r="VRY77" s="26"/>
      <c r="VRZ77" s="26"/>
      <c r="VSA77" s="26"/>
      <c r="VSB77" s="26"/>
      <c r="VSC77" s="26"/>
      <c r="VSD77" s="26"/>
      <c r="VSE77" s="26"/>
      <c r="VSF77" s="26"/>
      <c r="VSG77" s="26"/>
      <c r="VSH77" s="26"/>
      <c r="VSI77" s="26"/>
      <c r="VSJ77" s="26"/>
      <c r="VSK77" s="26"/>
      <c r="VSL77" s="26"/>
      <c r="VSM77" s="26"/>
      <c r="VSN77" s="26"/>
      <c r="VSO77" s="26"/>
      <c r="VSP77" s="26"/>
      <c r="VSQ77" s="26"/>
      <c r="VSR77" s="26"/>
      <c r="VSS77" s="26"/>
      <c r="VST77" s="26"/>
      <c r="VSU77" s="26"/>
      <c r="VSV77" s="26"/>
      <c r="VSW77" s="26"/>
      <c r="VSX77" s="26"/>
      <c r="VSY77" s="26"/>
      <c r="VSZ77" s="26"/>
      <c r="VTA77" s="26"/>
      <c r="VTB77" s="26"/>
      <c r="VTC77" s="26"/>
      <c r="VTD77" s="26"/>
      <c r="VTE77" s="26"/>
      <c r="VTF77" s="26"/>
      <c r="VTG77" s="26"/>
      <c r="VTH77" s="26"/>
      <c r="VTI77" s="26"/>
      <c r="VTJ77" s="26"/>
      <c r="VTK77" s="26"/>
      <c r="VTL77" s="26"/>
      <c r="VTM77" s="26"/>
      <c r="VTN77" s="26"/>
      <c r="VTO77" s="26"/>
      <c r="VTP77" s="26"/>
      <c r="VTQ77" s="26"/>
      <c r="VTR77" s="26"/>
      <c r="VTS77" s="26"/>
      <c r="VTT77" s="26"/>
      <c r="VTU77" s="26"/>
      <c r="VTV77" s="26"/>
      <c r="VTW77" s="26"/>
      <c r="VTX77" s="26"/>
      <c r="VTY77" s="26"/>
      <c r="VTZ77" s="26"/>
      <c r="VUA77" s="26"/>
      <c r="VUB77" s="26"/>
      <c r="VUC77" s="26"/>
      <c r="VUD77" s="26"/>
      <c r="VUE77" s="26"/>
      <c r="VUF77" s="26"/>
      <c r="VUG77" s="26"/>
      <c r="VUH77" s="26"/>
      <c r="VUI77" s="26"/>
      <c r="VUJ77" s="26"/>
      <c r="VUK77" s="26"/>
      <c r="VUL77" s="26"/>
      <c r="VUM77" s="26"/>
      <c r="VUN77" s="26"/>
      <c r="VUO77" s="26"/>
      <c r="VUP77" s="26"/>
      <c r="VUQ77" s="26"/>
      <c r="VUR77" s="26"/>
      <c r="VUS77" s="26"/>
      <c r="VUT77" s="26"/>
      <c r="VUU77" s="26"/>
      <c r="VUV77" s="26"/>
      <c r="VUW77" s="26"/>
      <c r="VUX77" s="26"/>
      <c r="VUY77" s="26"/>
      <c r="VUZ77" s="26"/>
      <c r="VVA77" s="26"/>
      <c r="VVB77" s="26"/>
      <c r="VVC77" s="26"/>
      <c r="VVD77" s="26"/>
      <c r="VVE77" s="26"/>
      <c r="VVF77" s="26"/>
      <c r="VVG77" s="26"/>
      <c r="VVH77" s="26"/>
      <c r="VVI77" s="26"/>
      <c r="VVJ77" s="26"/>
      <c r="VVK77" s="26"/>
      <c r="VVL77" s="26"/>
      <c r="VVM77" s="26"/>
      <c r="VVN77" s="26"/>
      <c r="VVO77" s="26"/>
      <c r="VVP77" s="26"/>
      <c r="VVQ77" s="26"/>
      <c r="VVR77" s="26"/>
      <c r="VVS77" s="26"/>
      <c r="VVT77" s="26"/>
      <c r="VVU77" s="26"/>
      <c r="VVV77" s="26"/>
      <c r="VVW77" s="26"/>
      <c r="VVX77" s="26"/>
      <c r="VVY77" s="26"/>
      <c r="VVZ77" s="26"/>
      <c r="VWA77" s="26"/>
      <c r="VWB77" s="26"/>
      <c r="VWC77" s="26"/>
      <c r="VWD77" s="26"/>
      <c r="VWE77" s="26"/>
      <c r="VWF77" s="26"/>
      <c r="VWG77" s="26"/>
      <c r="VWH77" s="26"/>
      <c r="VWI77" s="26"/>
      <c r="VWJ77" s="26"/>
      <c r="VWK77" s="26"/>
      <c r="VWL77" s="26"/>
      <c r="VWM77" s="26"/>
      <c r="VWN77" s="26"/>
      <c r="VWO77" s="26"/>
      <c r="VWP77" s="26"/>
      <c r="VWQ77" s="26"/>
      <c r="VWR77" s="26"/>
      <c r="VWS77" s="26"/>
      <c r="VWT77" s="26"/>
      <c r="VWU77" s="26"/>
      <c r="VWV77" s="26"/>
      <c r="VWW77" s="26"/>
      <c r="VWX77" s="26"/>
      <c r="VWY77" s="26"/>
      <c r="VWZ77" s="26"/>
      <c r="VXA77" s="26"/>
      <c r="VXB77" s="26"/>
      <c r="VXC77" s="26"/>
      <c r="VXD77" s="26"/>
      <c r="VXE77" s="26"/>
      <c r="VXF77" s="26"/>
      <c r="VXG77" s="26"/>
      <c r="VXH77" s="26"/>
      <c r="VXI77" s="26"/>
      <c r="VXJ77" s="26"/>
      <c r="VXK77" s="26"/>
      <c r="VXL77" s="26"/>
      <c r="VXM77" s="26"/>
      <c r="VXN77" s="26"/>
      <c r="VXO77" s="26"/>
      <c r="VXP77" s="26"/>
      <c r="VXQ77" s="26"/>
      <c r="VXR77" s="26"/>
      <c r="VXS77" s="26"/>
      <c r="VXT77" s="26"/>
      <c r="VXU77" s="26"/>
      <c r="VXV77" s="26"/>
      <c r="VXW77" s="26"/>
      <c r="VXX77" s="26"/>
      <c r="VXY77" s="26"/>
      <c r="VXZ77" s="26"/>
      <c r="VYA77" s="26"/>
      <c r="VYB77" s="26"/>
      <c r="VYC77" s="26"/>
      <c r="VYD77" s="26"/>
      <c r="VYE77" s="26"/>
      <c r="VYF77" s="26"/>
      <c r="VYG77" s="26"/>
      <c r="VYH77" s="26"/>
      <c r="VYI77" s="26"/>
      <c r="VYJ77" s="26"/>
      <c r="VYK77" s="26"/>
      <c r="VYL77" s="26"/>
      <c r="VYM77" s="26"/>
      <c r="VYN77" s="26"/>
      <c r="VYO77" s="26"/>
      <c r="VYP77" s="26"/>
      <c r="VYQ77" s="26"/>
      <c r="VYR77" s="26"/>
      <c r="VYS77" s="26"/>
      <c r="VYT77" s="26"/>
      <c r="VYU77" s="26"/>
      <c r="VYV77" s="26"/>
      <c r="VYW77" s="26"/>
      <c r="VYX77" s="26"/>
      <c r="VYY77" s="26"/>
      <c r="VYZ77" s="26"/>
      <c r="VZA77" s="26"/>
      <c r="VZB77" s="26"/>
      <c r="VZC77" s="26"/>
      <c r="VZD77" s="26"/>
      <c r="VZE77" s="26"/>
      <c r="VZF77" s="26"/>
      <c r="VZG77" s="26"/>
      <c r="VZH77" s="26"/>
      <c r="VZI77" s="26"/>
      <c r="VZJ77" s="26"/>
      <c r="VZK77" s="26"/>
      <c r="VZL77" s="26"/>
      <c r="VZM77" s="26"/>
      <c r="VZN77" s="26"/>
      <c r="VZO77" s="26"/>
      <c r="VZP77" s="26"/>
      <c r="VZQ77" s="26"/>
      <c r="VZR77" s="26"/>
      <c r="VZS77" s="26"/>
      <c r="VZT77" s="26"/>
      <c r="VZU77" s="26"/>
      <c r="VZV77" s="26"/>
      <c r="VZW77" s="26"/>
      <c r="VZX77" s="26"/>
      <c r="VZY77" s="26"/>
      <c r="VZZ77" s="26"/>
      <c r="WAA77" s="26"/>
      <c r="WAB77" s="26"/>
      <c r="WAC77" s="26"/>
      <c r="WAD77" s="26"/>
      <c r="WAE77" s="26"/>
      <c r="WAF77" s="26"/>
      <c r="WAG77" s="26"/>
      <c r="WAH77" s="26"/>
      <c r="WAI77" s="26"/>
      <c r="WAJ77" s="26"/>
      <c r="WAK77" s="26"/>
      <c r="WAL77" s="26"/>
      <c r="WAM77" s="26"/>
      <c r="WAN77" s="26"/>
      <c r="WAO77" s="26"/>
      <c r="WAP77" s="26"/>
      <c r="WAQ77" s="26"/>
      <c r="WAR77" s="26"/>
      <c r="WAS77" s="26"/>
      <c r="WAT77" s="26"/>
      <c r="WAU77" s="26"/>
      <c r="WAV77" s="26"/>
      <c r="WAW77" s="26"/>
      <c r="WAX77" s="26"/>
      <c r="WAY77" s="26"/>
      <c r="WAZ77" s="26"/>
      <c r="WBA77" s="26"/>
      <c r="WBB77" s="26"/>
      <c r="WBC77" s="26"/>
      <c r="WBD77" s="26"/>
      <c r="WBE77" s="26"/>
      <c r="WBF77" s="26"/>
      <c r="WBG77" s="26"/>
      <c r="WBH77" s="26"/>
      <c r="WBI77" s="26"/>
      <c r="WBJ77" s="26"/>
      <c r="WBK77" s="26"/>
      <c r="WBL77" s="26"/>
      <c r="WBM77" s="26"/>
      <c r="WBN77" s="26"/>
      <c r="WBO77" s="26"/>
      <c r="WBP77" s="26"/>
      <c r="WBQ77" s="26"/>
      <c r="WBR77" s="26"/>
      <c r="WBS77" s="26"/>
      <c r="WBT77" s="26"/>
      <c r="WBU77" s="26"/>
      <c r="WBV77" s="26"/>
      <c r="WBW77" s="26"/>
      <c r="WBX77" s="26"/>
      <c r="WBY77" s="26"/>
      <c r="WBZ77" s="26"/>
      <c r="WCA77" s="26"/>
      <c r="WCB77" s="26"/>
      <c r="WCC77" s="26"/>
      <c r="WCD77" s="26"/>
      <c r="WCE77" s="26"/>
      <c r="WCF77" s="26"/>
      <c r="WCG77" s="26"/>
      <c r="WCH77" s="26"/>
      <c r="WCI77" s="26"/>
      <c r="WCJ77" s="26"/>
      <c r="WCK77" s="26"/>
      <c r="WCL77" s="26"/>
      <c r="WCM77" s="26"/>
      <c r="WCN77" s="26"/>
      <c r="WCO77" s="26"/>
      <c r="WCP77" s="26"/>
      <c r="WCQ77" s="26"/>
      <c r="WCR77" s="26"/>
      <c r="WCS77" s="26"/>
      <c r="WCT77" s="26"/>
      <c r="WCU77" s="26"/>
      <c r="WCV77" s="26"/>
      <c r="WCW77" s="26"/>
      <c r="WCX77" s="26"/>
      <c r="WCY77" s="26"/>
      <c r="WCZ77" s="26"/>
      <c r="WDA77" s="26"/>
      <c r="WDB77" s="26"/>
      <c r="WDC77" s="26"/>
      <c r="WDD77" s="26"/>
      <c r="WDE77" s="26"/>
      <c r="WDF77" s="26"/>
      <c r="WDG77" s="26"/>
      <c r="WDH77" s="26"/>
      <c r="WDI77" s="26"/>
      <c r="WDJ77" s="26"/>
      <c r="WDK77" s="26"/>
      <c r="WDL77" s="26"/>
      <c r="WDM77" s="26"/>
      <c r="WDN77" s="26"/>
      <c r="WDO77" s="26"/>
      <c r="WDP77" s="26"/>
      <c r="WDQ77" s="26"/>
      <c r="WDR77" s="26"/>
      <c r="WDS77" s="26"/>
      <c r="WDT77" s="26"/>
      <c r="WDU77" s="26"/>
      <c r="WDV77" s="26"/>
      <c r="WDW77" s="26"/>
      <c r="WDX77" s="26"/>
      <c r="WDY77" s="26"/>
      <c r="WDZ77" s="26"/>
      <c r="WEA77" s="26"/>
      <c r="WEB77" s="26"/>
      <c r="WEC77" s="26"/>
      <c r="WED77" s="26"/>
      <c r="WEE77" s="26"/>
      <c r="WEF77" s="26"/>
      <c r="WEG77" s="26"/>
      <c r="WEH77" s="26"/>
      <c r="WEI77" s="26"/>
      <c r="WEJ77" s="26"/>
      <c r="WEK77" s="26"/>
      <c r="WEL77" s="26"/>
      <c r="WEM77" s="26"/>
      <c r="WEN77" s="26"/>
      <c r="WEO77" s="26"/>
      <c r="WEP77" s="26"/>
      <c r="WEQ77" s="26"/>
      <c r="WER77" s="26"/>
      <c r="WES77" s="26"/>
      <c r="WET77" s="26"/>
      <c r="WEU77" s="26"/>
      <c r="WEV77" s="26"/>
      <c r="WEW77" s="26"/>
      <c r="WEX77" s="26"/>
      <c r="WEY77" s="26"/>
      <c r="WEZ77" s="26"/>
      <c r="WFA77" s="26"/>
      <c r="WFB77" s="26"/>
      <c r="WFC77" s="26"/>
      <c r="WFD77" s="26"/>
      <c r="WFE77" s="26"/>
      <c r="WFF77" s="26"/>
      <c r="WFG77" s="26"/>
      <c r="WFH77" s="26"/>
      <c r="WFI77" s="26"/>
      <c r="WFJ77" s="26"/>
      <c r="WFK77" s="26"/>
      <c r="WFL77" s="26"/>
      <c r="WFM77" s="26"/>
      <c r="WFN77" s="26"/>
      <c r="WFO77" s="26"/>
      <c r="WFP77" s="26"/>
      <c r="WFQ77" s="26"/>
      <c r="WFR77" s="26"/>
      <c r="WFS77" s="26"/>
      <c r="WFT77" s="26"/>
      <c r="WFU77" s="26"/>
      <c r="WFV77" s="26"/>
      <c r="WFW77" s="26"/>
      <c r="WFX77" s="26"/>
      <c r="WFY77" s="26"/>
      <c r="WFZ77" s="26"/>
      <c r="WGA77" s="26"/>
      <c r="WGB77" s="26"/>
      <c r="WGC77" s="26"/>
      <c r="WGD77" s="26"/>
      <c r="WGE77" s="26"/>
      <c r="WGF77" s="26"/>
      <c r="WGG77" s="26"/>
      <c r="WGH77" s="26"/>
      <c r="WGI77" s="26"/>
      <c r="WGJ77" s="26"/>
      <c r="WGK77" s="26"/>
      <c r="WGL77" s="26"/>
      <c r="WGM77" s="26"/>
      <c r="WGN77" s="26"/>
      <c r="WGO77" s="26"/>
      <c r="WGP77" s="26"/>
      <c r="WGQ77" s="26"/>
      <c r="WGR77" s="26"/>
      <c r="WGS77" s="26"/>
      <c r="WGT77" s="26"/>
      <c r="WGU77" s="26"/>
      <c r="WGV77" s="26"/>
      <c r="WGW77" s="26"/>
      <c r="WGX77" s="26"/>
      <c r="WGY77" s="26"/>
      <c r="WGZ77" s="26"/>
      <c r="WHA77" s="26"/>
      <c r="WHB77" s="26"/>
      <c r="WHC77" s="26"/>
      <c r="WHD77" s="26"/>
      <c r="WHE77" s="26"/>
      <c r="WHF77" s="26"/>
      <c r="WHG77" s="26"/>
      <c r="WHH77" s="26"/>
      <c r="WHI77" s="26"/>
      <c r="WHJ77" s="26"/>
      <c r="WHK77" s="26"/>
      <c r="WHL77" s="26"/>
      <c r="WHM77" s="26"/>
      <c r="WHN77" s="26"/>
      <c r="WHO77" s="26"/>
      <c r="WHP77" s="26"/>
      <c r="WHQ77" s="26"/>
      <c r="WHR77" s="26"/>
      <c r="WHS77" s="26"/>
      <c r="WHT77" s="26"/>
      <c r="WHU77" s="26"/>
      <c r="WHV77" s="26"/>
      <c r="WHW77" s="26"/>
      <c r="WHX77" s="26"/>
      <c r="WHY77" s="26"/>
      <c r="WHZ77" s="26"/>
      <c r="WIA77" s="26"/>
      <c r="WIB77" s="26"/>
      <c r="WIC77" s="26"/>
      <c r="WID77" s="26"/>
      <c r="WIE77" s="26"/>
      <c r="WIF77" s="26"/>
      <c r="WIG77" s="26"/>
      <c r="WIH77" s="26"/>
      <c r="WII77" s="26"/>
      <c r="WIJ77" s="26"/>
      <c r="WIK77" s="26"/>
      <c r="WIL77" s="26"/>
      <c r="WIM77" s="26"/>
      <c r="WIN77" s="26"/>
      <c r="WIO77" s="26"/>
      <c r="WIP77" s="26"/>
      <c r="WIQ77" s="26"/>
      <c r="WIR77" s="26"/>
      <c r="WIS77" s="26"/>
      <c r="WIT77" s="26"/>
      <c r="WIU77" s="26"/>
      <c r="WIV77" s="26"/>
      <c r="WIW77" s="26"/>
      <c r="WIX77" s="26"/>
      <c r="WIY77" s="26"/>
      <c r="WIZ77" s="26"/>
      <c r="WJA77" s="26"/>
      <c r="WJB77" s="26"/>
      <c r="WJC77" s="26"/>
      <c r="WJD77" s="26"/>
      <c r="WJE77" s="26"/>
      <c r="WJF77" s="26"/>
      <c r="WJG77" s="26"/>
      <c r="WJH77" s="26"/>
      <c r="WJI77" s="26"/>
      <c r="WJJ77" s="26"/>
      <c r="WJK77" s="26"/>
      <c r="WJL77" s="26"/>
      <c r="WJM77" s="26"/>
      <c r="WJN77" s="26"/>
      <c r="WJO77" s="26"/>
      <c r="WJP77" s="26"/>
      <c r="WJQ77" s="26"/>
      <c r="WJR77" s="26"/>
      <c r="WJS77" s="26"/>
      <c r="WJT77" s="26"/>
      <c r="WJU77" s="26"/>
      <c r="WJV77" s="26"/>
      <c r="WJW77" s="26"/>
      <c r="WJX77" s="26"/>
      <c r="WJY77" s="26"/>
      <c r="WJZ77" s="26"/>
      <c r="WKA77" s="26"/>
      <c r="WKB77" s="26"/>
      <c r="WKC77" s="26"/>
      <c r="WKD77" s="26"/>
      <c r="WKE77" s="26"/>
      <c r="WKF77" s="26"/>
      <c r="WKG77" s="26"/>
      <c r="WKH77" s="26"/>
      <c r="WKI77" s="26"/>
      <c r="WKJ77" s="26"/>
      <c r="WKK77" s="26"/>
      <c r="WKL77" s="26"/>
      <c r="WKM77" s="26"/>
      <c r="WKN77" s="26"/>
      <c r="WKO77" s="26"/>
      <c r="WKP77" s="26"/>
      <c r="WKQ77" s="26"/>
      <c r="WKR77" s="26"/>
      <c r="WKS77" s="26"/>
      <c r="WKT77" s="26"/>
      <c r="WKU77" s="26"/>
      <c r="WKV77" s="26"/>
      <c r="WKW77" s="26"/>
      <c r="WKX77" s="26"/>
      <c r="WKY77" s="26"/>
      <c r="WKZ77" s="26"/>
      <c r="WLA77" s="26"/>
      <c r="WLB77" s="26"/>
      <c r="WLC77" s="26"/>
      <c r="WLD77" s="26"/>
      <c r="WLE77" s="26"/>
      <c r="WLF77" s="26"/>
      <c r="WLG77" s="26"/>
      <c r="WLH77" s="26"/>
      <c r="WLI77" s="26"/>
      <c r="WLJ77" s="26"/>
      <c r="WLK77" s="26"/>
      <c r="WLL77" s="26"/>
      <c r="WLM77" s="26"/>
      <c r="WLN77" s="26"/>
      <c r="WLO77" s="26"/>
      <c r="WLP77" s="26"/>
      <c r="WLQ77" s="26"/>
      <c r="WLR77" s="26"/>
      <c r="WLS77" s="26"/>
      <c r="WLT77" s="26"/>
      <c r="WLU77" s="26"/>
      <c r="WLV77" s="26"/>
      <c r="WLW77" s="26"/>
      <c r="WLX77" s="26"/>
      <c r="WLY77" s="26"/>
      <c r="WLZ77" s="26"/>
      <c r="WMA77" s="26"/>
      <c r="WMB77" s="26"/>
      <c r="WMC77" s="26"/>
      <c r="WMD77" s="26"/>
      <c r="WME77" s="26"/>
      <c r="WMF77" s="26"/>
      <c r="WMG77" s="26"/>
      <c r="WMH77" s="26"/>
      <c r="WMI77" s="26"/>
      <c r="WMJ77" s="26"/>
      <c r="WMK77" s="26"/>
      <c r="WML77" s="26"/>
      <c r="WMM77" s="26"/>
      <c r="WMN77" s="26"/>
      <c r="WMO77" s="26"/>
      <c r="WMP77" s="26"/>
      <c r="WMQ77" s="26"/>
      <c r="WMR77" s="26"/>
      <c r="WMS77" s="26"/>
      <c r="WMT77" s="26"/>
      <c r="WMU77" s="26"/>
      <c r="WMV77" s="26"/>
      <c r="WMW77" s="26"/>
      <c r="WMX77" s="26"/>
      <c r="WMY77" s="26"/>
      <c r="WMZ77" s="26"/>
      <c r="WNA77" s="26"/>
      <c r="WNB77" s="26"/>
      <c r="WNC77" s="26"/>
      <c r="WND77" s="26"/>
      <c r="WNE77" s="26"/>
      <c r="WNF77" s="26"/>
      <c r="WNG77" s="26"/>
      <c r="WNH77" s="26"/>
      <c r="WNI77" s="26"/>
      <c r="WNJ77" s="26"/>
      <c r="WNK77" s="26"/>
      <c r="WNL77" s="26"/>
      <c r="WNM77" s="26"/>
      <c r="WNN77" s="26"/>
      <c r="WNO77" s="26"/>
      <c r="WNP77" s="26"/>
      <c r="WNQ77" s="26"/>
      <c r="WNR77" s="26"/>
      <c r="WNS77" s="26"/>
      <c r="WNT77" s="26"/>
      <c r="WNU77" s="26"/>
      <c r="WNV77" s="26"/>
      <c r="WNW77" s="26"/>
      <c r="WNX77" s="26"/>
      <c r="WNY77" s="26"/>
      <c r="WNZ77" s="26"/>
      <c r="WOA77" s="26"/>
      <c r="WOB77" s="26"/>
      <c r="WOC77" s="26"/>
      <c r="WOD77" s="26"/>
      <c r="WOE77" s="26"/>
      <c r="WOF77" s="26"/>
      <c r="WOG77" s="26"/>
      <c r="WOH77" s="26"/>
      <c r="WOI77" s="26"/>
      <c r="WOJ77" s="26"/>
      <c r="WOK77" s="26"/>
      <c r="WOL77" s="26"/>
      <c r="WOM77" s="26"/>
      <c r="WON77" s="26"/>
      <c r="WOO77" s="26"/>
      <c r="WOP77" s="26"/>
      <c r="WOQ77" s="26"/>
      <c r="WOR77" s="26"/>
      <c r="WOS77" s="26"/>
      <c r="WOT77" s="26"/>
      <c r="WOU77" s="26"/>
      <c r="WOV77" s="26"/>
      <c r="WOW77" s="26"/>
      <c r="WOX77" s="26"/>
      <c r="WOY77" s="26"/>
      <c r="WOZ77" s="26"/>
      <c r="WPA77" s="26"/>
      <c r="WPB77" s="26"/>
      <c r="WPC77" s="26"/>
      <c r="WPD77" s="26"/>
      <c r="WPE77" s="26"/>
      <c r="WPF77" s="26"/>
      <c r="WPG77" s="26"/>
      <c r="WPH77" s="26"/>
      <c r="WPI77" s="26"/>
      <c r="WPJ77" s="26"/>
      <c r="WPK77" s="26"/>
      <c r="WPL77" s="26"/>
      <c r="WPM77" s="26"/>
      <c r="WPN77" s="26"/>
      <c r="WPO77" s="26"/>
      <c r="WPP77" s="26"/>
      <c r="WPQ77" s="26"/>
      <c r="WPR77" s="26"/>
      <c r="WPS77" s="26"/>
      <c r="WPT77" s="26"/>
      <c r="WPU77" s="26"/>
      <c r="WPV77" s="26"/>
      <c r="WPW77" s="26"/>
      <c r="WPX77" s="26"/>
      <c r="WPY77" s="26"/>
      <c r="WPZ77" s="26"/>
      <c r="WQA77" s="26"/>
      <c r="WQB77" s="26"/>
      <c r="WQC77" s="26"/>
      <c r="WQD77" s="26"/>
      <c r="WQE77" s="26"/>
      <c r="WQF77" s="26"/>
      <c r="WQG77" s="26"/>
      <c r="WQH77" s="26"/>
      <c r="WQI77" s="26"/>
      <c r="WQJ77" s="26"/>
      <c r="WQK77" s="26"/>
      <c r="WQL77" s="26"/>
      <c r="WQM77" s="26"/>
      <c r="WQN77" s="26"/>
      <c r="WQO77" s="26"/>
      <c r="WQP77" s="26"/>
      <c r="WQQ77" s="26"/>
      <c r="WQR77" s="26"/>
      <c r="WQS77" s="26"/>
      <c r="WQT77" s="26"/>
      <c r="WQU77" s="26"/>
      <c r="WQV77" s="26"/>
      <c r="WQW77" s="26"/>
      <c r="WQX77" s="26"/>
      <c r="WQY77" s="26"/>
      <c r="WQZ77" s="26"/>
      <c r="WRA77" s="26"/>
      <c r="WRB77" s="26"/>
      <c r="WRC77" s="26"/>
      <c r="WRD77" s="26"/>
      <c r="WRE77" s="26"/>
      <c r="WRF77" s="26"/>
      <c r="WRG77" s="26"/>
      <c r="WRH77" s="26"/>
      <c r="WRI77" s="26"/>
      <c r="WRJ77" s="26"/>
      <c r="WRK77" s="26"/>
      <c r="WRL77" s="26"/>
      <c r="WRM77" s="26"/>
      <c r="WRN77" s="26"/>
      <c r="WRO77" s="26"/>
      <c r="WRP77" s="26"/>
      <c r="WRQ77" s="26"/>
      <c r="WRR77" s="26"/>
      <c r="WRS77" s="26"/>
      <c r="WRT77" s="26"/>
      <c r="WRU77" s="26"/>
      <c r="WRV77" s="26"/>
      <c r="WRW77" s="26"/>
      <c r="WRX77" s="26"/>
      <c r="WRY77" s="26"/>
      <c r="WRZ77" s="26"/>
      <c r="WSA77" s="26"/>
      <c r="WSB77" s="26"/>
      <c r="WSC77" s="26"/>
      <c r="WSD77" s="26"/>
      <c r="WSE77" s="26"/>
      <c r="WSF77" s="26"/>
      <c r="WSG77" s="26"/>
      <c r="WSH77" s="26"/>
      <c r="WSI77" s="26"/>
      <c r="WSJ77" s="26"/>
      <c r="WSK77" s="26"/>
      <c r="WSL77" s="26"/>
      <c r="WSM77" s="26"/>
      <c r="WSN77" s="26"/>
      <c r="WSO77" s="26"/>
      <c r="WSP77" s="26"/>
      <c r="WSQ77" s="26"/>
      <c r="WSR77" s="26"/>
      <c r="WSS77" s="26"/>
      <c r="WST77" s="26"/>
      <c r="WSU77" s="26"/>
      <c r="WSV77" s="26"/>
      <c r="WSW77" s="26"/>
      <c r="WSX77" s="26"/>
      <c r="WSY77" s="26"/>
      <c r="WSZ77" s="26"/>
      <c r="WTA77" s="26"/>
      <c r="WTB77" s="26"/>
      <c r="WTC77" s="26"/>
      <c r="WTD77" s="26"/>
      <c r="WTE77" s="26"/>
      <c r="WTF77" s="26"/>
      <c r="WTG77" s="26"/>
      <c r="WTH77" s="26"/>
      <c r="WTI77" s="26"/>
      <c r="WTJ77" s="26"/>
      <c r="WTK77" s="26"/>
      <c r="WTL77" s="26"/>
      <c r="WTM77" s="26"/>
      <c r="WTN77" s="26"/>
      <c r="WTO77" s="26"/>
      <c r="WTP77" s="26"/>
      <c r="WTQ77" s="26"/>
      <c r="WTR77" s="26"/>
      <c r="WTS77" s="26"/>
      <c r="WTT77" s="26"/>
      <c r="WTU77" s="26"/>
      <c r="WTV77" s="26"/>
      <c r="WTW77" s="26"/>
      <c r="WTX77" s="26"/>
      <c r="WTY77" s="26"/>
      <c r="WTZ77" s="26"/>
      <c r="WUA77" s="26"/>
      <c r="WUB77" s="26"/>
      <c r="WUC77" s="26"/>
      <c r="WUD77" s="26"/>
      <c r="WUE77" s="26"/>
      <c r="WUF77" s="26"/>
      <c r="WUG77" s="26"/>
      <c r="WUH77" s="26"/>
      <c r="WUI77" s="26"/>
      <c r="WUJ77" s="26"/>
      <c r="WUK77" s="26"/>
      <c r="WUL77" s="26"/>
      <c r="WUM77" s="26"/>
      <c r="WUN77" s="26"/>
      <c r="WUO77" s="26"/>
      <c r="WUP77" s="26"/>
      <c r="WUQ77" s="26"/>
      <c r="WUR77" s="26"/>
      <c r="WUS77" s="26"/>
      <c r="WUT77" s="26"/>
      <c r="WUU77" s="26"/>
      <c r="WUV77" s="26"/>
      <c r="WUW77" s="26"/>
      <c r="WUX77" s="26"/>
      <c r="WUY77" s="26"/>
      <c r="WUZ77" s="26"/>
      <c r="WVA77" s="26"/>
      <c r="WVB77" s="26"/>
      <c r="WVC77" s="26"/>
      <c r="WVD77" s="26"/>
      <c r="WVE77" s="26"/>
      <c r="WVF77" s="26"/>
      <c r="WVG77" s="26"/>
      <c r="WVH77" s="26"/>
      <c r="WVI77" s="26"/>
      <c r="WVJ77" s="26"/>
      <c r="WVK77" s="26"/>
      <c r="WVL77" s="26"/>
      <c r="WVM77" s="26"/>
      <c r="WVN77" s="26"/>
      <c r="WVO77" s="26"/>
      <c r="WVP77" s="26"/>
      <c r="WVQ77" s="26"/>
      <c r="WVR77" s="26"/>
      <c r="WVS77" s="26"/>
      <c r="WVT77" s="26"/>
      <c r="WVU77" s="26"/>
      <c r="WVV77" s="26"/>
      <c r="WVW77" s="26"/>
      <c r="WVX77" s="26"/>
      <c r="WVY77" s="26"/>
      <c r="WVZ77" s="26"/>
      <c r="WWA77" s="26"/>
      <c r="WWB77" s="26"/>
      <c r="WWC77" s="26"/>
      <c r="WWD77" s="26"/>
      <c r="WWE77" s="26"/>
      <c r="WWF77" s="26"/>
      <c r="WWG77" s="26"/>
      <c r="WWH77" s="26"/>
      <c r="WWI77" s="26"/>
      <c r="WWJ77" s="26"/>
      <c r="WWK77" s="26"/>
      <c r="WWL77" s="26"/>
      <c r="WWM77" s="26"/>
      <c r="WWN77" s="26"/>
      <c r="WWO77" s="26"/>
      <c r="WWP77" s="26"/>
      <c r="WWQ77" s="26"/>
      <c r="WWR77" s="26"/>
      <c r="WWS77" s="26"/>
      <c r="WWT77" s="26"/>
      <c r="WWU77" s="26"/>
      <c r="WWV77" s="26"/>
      <c r="WWW77" s="26"/>
      <c r="WWX77" s="26"/>
      <c r="WWY77" s="26"/>
      <c r="WWZ77" s="26"/>
      <c r="WXA77" s="26"/>
      <c r="WXB77" s="26"/>
      <c r="WXC77" s="26"/>
      <c r="WXD77" s="26"/>
      <c r="WXE77" s="26"/>
      <c r="WXF77" s="26"/>
      <c r="WXG77" s="26"/>
      <c r="WXH77" s="26"/>
      <c r="WXI77" s="26"/>
      <c r="WXJ77" s="26"/>
      <c r="WXK77" s="26"/>
      <c r="WXL77" s="26"/>
      <c r="WXM77" s="26"/>
      <c r="WXN77" s="26"/>
      <c r="WXO77" s="26"/>
      <c r="WXP77" s="26"/>
      <c r="WXQ77" s="26"/>
      <c r="WXR77" s="26"/>
      <c r="WXS77" s="26"/>
      <c r="WXT77" s="26"/>
      <c r="WXU77" s="26"/>
      <c r="WXV77" s="26"/>
      <c r="WXW77" s="26"/>
      <c r="WXX77" s="26"/>
      <c r="WXY77" s="26"/>
      <c r="WXZ77" s="26"/>
      <c r="WYA77" s="26"/>
      <c r="WYB77" s="26"/>
      <c r="WYC77" s="26"/>
      <c r="WYD77" s="26"/>
      <c r="WYE77" s="26"/>
      <c r="WYF77" s="26"/>
      <c r="WYG77" s="26"/>
      <c r="WYH77" s="26"/>
      <c r="WYI77" s="26"/>
      <c r="WYJ77" s="26"/>
      <c r="WYK77" s="26"/>
      <c r="WYL77" s="26"/>
      <c r="WYM77" s="26"/>
      <c r="WYN77" s="26"/>
      <c r="WYO77" s="26"/>
      <c r="WYP77" s="26"/>
      <c r="WYQ77" s="26"/>
      <c r="WYR77" s="26"/>
      <c r="WYS77" s="26"/>
      <c r="WYT77" s="26"/>
      <c r="WYU77" s="26"/>
      <c r="WYV77" s="26"/>
      <c r="WYW77" s="26"/>
      <c r="WYX77" s="26"/>
      <c r="WYY77" s="26"/>
      <c r="WYZ77" s="26"/>
      <c r="WZA77" s="26"/>
      <c r="WZB77" s="26"/>
      <c r="WZC77" s="26"/>
      <c r="WZD77" s="26"/>
      <c r="WZE77" s="26"/>
      <c r="WZF77" s="26"/>
      <c r="WZG77" s="26"/>
      <c r="WZH77" s="26"/>
      <c r="WZI77" s="26"/>
      <c r="WZJ77" s="26"/>
      <c r="WZK77" s="26"/>
      <c r="WZL77" s="26"/>
      <c r="WZM77" s="26"/>
      <c r="WZN77" s="26"/>
      <c r="WZO77" s="26"/>
      <c r="WZP77" s="26"/>
      <c r="WZQ77" s="26"/>
      <c r="WZR77" s="26"/>
      <c r="WZS77" s="26"/>
      <c r="WZT77" s="26"/>
      <c r="WZU77" s="26"/>
      <c r="WZV77" s="26"/>
      <c r="WZW77" s="26"/>
      <c r="WZX77" s="26"/>
      <c r="WZY77" s="26"/>
      <c r="WZZ77" s="26"/>
      <c r="XAA77" s="26"/>
      <c r="XAB77" s="26"/>
      <c r="XAC77" s="26"/>
      <c r="XAD77" s="26"/>
      <c r="XAE77" s="26"/>
      <c r="XAF77" s="26"/>
      <c r="XAG77" s="26"/>
      <c r="XAH77" s="26"/>
      <c r="XAI77" s="26"/>
      <c r="XAJ77" s="26"/>
      <c r="XAK77" s="26"/>
      <c r="XAL77" s="26"/>
      <c r="XAM77" s="26"/>
      <c r="XAN77" s="26"/>
      <c r="XAO77" s="26"/>
      <c r="XAP77" s="26"/>
      <c r="XAQ77" s="26"/>
      <c r="XAR77" s="26"/>
      <c r="XAS77" s="26"/>
      <c r="XAT77" s="26"/>
      <c r="XAU77" s="26"/>
      <c r="XAV77" s="26"/>
      <c r="XAW77" s="26"/>
      <c r="XAX77" s="26"/>
      <c r="XAY77" s="26"/>
      <c r="XAZ77" s="26"/>
      <c r="XBA77" s="26"/>
      <c r="XBB77" s="26"/>
      <c r="XBC77" s="26"/>
      <c r="XBD77" s="26"/>
      <c r="XBE77" s="26"/>
      <c r="XBF77" s="26"/>
      <c r="XBG77" s="26"/>
      <c r="XBH77" s="26"/>
      <c r="XBI77" s="26"/>
      <c r="XBJ77" s="26"/>
      <c r="XBK77" s="26"/>
      <c r="XBL77" s="26"/>
      <c r="XBM77" s="26"/>
      <c r="XBN77" s="26"/>
      <c r="XBO77" s="26"/>
      <c r="XBP77" s="26"/>
      <c r="XBQ77" s="26"/>
      <c r="XBR77" s="26"/>
      <c r="XBS77" s="26"/>
      <c r="XBT77" s="26"/>
      <c r="XBU77" s="26"/>
      <c r="XBV77" s="26"/>
      <c r="XBW77" s="26"/>
      <c r="XBX77" s="26"/>
      <c r="XBY77" s="26"/>
      <c r="XBZ77" s="26"/>
      <c r="XCA77" s="26"/>
      <c r="XCB77" s="26"/>
      <c r="XCC77" s="26"/>
      <c r="XCD77" s="26"/>
      <c r="XCE77" s="26"/>
      <c r="XCF77" s="26"/>
      <c r="XCG77" s="26"/>
      <c r="XCH77" s="26"/>
      <c r="XCI77" s="26"/>
      <c r="XCJ77" s="26"/>
      <c r="XCK77" s="26"/>
      <c r="XCL77" s="26"/>
      <c r="XCM77" s="26"/>
      <c r="XCN77" s="26"/>
      <c r="XCO77" s="26"/>
      <c r="XCP77" s="26"/>
      <c r="XCQ77" s="26"/>
      <c r="XCR77" s="26"/>
      <c r="XCS77" s="26"/>
      <c r="XCT77" s="26"/>
      <c r="XCU77" s="26"/>
      <c r="XCV77" s="26"/>
      <c r="XCW77" s="26"/>
      <c r="XCX77" s="26"/>
      <c r="XCY77" s="26"/>
      <c r="XCZ77" s="26"/>
      <c r="XDA77" s="26"/>
      <c r="XDB77" s="26"/>
      <c r="XDC77" s="26"/>
      <c r="XDD77" s="26"/>
      <c r="XDE77" s="26"/>
      <c r="XDF77" s="26"/>
      <c r="XDG77" s="26"/>
      <c r="XDH77" s="26"/>
      <c r="XDI77" s="26"/>
      <c r="XDJ77" s="26"/>
      <c r="XDK77" s="26"/>
      <c r="XDL77" s="26"/>
      <c r="XDM77" s="26"/>
      <c r="XDN77" s="26"/>
      <c r="XDO77" s="26"/>
      <c r="XDP77" s="26"/>
      <c r="XDQ77" s="26"/>
      <c r="XDR77" s="26"/>
      <c r="XDS77" s="26"/>
      <c r="XDT77" s="26"/>
      <c r="XDU77" s="26"/>
      <c r="XDV77" s="26"/>
      <c r="XDW77" s="26"/>
      <c r="XDX77" s="26"/>
      <c r="XDY77" s="26"/>
      <c r="XDZ77" s="26"/>
      <c r="XEA77" s="26"/>
      <c r="XEB77" s="26"/>
      <c r="XEC77" s="26"/>
      <c r="XED77" s="26"/>
      <c r="XEE77" s="26"/>
      <c r="XEF77" s="26"/>
      <c r="XEG77" s="26"/>
      <c r="XEH77" s="26"/>
      <c r="XEI77" s="26"/>
      <c r="XEJ77" s="26"/>
      <c r="XEK77" s="26"/>
      <c r="XEL77" s="26"/>
      <c r="XEM77" s="26"/>
      <c r="XEN77" s="26"/>
      <c r="XEO77" s="26"/>
      <c r="XEP77" s="26"/>
      <c r="XEQ77" s="26"/>
      <c r="XER77" s="26"/>
      <c r="XES77" s="26"/>
      <c r="XET77" s="26"/>
      <c r="XEU77" s="26"/>
      <c r="XEV77" s="26"/>
      <c r="XEW77" s="26"/>
      <c r="XEX77" s="26"/>
      <c r="XEY77" s="26"/>
      <c r="XEZ77" s="26"/>
      <c r="XFA77" s="26"/>
    </row>
    <row r="78" spans="1:16381" s="27" customFormat="1" ht="12.75" x14ac:dyDescent="0.2">
      <c r="A78" s="26"/>
      <c r="B78" s="26"/>
      <c r="C78" s="26"/>
      <c r="D78" s="26"/>
      <c r="E78" s="26"/>
      <c r="F78" s="26"/>
      <c r="G78" s="26"/>
      <c r="H78" s="28"/>
      <c r="I78" s="28"/>
      <c r="J78" s="28"/>
      <c r="K78" s="26"/>
      <c r="L78" s="26"/>
      <c r="N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row>
    <row r="79" spans="1:16381" s="27" customFormat="1" ht="12.75" x14ac:dyDescent="0.2">
      <c r="A79" s="26"/>
      <c r="B79" s="26"/>
      <c r="C79" s="26"/>
      <c r="D79" s="26"/>
      <c r="E79" s="26"/>
      <c r="F79" s="26"/>
      <c r="G79" s="26"/>
      <c r="H79" s="28"/>
      <c r="I79" s="28"/>
      <c r="J79" s="28"/>
      <c r="K79" s="26"/>
      <c r="L79" s="26"/>
      <c r="N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row>
    <row r="80" spans="1:16381" s="27" customFormat="1" ht="12.75" x14ac:dyDescent="0.2">
      <c r="A80" s="26"/>
      <c r="B80" s="26"/>
      <c r="C80" s="26"/>
      <c r="D80" s="26"/>
      <c r="E80" s="26"/>
      <c r="F80" s="26"/>
      <c r="G80" s="26"/>
      <c r="H80" s="28"/>
      <c r="I80" s="28"/>
      <c r="J80" s="28"/>
      <c r="K80" s="26"/>
      <c r="L80" s="26"/>
      <c r="N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6"/>
      <c r="IM80" s="26"/>
      <c r="IN80" s="26"/>
      <c r="IO80" s="26"/>
      <c r="IP80" s="26"/>
      <c r="IQ80" s="26"/>
      <c r="IR80" s="26"/>
      <c r="IS80" s="26"/>
      <c r="IT80" s="26"/>
      <c r="IU80" s="26"/>
      <c r="IV80" s="26"/>
      <c r="IW80" s="26"/>
      <c r="IX80" s="26"/>
      <c r="IY80" s="26"/>
      <c r="IZ80" s="26"/>
      <c r="JA80" s="26"/>
      <c r="JB80" s="26"/>
      <c r="JC80" s="26"/>
      <c r="JD80" s="26"/>
      <c r="JE80" s="26"/>
      <c r="JF80" s="26"/>
      <c r="JG80" s="26"/>
      <c r="JH80" s="26"/>
      <c r="JI80" s="26"/>
      <c r="JJ80" s="26"/>
      <c r="JK80" s="26"/>
      <c r="JL80" s="26"/>
      <c r="JM80" s="26"/>
      <c r="JN80" s="26"/>
      <c r="JO80" s="26"/>
      <c r="JP80" s="26"/>
      <c r="JQ80" s="26"/>
      <c r="JR80" s="26"/>
      <c r="JS80" s="26"/>
      <c r="JT80" s="26"/>
      <c r="JU80" s="26"/>
      <c r="JV80" s="26"/>
      <c r="JW80" s="26"/>
      <c r="JX80" s="26"/>
      <c r="JY80" s="26"/>
      <c r="JZ80" s="26"/>
      <c r="KA80" s="26"/>
      <c r="KB80" s="26"/>
      <c r="KC80" s="26"/>
      <c r="KD80" s="26"/>
      <c r="KE80" s="26"/>
      <c r="KF80" s="26"/>
      <c r="KG80" s="26"/>
      <c r="KH80" s="26"/>
      <c r="KI80" s="26"/>
      <c r="KJ80" s="26"/>
      <c r="KK80" s="26"/>
      <c r="KL80" s="26"/>
      <c r="KM80" s="26"/>
      <c r="KN80" s="26"/>
      <c r="KO80" s="26"/>
      <c r="KP80" s="26"/>
      <c r="KQ80" s="26"/>
      <c r="KR80" s="26"/>
      <c r="KS80" s="26"/>
      <c r="KT80" s="26"/>
      <c r="KU80" s="26"/>
      <c r="KV80" s="26"/>
      <c r="KW80" s="26"/>
      <c r="KX80" s="26"/>
      <c r="KY80" s="26"/>
      <c r="KZ80" s="26"/>
      <c r="LA80" s="26"/>
      <c r="LB80" s="26"/>
      <c r="LC80" s="26"/>
      <c r="LD80" s="26"/>
      <c r="LE80" s="26"/>
      <c r="LF80" s="26"/>
      <c r="LG80" s="26"/>
      <c r="LH80" s="26"/>
      <c r="LI80" s="26"/>
      <c r="LJ80" s="26"/>
      <c r="LK80" s="26"/>
      <c r="LL80" s="26"/>
      <c r="LM80" s="26"/>
      <c r="LN80" s="26"/>
      <c r="LO80" s="26"/>
      <c r="LP80" s="26"/>
      <c r="LQ80" s="26"/>
      <c r="LR80" s="26"/>
      <c r="LS80" s="26"/>
      <c r="LT80" s="26"/>
      <c r="LU80" s="26"/>
      <c r="LV80" s="26"/>
      <c r="LW80" s="26"/>
      <c r="LX80" s="26"/>
      <c r="LY80" s="26"/>
      <c r="LZ80" s="26"/>
      <c r="MA80" s="26"/>
      <c r="MB80" s="26"/>
      <c r="MC80" s="26"/>
      <c r="MD80" s="26"/>
      <c r="ME80" s="26"/>
      <c r="MF80" s="26"/>
      <c r="MG80" s="26"/>
      <c r="MH80" s="26"/>
      <c r="MI80" s="26"/>
      <c r="MJ80" s="26"/>
      <c r="MK80" s="26"/>
      <c r="ML80" s="26"/>
      <c r="MM80" s="26"/>
      <c r="MN80" s="26"/>
      <c r="MO80" s="26"/>
      <c r="MP80" s="26"/>
      <c r="MQ80" s="26"/>
      <c r="MR80" s="26"/>
      <c r="MS80" s="26"/>
      <c r="MT80" s="26"/>
      <c r="MU80" s="26"/>
      <c r="MV80" s="26"/>
      <c r="MW80" s="26"/>
      <c r="MX80" s="26"/>
      <c r="MY80" s="26"/>
      <c r="MZ80" s="26"/>
      <c r="NA80" s="26"/>
      <c r="NB80" s="26"/>
      <c r="NC80" s="26"/>
      <c r="ND80" s="26"/>
      <c r="NE80" s="26"/>
      <c r="NF80" s="26"/>
      <c r="NG80" s="26"/>
      <c r="NH80" s="26"/>
      <c r="NI80" s="26"/>
      <c r="NJ80" s="26"/>
      <c r="NK80" s="26"/>
      <c r="NL80" s="26"/>
      <c r="NM80" s="26"/>
      <c r="NN80" s="26"/>
      <c r="NO80" s="26"/>
      <c r="NP80" s="26"/>
      <c r="NQ80" s="26"/>
      <c r="NR80" s="26"/>
      <c r="NS80" s="26"/>
      <c r="NT80" s="26"/>
      <c r="NU80" s="26"/>
      <c r="NV80" s="26"/>
      <c r="NW80" s="26"/>
      <c r="NX80" s="26"/>
      <c r="NY80" s="26"/>
      <c r="NZ80" s="26"/>
      <c r="OA80" s="26"/>
      <c r="OB80" s="26"/>
      <c r="OC80" s="26"/>
      <c r="OD80" s="26"/>
      <c r="OE80" s="26"/>
      <c r="OF80" s="26"/>
      <c r="OG80" s="26"/>
      <c r="OH80" s="26"/>
      <c r="OI80" s="26"/>
      <c r="OJ80" s="26"/>
      <c r="OK80" s="26"/>
      <c r="OL80" s="26"/>
      <c r="OM80" s="26"/>
      <c r="ON80" s="26"/>
      <c r="OO80" s="26"/>
      <c r="OP80" s="26"/>
      <c r="OQ80" s="26"/>
      <c r="OR80" s="26"/>
      <c r="OS80" s="26"/>
      <c r="OT80" s="26"/>
      <c r="OU80" s="26"/>
      <c r="OV80" s="26"/>
      <c r="OW80" s="26"/>
      <c r="OX80" s="26"/>
      <c r="OY80" s="26"/>
      <c r="OZ80" s="26"/>
      <c r="PA80" s="26"/>
      <c r="PB80" s="26"/>
      <c r="PC80" s="26"/>
      <c r="PD80" s="26"/>
      <c r="PE80" s="26"/>
      <c r="PF80" s="26"/>
      <c r="PG80" s="26"/>
      <c r="PH80" s="26"/>
      <c r="PI80" s="26"/>
      <c r="PJ80" s="26"/>
      <c r="PK80" s="26"/>
      <c r="PL80" s="26"/>
      <c r="PM80" s="26"/>
      <c r="PN80" s="26"/>
      <c r="PO80" s="26"/>
      <c r="PP80" s="26"/>
      <c r="PQ80" s="26"/>
      <c r="PR80" s="26"/>
      <c r="PS80" s="26"/>
      <c r="PT80" s="26"/>
      <c r="PU80" s="26"/>
      <c r="PV80" s="26"/>
      <c r="PW80" s="26"/>
      <c r="PX80" s="26"/>
      <c r="PY80" s="26"/>
      <c r="PZ80" s="26"/>
      <c r="QA80" s="26"/>
      <c r="QB80" s="26"/>
      <c r="QC80" s="26"/>
      <c r="QD80" s="26"/>
      <c r="QE80" s="26"/>
      <c r="QF80" s="26"/>
      <c r="QG80" s="26"/>
      <c r="QH80" s="26"/>
      <c r="QI80" s="26"/>
      <c r="QJ80" s="26"/>
      <c r="QK80" s="26"/>
      <c r="QL80" s="26"/>
      <c r="QM80" s="26"/>
      <c r="QN80" s="26"/>
      <c r="QO80" s="26"/>
      <c r="QP80" s="26"/>
      <c r="QQ80" s="26"/>
      <c r="QR80" s="26"/>
      <c r="QS80" s="26"/>
      <c r="QT80" s="26"/>
      <c r="QU80" s="26"/>
      <c r="QV80" s="26"/>
      <c r="QW80" s="26"/>
      <c r="QX80" s="26"/>
      <c r="QY80" s="26"/>
      <c r="QZ80" s="26"/>
      <c r="RA80" s="26"/>
      <c r="RB80" s="26"/>
      <c r="RC80" s="26"/>
      <c r="RD80" s="26"/>
      <c r="RE80" s="26"/>
      <c r="RF80" s="26"/>
      <c r="RG80" s="26"/>
      <c r="RH80" s="26"/>
      <c r="RI80" s="26"/>
      <c r="RJ80" s="26"/>
      <c r="RK80" s="26"/>
      <c r="RL80" s="26"/>
      <c r="RM80" s="26"/>
      <c r="RN80" s="26"/>
      <c r="RO80" s="26"/>
      <c r="RP80" s="26"/>
      <c r="RQ80" s="26"/>
      <c r="RR80" s="26"/>
      <c r="RS80" s="26"/>
      <c r="RT80" s="26"/>
      <c r="RU80" s="26"/>
      <c r="RV80" s="26"/>
      <c r="RW80" s="26"/>
      <c r="RX80" s="26"/>
      <c r="RY80" s="26"/>
      <c r="RZ80" s="26"/>
      <c r="SA80" s="26"/>
      <c r="SB80" s="26"/>
      <c r="SC80" s="26"/>
      <c r="SD80" s="26"/>
      <c r="SE80" s="26"/>
      <c r="SF80" s="26"/>
      <c r="SG80" s="26"/>
      <c r="SH80" s="26"/>
      <c r="SI80" s="26"/>
      <c r="SJ80" s="26"/>
      <c r="SK80" s="26"/>
      <c r="SL80" s="26"/>
      <c r="SM80" s="26"/>
      <c r="SN80" s="26"/>
      <c r="SO80" s="26"/>
      <c r="SP80" s="26"/>
      <c r="SQ80" s="26"/>
      <c r="SR80" s="26"/>
      <c r="SS80" s="26"/>
      <c r="ST80" s="26"/>
      <c r="SU80" s="26"/>
      <c r="SV80" s="26"/>
      <c r="SW80" s="26"/>
      <c r="SX80" s="26"/>
      <c r="SY80" s="26"/>
      <c r="SZ80" s="26"/>
      <c r="TA80" s="26"/>
      <c r="TB80" s="26"/>
      <c r="TC80" s="26"/>
      <c r="TD80" s="26"/>
      <c r="TE80" s="26"/>
      <c r="TF80" s="26"/>
      <c r="TG80" s="26"/>
      <c r="TH80" s="26"/>
      <c r="TI80" s="26"/>
      <c r="TJ80" s="26"/>
      <c r="TK80" s="26"/>
      <c r="TL80" s="26"/>
      <c r="TM80" s="26"/>
      <c r="TN80" s="26"/>
      <c r="TO80" s="26"/>
      <c r="TP80" s="26"/>
      <c r="TQ80" s="26"/>
      <c r="TR80" s="26"/>
      <c r="TS80" s="26"/>
      <c r="TT80" s="26"/>
      <c r="TU80" s="26"/>
      <c r="TV80" s="26"/>
      <c r="TW80" s="26"/>
      <c r="TX80" s="26"/>
      <c r="TY80" s="26"/>
      <c r="TZ80" s="26"/>
      <c r="UA80" s="26"/>
      <c r="UB80" s="26"/>
      <c r="UC80" s="26"/>
      <c r="UD80" s="26"/>
      <c r="UE80" s="26"/>
      <c r="UF80" s="26"/>
      <c r="UG80" s="26"/>
      <c r="UH80" s="26"/>
      <c r="UI80" s="26"/>
      <c r="UJ80" s="26"/>
      <c r="UK80" s="26"/>
      <c r="UL80" s="26"/>
      <c r="UM80" s="26"/>
      <c r="UN80" s="26"/>
      <c r="UO80" s="26"/>
      <c r="UP80" s="26"/>
      <c r="UQ80" s="26"/>
      <c r="UR80" s="26"/>
      <c r="US80" s="26"/>
      <c r="UT80" s="26"/>
      <c r="UU80" s="26"/>
      <c r="UV80" s="26"/>
      <c r="UW80" s="26"/>
      <c r="UX80" s="26"/>
      <c r="UY80" s="26"/>
      <c r="UZ80" s="26"/>
      <c r="VA80" s="26"/>
      <c r="VB80" s="26"/>
      <c r="VC80" s="26"/>
      <c r="VD80" s="26"/>
      <c r="VE80" s="26"/>
      <c r="VF80" s="26"/>
      <c r="VG80" s="26"/>
      <c r="VH80" s="26"/>
      <c r="VI80" s="26"/>
      <c r="VJ80" s="26"/>
      <c r="VK80" s="26"/>
      <c r="VL80" s="26"/>
      <c r="VM80" s="26"/>
      <c r="VN80" s="26"/>
      <c r="VO80" s="26"/>
      <c r="VP80" s="26"/>
      <c r="VQ80" s="26"/>
      <c r="VR80" s="26"/>
      <c r="VS80" s="26"/>
      <c r="VT80" s="26"/>
      <c r="VU80" s="26"/>
      <c r="VV80" s="26"/>
      <c r="VW80" s="26"/>
      <c r="VX80" s="26"/>
      <c r="VY80" s="26"/>
      <c r="VZ80" s="26"/>
      <c r="WA80" s="26"/>
      <c r="WB80" s="26"/>
      <c r="WC80" s="26"/>
      <c r="WD80" s="26"/>
      <c r="WE80" s="26"/>
      <c r="WF80" s="26"/>
      <c r="WG80" s="26"/>
      <c r="WH80" s="26"/>
      <c r="WI80" s="26"/>
      <c r="WJ80" s="26"/>
      <c r="WK80" s="26"/>
      <c r="WL80" s="26"/>
      <c r="WM80" s="26"/>
      <c r="WN80" s="26"/>
      <c r="WO80" s="26"/>
      <c r="WP80" s="26"/>
      <c r="WQ80" s="26"/>
      <c r="WR80" s="26"/>
      <c r="WS80" s="26"/>
      <c r="WT80" s="26"/>
      <c r="WU80" s="26"/>
      <c r="WV80" s="26"/>
      <c r="WW80" s="26"/>
      <c r="WX80" s="26"/>
      <c r="WY80" s="26"/>
      <c r="WZ80" s="26"/>
      <c r="XA80" s="26"/>
      <c r="XB80" s="26"/>
      <c r="XC80" s="26"/>
      <c r="XD80" s="26"/>
      <c r="XE80" s="26"/>
      <c r="XF80" s="26"/>
      <c r="XG80" s="26"/>
      <c r="XH80" s="26"/>
      <c r="XI80" s="26"/>
      <c r="XJ80" s="26"/>
      <c r="XK80" s="26"/>
      <c r="XL80" s="26"/>
      <c r="XM80" s="26"/>
      <c r="XN80" s="26"/>
      <c r="XO80" s="26"/>
      <c r="XP80" s="26"/>
      <c r="XQ80" s="26"/>
      <c r="XR80" s="26"/>
      <c r="XS80" s="26"/>
      <c r="XT80" s="26"/>
      <c r="XU80" s="26"/>
      <c r="XV80" s="26"/>
      <c r="XW80" s="26"/>
      <c r="XX80" s="26"/>
      <c r="XY80" s="26"/>
      <c r="XZ80" s="26"/>
      <c r="YA80" s="26"/>
      <c r="YB80" s="26"/>
      <c r="YC80" s="26"/>
      <c r="YD80" s="26"/>
      <c r="YE80" s="26"/>
      <c r="YF80" s="26"/>
      <c r="YG80" s="26"/>
      <c r="YH80" s="26"/>
      <c r="YI80" s="26"/>
      <c r="YJ80" s="26"/>
      <c r="YK80" s="26"/>
      <c r="YL80" s="26"/>
      <c r="YM80" s="26"/>
      <c r="YN80" s="26"/>
      <c r="YO80" s="26"/>
      <c r="YP80" s="26"/>
      <c r="YQ80" s="26"/>
      <c r="YR80" s="26"/>
      <c r="YS80" s="26"/>
      <c r="YT80" s="26"/>
      <c r="YU80" s="26"/>
      <c r="YV80" s="26"/>
      <c r="YW80" s="26"/>
      <c r="YX80" s="26"/>
      <c r="YY80" s="26"/>
      <c r="YZ80" s="26"/>
      <c r="ZA80" s="26"/>
      <c r="ZB80" s="26"/>
      <c r="ZC80" s="26"/>
      <c r="ZD80" s="26"/>
      <c r="ZE80" s="26"/>
      <c r="ZF80" s="26"/>
      <c r="ZG80" s="26"/>
      <c r="ZH80" s="26"/>
      <c r="ZI80" s="26"/>
      <c r="ZJ80" s="26"/>
      <c r="ZK80" s="26"/>
      <c r="ZL80" s="26"/>
      <c r="ZM80" s="26"/>
      <c r="ZN80" s="26"/>
      <c r="ZO80" s="26"/>
      <c r="ZP80" s="26"/>
      <c r="ZQ80" s="26"/>
      <c r="ZR80" s="26"/>
      <c r="ZS80" s="26"/>
      <c r="ZT80" s="26"/>
      <c r="ZU80" s="26"/>
      <c r="ZV80" s="26"/>
      <c r="ZW80" s="26"/>
      <c r="ZX80" s="26"/>
      <c r="ZY80" s="26"/>
      <c r="ZZ80" s="26"/>
      <c r="AAA80" s="26"/>
      <c r="AAB80" s="26"/>
      <c r="AAC80" s="26"/>
      <c r="AAD80" s="26"/>
      <c r="AAE80" s="26"/>
      <c r="AAF80" s="26"/>
      <c r="AAG80" s="26"/>
      <c r="AAH80" s="26"/>
      <c r="AAI80" s="26"/>
      <c r="AAJ80" s="26"/>
      <c r="AAK80" s="26"/>
      <c r="AAL80" s="26"/>
      <c r="AAM80" s="26"/>
      <c r="AAN80" s="26"/>
      <c r="AAO80" s="26"/>
      <c r="AAP80" s="26"/>
      <c r="AAQ80" s="26"/>
      <c r="AAR80" s="26"/>
      <c r="AAS80" s="26"/>
      <c r="AAT80" s="26"/>
      <c r="AAU80" s="26"/>
      <c r="AAV80" s="26"/>
      <c r="AAW80" s="26"/>
      <c r="AAX80" s="26"/>
      <c r="AAY80" s="26"/>
      <c r="AAZ80" s="26"/>
      <c r="ABA80" s="26"/>
      <c r="ABB80" s="26"/>
      <c r="ABC80" s="26"/>
      <c r="ABD80" s="26"/>
      <c r="ABE80" s="26"/>
      <c r="ABF80" s="26"/>
      <c r="ABG80" s="26"/>
      <c r="ABH80" s="26"/>
      <c r="ABI80" s="26"/>
      <c r="ABJ80" s="26"/>
      <c r="ABK80" s="26"/>
      <c r="ABL80" s="26"/>
      <c r="ABM80" s="26"/>
      <c r="ABN80" s="26"/>
      <c r="ABO80" s="26"/>
      <c r="ABP80" s="26"/>
      <c r="ABQ80" s="26"/>
      <c r="ABR80" s="26"/>
      <c r="ABS80" s="26"/>
      <c r="ABT80" s="26"/>
      <c r="ABU80" s="26"/>
      <c r="ABV80" s="26"/>
      <c r="ABW80" s="26"/>
      <c r="ABX80" s="26"/>
      <c r="ABY80" s="26"/>
      <c r="ABZ80" s="26"/>
      <c r="ACA80" s="26"/>
      <c r="ACB80" s="26"/>
      <c r="ACC80" s="26"/>
      <c r="ACD80" s="26"/>
      <c r="ACE80" s="26"/>
      <c r="ACF80" s="26"/>
      <c r="ACG80" s="26"/>
      <c r="ACH80" s="26"/>
      <c r="ACI80" s="26"/>
      <c r="ACJ80" s="26"/>
      <c r="ACK80" s="26"/>
      <c r="ACL80" s="26"/>
      <c r="ACM80" s="26"/>
      <c r="ACN80" s="26"/>
      <c r="ACO80" s="26"/>
      <c r="ACP80" s="26"/>
      <c r="ACQ80" s="26"/>
      <c r="ACR80" s="26"/>
      <c r="ACS80" s="26"/>
      <c r="ACT80" s="26"/>
      <c r="ACU80" s="26"/>
      <c r="ACV80" s="26"/>
      <c r="ACW80" s="26"/>
      <c r="ACX80" s="26"/>
      <c r="ACY80" s="26"/>
      <c r="ACZ80" s="26"/>
      <c r="ADA80" s="26"/>
      <c r="ADB80" s="26"/>
      <c r="ADC80" s="26"/>
      <c r="ADD80" s="26"/>
      <c r="ADE80" s="26"/>
      <c r="ADF80" s="26"/>
      <c r="ADG80" s="26"/>
      <c r="ADH80" s="26"/>
      <c r="ADI80" s="26"/>
      <c r="ADJ80" s="26"/>
      <c r="ADK80" s="26"/>
      <c r="ADL80" s="26"/>
      <c r="ADM80" s="26"/>
      <c r="ADN80" s="26"/>
      <c r="ADO80" s="26"/>
      <c r="ADP80" s="26"/>
      <c r="ADQ80" s="26"/>
      <c r="ADR80" s="26"/>
      <c r="ADS80" s="26"/>
      <c r="ADT80" s="26"/>
      <c r="ADU80" s="26"/>
      <c r="ADV80" s="26"/>
      <c r="ADW80" s="26"/>
      <c r="ADX80" s="26"/>
      <c r="ADY80" s="26"/>
      <c r="ADZ80" s="26"/>
      <c r="AEA80" s="26"/>
      <c r="AEB80" s="26"/>
      <c r="AEC80" s="26"/>
      <c r="AED80" s="26"/>
      <c r="AEE80" s="26"/>
      <c r="AEF80" s="26"/>
      <c r="AEG80" s="26"/>
      <c r="AEH80" s="26"/>
      <c r="AEI80" s="26"/>
      <c r="AEJ80" s="26"/>
      <c r="AEK80" s="26"/>
      <c r="AEL80" s="26"/>
      <c r="AEM80" s="26"/>
      <c r="AEN80" s="26"/>
      <c r="AEO80" s="26"/>
      <c r="AEP80" s="26"/>
      <c r="AEQ80" s="26"/>
      <c r="AER80" s="26"/>
      <c r="AES80" s="26"/>
      <c r="AET80" s="26"/>
      <c r="AEU80" s="26"/>
      <c r="AEV80" s="26"/>
      <c r="AEW80" s="26"/>
      <c r="AEX80" s="26"/>
      <c r="AEY80" s="26"/>
      <c r="AEZ80" s="26"/>
      <c r="AFA80" s="26"/>
      <c r="AFB80" s="26"/>
      <c r="AFC80" s="26"/>
      <c r="AFD80" s="26"/>
      <c r="AFE80" s="26"/>
      <c r="AFF80" s="26"/>
      <c r="AFG80" s="26"/>
      <c r="AFH80" s="26"/>
      <c r="AFI80" s="26"/>
      <c r="AFJ80" s="26"/>
      <c r="AFK80" s="26"/>
      <c r="AFL80" s="26"/>
      <c r="AFM80" s="26"/>
      <c r="AFN80" s="26"/>
      <c r="AFO80" s="26"/>
      <c r="AFP80" s="26"/>
      <c r="AFQ80" s="26"/>
      <c r="AFR80" s="26"/>
      <c r="AFS80" s="26"/>
      <c r="AFT80" s="26"/>
      <c r="AFU80" s="26"/>
      <c r="AFV80" s="26"/>
      <c r="AFW80" s="26"/>
      <c r="AFX80" s="26"/>
      <c r="AFY80" s="26"/>
      <c r="AFZ80" s="26"/>
      <c r="AGA80" s="26"/>
      <c r="AGB80" s="26"/>
      <c r="AGC80" s="26"/>
      <c r="AGD80" s="26"/>
      <c r="AGE80" s="26"/>
      <c r="AGF80" s="26"/>
      <c r="AGG80" s="26"/>
      <c r="AGH80" s="26"/>
      <c r="AGI80" s="26"/>
      <c r="AGJ80" s="26"/>
      <c r="AGK80" s="26"/>
      <c r="AGL80" s="26"/>
      <c r="AGM80" s="26"/>
      <c r="AGN80" s="26"/>
      <c r="AGO80" s="26"/>
      <c r="AGP80" s="26"/>
      <c r="AGQ80" s="26"/>
      <c r="AGR80" s="26"/>
      <c r="AGS80" s="26"/>
      <c r="AGT80" s="26"/>
      <c r="AGU80" s="26"/>
      <c r="AGV80" s="26"/>
      <c r="AGW80" s="26"/>
      <c r="AGX80" s="26"/>
      <c r="AGY80" s="26"/>
      <c r="AGZ80" s="26"/>
      <c r="AHA80" s="26"/>
      <c r="AHB80" s="26"/>
      <c r="AHC80" s="26"/>
      <c r="AHD80" s="26"/>
      <c r="AHE80" s="26"/>
      <c r="AHF80" s="26"/>
      <c r="AHG80" s="26"/>
      <c r="AHH80" s="26"/>
      <c r="AHI80" s="26"/>
      <c r="AHJ80" s="26"/>
      <c r="AHK80" s="26"/>
      <c r="AHL80" s="26"/>
      <c r="AHM80" s="26"/>
      <c r="AHN80" s="26"/>
      <c r="AHO80" s="26"/>
      <c r="AHP80" s="26"/>
      <c r="AHQ80" s="26"/>
      <c r="AHR80" s="26"/>
      <c r="AHS80" s="26"/>
      <c r="AHT80" s="26"/>
      <c r="AHU80" s="26"/>
      <c r="AHV80" s="26"/>
      <c r="AHW80" s="26"/>
      <c r="AHX80" s="26"/>
      <c r="AHY80" s="26"/>
      <c r="AHZ80" s="26"/>
      <c r="AIA80" s="26"/>
      <c r="AIB80" s="26"/>
      <c r="AIC80" s="26"/>
      <c r="AID80" s="26"/>
      <c r="AIE80" s="26"/>
      <c r="AIF80" s="26"/>
      <c r="AIG80" s="26"/>
      <c r="AIH80" s="26"/>
      <c r="AII80" s="26"/>
      <c r="AIJ80" s="26"/>
      <c r="AIK80" s="26"/>
      <c r="AIL80" s="26"/>
      <c r="AIM80" s="26"/>
      <c r="AIN80" s="26"/>
      <c r="AIO80" s="26"/>
      <c r="AIP80" s="26"/>
      <c r="AIQ80" s="26"/>
      <c r="AIR80" s="26"/>
      <c r="AIS80" s="26"/>
      <c r="AIT80" s="26"/>
      <c r="AIU80" s="26"/>
      <c r="AIV80" s="26"/>
      <c r="AIW80" s="26"/>
      <c r="AIX80" s="26"/>
      <c r="AIY80" s="26"/>
      <c r="AIZ80" s="26"/>
      <c r="AJA80" s="26"/>
      <c r="AJB80" s="26"/>
      <c r="AJC80" s="26"/>
      <c r="AJD80" s="26"/>
      <c r="AJE80" s="26"/>
      <c r="AJF80" s="26"/>
      <c r="AJG80" s="26"/>
      <c r="AJH80" s="26"/>
      <c r="AJI80" s="26"/>
      <c r="AJJ80" s="26"/>
      <c r="AJK80" s="26"/>
      <c r="AJL80" s="26"/>
      <c r="AJM80" s="26"/>
      <c r="AJN80" s="26"/>
      <c r="AJO80" s="26"/>
      <c r="AJP80" s="26"/>
      <c r="AJQ80" s="26"/>
      <c r="AJR80" s="26"/>
      <c r="AJS80" s="26"/>
      <c r="AJT80" s="26"/>
      <c r="AJU80" s="26"/>
      <c r="AJV80" s="26"/>
      <c r="AJW80" s="26"/>
      <c r="AJX80" s="26"/>
      <c r="AJY80" s="26"/>
      <c r="AJZ80" s="26"/>
      <c r="AKA80" s="26"/>
      <c r="AKB80" s="26"/>
      <c r="AKC80" s="26"/>
      <c r="AKD80" s="26"/>
      <c r="AKE80" s="26"/>
      <c r="AKF80" s="26"/>
      <c r="AKG80" s="26"/>
      <c r="AKH80" s="26"/>
      <c r="AKI80" s="26"/>
      <c r="AKJ80" s="26"/>
      <c r="AKK80" s="26"/>
      <c r="AKL80" s="26"/>
      <c r="AKM80" s="26"/>
      <c r="AKN80" s="26"/>
      <c r="AKO80" s="26"/>
      <c r="AKP80" s="26"/>
      <c r="AKQ80" s="26"/>
      <c r="AKR80" s="26"/>
      <c r="AKS80" s="26"/>
      <c r="AKT80" s="26"/>
      <c r="AKU80" s="26"/>
      <c r="AKV80" s="26"/>
      <c r="AKW80" s="26"/>
      <c r="AKX80" s="26"/>
      <c r="AKY80" s="26"/>
      <c r="AKZ80" s="26"/>
      <c r="ALA80" s="26"/>
      <c r="ALB80" s="26"/>
      <c r="ALC80" s="26"/>
      <c r="ALD80" s="26"/>
      <c r="ALE80" s="26"/>
      <c r="ALF80" s="26"/>
      <c r="ALG80" s="26"/>
      <c r="ALH80" s="26"/>
      <c r="ALI80" s="26"/>
      <c r="ALJ80" s="26"/>
      <c r="ALK80" s="26"/>
      <c r="ALL80" s="26"/>
      <c r="ALM80" s="26"/>
      <c r="ALN80" s="26"/>
      <c r="ALO80" s="26"/>
      <c r="ALP80" s="26"/>
      <c r="ALQ80" s="26"/>
      <c r="ALR80" s="26"/>
      <c r="ALS80" s="26"/>
      <c r="ALT80" s="26"/>
      <c r="ALU80" s="26"/>
      <c r="ALV80" s="26"/>
      <c r="ALW80" s="26"/>
      <c r="ALX80" s="26"/>
      <c r="ALY80" s="26"/>
      <c r="ALZ80" s="26"/>
      <c r="AMA80" s="26"/>
      <c r="AMB80" s="26"/>
      <c r="AMC80" s="26"/>
      <c r="AMD80" s="26"/>
      <c r="AME80" s="26"/>
      <c r="AMF80" s="26"/>
      <c r="AMG80" s="26"/>
      <c r="AMH80" s="26"/>
      <c r="AMI80" s="26"/>
      <c r="AMJ80" s="26"/>
      <c r="AMK80" s="26"/>
      <c r="AML80" s="26"/>
      <c r="AMM80" s="26"/>
      <c r="AMN80" s="26"/>
      <c r="AMO80" s="26"/>
      <c r="AMP80" s="26"/>
      <c r="AMQ80" s="26"/>
      <c r="AMR80" s="26"/>
      <c r="AMS80" s="26"/>
      <c r="AMT80" s="26"/>
      <c r="AMU80" s="26"/>
      <c r="AMV80" s="26"/>
      <c r="AMW80" s="26"/>
      <c r="AMX80" s="26"/>
      <c r="AMY80" s="26"/>
      <c r="AMZ80" s="26"/>
      <c r="ANA80" s="26"/>
      <c r="ANB80" s="26"/>
      <c r="ANC80" s="26"/>
      <c r="AND80" s="26"/>
      <c r="ANE80" s="26"/>
      <c r="ANF80" s="26"/>
      <c r="ANG80" s="26"/>
      <c r="ANH80" s="26"/>
      <c r="ANI80" s="26"/>
      <c r="ANJ80" s="26"/>
      <c r="ANK80" s="26"/>
      <c r="ANL80" s="26"/>
      <c r="ANM80" s="26"/>
      <c r="ANN80" s="26"/>
      <c r="ANO80" s="26"/>
      <c r="ANP80" s="26"/>
      <c r="ANQ80" s="26"/>
      <c r="ANR80" s="26"/>
      <c r="ANS80" s="26"/>
      <c r="ANT80" s="26"/>
      <c r="ANU80" s="26"/>
      <c r="ANV80" s="26"/>
      <c r="ANW80" s="26"/>
      <c r="ANX80" s="26"/>
      <c r="ANY80" s="26"/>
      <c r="ANZ80" s="26"/>
      <c r="AOA80" s="26"/>
      <c r="AOB80" s="26"/>
      <c r="AOC80" s="26"/>
      <c r="AOD80" s="26"/>
      <c r="AOE80" s="26"/>
      <c r="AOF80" s="26"/>
      <c r="AOG80" s="26"/>
      <c r="AOH80" s="26"/>
      <c r="AOI80" s="26"/>
      <c r="AOJ80" s="26"/>
      <c r="AOK80" s="26"/>
      <c r="AOL80" s="26"/>
      <c r="AOM80" s="26"/>
      <c r="AON80" s="26"/>
      <c r="AOO80" s="26"/>
      <c r="AOP80" s="26"/>
      <c r="AOQ80" s="26"/>
      <c r="AOR80" s="26"/>
      <c r="AOS80" s="26"/>
      <c r="AOT80" s="26"/>
      <c r="AOU80" s="26"/>
      <c r="AOV80" s="26"/>
      <c r="AOW80" s="26"/>
      <c r="AOX80" s="26"/>
      <c r="AOY80" s="26"/>
      <c r="AOZ80" s="26"/>
      <c r="APA80" s="26"/>
      <c r="APB80" s="26"/>
      <c r="APC80" s="26"/>
      <c r="APD80" s="26"/>
      <c r="APE80" s="26"/>
      <c r="APF80" s="26"/>
      <c r="APG80" s="26"/>
      <c r="APH80" s="26"/>
      <c r="API80" s="26"/>
      <c r="APJ80" s="26"/>
      <c r="APK80" s="26"/>
      <c r="APL80" s="26"/>
      <c r="APM80" s="26"/>
      <c r="APN80" s="26"/>
      <c r="APO80" s="26"/>
      <c r="APP80" s="26"/>
      <c r="APQ80" s="26"/>
      <c r="APR80" s="26"/>
      <c r="APS80" s="26"/>
      <c r="APT80" s="26"/>
      <c r="APU80" s="26"/>
      <c r="APV80" s="26"/>
      <c r="APW80" s="26"/>
      <c r="APX80" s="26"/>
      <c r="APY80" s="26"/>
      <c r="APZ80" s="26"/>
      <c r="AQA80" s="26"/>
      <c r="AQB80" s="26"/>
      <c r="AQC80" s="26"/>
      <c r="AQD80" s="26"/>
      <c r="AQE80" s="26"/>
      <c r="AQF80" s="26"/>
      <c r="AQG80" s="26"/>
      <c r="AQH80" s="26"/>
      <c r="AQI80" s="26"/>
      <c r="AQJ80" s="26"/>
      <c r="AQK80" s="26"/>
      <c r="AQL80" s="26"/>
      <c r="AQM80" s="26"/>
      <c r="AQN80" s="26"/>
      <c r="AQO80" s="26"/>
      <c r="AQP80" s="26"/>
      <c r="AQQ80" s="26"/>
      <c r="AQR80" s="26"/>
      <c r="AQS80" s="26"/>
      <c r="AQT80" s="26"/>
      <c r="AQU80" s="26"/>
      <c r="AQV80" s="26"/>
      <c r="AQW80" s="26"/>
      <c r="AQX80" s="26"/>
      <c r="AQY80" s="26"/>
      <c r="AQZ80" s="26"/>
      <c r="ARA80" s="26"/>
      <c r="ARB80" s="26"/>
      <c r="ARC80" s="26"/>
      <c r="ARD80" s="26"/>
      <c r="ARE80" s="26"/>
      <c r="ARF80" s="26"/>
      <c r="ARG80" s="26"/>
      <c r="ARH80" s="26"/>
      <c r="ARI80" s="26"/>
      <c r="ARJ80" s="26"/>
      <c r="ARK80" s="26"/>
      <c r="ARL80" s="26"/>
      <c r="ARM80" s="26"/>
      <c r="ARN80" s="26"/>
      <c r="ARO80" s="26"/>
      <c r="ARP80" s="26"/>
      <c r="ARQ80" s="26"/>
      <c r="ARR80" s="26"/>
      <c r="ARS80" s="26"/>
      <c r="ART80" s="26"/>
      <c r="ARU80" s="26"/>
      <c r="ARV80" s="26"/>
      <c r="ARW80" s="26"/>
      <c r="ARX80" s="26"/>
      <c r="ARY80" s="26"/>
      <c r="ARZ80" s="26"/>
      <c r="ASA80" s="26"/>
      <c r="ASB80" s="26"/>
      <c r="ASC80" s="26"/>
      <c r="ASD80" s="26"/>
      <c r="ASE80" s="26"/>
      <c r="ASF80" s="26"/>
      <c r="ASG80" s="26"/>
      <c r="ASH80" s="26"/>
      <c r="ASI80" s="26"/>
      <c r="ASJ80" s="26"/>
      <c r="ASK80" s="26"/>
      <c r="ASL80" s="26"/>
      <c r="ASM80" s="26"/>
      <c r="ASN80" s="26"/>
      <c r="ASO80" s="26"/>
      <c r="ASP80" s="26"/>
      <c r="ASQ80" s="26"/>
      <c r="ASR80" s="26"/>
      <c r="ASS80" s="26"/>
      <c r="AST80" s="26"/>
      <c r="ASU80" s="26"/>
      <c r="ASV80" s="26"/>
      <c r="ASW80" s="26"/>
      <c r="ASX80" s="26"/>
      <c r="ASY80" s="26"/>
      <c r="ASZ80" s="26"/>
      <c r="ATA80" s="26"/>
      <c r="ATB80" s="26"/>
      <c r="ATC80" s="26"/>
      <c r="ATD80" s="26"/>
      <c r="ATE80" s="26"/>
      <c r="ATF80" s="26"/>
      <c r="ATG80" s="26"/>
      <c r="ATH80" s="26"/>
      <c r="ATI80" s="26"/>
      <c r="ATJ80" s="26"/>
      <c r="ATK80" s="26"/>
      <c r="ATL80" s="26"/>
      <c r="ATM80" s="26"/>
      <c r="ATN80" s="26"/>
      <c r="ATO80" s="26"/>
      <c r="ATP80" s="26"/>
      <c r="ATQ80" s="26"/>
      <c r="ATR80" s="26"/>
      <c r="ATS80" s="26"/>
      <c r="ATT80" s="26"/>
      <c r="ATU80" s="26"/>
      <c r="ATV80" s="26"/>
      <c r="ATW80" s="26"/>
      <c r="ATX80" s="26"/>
      <c r="ATY80" s="26"/>
      <c r="ATZ80" s="26"/>
      <c r="AUA80" s="26"/>
      <c r="AUB80" s="26"/>
      <c r="AUC80" s="26"/>
      <c r="AUD80" s="26"/>
      <c r="AUE80" s="26"/>
      <c r="AUF80" s="26"/>
      <c r="AUG80" s="26"/>
      <c r="AUH80" s="26"/>
      <c r="AUI80" s="26"/>
      <c r="AUJ80" s="26"/>
      <c r="AUK80" s="26"/>
      <c r="AUL80" s="26"/>
      <c r="AUM80" s="26"/>
      <c r="AUN80" s="26"/>
      <c r="AUO80" s="26"/>
      <c r="AUP80" s="26"/>
      <c r="AUQ80" s="26"/>
      <c r="AUR80" s="26"/>
      <c r="AUS80" s="26"/>
      <c r="AUT80" s="26"/>
      <c r="AUU80" s="26"/>
      <c r="AUV80" s="26"/>
      <c r="AUW80" s="26"/>
      <c r="AUX80" s="26"/>
      <c r="AUY80" s="26"/>
      <c r="AUZ80" s="26"/>
      <c r="AVA80" s="26"/>
      <c r="AVB80" s="26"/>
      <c r="AVC80" s="26"/>
      <c r="AVD80" s="26"/>
      <c r="AVE80" s="26"/>
      <c r="AVF80" s="26"/>
      <c r="AVG80" s="26"/>
      <c r="AVH80" s="26"/>
      <c r="AVI80" s="26"/>
      <c r="AVJ80" s="26"/>
      <c r="AVK80" s="26"/>
      <c r="AVL80" s="26"/>
      <c r="AVM80" s="26"/>
      <c r="AVN80" s="26"/>
      <c r="AVO80" s="26"/>
      <c r="AVP80" s="26"/>
      <c r="AVQ80" s="26"/>
      <c r="AVR80" s="26"/>
      <c r="AVS80" s="26"/>
      <c r="AVT80" s="26"/>
      <c r="AVU80" s="26"/>
      <c r="AVV80" s="26"/>
      <c r="AVW80" s="26"/>
      <c r="AVX80" s="26"/>
      <c r="AVY80" s="26"/>
      <c r="AVZ80" s="26"/>
      <c r="AWA80" s="26"/>
      <c r="AWB80" s="26"/>
      <c r="AWC80" s="26"/>
      <c r="AWD80" s="26"/>
      <c r="AWE80" s="26"/>
      <c r="AWF80" s="26"/>
      <c r="AWG80" s="26"/>
      <c r="AWH80" s="26"/>
      <c r="AWI80" s="26"/>
      <c r="AWJ80" s="26"/>
      <c r="AWK80" s="26"/>
      <c r="AWL80" s="26"/>
      <c r="AWM80" s="26"/>
      <c r="AWN80" s="26"/>
      <c r="AWO80" s="26"/>
      <c r="AWP80" s="26"/>
      <c r="AWQ80" s="26"/>
      <c r="AWR80" s="26"/>
      <c r="AWS80" s="26"/>
      <c r="AWT80" s="26"/>
      <c r="AWU80" s="26"/>
      <c r="AWV80" s="26"/>
      <c r="AWW80" s="26"/>
      <c r="AWX80" s="26"/>
      <c r="AWY80" s="26"/>
      <c r="AWZ80" s="26"/>
      <c r="AXA80" s="26"/>
      <c r="AXB80" s="26"/>
      <c r="AXC80" s="26"/>
      <c r="AXD80" s="26"/>
      <c r="AXE80" s="26"/>
      <c r="AXF80" s="26"/>
      <c r="AXG80" s="26"/>
      <c r="AXH80" s="26"/>
      <c r="AXI80" s="26"/>
      <c r="AXJ80" s="26"/>
      <c r="AXK80" s="26"/>
      <c r="AXL80" s="26"/>
      <c r="AXM80" s="26"/>
      <c r="AXN80" s="26"/>
      <c r="AXO80" s="26"/>
      <c r="AXP80" s="26"/>
      <c r="AXQ80" s="26"/>
      <c r="AXR80" s="26"/>
      <c r="AXS80" s="26"/>
      <c r="AXT80" s="26"/>
      <c r="AXU80" s="26"/>
      <c r="AXV80" s="26"/>
      <c r="AXW80" s="26"/>
      <c r="AXX80" s="26"/>
      <c r="AXY80" s="26"/>
      <c r="AXZ80" s="26"/>
      <c r="AYA80" s="26"/>
      <c r="AYB80" s="26"/>
      <c r="AYC80" s="26"/>
      <c r="AYD80" s="26"/>
      <c r="AYE80" s="26"/>
      <c r="AYF80" s="26"/>
      <c r="AYG80" s="26"/>
      <c r="AYH80" s="26"/>
      <c r="AYI80" s="26"/>
      <c r="AYJ80" s="26"/>
      <c r="AYK80" s="26"/>
      <c r="AYL80" s="26"/>
      <c r="AYM80" s="26"/>
      <c r="AYN80" s="26"/>
      <c r="AYO80" s="26"/>
      <c r="AYP80" s="26"/>
      <c r="AYQ80" s="26"/>
      <c r="AYR80" s="26"/>
      <c r="AYS80" s="26"/>
      <c r="AYT80" s="26"/>
      <c r="AYU80" s="26"/>
      <c r="AYV80" s="26"/>
      <c r="AYW80" s="26"/>
      <c r="AYX80" s="26"/>
      <c r="AYY80" s="26"/>
      <c r="AYZ80" s="26"/>
      <c r="AZA80" s="26"/>
      <c r="AZB80" s="26"/>
      <c r="AZC80" s="26"/>
      <c r="AZD80" s="26"/>
      <c r="AZE80" s="26"/>
      <c r="AZF80" s="26"/>
      <c r="AZG80" s="26"/>
      <c r="AZH80" s="26"/>
      <c r="AZI80" s="26"/>
      <c r="AZJ80" s="26"/>
      <c r="AZK80" s="26"/>
      <c r="AZL80" s="26"/>
      <c r="AZM80" s="26"/>
      <c r="AZN80" s="26"/>
      <c r="AZO80" s="26"/>
      <c r="AZP80" s="26"/>
      <c r="AZQ80" s="26"/>
      <c r="AZR80" s="26"/>
      <c r="AZS80" s="26"/>
      <c r="AZT80" s="26"/>
      <c r="AZU80" s="26"/>
      <c r="AZV80" s="26"/>
      <c r="AZW80" s="26"/>
      <c r="AZX80" s="26"/>
      <c r="AZY80" s="26"/>
      <c r="AZZ80" s="26"/>
      <c r="BAA80" s="26"/>
      <c r="BAB80" s="26"/>
      <c r="BAC80" s="26"/>
      <c r="BAD80" s="26"/>
      <c r="BAE80" s="26"/>
      <c r="BAF80" s="26"/>
      <c r="BAG80" s="26"/>
      <c r="BAH80" s="26"/>
      <c r="BAI80" s="26"/>
      <c r="BAJ80" s="26"/>
      <c r="BAK80" s="26"/>
      <c r="BAL80" s="26"/>
      <c r="BAM80" s="26"/>
      <c r="BAN80" s="26"/>
      <c r="BAO80" s="26"/>
      <c r="BAP80" s="26"/>
      <c r="BAQ80" s="26"/>
      <c r="BAR80" s="26"/>
      <c r="BAS80" s="26"/>
      <c r="BAT80" s="26"/>
      <c r="BAU80" s="26"/>
      <c r="BAV80" s="26"/>
      <c r="BAW80" s="26"/>
      <c r="BAX80" s="26"/>
      <c r="BAY80" s="26"/>
      <c r="BAZ80" s="26"/>
      <c r="BBA80" s="26"/>
      <c r="BBB80" s="26"/>
      <c r="BBC80" s="26"/>
      <c r="BBD80" s="26"/>
      <c r="BBE80" s="26"/>
      <c r="BBF80" s="26"/>
      <c r="BBG80" s="26"/>
      <c r="BBH80" s="26"/>
      <c r="BBI80" s="26"/>
      <c r="BBJ80" s="26"/>
      <c r="BBK80" s="26"/>
      <c r="BBL80" s="26"/>
      <c r="BBM80" s="26"/>
      <c r="BBN80" s="26"/>
      <c r="BBO80" s="26"/>
      <c r="BBP80" s="26"/>
      <c r="BBQ80" s="26"/>
      <c r="BBR80" s="26"/>
      <c r="BBS80" s="26"/>
      <c r="BBT80" s="26"/>
      <c r="BBU80" s="26"/>
      <c r="BBV80" s="26"/>
      <c r="BBW80" s="26"/>
      <c r="BBX80" s="26"/>
      <c r="BBY80" s="26"/>
      <c r="BBZ80" s="26"/>
      <c r="BCA80" s="26"/>
      <c r="BCB80" s="26"/>
      <c r="BCC80" s="26"/>
      <c r="BCD80" s="26"/>
      <c r="BCE80" s="26"/>
      <c r="BCF80" s="26"/>
      <c r="BCG80" s="26"/>
      <c r="BCH80" s="26"/>
      <c r="BCI80" s="26"/>
      <c r="BCJ80" s="26"/>
      <c r="BCK80" s="26"/>
      <c r="BCL80" s="26"/>
      <c r="BCM80" s="26"/>
      <c r="BCN80" s="26"/>
      <c r="BCO80" s="26"/>
      <c r="BCP80" s="26"/>
      <c r="BCQ80" s="26"/>
      <c r="BCR80" s="26"/>
      <c r="BCS80" s="26"/>
      <c r="BCT80" s="26"/>
      <c r="BCU80" s="26"/>
      <c r="BCV80" s="26"/>
      <c r="BCW80" s="26"/>
      <c r="BCX80" s="26"/>
      <c r="BCY80" s="26"/>
      <c r="BCZ80" s="26"/>
      <c r="BDA80" s="26"/>
      <c r="BDB80" s="26"/>
      <c r="BDC80" s="26"/>
      <c r="BDD80" s="26"/>
      <c r="BDE80" s="26"/>
      <c r="BDF80" s="26"/>
      <c r="BDG80" s="26"/>
      <c r="BDH80" s="26"/>
      <c r="BDI80" s="26"/>
      <c r="BDJ80" s="26"/>
      <c r="BDK80" s="26"/>
      <c r="BDL80" s="26"/>
      <c r="BDM80" s="26"/>
      <c r="BDN80" s="26"/>
      <c r="BDO80" s="26"/>
      <c r="BDP80" s="26"/>
      <c r="BDQ80" s="26"/>
      <c r="BDR80" s="26"/>
      <c r="BDS80" s="26"/>
      <c r="BDT80" s="26"/>
      <c r="BDU80" s="26"/>
      <c r="BDV80" s="26"/>
      <c r="BDW80" s="26"/>
      <c r="BDX80" s="26"/>
      <c r="BDY80" s="26"/>
      <c r="BDZ80" s="26"/>
      <c r="BEA80" s="26"/>
      <c r="BEB80" s="26"/>
      <c r="BEC80" s="26"/>
      <c r="BED80" s="26"/>
      <c r="BEE80" s="26"/>
      <c r="BEF80" s="26"/>
      <c r="BEG80" s="26"/>
      <c r="BEH80" s="26"/>
      <c r="BEI80" s="26"/>
      <c r="BEJ80" s="26"/>
      <c r="BEK80" s="26"/>
      <c r="BEL80" s="26"/>
      <c r="BEM80" s="26"/>
      <c r="BEN80" s="26"/>
      <c r="BEO80" s="26"/>
      <c r="BEP80" s="26"/>
      <c r="BEQ80" s="26"/>
      <c r="BER80" s="26"/>
      <c r="BES80" s="26"/>
      <c r="BET80" s="26"/>
      <c r="BEU80" s="26"/>
      <c r="BEV80" s="26"/>
      <c r="BEW80" s="26"/>
      <c r="BEX80" s="26"/>
      <c r="BEY80" s="26"/>
      <c r="BEZ80" s="26"/>
      <c r="BFA80" s="26"/>
      <c r="BFB80" s="26"/>
      <c r="BFC80" s="26"/>
      <c r="BFD80" s="26"/>
      <c r="BFE80" s="26"/>
      <c r="BFF80" s="26"/>
      <c r="BFG80" s="26"/>
      <c r="BFH80" s="26"/>
      <c r="BFI80" s="26"/>
      <c r="BFJ80" s="26"/>
      <c r="BFK80" s="26"/>
      <c r="BFL80" s="26"/>
      <c r="BFM80" s="26"/>
      <c r="BFN80" s="26"/>
      <c r="BFO80" s="26"/>
      <c r="BFP80" s="26"/>
      <c r="BFQ80" s="26"/>
      <c r="BFR80" s="26"/>
      <c r="BFS80" s="26"/>
      <c r="BFT80" s="26"/>
      <c r="BFU80" s="26"/>
      <c r="BFV80" s="26"/>
      <c r="BFW80" s="26"/>
      <c r="BFX80" s="26"/>
      <c r="BFY80" s="26"/>
      <c r="BFZ80" s="26"/>
      <c r="BGA80" s="26"/>
      <c r="BGB80" s="26"/>
      <c r="BGC80" s="26"/>
      <c r="BGD80" s="26"/>
      <c r="BGE80" s="26"/>
      <c r="BGF80" s="26"/>
      <c r="BGG80" s="26"/>
      <c r="BGH80" s="26"/>
      <c r="BGI80" s="26"/>
      <c r="BGJ80" s="26"/>
      <c r="BGK80" s="26"/>
      <c r="BGL80" s="26"/>
      <c r="BGM80" s="26"/>
      <c r="BGN80" s="26"/>
      <c r="BGO80" s="26"/>
      <c r="BGP80" s="26"/>
      <c r="BGQ80" s="26"/>
      <c r="BGR80" s="26"/>
      <c r="BGS80" s="26"/>
      <c r="BGT80" s="26"/>
      <c r="BGU80" s="26"/>
      <c r="BGV80" s="26"/>
      <c r="BGW80" s="26"/>
      <c r="BGX80" s="26"/>
      <c r="BGY80" s="26"/>
      <c r="BGZ80" s="26"/>
      <c r="BHA80" s="26"/>
      <c r="BHB80" s="26"/>
      <c r="BHC80" s="26"/>
      <c r="BHD80" s="26"/>
      <c r="BHE80" s="26"/>
      <c r="BHF80" s="26"/>
      <c r="BHG80" s="26"/>
      <c r="BHH80" s="26"/>
      <c r="BHI80" s="26"/>
      <c r="BHJ80" s="26"/>
      <c r="BHK80" s="26"/>
      <c r="BHL80" s="26"/>
      <c r="BHM80" s="26"/>
      <c r="BHN80" s="26"/>
      <c r="BHO80" s="26"/>
      <c r="BHP80" s="26"/>
      <c r="BHQ80" s="26"/>
      <c r="BHR80" s="26"/>
      <c r="BHS80" s="26"/>
      <c r="BHT80" s="26"/>
      <c r="BHU80" s="26"/>
      <c r="BHV80" s="26"/>
      <c r="BHW80" s="26"/>
      <c r="BHX80" s="26"/>
      <c r="BHY80" s="26"/>
      <c r="BHZ80" s="26"/>
      <c r="BIA80" s="26"/>
      <c r="BIB80" s="26"/>
      <c r="BIC80" s="26"/>
      <c r="BID80" s="26"/>
      <c r="BIE80" s="26"/>
      <c r="BIF80" s="26"/>
      <c r="BIG80" s="26"/>
      <c r="BIH80" s="26"/>
      <c r="BII80" s="26"/>
      <c r="BIJ80" s="26"/>
      <c r="BIK80" s="26"/>
      <c r="BIL80" s="26"/>
      <c r="BIM80" s="26"/>
      <c r="BIN80" s="26"/>
      <c r="BIO80" s="26"/>
      <c r="BIP80" s="26"/>
      <c r="BIQ80" s="26"/>
      <c r="BIR80" s="26"/>
      <c r="BIS80" s="26"/>
      <c r="BIT80" s="26"/>
      <c r="BIU80" s="26"/>
      <c r="BIV80" s="26"/>
      <c r="BIW80" s="26"/>
      <c r="BIX80" s="26"/>
      <c r="BIY80" s="26"/>
      <c r="BIZ80" s="26"/>
      <c r="BJA80" s="26"/>
      <c r="BJB80" s="26"/>
      <c r="BJC80" s="26"/>
      <c r="BJD80" s="26"/>
      <c r="BJE80" s="26"/>
      <c r="BJF80" s="26"/>
      <c r="BJG80" s="26"/>
      <c r="BJH80" s="26"/>
      <c r="BJI80" s="26"/>
      <c r="BJJ80" s="26"/>
      <c r="BJK80" s="26"/>
      <c r="BJL80" s="26"/>
      <c r="BJM80" s="26"/>
      <c r="BJN80" s="26"/>
      <c r="BJO80" s="26"/>
      <c r="BJP80" s="26"/>
      <c r="BJQ80" s="26"/>
      <c r="BJR80" s="26"/>
      <c r="BJS80" s="26"/>
      <c r="BJT80" s="26"/>
      <c r="BJU80" s="26"/>
      <c r="BJV80" s="26"/>
      <c r="BJW80" s="26"/>
      <c r="BJX80" s="26"/>
      <c r="BJY80" s="26"/>
      <c r="BJZ80" s="26"/>
      <c r="BKA80" s="26"/>
      <c r="BKB80" s="26"/>
      <c r="BKC80" s="26"/>
      <c r="BKD80" s="26"/>
      <c r="BKE80" s="26"/>
      <c r="BKF80" s="26"/>
      <c r="BKG80" s="26"/>
      <c r="BKH80" s="26"/>
      <c r="BKI80" s="26"/>
      <c r="BKJ80" s="26"/>
      <c r="BKK80" s="26"/>
      <c r="BKL80" s="26"/>
      <c r="BKM80" s="26"/>
      <c r="BKN80" s="26"/>
      <c r="BKO80" s="26"/>
      <c r="BKP80" s="26"/>
      <c r="BKQ80" s="26"/>
      <c r="BKR80" s="26"/>
      <c r="BKS80" s="26"/>
      <c r="BKT80" s="26"/>
      <c r="BKU80" s="26"/>
      <c r="BKV80" s="26"/>
      <c r="BKW80" s="26"/>
      <c r="BKX80" s="26"/>
      <c r="BKY80" s="26"/>
      <c r="BKZ80" s="26"/>
      <c r="BLA80" s="26"/>
      <c r="BLB80" s="26"/>
      <c r="BLC80" s="26"/>
      <c r="BLD80" s="26"/>
      <c r="BLE80" s="26"/>
      <c r="BLF80" s="26"/>
      <c r="BLG80" s="26"/>
      <c r="BLH80" s="26"/>
      <c r="BLI80" s="26"/>
      <c r="BLJ80" s="26"/>
      <c r="BLK80" s="26"/>
      <c r="BLL80" s="26"/>
      <c r="BLM80" s="26"/>
      <c r="BLN80" s="26"/>
      <c r="BLO80" s="26"/>
      <c r="BLP80" s="26"/>
      <c r="BLQ80" s="26"/>
      <c r="BLR80" s="26"/>
      <c r="BLS80" s="26"/>
      <c r="BLT80" s="26"/>
      <c r="BLU80" s="26"/>
      <c r="BLV80" s="26"/>
      <c r="BLW80" s="26"/>
      <c r="BLX80" s="26"/>
      <c r="BLY80" s="26"/>
      <c r="BLZ80" s="26"/>
      <c r="BMA80" s="26"/>
      <c r="BMB80" s="26"/>
      <c r="BMC80" s="26"/>
      <c r="BMD80" s="26"/>
      <c r="BME80" s="26"/>
      <c r="BMF80" s="26"/>
      <c r="BMG80" s="26"/>
      <c r="BMH80" s="26"/>
      <c r="BMI80" s="26"/>
      <c r="BMJ80" s="26"/>
      <c r="BMK80" s="26"/>
      <c r="BML80" s="26"/>
      <c r="BMM80" s="26"/>
      <c r="BMN80" s="26"/>
      <c r="BMO80" s="26"/>
      <c r="BMP80" s="26"/>
      <c r="BMQ80" s="26"/>
      <c r="BMR80" s="26"/>
      <c r="BMS80" s="26"/>
      <c r="BMT80" s="26"/>
      <c r="BMU80" s="26"/>
      <c r="BMV80" s="26"/>
      <c r="BMW80" s="26"/>
      <c r="BMX80" s="26"/>
      <c r="BMY80" s="26"/>
      <c r="BMZ80" s="26"/>
      <c r="BNA80" s="26"/>
      <c r="BNB80" s="26"/>
      <c r="BNC80" s="26"/>
      <c r="BND80" s="26"/>
      <c r="BNE80" s="26"/>
      <c r="BNF80" s="26"/>
      <c r="BNG80" s="26"/>
      <c r="BNH80" s="26"/>
      <c r="BNI80" s="26"/>
      <c r="BNJ80" s="26"/>
      <c r="BNK80" s="26"/>
      <c r="BNL80" s="26"/>
      <c r="BNM80" s="26"/>
      <c r="BNN80" s="26"/>
      <c r="BNO80" s="26"/>
      <c r="BNP80" s="26"/>
      <c r="BNQ80" s="26"/>
      <c r="BNR80" s="26"/>
      <c r="BNS80" s="26"/>
      <c r="BNT80" s="26"/>
      <c r="BNU80" s="26"/>
      <c r="BNV80" s="26"/>
      <c r="BNW80" s="26"/>
      <c r="BNX80" s="26"/>
      <c r="BNY80" s="26"/>
      <c r="BNZ80" s="26"/>
      <c r="BOA80" s="26"/>
      <c r="BOB80" s="26"/>
      <c r="BOC80" s="26"/>
      <c r="BOD80" s="26"/>
      <c r="BOE80" s="26"/>
      <c r="BOF80" s="26"/>
      <c r="BOG80" s="26"/>
      <c r="BOH80" s="26"/>
      <c r="BOI80" s="26"/>
      <c r="BOJ80" s="26"/>
      <c r="BOK80" s="26"/>
      <c r="BOL80" s="26"/>
      <c r="BOM80" s="26"/>
      <c r="BON80" s="26"/>
      <c r="BOO80" s="26"/>
      <c r="BOP80" s="26"/>
      <c r="BOQ80" s="26"/>
      <c r="BOR80" s="26"/>
      <c r="BOS80" s="26"/>
      <c r="BOT80" s="26"/>
      <c r="BOU80" s="26"/>
      <c r="BOV80" s="26"/>
      <c r="BOW80" s="26"/>
      <c r="BOX80" s="26"/>
      <c r="BOY80" s="26"/>
      <c r="BOZ80" s="26"/>
      <c r="BPA80" s="26"/>
      <c r="BPB80" s="26"/>
      <c r="BPC80" s="26"/>
      <c r="BPD80" s="26"/>
      <c r="BPE80" s="26"/>
      <c r="BPF80" s="26"/>
      <c r="BPG80" s="26"/>
      <c r="BPH80" s="26"/>
      <c r="BPI80" s="26"/>
      <c r="BPJ80" s="26"/>
      <c r="BPK80" s="26"/>
      <c r="BPL80" s="26"/>
      <c r="BPM80" s="26"/>
      <c r="BPN80" s="26"/>
      <c r="BPO80" s="26"/>
      <c r="BPP80" s="26"/>
      <c r="BPQ80" s="26"/>
      <c r="BPR80" s="26"/>
      <c r="BPS80" s="26"/>
      <c r="BPT80" s="26"/>
      <c r="BPU80" s="26"/>
      <c r="BPV80" s="26"/>
      <c r="BPW80" s="26"/>
      <c r="BPX80" s="26"/>
      <c r="BPY80" s="26"/>
      <c r="BPZ80" s="26"/>
      <c r="BQA80" s="26"/>
      <c r="BQB80" s="26"/>
      <c r="BQC80" s="26"/>
      <c r="BQD80" s="26"/>
      <c r="BQE80" s="26"/>
      <c r="BQF80" s="26"/>
      <c r="BQG80" s="26"/>
      <c r="BQH80" s="26"/>
      <c r="BQI80" s="26"/>
      <c r="BQJ80" s="26"/>
      <c r="BQK80" s="26"/>
      <c r="BQL80" s="26"/>
      <c r="BQM80" s="26"/>
      <c r="BQN80" s="26"/>
      <c r="BQO80" s="26"/>
      <c r="BQP80" s="26"/>
      <c r="BQQ80" s="26"/>
      <c r="BQR80" s="26"/>
      <c r="BQS80" s="26"/>
      <c r="BQT80" s="26"/>
      <c r="BQU80" s="26"/>
      <c r="BQV80" s="26"/>
      <c r="BQW80" s="26"/>
      <c r="BQX80" s="26"/>
      <c r="BQY80" s="26"/>
      <c r="BQZ80" s="26"/>
      <c r="BRA80" s="26"/>
      <c r="BRB80" s="26"/>
      <c r="BRC80" s="26"/>
      <c r="BRD80" s="26"/>
      <c r="BRE80" s="26"/>
      <c r="BRF80" s="26"/>
      <c r="BRG80" s="26"/>
      <c r="BRH80" s="26"/>
      <c r="BRI80" s="26"/>
      <c r="BRJ80" s="26"/>
      <c r="BRK80" s="26"/>
      <c r="BRL80" s="26"/>
      <c r="BRM80" s="26"/>
      <c r="BRN80" s="26"/>
      <c r="BRO80" s="26"/>
      <c r="BRP80" s="26"/>
      <c r="BRQ80" s="26"/>
      <c r="BRR80" s="26"/>
      <c r="BRS80" s="26"/>
      <c r="BRT80" s="26"/>
      <c r="BRU80" s="26"/>
      <c r="BRV80" s="26"/>
      <c r="BRW80" s="26"/>
      <c r="BRX80" s="26"/>
      <c r="BRY80" s="26"/>
      <c r="BRZ80" s="26"/>
      <c r="BSA80" s="26"/>
      <c r="BSB80" s="26"/>
      <c r="BSC80" s="26"/>
      <c r="BSD80" s="26"/>
      <c r="BSE80" s="26"/>
      <c r="BSF80" s="26"/>
      <c r="BSG80" s="26"/>
      <c r="BSH80" s="26"/>
      <c r="BSI80" s="26"/>
      <c r="BSJ80" s="26"/>
      <c r="BSK80" s="26"/>
      <c r="BSL80" s="26"/>
      <c r="BSM80" s="26"/>
      <c r="BSN80" s="26"/>
      <c r="BSO80" s="26"/>
      <c r="BSP80" s="26"/>
      <c r="BSQ80" s="26"/>
      <c r="BSR80" s="26"/>
      <c r="BSS80" s="26"/>
      <c r="BST80" s="26"/>
      <c r="BSU80" s="26"/>
      <c r="BSV80" s="26"/>
      <c r="BSW80" s="26"/>
      <c r="BSX80" s="26"/>
      <c r="BSY80" s="26"/>
      <c r="BSZ80" s="26"/>
      <c r="BTA80" s="26"/>
      <c r="BTB80" s="26"/>
      <c r="BTC80" s="26"/>
      <c r="BTD80" s="26"/>
      <c r="BTE80" s="26"/>
      <c r="BTF80" s="26"/>
      <c r="BTG80" s="26"/>
      <c r="BTH80" s="26"/>
      <c r="BTI80" s="26"/>
      <c r="BTJ80" s="26"/>
      <c r="BTK80" s="26"/>
      <c r="BTL80" s="26"/>
      <c r="BTM80" s="26"/>
      <c r="BTN80" s="26"/>
      <c r="BTO80" s="26"/>
      <c r="BTP80" s="26"/>
      <c r="BTQ80" s="26"/>
      <c r="BTR80" s="26"/>
      <c r="BTS80" s="26"/>
      <c r="BTT80" s="26"/>
      <c r="BTU80" s="26"/>
      <c r="BTV80" s="26"/>
      <c r="BTW80" s="26"/>
      <c r="BTX80" s="26"/>
      <c r="BTY80" s="26"/>
      <c r="BTZ80" s="26"/>
      <c r="BUA80" s="26"/>
      <c r="BUB80" s="26"/>
      <c r="BUC80" s="26"/>
      <c r="BUD80" s="26"/>
      <c r="BUE80" s="26"/>
      <c r="BUF80" s="26"/>
      <c r="BUG80" s="26"/>
      <c r="BUH80" s="26"/>
      <c r="BUI80" s="26"/>
      <c r="BUJ80" s="26"/>
      <c r="BUK80" s="26"/>
      <c r="BUL80" s="26"/>
      <c r="BUM80" s="26"/>
      <c r="BUN80" s="26"/>
      <c r="BUO80" s="26"/>
      <c r="BUP80" s="26"/>
      <c r="BUQ80" s="26"/>
      <c r="BUR80" s="26"/>
      <c r="BUS80" s="26"/>
      <c r="BUT80" s="26"/>
      <c r="BUU80" s="26"/>
      <c r="BUV80" s="26"/>
      <c r="BUW80" s="26"/>
      <c r="BUX80" s="26"/>
      <c r="BUY80" s="26"/>
      <c r="BUZ80" s="26"/>
      <c r="BVA80" s="26"/>
      <c r="BVB80" s="26"/>
      <c r="BVC80" s="26"/>
      <c r="BVD80" s="26"/>
      <c r="BVE80" s="26"/>
      <c r="BVF80" s="26"/>
      <c r="BVG80" s="26"/>
      <c r="BVH80" s="26"/>
      <c r="BVI80" s="26"/>
      <c r="BVJ80" s="26"/>
      <c r="BVK80" s="26"/>
      <c r="BVL80" s="26"/>
      <c r="BVM80" s="26"/>
      <c r="BVN80" s="26"/>
      <c r="BVO80" s="26"/>
      <c r="BVP80" s="26"/>
      <c r="BVQ80" s="26"/>
      <c r="BVR80" s="26"/>
      <c r="BVS80" s="26"/>
      <c r="BVT80" s="26"/>
      <c r="BVU80" s="26"/>
      <c r="BVV80" s="26"/>
      <c r="BVW80" s="26"/>
      <c r="BVX80" s="26"/>
      <c r="BVY80" s="26"/>
      <c r="BVZ80" s="26"/>
      <c r="BWA80" s="26"/>
      <c r="BWB80" s="26"/>
      <c r="BWC80" s="26"/>
      <c r="BWD80" s="26"/>
      <c r="BWE80" s="26"/>
      <c r="BWF80" s="26"/>
      <c r="BWG80" s="26"/>
      <c r="BWH80" s="26"/>
      <c r="BWI80" s="26"/>
      <c r="BWJ80" s="26"/>
      <c r="BWK80" s="26"/>
      <c r="BWL80" s="26"/>
      <c r="BWM80" s="26"/>
      <c r="BWN80" s="26"/>
      <c r="BWO80" s="26"/>
      <c r="BWP80" s="26"/>
      <c r="BWQ80" s="26"/>
      <c r="BWR80" s="26"/>
      <c r="BWS80" s="26"/>
      <c r="BWT80" s="26"/>
      <c r="BWU80" s="26"/>
      <c r="BWV80" s="26"/>
      <c r="BWW80" s="26"/>
      <c r="BWX80" s="26"/>
      <c r="BWY80" s="26"/>
      <c r="BWZ80" s="26"/>
      <c r="BXA80" s="26"/>
      <c r="BXB80" s="26"/>
      <c r="BXC80" s="26"/>
      <c r="BXD80" s="26"/>
      <c r="BXE80" s="26"/>
      <c r="BXF80" s="26"/>
      <c r="BXG80" s="26"/>
      <c r="BXH80" s="26"/>
      <c r="BXI80" s="26"/>
      <c r="BXJ80" s="26"/>
      <c r="BXK80" s="26"/>
      <c r="BXL80" s="26"/>
      <c r="BXM80" s="26"/>
      <c r="BXN80" s="26"/>
      <c r="BXO80" s="26"/>
      <c r="BXP80" s="26"/>
      <c r="BXQ80" s="26"/>
      <c r="BXR80" s="26"/>
      <c r="BXS80" s="26"/>
      <c r="BXT80" s="26"/>
      <c r="BXU80" s="26"/>
      <c r="BXV80" s="26"/>
      <c r="BXW80" s="26"/>
      <c r="BXX80" s="26"/>
      <c r="BXY80" s="26"/>
      <c r="BXZ80" s="26"/>
      <c r="BYA80" s="26"/>
      <c r="BYB80" s="26"/>
      <c r="BYC80" s="26"/>
      <c r="BYD80" s="26"/>
      <c r="BYE80" s="26"/>
      <c r="BYF80" s="26"/>
      <c r="BYG80" s="26"/>
      <c r="BYH80" s="26"/>
      <c r="BYI80" s="26"/>
      <c r="BYJ80" s="26"/>
      <c r="BYK80" s="26"/>
      <c r="BYL80" s="26"/>
      <c r="BYM80" s="26"/>
      <c r="BYN80" s="26"/>
      <c r="BYO80" s="26"/>
      <c r="BYP80" s="26"/>
      <c r="BYQ80" s="26"/>
      <c r="BYR80" s="26"/>
      <c r="BYS80" s="26"/>
      <c r="BYT80" s="26"/>
      <c r="BYU80" s="26"/>
      <c r="BYV80" s="26"/>
      <c r="BYW80" s="26"/>
      <c r="BYX80" s="26"/>
      <c r="BYY80" s="26"/>
      <c r="BYZ80" s="26"/>
      <c r="BZA80" s="26"/>
      <c r="BZB80" s="26"/>
      <c r="BZC80" s="26"/>
      <c r="BZD80" s="26"/>
      <c r="BZE80" s="26"/>
      <c r="BZF80" s="26"/>
      <c r="BZG80" s="26"/>
      <c r="BZH80" s="26"/>
      <c r="BZI80" s="26"/>
      <c r="BZJ80" s="26"/>
      <c r="BZK80" s="26"/>
      <c r="BZL80" s="26"/>
      <c r="BZM80" s="26"/>
      <c r="BZN80" s="26"/>
      <c r="BZO80" s="26"/>
      <c r="BZP80" s="26"/>
      <c r="BZQ80" s="26"/>
      <c r="BZR80" s="26"/>
      <c r="BZS80" s="26"/>
      <c r="BZT80" s="26"/>
      <c r="BZU80" s="26"/>
      <c r="BZV80" s="26"/>
      <c r="BZW80" s="26"/>
      <c r="BZX80" s="26"/>
      <c r="BZY80" s="26"/>
      <c r="BZZ80" s="26"/>
      <c r="CAA80" s="26"/>
      <c r="CAB80" s="26"/>
      <c r="CAC80" s="26"/>
      <c r="CAD80" s="26"/>
      <c r="CAE80" s="26"/>
      <c r="CAF80" s="26"/>
      <c r="CAG80" s="26"/>
      <c r="CAH80" s="26"/>
      <c r="CAI80" s="26"/>
      <c r="CAJ80" s="26"/>
      <c r="CAK80" s="26"/>
      <c r="CAL80" s="26"/>
      <c r="CAM80" s="26"/>
      <c r="CAN80" s="26"/>
      <c r="CAO80" s="26"/>
      <c r="CAP80" s="26"/>
      <c r="CAQ80" s="26"/>
      <c r="CAR80" s="26"/>
      <c r="CAS80" s="26"/>
      <c r="CAT80" s="26"/>
      <c r="CAU80" s="26"/>
      <c r="CAV80" s="26"/>
      <c r="CAW80" s="26"/>
      <c r="CAX80" s="26"/>
      <c r="CAY80" s="26"/>
      <c r="CAZ80" s="26"/>
      <c r="CBA80" s="26"/>
      <c r="CBB80" s="26"/>
      <c r="CBC80" s="26"/>
      <c r="CBD80" s="26"/>
      <c r="CBE80" s="26"/>
      <c r="CBF80" s="26"/>
      <c r="CBG80" s="26"/>
      <c r="CBH80" s="26"/>
      <c r="CBI80" s="26"/>
      <c r="CBJ80" s="26"/>
      <c r="CBK80" s="26"/>
      <c r="CBL80" s="26"/>
      <c r="CBM80" s="26"/>
      <c r="CBN80" s="26"/>
      <c r="CBO80" s="26"/>
      <c r="CBP80" s="26"/>
      <c r="CBQ80" s="26"/>
      <c r="CBR80" s="26"/>
      <c r="CBS80" s="26"/>
      <c r="CBT80" s="26"/>
      <c r="CBU80" s="26"/>
      <c r="CBV80" s="26"/>
      <c r="CBW80" s="26"/>
      <c r="CBX80" s="26"/>
      <c r="CBY80" s="26"/>
      <c r="CBZ80" s="26"/>
      <c r="CCA80" s="26"/>
      <c r="CCB80" s="26"/>
      <c r="CCC80" s="26"/>
      <c r="CCD80" s="26"/>
      <c r="CCE80" s="26"/>
      <c r="CCF80" s="26"/>
      <c r="CCG80" s="26"/>
      <c r="CCH80" s="26"/>
      <c r="CCI80" s="26"/>
      <c r="CCJ80" s="26"/>
      <c r="CCK80" s="26"/>
      <c r="CCL80" s="26"/>
      <c r="CCM80" s="26"/>
      <c r="CCN80" s="26"/>
      <c r="CCO80" s="26"/>
      <c r="CCP80" s="26"/>
      <c r="CCQ80" s="26"/>
      <c r="CCR80" s="26"/>
      <c r="CCS80" s="26"/>
      <c r="CCT80" s="26"/>
      <c r="CCU80" s="26"/>
      <c r="CCV80" s="26"/>
      <c r="CCW80" s="26"/>
      <c r="CCX80" s="26"/>
      <c r="CCY80" s="26"/>
      <c r="CCZ80" s="26"/>
      <c r="CDA80" s="26"/>
      <c r="CDB80" s="26"/>
      <c r="CDC80" s="26"/>
      <c r="CDD80" s="26"/>
      <c r="CDE80" s="26"/>
      <c r="CDF80" s="26"/>
      <c r="CDG80" s="26"/>
      <c r="CDH80" s="26"/>
      <c r="CDI80" s="26"/>
      <c r="CDJ80" s="26"/>
      <c r="CDK80" s="26"/>
      <c r="CDL80" s="26"/>
      <c r="CDM80" s="26"/>
      <c r="CDN80" s="26"/>
      <c r="CDO80" s="26"/>
      <c r="CDP80" s="26"/>
      <c r="CDQ80" s="26"/>
      <c r="CDR80" s="26"/>
      <c r="CDS80" s="26"/>
      <c r="CDT80" s="26"/>
      <c r="CDU80" s="26"/>
      <c r="CDV80" s="26"/>
      <c r="CDW80" s="26"/>
      <c r="CDX80" s="26"/>
      <c r="CDY80" s="26"/>
      <c r="CDZ80" s="26"/>
      <c r="CEA80" s="26"/>
      <c r="CEB80" s="26"/>
      <c r="CEC80" s="26"/>
      <c r="CED80" s="26"/>
      <c r="CEE80" s="26"/>
      <c r="CEF80" s="26"/>
      <c r="CEG80" s="26"/>
      <c r="CEH80" s="26"/>
      <c r="CEI80" s="26"/>
      <c r="CEJ80" s="26"/>
      <c r="CEK80" s="26"/>
      <c r="CEL80" s="26"/>
      <c r="CEM80" s="26"/>
      <c r="CEN80" s="26"/>
      <c r="CEO80" s="26"/>
      <c r="CEP80" s="26"/>
      <c r="CEQ80" s="26"/>
      <c r="CER80" s="26"/>
      <c r="CES80" s="26"/>
      <c r="CET80" s="26"/>
      <c r="CEU80" s="26"/>
      <c r="CEV80" s="26"/>
      <c r="CEW80" s="26"/>
      <c r="CEX80" s="26"/>
      <c r="CEY80" s="26"/>
      <c r="CEZ80" s="26"/>
      <c r="CFA80" s="26"/>
      <c r="CFB80" s="26"/>
      <c r="CFC80" s="26"/>
      <c r="CFD80" s="26"/>
      <c r="CFE80" s="26"/>
      <c r="CFF80" s="26"/>
      <c r="CFG80" s="26"/>
      <c r="CFH80" s="26"/>
      <c r="CFI80" s="26"/>
      <c r="CFJ80" s="26"/>
      <c r="CFK80" s="26"/>
      <c r="CFL80" s="26"/>
      <c r="CFM80" s="26"/>
      <c r="CFN80" s="26"/>
      <c r="CFO80" s="26"/>
      <c r="CFP80" s="26"/>
      <c r="CFQ80" s="26"/>
      <c r="CFR80" s="26"/>
      <c r="CFS80" s="26"/>
      <c r="CFT80" s="26"/>
      <c r="CFU80" s="26"/>
      <c r="CFV80" s="26"/>
      <c r="CFW80" s="26"/>
      <c r="CFX80" s="26"/>
      <c r="CFY80" s="26"/>
      <c r="CFZ80" s="26"/>
      <c r="CGA80" s="26"/>
      <c r="CGB80" s="26"/>
      <c r="CGC80" s="26"/>
      <c r="CGD80" s="26"/>
      <c r="CGE80" s="26"/>
      <c r="CGF80" s="26"/>
      <c r="CGG80" s="26"/>
      <c r="CGH80" s="26"/>
      <c r="CGI80" s="26"/>
      <c r="CGJ80" s="26"/>
      <c r="CGK80" s="26"/>
      <c r="CGL80" s="26"/>
      <c r="CGM80" s="26"/>
      <c r="CGN80" s="26"/>
      <c r="CGO80" s="26"/>
      <c r="CGP80" s="26"/>
      <c r="CGQ80" s="26"/>
      <c r="CGR80" s="26"/>
      <c r="CGS80" s="26"/>
      <c r="CGT80" s="26"/>
      <c r="CGU80" s="26"/>
      <c r="CGV80" s="26"/>
      <c r="CGW80" s="26"/>
      <c r="CGX80" s="26"/>
      <c r="CGY80" s="26"/>
      <c r="CGZ80" s="26"/>
      <c r="CHA80" s="26"/>
      <c r="CHB80" s="26"/>
      <c r="CHC80" s="26"/>
      <c r="CHD80" s="26"/>
      <c r="CHE80" s="26"/>
      <c r="CHF80" s="26"/>
      <c r="CHG80" s="26"/>
      <c r="CHH80" s="26"/>
      <c r="CHI80" s="26"/>
      <c r="CHJ80" s="26"/>
      <c r="CHK80" s="26"/>
      <c r="CHL80" s="26"/>
      <c r="CHM80" s="26"/>
      <c r="CHN80" s="26"/>
      <c r="CHO80" s="26"/>
      <c r="CHP80" s="26"/>
      <c r="CHQ80" s="26"/>
      <c r="CHR80" s="26"/>
      <c r="CHS80" s="26"/>
      <c r="CHT80" s="26"/>
      <c r="CHU80" s="26"/>
      <c r="CHV80" s="26"/>
      <c r="CHW80" s="26"/>
      <c r="CHX80" s="26"/>
      <c r="CHY80" s="26"/>
      <c r="CHZ80" s="26"/>
      <c r="CIA80" s="26"/>
      <c r="CIB80" s="26"/>
      <c r="CIC80" s="26"/>
      <c r="CID80" s="26"/>
      <c r="CIE80" s="26"/>
      <c r="CIF80" s="26"/>
      <c r="CIG80" s="26"/>
      <c r="CIH80" s="26"/>
      <c r="CII80" s="26"/>
      <c r="CIJ80" s="26"/>
      <c r="CIK80" s="26"/>
      <c r="CIL80" s="26"/>
      <c r="CIM80" s="26"/>
      <c r="CIN80" s="26"/>
      <c r="CIO80" s="26"/>
      <c r="CIP80" s="26"/>
      <c r="CIQ80" s="26"/>
      <c r="CIR80" s="26"/>
      <c r="CIS80" s="26"/>
      <c r="CIT80" s="26"/>
      <c r="CIU80" s="26"/>
      <c r="CIV80" s="26"/>
      <c r="CIW80" s="26"/>
      <c r="CIX80" s="26"/>
      <c r="CIY80" s="26"/>
      <c r="CIZ80" s="26"/>
      <c r="CJA80" s="26"/>
      <c r="CJB80" s="26"/>
      <c r="CJC80" s="26"/>
      <c r="CJD80" s="26"/>
      <c r="CJE80" s="26"/>
      <c r="CJF80" s="26"/>
      <c r="CJG80" s="26"/>
      <c r="CJH80" s="26"/>
      <c r="CJI80" s="26"/>
      <c r="CJJ80" s="26"/>
      <c r="CJK80" s="26"/>
      <c r="CJL80" s="26"/>
      <c r="CJM80" s="26"/>
      <c r="CJN80" s="26"/>
      <c r="CJO80" s="26"/>
      <c r="CJP80" s="26"/>
      <c r="CJQ80" s="26"/>
      <c r="CJR80" s="26"/>
      <c r="CJS80" s="26"/>
      <c r="CJT80" s="26"/>
      <c r="CJU80" s="26"/>
      <c r="CJV80" s="26"/>
      <c r="CJW80" s="26"/>
      <c r="CJX80" s="26"/>
      <c r="CJY80" s="26"/>
      <c r="CJZ80" s="26"/>
      <c r="CKA80" s="26"/>
      <c r="CKB80" s="26"/>
      <c r="CKC80" s="26"/>
      <c r="CKD80" s="26"/>
      <c r="CKE80" s="26"/>
      <c r="CKF80" s="26"/>
      <c r="CKG80" s="26"/>
      <c r="CKH80" s="26"/>
      <c r="CKI80" s="26"/>
      <c r="CKJ80" s="26"/>
      <c r="CKK80" s="26"/>
      <c r="CKL80" s="26"/>
      <c r="CKM80" s="26"/>
      <c r="CKN80" s="26"/>
      <c r="CKO80" s="26"/>
      <c r="CKP80" s="26"/>
      <c r="CKQ80" s="26"/>
      <c r="CKR80" s="26"/>
      <c r="CKS80" s="26"/>
      <c r="CKT80" s="26"/>
      <c r="CKU80" s="26"/>
      <c r="CKV80" s="26"/>
      <c r="CKW80" s="26"/>
      <c r="CKX80" s="26"/>
      <c r="CKY80" s="26"/>
      <c r="CKZ80" s="26"/>
      <c r="CLA80" s="26"/>
      <c r="CLB80" s="26"/>
      <c r="CLC80" s="26"/>
      <c r="CLD80" s="26"/>
      <c r="CLE80" s="26"/>
      <c r="CLF80" s="26"/>
      <c r="CLG80" s="26"/>
      <c r="CLH80" s="26"/>
      <c r="CLI80" s="26"/>
      <c r="CLJ80" s="26"/>
      <c r="CLK80" s="26"/>
      <c r="CLL80" s="26"/>
      <c r="CLM80" s="26"/>
      <c r="CLN80" s="26"/>
      <c r="CLO80" s="26"/>
      <c r="CLP80" s="26"/>
      <c r="CLQ80" s="26"/>
      <c r="CLR80" s="26"/>
      <c r="CLS80" s="26"/>
      <c r="CLT80" s="26"/>
      <c r="CLU80" s="26"/>
      <c r="CLV80" s="26"/>
      <c r="CLW80" s="26"/>
      <c r="CLX80" s="26"/>
      <c r="CLY80" s="26"/>
      <c r="CLZ80" s="26"/>
      <c r="CMA80" s="26"/>
      <c r="CMB80" s="26"/>
      <c r="CMC80" s="26"/>
      <c r="CMD80" s="26"/>
      <c r="CME80" s="26"/>
      <c r="CMF80" s="26"/>
      <c r="CMG80" s="26"/>
      <c r="CMH80" s="26"/>
      <c r="CMI80" s="26"/>
      <c r="CMJ80" s="26"/>
      <c r="CMK80" s="26"/>
      <c r="CML80" s="26"/>
      <c r="CMM80" s="26"/>
      <c r="CMN80" s="26"/>
      <c r="CMO80" s="26"/>
      <c r="CMP80" s="26"/>
      <c r="CMQ80" s="26"/>
      <c r="CMR80" s="26"/>
      <c r="CMS80" s="26"/>
      <c r="CMT80" s="26"/>
      <c r="CMU80" s="26"/>
      <c r="CMV80" s="26"/>
      <c r="CMW80" s="26"/>
      <c r="CMX80" s="26"/>
      <c r="CMY80" s="26"/>
      <c r="CMZ80" s="26"/>
      <c r="CNA80" s="26"/>
      <c r="CNB80" s="26"/>
      <c r="CNC80" s="26"/>
      <c r="CND80" s="26"/>
      <c r="CNE80" s="26"/>
      <c r="CNF80" s="26"/>
      <c r="CNG80" s="26"/>
      <c r="CNH80" s="26"/>
      <c r="CNI80" s="26"/>
      <c r="CNJ80" s="26"/>
      <c r="CNK80" s="26"/>
      <c r="CNL80" s="26"/>
      <c r="CNM80" s="26"/>
      <c r="CNN80" s="26"/>
      <c r="CNO80" s="26"/>
      <c r="CNP80" s="26"/>
      <c r="CNQ80" s="26"/>
      <c r="CNR80" s="26"/>
      <c r="CNS80" s="26"/>
      <c r="CNT80" s="26"/>
      <c r="CNU80" s="26"/>
      <c r="CNV80" s="26"/>
      <c r="CNW80" s="26"/>
      <c r="CNX80" s="26"/>
      <c r="CNY80" s="26"/>
      <c r="CNZ80" s="26"/>
      <c r="COA80" s="26"/>
      <c r="COB80" s="26"/>
      <c r="COC80" s="26"/>
      <c r="COD80" s="26"/>
      <c r="COE80" s="26"/>
      <c r="COF80" s="26"/>
      <c r="COG80" s="26"/>
      <c r="COH80" s="26"/>
      <c r="COI80" s="26"/>
      <c r="COJ80" s="26"/>
      <c r="COK80" s="26"/>
      <c r="COL80" s="26"/>
      <c r="COM80" s="26"/>
      <c r="CON80" s="26"/>
      <c r="COO80" s="26"/>
      <c r="COP80" s="26"/>
      <c r="COQ80" s="26"/>
      <c r="COR80" s="26"/>
      <c r="COS80" s="26"/>
      <c r="COT80" s="26"/>
      <c r="COU80" s="26"/>
      <c r="COV80" s="26"/>
      <c r="COW80" s="26"/>
      <c r="COX80" s="26"/>
      <c r="COY80" s="26"/>
      <c r="COZ80" s="26"/>
      <c r="CPA80" s="26"/>
      <c r="CPB80" s="26"/>
      <c r="CPC80" s="26"/>
      <c r="CPD80" s="26"/>
      <c r="CPE80" s="26"/>
      <c r="CPF80" s="26"/>
      <c r="CPG80" s="26"/>
      <c r="CPH80" s="26"/>
      <c r="CPI80" s="26"/>
      <c r="CPJ80" s="26"/>
      <c r="CPK80" s="26"/>
      <c r="CPL80" s="26"/>
      <c r="CPM80" s="26"/>
      <c r="CPN80" s="26"/>
      <c r="CPO80" s="26"/>
      <c r="CPP80" s="26"/>
      <c r="CPQ80" s="26"/>
      <c r="CPR80" s="26"/>
      <c r="CPS80" s="26"/>
      <c r="CPT80" s="26"/>
      <c r="CPU80" s="26"/>
      <c r="CPV80" s="26"/>
      <c r="CPW80" s="26"/>
      <c r="CPX80" s="26"/>
      <c r="CPY80" s="26"/>
      <c r="CPZ80" s="26"/>
      <c r="CQA80" s="26"/>
      <c r="CQB80" s="26"/>
      <c r="CQC80" s="26"/>
      <c r="CQD80" s="26"/>
      <c r="CQE80" s="26"/>
      <c r="CQF80" s="26"/>
      <c r="CQG80" s="26"/>
      <c r="CQH80" s="26"/>
      <c r="CQI80" s="26"/>
      <c r="CQJ80" s="26"/>
      <c r="CQK80" s="26"/>
      <c r="CQL80" s="26"/>
      <c r="CQM80" s="26"/>
      <c r="CQN80" s="26"/>
      <c r="CQO80" s="26"/>
      <c r="CQP80" s="26"/>
      <c r="CQQ80" s="26"/>
      <c r="CQR80" s="26"/>
      <c r="CQS80" s="26"/>
      <c r="CQT80" s="26"/>
      <c r="CQU80" s="26"/>
      <c r="CQV80" s="26"/>
      <c r="CQW80" s="26"/>
      <c r="CQX80" s="26"/>
      <c r="CQY80" s="26"/>
      <c r="CQZ80" s="26"/>
      <c r="CRA80" s="26"/>
      <c r="CRB80" s="26"/>
      <c r="CRC80" s="26"/>
      <c r="CRD80" s="26"/>
      <c r="CRE80" s="26"/>
      <c r="CRF80" s="26"/>
      <c r="CRG80" s="26"/>
      <c r="CRH80" s="26"/>
      <c r="CRI80" s="26"/>
      <c r="CRJ80" s="26"/>
      <c r="CRK80" s="26"/>
      <c r="CRL80" s="26"/>
      <c r="CRM80" s="26"/>
      <c r="CRN80" s="26"/>
      <c r="CRO80" s="26"/>
      <c r="CRP80" s="26"/>
      <c r="CRQ80" s="26"/>
      <c r="CRR80" s="26"/>
      <c r="CRS80" s="26"/>
      <c r="CRT80" s="26"/>
      <c r="CRU80" s="26"/>
      <c r="CRV80" s="26"/>
      <c r="CRW80" s="26"/>
      <c r="CRX80" s="26"/>
      <c r="CRY80" s="26"/>
      <c r="CRZ80" s="26"/>
      <c r="CSA80" s="26"/>
      <c r="CSB80" s="26"/>
      <c r="CSC80" s="26"/>
      <c r="CSD80" s="26"/>
      <c r="CSE80" s="26"/>
      <c r="CSF80" s="26"/>
      <c r="CSG80" s="26"/>
      <c r="CSH80" s="26"/>
      <c r="CSI80" s="26"/>
      <c r="CSJ80" s="26"/>
      <c r="CSK80" s="26"/>
      <c r="CSL80" s="26"/>
      <c r="CSM80" s="26"/>
      <c r="CSN80" s="26"/>
      <c r="CSO80" s="26"/>
      <c r="CSP80" s="26"/>
      <c r="CSQ80" s="26"/>
      <c r="CSR80" s="26"/>
      <c r="CSS80" s="26"/>
      <c r="CST80" s="26"/>
      <c r="CSU80" s="26"/>
      <c r="CSV80" s="26"/>
      <c r="CSW80" s="26"/>
      <c r="CSX80" s="26"/>
      <c r="CSY80" s="26"/>
      <c r="CSZ80" s="26"/>
      <c r="CTA80" s="26"/>
      <c r="CTB80" s="26"/>
      <c r="CTC80" s="26"/>
      <c r="CTD80" s="26"/>
      <c r="CTE80" s="26"/>
      <c r="CTF80" s="26"/>
      <c r="CTG80" s="26"/>
      <c r="CTH80" s="26"/>
      <c r="CTI80" s="26"/>
      <c r="CTJ80" s="26"/>
      <c r="CTK80" s="26"/>
      <c r="CTL80" s="26"/>
      <c r="CTM80" s="26"/>
      <c r="CTN80" s="26"/>
      <c r="CTO80" s="26"/>
      <c r="CTP80" s="26"/>
      <c r="CTQ80" s="26"/>
      <c r="CTR80" s="26"/>
      <c r="CTS80" s="26"/>
      <c r="CTT80" s="26"/>
      <c r="CTU80" s="26"/>
      <c r="CTV80" s="26"/>
      <c r="CTW80" s="26"/>
      <c r="CTX80" s="26"/>
      <c r="CTY80" s="26"/>
      <c r="CTZ80" s="26"/>
      <c r="CUA80" s="26"/>
      <c r="CUB80" s="26"/>
      <c r="CUC80" s="26"/>
      <c r="CUD80" s="26"/>
      <c r="CUE80" s="26"/>
      <c r="CUF80" s="26"/>
      <c r="CUG80" s="26"/>
      <c r="CUH80" s="26"/>
      <c r="CUI80" s="26"/>
      <c r="CUJ80" s="26"/>
      <c r="CUK80" s="26"/>
      <c r="CUL80" s="26"/>
      <c r="CUM80" s="26"/>
      <c r="CUN80" s="26"/>
      <c r="CUO80" s="26"/>
      <c r="CUP80" s="26"/>
      <c r="CUQ80" s="26"/>
      <c r="CUR80" s="26"/>
      <c r="CUS80" s="26"/>
      <c r="CUT80" s="26"/>
      <c r="CUU80" s="26"/>
      <c r="CUV80" s="26"/>
      <c r="CUW80" s="26"/>
      <c r="CUX80" s="26"/>
      <c r="CUY80" s="26"/>
      <c r="CUZ80" s="26"/>
      <c r="CVA80" s="26"/>
      <c r="CVB80" s="26"/>
      <c r="CVC80" s="26"/>
      <c r="CVD80" s="26"/>
      <c r="CVE80" s="26"/>
      <c r="CVF80" s="26"/>
      <c r="CVG80" s="26"/>
      <c r="CVH80" s="26"/>
      <c r="CVI80" s="26"/>
      <c r="CVJ80" s="26"/>
      <c r="CVK80" s="26"/>
      <c r="CVL80" s="26"/>
      <c r="CVM80" s="26"/>
      <c r="CVN80" s="26"/>
      <c r="CVO80" s="26"/>
      <c r="CVP80" s="26"/>
      <c r="CVQ80" s="26"/>
      <c r="CVR80" s="26"/>
      <c r="CVS80" s="26"/>
      <c r="CVT80" s="26"/>
      <c r="CVU80" s="26"/>
      <c r="CVV80" s="26"/>
      <c r="CVW80" s="26"/>
      <c r="CVX80" s="26"/>
      <c r="CVY80" s="26"/>
      <c r="CVZ80" s="26"/>
      <c r="CWA80" s="26"/>
      <c r="CWB80" s="26"/>
      <c r="CWC80" s="26"/>
      <c r="CWD80" s="26"/>
      <c r="CWE80" s="26"/>
      <c r="CWF80" s="26"/>
      <c r="CWG80" s="26"/>
      <c r="CWH80" s="26"/>
      <c r="CWI80" s="26"/>
      <c r="CWJ80" s="26"/>
      <c r="CWK80" s="26"/>
      <c r="CWL80" s="26"/>
      <c r="CWM80" s="26"/>
      <c r="CWN80" s="26"/>
      <c r="CWO80" s="26"/>
      <c r="CWP80" s="26"/>
      <c r="CWQ80" s="26"/>
      <c r="CWR80" s="26"/>
      <c r="CWS80" s="26"/>
      <c r="CWT80" s="26"/>
      <c r="CWU80" s="26"/>
      <c r="CWV80" s="26"/>
      <c r="CWW80" s="26"/>
      <c r="CWX80" s="26"/>
      <c r="CWY80" s="26"/>
      <c r="CWZ80" s="26"/>
      <c r="CXA80" s="26"/>
      <c r="CXB80" s="26"/>
      <c r="CXC80" s="26"/>
      <c r="CXD80" s="26"/>
      <c r="CXE80" s="26"/>
      <c r="CXF80" s="26"/>
      <c r="CXG80" s="26"/>
      <c r="CXH80" s="26"/>
      <c r="CXI80" s="26"/>
      <c r="CXJ80" s="26"/>
      <c r="CXK80" s="26"/>
      <c r="CXL80" s="26"/>
      <c r="CXM80" s="26"/>
      <c r="CXN80" s="26"/>
      <c r="CXO80" s="26"/>
      <c r="CXP80" s="26"/>
      <c r="CXQ80" s="26"/>
      <c r="CXR80" s="26"/>
      <c r="CXS80" s="26"/>
      <c r="CXT80" s="26"/>
      <c r="CXU80" s="26"/>
      <c r="CXV80" s="26"/>
      <c r="CXW80" s="26"/>
      <c r="CXX80" s="26"/>
      <c r="CXY80" s="26"/>
      <c r="CXZ80" s="26"/>
      <c r="CYA80" s="26"/>
      <c r="CYB80" s="26"/>
      <c r="CYC80" s="26"/>
      <c r="CYD80" s="26"/>
      <c r="CYE80" s="26"/>
      <c r="CYF80" s="26"/>
      <c r="CYG80" s="26"/>
      <c r="CYH80" s="26"/>
      <c r="CYI80" s="26"/>
      <c r="CYJ80" s="26"/>
      <c r="CYK80" s="26"/>
      <c r="CYL80" s="26"/>
      <c r="CYM80" s="26"/>
      <c r="CYN80" s="26"/>
      <c r="CYO80" s="26"/>
      <c r="CYP80" s="26"/>
      <c r="CYQ80" s="26"/>
      <c r="CYR80" s="26"/>
      <c r="CYS80" s="26"/>
      <c r="CYT80" s="26"/>
      <c r="CYU80" s="26"/>
      <c r="CYV80" s="26"/>
      <c r="CYW80" s="26"/>
      <c r="CYX80" s="26"/>
      <c r="CYY80" s="26"/>
      <c r="CYZ80" s="26"/>
      <c r="CZA80" s="26"/>
      <c r="CZB80" s="26"/>
      <c r="CZC80" s="26"/>
      <c r="CZD80" s="26"/>
      <c r="CZE80" s="26"/>
      <c r="CZF80" s="26"/>
      <c r="CZG80" s="26"/>
      <c r="CZH80" s="26"/>
      <c r="CZI80" s="26"/>
      <c r="CZJ80" s="26"/>
      <c r="CZK80" s="26"/>
      <c r="CZL80" s="26"/>
      <c r="CZM80" s="26"/>
      <c r="CZN80" s="26"/>
      <c r="CZO80" s="26"/>
      <c r="CZP80" s="26"/>
      <c r="CZQ80" s="26"/>
      <c r="CZR80" s="26"/>
      <c r="CZS80" s="26"/>
      <c r="CZT80" s="26"/>
      <c r="CZU80" s="26"/>
      <c r="CZV80" s="26"/>
      <c r="CZW80" s="26"/>
      <c r="CZX80" s="26"/>
      <c r="CZY80" s="26"/>
      <c r="CZZ80" s="26"/>
      <c r="DAA80" s="26"/>
      <c r="DAB80" s="26"/>
      <c r="DAC80" s="26"/>
      <c r="DAD80" s="26"/>
      <c r="DAE80" s="26"/>
      <c r="DAF80" s="26"/>
      <c r="DAG80" s="26"/>
      <c r="DAH80" s="26"/>
      <c r="DAI80" s="26"/>
      <c r="DAJ80" s="26"/>
      <c r="DAK80" s="26"/>
      <c r="DAL80" s="26"/>
      <c r="DAM80" s="26"/>
      <c r="DAN80" s="26"/>
      <c r="DAO80" s="26"/>
      <c r="DAP80" s="26"/>
      <c r="DAQ80" s="26"/>
      <c r="DAR80" s="26"/>
      <c r="DAS80" s="26"/>
      <c r="DAT80" s="26"/>
      <c r="DAU80" s="26"/>
      <c r="DAV80" s="26"/>
      <c r="DAW80" s="26"/>
      <c r="DAX80" s="26"/>
      <c r="DAY80" s="26"/>
      <c r="DAZ80" s="26"/>
      <c r="DBA80" s="26"/>
      <c r="DBB80" s="26"/>
      <c r="DBC80" s="26"/>
      <c r="DBD80" s="26"/>
      <c r="DBE80" s="26"/>
      <c r="DBF80" s="26"/>
      <c r="DBG80" s="26"/>
      <c r="DBH80" s="26"/>
      <c r="DBI80" s="26"/>
      <c r="DBJ80" s="26"/>
      <c r="DBK80" s="26"/>
      <c r="DBL80" s="26"/>
      <c r="DBM80" s="26"/>
      <c r="DBN80" s="26"/>
      <c r="DBO80" s="26"/>
      <c r="DBP80" s="26"/>
      <c r="DBQ80" s="26"/>
      <c r="DBR80" s="26"/>
      <c r="DBS80" s="26"/>
      <c r="DBT80" s="26"/>
      <c r="DBU80" s="26"/>
      <c r="DBV80" s="26"/>
      <c r="DBW80" s="26"/>
      <c r="DBX80" s="26"/>
      <c r="DBY80" s="26"/>
      <c r="DBZ80" s="26"/>
      <c r="DCA80" s="26"/>
      <c r="DCB80" s="26"/>
      <c r="DCC80" s="26"/>
      <c r="DCD80" s="26"/>
      <c r="DCE80" s="26"/>
      <c r="DCF80" s="26"/>
      <c r="DCG80" s="26"/>
      <c r="DCH80" s="26"/>
      <c r="DCI80" s="26"/>
      <c r="DCJ80" s="26"/>
      <c r="DCK80" s="26"/>
      <c r="DCL80" s="26"/>
      <c r="DCM80" s="26"/>
      <c r="DCN80" s="26"/>
      <c r="DCO80" s="26"/>
      <c r="DCP80" s="26"/>
      <c r="DCQ80" s="26"/>
      <c r="DCR80" s="26"/>
      <c r="DCS80" s="26"/>
      <c r="DCT80" s="26"/>
      <c r="DCU80" s="26"/>
      <c r="DCV80" s="26"/>
      <c r="DCW80" s="26"/>
      <c r="DCX80" s="26"/>
      <c r="DCY80" s="26"/>
      <c r="DCZ80" s="26"/>
      <c r="DDA80" s="26"/>
      <c r="DDB80" s="26"/>
      <c r="DDC80" s="26"/>
      <c r="DDD80" s="26"/>
      <c r="DDE80" s="26"/>
      <c r="DDF80" s="26"/>
      <c r="DDG80" s="26"/>
      <c r="DDH80" s="26"/>
      <c r="DDI80" s="26"/>
      <c r="DDJ80" s="26"/>
      <c r="DDK80" s="26"/>
      <c r="DDL80" s="26"/>
      <c r="DDM80" s="26"/>
      <c r="DDN80" s="26"/>
      <c r="DDO80" s="26"/>
      <c r="DDP80" s="26"/>
      <c r="DDQ80" s="26"/>
      <c r="DDR80" s="26"/>
      <c r="DDS80" s="26"/>
      <c r="DDT80" s="26"/>
      <c r="DDU80" s="26"/>
      <c r="DDV80" s="26"/>
      <c r="DDW80" s="26"/>
      <c r="DDX80" s="26"/>
      <c r="DDY80" s="26"/>
      <c r="DDZ80" s="26"/>
      <c r="DEA80" s="26"/>
      <c r="DEB80" s="26"/>
      <c r="DEC80" s="26"/>
      <c r="DED80" s="26"/>
      <c r="DEE80" s="26"/>
      <c r="DEF80" s="26"/>
      <c r="DEG80" s="26"/>
      <c r="DEH80" s="26"/>
      <c r="DEI80" s="26"/>
      <c r="DEJ80" s="26"/>
      <c r="DEK80" s="26"/>
      <c r="DEL80" s="26"/>
      <c r="DEM80" s="26"/>
      <c r="DEN80" s="26"/>
      <c r="DEO80" s="26"/>
      <c r="DEP80" s="26"/>
      <c r="DEQ80" s="26"/>
      <c r="DER80" s="26"/>
      <c r="DES80" s="26"/>
      <c r="DET80" s="26"/>
      <c r="DEU80" s="26"/>
      <c r="DEV80" s="26"/>
      <c r="DEW80" s="26"/>
      <c r="DEX80" s="26"/>
      <c r="DEY80" s="26"/>
      <c r="DEZ80" s="26"/>
      <c r="DFA80" s="26"/>
      <c r="DFB80" s="26"/>
      <c r="DFC80" s="26"/>
      <c r="DFD80" s="26"/>
      <c r="DFE80" s="26"/>
      <c r="DFF80" s="26"/>
      <c r="DFG80" s="26"/>
      <c r="DFH80" s="26"/>
      <c r="DFI80" s="26"/>
      <c r="DFJ80" s="26"/>
      <c r="DFK80" s="26"/>
      <c r="DFL80" s="26"/>
      <c r="DFM80" s="26"/>
      <c r="DFN80" s="26"/>
      <c r="DFO80" s="26"/>
      <c r="DFP80" s="26"/>
      <c r="DFQ80" s="26"/>
      <c r="DFR80" s="26"/>
      <c r="DFS80" s="26"/>
      <c r="DFT80" s="26"/>
      <c r="DFU80" s="26"/>
      <c r="DFV80" s="26"/>
      <c r="DFW80" s="26"/>
      <c r="DFX80" s="26"/>
      <c r="DFY80" s="26"/>
      <c r="DFZ80" s="26"/>
      <c r="DGA80" s="26"/>
      <c r="DGB80" s="26"/>
      <c r="DGC80" s="26"/>
      <c r="DGD80" s="26"/>
      <c r="DGE80" s="26"/>
      <c r="DGF80" s="26"/>
      <c r="DGG80" s="26"/>
      <c r="DGH80" s="26"/>
      <c r="DGI80" s="26"/>
      <c r="DGJ80" s="26"/>
      <c r="DGK80" s="26"/>
      <c r="DGL80" s="26"/>
      <c r="DGM80" s="26"/>
      <c r="DGN80" s="26"/>
      <c r="DGO80" s="26"/>
      <c r="DGP80" s="26"/>
      <c r="DGQ80" s="26"/>
      <c r="DGR80" s="26"/>
      <c r="DGS80" s="26"/>
      <c r="DGT80" s="26"/>
      <c r="DGU80" s="26"/>
      <c r="DGV80" s="26"/>
      <c r="DGW80" s="26"/>
      <c r="DGX80" s="26"/>
      <c r="DGY80" s="26"/>
      <c r="DGZ80" s="26"/>
      <c r="DHA80" s="26"/>
      <c r="DHB80" s="26"/>
      <c r="DHC80" s="26"/>
      <c r="DHD80" s="26"/>
      <c r="DHE80" s="26"/>
      <c r="DHF80" s="26"/>
      <c r="DHG80" s="26"/>
      <c r="DHH80" s="26"/>
      <c r="DHI80" s="26"/>
      <c r="DHJ80" s="26"/>
      <c r="DHK80" s="26"/>
      <c r="DHL80" s="26"/>
      <c r="DHM80" s="26"/>
      <c r="DHN80" s="26"/>
      <c r="DHO80" s="26"/>
      <c r="DHP80" s="26"/>
      <c r="DHQ80" s="26"/>
      <c r="DHR80" s="26"/>
      <c r="DHS80" s="26"/>
      <c r="DHT80" s="26"/>
      <c r="DHU80" s="26"/>
      <c r="DHV80" s="26"/>
      <c r="DHW80" s="26"/>
      <c r="DHX80" s="26"/>
      <c r="DHY80" s="26"/>
      <c r="DHZ80" s="26"/>
      <c r="DIA80" s="26"/>
      <c r="DIB80" s="26"/>
      <c r="DIC80" s="26"/>
      <c r="DID80" s="26"/>
      <c r="DIE80" s="26"/>
      <c r="DIF80" s="26"/>
      <c r="DIG80" s="26"/>
      <c r="DIH80" s="26"/>
      <c r="DII80" s="26"/>
      <c r="DIJ80" s="26"/>
      <c r="DIK80" s="26"/>
      <c r="DIL80" s="26"/>
      <c r="DIM80" s="26"/>
      <c r="DIN80" s="26"/>
      <c r="DIO80" s="26"/>
      <c r="DIP80" s="26"/>
      <c r="DIQ80" s="26"/>
      <c r="DIR80" s="26"/>
      <c r="DIS80" s="26"/>
      <c r="DIT80" s="26"/>
      <c r="DIU80" s="26"/>
      <c r="DIV80" s="26"/>
      <c r="DIW80" s="26"/>
      <c r="DIX80" s="26"/>
      <c r="DIY80" s="26"/>
      <c r="DIZ80" s="26"/>
      <c r="DJA80" s="26"/>
      <c r="DJB80" s="26"/>
      <c r="DJC80" s="26"/>
      <c r="DJD80" s="26"/>
      <c r="DJE80" s="26"/>
      <c r="DJF80" s="26"/>
      <c r="DJG80" s="26"/>
      <c r="DJH80" s="26"/>
      <c r="DJI80" s="26"/>
      <c r="DJJ80" s="26"/>
      <c r="DJK80" s="26"/>
      <c r="DJL80" s="26"/>
      <c r="DJM80" s="26"/>
      <c r="DJN80" s="26"/>
      <c r="DJO80" s="26"/>
      <c r="DJP80" s="26"/>
      <c r="DJQ80" s="26"/>
      <c r="DJR80" s="26"/>
      <c r="DJS80" s="26"/>
      <c r="DJT80" s="26"/>
      <c r="DJU80" s="26"/>
      <c r="DJV80" s="26"/>
      <c r="DJW80" s="26"/>
      <c r="DJX80" s="26"/>
      <c r="DJY80" s="26"/>
      <c r="DJZ80" s="26"/>
      <c r="DKA80" s="26"/>
      <c r="DKB80" s="26"/>
      <c r="DKC80" s="26"/>
      <c r="DKD80" s="26"/>
      <c r="DKE80" s="26"/>
      <c r="DKF80" s="26"/>
      <c r="DKG80" s="26"/>
      <c r="DKH80" s="26"/>
      <c r="DKI80" s="26"/>
      <c r="DKJ80" s="26"/>
      <c r="DKK80" s="26"/>
      <c r="DKL80" s="26"/>
      <c r="DKM80" s="26"/>
      <c r="DKN80" s="26"/>
      <c r="DKO80" s="26"/>
      <c r="DKP80" s="26"/>
      <c r="DKQ80" s="26"/>
      <c r="DKR80" s="26"/>
      <c r="DKS80" s="26"/>
      <c r="DKT80" s="26"/>
      <c r="DKU80" s="26"/>
      <c r="DKV80" s="26"/>
      <c r="DKW80" s="26"/>
      <c r="DKX80" s="26"/>
      <c r="DKY80" s="26"/>
      <c r="DKZ80" s="26"/>
      <c r="DLA80" s="26"/>
      <c r="DLB80" s="26"/>
      <c r="DLC80" s="26"/>
      <c r="DLD80" s="26"/>
      <c r="DLE80" s="26"/>
      <c r="DLF80" s="26"/>
      <c r="DLG80" s="26"/>
      <c r="DLH80" s="26"/>
      <c r="DLI80" s="26"/>
      <c r="DLJ80" s="26"/>
      <c r="DLK80" s="26"/>
      <c r="DLL80" s="26"/>
      <c r="DLM80" s="26"/>
      <c r="DLN80" s="26"/>
      <c r="DLO80" s="26"/>
      <c r="DLP80" s="26"/>
      <c r="DLQ80" s="26"/>
      <c r="DLR80" s="26"/>
      <c r="DLS80" s="26"/>
      <c r="DLT80" s="26"/>
      <c r="DLU80" s="26"/>
      <c r="DLV80" s="26"/>
      <c r="DLW80" s="26"/>
      <c r="DLX80" s="26"/>
      <c r="DLY80" s="26"/>
      <c r="DLZ80" s="26"/>
      <c r="DMA80" s="26"/>
      <c r="DMB80" s="26"/>
      <c r="DMC80" s="26"/>
      <c r="DMD80" s="26"/>
      <c r="DME80" s="26"/>
      <c r="DMF80" s="26"/>
      <c r="DMG80" s="26"/>
      <c r="DMH80" s="26"/>
      <c r="DMI80" s="26"/>
      <c r="DMJ80" s="26"/>
      <c r="DMK80" s="26"/>
      <c r="DML80" s="26"/>
      <c r="DMM80" s="26"/>
      <c r="DMN80" s="26"/>
      <c r="DMO80" s="26"/>
      <c r="DMP80" s="26"/>
      <c r="DMQ80" s="26"/>
      <c r="DMR80" s="26"/>
      <c r="DMS80" s="26"/>
      <c r="DMT80" s="26"/>
      <c r="DMU80" s="26"/>
      <c r="DMV80" s="26"/>
      <c r="DMW80" s="26"/>
      <c r="DMX80" s="26"/>
      <c r="DMY80" s="26"/>
      <c r="DMZ80" s="26"/>
      <c r="DNA80" s="26"/>
      <c r="DNB80" s="26"/>
      <c r="DNC80" s="26"/>
      <c r="DND80" s="26"/>
      <c r="DNE80" s="26"/>
      <c r="DNF80" s="26"/>
      <c r="DNG80" s="26"/>
      <c r="DNH80" s="26"/>
      <c r="DNI80" s="26"/>
      <c r="DNJ80" s="26"/>
      <c r="DNK80" s="26"/>
      <c r="DNL80" s="26"/>
      <c r="DNM80" s="26"/>
      <c r="DNN80" s="26"/>
      <c r="DNO80" s="26"/>
      <c r="DNP80" s="26"/>
      <c r="DNQ80" s="26"/>
      <c r="DNR80" s="26"/>
      <c r="DNS80" s="26"/>
      <c r="DNT80" s="26"/>
      <c r="DNU80" s="26"/>
      <c r="DNV80" s="26"/>
      <c r="DNW80" s="26"/>
      <c r="DNX80" s="26"/>
      <c r="DNY80" s="26"/>
      <c r="DNZ80" s="26"/>
      <c r="DOA80" s="26"/>
      <c r="DOB80" s="26"/>
      <c r="DOC80" s="26"/>
      <c r="DOD80" s="26"/>
      <c r="DOE80" s="26"/>
      <c r="DOF80" s="26"/>
      <c r="DOG80" s="26"/>
      <c r="DOH80" s="26"/>
      <c r="DOI80" s="26"/>
      <c r="DOJ80" s="26"/>
      <c r="DOK80" s="26"/>
      <c r="DOL80" s="26"/>
      <c r="DOM80" s="26"/>
      <c r="DON80" s="26"/>
      <c r="DOO80" s="26"/>
      <c r="DOP80" s="26"/>
      <c r="DOQ80" s="26"/>
      <c r="DOR80" s="26"/>
      <c r="DOS80" s="26"/>
      <c r="DOT80" s="26"/>
      <c r="DOU80" s="26"/>
      <c r="DOV80" s="26"/>
      <c r="DOW80" s="26"/>
      <c r="DOX80" s="26"/>
      <c r="DOY80" s="26"/>
      <c r="DOZ80" s="26"/>
      <c r="DPA80" s="26"/>
      <c r="DPB80" s="26"/>
      <c r="DPC80" s="26"/>
      <c r="DPD80" s="26"/>
      <c r="DPE80" s="26"/>
      <c r="DPF80" s="26"/>
      <c r="DPG80" s="26"/>
      <c r="DPH80" s="26"/>
      <c r="DPI80" s="26"/>
      <c r="DPJ80" s="26"/>
      <c r="DPK80" s="26"/>
      <c r="DPL80" s="26"/>
      <c r="DPM80" s="26"/>
      <c r="DPN80" s="26"/>
      <c r="DPO80" s="26"/>
      <c r="DPP80" s="26"/>
      <c r="DPQ80" s="26"/>
      <c r="DPR80" s="26"/>
      <c r="DPS80" s="26"/>
      <c r="DPT80" s="26"/>
      <c r="DPU80" s="26"/>
      <c r="DPV80" s="26"/>
      <c r="DPW80" s="26"/>
      <c r="DPX80" s="26"/>
      <c r="DPY80" s="26"/>
      <c r="DPZ80" s="26"/>
      <c r="DQA80" s="26"/>
      <c r="DQB80" s="26"/>
      <c r="DQC80" s="26"/>
      <c r="DQD80" s="26"/>
      <c r="DQE80" s="26"/>
      <c r="DQF80" s="26"/>
      <c r="DQG80" s="26"/>
      <c r="DQH80" s="26"/>
      <c r="DQI80" s="26"/>
      <c r="DQJ80" s="26"/>
      <c r="DQK80" s="26"/>
      <c r="DQL80" s="26"/>
      <c r="DQM80" s="26"/>
      <c r="DQN80" s="26"/>
      <c r="DQO80" s="26"/>
      <c r="DQP80" s="26"/>
      <c r="DQQ80" s="26"/>
      <c r="DQR80" s="26"/>
      <c r="DQS80" s="26"/>
      <c r="DQT80" s="26"/>
      <c r="DQU80" s="26"/>
      <c r="DQV80" s="26"/>
      <c r="DQW80" s="26"/>
      <c r="DQX80" s="26"/>
      <c r="DQY80" s="26"/>
      <c r="DQZ80" s="26"/>
      <c r="DRA80" s="26"/>
      <c r="DRB80" s="26"/>
      <c r="DRC80" s="26"/>
      <c r="DRD80" s="26"/>
      <c r="DRE80" s="26"/>
      <c r="DRF80" s="26"/>
      <c r="DRG80" s="26"/>
      <c r="DRH80" s="26"/>
      <c r="DRI80" s="26"/>
      <c r="DRJ80" s="26"/>
      <c r="DRK80" s="26"/>
      <c r="DRL80" s="26"/>
      <c r="DRM80" s="26"/>
      <c r="DRN80" s="26"/>
      <c r="DRO80" s="26"/>
      <c r="DRP80" s="26"/>
      <c r="DRQ80" s="26"/>
      <c r="DRR80" s="26"/>
      <c r="DRS80" s="26"/>
      <c r="DRT80" s="26"/>
      <c r="DRU80" s="26"/>
      <c r="DRV80" s="26"/>
      <c r="DRW80" s="26"/>
      <c r="DRX80" s="26"/>
      <c r="DRY80" s="26"/>
      <c r="DRZ80" s="26"/>
      <c r="DSA80" s="26"/>
      <c r="DSB80" s="26"/>
      <c r="DSC80" s="26"/>
      <c r="DSD80" s="26"/>
      <c r="DSE80" s="26"/>
      <c r="DSF80" s="26"/>
      <c r="DSG80" s="26"/>
      <c r="DSH80" s="26"/>
      <c r="DSI80" s="26"/>
      <c r="DSJ80" s="26"/>
      <c r="DSK80" s="26"/>
      <c r="DSL80" s="26"/>
      <c r="DSM80" s="26"/>
      <c r="DSN80" s="26"/>
      <c r="DSO80" s="26"/>
      <c r="DSP80" s="26"/>
      <c r="DSQ80" s="26"/>
      <c r="DSR80" s="26"/>
      <c r="DSS80" s="26"/>
      <c r="DST80" s="26"/>
      <c r="DSU80" s="26"/>
      <c r="DSV80" s="26"/>
      <c r="DSW80" s="26"/>
      <c r="DSX80" s="26"/>
      <c r="DSY80" s="26"/>
      <c r="DSZ80" s="26"/>
      <c r="DTA80" s="26"/>
      <c r="DTB80" s="26"/>
      <c r="DTC80" s="26"/>
      <c r="DTD80" s="26"/>
      <c r="DTE80" s="26"/>
      <c r="DTF80" s="26"/>
      <c r="DTG80" s="26"/>
      <c r="DTH80" s="26"/>
      <c r="DTI80" s="26"/>
      <c r="DTJ80" s="26"/>
      <c r="DTK80" s="26"/>
      <c r="DTL80" s="26"/>
      <c r="DTM80" s="26"/>
      <c r="DTN80" s="26"/>
      <c r="DTO80" s="26"/>
      <c r="DTP80" s="26"/>
      <c r="DTQ80" s="26"/>
      <c r="DTR80" s="26"/>
      <c r="DTS80" s="26"/>
      <c r="DTT80" s="26"/>
      <c r="DTU80" s="26"/>
      <c r="DTV80" s="26"/>
      <c r="DTW80" s="26"/>
      <c r="DTX80" s="26"/>
      <c r="DTY80" s="26"/>
      <c r="DTZ80" s="26"/>
      <c r="DUA80" s="26"/>
      <c r="DUB80" s="26"/>
      <c r="DUC80" s="26"/>
      <c r="DUD80" s="26"/>
      <c r="DUE80" s="26"/>
      <c r="DUF80" s="26"/>
      <c r="DUG80" s="26"/>
      <c r="DUH80" s="26"/>
      <c r="DUI80" s="26"/>
      <c r="DUJ80" s="26"/>
      <c r="DUK80" s="26"/>
      <c r="DUL80" s="26"/>
      <c r="DUM80" s="26"/>
      <c r="DUN80" s="26"/>
      <c r="DUO80" s="26"/>
      <c r="DUP80" s="26"/>
      <c r="DUQ80" s="26"/>
      <c r="DUR80" s="26"/>
      <c r="DUS80" s="26"/>
      <c r="DUT80" s="26"/>
      <c r="DUU80" s="26"/>
      <c r="DUV80" s="26"/>
      <c r="DUW80" s="26"/>
      <c r="DUX80" s="26"/>
      <c r="DUY80" s="26"/>
      <c r="DUZ80" s="26"/>
      <c r="DVA80" s="26"/>
      <c r="DVB80" s="26"/>
      <c r="DVC80" s="26"/>
      <c r="DVD80" s="26"/>
      <c r="DVE80" s="26"/>
      <c r="DVF80" s="26"/>
      <c r="DVG80" s="26"/>
      <c r="DVH80" s="26"/>
      <c r="DVI80" s="26"/>
      <c r="DVJ80" s="26"/>
      <c r="DVK80" s="26"/>
      <c r="DVL80" s="26"/>
      <c r="DVM80" s="26"/>
      <c r="DVN80" s="26"/>
      <c r="DVO80" s="26"/>
      <c r="DVP80" s="26"/>
      <c r="DVQ80" s="26"/>
      <c r="DVR80" s="26"/>
      <c r="DVS80" s="26"/>
      <c r="DVT80" s="26"/>
      <c r="DVU80" s="26"/>
      <c r="DVV80" s="26"/>
      <c r="DVW80" s="26"/>
      <c r="DVX80" s="26"/>
      <c r="DVY80" s="26"/>
      <c r="DVZ80" s="26"/>
      <c r="DWA80" s="26"/>
      <c r="DWB80" s="26"/>
      <c r="DWC80" s="26"/>
      <c r="DWD80" s="26"/>
      <c r="DWE80" s="26"/>
      <c r="DWF80" s="26"/>
      <c r="DWG80" s="26"/>
      <c r="DWH80" s="26"/>
      <c r="DWI80" s="26"/>
      <c r="DWJ80" s="26"/>
      <c r="DWK80" s="26"/>
      <c r="DWL80" s="26"/>
      <c r="DWM80" s="26"/>
      <c r="DWN80" s="26"/>
      <c r="DWO80" s="26"/>
      <c r="DWP80" s="26"/>
      <c r="DWQ80" s="26"/>
      <c r="DWR80" s="26"/>
      <c r="DWS80" s="26"/>
      <c r="DWT80" s="26"/>
      <c r="DWU80" s="26"/>
      <c r="DWV80" s="26"/>
      <c r="DWW80" s="26"/>
      <c r="DWX80" s="26"/>
      <c r="DWY80" s="26"/>
      <c r="DWZ80" s="26"/>
      <c r="DXA80" s="26"/>
      <c r="DXB80" s="26"/>
      <c r="DXC80" s="26"/>
      <c r="DXD80" s="26"/>
      <c r="DXE80" s="26"/>
      <c r="DXF80" s="26"/>
      <c r="DXG80" s="26"/>
      <c r="DXH80" s="26"/>
      <c r="DXI80" s="26"/>
      <c r="DXJ80" s="26"/>
      <c r="DXK80" s="26"/>
      <c r="DXL80" s="26"/>
      <c r="DXM80" s="26"/>
      <c r="DXN80" s="26"/>
      <c r="DXO80" s="26"/>
      <c r="DXP80" s="26"/>
      <c r="DXQ80" s="26"/>
      <c r="DXR80" s="26"/>
      <c r="DXS80" s="26"/>
      <c r="DXT80" s="26"/>
      <c r="DXU80" s="26"/>
      <c r="DXV80" s="26"/>
      <c r="DXW80" s="26"/>
      <c r="DXX80" s="26"/>
      <c r="DXY80" s="26"/>
      <c r="DXZ80" s="26"/>
      <c r="DYA80" s="26"/>
      <c r="DYB80" s="26"/>
      <c r="DYC80" s="26"/>
      <c r="DYD80" s="26"/>
      <c r="DYE80" s="26"/>
      <c r="DYF80" s="26"/>
      <c r="DYG80" s="26"/>
      <c r="DYH80" s="26"/>
      <c r="DYI80" s="26"/>
      <c r="DYJ80" s="26"/>
      <c r="DYK80" s="26"/>
      <c r="DYL80" s="26"/>
      <c r="DYM80" s="26"/>
      <c r="DYN80" s="26"/>
      <c r="DYO80" s="26"/>
      <c r="DYP80" s="26"/>
      <c r="DYQ80" s="26"/>
      <c r="DYR80" s="26"/>
      <c r="DYS80" s="26"/>
      <c r="DYT80" s="26"/>
      <c r="DYU80" s="26"/>
      <c r="DYV80" s="26"/>
      <c r="DYW80" s="26"/>
      <c r="DYX80" s="26"/>
      <c r="DYY80" s="26"/>
      <c r="DYZ80" s="26"/>
      <c r="DZA80" s="26"/>
      <c r="DZB80" s="26"/>
      <c r="DZC80" s="26"/>
      <c r="DZD80" s="26"/>
      <c r="DZE80" s="26"/>
      <c r="DZF80" s="26"/>
      <c r="DZG80" s="26"/>
      <c r="DZH80" s="26"/>
      <c r="DZI80" s="26"/>
      <c r="DZJ80" s="26"/>
      <c r="DZK80" s="26"/>
      <c r="DZL80" s="26"/>
      <c r="DZM80" s="26"/>
      <c r="DZN80" s="26"/>
      <c r="DZO80" s="26"/>
      <c r="DZP80" s="26"/>
      <c r="DZQ80" s="26"/>
      <c r="DZR80" s="26"/>
      <c r="DZS80" s="26"/>
      <c r="DZT80" s="26"/>
      <c r="DZU80" s="26"/>
      <c r="DZV80" s="26"/>
      <c r="DZW80" s="26"/>
      <c r="DZX80" s="26"/>
      <c r="DZY80" s="26"/>
      <c r="DZZ80" s="26"/>
      <c r="EAA80" s="26"/>
      <c r="EAB80" s="26"/>
      <c r="EAC80" s="26"/>
      <c r="EAD80" s="26"/>
      <c r="EAE80" s="26"/>
      <c r="EAF80" s="26"/>
      <c r="EAG80" s="26"/>
      <c r="EAH80" s="26"/>
      <c r="EAI80" s="26"/>
      <c r="EAJ80" s="26"/>
      <c r="EAK80" s="26"/>
      <c r="EAL80" s="26"/>
      <c r="EAM80" s="26"/>
      <c r="EAN80" s="26"/>
      <c r="EAO80" s="26"/>
      <c r="EAP80" s="26"/>
      <c r="EAQ80" s="26"/>
      <c r="EAR80" s="26"/>
      <c r="EAS80" s="26"/>
      <c r="EAT80" s="26"/>
      <c r="EAU80" s="26"/>
      <c r="EAV80" s="26"/>
      <c r="EAW80" s="26"/>
      <c r="EAX80" s="26"/>
      <c r="EAY80" s="26"/>
      <c r="EAZ80" s="26"/>
      <c r="EBA80" s="26"/>
      <c r="EBB80" s="26"/>
      <c r="EBC80" s="26"/>
      <c r="EBD80" s="26"/>
      <c r="EBE80" s="26"/>
      <c r="EBF80" s="26"/>
      <c r="EBG80" s="26"/>
      <c r="EBH80" s="26"/>
      <c r="EBI80" s="26"/>
      <c r="EBJ80" s="26"/>
      <c r="EBK80" s="26"/>
      <c r="EBL80" s="26"/>
      <c r="EBM80" s="26"/>
      <c r="EBN80" s="26"/>
      <c r="EBO80" s="26"/>
      <c r="EBP80" s="26"/>
      <c r="EBQ80" s="26"/>
      <c r="EBR80" s="26"/>
      <c r="EBS80" s="26"/>
      <c r="EBT80" s="26"/>
      <c r="EBU80" s="26"/>
      <c r="EBV80" s="26"/>
      <c r="EBW80" s="26"/>
      <c r="EBX80" s="26"/>
      <c r="EBY80" s="26"/>
      <c r="EBZ80" s="26"/>
      <c r="ECA80" s="26"/>
      <c r="ECB80" s="26"/>
      <c r="ECC80" s="26"/>
      <c r="ECD80" s="26"/>
      <c r="ECE80" s="26"/>
      <c r="ECF80" s="26"/>
      <c r="ECG80" s="26"/>
      <c r="ECH80" s="26"/>
      <c r="ECI80" s="26"/>
      <c r="ECJ80" s="26"/>
      <c r="ECK80" s="26"/>
      <c r="ECL80" s="26"/>
      <c r="ECM80" s="26"/>
      <c r="ECN80" s="26"/>
      <c r="ECO80" s="26"/>
      <c r="ECP80" s="26"/>
      <c r="ECQ80" s="26"/>
      <c r="ECR80" s="26"/>
      <c r="ECS80" s="26"/>
      <c r="ECT80" s="26"/>
      <c r="ECU80" s="26"/>
      <c r="ECV80" s="26"/>
      <c r="ECW80" s="26"/>
      <c r="ECX80" s="26"/>
      <c r="ECY80" s="26"/>
      <c r="ECZ80" s="26"/>
      <c r="EDA80" s="26"/>
      <c r="EDB80" s="26"/>
      <c r="EDC80" s="26"/>
      <c r="EDD80" s="26"/>
      <c r="EDE80" s="26"/>
      <c r="EDF80" s="26"/>
      <c r="EDG80" s="26"/>
      <c r="EDH80" s="26"/>
      <c r="EDI80" s="26"/>
      <c r="EDJ80" s="26"/>
      <c r="EDK80" s="26"/>
      <c r="EDL80" s="26"/>
      <c r="EDM80" s="26"/>
      <c r="EDN80" s="26"/>
      <c r="EDO80" s="26"/>
      <c r="EDP80" s="26"/>
      <c r="EDQ80" s="26"/>
      <c r="EDR80" s="26"/>
      <c r="EDS80" s="26"/>
      <c r="EDT80" s="26"/>
      <c r="EDU80" s="26"/>
      <c r="EDV80" s="26"/>
      <c r="EDW80" s="26"/>
      <c r="EDX80" s="26"/>
      <c r="EDY80" s="26"/>
      <c r="EDZ80" s="26"/>
      <c r="EEA80" s="26"/>
      <c r="EEB80" s="26"/>
      <c r="EEC80" s="26"/>
      <c r="EED80" s="26"/>
      <c r="EEE80" s="26"/>
      <c r="EEF80" s="26"/>
      <c r="EEG80" s="26"/>
      <c r="EEH80" s="26"/>
      <c r="EEI80" s="26"/>
      <c r="EEJ80" s="26"/>
      <c r="EEK80" s="26"/>
      <c r="EEL80" s="26"/>
      <c r="EEM80" s="26"/>
      <c r="EEN80" s="26"/>
      <c r="EEO80" s="26"/>
      <c r="EEP80" s="26"/>
      <c r="EEQ80" s="26"/>
      <c r="EER80" s="26"/>
      <c r="EES80" s="26"/>
      <c r="EET80" s="26"/>
      <c r="EEU80" s="26"/>
      <c r="EEV80" s="26"/>
      <c r="EEW80" s="26"/>
      <c r="EEX80" s="26"/>
      <c r="EEY80" s="26"/>
      <c r="EEZ80" s="26"/>
      <c r="EFA80" s="26"/>
      <c r="EFB80" s="26"/>
      <c r="EFC80" s="26"/>
      <c r="EFD80" s="26"/>
      <c r="EFE80" s="26"/>
      <c r="EFF80" s="26"/>
      <c r="EFG80" s="26"/>
      <c r="EFH80" s="26"/>
      <c r="EFI80" s="26"/>
      <c r="EFJ80" s="26"/>
      <c r="EFK80" s="26"/>
      <c r="EFL80" s="26"/>
      <c r="EFM80" s="26"/>
      <c r="EFN80" s="26"/>
      <c r="EFO80" s="26"/>
      <c r="EFP80" s="26"/>
      <c r="EFQ80" s="26"/>
      <c r="EFR80" s="26"/>
      <c r="EFS80" s="26"/>
      <c r="EFT80" s="26"/>
      <c r="EFU80" s="26"/>
      <c r="EFV80" s="26"/>
      <c r="EFW80" s="26"/>
      <c r="EFX80" s="26"/>
      <c r="EFY80" s="26"/>
      <c r="EFZ80" s="26"/>
      <c r="EGA80" s="26"/>
      <c r="EGB80" s="26"/>
      <c r="EGC80" s="26"/>
      <c r="EGD80" s="26"/>
      <c r="EGE80" s="26"/>
      <c r="EGF80" s="26"/>
      <c r="EGG80" s="26"/>
      <c r="EGH80" s="26"/>
      <c r="EGI80" s="26"/>
      <c r="EGJ80" s="26"/>
      <c r="EGK80" s="26"/>
      <c r="EGL80" s="26"/>
      <c r="EGM80" s="26"/>
      <c r="EGN80" s="26"/>
      <c r="EGO80" s="26"/>
      <c r="EGP80" s="26"/>
      <c r="EGQ80" s="26"/>
      <c r="EGR80" s="26"/>
      <c r="EGS80" s="26"/>
      <c r="EGT80" s="26"/>
      <c r="EGU80" s="26"/>
      <c r="EGV80" s="26"/>
      <c r="EGW80" s="26"/>
      <c r="EGX80" s="26"/>
      <c r="EGY80" s="26"/>
      <c r="EGZ80" s="26"/>
      <c r="EHA80" s="26"/>
      <c r="EHB80" s="26"/>
      <c r="EHC80" s="26"/>
      <c r="EHD80" s="26"/>
      <c r="EHE80" s="26"/>
      <c r="EHF80" s="26"/>
      <c r="EHG80" s="26"/>
      <c r="EHH80" s="26"/>
      <c r="EHI80" s="26"/>
      <c r="EHJ80" s="26"/>
      <c r="EHK80" s="26"/>
      <c r="EHL80" s="26"/>
      <c r="EHM80" s="26"/>
      <c r="EHN80" s="26"/>
      <c r="EHO80" s="26"/>
      <c r="EHP80" s="26"/>
      <c r="EHQ80" s="26"/>
      <c r="EHR80" s="26"/>
      <c r="EHS80" s="26"/>
      <c r="EHT80" s="26"/>
      <c r="EHU80" s="26"/>
      <c r="EHV80" s="26"/>
      <c r="EHW80" s="26"/>
      <c r="EHX80" s="26"/>
      <c r="EHY80" s="26"/>
      <c r="EHZ80" s="26"/>
      <c r="EIA80" s="26"/>
      <c r="EIB80" s="26"/>
      <c r="EIC80" s="26"/>
      <c r="EID80" s="26"/>
      <c r="EIE80" s="26"/>
      <c r="EIF80" s="26"/>
      <c r="EIG80" s="26"/>
      <c r="EIH80" s="26"/>
      <c r="EII80" s="26"/>
      <c r="EIJ80" s="26"/>
      <c r="EIK80" s="26"/>
      <c r="EIL80" s="26"/>
      <c r="EIM80" s="26"/>
      <c r="EIN80" s="26"/>
      <c r="EIO80" s="26"/>
      <c r="EIP80" s="26"/>
      <c r="EIQ80" s="26"/>
      <c r="EIR80" s="26"/>
      <c r="EIS80" s="26"/>
      <c r="EIT80" s="26"/>
      <c r="EIU80" s="26"/>
      <c r="EIV80" s="26"/>
      <c r="EIW80" s="26"/>
      <c r="EIX80" s="26"/>
      <c r="EIY80" s="26"/>
      <c r="EIZ80" s="26"/>
      <c r="EJA80" s="26"/>
      <c r="EJB80" s="26"/>
      <c r="EJC80" s="26"/>
      <c r="EJD80" s="26"/>
      <c r="EJE80" s="26"/>
      <c r="EJF80" s="26"/>
      <c r="EJG80" s="26"/>
      <c r="EJH80" s="26"/>
      <c r="EJI80" s="26"/>
      <c r="EJJ80" s="26"/>
      <c r="EJK80" s="26"/>
      <c r="EJL80" s="26"/>
      <c r="EJM80" s="26"/>
      <c r="EJN80" s="26"/>
      <c r="EJO80" s="26"/>
      <c r="EJP80" s="26"/>
      <c r="EJQ80" s="26"/>
      <c r="EJR80" s="26"/>
      <c r="EJS80" s="26"/>
      <c r="EJT80" s="26"/>
      <c r="EJU80" s="26"/>
      <c r="EJV80" s="26"/>
      <c r="EJW80" s="26"/>
      <c r="EJX80" s="26"/>
      <c r="EJY80" s="26"/>
      <c r="EJZ80" s="26"/>
      <c r="EKA80" s="26"/>
      <c r="EKB80" s="26"/>
      <c r="EKC80" s="26"/>
      <c r="EKD80" s="26"/>
      <c r="EKE80" s="26"/>
      <c r="EKF80" s="26"/>
      <c r="EKG80" s="26"/>
      <c r="EKH80" s="26"/>
      <c r="EKI80" s="26"/>
      <c r="EKJ80" s="26"/>
      <c r="EKK80" s="26"/>
      <c r="EKL80" s="26"/>
      <c r="EKM80" s="26"/>
      <c r="EKN80" s="26"/>
      <c r="EKO80" s="26"/>
      <c r="EKP80" s="26"/>
      <c r="EKQ80" s="26"/>
      <c r="EKR80" s="26"/>
      <c r="EKS80" s="26"/>
      <c r="EKT80" s="26"/>
      <c r="EKU80" s="26"/>
      <c r="EKV80" s="26"/>
      <c r="EKW80" s="26"/>
      <c r="EKX80" s="26"/>
      <c r="EKY80" s="26"/>
      <c r="EKZ80" s="26"/>
      <c r="ELA80" s="26"/>
      <c r="ELB80" s="26"/>
      <c r="ELC80" s="26"/>
      <c r="ELD80" s="26"/>
      <c r="ELE80" s="26"/>
      <c r="ELF80" s="26"/>
      <c r="ELG80" s="26"/>
      <c r="ELH80" s="26"/>
      <c r="ELI80" s="26"/>
      <c r="ELJ80" s="26"/>
      <c r="ELK80" s="26"/>
      <c r="ELL80" s="26"/>
      <c r="ELM80" s="26"/>
      <c r="ELN80" s="26"/>
      <c r="ELO80" s="26"/>
      <c r="ELP80" s="26"/>
      <c r="ELQ80" s="26"/>
      <c r="ELR80" s="26"/>
      <c r="ELS80" s="26"/>
      <c r="ELT80" s="26"/>
      <c r="ELU80" s="26"/>
      <c r="ELV80" s="26"/>
      <c r="ELW80" s="26"/>
      <c r="ELX80" s="26"/>
      <c r="ELY80" s="26"/>
      <c r="ELZ80" s="26"/>
      <c r="EMA80" s="26"/>
      <c r="EMB80" s="26"/>
      <c r="EMC80" s="26"/>
      <c r="EMD80" s="26"/>
      <c r="EME80" s="26"/>
      <c r="EMF80" s="26"/>
      <c r="EMG80" s="26"/>
      <c r="EMH80" s="26"/>
      <c r="EMI80" s="26"/>
      <c r="EMJ80" s="26"/>
      <c r="EMK80" s="26"/>
      <c r="EML80" s="26"/>
      <c r="EMM80" s="26"/>
      <c r="EMN80" s="26"/>
      <c r="EMO80" s="26"/>
      <c r="EMP80" s="26"/>
      <c r="EMQ80" s="26"/>
      <c r="EMR80" s="26"/>
      <c r="EMS80" s="26"/>
      <c r="EMT80" s="26"/>
      <c r="EMU80" s="26"/>
      <c r="EMV80" s="26"/>
      <c r="EMW80" s="26"/>
      <c r="EMX80" s="26"/>
      <c r="EMY80" s="26"/>
      <c r="EMZ80" s="26"/>
      <c r="ENA80" s="26"/>
      <c r="ENB80" s="26"/>
      <c r="ENC80" s="26"/>
      <c r="END80" s="26"/>
      <c r="ENE80" s="26"/>
      <c r="ENF80" s="26"/>
      <c r="ENG80" s="26"/>
      <c r="ENH80" s="26"/>
      <c r="ENI80" s="26"/>
      <c r="ENJ80" s="26"/>
      <c r="ENK80" s="26"/>
      <c r="ENL80" s="26"/>
      <c r="ENM80" s="26"/>
      <c r="ENN80" s="26"/>
      <c r="ENO80" s="26"/>
      <c r="ENP80" s="26"/>
      <c r="ENQ80" s="26"/>
      <c r="ENR80" s="26"/>
      <c r="ENS80" s="26"/>
      <c r="ENT80" s="26"/>
      <c r="ENU80" s="26"/>
      <c r="ENV80" s="26"/>
      <c r="ENW80" s="26"/>
      <c r="ENX80" s="26"/>
      <c r="ENY80" s="26"/>
      <c r="ENZ80" s="26"/>
      <c r="EOA80" s="26"/>
      <c r="EOB80" s="26"/>
      <c r="EOC80" s="26"/>
      <c r="EOD80" s="26"/>
      <c r="EOE80" s="26"/>
      <c r="EOF80" s="26"/>
      <c r="EOG80" s="26"/>
      <c r="EOH80" s="26"/>
      <c r="EOI80" s="26"/>
      <c r="EOJ80" s="26"/>
      <c r="EOK80" s="26"/>
      <c r="EOL80" s="26"/>
      <c r="EOM80" s="26"/>
      <c r="EON80" s="26"/>
      <c r="EOO80" s="26"/>
      <c r="EOP80" s="26"/>
      <c r="EOQ80" s="26"/>
      <c r="EOR80" s="26"/>
      <c r="EOS80" s="26"/>
      <c r="EOT80" s="26"/>
      <c r="EOU80" s="26"/>
      <c r="EOV80" s="26"/>
      <c r="EOW80" s="26"/>
      <c r="EOX80" s="26"/>
      <c r="EOY80" s="26"/>
      <c r="EOZ80" s="26"/>
      <c r="EPA80" s="26"/>
      <c r="EPB80" s="26"/>
      <c r="EPC80" s="26"/>
      <c r="EPD80" s="26"/>
      <c r="EPE80" s="26"/>
      <c r="EPF80" s="26"/>
      <c r="EPG80" s="26"/>
      <c r="EPH80" s="26"/>
      <c r="EPI80" s="26"/>
      <c r="EPJ80" s="26"/>
      <c r="EPK80" s="26"/>
      <c r="EPL80" s="26"/>
      <c r="EPM80" s="26"/>
      <c r="EPN80" s="26"/>
      <c r="EPO80" s="26"/>
      <c r="EPP80" s="26"/>
      <c r="EPQ80" s="26"/>
      <c r="EPR80" s="26"/>
      <c r="EPS80" s="26"/>
      <c r="EPT80" s="26"/>
      <c r="EPU80" s="26"/>
      <c r="EPV80" s="26"/>
      <c r="EPW80" s="26"/>
      <c r="EPX80" s="26"/>
      <c r="EPY80" s="26"/>
      <c r="EPZ80" s="26"/>
      <c r="EQA80" s="26"/>
      <c r="EQB80" s="26"/>
      <c r="EQC80" s="26"/>
      <c r="EQD80" s="26"/>
      <c r="EQE80" s="26"/>
      <c r="EQF80" s="26"/>
      <c r="EQG80" s="26"/>
      <c r="EQH80" s="26"/>
      <c r="EQI80" s="26"/>
      <c r="EQJ80" s="26"/>
      <c r="EQK80" s="26"/>
      <c r="EQL80" s="26"/>
      <c r="EQM80" s="26"/>
      <c r="EQN80" s="26"/>
      <c r="EQO80" s="26"/>
      <c r="EQP80" s="26"/>
      <c r="EQQ80" s="26"/>
      <c r="EQR80" s="26"/>
      <c r="EQS80" s="26"/>
      <c r="EQT80" s="26"/>
      <c r="EQU80" s="26"/>
      <c r="EQV80" s="26"/>
      <c r="EQW80" s="26"/>
      <c r="EQX80" s="26"/>
      <c r="EQY80" s="26"/>
      <c r="EQZ80" s="26"/>
      <c r="ERA80" s="26"/>
      <c r="ERB80" s="26"/>
      <c r="ERC80" s="26"/>
      <c r="ERD80" s="26"/>
      <c r="ERE80" s="26"/>
      <c r="ERF80" s="26"/>
      <c r="ERG80" s="26"/>
      <c r="ERH80" s="26"/>
      <c r="ERI80" s="26"/>
      <c r="ERJ80" s="26"/>
      <c r="ERK80" s="26"/>
      <c r="ERL80" s="26"/>
      <c r="ERM80" s="26"/>
      <c r="ERN80" s="26"/>
      <c r="ERO80" s="26"/>
      <c r="ERP80" s="26"/>
      <c r="ERQ80" s="26"/>
      <c r="ERR80" s="26"/>
      <c r="ERS80" s="26"/>
      <c r="ERT80" s="26"/>
      <c r="ERU80" s="26"/>
      <c r="ERV80" s="26"/>
      <c r="ERW80" s="26"/>
      <c r="ERX80" s="26"/>
      <c r="ERY80" s="26"/>
      <c r="ERZ80" s="26"/>
      <c r="ESA80" s="26"/>
      <c r="ESB80" s="26"/>
      <c r="ESC80" s="26"/>
      <c r="ESD80" s="26"/>
      <c r="ESE80" s="26"/>
      <c r="ESF80" s="26"/>
      <c r="ESG80" s="26"/>
      <c r="ESH80" s="26"/>
      <c r="ESI80" s="26"/>
      <c r="ESJ80" s="26"/>
      <c r="ESK80" s="26"/>
      <c r="ESL80" s="26"/>
      <c r="ESM80" s="26"/>
      <c r="ESN80" s="26"/>
      <c r="ESO80" s="26"/>
      <c r="ESP80" s="26"/>
      <c r="ESQ80" s="26"/>
      <c r="ESR80" s="26"/>
      <c r="ESS80" s="26"/>
      <c r="EST80" s="26"/>
      <c r="ESU80" s="26"/>
      <c r="ESV80" s="26"/>
      <c r="ESW80" s="26"/>
      <c r="ESX80" s="26"/>
      <c r="ESY80" s="26"/>
      <c r="ESZ80" s="26"/>
      <c r="ETA80" s="26"/>
      <c r="ETB80" s="26"/>
      <c r="ETC80" s="26"/>
      <c r="ETD80" s="26"/>
      <c r="ETE80" s="26"/>
      <c r="ETF80" s="26"/>
      <c r="ETG80" s="26"/>
      <c r="ETH80" s="26"/>
      <c r="ETI80" s="26"/>
      <c r="ETJ80" s="26"/>
      <c r="ETK80" s="26"/>
      <c r="ETL80" s="26"/>
      <c r="ETM80" s="26"/>
      <c r="ETN80" s="26"/>
      <c r="ETO80" s="26"/>
      <c r="ETP80" s="26"/>
      <c r="ETQ80" s="26"/>
      <c r="ETR80" s="26"/>
      <c r="ETS80" s="26"/>
      <c r="ETT80" s="26"/>
      <c r="ETU80" s="26"/>
      <c r="ETV80" s="26"/>
      <c r="ETW80" s="26"/>
      <c r="ETX80" s="26"/>
      <c r="ETY80" s="26"/>
      <c r="ETZ80" s="26"/>
      <c r="EUA80" s="26"/>
      <c r="EUB80" s="26"/>
      <c r="EUC80" s="26"/>
      <c r="EUD80" s="26"/>
      <c r="EUE80" s="26"/>
      <c r="EUF80" s="26"/>
      <c r="EUG80" s="26"/>
      <c r="EUH80" s="26"/>
      <c r="EUI80" s="26"/>
      <c r="EUJ80" s="26"/>
      <c r="EUK80" s="26"/>
      <c r="EUL80" s="26"/>
      <c r="EUM80" s="26"/>
      <c r="EUN80" s="26"/>
      <c r="EUO80" s="26"/>
      <c r="EUP80" s="26"/>
      <c r="EUQ80" s="26"/>
      <c r="EUR80" s="26"/>
      <c r="EUS80" s="26"/>
      <c r="EUT80" s="26"/>
      <c r="EUU80" s="26"/>
      <c r="EUV80" s="26"/>
      <c r="EUW80" s="26"/>
      <c r="EUX80" s="26"/>
      <c r="EUY80" s="26"/>
      <c r="EUZ80" s="26"/>
      <c r="EVA80" s="26"/>
      <c r="EVB80" s="26"/>
      <c r="EVC80" s="26"/>
      <c r="EVD80" s="26"/>
      <c r="EVE80" s="26"/>
      <c r="EVF80" s="26"/>
      <c r="EVG80" s="26"/>
      <c r="EVH80" s="26"/>
      <c r="EVI80" s="26"/>
      <c r="EVJ80" s="26"/>
      <c r="EVK80" s="26"/>
      <c r="EVL80" s="26"/>
      <c r="EVM80" s="26"/>
      <c r="EVN80" s="26"/>
      <c r="EVO80" s="26"/>
      <c r="EVP80" s="26"/>
      <c r="EVQ80" s="26"/>
      <c r="EVR80" s="26"/>
      <c r="EVS80" s="26"/>
      <c r="EVT80" s="26"/>
      <c r="EVU80" s="26"/>
      <c r="EVV80" s="26"/>
      <c r="EVW80" s="26"/>
      <c r="EVX80" s="26"/>
      <c r="EVY80" s="26"/>
      <c r="EVZ80" s="26"/>
      <c r="EWA80" s="26"/>
      <c r="EWB80" s="26"/>
      <c r="EWC80" s="26"/>
      <c r="EWD80" s="26"/>
      <c r="EWE80" s="26"/>
      <c r="EWF80" s="26"/>
      <c r="EWG80" s="26"/>
      <c r="EWH80" s="26"/>
      <c r="EWI80" s="26"/>
      <c r="EWJ80" s="26"/>
      <c r="EWK80" s="26"/>
      <c r="EWL80" s="26"/>
      <c r="EWM80" s="26"/>
      <c r="EWN80" s="26"/>
      <c r="EWO80" s="26"/>
      <c r="EWP80" s="26"/>
      <c r="EWQ80" s="26"/>
      <c r="EWR80" s="26"/>
      <c r="EWS80" s="26"/>
      <c r="EWT80" s="26"/>
      <c r="EWU80" s="26"/>
      <c r="EWV80" s="26"/>
      <c r="EWW80" s="26"/>
      <c r="EWX80" s="26"/>
      <c r="EWY80" s="26"/>
      <c r="EWZ80" s="26"/>
      <c r="EXA80" s="26"/>
      <c r="EXB80" s="26"/>
      <c r="EXC80" s="26"/>
      <c r="EXD80" s="26"/>
      <c r="EXE80" s="26"/>
      <c r="EXF80" s="26"/>
      <c r="EXG80" s="26"/>
      <c r="EXH80" s="26"/>
      <c r="EXI80" s="26"/>
      <c r="EXJ80" s="26"/>
      <c r="EXK80" s="26"/>
      <c r="EXL80" s="26"/>
      <c r="EXM80" s="26"/>
      <c r="EXN80" s="26"/>
      <c r="EXO80" s="26"/>
      <c r="EXP80" s="26"/>
      <c r="EXQ80" s="26"/>
      <c r="EXR80" s="26"/>
      <c r="EXS80" s="26"/>
      <c r="EXT80" s="26"/>
      <c r="EXU80" s="26"/>
      <c r="EXV80" s="26"/>
      <c r="EXW80" s="26"/>
      <c r="EXX80" s="26"/>
      <c r="EXY80" s="26"/>
      <c r="EXZ80" s="26"/>
      <c r="EYA80" s="26"/>
      <c r="EYB80" s="26"/>
      <c r="EYC80" s="26"/>
      <c r="EYD80" s="26"/>
      <c r="EYE80" s="26"/>
      <c r="EYF80" s="26"/>
      <c r="EYG80" s="26"/>
      <c r="EYH80" s="26"/>
      <c r="EYI80" s="26"/>
      <c r="EYJ80" s="26"/>
      <c r="EYK80" s="26"/>
      <c r="EYL80" s="26"/>
      <c r="EYM80" s="26"/>
      <c r="EYN80" s="26"/>
      <c r="EYO80" s="26"/>
      <c r="EYP80" s="26"/>
      <c r="EYQ80" s="26"/>
      <c r="EYR80" s="26"/>
      <c r="EYS80" s="26"/>
      <c r="EYT80" s="26"/>
      <c r="EYU80" s="26"/>
      <c r="EYV80" s="26"/>
      <c r="EYW80" s="26"/>
      <c r="EYX80" s="26"/>
      <c r="EYY80" s="26"/>
      <c r="EYZ80" s="26"/>
      <c r="EZA80" s="26"/>
      <c r="EZB80" s="26"/>
      <c r="EZC80" s="26"/>
      <c r="EZD80" s="26"/>
      <c r="EZE80" s="26"/>
      <c r="EZF80" s="26"/>
      <c r="EZG80" s="26"/>
      <c r="EZH80" s="26"/>
      <c r="EZI80" s="26"/>
      <c r="EZJ80" s="26"/>
      <c r="EZK80" s="26"/>
      <c r="EZL80" s="26"/>
      <c r="EZM80" s="26"/>
      <c r="EZN80" s="26"/>
      <c r="EZO80" s="26"/>
      <c r="EZP80" s="26"/>
      <c r="EZQ80" s="26"/>
      <c r="EZR80" s="26"/>
      <c r="EZS80" s="26"/>
      <c r="EZT80" s="26"/>
      <c r="EZU80" s="26"/>
      <c r="EZV80" s="26"/>
      <c r="EZW80" s="26"/>
      <c r="EZX80" s="26"/>
      <c r="EZY80" s="26"/>
      <c r="EZZ80" s="26"/>
      <c r="FAA80" s="26"/>
      <c r="FAB80" s="26"/>
      <c r="FAC80" s="26"/>
      <c r="FAD80" s="26"/>
      <c r="FAE80" s="26"/>
      <c r="FAF80" s="26"/>
      <c r="FAG80" s="26"/>
      <c r="FAH80" s="26"/>
      <c r="FAI80" s="26"/>
      <c r="FAJ80" s="26"/>
      <c r="FAK80" s="26"/>
      <c r="FAL80" s="26"/>
      <c r="FAM80" s="26"/>
      <c r="FAN80" s="26"/>
      <c r="FAO80" s="26"/>
      <c r="FAP80" s="26"/>
      <c r="FAQ80" s="26"/>
      <c r="FAR80" s="26"/>
      <c r="FAS80" s="26"/>
      <c r="FAT80" s="26"/>
      <c r="FAU80" s="26"/>
      <c r="FAV80" s="26"/>
      <c r="FAW80" s="26"/>
      <c r="FAX80" s="26"/>
      <c r="FAY80" s="26"/>
      <c r="FAZ80" s="26"/>
      <c r="FBA80" s="26"/>
      <c r="FBB80" s="26"/>
      <c r="FBC80" s="26"/>
      <c r="FBD80" s="26"/>
      <c r="FBE80" s="26"/>
      <c r="FBF80" s="26"/>
      <c r="FBG80" s="26"/>
      <c r="FBH80" s="26"/>
      <c r="FBI80" s="26"/>
      <c r="FBJ80" s="26"/>
      <c r="FBK80" s="26"/>
      <c r="FBL80" s="26"/>
      <c r="FBM80" s="26"/>
      <c r="FBN80" s="26"/>
      <c r="FBO80" s="26"/>
      <c r="FBP80" s="26"/>
      <c r="FBQ80" s="26"/>
      <c r="FBR80" s="26"/>
      <c r="FBS80" s="26"/>
      <c r="FBT80" s="26"/>
      <c r="FBU80" s="26"/>
      <c r="FBV80" s="26"/>
      <c r="FBW80" s="26"/>
      <c r="FBX80" s="26"/>
      <c r="FBY80" s="26"/>
      <c r="FBZ80" s="26"/>
      <c r="FCA80" s="26"/>
      <c r="FCB80" s="26"/>
      <c r="FCC80" s="26"/>
      <c r="FCD80" s="26"/>
      <c r="FCE80" s="26"/>
      <c r="FCF80" s="26"/>
      <c r="FCG80" s="26"/>
      <c r="FCH80" s="26"/>
      <c r="FCI80" s="26"/>
      <c r="FCJ80" s="26"/>
      <c r="FCK80" s="26"/>
      <c r="FCL80" s="26"/>
      <c r="FCM80" s="26"/>
      <c r="FCN80" s="26"/>
      <c r="FCO80" s="26"/>
      <c r="FCP80" s="26"/>
      <c r="FCQ80" s="26"/>
      <c r="FCR80" s="26"/>
      <c r="FCS80" s="26"/>
      <c r="FCT80" s="26"/>
      <c r="FCU80" s="26"/>
      <c r="FCV80" s="26"/>
      <c r="FCW80" s="26"/>
      <c r="FCX80" s="26"/>
      <c r="FCY80" s="26"/>
      <c r="FCZ80" s="26"/>
      <c r="FDA80" s="26"/>
      <c r="FDB80" s="26"/>
      <c r="FDC80" s="26"/>
      <c r="FDD80" s="26"/>
      <c r="FDE80" s="26"/>
      <c r="FDF80" s="26"/>
      <c r="FDG80" s="26"/>
      <c r="FDH80" s="26"/>
      <c r="FDI80" s="26"/>
      <c r="FDJ80" s="26"/>
      <c r="FDK80" s="26"/>
      <c r="FDL80" s="26"/>
      <c r="FDM80" s="26"/>
      <c r="FDN80" s="26"/>
      <c r="FDO80" s="26"/>
      <c r="FDP80" s="26"/>
      <c r="FDQ80" s="26"/>
      <c r="FDR80" s="26"/>
      <c r="FDS80" s="26"/>
      <c r="FDT80" s="26"/>
      <c r="FDU80" s="26"/>
      <c r="FDV80" s="26"/>
      <c r="FDW80" s="26"/>
      <c r="FDX80" s="26"/>
      <c r="FDY80" s="26"/>
      <c r="FDZ80" s="26"/>
      <c r="FEA80" s="26"/>
      <c r="FEB80" s="26"/>
      <c r="FEC80" s="26"/>
      <c r="FED80" s="26"/>
      <c r="FEE80" s="26"/>
      <c r="FEF80" s="26"/>
      <c r="FEG80" s="26"/>
      <c r="FEH80" s="26"/>
      <c r="FEI80" s="26"/>
      <c r="FEJ80" s="26"/>
      <c r="FEK80" s="26"/>
      <c r="FEL80" s="26"/>
      <c r="FEM80" s="26"/>
      <c r="FEN80" s="26"/>
      <c r="FEO80" s="26"/>
      <c r="FEP80" s="26"/>
      <c r="FEQ80" s="26"/>
      <c r="FER80" s="26"/>
      <c r="FES80" s="26"/>
      <c r="FET80" s="26"/>
      <c r="FEU80" s="26"/>
      <c r="FEV80" s="26"/>
      <c r="FEW80" s="26"/>
      <c r="FEX80" s="26"/>
      <c r="FEY80" s="26"/>
      <c r="FEZ80" s="26"/>
      <c r="FFA80" s="26"/>
      <c r="FFB80" s="26"/>
      <c r="FFC80" s="26"/>
      <c r="FFD80" s="26"/>
      <c r="FFE80" s="26"/>
      <c r="FFF80" s="26"/>
      <c r="FFG80" s="26"/>
      <c r="FFH80" s="26"/>
      <c r="FFI80" s="26"/>
      <c r="FFJ80" s="26"/>
      <c r="FFK80" s="26"/>
      <c r="FFL80" s="26"/>
      <c r="FFM80" s="26"/>
      <c r="FFN80" s="26"/>
      <c r="FFO80" s="26"/>
      <c r="FFP80" s="26"/>
      <c r="FFQ80" s="26"/>
      <c r="FFR80" s="26"/>
      <c r="FFS80" s="26"/>
      <c r="FFT80" s="26"/>
      <c r="FFU80" s="26"/>
      <c r="FFV80" s="26"/>
      <c r="FFW80" s="26"/>
      <c r="FFX80" s="26"/>
      <c r="FFY80" s="26"/>
      <c r="FFZ80" s="26"/>
      <c r="FGA80" s="26"/>
      <c r="FGB80" s="26"/>
      <c r="FGC80" s="26"/>
      <c r="FGD80" s="26"/>
      <c r="FGE80" s="26"/>
      <c r="FGF80" s="26"/>
      <c r="FGG80" s="26"/>
      <c r="FGH80" s="26"/>
      <c r="FGI80" s="26"/>
      <c r="FGJ80" s="26"/>
      <c r="FGK80" s="26"/>
      <c r="FGL80" s="26"/>
      <c r="FGM80" s="26"/>
      <c r="FGN80" s="26"/>
      <c r="FGO80" s="26"/>
      <c r="FGP80" s="26"/>
      <c r="FGQ80" s="26"/>
      <c r="FGR80" s="26"/>
      <c r="FGS80" s="26"/>
      <c r="FGT80" s="26"/>
      <c r="FGU80" s="26"/>
      <c r="FGV80" s="26"/>
      <c r="FGW80" s="26"/>
      <c r="FGX80" s="26"/>
      <c r="FGY80" s="26"/>
      <c r="FGZ80" s="26"/>
      <c r="FHA80" s="26"/>
      <c r="FHB80" s="26"/>
      <c r="FHC80" s="26"/>
      <c r="FHD80" s="26"/>
      <c r="FHE80" s="26"/>
      <c r="FHF80" s="26"/>
      <c r="FHG80" s="26"/>
      <c r="FHH80" s="26"/>
      <c r="FHI80" s="26"/>
      <c r="FHJ80" s="26"/>
      <c r="FHK80" s="26"/>
      <c r="FHL80" s="26"/>
      <c r="FHM80" s="26"/>
      <c r="FHN80" s="26"/>
      <c r="FHO80" s="26"/>
      <c r="FHP80" s="26"/>
      <c r="FHQ80" s="26"/>
      <c r="FHR80" s="26"/>
      <c r="FHS80" s="26"/>
      <c r="FHT80" s="26"/>
      <c r="FHU80" s="26"/>
      <c r="FHV80" s="26"/>
      <c r="FHW80" s="26"/>
      <c r="FHX80" s="26"/>
      <c r="FHY80" s="26"/>
      <c r="FHZ80" s="26"/>
      <c r="FIA80" s="26"/>
      <c r="FIB80" s="26"/>
      <c r="FIC80" s="26"/>
      <c r="FID80" s="26"/>
      <c r="FIE80" s="26"/>
      <c r="FIF80" s="26"/>
      <c r="FIG80" s="26"/>
      <c r="FIH80" s="26"/>
      <c r="FII80" s="26"/>
      <c r="FIJ80" s="26"/>
      <c r="FIK80" s="26"/>
      <c r="FIL80" s="26"/>
      <c r="FIM80" s="26"/>
      <c r="FIN80" s="26"/>
      <c r="FIO80" s="26"/>
      <c r="FIP80" s="26"/>
      <c r="FIQ80" s="26"/>
      <c r="FIR80" s="26"/>
      <c r="FIS80" s="26"/>
      <c r="FIT80" s="26"/>
      <c r="FIU80" s="26"/>
      <c r="FIV80" s="26"/>
      <c r="FIW80" s="26"/>
      <c r="FIX80" s="26"/>
      <c r="FIY80" s="26"/>
      <c r="FIZ80" s="26"/>
      <c r="FJA80" s="26"/>
      <c r="FJB80" s="26"/>
      <c r="FJC80" s="26"/>
      <c r="FJD80" s="26"/>
      <c r="FJE80" s="26"/>
      <c r="FJF80" s="26"/>
      <c r="FJG80" s="26"/>
      <c r="FJH80" s="26"/>
      <c r="FJI80" s="26"/>
      <c r="FJJ80" s="26"/>
      <c r="FJK80" s="26"/>
      <c r="FJL80" s="26"/>
      <c r="FJM80" s="26"/>
      <c r="FJN80" s="26"/>
      <c r="FJO80" s="26"/>
      <c r="FJP80" s="26"/>
      <c r="FJQ80" s="26"/>
      <c r="FJR80" s="26"/>
      <c r="FJS80" s="26"/>
      <c r="FJT80" s="26"/>
      <c r="FJU80" s="26"/>
      <c r="FJV80" s="26"/>
      <c r="FJW80" s="26"/>
      <c r="FJX80" s="26"/>
      <c r="FJY80" s="26"/>
      <c r="FJZ80" s="26"/>
      <c r="FKA80" s="26"/>
      <c r="FKB80" s="26"/>
      <c r="FKC80" s="26"/>
      <c r="FKD80" s="26"/>
      <c r="FKE80" s="26"/>
      <c r="FKF80" s="26"/>
      <c r="FKG80" s="26"/>
      <c r="FKH80" s="26"/>
      <c r="FKI80" s="26"/>
      <c r="FKJ80" s="26"/>
      <c r="FKK80" s="26"/>
      <c r="FKL80" s="26"/>
      <c r="FKM80" s="26"/>
      <c r="FKN80" s="26"/>
      <c r="FKO80" s="26"/>
      <c r="FKP80" s="26"/>
      <c r="FKQ80" s="26"/>
      <c r="FKR80" s="26"/>
      <c r="FKS80" s="26"/>
      <c r="FKT80" s="26"/>
      <c r="FKU80" s="26"/>
      <c r="FKV80" s="26"/>
      <c r="FKW80" s="26"/>
      <c r="FKX80" s="26"/>
      <c r="FKY80" s="26"/>
      <c r="FKZ80" s="26"/>
      <c r="FLA80" s="26"/>
      <c r="FLB80" s="26"/>
      <c r="FLC80" s="26"/>
      <c r="FLD80" s="26"/>
      <c r="FLE80" s="26"/>
      <c r="FLF80" s="26"/>
      <c r="FLG80" s="26"/>
      <c r="FLH80" s="26"/>
      <c r="FLI80" s="26"/>
      <c r="FLJ80" s="26"/>
      <c r="FLK80" s="26"/>
      <c r="FLL80" s="26"/>
      <c r="FLM80" s="26"/>
      <c r="FLN80" s="26"/>
      <c r="FLO80" s="26"/>
      <c r="FLP80" s="26"/>
      <c r="FLQ80" s="26"/>
      <c r="FLR80" s="26"/>
      <c r="FLS80" s="26"/>
      <c r="FLT80" s="26"/>
      <c r="FLU80" s="26"/>
      <c r="FLV80" s="26"/>
      <c r="FLW80" s="26"/>
      <c r="FLX80" s="26"/>
      <c r="FLY80" s="26"/>
      <c r="FLZ80" s="26"/>
      <c r="FMA80" s="26"/>
      <c r="FMB80" s="26"/>
      <c r="FMC80" s="26"/>
      <c r="FMD80" s="26"/>
      <c r="FME80" s="26"/>
      <c r="FMF80" s="26"/>
      <c r="FMG80" s="26"/>
      <c r="FMH80" s="26"/>
      <c r="FMI80" s="26"/>
      <c r="FMJ80" s="26"/>
      <c r="FMK80" s="26"/>
      <c r="FML80" s="26"/>
      <c r="FMM80" s="26"/>
      <c r="FMN80" s="26"/>
      <c r="FMO80" s="26"/>
      <c r="FMP80" s="26"/>
      <c r="FMQ80" s="26"/>
      <c r="FMR80" s="26"/>
      <c r="FMS80" s="26"/>
      <c r="FMT80" s="26"/>
      <c r="FMU80" s="26"/>
      <c r="FMV80" s="26"/>
      <c r="FMW80" s="26"/>
      <c r="FMX80" s="26"/>
      <c r="FMY80" s="26"/>
      <c r="FMZ80" s="26"/>
      <c r="FNA80" s="26"/>
      <c r="FNB80" s="26"/>
      <c r="FNC80" s="26"/>
      <c r="FND80" s="26"/>
      <c r="FNE80" s="26"/>
      <c r="FNF80" s="26"/>
      <c r="FNG80" s="26"/>
      <c r="FNH80" s="26"/>
      <c r="FNI80" s="26"/>
      <c r="FNJ80" s="26"/>
      <c r="FNK80" s="26"/>
      <c r="FNL80" s="26"/>
      <c r="FNM80" s="26"/>
      <c r="FNN80" s="26"/>
      <c r="FNO80" s="26"/>
      <c r="FNP80" s="26"/>
      <c r="FNQ80" s="26"/>
      <c r="FNR80" s="26"/>
      <c r="FNS80" s="26"/>
      <c r="FNT80" s="26"/>
      <c r="FNU80" s="26"/>
      <c r="FNV80" s="26"/>
      <c r="FNW80" s="26"/>
      <c r="FNX80" s="26"/>
      <c r="FNY80" s="26"/>
      <c r="FNZ80" s="26"/>
      <c r="FOA80" s="26"/>
      <c r="FOB80" s="26"/>
      <c r="FOC80" s="26"/>
      <c r="FOD80" s="26"/>
      <c r="FOE80" s="26"/>
      <c r="FOF80" s="26"/>
      <c r="FOG80" s="26"/>
      <c r="FOH80" s="26"/>
      <c r="FOI80" s="26"/>
      <c r="FOJ80" s="26"/>
      <c r="FOK80" s="26"/>
      <c r="FOL80" s="26"/>
      <c r="FOM80" s="26"/>
      <c r="FON80" s="26"/>
      <c r="FOO80" s="26"/>
      <c r="FOP80" s="26"/>
      <c r="FOQ80" s="26"/>
      <c r="FOR80" s="26"/>
      <c r="FOS80" s="26"/>
      <c r="FOT80" s="26"/>
      <c r="FOU80" s="26"/>
      <c r="FOV80" s="26"/>
      <c r="FOW80" s="26"/>
      <c r="FOX80" s="26"/>
      <c r="FOY80" s="26"/>
      <c r="FOZ80" s="26"/>
      <c r="FPA80" s="26"/>
      <c r="FPB80" s="26"/>
      <c r="FPC80" s="26"/>
      <c r="FPD80" s="26"/>
      <c r="FPE80" s="26"/>
      <c r="FPF80" s="26"/>
      <c r="FPG80" s="26"/>
      <c r="FPH80" s="26"/>
      <c r="FPI80" s="26"/>
      <c r="FPJ80" s="26"/>
      <c r="FPK80" s="26"/>
      <c r="FPL80" s="26"/>
      <c r="FPM80" s="26"/>
      <c r="FPN80" s="26"/>
      <c r="FPO80" s="26"/>
      <c r="FPP80" s="26"/>
      <c r="FPQ80" s="26"/>
      <c r="FPR80" s="26"/>
      <c r="FPS80" s="26"/>
      <c r="FPT80" s="26"/>
      <c r="FPU80" s="26"/>
      <c r="FPV80" s="26"/>
      <c r="FPW80" s="26"/>
      <c r="FPX80" s="26"/>
      <c r="FPY80" s="26"/>
      <c r="FPZ80" s="26"/>
      <c r="FQA80" s="26"/>
      <c r="FQB80" s="26"/>
      <c r="FQC80" s="26"/>
      <c r="FQD80" s="26"/>
      <c r="FQE80" s="26"/>
      <c r="FQF80" s="26"/>
      <c r="FQG80" s="26"/>
      <c r="FQH80" s="26"/>
      <c r="FQI80" s="26"/>
      <c r="FQJ80" s="26"/>
      <c r="FQK80" s="26"/>
      <c r="FQL80" s="26"/>
      <c r="FQM80" s="26"/>
      <c r="FQN80" s="26"/>
      <c r="FQO80" s="26"/>
      <c r="FQP80" s="26"/>
      <c r="FQQ80" s="26"/>
      <c r="FQR80" s="26"/>
      <c r="FQS80" s="26"/>
      <c r="FQT80" s="26"/>
      <c r="FQU80" s="26"/>
      <c r="FQV80" s="26"/>
      <c r="FQW80" s="26"/>
      <c r="FQX80" s="26"/>
      <c r="FQY80" s="26"/>
      <c r="FQZ80" s="26"/>
      <c r="FRA80" s="26"/>
      <c r="FRB80" s="26"/>
      <c r="FRC80" s="26"/>
      <c r="FRD80" s="26"/>
      <c r="FRE80" s="26"/>
      <c r="FRF80" s="26"/>
      <c r="FRG80" s="26"/>
      <c r="FRH80" s="26"/>
      <c r="FRI80" s="26"/>
      <c r="FRJ80" s="26"/>
      <c r="FRK80" s="26"/>
      <c r="FRL80" s="26"/>
      <c r="FRM80" s="26"/>
      <c r="FRN80" s="26"/>
      <c r="FRO80" s="26"/>
      <c r="FRP80" s="26"/>
      <c r="FRQ80" s="26"/>
      <c r="FRR80" s="26"/>
      <c r="FRS80" s="26"/>
      <c r="FRT80" s="26"/>
      <c r="FRU80" s="26"/>
      <c r="FRV80" s="26"/>
      <c r="FRW80" s="26"/>
      <c r="FRX80" s="26"/>
      <c r="FRY80" s="26"/>
      <c r="FRZ80" s="26"/>
      <c r="FSA80" s="26"/>
      <c r="FSB80" s="26"/>
      <c r="FSC80" s="26"/>
      <c r="FSD80" s="26"/>
      <c r="FSE80" s="26"/>
      <c r="FSF80" s="26"/>
      <c r="FSG80" s="26"/>
      <c r="FSH80" s="26"/>
      <c r="FSI80" s="26"/>
      <c r="FSJ80" s="26"/>
      <c r="FSK80" s="26"/>
      <c r="FSL80" s="26"/>
      <c r="FSM80" s="26"/>
      <c r="FSN80" s="26"/>
      <c r="FSO80" s="26"/>
      <c r="FSP80" s="26"/>
      <c r="FSQ80" s="26"/>
      <c r="FSR80" s="26"/>
      <c r="FSS80" s="26"/>
      <c r="FST80" s="26"/>
      <c r="FSU80" s="26"/>
      <c r="FSV80" s="26"/>
      <c r="FSW80" s="26"/>
      <c r="FSX80" s="26"/>
      <c r="FSY80" s="26"/>
      <c r="FSZ80" s="26"/>
      <c r="FTA80" s="26"/>
      <c r="FTB80" s="26"/>
      <c r="FTC80" s="26"/>
      <c r="FTD80" s="26"/>
      <c r="FTE80" s="26"/>
      <c r="FTF80" s="26"/>
      <c r="FTG80" s="26"/>
      <c r="FTH80" s="26"/>
      <c r="FTI80" s="26"/>
      <c r="FTJ80" s="26"/>
      <c r="FTK80" s="26"/>
      <c r="FTL80" s="26"/>
      <c r="FTM80" s="26"/>
      <c r="FTN80" s="26"/>
      <c r="FTO80" s="26"/>
      <c r="FTP80" s="26"/>
      <c r="FTQ80" s="26"/>
      <c r="FTR80" s="26"/>
      <c r="FTS80" s="26"/>
      <c r="FTT80" s="26"/>
      <c r="FTU80" s="26"/>
      <c r="FTV80" s="26"/>
      <c r="FTW80" s="26"/>
      <c r="FTX80" s="26"/>
      <c r="FTY80" s="26"/>
      <c r="FTZ80" s="26"/>
      <c r="FUA80" s="26"/>
      <c r="FUB80" s="26"/>
      <c r="FUC80" s="26"/>
      <c r="FUD80" s="26"/>
      <c r="FUE80" s="26"/>
      <c r="FUF80" s="26"/>
      <c r="FUG80" s="26"/>
      <c r="FUH80" s="26"/>
      <c r="FUI80" s="26"/>
      <c r="FUJ80" s="26"/>
      <c r="FUK80" s="26"/>
      <c r="FUL80" s="26"/>
      <c r="FUM80" s="26"/>
      <c r="FUN80" s="26"/>
      <c r="FUO80" s="26"/>
      <c r="FUP80" s="26"/>
      <c r="FUQ80" s="26"/>
      <c r="FUR80" s="26"/>
      <c r="FUS80" s="26"/>
      <c r="FUT80" s="26"/>
      <c r="FUU80" s="26"/>
      <c r="FUV80" s="26"/>
      <c r="FUW80" s="26"/>
      <c r="FUX80" s="26"/>
      <c r="FUY80" s="26"/>
      <c r="FUZ80" s="26"/>
      <c r="FVA80" s="26"/>
      <c r="FVB80" s="26"/>
      <c r="FVC80" s="26"/>
      <c r="FVD80" s="26"/>
      <c r="FVE80" s="26"/>
      <c r="FVF80" s="26"/>
      <c r="FVG80" s="26"/>
      <c r="FVH80" s="26"/>
      <c r="FVI80" s="26"/>
      <c r="FVJ80" s="26"/>
      <c r="FVK80" s="26"/>
      <c r="FVL80" s="26"/>
      <c r="FVM80" s="26"/>
      <c r="FVN80" s="26"/>
      <c r="FVO80" s="26"/>
      <c r="FVP80" s="26"/>
      <c r="FVQ80" s="26"/>
      <c r="FVR80" s="26"/>
      <c r="FVS80" s="26"/>
      <c r="FVT80" s="26"/>
      <c r="FVU80" s="26"/>
      <c r="FVV80" s="26"/>
      <c r="FVW80" s="26"/>
      <c r="FVX80" s="26"/>
      <c r="FVY80" s="26"/>
      <c r="FVZ80" s="26"/>
      <c r="FWA80" s="26"/>
      <c r="FWB80" s="26"/>
      <c r="FWC80" s="26"/>
      <c r="FWD80" s="26"/>
      <c r="FWE80" s="26"/>
      <c r="FWF80" s="26"/>
      <c r="FWG80" s="26"/>
      <c r="FWH80" s="26"/>
      <c r="FWI80" s="26"/>
      <c r="FWJ80" s="26"/>
      <c r="FWK80" s="26"/>
      <c r="FWL80" s="26"/>
      <c r="FWM80" s="26"/>
      <c r="FWN80" s="26"/>
      <c r="FWO80" s="26"/>
      <c r="FWP80" s="26"/>
      <c r="FWQ80" s="26"/>
      <c r="FWR80" s="26"/>
      <c r="FWS80" s="26"/>
      <c r="FWT80" s="26"/>
      <c r="FWU80" s="26"/>
      <c r="FWV80" s="26"/>
      <c r="FWW80" s="26"/>
      <c r="FWX80" s="26"/>
      <c r="FWY80" s="26"/>
      <c r="FWZ80" s="26"/>
      <c r="FXA80" s="26"/>
      <c r="FXB80" s="26"/>
      <c r="FXC80" s="26"/>
      <c r="FXD80" s="26"/>
      <c r="FXE80" s="26"/>
      <c r="FXF80" s="26"/>
      <c r="FXG80" s="26"/>
      <c r="FXH80" s="26"/>
      <c r="FXI80" s="26"/>
      <c r="FXJ80" s="26"/>
      <c r="FXK80" s="26"/>
      <c r="FXL80" s="26"/>
      <c r="FXM80" s="26"/>
      <c r="FXN80" s="26"/>
      <c r="FXO80" s="26"/>
      <c r="FXP80" s="26"/>
      <c r="FXQ80" s="26"/>
      <c r="FXR80" s="26"/>
      <c r="FXS80" s="26"/>
      <c r="FXT80" s="26"/>
      <c r="FXU80" s="26"/>
      <c r="FXV80" s="26"/>
      <c r="FXW80" s="26"/>
      <c r="FXX80" s="26"/>
      <c r="FXY80" s="26"/>
      <c r="FXZ80" s="26"/>
      <c r="FYA80" s="26"/>
      <c r="FYB80" s="26"/>
      <c r="FYC80" s="26"/>
      <c r="FYD80" s="26"/>
      <c r="FYE80" s="26"/>
      <c r="FYF80" s="26"/>
      <c r="FYG80" s="26"/>
      <c r="FYH80" s="26"/>
      <c r="FYI80" s="26"/>
      <c r="FYJ80" s="26"/>
      <c r="FYK80" s="26"/>
      <c r="FYL80" s="26"/>
      <c r="FYM80" s="26"/>
      <c r="FYN80" s="26"/>
      <c r="FYO80" s="26"/>
      <c r="FYP80" s="26"/>
      <c r="FYQ80" s="26"/>
      <c r="FYR80" s="26"/>
      <c r="FYS80" s="26"/>
      <c r="FYT80" s="26"/>
      <c r="FYU80" s="26"/>
      <c r="FYV80" s="26"/>
      <c r="FYW80" s="26"/>
      <c r="FYX80" s="26"/>
      <c r="FYY80" s="26"/>
      <c r="FYZ80" s="26"/>
      <c r="FZA80" s="26"/>
      <c r="FZB80" s="26"/>
      <c r="FZC80" s="26"/>
      <c r="FZD80" s="26"/>
      <c r="FZE80" s="26"/>
      <c r="FZF80" s="26"/>
      <c r="FZG80" s="26"/>
      <c r="FZH80" s="26"/>
      <c r="FZI80" s="26"/>
      <c r="FZJ80" s="26"/>
      <c r="FZK80" s="26"/>
      <c r="FZL80" s="26"/>
      <c r="FZM80" s="26"/>
      <c r="FZN80" s="26"/>
      <c r="FZO80" s="26"/>
      <c r="FZP80" s="26"/>
      <c r="FZQ80" s="26"/>
      <c r="FZR80" s="26"/>
      <c r="FZS80" s="26"/>
      <c r="FZT80" s="26"/>
      <c r="FZU80" s="26"/>
      <c r="FZV80" s="26"/>
      <c r="FZW80" s="26"/>
      <c r="FZX80" s="26"/>
      <c r="FZY80" s="26"/>
      <c r="FZZ80" s="26"/>
      <c r="GAA80" s="26"/>
      <c r="GAB80" s="26"/>
      <c r="GAC80" s="26"/>
      <c r="GAD80" s="26"/>
      <c r="GAE80" s="26"/>
      <c r="GAF80" s="26"/>
      <c r="GAG80" s="26"/>
      <c r="GAH80" s="26"/>
      <c r="GAI80" s="26"/>
      <c r="GAJ80" s="26"/>
      <c r="GAK80" s="26"/>
      <c r="GAL80" s="26"/>
      <c r="GAM80" s="26"/>
      <c r="GAN80" s="26"/>
      <c r="GAO80" s="26"/>
      <c r="GAP80" s="26"/>
      <c r="GAQ80" s="26"/>
      <c r="GAR80" s="26"/>
      <c r="GAS80" s="26"/>
      <c r="GAT80" s="26"/>
      <c r="GAU80" s="26"/>
      <c r="GAV80" s="26"/>
      <c r="GAW80" s="26"/>
      <c r="GAX80" s="26"/>
      <c r="GAY80" s="26"/>
      <c r="GAZ80" s="26"/>
      <c r="GBA80" s="26"/>
      <c r="GBB80" s="26"/>
      <c r="GBC80" s="26"/>
      <c r="GBD80" s="26"/>
      <c r="GBE80" s="26"/>
      <c r="GBF80" s="26"/>
      <c r="GBG80" s="26"/>
      <c r="GBH80" s="26"/>
      <c r="GBI80" s="26"/>
      <c r="GBJ80" s="26"/>
      <c r="GBK80" s="26"/>
      <c r="GBL80" s="26"/>
      <c r="GBM80" s="26"/>
      <c r="GBN80" s="26"/>
      <c r="GBO80" s="26"/>
      <c r="GBP80" s="26"/>
      <c r="GBQ80" s="26"/>
      <c r="GBR80" s="26"/>
      <c r="GBS80" s="26"/>
      <c r="GBT80" s="26"/>
      <c r="GBU80" s="26"/>
      <c r="GBV80" s="26"/>
      <c r="GBW80" s="26"/>
      <c r="GBX80" s="26"/>
      <c r="GBY80" s="26"/>
      <c r="GBZ80" s="26"/>
      <c r="GCA80" s="26"/>
      <c r="GCB80" s="26"/>
      <c r="GCC80" s="26"/>
      <c r="GCD80" s="26"/>
      <c r="GCE80" s="26"/>
      <c r="GCF80" s="26"/>
      <c r="GCG80" s="26"/>
      <c r="GCH80" s="26"/>
      <c r="GCI80" s="26"/>
      <c r="GCJ80" s="26"/>
      <c r="GCK80" s="26"/>
      <c r="GCL80" s="26"/>
      <c r="GCM80" s="26"/>
      <c r="GCN80" s="26"/>
      <c r="GCO80" s="26"/>
      <c r="GCP80" s="26"/>
      <c r="GCQ80" s="26"/>
      <c r="GCR80" s="26"/>
      <c r="GCS80" s="26"/>
      <c r="GCT80" s="26"/>
      <c r="GCU80" s="26"/>
      <c r="GCV80" s="26"/>
      <c r="GCW80" s="26"/>
      <c r="GCX80" s="26"/>
      <c r="GCY80" s="26"/>
      <c r="GCZ80" s="26"/>
      <c r="GDA80" s="26"/>
      <c r="GDB80" s="26"/>
      <c r="GDC80" s="26"/>
      <c r="GDD80" s="26"/>
      <c r="GDE80" s="26"/>
      <c r="GDF80" s="26"/>
      <c r="GDG80" s="26"/>
      <c r="GDH80" s="26"/>
      <c r="GDI80" s="26"/>
      <c r="GDJ80" s="26"/>
      <c r="GDK80" s="26"/>
      <c r="GDL80" s="26"/>
      <c r="GDM80" s="26"/>
      <c r="GDN80" s="26"/>
      <c r="GDO80" s="26"/>
      <c r="GDP80" s="26"/>
      <c r="GDQ80" s="26"/>
      <c r="GDR80" s="26"/>
      <c r="GDS80" s="26"/>
      <c r="GDT80" s="26"/>
      <c r="GDU80" s="26"/>
      <c r="GDV80" s="26"/>
      <c r="GDW80" s="26"/>
      <c r="GDX80" s="26"/>
      <c r="GDY80" s="26"/>
      <c r="GDZ80" s="26"/>
      <c r="GEA80" s="26"/>
      <c r="GEB80" s="26"/>
      <c r="GEC80" s="26"/>
      <c r="GED80" s="26"/>
      <c r="GEE80" s="26"/>
      <c r="GEF80" s="26"/>
      <c r="GEG80" s="26"/>
      <c r="GEH80" s="26"/>
      <c r="GEI80" s="26"/>
      <c r="GEJ80" s="26"/>
      <c r="GEK80" s="26"/>
      <c r="GEL80" s="26"/>
      <c r="GEM80" s="26"/>
      <c r="GEN80" s="26"/>
      <c r="GEO80" s="26"/>
      <c r="GEP80" s="26"/>
      <c r="GEQ80" s="26"/>
      <c r="GER80" s="26"/>
      <c r="GES80" s="26"/>
      <c r="GET80" s="26"/>
      <c r="GEU80" s="26"/>
      <c r="GEV80" s="26"/>
      <c r="GEW80" s="26"/>
      <c r="GEX80" s="26"/>
      <c r="GEY80" s="26"/>
      <c r="GEZ80" s="26"/>
      <c r="GFA80" s="26"/>
      <c r="GFB80" s="26"/>
      <c r="GFC80" s="26"/>
      <c r="GFD80" s="26"/>
      <c r="GFE80" s="26"/>
      <c r="GFF80" s="26"/>
      <c r="GFG80" s="26"/>
      <c r="GFH80" s="26"/>
      <c r="GFI80" s="26"/>
      <c r="GFJ80" s="26"/>
      <c r="GFK80" s="26"/>
      <c r="GFL80" s="26"/>
      <c r="GFM80" s="26"/>
      <c r="GFN80" s="26"/>
      <c r="GFO80" s="26"/>
      <c r="GFP80" s="26"/>
      <c r="GFQ80" s="26"/>
      <c r="GFR80" s="26"/>
      <c r="GFS80" s="26"/>
      <c r="GFT80" s="26"/>
      <c r="GFU80" s="26"/>
      <c r="GFV80" s="26"/>
      <c r="GFW80" s="26"/>
      <c r="GFX80" s="26"/>
      <c r="GFY80" s="26"/>
      <c r="GFZ80" s="26"/>
      <c r="GGA80" s="26"/>
      <c r="GGB80" s="26"/>
      <c r="GGC80" s="26"/>
      <c r="GGD80" s="26"/>
      <c r="GGE80" s="26"/>
      <c r="GGF80" s="26"/>
      <c r="GGG80" s="26"/>
      <c r="GGH80" s="26"/>
      <c r="GGI80" s="26"/>
      <c r="GGJ80" s="26"/>
      <c r="GGK80" s="26"/>
      <c r="GGL80" s="26"/>
      <c r="GGM80" s="26"/>
      <c r="GGN80" s="26"/>
      <c r="GGO80" s="26"/>
      <c r="GGP80" s="26"/>
      <c r="GGQ80" s="26"/>
      <c r="GGR80" s="26"/>
      <c r="GGS80" s="26"/>
      <c r="GGT80" s="26"/>
      <c r="GGU80" s="26"/>
      <c r="GGV80" s="26"/>
      <c r="GGW80" s="26"/>
      <c r="GGX80" s="26"/>
      <c r="GGY80" s="26"/>
      <c r="GGZ80" s="26"/>
      <c r="GHA80" s="26"/>
      <c r="GHB80" s="26"/>
      <c r="GHC80" s="26"/>
      <c r="GHD80" s="26"/>
      <c r="GHE80" s="26"/>
      <c r="GHF80" s="26"/>
      <c r="GHG80" s="26"/>
      <c r="GHH80" s="26"/>
      <c r="GHI80" s="26"/>
      <c r="GHJ80" s="26"/>
      <c r="GHK80" s="26"/>
      <c r="GHL80" s="26"/>
      <c r="GHM80" s="26"/>
      <c r="GHN80" s="26"/>
      <c r="GHO80" s="26"/>
      <c r="GHP80" s="26"/>
      <c r="GHQ80" s="26"/>
      <c r="GHR80" s="26"/>
      <c r="GHS80" s="26"/>
      <c r="GHT80" s="26"/>
      <c r="GHU80" s="26"/>
      <c r="GHV80" s="26"/>
      <c r="GHW80" s="26"/>
      <c r="GHX80" s="26"/>
      <c r="GHY80" s="26"/>
      <c r="GHZ80" s="26"/>
      <c r="GIA80" s="26"/>
      <c r="GIB80" s="26"/>
      <c r="GIC80" s="26"/>
      <c r="GID80" s="26"/>
      <c r="GIE80" s="26"/>
      <c r="GIF80" s="26"/>
      <c r="GIG80" s="26"/>
      <c r="GIH80" s="26"/>
      <c r="GII80" s="26"/>
      <c r="GIJ80" s="26"/>
      <c r="GIK80" s="26"/>
      <c r="GIL80" s="26"/>
      <c r="GIM80" s="26"/>
      <c r="GIN80" s="26"/>
      <c r="GIO80" s="26"/>
      <c r="GIP80" s="26"/>
      <c r="GIQ80" s="26"/>
      <c r="GIR80" s="26"/>
      <c r="GIS80" s="26"/>
      <c r="GIT80" s="26"/>
      <c r="GIU80" s="26"/>
      <c r="GIV80" s="26"/>
      <c r="GIW80" s="26"/>
      <c r="GIX80" s="26"/>
      <c r="GIY80" s="26"/>
      <c r="GIZ80" s="26"/>
      <c r="GJA80" s="26"/>
      <c r="GJB80" s="26"/>
      <c r="GJC80" s="26"/>
      <c r="GJD80" s="26"/>
      <c r="GJE80" s="26"/>
      <c r="GJF80" s="26"/>
      <c r="GJG80" s="26"/>
      <c r="GJH80" s="26"/>
      <c r="GJI80" s="26"/>
      <c r="GJJ80" s="26"/>
      <c r="GJK80" s="26"/>
      <c r="GJL80" s="26"/>
      <c r="GJM80" s="26"/>
      <c r="GJN80" s="26"/>
      <c r="GJO80" s="26"/>
      <c r="GJP80" s="26"/>
      <c r="GJQ80" s="26"/>
      <c r="GJR80" s="26"/>
      <c r="GJS80" s="26"/>
      <c r="GJT80" s="26"/>
      <c r="GJU80" s="26"/>
      <c r="GJV80" s="26"/>
      <c r="GJW80" s="26"/>
      <c r="GJX80" s="26"/>
      <c r="GJY80" s="26"/>
      <c r="GJZ80" s="26"/>
      <c r="GKA80" s="26"/>
      <c r="GKB80" s="26"/>
      <c r="GKC80" s="26"/>
      <c r="GKD80" s="26"/>
      <c r="GKE80" s="26"/>
      <c r="GKF80" s="26"/>
      <c r="GKG80" s="26"/>
      <c r="GKH80" s="26"/>
      <c r="GKI80" s="26"/>
      <c r="GKJ80" s="26"/>
      <c r="GKK80" s="26"/>
      <c r="GKL80" s="26"/>
      <c r="GKM80" s="26"/>
      <c r="GKN80" s="26"/>
      <c r="GKO80" s="26"/>
      <c r="GKP80" s="26"/>
      <c r="GKQ80" s="26"/>
      <c r="GKR80" s="26"/>
      <c r="GKS80" s="26"/>
      <c r="GKT80" s="26"/>
      <c r="GKU80" s="26"/>
      <c r="GKV80" s="26"/>
      <c r="GKW80" s="26"/>
      <c r="GKX80" s="26"/>
      <c r="GKY80" s="26"/>
      <c r="GKZ80" s="26"/>
      <c r="GLA80" s="26"/>
      <c r="GLB80" s="26"/>
      <c r="GLC80" s="26"/>
      <c r="GLD80" s="26"/>
      <c r="GLE80" s="26"/>
      <c r="GLF80" s="26"/>
      <c r="GLG80" s="26"/>
      <c r="GLH80" s="26"/>
      <c r="GLI80" s="26"/>
      <c r="GLJ80" s="26"/>
      <c r="GLK80" s="26"/>
      <c r="GLL80" s="26"/>
      <c r="GLM80" s="26"/>
      <c r="GLN80" s="26"/>
      <c r="GLO80" s="26"/>
      <c r="GLP80" s="26"/>
      <c r="GLQ80" s="26"/>
      <c r="GLR80" s="26"/>
      <c r="GLS80" s="26"/>
      <c r="GLT80" s="26"/>
      <c r="GLU80" s="26"/>
      <c r="GLV80" s="26"/>
      <c r="GLW80" s="26"/>
      <c r="GLX80" s="26"/>
      <c r="GLY80" s="26"/>
      <c r="GLZ80" s="26"/>
      <c r="GMA80" s="26"/>
      <c r="GMB80" s="26"/>
      <c r="GMC80" s="26"/>
      <c r="GMD80" s="26"/>
      <c r="GME80" s="26"/>
      <c r="GMF80" s="26"/>
      <c r="GMG80" s="26"/>
      <c r="GMH80" s="26"/>
      <c r="GMI80" s="26"/>
      <c r="GMJ80" s="26"/>
      <c r="GMK80" s="26"/>
      <c r="GML80" s="26"/>
      <c r="GMM80" s="26"/>
      <c r="GMN80" s="26"/>
      <c r="GMO80" s="26"/>
      <c r="GMP80" s="26"/>
      <c r="GMQ80" s="26"/>
      <c r="GMR80" s="26"/>
      <c r="GMS80" s="26"/>
      <c r="GMT80" s="26"/>
      <c r="GMU80" s="26"/>
      <c r="GMV80" s="26"/>
      <c r="GMW80" s="26"/>
      <c r="GMX80" s="26"/>
      <c r="GMY80" s="26"/>
      <c r="GMZ80" s="26"/>
      <c r="GNA80" s="26"/>
      <c r="GNB80" s="26"/>
      <c r="GNC80" s="26"/>
      <c r="GND80" s="26"/>
      <c r="GNE80" s="26"/>
      <c r="GNF80" s="26"/>
      <c r="GNG80" s="26"/>
      <c r="GNH80" s="26"/>
      <c r="GNI80" s="26"/>
      <c r="GNJ80" s="26"/>
      <c r="GNK80" s="26"/>
      <c r="GNL80" s="26"/>
      <c r="GNM80" s="26"/>
      <c r="GNN80" s="26"/>
      <c r="GNO80" s="26"/>
      <c r="GNP80" s="26"/>
      <c r="GNQ80" s="26"/>
      <c r="GNR80" s="26"/>
      <c r="GNS80" s="26"/>
      <c r="GNT80" s="26"/>
      <c r="GNU80" s="26"/>
      <c r="GNV80" s="26"/>
      <c r="GNW80" s="26"/>
      <c r="GNX80" s="26"/>
      <c r="GNY80" s="26"/>
      <c r="GNZ80" s="26"/>
      <c r="GOA80" s="26"/>
      <c r="GOB80" s="26"/>
      <c r="GOC80" s="26"/>
      <c r="GOD80" s="26"/>
      <c r="GOE80" s="26"/>
      <c r="GOF80" s="26"/>
      <c r="GOG80" s="26"/>
      <c r="GOH80" s="26"/>
      <c r="GOI80" s="26"/>
      <c r="GOJ80" s="26"/>
      <c r="GOK80" s="26"/>
      <c r="GOL80" s="26"/>
      <c r="GOM80" s="26"/>
      <c r="GON80" s="26"/>
      <c r="GOO80" s="26"/>
      <c r="GOP80" s="26"/>
      <c r="GOQ80" s="26"/>
      <c r="GOR80" s="26"/>
      <c r="GOS80" s="26"/>
      <c r="GOT80" s="26"/>
      <c r="GOU80" s="26"/>
      <c r="GOV80" s="26"/>
      <c r="GOW80" s="26"/>
      <c r="GOX80" s="26"/>
      <c r="GOY80" s="26"/>
      <c r="GOZ80" s="26"/>
      <c r="GPA80" s="26"/>
      <c r="GPB80" s="26"/>
      <c r="GPC80" s="26"/>
      <c r="GPD80" s="26"/>
      <c r="GPE80" s="26"/>
      <c r="GPF80" s="26"/>
      <c r="GPG80" s="26"/>
      <c r="GPH80" s="26"/>
      <c r="GPI80" s="26"/>
      <c r="GPJ80" s="26"/>
      <c r="GPK80" s="26"/>
      <c r="GPL80" s="26"/>
      <c r="GPM80" s="26"/>
      <c r="GPN80" s="26"/>
      <c r="GPO80" s="26"/>
      <c r="GPP80" s="26"/>
      <c r="GPQ80" s="26"/>
      <c r="GPR80" s="26"/>
      <c r="GPS80" s="26"/>
      <c r="GPT80" s="26"/>
      <c r="GPU80" s="26"/>
      <c r="GPV80" s="26"/>
      <c r="GPW80" s="26"/>
      <c r="GPX80" s="26"/>
      <c r="GPY80" s="26"/>
      <c r="GPZ80" s="26"/>
      <c r="GQA80" s="26"/>
      <c r="GQB80" s="26"/>
      <c r="GQC80" s="26"/>
      <c r="GQD80" s="26"/>
      <c r="GQE80" s="26"/>
      <c r="GQF80" s="26"/>
      <c r="GQG80" s="26"/>
      <c r="GQH80" s="26"/>
      <c r="GQI80" s="26"/>
      <c r="GQJ80" s="26"/>
      <c r="GQK80" s="26"/>
      <c r="GQL80" s="26"/>
      <c r="GQM80" s="26"/>
      <c r="GQN80" s="26"/>
      <c r="GQO80" s="26"/>
      <c r="GQP80" s="26"/>
      <c r="GQQ80" s="26"/>
      <c r="GQR80" s="26"/>
      <c r="GQS80" s="26"/>
      <c r="GQT80" s="26"/>
      <c r="GQU80" s="26"/>
      <c r="GQV80" s="26"/>
      <c r="GQW80" s="26"/>
      <c r="GQX80" s="26"/>
      <c r="GQY80" s="26"/>
      <c r="GQZ80" s="26"/>
      <c r="GRA80" s="26"/>
      <c r="GRB80" s="26"/>
      <c r="GRC80" s="26"/>
      <c r="GRD80" s="26"/>
      <c r="GRE80" s="26"/>
      <c r="GRF80" s="26"/>
      <c r="GRG80" s="26"/>
      <c r="GRH80" s="26"/>
      <c r="GRI80" s="26"/>
      <c r="GRJ80" s="26"/>
      <c r="GRK80" s="26"/>
      <c r="GRL80" s="26"/>
      <c r="GRM80" s="26"/>
      <c r="GRN80" s="26"/>
      <c r="GRO80" s="26"/>
      <c r="GRP80" s="26"/>
      <c r="GRQ80" s="26"/>
      <c r="GRR80" s="26"/>
      <c r="GRS80" s="26"/>
      <c r="GRT80" s="26"/>
      <c r="GRU80" s="26"/>
      <c r="GRV80" s="26"/>
      <c r="GRW80" s="26"/>
      <c r="GRX80" s="26"/>
      <c r="GRY80" s="26"/>
      <c r="GRZ80" s="26"/>
      <c r="GSA80" s="26"/>
      <c r="GSB80" s="26"/>
      <c r="GSC80" s="26"/>
      <c r="GSD80" s="26"/>
      <c r="GSE80" s="26"/>
      <c r="GSF80" s="26"/>
      <c r="GSG80" s="26"/>
      <c r="GSH80" s="26"/>
      <c r="GSI80" s="26"/>
      <c r="GSJ80" s="26"/>
      <c r="GSK80" s="26"/>
      <c r="GSL80" s="26"/>
      <c r="GSM80" s="26"/>
      <c r="GSN80" s="26"/>
      <c r="GSO80" s="26"/>
      <c r="GSP80" s="26"/>
      <c r="GSQ80" s="26"/>
      <c r="GSR80" s="26"/>
      <c r="GSS80" s="26"/>
      <c r="GST80" s="26"/>
      <c r="GSU80" s="26"/>
      <c r="GSV80" s="26"/>
      <c r="GSW80" s="26"/>
      <c r="GSX80" s="26"/>
      <c r="GSY80" s="26"/>
      <c r="GSZ80" s="26"/>
      <c r="GTA80" s="26"/>
      <c r="GTB80" s="26"/>
      <c r="GTC80" s="26"/>
      <c r="GTD80" s="26"/>
      <c r="GTE80" s="26"/>
      <c r="GTF80" s="26"/>
      <c r="GTG80" s="26"/>
      <c r="GTH80" s="26"/>
      <c r="GTI80" s="26"/>
      <c r="GTJ80" s="26"/>
      <c r="GTK80" s="26"/>
      <c r="GTL80" s="26"/>
      <c r="GTM80" s="26"/>
      <c r="GTN80" s="26"/>
      <c r="GTO80" s="26"/>
      <c r="GTP80" s="26"/>
      <c r="GTQ80" s="26"/>
      <c r="GTR80" s="26"/>
      <c r="GTS80" s="26"/>
      <c r="GTT80" s="26"/>
      <c r="GTU80" s="26"/>
      <c r="GTV80" s="26"/>
      <c r="GTW80" s="26"/>
      <c r="GTX80" s="26"/>
      <c r="GTY80" s="26"/>
      <c r="GTZ80" s="26"/>
      <c r="GUA80" s="26"/>
      <c r="GUB80" s="26"/>
      <c r="GUC80" s="26"/>
      <c r="GUD80" s="26"/>
      <c r="GUE80" s="26"/>
      <c r="GUF80" s="26"/>
      <c r="GUG80" s="26"/>
      <c r="GUH80" s="26"/>
      <c r="GUI80" s="26"/>
      <c r="GUJ80" s="26"/>
      <c r="GUK80" s="26"/>
      <c r="GUL80" s="26"/>
      <c r="GUM80" s="26"/>
      <c r="GUN80" s="26"/>
      <c r="GUO80" s="26"/>
      <c r="GUP80" s="26"/>
      <c r="GUQ80" s="26"/>
      <c r="GUR80" s="26"/>
      <c r="GUS80" s="26"/>
      <c r="GUT80" s="26"/>
      <c r="GUU80" s="26"/>
      <c r="GUV80" s="26"/>
      <c r="GUW80" s="26"/>
      <c r="GUX80" s="26"/>
      <c r="GUY80" s="26"/>
      <c r="GUZ80" s="26"/>
      <c r="GVA80" s="26"/>
      <c r="GVB80" s="26"/>
      <c r="GVC80" s="26"/>
      <c r="GVD80" s="26"/>
      <c r="GVE80" s="26"/>
      <c r="GVF80" s="26"/>
      <c r="GVG80" s="26"/>
      <c r="GVH80" s="26"/>
      <c r="GVI80" s="26"/>
      <c r="GVJ80" s="26"/>
      <c r="GVK80" s="26"/>
      <c r="GVL80" s="26"/>
      <c r="GVM80" s="26"/>
      <c r="GVN80" s="26"/>
      <c r="GVO80" s="26"/>
      <c r="GVP80" s="26"/>
      <c r="GVQ80" s="26"/>
      <c r="GVR80" s="26"/>
      <c r="GVS80" s="26"/>
      <c r="GVT80" s="26"/>
      <c r="GVU80" s="26"/>
      <c r="GVV80" s="26"/>
      <c r="GVW80" s="26"/>
      <c r="GVX80" s="26"/>
      <c r="GVY80" s="26"/>
      <c r="GVZ80" s="26"/>
      <c r="GWA80" s="26"/>
      <c r="GWB80" s="26"/>
      <c r="GWC80" s="26"/>
      <c r="GWD80" s="26"/>
      <c r="GWE80" s="26"/>
      <c r="GWF80" s="26"/>
      <c r="GWG80" s="26"/>
      <c r="GWH80" s="26"/>
      <c r="GWI80" s="26"/>
      <c r="GWJ80" s="26"/>
      <c r="GWK80" s="26"/>
      <c r="GWL80" s="26"/>
      <c r="GWM80" s="26"/>
      <c r="GWN80" s="26"/>
      <c r="GWO80" s="26"/>
      <c r="GWP80" s="26"/>
      <c r="GWQ80" s="26"/>
      <c r="GWR80" s="26"/>
      <c r="GWS80" s="26"/>
      <c r="GWT80" s="26"/>
      <c r="GWU80" s="26"/>
      <c r="GWV80" s="26"/>
      <c r="GWW80" s="26"/>
      <c r="GWX80" s="26"/>
      <c r="GWY80" s="26"/>
      <c r="GWZ80" s="26"/>
      <c r="GXA80" s="26"/>
      <c r="GXB80" s="26"/>
      <c r="GXC80" s="26"/>
      <c r="GXD80" s="26"/>
      <c r="GXE80" s="26"/>
      <c r="GXF80" s="26"/>
      <c r="GXG80" s="26"/>
      <c r="GXH80" s="26"/>
      <c r="GXI80" s="26"/>
      <c r="GXJ80" s="26"/>
      <c r="GXK80" s="26"/>
      <c r="GXL80" s="26"/>
      <c r="GXM80" s="26"/>
      <c r="GXN80" s="26"/>
      <c r="GXO80" s="26"/>
      <c r="GXP80" s="26"/>
      <c r="GXQ80" s="26"/>
      <c r="GXR80" s="26"/>
      <c r="GXS80" s="26"/>
      <c r="GXT80" s="26"/>
      <c r="GXU80" s="26"/>
      <c r="GXV80" s="26"/>
      <c r="GXW80" s="26"/>
      <c r="GXX80" s="26"/>
      <c r="GXY80" s="26"/>
      <c r="GXZ80" s="26"/>
      <c r="GYA80" s="26"/>
      <c r="GYB80" s="26"/>
      <c r="GYC80" s="26"/>
      <c r="GYD80" s="26"/>
      <c r="GYE80" s="26"/>
      <c r="GYF80" s="26"/>
      <c r="GYG80" s="26"/>
      <c r="GYH80" s="26"/>
      <c r="GYI80" s="26"/>
      <c r="GYJ80" s="26"/>
      <c r="GYK80" s="26"/>
      <c r="GYL80" s="26"/>
      <c r="GYM80" s="26"/>
      <c r="GYN80" s="26"/>
      <c r="GYO80" s="26"/>
      <c r="GYP80" s="26"/>
      <c r="GYQ80" s="26"/>
      <c r="GYR80" s="26"/>
      <c r="GYS80" s="26"/>
      <c r="GYT80" s="26"/>
      <c r="GYU80" s="26"/>
      <c r="GYV80" s="26"/>
      <c r="GYW80" s="26"/>
      <c r="GYX80" s="26"/>
      <c r="GYY80" s="26"/>
      <c r="GYZ80" s="26"/>
      <c r="GZA80" s="26"/>
      <c r="GZB80" s="26"/>
      <c r="GZC80" s="26"/>
      <c r="GZD80" s="26"/>
      <c r="GZE80" s="26"/>
      <c r="GZF80" s="26"/>
      <c r="GZG80" s="26"/>
      <c r="GZH80" s="26"/>
      <c r="GZI80" s="26"/>
      <c r="GZJ80" s="26"/>
      <c r="GZK80" s="26"/>
      <c r="GZL80" s="26"/>
      <c r="GZM80" s="26"/>
      <c r="GZN80" s="26"/>
      <c r="GZO80" s="26"/>
      <c r="GZP80" s="26"/>
      <c r="GZQ80" s="26"/>
      <c r="GZR80" s="26"/>
      <c r="GZS80" s="26"/>
      <c r="GZT80" s="26"/>
      <c r="GZU80" s="26"/>
      <c r="GZV80" s="26"/>
      <c r="GZW80" s="26"/>
      <c r="GZX80" s="26"/>
      <c r="GZY80" s="26"/>
      <c r="GZZ80" s="26"/>
      <c r="HAA80" s="26"/>
      <c r="HAB80" s="26"/>
      <c r="HAC80" s="26"/>
      <c r="HAD80" s="26"/>
      <c r="HAE80" s="26"/>
      <c r="HAF80" s="26"/>
      <c r="HAG80" s="26"/>
      <c r="HAH80" s="26"/>
      <c r="HAI80" s="26"/>
      <c r="HAJ80" s="26"/>
      <c r="HAK80" s="26"/>
      <c r="HAL80" s="26"/>
      <c r="HAM80" s="26"/>
      <c r="HAN80" s="26"/>
      <c r="HAO80" s="26"/>
      <c r="HAP80" s="26"/>
      <c r="HAQ80" s="26"/>
      <c r="HAR80" s="26"/>
      <c r="HAS80" s="26"/>
      <c r="HAT80" s="26"/>
      <c r="HAU80" s="26"/>
      <c r="HAV80" s="26"/>
      <c r="HAW80" s="26"/>
      <c r="HAX80" s="26"/>
      <c r="HAY80" s="26"/>
      <c r="HAZ80" s="26"/>
      <c r="HBA80" s="26"/>
      <c r="HBB80" s="26"/>
      <c r="HBC80" s="26"/>
      <c r="HBD80" s="26"/>
      <c r="HBE80" s="26"/>
      <c r="HBF80" s="26"/>
      <c r="HBG80" s="26"/>
      <c r="HBH80" s="26"/>
      <c r="HBI80" s="26"/>
      <c r="HBJ80" s="26"/>
      <c r="HBK80" s="26"/>
      <c r="HBL80" s="26"/>
      <c r="HBM80" s="26"/>
      <c r="HBN80" s="26"/>
      <c r="HBO80" s="26"/>
      <c r="HBP80" s="26"/>
      <c r="HBQ80" s="26"/>
      <c r="HBR80" s="26"/>
      <c r="HBS80" s="26"/>
      <c r="HBT80" s="26"/>
      <c r="HBU80" s="26"/>
      <c r="HBV80" s="26"/>
      <c r="HBW80" s="26"/>
      <c r="HBX80" s="26"/>
      <c r="HBY80" s="26"/>
      <c r="HBZ80" s="26"/>
      <c r="HCA80" s="26"/>
      <c r="HCB80" s="26"/>
      <c r="HCC80" s="26"/>
      <c r="HCD80" s="26"/>
      <c r="HCE80" s="26"/>
      <c r="HCF80" s="26"/>
      <c r="HCG80" s="26"/>
      <c r="HCH80" s="26"/>
      <c r="HCI80" s="26"/>
      <c r="HCJ80" s="26"/>
      <c r="HCK80" s="26"/>
      <c r="HCL80" s="26"/>
      <c r="HCM80" s="26"/>
      <c r="HCN80" s="26"/>
      <c r="HCO80" s="26"/>
      <c r="HCP80" s="26"/>
      <c r="HCQ80" s="26"/>
      <c r="HCR80" s="26"/>
      <c r="HCS80" s="26"/>
      <c r="HCT80" s="26"/>
      <c r="HCU80" s="26"/>
      <c r="HCV80" s="26"/>
      <c r="HCW80" s="26"/>
      <c r="HCX80" s="26"/>
      <c r="HCY80" s="26"/>
      <c r="HCZ80" s="26"/>
      <c r="HDA80" s="26"/>
      <c r="HDB80" s="26"/>
      <c r="HDC80" s="26"/>
      <c r="HDD80" s="26"/>
      <c r="HDE80" s="26"/>
      <c r="HDF80" s="26"/>
      <c r="HDG80" s="26"/>
      <c r="HDH80" s="26"/>
      <c r="HDI80" s="26"/>
      <c r="HDJ80" s="26"/>
      <c r="HDK80" s="26"/>
      <c r="HDL80" s="26"/>
      <c r="HDM80" s="26"/>
      <c r="HDN80" s="26"/>
      <c r="HDO80" s="26"/>
      <c r="HDP80" s="26"/>
      <c r="HDQ80" s="26"/>
      <c r="HDR80" s="26"/>
      <c r="HDS80" s="26"/>
      <c r="HDT80" s="26"/>
      <c r="HDU80" s="26"/>
      <c r="HDV80" s="26"/>
      <c r="HDW80" s="26"/>
      <c r="HDX80" s="26"/>
      <c r="HDY80" s="26"/>
      <c r="HDZ80" s="26"/>
      <c r="HEA80" s="26"/>
      <c r="HEB80" s="26"/>
      <c r="HEC80" s="26"/>
      <c r="HED80" s="26"/>
      <c r="HEE80" s="26"/>
      <c r="HEF80" s="26"/>
      <c r="HEG80" s="26"/>
      <c r="HEH80" s="26"/>
      <c r="HEI80" s="26"/>
      <c r="HEJ80" s="26"/>
      <c r="HEK80" s="26"/>
      <c r="HEL80" s="26"/>
      <c r="HEM80" s="26"/>
      <c r="HEN80" s="26"/>
      <c r="HEO80" s="26"/>
      <c r="HEP80" s="26"/>
      <c r="HEQ80" s="26"/>
      <c r="HER80" s="26"/>
      <c r="HES80" s="26"/>
      <c r="HET80" s="26"/>
      <c r="HEU80" s="26"/>
      <c r="HEV80" s="26"/>
      <c r="HEW80" s="26"/>
      <c r="HEX80" s="26"/>
      <c r="HEY80" s="26"/>
      <c r="HEZ80" s="26"/>
      <c r="HFA80" s="26"/>
      <c r="HFB80" s="26"/>
      <c r="HFC80" s="26"/>
      <c r="HFD80" s="26"/>
      <c r="HFE80" s="26"/>
      <c r="HFF80" s="26"/>
      <c r="HFG80" s="26"/>
      <c r="HFH80" s="26"/>
      <c r="HFI80" s="26"/>
      <c r="HFJ80" s="26"/>
      <c r="HFK80" s="26"/>
      <c r="HFL80" s="26"/>
      <c r="HFM80" s="26"/>
      <c r="HFN80" s="26"/>
      <c r="HFO80" s="26"/>
      <c r="HFP80" s="26"/>
      <c r="HFQ80" s="26"/>
      <c r="HFR80" s="26"/>
      <c r="HFS80" s="26"/>
      <c r="HFT80" s="26"/>
      <c r="HFU80" s="26"/>
      <c r="HFV80" s="26"/>
      <c r="HFW80" s="26"/>
      <c r="HFX80" s="26"/>
      <c r="HFY80" s="26"/>
      <c r="HFZ80" s="26"/>
      <c r="HGA80" s="26"/>
      <c r="HGB80" s="26"/>
      <c r="HGC80" s="26"/>
      <c r="HGD80" s="26"/>
      <c r="HGE80" s="26"/>
      <c r="HGF80" s="26"/>
      <c r="HGG80" s="26"/>
      <c r="HGH80" s="26"/>
      <c r="HGI80" s="26"/>
      <c r="HGJ80" s="26"/>
      <c r="HGK80" s="26"/>
      <c r="HGL80" s="26"/>
      <c r="HGM80" s="26"/>
      <c r="HGN80" s="26"/>
      <c r="HGO80" s="26"/>
      <c r="HGP80" s="26"/>
      <c r="HGQ80" s="26"/>
      <c r="HGR80" s="26"/>
      <c r="HGS80" s="26"/>
      <c r="HGT80" s="26"/>
      <c r="HGU80" s="26"/>
      <c r="HGV80" s="26"/>
      <c r="HGW80" s="26"/>
      <c r="HGX80" s="26"/>
      <c r="HGY80" s="26"/>
      <c r="HGZ80" s="26"/>
      <c r="HHA80" s="26"/>
      <c r="HHB80" s="26"/>
      <c r="HHC80" s="26"/>
      <c r="HHD80" s="26"/>
      <c r="HHE80" s="26"/>
      <c r="HHF80" s="26"/>
      <c r="HHG80" s="26"/>
      <c r="HHH80" s="26"/>
      <c r="HHI80" s="26"/>
      <c r="HHJ80" s="26"/>
      <c r="HHK80" s="26"/>
      <c r="HHL80" s="26"/>
      <c r="HHM80" s="26"/>
      <c r="HHN80" s="26"/>
      <c r="HHO80" s="26"/>
      <c r="HHP80" s="26"/>
      <c r="HHQ80" s="26"/>
      <c r="HHR80" s="26"/>
      <c r="HHS80" s="26"/>
      <c r="HHT80" s="26"/>
      <c r="HHU80" s="26"/>
      <c r="HHV80" s="26"/>
      <c r="HHW80" s="26"/>
      <c r="HHX80" s="26"/>
      <c r="HHY80" s="26"/>
      <c r="HHZ80" s="26"/>
      <c r="HIA80" s="26"/>
      <c r="HIB80" s="26"/>
      <c r="HIC80" s="26"/>
      <c r="HID80" s="26"/>
      <c r="HIE80" s="26"/>
      <c r="HIF80" s="26"/>
      <c r="HIG80" s="26"/>
      <c r="HIH80" s="26"/>
      <c r="HII80" s="26"/>
      <c r="HIJ80" s="26"/>
      <c r="HIK80" s="26"/>
      <c r="HIL80" s="26"/>
      <c r="HIM80" s="26"/>
      <c r="HIN80" s="26"/>
      <c r="HIO80" s="26"/>
      <c r="HIP80" s="26"/>
      <c r="HIQ80" s="26"/>
      <c r="HIR80" s="26"/>
      <c r="HIS80" s="26"/>
      <c r="HIT80" s="26"/>
      <c r="HIU80" s="26"/>
      <c r="HIV80" s="26"/>
      <c r="HIW80" s="26"/>
      <c r="HIX80" s="26"/>
      <c r="HIY80" s="26"/>
      <c r="HIZ80" s="26"/>
      <c r="HJA80" s="26"/>
      <c r="HJB80" s="26"/>
      <c r="HJC80" s="26"/>
      <c r="HJD80" s="26"/>
      <c r="HJE80" s="26"/>
      <c r="HJF80" s="26"/>
      <c r="HJG80" s="26"/>
      <c r="HJH80" s="26"/>
      <c r="HJI80" s="26"/>
      <c r="HJJ80" s="26"/>
      <c r="HJK80" s="26"/>
      <c r="HJL80" s="26"/>
      <c r="HJM80" s="26"/>
      <c r="HJN80" s="26"/>
      <c r="HJO80" s="26"/>
      <c r="HJP80" s="26"/>
      <c r="HJQ80" s="26"/>
      <c r="HJR80" s="26"/>
      <c r="HJS80" s="26"/>
      <c r="HJT80" s="26"/>
      <c r="HJU80" s="26"/>
      <c r="HJV80" s="26"/>
      <c r="HJW80" s="26"/>
      <c r="HJX80" s="26"/>
      <c r="HJY80" s="26"/>
      <c r="HJZ80" s="26"/>
      <c r="HKA80" s="26"/>
      <c r="HKB80" s="26"/>
      <c r="HKC80" s="26"/>
      <c r="HKD80" s="26"/>
      <c r="HKE80" s="26"/>
      <c r="HKF80" s="26"/>
      <c r="HKG80" s="26"/>
      <c r="HKH80" s="26"/>
      <c r="HKI80" s="26"/>
      <c r="HKJ80" s="26"/>
      <c r="HKK80" s="26"/>
      <c r="HKL80" s="26"/>
      <c r="HKM80" s="26"/>
      <c r="HKN80" s="26"/>
      <c r="HKO80" s="26"/>
      <c r="HKP80" s="26"/>
      <c r="HKQ80" s="26"/>
      <c r="HKR80" s="26"/>
      <c r="HKS80" s="26"/>
      <c r="HKT80" s="26"/>
      <c r="HKU80" s="26"/>
      <c r="HKV80" s="26"/>
      <c r="HKW80" s="26"/>
      <c r="HKX80" s="26"/>
      <c r="HKY80" s="26"/>
      <c r="HKZ80" s="26"/>
      <c r="HLA80" s="26"/>
      <c r="HLB80" s="26"/>
      <c r="HLC80" s="26"/>
      <c r="HLD80" s="26"/>
      <c r="HLE80" s="26"/>
      <c r="HLF80" s="26"/>
      <c r="HLG80" s="26"/>
      <c r="HLH80" s="26"/>
      <c r="HLI80" s="26"/>
      <c r="HLJ80" s="26"/>
      <c r="HLK80" s="26"/>
      <c r="HLL80" s="26"/>
      <c r="HLM80" s="26"/>
      <c r="HLN80" s="26"/>
      <c r="HLO80" s="26"/>
      <c r="HLP80" s="26"/>
      <c r="HLQ80" s="26"/>
      <c r="HLR80" s="26"/>
      <c r="HLS80" s="26"/>
      <c r="HLT80" s="26"/>
      <c r="HLU80" s="26"/>
      <c r="HLV80" s="26"/>
      <c r="HLW80" s="26"/>
      <c r="HLX80" s="26"/>
      <c r="HLY80" s="26"/>
      <c r="HLZ80" s="26"/>
      <c r="HMA80" s="26"/>
      <c r="HMB80" s="26"/>
      <c r="HMC80" s="26"/>
      <c r="HMD80" s="26"/>
      <c r="HME80" s="26"/>
      <c r="HMF80" s="26"/>
      <c r="HMG80" s="26"/>
      <c r="HMH80" s="26"/>
      <c r="HMI80" s="26"/>
      <c r="HMJ80" s="26"/>
      <c r="HMK80" s="26"/>
      <c r="HML80" s="26"/>
      <c r="HMM80" s="26"/>
      <c r="HMN80" s="26"/>
      <c r="HMO80" s="26"/>
      <c r="HMP80" s="26"/>
      <c r="HMQ80" s="26"/>
      <c r="HMR80" s="26"/>
      <c r="HMS80" s="26"/>
      <c r="HMT80" s="26"/>
      <c r="HMU80" s="26"/>
      <c r="HMV80" s="26"/>
      <c r="HMW80" s="26"/>
      <c r="HMX80" s="26"/>
      <c r="HMY80" s="26"/>
      <c r="HMZ80" s="26"/>
      <c r="HNA80" s="26"/>
      <c r="HNB80" s="26"/>
      <c r="HNC80" s="26"/>
      <c r="HND80" s="26"/>
      <c r="HNE80" s="26"/>
      <c r="HNF80" s="26"/>
      <c r="HNG80" s="26"/>
      <c r="HNH80" s="26"/>
      <c r="HNI80" s="26"/>
      <c r="HNJ80" s="26"/>
      <c r="HNK80" s="26"/>
      <c r="HNL80" s="26"/>
      <c r="HNM80" s="26"/>
      <c r="HNN80" s="26"/>
      <c r="HNO80" s="26"/>
      <c r="HNP80" s="26"/>
      <c r="HNQ80" s="26"/>
      <c r="HNR80" s="26"/>
      <c r="HNS80" s="26"/>
      <c r="HNT80" s="26"/>
      <c r="HNU80" s="26"/>
      <c r="HNV80" s="26"/>
      <c r="HNW80" s="26"/>
      <c r="HNX80" s="26"/>
      <c r="HNY80" s="26"/>
      <c r="HNZ80" s="26"/>
      <c r="HOA80" s="26"/>
      <c r="HOB80" s="26"/>
      <c r="HOC80" s="26"/>
      <c r="HOD80" s="26"/>
      <c r="HOE80" s="26"/>
      <c r="HOF80" s="26"/>
      <c r="HOG80" s="26"/>
      <c r="HOH80" s="26"/>
      <c r="HOI80" s="26"/>
      <c r="HOJ80" s="26"/>
      <c r="HOK80" s="26"/>
      <c r="HOL80" s="26"/>
      <c r="HOM80" s="26"/>
      <c r="HON80" s="26"/>
      <c r="HOO80" s="26"/>
      <c r="HOP80" s="26"/>
      <c r="HOQ80" s="26"/>
      <c r="HOR80" s="26"/>
      <c r="HOS80" s="26"/>
      <c r="HOT80" s="26"/>
      <c r="HOU80" s="26"/>
      <c r="HOV80" s="26"/>
      <c r="HOW80" s="26"/>
      <c r="HOX80" s="26"/>
      <c r="HOY80" s="26"/>
      <c r="HOZ80" s="26"/>
      <c r="HPA80" s="26"/>
      <c r="HPB80" s="26"/>
      <c r="HPC80" s="26"/>
      <c r="HPD80" s="26"/>
      <c r="HPE80" s="26"/>
      <c r="HPF80" s="26"/>
      <c r="HPG80" s="26"/>
      <c r="HPH80" s="26"/>
      <c r="HPI80" s="26"/>
      <c r="HPJ80" s="26"/>
      <c r="HPK80" s="26"/>
      <c r="HPL80" s="26"/>
      <c r="HPM80" s="26"/>
      <c r="HPN80" s="26"/>
      <c r="HPO80" s="26"/>
      <c r="HPP80" s="26"/>
      <c r="HPQ80" s="26"/>
      <c r="HPR80" s="26"/>
      <c r="HPS80" s="26"/>
      <c r="HPT80" s="26"/>
      <c r="HPU80" s="26"/>
      <c r="HPV80" s="26"/>
      <c r="HPW80" s="26"/>
      <c r="HPX80" s="26"/>
      <c r="HPY80" s="26"/>
      <c r="HPZ80" s="26"/>
      <c r="HQA80" s="26"/>
      <c r="HQB80" s="26"/>
      <c r="HQC80" s="26"/>
      <c r="HQD80" s="26"/>
      <c r="HQE80" s="26"/>
      <c r="HQF80" s="26"/>
      <c r="HQG80" s="26"/>
      <c r="HQH80" s="26"/>
      <c r="HQI80" s="26"/>
      <c r="HQJ80" s="26"/>
      <c r="HQK80" s="26"/>
      <c r="HQL80" s="26"/>
      <c r="HQM80" s="26"/>
      <c r="HQN80" s="26"/>
      <c r="HQO80" s="26"/>
      <c r="HQP80" s="26"/>
      <c r="HQQ80" s="26"/>
      <c r="HQR80" s="26"/>
      <c r="HQS80" s="26"/>
      <c r="HQT80" s="26"/>
      <c r="HQU80" s="26"/>
      <c r="HQV80" s="26"/>
      <c r="HQW80" s="26"/>
      <c r="HQX80" s="26"/>
      <c r="HQY80" s="26"/>
      <c r="HQZ80" s="26"/>
      <c r="HRA80" s="26"/>
      <c r="HRB80" s="26"/>
      <c r="HRC80" s="26"/>
      <c r="HRD80" s="26"/>
      <c r="HRE80" s="26"/>
      <c r="HRF80" s="26"/>
      <c r="HRG80" s="26"/>
      <c r="HRH80" s="26"/>
      <c r="HRI80" s="26"/>
      <c r="HRJ80" s="26"/>
      <c r="HRK80" s="26"/>
      <c r="HRL80" s="26"/>
      <c r="HRM80" s="26"/>
      <c r="HRN80" s="26"/>
      <c r="HRO80" s="26"/>
      <c r="HRP80" s="26"/>
      <c r="HRQ80" s="26"/>
      <c r="HRR80" s="26"/>
      <c r="HRS80" s="26"/>
      <c r="HRT80" s="26"/>
      <c r="HRU80" s="26"/>
      <c r="HRV80" s="26"/>
      <c r="HRW80" s="26"/>
      <c r="HRX80" s="26"/>
      <c r="HRY80" s="26"/>
      <c r="HRZ80" s="26"/>
      <c r="HSA80" s="26"/>
      <c r="HSB80" s="26"/>
      <c r="HSC80" s="26"/>
      <c r="HSD80" s="26"/>
      <c r="HSE80" s="26"/>
      <c r="HSF80" s="26"/>
      <c r="HSG80" s="26"/>
      <c r="HSH80" s="26"/>
      <c r="HSI80" s="26"/>
      <c r="HSJ80" s="26"/>
      <c r="HSK80" s="26"/>
      <c r="HSL80" s="26"/>
      <c r="HSM80" s="26"/>
      <c r="HSN80" s="26"/>
      <c r="HSO80" s="26"/>
      <c r="HSP80" s="26"/>
      <c r="HSQ80" s="26"/>
      <c r="HSR80" s="26"/>
      <c r="HSS80" s="26"/>
      <c r="HST80" s="26"/>
      <c r="HSU80" s="26"/>
      <c r="HSV80" s="26"/>
      <c r="HSW80" s="26"/>
      <c r="HSX80" s="26"/>
      <c r="HSY80" s="26"/>
      <c r="HSZ80" s="26"/>
      <c r="HTA80" s="26"/>
      <c r="HTB80" s="26"/>
      <c r="HTC80" s="26"/>
      <c r="HTD80" s="26"/>
      <c r="HTE80" s="26"/>
      <c r="HTF80" s="26"/>
      <c r="HTG80" s="26"/>
      <c r="HTH80" s="26"/>
      <c r="HTI80" s="26"/>
      <c r="HTJ80" s="26"/>
      <c r="HTK80" s="26"/>
      <c r="HTL80" s="26"/>
      <c r="HTM80" s="26"/>
      <c r="HTN80" s="26"/>
      <c r="HTO80" s="26"/>
      <c r="HTP80" s="26"/>
      <c r="HTQ80" s="26"/>
      <c r="HTR80" s="26"/>
      <c r="HTS80" s="26"/>
      <c r="HTT80" s="26"/>
      <c r="HTU80" s="26"/>
      <c r="HTV80" s="26"/>
      <c r="HTW80" s="26"/>
      <c r="HTX80" s="26"/>
      <c r="HTY80" s="26"/>
      <c r="HTZ80" s="26"/>
      <c r="HUA80" s="26"/>
      <c r="HUB80" s="26"/>
      <c r="HUC80" s="26"/>
      <c r="HUD80" s="26"/>
      <c r="HUE80" s="26"/>
      <c r="HUF80" s="26"/>
      <c r="HUG80" s="26"/>
      <c r="HUH80" s="26"/>
      <c r="HUI80" s="26"/>
      <c r="HUJ80" s="26"/>
      <c r="HUK80" s="26"/>
      <c r="HUL80" s="26"/>
      <c r="HUM80" s="26"/>
      <c r="HUN80" s="26"/>
      <c r="HUO80" s="26"/>
      <c r="HUP80" s="26"/>
      <c r="HUQ80" s="26"/>
      <c r="HUR80" s="26"/>
      <c r="HUS80" s="26"/>
      <c r="HUT80" s="26"/>
      <c r="HUU80" s="26"/>
      <c r="HUV80" s="26"/>
      <c r="HUW80" s="26"/>
      <c r="HUX80" s="26"/>
      <c r="HUY80" s="26"/>
      <c r="HUZ80" s="26"/>
      <c r="HVA80" s="26"/>
      <c r="HVB80" s="26"/>
      <c r="HVC80" s="26"/>
      <c r="HVD80" s="26"/>
      <c r="HVE80" s="26"/>
      <c r="HVF80" s="26"/>
      <c r="HVG80" s="26"/>
      <c r="HVH80" s="26"/>
      <c r="HVI80" s="26"/>
      <c r="HVJ80" s="26"/>
      <c r="HVK80" s="26"/>
      <c r="HVL80" s="26"/>
      <c r="HVM80" s="26"/>
      <c r="HVN80" s="26"/>
      <c r="HVO80" s="26"/>
      <c r="HVP80" s="26"/>
      <c r="HVQ80" s="26"/>
      <c r="HVR80" s="26"/>
      <c r="HVS80" s="26"/>
      <c r="HVT80" s="26"/>
      <c r="HVU80" s="26"/>
      <c r="HVV80" s="26"/>
      <c r="HVW80" s="26"/>
      <c r="HVX80" s="26"/>
      <c r="HVY80" s="26"/>
      <c r="HVZ80" s="26"/>
      <c r="HWA80" s="26"/>
      <c r="HWB80" s="26"/>
      <c r="HWC80" s="26"/>
      <c r="HWD80" s="26"/>
      <c r="HWE80" s="26"/>
      <c r="HWF80" s="26"/>
      <c r="HWG80" s="26"/>
      <c r="HWH80" s="26"/>
      <c r="HWI80" s="26"/>
      <c r="HWJ80" s="26"/>
      <c r="HWK80" s="26"/>
      <c r="HWL80" s="26"/>
      <c r="HWM80" s="26"/>
      <c r="HWN80" s="26"/>
      <c r="HWO80" s="26"/>
      <c r="HWP80" s="26"/>
      <c r="HWQ80" s="26"/>
      <c r="HWR80" s="26"/>
      <c r="HWS80" s="26"/>
      <c r="HWT80" s="26"/>
      <c r="HWU80" s="26"/>
      <c r="HWV80" s="26"/>
      <c r="HWW80" s="26"/>
      <c r="HWX80" s="26"/>
      <c r="HWY80" s="26"/>
      <c r="HWZ80" s="26"/>
      <c r="HXA80" s="26"/>
      <c r="HXB80" s="26"/>
      <c r="HXC80" s="26"/>
      <c r="HXD80" s="26"/>
      <c r="HXE80" s="26"/>
      <c r="HXF80" s="26"/>
      <c r="HXG80" s="26"/>
      <c r="HXH80" s="26"/>
      <c r="HXI80" s="26"/>
      <c r="HXJ80" s="26"/>
      <c r="HXK80" s="26"/>
      <c r="HXL80" s="26"/>
      <c r="HXM80" s="26"/>
      <c r="HXN80" s="26"/>
      <c r="HXO80" s="26"/>
      <c r="HXP80" s="26"/>
      <c r="HXQ80" s="26"/>
      <c r="HXR80" s="26"/>
      <c r="HXS80" s="26"/>
      <c r="HXT80" s="26"/>
      <c r="HXU80" s="26"/>
      <c r="HXV80" s="26"/>
      <c r="HXW80" s="26"/>
      <c r="HXX80" s="26"/>
      <c r="HXY80" s="26"/>
      <c r="HXZ80" s="26"/>
      <c r="HYA80" s="26"/>
      <c r="HYB80" s="26"/>
      <c r="HYC80" s="26"/>
      <c r="HYD80" s="26"/>
      <c r="HYE80" s="26"/>
      <c r="HYF80" s="26"/>
      <c r="HYG80" s="26"/>
      <c r="HYH80" s="26"/>
      <c r="HYI80" s="26"/>
      <c r="HYJ80" s="26"/>
      <c r="HYK80" s="26"/>
      <c r="HYL80" s="26"/>
      <c r="HYM80" s="26"/>
      <c r="HYN80" s="26"/>
      <c r="HYO80" s="26"/>
      <c r="HYP80" s="26"/>
      <c r="HYQ80" s="26"/>
      <c r="HYR80" s="26"/>
      <c r="HYS80" s="26"/>
      <c r="HYT80" s="26"/>
      <c r="HYU80" s="26"/>
      <c r="HYV80" s="26"/>
      <c r="HYW80" s="26"/>
      <c r="HYX80" s="26"/>
      <c r="HYY80" s="26"/>
      <c r="HYZ80" s="26"/>
      <c r="HZA80" s="26"/>
      <c r="HZB80" s="26"/>
      <c r="HZC80" s="26"/>
      <c r="HZD80" s="26"/>
      <c r="HZE80" s="26"/>
      <c r="HZF80" s="26"/>
      <c r="HZG80" s="26"/>
      <c r="HZH80" s="26"/>
      <c r="HZI80" s="26"/>
      <c r="HZJ80" s="26"/>
      <c r="HZK80" s="26"/>
      <c r="HZL80" s="26"/>
      <c r="HZM80" s="26"/>
      <c r="HZN80" s="26"/>
      <c r="HZO80" s="26"/>
      <c r="HZP80" s="26"/>
      <c r="HZQ80" s="26"/>
      <c r="HZR80" s="26"/>
      <c r="HZS80" s="26"/>
      <c r="HZT80" s="26"/>
      <c r="HZU80" s="26"/>
      <c r="HZV80" s="26"/>
      <c r="HZW80" s="26"/>
      <c r="HZX80" s="26"/>
      <c r="HZY80" s="26"/>
      <c r="HZZ80" s="26"/>
      <c r="IAA80" s="26"/>
      <c r="IAB80" s="26"/>
      <c r="IAC80" s="26"/>
      <c r="IAD80" s="26"/>
      <c r="IAE80" s="26"/>
      <c r="IAF80" s="26"/>
      <c r="IAG80" s="26"/>
      <c r="IAH80" s="26"/>
      <c r="IAI80" s="26"/>
      <c r="IAJ80" s="26"/>
      <c r="IAK80" s="26"/>
      <c r="IAL80" s="26"/>
      <c r="IAM80" s="26"/>
      <c r="IAN80" s="26"/>
      <c r="IAO80" s="26"/>
      <c r="IAP80" s="26"/>
      <c r="IAQ80" s="26"/>
      <c r="IAR80" s="26"/>
      <c r="IAS80" s="26"/>
      <c r="IAT80" s="26"/>
      <c r="IAU80" s="26"/>
      <c r="IAV80" s="26"/>
      <c r="IAW80" s="26"/>
      <c r="IAX80" s="26"/>
      <c r="IAY80" s="26"/>
      <c r="IAZ80" s="26"/>
      <c r="IBA80" s="26"/>
      <c r="IBB80" s="26"/>
      <c r="IBC80" s="26"/>
      <c r="IBD80" s="26"/>
      <c r="IBE80" s="26"/>
      <c r="IBF80" s="26"/>
      <c r="IBG80" s="26"/>
      <c r="IBH80" s="26"/>
      <c r="IBI80" s="26"/>
      <c r="IBJ80" s="26"/>
      <c r="IBK80" s="26"/>
      <c r="IBL80" s="26"/>
      <c r="IBM80" s="26"/>
      <c r="IBN80" s="26"/>
      <c r="IBO80" s="26"/>
      <c r="IBP80" s="26"/>
      <c r="IBQ80" s="26"/>
      <c r="IBR80" s="26"/>
      <c r="IBS80" s="26"/>
      <c r="IBT80" s="26"/>
      <c r="IBU80" s="26"/>
      <c r="IBV80" s="26"/>
      <c r="IBW80" s="26"/>
      <c r="IBX80" s="26"/>
      <c r="IBY80" s="26"/>
      <c r="IBZ80" s="26"/>
      <c r="ICA80" s="26"/>
      <c r="ICB80" s="26"/>
      <c r="ICC80" s="26"/>
      <c r="ICD80" s="26"/>
      <c r="ICE80" s="26"/>
      <c r="ICF80" s="26"/>
      <c r="ICG80" s="26"/>
      <c r="ICH80" s="26"/>
      <c r="ICI80" s="26"/>
      <c r="ICJ80" s="26"/>
      <c r="ICK80" s="26"/>
      <c r="ICL80" s="26"/>
      <c r="ICM80" s="26"/>
      <c r="ICN80" s="26"/>
      <c r="ICO80" s="26"/>
      <c r="ICP80" s="26"/>
      <c r="ICQ80" s="26"/>
      <c r="ICR80" s="26"/>
      <c r="ICS80" s="26"/>
      <c r="ICT80" s="26"/>
      <c r="ICU80" s="26"/>
      <c r="ICV80" s="26"/>
      <c r="ICW80" s="26"/>
      <c r="ICX80" s="26"/>
      <c r="ICY80" s="26"/>
      <c r="ICZ80" s="26"/>
      <c r="IDA80" s="26"/>
      <c r="IDB80" s="26"/>
      <c r="IDC80" s="26"/>
      <c r="IDD80" s="26"/>
      <c r="IDE80" s="26"/>
      <c r="IDF80" s="26"/>
      <c r="IDG80" s="26"/>
      <c r="IDH80" s="26"/>
      <c r="IDI80" s="26"/>
      <c r="IDJ80" s="26"/>
      <c r="IDK80" s="26"/>
      <c r="IDL80" s="26"/>
      <c r="IDM80" s="26"/>
      <c r="IDN80" s="26"/>
      <c r="IDO80" s="26"/>
      <c r="IDP80" s="26"/>
      <c r="IDQ80" s="26"/>
      <c r="IDR80" s="26"/>
      <c r="IDS80" s="26"/>
      <c r="IDT80" s="26"/>
      <c r="IDU80" s="26"/>
      <c r="IDV80" s="26"/>
      <c r="IDW80" s="26"/>
      <c r="IDX80" s="26"/>
      <c r="IDY80" s="26"/>
      <c r="IDZ80" s="26"/>
      <c r="IEA80" s="26"/>
      <c r="IEB80" s="26"/>
      <c r="IEC80" s="26"/>
      <c r="IED80" s="26"/>
      <c r="IEE80" s="26"/>
      <c r="IEF80" s="26"/>
      <c r="IEG80" s="26"/>
      <c r="IEH80" s="26"/>
      <c r="IEI80" s="26"/>
      <c r="IEJ80" s="26"/>
      <c r="IEK80" s="26"/>
      <c r="IEL80" s="26"/>
      <c r="IEM80" s="26"/>
      <c r="IEN80" s="26"/>
      <c r="IEO80" s="26"/>
      <c r="IEP80" s="26"/>
      <c r="IEQ80" s="26"/>
      <c r="IER80" s="26"/>
      <c r="IES80" s="26"/>
      <c r="IET80" s="26"/>
      <c r="IEU80" s="26"/>
      <c r="IEV80" s="26"/>
      <c r="IEW80" s="26"/>
      <c r="IEX80" s="26"/>
      <c r="IEY80" s="26"/>
      <c r="IEZ80" s="26"/>
      <c r="IFA80" s="26"/>
      <c r="IFB80" s="26"/>
      <c r="IFC80" s="26"/>
      <c r="IFD80" s="26"/>
      <c r="IFE80" s="26"/>
      <c r="IFF80" s="26"/>
      <c r="IFG80" s="26"/>
      <c r="IFH80" s="26"/>
      <c r="IFI80" s="26"/>
      <c r="IFJ80" s="26"/>
      <c r="IFK80" s="26"/>
      <c r="IFL80" s="26"/>
      <c r="IFM80" s="26"/>
      <c r="IFN80" s="26"/>
      <c r="IFO80" s="26"/>
      <c r="IFP80" s="26"/>
      <c r="IFQ80" s="26"/>
      <c r="IFR80" s="26"/>
      <c r="IFS80" s="26"/>
      <c r="IFT80" s="26"/>
      <c r="IFU80" s="26"/>
      <c r="IFV80" s="26"/>
      <c r="IFW80" s="26"/>
      <c r="IFX80" s="26"/>
      <c r="IFY80" s="26"/>
      <c r="IFZ80" s="26"/>
      <c r="IGA80" s="26"/>
      <c r="IGB80" s="26"/>
      <c r="IGC80" s="26"/>
      <c r="IGD80" s="26"/>
      <c r="IGE80" s="26"/>
      <c r="IGF80" s="26"/>
      <c r="IGG80" s="26"/>
      <c r="IGH80" s="26"/>
      <c r="IGI80" s="26"/>
      <c r="IGJ80" s="26"/>
      <c r="IGK80" s="26"/>
      <c r="IGL80" s="26"/>
      <c r="IGM80" s="26"/>
      <c r="IGN80" s="26"/>
      <c r="IGO80" s="26"/>
      <c r="IGP80" s="26"/>
      <c r="IGQ80" s="26"/>
      <c r="IGR80" s="26"/>
      <c r="IGS80" s="26"/>
      <c r="IGT80" s="26"/>
      <c r="IGU80" s="26"/>
      <c r="IGV80" s="26"/>
      <c r="IGW80" s="26"/>
      <c r="IGX80" s="26"/>
      <c r="IGY80" s="26"/>
      <c r="IGZ80" s="26"/>
      <c r="IHA80" s="26"/>
      <c r="IHB80" s="26"/>
      <c r="IHC80" s="26"/>
      <c r="IHD80" s="26"/>
      <c r="IHE80" s="26"/>
      <c r="IHF80" s="26"/>
      <c r="IHG80" s="26"/>
      <c r="IHH80" s="26"/>
      <c r="IHI80" s="26"/>
      <c r="IHJ80" s="26"/>
      <c r="IHK80" s="26"/>
      <c r="IHL80" s="26"/>
      <c r="IHM80" s="26"/>
      <c r="IHN80" s="26"/>
      <c r="IHO80" s="26"/>
      <c r="IHP80" s="26"/>
      <c r="IHQ80" s="26"/>
      <c r="IHR80" s="26"/>
      <c r="IHS80" s="26"/>
      <c r="IHT80" s="26"/>
      <c r="IHU80" s="26"/>
      <c r="IHV80" s="26"/>
      <c r="IHW80" s="26"/>
      <c r="IHX80" s="26"/>
      <c r="IHY80" s="26"/>
      <c r="IHZ80" s="26"/>
      <c r="IIA80" s="26"/>
      <c r="IIB80" s="26"/>
      <c r="IIC80" s="26"/>
      <c r="IID80" s="26"/>
      <c r="IIE80" s="26"/>
      <c r="IIF80" s="26"/>
      <c r="IIG80" s="26"/>
      <c r="IIH80" s="26"/>
      <c r="III80" s="26"/>
      <c r="IIJ80" s="26"/>
      <c r="IIK80" s="26"/>
      <c r="IIL80" s="26"/>
      <c r="IIM80" s="26"/>
      <c r="IIN80" s="26"/>
      <c r="IIO80" s="26"/>
      <c r="IIP80" s="26"/>
      <c r="IIQ80" s="26"/>
      <c r="IIR80" s="26"/>
      <c r="IIS80" s="26"/>
      <c r="IIT80" s="26"/>
      <c r="IIU80" s="26"/>
      <c r="IIV80" s="26"/>
      <c r="IIW80" s="26"/>
      <c r="IIX80" s="26"/>
      <c r="IIY80" s="26"/>
      <c r="IIZ80" s="26"/>
      <c r="IJA80" s="26"/>
      <c r="IJB80" s="26"/>
      <c r="IJC80" s="26"/>
      <c r="IJD80" s="26"/>
      <c r="IJE80" s="26"/>
      <c r="IJF80" s="26"/>
      <c r="IJG80" s="26"/>
      <c r="IJH80" s="26"/>
      <c r="IJI80" s="26"/>
      <c r="IJJ80" s="26"/>
      <c r="IJK80" s="26"/>
      <c r="IJL80" s="26"/>
      <c r="IJM80" s="26"/>
      <c r="IJN80" s="26"/>
      <c r="IJO80" s="26"/>
      <c r="IJP80" s="26"/>
      <c r="IJQ80" s="26"/>
      <c r="IJR80" s="26"/>
      <c r="IJS80" s="26"/>
      <c r="IJT80" s="26"/>
      <c r="IJU80" s="26"/>
      <c r="IJV80" s="26"/>
      <c r="IJW80" s="26"/>
      <c r="IJX80" s="26"/>
      <c r="IJY80" s="26"/>
      <c r="IJZ80" s="26"/>
      <c r="IKA80" s="26"/>
      <c r="IKB80" s="26"/>
      <c r="IKC80" s="26"/>
      <c r="IKD80" s="26"/>
      <c r="IKE80" s="26"/>
      <c r="IKF80" s="26"/>
      <c r="IKG80" s="26"/>
      <c r="IKH80" s="26"/>
      <c r="IKI80" s="26"/>
      <c r="IKJ80" s="26"/>
      <c r="IKK80" s="26"/>
      <c r="IKL80" s="26"/>
      <c r="IKM80" s="26"/>
      <c r="IKN80" s="26"/>
      <c r="IKO80" s="26"/>
      <c r="IKP80" s="26"/>
      <c r="IKQ80" s="26"/>
      <c r="IKR80" s="26"/>
      <c r="IKS80" s="26"/>
      <c r="IKT80" s="26"/>
      <c r="IKU80" s="26"/>
      <c r="IKV80" s="26"/>
      <c r="IKW80" s="26"/>
      <c r="IKX80" s="26"/>
      <c r="IKY80" s="26"/>
      <c r="IKZ80" s="26"/>
      <c r="ILA80" s="26"/>
      <c r="ILB80" s="26"/>
      <c r="ILC80" s="26"/>
      <c r="ILD80" s="26"/>
      <c r="ILE80" s="26"/>
      <c r="ILF80" s="26"/>
      <c r="ILG80" s="26"/>
      <c r="ILH80" s="26"/>
      <c r="ILI80" s="26"/>
      <c r="ILJ80" s="26"/>
      <c r="ILK80" s="26"/>
      <c r="ILL80" s="26"/>
      <c r="ILM80" s="26"/>
      <c r="ILN80" s="26"/>
      <c r="ILO80" s="26"/>
      <c r="ILP80" s="26"/>
      <c r="ILQ80" s="26"/>
      <c r="ILR80" s="26"/>
      <c r="ILS80" s="26"/>
      <c r="ILT80" s="26"/>
      <c r="ILU80" s="26"/>
      <c r="ILV80" s="26"/>
      <c r="ILW80" s="26"/>
      <c r="ILX80" s="26"/>
      <c r="ILY80" s="26"/>
      <c r="ILZ80" s="26"/>
      <c r="IMA80" s="26"/>
      <c r="IMB80" s="26"/>
      <c r="IMC80" s="26"/>
      <c r="IMD80" s="26"/>
      <c r="IME80" s="26"/>
      <c r="IMF80" s="26"/>
      <c r="IMG80" s="26"/>
      <c r="IMH80" s="26"/>
      <c r="IMI80" s="26"/>
      <c r="IMJ80" s="26"/>
      <c r="IMK80" s="26"/>
      <c r="IML80" s="26"/>
      <c r="IMM80" s="26"/>
      <c r="IMN80" s="26"/>
      <c r="IMO80" s="26"/>
      <c r="IMP80" s="26"/>
      <c r="IMQ80" s="26"/>
      <c r="IMR80" s="26"/>
      <c r="IMS80" s="26"/>
      <c r="IMT80" s="26"/>
      <c r="IMU80" s="26"/>
      <c r="IMV80" s="26"/>
      <c r="IMW80" s="26"/>
      <c r="IMX80" s="26"/>
      <c r="IMY80" s="26"/>
      <c r="IMZ80" s="26"/>
      <c r="INA80" s="26"/>
      <c r="INB80" s="26"/>
      <c r="INC80" s="26"/>
      <c r="IND80" s="26"/>
      <c r="INE80" s="26"/>
      <c r="INF80" s="26"/>
      <c r="ING80" s="26"/>
      <c r="INH80" s="26"/>
      <c r="INI80" s="26"/>
      <c r="INJ80" s="26"/>
      <c r="INK80" s="26"/>
      <c r="INL80" s="26"/>
      <c r="INM80" s="26"/>
      <c r="INN80" s="26"/>
      <c r="INO80" s="26"/>
      <c r="INP80" s="26"/>
      <c r="INQ80" s="26"/>
      <c r="INR80" s="26"/>
      <c r="INS80" s="26"/>
      <c r="INT80" s="26"/>
      <c r="INU80" s="26"/>
      <c r="INV80" s="26"/>
      <c r="INW80" s="26"/>
      <c r="INX80" s="26"/>
      <c r="INY80" s="26"/>
      <c r="INZ80" s="26"/>
      <c r="IOA80" s="26"/>
      <c r="IOB80" s="26"/>
      <c r="IOC80" s="26"/>
      <c r="IOD80" s="26"/>
      <c r="IOE80" s="26"/>
      <c r="IOF80" s="26"/>
      <c r="IOG80" s="26"/>
      <c r="IOH80" s="26"/>
      <c r="IOI80" s="26"/>
      <c r="IOJ80" s="26"/>
      <c r="IOK80" s="26"/>
      <c r="IOL80" s="26"/>
      <c r="IOM80" s="26"/>
      <c r="ION80" s="26"/>
      <c r="IOO80" s="26"/>
      <c r="IOP80" s="26"/>
      <c r="IOQ80" s="26"/>
      <c r="IOR80" s="26"/>
      <c r="IOS80" s="26"/>
      <c r="IOT80" s="26"/>
      <c r="IOU80" s="26"/>
      <c r="IOV80" s="26"/>
      <c r="IOW80" s="26"/>
      <c r="IOX80" s="26"/>
      <c r="IOY80" s="26"/>
      <c r="IOZ80" s="26"/>
      <c r="IPA80" s="26"/>
      <c r="IPB80" s="26"/>
      <c r="IPC80" s="26"/>
      <c r="IPD80" s="26"/>
      <c r="IPE80" s="26"/>
      <c r="IPF80" s="26"/>
      <c r="IPG80" s="26"/>
      <c r="IPH80" s="26"/>
      <c r="IPI80" s="26"/>
      <c r="IPJ80" s="26"/>
      <c r="IPK80" s="26"/>
      <c r="IPL80" s="26"/>
      <c r="IPM80" s="26"/>
      <c r="IPN80" s="26"/>
      <c r="IPO80" s="26"/>
      <c r="IPP80" s="26"/>
      <c r="IPQ80" s="26"/>
      <c r="IPR80" s="26"/>
      <c r="IPS80" s="26"/>
      <c r="IPT80" s="26"/>
      <c r="IPU80" s="26"/>
      <c r="IPV80" s="26"/>
      <c r="IPW80" s="26"/>
      <c r="IPX80" s="26"/>
      <c r="IPY80" s="26"/>
      <c r="IPZ80" s="26"/>
      <c r="IQA80" s="26"/>
      <c r="IQB80" s="26"/>
      <c r="IQC80" s="26"/>
      <c r="IQD80" s="26"/>
      <c r="IQE80" s="26"/>
      <c r="IQF80" s="26"/>
      <c r="IQG80" s="26"/>
      <c r="IQH80" s="26"/>
      <c r="IQI80" s="26"/>
      <c r="IQJ80" s="26"/>
      <c r="IQK80" s="26"/>
      <c r="IQL80" s="26"/>
      <c r="IQM80" s="26"/>
      <c r="IQN80" s="26"/>
      <c r="IQO80" s="26"/>
      <c r="IQP80" s="26"/>
      <c r="IQQ80" s="26"/>
      <c r="IQR80" s="26"/>
      <c r="IQS80" s="26"/>
      <c r="IQT80" s="26"/>
      <c r="IQU80" s="26"/>
      <c r="IQV80" s="26"/>
      <c r="IQW80" s="26"/>
      <c r="IQX80" s="26"/>
      <c r="IQY80" s="26"/>
      <c r="IQZ80" s="26"/>
      <c r="IRA80" s="26"/>
      <c r="IRB80" s="26"/>
      <c r="IRC80" s="26"/>
      <c r="IRD80" s="26"/>
      <c r="IRE80" s="26"/>
      <c r="IRF80" s="26"/>
      <c r="IRG80" s="26"/>
      <c r="IRH80" s="26"/>
      <c r="IRI80" s="26"/>
      <c r="IRJ80" s="26"/>
      <c r="IRK80" s="26"/>
      <c r="IRL80" s="26"/>
      <c r="IRM80" s="26"/>
      <c r="IRN80" s="26"/>
      <c r="IRO80" s="26"/>
      <c r="IRP80" s="26"/>
      <c r="IRQ80" s="26"/>
      <c r="IRR80" s="26"/>
      <c r="IRS80" s="26"/>
      <c r="IRT80" s="26"/>
      <c r="IRU80" s="26"/>
      <c r="IRV80" s="26"/>
      <c r="IRW80" s="26"/>
      <c r="IRX80" s="26"/>
      <c r="IRY80" s="26"/>
      <c r="IRZ80" s="26"/>
      <c r="ISA80" s="26"/>
      <c r="ISB80" s="26"/>
      <c r="ISC80" s="26"/>
      <c r="ISD80" s="26"/>
      <c r="ISE80" s="26"/>
      <c r="ISF80" s="26"/>
      <c r="ISG80" s="26"/>
      <c r="ISH80" s="26"/>
      <c r="ISI80" s="26"/>
      <c r="ISJ80" s="26"/>
      <c r="ISK80" s="26"/>
      <c r="ISL80" s="26"/>
      <c r="ISM80" s="26"/>
      <c r="ISN80" s="26"/>
      <c r="ISO80" s="26"/>
      <c r="ISP80" s="26"/>
      <c r="ISQ80" s="26"/>
      <c r="ISR80" s="26"/>
      <c r="ISS80" s="26"/>
      <c r="IST80" s="26"/>
      <c r="ISU80" s="26"/>
      <c r="ISV80" s="26"/>
      <c r="ISW80" s="26"/>
      <c r="ISX80" s="26"/>
      <c r="ISY80" s="26"/>
      <c r="ISZ80" s="26"/>
      <c r="ITA80" s="26"/>
      <c r="ITB80" s="26"/>
      <c r="ITC80" s="26"/>
      <c r="ITD80" s="26"/>
      <c r="ITE80" s="26"/>
      <c r="ITF80" s="26"/>
      <c r="ITG80" s="26"/>
      <c r="ITH80" s="26"/>
      <c r="ITI80" s="26"/>
      <c r="ITJ80" s="26"/>
      <c r="ITK80" s="26"/>
      <c r="ITL80" s="26"/>
      <c r="ITM80" s="26"/>
      <c r="ITN80" s="26"/>
      <c r="ITO80" s="26"/>
      <c r="ITP80" s="26"/>
      <c r="ITQ80" s="26"/>
      <c r="ITR80" s="26"/>
      <c r="ITS80" s="26"/>
      <c r="ITT80" s="26"/>
      <c r="ITU80" s="26"/>
      <c r="ITV80" s="26"/>
      <c r="ITW80" s="26"/>
      <c r="ITX80" s="26"/>
      <c r="ITY80" s="26"/>
      <c r="ITZ80" s="26"/>
      <c r="IUA80" s="26"/>
      <c r="IUB80" s="26"/>
      <c r="IUC80" s="26"/>
      <c r="IUD80" s="26"/>
      <c r="IUE80" s="26"/>
      <c r="IUF80" s="26"/>
      <c r="IUG80" s="26"/>
      <c r="IUH80" s="26"/>
      <c r="IUI80" s="26"/>
      <c r="IUJ80" s="26"/>
      <c r="IUK80" s="26"/>
      <c r="IUL80" s="26"/>
      <c r="IUM80" s="26"/>
      <c r="IUN80" s="26"/>
      <c r="IUO80" s="26"/>
      <c r="IUP80" s="26"/>
      <c r="IUQ80" s="26"/>
      <c r="IUR80" s="26"/>
      <c r="IUS80" s="26"/>
      <c r="IUT80" s="26"/>
      <c r="IUU80" s="26"/>
      <c r="IUV80" s="26"/>
      <c r="IUW80" s="26"/>
      <c r="IUX80" s="26"/>
      <c r="IUY80" s="26"/>
      <c r="IUZ80" s="26"/>
      <c r="IVA80" s="26"/>
      <c r="IVB80" s="26"/>
      <c r="IVC80" s="26"/>
      <c r="IVD80" s="26"/>
      <c r="IVE80" s="26"/>
      <c r="IVF80" s="26"/>
      <c r="IVG80" s="26"/>
      <c r="IVH80" s="26"/>
      <c r="IVI80" s="26"/>
      <c r="IVJ80" s="26"/>
      <c r="IVK80" s="26"/>
      <c r="IVL80" s="26"/>
      <c r="IVM80" s="26"/>
      <c r="IVN80" s="26"/>
      <c r="IVO80" s="26"/>
      <c r="IVP80" s="26"/>
      <c r="IVQ80" s="26"/>
      <c r="IVR80" s="26"/>
      <c r="IVS80" s="26"/>
      <c r="IVT80" s="26"/>
      <c r="IVU80" s="26"/>
      <c r="IVV80" s="26"/>
      <c r="IVW80" s="26"/>
      <c r="IVX80" s="26"/>
      <c r="IVY80" s="26"/>
      <c r="IVZ80" s="26"/>
      <c r="IWA80" s="26"/>
      <c r="IWB80" s="26"/>
      <c r="IWC80" s="26"/>
      <c r="IWD80" s="26"/>
      <c r="IWE80" s="26"/>
      <c r="IWF80" s="26"/>
      <c r="IWG80" s="26"/>
      <c r="IWH80" s="26"/>
      <c r="IWI80" s="26"/>
      <c r="IWJ80" s="26"/>
      <c r="IWK80" s="26"/>
      <c r="IWL80" s="26"/>
      <c r="IWM80" s="26"/>
      <c r="IWN80" s="26"/>
      <c r="IWO80" s="26"/>
      <c r="IWP80" s="26"/>
      <c r="IWQ80" s="26"/>
      <c r="IWR80" s="26"/>
      <c r="IWS80" s="26"/>
      <c r="IWT80" s="26"/>
      <c r="IWU80" s="26"/>
      <c r="IWV80" s="26"/>
      <c r="IWW80" s="26"/>
      <c r="IWX80" s="26"/>
      <c r="IWY80" s="26"/>
      <c r="IWZ80" s="26"/>
      <c r="IXA80" s="26"/>
      <c r="IXB80" s="26"/>
      <c r="IXC80" s="26"/>
      <c r="IXD80" s="26"/>
      <c r="IXE80" s="26"/>
      <c r="IXF80" s="26"/>
      <c r="IXG80" s="26"/>
      <c r="IXH80" s="26"/>
      <c r="IXI80" s="26"/>
      <c r="IXJ80" s="26"/>
      <c r="IXK80" s="26"/>
      <c r="IXL80" s="26"/>
      <c r="IXM80" s="26"/>
      <c r="IXN80" s="26"/>
      <c r="IXO80" s="26"/>
      <c r="IXP80" s="26"/>
      <c r="IXQ80" s="26"/>
      <c r="IXR80" s="26"/>
      <c r="IXS80" s="26"/>
      <c r="IXT80" s="26"/>
      <c r="IXU80" s="26"/>
      <c r="IXV80" s="26"/>
      <c r="IXW80" s="26"/>
      <c r="IXX80" s="26"/>
      <c r="IXY80" s="26"/>
      <c r="IXZ80" s="26"/>
      <c r="IYA80" s="26"/>
      <c r="IYB80" s="26"/>
      <c r="IYC80" s="26"/>
      <c r="IYD80" s="26"/>
      <c r="IYE80" s="26"/>
      <c r="IYF80" s="26"/>
      <c r="IYG80" s="26"/>
      <c r="IYH80" s="26"/>
      <c r="IYI80" s="26"/>
      <c r="IYJ80" s="26"/>
      <c r="IYK80" s="26"/>
      <c r="IYL80" s="26"/>
      <c r="IYM80" s="26"/>
      <c r="IYN80" s="26"/>
      <c r="IYO80" s="26"/>
      <c r="IYP80" s="26"/>
      <c r="IYQ80" s="26"/>
      <c r="IYR80" s="26"/>
      <c r="IYS80" s="26"/>
      <c r="IYT80" s="26"/>
      <c r="IYU80" s="26"/>
      <c r="IYV80" s="26"/>
      <c r="IYW80" s="26"/>
      <c r="IYX80" s="26"/>
      <c r="IYY80" s="26"/>
      <c r="IYZ80" s="26"/>
      <c r="IZA80" s="26"/>
      <c r="IZB80" s="26"/>
      <c r="IZC80" s="26"/>
      <c r="IZD80" s="26"/>
      <c r="IZE80" s="26"/>
      <c r="IZF80" s="26"/>
      <c r="IZG80" s="26"/>
      <c r="IZH80" s="26"/>
      <c r="IZI80" s="26"/>
      <c r="IZJ80" s="26"/>
      <c r="IZK80" s="26"/>
      <c r="IZL80" s="26"/>
      <c r="IZM80" s="26"/>
      <c r="IZN80" s="26"/>
      <c r="IZO80" s="26"/>
      <c r="IZP80" s="26"/>
      <c r="IZQ80" s="26"/>
      <c r="IZR80" s="26"/>
      <c r="IZS80" s="26"/>
      <c r="IZT80" s="26"/>
      <c r="IZU80" s="26"/>
      <c r="IZV80" s="26"/>
      <c r="IZW80" s="26"/>
      <c r="IZX80" s="26"/>
      <c r="IZY80" s="26"/>
      <c r="IZZ80" s="26"/>
      <c r="JAA80" s="26"/>
      <c r="JAB80" s="26"/>
      <c r="JAC80" s="26"/>
      <c r="JAD80" s="26"/>
      <c r="JAE80" s="26"/>
      <c r="JAF80" s="26"/>
      <c r="JAG80" s="26"/>
      <c r="JAH80" s="26"/>
      <c r="JAI80" s="26"/>
      <c r="JAJ80" s="26"/>
      <c r="JAK80" s="26"/>
      <c r="JAL80" s="26"/>
      <c r="JAM80" s="26"/>
      <c r="JAN80" s="26"/>
      <c r="JAO80" s="26"/>
      <c r="JAP80" s="26"/>
      <c r="JAQ80" s="26"/>
      <c r="JAR80" s="26"/>
      <c r="JAS80" s="26"/>
      <c r="JAT80" s="26"/>
      <c r="JAU80" s="26"/>
      <c r="JAV80" s="26"/>
      <c r="JAW80" s="26"/>
      <c r="JAX80" s="26"/>
      <c r="JAY80" s="26"/>
      <c r="JAZ80" s="26"/>
      <c r="JBA80" s="26"/>
      <c r="JBB80" s="26"/>
      <c r="JBC80" s="26"/>
      <c r="JBD80" s="26"/>
      <c r="JBE80" s="26"/>
      <c r="JBF80" s="26"/>
      <c r="JBG80" s="26"/>
      <c r="JBH80" s="26"/>
      <c r="JBI80" s="26"/>
      <c r="JBJ80" s="26"/>
      <c r="JBK80" s="26"/>
      <c r="JBL80" s="26"/>
      <c r="JBM80" s="26"/>
      <c r="JBN80" s="26"/>
      <c r="JBO80" s="26"/>
      <c r="JBP80" s="26"/>
      <c r="JBQ80" s="26"/>
      <c r="JBR80" s="26"/>
      <c r="JBS80" s="26"/>
      <c r="JBT80" s="26"/>
      <c r="JBU80" s="26"/>
      <c r="JBV80" s="26"/>
      <c r="JBW80" s="26"/>
      <c r="JBX80" s="26"/>
      <c r="JBY80" s="26"/>
      <c r="JBZ80" s="26"/>
      <c r="JCA80" s="26"/>
      <c r="JCB80" s="26"/>
      <c r="JCC80" s="26"/>
      <c r="JCD80" s="26"/>
      <c r="JCE80" s="26"/>
      <c r="JCF80" s="26"/>
      <c r="JCG80" s="26"/>
      <c r="JCH80" s="26"/>
      <c r="JCI80" s="26"/>
      <c r="JCJ80" s="26"/>
      <c r="JCK80" s="26"/>
      <c r="JCL80" s="26"/>
      <c r="JCM80" s="26"/>
      <c r="JCN80" s="26"/>
      <c r="JCO80" s="26"/>
      <c r="JCP80" s="26"/>
      <c r="JCQ80" s="26"/>
      <c r="JCR80" s="26"/>
      <c r="JCS80" s="26"/>
      <c r="JCT80" s="26"/>
      <c r="JCU80" s="26"/>
      <c r="JCV80" s="26"/>
      <c r="JCW80" s="26"/>
      <c r="JCX80" s="26"/>
      <c r="JCY80" s="26"/>
      <c r="JCZ80" s="26"/>
      <c r="JDA80" s="26"/>
      <c r="JDB80" s="26"/>
      <c r="JDC80" s="26"/>
      <c r="JDD80" s="26"/>
      <c r="JDE80" s="26"/>
      <c r="JDF80" s="26"/>
      <c r="JDG80" s="26"/>
      <c r="JDH80" s="26"/>
      <c r="JDI80" s="26"/>
      <c r="JDJ80" s="26"/>
      <c r="JDK80" s="26"/>
      <c r="JDL80" s="26"/>
      <c r="JDM80" s="26"/>
      <c r="JDN80" s="26"/>
      <c r="JDO80" s="26"/>
      <c r="JDP80" s="26"/>
      <c r="JDQ80" s="26"/>
      <c r="JDR80" s="26"/>
      <c r="JDS80" s="26"/>
      <c r="JDT80" s="26"/>
      <c r="JDU80" s="26"/>
      <c r="JDV80" s="26"/>
      <c r="JDW80" s="26"/>
      <c r="JDX80" s="26"/>
      <c r="JDY80" s="26"/>
      <c r="JDZ80" s="26"/>
      <c r="JEA80" s="26"/>
      <c r="JEB80" s="26"/>
      <c r="JEC80" s="26"/>
      <c r="JED80" s="26"/>
      <c r="JEE80" s="26"/>
      <c r="JEF80" s="26"/>
      <c r="JEG80" s="26"/>
      <c r="JEH80" s="26"/>
      <c r="JEI80" s="26"/>
      <c r="JEJ80" s="26"/>
      <c r="JEK80" s="26"/>
      <c r="JEL80" s="26"/>
      <c r="JEM80" s="26"/>
      <c r="JEN80" s="26"/>
      <c r="JEO80" s="26"/>
      <c r="JEP80" s="26"/>
      <c r="JEQ80" s="26"/>
      <c r="JER80" s="26"/>
      <c r="JES80" s="26"/>
      <c r="JET80" s="26"/>
      <c r="JEU80" s="26"/>
      <c r="JEV80" s="26"/>
      <c r="JEW80" s="26"/>
      <c r="JEX80" s="26"/>
      <c r="JEY80" s="26"/>
      <c r="JEZ80" s="26"/>
      <c r="JFA80" s="26"/>
      <c r="JFB80" s="26"/>
      <c r="JFC80" s="26"/>
      <c r="JFD80" s="26"/>
      <c r="JFE80" s="26"/>
      <c r="JFF80" s="26"/>
      <c r="JFG80" s="26"/>
      <c r="JFH80" s="26"/>
      <c r="JFI80" s="26"/>
      <c r="JFJ80" s="26"/>
      <c r="JFK80" s="26"/>
      <c r="JFL80" s="26"/>
      <c r="JFM80" s="26"/>
      <c r="JFN80" s="26"/>
      <c r="JFO80" s="26"/>
      <c r="JFP80" s="26"/>
      <c r="JFQ80" s="26"/>
      <c r="JFR80" s="26"/>
      <c r="JFS80" s="26"/>
      <c r="JFT80" s="26"/>
      <c r="JFU80" s="26"/>
      <c r="JFV80" s="26"/>
      <c r="JFW80" s="26"/>
      <c r="JFX80" s="26"/>
      <c r="JFY80" s="26"/>
      <c r="JFZ80" s="26"/>
      <c r="JGA80" s="26"/>
      <c r="JGB80" s="26"/>
      <c r="JGC80" s="26"/>
      <c r="JGD80" s="26"/>
      <c r="JGE80" s="26"/>
      <c r="JGF80" s="26"/>
      <c r="JGG80" s="26"/>
      <c r="JGH80" s="26"/>
      <c r="JGI80" s="26"/>
      <c r="JGJ80" s="26"/>
      <c r="JGK80" s="26"/>
      <c r="JGL80" s="26"/>
      <c r="JGM80" s="26"/>
      <c r="JGN80" s="26"/>
      <c r="JGO80" s="26"/>
      <c r="JGP80" s="26"/>
      <c r="JGQ80" s="26"/>
      <c r="JGR80" s="26"/>
      <c r="JGS80" s="26"/>
      <c r="JGT80" s="26"/>
      <c r="JGU80" s="26"/>
      <c r="JGV80" s="26"/>
      <c r="JGW80" s="26"/>
      <c r="JGX80" s="26"/>
      <c r="JGY80" s="26"/>
      <c r="JGZ80" s="26"/>
      <c r="JHA80" s="26"/>
      <c r="JHB80" s="26"/>
      <c r="JHC80" s="26"/>
      <c r="JHD80" s="26"/>
      <c r="JHE80" s="26"/>
      <c r="JHF80" s="26"/>
      <c r="JHG80" s="26"/>
      <c r="JHH80" s="26"/>
      <c r="JHI80" s="26"/>
      <c r="JHJ80" s="26"/>
      <c r="JHK80" s="26"/>
      <c r="JHL80" s="26"/>
      <c r="JHM80" s="26"/>
      <c r="JHN80" s="26"/>
      <c r="JHO80" s="26"/>
      <c r="JHP80" s="26"/>
      <c r="JHQ80" s="26"/>
      <c r="JHR80" s="26"/>
      <c r="JHS80" s="26"/>
      <c r="JHT80" s="26"/>
      <c r="JHU80" s="26"/>
      <c r="JHV80" s="26"/>
      <c r="JHW80" s="26"/>
      <c r="JHX80" s="26"/>
      <c r="JHY80" s="26"/>
      <c r="JHZ80" s="26"/>
      <c r="JIA80" s="26"/>
      <c r="JIB80" s="26"/>
      <c r="JIC80" s="26"/>
      <c r="JID80" s="26"/>
      <c r="JIE80" s="26"/>
      <c r="JIF80" s="26"/>
      <c r="JIG80" s="26"/>
      <c r="JIH80" s="26"/>
      <c r="JII80" s="26"/>
      <c r="JIJ80" s="26"/>
      <c r="JIK80" s="26"/>
      <c r="JIL80" s="26"/>
      <c r="JIM80" s="26"/>
      <c r="JIN80" s="26"/>
      <c r="JIO80" s="26"/>
      <c r="JIP80" s="26"/>
      <c r="JIQ80" s="26"/>
      <c r="JIR80" s="26"/>
      <c r="JIS80" s="26"/>
      <c r="JIT80" s="26"/>
      <c r="JIU80" s="26"/>
      <c r="JIV80" s="26"/>
      <c r="JIW80" s="26"/>
      <c r="JIX80" s="26"/>
      <c r="JIY80" s="26"/>
      <c r="JIZ80" s="26"/>
      <c r="JJA80" s="26"/>
      <c r="JJB80" s="26"/>
      <c r="JJC80" s="26"/>
      <c r="JJD80" s="26"/>
      <c r="JJE80" s="26"/>
      <c r="JJF80" s="26"/>
      <c r="JJG80" s="26"/>
      <c r="JJH80" s="26"/>
      <c r="JJI80" s="26"/>
      <c r="JJJ80" s="26"/>
      <c r="JJK80" s="26"/>
      <c r="JJL80" s="26"/>
      <c r="JJM80" s="26"/>
      <c r="JJN80" s="26"/>
      <c r="JJO80" s="26"/>
      <c r="JJP80" s="26"/>
      <c r="JJQ80" s="26"/>
      <c r="JJR80" s="26"/>
      <c r="JJS80" s="26"/>
      <c r="JJT80" s="26"/>
      <c r="JJU80" s="26"/>
      <c r="JJV80" s="26"/>
      <c r="JJW80" s="26"/>
      <c r="JJX80" s="26"/>
      <c r="JJY80" s="26"/>
      <c r="JJZ80" s="26"/>
      <c r="JKA80" s="26"/>
      <c r="JKB80" s="26"/>
      <c r="JKC80" s="26"/>
      <c r="JKD80" s="26"/>
      <c r="JKE80" s="26"/>
      <c r="JKF80" s="26"/>
      <c r="JKG80" s="26"/>
      <c r="JKH80" s="26"/>
      <c r="JKI80" s="26"/>
      <c r="JKJ80" s="26"/>
      <c r="JKK80" s="26"/>
      <c r="JKL80" s="26"/>
      <c r="JKM80" s="26"/>
      <c r="JKN80" s="26"/>
      <c r="JKO80" s="26"/>
      <c r="JKP80" s="26"/>
      <c r="JKQ80" s="26"/>
      <c r="JKR80" s="26"/>
      <c r="JKS80" s="26"/>
      <c r="JKT80" s="26"/>
      <c r="JKU80" s="26"/>
      <c r="JKV80" s="26"/>
      <c r="JKW80" s="26"/>
      <c r="JKX80" s="26"/>
      <c r="JKY80" s="26"/>
      <c r="JKZ80" s="26"/>
      <c r="JLA80" s="26"/>
      <c r="JLB80" s="26"/>
      <c r="JLC80" s="26"/>
      <c r="JLD80" s="26"/>
      <c r="JLE80" s="26"/>
      <c r="JLF80" s="26"/>
      <c r="JLG80" s="26"/>
      <c r="JLH80" s="26"/>
      <c r="JLI80" s="26"/>
      <c r="JLJ80" s="26"/>
      <c r="JLK80" s="26"/>
      <c r="JLL80" s="26"/>
      <c r="JLM80" s="26"/>
      <c r="JLN80" s="26"/>
      <c r="JLO80" s="26"/>
      <c r="JLP80" s="26"/>
      <c r="JLQ80" s="26"/>
      <c r="JLR80" s="26"/>
      <c r="JLS80" s="26"/>
      <c r="JLT80" s="26"/>
      <c r="JLU80" s="26"/>
      <c r="JLV80" s="26"/>
      <c r="JLW80" s="26"/>
      <c r="JLX80" s="26"/>
      <c r="JLY80" s="26"/>
      <c r="JLZ80" s="26"/>
      <c r="JMA80" s="26"/>
      <c r="JMB80" s="26"/>
      <c r="JMC80" s="26"/>
      <c r="JMD80" s="26"/>
      <c r="JME80" s="26"/>
      <c r="JMF80" s="26"/>
      <c r="JMG80" s="26"/>
      <c r="JMH80" s="26"/>
      <c r="JMI80" s="26"/>
      <c r="JMJ80" s="26"/>
      <c r="JMK80" s="26"/>
      <c r="JML80" s="26"/>
      <c r="JMM80" s="26"/>
      <c r="JMN80" s="26"/>
      <c r="JMO80" s="26"/>
      <c r="JMP80" s="26"/>
      <c r="JMQ80" s="26"/>
      <c r="JMR80" s="26"/>
      <c r="JMS80" s="26"/>
      <c r="JMT80" s="26"/>
      <c r="JMU80" s="26"/>
      <c r="JMV80" s="26"/>
      <c r="JMW80" s="26"/>
      <c r="JMX80" s="26"/>
      <c r="JMY80" s="26"/>
      <c r="JMZ80" s="26"/>
      <c r="JNA80" s="26"/>
      <c r="JNB80" s="26"/>
      <c r="JNC80" s="26"/>
      <c r="JND80" s="26"/>
      <c r="JNE80" s="26"/>
      <c r="JNF80" s="26"/>
      <c r="JNG80" s="26"/>
      <c r="JNH80" s="26"/>
      <c r="JNI80" s="26"/>
      <c r="JNJ80" s="26"/>
      <c r="JNK80" s="26"/>
      <c r="JNL80" s="26"/>
      <c r="JNM80" s="26"/>
      <c r="JNN80" s="26"/>
      <c r="JNO80" s="26"/>
      <c r="JNP80" s="26"/>
      <c r="JNQ80" s="26"/>
      <c r="JNR80" s="26"/>
      <c r="JNS80" s="26"/>
      <c r="JNT80" s="26"/>
      <c r="JNU80" s="26"/>
      <c r="JNV80" s="26"/>
      <c r="JNW80" s="26"/>
      <c r="JNX80" s="26"/>
      <c r="JNY80" s="26"/>
      <c r="JNZ80" s="26"/>
      <c r="JOA80" s="26"/>
      <c r="JOB80" s="26"/>
      <c r="JOC80" s="26"/>
      <c r="JOD80" s="26"/>
      <c r="JOE80" s="26"/>
      <c r="JOF80" s="26"/>
      <c r="JOG80" s="26"/>
      <c r="JOH80" s="26"/>
      <c r="JOI80" s="26"/>
      <c r="JOJ80" s="26"/>
      <c r="JOK80" s="26"/>
      <c r="JOL80" s="26"/>
      <c r="JOM80" s="26"/>
      <c r="JON80" s="26"/>
      <c r="JOO80" s="26"/>
      <c r="JOP80" s="26"/>
      <c r="JOQ80" s="26"/>
      <c r="JOR80" s="26"/>
      <c r="JOS80" s="26"/>
      <c r="JOT80" s="26"/>
      <c r="JOU80" s="26"/>
      <c r="JOV80" s="26"/>
      <c r="JOW80" s="26"/>
      <c r="JOX80" s="26"/>
      <c r="JOY80" s="26"/>
      <c r="JOZ80" s="26"/>
      <c r="JPA80" s="26"/>
      <c r="JPB80" s="26"/>
      <c r="JPC80" s="26"/>
      <c r="JPD80" s="26"/>
      <c r="JPE80" s="26"/>
      <c r="JPF80" s="26"/>
      <c r="JPG80" s="26"/>
      <c r="JPH80" s="26"/>
      <c r="JPI80" s="26"/>
      <c r="JPJ80" s="26"/>
      <c r="JPK80" s="26"/>
      <c r="JPL80" s="26"/>
      <c r="JPM80" s="26"/>
      <c r="JPN80" s="26"/>
      <c r="JPO80" s="26"/>
      <c r="JPP80" s="26"/>
      <c r="JPQ80" s="26"/>
      <c r="JPR80" s="26"/>
      <c r="JPS80" s="26"/>
      <c r="JPT80" s="26"/>
      <c r="JPU80" s="26"/>
      <c r="JPV80" s="26"/>
      <c r="JPW80" s="26"/>
      <c r="JPX80" s="26"/>
      <c r="JPY80" s="26"/>
      <c r="JPZ80" s="26"/>
      <c r="JQA80" s="26"/>
      <c r="JQB80" s="26"/>
      <c r="JQC80" s="26"/>
      <c r="JQD80" s="26"/>
      <c r="JQE80" s="26"/>
      <c r="JQF80" s="26"/>
      <c r="JQG80" s="26"/>
      <c r="JQH80" s="26"/>
      <c r="JQI80" s="26"/>
      <c r="JQJ80" s="26"/>
      <c r="JQK80" s="26"/>
      <c r="JQL80" s="26"/>
      <c r="JQM80" s="26"/>
      <c r="JQN80" s="26"/>
      <c r="JQO80" s="26"/>
      <c r="JQP80" s="26"/>
      <c r="JQQ80" s="26"/>
      <c r="JQR80" s="26"/>
      <c r="JQS80" s="26"/>
      <c r="JQT80" s="26"/>
      <c r="JQU80" s="26"/>
      <c r="JQV80" s="26"/>
      <c r="JQW80" s="26"/>
      <c r="JQX80" s="26"/>
      <c r="JQY80" s="26"/>
      <c r="JQZ80" s="26"/>
      <c r="JRA80" s="26"/>
      <c r="JRB80" s="26"/>
      <c r="JRC80" s="26"/>
      <c r="JRD80" s="26"/>
      <c r="JRE80" s="26"/>
      <c r="JRF80" s="26"/>
      <c r="JRG80" s="26"/>
      <c r="JRH80" s="26"/>
      <c r="JRI80" s="26"/>
      <c r="JRJ80" s="26"/>
      <c r="JRK80" s="26"/>
      <c r="JRL80" s="26"/>
      <c r="JRM80" s="26"/>
      <c r="JRN80" s="26"/>
      <c r="JRO80" s="26"/>
      <c r="JRP80" s="26"/>
      <c r="JRQ80" s="26"/>
      <c r="JRR80" s="26"/>
      <c r="JRS80" s="26"/>
      <c r="JRT80" s="26"/>
      <c r="JRU80" s="26"/>
      <c r="JRV80" s="26"/>
      <c r="JRW80" s="26"/>
      <c r="JRX80" s="26"/>
      <c r="JRY80" s="26"/>
      <c r="JRZ80" s="26"/>
      <c r="JSA80" s="26"/>
      <c r="JSB80" s="26"/>
      <c r="JSC80" s="26"/>
      <c r="JSD80" s="26"/>
      <c r="JSE80" s="26"/>
      <c r="JSF80" s="26"/>
      <c r="JSG80" s="26"/>
      <c r="JSH80" s="26"/>
      <c r="JSI80" s="26"/>
      <c r="JSJ80" s="26"/>
      <c r="JSK80" s="26"/>
      <c r="JSL80" s="26"/>
      <c r="JSM80" s="26"/>
      <c r="JSN80" s="26"/>
      <c r="JSO80" s="26"/>
      <c r="JSP80" s="26"/>
      <c r="JSQ80" s="26"/>
      <c r="JSR80" s="26"/>
      <c r="JSS80" s="26"/>
      <c r="JST80" s="26"/>
      <c r="JSU80" s="26"/>
      <c r="JSV80" s="26"/>
      <c r="JSW80" s="26"/>
      <c r="JSX80" s="26"/>
      <c r="JSY80" s="26"/>
      <c r="JSZ80" s="26"/>
      <c r="JTA80" s="26"/>
      <c r="JTB80" s="26"/>
      <c r="JTC80" s="26"/>
      <c r="JTD80" s="26"/>
      <c r="JTE80" s="26"/>
      <c r="JTF80" s="26"/>
      <c r="JTG80" s="26"/>
      <c r="JTH80" s="26"/>
      <c r="JTI80" s="26"/>
      <c r="JTJ80" s="26"/>
      <c r="JTK80" s="26"/>
      <c r="JTL80" s="26"/>
      <c r="JTM80" s="26"/>
      <c r="JTN80" s="26"/>
      <c r="JTO80" s="26"/>
      <c r="JTP80" s="26"/>
      <c r="JTQ80" s="26"/>
      <c r="JTR80" s="26"/>
      <c r="JTS80" s="26"/>
      <c r="JTT80" s="26"/>
      <c r="JTU80" s="26"/>
      <c r="JTV80" s="26"/>
      <c r="JTW80" s="26"/>
      <c r="JTX80" s="26"/>
      <c r="JTY80" s="26"/>
      <c r="JTZ80" s="26"/>
      <c r="JUA80" s="26"/>
      <c r="JUB80" s="26"/>
      <c r="JUC80" s="26"/>
      <c r="JUD80" s="26"/>
      <c r="JUE80" s="26"/>
      <c r="JUF80" s="26"/>
      <c r="JUG80" s="26"/>
      <c r="JUH80" s="26"/>
      <c r="JUI80" s="26"/>
      <c r="JUJ80" s="26"/>
      <c r="JUK80" s="26"/>
      <c r="JUL80" s="26"/>
      <c r="JUM80" s="26"/>
      <c r="JUN80" s="26"/>
      <c r="JUO80" s="26"/>
      <c r="JUP80" s="26"/>
      <c r="JUQ80" s="26"/>
      <c r="JUR80" s="26"/>
      <c r="JUS80" s="26"/>
      <c r="JUT80" s="26"/>
      <c r="JUU80" s="26"/>
      <c r="JUV80" s="26"/>
      <c r="JUW80" s="26"/>
      <c r="JUX80" s="26"/>
      <c r="JUY80" s="26"/>
      <c r="JUZ80" s="26"/>
      <c r="JVA80" s="26"/>
      <c r="JVB80" s="26"/>
      <c r="JVC80" s="26"/>
      <c r="JVD80" s="26"/>
      <c r="JVE80" s="26"/>
      <c r="JVF80" s="26"/>
      <c r="JVG80" s="26"/>
      <c r="JVH80" s="26"/>
      <c r="JVI80" s="26"/>
      <c r="JVJ80" s="26"/>
      <c r="JVK80" s="26"/>
      <c r="JVL80" s="26"/>
      <c r="JVM80" s="26"/>
      <c r="JVN80" s="26"/>
      <c r="JVO80" s="26"/>
      <c r="JVP80" s="26"/>
      <c r="JVQ80" s="26"/>
      <c r="JVR80" s="26"/>
      <c r="JVS80" s="26"/>
      <c r="JVT80" s="26"/>
      <c r="JVU80" s="26"/>
      <c r="JVV80" s="26"/>
      <c r="JVW80" s="26"/>
      <c r="JVX80" s="26"/>
      <c r="JVY80" s="26"/>
      <c r="JVZ80" s="26"/>
      <c r="JWA80" s="26"/>
      <c r="JWB80" s="26"/>
      <c r="JWC80" s="26"/>
      <c r="JWD80" s="26"/>
      <c r="JWE80" s="26"/>
      <c r="JWF80" s="26"/>
      <c r="JWG80" s="26"/>
      <c r="JWH80" s="26"/>
      <c r="JWI80" s="26"/>
      <c r="JWJ80" s="26"/>
      <c r="JWK80" s="26"/>
      <c r="JWL80" s="26"/>
      <c r="JWM80" s="26"/>
      <c r="JWN80" s="26"/>
      <c r="JWO80" s="26"/>
      <c r="JWP80" s="26"/>
      <c r="JWQ80" s="26"/>
      <c r="JWR80" s="26"/>
      <c r="JWS80" s="26"/>
      <c r="JWT80" s="26"/>
      <c r="JWU80" s="26"/>
      <c r="JWV80" s="26"/>
      <c r="JWW80" s="26"/>
      <c r="JWX80" s="26"/>
      <c r="JWY80" s="26"/>
      <c r="JWZ80" s="26"/>
      <c r="JXA80" s="26"/>
      <c r="JXB80" s="26"/>
      <c r="JXC80" s="26"/>
      <c r="JXD80" s="26"/>
      <c r="JXE80" s="26"/>
      <c r="JXF80" s="26"/>
      <c r="JXG80" s="26"/>
      <c r="JXH80" s="26"/>
      <c r="JXI80" s="26"/>
      <c r="JXJ80" s="26"/>
      <c r="JXK80" s="26"/>
      <c r="JXL80" s="26"/>
      <c r="JXM80" s="26"/>
      <c r="JXN80" s="26"/>
      <c r="JXO80" s="26"/>
      <c r="JXP80" s="26"/>
      <c r="JXQ80" s="26"/>
      <c r="JXR80" s="26"/>
      <c r="JXS80" s="26"/>
      <c r="JXT80" s="26"/>
      <c r="JXU80" s="26"/>
      <c r="JXV80" s="26"/>
      <c r="JXW80" s="26"/>
      <c r="JXX80" s="26"/>
      <c r="JXY80" s="26"/>
      <c r="JXZ80" s="26"/>
      <c r="JYA80" s="26"/>
      <c r="JYB80" s="26"/>
      <c r="JYC80" s="26"/>
      <c r="JYD80" s="26"/>
      <c r="JYE80" s="26"/>
      <c r="JYF80" s="26"/>
      <c r="JYG80" s="26"/>
      <c r="JYH80" s="26"/>
      <c r="JYI80" s="26"/>
      <c r="JYJ80" s="26"/>
      <c r="JYK80" s="26"/>
      <c r="JYL80" s="26"/>
      <c r="JYM80" s="26"/>
      <c r="JYN80" s="26"/>
      <c r="JYO80" s="26"/>
      <c r="JYP80" s="26"/>
      <c r="JYQ80" s="26"/>
      <c r="JYR80" s="26"/>
      <c r="JYS80" s="26"/>
      <c r="JYT80" s="26"/>
      <c r="JYU80" s="26"/>
      <c r="JYV80" s="26"/>
      <c r="JYW80" s="26"/>
      <c r="JYX80" s="26"/>
      <c r="JYY80" s="26"/>
      <c r="JYZ80" s="26"/>
      <c r="JZA80" s="26"/>
      <c r="JZB80" s="26"/>
      <c r="JZC80" s="26"/>
      <c r="JZD80" s="26"/>
      <c r="JZE80" s="26"/>
      <c r="JZF80" s="26"/>
      <c r="JZG80" s="26"/>
      <c r="JZH80" s="26"/>
      <c r="JZI80" s="26"/>
      <c r="JZJ80" s="26"/>
      <c r="JZK80" s="26"/>
      <c r="JZL80" s="26"/>
      <c r="JZM80" s="26"/>
      <c r="JZN80" s="26"/>
      <c r="JZO80" s="26"/>
      <c r="JZP80" s="26"/>
      <c r="JZQ80" s="26"/>
      <c r="JZR80" s="26"/>
      <c r="JZS80" s="26"/>
      <c r="JZT80" s="26"/>
      <c r="JZU80" s="26"/>
      <c r="JZV80" s="26"/>
      <c r="JZW80" s="26"/>
      <c r="JZX80" s="26"/>
      <c r="JZY80" s="26"/>
      <c r="JZZ80" s="26"/>
      <c r="KAA80" s="26"/>
      <c r="KAB80" s="26"/>
      <c r="KAC80" s="26"/>
      <c r="KAD80" s="26"/>
      <c r="KAE80" s="26"/>
      <c r="KAF80" s="26"/>
      <c r="KAG80" s="26"/>
      <c r="KAH80" s="26"/>
      <c r="KAI80" s="26"/>
      <c r="KAJ80" s="26"/>
      <c r="KAK80" s="26"/>
      <c r="KAL80" s="26"/>
      <c r="KAM80" s="26"/>
      <c r="KAN80" s="26"/>
      <c r="KAO80" s="26"/>
      <c r="KAP80" s="26"/>
      <c r="KAQ80" s="26"/>
      <c r="KAR80" s="26"/>
      <c r="KAS80" s="26"/>
      <c r="KAT80" s="26"/>
      <c r="KAU80" s="26"/>
      <c r="KAV80" s="26"/>
      <c r="KAW80" s="26"/>
      <c r="KAX80" s="26"/>
      <c r="KAY80" s="26"/>
      <c r="KAZ80" s="26"/>
      <c r="KBA80" s="26"/>
      <c r="KBB80" s="26"/>
      <c r="KBC80" s="26"/>
      <c r="KBD80" s="26"/>
      <c r="KBE80" s="26"/>
      <c r="KBF80" s="26"/>
      <c r="KBG80" s="26"/>
      <c r="KBH80" s="26"/>
      <c r="KBI80" s="26"/>
      <c r="KBJ80" s="26"/>
      <c r="KBK80" s="26"/>
      <c r="KBL80" s="26"/>
      <c r="KBM80" s="26"/>
      <c r="KBN80" s="26"/>
      <c r="KBO80" s="26"/>
      <c r="KBP80" s="26"/>
      <c r="KBQ80" s="26"/>
      <c r="KBR80" s="26"/>
      <c r="KBS80" s="26"/>
      <c r="KBT80" s="26"/>
      <c r="KBU80" s="26"/>
      <c r="KBV80" s="26"/>
      <c r="KBW80" s="26"/>
      <c r="KBX80" s="26"/>
      <c r="KBY80" s="26"/>
      <c r="KBZ80" s="26"/>
      <c r="KCA80" s="26"/>
      <c r="KCB80" s="26"/>
      <c r="KCC80" s="26"/>
      <c r="KCD80" s="26"/>
      <c r="KCE80" s="26"/>
      <c r="KCF80" s="26"/>
      <c r="KCG80" s="26"/>
      <c r="KCH80" s="26"/>
      <c r="KCI80" s="26"/>
      <c r="KCJ80" s="26"/>
      <c r="KCK80" s="26"/>
      <c r="KCL80" s="26"/>
      <c r="KCM80" s="26"/>
      <c r="KCN80" s="26"/>
      <c r="KCO80" s="26"/>
      <c r="KCP80" s="26"/>
      <c r="KCQ80" s="26"/>
      <c r="KCR80" s="26"/>
      <c r="KCS80" s="26"/>
      <c r="KCT80" s="26"/>
      <c r="KCU80" s="26"/>
      <c r="KCV80" s="26"/>
      <c r="KCW80" s="26"/>
      <c r="KCX80" s="26"/>
      <c r="KCY80" s="26"/>
      <c r="KCZ80" s="26"/>
      <c r="KDA80" s="26"/>
      <c r="KDB80" s="26"/>
      <c r="KDC80" s="26"/>
      <c r="KDD80" s="26"/>
      <c r="KDE80" s="26"/>
      <c r="KDF80" s="26"/>
      <c r="KDG80" s="26"/>
      <c r="KDH80" s="26"/>
      <c r="KDI80" s="26"/>
      <c r="KDJ80" s="26"/>
      <c r="KDK80" s="26"/>
      <c r="KDL80" s="26"/>
      <c r="KDM80" s="26"/>
      <c r="KDN80" s="26"/>
      <c r="KDO80" s="26"/>
      <c r="KDP80" s="26"/>
      <c r="KDQ80" s="26"/>
      <c r="KDR80" s="26"/>
      <c r="KDS80" s="26"/>
      <c r="KDT80" s="26"/>
      <c r="KDU80" s="26"/>
      <c r="KDV80" s="26"/>
      <c r="KDW80" s="26"/>
      <c r="KDX80" s="26"/>
      <c r="KDY80" s="26"/>
      <c r="KDZ80" s="26"/>
      <c r="KEA80" s="26"/>
      <c r="KEB80" s="26"/>
      <c r="KEC80" s="26"/>
      <c r="KED80" s="26"/>
      <c r="KEE80" s="26"/>
      <c r="KEF80" s="26"/>
      <c r="KEG80" s="26"/>
      <c r="KEH80" s="26"/>
      <c r="KEI80" s="26"/>
      <c r="KEJ80" s="26"/>
      <c r="KEK80" s="26"/>
      <c r="KEL80" s="26"/>
      <c r="KEM80" s="26"/>
      <c r="KEN80" s="26"/>
      <c r="KEO80" s="26"/>
      <c r="KEP80" s="26"/>
      <c r="KEQ80" s="26"/>
      <c r="KER80" s="26"/>
      <c r="KES80" s="26"/>
      <c r="KET80" s="26"/>
      <c r="KEU80" s="26"/>
      <c r="KEV80" s="26"/>
      <c r="KEW80" s="26"/>
      <c r="KEX80" s="26"/>
      <c r="KEY80" s="26"/>
      <c r="KEZ80" s="26"/>
      <c r="KFA80" s="26"/>
      <c r="KFB80" s="26"/>
      <c r="KFC80" s="26"/>
      <c r="KFD80" s="26"/>
      <c r="KFE80" s="26"/>
      <c r="KFF80" s="26"/>
      <c r="KFG80" s="26"/>
      <c r="KFH80" s="26"/>
      <c r="KFI80" s="26"/>
      <c r="KFJ80" s="26"/>
      <c r="KFK80" s="26"/>
      <c r="KFL80" s="26"/>
      <c r="KFM80" s="26"/>
      <c r="KFN80" s="26"/>
      <c r="KFO80" s="26"/>
      <c r="KFP80" s="26"/>
      <c r="KFQ80" s="26"/>
      <c r="KFR80" s="26"/>
      <c r="KFS80" s="26"/>
      <c r="KFT80" s="26"/>
      <c r="KFU80" s="26"/>
      <c r="KFV80" s="26"/>
      <c r="KFW80" s="26"/>
      <c r="KFX80" s="26"/>
      <c r="KFY80" s="26"/>
      <c r="KFZ80" s="26"/>
      <c r="KGA80" s="26"/>
      <c r="KGB80" s="26"/>
      <c r="KGC80" s="26"/>
      <c r="KGD80" s="26"/>
      <c r="KGE80" s="26"/>
      <c r="KGF80" s="26"/>
      <c r="KGG80" s="26"/>
      <c r="KGH80" s="26"/>
      <c r="KGI80" s="26"/>
      <c r="KGJ80" s="26"/>
      <c r="KGK80" s="26"/>
      <c r="KGL80" s="26"/>
      <c r="KGM80" s="26"/>
      <c r="KGN80" s="26"/>
      <c r="KGO80" s="26"/>
      <c r="KGP80" s="26"/>
      <c r="KGQ80" s="26"/>
      <c r="KGR80" s="26"/>
      <c r="KGS80" s="26"/>
      <c r="KGT80" s="26"/>
      <c r="KGU80" s="26"/>
      <c r="KGV80" s="26"/>
      <c r="KGW80" s="26"/>
      <c r="KGX80" s="26"/>
      <c r="KGY80" s="26"/>
      <c r="KGZ80" s="26"/>
      <c r="KHA80" s="26"/>
      <c r="KHB80" s="26"/>
      <c r="KHC80" s="26"/>
      <c r="KHD80" s="26"/>
      <c r="KHE80" s="26"/>
      <c r="KHF80" s="26"/>
      <c r="KHG80" s="26"/>
      <c r="KHH80" s="26"/>
      <c r="KHI80" s="26"/>
      <c r="KHJ80" s="26"/>
      <c r="KHK80" s="26"/>
      <c r="KHL80" s="26"/>
      <c r="KHM80" s="26"/>
      <c r="KHN80" s="26"/>
      <c r="KHO80" s="26"/>
      <c r="KHP80" s="26"/>
      <c r="KHQ80" s="26"/>
      <c r="KHR80" s="26"/>
      <c r="KHS80" s="26"/>
      <c r="KHT80" s="26"/>
      <c r="KHU80" s="26"/>
      <c r="KHV80" s="26"/>
      <c r="KHW80" s="26"/>
      <c r="KHX80" s="26"/>
      <c r="KHY80" s="26"/>
      <c r="KHZ80" s="26"/>
      <c r="KIA80" s="26"/>
      <c r="KIB80" s="26"/>
      <c r="KIC80" s="26"/>
      <c r="KID80" s="26"/>
      <c r="KIE80" s="26"/>
      <c r="KIF80" s="26"/>
      <c r="KIG80" s="26"/>
      <c r="KIH80" s="26"/>
      <c r="KII80" s="26"/>
      <c r="KIJ80" s="26"/>
      <c r="KIK80" s="26"/>
      <c r="KIL80" s="26"/>
      <c r="KIM80" s="26"/>
      <c r="KIN80" s="26"/>
      <c r="KIO80" s="26"/>
      <c r="KIP80" s="26"/>
      <c r="KIQ80" s="26"/>
      <c r="KIR80" s="26"/>
      <c r="KIS80" s="26"/>
      <c r="KIT80" s="26"/>
      <c r="KIU80" s="26"/>
      <c r="KIV80" s="26"/>
      <c r="KIW80" s="26"/>
      <c r="KIX80" s="26"/>
      <c r="KIY80" s="26"/>
      <c r="KIZ80" s="26"/>
      <c r="KJA80" s="26"/>
      <c r="KJB80" s="26"/>
      <c r="KJC80" s="26"/>
      <c r="KJD80" s="26"/>
      <c r="KJE80" s="26"/>
      <c r="KJF80" s="26"/>
      <c r="KJG80" s="26"/>
      <c r="KJH80" s="26"/>
      <c r="KJI80" s="26"/>
      <c r="KJJ80" s="26"/>
      <c r="KJK80" s="26"/>
      <c r="KJL80" s="26"/>
      <c r="KJM80" s="26"/>
      <c r="KJN80" s="26"/>
      <c r="KJO80" s="26"/>
      <c r="KJP80" s="26"/>
      <c r="KJQ80" s="26"/>
      <c r="KJR80" s="26"/>
      <c r="KJS80" s="26"/>
      <c r="KJT80" s="26"/>
      <c r="KJU80" s="26"/>
      <c r="KJV80" s="26"/>
      <c r="KJW80" s="26"/>
      <c r="KJX80" s="26"/>
      <c r="KJY80" s="26"/>
      <c r="KJZ80" s="26"/>
      <c r="KKA80" s="26"/>
      <c r="KKB80" s="26"/>
      <c r="KKC80" s="26"/>
      <c r="KKD80" s="26"/>
      <c r="KKE80" s="26"/>
      <c r="KKF80" s="26"/>
      <c r="KKG80" s="26"/>
      <c r="KKH80" s="26"/>
      <c r="KKI80" s="26"/>
      <c r="KKJ80" s="26"/>
      <c r="KKK80" s="26"/>
      <c r="KKL80" s="26"/>
      <c r="KKM80" s="26"/>
      <c r="KKN80" s="26"/>
      <c r="KKO80" s="26"/>
      <c r="KKP80" s="26"/>
      <c r="KKQ80" s="26"/>
      <c r="KKR80" s="26"/>
      <c r="KKS80" s="26"/>
      <c r="KKT80" s="26"/>
      <c r="KKU80" s="26"/>
      <c r="KKV80" s="26"/>
      <c r="KKW80" s="26"/>
      <c r="KKX80" s="26"/>
      <c r="KKY80" s="26"/>
      <c r="KKZ80" s="26"/>
      <c r="KLA80" s="26"/>
      <c r="KLB80" s="26"/>
      <c r="KLC80" s="26"/>
      <c r="KLD80" s="26"/>
      <c r="KLE80" s="26"/>
      <c r="KLF80" s="26"/>
      <c r="KLG80" s="26"/>
      <c r="KLH80" s="26"/>
      <c r="KLI80" s="26"/>
      <c r="KLJ80" s="26"/>
      <c r="KLK80" s="26"/>
      <c r="KLL80" s="26"/>
      <c r="KLM80" s="26"/>
      <c r="KLN80" s="26"/>
      <c r="KLO80" s="26"/>
      <c r="KLP80" s="26"/>
      <c r="KLQ80" s="26"/>
      <c r="KLR80" s="26"/>
      <c r="KLS80" s="26"/>
      <c r="KLT80" s="26"/>
      <c r="KLU80" s="26"/>
      <c r="KLV80" s="26"/>
      <c r="KLW80" s="26"/>
      <c r="KLX80" s="26"/>
      <c r="KLY80" s="26"/>
      <c r="KLZ80" s="26"/>
      <c r="KMA80" s="26"/>
      <c r="KMB80" s="26"/>
      <c r="KMC80" s="26"/>
      <c r="KMD80" s="26"/>
      <c r="KME80" s="26"/>
      <c r="KMF80" s="26"/>
      <c r="KMG80" s="26"/>
      <c r="KMH80" s="26"/>
      <c r="KMI80" s="26"/>
      <c r="KMJ80" s="26"/>
      <c r="KMK80" s="26"/>
      <c r="KML80" s="26"/>
      <c r="KMM80" s="26"/>
      <c r="KMN80" s="26"/>
      <c r="KMO80" s="26"/>
      <c r="KMP80" s="26"/>
      <c r="KMQ80" s="26"/>
      <c r="KMR80" s="26"/>
      <c r="KMS80" s="26"/>
      <c r="KMT80" s="26"/>
      <c r="KMU80" s="26"/>
      <c r="KMV80" s="26"/>
      <c r="KMW80" s="26"/>
      <c r="KMX80" s="26"/>
      <c r="KMY80" s="26"/>
      <c r="KMZ80" s="26"/>
      <c r="KNA80" s="26"/>
      <c r="KNB80" s="26"/>
      <c r="KNC80" s="26"/>
      <c r="KND80" s="26"/>
      <c r="KNE80" s="26"/>
      <c r="KNF80" s="26"/>
      <c r="KNG80" s="26"/>
      <c r="KNH80" s="26"/>
      <c r="KNI80" s="26"/>
      <c r="KNJ80" s="26"/>
      <c r="KNK80" s="26"/>
      <c r="KNL80" s="26"/>
      <c r="KNM80" s="26"/>
      <c r="KNN80" s="26"/>
      <c r="KNO80" s="26"/>
      <c r="KNP80" s="26"/>
      <c r="KNQ80" s="26"/>
      <c r="KNR80" s="26"/>
      <c r="KNS80" s="26"/>
      <c r="KNT80" s="26"/>
      <c r="KNU80" s="26"/>
      <c r="KNV80" s="26"/>
      <c r="KNW80" s="26"/>
      <c r="KNX80" s="26"/>
      <c r="KNY80" s="26"/>
      <c r="KNZ80" s="26"/>
      <c r="KOA80" s="26"/>
      <c r="KOB80" s="26"/>
      <c r="KOC80" s="26"/>
      <c r="KOD80" s="26"/>
      <c r="KOE80" s="26"/>
      <c r="KOF80" s="26"/>
      <c r="KOG80" s="26"/>
      <c r="KOH80" s="26"/>
      <c r="KOI80" s="26"/>
      <c r="KOJ80" s="26"/>
      <c r="KOK80" s="26"/>
      <c r="KOL80" s="26"/>
      <c r="KOM80" s="26"/>
      <c r="KON80" s="26"/>
      <c r="KOO80" s="26"/>
      <c r="KOP80" s="26"/>
      <c r="KOQ80" s="26"/>
      <c r="KOR80" s="26"/>
      <c r="KOS80" s="26"/>
      <c r="KOT80" s="26"/>
      <c r="KOU80" s="26"/>
      <c r="KOV80" s="26"/>
      <c r="KOW80" s="26"/>
      <c r="KOX80" s="26"/>
      <c r="KOY80" s="26"/>
      <c r="KOZ80" s="26"/>
      <c r="KPA80" s="26"/>
      <c r="KPB80" s="26"/>
      <c r="KPC80" s="26"/>
      <c r="KPD80" s="26"/>
      <c r="KPE80" s="26"/>
      <c r="KPF80" s="26"/>
      <c r="KPG80" s="26"/>
      <c r="KPH80" s="26"/>
      <c r="KPI80" s="26"/>
      <c r="KPJ80" s="26"/>
      <c r="KPK80" s="26"/>
      <c r="KPL80" s="26"/>
      <c r="KPM80" s="26"/>
      <c r="KPN80" s="26"/>
      <c r="KPO80" s="26"/>
      <c r="KPP80" s="26"/>
      <c r="KPQ80" s="26"/>
      <c r="KPR80" s="26"/>
      <c r="KPS80" s="26"/>
      <c r="KPT80" s="26"/>
      <c r="KPU80" s="26"/>
      <c r="KPV80" s="26"/>
      <c r="KPW80" s="26"/>
      <c r="KPX80" s="26"/>
      <c r="KPY80" s="26"/>
      <c r="KPZ80" s="26"/>
      <c r="KQA80" s="26"/>
      <c r="KQB80" s="26"/>
      <c r="KQC80" s="26"/>
      <c r="KQD80" s="26"/>
      <c r="KQE80" s="26"/>
      <c r="KQF80" s="26"/>
      <c r="KQG80" s="26"/>
      <c r="KQH80" s="26"/>
      <c r="KQI80" s="26"/>
      <c r="KQJ80" s="26"/>
      <c r="KQK80" s="26"/>
      <c r="KQL80" s="26"/>
      <c r="KQM80" s="26"/>
      <c r="KQN80" s="26"/>
      <c r="KQO80" s="26"/>
      <c r="KQP80" s="26"/>
      <c r="KQQ80" s="26"/>
      <c r="KQR80" s="26"/>
      <c r="KQS80" s="26"/>
      <c r="KQT80" s="26"/>
      <c r="KQU80" s="26"/>
      <c r="KQV80" s="26"/>
      <c r="KQW80" s="26"/>
      <c r="KQX80" s="26"/>
      <c r="KQY80" s="26"/>
      <c r="KQZ80" s="26"/>
      <c r="KRA80" s="26"/>
      <c r="KRB80" s="26"/>
      <c r="KRC80" s="26"/>
      <c r="KRD80" s="26"/>
      <c r="KRE80" s="26"/>
      <c r="KRF80" s="26"/>
      <c r="KRG80" s="26"/>
      <c r="KRH80" s="26"/>
      <c r="KRI80" s="26"/>
      <c r="KRJ80" s="26"/>
      <c r="KRK80" s="26"/>
      <c r="KRL80" s="26"/>
      <c r="KRM80" s="26"/>
      <c r="KRN80" s="26"/>
      <c r="KRO80" s="26"/>
      <c r="KRP80" s="26"/>
      <c r="KRQ80" s="26"/>
      <c r="KRR80" s="26"/>
      <c r="KRS80" s="26"/>
      <c r="KRT80" s="26"/>
      <c r="KRU80" s="26"/>
      <c r="KRV80" s="26"/>
      <c r="KRW80" s="26"/>
      <c r="KRX80" s="26"/>
      <c r="KRY80" s="26"/>
      <c r="KRZ80" s="26"/>
      <c r="KSA80" s="26"/>
      <c r="KSB80" s="26"/>
      <c r="KSC80" s="26"/>
      <c r="KSD80" s="26"/>
      <c r="KSE80" s="26"/>
      <c r="KSF80" s="26"/>
      <c r="KSG80" s="26"/>
      <c r="KSH80" s="26"/>
      <c r="KSI80" s="26"/>
      <c r="KSJ80" s="26"/>
      <c r="KSK80" s="26"/>
      <c r="KSL80" s="26"/>
      <c r="KSM80" s="26"/>
      <c r="KSN80" s="26"/>
      <c r="KSO80" s="26"/>
      <c r="KSP80" s="26"/>
      <c r="KSQ80" s="26"/>
      <c r="KSR80" s="26"/>
      <c r="KSS80" s="26"/>
      <c r="KST80" s="26"/>
      <c r="KSU80" s="26"/>
      <c r="KSV80" s="26"/>
      <c r="KSW80" s="26"/>
      <c r="KSX80" s="26"/>
      <c r="KSY80" s="26"/>
      <c r="KSZ80" s="26"/>
      <c r="KTA80" s="26"/>
      <c r="KTB80" s="26"/>
      <c r="KTC80" s="26"/>
      <c r="KTD80" s="26"/>
      <c r="KTE80" s="26"/>
      <c r="KTF80" s="26"/>
      <c r="KTG80" s="26"/>
      <c r="KTH80" s="26"/>
      <c r="KTI80" s="26"/>
      <c r="KTJ80" s="26"/>
      <c r="KTK80" s="26"/>
      <c r="KTL80" s="26"/>
      <c r="KTM80" s="26"/>
      <c r="KTN80" s="26"/>
      <c r="KTO80" s="26"/>
      <c r="KTP80" s="26"/>
      <c r="KTQ80" s="26"/>
      <c r="KTR80" s="26"/>
      <c r="KTS80" s="26"/>
      <c r="KTT80" s="26"/>
      <c r="KTU80" s="26"/>
      <c r="KTV80" s="26"/>
      <c r="KTW80" s="26"/>
      <c r="KTX80" s="26"/>
      <c r="KTY80" s="26"/>
      <c r="KTZ80" s="26"/>
      <c r="KUA80" s="26"/>
      <c r="KUB80" s="26"/>
      <c r="KUC80" s="26"/>
      <c r="KUD80" s="26"/>
      <c r="KUE80" s="26"/>
      <c r="KUF80" s="26"/>
      <c r="KUG80" s="26"/>
      <c r="KUH80" s="26"/>
      <c r="KUI80" s="26"/>
      <c r="KUJ80" s="26"/>
      <c r="KUK80" s="26"/>
      <c r="KUL80" s="26"/>
      <c r="KUM80" s="26"/>
      <c r="KUN80" s="26"/>
      <c r="KUO80" s="26"/>
      <c r="KUP80" s="26"/>
      <c r="KUQ80" s="26"/>
      <c r="KUR80" s="26"/>
      <c r="KUS80" s="26"/>
      <c r="KUT80" s="26"/>
      <c r="KUU80" s="26"/>
      <c r="KUV80" s="26"/>
      <c r="KUW80" s="26"/>
      <c r="KUX80" s="26"/>
      <c r="KUY80" s="26"/>
      <c r="KUZ80" s="26"/>
      <c r="KVA80" s="26"/>
      <c r="KVB80" s="26"/>
      <c r="KVC80" s="26"/>
      <c r="KVD80" s="26"/>
      <c r="KVE80" s="26"/>
      <c r="KVF80" s="26"/>
      <c r="KVG80" s="26"/>
      <c r="KVH80" s="26"/>
      <c r="KVI80" s="26"/>
      <c r="KVJ80" s="26"/>
      <c r="KVK80" s="26"/>
      <c r="KVL80" s="26"/>
      <c r="KVM80" s="26"/>
      <c r="KVN80" s="26"/>
      <c r="KVO80" s="26"/>
      <c r="KVP80" s="26"/>
      <c r="KVQ80" s="26"/>
      <c r="KVR80" s="26"/>
      <c r="KVS80" s="26"/>
      <c r="KVT80" s="26"/>
      <c r="KVU80" s="26"/>
      <c r="KVV80" s="26"/>
      <c r="KVW80" s="26"/>
      <c r="KVX80" s="26"/>
      <c r="KVY80" s="26"/>
      <c r="KVZ80" s="26"/>
      <c r="KWA80" s="26"/>
      <c r="KWB80" s="26"/>
      <c r="KWC80" s="26"/>
      <c r="KWD80" s="26"/>
      <c r="KWE80" s="26"/>
      <c r="KWF80" s="26"/>
      <c r="KWG80" s="26"/>
      <c r="KWH80" s="26"/>
      <c r="KWI80" s="26"/>
      <c r="KWJ80" s="26"/>
      <c r="KWK80" s="26"/>
      <c r="KWL80" s="26"/>
      <c r="KWM80" s="26"/>
      <c r="KWN80" s="26"/>
      <c r="KWO80" s="26"/>
      <c r="KWP80" s="26"/>
      <c r="KWQ80" s="26"/>
      <c r="KWR80" s="26"/>
      <c r="KWS80" s="26"/>
      <c r="KWT80" s="26"/>
      <c r="KWU80" s="26"/>
      <c r="KWV80" s="26"/>
      <c r="KWW80" s="26"/>
      <c r="KWX80" s="26"/>
      <c r="KWY80" s="26"/>
      <c r="KWZ80" s="26"/>
      <c r="KXA80" s="26"/>
      <c r="KXB80" s="26"/>
      <c r="KXC80" s="26"/>
      <c r="KXD80" s="26"/>
      <c r="KXE80" s="26"/>
      <c r="KXF80" s="26"/>
      <c r="KXG80" s="26"/>
      <c r="KXH80" s="26"/>
      <c r="KXI80" s="26"/>
      <c r="KXJ80" s="26"/>
      <c r="KXK80" s="26"/>
      <c r="KXL80" s="26"/>
      <c r="KXM80" s="26"/>
      <c r="KXN80" s="26"/>
      <c r="KXO80" s="26"/>
      <c r="KXP80" s="26"/>
      <c r="KXQ80" s="26"/>
      <c r="KXR80" s="26"/>
      <c r="KXS80" s="26"/>
      <c r="KXT80" s="26"/>
      <c r="KXU80" s="26"/>
      <c r="KXV80" s="26"/>
      <c r="KXW80" s="26"/>
      <c r="KXX80" s="26"/>
      <c r="KXY80" s="26"/>
      <c r="KXZ80" s="26"/>
      <c r="KYA80" s="26"/>
      <c r="KYB80" s="26"/>
      <c r="KYC80" s="26"/>
      <c r="KYD80" s="26"/>
      <c r="KYE80" s="26"/>
      <c r="KYF80" s="26"/>
      <c r="KYG80" s="26"/>
      <c r="KYH80" s="26"/>
      <c r="KYI80" s="26"/>
      <c r="KYJ80" s="26"/>
      <c r="KYK80" s="26"/>
      <c r="KYL80" s="26"/>
      <c r="KYM80" s="26"/>
      <c r="KYN80" s="26"/>
      <c r="KYO80" s="26"/>
      <c r="KYP80" s="26"/>
      <c r="KYQ80" s="26"/>
      <c r="KYR80" s="26"/>
      <c r="KYS80" s="26"/>
      <c r="KYT80" s="26"/>
      <c r="KYU80" s="26"/>
      <c r="KYV80" s="26"/>
      <c r="KYW80" s="26"/>
      <c r="KYX80" s="26"/>
      <c r="KYY80" s="26"/>
      <c r="KYZ80" s="26"/>
      <c r="KZA80" s="26"/>
      <c r="KZB80" s="26"/>
      <c r="KZC80" s="26"/>
      <c r="KZD80" s="26"/>
      <c r="KZE80" s="26"/>
      <c r="KZF80" s="26"/>
      <c r="KZG80" s="26"/>
      <c r="KZH80" s="26"/>
      <c r="KZI80" s="26"/>
      <c r="KZJ80" s="26"/>
      <c r="KZK80" s="26"/>
      <c r="KZL80" s="26"/>
      <c r="KZM80" s="26"/>
      <c r="KZN80" s="26"/>
      <c r="KZO80" s="26"/>
      <c r="KZP80" s="26"/>
      <c r="KZQ80" s="26"/>
      <c r="KZR80" s="26"/>
      <c r="KZS80" s="26"/>
      <c r="KZT80" s="26"/>
      <c r="KZU80" s="26"/>
      <c r="KZV80" s="26"/>
      <c r="KZW80" s="26"/>
      <c r="KZX80" s="26"/>
      <c r="KZY80" s="26"/>
      <c r="KZZ80" s="26"/>
      <c r="LAA80" s="26"/>
      <c r="LAB80" s="26"/>
      <c r="LAC80" s="26"/>
      <c r="LAD80" s="26"/>
      <c r="LAE80" s="26"/>
      <c r="LAF80" s="26"/>
      <c r="LAG80" s="26"/>
      <c r="LAH80" s="26"/>
      <c r="LAI80" s="26"/>
      <c r="LAJ80" s="26"/>
      <c r="LAK80" s="26"/>
      <c r="LAL80" s="26"/>
      <c r="LAM80" s="26"/>
      <c r="LAN80" s="26"/>
      <c r="LAO80" s="26"/>
      <c r="LAP80" s="26"/>
      <c r="LAQ80" s="26"/>
      <c r="LAR80" s="26"/>
      <c r="LAS80" s="26"/>
      <c r="LAT80" s="26"/>
      <c r="LAU80" s="26"/>
      <c r="LAV80" s="26"/>
      <c r="LAW80" s="26"/>
      <c r="LAX80" s="26"/>
      <c r="LAY80" s="26"/>
      <c r="LAZ80" s="26"/>
      <c r="LBA80" s="26"/>
      <c r="LBB80" s="26"/>
      <c r="LBC80" s="26"/>
      <c r="LBD80" s="26"/>
      <c r="LBE80" s="26"/>
      <c r="LBF80" s="26"/>
      <c r="LBG80" s="26"/>
      <c r="LBH80" s="26"/>
      <c r="LBI80" s="26"/>
      <c r="LBJ80" s="26"/>
      <c r="LBK80" s="26"/>
      <c r="LBL80" s="26"/>
      <c r="LBM80" s="26"/>
      <c r="LBN80" s="26"/>
      <c r="LBO80" s="26"/>
      <c r="LBP80" s="26"/>
      <c r="LBQ80" s="26"/>
      <c r="LBR80" s="26"/>
      <c r="LBS80" s="26"/>
      <c r="LBT80" s="26"/>
      <c r="LBU80" s="26"/>
      <c r="LBV80" s="26"/>
      <c r="LBW80" s="26"/>
      <c r="LBX80" s="26"/>
      <c r="LBY80" s="26"/>
      <c r="LBZ80" s="26"/>
      <c r="LCA80" s="26"/>
      <c r="LCB80" s="26"/>
      <c r="LCC80" s="26"/>
      <c r="LCD80" s="26"/>
      <c r="LCE80" s="26"/>
      <c r="LCF80" s="26"/>
      <c r="LCG80" s="26"/>
      <c r="LCH80" s="26"/>
      <c r="LCI80" s="26"/>
      <c r="LCJ80" s="26"/>
      <c r="LCK80" s="26"/>
      <c r="LCL80" s="26"/>
      <c r="LCM80" s="26"/>
      <c r="LCN80" s="26"/>
      <c r="LCO80" s="26"/>
      <c r="LCP80" s="26"/>
      <c r="LCQ80" s="26"/>
      <c r="LCR80" s="26"/>
      <c r="LCS80" s="26"/>
      <c r="LCT80" s="26"/>
      <c r="LCU80" s="26"/>
      <c r="LCV80" s="26"/>
      <c r="LCW80" s="26"/>
      <c r="LCX80" s="26"/>
      <c r="LCY80" s="26"/>
      <c r="LCZ80" s="26"/>
      <c r="LDA80" s="26"/>
      <c r="LDB80" s="26"/>
      <c r="LDC80" s="26"/>
      <c r="LDD80" s="26"/>
      <c r="LDE80" s="26"/>
      <c r="LDF80" s="26"/>
      <c r="LDG80" s="26"/>
      <c r="LDH80" s="26"/>
      <c r="LDI80" s="26"/>
      <c r="LDJ80" s="26"/>
      <c r="LDK80" s="26"/>
      <c r="LDL80" s="26"/>
      <c r="LDM80" s="26"/>
      <c r="LDN80" s="26"/>
      <c r="LDO80" s="26"/>
      <c r="LDP80" s="26"/>
      <c r="LDQ80" s="26"/>
      <c r="LDR80" s="26"/>
      <c r="LDS80" s="26"/>
      <c r="LDT80" s="26"/>
      <c r="LDU80" s="26"/>
      <c r="LDV80" s="26"/>
      <c r="LDW80" s="26"/>
      <c r="LDX80" s="26"/>
      <c r="LDY80" s="26"/>
      <c r="LDZ80" s="26"/>
      <c r="LEA80" s="26"/>
      <c r="LEB80" s="26"/>
      <c r="LEC80" s="26"/>
      <c r="LED80" s="26"/>
      <c r="LEE80" s="26"/>
      <c r="LEF80" s="26"/>
      <c r="LEG80" s="26"/>
      <c r="LEH80" s="26"/>
      <c r="LEI80" s="26"/>
      <c r="LEJ80" s="26"/>
      <c r="LEK80" s="26"/>
      <c r="LEL80" s="26"/>
      <c r="LEM80" s="26"/>
      <c r="LEN80" s="26"/>
      <c r="LEO80" s="26"/>
      <c r="LEP80" s="26"/>
      <c r="LEQ80" s="26"/>
      <c r="LER80" s="26"/>
      <c r="LES80" s="26"/>
      <c r="LET80" s="26"/>
      <c r="LEU80" s="26"/>
      <c r="LEV80" s="26"/>
      <c r="LEW80" s="26"/>
      <c r="LEX80" s="26"/>
      <c r="LEY80" s="26"/>
      <c r="LEZ80" s="26"/>
      <c r="LFA80" s="26"/>
      <c r="LFB80" s="26"/>
      <c r="LFC80" s="26"/>
      <c r="LFD80" s="26"/>
      <c r="LFE80" s="26"/>
      <c r="LFF80" s="26"/>
      <c r="LFG80" s="26"/>
      <c r="LFH80" s="26"/>
      <c r="LFI80" s="26"/>
      <c r="LFJ80" s="26"/>
      <c r="LFK80" s="26"/>
      <c r="LFL80" s="26"/>
      <c r="LFM80" s="26"/>
      <c r="LFN80" s="26"/>
      <c r="LFO80" s="26"/>
      <c r="LFP80" s="26"/>
      <c r="LFQ80" s="26"/>
      <c r="LFR80" s="26"/>
      <c r="LFS80" s="26"/>
      <c r="LFT80" s="26"/>
      <c r="LFU80" s="26"/>
      <c r="LFV80" s="26"/>
      <c r="LFW80" s="26"/>
      <c r="LFX80" s="26"/>
      <c r="LFY80" s="26"/>
      <c r="LFZ80" s="26"/>
      <c r="LGA80" s="26"/>
      <c r="LGB80" s="26"/>
      <c r="LGC80" s="26"/>
      <c r="LGD80" s="26"/>
      <c r="LGE80" s="26"/>
      <c r="LGF80" s="26"/>
      <c r="LGG80" s="26"/>
      <c r="LGH80" s="26"/>
      <c r="LGI80" s="26"/>
      <c r="LGJ80" s="26"/>
      <c r="LGK80" s="26"/>
      <c r="LGL80" s="26"/>
      <c r="LGM80" s="26"/>
      <c r="LGN80" s="26"/>
      <c r="LGO80" s="26"/>
      <c r="LGP80" s="26"/>
      <c r="LGQ80" s="26"/>
      <c r="LGR80" s="26"/>
      <c r="LGS80" s="26"/>
      <c r="LGT80" s="26"/>
      <c r="LGU80" s="26"/>
      <c r="LGV80" s="26"/>
      <c r="LGW80" s="26"/>
      <c r="LGX80" s="26"/>
      <c r="LGY80" s="26"/>
      <c r="LGZ80" s="26"/>
      <c r="LHA80" s="26"/>
      <c r="LHB80" s="26"/>
      <c r="LHC80" s="26"/>
      <c r="LHD80" s="26"/>
      <c r="LHE80" s="26"/>
      <c r="LHF80" s="26"/>
      <c r="LHG80" s="26"/>
      <c r="LHH80" s="26"/>
      <c r="LHI80" s="26"/>
      <c r="LHJ80" s="26"/>
      <c r="LHK80" s="26"/>
      <c r="LHL80" s="26"/>
      <c r="LHM80" s="26"/>
      <c r="LHN80" s="26"/>
      <c r="LHO80" s="26"/>
      <c r="LHP80" s="26"/>
      <c r="LHQ80" s="26"/>
      <c r="LHR80" s="26"/>
      <c r="LHS80" s="26"/>
      <c r="LHT80" s="26"/>
      <c r="LHU80" s="26"/>
      <c r="LHV80" s="26"/>
      <c r="LHW80" s="26"/>
      <c r="LHX80" s="26"/>
      <c r="LHY80" s="26"/>
      <c r="LHZ80" s="26"/>
      <c r="LIA80" s="26"/>
      <c r="LIB80" s="26"/>
      <c r="LIC80" s="26"/>
      <c r="LID80" s="26"/>
      <c r="LIE80" s="26"/>
      <c r="LIF80" s="26"/>
      <c r="LIG80" s="26"/>
      <c r="LIH80" s="26"/>
      <c r="LII80" s="26"/>
      <c r="LIJ80" s="26"/>
      <c r="LIK80" s="26"/>
      <c r="LIL80" s="26"/>
      <c r="LIM80" s="26"/>
      <c r="LIN80" s="26"/>
      <c r="LIO80" s="26"/>
      <c r="LIP80" s="26"/>
      <c r="LIQ80" s="26"/>
      <c r="LIR80" s="26"/>
      <c r="LIS80" s="26"/>
      <c r="LIT80" s="26"/>
      <c r="LIU80" s="26"/>
      <c r="LIV80" s="26"/>
      <c r="LIW80" s="26"/>
      <c r="LIX80" s="26"/>
      <c r="LIY80" s="26"/>
      <c r="LIZ80" s="26"/>
      <c r="LJA80" s="26"/>
      <c r="LJB80" s="26"/>
      <c r="LJC80" s="26"/>
      <c r="LJD80" s="26"/>
      <c r="LJE80" s="26"/>
      <c r="LJF80" s="26"/>
      <c r="LJG80" s="26"/>
      <c r="LJH80" s="26"/>
      <c r="LJI80" s="26"/>
      <c r="LJJ80" s="26"/>
      <c r="LJK80" s="26"/>
      <c r="LJL80" s="26"/>
      <c r="LJM80" s="26"/>
      <c r="LJN80" s="26"/>
      <c r="LJO80" s="26"/>
      <c r="LJP80" s="26"/>
      <c r="LJQ80" s="26"/>
      <c r="LJR80" s="26"/>
      <c r="LJS80" s="26"/>
      <c r="LJT80" s="26"/>
      <c r="LJU80" s="26"/>
      <c r="LJV80" s="26"/>
      <c r="LJW80" s="26"/>
      <c r="LJX80" s="26"/>
      <c r="LJY80" s="26"/>
      <c r="LJZ80" s="26"/>
      <c r="LKA80" s="26"/>
      <c r="LKB80" s="26"/>
      <c r="LKC80" s="26"/>
      <c r="LKD80" s="26"/>
      <c r="LKE80" s="26"/>
      <c r="LKF80" s="26"/>
      <c r="LKG80" s="26"/>
      <c r="LKH80" s="26"/>
      <c r="LKI80" s="26"/>
      <c r="LKJ80" s="26"/>
      <c r="LKK80" s="26"/>
      <c r="LKL80" s="26"/>
      <c r="LKM80" s="26"/>
      <c r="LKN80" s="26"/>
      <c r="LKO80" s="26"/>
      <c r="LKP80" s="26"/>
      <c r="LKQ80" s="26"/>
      <c r="LKR80" s="26"/>
      <c r="LKS80" s="26"/>
      <c r="LKT80" s="26"/>
      <c r="LKU80" s="26"/>
      <c r="LKV80" s="26"/>
      <c r="LKW80" s="26"/>
      <c r="LKX80" s="26"/>
      <c r="LKY80" s="26"/>
      <c r="LKZ80" s="26"/>
      <c r="LLA80" s="26"/>
      <c r="LLB80" s="26"/>
      <c r="LLC80" s="26"/>
      <c r="LLD80" s="26"/>
      <c r="LLE80" s="26"/>
      <c r="LLF80" s="26"/>
      <c r="LLG80" s="26"/>
      <c r="LLH80" s="26"/>
      <c r="LLI80" s="26"/>
      <c r="LLJ80" s="26"/>
      <c r="LLK80" s="26"/>
      <c r="LLL80" s="26"/>
      <c r="LLM80" s="26"/>
      <c r="LLN80" s="26"/>
      <c r="LLO80" s="26"/>
      <c r="LLP80" s="26"/>
      <c r="LLQ80" s="26"/>
      <c r="LLR80" s="26"/>
      <c r="LLS80" s="26"/>
      <c r="LLT80" s="26"/>
      <c r="LLU80" s="26"/>
      <c r="LLV80" s="26"/>
      <c r="LLW80" s="26"/>
      <c r="LLX80" s="26"/>
      <c r="LLY80" s="26"/>
      <c r="LLZ80" s="26"/>
      <c r="LMA80" s="26"/>
      <c r="LMB80" s="26"/>
      <c r="LMC80" s="26"/>
      <c r="LMD80" s="26"/>
      <c r="LME80" s="26"/>
      <c r="LMF80" s="26"/>
      <c r="LMG80" s="26"/>
      <c r="LMH80" s="26"/>
      <c r="LMI80" s="26"/>
      <c r="LMJ80" s="26"/>
      <c r="LMK80" s="26"/>
      <c r="LML80" s="26"/>
      <c r="LMM80" s="26"/>
      <c r="LMN80" s="26"/>
      <c r="LMO80" s="26"/>
      <c r="LMP80" s="26"/>
      <c r="LMQ80" s="26"/>
      <c r="LMR80" s="26"/>
      <c r="LMS80" s="26"/>
      <c r="LMT80" s="26"/>
      <c r="LMU80" s="26"/>
      <c r="LMV80" s="26"/>
      <c r="LMW80" s="26"/>
      <c r="LMX80" s="26"/>
      <c r="LMY80" s="26"/>
      <c r="LMZ80" s="26"/>
      <c r="LNA80" s="26"/>
      <c r="LNB80" s="26"/>
      <c r="LNC80" s="26"/>
      <c r="LND80" s="26"/>
      <c r="LNE80" s="26"/>
      <c r="LNF80" s="26"/>
      <c r="LNG80" s="26"/>
      <c r="LNH80" s="26"/>
      <c r="LNI80" s="26"/>
      <c r="LNJ80" s="26"/>
      <c r="LNK80" s="26"/>
      <c r="LNL80" s="26"/>
      <c r="LNM80" s="26"/>
      <c r="LNN80" s="26"/>
      <c r="LNO80" s="26"/>
      <c r="LNP80" s="26"/>
      <c r="LNQ80" s="26"/>
      <c r="LNR80" s="26"/>
      <c r="LNS80" s="26"/>
      <c r="LNT80" s="26"/>
      <c r="LNU80" s="26"/>
      <c r="LNV80" s="26"/>
      <c r="LNW80" s="26"/>
      <c r="LNX80" s="26"/>
      <c r="LNY80" s="26"/>
      <c r="LNZ80" s="26"/>
      <c r="LOA80" s="26"/>
      <c r="LOB80" s="26"/>
      <c r="LOC80" s="26"/>
      <c r="LOD80" s="26"/>
      <c r="LOE80" s="26"/>
      <c r="LOF80" s="26"/>
      <c r="LOG80" s="26"/>
      <c r="LOH80" s="26"/>
      <c r="LOI80" s="26"/>
      <c r="LOJ80" s="26"/>
      <c r="LOK80" s="26"/>
      <c r="LOL80" s="26"/>
      <c r="LOM80" s="26"/>
      <c r="LON80" s="26"/>
      <c r="LOO80" s="26"/>
      <c r="LOP80" s="26"/>
      <c r="LOQ80" s="26"/>
      <c r="LOR80" s="26"/>
      <c r="LOS80" s="26"/>
      <c r="LOT80" s="26"/>
      <c r="LOU80" s="26"/>
      <c r="LOV80" s="26"/>
      <c r="LOW80" s="26"/>
      <c r="LOX80" s="26"/>
      <c r="LOY80" s="26"/>
      <c r="LOZ80" s="26"/>
      <c r="LPA80" s="26"/>
      <c r="LPB80" s="26"/>
      <c r="LPC80" s="26"/>
      <c r="LPD80" s="26"/>
      <c r="LPE80" s="26"/>
      <c r="LPF80" s="26"/>
      <c r="LPG80" s="26"/>
      <c r="LPH80" s="26"/>
      <c r="LPI80" s="26"/>
      <c r="LPJ80" s="26"/>
      <c r="LPK80" s="26"/>
      <c r="LPL80" s="26"/>
      <c r="LPM80" s="26"/>
      <c r="LPN80" s="26"/>
      <c r="LPO80" s="26"/>
      <c r="LPP80" s="26"/>
      <c r="LPQ80" s="26"/>
      <c r="LPR80" s="26"/>
      <c r="LPS80" s="26"/>
      <c r="LPT80" s="26"/>
      <c r="LPU80" s="26"/>
      <c r="LPV80" s="26"/>
      <c r="LPW80" s="26"/>
      <c r="LPX80" s="26"/>
      <c r="LPY80" s="26"/>
      <c r="LPZ80" s="26"/>
      <c r="LQA80" s="26"/>
      <c r="LQB80" s="26"/>
      <c r="LQC80" s="26"/>
      <c r="LQD80" s="26"/>
      <c r="LQE80" s="26"/>
      <c r="LQF80" s="26"/>
      <c r="LQG80" s="26"/>
      <c r="LQH80" s="26"/>
      <c r="LQI80" s="26"/>
      <c r="LQJ80" s="26"/>
      <c r="LQK80" s="26"/>
      <c r="LQL80" s="26"/>
      <c r="LQM80" s="26"/>
      <c r="LQN80" s="26"/>
      <c r="LQO80" s="26"/>
      <c r="LQP80" s="26"/>
      <c r="LQQ80" s="26"/>
      <c r="LQR80" s="26"/>
      <c r="LQS80" s="26"/>
      <c r="LQT80" s="26"/>
      <c r="LQU80" s="26"/>
      <c r="LQV80" s="26"/>
      <c r="LQW80" s="26"/>
      <c r="LQX80" s="26"/>
      <c r="LQY80" s="26"/>
      <c r="LQZ80" s="26"/>
      <c r="LRA80" s="26"/>
      <c r="LRB80" s="26"/>
      <c r="LRC80" s="26"/>
      <c r="LRD80" s="26"/>
      <c r="LRE80" s="26"/>
      <c r="LRF80" s="26"/>
      <c r="LRG80" s="26"/>
      <c r="LRH80" s="26"/>
      <c r="LRI80" s="26"/>
      <c r="LRJ80" s="26"/>
      <c r="LRK80" s="26"/>
      <c r="LRL80" s="26"/>
      <c r="LRM80" s="26"/>
      <c r="LRN80" s="26"/>
      <c r="LRO80" s="26"/>
      <c r="LRP80" s="26"/>
      <c r="LRQ80" s="26"/>
      <c r="LRR80" s="26"/>
      <c r="LRS80" s="26"/>
      <c r="LRT80" s="26"/>
      <c r="LRU80" s="26"/>
      <c r="LRV80" s="26"/>
      <c r="LRW80" s="26"/>
      <c r="LRX80" s="26"/>
      <c r="LRY80" s="26"/>
      <c r="LRZ80" s="26"/>
      <c r="LSA80" s="26"/>
      <c r="LSB80" s="26"/>
      <c r="LSC80" s="26"/>
      <c r="LSD80" s="26"/>
      <c r="LSE80" s="26"/>
      <c r="LSF80" s="26"/>
      <c r="LSG80" s="26"/>
      <c r="LSH80" s="26"/>
      <c r="LSI80" s="26"/>
      <c r="LSJ80" s="26"/>
      <c r="LSK80" s="26"/>
      <c r="LSL80" s="26"/>
      <c r="LSM80" s="26"/>
      <c r="LSN80" s="26"/>
      <c r="LSO80" s="26"/>
      <c r="LSP80" s="26"/>
      <c r="LSQ80" s="26"/>
      <c r="LSR80" s="26"/>
      <c r="LSS80" s="26"/>
      <c r="LST80" s="26"/>
      <c r="LSU80" s="26"/>
      <c r="LSV80" s="26"/>
      <c r="LSW80" s="26"/>
      <c r="LSX80" s="26"/>
      <c r="LSY80" s="26"/>
      <c r="LSZ80" s="26"/>
      <c r="LTA80" s="26"/>
      <c r="LTB80" s="26"/>
      <c r="LTC80" s="26"/>
      <c r="LTD80" s="26"/>
      <c r="LTE80" s="26"/>
      <c r="LTF80" s="26"/>
      <c r="LTG80" s="26"/>
      <c r="LTH80" s="26"/>
      <c r="LTI80" s="26"/>
      <c r="LTJ80" s="26"/>
      <c r="LTK80" s="26"/>
      <c r="LTL80" s="26"/>
      <c r="LTM80" s="26"/>
      <c r="LTN80" s="26"/>
      <c r="LTO80" s="26"/>
      <c r="LTP80" s="26"/>
      <c r="LTQ80" s="26"/>
      <c r="LTR80" s="26"/>
      <c r="LTS80" s="26"/>
      <c r="LTT80" s="26"/>
      <c r="LTU80" s="26"/>
      <c r="LTV80" s="26"/>
      <c r="LTW80" s="26"/>
      <c r="LTX80" s="26"/>
      <c r="LTY80" s="26"/>
      <c r="LTZ80" s="26"/>
      <c r="LUA80" s="26"/>
      <c r="LUB80" s="26"/>
      <c r="LUC80" s="26"/>
      <c r="LUD80" s="26"/>
      <c r="LUE80" s="26"/>
      <c r="LUF80" s="26"/>
      <c r="LUG80" s="26"/>
      <c r="LUH80" s="26"/>
      <c r="LUI80" s="26"/>
      <c r="LUJ80" s="26"/>
      <c r="LUK80" s="26"/>
      <c r="LUL80" s="26"/>
      <c r="LUM80" s="26"/>
      <c r="LUN80" s="26"/>
      <c r="LUO80" s="26"/>
      <c r="LUP80" s="26"/>
      <c r="LUQ80" s="26"/>
      <c r="LUR80" s="26"/>
      <c r="LUS80" s="26"/>
      <c r="LUT80" s="26"/>
      <c r="LUU80" s="26"/>
      <c r="LUV80" s="26"/>
      <c r="LUW80" s="26"/>
      <c r="LUX80" s="26"/>
      <c r="LUY80" s="26"/>
      <c r="LUZ80" s="26"/>
      <c r="LVA80" s="26"/>
      <c r="LVB80" s="26"/>
      <c r="LVC80" s="26"/>
      <c r="LVD80" s="26"/>
      <c r="LVE80" s="26"/>
      <c r="LVF80" s="26"/>
      <c r="LVG80" s="26"/>
      <c r="LVH80" s="26"/>
      <c r="LVI80" s="26"/>
      <c r="LVJ80" s="26"/>
      <c r="LVK80" s="26"/>
      <c r="LVL80" s="26"/>
      <c r="LVM80" s="26"/>
      <c r="LVN80" s="26"/>
      <c r="LVO80" s="26"/>
      <c r="LVP80" s="26"/>
      <c r="LVQ80" s="26"/>
      <c r="LVR80" s="26"/>
      <c r="LVS80" s="26"/>
      <c r="LVT80" s="26"/>
      <c r="LVU80" s="26"/>
      <c r="LVV80" s="26"/>
      <c r="LVW80" s="26"/>
      <c r="LVX80" s="26"/>
      <c r="LVY80" s="26"/>
      <c r="LVZ80" s="26"/>
      <c r="LWA80" s="26"/>
      <c r="LWB80" s="26"/>
      <c r="LWC80" s="26"/>
      <c r="LWD80" s="26"/>
      <c r="LWE80" s="26"/>
      <c r="LWF80" s="26"/>
      <c r="LWG80" s="26"/>
      <c r="LWH80" s="26"/>
      <c r="LWI80" s="26"/>
      <c r="LWJ80" s="26"/>
      <c r="LWK80" s="26"/>
      <c r="LWL80" s="26"/>
      <c r="LWM80" s="26"/>
      <c r="LWN80" s="26"/>
      <c r="LWO80" s="26"/>
      <c r="LWP80" s="26"/>
      <c r="LWQ80" s="26"/>
      <c r="LWR80" s="26"/>
      <c r="LWS80" s="26"/>
      <c r="LWT80" s="26"/>
      <c r="LWU80" s="26"/>
      <c r="LWV80" s="26"/>
      <c r="LWW80" s="26"/>
      <c r="LWX80" s="26"/>
      <c r="LWY80" s="26"/>
      <c r="LWZ80" s="26"/>
      <c r="LXA80" s="26"/>
      <c r="LXB80" s="26"/>
      <c r="LXC80" s="26"/>
      <c r="LXD80" s="26"/>
      <c r="LXE80" s="26"/>
      <c r="LXF80" s="26"/>
      <c r="LXG80" s="26"/>
      <c r="LXH80" s="26"/>
      <c r="LXI80" s="26"/>
      <c r="LXJ80" s="26"/>
      <c r="LXK80" s="26"/>
      <c r="LXL80" s="26"/>
      <c r="LXM80" s="26"/>
      <c r="LXN80" s="26"/>
      <c r="LXO80" s="26"/>
      <c r="LXP80" s="26"/>
      <c r="LXQ80" s="26"/>
      <c r="LXR80" s="26"/>
      <c r="LXS80" s="26"/>
      <c r="LXT80" s="26"/>
      <c r="LXU80" s="26"/>
      <c r="LXV80" s="26"/>
      <c r="LXW80" s="26"/>
      <c r="LXX80" s="26"/>
      <c r="LXY80" s="26"/>
      <c r="LXZ80" s="26"/>
      <c r="LYA80" s="26"/>
      <c r="LYB80" s="26"/>
      <c r="LYC80" s="26"/>
      <c r="LYD80" s="26"/>
      <c r="LYE80" s="26"/>
      <c r="LYF80" s="26"/>
      <c r="LYG80" s="26"/>
      <c r="LYH80" s="26"/>
      <c r="LYI80" s="26"/>
      <c r="LYJ80" s="26"/>
      <c r="LYK80" s="26"/>
      <c r="LYL80" s="26"/>
      <c r="LYM80" s="26"/>
      <c r="LYN80" s="26"/>
      <c r="LYO80" s="26"/>
      <c r="LYP80" s="26"/>
      <c r="LYQ80" s="26"/>
      <c r="LYR80" s="26"/>
      <c r="LYS80" s="26"/>
      <c r="LYT80" s="26"/>
      <c r="LYU80" s="26"/>
      <c r="LYV80" s="26"/>
      <c r="LYW80" s="26"/>
      <c r="LYX80" s="26"/>
      <c r="LYY80" s="26"/>
      <c r="LYZ80" s="26"/>
      <c r="LZA80" s="26"/>
      <c r="LZB80" s="26"/>
      <c r="LZC80" s="26"/>
      <c r="LZD80" s="26"/>
      <c r="LZE80" s="26"/>
      <c r="LZF80" s="26"/>
      <c r="LZG80" s="26"/>
      <c r="LZH80" s="26"/>
      <c r="LZI80" s="26"/>
      <c r="LZJ80" s="26"/>
      <c r="LZK80" s="26"/>
      <c r="LZL80" s="26"/>
      <c r="LZM80" s="26"/>
      <c r="LZN80" s="26"/>
      <c r="LZO80" s="26"/>
      <c r="LZP80" s="26"/>
      <c r="LZQ80" s="26"/>
      <c r="LZR80" s="26"/>
      <c r="LZS80" s="26"/>
      <c r="LZT80" s="26"/>
      <c r="LZU80" s="26"/>
      <c r="LZV80" s="26"/>
      <c r="LZW80" s="26"/>
      <c r="LZX80" s="26"/>
      <c r="LZY80" s="26"/>
      <c r="LZZ80" s="26"/>
      <c r="MAA80" s="26"/>
      <c r="MAB80" s="26"/>
      <c r="MAC80" s="26"/>
      <c r="MAD80" s="26"/>
      <c r="MAE80" s="26"/>
      <c r="MAF80" s="26"/>
      <c r="MAG80" s="26"/>
      <c r="MAH80" s="26"/>
      <c r="MAI80" s="26"/>
      <c r="MAJ80" s="26"/>
      <c r="MAK80" s="26"/>
      <c r="MAL80" s="26"/>
      <c r="MAM80" s="26"/>
      <c r="MAN80" s="26"/>
      <c r="MAO80" s="26"/>
      <c r="MAP80" s="26"/>
      <c r="MAQ80" s="26"/>
      <c r="MAR80" s="26"/>
      <c r="MAS80" s="26"/>
      <c r="MAT80" s="26"/>
      <c r="MAU80" s="26"/>
      <c r="MAV80" s="26"/>
      <c r="MAW80" s="26"/>
      <c r="MAX80" s="26"/>
      <c r="MAY80" s="26"/>
      <c r="MAZ80" s="26"/>
      <c r="MBA80" s="26"/>
      <c r="MBB80" s="26"/>
      <c r="MBC80" s="26"/>
      <c r="MBD80" s="26"/>
      <c r="MBE80" s="26"/>
      <c r="MBF80" s="26"/>
      <c r="MBG80" s="26"/>
      <c r="MBH80" s="26"/>
      <c r="MBI80" s="26"/>
      <c r="MBJ80" s="26"/>
      <c r="MBK80" s="26"/>
      <c r="MBL80" s="26"/>
      <c r="MBM80" s="26"/>
      <c r="MBN80" s="26"/>
      <c r="MBO80" s="26"/>
      <c r="MBP80" s="26"/>
      <c r="MBQ80" s="26"/>
      <c r="MBR80" s="26"/>
      <c r="MBS80" s="26"/>
      <c r="MBT80" s="26"/>
      <c r="MBU80" s="26"/>
      <c r="MBV80" s="26"/>
      <c r="MBW80" s="26"/>
      <c r="MBX80" s="26"/>
      <c r="MBY80" s="26"/>
      <c r="MBZ80" s="26"/>
      <c r="MCA80" s="26"/>
      <c r="MCB80" s="26"/>
      <c r="MCC80" s="26"/>
      <c r="MCD80" s="26"/>
      <c r="MCE80" s="26"/>
      <c r="MCF80" s="26"/>
      <c r="MCG80" s="26"/>
      <c r="MCH80" s="26"/>
      <c r="MCI80" s="26"/>
      <c r="MCJ80" s="26"/>
      <c r="MCK80" s="26"/>
      <c r="MCL80" s="26"/>
      <c r="MCM80" s="26"/>
      <c r="MCN80" s="26"/>
      <c r="MCO80" s="26"/>
      <c r="MCP80" s="26"/>
      <c r="MCQ80" s="26"/>
      <c r="MCR80" s="26"/>
      <c r="MCS80" s="26"/>
      <c r="MCT80" s="26"/>
      <c r="MCU80" s="26"/>
      <c r="MCV80" s="26"/>
      <c r="MCW80" s="26"/>
      <c r="MCX80" s="26"/>
      <c r="MCY80" s="26"/>
      <c r="MCZ80" s="26"/>
      <c r="MDA80" s="26"/>
      <c r="MDB80" s="26"/>
      <c r="MDC80" s="26"/>
      <c r="MDD80" s="26"/>
      <c r="MDE80" s="26"/>
      <c r="MDF80" s="26"/>
      <c r="MDG80" s="26"/>
      <c r="MDH80" s="26"/>
      <c r="MDI80" s="26"/>
      <c r="MDJ80" s="26"/>
      <c r="MDK80" s="26"/>
      <c r="MDL80" s="26"/>
      <c r="MDM80" s="26"/>
      <c r="MDN80" s="26"/>
      <c r="MDO80" s="26"/>
      <c r="MDP80" s="26"/>
      <c r="MDQ80" s="26"/>
      <c r="MDR80" s="26"/>
      <c r="MDS80" s="26"/>
      <c r="MDT80" s="26"/>
      <c r="MDU80" s="26"/>
      <c r="MDV80" s="26"/>
      <c r="MDW80" s="26"/>
      <c r="MDX80" s="26"/>
      <c r="MDY80" s="26"/>
      <c r="MDZ80" s="26"/>
      <c r="MEA80" s="26"/>
      <c r="MEB80" s="26"/>
      <c r="MEC80" s="26"/>
      <c r="MED80" s="26"/>
      <c r="MEE80" s="26"/>
      <c r="MEF80" s="26"/>
      <c r="MEG80" s="26"/>
      <c r="MEH80" s="26"/>
      <c r="MEI80" s="26"/>
      <c r="MEJ80" s="26"/>
      <c r="MEK80" s="26"/>
      <c r="MEL80" s="26"/>
      <c r="MEM80" s="26"/>
      <c r="MEN80" s="26"/>
      <c r="MEO80" s="26"/>
      <c r="MEP80" s="26"/>
      <c r="MEQ80" s="26"/>
      <c r="MER80" s="26"/>
      <c r="MES80" s="26"/>
      <c r="MET80" s="26"/>
      <c r="MEU80" s="26"/>
      <c r="MEV80" s="26"/>
      <c r="MEW80" s="26"/>
      <c r="MEX80" s="26"/>
      <c r="MEY80" s="26"/>
      <c r="MEZ80" s="26"/>
      <c r="MFA80" s="26"/>
      <c r="MFB80" s="26"/>
      <c r="MFC80" s="26"/>
      <c r="MFD80" s="26"/>
      <c r="MFE80" s="26"/>
      <c r="MFF80" s="26"/>
      <c r="MFG80" s="26"/>
      <c r="MFH80" s="26"/>
      <c r="MFI80" s="26"/>
      <c r="MFJ80" s="26"/>
      <c r="MFK80" s="26"/>
      <c r="MFL80" s="26"/>
      <c r="MFM80" s="26"/>
      <c r="MFN80" s="26"/>
      <c r="MFO80" s="26"/>
      <c r="MFP80" s="26"/>
      <c r="MFQ80" s="26"/>
      <c r="MFR80" s="26"/>
      <c r="MFS80" s="26"/>
      <c r="MFT80" s="26"/>
      <c r="MFU80" s="26"/>
      <c r="MFV80" s="26"/>
      <c r="MFW80" s="26"/>
      <c r="MFX80" s="26"/>
      <c r="MFY80" s="26"/>
      <c r="MFZ80" s="26"/>
      <c r="MGA80" s="26"/>
      <c r="MGB80" s="26"/>
      <c r="MGC80" s="26"/>
      <c r="MGD80" s="26"/>
      <c r="MGE80" s="26"/>
      <c r="MGF80" s="26"/>
      <c r="MGG80" s="26"/>
      <c r="MGH80" s="26"/>
      <c r="MGI80" s="26"/>
      <c r="MGJ80" s="26"/>
      <c r="MGK80" s="26"/>
      <c r="MGL80" s="26"/>
      <c r="MGM80" s="26"/>
      <c r="MGN80" s="26"/>
      <c r="MGO80" s="26"/>
      <c r="MGP80" s="26"/>
      <c r="MGQ80" s="26"/>
      <c r="MGR80" s="26"/>
      <c r="MGS80" s="26"/>
      <c r="MGT80" s="26"/>
      <c r="MGU80" s="26"/>
      <c r="MGV80" s="26"/>
      <c r="MGW80" s="26"/>
      <c r="MGX80" s="26"/>
      <c r="MGY80" s="26"/>
      <c r="MGZ80" s="26"/>
      <c r="MHA80" s="26"/>
      <c r="MHB80" s="26"/>
      <c r="MHC80" s="26"/>
      <c r="MHD80" s="26"/>
      <c r="MHE80" s="26"/>
      <c r="MHF80" s="26"/>
      <c r="MHG80" s="26"/>
      <c r="MHH80" s="26"/>
      <c r="MHI80" s="26"/>
      <c r="MHJ80" s="26"/>
      <c r="MHK80" s="26"/>
      <c r="MHL80" s="26"/>
      <c r="MHM80" s="26"/>
      <c r="MHN80" s="26"/>
      <c r="MHO80" s="26"/>
      <c r="MHP80" s="26"/>
      <c r="MHQ80" s="26"/>
      <c r="MHR80" s="26"/>
      <c r="MHS80" s="26"/>
      <c r="MHT80" s="26"/>
      <c r="MHU80" s="26"/>
      <c r="MHV80" s="26"/>
      <c r="MHW80" s="26"/>
      <c r="MHX80" s="26"/>
      <c r="MHY80" s="26"/>
      <c r="MHZ80" s="26"/>
      <c r="MIA80" s="26"/>
      <c r="MIB80" s="26"/>
      <c r="MIC80" s="26"/>
      <c r="MID80" s="26"/>
      <c r="MIE80" s="26"/>
      <c r="MIF80" s="26"/>
      <c r="MIG80" s="26"/>
      <c r="MIH80" s="26"/>
      <c r="MII80" s="26"/>
      <c r="MIJ80" s="26"/>
      <c r="MIK80" s="26"/>
      <c r="MIL80" s="26"/>
      <c r="MIM80" s="26"/>
      <c r="MIN80" s="26"/>
      <c r="MIO80" s="26"/>
      <c r="MIP80" s="26"/>
      <c r="MIQ80" s="26"/>
      <c r="MIR80" s="26"/>
      <c r="MIS80" s="26"/>
      <c r="MIT80" s="26"/>
      <c r="MIU80" s="26"/>
      <c r="MIV80" s="26"/>
      <c r="MIW80" s="26"/>
      <c r="MIX80" s="26"/>
      <c r="MIY80" s="26"/>
      <c r="MIZ80" s="26"/>
      <c r="MJA80" s="26"/>
      <c r="MJB80" s="26"/>
      <c r="MJC80" s="26"/>
      <c r="MJD80" s="26"/>
      <c r="MJE80" s="26"/>
      <c r="MJF80" s="26"/>
      <c r="MJG80" s="26"/>
      <c r="MJH80" s="26"/>
      <c r="MJI80" s="26"/>
      <c r="MJJ80" s="26"/>
      <c r="MJK80" s="26"/>
      <c r="MJL80" s="26"/>
      <c r="MJM80" s="26"/>
      <c r="MJN80" s="26"/>
      <c r="MJO80" s="26"/>
      <c r="MJP80" s="26"/>
      <c r="MJQ80" s="26"/>
      <c r="MJR80" s="26"/>
      <c r="MJS80" s="26"/>
      <c r="MJT80" s="26"/>
      <c r="MJU80" s="26"/>
      <c r="MJV80" s="26"/>
      <c r="MJW80" s="26"/>
      <c r="MJX80" s="26"/>
      <c r="MJY80" s="26"/>
      <c r="MJZ80" s="26"/>
      <c r="MKA80" s="26"/>
      <c r="MKB80" s="26"/>
      <c r="MKC80" s="26"/>
      <c r="MKD80" s="26"/>
      <c r="MKE80" s="26"/>
      <c r="MKF80" s="26"/>
      <c r="MKG80" s="26"/>
      <c r="MKH80" s="26"/>
      <c r="MKI80" s="26"/>
      <c r="MKJ80" s="26"/>
      <c r="MKK80" s="26"/>
      <c r="MKL80" s="26"/>
      <c r="MKM80" s="26"/>
      <c r="MKN80" s="26"/>
      <c r="MKO80" s="26"/>
      <c r="MKP80" s="26"/>
      <c r="MKQ80" s="26"/>
      <c r="MKR80" s="26"/>
      <c r="MKS80" s="26"/>
      <c r="MKT80" s="26"/>
      <c r="MKU80" s="26"/>
      <c r="MKV80" s="26"/>
      <c r="MKW80" s="26"/>
      <c r="MKX80" s="26"/>
      <c r="MKY80" s="26"/>
      <c r="MKZ80" s="26"/>
      <c r="MLA80" s="26"/>
      <c r="MLB80" s="26"/>
      <c r="MLC80" s="26"/>
      <c r="MLD80" s="26"/>
      <c r="MLE80" s="26"/>
      <c r="MLF80" s="26"/>
      <c r="MLG80" s="26"/>
      <c r="MLH80" s="26"/>
      <c r="MLI80" s="26"/>
      <c r="MLJ80" s="26"/>
      <c r="MLK80" s="26"/>
      <c r="MLL80" s="26"/>
      <c r="MLM80" s="26"/>
      <c r="MLN80" s="26"/>
      <c r="MLO80" s="26"/>
      <c r="MLP80" s="26"/>
      <c r="MLQ80" s="26"/>
      <c r="MLR80" s="26"/>
      <c r="MLS80" s="26"/>
      <c r="MLT80" s="26"/>
      <c r="MLU80" s="26"/>
      <c r="MLV80" s="26"/>
      <c r="MLW80" s="26"/>
      <c r="MLX80" s="26"/>
      <c r="MLY80" s="26"/>
      <c r="MLZ80" s="26"/>
      <c r="MMA80" s="26"/>
      <c r="MMB80" s="26"/>
      <c r="MMC80" s="26"/>
      <c r="MMD80" s="26"/>
      <c r="MME80" s="26"/>
      <c r="MMF80" s="26"/>
      <c r="MMG80" s="26"/>
      <c r="MMH80" s="26"/>
      <c r="MMI80" s="26"/>
      <c r="MMJ80" s="26"/>
      <c r="MMK80" s="26"/>
      <c r="MML80" s="26"/>
      <c r="MMM80" s="26"/>
      <c r="MMN80" s="26"/>
      <c r="MMO80" s="26"/>
      <c r="MMP80" s="26"/>
      <c r="MMQ80" s="26"/>
      <c r="MMR80" s="26"/>
      <c r="MMS80" s="26"/>
      <c r="MMT80" s="26"/>
      <c r="MMU80" s="26"/>
      <c r="MMV80" s="26"/>
      <c r="MMW80" s="26"/>
      <c r="MMX80" s="26"/>
      <c r="MMY80" s="26"/>
      <c r="MMZ80" s="26"/>
      <c r="MNA80" s="26"/>
      <c r="MNB80" s="26"/>
      <c r="MNC80" s="26"/>
      <c r="MND80" s="26"/>
      <c r="MNE80" s="26"/>
      <c r="MNF80" s="26"/>
      <c r="MNG80" s="26"/>
      <c r="MNH80" s="26"/>
      <c r="MNI80" s="26"/>
      <c r="MNJ80" s="26"/>
      <c r="MNK80" s="26"/>
      <c r="MNL80" s="26"/>
      <c r="MNM80" s="26"/>
      <c r="MNN80" s="26"/>
      <c r="MNO80" s="26"/>
      <c r="MNP80" s="26"/>
      <c r="MNQ80" s="26"/>
      <c r="MNR80" s="26"/>
      <c r="MNS80" s="26"/>
      <c r="MNT80" s="26"/>
      <c r="MNU80" s="26"/>
      <c r="MNV80" s="26"/>
      <c r="MNW80" s="26"/>
      <c r="MNX80" s="26"/>
      <c r="MNY80" s="26"/>
      <c r="MNZ80" s="26"/>
      <c r="MOA80" s="26"/>
      <c r="MOB80" s="26"/>
      <c r="MOC80" s="26"/>
      <c r="MOD80" s="26"/>
      <c r="MOE80" s="26"/>
      <c r="MOF80" s="26"/>
      <c r="MOG80" s="26"/>
      <c r="MOH80" s="26"/>
      <c r="MOI80" s="26"/>
      <c r="MOJ80" s="26"/>
      <c r="MOK80" s="26"/>
      <c r="MOL80" s="26"/>
      <c r="MOM80" s="26"/>
      <c r="MON80" s="26"/>
      <c r="MOO80" s="26"/>
      <c r="MOP80" s="26"/>
      <c r="MOQ80" s="26"/>
      <c r="MOR80" s="26"/>
      <c r="MOS80" s="26"/>
      <c r="MOT80" s="26"/>
      <c r="MOU80" s="26"/>
      <c r="MOV80" s="26"/>
      <c r="MOW80" s="26"/>
      <c r="MOX80" s="26"/>
      <c r="MOY80" s="26"/>
      <c r="MOZ80" s="26"/>
      <c r="MPA80" s="26"/>
      <c r="MPB80" s="26"/>
      <c r="MPC80" s="26"/>
      <c r="MPD80" s="26"/>
      <c r="MPE80" s="26"/>
      <c r="MPF80" s="26"/>
      <c r="MPG80" s="26"/>
      <c r="MPH80" s="26"/>
      <c r="MPI80" s="26"/>
      <c r="MPJ80" s="26"/>
      <c r="MPK80" s="26"/>
      <c r="MPL80" s="26"/>
      <c r="MPM80" s="26"/>
      <c r="MPN80" s="26"/>
      <c r="MPO80" s="26"/>
      <c r="MPP80" s="26"/>
      <c r="MPQ80" s="26"/>
      <c r="MPR80" s="26"/>
      <c r="MPS80" s="26"/>
      <c r="MPT80" s="26"/>
      <c r="MPU80" s="26"/>
      <c r="MPV80" s="26"/>
      <c r="MPW80" s="26"/>
      <c r="MPX80" s="26"/>
      <c r="MPY80" s="26"/>
      <c r="MPZ80" s="26"/>
      <c r="MQA80" s="26"/>
      <c r="MQB80" s="26"/>
      <c r="MQC80" s="26"/>
      <c r="MQD80" s="26"/>
      <c r="MQE80" s="26"/>
      <c r="MQF80" s="26"/>
      <c r="MQG80" s="26"/>
      <c r="MQH80" s="26"/>
      <c r="MQI80" s="26"/>
      <c r="MQJ80" s="26"/>
      <c r="MQK80" s="26"/>
      <c r="MQL80" s="26"/>
      <c r="MQM80" s="26"/>
      <c r="MQN80" s="26"/>
      <c r="MQO80" s="26"/>
      <c r="MQP80" s="26"/>
      <c r="MQQ80" s="26"/>
      <c r="MQR80" s="26"/>
      <c r="MQS80" s="26"/>
      <c r="MQT80" s="26"/>
      <c r="MQU80" s="26"/>
      <c r="MQV80" s="26"/>
      <c r="MQW80" s="26"/>
      <c r="MQX80" s="26"/>
      <c r="MQY80" s="26"/>
      <c r="MQZ80" s="26"/>
      <c r="MRA80" s="26"/>
      <c r="MRB80" s="26"/>
      <c r="MRC80" s="26"/>
      <c r="MRD80" s="26"/>
      <c r="MRE80" s="26"/>
      <c r="MRF80" s="26"/>
      <c r="MRG80" s="26"/>
      <c r="MRH80" s="26"/>
      <c r="MRI80" s="26"/>
      <c r="MRJ80" s="26"/>
      <c r="MRK80" s="26"/>
      <c r="MRL80" s="26"/>
      <c r="MRM80" s="26"/>
      <c r="MRN80" s="26"/>
      <c r="MRO80" s="26"/>
      <c r="MRP80" s="26"/>
      <c r="MRQ80" s="26"/>
      <c r="MRR80" s="26"/>
      <c r="MRS80" s="26"/>
      <c r="MRT80" s="26"/>
      <c r="MRU80" s="26"/>
      <c r="MRV80" s="26"/>
      <c r="MRW80" s="26"/>
      <c r="MRX80" s="26"/>
      <c r="MRY80" s="26"/>
      <c r="MRZ80" s="26"/>
      <c r="MSA80" s="26"/>
      <c r="MSB80" s="26"/>
      <c r="MSC80" s="26"/>
      <c r="MSD80" s="26"/>
      <c r="MSE80" s="26"/>
      <c r="MSF80" s="26"/>
      <c r="MSG80" s="26"/>
      <c r="MSH80" s="26"/>
      <c r="MSI80" s="26"/>
      <c r="MSJ80" s="26"/>
      <c r="MSK80" s="26"/>
      <c r="MSL80" s="26"/>
      <c r="MSM80" s="26"/>
      <c r="MSN80" s="26"/>
      <c r="MSO80" s="26"/>
      <c r="MSP80" s="26"/>
      <c r="MSQ80" s="26"/>
      <c r="MSR80" s="26"/>
      <c r="MSS80" s="26"/>
      <c r="MST80" s="26"/>
      <c r="MSU80" s="26"/>
      <c r="MSV80" s="26"/>
      <c r="MSW80" s="26"/>
      <c r="MSX80" s="26"/>
      <c r="MSY80" s="26"/>
      <c r="MSZ80" s="26"/>
      <c r="MTA80" s="26"/>
      <c r="MTB80" s="26"/>
      <c r="MTC80" s="26"/>
      <c r="MTD80" s="26"/>
      <c r="MTE80" s="26"/>
      <c r="MTF80" s="26"/>
      <c r="MTG80" s="26"/>
      <c r="MTH80" s="26"/>
      <c r="MTI80" s="26"/>
      <c r="MTJ80" s="26"/>
      <c r="MTK80" s="26"/>
      <c r="MTL80" s="26"/>
      <c r="MTM80" s="26"/>
      <c r="MTN80" s="26"/>
      <c r="MTO80" s="26"/>
      <c r="MTP80" s="26"/>
      <c r="MTQ80" s="26"/>
      <c r="MTR80" s="26"/>
      <c r="MTS80" s="26"/>
      <c r="MTT80" s="26"/>
      <c r="MTU80" s="26"/>
      <c r="MTV80" s="26"/>
      <c r="MTW80" s="26"/>
      <c r="MTX80" s="26"/>
      <c r="MTY80" s="26"/>
      <c r="MTZ80" s="26"/>
      <c r="MUA80" s="26"/>
      <c r="MUB80" s="26"/>
      <c r="MUC80" s="26"/>
      <c r="MUD80" s="26"/>
      <c r="MUE80" s="26"/>
      <c r="MUF80" s="26"/>
      <c r="MUG80" s="26"/>
      <c r="MUH80" s="26"/>
      <c r="MUI80" s="26"/>
      <c r="MUJ80" s="26"/>
      <c r="MUK80" s="26"/>
      <c r="MUL80" s="26"/>
      <c r="MUM80" s="26"/>
      <c r="MUN80" s="26"/>
      <c r="MUO80" s="26"/>
      <c r="MUP80" s="26"/>
      <c r="MUQ80" s="26"/>
      <c r="MUR80" s="26"/>
      <c r="MUS80" s="26"/>
      <c r="MUT80" s="26"/>
      <c r="MUU80" s="26"/>
      <c r="MUV80" s="26"/>
      <c r="MUW80" s="26"/>
      <c r="MUX80" s="26"/>
      <c r="MUY80" s="26"/>
      <c r="MUZ80" s="26"/>
      <c r="MVA80" s="26"/>
      <c r="MVB80" s="26"/>
      <c r="MVC80" s="26"/>
      <c r="MVD80" s="26"/>
      <c r="MVE80" s="26"/>
      <c r="MVF80" s="26"/>
      <c r="MVG80" s="26"/>
      <c r="MVH80" s="26"/>
      <c r="MVI80" s="26"/>
      <c r="MVJ80" s="26"/>
      <c r="MVK80" s="26"/>
      <c r="MVL80" s="26"/>
      <c r="MVM80" s="26"/>
      <c r="MVN80" s="26"/>
      <c r="MVO80" s="26"/>
      <c r="MVP80" s="26"/>
      <c r="MVQ80" s="26"/>
      <c r="MVR80" s="26"/>
      <c r="MVS80" s="26"/>
      <c r="MVT80" s="26"/>
      <c r="MVU80" s="26"/>
      <c r="MVV80" s="26"/>
      <c r="MVW80" s="26"/>
      <c r="MVX80" s="26"/>
      <c r="MVY80" s="26"/>
      <c r="MVZ80" s="26"/>
      <c r="MWA80" s="26"/>
      <c r="MWB80" s="26"/>
      <c r="MWC80" s="26"/>
      <c r="MWD80" s="26"/>
      <c r="MWE80" s="26"/>
      <c r="MWF80" s="26"/>
      <c r="MWG80" s="26"/>
      <c r="MWH80" s="26"/>
      <c r="MWI80" s="26"/>
      <c r="MWJ80" s="26"/>
      <c r="MWK80" s="26"/>
      <c r="MWL80" s="26"/>
      <c r="MWM80" s="26"/>
      <c r="MWN80" s="26"/>
      <c r="MWO80" s="26"/>
      <c r="MWP80" s="26"/>
      <c r="MWQ80" s="26"/>
      <c r="MWR80" s="26"/>
      <c r="MWS80" s="26"/>
      <c r="MWT80" s="26"/>
      <c r="MWU80" s="26"/>
      <c r="MWV80" s="26"/>
      <c r="MWW80" s="26"/>
      <c r="MWX80" s="26"/>
      <c r="MWY80" s="26"/>
      <c r="MWZ80" s="26"/>
      <c r="MXA80" s="26"/>
      <c r="MXB80" s="26"/>
      <c r="MXC80" s="26"/>
      <c r="MXD80" s="26"/>
      <c r="MXE80" s="26"/>
      <c r="MXF80" s="26"/>
      <c r="MXG80" s="26"/>
      <c r="MXH80" s="26"/>
      <c r="MXI80" s="26"/>
      <c r="MXJ80" s="26"/>
      <c r="MXK80" s="26"/>
      <c r="MXL80" s="26"/>
      <c r="MXM80" s="26"/>
      <c r="MXN80" s="26"/>
      <c r="MXO80" s="26"/>
      <c r="MXP80" s="26"/>
      <c r="MXQ80" s="26"/>
      <c r="MXR80" s="26"/>
      <c r="MXS80" s="26"/>
      <c r="MXT80" s="26"/>
      <c r="MXU80" s="26"/>
      <c r="MXV80" s="26"/>
      <c r="MXW80" s="26"/>
      <c r="MXX80" s="26"/>
      <c r="MXY80" s="26"/>
      <c r="MXZ80" s="26"/>
      <c r="MYA80" s="26"/>
      <c r="MYB80" s="26"/>
      <c r="MYC80" s="26"/>
      <c r="MYD80" s="26"/>
      <c r="MYE80" s="26"/>
      <c r="MYF80" s="26"/>
      <c r="MYG80" s="26"/>
      <c r="MYH80" s="26"/>
      <c r="MYI80" s="26"/>
      <c r="MYJ80" s="26"/>
      <c r="MYK80" s="26"/>
      <c r="MYL80" s="26"/>
      <c r="MYM80" s="26"/>
      <c r="MYN80" s="26"/>
      <c r="MYO80" s="26"/>
      <c r="MYP80" s="26"/>
      <c r="MYQ80" s="26"/>
      <c r="MYR80" s="26"/>
      <c r="MYS80" s="26"/>
      <c r="MYT80" s="26"/>
      <c r="MYU80" s="26"/>
      <c r="MYV80" s="26"/>
      <c r="MYW80" s="26"/>
      <c r="MYX80" s="26"/>
      <c r="MYY80" s="26"/>
      <c r="MYZ80" s="26"/>
      <c r="MZA80" s="26"/>
      <c r="MZB80" s="26"/>
      <c r="MZC80" s="26"/>
      <c r="MZD80" s="26"/>
      <c r="MZE80" s="26"/>
      <c r="MZF80" s="26"/>
      <c r="MZG80" s="26"/>
      <c r="MZH80" s="26"/>
      <c r="MZI80" s="26"/>
      <c r="MZJ80" s="26"/>
      <c r="MZK80" s="26"/>
      <c r="MZL80" s="26"/>
      <c r="MZM80" s="26"/>
      <c r="MZN80" s="26"/>
      <c r="MZO80" s="26"/>
      <c r="MZP80" s="26"/>
      <c r="MZQ80" s="26"/>
      <c r="MZR80" s="26"/>
      <c r="MZS80" s="26"/>
      <c r="MZT80" s="26"/>
      <c r="MZU80" s="26"/>
      <c r="MZV80" s="26"/>
      <c r="MZW80" s="26"/>
      <c r="MZX80" s="26"/>
      <c r="MZY80" s="26"/>
      <c r="MZZ80" s="26"/>
      <c r="NAA80" s="26"/>
      <c r="NAB80" s="26"/>
      <c r="NAC80" s="26"/>
      <c r="NAD80" s="26"/>
      <c r="NAE80" s="26"/>
      <c r="NAF80" s="26"/>
      <c r="NAG80" s="26"/>
      <c r="NAH80" s="26"/>
      <c r="NAI80" s="26"/>
      <c r="NAJ80" s="26"/>
      <c r="NAK80" s="26"/>
      <c r="NAL80" s="26"/>
      <c r="NAM80" s="26"/>
      <c r="NAN80" s="26"/>
      <c r="NAO80" s="26"/>
      <c r="NAP80" s="26"/>
      <c r="NAQ80" s="26"/>
      <c r="NAR80" s="26"/>
      <c r="NAS80" s="26"/>
      <c r="NAT80" s="26"/>
      <c r="NAU80" s="26"/>
      <c r="NAV80" s="26"/>
      <c r="NAW80" s="26"/>
      <c r="NAX80" s="26"/>
      <c r="NAY80" s="26"/>
      <c r="NAZ80" s="26"/>
      <c r="NBA80" s="26"/>
      <c r="NBB80" s="26"/>
      <c r="NBC80" s="26"/>
      <c r="NBD80" s="26"/>
      <c r="NBE80" s="26"/>
      <c r="NBF80" s="26"/>
      <c r="NBG80" s="26"/>
      <c r="NBH80" s="26"/>
      <c r="NBI80" s="26"/>
      <c r="NBJ80" s="26"/>
      <c r="NBK80" s="26"/>
      <c r="NBL80" s="26"/>
      <c r="NBM80" s="26"/>
      <c r="NBN80" s="26"/>
      <c r="NBO80" s="26"/>
      <c r="NBP80" s="26"/>
      <c r="NBQ80" s="26"/>
      <c r="NBR80" s="26"/>
      <c r="NBS80" s="26"/>
      <c r="NBT80" s="26"/>
      <c r="NBU80" s="26"/>
      <c r="NBV80" s="26"/>
      <c r="NBW80" s="26"/>
      <c r="NBX80" s="26"/>
      <c r="NBY80" s="26"/>
      <c r="NBZ80" s="26"/>
      <c r="NCA80" s="26"/>
      <c r="NCB80" s="26"/>
      <c r="NCC80" s="26"/>
      <c r="NCD80" s="26"/>
      <c r="NCE80" s="26"/>
      <c r="NCF80" s="26"/>
      <c r="NCG80" s="26"/>
      <c r="NCH80" s="26"/>
      <c r="NCI80" s="26"/>
      <c r="NCJ80" s="26"/>
      <c r="NCK80" s="26"/>
      <c r="NCL80" s="26"/>
      <c r="NCM80" s="26"/>
      <c r="NCN80" s="26"/>
      <c r="NCO80" s="26"/>
      <c r="NCP80" s="26"/>
      <c r="NCQ80" s="26"/>
      <c r="NCR80" s="26"/>
      <c r="NCS80" s="26"/>
      <c r="NCT80" s="26"/>
      <c r="NCU80" s="26"/>
      <c r="NCV80" s="26"/>
      <c r="NCW80" s="26"/>
      <c r="NCX80" s="26"/>
      <c r="NCY80" s="26"/>
      <c r="NCZ80" s="26"/>
      <c r="NDA80" s="26"/>
      <c r="NDB80" s="26"/>
      <c r="NDC80" s="26"/>
      <c r="NDD80" s="26"/>
      <c r="NDE80" s="26"/>
      <c r="NDF80" s="26"/>
      <c r="NDG80" s="26"/>
      <c r="NDH80" s="26"/>
      <c r="NDI80" s="26"/>
      <c r="NDJ80" s="26"/>
      <c r="NDK80" s="26"/>
      <c r="NDL80" s="26"/>
      <c r="NDM80" s="26"/>
      <c r="NDN80" s="26"/>
      <c r="NDO80" s="26"/>
      <c r="NDP80" s="26"/>
      <c r="NDQ80" s="26"/>
      <c r="NDR80" s="26"/>
      <c r="NDS80" s="26"/>
      <c r="NDT80" s="26"/>
      <c r="NDU80" s="26"/>
      <c r="NDV80" s="26"/>
      <c r="NDW80" s="26"/>
      <c r="NDX80" s="26"/>
      <c r="NDY80" s="26"/>
      <c r="NDZ80" s="26"/>
      <c r="NEA80" s="26"/>
      <c r="NEB80" s="26"/>
      <c r="NEC80" s="26"/>
      <c r="NED80" s="26"/>
      <c r="NEE80" s="26"/>
      <c r="NEF80" s="26"/>
      <c r="NEG80" s="26"/>
      <c r="NEH80" s="26"/>
      <c r="NEI80" s="26"/>
      <c r="NEJ80" s="26"/>
      <c r="NEK80" s="26"/>
      <c r="NEL80" s="26"/>
      <c r="NEM80" s="26"/>
      <c r="NEN80" s="26"/>
      <c r="NEO80" s="26"/>
      <c r="NEP80" s="26"/>
      <c r="NEQ80" s="26"/>
      <c r="NER80" s="26"/>
      <c r="NES80" s="26"/>
      <c r="NET80" s="26"/>
      <c r="NEU80" s="26"/>
      <c r="NEV80" s="26"/>
      <c r="NEW80" s="26"/>
      <c r="NEX80" s="26"/>
      <c r="NEY80" s="26"/>
      <c r="NEZ80" s="26"/>
      <c r="NFA80" s="26"/>
      <c r="NFB80" s="26"/>
      <c r="NFC80" s="26"/>
      <c r="NFD80" s="26"/>
      <c r="NFE80" s="26"/>
      <c r="NFF80" s="26"/>
      <c r="NFG80" s="26"/>
      <c r="NFH80" s="26"/>
      <c r="NFI80" s="26"/>
      <c r="NFJ80" s="26"/>
      <c r="NFK80" s="26"/>
      <c r="NFL80" s="26"/>
      <c r="NFM80" s="26"/>
      <c r="NFN80" s="26"/>
      <c r="NFO80" s="26"/>
      <c r="NFP80" s="26"/>
      <c r="NFQ80" s="26"/>
      <c r="NFR80" s="26"/>
      <c r="NFS80" s="26"/>
      <c r="NFT80" s="26"/>
      <c r="NFU80" s="26"/>
      <c r="NFV80" s="26"/>
      <c r="NFW80" s="26"/>
      <c r="NFX80" s="26"/>
      <c r="NFY80" s="26"/>
      <c r="NFZ80" s="26"/>
      <c r="NGA80" s="26"/>
      <c r="NGB80" s="26"/>
      <c r="NGC80" s="26"/>
      <c r="NGD80" s="26"/>
      <c r="NGE80" s="26"/>
      <c r="NGF80" s="26"/>
      <c r="NGG80" s="26"/>
      <c r="NGH80" s="26"/>
      <c r="NGI80" s="26"/>
      <c r="NGJ80" s="26"/>
      <c r="NGK80" s="26"/>
      <c r="NGL80" s="26"/>
      <c r="NGM80" s="26"/>
      <c r="NGN80" s="26"/>
      <c r="NGO80" s="26"/>
      <c r="NGP80" s="26"/>
      <c r="NGQ80" s="26"/>
      <c r="NGR80" s="26"/>
      <c r="NGS80" s="26"/>
      <c r="NGT80" s="26"/>
      <c r="NGU80" s="26"/>
      <c r="NGV80" s="26"/>
      <c r="NGW80" s="26"/>
      <c r="NGX80" s="26"/>
      <c r="NGY80" s="26"/>
      <c r="NGZ80" s="26"/>
      <c r="NHA80" s="26"/>
      <c r="NHB80" s="26"/>
      <c r="NHC80" s="26"/>
      <c r="NHD80" s="26"/>
      <c r="NHE80" s="26"/>
      <c r="NHF80" s="26"/>
      <c r="NHG80" s="26"/>
      <c r="NHH80" s="26"/>
      <c r="NHI80" s="26"/>
      <c r="NHJ80" s="26"/>
      <c r="NHK80" s="26"/>
      <c r="NHL80" s="26"/>
      <c r="NHM80" s="26"/>
      <c r="NHN80" s="26"/>
      <c r="NHO80" s="26"/>
      <c r="NHP80" s="26"/>
      <c r="NHQ80" s="26"/>
      <c r="NHR80" s="26"/>
      <c r="NHS80" s="26"/>
      <c r="NHT80" s="26"/>
      <c r="NHU80" s="26"/>
      <c r="NHV80" s="26"/>
      <c r="NHW80" s="26"/>
      <c r="NHX80" s="26"/>
      <c r="NHY80" s="26"/>
      <c r="NHZ80" s="26"/>
      <c r="NIA80" s="26"/>
      <c r="NIB80" s="26"/>
      <c r="NIC80" s="26"/>
      <c r="NID80" s="26"/>
      <c r="NIE80" s="26"/>
      <c r="NIF80" s="26"/>
      <c r="NIG80" s="26"/>
      <c r="NIH80" s="26"/>
      <c r="NII80" s="26"/>
      <c r="NIJ80" s="26"/>
      <c r="NIK80" s="26"/>
      <c r="NIL80" s="26"/>
      <c r="NIM80" s="26"/>
      <c r="NIN80" s="26"/>
      <c r="NIO80" s="26"/>
      <c r="NIP80" s="26"/>
      <c r="NIQ80" s="26"/>
      <c r="NIR80" s="26"/>
      <c r="NIS80" s="26"/>
      <c r="NIT80" s="26"/>
      <c r="NIU80" s="26"/>
      <c r="NIV80" s="26"/>
      <c r="NIW80" s="26"/>
      <c r="NIX80" s="26"/>
      <c r="NIY80" s="26"/>
      <c r="NIZ80" s="26"/>
      <c r="NJA80" s="26"/>
      <c r="NJB80" s="26"/>
      <c r="NJC80" s="26"/>
      <c r="NJD80" s="26"/>
      <c r="NJE80" s="26"/>
      <c r="NJF80" s="26"/>
      <c r="NJG80" s="26"/>
      <c r="NJH80" s="26"/>
      <c r="NJI80" s="26"/>
      <c r="NJJ80" s="26"/>
      <c r="NJK80" s="26"/>
      <c r="NJL80" s="26"/>
      <c r="NJM80" s="26"/>
      <c r="NJN80" s="26"/>
      <c r="NJO80" s="26"/>
      <c r="NJP80" s="26"/>
      <c r="NJQ80" s="26"/>
      <c r="NJR80" s="26"/>
      <c r="NJS80" s="26"/>
      <c r="NJT80" s="26"/>
      <c r="NJU80" s="26"/>
      <c r="NJV80" s="26"/>
      <c r="NJW80" s="26"/>
      <c r="NJX80" s="26"/>
      <c r="NJY80" s="26"/>
      <c r="NJZ80" s="26"/>
      <c r="NKA80" s="26"/>
      <c r="NKB80" s="26"/>
      <c r="NKC80" s="26"/>
      <c r="NKD80" s="26"/>
      <c r="NKE80" s="26"/>
      <c r="NKF80" s="26"/>
      <c r="NKG80" s="26"/>
      <c r="NKH80" s="26"/>
      <c r="NKI80" s="26"/>
      <c r="NKJ80" s="26"/>
      <c r="NKK80" s="26"/>
      <c r="NKL80" s="26"/>
      <c r="NKM80" s="26"/>
      <c r="NKN80" s="26"/>
      <c r="NKO80" s="26"/>
      <c r="NKP80" s="26"/>
      <c r="NKQ80" s="26"/>
      <c r="NKR80" s="26"/>
      <c r="NKS80" s="26"/>
      <c r="NKT80" s="26"/>
      <c r="NKU80" s="26"/>
      <c r="NKV80" s="26"/>
      <c r="NKW80" s="26"/>
      <c r="NKX80" s="26"/>
      <c r="NKY80" s="26"/>
      <c r="NKZ80" s="26"/>
      <c r="NLA80" s="26"/>
      <c r="NLB80" s="26"/>
      <c r="NLC80" s="26"/>
      <c r="NLD80" s="26"/>
      <c r="NLE80" s="26"/>
      <c r="NLF80" s="26"/>
      <c r="NLG80" s="26"/>
      <c r="NLH80" s="26"/>
      <c r="NLI80" s="26"/>
      <c r="NLJ80" s="26"/>
      <c r="NLK80" s="26"/>
      <c r="NLL80" s="26"/>
      <c r="NLM80" s="26"/>
      <c r="NLN80" s="26"/>
      <c r="NLO80" s="26"/>
      <c r="NLP80" s="26"/>
      <c r="NLQ80" s="26"/>
      <c r="NLR80" s="26"/>
      <c r="NLS80" s="26"/>
      <c r="NLT80" s="26"/>
      <c r="NLU80" s="26"/>
      <c r="NLV80" s="26"/>
      <c r="NLW80" s="26"/>
      <c r="NLX80" s="26"/>
      <c r="NLY80" s="26"/>
      <c r="NLZ80" s="26"/>
      <c r="NMA80" s="26"/>
      <c r="NMB80" s="26"/>
      <c r="NMC80" s="26"/>
      <c r="NMD80" s="26"/>
      <c r="NME80" s="26"/>
      <c r="NMF80" s="26"/>
      <c r="NMG80" s="26"/>
      <c r="NMH80" s="26"/>
      <c r="NMI80" s="26"/>
      <c r="NMJ80" s="26"/>
      <c r="NMK80" s="26"/>
      <c r="NML80" s="26"/>
      <c r="NMM80" s="26"/>
      <c r="NMN80" s="26"/>
      <c r="NMO80" s="26"/>
      <c r="NMP80" s="26"/>
      <c r="NMQ80" s="26"/>
      <c r="NMR80" s="26"/>
      <c r="NMS80" s="26"/>
      <c r="NMT80" s="26"/>
      <c r="NMU80" s="26"/>
      <c r="NMV80" s="26"/>
      <c r="NMW80" s="26"/>
      <c r="NMX80" s="26"/>
      <c r="NMY80" s="26"/>
      <c r="NMZ80" s="26"/>
      <c r="NNA80" s="26"/>
      <c r="NNB80" s="26"/>
      <c r="NNC80" s="26"/>
      <c r="NND80" s="26"/>
      <c r="NNE80" s="26"/>
      <c r="NNF80" s="26"/>
      <c r="NNG80" s="26"/>
      <c r="NNH80" s="26"/>
      <c r="NNI80" s="26"/>
      <c r="NNJ80" s="26"/>
      <c r="NNK80" s="26"/>
      <c r="NNL80" s="26"/>
      <c r="NNM80" s="26"/>
      <c r="NNN80" s="26"/>
      <c r="NNO80" s="26"/>
      <c r="NNP80" s="26"/>
      <c r="NNQ80" s="26"/>
      <c r="NNR80" s="26"/>
      <c r="NNS80" s="26"/>
      <c r="NNT80" s="26"/>
      <c r="NNU80" s="26"/>
      <c r="NNV80" s="26"/>
      <c r="NNW80" s="26"/>
      <c r="NNX80" s="26"/>
      <c r="NNY80" s="26"/>
      <c r="NNZ80" s="26"/>
      <c r="NOA80" s="26"/>
      <c r="NOB80" s="26"/>
      <c r="NOC80" s="26"/>
      <c r="NOD80" s="26"/>
      <c r="NOE80" s="26"/>
      <c r="NOF80" s="26"/>
      <c r="NOG80" s="26"/>
      <c r="NOH80" s="26"/>
      <c r="NOI80" s="26"/>
      <c r="NOJ80" s="26"/>
      <c r="NOK80" s="26"/>
      <c r="NOL80" s="26"/>
      <c r="NOM80" s="26"/>
      <c r="NON80" s="26"/>
      <c r="NOO80" s="26"/>
      <c r="NOP80" s="26"/>
      <c r="NOQ80" s="26"/>
      <c r="NOR80" s="26"/>
      <c r="NOS80" s="26"/>
      <c r="NOT80" s="26"/>
      <c r="NOU80" s="26"/>
      <c r="NOV80" s="26"/>
      <c r="NOW80" s="26"/>
      <c r="NOX80" s="26"/>
      <c r="NOY80" s="26"/>
      <c r="NOZ80" s="26"/>
      <c r="NPA80" s="26"/>
      <c r="NPB80" s="26"/>
      <c r="NPC80" s="26"/>
      <c r="NPD80" s="26"/>
      <c r="NPE80" s="26"/>
      <c r="NPF80" s="26"/>
      <c r="NPG80" s="26"/>
      <c r="NPH80" s="26"/>
      <c r="NPI80" s="26"/>
      <c r="NPJ80" s="26"/>
      <c r="NPK80" s="26"/>
      <c r="NPL80" s="26"/>
      <c r="NPM80" s="26"/>
      <c r="NPN80" s="26"/>
      <c r="NPO80" s="26"/>
      <c r="NPP80" s="26"/>
      <c r="NPQ80" s="26"/>
      <c r="NPR80" s="26"/>
      <c r="NPS80" s="26"/>
      <c r="NPT80" s="26"/>
      <c r="NPU80" s="26"/>
      <c r="NPV80" s="26"/>
      <c r="NPW80" s="26"/>
      <c r="NPX80" s="26"/>
      <c r="NPY80" s="26"/>
      <c r="NPZ80" s="26"/>
      <c r="NQA80" s="26"/>
      <c r="NQB80" s="26"/>
      <c r="NQC80" s="26"/>
      <c r="NQD80" s="26"/>
      <c r="NQE80" s="26"/>
      <c r="NQF80" s="26"/>
      <c r="NQG80" s="26"/>
      <c r="NQH80" s="26"/>
      <c r="NQI80" s="26"/>
      <c r="NQJ80" s="26"/>
      <c r="NQK80" s="26"/>
      <c r="NQL80" s="26"/>
      <c r="NQM80" s="26"/>
      <c r="NQN80" s="26"/>
      <c r="NQO80" s="26"/>
      <c r="NQP80" s="26"/>
      <c r="NQQ80" s="26"/>
      <c r="NQR80" s="26"/>
      <c r="NQS80" s="26"/>
      <c r="NQT80" s="26"/>
      <c r="NQU80" s="26"/>
      <c r="NQV80" s="26"/>
      <c r="NQW80" s="26"/>
      <c r="NQX80" s="26"/>
      <c r="NQY80" s="26"/>
      <c r="NQZ80" s="26"/>
      <c r="NRA80" s="26"/>
      <c r="NRB80" s="26"/>
      <c r="NRC80" s="26"/>
      <c r="NRD80" s="26"/>
      <c r="NRE80" s="26"/>
      <c r="NRF80" s="26"/>
      <c r="NRG80" s="26"/>
      <c r="NRH80" s="26"/>
      <c r="NRI80" s="26"/>
      <c r="NRJ80" s="26"/>
      <c r="NRK80" s="26"/>
      <c r="NRL80" s="26"/>
      <c r="NRM80" s="26"/>
      <c r="NRN80" s="26"/>
      <c r="NRO80" s="26"/>
      <c r="NRP80" s="26"/>
      <c r="NRQ80" s="26"/>
      <c r="NRR80" s="26"/>
      <c r="NRS80" s="26"/>
      <c r="NRT80" s="26"/>
      <c r="NRU80" s="26"/>
      <c r="NRV80" s="26"/>
      <c r="NRW80" s="26"/>
      <c r="NRX80" s="26"/>
      <c r="NRY80" s="26"/>
      <c r="NRZ80" s="26"/>
      <c r="NSA80" s="26"/>
      <c r="NSB80" s="26"/>
      <c r="NSC80" s="26"/>
      <c r="NSD80" s="26"/>
      <c r="NSE80" s="26"/>
      <c r="NSF80" s="26"/>
      <c r="NSG80" s="26"/>
      <c r="NSH80" s="26"/>
      <c r="NSI80" s="26"/>
      <c r="NSJ80" s="26"/>
      <c r="NSK80" s="26"/>
      <c r="NSL80" s="26"/>
      <c r="NSM80" s="26"/>
      <c r="NSN80" s="26"/>
      <c r="NSO80" s="26"/>
      <c r="NSP80" s="26"/>
      <c r="NSQ80" s="26"/>
      <c r="NSR80" s="26"/>
      <c r="NSS80" s="26"/>
      <c r="NST80" s="26"/>
      <c r="NSU80" s="26"/>
      <c r="NSV80" s="26"/>
      <c r="NSW80" s="26"/>
      <c r="NSX80" s="26"/>
      <c r="NSY80" s="26"/>
      <c r="NSZ80" s="26"/>
      <c r="NTA80" s="26"/>
      <c r="NTB80" s="26"/>
      <c r="NTC80" s="26"/>
      <c r="NTD80" s="26"/>
      <c r="NTE80" s="26"/>
      <c r="NTF80" s="26"/>
      <c r="NTG80" s="26"/>
      <c r="NTH80" s="26"/>
      <c r="NTI80" s="26"/>
      <c r="NTJ80" s="26"/>
      <c r="NTK80" s="26"/>
      <c r="NTL80" s="26"/>
      <c r="NTM80" s="26"/>
      <c r="NTN80" s="26"/>
      <c r="NTO80" s="26"/>
      <c r="NTP80" s="26"/>
      <c r="NTQ80" s="26"/>
      <c r="NTR80" s="26"/>
      <c r="NTS80" s="26"/>
      <c r="NTT80" s="26"/>
      <c r="NTU80" s="26"/>
      <c r="NTV80" s="26"/>
      <c r="NTW80" s="26"/>
      <c r="NTX80" s="26"/>
      <c r="NTY80" s="26"/>
      <c r="NTZ80" s="26"/>
      <c r="NUA80" s="26"/>
      <c r="NUB80" s="26"/>
      <c r="NUC80" s="26"/>
      <c r="NUD80" s="26"/>
      <c r="NUE80" s="26"/>
      <c r="NUF80" s="26"/>
      <c r="NUG80" s="26"/>
      <c r="NUH80" s="26"/>
      <c r="NUI80" s="26"/>
      <c r="NUJ80" s="26"/>
      <c r="NUK80" s="26"/>
      <c r="NUL80" s="26"/>
      <c r="NUM80" s="26"/>
      <c r="NUN80" s="26"/>
      <c r="NUO80" s="26"/>
      <c r="NUP80" s="26"/>
      <c r="NUQ80" s="26"/>
      <c r="NUR80" s="26"/>
      <c r="NUS80" s="26"/>
      <c r="NUT80" s="26"/>
      <c r="NUU80" s="26"/>
      <c r="NUV80" s="26"/>
      <c r="NUW80" s="26"/>
      <c r="NUX80" s="26"/>
      <c r="NUY80" s="26"/>
      <c r="NUZ80" s="26"/>
      <c r="NVA80" s="26"/>
      <c r="NVB80" s="26"/>
      <c r="NVC80" s="26"/>
      <c r="NVD80" s="26"/>
      <c r="NVE80" s="26"/>
      <c r="NVF80" s="26"/>
      <c r="NVG80" s="26"/>
      <c r="NVH80" s="26"/>
      <c r="NVI80" s="26"/>
      <c r="NVJ80" s="26"/>
      <c r="NVK80" s="26"/>
      <c r="NVL80" s="26"/>
      <c r="NVM80" s="26"/>
      <c r="NVN80" s="26"/>
      <c r="NVO80" s="26"/>
      <c r="NVP80" s="26"/>
      <c r="NVQ80" s="26"/>
      <c r="NVR80" s="26"/>
      <c r="NVS80" s="26"/>
      <c r="NVT80" s="26"/>
      <c r="NVU80" s="26"/>
      <c r="NVV80" s="26"/>
      <c r="NVW80" s="26"/>
      <c r="NVX80" s="26"/>
      <c r="NVY80" s="26"/>
      <c r="NVZ80" s="26"/>
      <c r="NWA80" s="26"/>
      <c r="NWB80" s="26"/>
      <c r="NWC80" s="26"/>
      <c r="NWD80" s="26"/>
      <c r="NWE80" s="26"/>
      <c r="NWF80" s="26"/>
      <c r="NWG80" s="26"/>
      <c r="NWH80" s="26"/>
      <c r="NWI80" s="26"/>
      <c r="NWJ80" s="26"/>
      <c r="NWK80" s="26"/>
      <c r="NWL80" s="26"/>
      <c r="NWM80" s="26"/>
      <c r="NWN80" s="26"/>
      <c r="NWO80" s="26"/>
      <c r="NWP80" s="26"/>
      <c r="NWQ80" s="26"/>
      <c r="NWR80" s="26"/>
      <c r="NWS80" s="26"/>
      <c r="NWT80" s="26"/>
      <c r="NWU80" s="26"/>
      <c r="NWV80" s="26"/>
      <c r="NWW80" s="26"/>
      <c r="NWX80" s="26"/>
      <c r="NWY80" s="26"/>
      <c r="NWZ80" s="26"/>
      <c r="NXA80" s="26"/>
      <c r="NXB80" s="26"/>
      <c r="NXC80" s="26"/>
      <c r="NXD80" s="26"/>
      <c r="NXE80" s="26"/>
      <c r="NXF80" s="26"/>
      <c r="NXG80" s="26"/>
      <c r="NXH80" s="26"/>
      <c r="NXI80" s="26"/>
      <c r="NXJ80" s="26"/>
      <c r="NXK80" s="26"/>
      <c r="NXL80" s="26"/>
      <c r="NXM80" s="26"/>
      <c r="NXN80" s="26"/>
      <c r="NXO80" s="26"/>
      <c r="NXP80" s="26"/>
      <c r="NXQ80" s="26"/>
      <c r="NXR80" s="26"/>
      <c r="NXS80" s="26"/>
      <c r="NXT80" s="26"/>
      <c r="NXU80" s="26"/>
      <c r="NXV80" s="26"/>
      <c r="NXW80" s="26"/>
      <c r="NXX80" s="26"/>
      <c r="NXY80" s="26"/>
      <c r="NXZ80" s="26"/>
      <c r="NYA80" s="26"/>
      <c r="NYB80" s="26"/>
      <c r="NYC80" s="26"/>
      <c r="NYD80" s="26"/>
      <c r="NYE80" s="26"/>
      <c r="NYF80" s="26"/>
      <c r="NYG80" s="26"/>
      <c r="NYH80" s="26"/>
      <c r="NYI80" s="26"/>
      <c r="NYJ80" s="26"/>
      <c r="NYK80" s="26"/>
      <c r="NYL80" s="26"/>
      <c r="NYM80" s="26"/>
      <c r="NYN80" s="26"/>
      <c r="NYO80" s="26"/>
      <c r="NYP80" s="26"/>
      <c r="NYQ80" s="26"/>
      <c r="NYR80" s="26"/>
      <c r="NYS80" s="26"/>
      <c r="NYT80" s="26"/>
      <c r="NYU80" s="26"/>
      <c r="NYV80" s="26"/>
      <c r="NYW80" s="26"/>
      <c r="NYX80" s="26"/>
      <c r="NYY80" s="26"/>
      <c r="NYZ80" s="26"/>
      <c r="NZA80" s="26"/>
      <c r="NZB80" s="26"/>
      <c r="NZC80" s="26"/>
      <c r="NZD80" s="26"/>
      <c r="NZE80" s="26"/>
      <c r="NZF80" s="26"/>
      <c r="NZG80" s="26"/>
      <c r="NZH80" s="26"/>
      <c r="NZI80" s="26"/>
      <c r="NZJ80" s="26"/>
      <c r="NZK80" s="26"/>
      <c r="NZL80" s="26"/>
      <c r="NZM80" s="26"/>
      <c r="NZN80" s="26"/>
      <c r="NZO80" s="26"/>
      <c r="NZP80" s="26"/>
      <c r="NZQ80" s="26"/>
      <c r="NZR80" s="26"/>
      <c r="NZS80" s="26"/>
      <c r="NZT80" s="26"/>
      <c r="NZU80" s="26"/>
      <c r="NZV80" s="26"/>
      <c r="NZW80" s="26"/>
      <c r="NZX80" s="26"/>
      <c r="NZY80" s="26"/>
      <c r="NZZ80" s="26"/>
      <c r="OAA80" s="26"/>
      <c r="OAB80" s="26"/>
      <c r="OAC80" s="26"/>
      <c r="OAD80" s="26"/>
      <c r="OAE80" s="26"/>
      <c r="OAF80" s="26"/>
      <c r="OAG80" s="26"/>
      <c r="OAH80" s="26"/>
      <c r="OAI80" s="26"/>
      <c r="OAJ80" s="26"/>
      <c r="OAK80" s="26"/>
      <c r="OAL80" s="26"/>
      <c r="OAM80" s="26"/>
      <c r="OAN80" s="26"/>
      <c r="OAO80" s="26"/>
      <c r="OAP80" s="26"/>
      <c r="OAQ80" s="26"/>
      <c r="OAR80" s="26"/>
      <c r="OAS80" s="26"/>
      <c r="OAT80" s="26"/>
      <c r="OAU80" s="26"/>
      <c r="OAV80" s="26"/>
      <c r="OAW80" s="26"/>
      <c r="OAX80" s="26"/>
      <c r="OAY80" s="26"/>
      <c r="OAZ80" s="26"/>
      <c r="OBA80" s="26"/>
      <c r="OBB80" s="26"/>
      <c r="OBC80" s="26"/>
      <c r="OBD80" s="26"/>
      <c r="OBE80" s="26"/>
      <c r="OBF80" s="26"/>
      <c r="OBG80" s="26"/>
      <c r="OBH80" s="26"/>
      <c r="OBI80" s="26"/>
      <c r="OBJ80" s="26"/>
      <c r="OBK80" s="26"/>
      <c r="OBL80" s="26"/>
      <c r="OBM80" s="26"/>
      <c r="OBN80" s="26"/>
      <c r="OBO80" s="26"/>
      <c r="OBP80" s="26"/>
      <c r="OBQ80" s="26"/>
      <c r="OBR80" s="26"/>
      <c r="OBS80" s="26"/>
      <c r="OBT80" s="26"/>
      <c r="OBU80" s="26"/>
      <c r="OBV80" s="26"/>
      <c r="OBW80" s="26"/>
      <c r="OBX80" s="26"/>
      <c r="OBY80" s="26"/>
      <c r="OBZ80" s="26"/>
      <c r="OCA80" s="26"/>
      <c r="OCB80" s="26"/>
      <c r="OCC80" s="26"/>
      <c r="OCD80" s="26"/>
      <c r="OCE80" s="26"/>
      <c r="OCF80" s="26"/>
      <c r="OCG80" s="26"/>
      <c r="OCH80" s="26"/>
      <c r="OCI80" s="26"/>
      <c r="OCJ80" s="26"/>
      <c r="OCK80" s="26"/>
      <c r="OCL80" s="26"/>
      <c r="OCM80" s="26"/>
      <c r="OCN80" s="26"/>
      <c r="OCO80" s="26"/>
      <c r="OCP80" s="26"/>
      <c r="OCQ80" s="26"/>
      <c r="OCR80" s="26"/>
      <c r="OCS80" s="26"/>
      <c r="OCT80" s="26"/>
      <c r="OCU80" s="26"/>
      <c r="OCV80" s="26"/>
      <c r="OCW80" s="26"/>
      <c r="OCX80" s="26"/>
      <c r="OCY80" s="26"/>
      <c r="OCZ80" s="26"/>
      <c r="ODA80" s="26"/>
      <c r="ODB80" s="26"/>
      <c r="ODC80" s="26"/>
      <c r="ODD80" s="26"/>
      <c r="ODE80" s="26"/>
      <c r="ODF80" s="26"/>
      <c r="ODG80" s="26"/>
      <c r="ODH80" s="26"/>
      <c r="ODI80" s="26"/>
      <c r="ODJ80" s="26"/>
      <c r="ODK80" s="26"/>
      <c r="ODL80" s="26"/>
      <c r="ODM80" s="26"/>
      <c r="ODN80" s="26"/>
      <c r="ODO80" s="26"/>
      <c r="ODP80" s="26"/>
      <c r="ODQ80" s="26"/>
      <c r="ODR80" s="26"/>
      <c r="ODS80" s="26"/>
      <c r="ODT80" s="26"/>
      <c r="ODU80" s="26"/>
      <c r="ODV80" s="26"/>
      <c r="ODW80" s="26"/>
      <c r="ODX80" s="26"/>
      <c r="ODY80" s="26"/>
      <c r="ODZ80" s="26"/>
      <c r="OEA80" s="26"/>
      <c r="OEB80" s="26"/>
      <c r="OEC80" s="26"/>
      <c r="OED80" s="26"/>
      <c r="OEE80" s="26"/>
      <c r="OEF80" s="26"/>
      <c r="OEG80" s="26"/>
      <c r="OEH80" s="26"/>
      <c r="OEI80" s="26"/>
      <c r="OEJ80" s="26"/>
      <c r="OEK80" s="26"/>
      <c r="OEL80" s="26"/>
      <c r="OEM80" s="26"/>
      <c r="OEN80" s="26"/>
      <c r="OEO80" s="26"/>
      <c r="OEP80" s="26"/>
      <c r="OEQ80" s="26"/>
      <c r="OER80" s="26"/>
      <c r="OES80" s="26"/>
      <c r="OET80" s="26"/>
      <c r="OEU80" s="26"/>
      <c r="OEV80" s="26"/>
      <c r="OEW80" s="26"/>
      <c r="OEX80" s="26"/>
      <c r="OEY80" s="26"/>
      <c r="OEZ80" s="26"/>
      <c r="OFA80" s="26"/>
      <c r="OFB80" s="26"/>
      <c r="OFC80" s="26"/>
      <c r="OFD80" s="26"/>
      <c r="OFE80" s="26"/>
      <c r="OFF80" s="26"/>
      <c r="OFG80" s="26"/>
      <c r="OFH80" s="26"/>
      <c r="OFI80" s="26"/>
      <c r="OFJ80" s="26"/>
      <c r="OFK80" s="26"/>
      <c r="OFL80" s="26"/>
      <c r="OFM80" s="26"/>
      <c r="OFN80" s="26"/>
      <c r="OFO80" s="26"/>
      <c r="OFP80" s="26"/>
      <c r="OFQ80" s="26"/>
      <c r="OFR80" s="26"/>
      <c r="OFS80" s="26"/>
      <c r="OFT80" s="26"/>
      <c r="OFU80" s="26"/>
      <c r="OFV80" s="26"/>
      <c r="OFW80" s="26"/>
      <c r="OFX80" s="26"/>
      <c r="OFY80" s="26"/>
      <c r="OFZ80" s="26"/>
      <c r="OGA80" s="26"/>
      <c r="OGB80" s="26"/>
      <c r="OGC80" s="26"/>
      <c r="OGD80" s="26"/>
      <c r="OGE80" s="26"/>
      <c r="OGF80" s="26"/>
      <c r="OGG80" s="26"/>
      <c r="OGH80" s="26"/>
      <c r="OGI80" s="26"/>
      <c r="OGJ80" s="26"/>
      <c r="OGK80" s="26"/>
      <c r="OGL80" s="26"/>
      <c r="OGM80" s="26"/>
      <c r="OGN80" s="26"/>
      <c r="OGO80" s="26"/>
      <c r="OGP80" s="26"/>
      <c r="OGQ80" s="26"/>
      <c r="OGR80" s="26"/>
      <c r="OGS80" s="26"/>
      <c r="OGT80" s="26"/>
      <c r="OGU80" s="26"/>
      <c r="OGV80" s="26"/>
      <c r="OGW80" s="26"/>
      <c r="OGX80" s="26"/>
      <c r="OGY80" s="26"/>
      <c r="OGZ80" s="26"/>
      <c r="OHA80" s="26"/>
      <c r="OHB80" s="26"/>
      <c r="OHC80" s="26"/>
      <c r="OHD80" s="26"/>
      <c r="OHE80" s="26"/>
      <c r="OHF80" s="26"/>
      <c r="OHG80" s="26"/>
      <c r="OHH80" s="26"/>
      <c r="OHI80" s="26"/>
      <c r="OHJ80" s="26"/>
      <c r="OHK80" s="26"/>
      <c r="OHL80" s="26"/>
      <c r="OHM80" s="26"/>
      <c r="OHN80" s="26"/>
      <c r="OHO80" s="26"/>
      <c r="OHP80" s="26"/>
      <c r="OHQ80" s="26"/>
      <c r="OHR80" s="26"/>
      <c r="OHS80" s="26"/>
      <c r="OHT80" s="26"/>
      <c r="OHU80" s="26"/>
      <c r="OHV80" s="26"/>
      <c r="OHW80" s="26"/>
      <c r="OHX80" s="26"/>
      <c r="OHY80" s="26"/>
      <c r="OHZ80" s="26"/>
      <c r="OIA80" s="26"/>
      <c r="OIB80" s="26"/>
      <c r="OIC80" s="26"/>
      <c r="OID80" s="26"/>
      <c r="OIE80" s="26"/>
      <c r="OIF80" s="26"/>
      <c r="OIG80" s="26"/>
      <c r="OIH80" s="26"/>
      <c r="OII80" s="26"/>
      <c r="OIJ80" s="26"/>
      <c r="OIK80" s="26"/>
      <c r="OIL80" s="26"/>
      <c r="OIM80" s="26"/>
      <c r="OIN80" s="26"/>
      <c r="OIO80" s="26"/>
      <c r="OIP80" s="26"/>
      <c r="OIQ80" s="26"/>
      <c r="OIR80" s="26"/>
      <c r="OIS80" s="26"/>
      <c r="OIT80" s="26"/>
      <c r="OIU80" s="26"/>
      <c r="OIV80" s="26"/>
      <c r="OIW80" s="26"/>
      <c r="OIX80" s="26"/>
      <c r="OIY80" s="26"/>
      <c r="OIZ80" s="26"/>
      <c r="OJA80" s="26"/>
      <c r="OJB80" s="26"/>
      <c r="OJC80" s="26"/>
      <c r="OJD80" s="26"/>
      <c r="OJE80" s="26"/>
      <c r="OJF80" s="26"/>
      <c r="OJG80" s="26"/>
      <c r="OJH80" s="26"/>
      <c r="OJI80" s="26"/>
      <c r="OJJ80" s="26"/>
      <c r="OJK80" s="26"/>
      <c r="OJL80" s="26"/>
      <c r="OJM80" s="26"/>
      <c r="OJN80" s="26"/>
      <c r="OJO80" s="26"/>
      <c r="OJP80" s="26"/>
      <c r="OJQ80" s="26"/>
      <c r="OJR80" s="26"/>
      <c r="OJS80" s="26"/>
      <c r="OJT80" s="26"/>
      <c r="OJU80" s="26"/>
      <c r="OJV80" s="26"/>
      <c r="OJW80" s="26"/>
      <c r="OJX80" s="26"/>
      <c r="OJY80" s="26"/>
      <c r="OJZ80" s="26"/>
      <c r="OKA80" s="26"/>
      <c r="OKB80" s="26"/>
      <c r="OKC80" s="26"/>
      <c r="OKD80" s="26"/>
      <c r="OKE80" s="26"/>
      <c r="OKF80" s="26"/>
      <c r="OKG80" s="26"/>
      <c r="OKH80" s="26"/>
      <c r="OKI80" s="26"/>
      <c r="OKJ80" s="26"/>
      <c r="OKK80" s="26"/>
      <c r="OKL80" s="26"/>
      <c r="OKM80" s="26"/>
      <c r="OKN80" s="26"/>
      <c r="OKO80" s="26"/>
      <c r="OKP80" s="26"/>
      <c r="OKQ80" s="26"/>
      <c r="OKR80" s="26"/>
      <c r="OKS80" s="26"/>
      <c r="OKT80" s="26"/>
      <c r="OKU80" s="26"/>
      <c r="OKV80" s="26"/>
      <c r="OKW80" s="26"/>
      <c r="OKX80" s="26"/>
      <c r="OKY80" s="26"/>
      <c r="OKZ80" s="26"/>
      <c r="OLA80" s="26"/>
      <c r="OLB80" s="26"/>
      <c r="OLC80" s="26"/>
      <c r="OLD80" s="26"/>
      <c r="OLE80" s="26"/>
      <c r="OLF80" s="26"/>
      <c r="OLG80" s="26"/>
      <c r="OLH80" s="26"/>
      <c r="OLI80" s="26"/>
      <c r="OLJ80" s="26"/>
      <c r="OLK80" s="26"/>
      <c r="OLL80" s="26"/>
      <c r="OLM80" s="26"/>
      <c r="OLN80" s="26"/>
      <c r="OLO80" s="26"/>
      <c r="OLP80" s="26"/>
      <c r="OLQ80" s="26"/>
      <c r="OLR80" s="26"/>
      <c r="OLS80" s="26"/>
      <c r="OLT80" s="26"/>
      <c r="OLU80" s="26"/>
      <c r="OLV80" s="26"/>
      <c r="OLW80" s="26"/>
      <c r="OLX80" s="26"/>
      <c r="OLY80" s="26"/>
      <c r="OLZ80" s="26"/>
      <c r="OMA80" s="26"/>
      <c r="OMB80" s="26"/>
      <c r="OMC80" s="26"/>
      <c r="OMD80" s="26"/>
      <c r="OME80" s="26"/>
      <c r="OMF80" s="26"/>
      <c r="OMG80" s="26"/>
      <c r="OMH80" s="26"/>
      <c r="OMI80" s="26"/>
      <c r="OMJ80" s="26"/>
      <c r="OMK80" s="26"/>
      <c r="OML80" s="26"/>
      <c r="OMM80" s="26"/>
      <c r="OMN80" s="26"/>
      <c r="OMO80" s="26"/>
      <c r="OMP80" s="26"/>
      <c r="OMQ80" s="26"/>
      <c r="OMR80" s="26"/>
      <c r="OMS80" s="26"/>
      <c r="OMT80" s="26"/>
      <c r="OMU80" s="26"/>
      <c r="OMV80" s="26"/>
      <c r="OMW80" s="26"/>
      <c r="OMX80" s="26"/>
      <c r="OMY80" s="26"/>
      <c r="OMZ80" s="26"/>
      <c r="ONA80" s="26"/>
      <c r="ONB80" s="26"/>
      <c r="ONC80" s="26"/>
      <c r="OND80" s="26"/>
      <c r="ONE80" s="26"/>
      <c r="ONF80" s="26"/>
      <c r="ONG80" s="26"/>
      <c r="ONH80" s="26"/>
      <c r="ONI80" s="26"/>
      <c r="ONJ80" s="26"/>
      <c r="ONK80" s="26"/>
      <c r="ONL80" s="26"/>
      <c r="ONM80" s="26"/>
      <c r="ONN80" s="26"/>
      <c r="ONO80" s="26"/>
      <c r="ONP80" s="26"/>
      <c r="ONQ80" s="26"/>
      <c r="ONR80" s="26"/>
      <c r="ONS80" s="26"/>
      <c r="ONT80" s="26"/>
      <c r="ONU80" s="26"/>
      <c r="ONV80" s="26"/>
      <c r="ONW80" s="26"/>
      <c r="ONX80" s="26"/>
      <c r="ONY80" s="26"/>
      <c r="ONZ80" s="26"/>
      <c r="OOA80" s="26"/>
      <c r="OOB80" s="26"/>
      <c r="OOC80" s="26"/>
      <c r="OOD80" s="26"/>
      <c r="OOE80" s="26"/>
      <c r="OOF80" s="26"/>
      <c r="OOG80" s="26"/>
      <c r="OOH80" s="26"/>
      <c r="OOI80" s="26"/>
      <c r="OOJ80" s="26"/>
      <c r="OOK80" s="26"/>
      <c r="OOL80" s="26"/>
      <c r="OOM80" s="26"/>
      <c r="OON80" s="26"/>
      <c r="OOO80" s="26"/>
      <c r="OOP80" s="26"/>
      <c r="OOQ80" s="26"/>
      <c r="OOR80" s="26"/>
      <c r="OOS80" s="26"/>
      <c r="OOT80" s="26"/>
      <c r="OOU80" s="26"/>
      <c r="OOV80" s="26"/>
      <c r="OOW80" s="26"/>
      <c r="OOX80" s="26"/>
      <c r="OOY80" s="26"/>
      <c r="OOZ80" s="26"/>
      <c r="OPA80" s="26"/>
      <c r="OPB80" s="26"/>
      <c r="OPC80" s="26"/>
      <c r="OPD80" s="26"/>
      <c r="OPE80" s="26"/>
      <c r="OPF80" s="26"/>
      <c r="OPG80" s="26"/>
      <c r="OPH80" s="26"/>
      <c r="OPI80" s="26"/>
      <c r="OPJ80" s="26"/>
      <c r="OPK80" s="26"/>
      <c r="OPL80" s="26"/>
      <c r="OPM80" s="26"/>
      <c r="OPN80" s="26"/>
      <c r="OPO80" s="26"/>
      <c r="OPP80" s="26"/>
      <c r="OPQ80" s="26"/>
      <c r="OPR80" s="26"/>
      <c r="OPS80" s="26"/>
      <c r="OPT80" s="26"/>
      <c r="OPU80" s="26"/>
      <c r="OPV80" s="26"/>
      <c r="OPW80" s="26"/>
      <c r="OPX80" s="26"/>
      <c r="OPY80" s="26"/>
      <c r="OPZ80" s="26"/>
      <c r="OQA80" s="26"/>
      <c r="OQB80" s="26"/>
      <c r="OQC80" s="26"/>
      <c r="OQD80" s="26"/>
      <c r="OQE80" s="26"/>
      <c r="OQF80" s="26"/>
      <c r="OQG80" s="26"/>
      <c r="OQH80" s="26"/>
      <c r="OQI80" s="26"/>
      <c r="OQJ80" s="26"/>
      <c r="OQK80" s="26"/>
      <c r="OQL80" s="26"/>
      <c r="OQM80" s="26"/>
      <c r="OQN80" s="26"/>
      <c r="OQO80" s="26"/>
      <c r="OQP80" s="26"/>
      <c r="OQQ80" s="26"/>
      <c r="OQR80" s="26"/>
      <c r="OQS80" s="26"/>
      <c r="OQT80" s="26"/>
      <c r="OQU80" s="26"/>
      <c r="OQV80" s="26"/>
      <c r="OQW80" s="26"/>
      <c r="OQX80" s="26"/>
      <c r="OQY80" s="26"/>
      <c r="OQZ80" s="26"/>
      <c r="ORA80" s="26"/>
      <c r="ORB80" s="26"/>
      <c r="ORC80" s="26"/>
      <c r="ORD80" s="26"/>
      <c r="ORE80" s="26"/>
      <c r="ORF80" s="26"/>
      <c r="ORG80" s="26"/>
      <c r="ORH80" s="26"/>
      <c r="ORI80" s="26"/>
      <c r="ORJ80" s="26"/>
      <c r="ORK80" s="26"/>
      <c r="ORL80" s="26"/>
      <c r="ORM80" s="26"/>
      <c r="ORN80" s="26"/>
      <c r="ORO80" s="26"/>
      <c r="ORP80" s="26"/>
      <c r="ORQ80" s="26"/>
      <c r="ORR80" s="26"/>
      <c r="ORS80" s="26"/>
      <c r="ORT80" s="26"/>
      <c r="ORU80" s="26"/>
      <c r="ORV80" s="26"/>
      <c r="ORW80" s="26"/>
      <c r="ORX80" s="26"/>
      <c r="ORY80" s="26"/>
      <c r="ORZ80" s="26"/>
      <c r="OSA80" s="26"/>
      <c r="OSB80" s="26"/>
      <c r="OSC80" s="26"/>
      <c r="OSD80" s="26"/>
      <c r="OSE80" s="26"/>
      <c r="OSF80" s="26"/>
      <c r="OSG80" s="26"/>
      <c r="OSH80" s="26"/>
      <c r="OSI80" s="26"/>
      <c r="OSJ80" s="26"/>
      <c r="OSK80" s="26"/>
      <c r="OSL80" s="26"/>
      <c r="OSM80" s="26"/>
      <c r="OSN80" s="26"/>
      <c r="OSO80" s="26"/>
      <c r="OSP80" s="26"/>
      <c r="OSQ80" s="26"/>
      <c r="OSR80" s="26"/>
      <c r="OSS80" s="26"/>
      <c r="OST80" s="26"/>
      <c r="OSU80" s="26"/>
      <c r="OSV80" s="26"/>
      <c r="OSW80" s="26"/>
      <c r="OSX80" s="26"/>
      <c r="OSY80" s="26"/>
      <c r="OSZ80" s="26"/>
      <c r="OTA80" s="26"/>
      <c r="OTB80" s="26"/>
      <c r="OTC80" s="26"/>
      <c r="OTD80" s="26"/>
      <c r="OTE80" s="26"/>
      <c r="OTF80" s="26"/>
      <c r="OTG80" s="26"/>
      <c r="OTH80" s="26"/>
      <c r="OTI80" s="26"/>
      <c r="OTJ80" s="26"/>
      <c r="OTK80" s="26"/>
      <c r="OTL80" s="26"/>
      <c r="OTM80" s="26"/>
      <c r="OTN80" s="26"/>
      <c r="OTO80" s="26"/>
      <c r="OTP80" s="26"/>
      <c r="OTQ80" s="26"/>
      <c r="OTR80" s="26"/>
      <c r="OTS80" s="26"/>
      <c r="OTT80" s="26"/>
      <c r="OTU80" s="26"/>
      <c r="OTV80" s="26"/>
      <c r="OTW80" s="26"/>
      <c r="OTX80" s="26"/>
      <c r="OTY80" s="26"/>
      <c r="OTZ80" s="26"/>
      <c r="OUA80" s="26"/>
      <c r="OUB80" s="26"/>
      <c r="OUC80" s="26"/>
      <c r="OUD80" s="26"/>
      <c r="OUE80" s="26"/>
      <c r="OUF80" s="26"/>
      <c r="OUG80" s="26"/>
      <c r="OUH80" s="26"/>
      <c r="OUI80" s="26"/>
      <c r="OUJ80" s="26"/>
      <c r="OUK80" s="26"/>
      <c r="OUL80" s="26"/>
      <c r="OUM80" s="26"/>
      <c r="OUN80" s="26"/>
      <c r="OUO80" s="26"/>
      <c r="OUP80" s="26"/>
      <c r="OUQ80" s="26"/>
      <c r="OUR80" s="26"/>
      <c r="OUS80" s="26"/>
      <c r="OUT80" s="26"/>
      <c r="OUU80" s="26"/>
      <c r="OUV80" s="26"/>
      <c r="OUW80" s="26"/>
      <c r="OUX80" s="26"/>
      <c r="OUY80" s="26"/>
      <c r="OUZ80" s="26"/>
      <c r="OVA80" s="26"/>
      <c r="OVB80" s="26"/>
      <c r="OVC80" s="26"/>
      <c r="OVD80" s="26"/>
      <c r="OVE80" s="26"/>
      <c r="OVF80" s="26"/>
      <c r="OVG80" s="26"/>
      <c r="OVH80" s="26"/>
      <c r="OVI80" s="26"/>
      <c r="OVJ80" s="26"/>
      <c r="OVK80" s="26"/>
      <c r="OVL80" s="26"/>
      <c r="OVM80" s="26"/>
      <c r="OVN80" s="26"/>
      <c r="OVO80" s="26"/>
      <c r="OVP80" s="26"/>
      <c r="OVQ80" s="26"/>
      <c r="OVR80" s="26"/>
      <c r="OVS80" s="26"/>
      <c r="OVT80" s="26"/>
      <c r="OVU80" s="26"/>
      <c r="OVV80" s="26"/>
      <c r="OVW80" s="26"/>
      <c r="OVX80" s="26"/>
      <c r="OVY80" s="26"/>
      <c r="OVZ80" s="26"/>
      <c r="OWA80" s="26"/>
      <c r="OWB80" s="26"/>
      <c r="OWC80" s="26"/>
      <c r="OWD80" s="26"/>
      <c r="OWE80" s="26"/>
      <c r="OWF80" s="26"/>
      <c r="OWG80" s="26"/>
      <c r="OWH80" s="26"/>
      <c r="OWI80" s="26"/>
      <c r="OWJ80" s="26"/>
      <c r="OWK80" s="26"/>
      <c r="OWL80" s="26"/>
      <c r="OWM80" s="26"/>
      <c r="OWN80" s="26"/>
      <c r="OWO80" s="26"/>
      <c r="OWP80" s="26"/>
      <c r="OWQ80" s="26"/>
      <c r="OWR80" s="26"/>
      <c r="OWS80" s="26"/>
      <c r="OWT80" s="26"/>
      <c r="OWU80" s="26"/>
      <c r="OWV80" s="26"/>
      <c r="OWW80" s="26"/>
      <c r="OWX80" s="26"/>
      <c r="OWY80" s="26"/>
      <c r="OWZ80" s="26"/>
      <c r="OXA80" s="26"/>
      <c r="OXB80" s="26"/>
      <c r="OXC80" s="26"/>
      <c r="OXD80" s="26"/>
      <c r="OXE80" s="26"/>
      <c r="OXF80" s="26"/>
      <c r="OXG80" s="26"/>
      <c r="OXH80" s="26"/>
      <c r="OXI80" s="26"/>
      <c r="OXJ80" s="26"/>
      <c r="OXK80" s="26"/>
      <c r="OXL80" s="26"/>
      <c r="OXM80" s="26"/>
      <c r="OXN80" s="26"/>
      <c r="OXO80" s="26"/>
      <c r="OXP80" s="26"/>
      <c r="OXQ80" s="26"/>
      <c r="OXR80" s="26"/>
      <c r="OXS80" s="26"/>
      <c r="OXT80" s="26"/>
      <c r="OXU80" s="26"/>
      <c r="OXV80" s="26"/>
      <c r="OXW80" s="26"/>
      <c r="OXX80" s="26"/>
      <c r="OXY80" s="26"/>
      <c r="OXZ80" s="26"/>
      <c r="OYA80" s="26"/>
      <c r="OYB80" s="26"/>
      <c r="OYC80" s="26"/>
      <c r="OYD80" s="26"/>
      <c r="OYE80" s="26"/>
      <c r="OYF80" s="26"/>
      <c r="OYG80" s="26"/>
      <c r="OYH80" s="26"/>
      <c r="OYI80" s="26"/>
      <c r="OYJ80" s="26"/>
      <c r="OYK80" s="26"/>
      <c r="OYL80" s="26"/>
      <c r="OYM80" s="26"/>
      <c r="OYN80" s="26"/>
      <c r="OYO80" s="26"/>
      <c r="OYP80" s="26"/>
      <c r="OYQ80" s="26"/>
      <c r="OYR80" s="26"/>
      <c r="OYS80" s="26"/>
      <c r="OYT80" s="26"/>
      <c r="OYU80" s="26"/>
      <c r="OYV80" s="26"/>
      <c r="OYW80" s="26"/>
      <c r="OYX80" s="26"/>
      <c r="OYY80" s="26"/>
      <c r="OYZ80" s="26"/>
      <c r="OZA80" s="26"/>
      <c r="OZB80" s="26"/>
      <c r="OZC80" s="26"/>
      <c r="OZD80" s="26"/>
      <c r="OZE80" s="26"/>
      <c r="OZF80" s="26"/>
      <c r="OZG80" s="26"/>
      <c r="OZH80" s="26"/>
      <c r="OZI80" s="26"/>
      <c r="OZJ80" s="26"/>
      <c r="OZK80" s="26"/>
      <c r="OZL80" s="26"/>
      <c r="OZM80" s="26"/>
      <c r="OZN80" s="26"/>
      <c r="OZO80" s="26"/>
      <c r="OZP80" s="26"/>
      <c r="OZQ80" s="26"/>
      <c r="OZR80" s="26"/>
      <c r="OZS80" s="26"/>
      <c r="OZT80" s="26"/>
      <c r="OZU80" s="26"/>
      <c r="OZV80" s="26"/>
      <c r="OZW80" s="26"/>
      <c r="OZX80" s="26"/>
      <c r="OZY80" s="26"/>
      <c r="OZZ80" s="26"/>
      <c r="PAA80" s="26"/>
      <c r="PAB80" s="26"/>
      <c r="PAC80" s="26"/>
      <c r="PAD80" s="26"/>
      <c r="PAE80" s="26"/>
      <c r="PAF80" s="26"/>
      <c r="PAG80" s="26"/>
      <c r="PAH80" s="26"/>
      <c r="PAI80" s="26"/>
      <c r="PAJ80" s="26"/>
      <c r="PAK80" s="26"/>
      <c r="PAL80" s="26"/>
      <c r="PAM80" s="26"/>
      <c r="PAN80" s="26"/>
      <c r="PAO80" s="26"/>
      <c r="PAP80" s="26"/>
      <c r="PAQ80" s="26"/>
      <c r="PAR80" s="26"/>
      <c r="PAS80" s="26"/>
      <c r="PAT80" s="26"/>
      <c r="PAU80" s="26"/>
      <c r="PAV80" s="26"/>
      <c r="PAW80" s="26"/>
      <c r="PAX80" s="26"/>
      <c r="PAY80" s="26"/>
      <c r="PAZ80" s="26"/>
      <c r="PBA80" s="26"/>
      <c r="PBB80" s="26"/>
      <c r="PBC80" s="26"/>
      <c r="PBD80" s="26"/>
      <c r="PBE80" s="26"/>
      <c r="PBF80" s="26"/>
      <c r="PBG80" s="26"/>
      <c r="PBH80" s="26"/>
      <c r="PBI80" s="26"/>
      <c r="PBJ80" s="26"/>
      <c r="PBK80" s="26"/>
      <c r="PBL80" s="26"/>
      <c r="PBM80" s="26"/>
      <c r="PBN80" s="26"/>
      <c r="PBO80" s="26"/>
      <c r="PBP80" s="26"/>
      <c r="PBQ80" s="26"/>
      <c r="PBR80" s="26"/>
      <c r="PBS80" s="26"/>
      <c r="PBT80" s="26"/>
      <c r="PBU80" s="26"/>
      <c r="PBV80" s="26"/>
      <c r="PBW80" s="26"/>
      <c r="PBX80" s="26"/>
      <c r="PBY80" s="26"/>
      <c r="PBZ80" s="26"/>
      <c r="PCA80" s="26"/>
      <c r="PCB80" s="26"/>
      <c r="PCC80" s="26"/>
      <c r="PCD80" s="26"/>
      <c r="PCE80" s="26"/>
      <c r="PCF80" s="26"/>
      <c r="PCG80" s="26"/>
      <c r="PCH80" s="26"/>
      <c r="PCI80" s="26"/>
      <c r="PCJ80" s="26"/>
      <c r="PCK80" s="26"/>
      <c r="PCL80" s="26"/>
      <c r="PCM80" s="26"/>
      <c r="PCN80" s="26"/>
      <c r="PCO80" s="26"/>
      <c r="PCP80" s="26"/>
      <c r="PCQ80" s="26"/>
      <c r="PCR80" s="26"/>
      <c r="PCS80" s="26"/>
      <c r="PCT80" s="26"/>
      <c r="PCU80" s="26"/>
      <c r="PCV80" s="26"/>
      <c r="PCW80" s="26"/>
      <c r="PCX80" s="26"/>
      <c r="PCY80" s="26"/>
      <c r="PCZ80" s="26"/>
      <c r="PDA80" s="26"/>
      <c r="PDB80" s="26"/>
      <c r="PDC80" s="26"/>
      <c r="PDD80" s="26"/>
      <c r="PDE80" s="26"/>
      <c r="PDF80" s="26"/>
      <c r="PDG80" s="26"/>
      <c r="PDH80" s="26"/>
      <c r="PDI80" s="26"/>
      <c r="PDJ80" s="26"/>
      <c r="PDK80" s="26"/>
      <c r="PDL80" s="26"/>
      <c r="PDM80" s="26"/>
      <c r="PDN80" s="26"/>
      <c r="PDO80" s="26"/>
      <c r="PDP80" s="26"/>
      <c r="PDQ80" s="26"/>
      <c r="PDR80" s="26"/>
      <c r="PDS80" s="26"/>
      <c r="PDT80" s="26"/>
      <c r="PDU80" s="26"/>
      <c r="PDV80" s="26"/>
      <c r="PDW80" s="26"/>
      <c r="PDX80" s="26"/>
      <c r="PDY80" s="26"/>
      <c r="PDZ80" s="26"/>
      <c r="PEA80" s="26"/>
      <c r="PEB80" s="26"/>
      <c r="PEC80" s="26"/>
      <c r="PED80" s="26"/>
      <c r="PEE80" s="26"/>
      <c r="PEF80" s="26"/>
      <c r="PEG80" s="26"/>
      <c r="PEH80" s="26"/>
      <c r="PEI80" s="26"/>
      <c r="PEJ80" s="26"/>
      <c r="PEK80" s="26"/>
      <c r="PEL80" s="26"/>
      <c r="PEM80" s="26"/>
      <c r="PEN80" s="26"/>
      <c r="PEO80" s="26"/>
      <c r="PEP80" s="26"/>
      <c r="PEQ80" s="26"/>
      <c r="PER80" s="26"/>
      <c r="PES80" s="26"/>
      <c r="PET80" s="26"/>
      <c r="PEU80" s="26"/>
      <c r="PEV80" s="26"/>
      <c r="PEW80" s="26"/>
      <c r="PEX80" s="26"/>
      <c r="PEY80" s="26"/>
      <c r="PEZ80" s="26"/>
      <c r="PFA80" s="26"/>
      <c r="PFB80" s="26"/>
      <c r="PFC80" s="26"/>
      <c r="PFD80" s="26"/>
      <c r="PFE80" s="26"/>
      <c r="PFF80" s="26"/>
      <c r="PFG80" s="26"/>
      <c r="PFH80" s="26"/>
      <c r="PFI80" s="26"/>
      <c r="PFJ80" s="26"/>
      <c r="PFK80" s="26"/>
      <c r="PFL80" s="26"/>
      <c r="PFM80" s="26"/>
      <c r="PFN80" s="26"/>
      <c r="PFO80" s="26"/>
      <c r="PFP80" s="26"/>
      <c r="PFQ80" s="26"/>
      <c r="PFR80" s="26"/>
      <c r="PFS80" s="26"/>
      <c r="PFT80" s="26"/>
      <c r="PFU80" s="26"/>
      <c r="PFV80" s="26"/>
      <c r="PFW80" s="26"/>
      <c r="PFX80" s="26"/>
      <c r="PFY80" s="26"/>
      <c r="PFZ80" s="26"/>
      <c r="PGA80" s="26"/>
      <c r="PGB80" s="26"/>
      <c r="PGC80" s="26"/>
      <c r="PGD80" s="26"/>
      <c r="PGE80" s="26"/>
      <c r="PGF80" s="26"/>
      <c r="PGG80" s="26"/>
      <c r="PGH80" s="26"/>
      <c r="PGI80" s="26"/>
      <c r="PGJ80" s="26"/>
      <c r="PGK80" s="26"/>
      <c r="PGL80" s="26"/>
      <c r="PGM80" s="26"/>
      <c r="PGN80" s="26"/>
      <c r="PGO80" s="26"/>
      <c r="PGP80" s="26"/>
      <c r="PGQ80" s="26"/>
      <c r="PGR80" s="26"/>
      <c r="PGS80" s="26"/>
      <c r="PGT80" s="26"/>
      <c r="PGU80" s="26"/>
      <c r="PGV80" s="26"/>
      <c r="PGW80" s="26"/>
      <c r="PGX80" s="26"/>
      <c r="PGY80" s="26"/>
      <c r="PGZ80" s="26"/>
      <c r="PHA80" s="26"/>
      <c r="PHB80" s="26"/>
      <c r="PHC80" s="26"/>
      <c r="PHD80" s="26"/>
      <c r="PHE80" s="26"/>
      <c r="PHF80" s="26"/>
      <c r="PHG80" s="26"/>
      <c r="PHH80" s="26"/>
      <c r="PHI80" s="26"/>
      <c r="PHJ80" s="26"/>
      <c r="PHK80" s="26"/>
      <c r="PHL80" s="26"/>
      <c r="PHM80" s="26"/>
      <c r="PHN80" s="26"/>
      <c r="PHO80" s="26"/>
      <c r="PHP80" s="26"/>
      <c r="PHQ80" s="26"/>
      <c r="PHR80" s="26"/>
      <c r="PHS80" s="26"/>
      <c r="PHT80" s="26"/>
      <c r="PHU80" s="26"/>
      <c r="PHV80" s="26"/>
      <c r="PHW80" s="26"/>
      <c r="PHX80" s="26"/>
      <c r="PHY80" s="26"/>
      <c r="PHZ80" s="26"/>
      <c r="PIA80" s="26"/>
      <c r="PIB80" s="26"/>
      <c r="PIC80" s="26"/>
      <c r="PID80" s="26"/>
      <c r="PIE80" s="26"/>
      <c r="PIF80" s="26"/>
      <c r="PIG80" s="26"/>
      <c r="PIH80" s="26"/>
      <c r="PII80" s="26"/>
      <c r="PIJ80" s="26"/>
      <c r="PIK80" s="26"/>
      <c r="PIL80" s="26"/>
      <c r="PIM80" s="26"/>
      <c r="PIN80" s="26"/>
      <c r="PIO80" s="26"/>
      <c r="PIP80" s="26"/>
      <c r="PIQ80" s="26"/>
      <c r="PIR80" s="26"/>
      <c r="PIS80" s="26"/>
      <c r="PIT80" s="26"/>
      <c r="PIU80" s="26"/>
      <c r="PIV80" s="26"/>
      <c r="PIW80" s="26"/>
      <c r="PIX80" s="26"/>
      <c r="PIY80" s="26"/>
      <c r="PIZ80" s="26"/>
      <c r="PJA80" s="26"/>
      <c r="PJB80" s="26"/>
      <c r="PJC80" s="26"/>
      <c r="PJD80" s="26"/>
      <c r="PJE80" s="26"/>
      <c r="PJF80" s="26"/>
      <c r="PJG80" s="26"/>
      <c r="PJH80" s="26"/>
      <c r="PJI80" s="26"/>
      <c r="PJJ80" s="26"/>
      <c r="PJK80" s="26"/>
      <c r="PJL80" s="26"/>
      <c r="PJM80" s="26"/>
      <c r="PJN80" s="26"/>
      <c r="PJO80" s="26"/>
      <c r="PJP80" s="26"/>
      <c r="PJQ80" s="26"/>
      <c r="PJR80" s="26"/>
      <c r="PJS80" s="26"/>
      <c r="PJT80" s="26"/>
      <c r="PJU80" s="26"/>
      <c r="PJV80" s="26"/>
      <c r="PJW80" s="26"/>
      <c r="PJX80" s="26"/>
      <c r="PJY80" s="26"/>
      <c r="PJZ80" s="26"/>
      <c r="PKA80" s="26"/>
      <c r="PKB80" s="26"/>
      <c r="PKC80" s="26"/>
      <c r="PKD80" s="26"/>
      <c r="PKE80" s="26"/>
      <c r="PKF80" s="26"/>
      <c r="PKG80" s="26"/>
      <c r="PKH80" s="26"/>
      <c r="PKI80" s="26"/>
      <c r="PKJ80" s="26"/>
      <c r="PKK80" s="26"/>
      <c r="PKL80" s="26"/>
      <c r="PKM80" s="26"/>
      <c r="PKN80" s="26"/>
      <c r="PKO80" s="26"/>
      <c r="PKP80" s="26"/>
      <c r="PKQ80" s="26"/>
      <c r="PKR80" s="26"/>
      <c r="PKS80" s="26"/>
      <c r="PKT80" s="26"/>
      <c r="PKU80" s="26"/>
      <c r="PKV80" s="26"/>
      <c r="PKW80" s="26"/>
      <c r="PKX80" s="26"/>
      <c r="PKY80" s="26"/>
      <c r="PKZ80" s="26"/>
      <c r="PLA80" s="26"/>
      <c r="PLB80" s="26"/>
      <c r="PLC80" s="26"/>
      <c r="PLD80" s="26"/>
      <c r="PLE80" s="26"/>
      <c r="PLF80" s="26"/>
      <c r="PLG80" s="26"/>
      <c r="PLH80" s="26"/>
      <c r="PLI80" s="26"/>
      <c r="PLJ80" s="26"/>
      <c r="PLK80" s="26"/>
      <c r="PLL80" s="26"/>
      <c r="PLM80" s="26"/>
      <c r="PLN80" s="26"/>
      <c r="PLO80" s="26"/>
      <c r="PLP80" s="26"/>
      <c r="PLQ80" s="26"/>
      <c r="PLR80" s="26"/>
      <c r="PLS80" s="26"/>
      <c r="PLT80" s="26"/>
      <c r="PLU80" s="26"/>
      <c r="PLV80" s="26"/>
      <c r="PLW80" s="26"/>
      <c r="PLX80" s="26"/>
      <c r="PLY80" s="26"/>
      <c r="PLZ80" s="26"/>
      <c r="PMA80" s="26"/>
      <c r="PMB80" s="26"/>
      <c r="PMC80" s="26"/>
      <c r="PMD80" s="26"/>
      <c r="PME80" s="26"/>
      <c r="PMF80" s="26"/>
      <c r="PMG80" s="26"/>
      <c r="PMH80" s="26"/>
      <c r="PMI80" s="26"/>
      <c r="PMJ80" s="26"/>
      <c r="PMK80" s="26"/>
      <c r="PML80" s="26"/>
      <c r="PMM80" s="26"/>
      <c r="PMN80" s="26"/>
      <c r="PMO80" s="26"/>
      <c r="PMP80" s="26"/>
      <c r="PMQ80" s="26"/>
      <c r="PMR80" s="26"/>
      <c r="PMS80" s="26"/>
      <c r="PMT80" s="26"/>
      <c r="PMU80" s="26"/>
      <c r="PMV80" s="26"/>
      <c r="PMW80" s="26"/>
      <c r="PMX80" s="26"/>
      <c r="PMY80" s="26"/>
      <c r="PMZ80" s="26"/>
      <c r="PNA80" s="26"/>
      <c r="PNB80" s="26"/>
      <c r="PNC80" s="26"/>
      <c r="PND80" s="26"/>
      <c r="PNE80" s="26"/>
      <c r="PNF80" s="26"/>
      <c r="PNG80" s="26"/>
      <c r="PNH80" s="26"/>
      <c r="PNI80" s="26"/>
      <c r="PNJ80" s="26"/>
      <c r="PNK80" s="26"/>
      <c r="PNL80" s="26"/>
      <c r="PNM80" s="26"/>
      <c r="PNN80" s="26"/>
      <c r="PNO80" s="26"/>
      <c r="PNP80" s="26"/>
      <c r="PNQ80" s="26"/>
      <c r="PNR80" s="26"/>
      <c r="PNS80" s="26"/>
      <c r="PNT80" s="26"/>
      <c r="PNU80" s="26"/>
      <c r="PNV80" s="26"/>
      <c r="PNW80" s="26"/>
      <c r="PNX80" s="26"/>
      <c r="PNY80" s="26"/>
      <c r="PNZ80" s="26"/>
      <c r="POA80" s="26"/>
      <c r="POB80" s="26"/>
      <c r="POC80" s="26"/>
      <c r="POD80" s="26"/>
      <c r="POE80" s="26"/>
      <c r="POF80" s="26"/>
      <c r="POG80" s="26"/>
      <c r="POH80" s="26"/>
      <c r="POI80" s="26"/>
      <c r="POJ80" s="26"/>
      <c r="POK80" s="26"/>
      <c r="POL80" s="26"/>
      <c r="POM80" s="26"/>
      <c r="PON80" s="26"/>
      <c r="POO80" s="26"/>
      <c r="POP80" s="26"/>
      <c r="POQ80" s="26"/>
      <c r="POR80" s="26"/>
      <c r="POS80" s="26"/>
      <c r="POT80" s="26"/>
      <c r="POU80" s="26"/>
      <c r="POV80" s="26"/>
      <c r="POW80" s="26"/>
      <c r="POX80" s="26"/>
      <c r="POY80" s="26"/>
      <c r="POZ80" s="26"/>
      <c r="PPA80" s="26"/>
      <c r="PPB80" s="26"/>
      <c r="PPC80" s="26"/>
      <c r="PPD80" s="26"/>
      <c r="PPE80" s="26"/>
      <c r="PPF80" s="26"/>
      <c r="PPG80" s="26"/>
      <c r="PPH80" s="26"/>
      <c r="PPI80" s="26"/>
      <c r="PPJ80" s="26"/>
      <c r="PPK80" s="26"/>
      <c r="PPL80" s="26"/>
      <c r="PPM80" s="26"/>
      <c r="PPN80" s="26"/>
      <c r="PPO80" s="26"/>
      <c r="PPP80" s="26"/>
      <c r="PPQ80" s="26"/>
      <c r="PPR80" s="26"/>
      <c r="PPS80" s="26"/>
      <c r="PPT80" s="26"/>
      <c r="PPU80" s="26"/>
      <c r="PPV80" s="26"/>
      <c r="PPW80" s="26"/>
      <c r="PPX80" s="26"/>
      <c r="PPY80" s="26"/>
      <c r="PPZ80" s="26"/>
      <c r="PQA80" s="26"/>
      <c r="PQB80" s="26"/>
      <c r="PQC80" s="26"/>
      <c r="PQD80" s="26"/>
      <c r="PQE80" s="26"/>
      <c r="PQF80" s="26"/>
      <c r="PQG80" s="26"/>
      <c r="PQH80" s="26"/>
      <c r="PQI80" s="26"/>
      <c r="PQJ80" s="26"/>
      <c r="PQK80" s="26"/>
      <c r="PQL80" s="26"/>
      <c r="PQM80" s="26"/>
      <c r="PQN80" s="26"/>
      <c r="PQO80" s="26"/>
      <c r="PQP80" s="26"/>
      <c r="PQQ80" s="26"/>
      <c r="PQR80" s="26"/>
      <c r="PQS80" s="26"/>
      <c r="PQT80" s="26"/>
      <c r="PQU80" s="26"/>
      <c r="PQV80" s="26"/>
      <c r="PQW80" s="26"/>
      <c r="PQX80" s="26"/>
      <c r="PQY80" s="26"/>
      <c r="PQZ80" s="26"/>
      <c r="PRA80" s="26"/>
      <c r="PRB80" s="26"/>
      <c r="PRC80" s="26"/>
      <c r="PRD80" s="26"/>
      <c r="PRE80" s="26"/>
      <c r="PRF80" s="26"/>
      <c r="PRG80" s="26"/>
      <c r="PRH80" s="26"/>
      <c r="PRI80" s="26"/>
      <c r="PRJ80" s="26"/>
      <c r="PRK80" s="26"/>
      <c r="PRL80" s="26"/>
      <c r="PRM80" s="26"/>
      <c r="PRN80" s="26"/>
      <c r="PRO80" s="26"/>
      <c r="PRP80" s="26"/>
      <c r="PRQ80" s="26"/>
      <c r="PRR80" s="26"/>
      <c r="PRS80" s="26"/>
      <c r="PRT80" s="26"/>
      <c r="PRU80" s="26"/>
      <c r="PRV80" s="26"/>
      <c r="PRW80" s="26"/>
      <c r="PRX80" s="26"/>
      <c r="PRY80" s="26"/>
      <c r="PRZ80" s="26"/>
      <c r="PSA80" s="26"/>
      <c r="PSB80" s="26"/>
      <c r="PSC80" s="26"/>
      <c r="PSD80" s="26"/>
      <c r="PSE80" s="26"/>
      <c r="PSF80" s="26"/>
      <c r="PSG80" s="26"/>
      <c r="PSH80" s="26"/>
      <c r="PSI80" s="26"/>
      <c r="PSJ80" s="26"/>
      <c r="PSK80" s="26"/>
      <c r="PSL80" s="26"/>
      <c r="PSM80" s="26"/>
      <c r="PSN80" s="26"/>
      <c r="PSO80" s="26"/>
      <c r="PSP80" s="26"/>
      <c r="PSQ80" s="26"/>
      <c r="PSR80" s="26"/>
      <c r="PSS80" s="26"/>
      <c r="PST80" s="26"/>
      <c r="PSU80" s="26"/>
      <c r="PSV80" s="26"/>
      <c r="PSW80" s="26"/>
      <c r="PSX80" s="26"/>
      <c r="PSY80" s="26"/>
      <c r="PSZ80" s="26"/>
      <c r="PTA80" s="26"/>
      <c r="PTB80" s="26"/>
      <c r="PTC80" s="26"/>
      <c r="PTD80" s="26"/>
      <c r="PTE80" s="26"/>
      <c r="PTF80" s="26"/>
      <c r="PTG80" s="26"/>
      <c r="PTH80" s="26"/>
      <c r="PTI80" s="26"/>
      <c r="PTJ80" s="26"/>
      <c r="PTK80" s="26"/>
      <c r="PTL80" s="26"/>
      <c r="PTM80" s="26"/>
      <c r="PTN80" s="26"/>
      <c r="PTO80" s="26"/>
      <c r="PTP80" s="26"/>
      <c r="PTQ80" s="26"/>
      <c r="PTR80" s="26"/>
      <c r="PTS80" s="26"/>
      <c r="PTT80" s="26"/>
      <c r="PTU80" s="26"/>
      <c r="PTV80" s="26"/>
      <c r="PTW80" s="26"/>
      <c r="PTX80" s="26"/>
      <c r="PTY80" s="26"/>
      <c r="PTZ80" s="26"/>
      <c r="PUA80" s="26"/>
      <c r="PUB80" s="26"/>
      <c r="PUC80" s="26"/>
      <c r="PUD80" s="26"/>
      <c r="PUE80" s="26"/>
      <c r="PUF80" s="26"/>
      <c r="PUG80" s="26"/>
      <c r="PUH80" s="26"/>
      <c r="PUI80" s="26"/>
      <c r="PUJ80" s="26"/>
      <c r="PUK80" s="26"/>
      <c r="PUL80" s="26"/>
      <c r="PUM80" s="26"/>
      <c r="PUN80" s="26"/>
      <c r="PUO80" s="26"/>
      <c r="PUP80" s="26"/>
      <c r="PUQ80" s="26"/>
      <c r="PUR80" s="26"/>
      <c r="PUS80" s="26"/>
      <c r="PUT80" s="26"/>
      <c r="PUU80" s="26"/>
      <c r="PUV80" s="26"/>
      <c r="PUW80" s="26"/>
      <c r="PUX80" s="26"/>
      <c r="PUY80" s="26"/>
      <c r="PUZ80" s="26"/>
      <c r="PVA80" s="26"/>
      <c r="PVB80" s="26"/>
      <c r="PVC80" s="26"/>
      <c r="PVD80" s="26"/>
      <c r="PVE80" s="26"/>
      <c r="PVF80" s="26"/>
      <c r="PVG80" s="26"/>
      <c r="PVH80" s="26"/>
      <c r="PVI80" s="26"/>
      <c r="PVJ80" s="26"/>
      <c r="PVK80" s="26"/>
      <c r="PVL80" s="26"/>
      <c r="PVM80" s="26"/>
      <c r="PVN80" s="26"/>
      <c r="PVO80" s="26"/>
      <c r="PVP80" s="26"/>
      <c r="PVQ80" s="26"/>
      <c r="PVR80" s="26"/>
      <c r="PVS80" s="26"/>
      <c r="PVT80" s="26"/>
      <c r="PVU80" s="26"/>
      <c r="PVV80" s="26"/>
      <c r="PVW80" s="26"/>
      <c r="PVX80" s="26"/>
      <c r="PVY80" s="26"/>
      <c r="PVZ80" s="26"/>
      <c r="PWA80" s="26"/>
      <c r="PWB80" s="26"/>
      <c r="PWC80" s="26"/>
      <c r="PWD80" s="26"/>
      <c r="PWE80" s="26"/>
      <c r="PWF80" s="26"/>
      <c r="PWG80" s="26"/>
      <c r="PWH80" s="26"/>
      <c r="PWI80" s="26"/>
      <c r="PWJ80" s="26"/>
      <c r="PWK80" s="26"/>
      <c r="PWL80" s="26"/>
      <c r="PWM80" s="26"/>
      <c r="PWN80" s="26"/>
      <c r="PWO80" s="26"/>
      <c r="PWP80" s="26"/>
      <c r="PWQ80" s="26"/>
      <c r="PWR80" s="26"/>
      <c r="PWS80" s="26"/>
      <c r="PWT80" s="26"/>
      <c r="PWU80" s="26"/>
      <c r="PWV80" s="26"/>
      <c r="PWW80" s="26"/>
      <c r="PWX80" s="26"/>
      <c r="PWY80" s="26"/>
      <c r="PWZ80" s="26"/>
      <c r="PXA80" s="26"/>
      <c r="PXB80" s="26"/>
      <c r="PXC80" s="26"/>
      <c r="PXD80" s="26"/>
      <c r="PXE80" s="26"/>
      <c r="PXF80" s="26"/>
      <c r="PXG80" s="26"/>
      <c r="PXH80" s="26"/>
      <c r="PXI80" s="26"/>
      <c r="PXJ80" s="26"/>
      <c r="PXK80" s="26"/>
      <c r="PXL80" s="26"/>
      <c r="PXM80" s="26"/>
      <c r="PXN80" s="26"/>
      <c r="PXO80" s="26"/>
      <c r="PXP80" s="26"/>
      <c r="PXQ80" s="26"/>
      <c r="PXR80" s="26"/>
      <c r="PXS80" s="26"/>
      <c r="PXT80" s="26"/>
      <c r="PXU80" s="26"/>
      <c r="PXV80" s="26"/>
      <c r="PXW80" s="26"/>
      <c r="PXX80" s="26"/>
      <c r="PXY80" s="26"/>
      <c r="PXZ80" s="26"/>
      <c r="PYA80" s="26"/>
      <c r="PYB80" s="26"/>
      <c r="PYC80" s="26"/>
      <c r="PYD80" s="26"/>
      <c r="PYE80" s="26"/>
      <c r="PYF80" s="26"/>
      <c r="PYG80" s="26"/>
      <c r="PYH80" s="26"/>
      <c r="PYI80" s="26"/>
      <c r="PYJ80" s="26"/>
      <c r="PYK80" s="26"/>
      <c r="PYL80" s="26"/>
      <c r="PYM80" s="26"/>
      <c r="PYN80" s="26"/>
      <c r="PYO80" s="26"/>
      <c r="PYP80" s="26"/>
      <c r="PYQ80" s="26"/>
      <c r="PYR80" s="26"/>
      <c r="PYS80" s="26"/>
      <c r="PYT80" s="26"/>
      <c r="PYU80" s="26"/>
      <c r="PYV80" s="26"/>
      <c r="PYW80" s="26"/>
      <c r="PYX80" s="26"/>
      <c r="PYY80" s="26"/>
      <c r="PYZ80" s="26"/>
      <c r="PZA80" s="26"/>
      <c r="PZB80" s="26"/>
      <c r="PZC80" s="26"/>
      <c r="PZD80" s="26"/>
      <c r="PZE80" s="26"/>
      <c r="PZF80" s="26"/>
      <c r="PZG80" s="26"/>
      <c r="PZH80" s="26"/>
      <c r="PZI80" s="26"/>
      <c r="PZJ80" s="26"/>
      <c r="PZK80" s="26"/>
      <c r="PZL80" s="26"/>
      <c r="PZM80" s="26"/>
      <c r="PZN80" s="26"/>
      <c r="PZO80" s="26"/>
      <c r="PZP80" s="26"/>
      <c r="PZQ80" s="26"/>
      <c r="PZR80" s="26"/>
      <c r="PZS80" s="26"/>
      <c r="PZT80" s="26"/>
      <c r="PZU80" s="26"/>
      <c r="PZV80" s="26"/>
      <c r="PZW80" s="26"/>
      <c r="PZX80" s="26"/>
      <c r="PZY80" s="26"/>
      <c r="PZZ80" s="26"/>
      <c r="QAA80" s="26"/>
      <c r="QAB80" s="26"/>
      <c r="QAC80" s="26"/>
      <c r="QAD80" s="26"/>
      <c r="QAE80" s="26"/>
      <c r="QAF80" s="26"/>
      <c r="QAG80" s="26"/>
      <c r="QAH80" s="26"/>
      <c r="QAI80" s="26"/>
      <c r="QAJ80" s="26"/>
      <c r="QAK80" s="26"/>
      <c r="QAL80" s="26"/>
      <c r="QAM80" s="26"/>
      <c r="QAN80" s="26"/>
      <c r="QAO80" s="26"/>
      <c r="QAP80" s="26"/>
      <c r="QAQ80" s="26"/>
      <c r="QAR80" s="26"/>
      <c r="QAS80" s="26"/>
      <c r="QAT80" s="26"/>
      <c r="QAU80" s="26"/>
      <c r="QAV80" s="26"/>
      <c r="QAW80" s="26"/>
      <c r="QAX80" s="26"/>
      <c r="QAY80" s="26"/>
      <c r="QAZ80" s="26"/>
      <c r="QBA80" s="26"/>
      <c r="QBB80" s="26"/>
      <c r="QBC80" s="26"/>
      <c r="QBD80" s="26"/>
      <c r="QBE80" s="26"/>
      <c r="QBF80" s="26"/>
      <c r="QBG80" s="26"/>
      <c r="QBH80" s="26"/>
      <c r="QBI80" s="26"/>
      <c r="QBJ80" s="26"/>
      <c r="QBK80" s="26"/>
      <c r="QBL80" s="26"/>
      <c r="QBM80" s="26"/>
      <c r="QBN80" s="26"/>
      <c r="QBO80" s="26"/>
      <c r="QBP80" s="26"/>
      <c r="QBQ80" s="26"/>
      <c r="QBR80" s="26"/>
      <c r="QBS80" s="26"/>
      <c r="QBT80" s="26"/>
      <c r="QBU80" s="26"/>
      <c r="QBV80" s="26"/>
      <c r="QBW80" s="26"/>
      <c r="QBX80" s="26"/>
      <c r="QBY80" s="26"/>
      <c r="QBZ80" s="26"/>
      <c r="QCA80" s="26"/>
      <c r="QCB80" s="26"/>
      <c r="QCC80" s="26"/>
      <c r="QCD80" s="26"/>
      <c r="QCE80" s="26"/>
      <c r="QCF80" s="26"/>
      <c r="QCG80" s="26"/>
      <c r="QCH80" s="26"/>
      <c r="QCI80" s="26"/>
      <c r="QCJ80" s="26"/>
      <c r="QCK80" s="26"/>
      <c r="QCL80" s="26"/>
      <c r="QCM80" s="26"/>
      <c r="QCN80" s="26"/>
      <c r="QCO80" s="26"/>
      <c r="QCP80" s="26"/>
      <c r="QCQ80" s="26"/>
      <c r="QCR80" s="26"/>
      <c r="QCS80" s="26"/>
      <c r="QCT80" s="26"/>
      <c r="QCU80" s="26"/>
      <c r="QCV80" s="26"/>
      <c r="QCW80" s="26"/>
      <c r="QCX80" s="26"/>
      <c r="QCY80" s="26"/>
      <c r="QCZ80" s="26"/>
      <c r="QDA80" s="26"/>
      <c r="QDB80" s="26"/>
      <c r="QDC80" s="26"/>
      <c r="QDD80" s="26"/>
      <c r="QDE80" s="26"/>
      <c r="QDF80" s="26"/>
      <c r="QDG80" s="26"/>
      <c r="QDH80" s="26"/>
      <c r="QDI80" s="26"/>
      <c r="QDJ80" s="26"/>
      <c r="QDK80" s="26"/>
      <c r="QDL80" s="26"/>
      <c r="QDM80" s="26"/>
      <c r="QDN80" s="26"/>
      <c r="QDO80" s="26"/>
      <c r="QDP80" s="26"/>
      <c r="QDQ80" s="26"/>
      <c r="QDR80" s="26"/>
      <c r="QDS80" s="26"/>
      <c r="QDT80" s="26"/>
      <c r="QDU80" s="26"/>
      <c r="QDV80" s="26"/>
      <c r="QDW80" s="26"/>
      <c r="QDX80" s="26"/>
      <c r="QDY80" s="26"/>
      <c r="QDZ80" s="26"/>
      <c r="QEA80" s="26"/>
      <c r="QEB80" s="26"/>
      <c r="QEC80" s="26"/>
      <c r="QED80" s="26"/>
      <c r="QEE80" s="26"/>
      <c r="QEF80" s="26"/>
      <c r="QEG80" s="26"/>
      <c r="QEH80" s="26"/>
      <c r="QEI80" s="26"/>
      <c r="QEJ80" s="26"/>
      <c r="QEK80" s="26"/>
      <c r="QEL80" s="26"/>
      <c r="QEM80" s="26"/>
      <c r="QEN80" s="26"/>
      <c r="QEO80" s="26"/>
      <c r="QEP80" s="26"/>
      <c r="QEQ80" s="26"/>
      <c r="QER80" s="26"/>
      <c r="QES80" s="26"/>
      <c r="QET80" s="26"/>
      <c r="QEU80" s="26"/>
      <c r="QEV80" s="26"/>
      <c r="QEW80" s="26"/>
      <c r="QEX80" s="26"/>
      <c r="QEY80" s="26"/>
      <c r="QEZ80" s="26"/>
      <c r="QFA80" s="26"/>
      <c r="QFB80" s="26"/>
      <c r="QFC80" s="26"/>
      <c r="QFD80" s="26"/>
      <c r="QFE80" s="26"/>
      <c r="QFF80" s="26"/>
      <c r="QFG80" s="26"/>
      <c r="QFH80" s="26"/>
      <c r="QFI80" s="26"/>
      <c r="QFJ80" s="26"/>
      <c r="QFK80" s="26"/>
      <c r="QFL80" s="26"/>
      <c r="QFM80" s="26"/>
      <c r="QFN80" s="26"/>
      <c r="QFO80" s="26"/>
      <c r="QFP80" s="26"/>
      <c r="QFQ80" s="26"/>
      <c r="QFR80" s="26"/>
      <c r="QFS80" s="26"/>
      <c r="QFT80" s="26"/>
      <c r="QFU80" s="26"/>
      <c r="QFV80" s="26"/>
      <c r="QFW80" s="26"/>
      <c r="QFX80" s="26"/>
      <c r="QFY80" s="26"/>
      <c r="QFZ80" s="26"/>
      <c r="QGA80" s="26"/>
      <c r="QGB80" s="26"/>
      <c r="QGC80" s="26"/>
      <c r="QGD80" s="26"/>
      <c r="QGE80" s="26"/>
      <c r="QGF80" s="26"/>
      <c r="QGG80" s="26"/>
      <c r="QGH80" s="26"/>
      <c r="QGI80" s="26"/>
      <c r="QGJ80" s="26"/>
      <c r="QGK80" s="26"/>
      <c r="QGL80" s="26"/>
      <c r="QGM80" s="26"/>
      <c r="QGN80" s="26"/>
      <c r="QGO80" s="26"/>
      <c r="QGP80" s="26"/>
      <c r="QGQ80" s="26"/>
      <c r="QGR80" s="26"/>
      <c r="QGS80" s="26"/>
      <c r="QGT80" s="26"/>
      <c r="QGU80" s="26"/>
      <c r="QGV80" s="26"/>
      <c r="QGW80" s="26"/>
      <c r="QGX80" s="26"/>
      <c r="QGY80" s="26"/>
      <c r="QGZ80" s="26"/>
      <c r="QHA80" s="26"/>
      <c r="QHB80" s="26"/>
      <c r="QHC80" s="26"/>
      <c r="QHD80" s="26"/>
      <c r="QHE80" s="26"/>
      <c r="QHF80" s="26"/>
      <c r="QHG80" s="26"/>
      <c r="QHH80" s="26"/>
      <c r="QHI80" s="26"/>
      <c r="QHJ80" s="26"/>
      <c r="QHK80" s="26"/>
      <c r="QHL80" s="26"/>
      <c r="QHM80" s="26"/>
      <c r="QHN80" s="26"/>
      <c r="QHO80" s="26"/>
      <c r="QHP80" s="26"/>
      <c r="QHQ80" s="26"/>
      <c r="QHR80" s="26"/>
      <c r="QHS80" s="26"/>
      <c r="QHT80" s="26"/>
      <c r="QHU80" s="26"/>
      <c r="QHV80" s="26"/>
      <c r="QHW80" s="26"/>
      <c r="QHX80" s="26"/>
      <c r="QHY80" s="26"/>
      <c r="QHZ80" s="26"/>
      <c r="QIA80" s="26"/>
      <c r="QIB80" s="26"/>
      <c r="QIC80" s="26"/>
      <c r="QID80" s="26"/>
      <c r="QIE80" s="26"/>
      <c r="QIF80" s="26"/>
      <c r="QIG80" s="26"/>
      <c r="QIH80" s="26"/>
      <c r="QII80" s="26"/>
      <c r="QIJ80" s="26"/>
      <c r="QIK80" s="26"/>
      <c r="QIL80" s="26"/>
      <c r="QIM80" s="26"/>
      <c r="QIN80" s="26"/>
      <c r="QIO80" s="26"/>
      <c r="QIP80" s="26"/>
      <c r="QIQ80" s="26"/>
      <c r="QIR80" s="26"/>
      <c r="QIS80" s="26"/>
      <c r="QIT80" s="26"/>
      <c r="QIU80" s="26"/>
      <c r="QIV80" s="26"/>
      <c r="QIW80" s="26"/>
      <c r="QIX80" s="26"/>
      <c r="QIY80" s="26"/>
      <c r="QIZ80" s="26"/>
      <c r="QJA80" s="26"/>
      <c r="QJB80" s="26"/>
      <c r="QJC80" s="26"/>
      <c r="QJD80" s="26"/>
      <c r="QJE80" s="26"/>
      <c r="QJF80" s="26"/>
      <c r="QJG80" s="26"/>
      <c r="QJH80" s="26"/>
      <c r="QJI80" s="26"/>
      <c r="QJJ80" s="26"/>
      <c r="QJK80" s="26"/>
      <c r="QJL80" s="26"/>
      <c r="QJM80" s="26"/>
      <c r="QJN80" s="26"/>
      <c r="QJO80" s="26"/>
      <c r="QJP80" s="26"/>
      <c r="QJQ80" s="26"/>
      <c r="QJR80" s="26"/>
      <c r="QJS80" s="26"/>
      <c r="QJT80" s="26"/>
      <c r="QJU80" s="26"/>
      <c r="QJV80" s="26"/>
      <c r="QJW80" s="26"/>
      <c r="QJX80" s="26"/>
      <c r="QJY80" s="26"/>
      <c r="QJZ80" s="26"/>
      <c r="QKA80" s="26"/>
      <c r="QKB80" s="26"/>
      <c r="QKC80" s="26"/>
      <c r="QKD80" s="26"/>
      <c r="QKE80" s="26"/>
      <c r="QKF80" s="26"/>
      <c r="QKG80" s="26"/>
      <c r="QKH80" s="26"/>
      <c r="QKI80" s="26"/>
      <c r="QKJ80" s="26"/>
      <c r="QKK80" s="26"/>
      <c r="QKL80" s="26"/>
      <c r="QKM80" s="26"/>
      <c r="QKN80" s="26"/>
      <c r="QKO80" s="26"/>
      <c r="QKP80" s="26"/>
      <c r="QKQ80" s="26"/>
      <c r="QKR80" s="26"/>
      <c r="QKS80" s="26"/>
      <c r="QKT80" s="26"/>
      <c r="QKU80" s="26"/>
      <c r="QKV80" s="26"/>
      <c r="QKW80" s="26"/>
      <c r="QKX80" s="26"/>
      <c r="QKY80" s="26"/>
      <c r="QKZ80" s="26"/>
      <c r="QLA80" s="26"/>
      <c r="QLB80" s="26"/>
      <c r="QLC80" s="26"/>
      <c r="QLD80" s="26"/>
      <c r="QLE80" s="26"/>
      <c r="QLF80" s="26"/>
      <c r="QLG80" s="26"/>
      <c r="QLH80" s="26"/>
      <c r="QLI80" s="26"/>
      <c r="QLJ80" s="26"/>
      <c r="QLK80" s="26"/>
      <c r="QLL80" s="26"/>
      <c r="QLM80" s="26"/>
      <c r="QLN80" s="26"/>
      <c r="QLO80" s="26"/>
      <c r="QLP80" s="26"/>
      <c r="QLQ80" s="26"/>
      <c r="QLR80" s="26"/>
      <c r="QLS80" s="26"/>
      <c r="QLT80" s="26"/>
      <c r="QLU80" s="26"/>
      <c r="QLV80" s="26"/>
      <c r="QLW80" s="26"/>
      <c r="QLX80" s="26"/>
      <c r="QLY80" s="26"/>
      <c r="QLZ80" s="26"/>
      <c r="QMA80" s="26"/>
      <c r="QMB80" s="26"/>
      <c r="QMC80" s="26"/>
      <c r="QMD80" s="26"/>
      <c r="QME80" s="26"/>
      <c r="QMF80" s="26"/>
      <c r="QMG80" s="26"/>
      <c r="QMH80" s="26"/>
      <c r="QMI80" s="26"/>
      <c r="QMJ80" s="26"/>
      <c r="QMK80" s="26"/>
      <c r="QML80" s="26"/>
      <c r="QMM80" s="26"/>
      <c r="QMN80" s="26"/>
      <c r="QMO80" s="26"/>
      <c r="QMP80" s="26"/>
      <c r="QMQ80" s="26"/>
      <c r="QMR80" s="26"/>
      <c r="QMS80" s="26"/>
      <c r="QMT80" s="26"/>
      <c r="QMU80" s="26"/>
      <c r="QMV80" s="26"/>
      <c r="QMW80" s="26"/>
      <c r="QMX80" s="26"/>
      <c r="QMY80" s="26"/>
      <c r="QMZ80" s="26"/>
      <c r="QNA80" s="26"/>
      <c r="QNB80" s="26"/>
      <c r="QNC80" s="26"/>
      <c r="QND80" s="26"/>
      <c r="QNE80" s="26"/>
      <c r="QNF80" s="26"/>
      <c r="QNG80" s="26"/>
      <c r="QNH80" s="26"/>
      <c r="QNI80" s="26"/>
      <c r="QNJ80" s="26"/>
      <c r="QNK80" s="26"/>
      <c r="QNL80" s="26"/>
      <c r="QNM80" s="26"/>
      <c r="QNN80" s="26"/>
      <c r="QNO80" s="26"/>
      <c r="QNP80" s="26"/>
      <c r="QNQ80" s="26"/>
      <c r="QNR80" s="26"/>
      <c r="QNS80" s="26"/>
      <c r="QNT80" s="26"/>
      <c r="QNU80" s="26"/>
      <c r="QNV80" s="26"/>
      <c r="QNW80" s="26"/>
      <c r="QNX80" s="26"/>
      <c r="QNY80" s="26"/>
      <c r="QNZ80" s="26"/>
      <c r="QOA80" s="26"/>
      <c r="QOB80" s="26"/>
      <c r="QOC80" s="26"/>
      <c r="QOD80" s="26"/>
      <c r="QOE80" s="26"/>
      <c r="QOF80" s="26"/>
      <c r="QOG80" s="26"/>
      <c r="QOH80" s="26"/>
      <c r="QOI80" s="26"/>
      <c r="QOJ80" s="26"/>
      <c r="QOK80" s="26"/>
      <c r="QOL80" s="26"/>
      <c r="QOM80" s="26"/>
      <c r="QON80" s="26"/>
      <c r="QOO80" s="26"/>
      <c r="QOP80" s="26"/>
      <c r="QOQ80" s="26"/>
      <c r="QOR80" s="26"/>
      <c r="QOS80" s="26"/>
      <c r="QOT80" s="26"/>
      <c r="QOU80" s="26"/>
      <c r="QOV80" s="26"/>
      <c r="QOW80" s="26"/>
      <c r="QOX80" s="26"/>
      <c r="QOY80" s="26"/>
      <c r="QOZ80" s="26"/>
      <c r="QPA80" s="26"/>
      <c r="QPB80" s="26"/>
      <c r="QPC80" s="26"/>
      <c r="QPD80" s="26"/>
      <c r="QPE80" s="26"/>
      <c r="QPF80" s="26"/>
      <c r="QPG80" s="26"/>
      <c r="QPH80" s="26"/>
      <c r="QPI80" s="26"/>
      <c r="QPJ80" s="26"/>
      <c r="QPK80" s="26"/>
      <c r="QPL80" s="26"/>
      <c r="QPM80" s="26"/>
      <c r="QPN80" s="26"/>
      <c r="QPO80" s="26"/>
      <c r="QPP80" s="26"/>
      <c r="QPQ80" s="26"/>
      <c r="QPR80" s="26"/>
      <c r="QPS80" s="26"/>
      <c r="QPT80" s="26"/>
      <c r="QPU80" s="26"/>
      <c r="QPV80" s="26"/>
      <c r="QPW80" s="26"/>
      <c r="QPX80" s="26"/>
      <c r="QPY80" s="26"/>
      <c r="QPZ80" s="26"/>
      <c r="QQA80" s="26"/>
      <c r="QQB80" s="26"/>
      <c r="QQC80" s="26"/>
      <c r="QQD80" s="26"/>
      <c r="QQE80" s="26"/>
      <c r="QQF80" s="26"/>
      <c r="QQG80" s="26"/>
      <c r="QQH80" s="26"/>
      <c r="QQI80" s="26"/>
      <c r="QQJ80" s="26"/>
      <c r="QQK80" s="26"/>
      <c r="QQL80" s="26"/>
      <c r="QQM80" s="26"/>
      <c r="QQN80" s="26"/>
      <c r="QQO80" s="26"/>
      <c r="QQP80" s="26"/>
      <c r="QQQ80" s="26"/>
      <c r="QQR80" s="26"/>
      <c r="QQS80" s="26"/>
      <c r="QQT80" s="26"/>
      <c r="QQU80" s="26"/>
      <c r="QQV80" s="26"/>
      <c r="QQW80" s="26"/>
      <c r="QQX80" s="26"/>
      <c r="QQY80" s="26"/>
      <c r="QQZ80" s="26"/>
      <c r="QRA80" s="26"/>
      <c r="QRB80" s="26"/>
      <c r="QRC80" s="26"/>
      <c r="QRD80" s="26"/>
      <c r="QRE80" s="26"/>
      <c r="QRF80" s="26"/>
      <c r="QRG80" s="26"/>
      <c r="QRH80" s="26"/>
      <c r="QRI80" s="26"/>
      <c r="QRJ80" s="26"/>
      <c r="QRK80" s="26"/>
      <c r="QRL80" s="26"/>
      <c r="QRM80" s="26"/>
      <c r="QRN80" s="26"/>
      <c r="QRO80" s="26"/>
      <c r="QRP80" s="26"/>
      <c r="QRQ80" s="26"/>
      <c r="QRR80" s="26"/>
      <c r="QRS80" s="26"/>
      <c r="QRT80" s="26"/>
      <c r="QRU80" s="26"/>
      <c r="QRV80" s="26"/>
      <c r="QRW80" s="26"/>
      <c r="QRX80" s="26"/>
      <c r="QRY80" s="26"/>
      <c r="QRZ80" s="26"/>
      <c r="QSA80" s="26"/>
      <c r="QSB80" s="26"/>
      <c r="QSC80" s="26"/>
      <c r="QSD80" s="26"/>
      <c r="QSE80" s="26"/>
      <c r="QSF80" s="26"/>
      <c r="QSG80" s="26"/>
      <c r="QSH80" s="26"/>
      <c r="QSI80" s="26"/>
      <c r="QSJ80" s="26"/>
      <c r="QSK80" s="26"/>
      <c r="QSL80" s="26"/>
      <c r="QSM80" s="26"/>
      <c r="QSN80" s="26"/>
      <c r="QSO80" s="26"/>
      <c r="QSP80" s="26"/>
      <c r="QSQ80" s="26"/>
      <c r="QSR80" s="26"/>
      <c r="QSS80" s="26"/>
      <c r="QST80" s="26"/>
      <c r="QSU80" s="26"/>
      <c r="QSV80" s="26"/>
      <c r="QSW80" s="26"/>
      <c r="QSX80" s="26"/>
      <c r="QSY80" s="26"/>
      <c r="QSZ80" s="26"/>
      <c r="QTA80" s="26"/>
      <c r="QTB80" s="26"/>
      <c r="QTC80" s="26"/>
      <c r="QTD80" s="26"/>
      <c r="QTE80" s="26"/>
      <c r="QTF80" s="26"/>
      <c r="QTG80" s="26"/>
      <c r="QTH80" s="26"/>
      <c r="QTI80" s="26"/>
      <c r="QTJ80" s="26"/>
      <c r="QTK80" s="26"/>
      <c r="QTL80" s="26"/>
      <c r="QTM80" s="26"/>
      <c r="QTN80" s="26"/>
      <c r="QTO80" s="26"/>
      <c r="QTP80" s="26"/>
      <c r="QTQ80" s="26"/>
      <c r="QTR80" s="26"/>
      <c r="QTS80" s="26"/>
      <c r="QTT80" s="26"/>
      <c r="QTU80" s="26"/>
      <c r="QTV80" s="26"/>
      <c r="QTW80" s="26"/>
      <c r="QTX80" s="26"/>
      <c r="QTY80" s="26"/>
      <c r="QTZ80" s="26"/>
      <c r="QUA80" s="26"/>
      <c r="QUB80" s="26"/>
      <c r="QUC80" s="26"/>
      <c r="QUD80" s="26"/>
      <c r="QUE80" s="26"/>
      <c r="QUF80" s="26"/>
      <c r="QUG80" s="26"/>
      <c r="QUH80" s="26"/>
      <c r="QUI80" s="26"/>
      <c r="QUJ80" s="26"/>
      <c r="QUK80" s="26"/>
      <c r="QUL80" s="26"/>
      <c r="QUM80" s="26"/>
      <c r="QUN80" s="26"/>
      <c r="QUO80" s="26"/>
      <c r="QUP80" s="26"/>
      <c r="QUQ80" s="26"/>
      <c r="QUR80" s="26"/>
      <c r="QUS80" s="26"/>
      <c r="QUT80" s="26"/>
      <c r="QUU80" s="26"/>
      <c r="QUV80" s="26"/>
      <c r="QUW80" s="26"/>
      <c r="QUX80" s="26"/>
      <c r="QUY80" s="26"/>
      <c r="QUZ80" s="26"/>
      <c r="QVA80" s="26"/>
      <c r="QVB80" s="26"/>
      <c r="QVC80" s="26"/>
      <c r="QVD80" s="26"/>
      <c r="QVE80" s="26"/>
      <c r="QVF80" s="26"/>
      <c r="QVG80" s="26"/>
      <c r="QVH80" s="26"/>
      <c r="QVI80" s="26"/>
      <c r="QVJ80" s="26"/>
      <c r="QVK80" s="26"/>
      <c r="QVL80" s="26"/>
      <c r="QVM80" s="26"/>
      <c r="QVN80" s="26"/>
      <c r="QVO80" s="26"/>
      <c r="QVP80" s="26"/>
      <c r="QVQ80" s="26"/>
      <c r="QVR80" s="26"/>
      <c r="QVS80" s="26"/>
      <c r="QVT80" s="26"/>
      <c r="QVU80" s="26"/>
      <c r="QVV80" s="26"/>
      <c r="QVW80" s="26"/>
      <c r="QVX80" s="26"/>
      <c r="QVY80" s="26"/>
      <c r="QVZ80" s="26"/>
      <c r="QWA80" s="26"/>
      <c r="QWB80" s="26"/>
      <c r="QWC80" s="26"/>
      <c r="QWD80" s="26"/>
      <c r="QWE80" s="26"/>
      <c r="QWF80" s="26"/>
      <c r="QWG80" s="26"/>
      <c r="QWH80" s="26"/>
      <c r="QWI80" s="26"/>
      <c r="QWJ80" s="26"/>
      <c r="QWK80" s="26"/>
      <c r="QWL80" s="26"/>
      <c r="QWM80" s="26"/>
      <c r="QWN80" s="26"/>
      <c r="QWO80" s="26"/>
      <c r="QWP80" s="26"/>
      <c r="QWQ80" s="26"/>
      <c r="QWR80" s="26"/>
      <c r="QWS80" s="26"/>
      <c r="QWT80" s="26"/>
      <c r="QWU80" s="26"/>
      <c r="QWV80" s="26"/>
      <c r="QWW80" s="26"/>
      <c r="QWX80" s="26"/>
      <c r="QWY80" s="26"/>
      <c r="QWZ80" s="26"/>
      <c r="QXA80" s="26"/>
      <c r="QXB80" s="26"/>
      <c r="QXC80" s="26"/>
      <c r="QXD80" s="26"/>
      <c r="QXE80" s="26"/>
      <c r="QXF80" s="26"/>
      <c r="QXG80" s="26"/>
      <c r="QXH80" s="26"/>
      <c r="QXI80" s="26"/>
      <c r="QXJ80" s="26"/>
      <c r="QXK80" s="26"/>
      <c r="QXL80" s="26"/>
      <c r="QXM80" s="26"/>
      <c r="QXN80" s="26"/>
      <c r="QXO80" s="26"/>
      <c r="QXP80" s="26"/>
      <c r="QXQ80" s="26"/>
      <c r="QXR80" s="26"/>
      <c r="QXS80" s="26"/>
      <c r="QXT80" s="26"/>
      <c r="QXU80" s="26"/>
      <c r="QXV80" s="26"/>
      <c r="QXW80" s="26"/>
      <c r="QXX80" s="26"/>
      <c r="QXY80" s="26"/>
      <c r="QXZ80" s="26"/>
      <c r="QYA80" s="26"/>
      <c r="QYB80" s="26"/>
      <c r="QYC80" s="26"/>
      <c r="QYD80" s="26"/>
      <c r="QYE80" s="26"/>
      <c r="QYF80" s="26"/>
      <c r="QYG80" s="26"/>
      <c r="QYH80" s="26"/>
      <c r="QYI80" s="26"/>
      <c r="QYJ80" s="26"/>
      <c r="QYK80" s="26"/>
      <c r="QYL80" s="26"/>
      <c r="QYM80" s="26"/>
      <c r="QYN80" s="26"/>
      <c r="QYO80" s="26"/>
      <c r="QYP80" s="26"/>
      <c r="QYQ80" s="26"/>
      <c r="QYR80" s="26"/>
      <c r="QYS80" s="26"/>
      <c r="QYT80" s="26"/>
      <c r="QYU80" s="26"/>
      <c r="QYV80" s="26"/>
      <c r="QYW80" s="26"/>
      <c r="QYX80" s="26"/>
      <c r="QYY80" s="26"/>
      <c r="QYZ80" s="26"/>
      <c r="QZA80" s="26"/>
      <c r="QZB80" s="26"/>
      <c r="QZC80" s="26"/>
      <c r="QZD80" s="26"/>
      <c r="QZE80" s="26"/>
      <c r="QZF80" s="26"/>
      <c r="QZG80" s="26"/>
      <c r="QZH80" s="26"/>
      <c r="QZI80" s="26"/>
      <c r="QZJ80" s="26"/>
      <c r="QZK80" s="26"/>
      <c r="QZL80" s="26"/>
      <c r="QZM80" s="26"/>
      <c r="QZN80" s="26"/>
      <c r="QZO80" s="26"/>
      <c r="QZP80" s="26"/>
      <c r="QZQ80" s="26"/>
      <c r="QZR80" s="26"/>
      <c r="QZS80" s="26"/>
      <c r="QZT80" s="26"/>
      <c r="QZU80" s="26"/>
      <c r="QZV80" s="26"/>
      <c r="QZW80" s="26"/>
      <c r="QZX80" s="26"/>
      <c r="QZY80" s="26"/>
      <c r="QZZ80" s="26"/>
      <c r="RAA80" s="26"/>
      <c r="RAB80" s="26"/>
      <c r="RAC80" s="26"/>
      <c r="RAD80" s="26"/>
      <c r="RAE80" s="26"/>
      <c r="RAF80" s="26"/>
      <c r="RAG80" s="26"/>
      <c r="RAH80" s="26"/>
      <c r="RAI80" s="26"/>
      <c r="RAJ80" s="26"/>
      <c r="RAK80" s="26"/>
      <c r="RAL80" s="26"/>
      <c r="RAM80" s="26"/>
      <c r="RAN80" s="26"/>
      <c r="RAO80" s="26"/>
      <c r="RAP80" s="26"/>
      <c r="RAQ80" s="26"/>
      <c r="RAR80" s="26"/>
      <c r="RAS80" s="26"/>
      <c r="RAT80" s="26"/>
      <c r="RAU80" s="26"/>
      <c r="RAV80" s="26"/>
      <c r="RAW80" s="26"/>
      <c r="RAX80" s="26"/>
      <c r="RAY80" s="26"/>
      <c r="RAZ80" s="26"/>
      <c r="RBA80" s="26"/>
      <c r="RBB80" s="26"/>
      <c r="RBC80" s="26"/>
      <c r="RBD80" s="26"/>
      <c r="RBE80" s="26"/>
      <c r="RBF80" s="26"/>
      <c r="RBG80" s="26"/>
      <c r="RBH80" s="26"/>
      <c r="RBI80" s="26"/>
      <c r="RBJ80" s="26"/>
      <c r="RBK80" s="26"/>
      <c r="RBL80" s="26"/>
      <c r="RBM80" s="26"/>
      <c r="RBN80" s="26"/>
      <c r="RBO80" s="26"/>
      <c r="RBP80" s="26"/>
      <c r="RBQ80" s="26"/>
      <c r="RBR80" s="26"/>
      <c r="RBS80" s="26"/>
      <c r="RBT80" s="26"/>
      <c r="RBU80" s="26"/>
      <c r="RBV80" s="26"/>
      <c r="RBW80" s="26"/>
      <c r="RBX80" s="26"/>
      <c r="RBY80" s="26"/>
      <c r="RBZ80" s="26"/>
      <c r="RCA80" s="26"/>
      <c r="RCB80" s="26"/>
      <c r="RCC80" s="26"/>
      <c r="RCD80" s="26"/>
      <c r="RCE80" s="26"/>
      <c r="RCF80" s="26"/>
      <c r="RCG80" s="26"/>
      <c r="RCH80" s="26"/>
      <c r="RCI80" s="26"/>
      <c r="RCJ80" s="26"/>
      <c r="RCK80" s="26"/>
      <c r="RCL80" s="26"/>
      <c r="RCM80" s="26"/>
      <c r="RCN80" s="26"/>
      <c r="RCO80" s="26"/>
      <c r="RCP80" s="26"/>
      <c r="RCQ80" s="26"/>
      <c r="RCR80" s="26"/>
      <c r="RCS80" s="26"/>
      <c r="RCT80" s="26"/>
      <c r="RCU80" s="26"/>
      <c r="RCV80" s="26"/>
      <c r="RCW80" s="26"/>
      <c r="RCX80" s="26"/>
      <c r="RCY80" s="26"/>
      <c r="RCZ80" s="26"/>
      <c r="RDA80" s="26"/>
      <c r="RDB80" s="26"/>
      <c r="RDC80" s="26"/>
      <c r="RDD80" s="26"/>
      <c r="RDE80" s="26"/>
      <c r="RDF80" s="26"/>
      <c r="RDG80" s="26"/>
      <c r="RDH80" s="26"/>
      <c r="RDI80" s="26"/>
      <c r="RDJ80" s="26"/>
      <c r="RDK80" s="26"/>
      <c r="RDL80" s="26"/>
      <c r="RDM80" s="26"/>
      <c r="RDN80" s="26"/>
      <c r="RDO80" s="26"/>
      <c r="RDP80" s="26"/>
      <c r="RDQ80" s="26"/>
      <c r="RDR80" s="26"/>
      <c r="RDS80" s="26"/>
      <c r="RDT80" s="26"/>
      <c r="RDU80" s="26"/>
      <c r="RDV80" s="26"/>
      <c r="RDW80" s="26"/>
      <c r="RDX80" s="26"/>
      <c r="RDY80" s="26"/>
      <c r="RDZ80" s="26"/>
      <c r="REA80" s="26"/>
      <c r="REB80" s="26"/>
      <c r="REC80" s="26"/>
      <c r="RED80" s="26"/>
      <c r="REE80" s="26"/>
      <c r="REF80" s="26"/>
      <c r="REG80" s="26"/>
      <c r="REH80" s="26"/>
      <c r="REI80" s="26"/>
      <c r="REJ80" s="26"/>
      <c r="REK80" s="26"/>
      <c r="REL80" s="26"/>
      <c r="REM80" s="26"/>
      <c r="REN80" s="26"/>
      <c r="REO80" s="26"/>
      <c r="REP80" s="26"/>
      <c r="REQ80" s="26"/>
      <c r="RER80" s="26"/>
      <c r="RES80" s="26"/>
      <c r="RET80" s="26"/>
      <c r="REU80" s="26"/>
      <c r="REV80" s="26"/>
      <c r="REW80" s="26"/>
      <c r="REX80" s="26"/>
      <c r="REY80" s="26"/>
      <c r="REZ80" s="26"/>
      <c r="RFA80" s="26"/>
      <c r="RFB80" s="26"/>
      <c r="RFC80" s="26"/>
      <c r="RFD80" s="26"/>
      <c r="RFE80" s="26"/>
      <c r="RFF80" s="26"/>
      <c r="RFG80" s="26"/>
      <c r="RFH80" s="26"/>
      <c r="RFI80" s="26"/>
      <c r="RFJ80" s="26"/>
      <c r="RFK80" s="26"/>
      <c r="RFL80" s="26"/>
      <c r="RFM80" s="26"/>
      <c r="RFN80" s="26"/>
      <c r="RFO80" s="26"/>
      <c r="RFP80" s="26"/>
      <c r="RFQ80" s="26"/>
      <c r="RFR80" s="26"/>
      <c r="RFS80" s="26"/>
      <c r="RFT80" s="26"/>
      <c r="RFU80" s="26"/>
      <c r="RFV80" s="26"/>
      <c r="RFW80" s="26"/>
      <c r="RFX80" s="26"/>
      <c r="RFY80" s="26"/>
      <c r="RFZ80" s="26"/>
      <c r="RGA80" s="26"/>
      <c r="RGB80" s="26"/>
      <c r="RGC80" s="26"/>
      <c r="RGD80" s="26"/>
      <c r="RGE80" s="26"/>
      <c r="RGF80" s="26"/>
      <c r="RGG80" s="26"/>
      <c r="RGH80" s="26"/>
      <c r="RGI80" s="26"/>
      <c r="RGJ80" s="26"/>
      <c r="RGK80" s="26"/>
      <c r="RGL80" s="26"/>
      <c r="RGM80" s="26"/>
      <c r="RGN80" s="26"/>
      <c r="RGO80" s="26"/>
      <c r="RGP80" s="26"/>
      <c r="RGQ80" s="26"/>
      <c r="RGR80" s="26"/>
      <c r="RGS80" s="26"/>
      <c r="RGT80" s="26"/>
      <c r="RGU80" s="26"/>
      <c r="RGV80" s="26"/>
      <c r="RGW80" s="26"/>
      <c r="RGX80" s="26"/>
      <c r="RGY80" s="26"/>
      <c r="RGZ80" s="26"/>
      <c r="RHA80" s="26"/>
      <c r="RHB80" s="26"/>
      <c r="RHC80" s="26"/>
      <c r="RHD80" s="26"/>
      <c r="RHE80" s="26"/>
      <c r="RHF80" s="26"/>
      <c r="RHG80" s="26"/>
      <c r="RHH80" s="26"/>
      <c r="RHI80" s="26"/>
      <c r="RHJ80" s="26"/>
      <c r="RHK80" s="26"/>
      <c r="RHL80" s="26"/>
      <c r="RHM80" s="26"/>
      <c r="RHN80" s="26"/>
      <c r="RHO80" s="26"/>
      <c r="RHP80" s="26"/>
      <c r="RHQ80" s="26"/>
      <c r="RHR80" s="26"/>
      <c r="RHS80" s="26"/>
      <c r="RHT80" s="26"/>
      <c r="RHU80" s="26"/>
      <c r="RHV80" s="26"/>
      <c r="RHW80" s="26"/>
      <c r="RHX80" s="26"/>
      <c r="RHY80" s="26"/>
      <c r="RHZ80" s="26"/>
      <c r="RIA80" s="26"/>
      <c r="RIB80" s="26"/>
      <c r="RIC80" s="26"/>
      <c r="RID80" s="26"/>
      <c r="RIE80" s="26"/>
      <c r="RIF80" s="26"/>
      <c r="RIG80" s="26"/>
      <c r="RIH80" s="26"/>
      <c r="RII80" s="26"/>
      <c r="RIJ80" s="26"/>
      <c r="RIK80" s="26"/>
      <c r="RIL80" s="26"/>
      <c r="RIM80" s="26"/>
      <c r="RIN80" s="26"/>
      <c r="RIO80" s="26"/>
      <c r="RIP80" s="26"/>
      <c r="RIQ80" s="26"/>
      <c r="RIR80" s="26"/>
      <c r="RIS80" s="26"/>
      <c r="RIT80" s="26"/>
      <c r="RIU80" s="26"/>
      <c r="RIV80" s="26"/>
      <c r="RIW80" s="26"/>
      <c r="RIX80" s="26"/>
      <c r="RIY80" s="26"/>
      <c r="RIZ80" s="26"/>
      <c r="RJA80" s="26"/>
      <c r="RJB80" s="26"/>
      <c r="RJC80" s="26"/>
      <c r="RJD80" s="26"/>
      <c r="RJE80" s="26"/>
      <c r="RJF80" s="26"/>
      <c r="RJG80" s="26"/>
      <c r="RJH80" s="26"/>
      <c r="RJI80" s="26"/>
      <c r="RJJ80" s="26"/>
      <c r="RJK80" s="26"/>
      <c r="RJL80" s="26"/>
      <c r="RJM80" s="26"/>
      <c r="RJN80" s="26"/>
      <c r="RJO80" s="26"/>
      <c r="RJP80" s="26"/>
      <c r="RJQ80" s="26"/>
      <c r="RJR80" s="26"/>
      <c r="RJS80" s="26"/>
      <c r="RJT80" s="26"/>
      <c r="RJU80" s="26"/>
      <c r="RJV80" s="26"/>
      <c r="RJW80" s="26"/>
      <c r="RJX80" s="26"/>
      <c r="RJY80" s="26"/>
      <c r="RJZ80" s="26"/>
      <c r="RKA80" s="26"/>
      <c r="RKB80" s="26"/>
      <c r="RKC80" s="26"/>
      <c r="RKD80" s="26"/>
      <c r="RKE80" s="26"/>
      <c r="RKF80" s="26"/>
      <c r="RKG80" s="26"/>
      <c r="RKH80" s="26"/>
      <c r="RKI80" s="26"/>
      <c r="RKJ80" s="26"/>
      <c r="RKK80" s="26"/>
      <c r="RKL80" s="26"/>
      <c r="RKM80" s="26"/>
      <c r="RKN80" s="26"/>
      <c r="RKO80" s="26"/>
      <c r="RKP80" s="26"/>
      <c r="RKQ80" s="26"/>
      <c r="RKR80" s="26"/>
      <c r="RKS80" s="26"/>
      <c r="RKT80" s="26"/>
      <c r="RKU80" s="26"/>
      <c r="RKV80" s="26"/>
      <c r="RKW80" s="26"/>
      <c r="RKX80" s="26"/>
      <c r="RKY80" s="26"/>
      <c r="RKZ80" s="26"/>
      <c r="RLA80" s="26"/>
      <c r="RLB80" s="26"/>
      <c r="RLC80" s="26"/>
      <c r="RLD80" s="26"/>
      <c r="RLE80" s="26"/>
      <c r="RLF80" s="26"/>
      <c r="RLG80" s="26"/>
      <c r="RLH80" s="26"/>
      <c r="RLI80" s="26"/>
      <c r="RLJ80" s="26"/>
      <c r="RLK80" s="26"/>
      <c r="RLL80" s="26"/>
      <c r="RLM80" s="26"/>
      <c r="RLN80" s="26"/>
      <c r="RLO80" s="26"/>
      <c r="RLP80" s="26"/>
      <c r="RLQ80" s="26"/>
      <c r="RLR80" s="26"/>
      <c r="RLS80" s="26"/>
      <c r="RLT80" s="26"/>
      <c r="RLU80" s="26"/>
      <c r="RLV80" s="26"/>
      <c r="RLW80" s="26"/>
      <c r="RLX80" s="26"/>
      <c r="RLY80" s="26"/>
      <c r="RLZ80" s="26"/>
      <c r="RMA80" s="26"/>
      <c r="RMB80" s="26"/>
      <c r="RMC80" s="26"/>
      <c r="RMD80" s="26"/>
      <c r="RME80" s="26"/>
      <c r="RMF80" s="26"/>
      <c r="RMG80" s="26"/>
      <c r="RMH80" s="26"/>
      <c r="RMI80" s="26"/>
      <c r="RMJ80" s="26"/>
      <c r="RMK80" s="26"/>
      <c r="RML80" s="26"/>
      <c r="RMM80" s="26"/>
      <c r="RMN80" s="26"/>
      <c r="RMO80" s="26"/>
      <c r="RMP80" s="26"/>
      <c r="RMQ80" s="26"/>
      <c r="RMR80" s="26"/>
      <c r="RMS80" s="26"/>
      <c r="RMT80" s="26"/>
      <c r="RMU80" s="26"/>
      <c r="RMV80" s="26"/>
      <c r="RMW80" s="26"/>
      <c r="RMX80" s="26"/>
      <c r="RMY80" s="26"/>
      <c r="RMZ80" s="26"/>
      <c r="RNA80" s="26"/>
      <c r="RNB80" s="26"/>
      <c r="RNC80" s="26"/>
      <c r="RND80" s="26"/>
      <c r="RNE80" s="26"/>
      <c r="RNF80" s="26"/>
      <c r="RNG80" s="26"/>
      <c r="RNH80" s="26"/>
      <c r="RNI80" s="26"/>
      <c r="RNJ80" s="26"/>
      <c r="RNK80" s="26"/>
      <c r="RNL80" s="26"/>
      <c r="RNM80" s="26"/>
      <c r="RNN80" s="26"/>
      <c r="RNO80" s="26"/>
      <c r="RNP80" s="26"/>
      <c r="RNQ80" s="26"/>
      <c r="RNR80" s="26"/>
      <c r="RNS80" s="26"/>
      <c r="RNT80" s="26"/>
      <c r="RNU80" s="26"/>
      <c r="RNV80" s="26"/>
      <c r="RNW80" s="26"/>
      <c r="RNX80" s="26"/>
      <c r="RNY80" s="26"/>
      <c r="RNZ80" s="26"/>
      <c r="ROA80" s="26"/>
      <c r="ROB80" s="26"/>
      <c r="ROC80" s="26"/>
      <c r="ROD80" s="26"/>
      <c r="ROE80" s="26"/>
      <c r="ROF80" s="26"/>
      <c r="ROG80" s="26"/>
      <c r="ROH80" s="26"/>
      <c r="ROI80" s="26"/>
      <c r="ROJ80" s="26"/>
      <c r="ROK80" s="26"/>
      <c r="ROL80" s="26"/>
      <c r="ROM80" s="26"/>
      <c r="RON80" s="26"/>
      <c r="ROO80" s="26"/>
      <c r="ROP80" s="26"/>
      <c r="ROQ80" s="26"/>
      <c r="ROR80" s="26"/>
      <c r="ROS80" s="26"/>
      <c r="ROT80" s="26"/>
      <c r="ROU80" s="26"/>
      <c r="ROV80" s="26"/>
      <c r="ROW80" s="26"/>
      <c r="ROX80" s="26"/>
      <c r="ROY80" s="26"/>
      <c r="ROZ80" s="26"/>
      <c r="RPA80" s="26"/>
      <c r="RPB80" s="26"/>
      <c r="RPC80" s="26"/>
      <c r="RPD80" s="26"/>
      <c r="RPE80" s="26"/>
      <c r="RPF80" s="26"/>
      <c r="RPG80" s="26"/>
      <c r="RPH80" s="26"/>
      <c r="RPI80" s="26"/>
      <c r="RPJ80" s="26"/>
      <c r="RPK80" s="26"/>
      <c r="RPL80" s="26"/>
      <c r="RPM80" s="26"/>
      <c r="RPN80" s="26"/>
      <c r="RPO80" s="26"/>
      <c r="RPP80" s="26"/>
      <c r="RPQ80" s="26"/>
      <c r="RPR80" s="26"/>
      <c r="RPS80" s="26"/>
      <c r="RPT80" s="26"/>
      <c r="RPU80" s="26"/>
      <c r="RPV80" s="26"/>
      <c r="RPW80" s="26"/>
      <c r="RPX80" s="26"/>
      <c r="RPY80" s="26"/>
      <c r="RPZ80" s="26"/>
      <c r="RQA80" s="26"/>
      <c r="RQB80" s="26"/>
      <c r="RQC80" s="26"/>
      <c r="RQD80" s="26"/>
      <c r="RQE80" s="26"/>
      <c r="RQF80" s="26"/>
      <c r="RQG80" s="26"/>
      <c r="RQH80" s="26"/>
      <c r="RQI80" s="26"/>
      <c r="RQJ80" s="26"/>
      <c r="RQK80" s="26"/>
      <c r="RQL80" s="26"/>
      <c r="RQM80" s="26"/>
      <c r="RQN80" s="26"/>
      <c r="RQO80" s="26"/>
      <c r="RQP80" s="26"/>
      <c r="RQQ80" s="26"/>
      <c r="RQR80" s="26"/>
      <c r="RQS80" s="26"/>
      <c r="RQT80" s="26"/>
      <c r="RQU80" s="26"/>
      <c r="RQV80" s="26"/>
      <c r="RQW80" s="26"/>
      <c r="RQX80" s="26"/>
      <c r="RQY80" s="26"/>
      <c r="RQZ80" s="26"/>
      <c r="RRA80" s="26"/>
      <c r="RRB80" s="26"/>
      <c r="RRC80" s="26"/>
      <c r="RRD80" s="26"/>
      <c r="RRE80" s="26"/>
      <c r="RRF80" s="26"/>
      <c r="RRG80" s="26"/>
      <c r="RRH80" s="26"/>
      <c r="RRI80" s="26"/>
      <c r="RRJ80" s="26"/>
      <c r="RRK80" s="26"/>
      <c r="RRL80" s="26"/>
      <c r="RRM80" s="26"/>
      <c r="RRN80" s="26"/>
      <c r="RRO80" s="26"/>
      <c r="RRP80" s="26"/>
      <c r="RRQ80" s="26"/>
      <c r="RRR80" s="26"/>
      <c r="RRS80" s="26"/>
      <c r="RRT80" s="26"/>
      <c r="RRU80" s="26"/>
      <c r="RRV80" s="26"/>
      <c r="RRW80" s="26"/>
      <c r="RRX80" s="26"/>
      <c r="RRY80" s="26"/>
      <c r="RRZ80" s="26"/>
      <c r="RSA80" s="26"/>
      <c r="RSB80" s="26"/>
      <c r="RSC80" s="26"/>
      <c r="RSD80" s="26"/>
      <c r="RSE80" s="26"/>
      <c r="RSF80" s="26"/>
      <c r="RSG80" s="26"/>
      <c r="RSH80" s="26"/>
      <c r="RSI80" s="26"/>
      <c r="RSJ80" s="26"/>
      <c r="RSK80" s="26"/>
      <c r="RSL80" s="26"/>
      <c r="RSM80" s="26"/>
      <c r="RSN80" s="26"/>
      <c r="RSO80" s="26"/>
      <c r="RSP80" s="26"/>
      <c r="RSQ80" s="26"/>
      <c r="RSR80" s="26"/>
      <c r="RSS80" s="26"/>
      <c r="RST80" s="26"/>
      <c r="RSU80" s="26"/>
      <c r="RSV80" s="26"/>
      <c r="RSW80" s="26"/>
      <c r="RSX80" s="26"/>
      <c r="RSY80" s="26"/>
      <c r="RSZ80" s="26"/>
      <c r="RTA80" s="26"/>
      <c r="RTB80" s="26"/>
      <c r="RTC80" s="26"/>
      <c r="RTD80" s="26"/>
      <c r="RTE80" s="26"/>
      <c r="RTF80" s="26"/>
      <c r="RTG80" s="26"/>
      <c r="RTH80" s="26"/>
      <c r="RTI80" s="26"/>
      <c r="RTJ80" s="26"/>
      <c r="RTK80" s="26"/>
      <c r="RTL80" s="26"/>
      <c r="RTM80" s="26"/>
      <c r="RTN80" s="26"/>
      <c r="RTO80" s="26"/>
      <c r="RTP80" s="26"/>
      <c r="RTQ80" s="26"/>
      <c r="RTR80" s="26"/>
      <c r="RTS80" s="26"/>
      <c r="RTT80" s="26"/>
      <c r="RTU80" s="26"/>
      <c r="RTV80" s="26"/>
      <c r="RTW80" s="26"/>
      <c r="RTX80" s="26"/>
      <c r="RTY80" s="26"/>
      <c r="RTZ80" s="26"/>
      <c r="RUA80" s="26"/>
      <c r="RUB80" s="26"/>
      <c r="RUC80" s="26"/>
      <c r="RUD80" s="26"/>
      <c r="RUE80" s="26"/>
      <c r="RUF80" s="26"/>
      <c r="RUG80" s="26"/>
      <c r="RUH80" s="26"/>
      <c r="RUI80" s="26"/>
      <c r="RUJ80" s="26"/>
      <c r="RUK80" s="26"/>
      <c r="RUL80" s="26"/>
      <c r="RUM80" s="26"/>
      <c r="RUN80" s="26"/>
      <c r="RUO80" s="26"/>
      <c r="RUP80" s="26"/>
      <c r="RUQ80" s="26"/>
      <c r="RUR80" s="26"/>
      <c r="RUS80" s="26"/>
      <c r="RUT80" s="26"/>
      <c r="RUU80" s="26"/>
      <c r="RUV80" s="26"/>
      <c r="RUW80" s="26"/>
      <c r="RUX80" s="26"/>
      <c r="RUY80" s="26"/>
      <c r="RUZ80" s="26"/>
      <c r="RVA80" s="26"/>
      <c r="RVB80" s="26"/>
      <c r="RVC80" s="26"/>
      <c r="RVD80" s="26"/>
      <c r="RVE80" s="26"/>
      <c r="RVF80" s="26"/>
      <c r="RVG80" s="26"/>
      <c r="RVH80" s="26"/>
      <c r="RVI80" s="26"/>
      <c r="RVJ80" s="26"/>
      <c r="RVK80" s="26"/>
      <c r="RVL80" s="26"/>
      <c r="RVM80" s="26"/>
      <c r="RVN80" s="26"/>
      <c r="RVO80" s="26"/>
      <c r="RVP80" s="26"/>
      <c r="RVQ80" s="26"/>
      <c r="RVR80" s="26"/>
      <c r="RVS80" s="26"/>
      <c r="RVT80" s="26"/>
      <c r="RVU80" s="26"/>
      <c r="RVV80" s="26"/>
      <c r="RVW80" s="26"/>
      <c r="RVX80" s="26"/>
      <c r="RVY80" s="26"/>
      <c r="RVZ80" s="26"/>
      <c r="RWA80" s="26"/>
      <c r="RWB80" s="26"/>
      <c r="RWC80" s="26"/>
      <c r="RWD80" s="26"/>
      <c r="RWE80" s="26"/>
      <c r="RWF80" s="26"/>
      <c r="RWG80" s="26"/>
      <c r="RWH80" s="26"/>
      <c r="RWI80" s="26"/>
      <c r="RWJ80" s="26"/>
      <c r="RWK80" s="26"/>
      <c r="RWL80" s="26"/>
      <c r="RWM80" s="26"/>
      <c r="RWN80" s="26"/>
      <c r="RWO80" s="26"/>
      <c r="RWP80" s="26"/>
      <c r="RWQ80" s="26"/>
      <c r="RWR80" s="26"/>
      <c r="RWS80" s="26"/>
      <c r="RWT80" s="26"/>
      <c r="RWU80" s="26"/>
      <c r="RWV80" s="26"/>
      <c r="RWW80" s="26"/>
      <c r="RWX80" s="26"/>
      <c r="RWY80" s="26"/>
      <c r="RWZ80" s="26"/>
      <c r="RXA80" s="26"/>
      <c r="RXB80" s="26"/>
      <c r="RXC80" s="26"/>
      <c r="RXD80" s="26"/>
      <c r="RXE80" s="26"/>
      <c r="RXF80" s="26"/>
      <c r="RXG80" s="26"/>
      <c r="RXH80" s="26"/>
      <c r="RXI80" s="26"/>
      <c r="RXJ80" s="26"/>
      <c r="RXK80" s="26"/>
      <c r="RXL80" s="26"/>
      <c r="RXM80" s="26"/>
      <c r="RXN80" s="26"/>
      <c r="RXO80" s="26"/>
      <c r="RXP80" s="26"/>
      <c r="RXQ80" s="26"/>
      <c r="RXR80" s="26"/>
      <c r="RXS80" s="26"/>
      <c r="RXT80" s="26"/>
      <c r="RXU80" s="26"/>
      <c r="RXV80" s="26"/>
      <c r="RXW80" s="26"/>
      <c r="RXX80" s="26"/>
      <c r="RXY80" s="26"/>
      <c r="RXZ80" s="26"/>
      <c r="RYA80" s="26"/>
      <c r="RYB80" s="26"/>
      <c r="RYC80" s="26"/>
      <c r="RYD80" s="26"/>
      <c r="RYE80" s="26"/>
      <c r="RYF80" s="26"/>
      <c r="RYG80" s="26"/>
      <c r="RYH80" s="26"/>
      <c r="RYI80" s="26"/>
      <c r="RYJ80" s="26"/>
      <c r="RYK80" s="26"/>
      <c r="RYL80" s="26"/>
      <c r="RYM80" s="26"/>
      <c r="RYN80" s="26"/>
      <c r="RYO80" s="26"/>
      <c r="RYP80" s="26"/>
      <c r="RYQ80" s="26"/>
      <c r="RYR80" s="26"/>
      <c r="RYS80" s="26"/>
      <c r="RYT80" s="26"/>
      <c r="RYU80" s="26"/>
      <c r="RYV80" s="26"/>
      <c r="RYW80" s="26"/>
      <c r="RYX80" s="26"/>
      <c r="RYY80" s="26"/>
      <c r="RYZ80" s="26"/>
      <c r="RZA80" s="26"/>
      <c r="RZB80" s="26"/>
      <c r="RZC80" s="26"/>
      <c r="RZD80" s="26"/>
      <c r="RZE80" s="26"/>
      <c r="RZF80" s="26"/>
      <c r="RZG80" s="26"/>
      <c r="RZH80" s="26"/>
      <c r="RZI80" s="26"/>
      <c r="RZJ80" s="26"/>
      <c r="RZK80" s="26"/>
      <c r="RZL80" s="26"/>
      <c r="RZM80" s="26"/>
      <c r="RZN80" s="26"/>
      <c r="RZO80" s="26"/>
      <c r="RZP80" s="26"/>
      <c r="RZQ80" s="26"/>
      <c r="RZR80" s="26"/>
      <c r="RZS80" s="26"/>
      <c r="RZT80" s="26"/>
      <c r="RZU80" s="26"/>
      <c r="RZV80" s="26"/>
      <c r="RZW80" s="26"/>
      <c r="RZX80" s="26"/>
      <c r="RZY80" s="26"/>
      <c r="RZZ80" s="26"/>
      <c r="SAA80" s="26"/>
      <c r="SAB80" s="26"/>
      <c r="SAC80" s="26"/>
      <c r="SAD80" s="26"/>
      <c r="SAE80" s="26"/>
      <c r="SAF80" s="26"/>
      <c r="SAG80" s="26"/>
      <c r="SAH80" s="26"/>
      <c r="SAI80" s="26"/>
      <c r="SAJ80" s="26"/>
      <c r="SAK80" s="26"/>
      <c r="SAL80" s="26"/>
      <c r="SAM80" s="26"/>
      <c r="SAN80" s="26"/>
      <c r="SAO80" s="26"/>
      <c r="SAP80" s="26"/>
      <c r="SAQ80" s="26"/>
      <c r="SAR80" s="26"/>
      <c r="SAS80" s="26"/>
      <c r="SAT80" s="26"/>
      <c r="SAU80" s="26"/>
      <c r="SAV80" s="26"/>
      <c r="SAW80" s="26"/>
      <c r="SAX80" s="26"/>
      <c r="SAY80" s="26"/>
      <c r="SAZ80" s="26"/>
      <c r="SBA80" s="26"/>
      <c r="SBB80" s="26"/>
      <c r="SBC80" s="26"/>
      <c r="SBD80" s="26"/>
      <c r="SBE80" s="26"/>
      <c r="SBF80" s="26"/>
      <c r="SBG80" s="26"/>
      <c r="SBH80" s="26"/>
      <c r="SBI80" s="26"/>
      <c r="SBJ80" s="26"/>
      <c r="SBK80" s="26"/>
      <c r="SBL80" s="26"/>
      <c r="SBM80" s="26"/>
      <c r="SBN80" s="26"/>
      <c r="SBO80" s="26"/>
      <c r="SBP80" s="26"/>
      <c r="SBQ80" s="26"/>
      <c r="SBR80" s="26"/>
      <c r="SBS80" s="26"/>
      <c r="SBT80" s="26"/>
      <c r="SBU80" s="26"/>
      <c r="SBV80" s="26"/>
      <c r="SBW80" s="26"/>
      <c r="SBX80" s="26"/>
      <c r="SBY80" s="26"/>
      <c r="SBZ80" s="26"/>
      <c r="SCA80" s="26"/>
      <c r="SCB80" s="26"/>
      <c r="SCC80" s="26"/>
      <c r="SCD80" s="26"/>
      <c r="SCE80" s="26"/>
      <c r="SCF80" s="26"/>
      <c r="SCG80" s="26"/>
      <c r="SCH80" s="26"/>
      <c r="SCI80" s="26"/>
      <c r="SCJ80" s="26"/>
      <c r="SCK80" s="26"/>
      <c r="SCL80" s="26"/>
      <c r="SCM80" s="26"/>
      <c r="SCN80" s="26"/>
      <c r="SCO80" s="26"/>
      <c r="SCP80" s="26"/>
      <c r="SCQ80" s="26"/>
      <c r="SCR80" s="26"/>
      <c r="SCS80" s="26"/>
      <c r="SCT80" s="26"/>
      <c r="SCU80" s="26"/>
      <c r="SCV80" s="26"/>
      <c r="SCW80" s="26"/>
      <c r="SCX80" s="26"/>
      <c r="SCY80" s="26"/>
      <c r="SCZ80" s="26"/>
      <c r="SDA80" s="26"/>
      <c r="SDB80" s="26"/>
      <c r="SDC80" s="26"/>
      <c r="SDD80" s="26"/>
      <c r="SDE80" s="26"/>
      <c r="SDF80" s="26"/>
      <c r="SDG80" s="26"/>
      <c r="SDH80" s="26"/>
      <c r="SDI80" s="26"/>
      <c r="SDJ80" s="26"/>
      <c r="SDK80" s="26"/>
      <c r="SDL80" s="26"/>
      <c r="SDM80" s="26"/>
      <c r="SDN80" s="26"/>
      <c r="SDO80" s="26"/>
      <c r="SDP80" s="26"/>
      <c r="SDQ80" s="26"/>
      <c r="SDR80" s="26"/>
      <c r="SDS80" s="26"/>
      <c r="SDT80" s="26"/>
      <c r="SDU80" s="26"/>
      <c r="SDV80" s="26"/>
      <c r="SDW80" s="26"/>
      <c r="SDX80" s="26"/>
      <c r="SDY80" s="26"/>
      <c r="SDZ80" s="26"/>
      <c r="SEA80" s="26"/>
      <c r="SEB80" s="26"/>
      <c r="SEC80" s="26"/>
      <c r="SED80" s="26"/>
      <c r="SEE80" s="26"/>
      <c r="SEF80" s="26"/>
      <c r="SEG80" s="26"/>
      <c r="SEH80" s="26"/>
      <c r="SEI80" s="26"/>
      <c r="SEJ80" s="26"/>
      <c r="SEK80" s="26"/>
      <c r="SEL80" s="26"/>
      <c r="SEM80" s="26"/>
      <c r="SEN80" s="26"/>
      <c r="SEO80" s="26"/>
      <c r="SEP80" s="26"/>
      <c r="SEQ80" s="26"/>
      <c r="SER80" s="26"/>
      <c r="SES80" s="26"/>
      <c r="SET80" s="26"/>
      <c r="SEU80" s="26"/>
      <c r="SEV80" s="26"/>
      <c r="SEW80" s="26"/>
      <c r="SEX80" s="26"/>
      <c r="SEY80" s="26"/>
      <c r="SEZ80" s="26"/>
      <c r="SFA80" s="26"/>
      <c r="SFB80" s="26"/>
      <c r="SFC80" s="26"/>
      <c r="SFD80" s="26"/>
      <c r="SFE80" s="26"/>
      <c r="SFF80" s="26"/>
      <c r="SFG80" s="26"/>
      <c r="SFH80" s="26"/>
      <c r="SFI80" s="26"/>
      <c r="SFJ80" s="26"/>
      <c r="SFK80" s="26"/>
      <c r="SFL80" s="26"/>
      <c r="SFM80" s="26"/>
      <c r="SFN80" s="26"/>
      <c r="SFO80" s="26"/>
      <c r="SFP80" s="26"/>
      <c r="SFQ80" s="26"/>
      <c r="SFR80" s="26"/>
      <c r="SFS80" s="26"/>
      <c r="SFT80" s="26"/>
      <c r="SFU80" s="26"/>
      <c r="SFV80" s="26"/>
      <c r="SFW80" s="26"/>
      <c r="SFX80" s="26"/>
      <c r="SFY80" s="26"/>
      <c r="SFZ80" s="26"/>
      <c r="SGA80" s="26"/>
      <c r="SGB80" s="26"/>
      <c r="SGC80" s="26"/>
      <c r="SGD80" s="26"/>
      <c r="SGE80" s="26"/>
      <c r="SGF80" s="26"/>
      <c r="SGG80" s="26"/>
      <c r="SGH80" s="26"/>
      <c r="SGI80" s="26"/>
      <c r="SGJ80" s="26"/>
      <c r="SGK80" s="26"/>
      <c r="SGL80" s="26"/>
      <c r="SGM80" s="26"/>
      <c r="SGN80" s="26"/>
      <c r="SGO80" s="26"/>
      <c r="SGP80" s="26"/>
      <c r="SGQ80" s="26"/>
      <c r="SGR80" s="26"/>
      <c r="SGS80" s="26"/>
      <c r="SGT80" s="26"/>
      <c r="SGU80" s="26"/>
      <c r="SGV80" s="26"/>
      <c r="SGW80" s="26"/>
      <c r="SGX80" s="26"/>
      <c r="SGY80" s="26"/>
      <c r="SGZ80" s="26"/>
      <c r="SHA80" s="26"/>
      <c r="SHB80" s="26"/>
      <c r="SHC80" s="26"/>
      <c r="SHD80" s="26"/>
      <c r="SHE80" s="26"/>
      <c r="SHF80" s="26"/>
      <c r="SHG80" s="26"/>
      <c r="SHH80" s="26"/>
      <c r="SHI80" s="26"/>
      <c r="SHJ80" s="26"/>
      <c r="SHK80" s="26"/>
      <c r="SHL80" s="26"/>
      <c r="SHM80" s="26"/>
      <c r="SHN80" s="26"/>
      <c r="SHO80" s="26"/>
      <c r="SHP80" s="26"/>
      <c r="SHQ80" s="26"/>
      <c r="SHR80" s="26"/>
      <c r="SHS80" s="26"/>
      <c r="SHT80" s="26"/>
      <c r="SHU80" s="26"/>
      <c r="SHV80" s="26"/>
      <c r="SHW80" s="26"/>
      <c r="SHX80" s="26"/>
      <c r="SHY80" s="26"/>
      <c r="SHZ80" s="26"/>
      <c r="SIA80" s="26"/>
      <c r="SIB80" s="26"/>
      <c r="SIC80" s="26"/>
      <c r="SID80" s="26"/>
      <c r="SIE80" s="26"/>
      <c r="SIF80" s="26"/>
      <c r="SIG80" s="26"/>
      <c r="SIH80" s="26"/>
      <c r="SII80" s="26"/>
      <c r="SIJ80" s="26"/>
      <c r="SIK80" s="26"/>
      <c r="SIL80" s="26"/>
      <c r="SIM80" s="26"/>
      <c r="SIN80" s="26"/>
      <c r="SIO80" s="26"/>
      <c r="SIP80" s="26"/>
      <c r="SIQ80" s="26"/>
      <c r="SIR80" s="26"/>
      <c r="SIS80" s="26"/>
      <c r="SIT80" s="26"/>
      <c r="SIU80" s="26"/>
      <c r="SIV80" s="26"/>
      <c r="SIW80" s="26"/>
      <c r="SIX80" s="26"/>
      <c r="SIY80" s="26"/>
      <c r="SIZ80" s="26"/>
      <c r="SJA80" s="26"/>
      <c r="SJB80" s="26"/>
      <c r="SJC80" s="26"/>
      <c r="SJD80" s="26"/>
      <c r="SJE80" s="26"/>
      <c r="SJF80" s="26"/>
      <c r="SJG80" s="26"/>
      <c r="SJH80" s="26"/>
      <c r="SJI80" s="26"/>
      <c r="SJJ80" s="26"/>
      <c r="SJK80" s="26"/>
      <c r="SJL80" s="26"/>
      <c r="SJM80" s="26"/>
      <c r="SJN80" s="26"/>
      <c r="SJO80" s="26"/>
      <c r="SJP80" s="26"/>
      <c r="SJQ80" s="26"/>
      <c r="SJR80" s="26"/>
      <c r="SJS80" s="26"/>
      <c r="SJT80" s="26"/>
      <c r="SJU80" s="26"/>
      <c r="SJV80" s="26"/>
      <c r="SJW80" s="26"/>
      <c r="SJX80" s="26"/>
      <c r="SJY80" s="26"/>
      <c r="SJZ80" s="26"/>
      <c r="SKA80" s="26"/>
      <c r="SKB80" s="26"/>
      <c r="SKC80" s="26"/>
      <c r="SKD80" s="26"/>
      <c r="SKE80" s="26"/>
      <c r="SKF80" s="26"/>
      <c r="SKG80" s="26"/>
      <c r="SKH80" s="26"/>
      <c r="SKI80" s="26"/>
      <c r="SKJ80" s="26"/>
      <c r="SKK80" s="26"/>
      <c r="SKL80" s="26"/>
      <c r="SKM80" s="26"/>
      <c r="SKN80" s="26"/>
      <c r="SKO80" s="26"/>
      <c r="SKP80" s="26"/>
      <c r="SKQ80" s="26"/>
      <c r="SKR80" s="26"/>
      <c r="SKS80" s="26"/>
      <c r="SKT80" s="26"/>
      <c r="SKU80" s="26"/>
      <c r="SKV80" s="26"/>
      <c r="SKW80" s="26"/>
      <c r="SKX80" s="26"/>
      <c r="SKY80" s="26"/>
      <c r="SKZ80" s="26"/>
      <c r="SLA80" s="26"/>
      <c r="SLB80" s="26"/>
      <c r="SLC80" s="26"/>
      <c r="SLD80" s="26"/>
      <c r="SLE80" s="26"/>
      <c r="SLF80" s="26"/>
      <c r="SLG80" s="26"/>
      <c r="SLH80" s="26"/>
      <c r="SLI80" s="26"/>
      <c r="SLJ80" s="26"/>
      <c r="SLK80" s="26"/>
      <c r="SLL80" s="26"/>
      <c r="SLM80" s="26"/>
      <c r="SLN80" s="26"/>
      <c r="SLO80" s="26"/>
      <c r="SLP80" s="26"/>
      <c r="SLQ80" s="26"/>
      <c r="SLR80" s="26"/>
      <c r="SLS80" s="26"/>
      <c r="SLT80" s="26"/>
      <c r="SLU80" s="26"/>
      <c r="SLV80" s="26"/>
      <c r="SLW80" s="26"/>
      <c r="SLX80" s="26"/>
      <c r="SLY80" s="26"/>
      <c r="SLZ80" s="26"/>
      <c r="SMA80" s="26"/>
      <c r="SMB80" s="26"/>
      <c r="SMC80" s="26"/>
      <c r="SMD80" s="26"/>
      <c r="SME80" s="26"/>
      <c r="SMF80" s="26"/>
      <c r="SMG80" s="26"/>
      <c r="SMH80" s="26"/>
      <c r="SMI80" s="26"/>
      <c r="SMJ80" s="26"/>
      <c r="SMK80" s="26"/>
      <c r="SML80" s="26"/>
      <c r="SMM80" s="26"/>
      <c r="SMN80" s="26"/>
      <c r="SMO80" s="26"/>
      <c r="SMP80" s="26"/>
      <c r="SMQ80" s="26"/>
      <c r="SMR80" s="26"/>
      <c r="SMS80" s="26"/>
      <c r="SMT80" s="26"/>
      <c r="SMU80" s="26"/>
      <c r="SMV80" s="26"/>
      <c r="SMW80" s="26"/>
      <c r="SMX80" s="26"/>
      <c r="SMY80" s="26"/>
      <c r="SMZ80" s="26"/>
      <c r="SNA80" s="26"/>
      <c r="SNB80" s="26"/>
      <c r="SNC80" s="26"/>
      <c r="SND80" s="26"/>
      <c r="SNE80" s="26"/>
      <c r="SNF80" s="26"/>
      <c r="SNG80" s="26"/>
      <c r="SNH80" s="26"/>
      <c r="SNI80" s="26"/>
      <c r="SNJ80" s="26"/>
      <c r="SNK80" s="26"/>
      <c r="SNL80" s="26"/>
      <c r="SNM80" s="26"/>
      <c r="SNN80" s="26"/>
      <c r="SNO80" s="26"/>
      <c r="SNP80" s="26"/>
      <c r="SNQ80" s="26"/>
      <c r="SNR80" s="26"/>
      <c r="SNS80" s="26"/>
      <c r="SNT80" s="26"/>
      <c r="SNU80" s="26"/>
      <c r="SNV80" s="26"/>
      <c r="SNW80" s="26"/>
      <c r="SNX80" s="26"/>
      <c r="SNY80" s="26"/>
      <c r="SNZ80" s="26"/>
      <c r="SOA80" s="26"/>
      <c r="SOB80" s="26"/>
      <c r="SOC80" s="26"/>
      <c r="SOD80" s="26"/>
      <c r="SOE80" s="26"/>
      <c r="SOF80" s="26"/>
      <c r="SOG80" s="26"/>
      <c r="SOH80" s="26"/>
      <c r="SOI80" s="26"/>
      <c r="SOJ80" s="26"/>
      <c r="SOK80" s="26"/>
      <c r="SOL80" s="26"/>
      <c r="SOM80" s="26"/>
      <c r="SON80" s="26"/>
      <c r="SOO80" s="26"/>
      <c r="SOP80" s="26"/>
      <c r="SOQ80" s="26"/>
      <c r="SOR80" s="26"/>
      <c r="SOS80" s="26"/>
      <c r="SOT80" s="26"/>
      <c r="SOU80" s="26"/>
      <c r="SOV80" s="26"/>
      <c r="SOW80" s="26"/>
      <c r="SOX80" s="26"/>
      <c r="SOY80" s="26"/>
      <c r="SOZ80" s="26"/>
      <c r="SPA80" s="26"/>
      <c r="SPB80" s="26"/>
      <c r="SPC80" s="26"/>
      <c r="SPD80" s="26"/>
      <c r="SPE80" s="26"/>
      <c r="SPF80" s="26"/>
      <c r="SPG80" s="26"/>
      <c r="SPH80" s="26"/>
      <c r="SPI80" s="26"/>
      <c r="SPJ80" s="26"/>
      <c r="SPK80" s="26"/>
      <c r="SPL80" s="26"/>
      <c r="SPM80" s="26"/>
      <c r="SPN80" s="26"/>
      <c r="SPO80" s="26"/>
      <c r="SPP80" s="26"/>
      <c r="SPQ80" s="26"/>
      <c r="SPR80" s="26"/>
      <c r="SPS80" s="26"/>
      <c r="SPT80" s="26"/>
      <c r="SPU80" s="26"/>
      <c r="SPV80" s="26"/>
      <c r="SPW80" s="26"/>
      <c r="SPX80" s="26"/>
      <c r="SPY80" s="26"/>
      <c r="SPZ80" s="26"/>
      <c r="SQA80" s="26"/>
      <c r="SQB80" s="26"/>
      <c r="SQC80" s="26"/>
      <c r="SQD80" s="26"/>
      <c r="SQE80" s="26"/>
      <c r="SQF80" s="26"/>
      <c r="SQG80" s="26"/>
      <c r="SQH80" s="26"/>
      <c r="SQI80" s="26"/>
      <c r="SQJ80" s="26"/>
      <c r="SQK80" s="26"/>
      <c r="SQL80" s="26"/>
      <c r="SQM80" s="26"/>
      <c r="SQN80" s="26"/>
      <c r="SQO80" s="26"/>
      <c r="SQP80" s="26"/>
      <c r="SQQ80" s="26"/>
      <c r="SQR80" s="26"/>
      <c r="SQS80" s="26"/>
      <c r="SQT80" s="26"/>
      <c r="SQU80" s="26"/>
      <c r="SQV80" s="26"/>
      <c r="SQW80" s="26"/>
      <c r="SQX80" s="26"/>
      <c r="SQY80" s="26"/>
      <c r="SQZ80" s="26"/>
      <c r="SRA80" s="26"/>
      <c r="SRB80" s="26"/>
      <c r="SRC80" s="26"/>
      <c r="SRD80" s="26"/>
      <c r="SRE80" s="26"/>
      <c r="SRF80" s="26"/>
      <c r="SRG80" s="26"/>
      <c r="SRH80" s="26"/>
      <c r="SRI80" s="26"/>
      <c r="SRJ80" s="26"/>
      <c r="SRK80" s="26"/>
      <c r="SRL80" s="26"/>
      <c r="SRM80" s="26"/>
      <c r="SRN80" s="26"/>
      <c r="SRO80" s="26"/>
      <c r="SRP80" s="26"/>
      <c r="SRQ80" s="26"/>
      <c r="SRR80" s="26"/>
      <c r="SRS80" s="26"/>
      <c r="SRT80" s="26"/>
      <c r="SRU80" s="26"/>
      <c r="SRV80" s="26"/>
      <c r="SRW80" s="26"/>
      <c r="SRX80" s="26"/>
      <c r="SRY80" s="26"/>
      <c r="SRZ80" s="26"/>
      <c r="SSA80" s="26"/>
      <c r="SSB80" s="26"/>
      <c r="SSC80" s="26"/>
      <c r="SSD80" s="26"/>
      <c r="SSE80" s="26"/>
      <c r="SSF80" s="26"/>
      <c r="SSG80" s="26"/>
      <c r="SSH80" s="26"/>
      <c r="SSI80" s="26"/>
      <c r="SSJ80" s="26"/>
      <c r="SSK80" s="26"/>
      <c r="SSL80" s="26"/>
      <c r="SSM80" s="26"/>
      <c r="SSN80" s="26"/>
      <c r="SSO80" s="26"/>
      <c r="SSP80" s="26"/>
      <c r="SSQ80" s="26"/>
      <c r="SSR80" s="26"/>
      <c r="SSS80" s="26"/>
      <c r="SST80" s="26"/>
      <c r="SSU80" s="26"/>
      <c r="SSV80" s="26"/>
      <c r="SSW80" s="26"/>
      <c r="SSX80" s="26"/>
      <c r="SSY80" s="26"/>
      <c r="SSZ80" s="26"/>
      <c r="STA80" s="26"/>
      <c r="STB80" s="26"/>
      <c r="STC80" s="26"/>
      <c r="STD80" s="26"/>
      <c r="STE80" s="26"/>
      <c r="STF80" s="26"/>
      <c r="STG80" s="26"/>
      <c r="STH80" s="26"/>
      <c r="STI80" s="26"/>
      <c r="STJ80" s="26"/>
      <c r="STK80" s="26"/>
      <c r="STL80" s="26"/>
      <c r="STM80" s="26"/>
      <c r="STN80" s="26"/>
      <c r="STO80" s="26"/>
      <c r="STP80" s="26"/>
      <c r="STQ80" s="26"/>
      <c r="STR80" s="26"/>
      <c r="STS80" s="26"/>
      <c r="STT80" s="26"/>
      <c r="STU80" s="26"/>
      <c r="STV80" s="26"/>
      <c r="STW80" s="26"/>
      <c r="STX80" s="26"/>
      <c r="STY80" s="26"/>
      <c r="STZ80" s="26"/>
      <c r="SUA80" s="26"/>
      <c r="SUB80" s="26"/>
      <c r="SUC80" s="26"/>
      <c r="SUD80" s="26"/>
      <c r="SUE80" s="26"/>
      <c r="SUF80" s="26"/>
      <c r="SUG80" s="26"/>
      <c r="SUH80" s="26"/>
      <c r="SUI80" s="26"/>
      <c r="SUJ80" s="26"/>
      <c r="SUK80" s="26"/>
      <c r="SUL80" s="26"/>
      <c r="SUM80" s="26"/>
      <c r="SUN80" s="26"/>
      <c r="SUO80" s="26"/>
      <c r="SUP80" s="26"/>
      <c r="SUQ80" s="26"/>
      <c r="SUR80" s="26"/>
      <c r="SUS80" s="26"/>
      <c r="SUT80" s="26"/>
      <c r="SUU80" s="26"/>
      <c r="SUV80" s="26"/>
      <c r="SUW80" s="26"/>
      <c r="SUX80" s="26"/>
      <c r="SUY80" s="26"/>
      <c r="SUZ80" s="26"/>
      <c r="SVA80" s="26"/>
      <c r="SVB80" s="26"/>
      <c r="SVC80" s="26"/>
      <c r="SVD80" s="26"/>
      <c r="SVE80" s="26"/>
      <c r="SVF80" s="26"/>
      <c r="SVG80" s="26"/>
      <c r="SVH80" s="26"/>
      <c r="SVI80" s="26"/>
      <c r="SVJ80" s="26"/>
      <c r="SVK80" s="26"/>
      <c r="SVL80" s="26"/>
      <c r="SVM80" s="26"/>
      <c r="SVN80" s="26"/>
      <c r="SVO80" s="26"/>
      <c r="SVP80" s="26"/>
      <c r="SVQ80" s="26"/>
      <c r="SVR80" s="26"/>
      <c r="SVS80" s="26"/>
      <c r="SVT80" s="26"/>
      <c r="SVU80" s="26"/>
      <c r="SVV80" s="26"/>
      <c r="SVW80" s="26"/>
      <c r="SVX80" s="26"/>
      <c r="SVY80" s="26"/>
      <c r="SVZ80" s="26"/>
      <c r="SWA80" s="26"/>
      <c r="SWB80" s="26"/>
      <c r="SWC80" s="26"/>
      <c r="SWD80" s="26"/>
      <c r="SWE80" s="26"/>
      <c r="SWF80" s="26"/>
      <c r="SWG80" s="26"/>
      <c r="SWH80" s="26"/>
      <c r="SWI80" s="26"/>
      <c r="SWJ80" s="26"/>
      <c r="SWK80" s="26"/>
      <c r="SWL80" s="26"/>
      <c r="SWM80" s="26"/>
      <c r="SWN80" s="26"/>
      <c r="SWO80" s="26"/>
      <c r="SWP80" s="26"/>
      <c r="SWQ80" s="26"/>
      <c r="SWR80" s="26"/>
      <c r="SWS80" s="26"/>
      <c r="SWT80" s="26"/>
      <c r="SWU80" s="26"/>
      <c r="SWV80" s="26"/>
      <c r="SWW80" s="26"/>
      <c r="SWX80" s="26"/>
      <c r="SWY80" s="26"/>
      <c r="SWZ80" s="26"/>
      <c r="SXA80" s="26"/>
      <c r="SXB80" s="26"/>
      <c r="SXC80" s="26"/>
      <c r="SXD80" s="26"/>
      <c r="SXE80" s="26"/>
      <c r="SXF80" s="26"/>
      <c r="SXG80" s="26"/>
      <c r="SXH80" s="26"/>
      <c r="SXI80" s="26"/>
      <c r="SXJ80" s="26"/>
      <c r="SXK80" s="26"/>
      <c r="SXL80" s="26"/>
      <c r="SXM80" s="26"/>
      <c r="SXN80" s="26"/>
      <c r="SXO80" s="26"/>
      <c r="SXP80" s="26"/>
      <c r="SXQ80" s="26"/>
      <c r="SXR80" s="26"/>
      <c r="SXS80" s="26"/>
      <c r="SXT80" s="26"/>
      <c r="SXU80" s="26"/>
      <c r="SXV80" s="26"/>
      <c r="SXW80" s="26"/>
      <c r="SXX80" s="26"/>
      <c r="SXY80" s="26"/>
      <c r="SXZ80" s="26"/>
      <c r="SYA80" s="26"/>
      <c r="SYB80" s="26"/>
      <c r="SYC80" s="26"/>
      <c r="SYD80" s="26"/>
      <c r="SYE80" s="26"/>
      <c r="SYF80" s="26"/>
      <c r="SYG80" s="26"/>
      <c r="SYH80" s="26"/>
      <c r="SYI80" s="26"/>
      <c r="SYJ80" s="26"/>
      <c r="SYK80" s="26"/>
      <c r="SYL80" s="26"/>
      <c r="SYM80" s="26"/>
      <c r="SYN80" s="26"/>
      <c r="SYO80" s="26"/>
      <c r="SYP80" s="26"/>
      <c r="SYQ80" s="26"/>
      <c r="SYR80" s="26"/>
      <c r="SYS80" s="26"/>
      <c r="SYT80" s="26"/>
      <c r="SYU80" s="26"/>
      <c r="SYV80" s="26"/>
      <c r="SYW80" s="26"/>
      <c r="SYX80" s="26"/>
      <c r="SYY80" s="26"/>
      <c r="SYZ80" s="26"/>
      <c r="SZA80" s="26"/>
      <c r="SZB80" s="26"/>
      <c r="SZC80" s="26"/>
      <c r="SZD80" s="26"/>
      <c r="SZE80" s="26"/>
      <c r="SZF80" s="26"/>
      <c r="SZG80" s="26"/>
      <c r="SZH80" s="26"/>
      <c r="SZI80" s="26"/>
      <c r="SZJ80" s="26"/>
      <c r="SZK80" s="26"/>
      <c r="SZL80" s="26"/>
      <c r="SZM80" s="26"/>
      <c r="SZN80" s="26"/>
      <c r="SZO80" s="26"/>
      <c r="SZP80" s="26"/>
      <c r="SZQ80" s="26"/>
      <c r="SZR80" s="26"/>
      <c r="SZS80" s="26"/>
      <c r="SZT80" s="26"/>
      <c r="SZU80" s="26"/>
      <c r="SZV80" s="26"/>
      <c r="SZW80" s="26"/>
      <c r="SZX80" s="26"/>
      <c r="SZY80" s="26"/>
      <c r="SZZ80" s="26"/>
      <c r="TAA80" s="26"/>
      <c r="TAB80" s="26"/>
      <c r="TAC80" s="26"/>
      <c r="TAD80" s="26"/>
      <c r="TAE80" s="26"/>
      <c r="TAF80" s="26"/>
      <c r="TAG80" s="26"/>
      <c r="TAH80" s="26"/>
      <c r="TAI80" s="26"/>
      <c r="TAJ80" s="26"/>
      <c r="TAK80" s="26"/>
      <c r="TAL80" s="26"/>
      <c r="TAM80" s="26"/>
      <c r="TAN80" s="26"/>
      <c r="TAO80" s="26"/>
      <c r="TAP80" s="26"/>
      <c r="TAQ80" s="26"/>
      <c r="TAR80" s="26"/>
      <c r="TAS80" s="26"/>
      <c r="TAT80" s="26"/>
      <c r="TAU80" s="26"/>
      <c r="TAV80" s="26"/>
      <c r="TAW80" s="26"/>
      <c r="TAX80" s="26"/>
      <c r="TAY80" s="26"/>
      <c r="TAZ80" s="26"/>
      <c r="TBA80" s="26"/>
      <c r="TBB80" s="26"/>
      <c r="TBC80" s="26"/>
      <c r="TBD80" s="26"/>
      <c r="TBE80" s="26"/>
      <c r="TBF80" s="26"/>
      <c r="TBG80" s="26"/>
      <c r="TBH80" s="26"/>
      <c r="TBI80" s="26"/>
      <c r="TBJ80" s="26"/>
      <c r="TBK80" s="26"/>
      <c r="TBL80" s="26"/>
      <c r="TBM80" s="26"/>
      <c r="TBN80" s="26"/>
      <c r="TBO80" s="26"/>
      <c r="TBP80" s="26"/>
      <c r="TBQ80" s="26"/>
      <c r="TBR80" s="26"/>
      <c r="TBS80" s="26"/>
      <c r="TBT80" s="26"/>
      <c r="TBU80" s="26"/>
      <c r="TBV80" s="26"/>
      <c r="TBW80" s="26"/>
      <c r="TBX80" s="26"/>
      <c r="TBY80" s="26"/>
      <c r="TBZ80" s="26"/>
      <c r="TCA80" s="26"/>
      <c r="TCB80" s="26"/>
      <c r="TCC80" s="26"/>
      <c r="TCD80" s="26"/>
      <c r="TCE80" s="26"/>
      <c r="TCF80" s="26"/>
      <c r="TCG80" s="26"/>
      <c r="TCH80" s="26"/>
      <c r="TCI80" s="26"/>
      <c r="TCJ80" s="26"/>
      <c r="TCK80" s="26"/>
      <c r="TCL80" s="26"/>
      <c r="TCM80" s="26"/>
      <c r="TCN80" s="26"/>
      <c r="TCO80" s="26"/>
      <c r="TCP80" s="26"/>
      <c r="TCQ80" s="26"/>
      <c r="TCR80" s="26"/>
      <c r="TCS80" s="26"/>
      <c r="TCT80" s="26"/>
      <c r="TCU80" s="26"/>
      <c r="TCV80" s="26"/>
      <c r="TCW80" s="26"/>
      <c r="TCX80" s="26"/>
      <c r="TCY80" s="26"/>
      <c r="TCZ80" s="26"/>
      <c r="TDA80" s="26"/>
      <c r="TDB80" s="26"/>
      <c r="TDC80" s="26"/>
      <c r="TDD80" s="26"/>
      <c r="TDE80" s="26"/>
      <c r="TDF80" s="26"/>
      <c r="TDG80" s="26"/>
      <c r="TDH80" s="26"/>
      <c r="TDI80" s="26"/>
      <c r="TDJ80" s="26"/>
      <c r="TDK80" s="26"/>
      <c r="TDL80" s="26"/>
      <c r="TDM80" s="26"/>
      <c r="TDN80" s="26"/>
      <c r="TDO80" s="26"/>
      <c r="TDP80" s="26"/>
      <c r="TDQ80" s="26"/>
      <c r="TDR80" s="26"/>
      <c r="TDS80" s="26"/>
      <c r="TDT80" s="26"/>
      <c r="TDU80" s="26"/>
      <c r="TDV80" s="26"/>
      <c r="TDW80" s="26"/>
      <c r="TDX80" s="26"/>
      <c r="TDY80" s="26"/>
      <c r="TDZ80" s="26"/>
      <c r="TEA80" s="26"/>
      <c r="TEB80" s="26"/>
      <c r="TEC80" s="26"/>
      <c r="TED80" s="26"/>
      <c r="TEE80" s="26"/>
      <c r="TEF80" s="26"/>
      <c r="TEG80" s="26"/>
      <c r="TEH80" s="26"/>
      <c r="TEI80" s="26"/>
      <c r="TEJ80" s="26"/>
      <c r="TEK80" s="26"/>
      <c r="TEL80" s="26"/>
      <c r="TEM80" s="26"/>
      <c r="TEN80" s="26"/>
      <c r="TEO80" s="26"/>
      <c r="TEP80" s="26"/>
      <c r="TEQ80" s="26"/>
      <c r="TER80" s="26"/>
      <c r="TES80" s="26"/>
      <c r="TET80" s="26"/>
      <c r="TEU80" s="26"/>
      <c r="TEV80" s="26"/>
      <c r="TEW80" s="26"/>
      <c r="TEX80" s="26"/>
      <c r="TEY80" s="26"/>
      <c r="TEZ80" s="26"/>
      <c r="TFA80" s="26"/>
      <c r="TFB80" s="26"/>
      <c r="TFC80" s="26"/>
      <c r="TFD80" s="26"/>
      <c r="TFE80" s="26"/>
      <c r="TFF80" s="26"/>
      <c r="TFG80" s="26"/>
      <c r="TFH80" s="26"/>
      <c r="TFI80" s="26"/>
      <c r="TFJ80" s="26"/>
      <c r="TFK80" s="26"/>
      <c r="TFL80" s="26"/>
      <c r="TFM80" s="26"/>
      <c r="TFN80" s="26"/>
      <c r="TFO80" s="26"/>
      <c r="TFP80" s="26"/>
      <c r="TFQ80" s="26"/>
      <c r="TFR80" s="26"/>
      <c r="TFS80" s="26"/>
      <c r="TFT80" s="26"/>
      <c r="TFU80" s="26"/>
      <c r="TFV80" s="26"/>
      <c r="TFW80" s="26"/>
      <c r="TFX80" s="26"/>
      <c r="TFY80" s="26"/>
      <c r="TFZ80" s="26"/>
      <c r="TGA80" s="26"/>
      <c r="TGB80" s="26"/>
      <c r="TGC80" s="26"/>
      <c r="TGD80" s="26"/>
      <c r="TGE80" s="26"/>
      <c r="TGF80" s="26"/>
      <c r="TGG80" s="26"/>
      <c r="TGH80" s="26"/>
      <c r="TGI80" s="26"/>
      <c r="TGJ80" s="26"/>
      <c r="TGK80" s="26"/>
      <c r="TGL80" s="26"/>
      <c r="TGM80" s="26"/>
      <c r="TGN80" s="26"/>
      <c r="TGO80" s="26"/>
      <c r="TGP80" s="26"/>
      <c r="TGQ80" s="26"/>
      <c r="TGR80" s="26"/>
      <c r="TGS80" s="26"/>
      <c r="TGT80" s="26"/>
      <c r="TGU80" s="26"/>
      <c r="TGV80" s="26"/>
      <c r="TGW80" s="26"/>
      <c r="TGX80" s="26"/>
      <c r="TGY80" s="26"/>
      <c r="TGZ80" s="26"/>
      <c r="THA80" s="26"/>
      <c r="THB80" s="26"/>
      <c r="THC80" s="26"/>
      <c r="THD80" s="26"/>
      <c r="THE80" s="26"/>
      <c r="THF80" s="26"/>
      <c r="THG80" s="26"/>
      <c r="THH80" s="26"/>
      <c r="THI80" s="26"/>
      <c r="THJ80" s="26"/>
      <c r="THK80" s="26"/>
      <c r="THL80" s="26"/>
      <c r="THM80" s="26"/>
      <c r="THN80" s="26"/>
      <c r="THO80" s="26"/>
      <c r="THP80" s="26"/>
      <c r="THQ80" s="26"/>
      <c r="THR80" s="26"/>
      <c r="THS80" s="26"/>
      <c r="THT80" s="26"/>
      <c r="THU80" s="26"/>
      <c r="THV80" s="26"/>
      <c r="THW80" s="26"/>
      <c r="THX80" s="26"/>
      <c r="THY80" s="26"/>
      <c r="THZ80" s="26"/>
      <c r="TIA80" s="26"/>
      <c r="TIB80" s="26"/>
      <c r="TIC80" s="26"/>
      <c r="TID80" s="26"/>
      <c r="TIE80" s="26"/>
      <c r="TIF80" s="26"/>
      <c r="TIG80" s="26"/>
      <c r="TIH80" s="26"/>
      <c r="TII80" s="26"/>
      <c r="TIJ80" s="26"/>
      <c r="TIK80" s="26"/>
      <c r="TIL80" s="26"/>
      <c r="TIM80" s="26"/>
      <c r="TIN80" s="26"/>
      <c r="TIO80" s="26"/>
      <c r="TIP80" s="26"/>
      <c r="TIQ80" s="26"/>
      <c r="TIR80" s="26"/>
      <c r="TIS80" s="26"/>
      <c r="TIT80" s="26"/>
      <c r="TIU80" s="26"/>
      <c r="TIV80" s="26"/>
      <c r="TIW80" s="26"/>
      <c r="TIX80" s="26"/>
      <c r="TIY80" s="26"/>
      <c r="TIZ80" s="26"/>
      <c r="TJA80" s="26"/>
      <c r="TJB80" s="26"/>
      <c r="TJC80" s="26"/>
      <c r="TJD80" s="26"/>
      <c r="TJE80" s="26"/>
      <c r="TJF80" s="26"/>
      <c r="TJG80" s="26"/>
      <c r="TJH80" s="26"/>
      <c r="TJI80" s="26"/>
      <c r="TJJ80" s="26"/>
      <c r="TJK80" s="26"/>
      <c r="TJL80" s="26"/>
      <c r="TJM80" s="26"/>
      <c r="TJN80" s="26"/>
      <c r="TJO80" s="26"/>
      <c r="TJP80" s="26"/>
      <c r="TJQ80" s="26"/>
      <c r="TJR80" s="26"/>
      <c r="TJS80" s="26"/>
      <c r="TJT80" s="26"/>
      <c r="TJU80" s="26"/>
      <c r="TJV80" s="26"/>
      <c r="TJW80" s="26"/>
      <c r="TJX80" s="26"/>
      <c r="TJY80" s="26"/>
      <c r="TJZ80" s="26"/>
      <c r="TKA80" s="26"/>
      <c r="TKB80" s="26"/>
      <c r="TKC80" s="26"/>
      <c r="TKD80" s="26"/>
      <c r="TKE80" s="26"/>
      <c r="TKF80" s="26"/>
      <c r="TKG80" s="26"/>
      <c r="TKH80" s="26"/>
      <c r="TKI80" s="26"/>
      <c r="TKJ80" s="26"/>
      <c r="TKK80" s="26"/>
      <c r="TKL80" s="26"/>
      <c r="TKM80" s="26"/>
      <c r="TKN80" s="26"/>
      <c r="TKO80" s="26"/>
      <c r="TKP80" s="26"/>
      <c r="TKQ80" s="26"/>
      <c r="TKR80" s="26"/>
      <c r="TKS80" s="26"/>
      <c r="TKT80" s="26"/>
      <c r="TKU80" s="26"/>
      <c r="TKV80" s="26"/>
      <c r="TKW80" s="26"/>
      <c r="TKX80" s="26"/>
      <c r="TKY80" s="26"/>
      <c r="TKZ80" s="26"/>
      <c r="TLA80" s="26"/>
      <c r="TLB80" s="26"/>
      <c r="TLC80" s="26"/>
      <c r="TLD80" s="26"/>
      <c r="TLE80" s="26"/>
      <c r="TLF80" s="26"/>
      <c r="TLG80" s="26"/>
      <c r="TLH80" s="26"/>
      <c r="TLI80" s="26"/>
      <c r="TLJ80" s="26"/>
      <c r="TLK80" s="26"/>
      <c r="TLL80" s="26"/>
      <c r="TLM80" s="26"/>
      <c r="TLN80" s="26"/>
      <c r="TLO80" s="26"/>
      <c r="TLP80" s="26"/>
      <c r="TLQ80" s="26"/>
      <c r="TLR80" s="26"/>
      <c r="TLS80" s="26"/>
      <c r="TLT80" s="26"/>
      <c r="TLU80" s="26"/>
      <c r="TLV80" s="26"/>
      <c r="TLW80" s="26"/>
      <c r="TLX80" s="26"/>
      <c r="TLY80" s="26"/>
      <c r="TLZ80" s="26"/>
      <c r="TMA80" s="26"/>
      <c r="TMB80" s="26"/>
      <c r="TMC80" s="26"/>
      <c r="TMD80" s="26"/>
      <c r="TME80" s="26"/>
      <c r="TMF80" s="26"/>
      <c r="TMG80" s="26"/>
      <c r="TMH80" s="26"/>
      <c r="TMI80" s="26"/>
      <c r="TMJ80" s="26"/>
      <c r="TMK80" s="26"/>
      <c r="TML80" s="26"/>
      <c r="TMM80" s="26"/>
      <c r="TMN80" s="26"/>
      <c r="TMO80" s="26"/>
      <c r="TMP80" s="26"/>
      <c r="TMQ80" s="26"/>
      <c r="TMR80" s="26"/>
      <c r="TMS80" s="26"/>
      <c r="TMT80" s="26"/>
      <c r="TMU80" s="26"/>
      <c r="TMV80" s="26"/>
      <c r="TMW80" s="26"/>
      <c r="TMX80" s="26"/>
      <c r="TMY80" s="26"/>
      <c r="TMZ80" s="26"/>
      <c r="TNA80" s="26"/>
      <c r="TNB80" s="26"/>
      <c r="TNC80" s="26"/>
      <c r="TND80" s="26"/>
      <c r="TNE80" s="26"/>
      <c r="TNF80" s="26"/>
      <c r="TNG80" s="26"/>
      <c r="TNH80" s="26"/>
      <c r="TNI80" s="26"/>
      <c r="TNJ80" s="26"/>
      <c r="TNK80" s="26"/>
      <c r="TNL80" s="26"/>
      <c r="TNM80" s="26"/>
      <c r="TNN80" s="26"/>
      <c r="TNO80" s="26"/>
      <c r="TNP80" s="26"/>
      <c r="TNQ80" s="26"/>
      <c r="TNR80" s="26"/>
      <c r="TNS80" s="26"/>
      <c r="TNT80" s="26"/>
      <c r="TNU80" s="26"/>
      <c r="TNV80" s="26"/>
      <c r="TNW80" s="26"/>
      <c r="TNX80" s="26"/>
      <c r="TNY80" s="26"/>
      <c r="TNZ80" s="26"/>
      <c r="TOA80" s="26"/>
      <c r="TOB80" s="26"/>
      <c r="TOC80" s="26"/>
      <c r="TOD80" s="26"/>
      <c r="TOE80" s="26"/>
      <c r="TOF80" s="26"/>
      <c r="TOG80" s="26"/>
      <c r="TOH80" s="26"/>
      <c r="TOI80" s="26"/>
      <c r="TOJ80" s="26"/>
      <c r="TOK80" s="26"/>
      <c r="TOL80" s="26"/>
      <c r="TOM80" s="26"/>
      <c r="TON80" s="26"/>
      <c r="TOO80" s="26"/>
      <c r="TOP80" s="26"/>
      <c r="TOQ80" s="26"/>
      <c r="TOR80" s="26"/>
      <c r="TOS80" s="26"/>
      <c r="TOT80" s="26"/>
      <c r="TOU80" s="26"/>
      <c r="TOV80" s="26"/>
      <c r="TOW80" s="26"/>
      <c r="TOX80" s="26"/>
      <c r="TOY80" s="26"/>
      <c r="TOZ80" s="26"/>
      <c r="TPA80" s="26"/>
      <c r="TPB80" s="26"/>
      <c r="TPC80" s="26"/>
      <c r="TPD80" s="26"/>
      <c r="TPE80" s="26"/>
      <c r="TPF80" s="26"/>
      <c r="TPG80" s="26"/>
      <c r="TPH80" s="26"/>
      <c r="TPI80" s="26"/>
      <c r="TPJ80" s="26"/>
      <c r="TPK80" s="26"/>
      <c r="TPL80" s="26"/>
      <c r="TPM80" s="26"/>
      <c r="TPN80" s="26"/>
      <c r="TPO80" s="26"/>
      <c r="TPP80" s="26"/>
      <c r="TPQ80" s="26"/>
      <c r="TPR80" s="26"/>
      <c r="TPS80" s="26"/>
      <c r="TPT80" s="26"/>
      <c r="TPU80" s="26"/>
      <c r="TPV80" s="26"/>
      <c r="TPW80" s="26"/>
      <c r="TPX80" s="26"/>
      <c r="TPY80" s="26"/>
      <c r="TPZ80" s="26"/>
      <c r="TQA80" s="26"/>
      <c r="TQB80" s="26"/>
      <c r="TQC80" s="26"/>
      <c r="TQD80" s="26"/>
      <c r="TQE80" s="26"/>
      <c r="TQF80" s="26"/>
      <c r="TQG80" s="26"/>
      <c r="TQH80" s="26"/>
      <c r="TQI80" s="26"/>
      <c r="TQJ80" s="26"/>
      <c r="TQK80" s="26"/>
      <c r="TQL80" s="26"/>
      <c r="TQM80" s="26"/>
      <c r="TQN80" s="26"/>
      <c r="TQO80" s="26"/>
      <c r="TQP80" s="26"/>
      <c r="TQQ80" s="26"/>
      <c r="TQR80" s="26"/>
      <c r="TQS80" s="26"/>
      <c r="TQT80" s="26"/>
      <c r="TQU80" s="26"/>
      <c r="TQV80" s="26"/>
      <c r="TQW80" s="26"/>
      <c r="TQX80" s="26"/>
      <c r="TQY80" s="26"/>
      <c r="TQZ80" s="26"/>
      <c r="TRA80" s="26"/>
      <c r="TRB80" s="26"/>
      <c r="TRC80" s="26"/>
      <c r="TRD80" s="26"/>
      <c r="TRE80" s="26"/>
      <c r="TRF80" s="26"/>
      <c r="TRG80" s="26"/>
      <c r="TRH80" s="26"/>
      <c r="TRI80" s="26"/>
      <c r="TRJ80" s="26"/>
      <c r="TRK80" s="26"/>
      <c r="TRL80" s="26"/>
      <c r="TRM80" s="26"/>
      <c r="TRN80" s="26"/>
      <c r="TRO80" s="26"/>
      <c r="TRP80" s="26"/>
      <c r="TRQ80" s="26"/>
      <c r="TRR80" s="26"/>
      <c r="TRS80" s="26"/>
      <c r="TRT80" s="26"/>
      <c r="TRU80" s="26"/>
      <c r="TRV80" s="26"/>
      <c r="TRW80" s="26"/>
      <c r="TRX80" s="26"/>
      <c r="TRY80" s="26"/>
      <c r="TRZ80" s="26"/>
      <c r="TSA80" s="26"/>
      <c r="TSB80" s="26"/>
      <c r="TSC80" s="26"/>
      <c r="TSD80" s="26"/>
      <c r="TSE80" s="26"/>
      <c r="TSF80" s="26"/>
      <c r="TSG80" s="26"/>
      <c r="TSH80" s="26"/>
      <c r="TSI80" s="26"/>
      <c r="TSJ80" s="26"/>
      <c r="TSK80" s="26"/>
      <c r="TSL80" s="26"/>
      <c r="TSM80" s="26"/>
      <c r="TSN80" s="26"/>
      <c r="TSO80" s="26"/>
      <c r="TSP80" s="26"/>
      <c r="TSQ80" s="26"/>
      <c r="TSR80" s="26"/>
      <c r="TSS80" s="26"/>
      <c r="TST80" s="26"/>
      <c r="TSU80" s="26"/>
      <c r="TSV80" s="26"/>
      <c r="TSW80" s="26"/>
      <c r="TSX80" s="26"/>
      <c r="TSY80" s="26"/>
      <c r="TSZ80" s="26"/>
      <c r="TTA80" s="26"/>
      <c r="TTB80" s="26"/>
      <c r="TTC80" s="26"/>
      <c r="TTD80" s="26"/>
      <c r="TTE80" s="26"/>
      <c r="TTF80" s="26"/>
      <c r="TTG80" s="26"/>
      <c r="TTH80" s="26"/>
      <c r="TTI80" s="26"/>
      <c r="TTJ80" s="26"/>
      <c r="TTK80" s="26"/>
      <c r="TTL80" s="26"/>
      <c r="TTM80" s="26"/>
      <c r="TTN80" s="26"/>
      <c r="TTO80" s="26"/>
      <c r="TTP80" s="26"/>
      <c r="TTQ80" s="26"/>
      <c r="TTR80" s="26"/>
      <c r="TTS80" s="26"/>
      <c r="TTT80" s="26"/>
      <c r="TTU80" s="26"/>
      <c r="TTV80" s="26"/>
      <c r="TTW80" s="26"/>
      <c r="TTX80" s="26"/>
      <c r="TTY80" s="26"/>
      <c r="TTZ80" s="26"/>
      <c r="TUA80" s="26"/>
      <c r="TUB80" s="26"/>
      <c r="TUC80" s="26"/>
      <c r="TUD80" s="26"/>
      <c r="TUE80" s="26"/>
      <c r="TUF80" s="26"/>
      <c r="TUG80" s="26"/>
      <c r="TUH80" s="26"/>
      <c r="TUI80" s="26"/>
      <c r="TUJ80" s="26"/>
      <c r="TUK80" s="26"/>
      <c r="TUL80" s="26"/>
      <c r="TUM80" s="26"/>
      <c r="TUN80" s="26"/>
      <c r="TUO80" s="26"/>
      <c r="TUP80" s="26"/>
      <c r="TUQ80" s="26"/>
      <c r="TUR80" s="26"/>
      <c r="TUS80" s="26"/>
      <c r="TUT80" s="26"/>
      <c r="TUU80" s="26"/>
      <c r="TUV80" s="26"/>
      <c r="TUW80" s="26"/>
      <c r="TUX80" s="26"/>
      <c r="TUY80" s="26"/>
      <c r="TUZ80" s="26"/>
      <c r="TVA80" s="26"/>
      <c r="TVB80" s="26"/>
      <c r="TVC80" s="26"/>
      <c r="TVD80" s="26"/>
      <c r="TVE80" s="26"/>
      <c r="TVF80" s="26"/>
      <c r="TVG80" s="26"/>
      <c r="TVH80" s="26"/>
      <c r="TVI80" s="26"/>
      <c r="TVJ80" s="26"/>
      <c r="TVK80" s="26"/>
      <c r="TVL80" s="26"/>
      <c r="TVM80" s="26"/>
      <c r="TVN80" s="26"/>
      <c r="TVO80" s="26"/>
      <c r="TVP80" s="26"/>
      <c r="TVQ80" s="26"/>
      <c r="TVR80" s="26"/>
      <c r="TVS80" s="26"/>
      <c r="TVT80" s="26"/>
      <c r="TVU80" s="26"/>
      <c r="TVV80" s="26"/>
      <c r="TVW80" s="26"/>
      <c r="TVX80" s="26"/>
      <c r="TVY80" s="26"/>
      <c r="TVZ80" s="26"/>
      <c r="TWA80" s="26"/>
      <c r="TWB80" s="26"/>
      <c r="TWC80" s="26"/>
      <c r="TWD80" s="26"/>
      <c r="TWE80" s="26"/>
      <c r="TWF80" s="26"/>
      <c r="TWG80" s="26"/>
      <c r="TWH80" s="26"/>
      <c r="TWI80" s="26"/>
      <c r="TWJ80" s="26"/>
      <c r="TWK80" s="26"/>
      <c r="TWL80" s="26"/>
      <c r="TWM80" s="26"/>
      <c r="TWN80" s="26"/>
      <c r="TWO80" s="26"/>
      <c r="TWP80" s="26"/>
      <c r="TWQ80" s="26"/>
      <c r="TWR80" s="26"/>
      <c r="TWS80" s="26"/>
      <c r="TWT80" s="26"/>
      <c r="TWU80" s="26"/>
      <c r="TWV80" s="26"/>
      <c r="TWW80" s="26"/>
      <c r="TWX80" s="26"/>
      <c r="TWY80" s="26"/>
      <c r="TWZ80" s="26"/>
      <c r="TXA80" s="26"/>
      <c r="TXB80" s="26"/>
      <c r="TXC80" s="26"/>
      <c r="TXD80" s="26"/>
      <c r="TXE80" s="26"/>
      <c r="TXF80" s="26"/>
      <c r="TXG80" s="26"/>
      <c r="TXH80" s="26"/>
      <c r="TXI80" s="26"/>
      <c r="TXJ80" s="26"/>
      <c r="TXK80" s="26"/>
      <c r="TXL80" s="26"/>
      <c r="TXM80" s="26"/>
      <c r="TXN80" s="26"/>
      <c r="TXO80" s="26"/>
      <c r="TXP80" s="26"/>
      <c r="TXQ80" s="26"/>
      <c r="TXR80" s="26"/>
      <c r="TXS80" s="26"/>
      <c r="TXT80" s="26"/>
      <c r="TXU80" s="26"/>
      <c r="TXV80" s="26"/>
      <c r="TXW80" s="26"/>
      <c r="TXX80" s="26"/>
      <c r="TXY80" s="26"/>
      <c r="TXZ80" s="26"/>
      <c r="TYA80" s="26"/>
      <c r="TYB80" s="26"/>
      <c r="TYC80" s="26"/>
      <c r="TYD80" s="26"/>
      <c r="TYE80" s="26"/>
      <c r="TYF80" s="26"/>
      <c r="TYG80" s="26"/>
      <c r="TYH80" s="26"/>
      <c r="TYI80" s="26"/>
      <c r="TYJ80" s="26"/>
      <c r="TYK80" s="26"/>
      <c r="TYL80" s="26"/>
      <c r="TYM80" s="26"/>
      <c r="TYN80" s="26"/>
      <c r="TYO80" s="26"/>
      <c r="TYP80" s="26"/>
      <c r="TYQ80" s="26"/>
      <c r="TYR80" s="26"/>
      <c r="TYS80" s="26"/>
      <c r="TYT80" s="26"/>
      <c r="TYU80" s="26"/>
      <c r="TYV80" s="26"/>
      <c r="TYW80" s="26"/>
      <c r="TYX80" s="26"/>
      <c r="TYY80" s="26"/>
      <c r="TYZ80" s="26"/>
      <c r="TZA80" s="26"/>
      <c r="TZB80" s="26"/>
      <c r="TZC80" s="26"/>
      <c r="TZD80" s="26"/>
      <c r="TZE80" s="26"/>
      <c r="TZF80" s="26"/>
      <c r="TZG80" s="26"/>
      <c r="TZH80" s="26"/>
      <c r="TZI80" s="26"/>
      <c r="TZJ80" s="26"/>
      <c r="TZK80" s="26"/>
      <c r="TZL80" s="26"/>
      <c r="TZM80" s="26"/>
      <c r="TZN80" s="26"/>
      <c r="TZO80" s="26"/>
      <c r="TZP80" s="26"/>
      <c r="TZQ80" s="26"/>
      <c r="TZR80" s="26"/>
      <c r="TZS80" s="26"/>
      <c r="TZT80" s="26"/>
      <c r="TZU80" s="26"/>
      <c r="TZV80" s="26"/>
      <c r="TZW80" s="26"/>
      <c r="TZX80" s="26"/>
      <c r="TZY80" s="26"/>
      <c r="TZZ80" s="26"/>
      <c r="UAA80" s="26"/>
      <c r="UAB80" s="26"/>
      <c r="UAC80" s="26"/>
      <c r="UAD80" s="26"/>
      <c r="UAE80" s="26"/>
      <c r="UAF80" s="26"/>
      <c r="UAG80" s="26"/>
      <c r="UAH80" s="26"/>
      <c r="UAI80" s="26"/>
      <c r="UAJ80" s="26"/>
      <c r="UAK80" s="26"/>
      <c r="UAL80" s="26"/>
      <c r="UAM80" s="26"/>
      <c r="UAN80" s="26"/>
      <c r="UAO80" s="26"/>
      <c r="UAP80" s="26"/>
      <c r="UAQ80" s="26"/>
      <c r="UAR80" s="26"/>
      <c r="UAS80" s="26"/>
      <c r="UAT80" s="26"/>
      <c r="UAU80" s="26"/>
      <c r="UAV80" s="26"/>
      <c r="UAW80" s="26"/>
      <c r="UAX80" s="26"/>
      <c r="UAY80" s="26"/>
      <c r="UAZ80" s="26"/>
      <c r="UBA80" s="26"/>
      <c r="UBB80" s="26"/>
      <c r="UBC80" s="26"/>
      <c r="UBD80" s="26"/>
      <c r="UBE80" s="26"/>
      <c r="UBF80" s="26"/>
      <c r="UBG80" s="26"/>
      <c r="UBH80" s="26"/>
      <c r="UBI80" s="26"/>
      <c r="UBJ80" s="26"/>
      <c r="UBK80" s="26"/>
      <c r="UBL80" s="26"/>
      <c r="UBM80" s="26"/>
      <c r="UBN80" s="26"/>
      <c r="UBO80" s="26"/>
      <c r="UBP80" s="26"/>
      <c r="UBQ80" s="26"/>
      <c r="UBR80" s="26"/>
      <c r="UBS80" s="26"/>
      <c r="UBT80" s="26"/>
      <c r="UBU80" s="26"/>
      <c r="UBV80" s="26"/>
      <c r="UBW80" s="26"/>
      <c r="UBX80" s="26"/>
      <c r="UBY80" s="26"/>
      <c r="UBZ80" s="26"/>
      <c r="UCA80" s="26"/>
      <c r="UCB80" s="26"/>
      <c r="UCC80" s="26"/>
      <c r="UCD80" s="26"/>
      <c r="UCE80" s="26"/>
      <c r="UCF80" s="26"/>
      <c r="UCG80" s="26"/>
      <c r="UCH80" s="26"/>
      <c r="UCI80" s="26"/>
      <c r="UCJ80" s="26"/>
      <c r="UCK80" s="26"/>
      <c r="UCL80" s="26"/>
      <c r="UCM80" s="26"/>
      <c r="UCN80" s="26"/>
      <c r="UCO80" s="26"/>
      <c r="UCP80" s="26"/>
      <c r="UCQ80" s="26"/>
      <c r="UCR80" s="26"/>
      <c r="UCS80" s="26"/>
      <c r="UCT80" s="26"/>
      <c r="UCU80" s="26"/>
      <c r="UCV80" s="26"/>
      <c r="UCW80" s="26"/>
      <c r="UCX80" s="26"/>
      <c r="UCY80" s="26"/>
      <c r="UCZ80" s="26"/>
      <c r="UDA80" s="26"/>
      <c r="UDB80" s="26"/>
      <c r="UDC80" s="26"/>
      <c r="UDD80" s="26"/>
      <c r="UDE80" s="26"/>
      <c r="UDF80" s="26"/>
      <c r="UDG80" s="26"/>
      <c r="UDH80" s="26"/>
      <c r="UDI80" s="26"/>
      <c r="UDJ80" s="26"/>
      <c r="UDK80" s="26"/>
      <c r="UDL80" s="26"/>
      <c r="UDM80" s="26"/>
      <c r="UDN80" s="26"/>
      <c r="UDO80" s="26"/>
      <c r="UDP80" s="26"/>
      <c r="UDQ80" s="26"/>
      <c r="UDR80" s="26"/>
      <c r="UDS80" s="26"/>
      <c r="UDT80" s="26"/>
      <c r="UDU80" s="26"/>
      <c r="UDV80" s="26"/>
      <c r="UDW80" s="26"/>
      <c r="UDX80" s="26"/>
      <c r="UDY80" s="26"/>
      <c r="UDZ80" s="26"/>
      <c r="UEA80" s="26"/>
      <c r="UEB80" s="26"/>
      <c r="UEC80" s="26"/>
      <c r="UED80" s="26"/>
      <c r="UEE80" s="26"/>
      <c r="UEF80" s="26"/>
      <c r="UEG80" s="26"/>
      <c r="UEH80" s="26"/>
      <c r="UEI80" s="26"/>
      <c r="UEJ80" s="26"/>
      <c r="UEK80" s="26"/>
      <c r="UEL80" s="26"/>
      <c r="UEM80" s="26"/>
      <c r="UEN80" s="26"/>
      <c r="UEO80" s="26"/>
      <c r="UEP80" s="26"/>
      <c r="UEQ80" s="26"/>
      <c r="UER80" s="26"/>
      <c r="UES80" s="26"/>
      <c r="UET80" s="26"/>
      <c r="UEU80" s="26"/>
      <c r="UEV80" s="26"/>
      <c r="UEW80" s="26"/>
      <c r="UEX80" s="26"/>
      <c r="UEY80" s="26"/>
      <c r="UEZ80" s="26"/>
      <c r="UFA80" s="26"/>
      <c r="UFB80" s="26"/>
      <c r="UFC80" s="26"/>
      <c r="UFD80" s="26"/>
      <c r="UFE80" s="26"/>
      <c r="UFF80" s="26"/>
      <c r="UFG80" s="26"/>
      <c r="UFH80" s="26"/>
      <c r="UFI80" s="26"/>
      <c r="UFJ80" s="26"/>
      <c r="UFK80" s="26"/>
      <c r="UFL80" s="26"/>
      <c r="UFM80" s="26"/>
      <c r="UFN80" s="26"/>
      <c r="UFO80" s="26"/>
      <c r="UFP80" s="26"/>
      <c r="UFQ80" s="26"/>
      <c r="UFR80" s="26"/>
      <c r="UFS80" s="26"/>
      <c r="UFT80" s="26"/>
      <c r="UFU80" s="26"/>
      <c r="UFV80" s="26"/>
      <c r="UFW80" s="26"/>
      <c r="UFX80" s="26"/>
      <c r="UFY80" s="26"/>
      <c r="UFZ80" s="26"/>
      <c r="UGA80" s="26"/>
      <c r="UGB80" s="26"/>
      <c r="UGC80" s="26"/>
      <c r="UGD80" s="26"/>
      <c r="UGE80" s="26"/>
      <c r="UGF80" s="26"/>
      <c r="UGG80" s="26"/>
      <c r="UGH80" s="26"/>
      <c r="UGI80" s="26"/>
      <c r="UGJ80" s="26"/>
      <c r="UGK80" s="26"/>
      <c r="UGL80" s="26"/>
      <c r="UGM80" s="26"/>
      <c r="UGN80" s="26"/>
      <c r="UGO80" s="26"/>
      <c r="UGP80" s="26"/>
      <c r="UGQ80" s="26"/>
      <c r="UGR80" s="26"/>
      <c r="UGS80" s="26"/>
      <c r="UGT80" s="26"/>
      <c r="UGU80" s="26"/>
      <c r="UGV80" s="26"/>
      <c r="UGW80" s="26"/>
      <c r="UGX80" s="26"/>
      <c r="UGY80" s="26"/>
      <c r="UGZ80" s="26"/>
      <c r="UHA80" s="26"/>
      <c r="UHB80" s="26"/>
      <c r="UHC80" s="26"/>
      <c r="UHD80" s="26"/>
      <c r="UHE80" s="26"/>
      <c r="UHF80" s="26"/>
      <c r="UHG80" s="26"/>
      <c r="UHH80" s="26"/>
      <c r="UHI80" s="26"/>
      <c r="UHJ80" s="26"/>
      <c r="UHK80" s="26"/>
      <c r="UHL80" s="26"/>
      <c r="UHM80" s="26"/>
      <c r="UHN80" s="26"/>
      <c r="UHO80" s="26"/>
      <c r="UHP80" s="26"/>
      <c r="UHQ80" s="26"/>
      <c r="UHR80" s="26"/>
      <c r="UHS80" s="26"/>
      <c r="UHT80" s="26"/>
      <c r="UHU80" s="26"/>
      <c r="UHV80" s="26"/>
      <c r="UHW80" s="26"/>
      <c r="UHX80" s="26"/>
      <c r="UHY80" s="26"/>
      <c r="UHZ80" s="26"/>
      <c r="UIA80" s="26"/>
      <c r="UIB80" s="26"/>
      <c r="UIC80" s="26"/>
      <c r="UID80" s="26"/>
      <c r="UIE80" s="26"/>
      <c r="UIF80" s="26"/>
      <c r="UIG80" s="26"/>
      <c r="UIH80" s="26"/>
      <c r="UII80" s="26"/>
      <c r="UIJ80" s="26"/>
      <c r="UIK80" s="26"/>
      <c r="UIL80" s="26"/>
      <c r="UIM80" s="26"/>
      <c r="UIN80" s="26"/>
      <c r="UIO80" s="26"/>
      <c r="UIP80" s="26"/>
      <c r="UIQ80" s="26"/>
      <c r="UIR80" s="26"/>
      <c r="UIS80" s="26"/>
      <c r="UIT80" s="26"/>
      <c r="UIU80" s="26"/>
      <c r="UIV80" s="26"/>
      <c r="UIW80" s="26"/>
      <c r="UIX80" s="26"/>
      <c r="UIY80" s="26"/>
      <c r="UIZ80" s="26"/>
      <c r="UJA80" s="26"/>
      <c r="UJB80" s="26"/>
      <c r="UJC80" s="26"/>
      <c r="UJD80" s="26"/>
      <c r="UJE80" s="26"/>
      <c r="UJF80" s="26"/>
      <c r="UJG80" s="26"/>
      <c r="UJH80" s="26"/>
      <c r="UJI80" s="26"/>
      <c r="UJJ80" s="26"/>
      <c r="UJK80" s="26"/>
      <c r="UJL80" s="26"/>
      <c r="UJM80" s="26"/>
      <c r="UJN80" s="26"/>
      <c r="UJO80" s="26"/>
      <c r="UJP80" s="26"/>
      <c r="UJQ80" s="26"/>
      <c r="UJR80" s="26"/>
      <c r="UJS80" s="26"/>
      <c r="UJT80" s="26"/>
      <c r="UJU80" s="26"/>
      <c r="UJV80" s="26"/>
      <c r="UJW80" s="26"/>
      <c r="UJX80" s="26"/>
      <c r="UJY80" s="26"/>
      <c r="UJZ80" s="26"/>
      <c r="UKA80" s="26"/>
      <c r="UKB80" s="26"/>
      <c r="UKC80" s="26"/>
      <c r="UKD80" s="26"/>
      <c r="UKE80" s="26"/>
      <c r="UKF80" s="26"/>
      <c r="UKG80" s="26"/>
      <c r="UKH80" s="26"/>
      <c r="UKI80" s="26"/>
      <c r="UKJ80" s="26"/>
      <c r="UKK80" s="26"/>
      <c r="UKL80" s="26"/>
      <c r="UKM80" s="26"/>
      <c r="UKN80" s="26"/>
      <c r="UKO80" s="26"/>
      <c r="UKP80" s="26"/>
      <c r="UKQ80" s="26"/>
      <c r="UKR80" s="26"/>
      <c r="UKS80" s="26"/>
      <c r="UKT80" s="26"/>
      <c r="UKU80" s="26"/>
      <c r="UKV80" s="26"/>
      <c r="UKW80" s="26"/>
      <c r="UKX80" s="26"/>
      <c r="UKY80" s="26"/>
      <c r="UKZ80" s="26"/>
      <c r="ULA80" s="26"/>
      <c r="ULB80" s="26"/>
      <c r="ULC80" s="26"/>
      <c r="ULD80" s="26"/>
      <c r="ULE80" s="26"/>
      <c r="ULF80" s="26"/>
      <c r="ULG80" s="26"/>
      <c r="ULH80" s="26"/>
      <c r="ULI80" s="26"/>
      <c r="ULJ80" s="26"/>
      <c r="ULK80" s="26"/>
      <c r="ULL80" s="26"/>
      <c r="ULM80" s="26"/>
      <c r="ULN80" s="26"/>
      <c r="ULO80" s="26"/>
      <c r="ULP80" s="26"/>
      <c r="ULQ80" s="26"/>
      <c r="ULR80" s="26"/>
      <c r="ULS80" s="26"/>
      <c r="ULT80" s="26"/>
      <c r="ULU80" s="26"/>
      <c r="ULV80" s="26"/>
      <c r="ULW80" s="26"/>
      <c r="ULX80" s="26"/>
      <c r="ULY80" s="26"/>
      <c r="ULZ80" s="26"/>
      <c r="UMA80" s="26"/>
      <c r="UMB80" s="26"/>
      <c r="UMC80" s="26"/>
      <c r="UMD80" s="26"/>
      <c r="UME80" s="26"/>
      <c r="UMF80" s="26"/>
      <c r="UMG80" s="26"/>
      <c r="UMH80" s="26"/>
      <c r="UMI80" s="26"/>
      <c r="UMJ80" s="26"/>
      <c r="UMK80" s="26"/>
      <c r="UML80" s="26"/>
      <c r="UMM80" s="26"/>
      <c r="UMN80" s="26"/>
      <c r="UMO80" s="26"/>
      <c r="UMP80" s="26"/>
      <c r="UMQ80" s="26"/>
      <c r="UMR80" s="26"/>
      <c r="UMS80" s="26"/>
      <c r="UMT80" s="26"/>
      <c r="UMU80" s="26"/>
      <c r="UMV80" s="26"/>
      <c r="UMW80" s="26"/>
      <c r="UMX80" s="26"/>
      <c r="UMY80" s="26"/>
      <c r="UMZ80" s="26"/>
      <c r="UNA80" s="26"/>
      <c r="UNB80" s="26"/>
      <c r="UNC80" s="26"/>
      <c r="UND80" s="26"/>
      <c r="UNE80" s="26"/>
      <c r="UNF80" s="26"/>
      <c r="UNG80" s="26"/>
      <c r="UNH80" s="26"/>
      <c r="UNI80" s="26"/>
      <c r="UNJ80" s="26"/>
      <c r="UNK80" s="26"/>
      <c r="UNL80" s="26"/>
      <c r="UNM80" s="26"/>
      <c r="UNN80" s="26"/>
      <c r="UNO80" s="26"/>
      <c r="UNP80" s="26"/>
      <c r="UNQ80" s="26"/>
      <c r="UNR80" s="26"/>
      <c r="UNS80" s="26"/>
      <c r="UNT80" s="26"/>
      <c r="UNU80" s="26"/>
      <c r="UNV80" s="26"/>
      <c r="UNW80" s="26"/>
      <c r="UNX80" s="26"/>
      <c r="UNY80" s="26"/>
      <c r="UNZ80" s="26"/>
      <c r="UOA80" s="26"/>
      <c r="UOB80" s="26"/>
      <c r="UOC80" s="26"/>
      <c r="UOD80" s="26"/>
      <c r="UOE80" s="26"/>
      <c r="UOF80" s="26"/>
      <c r="UOG80" s="26"/>
      <c r="UOH80" s="26"/>
      <c r="UOI80" s="26"/>
      <c r="UOJ80" s="26"/>
      <c r="UOK80" s="26"/>
      <c r="UOL80" s="26"/>
      <c r="UOM80" s="26"/>
      <c r="UON80" s="26"/>
      <c r="UOO80" s="26"/>
      <c r="UOP80" s="26"/>
      <c r="UOQ80" s="26"/>
      <c r="UOR80" s="26"/>
      <c r="UOS80" s="26"/>
      <c r="UOT80" s="26"/>
      <c r="UOU80" s="26"/>
      <c r="UOV80" s="26"/>
      <c r="UOW80" s="26"/>
      <c r="UOX80" s="26"/>
      <c r="UOY80" s="26"/>
      <c r="UOZ80" s="26"/>
      <c r="UPA80" s="26"/>
      <c r="UPB80" s="26"/>
      <c r="UPC80" s="26"/>
      <c r="UPD80" s="26"/>
      <c r="UPE80" s="26"/>
      <c r="UPF80" s="26"/>
      <c r="UPG80" s="26"/>
      <c r="UPH80" s="26"/>
      <c r="UPI80" s="26"/>
      <c r="UPJ80" s="26"/>
      <c r="UPK80" s="26"/>
      <c r="UPL80" s="26"/>
      <c r="UPM80" s="26"/>
      <c r="UPN80" s="26"/>
      <c r="UPO80" s="26"/>
      <c r="UPP80" s="26"/>
      <c r="UPQ80" s="26"/>
      <c r="UPR80" s="26"/>
      <c r="UPS80" s="26"/>
      <c r="UPT80" s="26"/>
      <c r="UPU80" s="26"/>
      <c r="UPV80" s="26"/>
      <c r="UPW80" s="26"/>
      <c r="UPX80" s="26"/>
      <c r="UPY80" s="26"/>
      <c r="UPZ80" s="26"/>
      <c r="UQA80" s="26"/>
      <c r="UQB80" s="26"/>
      <c r="UQC80" s="26"/>
      <c r="UQD80" s="26"/>
      <c r="UQE80" s="26"/>
      <c r="UQF80" s="26"/>
      <c r="UQG80" s="26"/>
      <c r="UQH80" s="26"/>
      <c r="UQI80" s="26"/>
      <c r="UQJ80" s="26"/>
      <c r="UQK80" s="26"/>
      <c r="UQL80" s="26"/>
      <c r="UQM80" s="26"/>
      <c r="UQN80" s="26"/>
      <c r="UQO80" s="26"/>
      <c r="UQP80" s="26"/>
      <c r="UQQ80" s="26"/>
      <c r="UQR80" s="26"/>
      <c r="UQS80" s="26"/>
      <c r="UQT80" s="26"/>
      <c r="UQU80" s="26"/>
      <c r="UQV80" s="26"/>
      <c r="UQW80" s="26"/>
      <c r="UQX80" s="26"/>
      <c r="UQY80" s="26"/>
      <c r="UQZ80" s="26"/>
      <c r="URA80" s="26"/>
      <c r="URB80" s="26"/>
      <c r="URC80" s="26"/>
      <c r="URD80" s="26"/>
      <c r="URE80" s="26"/>
      <c r="URF80" s="26"/>
      <c r="URG80" s="26"/>
      <c r="URH80" s="26"/>
      <c r="URI80" s="26"/>
      <c r="URJ80" s="26"/>
      <c r="URK80" s="26"/>
      <c r="URL80" s="26"/>
      <c r="URM80" s="26"/>
      <c r="URN80" s="26"/>
      <c r="URO80" s="26"/>
      <c r="URP80" s="26"/>
      <c r="URQ80" s="26"/>
      <c r="URR80" s="26"/>
      <c r="URS80" s="26"/>
      <c r="URT80" s="26"/>
      <c r="URU80" s="26"/>
      <c r="URV80" s="26"/>
      <c r="URW80" s="26"/>
      <c r="URX80" s="26"/>
      <c r="URY80" s="26"/>
      <c r="URZ80" s="26"/>
      <c r="USA80" s="26"/>
      <c r="USB80" s="26"/>
      <c r="USC80" s="26"/>
      <c r="USD80" s="26"/>
      <c r="USE80" s="26"/>
      <c r="USF80" s="26"/>
      <c r="USG80" s="26"/>
      <c r="USH80" s="26"/>
      <c r="USI80" s="26"/>
      <c r="USJ80" s="26"/>
      <c r="USK80" s="26"/>
      <c r="USL80" s="26"/>
      <c r="USM80" s="26"/>
      <c r="USN80" s="26"/>
      <c r="USO80" s="26"/>
      <c r="USP80" s="26"/>
      <c r="USQ80" s="26"/>
      <c r="USR80" s="26"/>
      <c r="USS80" s="26"/>
      <c r="UST80" s="26"/>
      <c r="USU80" s="26"/>
      <c r="USV80" s="26"/>
      <c r="USW80" s="26"/>
      <c r="USX80" s="26"/>
      <c r="USY80" s="26"/>
      <c r="USZ80" s="26"/>
      <c r="UTA80" s="26"/>
      <c r="UTB80" s="26"/>
      <c r="UTC80" s="26"/>
      <c r="UTD80" s="26"/>
      <c r="UTE80" s="26"/>
      <c r="UTF80" s="26"/>
      <c r="UTG80" s="26"/>
      <c r="UTH80" s="26"/>
      <c r="UTI80" s="26"/>
      <c r="UTJ80" s="26"/>
      <c r="UTK80" s="26"/>
      <c r="UTL80" s="26"/>
      <c r="UTM80" s="26"/>
      <c r="UTN80" s="26"/>
      <c r="UTO80" s="26"/>
      <c r="UTP80" s="26"/>
      <c r="UTQ80" s="26"/>
      <c r="UTR80" s="26"/>
      <c r="UTS80" s="26"/>
      <c r="UTT80" s="26"/>
      <c r="UTU80" s="26"/>
      <c r="UTV80" s="26"/>
      <c r="UTW80" s="26"/>
      <c r="UTX80" s="26"/>
      <c r="UTY80" s="26"/>
      <c r="UTZ80" s="26"/>
      <c r="UUA80" s="26"/>
      <c r="UUB80" s="26"/>
      <c r="UUC80" s="26"/>
      <c r="UUD80" s="26"/>
      <c r="UUE80" s="26"/>
      <c r="UUF80" s="26"/>
      <c r="UUG80" s="26"/>
      <c r="UUH80" s="26"/>
      <c r="UUI80" s="26"/>
      <c r="UUJ80" s="26"/>
      <c r="UUK80" s="26"/>
      <c r="UUL80" s="26"/>
      <c r="UUM80" s="26"/>
      <c r="UUN80" s="26"/>
      <c r="UUO80" s="26"/>
      <c r="UUP80" s="26"/>
      <c r="UUQ80" s="26"/>
      <c r="UUR80" s="26"/>
      <c r="UUS80" s="26"/>
      <c r="UUT80" s="26"/>
      <c r="UUU80" s="26"/>
      <c r="UUV80" s="26"/>
      <c r="UUW80" s="26"/>
      <c r="UUX80" s="26"/>
      <c r="UUY80" s="26"/>
      <c r="UUZ80" s="26"/>
      <c r="UVA80" s="26"/>
      <c r="UVB80" s="26"/>
      <c r="UVC80" s="26"/>
      <c r="UVD80" s="26"/>
      <c r="UVE80" s="26"/>
      <c r="UVF80" s="26"/>
      <c r="UVG80" s="26"/>
      <c r="UVH80" s="26"/>
      <c r="UVI80" s="26"/>
      <c r="UVJ80" s="26"/>
      <c r="UVK80" s="26"/>
      <c r="UVL80" s="26"/>
      <c r="UVM80" s="26"/>
      <c r="UVN80" s="26"/>
      <c r="UVO80" s="26"/>
      <c r="UVP80" s="26"/>
      <c r="UVQ80" s="26"/>
      <c r="UVR80" s="26"/>
      <c r="UVS80" s="26"/>
      <c r="UVT80" s="26"/>
      <c r="UVU80" s="26"/>
      <c r="UVV80" s="26"/>
      <c r="UVW80" s="26"/>
      <c r="UVX80" s="26"/>
      <c r="UVY80" s="26"/>
      <c r="UVZ80" s="26"/>
      <c r="UWA80" s="26"/>
      <c r="UWB80" s="26"/>
      <c r="UWC80" s="26"/>
      <c r="UWD80" s="26"/>
      <c r="UWE80" s="26"/>
      <c r="UWF80" s="26"/>
      <c r="UWG80" s="26"/>
      <c r="UWH80" s="26"/>
      <c r="UWI80" s="26"/>
      <c r="UWJ80" s="26"/>
      <c r="UWK80" s="26"/>
      <c r="UWL80" s="26"/>
      <c r="UWM80" s="26"/>
      <c r="UWN80" s="26"/>
      <c r="UWO80" s="26"/>
      <c r="UWP80" s="26"/>
      <c r="UWQ80" s="26"/>
      <c r="UWR80" s="26"/>
      <c r="UWS80" s="26"/>
      <c r="UWT80" s="26"/>
      <c r="UWU80" s="26"/>
      <c r="UWV80" s="26"/>
      <c r="UWW80" s="26"/>
      <c r="UWX80" s="26"/>
      <c r="UWY80" s="26"/>
      <c r="UWZ80" s="26"/>
      <c r="UXA80" s="26"/>
      <c r="UXB80" s="26"/>
      <c r="UXC80" s="26"/>
      <c r="UXD80" s="26"/>
      <c r="UXE80" s="26"/>
      <c r="UXF80" s="26"/>
      <c r="UXG80" s="26"/>
      <c r="UXH80" s="26"/>
      <c r="UXI80" s="26"/>
      <c r="UXJ80" s="26"/>
      <c r="UXK80" s="26"/>
      <c r="UXL80" s="26"/>
      <c r="UXM80" s="26"/>
      <c r="UXN80" s="26"/>
      <c r="UXO80" s="26"/>
      <c r="UXP80" s="26"/>
      <c r="UXQ80" s="26"/>
      <c r="UXR80" s="26"/>
      <c r="UXS80" s="26"/>
      <c r="UXT80" s="26"/>
      <c r="UXU80" s="26"/>
      <c r="UXV80" s="26"/>
      <c r="UXW80" s="26"/>
      <c r="UXX80" s="26"/>
      <c r="UXY80" s="26"/>
      <c r="UXZ80" s="26"/>
      <c r="UYA80" s="26"/>
      <c r="UYB80" s="26"/>
      <c r="UYC80" s="26"/>
      <c r="UYD80" s="26"/>
      <c r="UYE80" s="26"/>
      <c r="UYF80" s="26"/>
      <c r="UYG80" s="26"/>
      <c r="UYH80" s="26"/>
      <c r="UYI80" s="26"/>
      <c r="UYJ80" s="26"/>
      <c r="UYK80" s="26"/>
      <c r="UYL80" s="26"/>
      <c r="UYM80" s="26"/>
      <c r="UYN80" s="26"/>
      <c r="UYO80" s="26"/>
      <c r="UYP80" s="26"/>
      <c r="UYQ80" s="26"/>
      <c r="UYR80" s="26"/>
      <c r="UYS80" s="26"/>
      <c r="UYT80" s="26"/>
      <c r="UYU80" s="26"/>
      <c r="UYV80" s="26"/>
      <c r="UYW80" s="26"/>
      <c r="UYX80" s="26"/>
      <c r="UYY80" s="26"/>
      <c r="UYZ80" s="26"/>
      <c r="UZA80" s="26"/>
      <c r="UZB80" s="26"/>
      <c r="UZC80" s="26"/>
      <c r="UZD80" s="26"/>
      <c r="UZE80" s="26"/>
      <c r="UZF80" s="26"/>
      <c r="UZG80" s="26"/>
      <c r="UZH80" s="26"/>
      <c r="UZI80" s="26"/>
      <c r="UZJ80" s="26"/>
      <c r="UZK80" s="26"/>
      <c r="UZL80" s="26"/>
      <c r="UZM80" s="26"/>
      <c r="UZN80" s="26"/>
      <c r="UZO80" s="26"/>
      <c r="UZP80" s="26"/>
      <c r="UZQ80" s="26"/>
      <c r="UZR80" s="26"/>
      <c r="UZS80" s="26"/>
      <c r="UZT80" s="26"/>
      <c r="UZU80" s="26"/>
      <c r="UZV80" s="26"/>
      <c r="UZW80" s="26"/>
      <c r="UZX80" s="26"/>
      <c r="UZY80" s="26"/>
      <c r="UZZ80" s="26"/>
      <c r="VAA80" s="26"/>
      <c r="VAB80" s="26"/>
      <c r="VAC80" s="26"/>
      <c r="VAD80" s="26"/>
      <c r="VAE80" s="26"/>
      <c r="VAF80" s="26"/>
      <c r="VAG80" s="26"/>
      <c r="VAH80" s="26"/>
      <c r="VAI80" s="26"/>
      <c r="VAJ80" s="26"/>
      <c r="VAK80" s="26"/>
      <c r="VAL80" s="26"/>
      <c r="VAM80" s="26"/>
      <c r="VAN80" s="26"/>
      <c r="VAO80" s="26"/>
      <c r="VAP80" s="26"/>
      <c r="VAQ80" s="26"/>
      <c r="VAR80" s="26"/>
      <c r="VAS80" s="26"/>
      <c r="VAT80" s="26"/>
      <c r="VAU80" s="26"/>
      <c r="VAV80" s="26"/>
      <c r="VAW80" s="26"/>
      <c r="VAX80" s="26"/>
      <c r="VAY80" s="26"/>
      <c r="VAZ80" s="26"/>
      <c r="VBA80" s="26"/>
      <c r="VBB80" s="26"/>
      <c r="VBC80" s="26"/>
      <c r="VBD80" s="26"/>
      <c r="VBE80" s="26"/>
      <c r="VBF80" s="26"/>
      <c r="VBG80" s="26"/>
      <c r="VBH80" s="26"/>
      <c r="VBI80" s="26"/>
      <c r="VBJ80" s="26"/>
      <c r="VBK80" s="26"/>
      <c r="VBL80" s="26"/>
      <c r="VBM80" s="26"/>
      <c r="VBN80" s="26"/>
      <c r="VBO80" s="26"/>
      <c r="VBP80" s="26"/>
      <c r="VBQ80" s="26"/>
      <c r="VBR80" s="26"/>
      <c r="VBS80" s="26"/>
      <c r="VBT80" s="26"/>
      <c r="VBU80" s="26"/>
      <c r="VBV80" s="26"/>
      <c r="VBW80" s="26"/>
      <c r="VBX80" s="26"/>
      <c r="VBY80" s="26"/>
      <c r="VBZ80" s="26"/>
      <c r="VCA80" s="26"/>
      <c r="VCB80" s="26"/>
      <c r="VCC80" s="26"/>
      <c r="VCD80" s="26"/>
      <c r="VCE80" s="26"/>
      <c r="VCF80" s="26"/>
      <c r="VCG80" s="26"/>
      <c r="VCH80" s="26"/>
      <c r="VCI80" s="26"/>
      <c r="VCJ80" s="26"/>
      <c r="VCK80" s="26"/>
      <c r="VCL80" s="26"/>
      <c r="VCM80" s="26"/>
      <c r="VCN80" s="26"/>
      <c r="VCO80" s="26"/>
      <c r="VCP80" s="26"/>
      <c r="VCQ80" s="26"/>
      <c r="VCR80" s="26"/>
      <c r="VCS80" s="26"/>
      <c r="VCT80" s="26"/>
      <c r="VCU80" s="26"/>
      <c r="VCV80" s="26"/>
      <c r="VCW80" s="26"/>
      <c r="VCX80" s="26"/>
      <c r="VCY80" s="26"/>
      <c r="VCZ80" s="26"/>
      <c r="VDA80" s="26"/>
      <c r="VDB80" s="26"/>
      <c r="VDC80" s="26"/>
      <c r="VDD80" s="26"/>
      <c r="VDE80" s="26"/>
      <c r="VDF80" s="26"/>
      <c r="VDG80" s="26"/>
      <c r="VDH80" s="26"/>
      <c r="VDI80" s="26"/>
      <c r="VDJ80" s="26"/>
      <c r="VDK80" s="26"/>
      <c r="VDL80" s="26"/>
      <c r="VDM80" s="26"/>
      <c r="VDN80" s="26"/>
      <c r="VDO80" s="26"/>
      <c r="VDP80" s="26"/>
      <c r="VDQ80" s="26"/>
      <c r="VDR80" s="26"/>
      <c r="VDS80" s="26"/>
      <c r="VDT80" s="26"/>
      <c r="VDU80" s="26"/>
      <c r="VDV80" s="26"/>
      <c r="VDW80" s="26"/>
      <c r="VDX80" s="26"/>
      <c r="VDY80" s="26"/>
      <c r="VDZ80" s="26"/>
      <c r="VEA80" s="26"/>
      <c r="VEB80" s="26"/>
      <c r="VEC80" s="26"/>
      <c r="VED80" s="26"/>
      <c r="VEE80" s="26"/>
      <c r="VEF80" s="26"/>
      <c r="VEG80" s="26"/>
      <c r="VEH80" s="26"/>
      <c r="VEI80" s="26"/>
      <c r="VEJ80" s="26"/>
      <c r="VEK80" s="26"/>
      <c r="VEL80" s="26"/>
      <c r="VEM80" s="26"/>
      <c r="VEN80" s="26"/>
      <c r="VEO80" s="26"/>
      <c r="VEP80" s="26"/>
      <c r="VEQ80" s="26"/>
      <c r="VER80" s="26"/>
      <c r="VES80" s="26"/>
      <c r="VET80" s="26"/>
      <c r="VEU80" s="26"/>
      <c r="VEV80" s="26"/>
      <c r="VEW80" s="26"/>
      <c r="VEX80" s="26"/>
      <c r="VEY80" s="26"/>
      <c r="VEZ80" s="26"/>
      <c r="VFA80" s="26"/>
      <c r="VFB80" s="26"/>
      <c r="VFC80" s="26"/>
      <c r="VFD80" s="26"/>
      <c r="VFE80" s="26"/>
      <c r="VFF80" s="26"/>
      <c r="VFG80" s="26"/>
      <c r="VFH80" s="26"/>
      <c r="VFI80" s="26"/>
      <c r="VFJ80" s="26"/>
      <c r="VFK80" s="26"/>
      <c r="VFL80" s="26"/>
      <c r="VFM80" s="26"/>
      <c r="VFN80" s="26"/>
      <c r="VFO80" s="26"/>
      <c r="VFP80" s="26"/>
      <c r="VFQ80" s="26"/>
      <c r="VFR80" s="26"/>
      <c r="VFS80" s="26"/>
      <c r="VFT80" s="26"/>
      <c r="VFU80" s="26"/>
      <c r="VFV80" s="26"/>
      <c r="VFW80" s="26"/>
      <c r="VFX80" s="26"/>
      <c r="VFY80" s="26"/>
      <c r="VFZ80" s="26"/>
      <c r="VGA80" s="26"/>
      <c r="VGB80" s="26"/>
      <c r="VGC80" s="26"/>
      <c r="VGD80" s="26"/>
      <c r="VGE80" s="26"/>
      <c r="VGF80" s="26"/>
      <c r="VGG80" s="26"/>
      <c r="VGH80" s="26"/>
      <c r="VGI80" s="26"/>
      <c r="VGJ80" s="26"/>
      <c r="VGK80" s="26"/>
      <c r="VGL80" s="26"/>
      <c r="VGM80" s="26"/>
      <c r="VGN80" s="26"/>
      <c r="VGO80" s="26"/>
      <c r="VGP80" s="26"/>
      <c r="VGQ80" s="26"/>
      <c r="VGR80" s="26"/>
      <c r="VGS80" s="26"/>
      <c r="VGT80" s="26"/>
      <c r="VGU80" s="26"/>
      <c r="VGV80" s="26"/>
      <c r="VGW80" s="26"/>
      <c r="VGX80" s="26"/>
      <c r="VGY80" s="26"/>
      <c r="VGZ80" s="26"/>
      <c r="VHA80" s="26"/>
      <c r="VHB80" s="26"/>
      <c r="VHC80" s="26"/>
      <c r="VHD80" s="26"/>
      <c r="VHE80" s="26"/>
      <c r="VHF80" s="26"/>
      <c r="VHG80" s="26"/>
      <c r="VHH80" s="26"/>
      <c r="VHI80" s="26"/>
      <c r="VHJ80" s="26"/>
      <c r="VHK80" s="26"/>
      <c r="VHL80" s="26"/>
      <c r="VHM80" s="26"/>
      <c r="VHN80" s="26"/>
      <c r="VHO80" s="26"/>
      <c r="VHP80" s="26"/>
      <c r="VHQ80" s="26"/>
      <c r="VHR80" s="26"/>
      <c r="VHS80" s="26"/>
      <c r="VHT80" s="26"/>
      <c r="VHU80" s="26"/>
      <c r="VHV80" s="26"/>
      <c r="VHW80" s="26"/>
      <c r="VHX80" s="26"/>
      <c r="VHY80" s="26"/>
      <c r="VHZ80" s="26"/>
      <c r="VIA80" s="26"/>
      <c r="VIB80" s="26"/>
      <c r="VIC80" s="26"/>
      <c r="VID80" s="26"/>
      <c r="VIE80" s="26"/>
      <c r="VIF80" s="26"/>
      <c r="VIG80" s="26"/>
      <c r="VIH80" s="26"/>
      <c r="VII80" s="26"/>
      <c r="VIJ80" s="26"/>
      <c r="VIK80" s="26"/>
      <c r="VIL80" s="26"/>
      <c r="VIM80" s="26"/>
      <c r="VIN80" s="26"/>
      <c r="VIO80" s="26"/>
      <c r="VIP80" s="26"/>
      <c r="VIQ80" s="26"/>
      <c r="VIR80" s="26"/>
      <c r="VIS80" s="26"/>
      <c r="VIT80" s="26"/>
      <c r="VIU80" s="26"/>
      <c r="VIV80" s="26"/>
      <c r="VIW80" s="26"/>
      <c r="VIX80" s="26"/>
      <c r="VIY80" s="26"/>
      <c r="VIZ80" s="26"/>
      <c r="VJA80" s="26"/>
      <c r="VJB80" s="26"/>
      <c r="VJC80" s="26"/>
      <c r="VJD80" s="26"/>
      <c r="VJE80" s="26"/>
      <c r="VJF80" s="26"/>
      <c r="VJG80" s="26"/>
      <c r="VJH80" s="26"/>
      <c r="VJI80" s="26"/>
      <c r="VJJ80" s="26"/>
      <c r="VJK80" s="26"/>
      <c r="VJL80" s="26"/>
      <c r="VJM80" s="26"/>
      <c r="VJN80" s="26"/>
      <c r="VJO80" s="26"/>
      <c r="VJP80" s="26"/>
      <c r="VJQ80" s="26"/>
      <c r="VJR80" s="26"/>
      <c r="VJS80" s="26"/>
      <c r="VJT80" s="26"/>
      <c r="VJU80" s="26"/>
      <c r="VJV80" s="26"/>
      <c r="VJW80" s="26"/>
      <c r="VJX80" s="26"/>
      <c r="VJY80" s="26"/>
      <c r="VJZ80" s="26"/>
      <c r="VKA80" s="26"/>
      <c r="VKB80" s="26"/>
      <c r="VKC80" s="26"/>
      <c r="VKD80" s="26"/>
      <c r="VKE80" s="26"/>
      <c r="VKF80" s="26"/>
      <c r="VKG80" s="26"/>
      <c r="VKH80" s="26"/>
      <c r="VKI80" s="26"/>
      <c r="VKJ80" s="26"/>
      <c r="VKK80" s="26"/>
      <c r="VKL80" s="26"/>
      <c r="VKM80" s="26"/>
      <c r="VKN80" s="26"/>
      <c r="VKO80" s="26"/>
      <c r="VKP80" s="26"/>
      <c r="VKQ80" s="26"/>
      <c r="VKR80" s="26"/>
      <c r="VKS80" s="26"/>
      <c r="VKT80" s="26"/>
      <c r="VKU80" s="26"/>
      <c r="VKV80" s="26"/>
      <c r="VKW80" s="26"/>
      <c r="VKX80" s="26"/>
      <c r="VKY80" s="26"/>
      <c r="VKZ80" s="26"/>
      <c r="VLA80" s="26"/>
      <c r="VLB80" s="26"/>
      <c r="VLC80" s="26"/>
      <c r="VLD80" s="26"/>
      <c r="VLE80" s="26"/>
      <c r="VLF80" s="26"/>
      <c r="VLG80" s="26"/>
      <c r="VLH80" s="26"/>
      <c r="VLI80" s="26"/>
      <c r="VLJ80" s="26"/>
      <c r="VLK80" s="26"/>
      <c r="VLL80" s="26"/>
      <c r="VLM80" s="26"/>
      <c r="VLN80" s="26"/>
      <c r="VLO80" s="26"/>
      <c r="VLP80" s="26"/>
      <c r="VLQ80" s="26"/>
      <c r="VLR80" s="26"/>
      <c r="VLS80" s="26"/>
      <c r="VLT80" s="26"/>
      <c r="VLU80" s="26"/>
      <c r="VLV80" s="26"/>
      <c r="VLW80" s="26"/>
      <c r="VLX80" s="26"/>
      <c r="VLY80" s="26"/>
      <c r="VLZ80" s="26"/>
      <c r="VMA80" s="26"/>
      <c r="VMB80" s="26"/>
      <c r="VMC80" s="26"/>
      <c r="VMD80" s="26"/>
      <c r="VME80" s="26"/>
      <c r="VMF80" s="26"/>
      <c r="VMG80" s="26"/>
      <c r="VMH80" s="26"/>
      <c r="VMI80" s="26"/>
      <c r="VMJ80" s="26"/>
      <c r="VMK80" s="26"/>
      <c r="VML80" s="26"/>
      <c r="VMM80" s="26"/>
      <c r="VMN80" s="26"/>
      <c r="VMO80" s="26"/>
      <c r="VMP80" s="26"/>
      <c r="VMQ80" s="26"/>
      <c r="VMR80" s="26"/>
      <c r="VMS80" s="26"/>
      <c r="VMT80" s="26"/>
      <c r="VMU80" s="26"/>
      <c r="VMV80" s="26"/>
      <c r="VMW80" s="26"/>
      <c r="VMX80" s="26"/>
      <c r="VMY80" s="26"/>
      <c r="VMZ80" s="26"/>
      <c r="VNA80" s="26"/>
      <c r="VNB80" s="26"/>
      <c r="VNC80" s="26"/>
      <c r="VND80" s="26"/>
      <c r="VNE80" s="26"/>
      <c r="VNF80" s="26"/>
      <c r="VNG80" s="26"/>
      <c r="VNH80" s="26"/>
      <c r="VNI80" s="26"/>
      <c r="VNJ80" s="26"/>
      <c r="VNK80" s="26"/>
      <c r="VNL80" s="26"/>
      <c r="VNM80" s="26"/>
      <c r="VNN80" s="26"/>
      <c r="VNO80" s="26"/>
      <c r="VNP80" s="26"/>
      <c r="VNQ80" s="26"/>
      <c r="VNR80" s="26"/>
      <c r="VNS80" s="26"/>
      <c r="VNT80" s="26"/>
      <c r="VNU80" s="26"/>
      <c r="VNV80" s="26"/>
      <c r="VNW80" s="26"/>
      <c r="VNX80" s="26"/>
      <c r="VNY80" s="26"/>
      <c r="VNZ80" s="26"/>
      <c r="VOA80" s="26"/>
      <c r="VOB80" s="26"/>
      <c r="VOC80" s="26"/>
      <c r="VOD80" s="26"/>
      <c r="VOE80" s="26"/>
      <c r="VOF80" s="26"/>
      <c r="VOG80" s="26"/>
      <c r="VOH80" s="26"/>
      <c r="VOI80" s="26"/>
      <c r="VOJ80" s="26"/>
      <c r="VOK80" s="26"/>
      <c r="VOL80" s="26"/>
      <c r="VOM80" s="26"/>
      <c r="VON80" s="26"/>
      <c r="VOO80" s="26"/>
      <c r="VOP80" s="26"/>
      <c r="VOQ80" s="26"/>
      <c r="VOR80" s="26"/>
      <c r="VOS80" s="26"/>
      <c r="VOT80" s="26"/>
      <c r="VOU80" s="26"/>
      <c r="VOV80" s="26"/>
      <c r="VOW80" s="26"/>
      <c r="VOX80" s="26"/>
      <c r="VOY80" s="26"/>
      <c r="VOZ80" s="26"/>
      <c r="VPA80" s="26"/>
      <c r="VPB80" s="26"/>
      <c r="VPC80" s="26"/>
      <c r="VPD80" s="26"/>
      <c r="VPE80" s="26"/>
      <c r="VPF80" s="26"/>
      <c r="VPG80" s="26"/>
      <c r="VPH80" s="26"/>
      <c r="VPI80" s="26"/>
      <c r="VPJ80" s="26"/>
      <c r="VPK80" s="26"/>
      <c r="VPL80" s="26"/>
      <c r="VPM80" s="26"/>
      <c r="VPN80" s="26"/>
      <c r="VPO80" s="26"/>
      <c r="VPP80" s="26"/>
      <c r="VPQ80" s="26"/>
      <c r="VPR80" s="26"/>
      <c r="VPS80" s="26"/>
      <c r="VPT80" s="26"/>
      <c r="VPU80" s="26"/>
      <c r="VPV80" s="26"/>
      <c r="VPW80" s="26"/>
      <c r="VPX80" s="26"/>
      <c r="VPY80" s="26"/>
      <c r="VPZ80" s="26"/>
      <c r="VQA80" s="26"/>
      <c r="VQB80" s="26"/>
      <c r="VQC80" s="26"/>
      <c r="VQD80" s="26"/>
      <c r="VQE80" s="26"/>
      <c r="VQF80" s="26"/>
      <c r="VQG80" s="26"/>
      <c r="VQH80" s="26"/>
      <c r="VQI80" s="26"/>
      <c r="VQJ80" s="26"/>
      <c r="VQK80" s="26"/>
      <c r="VQL80" s="26"/>
      <c r="VQM80" s="26"/>
      <c r="VQN80" s="26"/>
      <c r="VQO80" s="26"/>
      <c r="VQP80" s="26"/>
      <c r="VQQ80" s="26"/>
      <c r="VQR80" s="26"/>
      <c r="VQS80" s="26"/>
      <c r="VQT80" s="26"/>
      <c r="VQU80" s="26"/>
      <c r="VQV80" s="26"/>
      <c r="VQW80" s="26"/>
      <c r="VQX80" s="26"/>
      <c r="VQY80" s="26"/>
      <c r="VQZ80" s="26"/>
      <c r="VRA80" s="26"/>
      <c r="VRB80" s="26"/>
      <c r="VRC80" s="26"/>
      <c r="VRD80" s="26"/>
      <c r="VRE80" s="26"/>
      <c r="VRF80" s="26"/>
      <c r="VRG80" s="26"/>
      <c r="VRH80" s="26"/>
      <c r="VRI80" s="26"/>
      <c r="VRJ80" s="26"/>
      <c r="VRK80" s="26"/>
      <c r="VRL80" s="26"/>
      <c r="VRM80" s="26"/>
      <c r="VRN80" s="26"/>
      <c r="VRO80" s="26"/>
      <c r="VRP80" s="26"/>
      <c r="VRQ80" s="26"/>
      <c r="VRR80" s="26"/>
      <c r="VRS80" s="26"/>
      <c r="VRT80" s="26"/>
      <c r="VRU80" s="26"/>
      <c r="VRV80" s="26"/>
      <c r="VRW80" s="26"/>
      <c r="VRX80" s="26"/>
      <c r="VRY80" s="26"/>
      <c r="VRZ80" s="26"/>
      <c r="VSA80" s="26"/>
      <c r="VSB80" s="26"/>
      <c r="VSC80" s="26"/>
      <c r="VSD80" s="26"/>
      <c r="VSE80" s="26"/>
      <c r="VSF80" s="26"/>
      <c r="VSG80" s="26"/>
      <c r="VSH80" s="26"/>
      <c r="VSI80" s="26"/>
      <c r="VSJ80" s="26"/>
      <c r="VSK80" s="26"/>
      <c r="VSL80" s="26"/>
      <c r="VSM80" s="26"/>
      <c r="VSN80" s="26"/>
      <c r="VSO80" s="26"/>
      <c r="VSP80" s="26"/>
      <c r="VSQ80" s="26"/>
      <c r="VSR80" s="26"/>
      <c r="VSS80" s="26"/>
      <c r="VST80" s="26"/>
      <c r="VSU80" s="26"/>
      <c r="VSV80" s="26"/>
      <c r="VSW80" s="26"/>
      <c r="VSX80" s="26"/>
      <c r="VSY80" s="26"/>
      <c r="VSZ80" s="26"/>
      <c r="VTA80" s="26"/>
      <c r="VTB80" s="26"/>
      <c r="VTC80" s="26"/>
      <c r="VTD80" s="26"/>
      <c r="VTE80" s="26"/>
      <c r="VTF80" s="26"/>
      <c r="VTG80" s="26"/>
      <c r="VTH80" s="26"/>
      <c r="VTI80" s="26"/>
      <c r="VTJ80" s="26"/>
      <c r="VTK80" s="26"/>
      <c r="VTL80" s="26"/>
      <c r="VTM80" s="26"/>
      <c r="VTN80" s="26"/>
      <c r="VTO80" s="26"/>
      <c r="VTP80" s="26"/>
      <c r="VTQ80" s="26"/>
      <c r="VTR80" s="26"/>
      <c r="VTS80" s="26"/>
      <c r="VTT80" s="26"/>
      <c r="VTU80" s="26"/>
      <c r="VTV80" s="26"/>
      <c r="VTW80" s="26"/>
      <c r="VTX80" s="26"/>
      <c r="VTY80" s="26"/>
      <c r="VTZ80" s="26"/>
      <c r="VUA80" s="26"/>
      <c r="VUB80" s="26"/>
      <c r="VUC80" s="26"/>
      <c r="VUD80" s="26"/>
      <c r="VUE80" s="26"/>
      <c r="VUF80" s="26"/>
      <c r="VUG80" s="26"/>
      <c r="VUH80" s="26"/>
      <c r="VUI80" s="26"/>
      <c r="VUJ80" s="26"/>
      <c r="VUK80" s="26"/>
      <c r="VUL80" s="26"/>
      <c r="VUM80" s="26"/>
      <c r="VUN80" s="26"/>
      <c r="VUO80" s="26"/>
      <c r="VUP80" s="26"/>
      <c r="VUQ80" s="26"/>
      <c r="VUR80" s="26"/>
      <c r="VUS80" s="26"/>
      <c r="VUT80" s="26"/>
      <c r="VUU80" s="26"/>
      <c r="VUV80" s="26"/>
      <c r="VUW80" s="26"/>
      <c r="VUX80" s="26"/>
      <c r="VUY80" s="26"/>
      <c r="VUZ80" s="26"/>
      <c r="VVA80" s="26"/>
      <c r="VVB80" s="26"/>
      <c r="VVC80" s="26"/>
      <c r="VVD80" s="26"/>
      <c r="VVE80" s="26"/>
      <c r="VVF80" s="26"/>
      <c r="VVG80" s="26"/>
      <c r="VVH80" s="26"/>
      <c r="VVI80" s="26"/>
      <c r="VVJ80" s="26"/>
      <c r="VVK80" s="26"/>
      <c r="VVL80" s="26"/>
      <c r="VVM80" s="26"/>
      <c r="VVN80" s="26"/>
      <c r="VVO80" s="26"/>
      <c r="VVP80" s="26"/>
      <c r="VVQ80" s="26"/>
      <c r="VVR80" s="26"/>
      <c r="VVS80" s="26"/>
      <c r="VVT80" s="26"/>
      <c r="VVU80" s="26"/>
      <c r="VVV80" s="26"/>
      <c r="VVW80" s="26"/>
      <c r="VVX80" s="26"/>
      <c r="VVY80" s="26"/>
      <c r="VVZ80" s="26"/>
      <c r="VWA80" s="26"/>
      <c r="VWB80" s="26"/>
      <c r="VWC80" s="26"/>
      <c r="VWD80" s="26"/>
      <c r="VWE80" s="26"/>
      <c r="VWF80" s="26"/>
      <c r="VWG80" s="26"/>
      <c r="VWH80" s="26"/>
      <c r="VWI80" s="26"/>
      <c r="VWJ80" s="26"/>
      <c r="VWK80" s="26"/>
      <c r="VWL80" s="26"/>
      <c r="VWM80" s="26"/>
      <c r="VWN80" s="26"/>
      <c r="VWO80" s="26"/>
      <c r="VWP80" s="26"/>
      <c r="VWQ80" s="26"/>
      <c r="VWR80" s="26"/>
      <c r="VWS80" s="26"/>
      <c r="VWT80" s="26"/>
      <c r="VWU80" s="26"/>
      <c r="VWV80" s="26"/>
      <c r="VWW80" s="26"/>
      <c r="VWX80" s="26"/>
      <c r="VWY80" s="26"/>
      <c r="VWZ80" s="26"/>
      <c r="VXA80" s="26"/>
      <c r="VXB80" s="26"/>
      <c r="VXC80" s="26"/>
      <c r="VXD80" s="26"/>
      <c r="VXE80" s="26"/>
      <c r="VXF80" s="26"/>
      <c r="VXG80" s="26"/>
      <c r="VXH80" s="26"/>
      <c r="VXI80" s="26"/>
      <c r="VXJ80" s="26"/>
      <c r="VXK80" s="26"/>
      <c r="VXL80" s="26"/>
      <c r="VXM80" s="26"/>
      <c r="VXN80" s="26"/>
      <c r="VXO80" s="26"/>
      <c r="VXP80" s="26"/>
      <c r="VXQ80" s="26"/>
      <c r="VXR80" s="26"/>
      <c r="VXS80" s="26"/>
      <c r="VXT80" s="26"/>
      <c r="VXU80" s="26"/>
      <c r="VXV80" s="26"/>
      <c r="VXW80" s="26"/>
      <c r="VXX80" s="26"/>
      <c r="VXY80" s="26"/>
      <c r="VXZ80" s="26"/>
      <c r="VYA80" s="26"/>
      <c r="VYB80" s="26"/>
      <c r="VYC80" s="26"/>
      <c r="VYD80" s="26"/>
      <c r="VYE80" s="26"/>
      <c r="VYF80" s="26"/>
      <c r="VYG80" s="26"/>
      <c r="VYH80" s="26"/>
      <c r="VYI80" s="26"/>
      <c r="VYJ80" s="26"/>
      <c r="VYK80" s="26"/>
      <c r="VYL80" s="26"/>
      <c r="VYM80" s="26"/>
      <c r="VYN80" s="26"/>
      <c r="VYO80" s="26"/>
      <c r="VYP80" s="26"/>
      <c r="VYQ80" s="26"/>
      <c r="VYR80" s="26"/>
      <c r="VYS80" s="26"/>
      <c r="VYT80" s="26"/>
      <c r="VYU80" s="26"/>
      <c r="VYV80" s="26"/>
      <c r="VYW80" s="26"/>
      <c r="VYX80" s="26"/>
      <c r="VYY80" s="26"/>
      <c r="VYZ80" s="26"/>
      <c r="VZA80" s="26"/>
      <c r="VZB80" s="26"/>
      <c r="VZC80" s="26"/>
      <c r="VZD80" s="26"/>
      <c r="VZE80" s="26"/>
      <c r="VZF80" s="26"/>
      <c r="VZG80" s="26"/>
      <c r="VZH80" s="26"/>
      <c r="VZI80" s="26"/>
      <c r="VZJ80" s="26"/>
      <c r="VZK80" s="26"/>
      <c r="VZL80" s="26"/>
      <c r="VZM80" s="26"/>
      <c r="VZN80" s="26"/>
      <c r="VZO80" s="26"/>
      <c r="VZP80" s="26"/>
      <c r="VZQ80" s="26"/>
      <c r="VZR80" s="26"/>
      <c r="VZS80" s="26"/>
      <c r="VZT80" s="26"/>
      <c r="VZU80" s="26"/>
      <c r="VZV80" s="26"/>
      <c r="VZW80" s="26"/>
      <c r="VZX80" s="26"/>
      <c r="VZY80" s="26"/>
      <c r="VZZ80" s="26"/>
      <c r="WAA80" s="26"/>
      <c r="WAB80" s="26"/>
      <c r="WAC80" s="26"/>
      <c r="WAD80" s="26"/>
      <c r="WAE80" s="26"/>
      <c r="WAF80" s="26"/>
      <c r="WAG80" s="26"/>
      <c r="WAH80" s="26"/>
      <c r="WAI80" s="26"/>
      <c r="WAJ80" s="26"/>
      <c r="WAK80" s="26"/>
      <c r="WAL80" s="26"/>
      <c r="WAM80" s="26"/>
      <c r="WAN80" s="26"/>
      <c r="WAO80" s="26"/>
      <c r="WAP80" s="26"/>
      <c r="WAQ80" s="26"/>
      <c r="WAR80" s="26"/>
      <c r="WAS80" s="26"/>
      <c r="WAT80" s="26"/>
      <c r="WAU80" s="26"/>
      <c r="WAV80" s="26"/>
      <c r="WAW80" s="26"/>
      <c r="WAX80" s="26"/>
      <c r="WAY80" s="26"/>
      <c r="WAZ80" s="26"/>
      <c r="WBA80" s="26"/>
      <c r="WBB80" s="26"/>
      <c r="WBC80" s="26"/>
      <c r="WBD80" s="26"/>
      <c r="WBE80" s="26"/>
      <c r="WBF80" s="26"/>
      <c r="WBG80" s="26"/>
      <c r="WBH80" s="26"/>
      <c r="WBI80" s="26"/>
      <c r="WBJ80" s="26"/>
      <c r="WBK80" s="26"/>
      <c r="WBL80" s="26"/>
      <c r="WBM80" s="26"/>
      <c r="WBN80" s="26"/>
      <c r="WBO80" s="26"/>
      <c r="WBP80" s="26"/>
      <c r="WBQ80" s="26"/>
      <c r="WBR80" s="26"/>
      <c r="WBS80" s="26"/>
      <c r="WBT80" s="26"/>
      <c r="WBU80" s="26"/>
      <c r="WBV80" s="26"/>
      <c r="WBW80" s="26"/>
      <c r="WBX80" s="26"/>
      <c r="WBY80" s="26"/>
      <c r="WBZ80" s="26"/>
      <c r="WCA80" s="26"/>
      <c r="WCB80" s="26"/>
      <c r="WCC80" s="26"/>
      <c r="WCD80" s="26"/>
      <c r="WCE80" s="26"/>
      <c r="WCF80" s="26"/>
      <c r="WCG80" s="26"/>
      <c r="WCH80" s="26"/>
      <c r="WCI80" s="26"/>
      <c r="WCJ80" s="26"/>
      <c r="WCK80" s="26"/>
      <c r="WCL80" s="26"/>
      <c r="WCM80" s="26"/>
      <c r="WCN80" s="26"/>
      <c r="WCO80" s="26"/>
      <c r="WCP80" s="26"/>
      <c r="WCQ80" s="26"/>
      <c r="WCR80" s="26"/>
      <c r="WCS80" s="26"/>
      <c r="WCT80" s="26"/>
      <c r="WCU80" s="26"/>
      <c r="WCV80" s="26"/>
      <c r="WCW80" s="26"/>
      <c r="WCX80" s="26"/>
      <c r="WCY80" s="26"/>
      <c r="WCZ80" s="26"/>
      <c r="WDA80" s="26"/>
      <c r="WDB80" s="26"/>
      <c r="WDC80" s="26"/>
      <c r="WDD80" s="26"/>
      <c r="WDE80" s="26"/>
      <c r="WDF80" s="26"/>
      <c r="WDG80" s="26"/>
      <c r="WDH80" s="26"/>
      <c r="WDI80" s="26"/>
      <c r="WDJ80" s="26"/>
      <c r="WDK80" s="26"/>
      <c r="WDL80" s="26"/>
      <c r="WDM80" s="26"/>
      <c r="WDN80" s="26"/>
      <c r="WDO80" s="26"/>
      <c r="WDP80" s="26"/>
      <c r="WDQ80" s="26"/>
      <c r="WDR80" s="26"/>
      <c r="WDS80" s="26"/>
      <c r="WDT80" s="26"/>
      <c r="WDU80" s="26"/>
      <c r="WDV80" s="26"/>
      <c r="WDW80" s="26"/>
      <c r="WDX80" s="26"/>
      <c r="WDY80" s="26"/>
      <c r="WDZ80" s="26"/>
      <c r="WEA80" s="26"/>
      <c r="WEB80" s="26"/>
      <c r="WEC80" s="26"/>
      <c r="WED80" s="26"/>
      <c r="WEE80" s="26"/>
      <c r="WEF80" s="26"/>
      <c r="WEG80" s="26"/>
      <c r="WEH80" s="26"/>
      <c r="WEI80" s="26"/>
      <c r="WEJ80" s="26"/>
      <c r="WEK80" s="26"/>
      <c r="WEL80" s="26"/>
      <c r="WEM80" s="26"/>
      <c r="WEN80" s="26"/>
      <c r="WEO80" s="26"/>
      <c r="WEP80" s="26"/>
      <c r="WEQ80" s="26"/>
      <c r="WER80" s="26"/>
      <c r="WES80" s="26"/>
      <c r="WET80" s="26"/>
      <c r="WEU80" s="26"/>
      <c r="WEV80" s="26"/>
      <c r="WEW80" s="26"/>
      <c r="WEX80" s="26"/>
      <c r="WEY80" s="26"/>
      <c r="WEZ80" s="26"/>
      <c r="WFA80" s="26"/>
      <c r="WFB80" s="26"/>
      <c r="WFC80" s="26"/>
      <c r="WFD80" s="26"/>
      <c r="WFE80" s="26"/>
      <c r="WFF80" s="26"/>
      <c r="WFG80" s="26"/>
      <c r="WFH80" s="26"/>
      <c r="WFI80" s="26"/>
      <c r="WFJ80" s="26"/>
      <c r="WFK80" s="26"/>
      <c r="WFL80" s="26"/>
      <c r="WFM80" s="26"/>
      <c r="WFN80" s="26"/>
      <c r="WFO80" s="26"/>
      <c r="WFP80" s="26"/>
      <c r="WFQ80" s="26"/>
      <c r="WFR80" s="26"/>
      <c r="WFS80" s="26"/>
      <c r="WFT80" s="26"/>
      <c r="WFU80" s="26"/>
      <c r="WFV80" s="26"/>
      <c r="WFW80" s="26"/>
      <c r="WFX80" s="26"/>
      <c r="WFY80" s="26"/>
      <c r="WFZ80" s="26"/>
      <c r="WGA80" s="26"/>
      <c r="WGB80" s="26"/>
      <c r="WGC80" s="26"/>
      <c r="WGD80" s="26"/>
      <c r="WGE80" s="26"/>
      <c r="WGF80" s="26"/>
      <c r="WGG80" s="26"/>
      <c r="WGH80" s="26"/>
      <c r="WGI80" s="26"/>
      <c r="WGJ80" s="26"/>
      <c r="WGK80" s="26"/>
      <c r="WGL80" s="26"/>
      <c r="WGM80" s="26"/>
      <c r="WGN80" s="26"/>
      <c r="WGO80" s="26"/>
      <c r="WGP80" s="26"/>
      <c r="WGQ80" s="26"/>
      <c r="WGR80" s="26"/>
      <c r="WGS80" s="26"/>
      <c r="WGT80" s="26"/>
      <c r="WGU80" s="26"/>
      <c r="WGV80" s="26"/>
      <c r="WGW80" s="26"/>
      <c r="WGX80" s="26"/>
      <c r="WGY80" s="26"/>
      <c r="WGZ80" s="26"/>
      <c r="WHA80" s="26"/>
      <c r="WHB80" s="26"/>
      <c r="WHC80" s="26"/>
      <c r="WHD80" s="26"/>
      <c r="WHE80" s="26"/>
      <c r="WHF80" s="26"/>
      <c r="WHG80" s="26"/>
      <c r="WHH80" s="26"/>
      <c r="WHI80" s="26"/>
      <c r="WHJ80" s="26"/>
      <c r="WHK80" s="26"/>
      <c r="WHL80" s="26"/>
      <c r="WHM80" s="26"/>
      <c r="WHN80" s="26"/>
      <c r="WHO80" s="26"/>
      <c r="WHP80" s="26"/>
      <c r="WHQ80" s="26"/>
      <c r="WHR80" s="26"/>
      <c r="WHS80" s="26"/>
      <c r="WHT80" s="26"/>
      <c r="WHU80" s="26"/>
      <c r="WHV80" s="26"/>
      <c r="WHW80" s="26"/>
      <c r="WHX80" s="26"/>
      <c r="WHY80" s="26"/>
      <c r="WHZ80" s="26"/>
      <c r="WIA80" s="26"/>
      <c r="WIB80" s="26"/>
      <c r="WIC80" s="26"/>
      <c r="WID80" s="26"/>
      <c r="WIE80" s="26"/>
      <c r="WIF80" s="26"/>
      <c r="WIG80" s="26"/>
      <c r="WIH80" s="26"/>
      <c r="WII80" s="26"/>
      <c r="WIJ80" s="26"/>
      <c r="WIK80" s="26"/>
      <c r="WIL80" s="26"/>
      <c r="WIM80" s="26"/>
      <c r="WIN80" s="26"/>
      <c r="WIO80" s="26"/>
      <c r="WIP80" s="26"/>
      <c r="WIQ80" s="26"/>
      <c r="WIR80" s="26"/>
      <c r="WIS80" s="26"/>
      <c r="WIT80" s="26"/>
      <c r="WIU80" s="26"/>
      <c r="WIV80" s="26"/>
      <c r="WIW80" s="26"/>
      <c r="WIX80" s="26"/>
      <c r="WIY80" s="26"/>
      <c r="WIZ80" s="26"/>
      <c r="WJA80" s="26"/>
      <c r="WJB80" s="26"/>
      <c r="WJC80" s="26"/>
      <c r="WJD80" s="26"/>
      <c r="WJE80" s="26"/>
      <c r="WJF80" s="26"/>
      <c r="WJG80" s="26"/>
      <c r="WJH80" s="26"/>
      <c r="WJI80" s="26"/>
      <c r="WJJ80" s="26"/>
      <c r="WJK80" s="26"/>
      <c r="WJL80" s="26"/>
      <c r="WJM80" s="26"/>
      <c r="WJN80" s="26"/>
      <c r="WJO80" s="26"/>
      <c r="WJP80" s="26"/>
      <c r="WJQ80" s="26"/>
      <c r="WJR80" s="26"/>
      <c r="WJS80" s="26"/>
      <c r="WJT80" s="26"/>
      <c r="WJU80" s="26"/>
      <c r="WJV80" s="26"/>
      <c r="WJW80" s="26"/>
      <c r="WJX80" s="26"/>
      <c r="WJY80" s="26"/>
      <c r="WJZ80" s="26"/>
      <c r="WKA80" s="26"/>
      <c r="WKB80" s="26"/>
      <c r="WKC80" s="26"/>
      <c r="WKD80" s="26"/>
      <c r="WKE80" s="26"/>
      <c r="WKF80" s="26"/>
      <c r="WKG80" s="26"/>
      <c r="WKH80" s="26"/>
      <c r="WKI80" s="26"/>
      <c r="WKJ80" s="26"/>
      <c r="WKK80" s="26"/>
      <c r="WKL80" s="26"/>
      <c r="WKM80" s="26"/>
      <c r="WKN80" s="26"/>
      <c r="WKO80" s="26"/>
      <c r="WKP80" s="26"/>
      <c r="WKQ80" s="26"/>
      <c r="WKR80" s="26"/>
      <c r="WKS80" s="26"/>
      <c r="WKT80" s="26"/>
      <c r="WKU80" s="26"/>
      <c r="WKV80" s="26"/>
      <c r="WKW80" s="26"/>
      <c r="WKX80" s="26"/>
      <c r="WKY80" s="26"/>
      <c r="WKZ80" s="26"/>
      <c r="WLA80" s="26"/>
      <c r="WLB80" s="26"/>
      <c r="WLC80" s="26"/>
      <c r="WLD80" s="26"/>
      <c r="WLE80" s="26"/>
      <c r="WLF80" s="26"/>
      <c r="WLG80" s="26"/>
      <c r="WLH80" s="26"/>
      <c r="WLI80" s="26"/>
      <c r="WLJ80" s="26"/>
      <c r="WLK80" s="26"/>
      <c r="WLL80" s="26"/>
      <c r="WLM80" s="26"/>
      <c r="WLN80" s="26"/>
      <c r="WLO80" s="26"/>
      <c r="WLP80" s="26"/>
      <c r="WLQ80" s="26"/>
      <c r="WLR80" s="26"/>
      <c r="WLS80" s="26"/>
      <c r="WLT80" s="26"/>
      <c r="WLU80" s="26"/>
      <c r="WLV80" s="26"/>
      <c r="WLW80" s="26"/>
      <c r="WLX80" s="26"/>
      <c r="WLY80" s="26"/>
      <c r="WLZ80" s="26"/>
      <c r="WMA80" s="26"/>
      <c r="WMB80" s="26"/>
      <c r="WMC80" s="26"/>
      <c r="WMD80" s="26"/>
      <c r="WME80" s="26"/>
      <c r="WMF80" s="26"/>
      <c r="WMG80" s="26"/>
      <c r="WMH80" s="26"/>
      <c r="WMI80" s="26"/>
      <c r="WMJ80" s="26"/>
      <c r="WMK80" s="26"/>
      <c r="WML80" s="26"/>
      <c r="WMM80" s="26"/>
      <c r="WMN80" s="26"/>
      <c r="WMO80" s="26"/>
      <c r="WMP80" s="26"/>
      <c r="WMQ80" s="26"/>
      <c r="WMR80" s="26"/>
      <c r="WMS80" s="26"/>
      <c r="WMT80" s="26"/>
      <c r="WMU80" s="26"/>
      <c r="WMV80" s="26"/>
      <c r="WMW80" s="26"/>
      <c r="WMX80" s="26"/>
      <c r="WMY80" s="26"/>
      <c r="WMZ80" s="26"/>
      <c r="WNA80" s="26"/>
      <c r="WNB80" s="26"/>
      <c r="WNC80" s="26"/>
      <c r="WND80" s="26"/>
      <c r="WNE80" s="26"/>
      <c r="WNF80" s="26"/>
      <c r="WNG80" s="26"/>
      <c r="WNH80" s="26"/>
      <c r="WNI80" s="26"/>
      <c r="WNJ80" s="26"/>
      <c r="WNK80" s="26"/>
      <c r="WNL80" s="26"/>
      <c r="WNM80" s="26"/>
      <c r="WNN80" s="26"/>
      <c r="WNO80" s="26"/>
      <c r="WNP80" s="26"/>
      <c r="WNQ80" s="26"/>
      <c r="WNR80" s="26"/>
      <c r="WNS80" s="26"/>
      <c r="WNT80" s="26"/>
      <c r="WNU80" s="26"/>
      <c r="WNV80" s="26"/>
      <c r="WNW80" s="26"/>
      <c r="WNX80" s="26"/>
      <c r="WNY80" s="26"/>
      <c r="WNZ80" s="26"/>
      <c r="WOA80" s="26"/>
      <c r="WOB80" s="26"/>
      <c r="WOC80" s="26"/>
      <c r="WOD80" s="26"/>
      <c r="WOE80" s="26"/>
      <c r="WOF80" s="26"/>
      <c r="WOG80" s="26"/>
      <c r="WOH80" s="26"/>
      <c r="WOI80" s="26"/>
      <c r="WOJ80" s="26"/>
      <c r="WOK80" s="26"/>
      <c r="WOL80" s="26"/>
      <c r="WOM80" s="26"/>
      <c r="WON80" s="26"/>
      <c r="WOO80" s="26"/>
      <c r="WOP80" s="26"/>
      <c r="WOQ80" s="26"/>
      <c r="WOR80" s="26"/>
      <c r="WOS80" s="26"/>
      <c r="WOT80" s="26"/>
      <c r="WOU80" s="26"/>
      <c r="WOV80" s="26"/>
      <c r="WOW80" s="26"/>
      <c r="WOX80" s="26"/>
      <c r="WOY80" s="26"/>
      <c r="WOZ80" s="26"/>
      <c r="WPA80" s="26"/>
      <c r="WPB80" s="26"/>
      <c r="WPC80" s="26"/>
      <c r="WPD80" s="26"/>
      <c r="WPE80" s="26"/>
      <c r="WPF80" s="26"/>
      <c r="WPG80" s="26"/>
      <c r="WPH80" s="26"/>
      <c r="WPI80" s="26"/>
      <c r="WPJ80" s="26"/>
      <c r="WPK80" s="26"/>
      <c r="WPL80" s="26"/>
      <c r="WPM80" s="26"/>
      <c r="WPN80" s="26"/>
      <c r="WPO80" s="26"/>
      <c r="WPP80" s="26"/>
      <c r="WPQ80" s="26"/>
      <c r="WPR80" s="26"/>
      <c r="WPS80" s="26"/>
      <c r="WPT80" s="26"/>
      <c r="WPU80" s="26"/>
      <c r="WPV80" s="26"/>
      <c r="WPW80" s="26"/>
      <c r="WPX80" s="26"/>
      <c r="WPY80" s="26"/>
      <c r="WPZ80" s="26"/>
      <c r="WQA80" s="26"/>
      <c r="WQB80" s="26"/>
      <c r="WQC80" s="26"/>
      <c r="WQD80" s="26"/>
      <c r="WQE80" s="26"/>
      <c r="WQF80" s="26"/>
      <c r="WQG80" s="26"/>
      <c r="WQH80" s="26"/>
      <c r="WQI80" s="26"/>
      <c r="WQJ80" s="26"/>
      <c r="WQK80" s="26"/>
      <c r="WQL80" s="26"/>
      <c r="WQM80" s="26"/>
      <c r="WQN80" s="26"/>
      <c r="WQO80" s="26"/>
      <c r="WQP80" s="26"/>
      <c r="WQQ80" s="26"/>
      <c r="WQR80" s="26"/>
      <c r="WQS80" s="26"/>
      <c r="WQT80" s="26"/>
      <c r="WQU80" s="26"/>
      <c r="WQV80" s="26"/>
      <c r="WQW80" s="26"/>
      <c r="WQX80" s="26"/>
      <c r="WQY80" s="26"/>
      <c r="WQZ80" s="26"/>
      <c r="WRA80" s="26"/>
      <c r="WRB80" s="26"/>
      <c r="WRC80" s="26"/>
      <c r="WRD80" s="26"/>
      <c r="WRE80" s="26"/>
      <c r="WRF80" s="26"/>
      <c r="WRG80" s="26"/>
      <c r="WRH80" s="26"/>
      <c r="WRI80" s="26"/>
      <c r="WRJ80" s="26"/>
      <c r="WRK80" s="26"/>
      <c r="WRL80" s="26"/>
      <c r="WRM80" s="26"/>
      <c r="WRN80" s="26"/>
      <c r="WRO80" s="26"/>
      <c r="WRP80" s="26"/>
      <c r="WRQ80" s="26"/>
      <c r="WRR80" s="26"/>
      <c r="WRS80" s="26"/>
      <c r="WRT80" s="26"/>
      <c r="WRU80" s="26"/>
      <c r="WRV80" s="26"/>
      <c r="WRW80" s="26"/>
      <c r="WRX80" s="26"/>
      <c r="WRY80" s="26"/>
      <c r="WRZ80" s="26"/>
      <c r="WSA80" s="26"/>
      <c r="WSB80" s="26"/>
      <c r="WSC80" s="26"/>
      <c r="WSD80" s="26"/>
      <c r="WSE80" s="26"/>
      <c r="WSF80" s="26"/>
      <c r="WSG80" s="26"/>
      <c r="WSH80" s="26"/>
      <c r="WSI80" s="26"/>
      <c r="WSJ80" s="26"/>
      <c r="WSK80" s="26"/>
      <c r="WSL80" s="26"/>
      <c r="WSM80" s="26"/>
      <c r="WSN80" s="26"/>
      <c r="WSO80" s="26"/>
      <c r="WSP80" s="26"/>
      <c r="WSQ80" s="26"/>
      <c r="WSR80" s="26"/>
      <c r="WSS80" s="26"/>
      <c r="WST80" s="26"/>
      <c r="WSU80" s="26"/>
      <c r="WSV80" s="26"/>
      <c r="WSW80" s="26"/>
      <c r="WSX80" s="26"/>
      <c r="WSY80" s="26"/>
      <c r="WSZ80" s="26"/>
      <c r="WTA80" s="26"/>
      <c r="WTB80" s="26"/>
      <c r="WTC80" s="26"/>
      <c r="WTD80" s="26"/>
      <c r="WTE80" s="26"/>
      <c r="WTF80" s="26"/>
      <c r="WTG80" s="26"/>
      <c r="WTH80" s="26"/>
      <c r="WTI80" s="26"/>
      <c r="WTJ80" s="26"/>
      <c r="WTK80" s="26"/>
      <c r="WTL80" s="26"/>
      <c r="WTM80" s="26"/>
      <c r="WTN80" s="26"/>
      <c r="WTO80" s="26"/>
      <c r="WTP80" s="26"/>
      <c r="WTQ80" s="26"/>
      <c r="WTR80" s="26"/>
      <c r="WTS80" s="26"/>
      <c r="WTT80" s="26"/>
      <c r="WTU80" s="26"/>
      <c r="WTV80" s="26"/>
      <c r="WTW80" s="26"/>
      <c r="WTX80" s="26"/>
      <c r="WTY80" s="26"/>
      <c r="WTZ80" s="26"/>
      <c r="WUA80" s="26"/>
      <c r="WUB80" s="26"/>
      <c r="WUC80" s="26"/>
      <c r="WUD80" s="26"/>
      <c r="WUE80" s="26"/>
      <c r="WUF80" s="26"/>
      <c r="WUG80" s="26"/>
      <c r="WUH80" s="26"/>
      <c r="WUI80" s="26"/>
      <c r="WUJ80" s="26"/>
      <c r="WUK80" s="26"/>
      <c r="WUL80" s="26"/>
      <c r="WUM80" s="26"/>
      <c r="WUN80" s="26"/>
      <c r="WUO80" s="26"/>
      <c r="WUP80" s="26"/>
      <c r="WUQ80" s="26"/>
      <c r="WUR80" s="26"/>
      <c r="WUS80" s="26"/>
      <c r="WUT80" s="26"/>
      <c r="WUU80" s="26"/>
      <c r="WUV80" s="26"/>
      <c r="WUW80" s="26"/>
      <c r="WUX80" s="26"/>
      <c r="WUY80" s="26"/>
      <c r="WUZ80" s="26"/>
      <c r="WVA80" s="26"/>
      <c r="WVB80" s="26"/>
      <c r="WVC80" s="26"/>
      <c r="WVD80" s="26"/>
      <c r="WVE80" s="26"/>
      <c r="WVF80" s="26"/>
      <c r="WVG80" s="26"/>
      <c r="WVH80" s="26"/>
      <c r="WVI80" s="26"/>
      <c r="WVJ80" s="26"/>
      <c r="WVK80" s="26"/>
      <c r="WVL80" s="26"/>
      <c r="WVM80" s="26"/>
      <c r="WVN80" s="26"/>
      <c r="WVO80" s="26"/>
      <c r="WVP80" s="26"/>
      <c r="WVQ80" s="26"/>
      <c r="WVR80" s="26"/>
      <c r="WVS80" s="26"/>
      <c r="WVT80" s="26"/>
      <c r="WVU80" s="26"/>
      <c r="WVV80" s="26"/>
      <c r="WVW80" s="26"/>
      <c r="WVX80" s="26"/>
      <c r="WVY80" s="26"/>
      <c r="WVZ80" s="26"/>
      <c r="WWA80" s="26"/>
      <c r="WWB80" s="26"/>
      <c r="WWC80" s="26"/>
      <c r="WWD80" s="26"/>
      <c r="WWE80" s="26"/>
      <c r="WWF80" s="26"/>
      <c r="WWG80" s="26"/>
      <c r="WWH80" s="26"/>
      <c r="WWI80" s="26"/>
      <c r="WWJ80" s="26"/>
      <c r="WWK80" s="26"/>
      <c r="WWL80" s="26"/>
      <c r="WWM80" s="26"/>
      <c r="WWN80" s="26"/>
      <c r="WWO80" s="26"/>
      <c r="WWP80" s="26"/>
      <c r="WWQ80" s="26"/>
      <c r="WWR80" s="26"/>
      <c r="WWS80" s="26"/>
      <c r="WWT80" s="26"/>
      <c r="WWU80" s="26"/>
      <c r="WWV80" s="26"/>
      <c r="WWW80" s="26"/>
      <c r="WWX80" s="26"/>
      <c r="WWY80" s="26"/>
      <c r="WWZ80" s="26"/>
      <c r="WXA80" s="26"/>
      <c r="WXB80" s="26"/>
      <c r="WXC80" s="26"/>
      <c r="WXD80" s="26"/>
      <c r="WXE80" s="26"/>
      <c r="WXF80" s="26"/>
      <c r="WXG80" s="26"/>
      <c r="WXH80" s="26"/>
      <c r="WXI80" s="26"/>
      <c r="WXJ80" s="26"/>
      <c r="WXK80" s="26"/>
      <c r="WXL80" s="26"/>
      <c r="WXM80" s="26"/>
      <c r="WXN80" s="26"/>
      <c r="WXO80" s="26"/>
      <c r="WXP80" s="26"/>
      <c r="WXQ80" s="26"/>
      <c r="WXR80" s="26"/>
      <c r="WXS80" s="26"/>
      <c r="WXT80" s="26"/>
      <c r="WXU80" s="26"/>
      <c r="WXV80" s="26"/>
      <c r="WXW80" s="26"/>
      <c r="WXX80" s="26"/>
      <c r="WXY80" s="26"/>
      <c r="WXZ80" s="26"/>
      <c r="WYA80" s="26"/>
      <c r="WYB80" s="26"/>
      <c r="WYC80" s="26"/>
      <c r="WYD80" s="26"/>
      <c r="WYE80" s="26"/>
      <c r="WYF80" s="26"/>
      <c r="WYG80" s="26"/>
      <c r="WYH80" s="26"/>
      <c r="WYI80" s="26"/>
      <c r="WYJ80" s="26"/>
      <c r="WYK80" s="26"/>
      <c r="WYL80" s="26"/>
      <c r="WYM80" s="26"/>
      <c r="WYN80" s="26"/>
      <c r="WYO80" s="26"/>
      <c r="WYP80" s="26"/>
      <c r="WYQ80" s="26"/>
      <c r="WYR80" s="26"/>
      <c r="WYS80" s="26"/>
      <c r="WYT80" s="26"/>
      <c r="WYU80" s="26"/>
      <c r="WYV80" s="26"/>
      <c r="WYW80" s="26"/>
      <c r="WYX80" s="26"/>
      <c r="WYY80" s="26"/>
      <c r="WYZ80" s="26"/>
      <c r="WZA80" s="26"/>
      <c r="WZB80" s="26"/>
      <c r="WZC80" s="26"/>
      <c r="WZD80" s="26"/>
      <c r="WZE80" s="26"/>
      <c r="WZF80" s="26"/>
      <c r="WZG80" s="26"/>
      <c r="WZH80" s="26"/>
      <c r="WZI80" s="26"/>
      <c r="WZJ80" s="26"/>
      <c r="WZK80" s="26"/>
      <c r="WZL80" s="26"/>
      <c r="WZM80" s="26"/>
      <c r="WZN80" s="26"/>
      <c r="WZO80" s="26"/>
      <c r="WZP80" s="26"/>
      <c r="WZQ80" s="26"/>
      <c r="WZR80" s="26"/>
      <c r="WZS80" s="26"/>
      <c r="WZT80" s="26"/>
      <c r="WZU80" s="26"/>
      <c r="WZV80" s="26"/>
      <c r="WZW80" s="26"/>
      <c r="WZX80" s="26"/>
      <c r="WZY80" s="26"/>
      <c r="WZZ80" s="26"/>
      <c r="XAA80" s="26"/>
      <c r="XAB80" s="26"/>
      <c r="XAC80" s="26"/>
      <c r="XAD80" s="26"/>
      <c r="XAE80" s="26"/>
      <c r="XAF80" s="26"/>
      <c r="XAG80" s="26"/>
      <c r="XAH80" s="26"/>
      <c r="XAI80" s="26"/>
      <c r="XAJ80" s="26"/>
      <c r="XAK80" s="26"/>
      <c r="XAL80" s="26"/>
      <c r="XAM80" s="26"/>
      <c r="XAN80" s="26"/>
      <c r="XAO80" s="26"/>
      <c r="XAP80" s="26"/>
      <c r="XAQ80" s="26"/>
      <c r="XAR80" s="26"/>
      <c r="XAS80" s="26"/>
      <c r="XAT80" s="26"/>
      <c r="XAU80" s="26"/>
      <c r="XAV80" s="26"/>
      <c r="XAW80" s="26"/>
      <c r="XAX80" s="26"/>
      <c r="XAY80" s="26"/>
      <c r="XAZ80" s="26"/>
      <c r="XBA80" s="26"/>
      <c r="XBB80" s="26"/>
      <c r="XBC80" s="26"/>
      <c r="XBD80" s="26"/>
      <c r="XBE80" s="26"/>
      <c r="XBF80" s="26"/>
      <c r="XBG80" s="26"/>
      <c r="XBH80" s="26"/>
      <c r="XBI80" s="26"/>
      <c r="XBJ80" s="26"/>
      <c r="XBK80" s="26"/>
      <c r="XBL80" s="26"/>
      <c r="XBM80" s="26"/>
      <c r="XBN80" s="26"/>
      <c r="XBO80" s="26"/>
      <c r="XBP80" s="26"/>
      <c r="XBQ80" s="26"/>
      <c r="XBR80" s="26"/>
      <c r="XBS80" s="26"/>
      <c r="XBT80" s="26"/>
      <c r="XBU80" s="26"/>
      <c r="XBV80" s="26"/>
      <c r="XBW80" s="26"/>
      <c r="XBX80" s="26"/>
      <c r="XBY80" s="26"/>
      <c r="XBZ80" s="26"/>
      <c r="XCA80" s="26"/>
      <c r="XCB80" s="26"/>
      <c r="XCC80" s="26"/>
      <c r="XCD80" s="26"/>
      <c r="XCE80" s="26"/>
      <c r="XCF80" s="26"/>
      <c r="XCG80" s="26"/>
      <c r="XCH80" s="26"/>
      <c r="XCI80" s="26"/>
      <c r="XCJ80" s="26"/>
      <c r="XCK80" s="26"/>
      <c r="XCL80" s="26"/>
      <c r="XCM80" s="26"/>
      <c r="XCN80" s="26"/>
      <c r="XCO80" s="26"/>
      <c r="XCP80" s="26"/>
      <c r="XCQ80" s="26"/>
      <c r="XCR80" s="26"/>
      <c r="XCS80" s="26"/>
      <c r="XCT80" s="26"/>
      <c r="XCU80" s="26"/>
      <c r="XCV80" s="26"/>
      <c r="XCW80" s="26"/>
      <c r="XCX80" s="26"/>
      <c r="XCY80" s="26"/>
      <c r="XCZ80" s="26"/>
      <c r="XDA80" s="26"/>
      <c r="XDB80" s="26"/>
      <c r="XDC80" s="26"/>
      <c r="XDD80" s="26"/>
      <c r="XDE80" s="26"/>
      <c r="XDF80" s="26"/>
      <c r="XDG80" s="26"/>
      <c r="XDH80" s="26"/>
      <c r="XDI80" s="26"/>
      <c r="XDJ80" s="26"/>
      <c r="XDK80" s="26"/>
      <c r="XDL80" s="26"/>
      <c r="XDM80" s="26"/>
      <c r="XDN80" s="26"/>
      <c r="XDO80" s="26"/>
      <c r="XDP80" s="26"/>
      <c r="XDQ80" s="26"/>
      <c r="XDR80" s="26"/>
      <c r="XDS80" s="26"/>
      <c r="XDT80" s="26"/>
      <c r="XDU80" s="26"/>
      <c r="XDV80" s="26"/>
      <c r="XDW80" s="26"/>
      <c r="XDX80" s="26"/>
      <c r="XDY80" s="26"/>
      <c r="XDZ80" s="26"/>
      <c r="XEA80" s="26"/>
      <c r="XEB80" s="26"/>
      <c r="XEC80" s="26"/>
      <c r="XED80" s="26"/>
      <c r="XEE80" s="26"/>
      <c r="XEF80" s="26"/>
      <c r="XEG80" s="26"/>
      <c r="XEH80" s="26"/>
      <c r="XEI80" s="26"/>
      <c r="XEJ80" s="26"/>
      <c r="XEK80" s="26"/>
      <c r="XEL80" s="26"/>
      <c r="XEM80" s="26"/>
      <c r="XEN80" s="26"/>
      <c r="XEO80" s="26"/>
      <c r="XEP80" s="26"/>
      <c r="XEQ80" s="26"/>
      <c r="XER80" s="26"/>
      <c r="XES80" s="26"/>
      <c r="XET80" s="26"/>
      <c r="XEU80" s="26"/>
      <c r="XEV80" s="26"/>
      <c r="XEW80" s="26"/>
      <c r="XEX80" s="26"/>
      <c r="XEY80" s="26"/>
      <c r="XEZ80" s="26"/>
      <c r="XFA80" s="26"/>
    </row>
    <row r="81" spans="1:16381" s="27" customFormat="1" ht="12.75" x14ac:dyDescent="0.2">
      <c r="A81" s="26"/>
      <c r="B81" s="26"/>
      <c r="C81" s="26"/>
      <c r="D81" s="26"/>
      <c r="E81" s="26"/>
      <c r="F81" s="26"/>
      <c r="G81" s="26"/>
      <c r="H81" s="28"/>
      <c r="I81" s="28"/>
      <c r="J81" s="28"/>
      <c r="K81" s="26"/>
      <c r="L81" s="26"/>
      <c r="N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c r="EL81" s="26"/>
      <c r="EM81" s="26"/>
      <c r="EN81" s="26"/>
      <c r="EO81" s="26"/>
      <c r="EP81" s="26"/>
      <c r="EQ81" s="26"/>
      <c r="ER81" s="26"/>
      <c r="ES81" s="26"/>
      <c r="ET81" s="26"/>
      <c r="EU81" s="26"/>
      <c r="EV81" s="26"/>
      <c r="EW81" s="26"/>
      <c r="EX81" s="26"/>
      <c r="EY81" s="26"/>
      <c r="EZ81" s="26"/>
      <c r="FA81" s="26"/>
      <c r="FB81" s="26"/>
      <c r="FC81" s="26"/>
      <c r="FD81" s="26"/>
      <c r="FE81" s="26"/>
      <c r="FF81" s="26"/>
      <c r="FG81" s="26"/>
      <c r="FH81" s="26"/>
      <c r="FI81" s="26"/>
      <c r="FJ81" s="26"/>
      <c r="FK81" s="26"/>
      <c r="FL81" s="26"/>
      <c r="FM81" s="26"/>
      <c r="FN81" s="26"/>
      <c r="FO81" s="26"/>
      <c r="FP81" s="26"/>
      <c r="FQ81" s="26"/>
      <c r="FR81" s="26"/>
      <c r="FS81" s="26"/>
      <c r="FT81" s="26"/>
      <c r="FU81" s="26"/>
      <c r="FV81" s="26"/>
      <c r="FW81" s="26"/>
      <c r="FX81" s="26"/>
      <c r="FY81" s="26"/>
      <c r="FZ81" s="26"/>
      <c r="GA81" s="26"/>
      <c r="GB81" s="26"/>
      <c r="GC81" s="26"/>
      <c r="GD81" s="26"/>
      <c r="GE81" s="26"/>
      <c r="GF81" s="26"/>
      <c r="GG81" s="26"/>
      <c r="GH81" s="26"/>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c r="QR81" s="26"/>
      <c r="QS81" s="26"/>
      <c r="QT81" s="26"/>
      <c r="QU81" s="26"/>
      <c r="QV81" s="26"/>
      <c r="QW81" s="26"/>
      <c r="QX81" s="26"/>
      <c r="QY81" s="26"/>
      <c r="QZ81" s="26"/>
      <c r="RA81" s="26"/>
      <c r="RB81" s="26"/>
      <c r="RC81" s="26"/>
      <c r="RD81" s="26"/>
      <c r="RE81" s="26"/>
      <c r="RF81" s="26"/>
      <c r="RG81" s="26"/>
      <c r="RH81" s="26"/>
      <c r="RI81" s="26"/>
      <c r="RJ81" s="26"/>
      <c r="RK81" s="26"/>
      <c r="RL81" s="26"/>
      <c r="RM81" s="26"/>
      <c r="RN81" s="26"/>
      <c r="RO81" s="26"/>
      <c r="RP81" s="26"/>
      <c r="RQ81" s="26"/>
      <c r="RR81" s="26"/>
      <c r="RS81" s="26"/>
      <c r="RT81" s="26"/>
      <c r="RU81" s="26"/>
      <c r="RV81" s="26"/>
      <c r="RW81" s="26"/>
      <c r="RX81" s="26"/>
      <c r="RY81" s="26"/>
      <c r="RZ81" s="26"/>
      <c r="SA81" s="26"/>
      <c r="SB81" s="26"/>
      <c r="SC81" s="26"/>
      <c r="SD81" s="26"/>
      <c r="SE81" s="26"/>
      <c r="SF81" s="26"/>
      <c r="SG81" s="26"/>
      <c r="SH81" s="26"/>
      <c r="SI81" s="26"/>
      <c r="SJ81" s="26"/>
      <c r="SK81" s="26"/>
      <c r="SL81" s="26"/>
      <c r="SM81" s="26"/>
      <c r="SN81" s="26"/>
      <c r="SO81" s="26"/>
      <c r="SP81" s="26"/>
      <c r="SQ81" s="26"/>
      <c r="SR81" s="26"/>
      <c r="SS81" s="26"/>
      <c r="ST81" s="26"/>
      <c r="SU81" s="26"/>
      <c r="SV81" s="26"/>
      <c r="SW81" s="26"/>
      <c r="SX81" s="26"/>
      <c r="SY81" s="26"/>
      <c r="SZ81" s="26"/>
      <c r="TA81" s="26"/>
      <c r="TB81" s="26"/>
      <c r="TC81" s="26"/>
      <c r="TD81" s="26"/>
      <c r="TE81" s="26"/>
      <c r="TF81" s="26"/>
      <c r="TG81" s="26"/>
      <c r="TH81" s="26"/>
      <c r="TI81" s="26"/>
      <c r="TJ81" s="26"/>
      <c r="TK81" s="26"/>
      <c r="TL81" s="26"/>
      <c r="TM81" s="26"/>
      <c r="TN81" s="26"/>
      <c r="TO81" s="26"/>
      <c r="TP81" s="26"/>
      <c r="TQ81" s="26"/>
      <c r="TR81" s="26"/>
      <c r="TS81" s="26"/>
      <c r="TT81" s="26"/>
      <c r="TU81" s="26"/>
      <c r="TV81" s="26"/>
      <c r="TW81" s="26"/>
      <c r="TX81" s="26"/>
      <c r="TY81" s="26"/>
      <c r="TZ81" s="26"/>
      <c r="UA81" s="26"/>
      <c r="UB81" s="26"/>
      <c r="UC81" s="26"/>
      <c r="UD81" s="26"/>
      <c r="UE81" s="26"/>
      <c r="UF81" s="26"/>
      <c r="UG81" s="26"/>
      <c r="UH81" s="26"/>
      <c r="UI81" s="26"/>
      <c r="UJ81" s="26"/>
      <c r="UK81" s="26"/>
      <c r="UL81" s="26"/>
      <c r="UM81" s="26"/>
      <c r="UN81" s="26"/>
      <c r="UO81" s="26"/>
      <c r="UP81" s="26"/>
      <c r="UQ81" s="26"/>
      <c r="UR81" s="26"/>
      <c r="US81" s="26"/>
      <c r="UT81" s="26"/>
      <c r="UU81" s="26"/>
      <c r="UV81" s="26"/>
      <c r="UW81" s="26"/>
      <c r="UX81" s="26"/>
      <c r="UY81" s="26"/>
      <c r="UZ81" s="26"/>
      <c r="VA81" s="26"/>
      <c r="VB81" s="26"/>
      <c r="VC81" s="26"/>
      <c r="VD81" s="26"/>
      <c r="VE81" s="26"/>
      <c r="VF81" s="26"/>
      <c r="VG81" s="26"/>
      <c r="VH81" s="26"/>
      <c r="VI81" s="26"/>
      <c r="VJ81" s="26"/>
      <c r="VK81" s="26"/>
      <c r="VL81" s="26"/>
      <c r="VM81" s="26"/>
      <c r="VN81" s="26"/>
      <c r="VO81" s="26"/>
      <c r="VP81" s="26"/>
      <c r="VQ81" s="26"/>
      <c r="VR81" s="26"/>
      <c r="VS81" s="26"/>
      <c r="VT81" s="26"/>
      <c r="VU81" s="26"/>
      <c r="VV81" s="26"/>
      <c r="VW81" s="26"/>
      <c r="VX81" s="26"/>
      <c r="VY81" s="26"/>
      <c r="VZ81" s="26"/>
      <c r="WA81" s="26"/>
      <c r="WB81" s="26"/>
      <c r="WC81" s="26"/>
      <c r="WD81" s="26"/>
      <c r="WE81" s="26"/>
      <c r="WF81" s="26"/>
      <c r="WG81" s="26"/>
      <c r="WH81" s="26"/>
      <c r="WI81" s="26"/>
      <c r="WJ81" s="26"/>
      <c r="WK81" s="26"/>
      <c r="WL81" s="26"/>
      <c r="WM81" s="26"/>
      <c r="WN81" s="26"/>
      <c r="WO81" s="26"/>
      <c r="WP81" s="26"/>
      <c r="WQ81" s="26"/>
      <c r="WR81" s="26"/>
      <c r="WS81" s="26"/>
      <c r="WT81" s="26"/>
      <c r="WU81" s="26"/>
      <c r="WV81" s="26"/>
      <c r="WW81" s="26"/>
      <c r="WX81" s="26"/>
      <c r="WY81" s="26"/>
      <c r="WZ81" s="26"/>
      <c r="XA81" s="26"/>
      <c r="XB81" s="26"/>
      <c r="XC81" s="26"/>
      <c r="XD81" s="26"/>
      <c r="XE81" s="26"/>
      <c r="XF81" s="26"/>
      <c r="XG81" s="26"/>
      <c r="XH81" s="26"/>
      <c r="XI81" s="26"/>
      <c r="XJ81" s="26"/>
      <c r="XK81" s="26"/>
      <c r="XL81" s="26"/>
      <c r="XM81" s="26"/>
      <c r="XN81" s="26"/>
      <c r="XO81" s="26"/>
      <c r="XP81" s="26"/>
      <c r="XQ81" s="26"/>
      <c r="XR81" s="26"/>
      <c r="XS81" s="26"/>
      <c r="XT81" s="26"/>
      <c r="XU81" s="26"/>
      <c r="XV81" s="26"/>
      <c r="XW81" s="26"/>
      <c r="XX81" s="26"/>
      <c r="XY81" s="26"/>
      <c r="XZ81" s="26"/>
      <c r="YA81" s="26"/>
      <c r="YB81" s="26"/>
      <c r="YC81" s="26"/>
      <c r="YD81" s="26"/>
      <c r="YE81" s="26"/>
      <c r="YF81" s="26"/>
      <c r="YG81" s="26"/>
      <c r="YH81" s="26"/>
      <c r="YI81" s="26"/>
      <c r="YJ81" s="26"/>
      <c r="YK81" s="26"/>
      <c r="YL81" s="26"/>
      <c r="YM81" s="26"/>
      <c r="YN81" s="26"/>
      <c r="YO81" s="26"/>
      <c r="YP81" s="26"/>
      <c r="YQ81" s="26"/>
      <c r="YR81" s="26"/>
      <c r="YS81" s="26"/>
      <c r="YT81" s="26"/>
      <c r="YU81" s="26"/>
      <c r="YV81" s="26"/>
      <c r="YW81" s="26"/>
      <c r="YX81" s="26"/>
      <c r="YY81" s="26"/>
      <c r="YZ81" s="26"/>
      <c r="ZA81" s="26"/>
      <c r="ZB81" s="26"/>
      <c r="ZC81" s="26"/>
      <c r="ZD81" s="26"/>
      <c r="ZE81" s="26"/>
      <c r="ZF81" s="26"/>
      <c r="ZG81" s="26"/>
      <c r="ZH81" s="26"/>
      <c r="ZI81" s="26"/>
      <c r="ZJ81" s="26"/>
      <c r="ZK81" s="26"/>
      <c r="ZL81" s="26"/>
      <c r="ZM81" s="26"/>
      <c r="ZN81" s="26"/>
      <c r="ZO81" s="26"/>
      <c r="ZP81" s="26"/>
      <c r="ZQ81" s="26"/>
      <c r="ZR81" s="26"/>
      <c r="ZS81" s="26"/>
      <c r="ZT81" s="26"/>
      <c r="ZU81" s="26"/>
      <c r="ZV81" s="26"/>
      <c r="ZW81" s="26"/>
      <c r="ZX81" s="26"/>
      <c r="ZY81" s="26"/>
      <c r="ZZ81" s="26"/>
      <c r="AAA81" s="26"/>
      <c r="AAB81" s="26"/>
      <c r="AAC81" s="26"/>
      <c r="AAD81" s="26"/>
      <c r="AAE81" s="26"/>
      <c r="AAF81" s="26"/>
      <c r="AAG81" s="26"/>
      <c r="AAH81" s="26"/>
      <c r="AAI81" s="26"/>
      <c r="AAJ81" s="26"/>
      <c r="AAK81" s="26"/>
      <c r="AAL81" s="26"/>
      <c r="AAM81" s="26"/>
      <c r="AAN81" s="26"/>
      <c r="AAO81" s="26"/>
      <c r="AAP81" s="26"/>
      <c r="AAQ81" s="26"/>
      <c r="AAR81" s="26"/>
      <c r="AAS81" s="26"/>
      <c r="AAT81" s="26"/>
      <c r="AAU81" s="26"/>
      <c r="AAV81" s="26"/>
      <c r="AAW81" s="26"/>
      <c r="AAX81" s="26"/>
      <c r="AAY81" s="26"/>
      <c r="AAZ81" s="26"/>
      <c r="ABA81" s="26"/>
      <c r="ABB81" s="26"/>
      <c r="ABC81" s="26"/>
      <c r="ABD81" s="26"/>
      <c r="ABE81" s="26"/>
      <c r="ABF81" s="26"/>
      <c r="ABG81" s="26"/>
      <c r="ABH81" s="26"/>
      <c r="ABI81" s="26"/>
      <c r="ABJ81" s="26"/>
      <c r="ABK81" s="26"/>
      <c r="ABL81" s="26"/>
      <c r="ABM81" s="26"/>
      <c r="ABN81" s="26"/>
      <c r="ABO81" s="26"/>
      <c r="ABP81" s="26"/>
      <c r="ABQ81" s="26"/>
      <c r="ABR81" s="26"/>
      <c r="ABS81" s="26"/>
      <c r="ABT81" s="26"/>
      <c r="ABU81" s="26"/>
      <c r="ABV81" s="26"/>
      <c r="ABW81" s="26"/>
      <c r="ABX81" s="26"/>
      <c r="ABY81" s="26"/>
      <c r="ABZ81" s="26"/>
      <c r="ACA81" s="26"/>
      <c r="ACB81" s="26"/>
      <c r="ACC81" s="26"/>
      <c r="ACD81" s="26"/>
      <c r="ACE81" s="26"/>
      <c r="ACF81" s="26"/>
      <c r="ACG81" s="26"/>
      <c r="ACH81" s="26"/>
      <c r="ACI81" s="26"/>
      <c r="ACJ81" s="26"/>
      <c r="ACK81" s="26"/>
      <c r="ACL81" s="26"/>
      <c r="ACM81" s="26"/>
      <c r="ACN81" s="26"/>
      <c r="ACO81" s="26"/>
      <c r="ACP81" s="26"/>
      <c r="ACQ81" s="26"/>
      <c r="ACR81" s="26"/>
      <c r="ACS81" s="26"/>
      <c r="ACT81" s="26"/>
      <c r="ACU81" s="26"/>
      <c r="ACV81" s="26"/>
      <c r="ACW81" s="26"/>
      <c r="ACX81" s="26"/>
      <c r="ACY81" s="26"/>
      <c r="ACZ81" s="26"/>
      <c r="ADA81" s="26"/>
      <c r="ADB81" s="26"/>
      <c r="ADC81" s="26"/>
      <c r="ADD81" s="26"/>
      <c r="ADE81" s="26"/>
      <c r="ADF81" s="26"/>
      <c r="ADG81" s="26"/>
      <c r="ADH81" s="26"/>
      <c r="ADI81" s="26"/>
      <c r="ADJ81" s="26"/>
      <c r="ADK81" s="26"/>
      <c r="ADL81" s="26"/>
      <c r="ADM81" s="26"/>
      <c r="ADN81" s="26"/>
      <c r="ADO81" s="26"/>
      <c r="ADP81" s="26"/>
      <c r="ADQ81" s="26"/>
      <c r="ADR81" s="26"/>
      <c r="ADS81" s="26"/>
      <c r="ADT81" s="26"/>
      <c r="ADU81" s="26"/>
      <c r="ADV81" s="26"/>
      <c r="ADW81" s="26"/>
      <c r="ADX81" s="26"/>
      <c r="ADY81" s="26"/>
      <c r="ADZ81" s="26"/>
      <c r="AEA81" s="26"/>
      <c r="AEB81" s="26"/>
      <c r="AEC81" s="26"/>
      <c r="AED81" s="26"/>
      <c r="AEE81" s="26"/>
      <c r="AEF81" s="26"/>
      <c r="AEG81" s="26"/>
      <c r="AEH81" s="26"/>
      <c r="AEI81" s="26"/>
      <c r="AEJ81" s="26"/>
      <c r="AEK81" s="26"/>
      <c r="AEL81" s="26"/>
      <c r="AEM81" s="26"/>
      <c r="AEN81" s="26"/>
      <c r="AEO81" s="26"/>
      <c r="AEP81" s="26"/>
      <c r="AEQ81" s="26"/>
      <c r="AER81" s="26"/>
      <c r="AES81" s="26"/>
      <c r="AET81" s="26"/>
      <c r="AEU81" s="26"/>
      <c r="AEV81" s="26"/>
      <c r="AEW81" s="26"/>
      <c r="AEX81" s="26"/>
      <c r="AEY81" s="26"/>
      <c r="AEZ81" s="26"/>
      <c r="AFA81" s="26"/>
      <c r="AFB81" s="26"/>
      <c r="AFC81" s="26"/>
      <c r="AFD81" s="26"/>
      <c r="AFE81" s="26"/>
      <c r="AFF81" s="26"/>
      <c r="AFG81" s="26"/>
      <c r="AFH81" s="26"/>
      <c r="AFI81" s="26"/>
      <c r="AFJ81" s="26"/>
      <c r="AFK81" s="26"/>
      <c r="AFL81" s="26"/>
      <c r="AFM81" s="26"/>
      <c r="AFN81" s="26"/>
      <c r="AFO81" s="26"/>
      <c r="AFP81" s="26"/>
      <c r="AFQ81" s="26"/>
      <c r="AFR81" s="26"/>
      <c r="AFS81" s="26"/>
      <c r="AFT81" s="26"/>
      <c r="AFU81" s="26"/>
      <c r="AFV81" s="26"/>
      <c r="AFW81" s="26"/>
      <c r="AFX81" s="26"/>
      <c r="AFY81" s="26"/>
      <c r="AFZ81" s="26"/>
      <c r="AGA81" s="26"/>
      <c r="AGB81" s="26"/>
      <c r="AGC81" s="26"/>
      <c r="AGD81" s="26"/>
      <c r="AGE81" s="26"/>
      <c r="AGF81" s="26"/>
      <c r="AGG81" s="26"/>
      <c r="AGH81" s="26"/>
      <c r="AGI81" s="26"/>
      <c r="AGJ81" s="26"/>
      <c r="AGK81" s="26"/>
      <c r="AGL81" s="26"/>
      <c r="AGM81" s="26"/>
      <c r="AGN81" s="26"/>
      <c r="AGO81" s="26"/>
      <c r="AGP81" s="26"/>
      <c r="AGQ81" s="26"/>
      <c r="AGR81" s="26"/>
      <c r="AGS81" s="26"/>
      <c r="AGT81" s="26"/>
      <c r="AGU81" s="26"/>
      <c r="AGV81" s="26"/>
      <c r="AGW81" s="26"/>
      <c r="AGX81" s="26"/>
      <c r="AGY81" s="26"/>
      <c r="AGZ81" s="26"/>
      <c r="AHA81" s="26"/>
      <c r="AHB81" s="26"/>
      <c r="AHC81" s="26"/>
      <c r="AHD81" s="26"/>
      <c r="AHE81" s="26"/>
      <c r="AHF81" s="26"/>
      <c r="AHG81" s="26"/>
      <c r="AHH81" s="26"/>
      <c r="AHI81" s="26"/>
      <c r="AHJ81" s="26"/>
      <c r="AHK81" s="26"/>
      <c r="AHL81" s="26"/>
      <c r="AHM81" s="26"/>
      <c r="AHN81" s="26"/>
      <c r="AHO81" s="26"/>
      <c r="AHP81" s="26"/>
      <c r="AHQ81" s="26"/>
      <c r="AHR81" s="26"/>
      <c r="AHS81" s="26"/>
      <c r="AHT81" s="26"/>
      <c r="AHU81" s="26"/>
      <c r="AHV81" s="26"/>
      <c r="AHW81" s="26"/>
      <c r="AHX81" s="26"/>
      <c r="AHY81" s="26"/>
      <c r="AHZ81" s="26"/>
      <c r="AIA81" s="26"/>
      <c r="AIB81" s="26"/>
      <c r="AIC81" s="26"/>
      <c r="AID81" s="26"/>
      <c r="AIE81" s="26"/>
      <c r="AIF81" s="26"/>
      <c r="AIG81" s="26"/>
      <c r="AIH81" s="26"/>
      <c r="AII81" s="26"/>
      <c r="AIJ81" s="26"/>
      <c r="AIK81" s="26"/>
      <c r="AIL81" s="26"/>
      <c r="AIM81" s="26"/>
      <c r="AIN81" s="26"/>
      <c r="AIO81" s="26"/>
      <c r="AIP81" s="26"/>
      <c r="AIQ81" s="26"/>
      <c r="AIR81" s="26"/>
      <c r="AIS81" s="26"/>
      <c r="AIT81" s="26"/>
      <c r="AIU81" s="26"/>
      <c r="AIV81" s="26"/>
      <c r="AIW81" s="26"/>
      <c r="AIX81" s="26"/>
      <c r="AIY81" s="26"/>
      <c r="AIZ81" s="26"/>
      <c r="AJA81" s="26"/>
      <c r="AJB81" s="26"/>
      <c r="AJC81" s="26"/>
      <c r="AJD81" s="26"/>
      <c r="AJE81" s="26"/>
      <c r="AJF81" s="26"/>
      <c r="AJG81" s="26"/>
      <c r="AJH81" s="26"/>
      <c r="AJI81" s="26"/>
      <c r="AJJ81" s="26"/>
      <c r="AJK81" s="26"/>
      <c r="AJL81" s="26"/>
      <c r="AJM81" s="26"/>
      <c r="AJN81" s="26"/>
      <c r="AJO81" s="26"/>
      <c r="AJP81" s="26"/>
      <c r="AJQ81" s="26"/>
      <c r="AJR81" s="26"/>
      <c r="AJS81" s="26"/>
      <c r="AJT81" s="26"/>
      <c r="AJU81" s="26"/>
      <c r="AJV81" s="26"/>
      <c r="AJW81" s="26"/>
      <c r="AJX81" s="26"/>
      <c r="AJY81" s="26"/>
      <c r="AJZ81" s="26"/>
      <c r="AKA81" s="26"/>
      <c r="AKB81" s="26"/>
      <c r="AKC81" s="26"/>
      <c r="AKD81" s="26"/>
      <c r="AKE81" s="26"/>
      <c r="AKF81" s="26"/>
      <c r="AKG81" s="26"/>
      <c r="AKH81" s="26"/>
      <c r="AKI81" s="26"/>
      <c r="AKJ81" s="26"/>
      <c r="AKK81" s="26"/>
      <c r="AKL81" s="26"/>
      <c r="AKM81" s="26"/>
      <c r="AKN81" s="26"/>
      <c r="AKO81" s="26"/>
      <c r="AKP81" s="26"/>
      <c r="AKQ81" s="26"/>
      <c r="AKR81" s="26"/>
      <c r="AKS81" s="26"/>
      <c r="AKT81" s="26"/>
      <c r="AKU81" s="26"/>
      <c r="AKV81" s="26"/>
      <c r="AKW81" s="26"/>
      <c r="AKX81" s="26"/>
      <c r="AKY81" s="26"/>
      <c r="AKZ81" s="26"/>
      <c r="ALA81" s="26"/>
      <c r="ALB81" s="26"/>
      <c r="ALC81" s="26"/>
      <c r="ALD81" s="26"/>
      <c r="ALE81" s="26"/>
      <c r="ALF81" s="26"/>
      <c r="ALG81" s="26"/>
      <c r="ALH81" s="26"/>
      <c r="ALI81" s="26"/>
      <c r="ALJ81" s="26"/>
      <c r="ALK81" s="26"/>
      <c r="ALL81" s="26"/>
      <c r="ALM81" s="26"/>
      <c r="ALN81" s="26"/>
      <c r="ALO81" s="26"/>
      <c r="ALP81" s="26"/>
      <c r="ALQ81" s="26"/>
      <c r="ALR81" s="26"/>
      <c r="ALS81" s="26"/>
      <c r="ALT81" s="26"/>
      <c r="ALU81" s="26"/>
      <c r="ALV81" s="26"/>
      <c r="ALW81" s="26"/>
      <c r="ALX81" s="26"/>
      <c r="ALY81" s="26"/>
      <c r="ALZ81" s="26"/>
      <c r="AMA81" s="26"/>
      <c r="AMB81" s="26"/>
      <c r="AMC81" s="26"/>
      <c r="AMD81" s="26"/>
      <c r="AME81" s="26"/>
      <c r="AMF81" s="26"/>
      <c r="AMG81" s="26"/>
      <c r="AMH81" s="26"/>
      <c r="AMI81" s="26"/>
      <c r="AMJ81" s="26"/>
      <c r="AMK81" s="26"/>
      <c r="AML81" s="26"/>
      <c r="AMM81" s="26"/>
      <c r="AMN81" s="26"/>
      <c r="AMO81" s="26"/>
      <c r="AMP81" s="26"/>
      <c r="AMQ81" s="26"/>
      <c r="AMR81" s="26"/>
      <c r="AMS81" s="26"/>
      <c r="AMT81" s="26"/>
      <c r="AMU81" s="26"/>
      <c r="AMV81" s="26"/>
      <c r="AMW81" s="26"/>
      <c r="AMX81" s="26"/>
      <c r="AMY81" s="26"/>
      <c r="AMZ81" s="26"/>
      <c r="ANA81" s="26"/>
      <c r="ANB81" s="26"/>
      <c r="ANC81" s="26"/>
      <c r="AND81" s="26"/>
      <c r="ANE81" s="26"/>
      <c r="ANF81" s="26"/>
      <c r="ANG81" s="26"/>
      <c r="ANH81" s="26"/>
      <c r="ANI81" s="26"/>
      <c r="ANJ81" s="26"/>
      <c r="ANK81" s="26"/>
      <c r="ANL81" s="26"/>
      <c r="ANM81" s="26"/>
      <c r="ANN81" s="26"/>
      <c r="ANO81" s="26"/>
      <c r="ANP81" s="26"/>
      <c r="ANQ81" s="26"/>
      <c r="ANR81" s="26"/>
      <c r="ANS81" s="26"/>
      <c r="ANT81" s="26"/>
      <c r="ANU81" s="26"/>
      <c r="ANV81" s="26"/>
      <c r="ANW81" s="26"/>
      <c r="ANX81" s="26"/>
      <c r="ANY81" s="26"/>
      <c r="ANZ81" s="26"/>
      <c r="AOA81" s="26"/>
      <c r="AOB81" s="26"/>
      <c r="AOC81" s="26"/>
      <c r="AOD81" s="26"/>
      <c r="AOE81" s="26"/>
      <c r="AOF81" s="26"/>
      <c r="AOG81" s="26"/>
      <c r="AOH81" s="26"/>
      <c r="AOI81" s="26"/>
      <c r="AOJ81" s="26"/>
      <c r="AOK81" s="26"/>
      <c r="AOL81" s="26"/>
      <c r="AOM81" s="26"/>
      <c r="AON81" s="26"/>
      <c r="AOO81" s="26"/>
      <c r="AOP81" s="26"/>
      <c r="AOQ81" s="26"/>
      <c r="AOR81" s="26"/>
      <c r="AOS81" s="26"/>
      <c r="AOT81" s="26"/>
      <c r="AOU81" s="26"/>
      <c r="AOV81" s="26"/>
      <c r="AOW81" s="26"/>
      <c r="AOX81" s="26"/>
      <c r="AOY81" s="26"/>
      <c r="AOZ81" s="26"/>
      <c r="APA81" s="26"/>
      <c r="APB81" s="26"/>
      <c r="APC81" s="26"/>
      <c r="APD81" s="26"/>
      <c r="APE81" s="26"/>
      <c r="APF81" s="26"/>
      <c r="APG81" s="26"/>
      <c r="APH81" s="26"/>
      <c r="API81" s="26"/>
      <c r="APJ81" s="26"/>
      <c r="APK81" s="26"/>
      <c r="APL81" s="26"/>
      <c r="APM81" s="26"/>
      <c r="APN81" s="26"/>
      <c r="APO81" s="26"/>
      <c r="APP81" s="26"/>
      <c r="APQ81" s="26"/>
      <c r="APR81" s="26"/>
      <c r="APS81" s="26"/>
      <c r="APT81" s="26"/>
      <c r="APU81" s="26"/>
      <c r="APV81" s="26"/>
      <c r="APW81" s="26"/>
      <c r="APX81" s="26"/>
      <c r="APY81" s="26"/>
      <c r="APZ81" s="26"/>
      <c r="AQA81" s="26"/>
      <c r="AQB81" s="26"/>
      <c r="AQC81" s="26"/>
      <c r="AQD81" s="26"/>
      <c r="AQE81" s="26"/>
      <c r="AQF81" s="26"/>
      <c r="AQG81" s="26"/>
      <c r="AQH81" s="26"/>
      <c r="AQI81" s="26"/>
      <c r="AQJ81" s="26"/>
      <c r="AQK81" s="26"/>
      <c r="AQL81" s="26"/>
      <c r="AQM81" s="26"/>
      <c r="AQN81" s="26"/>
      <c r="AQO81" s="26"/>
      <c r="AQP81" s="26"/>
      <c r="AQQ81" s="26"/>
      <c r="AQR81" s="26"/>
      <c r="AQS81" s="26"/>
      <c r="AQT81" s="26"/>
      <c r="AQU81" s="26"/>
      <c r="AQV81" s="26"/>
      <c r="AQW81" s="26"/>
      <c r="AQX81" s="26"/>
      <c r="AQY81" s="26"/>
      <c r="AQZ81" s="26"/>
      <c r="ARA81" s="26"/>
      <c r="ARB81" s="26"/>
      <c r="ARC81" s="26"/>
      <c r="ARD81" s="26"/>
      <c r="ARE81" s="26"/>
      <c r="ARF81" s="26"/>
      <c r="ARG81" s="26"/>
      <c r="ARH81" s="26"/>
      <c r="ARI81" s="26"/>
      <c r="ARJ81" s="26"/>
      <c r="ARK81" s="26"/>
      <c r="ARL81" s="26"/>
      <c r="ARM81" s="26"/>
      <c r="ARN81" s="26"/>
      <c r="ARO81" s="26"/>
      <c r="ARP81" s="26"/>
      <c r="ARQ81" s="26"/>
      <c r="ARR81" s="26"/>
      <c r="ARS81" s="26"/>
      <c r="ART81" s="26"/>
      <c r="ARU81" s="26"/>
      <c r="ARV81" s="26"/>
      <c r="ARW81" s="26"/>
      <c r="ARX81" s="26"/>
      <c r="ARY81" s="26"/>
      <c r="ARZ81" s="26"/>
      <c r="ASA81" s="26"/>
      <c r="ASB81" s="26"/>
      <c r="ASC81" s="26"/>
      <c r="ASD81" s="26"/>
      <c r="ASE81" s="26"/>
      <c r="ASF81" s="26"/>
      <c r="ASG81" s="26"/>
      <c r="ASH81" s="26"/>
      <c r="ASI81" s="26"/>
      <c r="ASJ81" s="26"/>
      <c r="ASK81" s="26"/>
      <c r="ASL81" s="26"/>
      <c r="ASM81" s="26"/>
      <c r="ASN81" s="26"/>
      <c r="ASO81" s="26"/>
      <c r="ASP81" s="26"/>
      <c r="ASQ81" s="26"/>
      <c r="ASR81" s="26"/>
      <c r="ASS81" s="26"/>
      <c r="AST81" s="26"/>
      <c r="ASU81" s="26"/>
      <c r="ASV81" s="26"/>
      <c r="ASW81" s="26"/>
      <c r="ASX81" s="26"/>
      <c r="ASY81" s="26"/>
      <c r="ASZ81" s="26"/>
      <c r="ATA81" s="26"/>
      <c r="ATB81" s="26"/>
      <c r="ATC81" s="26"/>
      <c r="ATD81" s="26"/>
      <c r="ATE81" s="26"/>
      <c r="ATF81" s="26"/>
      <c r="ATG81" s="26"/>
      <c r="ATH81" s="26"/>
      <c r="ATI81" s="26"/>
      <c r="ATJ81" s="26"/>
      <c r="ATK81" s="26"/>
      <c r="ATL81" s="26"/>
      <c r="ATM81" s="26"/>
      <c r="ATN81" s="26"/>
      <c r="ATO81" s="26"/>
      <c r="ATP81" s="26"/>
      <c r="ATQ81" s="26"/>
      <c r="ATR81" s="26"/>
      <c r="ATS81" s="26"/>
      <c r="ATT81" s="26"/>
      <c r="ATU81" s="26"/>
      <c r="ATV81" s="26"/>
      <c r="ATW81" s="26"/>
      <c r="ATX81" s="26"/>
      <c r="ATY81" s="26"/>
      <c r="ATZ81" s="26"/>
      <c r="AUA81" s="26"/>
      <c r="AUB81" s="26"/>
      <c r="AUC81" s="26"/>
      <c r="AUD81" s="26"/>
      <c r="AUE81" s="26"/>
      <c r="AUF81" s="26"/>
      <c r="AUG81" s="26"/>
      <c r="AUH81" s="26"/>
      <c r="AUI81" s="26"/>
      <c r="AUJ81" s="26"/>
      <c r="AUK81" s="26"/>
      <c r="AUL81" s="26"/>
      <c r="AUM81" s="26"/>
      <c r="AUN81" s="26"/>
      <c r="AUO81" s="26"/>
      <c r="AUP81" s="26"/>
      <c r="AUQ81" s="26"/>
      <c r="AUR81" s="26"/>
      <c r="AUS81" s="26"/>
      <c r="AUT81" s="26"/>
      <c r="AUU81" s="26"/>
      <c r="AUV81" s="26"/>
      <c r="AUW81" s="26"/>
      <c r="AUX81" s="26"/>
      <c r="AUY81" s="26"/>
      <c r="AUZ81" s="26"/>
      <c r="AVA81" s="26"/>
      <c r="AVB81" s="26"/>
      <c r="AVC81" s="26"/>
      <c r="AVD81" s="26"/>
      <c r="AVE81" s="26"/>
      <c r="AVF81" s="26"/>
      <c r="AVG81" s="26"/>
      <c r="AVH81" s="26"/>
      <c r="AVI81" s="26"/>
      <c r="AVJ81" s="26"/>
      <c r="AVK81" s="26"/>
      <c r="AVL81" s="26"/>
      <c r="AVM81" s="26"/>
      <c r="AVN81" s="26"/>
      <c r="AVO81" s="26"/>
      <c r="AVP81" s="26"/>
      <c r="AVQ81" s="26"/>
      <c r="AVR81" s="26"/>
      <c r="AVS81" s="26"/>
      <c r="AVT81" s="26"/>
      <c r="AVU81" s="26"/>
      <c r="AVV81" s="26"/>
      <c r="AVW81" s="26"/>
      <c r="AVX81" s="26"/>
      <c r="AVY81" s="26"/>
      <c r="AVZ81" s="26"/>
      <c r="AWA81" s="26"/>
      <c r="AWB81" s="26"/>
      <c r="AWC81" s="26"/>
      <c r="AWD81" s="26"/>
      <c r="AWE81" s="26"/>
      <c r="AWF81" s="26"/>
      <c r="AWG81" s="26"/>
      <c r="AWH81" s="26"/>
      <c r="AWI81" s="26"/>
      <c r="AWJ81" s="26"/>
      <c r="AWK81" s="26"/>
      <c r="AWL81" s="26"/>
      <c r="AWM81" s="26"/>
      <c r="AWN81" s="26"/>
      <c r="AWO81" s="26"/>
      <c r="AWP81" s="26"/>
      <c r="AWQ81" s="26"/>
      <c r="AWR81" s="26"/>
      <c r="AWS81" s="26"/>
      <c r="AWT81" s="26"/>
      <c r="AWU81" s="26"/>
      <c r="AWV81" s="26"/>
      <c r="AWW81" s="26"/>
      <c r="AWX81" s="26"/>
      <c r="AWY81" s="26"/>
      <c r="AWZ81" s="26"/>
      <c r="AXA81" s="26"/>
      <c r="AXB81" s="26"/>
      <c r="AXC81" s="26"/>
      <c r="AXD81" s="26"/>
      <c r="AXE81" s="26"/>
      <c r="AXF81" s="26"/>
      <c r="AXG81" s="26"/>
      <c r="AXH81" s="26"/>
      <c r="AXI81" s="26"/>
      <c r="AXJ81" s="26"/>
      <c r="AXK81" s="26"/>
      <c r="AXL81" s="26"/>
      <c r="AXM81" s="26"/>
      <c r="AXN81" s="26"/>
      <c r="AXO81" s="26"/>
      <c r="AXP81" s="26"/>
      <c r="AXQ81" s="26"/>
      <c r="AXR81" s="26"/>
      <c r="AXS81" s="26"/>
      <c r="AXT81" s="26"/>
      <c r="AXU81" s="26"/>
      <c r="AXV81" s="26"/>
      <c r="AXW81" s="26"/>
      <c r="AXX81" s="26"/>
      <c r="AXY81" s="26"/>
      <c r="AXZ81" s="26"/>
      <c r="AYA81" s="26"/>
      <c r="AYB81" s="26"/>
      <c r="AYC81" s="26"/>
      <c r="AYD81" s="26"/>
      <c r="AYE81" s="26"/>
      <c r="AYF81" s="26"/>
      <c r="AYG81" s="26"/>
      <c r="AYH81" s="26"/>
      <c r="AYI81" s="26"/>
      <c r="AYJ81" s="26"/>
      <c r="AYK81" s="26"/>
      <c r="AYL81" s="26"/>
      <c r="AYM81" s="26"/>
      <c r="AYN81" s="26"/>
      <c r="AYO81" s="26"/>
      <c r="AYP81" s="26"/>
      <c r="AYQ81" s="26"/>
      <c r="AYR81" s="26"/>
      <c r="AYS81" s="26"/>
      <c r="AYT81" s="26"/>
      <c r="AYU81" s="26"/>
      <c r="AYV81" s="26"/>
      <c r="AYW81" s="26"/>
      <c r="AYX81" s="26"/>
      <c r="AYY81" s="26"/>
      <c r="AYZ81" s="26"/>
      <c r="AZA81" s="26"/>
      <c r="AZB81" s="26"/>
      <c r="AZC81" s="26"/>
      <c r="AZD81" s="26"/>
      <c r="AZE81" s="26"/>
      <c r="AZF81" s="26"/>
      <c r="AZG81" s="26"/>
      <c r="AZH81" s="26"/>
      <c r="AZI81" s="26"/>
      <c r="AZJ81" s="26"/>
      <c r="AZK81" s="26"/>
      <c r="AZL81" s="26"/>
      <c r="AZM81" s="26"/>
      <c r="AZN81" s="26"/>
      <c r="AZO81" s="26"/>
      <c r="AZP81" s="26"/>
      <c r="AZQ81" s="26"/>
      <c r="AZR81" s="26"/>
      <c r="AZS81" s="26"/>
      <c r="AZT81" s="26"/>
      <c r="AZU81" s="26"/>
      <c r="AZV81" s="26"/>
      <c r="AZW81" s="26"/>
      <c r="AZX81" s="26"/>
      <c r="AZY81" s="26"/>
      <c r="AZZ81" s="26"/>
      <c r="BAA81" s="26"/>
      <c r="BAB81" s="26"/>
      <c r="BAC81" s="26"/>
      <c r="BAD81" s="26"/>
      <c r="BAE81" s="26"/>
      <c r="BAF81" s="26"/>
      <c r="BAG81" s="26"/>
      <c r="BAH81" s="26"/>
      <c r="BAI81" s="26"/>
      <c r="BAJ81" s="26"/>
      <c r="BAK81" s="26"/>
      <c r="BAL81" s="26"/>
      <c r="BAM81" s="26"/>
      <c r="BAN81" s="26"/>
      <c r="BAO81" s="26"/>
      <c r="BAP81" s="26"/>
      <c r="BAQ81" s="26"/>
      <c r="BAR81" s="26"/>
      <c r="BAS81" s="26"/>
      <c r="BAT81" s="26"/>
      <c r="BAU81" s="26"/>
      <c r="BAV81" s="26"/>
      <c r="BAW81" s="26"/>
      <c r="BAX81" s="26"/>
      <c r="BAY81" s="26"/>
      <c r="BAZ81" s="26"/>
      <c r="BBA81" s="26"/>
      <c r="BBB81" s="26"/>
      <c r="BBC81" s="26"/>
      <c r="BBD81" s="26"/>
      <c r="BBE81" s="26"/>
      <c r="BBF81" s="26"/>
      <c r="BBG81" s="26"/>
      <c r="BBH81" s="26"/>
      <c r="BBI81" s="26"/>
      <c r="BBJ81" s="26"/>
      <c r="BBK81" s="26"/>
      <c r="BBL81" s="26"/>
      <c r="BBM81" s="26"/>
      <c r="BBN81" s="26"/>
      <c r="BBO81" s="26"/>
      <c r="BBP81" s="26"/>
      <c r="BBQ81" s="26"/>
      <c r="BBR81" s="26"/>
      <c r="BBS81" s="26"/>
      <c r="BBT81" s="26"/>
      <c r="BBU81" s="26"/>
      <c r="BBV81" s="26"/>
      <c r="BBW81" s="26"/>
      <c r="BBX81" s="26"/>
      <c r="BBY81" s="26"/>
      <c r="BBZ81" s="26"/>
      <c r="BCA81" s="26"/>
      <c r="BCB81" s="26"/>
      <c r="BCC81" s="26"/>
      <c r="BCD81" s="26"/>
      <c r="BCE81" s="26"/>
      <c r="BCF81" s="26"/>
      <c r="BCG81" s="26"/>
      <c r="BCH81" s="26"/>
      <c r="BCI81" s="26"/>
      <c r="BCJ81" s="26"/>
      <c r="BCK81" s="26"/>
      <c r="BCL81" s="26"/>
      <c r="BCM81" s="26"/>
      <c r="BCN81" s="26"/>
      <c r="BCO81" s="26"/>
      <c r="BCP81" s="26"/>
      <c r="BCQ81" s="26"/>
      <c r="BCR81" s="26"/>
      <c r="BCS81" s="26"/>
      <c r="BCT81" s="26"/>
      <c r="BCU81" s="26"/>
      <c r="BCV81" s="26"/>
      <c r="BCW81" s="26"/>
      <c r="BCX81" s="26"/>
      <c r="BCY81" s="26"/>
      <c r="BCZ81" s="26"/>
      <c r="BDA81" s="26"/>
      <c r="BDB81" s="26"/>
      <c r="BDC81" s="26"/>
      <c r="BDD81" s="26"/>
      <c r="BDE81" s="26"/>
      <c r="BDF81" s="26"/>
      <c r="BDG81" s="26"/>
      <c r="BDH81" s="26"/>
      <c r="BDI81" s="26"/>
      <c r="BDJ81" s="26"/>
      <c r="BDK81" s="26"/>
      <c r="BDL81" s="26"/>
      <c r="BDM81" s="26"/>
      <c r="BDN81" s="26"/>
      <c r="BDO81" s="26"/>
      <c r="BDP81" s="26"/>
      <c r="BDQ81" s="26"/>
      <c r="BDR81" s="26"/>
      <c r="BDS81" s="26"/>
      <c r="BDT81" s="26"/>
      <c r="BDU81" s="26"/>
      <c r="BDV81" s="26"/>
      <c r="BDW81" s="26"/>
      <c r="BDX81" s="26"/>
      <c r="BDY81" s="26"/>
      <c r="BDZ81" s="26"/>
      <c r="BEA81" s="26"/>
      <c r="BEB81" s="26"/>
      <c r="BEC81" s="26"/>
      <c r="BED81" s="26"/>
      <c r="BEE81" s="26"/>
      <c r="BEF81" s="26"/>
      <c r="BEG81" s="26"/>
      <c r="BEH81" s="26"/>
      <c r="BEI81" s="26"/>
      <c r="BEJ81" s="26"/>
      <c r="BEK81" s="26"/>
      <c r="BEL81" s="26"/>
      <c r="BEM81" s="26"/>
      <c r="BEN81" s="26"/>
      <c r="BEO81" s="26"/>
      <c r="BEP81" s="26"/>
      <c r="BEQ81" s="26"/>
      <c r="BER81" s="26"/>
      <c r="BES81" s="26"/>
      <c r="BET81" s="26"/>
      <c r="BEU81" s="26"/>
      <c r="BEV81" s="26"/>
      <c r="BEW81" s="26"/>
      <c r="BEX81" s="26"/>
      <c r="BEY81" s="26"/>
      <c r="BEZ81" s="26"/>
      <c r="BFA81" s="26"/>
      <c r="BFB81" s="26"/>
      <c r="BFC81" s="26"/>
      <c r="BFD81" s="26"/>
      <c r="BFE81" s="26"/>
      <c r="BFF81" s="26"/>
      <c r="BFG81" s="26"/>
      <c r="BFH81" s="26"/>
      <c r="BFI81" s="26"/>
      <c r="BFJ81" s="26"/>
      <c r="BFK81" s="26"/>
      <c r="BFL81" s="26"/>
      <c r="BFM81" s="26"/>
      <c r="BFN81" s="26"/>
      <c r="BFO81" s="26"/>
      <c r="BFP81" s="26"/>
      <c r="BFQ81" s="26"/>
      <c r="BFR81" s="26"/>
      <c r="BFS81" s="26"/>
      <c r="BFT81" s="26"/>
      <c r="BFU81" s="26"/>
      <c r="BFV81" s="26"/>
      <c r="BFW81" s="26"/>
      <c r="BFX81" s="26"/>
      <c r="BFY81" s="26"/>
      <c r="BFZ81" s="26"/>
      <c r="BGA81" s="26"/>
      <c r="BGB81" s="26"/>
      <c r="BGC81" s="26"/>
      <c r="BGD81" s="26"/>
      <c r="BGE81" s="26"/>
      <c r="BGF81" s="26"/>
      <c r="BGG81" s="26"/>
      <c r="BGH81" s="26"/>
      <c r="BGI81" s="26"/>
      <c r="BGJ81" s="26"/>
      <c r="BGK81" s="26"/>
      <c r="BGL81" s="26"/>
      <c r="BGM81" s="26"/>
      <c r="BGN81" s="26"/>
      <c r="BGO81" s="26"/>
      <c r="BGP81" s="26"/>
      <c r="BGQ81" s="26"/>
      <c r="BGR81" s="26"/>
      <c r="BGS81" s="26"/>
      <c r="BGT81" s="26"/>
      <c r="BGU81" s="26"/>
      <c r="BGV81" s="26"/>
      <c r="BGW81" s="26"/>
      <c r="BGX81" s="26"/>
      <c r="BGY81" s="26"/>
      <c r="BGZ81" s="26"/>
      <c r="BHA81" s="26"/>
      <c r="BHB81" s="26"/>
      <c r="BHC81" s="26"/>
      <c r="BHD81" s="26"/>
      <c r="BHE81" s="26"/>
      <c r="BHF81" s="26"/>
      <c r="BHG81" s="26"/>
      <c r="BHH81" s="26"/>
      <c r="BHI81" s="26"/>
      <c r="BHJ81" s="26"/>
      <c r="BHK81" s="26"/>
      <c r="BHL81" s="26"/>
      <c r="BHM81" s="26"/>
      <c r="BHN81" s="26"/>
      <c r="BHO81" s="26"/>
      <c r="BHP81" s="26"/>
      <c r="BHQ81" s="26"/>
      <c r="BHR81" s="26"/>
      <c r="BHS81" s="26"/>
      <c r="BHT81" s="26"/>
      <c r="BHU81" s="26"/>
      <c r="BHV81" s="26"/>
      <c r="BHW81" s="26"/>
      <c r="BHX81" s="26"/>
      <c r="BHY81" s="26"/>
      <c r="BHZ81" s="26"/>
      <c r="BIA81" s="26"/>
      <c r="BIB81" s="26"/>
      <c r="BIC81" s="26"/>
      <c r="BID81" s="26"/>
      <c r="BIE81" s="26"/>
      <c r="BIF81" s="26"/>
      <c r="BIG81" s="26"/>
      <c r="BIH81" s="26"/>
      <c r="BII81" s="26"/>
      <c r="BIJ81" s="26"/>
      <c r="BIK81" s="26"/>
      <c r="BIL81" s="26"/>
      <c r="BIM81" s="26"/>
      <c r="BIN81" s="26"/>
      <c r="BIO81" s="26"/>
      <c r="BIP81" s="26"/>
      <c r="BIQ81" s="26"/>
      <c r="BIR81" s="26"/>
      <c r="BIS81" s="26"/>
      <c r="BIT81" s="26"/>
      <c r="BIU81" s="26"/>
      <c r="BIV81" s="26"/>
      <c r="BIW81" s="26"/>
      <c r="BIX81" s="26"/>
      <c r="BIY81" s="26"/>
      <c r="BIZ81" s="26"/>
      <c r="BJA81" s="26"/>
      <c r="BJB81" s="26"/>
      <c r="BJC81" s="26"/>
      <c r="BJD81" s="26"/>
      <c r="BJE81" s="26"/>
      <c r="BJF81" s="26"/>
      <c r="BJG81" s="26"/>
      <c r="BJH81" s="26"/>
      <c r="BJI81" s="26"/>
      <c r="BJJ81" s="26"/>
      <c r="BJK81" s="26"/>
      <c r="BJL81" s="26"/>
      <c r="BJM81" s="26"/>
      <c r="BJN81" s="26"/>
      <c r="BJO81" s="26"/>
      <c r="BJP81" s="26"/>
      <c r="BJQ81" s="26"/>
      <c r="BJR81" s="26"/>
      <c r="BJS81" s="26"/>
      <c r="BJT81" s="26"/>
      <c r="BJU81" s="26"/>
      <c r="BJV81" s="26"/>
      <c r="BJW81" s="26"/>
      <c r="BJX81" s="26"/>
      <c r="BJY81" s="26"/>
      <c r="BJZ81" s="26"/>
      <c r="BKA81" s="26"/>
      <c r="BKB81" s="26"/>
      <c r="BKC81" s="26"/>
      <c r="BKD81" s="26"/>
      <c r="BKE81" s="26"/>
      <c r="BKF81" s="26"/>
      <c r="BKG81" s="26"/>
      <c r="BKH81" s="26"/>
      <c r="BKI81" s="26"/>
      <c r="BKJ81" s="26"/>
      <c r="BKK81" s="26"/>
      <c r="BKL81" s="26"/>
      <c r="BKM81" s="26"/>
      <c r="BKN81" s="26"/>
      <c r="BKO81" s="26"/>
      <c r="BKP81" s="26"/>
      <c r="BKQ81" s="26"/>
      <c r="BKR81" s="26"/>
      <c r="BKS81" s="26"/>
      <c r="BKT81" s="26"/>
      <c r="BKU81" s="26"/>
      <c r="BKV81" s="26"/>
      <c r="BKW81" s="26"/>
      <c r="BKX81" s="26"/>
      <c r="BKY81" s="26"/>
      <c r="BKZ81" s="26"/>
      <c r="BLA81" s="26"/>
      <c r="BLB81" s="26"/>
      <c r="BLC81" s="26"/>
      <c r="BLD81" s="26"/>
      <c r="BLE81" s="26"/>
      <c r="BLF81" s="26"/>
      <c r="BLG81" s="26"/>
      <c r="BLH81" s="26"/>
      <c r="BLI81" s="26"/>
      <c r="BLJ81" s="26"/>
      <c r="BLK81" s="26"/>
      <c r="BLL81" s="26"/>
      <c r="BLM81" s="26"/>
      <c r="BLN81" s="26"/>
      <c r="BLO81" s="26"/>
      <c r="BLP81" s="26"/>
      <c r="BLQ81" s="26"/>
      <c r="BLR81" s="26"/>
      <c r="BLS81" s="26"/>
      <c r="BLT81" s="26"/>
      <c r="BLU81" s="26"/>
      <c r="BLV81" s="26"/>
      <c r="BLW81" s="26"/>
      <c r="BLX81" s="26"/>
      <c r="BLY81" s="26"/>
      <c r="BLZ81" s="26"/>
      <c r="BMA81" s="26"/>
      <c r="BMB81" s="26"/>
      <c r="BMC81" s="26"/>
      <c r="BMD81" s="26"/>
      <c r="BME81" s="26"/>
      <c r="BMF81" s="26"/>
      <c r="BMG81" s="26"/>
      <c r="BMH81" s="26"/>
      <c r="BMI81" s="26"/>
      <c r="BMJ81" s="26"/>
      <c r="BMK81" s="26"/>
      <c r="BML81" s="26"/>
      <c r="BMM81" s="26"/>
      <c r="BMN81" s="26"/>
      <c r="BMO81" s="26"/>
      <c r="BMP81" s="26"/>
      <c r="BMQ81" s="26"/>
      <c r="BMR81" s="26"/>
      <c r="BMS81" s="26"/>
      <c r="BMT81" s="26"/>
      <c r="BMU81" s="26"/>
      <c r="BMV81" s="26"/>
      <c r="BMW81" s="26"/>
      <c r="BMX81" s="26"/>
      <c r="BMY81" s="26"/>
      <c r="BMZ81" s="26"/>
      <c r="BNA81" s="26"/>
      <c r="BNB81" s="26"/>
      <c r="BNC81" s="26"/>
      <c r="BND81" s="26"/>
      <c r="BNE81" s="26"/>
      <c r="BNF81" s="26"/>
      <c r="BNG81" s="26"/>
      <c r="BNH81" s="26"/>
      <c r="BNI81" s="26"/>
      <c r="BNJ81" s="26"/>
      <c r="BNK81" s="26"/>
      <c r="BNL81" s="26"/>
      <c r="BNM81" s="26"/>
      <c r="BNN81" s="26"/>
      <c r="BNO81" s="26"/>
      <c r="BNP81" s="26"/>
      <c r="BNQ81" s="26"/>
      <c r="BNR81" s="26"/>
      <c r="BNS81" s="26"/>
      <c r="BNT81" s="26"/>
      <c r="BNU81" s="26"/>
      <c r="BNV81" s="26"/>
      <c r="BNW81" s="26"/>
      <c r="BNX81" s="26"/>
      <c r="BNY81" s="26"/>
      <c r="BNZ81" s="26"/>
      <c r="BOA81" s="26"/>
      <c r="BOB81" s="26"/>
      <c r="BOC81" s="26"/>
      <c r="BOD81" s="26"/>
      <c r="BOE81" s="26"/>
      <c r="BOF81" s="26"/>
      <c r="BOG81" s="26"/>
      <c r="BOH81" s="26"/>
      <c r="BOI81" s="26"/>
      <c r="BOJ81" s="26"/>
      <c r="BOK81" s="26"/>
      <c r="BOL81" s="26"/>
      <c r="BOM81" s="26"/>
      <c r="BON81" s="26"/>
      <c r="BOO81" s="26"/>
      <c r="BOP81" s="26"/>
      <c r="BOQ81" s="26"/>
      <c r="BOR81" s="26"/>
      <c r="BOS81" s="26"/>
      <c r="BOT81" s="26"/>
      <c r="BOU81" s="26"/>
      <c r="BOV81" s="26"/>
      <c r="BOW81" s="26"/>
      <c r="BOX81" s="26"/>
      <c r="BOY81" s="26"/>
      <c r="BOZ81" s="26"/>
      <c r="BPA81" s="26"/>
      <c r="BPB81" s="26"/>
      <c r="BPC81" s="26"/>
      <c r="BPD81" s="26"/>
      <c r="BPE81" s="26"/>
      <c r="BPF81" s="26"/>
      <c r="BPG81" s="26"/>
      <c r="BPH81" s="26"/>
      <c r="BPI81" s="26"/>
      <c r="BPJ81" s="26"/>
      <c r="BPK81" s="26"/>
      <c r="BPL81" s="26"/>
      <c r="BPM81" s="26"/>
      <c r="BPN81" s="26"/>
      <c r="BPO81" s="26"/>
      <c r="BPP81" s="26"/>
      <c r="BPQ81" s="26"/>
      <c r="BPR81" s="26"/>
      <c r="BPS81" s="26"/>
      <c r="BPT81" s="26"/>
      <c r="BPU81" s="26"/>
      <c r="BPV81" s="26"/>
      <c r="BPW81" s="26"/>
      <c r="BPX81" s="26"/>
      <c r="BPY81" s="26"/>
      <c r="BPZ81" s="26"/>
      <c r="BQA81" s="26"/>
      <c r="BQB81" s="26"/>
      <c r="BQC81" s="26"/>
      <c r="BQD81" s="26"/>
      <c r="BQE81" s="26"/>
      <c r="BQF81" s="26"/>
      <c r="BQG81" s="26"/>
      <c r="BQH81" s="26"/>
      <c r="BQI81" s="26"/>
      <c r="BQJ81" s="26"/>
      <c r="BQK81" s="26"/>
      <c r="BQL81" s="26"/>
      <c r="BQM81" s="26"/>
      <c r="BQN81" s="26"/>
      <c r="BQO81" s="26"/>
      <c r="BQP81" s="26"/>
      <c r="BQQ81" s="26"/>
      <c r="BQR81" s="26"/>
      <c r="BQS81" s="26"/>
      <c r="BQT81" s="26"/>
      <c r="BQU81" s="26"/>
      <c r="BQV81" s="26"/>
      <c r="BQW81" s="26"/>
      <c r="BQX81" s="26"/>
      <c r="BQY81" s="26"/>
      <c r="BQZ81" s="26"/>
      <c r="BRA81" s="26"/>
      <c r="BRB81" s="26"/>
      <c r="BRC81" s="26"/>
      <c r="BRD81" s="26"/>
      <c r="BRE81" s="26"/>
      <c r="BRF81" s="26"/>
      <c r="BRG81" s="26"/>
      <c r="BRH81" s="26"/>
      <c r="BRI81" s="26"/>
      <c r="BRJ81" s="26"/>
      <c r="BRK81" s="26"/>
      <c r="BRL81" s="26"/>
      <c r="BRM81" s="26"/>
      <c r="BRN81" s="26"/>
      <c r="BRO81" s="26"/>
      <c r="BRP81" s="26"/>
      <c r="BRQ81" s="26"/>
      <c r="BRR81" s="26"/>
      <c r="BRS81" s="26"/>
      <c r="BRT81" s="26"/>
      <c r="BRU81" s="26"/>
      <c r="BRV81" s="26"/>
      <c r="BRW81" s="26"/>
      <c r="BRX81" s="26"/>
      <c r="BRY81" s="26"/>
      <c r="BRZ81" s="26"/>
      <c r="BSA81" s="26"/>
      <c r="BSB81" s="26"/>
      <c r="BSC81" s="26"/>
      <c r="BSD81" s="26"/>
      <c r="BSE81" s="26"/>
      <c r="BSF81" s="26"/>
      <c r="BSG81" s="26"/>
      <c r="BSH81" s="26"/>
      <c r="BSI81" s="26"/>
      <c r="BSJ81" s="26"/>
      <c r="BSK81" s="26"/>
      <c r="BSL81" s="26"/>
      <c r="BSM81" s="26"/>
      <c r="BSN81" s="26"/>
      <c r="BSO81" s="26"/>
      <c r="BSP81" s="26"/>
      <c r="BSQ81" s="26"/>
      <c r="BSR81" s="26"/>
      <c r="BSS81" s="26"/>
      <c r="BST81" s="26"/>
      <c r="BSU81" s="26"/>
      <c r="BSV81" s="26"/>
      <c r="BSW81" s="26"/>
      <c r="BSX81" s="26"/>
      <c r="BSY81" s="26"/>
      <c r="BSZ81" s="26"/>
      <c r="BTA81" s="26"/>
      <c r="BTB81" s="26"/>
      <c r="BTC81" s="26"/>
      <c r="BTD81" s="26"/>
      <c r="BTE81" s="26"/>
      <c r="BTF81" s="26"/>
      <c r="BTG81" s="26"/>
      <c r="BTH81" s="26"/>
      <c r="BTI81" s="26"/>
      <c r="BTJ81" s="26"/>
      <c r="BTK81" s="26"/>
      <c r="BTL81" s="26"/>
      <c r="BTM81" s="26"/>
      <c r="BTN81" s="26"/>
      <c r="BTO81" s="26"/>
      <c r="BTP81" s="26"/>
      <c r="BTQ81" s="26"/>
      <c r="BTR81" s="26"/>
      <c r="BTS81" s="26"/>
      <c r="BTT81" s="26"/>
      <c r="BTU81" s="26"/>
      <c r="BTV81" s="26"/>
      <c r="BTW81" s="26"/>
      <c r="BTX81" s="26"/>
      <c r="BTY81" s="26"/>
      <c r="BTZ81" s="26"/>
      <c r="BUA81" s="26"/>
      <c r="BUB81" s="26"/>
      <c r="BUC81" s="26"/>
      <c r="BUD81" s="26"/>
      <c r="BUE81" s="26"/>
      <c r="BUF81" s="26"/>
      <c r="BUG81" s="26"/>
      <c r="BUH81" s="26"/>
      <c r="BUI81" s="26"/>
      <c r="BUJ81" s="26"/>
      <c r="BUK81" s="26"/>
      <c r="BUL81" s="26"/>
      <c r="BUM81" s="26"/>
      <c r="BUN81" s="26"/>
      <c r="BUO81" s="26"/>
      <c r="BUP81" s="26"/>
      <c r="BUQ81" s="26"/>
      <c r="BUR81" s="26"/>
      <c r="BUS81" s="26"/>
      <c r="BUT81" s="26"/>
      <c r="BUU81" s="26"/>
      <c r="BUV81" s="26"/>
      <c r="BUW81" s="26"/>
      <c r="BUX81" s="26"/>
      <c r="BUY81" s="26"/>
      <c r="BUZ81" s="26"/>
      <c r="BVA81" s="26"/>
      <c r="BVB81" s="26"/>
      <c r="BVC81" s="26"/>
      <c r="BVD81" s="26"/>
      <c r="BVE81" s="26"/>
      <c r="BVF81" s="26"/>
      <c r="BVG81" s="26"/>
      <c r="BVH81" s="26"/>
      <c r="BVI81" s="26"/>
      <c r="BVJ81" s="26"/>
      <c r="BVK81" s="26"/>
      <c r="BVL81" s="26"/>
      <c r="BVM81" s="26"/>
      <c r="BVN81" s="26"/>
      <c r="BVO81" s="26"/>
      <c r="BVP81" s="26"/>
      <c r="BVQ81" s="26"/>
      <c r="BVR81" s="26"/>
      <c r="BVS81" s="26"/>
      <c r="BVT81" s="26"/>
      <c r="BVU81" s="26"/>
      <c r="BVV81" s="26"/>
      <c r="BVW81" s="26"/>
      <c r="BVX81" s="26"/>
      <c r="BVY81" s="26"/>
      <c r="BVZ81" s="26"/>
      <c r="BWA81" s="26"/>
      <c r="BWB81" s="26"/>
      <c r="BWC81" s="26"/>
      <c r="BWD81" s="26"/>
      <c r="BWE81" s="26"/>
      <c r="BWF81" s="26"/>
      <c r="BWG81" s="26"/>
      <c r="BWH81" s="26"/>
      <c r="BWI81" s="26"/>
      <c r="BWJ81" s="26"/>
      <c r="BWK81" s="26"/>
      <c r="BWL81" s="26"/>
      <c r="BWM81" s="26"/>
      <c r="BWN81" s="26"/>
      <c r="BWO81" s="26"/>
      <c r="BWP81" s="26"/>
      <c r="BWQ81" s="26"/>
      <c r="BWR81" s="26"/>
      <c r="BWS81" s="26"/>
      <c r="BWT81" s="26"/>
      <c r="BWU81" s="26"/>
      <c r="BWV81" s="26"/>
      <c r="BWW81" s="26"/>
      <c r="BWX81" s="26"/>
      <c r="BWY81" s="26"/>
      <c r="BWZ81" s="26"/>
      <c r="BXA81" s="26"/>
      <c r="BXB81" s="26"/>
      <c r="BXC81" s="26"/>
      <c r="BXD81" s="26"/>
      <c r="BXE81" s="26"/>
      <c r="BXF81" s="26"/>
      <c r="BXG81" s="26"/>
      <c r="BXH81" s="26"/>
      <c r="BXI81" s="26"/>
      <c r="BXJ81" s="26"/>
      <c r="BXK81" s="26"/>
      <c r="BXL81" s="26"/>
      <c r="BXM81" s="26"/>
      <c r="BXN81" s="26"/>
      <c r="BXO81" s="26"/>
      <c r="BXP81" s="26"/>
      <c r="BXQ81" s="26"/>
      <c r="BXR81" s="26"/>
      <c r="BXS81" s="26"/>
      <c r="BXT81" s="26"/>
      <c r="BXU81" s="26"/>
      <c r="BXV81" s="26"/>
      <c r="BXW81" s="26"/>
      <c r="BXX81" s="26"/>
      <c r="BXY81" s="26"/>
      <c r="BXZ81" s="26"/>
      <c r="BYA81" s="26"/>
      <c r="BYB81" s="26"/>
      <c r="BYC81" s="26"/>
      <c r="BYD81" s="26"/>
      <c r="BYE81" s="26"/>
      <c r="BYF81" s="26"/>
      <c r="BYG81" s="26"/>
      <c r="BYH81" s="26"/>
      <c r="BYI81" s="26"/>
      <c r="BYJ81" s="26"/>
      <c r="BYK81" s="26"/>
      <c r="BYL81" s="26"/>
      <c r="BYM81" s="26"/>
      <c r="BYN81" s="26"/>
      <c r="BYO81" s="26"/>
      <c r="BYP81" s="26"/>
      <c r="BYQ81" s="26"/>
      <c r="BYR81" s="26"/>
      <c r="BYS81" s="26"/>
      <c r="BYT81" s="26"/>
      <c r="BYU81" s="26"/>
      <c r="BYV81" s="26"/>
      <c r="BYW81" s="26"/>
      <c r="BYX81" s="26"/>
      <c r="BYY81" s="26"/>
      <c r="BYZ81" s="26"/>
      <c r="BZA81" s="26"/>
      <c r="BZB81" s="26"/>
      <c r="BZC81" s="26"/>
      <c r="BZD81" s="26"/>
      <c r="BZE81" s="26"/>
      <c r="BZF81" s="26"/>
      <c r="BZG81" s="26"/>
      <c r="BZH81" s="26"/>
      <c r="BZI81" s="26"/>
      <c r="BZJ81" s="26"/>
      <c r="BZK81" s="26"/>
      <c r="BZL81" s="26"/>
      <c r="BZM81" s="26"/>
      <c r="BZN81" s="26"/>
      <c r="BZO81" s="26"/>
      <c r="BZP81" s="26"/>
      <c r="BZQ81" s="26"/>
      <c r="BZR81" s="26"/>
      <c r="BZS81" s="26"/>
      <c r="BZT81" s="26"/>
      <c r="BZU81" s="26"/>
      <c r="BZV81" s="26"/>
      <c r="BZW81" s="26"/>
      <c r="BZX81" s="26"/>
      <c r="BZY81" s="26"/>
      <c r="BZZ81" s="26"/>
      <c r="CAA81" s="26"/>
      <c r="CAB81" s="26"/>
      <c r="CAC81" s="26"/>
      <c r="CAD81" s="26"/>
      <c r="CAE81" s="26"/>
      <c r="CAF81" s="26"/>
      <c r="CAG81" s="26"/>
      <c r="CAH81" s="26"/>
      <c r="CAI81" s="26"/>
      <c r="CAJ81" s="26"/>
      <c r="CAK81" s="26"/>
      <c r="CAL81" s="26"/>
      <c r="CAM81" s="26"/>
      <c r="CAN81" s="26"/>
      <c r="CAO81" s="26"/>
      <c r="CAP81" s="26"/>
      <c r="CAQ81" s="26"/>
      <c r="CAR81" s="26"/>
      <c r="CAS81" s="26"/>
      <c r="CAT81" s="26"/>
      <c r="CAU81" s="26"/>
      <c r="CAV81" s="26"/>
      <c r="CAW81" s="26"/>
      <c r="CAX81" s="26"/>
      <c r="CAY81" s="26"/>
      <c r="CAZ81" s="26"/>
      <c r="CBA81" s="26"/>
      <c r="CBB81" s="26"/>
      <c r="CBC81" s="26"/>
      <c r="CBD81" s="26"/>
      <c r="CBE81" s="26"/>
      <c r="CBF81" s="26"/>
      <c r="CBG81" s="26"/>
      <c r="CBH81" s="26"/>
      <c r="CBI81" s="26"/>
      <c r="CBJ81" s="26"/>
      <c r="CBK81" s="26"/>
      <c r="CBL81" s="26"/>
      <c r="CBM81" s="26"/>
      <c r="CBN81" s="26"/>
      <c r="CBO81" s="26"/>
      <c r="CBP81" s="26"/>
      <c r="CBQ81" s="26"/>
      <c r="CBR81" s="26"/>
      <c r="CBS81" s="26"/>
      <c r="CBT81" s="26"/>
      <c r="CBU81" s="26"/>
      <c r="CBV81" s="26"/>
      <c r="CBW81" s="26"/>
      <c r="CBX81" s="26"/>
      <c r="CBY81" s="26"/>
      <c r="CBZ81" s="26"/>
      <c r="CCA81" s="26"/>
      <c r="CCB81" s="26"/>
      <c r="CCC81" s="26"/>
      <c r="CCD81" s="26"/>
      <c r="CCE81" s="26"/>
      <c r="CCF81" s="26"/>
      <c r="CCG81" s="26"/>
      <c r="CCH81" s="26"/>
      <c r="CCI81" s="26"/>
      <c r="CCJ81" s="26"/>
      <c r="CCK81" s="26"/>
      <c r="CCL81" s="26"/>
      <c r="CCM81" s="26"/>
      <c r="CCN81" s="26"/>
      <c r="CCO81" s="26"/>
      <c r="CCP81" s="26"/>
      <c r="CCQ81" s="26"/>
      <c r="CCR81" s="26"/>
      <c r="CCS81" s="26"/>
      <c r="CCT81" s="26"/>
      <c r="CCU81" s="26"/>
      <c r="CCV81" s="26"/>
      <c r="CCW81" s="26"/>
      <c r="CCX81" s="26"/>
      <c r="CCY81" s="26"/>
      <c r="CCZ81" s="26"/>
      <c r="CDA81" s="26"/>
      <c r="CDB81" s="26"/>
      <c r="CDC81" s="26"/>
      <c r="CDD81" s="26"/>
      <c r="CDE81" s="26"/>
      <c r="CDF81" s="26"/>
      <c r="CDG81" s="26"/>
      <c r="CDH81" s="26"/>
      <c r="CDI81" s="26"/>
      <c r="CDJ81" s="26"/>
      <c r="CDK81" s="26"/>
      <c r="CDL81" s="26"/>
      <c r="CDM81" s="26"/>
      <c r="CDN81" s="26"/>
      <c r="CDO81" s="26"/>
      <c r="CDP81" s="26"/>
      <c r="CDQ81" s="26"/>
      <c r="CDR81" s="26"/>
      <c r="CDS81" s="26"/>
      <c r="CDT81" s="26"/>
      <c r="CDU81" s="26"/>
      <c r="CDV81" s="26"/>
      <c r="CDW81" s="26"/>
      <c r="CDX81" s="26"/>
      <c r="CDY81" s="26"/>
      <c r="CDZ81" s="26"/>
      <c r="CEA81" s="26"/>
      <c r="CEB81" s="26"/>
      <c r="CEC81" s="26"/>
      <c r="CED81" s="26"/>
      <c r="CEE81" s="26"/>
      <c r="CEF81" s="26"/>
      <c r="CEG81" s="26"/>
      <c r="CEH81" s="26"/>
      <c r="CEI81" s="26"/>
      <c r="CEJ81" s="26"/>
      <c r="CEK81" s="26"/>
      <c r="CEL81" s="26"/>
      <c r="CEM81" s="26"/>
      <c r="CEN81" s="26"/>
      <c r="CEO81" s="26"/>
      <c r="CEP81" s="26"/>
      <c r="CEQ81" s="26"/>
      <c r="CER81" s="26"/>
      <c r="CES81" s="26"/>
      <c r="CET81" s="26"/>
      <c r="CEU81" s="26"/>
      <c r="CEV81" s="26"/>
      <c r="CEW81" s="26"/>
      <c r="CEX81" s="26"/>
      <c r="CEY81" s="26"/>
      <c r="CEZ81" s="26"/>
      <c r="CFA81" s="26"/>
      <c r="CFB81" s="26"/>
      <c r="CFC81" s="26"/>
      <c r="CFD81" s="26"/>
      <c r="CFE81" s="26"/>
      <c r="CFF81" s="26"/>
      <c r="CFG81" s="26"/>
      <c r="CFH81" s="26"/>
      <c r="CFI81" s="26"/>
      <c r="CFJ81" s="26"/>
      <c r="CFK81" s="26"/>
      <c r="CFL81" s="26"/>
      <c r="CFM81" s="26"/>
      <c r="CFN81" s="26"/>
      <c r="CFO81" s="26"/>
      <c r="CFP81" s="26"/>
      <c r="CFQ81" s="26"/>
      <c r="CFR81" s="26"/>
      <c r="CFS81" s="26"/>
      <c r="CFT81" s="26"/>
      <c r="CFU81" s="26"/>
      <c r="CFV81" s="26"/>
      <c r="CFW81" s="26"/>
      <c r="CFX81" s="26"/>
      <c r="CFY81" s="26"/>
      <c r="CFZ81" s="26"/>
      <c r="CGA81" s="26"/>
      <c r="CGB81" s="26"/>
      <c r="CGC81" s="26"/>
      <c r="CGD81" s="26"/>
      <c r="CGE81" s="26"/>
      <c r="CGF81" s="26"/>
      <c r="CGG81" s="26"/>
      <c r="CGH81" s="26"/>
      <c r="CGI81" s="26"/>
      <c r="CGJ81" s="26"/>
      <c r="CGK81" s="26"/>
      <c r="CGL81" s="26"/>
      <c r="CGM81" s="26"/>
      <c r="CGN81" s="26"/>
      <c r="CGO81" s="26"/>
      <c r="CGP81" s="26"/>
      <c r="CGQ81" s="26"/>
      <c r="CGR81" s="26"/>
      <c r="CGS81" s="26"/>
      <c r="CGT81" s="26"/>
      <c r="CGU81" s="26"/>
      <c r="CGV81" s="26"/>
      <c r="CGW81" s="26"/>
      <c r="CGX81" s="26"/>
      <c r="CGY81" s="26"/>
      <c r="CGZ81" s="26"/>
      <c r="CHA81" s="26"/>
      <c r="CHB81" s="26"/>
      <c r="CHC81" s="26"/>
      <c r="CHD81" s="26"/>
      <c r="CHE81" s="26"/>
      <c r="CHF81" s="26"/>
      <c r="CHG81" s="26"/>
      <c r="CHH81" s="26"/>
      <c r="CHI81" s="26"/>
      <c r="CHJ81" s="26"/>
      <c r="CHK81" s="26"/>
      <c r="CHL81" s="26"/>
      <c r="CHM81" s="26"/>
      <c r="CHN81" s="26"/>
      <c r="CHO81" s="26"/>
      <c r="CHP81" s="26"/>
      <c r="CHQ81" s="26"/>
      <c r="CHR81" s="26"/>
      <c r="CHS81" s="26"/>
      <c r="CHT81" s="26"/>
      <c r="CHU81" s="26"/>
      <c r="CHV81" s="26"/>
      <c r="CHW81" s="26"/>
      <c r="CHX81" s="26"/>
      <c r="CHY81" s="26"/>
      <c r="CHZ81" s="26"/>
      <c r="CIA81" s="26"/>
      <c r="CIB81" s="26"/>
      <c r="CIC81" s="26"/>
      <c r="CID81" s="26"/>
      <c r="CIE81" s="26"/>
      <c r="CIF81" s="26"/>
      <c r="CIG81" s="26"/>
      <c r="CIH81" s="26"/>
      <c r="CII81" s="26"/>
      <c r="CIJ81" s="26"/>
      <c r="CIK81" s="26"/>
      <c r="CIL81" s="26"/>
      <c r="CIM81" s="26"/>
      <c r="CIN81" s="26"/>
      <c r="CIO81" s="26"/>
      <c r="CIP81" s="26"/>
      <c r="CIQ81" s="26"/>
      <c r="CIR81" s="26"/>
      <c r="CIS81" s="26"/>
      <c r="CIT81" s="26"/>
      <c r="CIU81" s="26"/>
      <c r="CIV81" s="26"/>
      <c r="CIW81" s="26"/>
      <c r="CIX81" s="26"/>
      <c r="CIY81" s="26"/>
      <c r="CIZ81" s="26"/>
      <c r="CJA81" s="26"/>
      <c r="CJB81" s="26"/>
      <c r="CJC81" s="26"/>
      <c r="CJD81" s="26"/>
      <c r="CJE81" s="26"/>
      <c r="CJF81" s="26"/>
      <c r="CJG81" s="26"/>
      <c r="CJH81" s="26"/>
      <c r="CJI81" s="26"/>
      <c r="CJJ81" s="26"/>
      <c r="CJK81" s="26"/>
      <c r="CJL81" s="26"/>
      <c r="CJM81" s="26"/>
      <c r="CJN81" s="26"/>
      <c r="CJO81" s="26"/>
      <c r="CJP81" s="26"/>
      <c r="CJQ81" s="26"/>
      <c r="CJR81" s="26"/>
      <c r="CJS81" s="26"/>
      <c r="CJT81" s="26"/>
      <c r="CJU81" s="26"/>
      <c r="CJV81" s="26"/>
      <c r="CJW81" s="26"/>
      <c r="CJX81" s="26"/>
      <c r="CJY81" s="26"/>
      <c r="CJZ81" s="26"/>
      <c r="CKA81" s="26"/>
      <c r="CKB81" s="26"/>
      <c r="CKC81" s="26"/>
      <c r="CKD81" s="26"/>
      <c r="CKE81" s="26"/>
      <c r="CKF81" s="26"/>
      <c r="CKG81" s="26"/>
      <c r="CKH81" s="26"/>
      <c r="CKI81" s="26"/>
      <c r="CKJ81" s="26"/>
      <c r="CKK81" s="26"/>
      <c r="CKL81" s="26"/>
      <c r="CKM81" s="26"/>
      <c r="CKN81" s="26"/>
      <c r="CKO81" s="26"/>
      <c r="CKP81" s="26"/>
      <c r="CKQ81" s="26"/>
      <c r="CKR81" s="26"/>
      <c r="CKS81" s="26"/>
      <c r="CKT81" s="26"/>
      <c r="CKU81" s="26"/>
      <c r="CKV81" s="26"/>
      <c r="CKW81" s="26"/>
      <c r="CKX81" s="26"/>
      <c r="CKY81" s="26"/>
      <c r="CKZ81" s="26"/>
      <c r="CLA81" s="26"/>
      <c r="CLB81" s="26"/>
      <c r="CLC81" s="26"/>
      <c r="CLD81" s="26"/>
      <c r="CLE81" s="26"/>
      <c r="CLF81" s="26"/>
      <c r="CLG81" s="26"/>
      <c r="CLH81" s="26"/>
      <c r="CLI81" s="26"/>
      <c r="CLJ81" s="26"/>
      <c r="CLK81" s="26"/>
      <c r="CLL81" s="26"/>
      <c r="CLM81" s="26"/>
      <c r="CLN81" s="26"/>
      <c r="CLO81" s="26"/>
      <c r="CLP81" s="26"/>
      <c r="CLQ81" s="26"/>
      <c r="CLR81" s="26"/>
      <c r="CLS81" s="26"/>
      <c r="CLT81" s="26"/>
      <c r="CLU81" s="26"/>
      <c r="CLV81" s="26"/>
      <c r="CLW81" s="26"/>
      <c r="CLX81" s="26"/>
      <c r="CLY81" s="26"/>
      <c r="CLZ81" s="26"/>
      <c r="CMA81" s="26"/>
      <c r="CMB81" s="26"/>
      <c r="CMC81" s="26"/>
      <c r="CMD81" s="26"/>
      <c r="CME81" s="26"/>
      <c r="CMF81" s="26"/>
      <c r="CMG81" s="26"/>
      <c r="CMH81" s="26"/>
      <c r="CMI81" s="26"/>
      <c r="CMJ81" s="26"/>
      <c r="CMK81" s="26"/>
      <c r="CML81" s="26"/>
      <c r="CMM81" s="26"/>
      <c r="CMN81" s="26"/>
      <c r="CMO81" s="26"/>
      <c r="CMP81" s="26"/>
      <c r="CMQ81" s="26"/>
      <c r="CMR81" s="26"/>
      <c r="CMS81" s="26"/>
      <c r="CMT81" s="26"/>
      <c r="CMU81" s="26"/>
      <c r="CMV81" s="26"/>
      <c r="CMW81" s="26"/>
      <c r="CMX81" s="26"/>
      <c r="CMY81" s="26"/>
      <c r="CMZ81" s="26"/>
      <c r="CNA81" s="26"/>
      <c r="CNB81" s="26"/>
      <c r="CNC81" s="26"/>
      <c r="CND81" s="26"/>
      <c r="CNE81" s="26"/>
      <c r="CNF81" s="26"/>
      <c r="CNG81" s="26"/>
      <c r="CNH81" s="26"/>
      <c r="CNI81" s="26"/>
      <c r="CNJ81" s="26"/>
      <c r="CNK81" s="26"/>
      <c r="CNL81" s="26"/>
      <c r="CNM81" s="26"/>
      <c r="CNN81" s="26"/>
      <c r="CNO81" s="26"/>
      <c r="CNP81" s="26"/>
      <c r="CNQ81" s="26"/>
      <c r="CNR81" s="26"/>
      <c r="CNS81" s="26"/>
      <c r="CNT81" s="26"/>
      <c r="CNU81" s="26"/>
      <c r="CNV81" s="26"/>
      <c r="CNW81" s="26"/>
      <c r="CNX81" s="26"/>
      <c r="CNY81" s="26"/>
      <c r="CNZ81" s="26"/>
      <c r="COA81" s="26"/>
      <c r="COB81" s="26"/>
      <c r="COC81" s="26"/>
      <c r="COD81" s="26"/>
      <c r="COE81" s="26"/>
      <c r="COF81" s="26"/>
      <c r="COG81" s="26"/>
      <c r="COH81" s="26"/>
      <c r="COI81" s="26"/>
      <c r="COJ81" s="26"/>
      <c r="COK81" s="26"/>
      <c r="COL81" s="26"/>
      <c r="COM81" s="26"/>
      <c r="CON81" s="26"/>
      <c r="COO81" s="26"/>
      <c r="COP81" s="26"/>
      <c r="COQ81" s="26"/>
      <c r="COR81" s="26"/>
      <c r="COS81" s="26"/>
      <c r="COT81" s="26"/>
      <c r="COU81" s="26"/>
      <c r="COV81" s="26"/>
      <c r="COW81" s="26"/>
      <c r="COX81" s="26"/>
      <c r="COY81" s="26"/>
      <c r="COZ81" s="26"/>
      <c r="CPA81" s="26"/>
      <c r="CPB81" s="26"/>
      <c r="CPC81" s="26"/>
      <c r="CPD81" s="26"/>
      <c r="CPE81" s="26"/>
      <c r="CPF81" s="26"/>
      <c r="CPG81" s="26"/>
      <c r="CPH81" s="26"/>
      <c r="CPI81" s="26"/>
      <c r="CPJ81" s="26"/>
      <c r="CPK81" s="26"/>
      <c r="CPL81" s="26"/>
      <c r="CPM81" s="26"/>
      <c r="CPN81" s="26"/>
      <c r="CPO81" s="26"/>
      <c r="CPP81" s="26"/>
      <c r="CPQ81" s="26"/>
      <c r="CPR81" s="26"/>
      <c r="CPS81" s="26"/>
      <c r="CPT81" s="26"/>
      <c r="CPU81" s="26"/>
      <c r="CPV81" s="26"/>
      <c r="CPW81" s="26"/>
      <c r="CPX81" s="26"/>
      <c r="CPY81" s="26"/>
      <c r="CPZ81" s="26"/>
      <c r="CQA81" s="26"/>
      <c r="CQB81" s="26"/>
      <c r="CQC81" s="26"/>
      <c r="CQD81" s="26"/>
      <c r="CQE81" s="26"/>
      <c r="CQF81" s="26"/>
      <c r="CQG81" s="26"/>
      <c r="CQH81" s="26"/>
      <c r="CQI81" s="26"/>
      <c r="CQJ81" s="26"/>
      <c r="CQK81" s="26"/>
      <c r="CQL81" s="26"/>
      <c r="CQM81" s="26"/>
      <c r="CQN81" s="26"/>
      <c r="CQO81" s="26"/>
      <c r="CQP81" s="26"/>
      <c r="CQQ81" s="26"/>
      <c r="CQR81" s="26"/>
      <c r="CQS81" s="26"/>
      <c r="CQT81" s="26"/>
      <c r="CQU81" s="26"/>
      <c r="CQV81" s="26"/>
      <c r="CQW81" s="26"/>
      <c r="CQX81" s="26"/>
      <c r="CQY81" s="26"/>
      <c r="CQZ81" s="26"/>
      <c r="CRA81" s="26"/>
      <c r="CRB81" s="26"/>
      <c r="CRC81" s="26"/>
      <c r="CRD81" s="26"/>
      <c r="CRE81" s="26"/>
      <c r="CRF81" s="26"/>
      <c r="CRG81" s="26"/>
      <c r="CRH81" s="26"/>
      <c r="CRI81" s="26"/>
      <c r="CRJ81" s="26"/>
      <c r="CRK81" s="26"/>
      <c r="CRL81" s="26"/>
      <c r="CRM81" s="26"/>
      <c r="CRN81" s="26"/>
      <c r="CRO81" s="26"/>
      <c r="CRP81" s="26"/>
      <c r="CRQ81" s="26"/>
      <c r="CRR81" s="26"/>
      <c r="CRS81" s="26"/>
      <c r="CRT81" s="26"/>
      <c r="CRU81" s="26"/>
      <c r="CRV81" s="26"/>
      <c r="CRW81" s="26"/>
      <c r="CRX81" s="26"/>
      <c r="CRY81" s="26"/>
      <c r="CRZ81" s="26"/>
      <c r="CSA81" s="26"/>
      <c r="CSB81" s="26"/>
      <c r="CSC81" s="26"/>
      <c r="CSD81" s="26"/>
      <c r="CSE81" s="26"/>
      <c r="CSF81" s="26"/>
      <c r="CSG81" s="26"/>
      <c r="CSH81" s="26"/>
      <c r="CSI81" s="26"/>
      <c r="CSJ81" s="26"/>
      <c r="CSK81" s="26"/>
      <c r="CSL81" s="26"/>
      <c r="CSM81" s="26"/>
      <c r="CSN81" s="26"/>
      <c r="CSO81" s="26"/>
      <c r="CSP81" s="26"/>
      <c r="CSQ81" s="26"/>
      <c r="CSR81" s="26"/>
      <c r="CSS81" s="26"/>
      <c r="CST81" s="26"/>
      <c r="CSU81" s="26"/>
      <c r="CSV81" s="26"/>
      <c r="CSW81" s="26"/>
      <c r="CSX81" s="26"/>
      <c r="CSY81" s="26"/>
      <c r="CSZ81" s="26"/>
      <c r="CTA81" s="26"/>
      <c r="CTB81" s="26"/>
      <c r="CTC81" s="26"/>
      <c r="CTD81" s="26"/>
      <c r="CTE81" s="26"/>
      <c r="CTF81" s="26"/>
      <c r="CTG81" s="26"/>
      <c r="CTH81" s="26"/>
      <c r="CTI81" s="26"/>
      <c r="CTJ81" s="26"/>
      <c r="CTK81" s="26"/>
      <c r="CTL81" s="26"/>
      <c r="CTM81" s="26"/>
      <c r="CTN81" s="26"/>
      <c r="CTO81" s="26"/>
      <c r="CTP81" s="26"/>
      <c r="CTQ81" s="26"/>
      <c r="CTR81" s="26"/>
      <c r="CTS81" s="26"/>
      <c r="CTT81" s="26"/>
      <c r="CTU81" s="26"/>
      <c r="CTV81" s="26"/>
      <c r="CTW81" s="26"/>
      <c r="CTX81" s="26"/>
      <c r="CTY81" s="26"/>
      <c r="CTZ81" s="26"/>
      <c r="CUA81" s="26"/>
      <c r="CUB81" s="26"/>
      <c r="CUC81" s="26"/>
      <c r="CUD81" s="26"/>
      <c r="CUE81" s="26"/>
      <c r="CUF81" s="26"/>
      <c r="CUG81" s="26"/>
      <c r="CUH81" s="26"/>
      <c r="CUI81" s="26"/>
      <c r="CUJ81" s="26"/>
      <c r="CUK81" s="26"/>
      <c r="CUL81" s="26"/>
      <c r="CUM81" s="26"/>
      <c r="CUN81" s="26"/>
      <c r="CUO81" s="26"/>
      <c r="CUP81" s="26"/>
      <c r="CUQ81" s="26"/>
      <c r="CUR81" s="26"/>
      <c r="CUS81" s="26"/>
      <c r="CUT81" s="26"/>
      <c r="CUU81" s="26"/>
      <c r="CUV81" s="26"/>
      <c r="CUW81" s="26"/>
      <c r="CUX81" s="26"/>
      <c r="CUY81" s="26"/>
      <c r="CUZ81" s="26"/>
      <c r="CVA81" s="26"/>
      <c r="CVB81" s="26"/>
      <c r="CVC81" s="26"/>
      <c r="CVD81" s="26"/>
      <c r="CVE81" s="26"/>
      <c r="CVF81" s="26"/>
      <c r="CVG81" s="26"/>
      <c r="CVH81" s="26"/>
      <c r="CVI81" s="26"/>
      <c r="CVJ81" s="26"/>
      <c r="CVK81" s="26"/>
      <c r="CVL81" s="26"/>
      <c r="CVM81" s="26"/>
      <c r="CVN81" s="26"/>
      <c r="CVO81" s="26"/>
      <c r="CVP81" s="26"/>
      <c r="CVQ81" s="26"/>
      <c r="CVR81" s="26"/>
      <c r="CVS81" s="26"/>
      <c r="CVT81" s="26"/>
      <c r="CVU81" s="26"/>
      <c r="CVV81" s="26"/>
      <c r="CVW81" s="26"/>
      <c r="CVX81" s="26"/>
      <c r="CVY81" s="26"/>
      <c r="CVZ81" s="26"/>
      <c r="CWA81" s="26"/>
      <c r="CWB81" s="26"/>
      <c r="CWC81" s="26"/>
      <c r="CWD81" s="26"/>
      <c r="CWE81" s="26"/>
      <c r="CWF81" s="26"/>
      <c r="CWG81" s="26"/>
      <c r="CWH81" s="26"/>
      <c r="CWI81" s="26"/>
      <c r="CWJ81" s="26"/>
      <c r="CWK81" s="26"/>
      <c r="CWL81" s="26"/>
      <c r="CWM81" s="26"/>
      <c r="CWN81" s="26"/>
      <c r="CWO81" s="26"/>
      <c r="CWP81" s="26"/>
      <c r="CWQ81" s="26"/>
      <c r="CWR81" s="26"/>
      <c r="CWS81" s="26"/>
      <c r="CWT81" s="26"/>
      <c r="CWU81" s="26"/>
      <c r="CWV81" s="26"/>
      <c r="CWW81" s="26"/>
      <c r="CWX81" s="26"/>
      <c r="CWY81" s="26"/>
      <c r="CWZ81" s="26"/>
      <c r="CXA81" s="26"/>
      <c r="CXB81" s="26"/>
      <c r="CXC81" s="26"/>
      <c r="CXD81" s="26"/>
      <c r="CXE81" s="26"/>
      <c r="CXF81" s="26"/>
      <c r="CXG81" s="26"/>
      <c r="CXH81" s="26"/>
      <c r="CXI81" s="26"/>
      <c r="CXJ81" s="26"/>
      <c r="CXK81" s="26"/>
      <c r="CXL81" s="26"/>
      <c r="CXM81" s="26"/>
      <c r="CXN81" s="26"/>
      <c r="CXO81" s="26"/>
      <c r="CXP81" s="26"/>
      <c r="CXQ81" s="26"/>
      <c r="CXR81" s="26"/>
      <c r="CXS81" s="26"/>
      <c r="CXT81" s="26"/>
      <c r="CXU81" s="26"/>
      <c r="CXV81" s="26"/>
      <c r="CXW81" s="26"/>
      <c r="CXX81" s="26"/>
      <c r="CXY81" s="26"/>
      <c r="CXZ81" s="26"/>
      <c r="CYA81" s="26"/>
      <c r="CYB81" s="26"/>
      <c r="CYC81" s="26"/>
      <c r="CYD81" s="26"/>
      <c r="CYE81" s="26"/>
      <c r="CYF81" s="26"/>
      <c r="CYG81" s="26"/>
      <c r="CYH81" s="26"/>
      <c r="CYI81" s="26"/>
      <c r="CYJ81" s="26"/>
      <c r="CYK81" s="26"/>
      <c r="CYL81" s="26"/>
      <c r="CYM81" s="26"/>
      <c r="CYN81" s="26"/>
      <c r="CYO81" s="26"/>
      <c r="CYP81" s="26"/>
      <c r="CYQ81" s="26"/>
      <c r="CYR81" s="26"/>
      <c r="CYS81" s="26"/>
      <c r="CYT81" s="26"/>
      <c r="CYU81" s="26"/>
      <c r="CYV81" s="26"/>
      <c r="CYW81" s="26"/>
      <c r="CYX81" s="26"/>
      <c r="CYY81" s="26"/>
      <c r="CYZ81" s="26"/>
      <c r="CZA81" s="26"/>
      <c r="CZB81" s="26"/>
      <c r="CZC81" s="26"/>
      <c r="CZD81" s="26"/>
      <c r="CZE81" s="26"/>
      <c r="CZF81" s="26"/>
      <c r="CZG81" s="26"/>
      <c r="CZH81" s="26"/>
      <c r="CZI81" s="26"/>
      <c r="CZJ81" s="26"/>
      <c r="CZK81" s="26"/>
      <c r="CZL81" s="26"/>
      <c r="CZM81" s="26"/>
      <c r="CZN81" s="26"/>
      <c r="CZO81" s="26"/>
      <c r="CZP81" s="26"/>
      <c r="CZQ81" s="26"/>
      <c r="CZR81" s="26"/>
      <c r="CZS81" s="26"/>
      <c r="CZT81" s="26"/>
      <c r="CZU81" s="26"/>
      <c r="CZV81" s="26"/>
      <c r="CZW81" s="26"/>
      <c r="CZX81" s="26"/>
      <c r="CZY81" s="26"/>
      <c r="CZZ81" s="26"/>
      <c r="DAA81" s="26"/>
      <c r="DAB81" s="26"/>
      <c r="DAC81" s="26"/>
      <c r="DAD81" s="26"/>
      <c r="DAE81" s="26"/>
      <c r="DAF81" s="26"/>
      <c r="DAG81" s="26"/>
      <c r="DAH81" s="26"/>
      <c r="DAI81" s="26"/>
      <c r="DAJ81" s="26"/>
      <c r="DAK81" s="26"/>
      <c r="DAL81" s="26"/>
      <c r="DAM81" s="26"/>
      <c r="DAN81" s="26"/>
      <c r="DAO81" s="26"/>
      <c r="DAP81" s="26"/>
      <c r="DAQ81" s="26"/>
      <c r="DAR81" s="26"/>
      <c r="DAS81" s="26"/>
      <c r="DAT81" s="26"/>
      <c r="DAU81" s="26"/>
      <c r="DAV81" s="26"/>
      <c r="DAW81" s="26"/>
      <c r="DAX81" s="26"/>
      <c r="DAY81" s="26"/>
      <c r="DAZ81" s="26"/>
      <c r="DBA81" s="26"/>
      <c r="DBB81" s="26"/>
      <c r="DBC81" s="26"/>
      <c r="DBD81" s="26"/>
      <c r="DBE81" s="26"/>
      <c r="DBF81" s="26"/>
      <c r="DBG81" s="26"/>
      <c r="DBH81" s="26"/>
      <c r="DBI81" s="26"/>
      <c r="DBJ81" s="26"/>
      <c r="DBK81" s="26"/>
      <c r="DBL81" s="26"/>
      <c r="DBM81" s="26"/>
      <c r="DBN81" s="26"/>
      <c r="DBO81" s="26"/>
      <c r="DBP81" s="26"/>
      <c r="DBQ81" s="26"/>
      <c r="DBR81" s="26"/>
      <c r="DBS81" s="26"/>
      <c r="DBT81" s="26"/>
      <c r="DBU81" s="26"/>
      <c r="DBV81" s="26"/>
      <c r="DBW81" s="26"/>
      <c r="DBX81" s="26"/>
      <c r="DBY81" s="26"/>
      <c r="DBZ81" s="26"/>
      <c r="DCA81" s="26"/>
      <c r="DCB81" s="26"/>
      <c r="DCC81" s="26"/>
      <c r="DCD81" s="26"/>
      <c r="DCE81" s="26"/>
      <c r="DCF81" s="26"/>
      <c r="DCG81" s="26"/>
      <c r="DCH81" s="26"/>
      <c r="DCI81" s="26"/>
      <c r="DCJ81" s="26"/>
      <c r="DCK81" s="26"/>
      <c r="DCL81" s="26"/>
      <c r="DCM81" s="26"/>
      <c r="DCN81" s="26"/>
      <c r="DCO81" s="26"/>
      <c r="DCP81" s="26"/>
      <c r="DCQ81" s="26"/>
      <c r="DCR81" s="26"/>
      <c r="DCS81" s="26"/>
      <c r="DCT81" s="26"/>
      <c r="DCU81" s="26"/>
      <c r="DCV81" s="26"/>
      <c r="DCW81" s="26"/>
      <c r="DCX81" s="26"/>
      <c r="DCY81" s="26"/>
      <c r="DCZ81" s="26"/>
      <c r="DDA81" s="26"/>
      <c r="DDB81" s="26"/>
      <c r="DDC81" s="26"/>
      <c r="DDD81" s="26"/>
      <c r="DDE81" s="26"/>
      <c r="DDF81" s="26"/>
      <c r="DDG81" s="26"/>
      <c r="DDH81" s="26"/>
      <c r="DDI81" s="26"/>
      <c r="DDJ81" s="26"/>
      <c r="DDK81" s="26"/>
      <c r="DDL81" s="26"/>
      <c r="DDM81" s="26"/>
      <c r="DDN81" s="26"/>
      <c r="DDO81" s="26"/>
      <c r="DDP81" s="26"/>
      <c r="DDQ81" s="26"/>
      <c r="DDR81" s="26"/>
      <c r="DDS81" s="26"/>
      <c r="DDT81" s="26"/>
      <c r="DDU81" s="26"/>
      <c r="DDV81" s="26"/>
      <c r="DDW81" s="26"/>
      <c r="DDX81" s="26"/>
      <c r="DDY81" s="26"/>
      <c r="DDZ81" s="26"/>
      <c r="DEA81" s="26"/>
      <c r="DEB81" s="26"/>
      <c r="DEC81" s="26"/>
      <c r="DED81" s="26"/>
      <c r="DEE81" s="26"/>
      <c r="DEF81" s="26"/>
      <c r="DEG81" s="26"/>
      <c r="DEH81" s="26"/>
      <c r="DEI81" s="26"/>
      <c r="DEJ81" s="26"/>
      <c r="DEK81" s="26"/>
      <c r="DEL81" s="26"/>
      <c r="DEM81" s="26"/>
      <c r="DEN81" s="26"/>
      <c r="DEO81" s="26"/>
      <c r="DEP81" s="26"/>
      <c r="DEQ81" s="26"/>
      <c r="DER81" s="26"/>
      <c r="DES81" s="26"/>
      <c r="DET81" s="26"/>
      <c r="DEU81" s="26"/>
      <c r="DEV81" s="26"/>
      <c r="DEW81" s="26"/>
      <c r="DEX81" s="26"/>
      <c r="DEY81" s="26"/>
      <c r="DEZ81" s="26"/>
      <c r="DFA81" s="26"/>
      <c r="DFB81" s="26"/>
      <c r="DFC81" s="26"/>
      <c r="DFD81" s="26"/>
      <c r="DFE81" s="26"/>
      <c r="DFF81" s="26"/>
      <c r="DFG81" s="26"/>
      <c r="DFH81" s="26"/>
      <c r="DFI81" s="26"/>
      <c r="DFJ81" s="26"/>
      <c r="DFK81" s="26"/>
      <c r="DFL81" s="26"/>
      <c r="DFM81" s="26"/>
      <c r="DFN81" s="26"/>
      <c r="DFO81" s="26"/>
      <c r="DFP81" s="26"/>
      <c r="DFQ81" s="26"/>
      <c r="DFR81" s="26"/>
      <c r="DFS81" s="26"/>
      <c r="DFT81" s="26"/>
      <c r="DFU81" s="26"/>
      <c r="DFV81" s="26"/>
      <c r="DFW81" s="26"/>
      <c r="DFX81" s="26"/>
      <c r="DFY81" s="26"/>
      <c r="DFZ81" s="26"/>
      <c r="DGA81" s="26"/>
      <c r="DGB81" s="26"/>
      <c r="DGC81" s="26"/>
      <c r="DGD81" s="26"/>
      <c r="DGE81" s="26"/>
      <c r="DGF81" s="26"/>
      <c r="DGG81" s="26"/>
      <c r="DGH81" s="26"/>
      <c r="DGI81" s="26"/>
      <c r="DGJ81" s="26"/>
      <c r="DGK81" s="26"/>
      <c r="DGL81" s="26"/>
      <c r="DGM81" s="26"/>
      <c r="DGN81" s="26"/>
      <c r="DGO81" s="26"/>
      <c r="DGP81" s="26"/>
      <c r="DGQ81" s="26"/>
      <c r="DGR81" s="26"/>
      <c r="DGS81" s="26"/>
      <c r="DGT81" s="26"/>
      <c r="DGU81" s="26"/>
      <c r="DGV81" s="26"/>
      <c r="DGW81" s="26"/>
      <c r="DGX81" s="26"/>
      <c r="DGY81" s="26"/>
      <c r="DGZ81" s="26"/>
      <c r="DHA81" s="26"/>
      <c r="DHB81" s="26"/>
      <c r="DHC81" s="26"/>
      <c r="DHD81" s="26"/>
      <c r="DHE81" s="26"/>
      <c r="DHF81" s="26"/>
      <c r="DHG81" s="26"/>
      <c r="DHH81" s="26"/>
      <c r="DHI81" s="26"/>
      <c r="DHJ81" s="26"/>
      <c r="DHK81" s="26"/>
      <c r="DHL81" s="26"/>
      <c r="DHM81" s="26"/>
      <c r="DHN81" s="26"/>
      <c r="DHO81" s="26"/>
      <c r="DHP81" s="26"/>
      <c r="DHQ81" s="26"/>
      <c r="DHR81" s="26"/>
      <c r="DHS81" s="26"/>
      <c r="DHT81" s="26"/>
      <c r="DHU81" s="26"/>
      <c r="DHV81" s="26"/>
      <c r="DHW81" s="26"/>
      <c r="DHX81" s="26"/>
      <c r="DHY81" s="26"/>
      <c r="DHZ81" s="26"/>
      <c r="DIA81" s="26"/>
      <c r="DIB81" s="26"/>
      <c r="DIC81" s="26"/>
      <c r="DID81" s="26"/>
      <c r="DIE81" s="26"/>
      <c r="DIF81" s="26"/>
      <c r="DIG81" s="26"/>
      <c r="DIH81" s="26"/>
      <c r="DII81" s="26"/>
      <c r="DIJ81" s="26"/>
      <c r="DIK81" s="26"/>
      <c r="DIL81" s="26"/>
      <c r="DIM81" s="26"/>
      <c r="DIN81" s="26"/>
      <c r="DIO81" s="26"/>
      <c r="DIP81" s="26"/>
      <c r="DIQ81" s="26"/>
      <c r="DIR81" s="26"/>
      <c r="DIS81" s="26"/>
      <c r="DIT81" s="26"/>
      <c r="DIU81" s="26"/>
      <c r="DIV81" s="26"/>
      <c r="DIW81" s="26"/>
      <c r="DIX81" s="26"/>
      <c r="DIY81" s="26"/>
      <c r="DIZ81" s="26"/>
      <c r="DJA81" s="26"/>
      <c r="DJB81" s="26"/>
      <c r="DJC81" s="26"/>
      <c r="DJD81" s="26"/>
      <c r="DJE81" s="26"/>
      <c r="DJF81" s="26"/>
      <c r="DJG81" s="26"/>
      <c r="DJH81" s="26"/>
      <c r="DJI81" s="26"/>
      <c r="DJJ81" s="26"/>
      <c r="DJK81" s="26"/>
      <c r="DJL81" s="26"/>
      <c r="DJM81" s="26"/>
      <c r="DJN81" s="26"/>
      <c r="DJO81" s="26"/>
      <c r="DJP81" s="26"/>
      <c r="DJQ81" s="26"/>
      <c r="DJR81" s="26"/>
      <c r="DJS81" s="26"/>
      <c r="DJT81" s="26"/>
      <c r="DJU81" s="26"/>
      <c r="DJV81" s="26"/>
      <c r="DJW81" s="26"/>
      <c r="DJX81" s="26"/>
      <c r="DJY81" s="26"/>
      <c r="DJZ81" s="26"/>
      <c r="DKA81" s="26"/>
      <c r="DKB81" s="26"/>
      <c r="DKC81" s="26"/>
      <c r="DKD81" s="26"/>
      <c r="DKE81" s="26"/>
      <c r="DKF81" s="26"/>
      <c r="DKG81" s="26"/>
      <c r="DKH81" s="26"/>
      <c r="DKI81" s="26"/>
      <c r="DKJ81" s="26"/>
      <c r="DKK81" s="26"/>
      <c r="DKL81" s="26"/>
      <c r="DKM81" s="26"/>
      <c r="DKN81" s="26"/>
      <c r="DKO81" s="26"/>
      <c r="DKP81" s="26"/>
      <c r="DKQ81" s="26"/>
      <c r="DKR81" s="26"/>
      <c r="DKS81" s="26"/>
      <c r="DKT81" s="26"/>
      <c r="DKU81" s="26"/>
      <c r="DKV81" s="26"/>
      <c r="DKW81" s="26"/>
      <c r="DKX81" s="26"/>
      <c r="DKY81" s="26"/>
      <c r="DKZ81" s="26"/>
      <c r="DLA81" s="26"/>
      <c r="DLB81" s="26"/>
      <c r="DLC81" s="26"/>
      <c r="DLD81" s="26"/>
      <c r="DLE81" s="26"/>
      <c r="DLF81" s="26"/>
      <c r="DLG81" s="26"/>
      <c r="DLH81" s="26"/>
      <c r="DLI81" s="26"/>
      <c r="DLJ81" s="26"/>
      <c r="DLK81" s="26"/>
      <c r="DLL81" s="26"/>
      <c r="DLM81" s="26"/>
      <c r="DLN81" s="26"/>
      <c r="DLO81" s="26"/>
      <c r="DLP81" s="26"/>
      <c r="DLQ81" s="26"/>
      <c r="DLR81" s="26"/>
      <c r="DLS81" s="26"/>
      <c r="DLT81" s="26"/>
      <c r="DLU81" s="26"/>
      <c r="DLV81" s="26"/>
      <c r="DLW81" s="26"/>
      <c r="DLX81" s="26"/>
      <c r="DLY81" s="26"/>
      <c r="DLZ81" s="26"/>
      <c r="DMA81" s="26"/>
      <c r="DMB81" s="26"/>
      <c r="DMC81" s="26"/>
      <c r="DMD81" s="26"/>
      <c r="DME81" s="26"/>
      <c r="DMF81" s="26"/>
      <c r="DMG81" s="26"/>
      <c r="DMH81" s="26"/>
      <c r="DMI81" s="26"/>
      <c r="DMJ81" s="26"/>
      <c r="DMK81" s="26"/>
      <c r="DML81" s="26"/>
      <c r="DMM81" s="26"/>
      <c r="DMN81" s="26"/>
      <c r="DMO81" s="26"/>
      <c r="DMP81" s="26"/>
      <c r="DMQ81" s="26"/>
      <c r="DMR81" s="26"/>
      <c r="DMS81" s="26"/>
      <c r="DMT81" s="26"/>
      <c r="DMU81" s="26"/>
      <c r="DMV81" s="26"/>
      <c r="DMW81" s="26"/>
      <c r="DMX81" s="26"/>
      <c r="DMY81" s="26"/>
      <c r="DMZ81" s="26"/>
      <c r="DNA81" s="26"/>
      <c r="DNB81" s="26"/>
      <c r="DNC81" s="26"/>
      <c r="DND81" s="26"/>
      <c r="DNE81" s="26"/>
      <c r="DNF81" s="26"/>
      <c r="DNG81" s="26"/>
      <c r="DNH81" s="26"/>
      <c r="DNI81" s="26"/>
      <c r="DNJ81" s="26"/>
      <c r="DNK81" s="26"/>
      <c r="DNL81" s="26"/>
      <c r="DNM81" s="26"/>
      <c r="DNN81" s="26"/>
      <c r="DNO81" s="26"/>
      <c r="DNP81" s="26"/>
      <c r="DNQ81" s="26"/>
      <c r="DNR81" s="26"/>
      <c r="DNS81" s="26"/>
      <c r="DNT81" s="26"/>
      <c r="DNU81" s="26"/>
      <c r="DNV81" s="26"/>
      <c r="DNW81" s="26"/>
      <c r="DNX81" s="26"/>
      <c r="DNY81" s="26"/>
      <c r="DNZ81" s="26"/>
      <c r="DOA81" s="26"/>
      <c r="DOB81" s="26"/>
      <c r="DOC81" s="26"/>
      <c r="DOD81" s="26"/>
      <c r="DOE81" s="26"/>
      <c r="DOF81" s="26"/>
      <c r="DOG81" s="26"/>
      <c r="DOH81" s="26"/>
      <c r="DOI81" s="26"/>
      <c r="DOJ81" s="26"/>
      <c r="DOK81" s="26"/>
      <c r="DOL81" s="26"/>
      <c r="DOM81" s="26"/>
      <c r="DON81" s="26"/>
      <c r="DOO81" s="26"/>
      <c r="DOP81" s="26"/>
      <c r="DOQ81" s="26"/>
      <c r="DOR81" s="26"/>
      <c r="DOS81" s="26"/>
      <c r="DOT81" s="26"/>
      <c r="DOU81" s="26"/>
      <c r="DOV81" s="26"/>
      <c r="DOW81" s="26"/>
      <c r="DOX81" s="26"/>
      <c r="DOY81" s="26"/>
      <c r="DOZ81" s="26"/>
      <c r="DPA81" s="26"/>
      <c r="DPB81" s="26"/>
      <c r="DPC81" s="26"/>
      <c r="DPD81" s="26"/>
      <c r="DPE81" s="26"/>
      <c r="DPF81" s="26"/>
      <c r="DPG81" s="26"/>
      <c r="DPH81" s="26"/>
      <c r="DPI81" s="26"/>
      <c r="DPJ81" s="26"/>
      <c r="DPK81" s="26"/>
      <c r="DPL81" s="26"/>
      <c r="DPM81" s="26"/>
      <c r="DPN81" s="26"/>
      <c r="DPO81" s="26"/>
      <c r="DPP81" s="26"/>
      <c r="DPQ81" s="26"/>
      <c r="DPR81" s="26"/>
      <c r="DPS81" s="26"/>
      <c r="DPT81" s="26"/>
      <c r="DPU81" s="26"/>
      <c r="DPV81" s="26"/>
      <c r="DPW81" s="26"/>
      <c r="DPX81" s="26"/>
      <c r="DPY81" s="26"/>
      <c r="DPZ81" s="26"/>
      <c r="DQA81" s="26"/>
      <c r="DQB81" s="26"/>
      <c r="DQC81" s="26"/>
      <c r="DQD81" s="26"/>
      <c r="DQE81" s="26"/>
      <c r="DQF81" s="26"/>
      <c r="DQG81" s="26"/>
      <c r="DQH81" s="26"/>
      <c r="DQI81" s="26"/>
      <c r="DQJ81" s="26"/>
      <c r="DQK81" s="26"/>
      <c r="DQL81" s="26"/>
      <c r="DQM81" s="26"/>
      <c r="DQN81" s="26"/>
      <c r="DQO81" s="26"/>
      <c r="DQP81" s="26"/>
      <c r="DQQ81" s="26"/>
      <c r="DQR81" s="26"/>
      <c r="DQS81" s="26"/>
      <c r="DQT81" s="26"/>
      <c r="DQU81" s="26"/>
      <c r="DQV81" s="26"/>
      <c r="DQW81" s="26"/>
      <c r="DQX81" s="26"/>
      <c r="DQY81" s="26"/>
      <c r="DQZ81" s="26"/>
      <c r="DRA81" s="26"/>
      <c r="DRB81" s="26"/>
      <c r="DRC81" s="26"/>
      <c r="DRD81" s="26"/>
      <c r="DRE81" s="26"/>
      <c r="DRF81" s="26"/>
      <c r="DRG81" s="26"/>
      <c r="DRH81" s="26"/>
      <c r="DRI81" s="26"/>
      <c r="DRJ81" s="26"/>
      <c r="DRK81" s="26"/>
      <c r="DRL81" s="26"/>
      <c r="DRM81" s="26"/>
      <c r="DRN81" s="26"/>
      <c r="DRO81" s="26"/>
      <c r="DRP81" s="26"/>
      <c r="DRQ81" s="26"/>
      <c r="DRR81" s="26"/>
      <c r="DRS81" s="26"/>
      <c r="DRT81" s="26"/>
      <c r="DRU81" s="26"/>
      <c r="DRV81" s="26"/>
      <c r="DRW81" s="26"/>
      <c r="DRX81" s="26"/>
      <c r="DRY81" s="26"/>
      <c r="DRZ81" s="26"/>
      <c r="DSA81" s="26"/>
      <c r="DSB81" s="26"/>
      <c r="DSC81" s="26"/>
      <c r="DSD81" s="26"/>
      <c r="DSE81" s="26"/>
      <c r="DSF81" s="26"/>
      <c r="DSG81" s="26"/>
      <c r="DSH81" s="26"/>
      <c r="DSI81" s="26"/>
      <c r="DSJ81" s="26"/>
      <c r="DSK81" s="26"/>
      <c r="DSL81" s="26"/>
      <c r="DSM81" s="26"/>
      <c r="DSN81" s="26"/>
      <c r="DSO81" s="26"/>
      <c r="DSP81" s="26"/>
      <c r="DSQ81" s="26"/>
      <c r="DSR81" s="26"/>
      <c r="DSS81" s="26"/>
      <c r="DST81" s="26"/>
      <c r="DSU81" s="26"/>
      <c r="DSV81" s="26"/>
      <c r="DSW81" s="26"/>
      <c r="DSX81" s="26"/>
      <c r="DSY81" s="26"/>
      <c r="DSZ81" s="26"/>
      <c r="DTA81" s="26"/>
      <c r="DTB81" s="26"/>
      <c r="DTC81" s="26"/>
      <c r="DTD81" s="26"/>
      <c r="DTE81" s="26"/>
      <c r="DTF81" s="26"/>
      <c r="DTG81" s="26"/>
      <c r="DTH81" s="26"/>
      <c r="DTI81" s="26"/>
      <c r="DTJ81" s="26"/>
      <c r="DTK81" s="26"/>
      <c r="DTL81" s="26"/>
      <c r="DTM81" s="26"/>
      <c r="DTN81" s="26"/>
      <c r="DTO81" s="26"/>
      <c r="DTP81" s="26"/>
      <c r="DTQ81" s="26"/>
      <c r="DTR81" s="26"/>
      <c r="DTS81" s="26"/>
      <c r="DTT81" s="26"/>
      <c r="DTU81" s="26"/>
      <c r="DTV81" s="26"/>
      <c r="DTW81" s="26"/>
      <c r="DTX81" s="26"/>
      <c r="DTY81" s="26"/>
      <c r="DTZ81" s="26"/>
      <c r="DUA81" s="26"/>
      <c r="DUB81" s="26"/>
      <c r="DUC81" s="26"/>
      <c r="DUD81" s="26"/>
      <c r="DUE81" s="26"/>
      <c r="DUF81" s="26"/>
      <c r="DUG81" s="26"/>
      <c r="DUH81" s="26"/>
      <c r="DUI81" s="26"/>
      <c r="DUJ81" s="26"/>
      <c r="DUK81" s="26"/>
      <c r="DUL81" s="26"/>
      <c r="DUM81" s="26"/>
      <c r="DUN81" s="26"/>
      <c r="DUO81" s="26"/>
      <c r="DUP81" s="26"/>
      <c r="DUQ81" s="26"/>
      <c r="DUR81" s="26"/>
      <c r="DUS81" s="26"/>
      <c r="DUT81" s="26"/>
      <c r="DUU81" s="26"/>
      <c r="DUV81" s="26"/>
      <c r="DUW81" s="26"/>
      <c r="DUX81" s="26"/>
      <c r="DUY81" s="26"/>
      <c r="DUZ81" s="26"/>
      <c r="DVA81" s="26"/>
      <c r="DVB81" s="26"/>
      <c r="DVC81" s="26"/>
      <c r="DVD81" s="26"/>
      <c r="DVE81" s="26"/>
      <c r="DVF81" s="26"/>
      <c r="DVG81" s="26"/>
      <c r="DVH81" s="26"/>
      <c r="DVI81" s="26"/>
      <c r="DVJ81" s="26"/>
      <c r="DVK81" s="26"/>
      <c r="DVL81" s="26"/>
      <c r="DVM81" s="26"/>
      <c r="DVN81" s="26"/>
      <c r="DVO81" s="26"/>
      <c r="DVP81" s="26"/>
      <c r="DVQ81" s="26"/>
      <c r="DVR81" s="26"/>
      <c r="DVS81" s="26"/>
      <c r="DVT81" s="26"/>
      <c r="DVU81" s="26"/>
      <c r="DVV81" s="26"/>
      <c r="DVW81" s="26"/>
      <c r="DVX81" s="26"/>
      <c r="DVY81" s="26"/>
      <c r="DVZ81" s="26"/>
      <c r="DWA81" s="26"/>
      <c r="DWB81" s="26"/>
      <c r="DWC81" s="26"/>
      <c r="DWD81" s="26"/>
      <c r="DWE81" s="26"/>
      <c r="DWF81" s="26"/>
      <c r="DWG81" s="26"/>
      <c r="DWH81" s="26"/>
      <c r="DWI81" s="26"/>
      <c r="DWJ81" s="26"/>
      <c r="DWK81" s="26"/>
      <c r="DWL81" s="26"/>
      <c r="DWM81" s="26"/>
      <c r="DWN81" s="26"/>
      <c r="DWO81" s="26"/>
      <c r="DWP81" s="26"/>
      <c r="DWQ81" s="26"/>
      <c r="DWR81" s="26"/>
      <c r="DWS81" s="26"/>
      <c r="DWT81" s="26"/>
      <c r="DWU81" s="26"/>
      <c r="DWV81" s="26"/>
      <c r="DWW81" s="26"/>
      <c r="DWX81" s="26"/>
      <c r="DWY81" s="26"/>
      <c r="DWZ81" s="26"/>
      <c r="DXA81" s="26"/>
      <c r="DXB81" s="26"/>
      <c r="DXC81" s="26"/>
      <c r="DXD81" s="26"/>
      <c r="DXE81" s="26"/>
      <c r="DXF81" s="26"/>
      <c r="DXG81" s="26"/>
      <c r="DXH81" s="26"/>
      <c r="DXI81" s="26"/>
      <c r="DXJ81" s="26"/>
      <c r="DXK81" s="26"/>
      <c r="DXL81" s="26"/>
      <c r="DXM81" s="26"/>
      <c r="DXN81" s="26"/>
      <c r="DXO81" s="26"/>
      <c r="DXP81" s="26"/>
      <c r="DXQ81" s="26"/>
      <c r="DXR81" s="26"/>
      <c r="DXS81" s="26"/>
      <c r="DXT81" s="26"/>
      <c r="DXU81" s="26"/>
      <c r="DXV81" s="26"/>
      <c r="DXW81" s="26"/>
      <c r="DXX81" s="26"/>
      <c r="DXY81" s="26"/>
      <c r="DXZ81" s="26"/>
      <c r="DYA81" s="26"/>
      <c r="DYB81" s="26"/>
      <c r="DYC81" s="26"/>
      <c r="DYD81" s="26"/>
      <c r="DYE81" s="26"/>
      <c r="DYF81" s="26"/>
      <c r="DYG81" s="26"/>
      <c r="DYH81" s="26"/>
      <c r="DYI81" s="26"/>
      <c r="DYJ81" s="26"/>
      <c r="DYK81" s="26"/>
      <c r="DYL81" s="26"/>
      <c r="DYM81" s="26"/>
      <c r="DYN81" s="26"/>
      <c r="DYO81" s="26"/>
      <c r="DYP81" s="26"/>
      <c r="DYQ81" s="26"/>
      <c r="DYR81" s="26"/>
      <c r="DYS81" s="26"/>
      <c r="DYT81" s="26"/>
      <c r="DYU81" s="26"/>
      <c r="DYV81" s="26"/>
      <c r="DYW81" s="26"/>
      <c r="DYX81" s="26"/>
      <c r="DYY81" s="26"/>
      <c r="DYZ81" s="26"/>
      <c r="DZA81" s="26"/>
      <c r="DZB81" s="26"/>
      <c r="DZC81" s="26"/>
      <c r="DZD81" s="26"/>
      <c r="DZE81" s="26"/>
      <c r="DZF81" s="26"/>
      <c r="DZG81" s="26"/>
      <c r="DZH81" s="26"/>
      <c r="DZI81" s="26"/>
      <c r="DZJ81" s="26"/>
      <c r="DZK81" s="26"/>
      <c r="DZL81" s="26"/>
      <c r="DZM81" s="26"/>
      <c r="DZN81" s="26"/>
      <c r="DZO81" s="26"/>
      <c r="DZP81" s="26"/>
      <c r="DZQ81" s="26"/>
      <c r="DZR81" s="26"/>
      <c r="DZS81" s="26"/>
      <c r="DZT81" s="26"/>
      <c r="DZU81" s="26"/>
      <c r="DZV81" s="26"/>
      <c r="DZW81" s="26"/>
      <c r="DZX81" s="26"/>
      <c r="DZY81" s="26"/>
      <c r="DZZ81" s="26"/>
      <c r="EAA81" s="26"/>
      <c r="EAB81" s="26"/>
      <c r="EAC81" s="26"/>
      <c r="EAD81" s="26"/>
      <c r="EAE81" s="26"/>
      <c r="EAF81" s="26"/>
      <c r="EAG81" s="26"/>
      <c r="EAH81" s="26"/>
      <c r="EAI81" s="26"/>
      <c r="EAJ81" s="26"/>
      <c r="EAK81" s="26"/>
      <c r="EAL81" s="26"/>
      <c r="EAM81" s="26"/>
      <c r="EAN81" s="26"/>
      <c r="EAO81" s="26"/>
      <c r="EAP81" s="26"/>
      <c r="EAQ81" s="26"/>
      <c r="EAR81" s="26"/>
      <c r="EAS81" s="26"/>
      <c r="EAT81" s="26"/>
      <c r="EAU81" s="26"/>
      <c r="EAV81" s="26"/>
      <c r="EAW81" s="26"/>
      <c r="EAX81" s="26"/>
      <c r="EAY81" s="26"/>
      <c r="EAZ81" s="26"/>
      <c r="EBA81" s="26"/>
      <c r="EBB81" s="26"/>
      <c r="EBC81" s="26"/>
      <c r="EBD81" s="26"/>
      <c r="EBE81" s="26"/>
      <c r="EBF81" s="26"/>
      <c r="EBG81" s="26"/>
      <c r="EBH81" s="26"/>
      <c r="EBI81" s="26"/>
      <c r="EBJ81" s="26"/>
      <c r="EBK81" s="26"/>
      <c r="EBL81" s="26"/>
      <c r="EBM81" s="26"/>
      <c r="EBN81" s="26"/>
      <c r="EBO81" s="26"/>
      <c r="EBP81" s="26"/>
      <c r="EBQ81" s="26"/>
      <c r="EBR81" s="26"/>
      <c r="EBS81" s="26"/>
      <c r="EBT81" s="26"/>
      <c r="EBU81" s="26"/>
      <c r="EBV81" s="26"/>
      <c r="EBW81" s="26"/>
      <c r="EBX81" s="26"/>
      <c r="EBY81" s="26"/>
      <c r="EBZ81" s="26"/>
      <c r="ECA81" s="26"/>
      <c r="ECB81" s="26"/>
      <c r="ECC81" s="26"/>
      <c r="ECD81" s="26"/>
      <c r="ECE81" s="26"/>
      <c r="ECF81" s="26"/>
      <c r="ECG81" s="26"/>
      <c r="ECH81" s="26"/>
      <c r="ECI81" s="26"/>
      <c r="ECJ81" s="26"/>
      <c r="ECK81" s="26"/>
      <c r="ECL81" s="26"/>
      <c r="ECM81" s="26"/>
      <c r="ECN81" s="26"/>
      <c r="ECO81" s="26"/>
      <c r="ECP81" s="26"/>
      <c r="ECQ81" s="26"/>
      <c r="ECR81" s="26"/>
      <c r="ECS81" s="26"/>
      <c r="ECT81" s="26"/>
      <c r="ECU81" s="26"/>
      <c r="ECV81" s="26"/>
      <c r="ECW81" s="26"/>
      <c r="ECX81" s="26"/>
      <c r="ECY81" s="26"/>
      <c r="ECZ81" s="26"/>
      <c r="EDA81" s="26"/>
      <c r="EDB81" s="26"/>
      <c r="EDC81" s="26"/>
      <c r="EDD81" s="26"/>
      <c r="EDE81" s="26"/>
      <c r="EDF81" s="26"/>
      <c r="EDG81" s="26"/>
      <c r="EDH81" s="26"/>
      <c r="EDI81" s="26"/>
      <c r="EDJ81" s="26"/>
      <c r="EDK81" s="26"/>
      <c r="EDL81" s="26"/>
      <c r="EDM81" s="26"/>
      <c r="EDN81" s="26"/>
      <c r="EDO81" s="26"/>
      <c r="EDP81" s="26"/>
      <c r="EDQ81" s="26"/>
      <c r="EDR81" s="26"/>
      <c r="EDS81" s="26"/>
      <c r="EDT81" s="26"/>
      <c r="EDU81" s="26"/>
      <c r="EDV81" s="26"/>
      <c r="EDW81" s="26"/>
      <c r="EDX81" s="26"/>
      <c r="EDY81" s="26"/>
      <c r="EDZ81" s="26"/>
      <c r="EEA81" s="26"/>
      <c r="EEB81" s="26"/>
      <c r="EEC81" s="26"/>
      <c r="EED81" s="26"/>
      <c r="EEE81" s="26"/>
      <c r="EEF81" s="26"/>
      <c r="EEG81" s="26"/>
      <c r="EEH81" s="26"/>
      <c r="EEI81" s="26"/>
      <c r="EEJ81" s="26"/>
      <c r="EEK81" s="26"/>
      <c r="EEL81" s="26"/>
      <c r="EEM81" s="26"/>
      <c r="EEN81" s="26"/>
      <c r="EEO81" s="26"/>
      <c r="EEP81" s="26"/>
      <c r="EEQ81" s="26"/>
      <c r="EER81" s="26"/>
      <c r="EES81" s="26"/>
      <c r="EET81" s="26"/>
      <c r="EEU81" s="26"/>
      <c r="EEV81" s="26"/>
      <c r="EEW81" s="26"/>
      <c r="EEX81" s="26"/>
      <c r="EEY81" s="26"/>
      <c r="EEZ81" s="26"/>
      <c r="EFA81" s="26"/>
      <c r="EFB81" s="26"/>
      <c r="EFC81" s="26"/>
      <c r="EFD81" s="26"/>
      <c r="EFE81" s="26"/>
      <c r="EFF81" s="26"/>
      <c r="EFG81" s="26"/>
      <c r="EFH81" s="26"/>
      <c r="EFI81" s="26"/>
      <c r="EFJ81" s="26"/>
      <c r="EFK81" s="26"/>
      <c r="EFL81" s="26"/>
      <c r="EFM81" s="26"/>
      <c r="EFN81" s="26"/>
      <c r="EFO81" s="26"/>
      <c r="EFP81" s="26"/>
      <c r="EFQ81" s="26"/>
      <c r="EFR81" s="26"/>
      <c r="EFS81" s="26"/>
      <c r="EFT81" s="26"/>
      <c r="EFU81" s="26"/>
      <c r="EFV81" s="26"/>
      <c r="EFW81" s="26"/>
      <c r="EFX81" s="26"/>
      <c r="EFY81" s="26"/>
      <c r="EFZ81" s="26"/>
      <c r="EGA81" s="26"/>
      <c r="EGB81" s="26"/>
      <c r="EGC81" s="26"/>
      <c r="EGD81" s="26"/>
      <c r="EGE81" s="26"/>
      <c r="EGF81" s="26"/>
      <c r="EGG81" s="26"/>
      <c r="EGH81" s="26"/>
      <c r="EGI81" s="26"/>
      <c r="EGJ81" s="26"/>
      <c r="EGK81" s="26"/>
      <c r="EGL81" s="26"/>
      <c r="EGM81" s="26"/>
      <c r="EGN81" s="26"/>
      <c r="EGO81" s="26"/>
      <c r="EGP81" s="26"/>
      <c r="EGQ81" s="26"/>
      <c r="EGR81" s="26"/>
      <c r="EGS81" s="26"/>
      <c r="EGT81" s="26"/>
      <c r="EGU81" s="26"/>
      <c r="EGV81" s="26"/>
      <c r="EGW81" s="26"/>
      <c r="EGX81" s="26"/>
      <c r="EGY81" s="26"/>
      <c r="EGZ81" s="26"/>
      <c r="EHA81" s="26"/>
      <c r="EHB81" s="26"/>
      <c r="EHC81" s="26"/>
      <c r="EHD81" s="26"/>
      <c r="EHE81" s="26"/>
      <c r="EHF81" s="26"/>
      <c r="EHG81" s="26"/>
      <c r="EHH81" s="26"/>
      <c r="EHI81" s="26"/>
      <c r="EHJ81" s="26"/>
      <c r="EHK81" s="26"/>
      <c r="EHL81" s="26"/>
      <c r="EHM81" s="26"/>
      <c r="EHN81" s="26"/>
      <c r="EHO81" s="26"/>
      <c r="EHP81" s="26"/>
      <c r="EHQ81" s="26"/>
      <c r="EHR81" s="26"/>
      <c r="EHS81" s="26"/>
      <c r="EHT81" s="26"/>
      <c r="EHU81" s="26"/>
      <c r="EHV81" s="26"/>
      <c r="EHW81" s="26"/>
      <c r="EHX81" s="26"/>
      <c r="EHY81" s="26"/>
      <c r="EHZ81" s="26"/>
      <c r="EIA81" s="26"/>
      <c r="EIB81" s="26"/>
      <c r="EIC81" s="26"/>
      <c r="EID81" s="26"/>
      <c r="EIE81" s="26"/>
      <c r="EIF81" s="26"/>
      <c r="EIG81" s="26"/>
      <c r="EIH81" s="26"/>
      <c r="EII81" s="26"/>
      <c r="EIJ81" s="26"/>
      <c r="EIK81" s="26"/>
      <c r="EIL81" s="26"/>
      <c r="EIM81" s="26"/>
      <c r="EIN81" s="26"/>
      <c r="EIO81" s="26"/>
      <c r="EIP81" s="26"/>
      <c r="EIQ81" s="26"/>
      <c r="EIR81" s="26"/>
      <c r="EIS81" s="26"/>
      <c r="EIT81" s="26"/>
      <c r="EIU81" s="26"/>
      <c r="EIV81" s="26"/>
      <c r="EIW81" s="26"/>
      <c r="EIX81" s="26"/>
      <c r="EIY81" s="26"/>
      <c r="EIZ81" s="26"/>
      <c r="EJA81" s="26"/>
      <c r="EJB81" s="26"/>
      <c r="EJC81" s="26"/>
      <c r="EJD81" s="26"/>
      <c r="EJE81" s="26"/>
      <c r="EJF81" s="26"/>
      <c r="EJG81" s="26"/>
      <c r="EJH81" s="26"/>
      <c r="EJI81" s="26"/>
      <c r="EJJ81" s="26"/>
      <c r="EJK81" s="26"/>
      <c r="EJL81" s="26"/>
      <c r="EJM81" s="26"/>
      <c r="EJN81" s="26"/>
      <c r="EJO81" s="26"/>
      <c r="EJP81" s="26"/>
      <c r="EJQ81" s="26"/>
      <c r="EJR81" s="26"/>
      <c r="EJS81" s="26"/>
      <c r="EJT81" s="26"/>
      <c r="EJU81" s="26"/>
      <c r="EJV81" s="26"/>
      <c r="EJW81" s="26"/>
      <c r="EJX81" s="26"/>
      <c r="EJY81" s="26"/>
      <c r="EJZ81" s="26"/>
      <c r="EKA81" s="26"/>
      <c r="EKB81" s="26"/>
      <c r="EKC81" s="26"/>
      <c r="EKD81" s="26"/>
      <c r="EKE81" s="26"/>
      <c r="EKF81" s="26"/>
      <c r="EKG81" s="26"/>
      <c r="EKH81" s="26"/>
      <c r="EKI81" s="26"/>
      <c r="EKJ81" s="26"/>
      <c r="EKK81" s="26"/>
      <c r="EKL81" s="26"/>
      <c r="EKM81" s="26"/>
      <c r="EKN81" s="26"/>
      <c r="EKO81" s="26"/>
      <c r="EKP81" s="26"/>
      <c r="EKQ81" s="26"/>
      <c r="EKR81" s="26"/>
      <c r="EKS81" s="26"/>
      <c r="EKT81" s="26"/>
      <c r="EKU81" s="26"/>
      <c r="EKV81" s="26"/>
      <c r="EKW81" s="26"/>
      <c r="EKX81" s="26"/>
      <c r="EKY81" s="26"/>
      <c r="EKZ81" s="26"/>
      <c r="ELA81" s="26"/>
      <c r="ELB81" s="26"/>
      <c r="ELC81" s="26"/>
      <c r="ELD81" s="26"/>
      <c r="ELE81" s="26"/>
      <c r="ELF81" s="26"/>
      <c r="ELG81" s="26"/>
      <c r="ELH81" s="26"/>
      <c r="ELI81" s="26"/>
      <c r="ELJ81" s="26"/>
      <c r="ELK81" s="26"/>
      <c r="ELL81" s="26"/>
      <c r="ELM81" s="26"/>
      <c r="ELN81" s="26"/>
      <c r="ELO81" s="26"/>
      <c r="ELP81" s="26"/>
      <c r="ELQ81" s="26"/>
      <c r="ELR81" s="26"/>
      <c r="ELS81" s="26"/>
      <c r="ELT81" s="26"/>
      <c r="ELU81" s="26"/>
      <c r="ELV81" s="26"/>
      <c r="ELW81" s="26"/>
      <c r="ELX81" s="26"/>
      <c r="ELY81" s="26"/>
      <c r="ELZ81" s="26"/>
      <c r="EMA81" s="26"/>
      <c r="EMB81" s="26"/>
      <c r="EMC81" s="26"/>
      <c r="EMD81" s="26"/>
      <c r="EME81" s="26"/>
      <c r="EMF81" s="26"/>
      <c r="EMG81" s="26"/>
      <c r="EMH81" s="26"/>
      <c r="EMI81" s="26"/>
      <c r="EMJ81" s="26"/>
      <c r="EMK81" s="26"/>
      <c r="EML81" s="26"/>
      <c r="EMM81" s="26"/>
      <c r="EMN81" s="26"/>
      <c r="EMO81" s="26"/>
      <c r="EMP81" s="26"/>
      <c r="EMQ81" s="26"/>
      <c r="EMR81" s="26"/>
      <c r="EMS81" s="26"/>
      <c r="EMT81" s="26"/>
      <c r="EMU81" s="26"/>
      <c r="EMV81" s="26"/>
      <c r="EMW81" s="26"/>
      <c r="EMX81" s="26"/>
      <c r="EMY81" s="26"/>
      <c r="EMZ81" s="26"/>
      <c r="ENA81" s="26"/>
      <c r="ENB81" s="26"/>
      <c r="ENC81" s="26"/>
      <c r="END81" s="26"/>
      <c r="ENE81" s="26"/>
      <c r="ENF81" s="26"/>
      <c r="ENG81" s="26"/>
      <c r="ENH81" s="26"/>
      <c r="ENI81" s="26"/>
      <c r="ENJ81" s="26"/>
      <c r="ENK81" s="26"/>
      <c r="ENL81" s="26"/>
      <c r="ENM81" s="26"/>
      <c r="ENN81" s="26"/>
      <c r="ENO81" s="26"/>
      <c r="ENP81" s="26"/>
      <c r="ENQ81" s="26"/>
      <c r="ENR81" s="26"/>
      <c r="ENS81" s="26"/>
      <c r="ENT81" s="26"/>
      <c r="ENU81" s="26"/>
      <c r="ENV81" s="26"/>
      <c r="ENW81" s="26"/>
      <c r="ENX81" s="26"/>
      <c r="ENY81" s="26"/>
      <c r="ENZ81" s="26"/>
      <c r="EOA81" s="26"/>
      <c r="EOB81" s="26"/>
      <c r="EOC81" s="26"/>
      <c r="EOD81" s="26"/>
      <c r="EOE81" s="26"/>
      <c r="EOF81" s="26"/>
      <c r="EOG81" s="26"/>
      <c r="EOH81" s="26"/>
      <c r="EOI81" s="26"/>
      <c r="EOJ81" s="26"/>
      <c r="EOK81" s="26"/>
      <c r="EOL81" s="26"/>
      <c r="EOM81" s="26"/>
      <c r="EON81" s="26"/>
      <c r="EOO81" s="26"/>
      <c r="EOP81" s="26"/>
      <c r="EOQ81" s="26"/>
      <c r="EOR81" s="26"/>
      <c r="EOS81" s="26"/>
      <c r="EOT81" s="26"/>
      <c r="EOU81" s="26"/>
      <c r="EOV81" s="26"/>
      <c r="EOW81" s="26"/>
      <c r="EOX81" s="26"/>
      <c r="EOY81" s="26"/>
      <c r="EOZ81" s="26"/>
      <c r="EPA81" s="26"/>
      <c r="EPB81" s="26"/>
      <c r="EPC81" s="26"/>
      <c r="EPD81" s="26"/>
      <c r="EPE81" s="26"/>
      <c r="EPF81" s="26"/>
      <c r="EPG81" s="26"/>
      <c r="EPH81" s="26"/>
      <c r="EPI81" s="26"/>
      <c r="EPJ81" s="26"/>
      <c r="EPK81" s="26"/>
      <c r="EPL81" s="26"/>
      <c r="EPM81" s="26"/>
      <c r="EPN81" s="26"/>
      <c r="EPO81" s="26"/>
      <c r="EPP81" s="26"/>
      <c r="EPQ81" s="26"/>
      <c r="EPR81" s="26"/>
      <c r="EPS81" s="26"/>
      <c r="EPT81" s="26"/>
      <c r="EPU81" s="26"/>
      <c r="EPV81" s="26"/>
      <c r="EPW81" s="26"/>
      <c r="EPX81" s="26"/>
      <c r="EPY81" s="26"/>
      <c r="EPZ81" s="26"/>
      <c r="EQA81" s="26"/>
      <c r="EQB81" s="26"/>
      <c r="EQC81" s="26"/>
      <c r="EQD81" s="26"/>
      <c r="EQE81" s="26"/>
      <c r="EQF81" s="26"/>
      <c r="EQG81" s="26"/>
      <c r="EQH81" s="26"/>
      <c r="EQI81" s="26"/>
      <c r="EQJ81" s="26"/>
      <c r="EQK81" s="26"/>
      <c r="EQL81" s="26"/>
      <c r="EQM81" s="26"/>
      <c r="EQN81" s="26"/>
      <c r="EQO81" s="26"/>
      <c r="EQP81" s="26"/>
      <c r="EQQ81" s="26"/>
      <c r="EQR81" s="26"/>
      <c r="EQS81" s="26"/>
      <c r="EQT81" s="26"/>
      <c r="EQU81" s="26"/>
      <c r="EQV81" s="26"/>
      <c r="EQW81" s="26"/>
      <c r="EQX81" s="26"/>
      <c r="EQY81" s="26"/>
      <c r="EQZ81" s="26"/>
      <c r="ERA81" s="26"/>
      <c r="ERB81" s="26"/>
      <c r="ERC81" s="26"/>
      <c r="ERD81" s="26"/>
      <c r="ERE81" s="26"/>
      <c r="ERF81" s="26"/>
      <c r="ERG81" s="26"/>
      <c r="ERH81" s="26"/>
      <c r="ERI81" s="26"/>
      <c r="ERJ81" s="26"/>
      <c r="ERK81" s="26"/>
      <c r="ERL81" s="26"/>
      <c r="ERM81" s="26"/>
      <c r="ERN81" s="26"/>
      <c r="ERO81" s="26"/>
      <c r="ERP81" s="26"/>
      <c r="ERQ81" s="26"/>
      <c r="ERR81" s="26"/>
      <c r="ERS81" s="26"/>
      <c r="ERT81" s="26"/>
      <c r="ERU81" s="26"/>
      <c r="ERV81" s="26"/>
      <c r="ERW81" s="26"/>
      <c r="ERX81" s="26"/>
      <c r="ERY81" s="26"/>
      <c r="ERZ81" s="26"/>
      <c r="ESA81" s="26"/>
      <c r="ESB81" s="26"/>
      <c r="ESC81" s="26"/>
      <c r="ESD81" s="26"/>
      <c r="ESE81" s="26"/>
      <c r="ESF81" s="26"/>
      <c r="ESG81" s="26"/>
      <c r="ESH81" s="26"/>
      <c r="ESI81" s="26"/>
      <c r="ESJ81" s="26"/>
      <c r="ESK81" s="26"/>
      <c r="ESL81" s="26"/>
      <c r="ESM81" s="26"/>
      <c r="ESN81" s="26"/>
      <c r="ESO81" s="26"/>
      <c r="ESP81" s="26"/>
      <c r="ESQ81" s="26"/>
      <c r="ESR81" s="26"/>
      <c r="ESS81" s="26"/>
      <c r="EST81" s="26"/>
      <c r="ESU81" s="26"/>
      <c r="ESV81" s="26"/>
      <c r="ESW81" s="26"/>
      <c r="ESX81" s="26"/>
      <c r="ESY81" s="26"/>
      <c r="ESZ81" s="26"/>
      <c r="ETA81" s="26"/>
      <c r="ETB81" s="26"/>
      <c r="ETC81" s="26"/>
      <c r="ETD81" s="26"/>
      <c r="ETE81" s="26"/>
      <c r="ETF81" s="26"/>
      <c r="ETG81" s="26"/>
      <c r="ETH81" s="26"/>
      <c r="ETI81" s="26"/>
      <c r="ETJ81" s="26"/>
      <c r="ETK81" s="26"/>
      <c r="ETL81" s="26"/>
      <c r="ETM81" s="26"/>
      <c r="ETN81" s="26"/>
      <c r="ETO81" s="26"/>
      <c r="ETP81" s="26"/>
      <c r="ETQ81" s="26"/>
      <c r="ETR81" s="26"/>
      <c r="ETS81" s="26"/>
      <c r="ETT81" s="26"/>
      <c r="ETU81" s="26"/>
      <c r="ETV81" s="26"/>
      <c r="ETW81" s="26"/>
      <c r="ETX81" s="26"/>
      <c r="ETY81" s="26"/>
      <c r="ETZ81" s="26"/>
      <c r="EUA81" s="26"/>
      <c r="EUB81" s="26"/>
      <c r="EUC81" s="26"/>
      <c r="EUD81" s="26"/>
      <c r="EUE81" s="26"/>
      <c r="EUF81" s="26"/>
      <c r="EUG81" s="26"/>
      <c r="EUH81" s="26"/>
      <c r="EUI81" s="26"/>
      <c r="EUJ81" s="26"/>
      <c r="EUK81" s="26"/>
      <c r="EUL81" s="26"/>
      <c r="EUM81" s="26"/>
      <c r="EUN81" s="26"/>
      <c r="EUO81" s="26"/>
      <c r="EUP81" s="26"/>
      <c r="EUQ81" s="26"/>
      <c r="EUR81" s="26"/>
      <c r="EUS81" s="26"/>
      <c r="EUT81" s="26"/>
      <c r="EUU81" s="26"/>
      <c r="EUV81" s="26"/>
      <c r="EUW81" s="26"/>
      <c r="EUX81" s="26"/>
      <c r="EUY81" s="26"/>
      <c r="EUZ81" s="26"/>
      <c r="EVA81" s="26"/>
      <c r="EVB81" s="26"/>
      <c r="EVC81" s="26"/>
      <c r="EVD81" s="26"/>
      <c r="EVE81" s="26"/>
      <c r="EVF81" s="26"/>
      <c r="EVG81" s="26"/>
      <c r="EVH81" s="26"/>
      <c r="EVI81" s="26"/>
      <c r="EVJ81" s="26"/>
      <c r="EVK81" s="26"/>
      <c r="EVL81" s="26"/>
      <c r="EVM81" s="26"/>
      <c r="EVN81" s="26"/>
      <c r="EVO81" s="26"/>
      <c r="EVP81" s="26"/>
      <c r="EVQ81" s="26"/>
      <c r="EVR81" s="26"/>
      <c r="EVS81" s="26"/>
      <c r="EVT81" s="26"/>
      <c r="EVU81" s="26"/>
      <c r="EVV81" s="26"/>
      <c r="EVW81" s="26"/>
      <c r="EVX81" s="26"/>
      <c r="EVY81" s="26"/>
      <c r="EVZ81" s="26"/>
      <c r="EWA81" s="26"/>
      <c r="EWB81" s="26"/>
      <c r="EWC81" s="26"/>
      <c r="EWD81" s="26"/>
      <c r="EWE81" s="26"/>
      <c r="EWF81" s="26"/>
      <c r="EWG81" s="26"/>
      <c r="EWH81" s="26"/>
      <c r="EWI81" s="26"/>
      <c r="EWJ81" s="26"/>
      <c r="EWK81" s="26"/>
      <c r="EWL81" s="26"/>
      <c r="EWM81" s="26"/>
      <c r="EWN81" s="26"/>
      <c r="EWO81" s="26"/>
      <c r="EWP81" s="26"/>
      <c r="EWQ81" s="26"/>
      <c r="EWR81" s="26"/>
      <c r="EWS81" s="26"/>
      <c r="EWT81" s="26"/>
      <c r="EWU81" s="26"/>
      <c r="EWV81" s="26"/>
      <c r="EWW81" s="26"/>
      <c r="EWX81" s="26"/>
      <c r="EWY81" s="26"/>
      <c r="EWZ81" s="26"/>
      <c r="EXA81" s="26"/>
      <c r="EXB81" s="26"/>
      <c r="EXC81" s="26"/>
      <c r="EXD81" s="26"/>
      <c r="EXE81" s="26"/>
      <c r="EXF81" s="26"/>
      <c r="EXG81" s="26"/>
      <c r="EXH81" s="26"/>
      <c r="EXI81" s="26"/>
      <c r="EXJ81" s="26"/>
      <c r="EXK81" s="26"/>
      <c r="EXL81" s="26"/>
      <c r="EXM81" s="26"/>
      <c r="EXN81" s="26"/>
      <c r="EXO81" s="26"/>
      <c r="EXP81" s="26"/>
      <c r="EXQ81" s="26"/>
      <c r="EXR81" s="26"/>
      <c r="EXS81" s="26"/>
      <c r="EXT81" s="26"/>
      <c r="EXU81" s="26"/>
      <c r="EXV81" s="26"/>
      <c r="EXW81" s="26"/>
      <c r="EXX81" s="26"/>
      <c r="EXY81" s="26"/>
      <c r="EXZ81" s="26"/>
      <c r="EYA81" s="26"/>
      <c r="EYB81" s="26"/>
      <c r="EYC81" s="26"/>
      <c r="EYD81" s="26"/>
      <c r="EYE81" s="26"/>
      <c r="EYF81" s="26"/>
      <c r="EYG81" s="26"/>
      <c r="EYH81" s="26"/>
      <c r="EYI81" s="26"/>
      <c r="EYJ81" s="26"/>
      <c r="EYK81" s="26"/>
      <c r="EYL81" s="26"/>
      <c r="EYM81" s="26"/>
      <c r="EYN81" s="26"/>
      <c r="EYO81" s="26"/>
      <c r="EYP81" s="26"/>
      <c r="EYQ81" s="26"/>
      <c r="EYR81" s="26"/>
      <c r="EYS81" s="26"/>
      <c r="EYT81" s="26"/>
      <c r="EYU81" s="26"/>
      <c r="EYV81" s="26"/>
      <c r="EYW81" s="26"/>
      <c r="EYX81" s="26"/>
      <c r="EYY81" s="26"/>
      <c r="EYZ81" s="26"/>
      <c r="EZA81" s="26"/>
      <c r="EZB81" s="26"/>
      <c r="EZC81" s="26"/>
      <c r="EZD81" s="26"/>
      <c r="EZE81" s="26"/>
      <c r="EZF81" s="26"/>
      <c r="EZG81" s="26"/>
      <c r="EZH81" s="26"/>
      <c r="EZI81" s="26"/>
      <c r="EZJ81" s="26"/>
      <c r="EZK81" s="26"/>
      <c r="EZL81" s="26"/>
      <c r="EZM81" s="26"/>
      <c r="EZN81" s="26"/>
      <c r="EZO81" s="26"/>
      <c r="EZP81" s="26"/>
      <c r="EZQ81" s="26"/>
      <c r="EZR81" s="26"/>
      <c r="EZS81" s="26"/>
      <c r="EZT81" s="26"/>
      <c r="EZU81" s="26"/>
      <c r="EZV81" s="26"/>
      <c r="EZW81" s="26"/>
      <c r="EZX81" s="26"/>
      <c r="EZY81" s="26"/>
      <c r="EZZ81" s="26"/>
      <c r="FAA81" s="26"/>
      <c r="FAB81" s="26"/>
      <c r="FAC81" s="26"/>
      <c r="FAD81" s="26"/>
      <c r="FAE81" s="26"/>
      <c r="FAF81" s="26"/>
      <c r="FAG81" s="26"/>
      <c r="FAH81" s="26"/>
      <c r="FAI81" s="26"/>
      <c r="FAJ81" s="26"/>
      <c r="FAK81" s="26"/>
      <c r="FAL81" s="26"/>
      <c r="FAM81" s="26"/>
      <c r="FAN81" s="26"/>
      <c r="FAO81" s="26"/>
      <c r="FAP81" s="26"/>
      <c r="FAQ81" s="26"/>
      <c r="FAR81" s="26"/>
      <c r="FAS81" s="26"/>
      <c r="FAT81" s="26"/>
      <c r="FAU81" s="26"/>
      <c r="FAV81" s="26"/>
      <c r="FAW81" s="26"/>
      <c r="FAX81" s="26"/>
      <c r="FAY81" s="26"/>
      <c r="FAZ81" s="26"/>
      <c r="FBA81" s="26"/>
      <c r="FBB81" s="26"/>
      <c r="FBC81" s="26"/>
      <c r="FBD81" s="26"/>
      <c r="FBE81" s="26"/>
      <c r="FBF81" s="26"/>
      <c r="FBG81" s="26"/>
      <c r="FBH81" s="26"/>
      <c r="FBI81" s="26"/>
      <c r="FBJ81" s="26"/>
      <c r="FBK81" s="26"/>
      <c r="FBL81" s="26"/>
      <c r="FBM81" s="26"/>
      <c r="FBN81" s="26"/>
      <c r="FBO81" s="26"/>
      <c r="FBP81" s="26"/>
      <c r="FBQ81" s="26"/>
      <c r="FBR81" s="26"/>
      <c r="FBS81" s="26"/>
      <c r="FBT81" s="26"/>
      <c r="FBU81" s="26"/>
      <c r="FBV81" s="26"/>
      <c r="FBW81" s="26"/>
      <c r="FBX81" s="26"/>
      <c r="FBY81" s="26"/>
      <c r="FBZ81" s="26"/>
      <c r="FCA81" s="26"/>
      <c r="FCB81" s="26"/>
      <c r="FCC81" s="26"/>
      <c r="FCD81" s="26"/>
      <c r="FCE81" s="26"/>
      <c r="FCF81" s="26"/>
      <c r="FCG81" s="26"/>
      <c r="FCH81" s="26"/>
      <c r="FCI81" s="26"/>
      <c r="FCJ81" s="26"/>
      <c r="FCK81" s="26"/>
      <c r="FCL81" s="26"/>
      <c r="FCM81" s="26"/>
      <c r="FCN81" s="26"/>
      <c r="FCO81" s="26"/>
      <c r="FCP81" s="26"/>
      <c r="FCQ81" s="26"/>
      <c r="FCR81" s="26"/>
      <c r="FCS81" s="26"/>
      <c r="FCT81" s="26"/>
      <c r="FCU81" s="26"/>
      <c r="FCV81" s="26"/>
      <c r="FCW81" s="26"/>
      <c r="FCX81" s="26"/>
      <c r="FCY81" s="26"/>
      <c r="FCZ81" s="26"/>
      <c r="FDA81" s="26"/>
      <c r="FDB81" s="26"/>
      <c r="FDC81" s="26"/>
      <c r="FDD81" s="26"/>
      <c r="FDE81" s="26"/>
      <c r="FDF81" s="26"/>
      <c r="FDG81" s="26"/>
      <c r="FDH81" s="26"/>
      <c r="FDI81" s="26"/>
      <c r="FDJ81" s="26"/>
      <c r="FDK81" s="26"/>
      <c r="FDL81" s="26"/>
      <c r="FDM81" s="26"/>
      <c r="FDN81" s="26"/>
      <c r="FDO81" s="26"/>
      <c r="FDP81" s="26"/>
      <c r="FDQ81" s="26"/>
      <c r="FDR81" s="26"/>
      <c r="FDS81" s="26"/>
      <c r="FDT81" s="26"/>
      <c r="FDU81" s="26"/>
      <c r="FDV81" s="26"/>
      <c r="FDW81" s="26"/>
      <c r="FDX81" s="26"/>
      <c r="FDY81" s="26"/>
      <c r="FDZ81" s="26"/>
      <c r="FEA81" s="26"/>
      <c r="FEB81" s="26"/>
      <c r="FEC81" s="26"/>
      <c r="FED81" s="26"/>
      <c r="FEE81" s="26"/>
      <c r="FEF81" s="26"/>
      <c r="FEG81" s="26"/>
      <c r="FEH81" s="26"/>
      <c r="FEI81" s="26"/>
      <c r="FEJ81" s="26"/>
      <c r="FEK81" s="26"/>
      <c r="FEL81" s="26"/>
      <c r="FEM81" s="26"/>
      <c r="FEN81" s="26"/>
      <c r="FEO81" s="26"/>
      <c r="FEP81" s="26"/>
      <c r="FEQ81" s="26"/>
      <c r="FER81" s="26"/>
      <c r="FES81" s="26"/>
      <c r="FET81" s="26"/>
      <c r="FEU81" s="26"/>
      <c r="FEV81" s="26"/>
      <c r="FEW81" s="26"/>
      <c r="FEX81" s="26"/>
      <c r="FEY81" s="26"/>
      <c r="FEZ81" s="26"/>
      <c r="FFA81" s="26"/>
      <c r="FFB81" s="26"/>
      <c r="FFC81" s="26"/>
      <c r="FFD81" s="26"/>
      <c r="FFE81" s="26"/>
      <c r="FFF81" s="26"/>
      <c r="FFG81" s="26"/>
      <c r="FFH81" s="26"/>
      <c r="FFI81" s="26"/>
      <c r="FFJ81" s="26"/>
      <c r="FFK81" s="26"/>
      <c r="FFL81" s="26"/>
      <c r="FFM81" s="26"/>
      <c r="FFN81" s="26"/>
      <c r="FFO81" s="26"/>
      <c r="FFP81" s="26"/>
      <c r="FFQ81" s="26"/>
      <c r="FFR81" s="26"/>
      <c r="FFS81" s="26"/>
      <c r="FFT81" s="26"/>
      <c r="FFU81" s="26"/>
      <c r="FFV81" s="26"/>
      <c r="FFW81" s="26"/>
      <c r="FFX81" s="26"/>
      <c r="FFY81" s="26"/>
      <c r="FFZ81" s="26"/>
      <c r="FGA81" s="26"/>
      <c r="FGB81" s="26"/>
      <c r="FGC81" s="26"/>
      <c r="FGD81" s="26"/>
      <c r="FGE81" s="26"/>
      <c r="FGF81" s="26"/>
      <c r="FGG81" s="26"/>
      <c r="FGH81" s="26"/>
      <c r="FGI81" s="26"/>
      <c r="FGJ81" s="26"/>
      <c r="FGK81" s="26"/>
      <c r="FGL81" s="26"/>
      <c r="FGM81" s="26"/>
      <c r="FGN81" s="26"/>
      <c r="FGO81" s="26"/>
      <c r="FGP81" s="26"/>
      <c r="FGQ81" s="26"/>
      <c r="FGR81" s="26"/>
      <c r="FGS81" s="26"/>
      <c r="FGT81" s="26"/>
      <c r="FGU81" s="26"/>
      <c r="FGV81" s="26"/>
      <c r="FGW81" s="26"/>
      <c r="FGX81" s="26"/>
      <c r="FGY81" s="26"/>
      <c r="FGZ81" s="26"/>
      <c r="FHA81" s="26"/>
      <c r="FHB81" s="26"/>
      <c r="FHC81" s="26"/>
      <c r="FHD81" s="26"/>
      <c r="FHE81" s="26"/>
      <c r="FHF81" s="26"/>
      <c r="FHG81" s="26"/>
      <c r="FHH81" s="26"/>
      <c r="FHI81" s="26"/>
      <c r="FHJ81" s="26"/>
      <c r="FHK81" s="26"/>
      <c r="FHL81" s="26"/>
      <c r="FHM81" s="26"/>
      <c r="FHN81" s="26"/>
      <c r="FHO81" s="26"/>
      <c r="FHP81" s="26"/>
      <c r="FHQ81" s="26"/>
      <c r="FHR81" s="26"/>
      <c r="FHS81" s="26"/>
      <c r="FHT81" s="26"/>
      <c r="FHU81" s="26"/>
      <c r="FHV81" s="26"/>
      <c r="FHW81" s="26"/>
      <c r="FHX81" s="26"/>
      <c r="FHY81" s="26"/>
      <c r="FHZ81" s="26"/>
      <c r="FIA81" s="26"/>
      <c r="FIB81" s="26"/>
      <c r="FIC81" s="26"/>
      <c r="FID81" s="26"/>
      <c r="FIE81" s="26"/>
      <c r="FIF81" s="26"/>
      <c r="FIG81" s="26"/>
      <c r="FIH81" s="26"/>
      <c r="FII81" s="26"/>
      <c r="FIJ81" s="26"/>
      <c r="FIK81" s="26"/>
      <c r="FIL81" s="26"/>
      <c r="FIM81" s="26"/>
      <c r="FIN81" s="26"/>
      <c r="FIO81" s="26"/>
      <c r="FIP81" s="26"/>
      <c r="FIQ81" s="26"/>
      <c r="FIR81" s="26"/>
      <c r="FIS81" s="26"/>
      <c r="FIT81" s="26"/>
      <c r="FIU81" s="26"/>
      <c r="FIV81" s="26"/>
      <c r="FIW81" s="26"/>
      <c r="FIX81" s="26"/>
      <c r="FIY81" s="26"/>
      <c r="FIZ81" s="26"/>
      <c r="FJA81" s="26"/>
      <c r="FJB81" s="26"/>
      <c r="FJC81" s="26"/>
      <c r="FJD81" s="26"/>
      <c r="FJE81" s="26"/>
      <c r="FJF81" s="26"/>
      <c r="FJG81" s="26"/>
      <c r="FJH81" s="26"/>
      <c r="FJI81" s="26"/>
      <c r="FJJ81" s="26"/>
      <c r="FJK81" s="26"/>
      <c r="FJL81" s="26"/>
      <c r="FJM81" s="26"/>
      <c r="FJN81" s="26"/>
      <c r="FJO81" s="26"/>
      <c r="FJP81" s="26"/>
      <c r="FJQ81" s="26"/>
      <c r="FJR81" s="26"/>
      <c r="FJS81" s="26"/>
      <c r="FJT81" s="26"/>
      <c r="FJU81" s="26"/>
      <c r="FJV81" s="26"/>
      <c r="FJW81" s="26"/>
      <c r="FJX81" s="26"/>
      <c r="FJY81" s="26"/>
      <c r="FJZ81" s="26"/>
      <c r="FKA81" s="26"/>
      <c r="FKB81" s="26"/>
      <c r="FKC81" s="26"/>
      <c r="FKD81" s="26"/>
      <c r="FKE81" s="26"/>
      <c r="FKF81" s="26"/>
      <c r="FKG81" s="26"/>
      <c r="FKH81" s="26"/>
      <c r="FKI81" s="26"/>
      <c r="FKJ81" s="26"/>
      <c r="FKK81" s="26"/>
      <c r="FKL81" s="26"/>
      <c r="FKM81" s="26"/>
      <c r="FKN81" s="26"/>
      <c r="FKO81" s="26"/>
      <c r="FKP81" s="26"/>
      <c r="FKQ81" s="26"/>
      <c r="FKR81" s="26"/>
      <c r="FKS81" s="26"/>
      <c r="FKT81" s="26"/>
      <c r="FKU81" s="26"/>
      <c r="FKV81" s="26"/>
      <c r="FKW81" s="26"/>
      <c r="FKX81" s="26"/>
      <c r="FKY81" s="26"/>
      <c r="FKZ81" s="26"/>
      <c r="FLA81" s="26"/>
      <c r="FLB81" s="26"/>
      <c r="FLC81" s="26"/>
      <c r="FLD81" s="26"/>
      <c r="FLE81" s="26"/>
      <c r="FLF81" s="26"/>
      <c r="FLG81" s="26"/>
      <c r="FLH81" s="26"/>
      <c r="FLI81" s="26"/>
      <c r="FLJ81" s="26"/>
      <c r="FLK81" s="26"/>
      <c r="FLL81" s="26"/>
      <c r="FLM81" s="26"/>
      <c r="FLN81" s="26"/>
      <c r="FLO81" s="26"/>
      <c r="FLP81" s="26"/>
      <c r="FLQ81" s="26"/>
      <c r="FLR81" s="26"/>
      <c r="FLS81" s="26"/>
      <c r="FLT81" s="26"/>
      <c r="FLU81" s="26"/>
      <c r="FLV81" s="26"/>
      <c r="FLW81" s="26"/>
      <c r="FLX81" s="26"/>
      <c r="FLY81" s="26"/>
      <c r="FLZ81" s="26"/>
      <c r="FMA81" s="26"/>
      <c r="FMB81" s="26"/>
      <c r="FMC81" s="26"/>
      <c r="FMD81" s="26"/>
      <c r="FME81" s="26"/>
      <c r="FMF81" s="26"/>
      <c r="FMG81" s="26"/>
      <c r="FMH81" s="26"/>
      <c r="FMI81" s="26"/>
      <c r="FMJ81" s="26"/>
      <c r="FMK81" s="26"/>
      <c r="FML81" s="26"/>
      <c r="FMM81" s="26"/>
      <c r="FMN81" s="26"/>
      <c r="FMO81" s="26"/>
      <c r="FMP81" s="26"/>
      <c r="FMQ81" s="26"/>
      <c r="FMR81" s="26"/>
      <c r="FMS81" s="26"/>
      <c r="FMT81" s="26"/>
      <c r="FMU81" s="26"/>
      <c r="FMV81" s="26"/>
      <c r="FMW81" s="26"/>
      <c r="FMX81" s="26"/>
      <c r="FMY81" s="26"/>
      <c r="FMZ81" s="26"/>
      <c r="FNA81" s="26"/>
      <c r="FNB81" s="26"/>
      <c r="FNC81" s="26"/>
      <c r="FND81" s="26"/>
      <c r="FNE81" s="26"/>
      <c r="FNF81" s="26"/>
      <c r="FNG81" s="26"/>
      <c r="FNH81" s="26"/>
      <c r="FNI81" s="26"/>
      <c r="FNJ81" s="26"/>
      <c r="FNK81" s="26"/>
      <c r="FNL81" s="26"/>
      <c r="FNM81" s="26"/>
      <c r="FNN81" s="26"/>
      <c r="FNO81" s="26"/>
      <c r="FNP81" s="26"/>
      <c r="FNQ81" s="26"/>
      <c r="FNR81" s="26"/>
      <c r="FNS81" s="26"/>
      <c r="FNT81" s="26"/>
      <c r="FNU81" s="26"/>
      <c r="FNV81" s="26"/>
      <c r="FNW81" s="26"/>
      <c r="FNX81" s="26"/>
      <c r="FNY81" s="26"/>
      <c r="FNZ81" s="26"/>
      <c r="FOA81" s="26"/>
      <c r="FOB81" s="26"/>
      <c r="FOC81" s="26"/>
      <c r="FOD81" s="26"/>
      <c r="FOE81" s="26"/>
      <c r="FOF81" s="26"/>
      <c r="FOG81" s="26"/>
      <c r="FOH81" s="26"/>
      <c r="FOI81" s="26"/>
      <c r="FOJ81" s="26"/>
      <c r="FOK81" s="26"/>
      <c r="FOL81" s="26"/>
      <c r="FOM81" s="26"/>
      <c r="FON81" s="26"/>
      <c r="FOO81" s="26"/>
      <c r="FOP81" s="26"/>
      <c r="FOQ81" s="26"/>
      <c r="FOR81" s="26"/>
      <c r="FOS81" s="26"/>
      <c r="FOT81" s="26"/>
      <c r="FOU81" s="26"/>
      <c r="FOV81" s="26"/>
      <c r="FOW81" s="26"/>
      <c r="FOX81" s="26"/>
      <c r="FOY81" s="26"/>
      <c r="FOZ81" s="26"/>
      <c r="FPA81" s="26"/>
      <c r="FPB81" s="26"/>
      <c r="FPC81" s="26"/>
      <c r="FPD81" s="26"/>
      <c r="FPE81" s="26"/>
      <c r="FPF81" s="26"/>
      <c r="FPG81" s="26"/>
      <c r="FPH81" s="26"/>
      <c r="FPI81" s="26"/>
      <c r="FPJ81" s="26"/>
      <c r="FPK81" s="26"/>
      <c r="FPL81" s="26"/>
      <c r="FPM81" s="26"/>
      <c r="FPN81" s="26"/>
      <c r="FPO81" s="26"/>
      <c r="FPP81" s="26"/>
      <c r="FPQ81" s="26"/>
      <c r="FPR81" s="26"/>
      <c r="FPS81" s="26"/>
      <c r="FPT81" s="26"/>
      <c r="FPU81" s="26"/>
      <c r="FPV81" s="26"/>
      <c r="FPW81" s="26"/>
      <c r="FPX81" s="26"/>
      <c r="FPY81" s="26"/>
      <c r="FPZ81" s="26"/>
      <c r="FQA81" s="26"/>
      <c r="FQB81" s="26"/>
      <c r="FQC81" s="26"/>
      <c r="FQD81" s="26"/>
      <c r="FQE81" s="26"/>
      <c r="FQF81" s="26"/>
      <c r="FQG81" s="26"/>
      <c r="FQH81" s="26"/>
      <c r="FQI81" s="26"/>
      <c r="FQJ81" s="26"/>
      <c r="FQK81" s="26"/>
      <c r="FQL81" s="26"/>
      <c r="FQM81" s="26"/>
      <c r="FQN81" s="26"/>
      <c r="FQO81" s="26"/>
      <c r="FQP81" s="26"/>
      <c r="FQQ81" s="26"/>
      <c r="FQR81" s="26"/>
      <c r="FQS81" s="26"/>
      <c r="FQT81" s="26"/>
      <c r="FQU81" s="26"/>
      <c r="FQV81" s="26"/>
      <c r="FQW81" s="26"/>
      <c r="FQX81" s="26"/>
      <c r="FQY81" s="26"/>
      <c r="FQZ81" s="26"/>
      <c r="FRA81" s="26"/>
      <c r="FRB81" s="26"/>
      <c r="FRC81" s="26"/>
      <c r="FRD81" s="26"/>
      <c r="FRE81" s="26"/>
      <c r="FRF81" s="26"/>
      <c r="FRG81" s="26"/>
      <c r="FRH81" s="26"/>
      <c r="FRI81" s="26"/>
      <c r="FRJ81" s="26"/>
      <c r="FRK81" s="26"/>
      <c r="FRL81" s="26"/>
      <c r="FRM81" s="26"/>
      <c r="FRN81" s="26"/>
      <c r="FRO81" s="26"/>
      <c r="FRP81" s="26"/>
      <c r="FRQ81" s="26"/>
      <c r="FRR81" s="26"/>
      <c r="FRS81" s="26"/>
      <c r="FRT81" s="26"/>
      <c r="FRU81" s="26"/>
      <c r="FRV81" s="26"/>
      <c r="FRW81" s="26"/>
      <c r="FRX81" s="26"/>
      <c r="FRY81" s="26"/>
      <c r="FRZ81" s="26"/>
      <c r="FSA81" s="26"/>
      <c r="FSB81" s="26"/>
      <c r="FSC81" s="26"/>
      <c r="FSD81" s="26"/>
      <c r="FSE81" s="26"/>
      <c r="FSF81" s="26"/>
      <c r="FSG81" s="26"/>
      <c r="FSH81" s="26"/>
      <c r="FSI81" s="26"/>
      <c r="FSJ81" s="26"/>
      <c r="FSK81" s="26"/>
      <c r="FSL81" s="26"/>
      <c r="FSM81" s="26"/>
      <c r="FSN81" s="26"/>
      <c r="FSO81" s="26"/>
      <c r="FSP81" s="26"/>
      <c r="FSQ81" s="26"/>
      <c r="FSR81" s="26"/>
      <c r="FSS81" s="26"/>
      <c r="FST81" s="26"/>
      <c r="FSU81" s="26"/>
      <c r="FSV81" s="26"/>
      <c r="FSW81" s="26"/>
      <c r="FSX81" s="26"/>
      <c r="FSY81" s="26"/>
      <c r="FSZ81" s="26"/>
      <c r="FTA81" s="26"/>
      <c r="FTB81" s="26"/>
      <c r="FTC81" s="26"/>
      <c r="FTD81" s="26"/>
      <c r="FTE81" s="26"/>
      <c r="FTF81" s="26"/>
      <c r="FTG81" s="26"/>
      <c r="FTH81" s="26"/>
      <c r="FTI81" s="26"/>
      <c r="FTJ81" s="26"/>
      <c r="FTK81" s="26"/>
      <c r="FTL81" s="26"/>
      <c r="FTM81" s="26"/>
      <c r="FTN81" s="26"/>
      <c r="FTO81" s="26"/>
      <c r="FTP81" s="26"/>
      <c r="FTQ81" s="26"/>
      <c r="FTR81" s="26"/>
      <c r="FTS81" s="26"/>
      <c r="FTT81" s="26"/>
      <c r="FTU81" s="26"/>
      <c r="FTV81" s="26"/>
      <c r="FTW81" s="26"/>
      <c r="FTX81" s="26"/>
      <c r="FTY81" s="26"/>
      <c r="FTZ81" s="26"/>
      <c r="FUA81" s="26"/>
      <c r="FUB81" s="26"/>
      <c r="FUC81" s="26"/>
      <c r="FUD81" s="26"/>
      <c r="FUE81" s="26"/>
      <c r="FUF81" s="26"/>
      <c r="FUG81" s="26"/>
      <c r="FUH81" s="26"/>
      <c r="FUI81" s="26"/>
      <c r="FUJ81" s="26"/>
      <c r="FUK81" s="26"/>
      <c r="FUL81" s="26"/>
      <c r="FUM81" s="26"/>
      <c r="FUN81" s="26"/>
      <c r="FUO81" s="26"/>
      <c r="FUP81" s="26"/>
      <c r="FUQ81" s="26"/>
      <c r="FUR81" s="26"/>
      <c r="FUS81" s="26"/>
      <c r="FUT81" s="26"/>
      <c r="FUU81" s="26"/>
      <c r="FUV81" s="26"/>
      <c r="FUW81" s="26"/>
      <c r="FUX81" s="26"/>
      <c r="FUY81" s="26"/>
      <c r="FUZ81" s="26"/>
      <c r="FVA81" s="26"/>
      <c r="FVB81" s="26"/>
      <c r="FVC81" s="26"/>
      <c r="FVD81" s="26"/>
      <c r="FVE81" s="26"/>
      <c r="FVF81" s="26"/>
      <c r="FVG81" s="26"/>
      <c r="FVH81" s="26"/>
      <c r="FVI81" s="26"/>
      <c r="FVJ81" s="26"/>
      <c r="FVK81" s="26"/>
      <c r="FVL81" s="26"/>
      <c r="FVM81" s="26"/>
      <c r="FVN81" s="26"/>
      <c r="FVO81" s="26"/>
      <c r="FVP81" s="26"/>
      <c r="FVQ81" s="26"/>
      <c r="FVR81" s="26"/>
      <c r="FVS81" s="26"/>
      <c r="FVT81" s="26"/>
      <c r="FVU81" s="26"/>
      <c r="FVV81" s="26"/>
      <c r="FVW81" s="26"/>
      <c r="FVX81" s="26"/>
      <c r="FVY81" s="26"/>
      <c r="FVZ81" s="26"/>
      <c r="FWA81" s="26"/>
      <c r="FWB81" s="26"/>
      <c r="FWC81" s="26"/>
      <c r="FWD81" s="26"/>
      <c r="FWE81" s="26"/>
      <c r="FWF81" s="26"/>
      <c r="FWG81" s="26"/>
      <c r="FWH81" s="26"/>
      <c r="FWI81" s="26"/>
      <c r="FWJ81" s="26"/>
      <c r="FWK81" s="26"/>
      <c r="FWL81" s="26"/>
      <c r="FWM81" s="26"/>
      <c r="FWN81" s="26"/>
      <c r="FWO81" s="26"/>
      <c r="FWP81" s="26"/>
      <c r="FWQ81" s="26"/>
      <c r="FWR81" s="26"/>
      <c r="FWS81" s="26"/>
      <c r="FWT81" s="26"/>
      <c r="FWU81" s="26"/>
      <c r="FWV81" s="26"/>
      <c r="FWW81" s="26"/>
      <c r="FWX81" s="26"/>
      <c r="FWY81" s="26"/>
      <c r="FWZ81" s="26"/>
      <c r="FXA81" s="26"/>
      <c r="FXB81" s="26"/>
      <c r="FXC81" s="26"/>
      <c r="FXD81" s="26"/>
      <c r="FXE81" s="26"/>
      <c r="FXF81" s="26"/>
      <c r="FXG81" s="26"/>
      <c r="FXH81" s="26"/>
      <c r="FXI81" s="26"/>
      <c r="FXJ81" s="26"/>
      <c r="FXK81" s="26"/>
      <c r="FXL81" s="26"/>
      <c r="FXM81" s="26"/>
      <c r="FXN81" s="26"/>
      <c r="FXO81" s="26"/>
      <c r="FXP81" s="26"/>
      <c r="FXQ81" s="26"/>
      <c r="FXR81" s="26"/>
      <c r="FXS81" s="26"/>
      <c r="FXT81" s="26"/>
      <c r="FXU81" s="26"/>
      <c r="FXV81" s="26"/>
      <c r="FXW81" s="26"/>
      <c r="FXX81" s="26"/>
      <c r="FXY81" s="26"/>
      <c r="FXZ81" s="26"/>
      <c r="FYA81" s="26"/>
      <c r="FYB81" s="26"/>
      <c r="FYC81" s="26"/>
      <c r="FYD81" s="26"/>
      <c r="FYE81" s="26"/>
      <c r="FYF81" s="26"/>
      <c r="FYG81" s="26"/>
      <c r="FYH81" s="26"/>
      <c r="FYI81" s="26"/>
      <c r="FYJ81" s="26"/>
      <c r="FYK81" s="26"/>
      <c r="FYL81" s="26"/>
      <c r="FYM81" s="26"/>
      <c r="FYN81" s="26"/>
      <c r="FYO81" s="26"/>
      <c r="FYP81" s="26"/>
      <c r="FYQ81" s="26"/>
      <c r="FYR81" s="26"/>
      <c r="FYS81" s="26"/>
      <c r="FYT81" s="26"/>
      <c r="FYU81" s="26"/>
      <c r="FYV81" s="26"/>
      <c r="FYW81" s="26"/>
      <c r="FYX81" s="26"/>
      <c r="FYY81" s="26"/>
      <c r="FYZ81" s="26"/>
      <c r="FZA81" s="26"/>
      <c r="FZB81" s="26"/>
      <c r="FZC81" s="26"/>
      <c r="FZD81" s="26"/>
      <c r="FZE81" s="26"/>
      <c r="FZF81" s="26"/>
      <c r="FZG81" s="26"/>
      <c r="FZH81" s="26"/>
      <c r="FZI81" s="26"/>
      <c r="FZJ81" s="26"/>
      <c r="FZK81" s="26"/>
      <c r="FZL81" s="26"/>
      <c r="FZM81" s="26"/>
      <c r="FZN81" s="26"/>
      <c r="FZO81" s="26"/>
      <c r="FZP81" s="26"/>
      <c r="FZQ81" s="26"/>
      <c r="FZR81" s="26"/>
      <c r="FZS81" s="26"/>
      <c r="FZT81" s="26"/>
      <c r="FZU81" s="26"/>
      <c r="FZV81" s="26"/>
      <c r="FZW81" s="26"/>
      <c r="FZX81" s="26"/>
      <c r="FZY81" s="26"/>
      <c r="FZZ81" s="26"/>
      <c r="GAA81" s="26"/>
      <c r="GAB81" s="26"/>
      <c r="GAC81" s="26"/>
      <c r="GAD81" s="26"/>
      <c r="GAE81" s="26"/>
      <c r="GAF81" s="26"/>
      <c r="GAG81" s="26"/>
      <c r="GAH81" s="26"/>
      <c r="GAI81" s="26"/>
      <c r="GAJ81" s="26"/>
      <c r="GAK81" s="26"/>
      <c r="GAL81" s="26"/>
      <c r="GAM81" s="26"/>
      <c r="GAN81" s="26"/>
      <c r="GAO81" s="26"/>
      <c r="GAP81" s="26"/>
      <c r="GAQ81" s="26"/>
      <c r="GAR81" s="26"/>
      <c r="GAS81" s="26"/>
      <c r="GAT81" s="26"/>
      <c r="GAU81" s="26"/>
      <c r="GAV81" s="26"/>
      <c r="GAW81" s="26"/>
      <c r="GAX81" s="26"/>
      <c r="GAY81" s="26"/>
      <c r="GAZ81" s="26"/>
      <c r="GBA81" s="26"/>
      <c r="GBB81" s="26"/>
      <c r="GBC81" s="26"/>
      <c r="GBD81" s="26"/>
      <c r="GBE81" s="26"/>
      <c r="GBF81" s="26"/>
      <c r="GBG81" s="26"/>
      <c r="GBH81" s="26"/>
      <c r="GBI81" s="26"/>
      <c r="GBJ81" s="26"/>
      <c r="GBK81" s="26"/>
      <c r="GBL81" s="26"/>
      <c r="GBM81" s="26"/>
      <c r="GBN81" s="26"/>
      <c r="GBO81" s="26"/>
      <c r="GBP81" s="26"/>
      <c r="GBQ81" s="26"/>
      <c r="GBR81" s="26"/>
      <c r="GBS81" s="26"/>
      <c r="GBT81" s="26"/>
      <c r="GBU81" s="26"/>
      <c r="GBV81" s="26"/>
      <c r="GBW81" s="26"/>
      <c r="GBX81" s="26"/>
      <c r="GBY81" s="26"/>
      <c r="GBZ81" s="26"/>
      <c r="GCA81" s="26"/>
      <c r="GCB81" s="26"/>
      <c r="GCC81" s="26"/>
      <c r="GCD81" s="26"/>
      <c r="GCE81" s="26"/>
      <c r="GCF81" s="26"/>
      <c r="GCG81" s="26"/>
      <c r="GCH81" s="26"/>
      <c r="GCI81" s="26"/>
      <c r="GCJ81" s="26"/>
      <c r="GCK81" s="26"/>
      <c r="GCL81" s="26"/>
      <c r="GCM81" s="26"/>
      <c r="GCN81" s="26"/>
      <c r="GCO81" s="26"/>
      <c r="GCP81" s="26"/>
      <c r="GCQ81" s="26"/>
      <c r="GCR81" s="26"/>
      <c r="GCS81" s="26"/>
      <c r="GCT81" s="26"/>
      <c r="GCU81" s="26"/>
      <c r="GCV81" s="26"/>
      <c r="GCW81" s="26"/>
      <c r="GCX81" s="26"/>
      <c r="GCY81" s="26"/>
      <c r="GCZ81" s="26"/>
      <c r="GDA81" s="26"/>
      <c r="GDB81" s="26"/>
      <c r="GDC81" s="26"/>
      <c r="GDD81" s="26"/>
      <c r="GDE81" s="26"/>
      <c r="GDF81" s="26"/>
      <c r="GDG81" s="26"/>
      <c r="GDH81" s="26"/>
      <c r="GDI81" s="26"/>
      <c r="GDJ81" s="26"/>
      <c r="GDK81" s="26"/>
      <c r="GDL81" s="26"/>
      <c r="GDM81" s="26"/>
      <c r="GDN81" s="26"/>
      <c r="GDO81" s="26"/>
      <c r="GDP81" s="26"/>
      <c r="GDQ81" s="26"/>
      <c r="GDR81" s="26"/>
      <c r="GDS81" s="26"/>
      <c r="GDT81" s="26"/>
      <c r="GDU81" s="26"/>
      <c r="GDV81" s="26"/>
      <c r="GDW81" s="26"/>
      <c r="GDX81" s="26"/>
      <c r="GDY81" s="26"/>
      <c r="GDZ81" s="26"/>
      <c r="GEA81" s="26"/>
      <c r="GEB81" s="26"/>
      <c r="GEC81" s="26"/>
      <c r="GED81" s="26"/>
      <c r="GEE81" s="26"/>
      <c r="GEF81" s="26"/>
      <c r="GEG81" s="26"/>
      <c r="GEH81" s="26"/>
      <c r="GEI81" s="26"/>
      <c r="GEJ81" s="26"/>
      <c r="GEK81" s="26"/>
      <c r="GEL81" s="26"/>
      <c r="GEM81" s="26"/>
      <c r="GEN81" s="26"/>
      <c r="GEO81" s="26"/>
      <c r="GEP81" s="26"/>
      <c r="GEQ81" s="26"/>
      <c r="GER81" s="26"/>
      <c r="GES81" s="26"/>
      <c r="GET81" s="26"/>
      <c r="GEU81" s="26"/>
      <c r="GEV81" s="26"/>
      <c r="GEW81" s="26"/>
      <c r="GEX81" s="26"/>
      <c r="GEY81" s="26"/>
      <c r="GEZ81" s="26"/>
      <c r="GFA81" s="26"/>
      <c r="GFB81" s="26"/>
      <c r="GFC81" s="26"/>
      <c r="GFD81" s="26"/>
      <c r="GFE81" s="26"/>
      <c r="GFF81" s="26"/>
      <c r="GFG81" s="26"/>
      <c r="GFH81" s="26"/>
      <c r="GFI81" s="26"/>
      <c r="GFJ81" s="26"/>
      <c r="GFK81" s="26"/>
      <c r="GFL81" s="26"/>
      <c r="GFM81" s="26"/>
      <c r="GFN81" s="26"/>
      <c r="GFO81" s="26"/>
      <c r="GFP81" s="26"/>
      <c r="GFQ81" s="26"/>
      <c r="GFR81" s="26"/>
      <c r="GFS81" s="26"/>
      <c r="GFT81" s="26"/>
      <c r="GFU81" s="26"/>
      <c r="GFV81" s="26"/>
      <c r="GFW81" s="26"/>
      <c r="GFX81" s="26"/>
      <c r="GFY81" s="26"/>
      <c r="GFZ81" s="26"/>
      <c r="GGA81" s="26"/>
      <c r="GGB81" s="26"/>
      <c r="GGC81" s="26"/>
      <c r="GGD81" s="26"/>
      <c r="GGE81" s="26"/>
      <c r="GGF81" s="26"/>
      <c r="GGG81" s="26"/>
      <c r="GGH81" s="26"/>
      <c r="GGI81" s="26"/>
      <c r="GGJ81" s="26"/>
      <c r="GGK81" s="26"/>
      <c r="GGL81" s="26"/>
      <c r="GGM81" s="26"/>
      <c r="GGN81" s="26"/>
      <c r="GGO81" s="26"/>
      <c r="GGP81" s="26"/>
      <c r="GGQ81" s="26"/>
      <c r="GGR81" s="26"/>
      <c r="GGS81" s="26"/>
      <c r="GGT81" s="26"/>
      <c r="GGU81" s="26"/>
      <c r="GGV81" s="26"/>
      <c r="GGW81" s="26"/>
      <c r="GGX81" s="26"/>
      <c r="GGY81" s="26"/>
      <c r="GGZ81" s="26"/>
      <c r="GHA81" s="26"/>
      <c r="GHB81" s="26"/>
      <c r="GHC81" s="26"/>
      <c r="GHD81" s="26"/>
      <c r="GHE81" s="26"/>
      <c r="GHF81" s="26"/>
      <c r="GHG81" s="26"/>
      <c r="GHH81" s="26"/>
      <c r="GHI81" s="26"/>
      <c r="GHJ81" s="26"/>
      <c r="GHK81" s="26"/>
      <c r="GHL81" s="26"/>
      <c r="GHM81" s="26"/>
      <c r="GHN81" s="26"/>
      <c r="GHO81" s="26"/>
      <c r="GHP81" s="26"/>
      <c r="GHQ81" s="26"/>
      <c r="GHR81" s="26"/>
      <c r="GHS81" s="26"/>
      <c r="GHT81" s="26"/>
      <c r="GHU81" s="26"/>
      <c r="GHV81" s="26"/>
      <c r="GHW81" s="26"/>
      <c r="GHX81" s="26"/>
      <c r="GHY81" s="26"/>
      <c r="GHZ81" s="26"/>
      <c r="GIA81" s="26"/>
      <c r="GIB81" s="26"/>
      <c r="GIC81" s="26"/>
      <c r="GID81" s="26"/>
      <c r="GIE81" s="26"/>
      <c r="GIF81" s="26"/>
      <c r="GIG81" s="26"/>
      <c r="GIH81" s="26"/>
      <c r="GII81" s="26"/>
      <c r="GIJ81" s="26"/>
      <c r="GIK81" s="26"/>
      <c r="GIL81" s="26"/>
      <c r="GIM81" s="26"/>
      <c r="GIN81" s="26"/>
      <c r="GIO81" s="26"/>
      <c r="GIP81" s="26"/>
      <c r="GIQ81" s="26"/>
      <c r="GIR81" s="26"/>
      <c r="GIS81" s="26"/>
      <c r="GIT81" s="26"/>
      <c r="GIU81" s="26"/>
      <c r="GIV81" s="26"/>
      <c r="GIW81" s="26"/>
      <c r="GIX81" s="26"/>
      <c r="GIY81" s="26"/>
      <c r="GIZ81" s="26"/>
      <c r="GJA81" s="26"/>
      <c r="GJB81" s="26"/>
      <c r="GJC81" s="26"/>
      <c r="GJD81" s="26"/>
      <c r="GJE81" s="26"/>
      <c r="GJF81" s="26"/>
      <c r="GJG81" s="26"/>
      <c r="GJH81" s="26"/>
      <c r="GJI81" s="26"/>
      <c r="GJJ81" s="26"/>
      <c r="GJK81" s="26"/>
      <c r="GJL81" s="26"/>
      <c r="GJM81" s="26"/>
      <c r="GJN81" s="26"/>
      <c r="GJO81" s="26"/>
      <c r="GJP81" s="26"/>
      <c r="GJQ81" s="26"/>
      <c r="GJR81" s="26"/>
      <c r="GJS81" s="26"/>
      <c r="GJT81" s="26"/>
      <c r="GJU81" s="26"/>
      <c r="GJV81" s="26"/>
      <c r="GJW81" s="26"/>
      <c r="GJX81" s="26"/>
      <c r="GJY81" s="26"/>
      <c r="GJZ81" s="26"/>
      <c r="GKA81" s="26"/>
      <c r="GKB81" s="26"/>
      <c r="GKC81" s="26"/>
      <c r="GKD81" s="26"/>
      <c r="GKE81" s="26"/>
      <c r="GKF81" s="26"/>
      <c r="GKG81" s="26"/>
      <c r="GKH81" s="26"/>
      <c r="GKI81" s="26"/>
      <c r="GKJ81" s="26"/>
      <c r="GKK81" s="26"/>
      <c r="GKL81" s="26"/>
      <c r="GKM81" s="26"/>
      <c r="GKN81" s="26"/>
      <c r="GKO81" s="26"/>
      <c r="GKP81" s="26"/>
      <c r="GKQ81" s="26"/>
      <c r="GKR81" s="26"/>
      <c r="GKS81" s="26"/>
      <c r="GKT81" s="26"/>
      <c r="GKU81" s="26"/>
      <c r="GKV81" s="26"/>
      <c r="GKW81" s="26"/>
      <c r="GKX81" s="26"/>
      <c r="GKY81" s="26"/>
      <c r="GKZ81" s="26"/>
      <c r="GLA81" s="26"/>
      <c r="GLB81" s="26"/>
      <c r="GLC81" s="26"/>
      <c r="GLD81" s="26"/>
      <c r="GLE81" s="26"/>
      <c r="GLF81" s="26"/>
      <c r="GLG81" s="26"/>
      <c r="GLH81" s="26"/>
      <c r="GLI81" s="26"/>
      <c r="GLJ81" s="26"/>
      <c r="GLK81" s="26"/>
      <c r="GLL81" s="26"/>
      <c r="GLM81" s="26"/>
      <c r="GLN81" s="26"/>
      <c r="GLO81" s="26"/>
      <c r="GLP81" s="26"/>
      <c r="GLQ81" s="26"/>
      <c r="GLR81" s="26"/>
      <c r="GLS81" s="26"/>
      <c r="GLT81" s="26"/>
      <c r="GLU81" s="26"/>
      <c r="GLV81" s="26"/>
      <c r="GLW81" s="26"/>
      <c r="GLX81" s="26"/>
      <c r="GLY81" s="26"/>
      <c r="GLZ81" s="26"/>
      <c r="GMA81" s="26"/>
      <c r="GMB81" s="26"/>
      <c r="GMC81" s="26"/>
      <c r="GMD81" s="26"/>
      <c r="GME81" s="26"/>
      <c r="GMF81" s="26"/>
      <c r="GMG81" s="26"/>
      <c r="GMH81" s="26"/>
      <c r="GMI81" s="26"/>
      <c r="GMJ81" s="26"/>
      <c r="GMK81" s="26"/>
      <c r="GML81" s="26"/>
      <c r="GMM81" s="26"/>
      <c r="GMN81" s="26"/>
      <c r="GMO81" s="26"/>
      <c r="GMP81" s="26"/>
      <c r="GMQ81" s="26"/>
      <c r="GMR81" s="26"/>
      <c r="GMS81" s="26"/>
      <c r="GMT81" s="26"/>
      <c r="GMU81" s="26"/>
      <c r="GMV81" s="26"/>
      <c r="GMW81" s="26"/>
      <c r="GMX81" s="26"/>
      <c r="GMY81" s="26"/>
      <c r="GMZ81" s="26"/>
      <c r="GNA81" s="26"/>
      <c r="GNB81" s="26"/>
      <c r="GNC81" s="26"/>
      <c r="GND81" s="26"/>
      <c r="GNE81" s="26"/>
      <c r="GNF81" s="26"/>
      <c r="GNG81" s="26"/>
      <c r="GNH81" s="26"/>
      <c r="GNI81" s="26"/>
      <c r="GNJ81" s="26"/>
      <c r="GNK81" s="26"/>
      <c r="GNL81" s="26"/>
      <c r="GNM81" s="26"/>
      <c r="GNN81" s="26"/>
      <c r="GNO81" s="26"/>
      <c r="GNP81" s="26"/>
      <c r="GNQ81" s="26"/>
      <c r="GNR81" s="26"/>
      <c r="GNS81" s="26"/>
      <c r="GNT81" s="26"/>
      <c r="GNU81" s="26"/>
      <c r="GNV81" s="26"/>
      <c r="GNW81" s="26"/>
      <c r="GNX81" s="26"/>
      <c r="GNY81" s="26"/>
      <c r="GNZ81" s="26"/>
      <c r="GOA81" s="26"/>
      <c r="GOB81" s="26"/>
      <c r="GOC81" s="26"/>
      <c r="GOD81" s="26"/>
      <c r="GOE81" s="26"/>
      <c r="GOF81" s="26"/>
      <c r="GOG81" s="26"/>
      <c r="GOH81" s="26"/>
      <c r="GOI81" s="26"/>
      <c r="GOJ81" s="26"/>
      <c r="GOK81" s="26"/>
      <c r="GOL81" s="26"/>
      <c r="GOM81" s="26"/>
      <c r="GON81" s="26"/>
      <c r="GOO81" s="26"/>
      <c r="GOP81" s="26"/>
      <c r="GOQ81" s="26"/>
      <c r="GOR81" s="26"/>
      <c r="GOS81" s="26"/>
      <c r="GOT81" s="26"/>
      <c r="GOU81" s="26"/>
      <c r="GOV81" s="26"/>
      <c r="GOW81" s="26"/>
      <c r="GOX81" s="26"/>
      <c r="GOY81" s="26"/>
      <c r="GOZ81" s="26"/>
      <c r="GPA81" s="26"/>
      <c r="GPB81" s="26"/>
      <c r="GPC81" s="26"/>
      <c r="GPD81" s="26"/>
      <c r="GPE81" s="26"/>
      <c r="GPF81" s="26"/>
      <c r="GPG81" s="26"/>
      <c r="GPH81" s="26"/>
      <c r="GPI81" s="26"/>
      <c r="GPJ81" s="26"/>
      <c r="GPK81" s="26"/>
      <c r="GPL81" s="26"/>
      <c r="GPM81" s="26"/>
      <c r="GPN81" s="26"/>
      <c r="GPO81" s="26"/>
      <c r="GPP81" s="26"/>
      <c r="GPQ81" s="26"/>
      <c r="GPR81" s="26"/>
      <c r="GPS81" s="26"/>
      <c r="GPT81" s="26"/>
      <c r="GPU81" s="26"/>
      <c r="GPV81" s="26"/>
      <c r="GPW81" s="26"/>
      <c r="GPX81" s="26"/>
      <c r="GPY81" s="26"/>
      <c r="GPZ81" s="26"/>
      <c r="GQA81" s="26"/>
      <c r="GQB81" s="26"/>
      <c r="GQC81" s="26"/>
      <c r="GQD81" s="26"/>
      <c r="GQE81" s="26"/>
      <c r="GQF81" s="26"/>
      <c r="GQG81" s="26"/>
      <c r="GQH81" s="26"/>
      <c r="GQI81" s="26"/>
      <c r="GQJ81" s="26"/>
      <c r="GQK81" s="26"/>
      <c r="GQL81" s="26"/>
      <c r="GQM81" s="26"/>
      <c r="GQN81" s="26"/>
      <c r="GQO81" s="26"/>
      <c r="GQP81" s="26"/>
      <c r="GQQ81" s="26"/>
      <c r="GQR81" s="26"/>
      <c r="GQS81" s="26"/>
      <c r="GQT81" s="26"/>
      <c r="GQU81" s="26"/>
      <c r="GQV81" s="26"/>
      <c r="GQW81" s="26"/>
      <c r="GQX81" s="26"/>
      <c r="GQY81" s="26"/>
      <c r="GQZ81" s="26"/>
      <c r="GRA81" s="26"/>
      <c r="GRB81" s="26"/>
      <c r="GRC81" s="26"/>
      <c r="GRD81" s="26"/>
      <c r="GRE81" s="26"/>
      <c r="GRF81" s="26"/>
      <c r="GRG81" s="26"/>
      <c r="GRH81" s="26"/>
      <c r="GRI81" s="26"/>
      <c r="GRJ81" s="26"/>
      <c r="GRK81" s="26"/>
      <c r="GRL81" s="26"/>
      <c r="GRM81" s="26"/>
      <c r="GRN81" s="26"/>
      <c r="GRO81" s="26"/>
      <c r="GRP81" s="26"/>
      <c r="GRQ81" s="26"/>
      <c r="GRR81" s="26"/>
      <c r="GRS81" s="26"/>
      <c r="GRT81" s="26"/>
      <c r="GRU81" s="26"/>
      <c r="GRV81" s="26"/>
      <c r="GRW81" s="26"/>
      <c r="GRX81" s="26"/>
      <c r="GRY81" s="26"/>
      <c r="GRZ81" s="26"/>
      <c r="GSA81" s="26"/>
      <c r="GSB81" s="26"/>
      <c r="GSC81" s="26"/>
      <c r="GSD81" s="26"/>
      <c r="GSE81" s="26"/>
      <c r="GSF81" s="26"/>
      <c r="GSG81" s="26"/>
      <c r="GSH81" s="26"/>
      <c r="GSI81" s="26"/>
      <c r="GSJ81" s="26"/>
      <c r="GSK81" s="26"/>
      <c r="GSL81" s="26"/>
      <c r="GSM81" s="26"/>
      <c r="GSN81" s="26"/>
      <c r="GSO81" s="26"/>
      <c r="GSP81" s="26"/>
      <c r="GSQ81" s="26"/>
      <c r="GSR81" s="26"/>
      <c r="GSS81" s="26"/>
      <c r="GST81" s="26"/>
      <c r="GSU81" s="26"/>
      <c r="GSV81" s="26"/>
      <c r="GSW81" s="26"/>
      <c r="GSX81" s="26"/>
      <c r="GSY81" s="26"/>
      <c r="GSZ81" s="26"/>
      <c r="GTA81" s="26"/>
      <c r="GTB81" s="26"/>
      <c r="GTC81" s="26"/>
      <c r="GTD81" s="26"/>
      <c r="GTE81" s="26"/>
      <c r="GTF81" s="26"/>
      <c r="GTG81" s="26"/>
      <c r="GTH81" s="26"/>
      <c r="GTI81" s="26"/>
      <c r="GTJ81" s="26"/>
      <c r="GTK81" s="26"/>
      <c r="GTL81" s="26"/>
      <c r="GTM81" s="26"/>
      <c r="GTN81" s="26"/>
      <c r="GTO81" s="26"/>
      <c r="GTP81" s="26"/>
      <c r="GTQ81" s="26"/>
      <c r="GTR81" s="26"/>
      <c r="GTS81" s="26"/>
      <c r="GTT81" s="26"/>
      <c r="GTU81" s="26"/>
      <c r="GTV81" s="26"/>
      <c r="GTW81" s="26"/>
      <c r="GTX81" s="26"/>
      <c r="GTY81" s="26"/>
      <c r="GTZ81" s="26"/>
      <c r="GUA81" s="26"/>
      <c r="GUB81" s="26"/>
      <c r="GUC81" s="26"/>
      <c r="GUD81" s="26"/>
      <c r="GUE81" s="26"/>
      <c r="GUF81" s="26"/>
      <c r="GUG81" s="26"/>
      <c r="GUH81" s="26"/>
      <c r="GUI81" s="26"/>
      <c r="GUJ81" s="26"/>
      <c r="GUK81" s="26"/>
      <c r="GUL81" s="26"/>
      <c r="GUM81" s="26"/>
      <c r="GUN81" s="26"/>
      <c r="GUO81" s="26"/>
      <c r="GUP81" s="26"/>
      <c r="GUQ81" s="26"/>
      <c r="GUR81" s="26"/>
      <c r="GUS81" s="26"/>
      <c r="GUT81" s="26"/>
      <c r="GUU81" s="26"/>
      <c r="GUV81" s="26"/>
      <c r="GUW81" s="26"/>
      <c r="GUX81" s="26"/>
      <c r="GUY81" s="26"/>
      <c r="GUZ81" s="26"/>
      <c r="GVA81" s="26"/>
      <c r="GVB81" s="26"/>
      <c r="GVC81" s="26"/>
      <c r="GVD81" s="26"/>
      <c r="GVE81" s="26"/>
      <c r="GVF81" s="26"/>
      <c r="GVG81" s="26"/>
      <c r="GVH81" s="26"/>
      <c r="GVI81" s="26"/>
      <c r="GVJ81" s="26"/>
      <c r="GVK81" s="26"/>
      <c r="GVL81" s="26"/>
      <c r="GVM81" s="26"/>
      <c r="GVN81" s="26"/>
      <c r="GVO81" s="26"/>
      <c r="GVP81" s="26"/>
      <c r="GVQ81" s="26"/>
      <c r="GVR81" s="26"/>
      <c r="GVS81" s="26"/>
      <c r="GVT81" s="26"/>
      <c r="GVU81" s="26"/>
      <c r="GVV81" s="26"/>
      <c r="GVW81" s="26"/>
      <c r="GVX81" s="26"/>
      <c r="GVY81" s="26"/>
      <c r="GVZ81" s="26"/>
      <c r="GWA81" s="26"/>
      <c r="GWB81" s="26"/>
      <c r="GWC81" s="26"/>
      <c r="GWD81" s="26"/>
      <c r="GWE81" s="26"/>
      <c r="GWF81" s="26"/>
      <c r="GWG81" s="26"/>
      <c r="GWH81" s="26"/>
      <c r="GWI81" s="26"/>
      <c r="GWJ81" s="26"/>
      <c r="GWK81" s="26"/>
      <c r="GWL81" s="26"/>
      <c r="GWM81" s="26"/>
      <c r="GWN81" s="26"/>
      <c r="GWO81" s="26"/>
      <c r="GWP81" s="26"/>
      <c r="GWQ81" s="26"/>
      <c r="GWR81" s="26"/>
      <c r="GWS81" s="26"/>
      <c r="GWT81" s="26"/>
      <c r="GWU81" s="26"/>
      <c r="GWV81" s="26"/>
      <c r="GWW81" s="26"/>
      <c r="GWX81" s="26"/>
      <c r="GWY81" s="26"/>
      <c r="GWZ81" s="26"/>
      <c r="GXA81" s="26"/>
      <c r="GXB81" s="26"/>
      <c r="GXC81" s="26"/>
      <c r="GXD81" s="26"/>
      <c r="GXE81" s="26"/>
      <c r="GXF81" s="26"/>
      <c r="GXG81" s="26"/>
      <c r="GXH81" s="26"/>
      <c r="GXI81" s="26"/>
      <c r="GXJ81" s="26"/>
      <c r="GXK81" s="26"/>
      <c r="GXL81" s="26"/>
      <c r="GXM81" s="26"/>
      <c r="GXN81" s="26"/>
      <c r="GXO81" s="26"/>
      <c r="GXP81" s="26"/>
      <c r="GXQ81" s="26"/>
      <c r="GXR81" s="26"/>
      <c r="GXS81" s="26"/>
      <c r="GXT81" s="26"/>
      <c r="GXU81" s="26"/>
      <c r="GXV81" s="26"/>
      <c r="GXW81" s="26"/>
      <c r="GXX81" s="26"/>
      <c r="GXY81" s="26"/>
      <c r="GXZ81" s="26"/>
      <c r="GYA81" s="26"/>
      <c r="GYB81" s="26"/>
      <c r="GYC81" s="26"/>
      <c r="GYD81" s="26"/>
      <c r="GYE81" s="26"/>
      <c r="GYF81" s="26"/>
      <c r="GYG81" s="26"/>
      <c r="GYH81" s="26"/>
      <c r="GYI81" s="26"/>
      <c r="GYJ81" s="26"/>
      <c r="GYK81" s="26"/>
      <c r="GYL81" s="26"/>
      <c r="GYM81" s="26"/>
      <c r="GYN81" s="26"/>
      <c r="GYO81" s="26"/>
      <c r="GYP81" s="26"/>
      <c r="GYQ81" s="26"/>
      <c r="GYR81" s="26"/>
      <c r="GYS81" s="26"/>
      <c r="GYT81" s="26"/>
      <c r="GYU81" s="26"/>
      <c r="GYV81" s="26"/>
      <c r="GYW81" s="26"/>
      <c r="GYX81" s="26"/>
      <c r="GYY81" s="26"/>
      <c r="GYZ81" s="26"/>
      <c r="GZA81" s="26"/>
      <c r="GZB81" s="26"/>
      <c r="GZC81" s="26"/>
      <c r="GZD81" s="26"/>
      <c r="GZE81" s="26"/>
      <c r="GZF81" s="26"/>
      <c r="GZG81" s="26"/>
      <c r="GZH81" s="26"/>
      <c r="GZI81" s="26"/>
      <c r="GZJ81" s="26"/>
      <c r="GZK81" s="26"/>
      <c r="GZL81" s="26"/>
      <c r="GZM81" s="26"/>
      <c r="GZN81" s="26"/>
      <c r="GZO81" s="26"/>
      <c r="GZP81" s="26"/>
      <c r="GZQ81" s="26"/>
      <c r="GZR81" s="26"/>
      <c r="GZS81" s="26"/>
      <c r="GZT81" s="26"/>
      <c r="GZU81" s="26"/>
      <c r="GZV81" s="26"/>
      <c r="GZW81" s="26"/>
      <c r="GZX81" s="26"/>
      <c r="GZY81" s="26"/>
      <c r="GZZ81" s="26"/>
      <c r="HAA81" s="26"/>
      <c r="HAB81" s="26"/>
      <c r="HAC81" s="26"/>
      <c r="HAD81" s="26"/>
      <c r="HAE81" s="26"/>
      <c r="HAF81" s="26"/>
      <c r="HAG81" s="26"/>
      <c r="HAH81" s="26"/>
      <c r="HAI81" s="26"/>
      <c r="HAJ81" s="26"/>
      <c r="HAK81" s="26"/>
      <c r="HAL81" s="26"/>
      <c r="HAM81" s="26"/>
      <c r="HAN81" s="26"/>
      <c r="HAO81" s="26"/>
      <c r="HAP81" s="26"/>
      <c r="HAQ81" s="26"/>
      <c r="HAR81" s="26"/>
      <c r="HAS81" s="26"/>
      <c r="HAT81" s="26"/>
      <c r="HAU81" s="26"/>
      <c r="HAV81" s="26"/>
      <c r="HAW81" s="26"/>
      <c r="HAX81" s="26"/>
      <c r="HAY81" s="26"/>
      <c r="HAZ81" s="26"/>
      <c r="HBA81" s="26"/>
      <c r="HBB81" s="26"/>
      <c r="HBC81" s="26"/>
      <c r="HBD81" s="26"/>
      <c r="HBE81" s="26"/>
      <c r="HBF81" s="26"/>
      <c r="HBG81" s="26"/>
      <c r="HBH81" s="26"/>
      <c r="HBI81" s="26"/>
      <c r="HBJ81" s="26"/>
      <c r="HBK81" s="26"/>
      <c r="HBL81" s="26"/>
      <c r="HBM81" s="26"/>
      <c r="HBN81" s="26"/>
      <c r="HBO81" s="26"/>
      <c r="HBP81" s="26"/>
      <c r="HBQ81" s="26"/>
      <c r="HBR81" s="26"/>
      <c r="HBS81" s="26"/>
      <c r="HBT81" s="26"/>
      <c r="HBU81" s="26"/>
      <c r="HBV81" s="26"/>
      <c r="HBW81" s="26"/>
      <c r="HBX81" s="26"/>
      <c r="HBY81" s="26"/>
      <c r="HBZ81" s="26"/>
      <c r="HCA81" s="26"/>
      <c r="HCB81" s="26"/>
      <c r="HCC81" s="26"/>
      <c r="HCD81" s="26"/>
      <c r="HCE81" s="26"/>
      <c r="HCF81" s="26"/>
      <c r="HCG81" s="26"/>
      <c r="HCH81" s="26"/>
      <c r="HCI81" s="26"/>
      <c r="HCJ81" s="26"/>
      <c r="HCK81" s="26"/>
      <c r="HCL81" s="26"/>
      <c r="HCM81" s="26"/>
      <c r="HCN81" s="26"/>
      <c r="HCO81" s="26"/>
      <c r="HCP81" s="26"/>
      <c r="HCQ81" s="26"/>
      <c r="HCR81" s="26"/>
      <c r="HCS81" s="26"/>
      <c r="HCT81" s="26"/>
      <c r="HCU81" s="26"/>
      <c r="HCV81" s="26"/>
      <c r="HCW81" s="26"/>
      <c r="HCX81" s="26"/>
      <c r="HCY81" s="26"/>
      <c r="HCZ81" s="26"/>
      <c r="HDA81" s="26"/>
      <c r="HDB81" s="26"/>
      <c r="HDC81" s="26"/>
      <c r="HDD81" s="26"/>
      <c r="HDE81" s="26"/>
      <c r="HDF81" s="26"/>
      <c r="HDG81" s="26"/>
      <c r="HDH81" s="26"/>
      <c r="HDI81" s="26"/>
      <c r="HDJ81" s="26"/>
      <c r="HDK81" s="26"/>
      <c r="HDL81" s="26"/>
      <c r="HDM81" s="26"/>
      <c r="HDN81" s="26"/>
      <c r="HDO81" s="26"/>
      <c r="HDP81" s="26"/>
      <c r="HDQ81" s="26"/>
      <c r="HDR81" s="26"/>
      <c r="HDS81" s="26"/>
      <c r="HDT81" s="26"/>
      <c r="HDU81" s="26"/>
      <c r="HDV81" s="26"/>
      <c r="HDW81" s="26"/>
      <c r="HDX81" s="26"/>
      <c r="HDY81" s="26"/>
      <c r="HDZ81" s="26"/>
      <c r="HEA81" s="26"/>
      <c r="HEB81" s="26"/>
      <c r="HEC81" s="26"/>
      <c r="HED81" s="26"/>
      <c r="HEE81" s="26"/>
      <c r="HEF81" s="26"/>
      <c r="HEG81" s="26"/>
      <c r="HEH81" s="26"/>
      <c r="HEI81" s="26"/>
      <c r="HEJ81" s="26"/>
      <c r="HEK81" s="26"/>
      <c r="HEL81" s="26"/>
      <c r="HEM81" s="26"/>
      <c r="HEN81" s="26"/>
      <c r="HEO81" s="26"/>
      <c r="HEP81" s="26"/>
      <c r="HEQ81" s="26"/>
      <c r="HER81" s="26"/>
      <c r="HES81" s="26"/>
      <c r="HET81" s="26"/>
      <c r="HEU81" s="26"/>
      <c r="HEV81" s="26"/>
      <c r="HEW81" s="26"/>
      <c r="HEX81" s="26"/>
      <c r="HEY81" s="26"/>
      <c r="HEZ81" s="26"/>
      <c r="HFA81" s="26"/>
      <c r="HFB81" s="26"/>
      <c r="HFC81" s="26"/>
      <c r="HFD81" s="26"/>
      <c r="HFE81" s="26"/>
      <c r="HFF81" s="26"/>
      <c r="HFG81" s="26"/>
      <c r="HFH81" s="26"/>
      <c r="HFI81" s="26"/>
      <c r="HFJ81" s="26"/>
      <c r="HFK81" s="26"/>
      <c r="HFL81" s="26"/>
      <c r="HFM81" s="26"/>
      <c r="HFN81" s="26"/>
      <c r="HFO81" s="26"/>
      <c r="HFP81" s="26"/>
      <c r="HFQ81" s="26"/>
      <c r="HFR81" s="26"/>
      <c r="HFS81" s="26"/>
      <c r="HFT81" s="26"/>
      <c r="HFU81" s="26"/>
      <c r="HFV81" s="26"/>
      <c r="HFW81" s="26"/>
      <c r="HFX81" s="26"/>
      <c r="HFY81" s="26"/>
      <c r="HFZ81" s="26"/>
      <c r="HGA81" s="26"/>
      <c r="HGB81" s="26"/>
      <c r="HGC81" s="26"/>
      <c r="HGD81" s="26"/>
      <c r="HGE81" s="26"/>
      <c r="HGF81" s="26"/>
      <c r="HGG81" s="26"/>
      <c r="HGH81" s="26"/>
      <c r="HGI81" s="26"/>
      <c r="HGJ81" s="26"/>
      <c r="HGK81" s="26"/>
      <c r="HGL81" s="26"/>
      <c r="HGM81" s="26"/>
      <c r="HGN81" s="26"/>
      <c r="HGO81" s="26"/>
      <c r="HGP81" s="26"/>
      <c r="HGQ81" s="26"/>
      <c r="HGR81" s="26"/>
      <c r="HGS81" s="26"/>
      <c r="HGT81" s="26"/>
      <c r="HGU81" s="26"/>
      <c r="HGV81" s="26"/>
      <c r="HGW81" s="26"/>
      <c r="HGX81" s="26"/>
      <c r="HGY81" s="26"/>
      <c r="HGZ81" s="26"/>
      <c r="HHA81" s="26"/>
      <c r="HHB81" s="26"/>
      <c r="HHC81" s="26"/>
      <c r="HHD81" s="26"/>
      <c r="HHE81" s="26"/>
      <c r="HHF81" s="26"/>
      <c r="HHG81" s="26"/>
      <c r="HHH81" s="26"/>
      <c r="HHI81" s="26"/>
      <c r="HHJ81" s="26"/>
      <c r="HHK81" s="26"/>
      <c r="HHL81" s="26"/>
      <c r="HHM81" s="26"/>
      <c r="HHN81" s="26"/>
      <c r="HHO81" s="26"/>
      <c r="HHP81" s="26"/>
      <c r="HHQ81" s="26"/>
      <c r="HHR81" s="26"/>
      <c r="HHS81" s="26"/>
      <c r="HHT81" s="26"/>
      <c r="HHU81" s="26"/>
      <c r="HHV81" s="26"/>
      <c r="HHW81" s="26"/>
      <c r="HHX81" s="26"/>
      <c r="HHY81" s="26"/>
      <c r="HHZ81" s="26"/>
      <c r="HIA81" s="26"/>
      <c r="HIB81" s="26"/>
      <c r="HIC81" s="26"/>
      <c r="HID81" s="26"/>
      <c r="HIE81" s="26"/>
      <c r="HIF81" s="26"/>
      <c r="HIG81" s="26"/>
      <c r="HIH81" s="26"/>
      <c r="HII81" s="26"/>
      <c r="HIJ81" s="26"/>
      <c r="HIK81" s="26"/>
      <c r="HIL81" s="26"/>
      <c r="HIM81" s="26"/>
      <c r="HIN81" s="26"/>
      <c r="HIO81" s="26"/>
      <c r="HIP81" s="26"/>
      <c r="HIQ81" s="26"/>
      <c r="HIR81" s="26"/>
      <c r="HIS81" s="26"/>
      <c r="HIT81" s="26"/>
      <c r="HIU81" s="26"/>
      <c r="HIV81" s="26"/>
      <c r="HIW81" s="26"/>
      <c r="HIX81" s="26"/>
      <c r="HIY81" s="26"/>
      <c r="HIZ81" s="26"/>
      <c r="HJA81" s="26"/>
      <c r="HJB81" s="26"/>
      <c r="HJC81" s="26"/>
      <c r="HJD81" s="26"/>
      <c r="HJE81" s="26"/>
      <c r="HJF81" s="26"/>
      <c r="HJG81" s="26"/>
      <c r="HJH81" s="26"/>
      <c r="HJI81" s="26"/>
      <c r="HJJ81" s="26"/>
      <c r="HJK81" s="26"/>
      <c r="HJL81" s="26"/>
      <c r="HJM81" s="26"/>
      <c r="HJN81" s="26"/>
      <c r="HJO81" s="26"/>
      <c r="HJP81" s="26"/>
      <c r="HJQ81" s="26"/>
      <c r="HJR81" s="26"/>
      <c r="HJS81" s="26"/>
      <c r="HJT81" s="26"/>
      <c r="HJU81" s="26"/>
      <c r="HJV81" s="26"/>
      <c r="HJW81" s="26"/>
      <c r="HJX81" s="26"/>
      <c r="HJY81" s="26"/>
      <c r="HJZ81" s="26"/>
      <c r="HKA81" s="26"/>
      <c r="HKB81" s="26"/>
      <c r="HKC81" s="26"/>
      <c r="HKD81" s="26"/>
      <c r="HKE81" s="26"/>
      <c r="HKF81" s="26"/>
      <c r="HKG81" s="26"/>
      <c r="HKH81" s="26"/>
      <c r="HKI81" s="26"/>
      <c r="HKJ81" s="26"/>
      <c r="HKK81" s="26"/>
      <c r="HKL81" s="26"/>
      <c r="HKM81" s="26"/>
      <c r="HKN81" s="26"/>
      <c r="HKO81" s="26"/>
      <c r="HKP81" s="26"/>
      <c r="HKQ81" s="26"/>
      <c r="HKR81" s="26"/>
      <c r="HKS81" s="26"/>
      <c r="HKT81" s="26"/>
      <c r="HKU81" s="26"/>
      <c r="HKV81" s="26"/>
      <c r="HKW81" s="26"/>
      <c r="HKX81" s="26"/>
      <c r="HKY81" s="26"/>
      <c r="HKZ81" s="26"/>
      <c r="HLA81" s="26"/>
      <c r="HLB81" s="26"/>
      <c r="HLC81" s="26"/>
      <c r="HLD81" s="26"/>
      <c r="HLE81" s="26"/>
      <c r="HLF81" s="26"/>
      <c r="HLG81" s="26"/>
      <c r="HLH81" s="26"/>
      <c r="HLI81" s="26"/>
      <c r="HLJ81" s="26"/>
      <c r="HLK81" s="26"/>
      <c r="HLL81" s="26"/>
      <c r="HLM81" s="26"/>
      <c r="HLN81" s="26"/>
      <c r="HLO81" s="26"/>
      <c r="HLP81" s="26"/>
      <c r="HLQ81" s="26"/>
      <c r="HLR81" s="26"/>
      <c r="HLS81" s="26"/>
      <c r="HLT81" s="26"/>
      <c r="HLU81" s="26"/>
      <c r="HLV81" s="26"/>
      <c r="HLW81" s="26"/>
      <c r="HLX81" s="26"/>
      <c r="HLY81" s="26"/>
      <c r="HLZ81" s="26"/>
      <c r="HMA81" s="26"/>
      <c r="HMB81" s="26"/>
      <c r="HMC81" s="26"/>
      <c r="HMD81" s="26"/>
      <c r="HME81" s="26"/>
      <c r="HMF81" s="26"/>
      <c r="HMG81" s="26"/>
      <c r="HMH81" s="26"/>
      <c r="HMI81" s="26"/>
      <c r="HMJ81" s="26"/>
      <c r="HMK81" s="26"/>
      <c r="HML81" s="26"/>
      <c r="HMM81" s="26"/>
      <c r="HMN81" s="26"/>
      <c r="HMO81" s="26"/>
      <c r="HMP81" s="26"/>
      <c r="HMQ81" s="26"/>
      <c r="HMR81" s="26"/>
      <c r="HMS81" s="26"/>
      <c r="HMT81" s="26"/>
      <c r="HMU81" s="26"/>
      <c r="HMV81" s="26"/>
      <c r="HMW81" s="26"/>
      <c r="HMX81" s="26"/>
      <c r="HMY81" s="26"/>
      <c r="HMZ81" s="26"/>
      <c r="HNA81" s="26"/>
      <c r="HNB81" s="26"/>
      <c r="HNC81" s="26"/>
      <c r="HND81" s="26"/>
      <c r="HNE81" s="26"/>
      <c r="HNF81" s="26"/>
      <c r="HNG81" s="26"/>
      <c r="HNH81" s="26"/>
      <c r="HNI81" s="26"/>
      <c r="HNJ81" s="26"/>
      <c r="HNK81" s="26"/>
      <c r="HNL81" s="26"/>
      <c r="HNM81" s="26"/>
      <c r="HNN81" s="26"/>
      <c r="HNO81" s="26"/>
      <c r="HNP81" s="26"/>
      <c r="HNQ81" s="26"/>
      <c r="HNR81" s="26"/>
      <c r="HNS81" s="26"/>
      <c r="HNT81" s="26"/>
      <c r="HNU81" s="26"/>
      <c r="HNV81" s="26"/>
      <c r="HNW81" s="26"/>
      <c r="HNX81" s="26"/>
      <c r="HNY81" s="26"/>
      <c r="HNZ81" s="26"/>
      <c r="HOA81" s="26"/>
      <c r="HOB81" s="26"/>
      <c r="HOC81" s="26"/>
      <c r="HOD81" s="26"/>
      <c r="HOE81" s="26"/>
      <c r="HOF81" s="26"/>
      <c r="HOG81" s="26"/>
      <c r="HOH81" s="26"/>
      <c r="HOI81" s="26"/>
      <c r="HOJ81" s="26"/>
      <c r="HOK81" s="26"/>
      <c r="HOL81" s="26"/>
      <c r="HOM81" s="26"/>
      <c r="HON81" s="26"/>
      <c r="HOO81" s="26"/>
      <c r="HOP81" s="26"/>
      <c r="HOQ81" s="26"/>
      <c r="HOR81" s="26"/>
      <c r="HOS81" s="26"/>
      <c r="HOT81" s="26"/>
      <c r="HOU81" s="26"/>
      <c r="HOV81" s="26"/>
      <c r="HOW81" s="26"/>
      <c r="HOX81" s="26"/>
      <c r="HOY81" s="26"/>
      <c r="HOZ81" s="26"/>
      <c r="HPA81" s="26"/>
      <c r="HPB81" s="26"/>
      <c r="HPC81" s="26"/>
      <c r="HPD81" s="26"/>
      <c r="HPE81" s="26"/>
      <c r="HPF81" s="26"/>
      <c r="HPG81" s="26"/>
      <c r="HPH81" s="26"/>
      <c r="HPI81" s="26"/>
      <c r="HPJ81" s="26"/>
      <c r="HPK81" s="26"/>
      <c r="HPL81" s="26"/>
      <c r="HPM81" s="26"/>
      <c r="HPN81" s="26"/>
      <c r="HPO81" s="26"/>
      <c r="HPP81" s="26"/>
      <c r="HPQ81" s="26"/>
      <c r="HPR81" s="26"/>
      <c r="HPS81" s="26"/>
      <c r="HPT81" s="26"/>
      <c r="HPU81" s="26"/>
      <c r="HPV81" s="26"/>
      <c r="HPW81" s="26"/>
      <c r="HPX81" s="26"/>
      <c r="HPY81" s="26"/>
      <c r="HPZ81" s="26"/>
      <c r="HQA81" s="26"/>
      <c r="HQB81" s="26"/>
      <c r="HQC81" s="26"/>
      <c r="HQD81" s="26"/>
      <c r="HQE81" s="26"/>
      <c r="HQF81" s="26"/>
      <c r="HQG81" s="26"/>
      <c r="HQH81" s="26"/>
      <c r="HQI81" s="26"/>
      <c r="HQJ81" s="26"/>
      <c r="HQK81" s="26"/>
      <c r="HQL81" s="26"/>
      <c r="HQM81" s="26"/>
      <c r="HQN81" s="26"/>
      <c r="HQO81" s="26"/>
      <c r="HQP81" s="26"/>
      <c r="HQQ81" s="26"/>
      <c r="HQR81" s="26"/>
      <c r="HQS81" s="26"/>
      <c r="HQT81" s="26"/>
      <c r="HQU81" s="26"/>
      <c r="HQV81" s="26"/>
      <c r="HQW81" s="26"/>
      <c r="HQX81" s="26"/>
      <c r="HQY81" s="26"/>
      <c r="HQZ81" s="26"/>
      <c r="HRA81" s="26"/>
      <c r="HRB81" s="26"/>
      <c r="HRC81" s="26"/>
      <c r="HRD81" s="26"/>
      <c r="HRE81" s="26"/>
      <c r="HRF81" s="26"/>
      <c r="HRG81" s="26"/>
      <c r="HRH81" s="26"/>
      <c r="HRI81" s="26"/>
      <c r="HRJ81" s="26"/>
      <c r="HRK81" s="26"/>
      <c r="HRL81" s="26"/>
      <c r="HRM81" s="26"/>
      <c r="HRN81" s="26"/>
      <c r="HRO81" s="26"/>
      <c r="HRP81" s="26"/>
      <c r="HRQ81" s="26"/>
      <c r="HRR81" s="26"/>
      <c r="HRS81" s="26"/>
      <c r="HRT81" s="26"/>
      <c r="HRU81" s="26"/>
      <c r="HRV81" s="26"/>
      <c r="HRW81" s="26"/>
      <c r="HRX81" s="26"/>
      <c r="HRY81" s="26"/>
      <c r="HRZ81" s="26"/>
      <c r="HSA81" s="26"/>
      <c r="HSB81" s="26"/>
      <c r="HSC81" s="26"/>
      <c r="HSD81" s="26"/>
      <c r="HSE81" s="26"/>
      <c r="HSF81" s="26"/>
      <c r="HSG81" s="26"/>
      <c r="HSH81" s="26"/>
      <c r="HSI81" s="26"/>
      <c r="HSJ81" s="26"/>
      <c r="HSK81" s="26"/>
      <c r="HSL81" s="26"/>
      <c r="HSM81" s="26"/>
      <c r="HSN81" s="26"/>
      <c r="HSO81" s="26"/>
      <c r="HSP81" s="26"/>
      <c r="HSQ81" s="26"/>
      <c r="HSR81" s="26"/>
      <c r="HSS81" s="26"/>
      <c r="HST81" s="26"/>
      <c r="HSU81" s="26"/>
      <c r="HSV81" s="26"/>
      <c r="HSW81" s="26"/>
      <c r="HSX81" s="26"/>
      <c r="HSY81" s="26"/>
      <c r="HSZ81" s="26"/>
      <c r="HTA81" s="26"/>
      <c r="HTB81" s="26"/>
      <c r="HTC81" s="26"/>
      <c r="HTD81" s="26"/>
      <c r="HTE81" s="26"/>
      <c r="HTF81" s="26"/>
      <c r="HTG81" s="26"/>
      <c r="HTH81" s="26"/>
      <c r="HTI81" s="26"/>
      <c r="HTJ81" s="26"/>
      <c r="HTK81" s="26"/>
      <c r="HTL81" s="26"/>
      <c r="HTM81" s="26"/>
      <c r="HTN81" s="26"/>
      <c r="HTO81" s="26"/>
      <c r="HTP81" s="26"/>
      <c r="HTQ81" s="26"/>
      <c r="HTR81" s="26"/>
      <c r="HTS81" s="26"/>
      <c r="HTT81" s="26"/>
      <c r="HTU81" s="26"/>
      <c r="HTV81" s="26"/>
      <c r="HTW81" s="26"/>
      <c r="HTX81" s="26"/>
      <c r="HTY81" s="26"/>
      <c r="HTZ81" s="26"/>
      <c r="HUA81" s="26"/>
      <c r="HUB81" s="26"/>
      <c r="HUC81" s="26"/>
      <c r="HUD81" s="26"/>
      <c r="HUE81" s="26"/>
      <c r="HUF81" s="26"/>
      <c r="HUG81" s="26"/>
      <c r="HUH81" s="26"/>
      <c r="HUI81" s="26"/>
      <c r="HUJ81" s="26"/>
      <c r="HUK81" s="26"/>
      <c r="HUL81" s="26"/>
      <c r="HUM81" s="26"/>
      <c r="HUN81" s="26"/>
      <c r="HUO81" s="26"/>
      <c r="HUP81" s="26"/>
      <c r="HUQ81" s="26"/>
      <c r="HUR81" s="26"/>
      <c r="HUS81" s="26"/>
      <c r="HUT81" s="26"/>
      <c r="HUU81" s="26"/>
      <c r="HUV81" s="26"/>
      <c r="HUW81" s="26"/>
      <c r="HUX81" s="26"/>
      <c r="HUY81" s="26"/>
      <c r="HUZ81" s="26"/>
      <c r="HVA81" s="26"/>
      <c r="HVB81" s="26"/>
      <c r="HVC81" s="26"/>
      <c r="HVD81" s="26"/>
      <c r="HVE81" s="26"/>
      <c r="HVF81" s="26"/>
      <c r="HVG81" s="26"/>
      <c r="HVH81" s="26"/>
      <c r="HVI81" s="26"/>
      <c r="HVJ81" s="26"/>
      <c r="HVK81" s="26"/>
      <c r="HVL81" s="26"/>
      <c r="HVM81" s="26"/>
      <c r="HVN81" s="26"/>
      <c r="HVO81" s="26"/>
      <c r="HVP81" s="26"/>
      <c r="HVQ81" s="26"/>
      <c r="HVR81" s="26"/>
      <c r="HVS81" s="26"/>
      <c r="HVT81" s="26"/>
      <c r="HVU81" s="26"/>
      <c r="HVV81" s="26"/>
      <c r="HVW81" s="26"/>
      <c r="HVX81" s="26"/>
      <c r="HVY81" s="26"/>
      <c r="HVZ81" s="26"/>
      <c r="HWA81" s="26"/>
      <c r="HWB81" s="26"/>
      <c r="HWC81" s="26"/>
      <c r="HWD81" s="26"/>
      <c r="HWE81" s="26"/>
      <c r="HWF81" s="26"/>
      <c r="HWG81" s="26"/>
      <c r="HWH81" s="26"/>
      <c r="HWI81" s="26"/>
      <c r="HWJ81" s="26"/>
      <c r="HWK81" s="26"/>
      <c r="HWL81" s="26"/>
      <c r="HWM81" s="26"/>
      <c r="HWN81" s="26"/>
      <c r="HWO81" s="26"/>
      <c r="HWP81" s="26"/>
      <c r="HWQ81" s="26"/>
      <c r="HWR81" s="26"/>
      <c r="HWS81" s="26"/>
      <c r="HWT81" s="26"/>
      <c r="HWU81" s="26"/>
      <c r="HWV81" s="26"/>
      <c r="HWW81" s="26"/>
      <c r="HWX81" s="26"/>
      <c r="HWY81" s="26"/>
      <c r="HWZ81" s="26"/>
      <c r="HXA81" s="26"/>
      <c r="HXB81" s="26"/>
      <c r="HXC81" s="26"/>
      <c r="HXD81" s="26"/>
      <c r="HXE81" s="26"/>
      <c r="HXF81" s="26"/>
      <c r="HXG81" s="26"/>
      <c r="HXH81" s="26"/>
      <c r="HXI81" s="26"/>
      <c r="HXJ81" s="26"/>
      <c r="HXK81" s="26"/>
      <c r="HXL81" s="26"/>
      <c r="HXM81" s="26"/>
      <c r="HXN81" s="26"/>
      <c r="HXO81" s="26"/>
      <c r="HXP81" s="26"/>
      <c r="HXQ81" s="26"/>
      <c r="HXR81" s="26"/>
      <c r="HXS81" s="26"/>
      <c r="HXT81" s="26"/>
      <c r="HXU81" s="26"/>
      <c r="HXV81" s="26"/>
      <c r="HXW81" s="26"/>
      <c r="HXX81" s="26"/>
      <c r="HXY81" s="26"/>
      <c r="HXZ81" s="26"/>
      <c r="HYA81" s="26"/>
      <c r="HYB81" s="26"/>
      <c r="HYC81" s="26"/>
      <c r="HYD81" s="26"/>
      <c r="HYE81" s="26"/>
      <c r="HYF81" s="26"/>
      <c r="HYG81" s="26"/>
      <c r="HYH81" s="26"/>
      <c r="HYI81" s="26"/>
      <c r="HYJ81" s="26"/>
      <c r="HYK81" s="26"/>
      <c r="HYL81" s="26"/>
      <c r="HYM81" s="26"/>
      <c r="HYN81" s="26"/>
      <c r="HYO81" s="26"/>
      <c r="HYP81" s="26"/>
      <c r="HYQ81" s="26"/>
      <c r="HYR81" s="26"/>
      <c r="HYS81" s="26"/>
      <c r="HYT81" s="26"/>
      <c r="HYU81" s="26"/>
      <c r="HYV81" s="26"/>
      <c r="HYW81" s="26"/>
      <c r="HYX81" s="26"/>
      <c r="HYY81" s="26"/>
      <c r="HYZ81" s="26"/>
      <c r="HZA81" s="26"/>
      <c r="HZB81" s="26"/>
      <c r="HZC81" s="26"/>
      <c r="HZD81" s="26"/>
      <c r="HZE81" s="26"/>
      <c r="HZF81" s="26"/>
      <c r="HZG81" s="26"/>
      <c r="HZH81" s="26"/>
      <c r="HZI81" s="26"/>
      <c r="HZJ81" s="26"/>
      <c r="HZK81" s="26"/>
      <c r="HZL81" s="26"/>
      <c r="HZM81" s="26"/>
      <c r="HZN81" s="26"/>
      <c r="HZO81" s="26"/>
      <c r="HZP81" s="26"/>
      <c r="HZQ81" s="26"/>
      <c r="HZR81" s="26"/>
      <c r="HZS81" s="26"/>
      <c r="HZT81" s="26"/>
      <c r="HZU81" s="26"/>
      <c r="HZV81" s="26"/>
      <c r="HZW81" s="26"/>
      <c r="HZX81" s="26"/>
      <c r="HZY81" s="26"/>
      <c r="HZZ81" s="26"/>
      <c r="IAA81" s="26"/>
      <c r="IAB81" s="26"/>
      <c r="IAC81" s="26"/>
      <c r="IAD81" s="26"/>
      <c r="IAE81" s="26"/>
      <c r="IAF81" s="26"/>
      <c r="IAG81" s="26"/>
      <c r="IAH81" s="26"/>
      <c r="IAI81" s="26"/>
      <c r="IAJ81" s="26"/>
      <c r="IAK81" s="26"/>
      <c r="IAL81" s="26"/>
      <c r="IAM81" s="26"/>
      <c r="IAN81" s="26"/>
      <c r="IAO81" s="26"/>
      <c r="IAP81" s="26"/>
      <c r="IAQ81" s="26"/>
      <c r="IAR81" s="26"/>
      <c r="IAS81" s="26"/>
      <c r="IAT81" s="26"/>
      <c r="IAU81" s="26"/>
      <c r="IAV81" s="26"/>
      <c r="IAW81" s="26"/>
      <c r="IAX81" s="26"/>
      <c r="IAY81" s="26"/>
      <c r="IAZ81" s="26"/>
      <c r="IBA81" s="26"/>
      <c r="IBB81" s="26"/>
      <c r="IBC81" s="26"/>
      <c r="IBD81" s="26"/>
      <c r="IBE81" s="26"/>
      <c r="IBF81" s="26"/>
      <c r="IBG81" s="26"/>
      <c r="IBH81" s="26"/>
      <c r="IBI81" s="26"/>
      <c r="IBJ81" s="26"/>
      <c r="IBK81" s="26"/>
      <c r="IBL81" s="26"/>
      <c r="IBM81" s="26"/>
      <c r="IBN81" s="26"/>
      <c r="IBO81" s="26"/>
      <c r="IBP81" s="26"/>
      <c r="IBQ81" s="26"/>
      <c r="IBR81" s="26"/>
      <c r="IBS81" s="26"/>
      <c r="IBT81" s="26"/>
      <c r="IBU81" s="26"/>
      <c r="IBV81" s="26"/>
      <c r="IBW81" s="26"/>
      <c r="IBX81" s="26"/>
      <c r="IBY81" s="26"/>
      <c r="IBZ81" s="26"/>
      <c r="ICA81" s="26"/>
      <c r="ICB81" s="26"/>
      <c r="ICC81" s="26"/>
      <c r="ICD81" s="26"/>
      <c r="ICE81" s="26"/>
      <c r="ICF81" s="26"/>
      <c r="ICG81" s="26"/>
      <c r="ICH81" s="26"/>
      <c r="ICI81" s="26"/>
      <c r="ICJ81" s="26"/>
      <c r="ICK81" s="26"/>
      <c r="ICL81" s="26"/>
      <c r="ICM81" s="26"/>
      <c r="ICN81" s="26"/>
      <c r="ICO81" s="26"/>
      <c r="ICP81" s="26"/>
      <c r="ICQ81" s="26"/>
      <c r="ICR81" s="26"/>
      <c r="ICS81" s="26"/>
      <c r="ICT81" s="26"/>
      <c r="ICU81" s="26"/>
      <c r="ICV81" s="26"/>
      <c r="ICW81" s="26"/>
      <c r="ICX81" s="26"/>
      <c r="ICY81" s="26"/>
      <c r="ICZ81" s="26"/>
      <c r="IDA81" s="26"/>
      <c r="IDB81" s="26"/>
      <c r="IDC81" s="26"/>
      <c r="IDD81" s="26"/>
      <c r="IDE81" s="26"/>
      <c r="IDF81" s="26"/>
      <c r="IDG81" s="26"/>
      <c r="IDH81" s="26"/>
      <c r="IDI81" s="26"/>
      <c r="IDJ81" s="26"/>
      <c r="IDK81" s="26"/>
      <c r="IDL81" s="26"/>
      <c r="IDM81" s="26"/>
      <c r="IDN81" s="26"/>
      <c r="IDO81" s="26"/>
      <c r="IDP81" s="26"/>
      <c r="IDQ81" s="26"/>
      <c r="IDR81" s="26"/>
      <c r="IDS81" s="26"/>
      <c r="IDT81" s="26"/>
      <c r="IDU81" s="26"/>
      <c r="IDV81" s="26"/>
      <c r="IDW81" s="26"/>
      <c r="IDX81" s="26"/>
      <c r="IDY81" s="26"/>
      <c r="IDZ81" s="26"/>
      <c r="IEA81" s="26"/>
      <c r="IEB81" s="26"/>
      <c r="IEC81" s="26"/>
      <c r="IED81" s="26"/>
      <c r="IEE81" s="26"/>
      <c r="IEF81" s="26"/>
      <c r="IEG81" s="26"/>
      <c r="IEH81" s="26"/>
      <c r="IEI81" s="26"/>
      <c r="IEJ81" s="26"/>
      <c r="IEK81" s="26"/>
      <c r="IEL81" s="26"/>
      <c r="IEM81" s="26"/>
      <c r="IEN81" s="26"/>
      <c r="IEO81" s="26"/>
      <c r="IEP81" s="26"/>
      <c r="IEQ81" s="26"/>
      <c r="IER81" s="26"/>
      <c r="IES81" s="26"/>
      <c r="IET81" s="26"/>
      <c r="IEU81" s="26"/>
      <c r="IEV81" s="26"/>
      <c r="IEW81" s="26"/>
      <c r="IEX81" s="26"/>
      <c r="IEY81" s="26"/>
      <c r="IEZ81" s="26"/>
      <c r="IFA81" s="26"/>
      <c r="IFB81" s="26"/>
      <c r="IFC81" s="26"/>
      <c r="IFD81" s="26"/>
      <c r="IFE81" s="26"/>
      <c r="IFF81" s="26"/>
      <c r="IFG81" s="26"/>
      <c r="IFH81" s="26"/>
      <c r="IFI81" s="26"/>
      <c r="IFJ81" s="26"/>
      <c r="IFK81" s="26"/>
      <c r="IFL81" s="26"/>
      <c r="IFM81" s="26"/>
      <c r="IFN81" s="26"/>
      <c r="IFO81" s="26"/>
      <c r="IFP81" s="26"/>
      <c r="IFQ81" s="26"/>
      <c r="IFR81" s="26"/>
      <c r="IFS81" s="26"/>
      <c r="IFT81" s="26"/>
      <c r="IFU81" s="26"/>
      <c r="IFV81" s="26"/>
      <c r="IFW81" s="26"/>
      <c r="IFX81" s="26"/>
      <c r="IFY81" s="26"/>
      <c r="IFZ81" s="26"/>
      <c r="IGA81" s="26"/>
      <c r="IGB81" s="26"/>
      <c r="IGC81" s="26"/>
      <c r="IGD81" s="26"/>
      <c r="IGE81" s="26"/>
      <c r="IGF81" s="26"/>
      <c r="IGG81" s="26"/>
      <c r="IGH81" s="26"/>
      <c r="IGI81" s="26"/>
      <c r="IGJ81" s="26"/>
      <c r="IGK81" s="26"/>
      <c r="IGL81" s="26"/>
      <c r="IGM81" s="26"/>
      <c r="IGN81" s="26"/>
      <c r="IGO81" s="26"/>
      <c r="IGP81" s="26"/>
      <c r="IGQ81" s="26"/>
      <c r="IGR81" s="26"/>
      <c r="IGS81" s="26"/>
      <c r="IGT81" s="26"/>
      <c r="IGU81" s="26"/>
      <c r="IGV81" s="26"/>
      <c r="IGW81" s="26"/>
      <c r="IGX81" s="26"/>
      <c r="IGY81" s="26"/>
      <c r="IGZ81" s="26"/>
      <c r="IHA81" s="26"/>
      <c r="IHB81" s="26"/>
      <c r="IHC81" s="26"/>
      <c r="IHD81" s="26"/>
      <c r="IHE81" s="26"/>
      <c r="IHF81" s="26"/>
      <c r="IHG81" s="26"/>
      <c r="IHH81" s="26"/>
      <c r="IHI81" s="26"/>
      <c r="IHJ81" s="26"/>
      <c r="IHK81" s="26"/>
      <c r="IHL81" s="26"/>
      <c r="IHM81" s="26"/>
      <c r="IHN81" s="26"/>
      <c r="IHO81" s="26"/>
      <c r="IHP81" s="26"/>
      <c r="IHQ81" s="26"/>
      <c r="IHR81" s="26"/>
      <c r="IHS81" s="26"/>
      <c r="IHT81" s="26"/>
      <c r="IHU81" s="26"/>
      <c r="IHV81" s="26"/>
      <c r="IHW81" s="26"/>
      <c r="IHX81" s="26"/>
      <c r="IHY81" s="26"/>
      <c r="IHZ81" s="26"/>
      <c r="IIA81" s="26"/>
      <c r="IIB81" s="26"/>
      <c r="IIC81" s="26"/>
      <c r="IID81" s="26"/>
      <c r="IIE81" s="26"/>
      <c r="IIF81" s="26"/>
      <c r="IIG81" s="26"/>
      <c r="IIH81" s="26"/>
      <c r="III81" s="26"/>
      <c r="IIJ81" s="26"/>
      <c r="IIK81" s="26"/>
      <c r="IIL81" s="26"/>
      <c r="IIM81" s="26"/>
      <c r="IIN81" s="26"/>
      <c r="IIO81" s="26"/>
      <c r="IIP81" s="26"/>
      <c r="IIQ81" s="26"/>
      <c r="IIR81" s="26"/>
      <c r="IIS81" s="26"/>
      <c r="IIT81" s="26"/>
      <c r="IIU81" s="26"/>
      <c r="IIV81" s="26"/>
      <c r="IIW81" s="26"/>
      <c r="IIX81" s="26"/>
      <c r="IIY81" s="26"/>
      <c r="IIZ81" s="26"/>
      <c r="IJA81" s="26"/>
      <c r="IJB81" s="26"/>
      <c r="IJC81" s="26"/>
      <c r="IJD81" s="26"/>
      <c r="IJE81" s="26"/>
      <c r="IJF81" s="26"/>
      <c r="IJG81" s="26"/>
      <c r="IJH81" s="26"/>
      <c r="IJI81" s="26"/>
      <c r="IJJ81" s="26"/>
      <c r="IJK81" s="26"/>
      <c r="IJL81" s="26"/>
      <c r="IJM81" s="26"/>
      <c r="IJN81" s="26"/>
      <c r="IJO81" s="26"/>
      <c r="IJP81" s="26"/>
      <c r="IJQ81" s="26"/>
      <c r="IJR81" s="26"/>
      <c r="IJS81" s="26"/>
      <c r="IJT81" s="26"/>
      <c r="IJU81" s="26"/>
      <c r="IJV81" s="26"/>
      <c r="IJW81" s="26"/>
      <c r="IJX81" s="26"/>
      <c r="IJY81" s="26"/>
      <c r="IJZ81" s="26"/>
      <c r="IKA81" s="26"/>
      <c r="IKB81" s="26"/>
      <c r="IKC81" s="26"/>
      <c r="IKD81" s="26"/>
      <c r="IKE81" s="26"/>
      <c r="IKF81" s="26"/>
      <c r="IKG81" s="26"/>
      <c r="IKH81" s="26"/>
      <c r="IKI81" s="26"/>
      <c r="IKJ81" s="26"/>
      <c r="IKK81" s="26"/>
      <c r="IKL81" s="26"/>
      <c r="IKM81" s="26"/>
      <c r="IKN81" s="26"/>
      <c r="IKO81" s="26"/>
      <c r="IKP81" s="26"/>
      <c r="IKQ81" s="26"/>
      <c r="IKR81" s="26"/>
      <c r="IKS81" s="26"/>
      <c r="IKT81" s="26"/>
      <c r="IKU81" s="26"/>
      <c r="IKV81" s="26"/>
      <c r="IKW81" s="26"/>
      <c r="IKX81" s="26"/>
      <c r="IKY81" s="26"/>
      <c r="IKZ81" s="26"/>
      <c r="ILA81" s="26"/>
      <c r="ILB81" s="26"/>
      <c r="ILC81" s="26"/>
      <c r="ILD81" s="26"/>
      <c r="ILE81" s="26"/>
      <c r="ILF81" s="26"/>
      <c r="ILG81" s="26"/>
      <c r="ILH81" s="26"/>
      <c r="ILI81" s="26"/>
      <c r="ILJ81" s="26"/>
      <c r="ILK81" s="26"/>
      <c r="ILL81" s="26"/>
      <c r="ILM81" s="26"/>
      <c r="ILN81" s="26"/>
      <c r="ILO81" s="26"/>
      <c r="ILP81" s="26"/>
      <c r="ILQ81" s="26"/>
      <c r="ILR81" s="26"/>
      <c r="ILS81" s="26"/>
      <c r="ILT81" s="26"/>
      <c r="ILU81" s="26"/>
      <c r="ILV81" s="26"/>
      <c r="ILW81" s="26"/>
      <c r="ILX81" s="26"/>
      <c r="ILY81" s="26"/>
      <c r="ILZ81" s="26"/>
      <c r="IMA81" s="26"/>
      <c r="IMB81" s="26"/>
      <c r="IMC81" s="26"/>
      <c r="IMD81" s="26"/>
      <c r="IME81" s="26"/>
      <c r="IMF81" s="26"/>
      <c r="IMG81" s="26"/>
      <c r="IMH81" s="26"/>
      <c r="IMI81" s="26"/>
      <c r="IMJ81" s="26"/>
      <c r="IMK81" s="26"/>
      <c r="IML81" s="26"/>
      <c r="IMM81" s="26"/>
      <c r="IMN81" s="26"/>
      <c r="IMO81" s="26"/>
      <c r="IMP81" s="26"/>
      <c r="IMQ81" s="26"/>
      <c r="IMR81" s="26"/>
      <c r="IMS81" s="26"/>
      <c r="IMT81" s="26"/>
      <c r="IMU81" s="26"/>
      <c r="IMV81" s="26"/>
      <c r="IMW81" s="26"/>
      <c r="IMX81" s="26"/>
      <c r="IMY81" s="26"/>
      <c r="IMZ81" s="26"/>
      <c r="INA81" s="26"/>
      <c r="INB81" s="26"/>
      <c r="INC81" s="26"/>
      <c r="IND81" s="26"/>
      <c r="INE81" s="26"/>
      <c r="INF81" s="26"/>
      <c r="ING81" s="26"/>
      <c r="INH81" s="26"/>
      <c r="INI81" s="26"/>
      <c r="INJ81" s="26"/>
      <c r="INK81" s="26"/>
      <c r="INL81" s="26"/>
      <c r="INM81" s="26"/>
      <c r="INN81" s="26"/>
      <c r="INO81" s="26"/>
      <c r="INP81" s="26"/>
      <c r="INQ81" s="26"/>
      <c r="INR81" s="26"/>
      <c r="INS81" s="26"/>
      <c r="INT81" s="26"/>
      <c r="INU81" s="26"/>
      <c r="INV81" s="26"/>
      <c r="INW81" s="26"/>
      <c r="INX81" s="26"/>
      <c r="INY81" s="26"/>
      <c r="INZ81" s="26"/>
      <c r="IOA81" s="26"/>
      <c r="IOB81" s="26"/>
      <c r="IOC81" s="26"/>
      <c r="IOD81" s="26"/>
      <c r="IOE81" s="26"/>
      <c r="IOF81" s="26"/>
      <c r="IOG81" s="26"/>
      <c r="IOH81" s="26"/>
      <c r="IOI81" s="26"/>
      <c r="IOJ81" s="26"/>
      <c r="IOK81" s="26"/>
      <c r="IOL81" s="26"/>
      <c r="IOM81" s="26"/>
      <c r="ION81" s="26"/>
      <c r="IOO81" s="26"/>
      <c r="IOP81" s="26"/>
      <c r="IOQ81" s="26"/>
      <c r="IOR81" s="26"/>
      <c r="IOS81" s="26"/>
      <c r="IOT81" s="26"/>
      <c r="IOU81" s="26"/>
      <c r="IOV81" s="26"/>
      <c r="IOW81" s="26"/>
      <c r="IOX81" s="26"/>
      <c r="IOY81" s="26"/>
      <c r="IOZ81" s="26"/>
      <c r="IPA81" s="26"/>
      <c r="IPB81" s="26"/>
      <c r="IPC81" s="26"/>
      <c r="IPD81" s="26"/>
      <c r="IPE81" s="26"/>
      <c r="IPF81" s="26"/>
      <c r="IPG81" s="26"/>
      <c r="IPH81" s="26"/>
      <c r="IPI81" s="26"/>
      <c r="IPJ81" s="26"/>
      <c r="IPK81" s="26"/>
      <c r="IPL81" s="26"/>
      <c r="IPM81" s="26"/>
      <c r="IPN81" s="26"/>
      <c r="IPO81" s="26"/>
      <c r="IPP81" s="26"/>
      <c r="IPQ81" s="26"/>
      <c r="IPR81" s="26"/>
      <c r="IPS81" s="26"/>
      <c r="IPT81" s="26"/>
      <c r="IPU81" s="26"/>
      <c r="IPV81" s="26"/>
      <c r="IPW81" s="26"/>
      <c r="IPX81" s="26"/>
      <c r="IPY81" s="26"/>
      <c r="IPZ81" s="26"/>
      <c r="IQA81" s="26"/>
      <c r="IQB81" s="26"/>
      <c r="IQC81" s="26"/>
      <c r="IQD81" s="26"/>
      <c r="IQE81" s="26"/>
      <c r="IQF81" s="26"/>
      <c r="IQG81" s="26"/>
      <c r="IQH81" s="26"/>
      <c r="IQI81" s="26"/>
      <c r="IQJ81" s="26"/>
      <c r="IQK81" s="26"/>
      <c r="IQL81" s="26"/>
      <c r="IQM81" s="26"/>
      <c r="IQN81" s="26"/>
      <c r="IQO81" s="26"/>
      <c r="IQP81" s="26"/>
      <c r="IQQ81" s="26"/>
      <c r="IQR81" s="26"/>
      <c r="IQS81" s="26"/>
      <c r="IQT81" s="26"/>
      <c r="IQU81" s="26"/>
      <c r="IQV81" s="26"/>
      <c r="IQW81" s="26"/>
      <c r="IQX81" s="26"/>
      <c r="IQY81" s="26"/>
      <c r="IQZ81" s="26"/>
      <c r="IRA81" s="26"/>
      <c r="IRB81" s="26"/>
      <c r="IRC81" s="26"/>
      <c r="IRD81" s="26"/>
      <c r="IRE81" s="26"/>
      <c r="IRF81" s="26"/>
      <c r="IRG81" s="26"/>
      <c r="IRH81" s="26"/>
      <c r="IRI81" s="26"/>
      <c r="IRJ81" s="26"/>
      <c r="IRK81" s="26"/>
      <c r="IRL81" s="26"/>
      <c r="IRM81" s="26"/>
      <c r="IRN81" s="26"/>
      <c r="IRO81" s="26"/>
      <c r="IRP81" s="26"/>
      <c r="IRQ81" s="26"/>
      <c r="IRR81" s="26"/>
      <c r="IRS81" s="26"/>
      <c r="IRT81" s="26"/>
      <c r="IRU81" s="26"/>
      <c r="IRV81" s="26"/>
      <c r="IRW81" s="26"/>
      <c r="IRX81" s="26"/>
      <c r="IRY81" s="26"/>
      <c r="IRZ81" s="26"/>
      <c r="ISA81" s="26"/>
      <c r="ISB81" s="26"/>
      <c r="ISC81" s="26"/>
      <c r="ISD81" s="26"/>
      <c r="ISE81" s="26"/>
      <c r="ISF81" s="26"/>
      <c r="ISG81" s="26"/>
      <c r="ISH81" s="26"/>
      <c r="ISI81" s="26"/>
      <c r="ISJ81" s="26"/>
      <c r="ISK81" s="26"/>
      <c r="ISL81" s="26"/>
      <c r="ISM81" s="26"/>
      <c r="ISN81" s="26"/>
      <c r="ISO81" s="26"/>
      <c r="ISP81" s="26"/>
      <c r="ISQ81" s="26"/>
      <c r="ISR81" s="26"/>
      <c r="ISS81" s="26"/>
      <c r="IST81" s="26"/>
      <c r="ISU81" s="26"/>
      <c r="ISV81" s="26"/>
      <c r="ISW81" s="26"/>
      <c r="ISX81" s="26"/>
      <c r="ISY81" s="26"/>
      <c r="ISZ81" s="26"/>
      <c r="ITA81" s="26"/>
      <c r="ITB81" s="26"/>
      <c r="ITC81" s="26"/>
      <c r="ITD81" s="26"/>
      <c r="ITE81" s="26"/>
      <c r="ITF81" s="26"/>
      <c r="ITG81" s="26"/>
      <c r="ITH81" s="26"/>
      <c r="ITI81" s="26"/>
      <c r="ITJ81" s="26"/>
      <c r="ITK81" s="26"/>
      <c r="ITL81" s="26"/>
      <c r="ITM81" s="26"/>
      <c r="ITN81" s="26"/>
      <c r="ITO81" s="26"/>
      <c r="ITP81" s="26"/>
      <c r="ITQ81" s="26"/>
      <c r="ITR81" s="26"/>
      <c r="ITS81" s="26"/>
      <c r="ITT81" s="26"/>
      <c r="ITU81" s="26"/>
      <c r="ITV81" s="26"/>
      <c r="ITW81" s="26"/>
      <c r="ITX81" s="26"/>
      <c r="ITY81" s="26"/>
      <c r="ITZ81" s="26"/>
      <c r="IUA81" s="26"/>
      <c r="IUB81" s="26"/>
      <c r="IUC81" s="26"/>
      <c r="IUD81" s="26"/>
      <c r="IUE81" s="26"/>
      <c r="IUF81" s="26"/>
      <c r="IUG81" s="26"/>
      <c r="IUH81" s="26"/>
      <c r="IUI81" s="26"/>
      <c r="IUJ81" s="26"/>
      <c r="IUK81" s="26"/>
      <c r="IUL81" s="26"/>
      <c r="IUM81" s="26"/>
      <c r="IUN81" s="26"/>
      <c r="IUO81" s="26"/>
      <c r="IUP81" s="26"/>
      <c r="IUQ81" s="26"/>
      <c r="IUR81" s="26"/>
      <c r="IUS81" s="26"/>
      <c r="IUT81" s="26"/>
      <c r="IUU81" s="26"/>
      <c r="IUV81" s="26"/>
      <c r="IUW81" s="26"/>
      <c r="IUX81" s="26"/>
      <c r="IUY81" s="26"/>
      <c r="IUZ81" s="26"/>
      <c r="IVA81" s="26"/>
      <c r="IVB81" s="26"/>
      <c r="IVC81" s="26"/>
      <c r="IVD81" s="26"/>
      <c r="IVE81" s="26"/>
      <c r="IVF81" s="26"/>
      <c r="IVG81" s="26"/>
      <c r="IVH81" s="26"/>
      <c r="IVI81" s="26"/>
      <c r="IVJ81" s="26"/>
      <c r="IVK81" s="26"/>
      <c r="IVL81" s="26"/>
      <c r="IVM81" s="26"/>
      <c r="IVN81" s="26"/>
      <c r="IVO81" s="26"/>
      <c r="IVP81" s="26"/>
      <c r="IVQ81" s="26"/>
      <c r="IVR81" s="26"/>
      <c r="IVS81" s="26"/>
      <c r="IVT81" s="26"/>
      <c r="IVU81" s="26"/>
      <c r="IVV81" s="26"/>
      <c r="IVW81" s="26"/>
      <c r="IVX81" s="26"/>
      <c r="IVY81" s="26"/>
      <c r="IVZ81" s="26"/>
      <c r="IWA81" s="26"/>
      <c r="IWB81" s="26"/>
      <c r="IWC81" s="26"/>
      <c r="IWD81" s="26"/>
      <c r="IWE81" s="26"/>
      <c r="IWF81" s="26"/>
      <c r="IWG81" s="26"/>
      <c r="IWH81" s="26"/>
      <c r="IWI81" s="26"/>
      <c r="IWJ81" s="26"/>
      <c r="IWK81" s="26"/>
      <c r="IWL81" s="26"/>
      <c r="IWM81" s="26"/>
      <c r="IWN81" s="26"/>
      <c r="IWO81" s="26"/>
      <c r="IWP81" s="26"/>
      <c r="IWQ81" s="26"/>
      <c r="IWR81" s="26"/>
      <c r="IWS81" s="26"/>
      <c r="IWT81" s="26"/>
      <c r="IWU81" s="26"/>
      <c r="IWV81" s="26"/>
      <c r="IWW81" s="26"/>
      <c r="IWX81" s="26"/>
      <c r="IWY81" s="26"/>
      <c r="IWZ81" s="26"/>
      <c r="IXA81" s="26"/>
      <c r="IXB81" s="26"/>
      <c r="IXC81" s="26"/>
      <c r="IXD81" s="26"/>
      <c r="IXE81" s="26"/>
      <c r="IXF81" s="26"/>
      <c r="IXG81" s="26"/>
      <c r="IXH81" s="26"/>
      <c r="IXI81" s="26"/>
      <c r="IXJ81" s="26"/>
      <c r="IXK81" s="26"/>
      <c r="IXL81" s="26"/>
      <c r="IXM81" s="26"/>
      <c r="IXN81" s="26"/>
      <c r="IXO81" s="26"/>
      <c r="IXP81" s="26"/>
      <c r="IXQ81" s="26"/>
      <c r="IXR81" s="26"/>
      <c r="IXS81" s="26"/>
      <c r="IXT81" s="26"/>
      <c r="IXU81" s="26"/>
      <c r="IXV81" s="26"/>
      <c r="IXW81" s="26"/>
      <c r="IXX81" s="26"/>
      <c r="IXY81" s="26"/>
      <c r="IXZ81" s="26"/>
      <c r="IYA81" s="26"/>
      <c r="IYB81" s="26"/>
      <c r="IYC81" s="26"/>
      <c r="IYD81" s="26"/>
      <c r="IYE81" s="26"/>
      <c r="IYF81" s="26"/>
      <c r="IYG81" s="26"/>
      <c r="IYH81" s="26"/>
      <c r="IYI81" s="26"/>
      <c r="IYJ81" s="26"/>
      <c r="IYK81" s="26"/>
      <c r="IYL81" s="26"/>
      <c r="IYM81" s="26"/>
      <c r="IYN81" s="26"/>
      <c r="IYO81" s="26"/>
      <c r="IYP81" s="26"/>
      <c r="IYQ81" s="26"/>
      <c r="IYR81" s="26"/>
      <c r="IYS81" s="26"/>
      <c r="IYT81" s="26"/>
      <c r="IYU81" s="26"/>
      <c r="IYV81" s="26"/>
      <c r="IYW81" s="26"/>
      <c r="IYX81" s="26"/>
      <c r="IYY81" s="26"/>
      <c r="IYZ81" s="26"/>
      <c r="IZA81" s="26"/>
      <c r="IZB81" s="26"/>
      <c r="IZC81" s="26"/>
      <c r="IZD81" s="26"/>
      <c r="IZE81" s="26"/>
      <c r="IZF81" s="26"/>
      <c r="IZG81" s="26"/>
      <c r="IZH81" s="26"/>
      <c r="IZI81" s="26"/>
      <c r="IZJ81" s="26"/>
      <c r="IZK81" s="26"/>
      <c r="IZL81" s="26"/>
      <c r="IZM81" s="26"/>
      <c r="IZN81" s="26"/>
      <c r="IZO81" s="26"/>
      <c r="IZP81" s="26"/>
      <c r="IZQ81" s="26"/>
      <c r="IZR81" s="26"/>
      <c r="IZS81" s="26"/>
      <c r="IZT81" s="26"/>
      <c r="IZU81" s="26"/>
      <c r="IZV81" s="26"/>
      <c r="IZW81" s="26"/>
      <c r="IZX81" s="26"/>
      <c r="IZY81" s="26"/>
      <c r="IZZ81" s="26"/>
      <c r="JAA81" s="26"/>
      <c r="JAB81" s="26"/>
      <c r="JAC81" s="26"/>
      <c r="JAD81" s="26"/>
      <c r="JAE81" s="26"/>
      <c r="JAF81" s="26"/>
      <c r="JAG81" s="26"/>
      <c r="JAH81" s="26"/>
      <c r="JAI81" s="26"/>
      <c r="JAJ81" s="26"/>
      <c r="JAK81" s="26"/>
      <c r="JAL81" s="26"/>
      <c r="JAM81" s="26"/>
      <c r="JAN81" s="26"/>
      <c r="JAO81" s="26"/>
      <c r="JAP81" s="26"/>
      <c r="JAQ81" s="26"/>
      <c r="JAR81" s="26"/>
      <c r="JAS81" s="26"/>
      <c r="JAT81" s="26"/>
      <c r="JAU81" s="26"/>
      <c r="JAV81" s="26"/>
      <c r="JAW81" s="26"/>
      <c r="JAX81" s="26"/>
      <c r="JAY81" s="26"/>
      <c r="JAZ81" s="26"/>
      <c r="JBA81" s="26"/>
      <c r="JBB81" s="26"/>
      <c r="JBC81" s="26"/>
      <c r="JBD81" s="26"/>
      <c r="JBE81" s="26"/>
      <c r="JBF81" s="26"/>
      <c r="JBG81" s="26"/>
      <c r="JBH81" s="26"/>
      <c r="JBI81" s="26"/>
      <c r="JBJ81" s="26"/>
      <c r="JBK81" s="26"/>
      <c r="JBL81" s="26"/>
      <c r="JBM81" s="26"/>
      <c r="JBN81" s="26"/>
      <c r="JBO81" s="26"/>
      <c r="JBP81" s="26"/>
      <c r="JBQ81" s="26"/>
      <c r="JBR81" s="26"/>
      <c r="JBS81" s="26"/>
      <c r="JBT81" s="26"/>
      <c r="JBU81" s="26"/>
      <c r="JBV81" s="26"/>
      <c r="JBW81" s="26"/>
      <c r="JBX81" s="26"/>
      <c r="JBY81" s="26"/>
      <c r="JBZ81" s="26"/>
      <c r="JCA81" s="26"/>
      <c r="JCB81" s="26"/>
      <c r="JCC81" s="26"/>
      <c r="JCD81" s="26"/>
      <c r="JCE81" s="26"/>
      <c r="JCF81" s="26"/>
      <c r="JCG81" s="26"/>
      <c r="JCH81" s="26"/>
      <c r="JCI81" s="26"/>
      <c r="JCJ81" s="26"/>
      <c r="JCK81" s="26"/>
      <c r="JCL81" s="26"/>
      <c r="JCM81" s="26"/>
      <c r="JCN81" s="26"/>
      <c r="JCO81" s="26"/>
      <c r="JCP81" s="26"/>
      <c r="JCQ81" s="26"/>
      <c r="JCR81" s="26"/>
      <c r="JCS81" s="26"/>
      <c r="JCT81" s="26"/>
      <c r="JCU81" s="26"/>
      <c r="JCV81" s="26"/>
      <c r="JCW81" s="26"/>
      <c r="JCX81" s="26"/>
      <c r="JCY81" s="26"/>
      <c r="JCZ81" s="26"/>
      <c r="JDA81" s="26"/>
      <c r="JDB81" s="26"/>
      <c r="JDC81" s="26"/>
      <c r="JDD81" s="26"/>
      <c r="JDE81" s="26"/>
      <c r="JDF81" s="26"/>
      <c r="JDG81" s="26"/>
      <c r="JDH81" s="26"/>
      <c r="JDI81" s="26"/>
      <c r="JDJ81" s="26"/>
      <c r="JDK81" s="26"/>
      <c r="JDL81" s="26"/>
      <c r="JDM81" s="26"/>
      <c r="JDN81" s="26"/>
      <c r="JDO81" s="26"/>
      <c r="JDP81" s="26"/>
      <c r="JDQ81" s="26"/>
      <c r="JDR81" s="26"/>
      <c r="JDS81" s="26"/>
      <c r="JDT81" s="26"/>
      <c r="JDU81" s="26"/>
      <c r="JDV81" s="26"/>
      <c r="JDW81" s="26"/>
      <c r="JDX81" s="26"/>
      <c r="JDY81" s="26"/>
      <c r="JDZ81" s="26"/>
      <c r="JEA81" s="26"/>
      <c r="JEB81" s="26"/>
      <c r="JEC81" s="26"/>
      <c r="JED81" s="26"/>
      <c r="JEE81" s="26"/>
      <c r="JEF81" s="26"/>
      <c r="JEG81" s="26"/>
      <c r="JEH81" s="26"/>
      <c r="JEI81" s="26"/>
      <c r="JEJ81" s="26"/>
      <c r="JEK81" s="26"/>
      <c r="JEL81" s="26"/>
      <c r="JEM81" s="26"/>
      <c r="JEN81" s="26"/>
      <c r="JEO81" s="26"/>
      <c r="JEP81" s="26"/>
      <c r="JEQ81" s="26"/>
      <c r="JER81" s="26"/>
      <c r="JES81" s="26"/>
      <c r="JET81" s="26"/>
      <c r="JEU81" s="26"/>
      <c r="JEV81" s="26"/>
      <c r="JEW81" s="26"/>
      <c r="JEX81" s="26"/>
      <c r="JEY81" s="26"/>
      <c r="JEZ81" s="26"/>
      <c r="JFA81" s="26"/>
      <c r="JFB81" s="26"/>
      <c r="JFC81" s="26"/>
      <c r="JFD81" s="26"/>
      <c r="JFE81" s="26"/>
      <c r="JFF81" s="26"/>
      <c r="JFG81" s="26"/>
      <c r="JFH81" s="26"/>
      <c r="JFI81" s="26"/>
      <c r="JFJ81" s="26"/>
      <c r="JFK81" s="26"/>
      <c r="JFL81" s="26"/>
      <c r="JFM81" s="26"/>
      <c r="JFN81" s="26"/>
      <c r="JFO81" s="26"/>
      <c r="JFP81" s="26"/>
      <c r="JFQ81" s="26"/>
      <c r="JFR81" s="26"/>
      <c r="JFS81" s="26"/>
      <c r="JFT81" s="26"/>
      <c r="JFU81" s="26"/>
      <c r="JFV81" s="26"/>
      <c r="JFW81" s="26"/>
      <c r="JFX81" s="26"/>
      <c r="JFY81" s="26"/>
      <c r="JFZ81" s="26"/>
      <c r="JGA81" s="26"/>
      <c r="JGB81" s="26"/>
      <c r="JGC81" s="26"/>
      <c r="JGD81" s="26"/>
      <c r="JGE81" s="26"/>
      <c r="JGF81" s="26"/>
      <c r="JGG81" s="26"/>
      <c r="JGH81" s="26"/>
      <c r="JGI81" s="26"/>
      <c r="JGJ81" s="26"/>
      <c r="JGK81" s="26"/>
      <c r="JGL81" s="26"/>
      <c r="JGM81" s="26"/>
      <c r="JGN81" s="26"/>
      <c r="JGO81" s="26"/>
      <c r="JGP81" s="26"/>
      <c r="JGQ81" s="26"/>
      <c r="JGR81" s="26"/>
      <c r="JGS81" s="26"/>
      <c r="JGT81" s="26"/>
      <c r="JGU81" s="26"/>
      <c r="JGV81" s="26"/>
      <c r="JGW81" s="26"/>
      <c r="JGX81" s="26"/>
      <c r="JGY81" s="26"/>
      <c r="JGZ81" s="26"/>
      <c r="JHA81" s="26"/>
      <c r="JHB81" s="26"/>
      <c r="JHC81" s="26"/>
      <c r="JHD81" s="26"/>
      <c r="JHE81" s="26"/>
      <c r="JHF81" s="26"/>
      <c r="JHG81" s="26"/>
      <c r="JHH81" s="26"/>
      <c r="JHI81" s="26"/>
      <c r="JHJ81" s="26"/>
      <c r="JHK81" s="26"/>
      <c r="JHL81" s="26"/>
      <c r="JHM81" s="26"/>
      <c r="JHN81" s="26"/>
      <c r="JHO81" s="26"/>
      <c r="JHP81" s="26"/>
      <c r="JHQ81" s="26"/>
      <c r="JHR81" s="26"/>
      <c r="JHS81" s="26"/>
      <c r="JHT81" s="26"/>
      <c r="JHU81" s="26"/>
      <c r="JHV81" s="26"/>
      <c r="JHW81" s="26"/>
      <c r="JHX81" s="26"/>
      <c r="JHY81" s="26"/>
      <c r="JHZ81" s="26"/>
      <c r="JIA81" s="26"/>
      <c r="JIB81" s="26"/>
      <c r="JIC81" s="26"/>
      <c r="JID81" s="26"/>
      <c r="JIE81" s="26"/>
      <c r="JIF81" s="26"/>
      <c r="JIG81" s="26"/>
      <c r="JIH81" s="26"/>
      <c r="JII81" s="26"/>
      <c r="JIJ81" s="26"/>
      <c r="JIK81" s="26"/>
      <c r="JIL81" s="26"/>
      <c r="JIM81" s="26"/>
      <c r="JIN81" s="26"/>
      <c r="JIO81" s="26"/>
      <c r="JIP81" s="26"/>
      <c r="JIQ81" s="26"/>
      <c r="JIR81" s="26"/>
      <c r="JIS81" s="26"/>
      <c r="JIT81" s="26"/>
      <c r="JIU81" s="26"/>
      <c r="JIV81" s="26"/>
      <c r="JIW81" s="26"/>
      <c r="JIX81" s="26"/>
      <c r="JIY81" s="26"/>
      <c r="JIZ81" s="26"/>
      <c r="JJA81" s="26"/>
      <c r="JJB81" s="26"/>
      <c r="JJC81" s="26"/>
      <c r="JJD81" s="26"/>
      <c r="JJE81" s="26"/>
      <c r="JJF81" s="26"/>
      <c r="JJG81" s="26"/>
      <c r="JJH81" s="26"/>
      <c r="JJI81" s="26"/>
      <c r="JJJ81" s="26"/>
      <c r="JJK81" s="26"/>
      <c r="JJL81" s="26"/>
      <c r="JJM81" s="26"/>
      <c r="JJN81" s="26"/>
      <c r="JJO81" s="26"/>
      <c r="JJP81" s="26"/>
      <c r="JJQ81" s="26"/>
      <c r="JJR81" s="26"/>
      <c r="JJS81" s="26"/>
      <c r="JJT81" s="26"/>
      <c r="JJU81" s="26"/>
      <c r="JJV81" s="26"/>
      <c r="JJW81" s="26"/>
      <c r="JJX81" s="26"/>
      <c r="JJY81" s="26"/>
      <c r="JJZ81" s="26"/>
      <c r="JKA81" s="26"/>
      <c r="JKB81" s="26"/>
      <c r="JKC81" s="26"/>
      <c r="JKD81" s="26"/>
      <c r="JKE81" s="26"/>
      <c r="JKF81" s="26"/>
      <c r="JKG81" s="26"/>
      <c r="JKH81" s="26"/>
      <c r="JKI81" s="26"/>
      <c r="JKJ81" s="26"/>
      <c r="JKK81" s="26"/>
      <c r="JKL81" s="26"/>
      <c r="JKM81" s="26"/>
      <c r="JKN81" s="26"/>
      <c r="JKO81" s="26"/>
      <c r="JKP81" s="26"/>
      <c r="JKQ81" s="26"/>
      <c r="JKR81" s="26"/>
      <c r="JKS81" s="26"/>
      <c r="JKT81" s="26"/>
      <c r="JKU81" s="26"/>
      <c r="JKV81" s="26"/>
      <c r="JKW81" s="26"/>
      <c r="JKX81" s="26"/>
      <c r="JKY81" s="26"/>
      <c r="JKZ81" s="26"/>
      <c r="JLA81" s="26"/>
      <c r="JLB81" s="26"/>
      <c r="JLC81" s="26"/>
      <c r="JLD81" s="26"/>
      <c r="JLE81" s="26"/>
      <c r="JLF81" s="26"/>
      <c r="JLG81" s="26"/>
      <c r="JLH81" s="26"/>
      <c r="JLI81" s="26"/>
      <c r="JLJ81" s="26"/>
      <c r="JLK81" s="26"/>
      <c r="JLL81" s="26"/>
      <c r="JLM81" s="26"/>
      <c r="JLN81" s="26"/>
      <c r="JLO81" s="26"/>
      <c r="JLP81" s="26"/>
      <c r="JLQ81" s="26"/>
      <c r="JLR81" s="26"/>
      <c r="JLS81" s="26"/>
      <c r="JLT81" s="26"/>
      <c r="JLU81" s="26"/>
      <c r="JLV81" s="26"/>
      <c r="JLW81" s="26"/>
      <c r="JLX81" s="26"/>
      <c r="JLY81" s="26"/>
      <c r="JLZ81" s="26"/>
      <c r="JMA81" s="26"/>
      <c r="JMB81" s="26"/>
      <c r="JMC81" s="26"/>
      <c r="JMD81" s="26"/>
      <c r="JME81" s="26"/>
      <c r="JMF81" s="26"/>
      <c r="JMG81" s="26"/>
      <c r="JMH81" s="26"/>
      <c r="JMI81" s="26"/>
      <c r="JMJ81" s="26"/>
      <c r="JMK81" s="26"/>
      <c r="JML81" s="26"/>
      <c r="JMM81" s="26"/>
      <c r="JMN81" s="26"/>
      <c r="JMO81" s="26"/>
      <c r="JMP81" s="26"/>
      <c r="JMQ81" s="26"/>
      <c r="JMR81" s="26"/>
      <c r="JMS81" s="26"/>
      <c r="JMT81" s="26"/>
      <c r="JMU81" s="26"/>
      <c r="JMV81" s="26"/>
      <c r="JMW81" s="26"/>
      <c r="JMX81" s="26"/>
      <c r="JMY81" s="26"/>
      <c r="JMZ81" s="26"/>
      <c r="JNA81" s="26"/>
      <c r="JNB81" s="26"/>
      <c r="JNC81" s="26"/>
      <c r="JND81" s="26"/>
      <c r="JNE81" s="26"/>
      <c r="JNF81" s="26"/>
      <c r="JNG81" s="26"/>
      <c r="JNH81" s="26"/>
      <c r="JNI81" s="26"/>
      <c r="JNJ81" s="26"/>
      <c r="JNK81" s="26"/>
      <c r="JNL81" s="26"/>
      <c r="JNM81" s="26"/>
      <c r="JNN81" s="26"/>
      <c r="JNO81" s="26"/>
      <c r="JNP81" s="26"/>
      <c r="JNQ81" s="26"/>
      <c r="JNR81" s="26"/>
      <c r="JNS81" s="26"/>
      <c r="JNT81" s="26"/>
      <c r="JNU81" s="26"/>
      <c r="JNV81" s="26"/>
      <c r="JNW81" s="26"/>
      <c r="JNX81" s="26"/>
      <c r="JNY81" s="26"/>
      <c r="JNZ81" s="26"/>
      <c r="JOA81" s="26"/>
      <c r="JOB81" s="26"/>
      <c r="JOC81" s="26"/>
      <c r="JOD81" s="26"/>
      <c r="JOE81" s="26"/>
      <c r="JOF81" s="26"/>
      <c r="JOG81" s="26"/>
      <c r="JOH81" s="26"/>
      <c r="JOI81" s="26"/>
      <c r="JOJ81" s="26"/>
      <c r="JOK81" s="26"/>
      <c r="JOL81" s="26"/>
      <c r="JOM81" s="26"/>
      <c r="JON81" s="26"/>
      <c r="JOO81" s="26"/>
      <c r="JOP81" s="26"/>
      <c r="JOQ81" s="26"/>
      <c r="JOR81" s="26"/>
      <c r="JOS81" s="26"/>
      <c r="JOT81" s="26"/>
      <c r="JOU81" s="26"/>
      <c r="JOV81" s="26"/>
      <c r="JOW81" s="26"/>
      <c r="JOX81" s="26"/>
      <c r="JOY81" s="26"/>
      <c r="JOZ81" s="26"/>
      <c r="JPA81" s="26"/>
      <c r="JPB81" s="26"/>
      <c r="JPC81" s="26"/>
      <c r="JPD81" s="26"/>
      <c r="JPE81" s="26"/>
      <c r="JPF81" s="26"/>
      <c r="JPG81" s="26"/>
      <c r="JPH81" s="26"/>
      <c r="JPI81" s="26"/>
      <c r="JPJ81" s="26"/>
      <c r="JPK81" s="26"/>
      <c r="JPL81" s="26"/>
      <c r="JPM81" s="26"/>
      <c r="JPN81" s="26"/>
      <c r="JPO81" s="26"/>
      <c r="JPP81" s="26"/>
      <c r="JPQ81" s="26"/>
      <c r="JPR81" s="26"/>
      <c r="JPS81" s="26"/>
      <c r="JPT81" s="26"/>
      <c r="JPU81" s="26"/>
      <c r="JPV81" s="26"/>
      <c r="JPW81" s="26"/>
      <c r="JPX81" s="26"/>
      <c r="JPY81" s="26"/>
      <c r="JPZ81" s="26"/>
      <c r="JQA81" s="26"/>
      <c r="JQB81" s="26"/>
      <c r="JQC81" s="26"/>
      <c r="JQD81" s="26"/>
      <c r="JQE81" s="26"/>
      <c r="JQF81" s="26"/>
      <c r="JQG81" s="26"/>
      <c r="JQH81" s="26"/>
      <c r="JQI81" s="26"/>
      <c r="JQJ81" s="26"/>
      <c r="JQK81" s="26"/>
      <c r="JQL81" s="26"/>
      <c r="JQM81" s="26"/>
      <c r="JQN81" s="26"/>
      <c r="JQO81" s="26"/>
      <c r="JQP81" s="26"/>
      <c r="JQQ81" s="26"/>
      <c r="JQR81" s="26"/>
      <c r="JQS81" s="26"/>
      <c r="JQT81" s="26"/>
      <c r="JQU81" s="26"/>
      <c r="JQV81" s="26"/>
      <c r="JQW81" s="26"/>
      <c r="JQX81" s="26"/>
      <c r="JQY81" s="26"/>
      <c r="JQZ81" s="26"/>
      <c r="JRA81" s="26"/>
      <c r="JRB81" s="26"/>
      <c r="JRC81" s="26"/>
      <c r="JRD81" s="26"/>
      <c r="JRE81" s="26"/>
      <c r="JRF81" s="26"/>
      <c r="JRG81" s="26"/>
      <c r="JRH81" s="26"/>
      <c r="JRI81" s="26"/>
      <c r="JRJ81" s="26"/>
      <c r="JRK81" s="26"/>
      <c r="JRL81" s="26"/>
      <c r="JRM81" s="26"/>
      <c r="JRN81" s="26"/>
      <c r="JRO81" s="26"/>
      <c r="JRP81" s="26"/>
      <c r="JRQ81" s="26"/>
      <c r="JRR81" s="26"/>
      <c r="JRS81" s="26"/>
      <c r="JRT81" s="26"/>
      <c r="JRU81" s="26"/>
      <c r="JRV81" s="26"/>
      <c r="JRW81" s="26"/>
      <c r="JRX81" s="26"/>
      <c r="JRY81" s="26"/>
      <c r="JRZ81" s="26"/>
      <c r="JSA81" s="26"/>
      <c r="JSB81" s="26"/>
      <c r="JSC81" s="26"/>
      <c r="JSD81" s="26"/>
      <c r="JSE81" s="26"/>
      <c r="JSF81" s="26"/>
      <c r="JSG81" s="26"/>
      <c r="JSH81" s="26"/>
      <c r="JSI81" s="26"/>
      <c r="JSJ81" s="26"/>
      <c r="JSK81" s="26"/>
      <c r="JSL81" s="26"/>
      <c r="JSM81" s="26"/>
      <c r="JSN81" s="26"/>
      <c r="JSO81" s="26"/>
      <c r="JSP81" s="26"/>
      <c r="JSQ81" s="26"/>
      <c r="JSR81" s="26"/>
      <c r="JSS81" s="26"/>
      <c r="JST81" s="26"/>
      <c r="JSU81" s="26"/>
      <c r="JSV81" s="26"/>
      <c r="JSW81" s="26"/>
      <c r="JSX81" s="26"/>
      <c r="JSY81" s="26"/>
      <c r="JSZ81" s="26"/>
      <c r="JTA81" s="26"/>
      <c r="JTB81" s="26"/>
      <c r="JTC81" s="26"/>
      <c r="JTD81" s="26"/>
      <c r="JTE81" s="26"/>
      <c r="JTF81" s="26"/>
      <c r="JTG81" s="26"/>
      <c r="JTH81" s="26"/>
      <c r="JTI81" s="26"/>
      <c r="JTJ81" s="26"/>
      <c r="JTK81" s="26"/>
      <c r="JTL81" s="26"/>
      <c r="JTM81" s="26"/>
      <c r="JTN81" s="26"/>
      <c r="JTO81" s="26"/>
      <c r="JTP81" s="26"/>
      <c r="JTQ81" s="26"/>
      <c r="JTR81" s="26"/>
      <c r="JTS81" s="26"/>
      <c r="JTT81" s="26"/>
      <c r="JTU81" s="26"/>
      <c r="JTV81" s="26"/>
      <c r="JTW81" s="26"/>
      <c r="JTX81" s="26"/>
      <c r="JTY81" s="26"/>
      <c r="JTZ81" s="26"/>
      <c r="JUA81" s="26"/>
      <c r="JUB81" s="26"/>
      <c r="JUC81" s="26"/>
      <c r="JUD81" s="26"/>
      <c r="JUE81" s="26"/>
      <c r="JUF81" s="26"/>
      <c r="JUG81" s="26"/>
      <c r="JUH81" s="26"/>
      <c r="JUI81" s="26"/>
      <c r="JUJ81" s="26"/>
      <c r="JUK81" s="26"/>
      <c r="JUL81" s="26"/>
      <c r="JUM81" s="26"/>
      <c r="JUN81" s="26"/>
      <c r="JUO81" s="26"/>
      <c r="JUP81" s="26"/>
      <c r="JUQ81" s="26"/>
      <c r="JUR81" s="26"/>
      <c r="JUS81" s="26"/>
      <c r="JUT81" s="26"/>
      <c r="JUU81" s="26"/>
      <c r="JUV81" s="26"/>
      <c r="JUW81" s="26"/>
      <c r="JUX81" s="26"/>
      <c r="JUY81" s="26"/>
      <c r="JUZ81" s="26"/>
      <c r="JVA81" s="26"/>
      <c r="JVB81" s="26"/>
      <c r="JVC81" s="26"/>
      <c r="JVD81" s="26"/>
      <c r="JVE81" s="26"/>
      <c r="JVF81" s="26"/>
      <c r="JVG81" s="26"/>
      <c r="JVH81" s="26"/>
      <c r="JVI81" s="26"/>
      <c r="JVJ81" s="26"/>
      <c r="JVK81" s="26"/>
      <c r="JVL81" s="26"/>
      <c r="JVM81" s="26"/>
      <c r="JVN81" s="26"/>
      <c r="JVO81" s="26"/>
      <c r="JVP81" s="26"/>
      <c r="JVQ81" s="26"/>
      <c r="JVR81" s="26"/>
      <c r="JVS81" s="26"/>
      <c r="JVT81" s="26"/>
      <c r="JVU81" s="26"/>
      <c r="JVV81" s="26"/>
      <c r="JVW81" s="26"/>
      <c r="JVX81" s="26"/>
      <c r="JVY81" s="26"/>
      <c r="JVZ81" s="26"/>
      <c r="JWA81" s="26"/>
      <c r="JWB81" s="26"/>
      <c r="JWC81" s="26"/>
      <c r="JWD81" s="26"/>
      <c r="JWE81" s="26"/>
      <c r="JWF81" s="26"/>
      <c r="JWG81" s="26"/>
      <c r="JWH81" s="26"/>
      <c r="JWI81" s="26"/>
      <c r="JWJ81" s="26"/>
      <c r="JWK81" s="26"/>
      <c r="JWL81" s="26"/>
      <c r="JWM81" s="26"/>
      <c r="JWN81" s="26"/>
      <c r="JWO81" s="26"/>
      <c r="JWP81" s="26"/>
      <c r="JWQ81" s="26"/>
      <c r="JWR81" s="26"/>
      <c r="JWS81" s="26"/>
      <c r="JWT81" s="26"/>
      <c r="JWU81" s="26"/>
      <c r="JWV81" s="26"/>
      <c r="JWW81" s="26"/>
      <c r="JWX81" s="26"/>
      <c r="JWY81" s="26"/>
      <c r="JWZ81" s="26"/>
      <c r="JXA81" s="26"/>
      <c r="JXB81" s="26"/>
      <c r="JXC81" s="26"/>
      <c r="JXD81" s="26"/>
      <c r="JXE81" s="26"/>
      <c r="JXF81" s="26"/>
      <c r="JXG81" s="26"/>
      <c r="JXH81" s="26"/>
      <c r="JXI81" s="26"/>
      <c r="JXJ81" s="26"/>
      <c r="JXK81" s="26"/>
      <c r="JXL81" s="26"/>
      <c r="JXM81" s="26"/>
      <c r="JXN81" s="26"/>
      <c r="JXO81" s="26"/>
      <c r="JXP81" s="26"/>
      <c r="JXQ81" s="26"/>
      <c r="JXR81" s="26"/>
      <c r="JXS81" s="26"/>
      <c r="JXT81" s="26"/>
      <c r="JXU81" s="26"/>
      <c r="JXV81" s="26"/>
      <c r="JXW81" s="26"/>
      <c r="JXX81" s="26"/>
      <c r="JXY81" s="26"/>
      <c r="JXZ81" s="26"/>
      <c r="JYA81" s="26"/>
      <c r="JYB81" s="26"/>
      <c r="JYC81" s="26"/>
      <c r="JYD81" s="26"/>
      <c r="JYE81" s="26"/>
      <c r="JYF81" s="26"/>
      <c r="JYG81" s="26"/>
      <c r="JYH81" s="26"/>
      <c r="JYI81" s="26"/>
      <c r="JYJ81" s="26"/>
      <c r="JYK81" s="26"/>
      <c r="JYL81" s="26"/>
      <c r="JYM81" s="26"/>
      <c r="JYN81" s="26"/>
      <c r="JYO81" s="26"/>
      <c r="JYP81" s="26"/>
      <c r="JYQ81" s="26"/>
      <c r="JYR81" s="26"/>
      <c r="JYS81" s="26"/>
      <c r="JYT81" s="26"/>
      <c r="JYU81" s="26"/>
      <c r="JYV81" s="26"/>
      <c r="JYW81" s="26"/>
      <c r="JYX81" s="26"/>
      <c r="JYY81" s="26"/>
      <c r="JYZ81" s="26"/>
      <c r="JZA81" s="26"/>
      <c r="JZB81" s="26"/>
      <c r="JZC81" s="26"/>
      <c r="JZD81" s="26"/>
      <c r="JZE81" s="26"/>
      <c r="JZF81" s="26"/>
      <c r="JZG81" s="26"/>
      <c r="JZH81" s="26"/>
      <c r="JZI81" s="26"/>
      <c r="JZJ81" s="26"/>
      <c r="JZK81" s="26"/>
      <c r="JZL81" s="26"/>
      <c r="JZM81" s="26"/>
      <c r="JZN81" s="26"/>
      <c r="JZO81" s="26"/>
      <c r="JZP81" s="26"/>
      <c r="JZQ81" s="26"/>
      <c r="JZR81" s="26"/>
      <c r="JZS81" s="26"/>
      <c r="JZT81" s="26"/>
      <c r="JZU81" s="26"/>
      <c r="JZV81" s="26"/>
      <c r="JZW81" s="26"/>
      <c r="JZX81" s="26"/>
      <c r="JZY81" s="26"/>
      <c r="JZZ81" s="26"/>
      <c r="KAA81" s="26"/>
      <c r="KAB81" s="26"/>
      <c r="KAC81" s="26"/>
      <c r="KAD81" s="26"/>
      <c r="KAE81" s="26"/>
      <c r="KAF81" s="26"/>
      <c r="KAG81" s="26"/>
      <c r="KAH81" s="26"/>
      <c r="KAI81" s="26"/>
      <c r="KAJ81" s="26"/>
      <c r="KAK81" s="26"/>
      <c r="KAL81" s="26"/>
      <c r="KAM81" s="26"/>
      <c r="KAN81" s="26"/>
      <c r="KAO81" s="26"/>
      <c r="KAP81" s="26"/>
      <c r="KAQ81" s="26"/>
      <c r="KAR81" s="26"/>
      <c r="KAS81" s="26"/>
      <c r="KAT81" s="26"/>
      <c r="KAU81" s="26"/>
      <c r="KAV81" s="26"/>
      <c r="KAW81" s="26"/>
      <c r="KAX81" s="26"/>
      <c r="KAY81" s="26"/>
      <c r="KAZ81" s="26"/>
      <c r="KBA81" s="26"/>
      <c r="KBB81" s="26"/>
      <c r="KBC81" s="26"/>
      <c r="KBD81" s="26"/>
      <c r="KBE81" s="26"/>
      <c r="KBF81" s="26"/>
      <c r="KBG81" s="26"/>
      <c r="KBH81" s="26"/>
      <c r="KBI81" s="26"/>
      <c r="KBJ81" s="26"/>
      <c r="KBK81" s="26"/>
      <c r="KBL81" s="26"/>
      <c r="KBM81" s="26"/>
      <c r="KBN81" s="26"/>
      <c r="KBO81" s="26"/>
      <c r="KBP81" s="26"/>
      <c r="KBQ81" s="26"/>
      <c r="KBR81" s="26"/>
      <c r="KBS81" s="26"/>
      <c r="KBT81" s="26"/>
      <c r="KBU81" s="26"/>
      <c r="KBV81" s="26"/>
      <c r="KBW81" s="26"/>
      <c r="KBX81" s="26"/>
      <c r="KBY81" s="26"/>
      <c r="KBZ81" s="26"/>
      <c r="KCA81" s="26"/>
      <c r="KCB81" s="26"/>
      <c r="KCC81" s="26"/>
      <c r="KCD81" s="26"/>
      <c r="KCE81" s="26"/>
      <c r="KCF81" s="26"/>
      <c r="KCG81" s="26"/>
      <c r="KCH81" s="26"/>
      <c r="KCI81" s="26"/>
      <c r="KCJ81" s="26"/>
      <c r="KCK81" s="26"/>
      <c r="KCL81" s="26"/>
      <c r="KCM81" s="26"/>
      <c r="KCN81" s="26"/>
      <c r="KCO81" s="26"/>
      <c r="KCP81" s="26"/>
      <c r="KCQ81" s="26"/>
      <c r="KCR81" s="26"/>
      <c r="KCS81" s="26"/>
      <c r="KCT81" s="26"/>
      <c r="KCU81" s="26"/>
      <c r="KCV81" s="26"/>
      <c r="KCW81" s="26"/>
      <c r="KCX81" s="26"/>
      <c r="KCY81" s="26"/>
      <c r="KCZ81" s="26"/>
      <c r="KDA81" s="26"/>
      <c r="KDB81" s="26"/>
      <c r="KDC81" s="26"/>
      <c r="KDD81" s="26"/>
      <c r="KDE81" s="26"/>
      <c r="KDF81" s="26"/>
      <c r="KDG81" s="26"/>
      <c r="KDH81" s="26"/>
      <c r="KDI81" s="26"/>
      <c r="KDJ81" s="26"/>
      <c r="KDK81" s="26"/>
      <c r="KDL81" s="26"/>
      <c r="KDM81" s="26"/>
      <c r="KDN81" s="26"/>
      <c r="KDO81" s="26"/>
      <c r="KDP81" s="26"/>
      <c r="KDQ81" s="26"/>
      <c r="KDR81" s="26"/>
      <c r="KDS81" s="26"/>
      <c r="KDT81" s="26"/>
      <c r="KDU81" s="26"/>
      <c r="KDV81" s="26"/>
      <c r="KDW81" s="26"/>
      <c r="KDX81" s="26"/>
      <c r="KDY81" s="26"/>
      <c r="KDZ81" s="26"/>
      <c r="KEA81" s="26"/>
      <c r="KEB81" s="26"/>
      <c r="KEC81" s="26"/>
      <c r="KED81" s="26"/>
      <c r="KEE81" s="26"/>
      <c r="KEF81" s="26"/>
      <c r="KEG81" s="26"/>
      <c r="KEH81" s="26"/>
      <c r="KEI81" s="26"/>
      <c r="KEJ81" s="26"/>
      <c r="KEK81" s="26"/>
      <c r="KEL81" s="26"/>
      <c r="KEM81" s="26"/>
      <c r="KEN81" s="26"/>
      <c r="KEO81" s="26"/>
      <c r="KEP81" s="26"/>
      <c r="KEQ81" s="26"/>
      <c r="KER81" s="26"/>
      <c r="KES81" s="26"/>
      <c r="KET81" s="26"/>
      <c r="KEU81" s="26"/>
      <c r="KEV81" s="26"/>
      <c r="KEW81" s="26"/>
      <c r="KEX81" s="26"/>
      <c r="KEY81" s="26"/>
      <c r="KEZ81" s="26"/>
      <c r="KFA81" s="26"/>
      <c r="KFB81" s="26"/>
      <c r="KFC81" s="26"/>
      <c r="KFD81" s="26"/>
      <c r="KFE81" s="26"/>
      <c r="KFF81" s="26"/>
      <c r="KFG81" s="26"/>
      <c r="KFH81" s="26"/>
      <c r="KFI81" s="26"/>
      <c r="KFJ81" s="26"/>
      <c r="KFK81" s="26"/>
      <c r="KFL81" s="26"/>
      <c r="KFM81" s="26"/>
      <c r="KFN81" s="26"/>
      <c r="KFO81" s="26"/>
      <c r="KFP81" s="26"/>
      <c r="KFQ81" s="26"/>
      <c r="KFR81" s="26"/>
      <c r="KFS81" s="26"/>
      <c r="KFT81" s="26"/>
      <c r="KFU81" s="26"/>
      <c r="KFV81" s="26"/>
      <c r="KFW81" s="26"/>
      <c r="KFX81" s="26"/>
      <c r="KFY81" s="26"/>
      <c r="KFZ81" s="26"/>
      <c r="KGA81" s="26"/>
      <c r="KGB81" s="26"/>
      <c r="KGC81" s="26"/>
      <c r="KGD81" s="26"/>
      <c r="KGE81" s="26"/>
      <c r="KGF81" s="26"/>
      <c r="KGG81" s="26"/>
      <c r="KGH81" s="26"/>
      <c r="KGI81" s="26"/>
      <c r="KGJ81" s="26"/>
      <c r="KGK81" s="26"/>
      <c r="KGL81" s="26"/>
      <c r="KGM81" s="26"/>
      <c r="KGN81" s="26"/>
      <c r="KGO81" s="26"/>
      <c r="KGP81" s="26"/>
      <c r="KGQ81" s="26"/>
      <c r="KGR81" s="26"/>
      <c r="KGS81" s="26"/>
      <c r="KGT81" s="26"/>
      <c r="KGU81" s="26"/>
      <c r="KGV81" s="26"/>
      <c r="KGW81" s="26"/>
      <c r="KGX81" s="26"/>
      <c r="KGY81" s="26"/>
      <c r="KGZ81" s="26"/>
      <c r="KHA81" s="26"/>
      <c r="KHB81" s="26"/>
      <c r="KHC81" s="26"/>
      <c r="KHD81" s="26"/>
      <c r="KHE81" s="26"/>
      <c r="KHF81" s="26"/>
      <c r="KHG81" s="26"/>
      <c r="KHH81" s="26"/>
      <c r="KHI81" s="26"/>
      <c r="KHJ81" s="26"/>
      <c r="KHK81" s="26"/>
      <c r="KHL81" s="26"/>
      <c r="KHM81" s="26"/>
      <c r="KHN81" s="26"/>
      <c r="KHO81" s="26"/>
      <c r="KHP81" s="26"/>
      <c r="KHQ81" s="26"/>
      <c r="KHR81" s="26"/>
      <c r="KHS81" s="26"/>
      <c r="KHT81" s="26"/>
      <c r="KHU81" s="26"/>
      <c r="KHV81" s="26"/>
      <c r="KHW81" s="26"/>
      <c r="KHX81" s="26"/>
      <c r="KHY81" s="26"/>
      <c r="KHZ81" s="26"/>
      <c r="KIA81" s="26"/>
      <c r="KIB81" s="26"/>
      <c r="KIC81" s="26"/>
      <c r="KID81" s="26"/>
      <c r="KIE81" s="26"/>
      <c r="KIF81" s="26"/>
      <c r="KIG81" s="26"/>
      <c r="KIH81" s="26"/>
      <c r="KII81" s="26"/>
      <c r="KIJ81" s="26"/>
      <c r="KIK81" s="26"/>
      <c r="KIL81" s="26"/>
      <c r="KIM81" s="26"/>
      <c r="KIN81" s="26"/>
      <c r="KIO81" s="26"/>
      <c r="KIP81" s="26"/>
      <c r="KIQ81" s="26"/>
      <c r="KIR81" s="26"/>
      <c r="KIS81" s="26"/>
      <c r="KIT81" s="26"/>
      <c r="KIU81" s="26"/>
      <c r="KIV81" s="26"/>
      <c r="KIW81" s="26"/>
      <c r="KIX81" s="26"/>
      <c r="KIY81" s="26"/>
      <c r="KIZ81" s="26"/>
      <c r="KJA81" s="26"/>
      <c r="KJB81" s="26"/>
      <c r="KJC81" s="26"/>
      <c r="KJD81" s="26"/>
      <c r="KJE81" s="26"/>
      <c r="KJF81" s="26"/>
      <c r="KJG81" s="26"/>
      <c r="KJH81" s="26"/>
      <c r="KJI81" s="26"/>
      <c r="KJJ81" s="26"/>
      <c r="KJK81" s="26"/>
      <c r="KJL81" s="26"/>
      <c r="KJM81" s="26"/>
      <c r="KJN81" s="26"/>
      <c r="KJO81" s="26"/>
      <c r="KJP81" s="26"/>
      <c r="KJQ81" s="26"/>
      <c r="KJR81" s="26"/>
      <c r="KJS81" s="26"/>
      <c r="KJT81" s="26"/>
      <c r="KJU81" s="26"/>
      <c r="KJV81" s="26"/>
      <c r="KJW81" s="26"/>
      <c r="KJX81" s="26"/>
      <c r="KJY81" s="26"/>
      <c r="KJZ81" s="26"/>
      <c r="KKA81" s="26"/>
      <c r="KKB81" s="26"/>
      <c r="KKC81" s="26"/>
      <c r="KKD81" s="26"/>
      <c r="KKE81" s="26"/>
      <c r="KKF81" s="26"/>
      <c r="KKG81" s="26"/>
      <c r="KKH81" s="26"/>
      <c r="KKI81" s="26"/>
      <c r="KKJ81" s="26"/>
      <c r="KKK81" s="26"/>
      <c r="KKL81" s="26"/>
      <c r="KKM81" s="26"/>
      <c r="KKN81" s="26"/>
      <c r="KKO81" s="26"/>
      <c r="KKP81" s="26"/>
      <c r="KKQ81" s="26"/>
      <c r="KKR81" s="26"/>
      <c r="KKS81" s="26"/>
      <c r="KKT81" s="26"/>
      <c r="KKU81" s="26"/>
      <c r="KKV81" s="26"/>
      <c r="KKW81" s="26"/>
      <c r="KKX81" s="26"/>
      <c r="KKY81" s="26"/>
      <c r="KKZ81" s="26"/>
      <c r="KLA81" s="26"/>
      <c r="KLB81" s="26"/>
      <c r="KLC81" s="26"/>
      <c r="KLD81" s="26"/>
      <c r="KLE81" s="26"/>
      <c r="KLF81" s="26"/>
      <c r="KLG81" s="26"/>
      <c r="KLH81" s="26"/>
      <c r="KLI81" s="26"/>
      <c r="KLJ81" s="26"/>
      <c r="KLK81" s="26"/>
      <c r="KLL81" s="26"/>
      <c r="KLM81" s="26"/>
      <c r="KLN81" s="26"/>
      <c r="KLO81" s="26"/>
      <c r="KLP81" s="26"/>
      <c r="KLQ81" s="26"/>
      <c r="KLR81" s="26"/>
      <c r="KLS81" s="26"/>
      <c r="KLT81" s="26"/>
      <c r="KLU81" s="26"/>
      <c r="KLV81" s="26"/>
      <c r="KLW81" s="26"/>
      <c r="KLX81" s="26"/>
      <c r="KLY81" s="26"/>
      <c r="KLZ81" s="26"/>
      <c r="KMA81" s="26"/>
      <c r="KMB81" s="26"/>
      <c r="KMC81" s="26"/>
      <c r="KMD81" s="26"/>
      <c r="KME81" s="26"/>
      <c r="KMF81" s="26"/>
      <c r="KMG81" s="26"/>
      <c r="KMH81" s="26"/>
      <c r="KMI81" s="26"/>
      <c r="KMJ81" s="26"/>
      <c r="KMK81" s="26"/>
      <c r="KML81" s="26"/>
      <c r="KMM81" s="26"/>
      <c r="KMN81" s="26"/>
      <c r="KMO81" s="26"/>
      <c r="KMP81" s="26"/>
      <c r="KMQ81" s="26"/>
      <c r="KMR81" s="26"/>
      <c r="KMS81" s="26"/>
      <c r="KMT81" s="26"/>
      <c r="KMU81" s="26"/>
      <c r="KMV81" s="26"/>
      <c r="KMW81" s="26"/>
      <c r="KMX81" s="26"/>
      <c r="KMY81" s="26"/>
      <c r="KMZ81" s="26"/>
      <c r="KNA81" s="26"/>
      <c r="KNB81" s="26"/>
      <c r="KNC81" s="26"/>
      <c r="KND81" s="26"/>
      <c r="KNE81" s="26"/>
      <c r="KNF81" s="26"/>
      <c r="KNG81" s="26"/>
      <c r="KNH81" s="26"/>
      <c r="KNI81" s="26"/>
      <c r="KNJ81" s="26"/>
      <c r="KNK81" s="26"/>
      <c r="KNL81" s="26"/>
      <c r="KNM81" s="26"/>
      <c r="KNN81" s="26"/>
      <c r="KNO81" s="26"/>
      <c r="KNP81" s="26"/>
      <c r="KNQ81" s="26"/>
      <c r="KNR81" s="26"/>
      <c r="KNS81" s="26"/>
      <c r="KNT81" s="26"/>
      <c r="KNU81" s="26"/>
      <c r="KNV81" s="26"/>
      <c r="KNW81" s="26"/>
      <c r="KNX81" s="26"/>
      <c r="KNY81" s="26"/>
      <c r="KNZ81" s="26"/>
      <c r="KOA81" s="26"/>
      <c r="KOB81" s="26"/>
      <c r="KOC81" s="26"/>
      <c r="KOD81" s="26"/>
      <c r="KOE81" s="26"/>
      <c r="KOF81" s="26"/>
      <c r="KOG81" s="26"/>
      <c r="KOH81" s="26"/>
      <c r="KOI81" s="26"/>
      <c r="KOJ81" s="26"/>
      <c r="KOK81" s="26"/>
      <c r="KOL81" s="26"/>
      <c r="KOM81" s="26"/>
      <c r="KON81" s="26"/>
      <c r="KOO81" s="26"/>
      <c r="KOP81" s="26"/>
      <c r="KOQ81" s="26"/>
      <c r="KOR81" s="26"/>
      <c r="KOS81" s="26"/>
      <c r="KOT81" s="26"/>
      <c r="KOU81" s="26"/>
      <c r="KOV81" s="26"/>
      <c r="KOW81" s="26"/>
      <c r="KOX81" s="26"/>
      <c r="KOY81" s="26"/>
      <c r="KOZ81" s="26"/>
      <c r="KPA81" s="26"/>
      <c r="KPB81" s="26"/>
      <c r="KPC81" s="26"/>
      <c r="KPD81" s="26"/>
      <c r="KPE81" s="26"/>
      <c r="KPF81" s="26"/>
      <c r="KPG81" s="26"/>
      <c r="KPH81" s="26"/>
      <c r="KPI81" s="26"/>
      <c r="KPJ81" s="26"/>
      <c r="KPK81" s="26"/>
      <c r="KPL81" s="26"/>
      <c r="KPM81" s="26"/>
      <c r="KPN81" s="26"/>
      <c r="KPO81" s="26"/>
      <c r="KPP81" s="26"/>
      <c r="KPQ81" s="26"/>
      <c r="KPR81" s="26"/>
      <c r="KPS81" s="26"/>
      <c r="KPT81" s="26"/>
      <c r="KPU81" s="26"/>
      <c r="KPV81" s="26"/>
      <c r="KPW81" s="26"/>
      <c r="KPX81" s="26"/>
      <c r="KPY81" s="26"/>
      <c r="KPZ81" s="26"/>
      <c r="KQA81" s="26"/>
      <c r="KQB81" s="26"/>
      <c r="KQC81" s="26"/>
      <c r="KQD81" s="26"/>
      <c r="KQE81" s="26"/>
      <c r="KQF81" s="26"/>
      <c r="KQG81" s="26"/>
      <c r="KQH81" s="26"/>
      <c r="KQI81" s="26"/>
      <c r="KQJ81" s="26"/>
      <c r="KQK81" s="26"/>
      <c r="KQL81" s="26"/>
      <c r="KQM81" s="26"/>
      <c r="KQN81" s="26"/>
      <c r="KQO81" s="26"/>
      <c r="KQP81" s="26"/>
      <c r="KQQ81" s="26"/>
      <c r="KQR81" s="26"/>
      <c r="KQS81" s="26"/>
      <c r="KQT81" s="26"/>
      <c r="KQU81" s="26"/>
      <c r="KQV81" s="26"/>
      <c r="KQW81" s="26"/>
      <c r="KQX81" s="26"/>
      <c r="KQY81" s="26"/>
      <c r="KQZ81" s="26"/>
      <c r="KRA81" s="26"/>
      <c r="KRB81" s="26"/>
      <c r="KRC81" s="26"/>
      <c r="KRD81" s="26"/>
      <c r="KRE81" s="26"/>
      <c r="KRF81" s="26"/>
      <c r="KRG81" s="26"/>
      <c r="KRH81" s="26"/>
      <c r="KRI81" s="26"/>
      <c r="KRJ81" s="26"/>
      <c r="KRK81" s="26"/>
      <c r="KRL81" s="26"/>
      <c r="KRM81" s="26"/>
      <c r="KRN81" s="26"/>
      <c r="KRO81" s="26"/>
      <c r="KRP81" s="26"/>
      <c r="KRQ81" s="26"/>
      <c r="KRR81" s="26"/>
      <c r="KRS81" s="26"/>
      <c r="KRT81" s="26"/>
      <c r="KRU81" s="26"/>
      <c r="KRV81" s="26"/>
      <c r="KRW81" s="26"/>
      <c r="KRX81" s="26"/>
      <c r="KRY81" s="26"/>
      <c r="KRZ81" s="26"/>
      <c r="KSA81" s="26"/>
      <c r="KSB81" s="26"/>
      <c r="KSC81" s="26"/>
      <c r="KSD81" s="26"/>
      <c r="KSE81" s="26"/>
      <c r="KSF81" s="26"/>
      <c r="KSG81" s="26"/>
      <c r="KSH81" s="26"/>
      <c r="KSI81" s="26"/>
      <c r="KSJ81" s="26"/>
      <c r="KSK81" s="26"/>
      <c r="KSL81" s="26"/>
      <c r="KSM81" s="26"/>
      <c r="KSN81" s="26"/>
      <c r="KSO81" s="26"/>
      <c r="KSP81" s="26"/>
      <c r="KSQ81" s="26"/>
      <c r="KSR81" s="26"/>
      <c r="KSS81" s="26"/>
      <c r="KST81" s="26"/>
      <c r="KSU81" s="26"/>
      <c r="KSV81" s="26"/>
      <c r="KSW81" s="26"/>
      <c r="KSX81" s="26"/>
      <c r="KSY81" s="26"/>
      <c r="KSZ81" s="26"/>
      <c r="KTA81" s="26"/>
      <c r="KTB81" s="26"/>
      <c r="KTC81" s="26"/>
      <c r="KTD81" s="26"/>
      <c r="KTE81" s="26"/>
      <c r="KTF81" s="26"/>
      <c r="KTG81" s="26"/>
      <c r="KTH81" s="26"/>
      <c r="KTI81" s="26"/>
      <c r="KTJ81" s="26"/>
      <c r="KTK81" s="26"/>
      <c r="KTL81" s="26"/>
      <c r="KTM81" s="26"/>
      <c r="KTN81" s="26"/>
      <c r="KTO81" s="26"/>
      <c r="KTP81" s="26"/>
      <c r="KTQ81" s="26"/>
      <c r="KTR81" s="26"/>
      <c r="KTS81" s="26"/>
      <c r="KTT81" s="26"/>
      <c r="KTU81" s="26"/>
      <c r="KTV81" s="26"/>
      <c r="KTW81" s="26"/>
      <c r="KTX81" s="26"/>
      <c r="KTY81" s="26"/>
      <c r="KTZ81" s="26"/>
      <c r="KUA81" s="26"/>
      <c r="KUB81" s="26"/>
      <c r="KUC81" s="26"/>
      <c r="KUD81" s="26"/>
      <c r="KUE81" s="26"/>
      <c r="KUF81" s="26"/>
      <c r="KUG81" s="26"/>
      <c r="KUH81" s="26"/>
      <c r="KUI81" s="26"/>
      <c r="KUJ81" s="26"/>
      <c r="KUK81" s="26"/>
      <c r="KUL81" s="26"/>
      <c r="KUM81" s="26"/>
      <c r="KUN81" s="26"/>
      <c r="KUO81" s="26"/>
      <c r="KUP81" s="26"/>
      <c r="KUQ81" s="26"/>
      <c r="KUR81" s="26"/>
      <c r="KUS81" s="26"/>
      <c r="KUT81" s="26"/>
      <c r="KUU81" s="26"/>
      <c r="KUV81" s="26"/>
      <c r="KUW81" s="26"/>
      <c r="KUX81" s="26"/>
      <c r="KUY81" s="26"/>
      <c r="KUZ81" s="26"/>
      <c r="KVA81" s="26"/>
      <c r="KVB81" s="26"/>
      <c r="KVC81" s="26"/>
      <c r="KVD81" s="26"/>
      <c r="KVE81" s="26"/>
      <c r="KVF81" s="26"/>
      <c r="KVG81" s="26"/>
      <c r="KVH81" s="26"/>
      <c r="KVI81" s="26"/>
      <c r="KVJ81" s="26"/>
      <c r="KVK81" s="26"/>
      <c r="KVL81" s="26"/>
      <c r="KVM81" s="26"/>
      <c r="KVN81" s="26"/>
      <c r="KVO81" s="26"/>
      <c r="KVP81" s="26"/>
      <c r="KVQ81" s="26"/>
      <c r="KVR81" s="26"/>
      <c r="KVS81" s="26"/>
      <c r="KVT81" s="26"/>
      <c r="KVU81" s="26"/>
      <c r="KVV81" s="26"/>
      <c r="KVW81" s="26"/>
      <c r="KVX81" s="26"/>
      <c r="KVY81" s="26"/>
      <c r="KVZ81" s="26"/>
      <c r="KWA81" s="26"/>
      <c r="KWB81" s="26"/>
      <c r="KWC81" s="26"/>
      <c r="KWD81" s="26"/>
      <c r="KWE81" s="26"/>
      <c r="KWF81" s="26"/>
      <c r="KWG81" s="26"/>
      <c r="KWH81" s="26"/>
      <c r="KWI81" s="26"/>
      <c r="KWJ81" s="26"/>
      <c r="KWK81" s="26"/>
      <c r="KWL81" s="26"/>
      <c r="KWM81" s="26"/>
      <c r="KWN81" s="26"/>
      <c r="KWO81" s="26"/>
      <c r="KWP81" s="26"/>
      <c r="KWQ81" s="26"/>
      <c r="KWR81" s="26"/>
      <c r="KWS81" s="26"/>
      <c r="KWT81" s="26"/>
      <c r="KWU81" s="26"/>
      <c r="KWV81" s="26"/>
      <c r="KWW81" s="26"/>
      <c r="KWX81" s="26"/>
      <c r="KWY81" s="26"/>
      <c r="KWZ81" s="26"/>
      <c r="KXA81" s="26"/>
      <c r="KXB81" s="26"/>
      <c r="KXC81" s="26"/>
      <c r="KXD81" s="26"/>
      <c r="KXE81" s="26"/>
      <c r="KXF81" s="26"/>
      <c r="KXG81" s="26"/>
      <c r="KXH81" s="26"/>
      <c r="KXI81" s="26"/>
      <c r="KXJ81" s="26"/>
      <c r="KXK81" s="26"/>
      <c r="KXL81" s="26"/>
      <c r="KXM81" s="26"/>
      <c r="KXN81" s="26"/>
      <c r="KXO81" s="26"/>
      <c r="KXP81" s="26"/>
      <c r="KXQ81" s="26"/>
      <c r="KXR81" s="26"/>
      <c r="KXS81" s="26"/>
      <c r="KXT81" s="26"/>
      <c r="KXU81" s="26"/>
      <c r="KXV81" s="26"/>
      <c r="KXW81" s="26"/>
      <c r="KXX81" s="26"/>
      <c r="KXY81" s="26"/>
      <c r="KXZ81" s="26"/>
      <c r="KYA81" s="26"/>
      <c r="KYB81" s="26"/>
      <c r="KYC81" s="26"/>
      <c r="KYD81" s="26"/>
      <c r="KYE81" s="26"/>
      <c r="KYF81" s="26"/>
      <c r="KYG81" s="26"/>
      <c r="KYH81" s="26"/>
      <c r="KYI81" s="26"/>
      <c r="KYJ81" s="26"/>
      <c r="KYK81" s="26"/>
      <c r="KYL81" s="26"/>
      <c r="KYM81" s="26"/>
      <c r="KYN81" s="26"/>
      <c r="KYO81" s="26"/>
      <c r="KYP81" s="26"/>
      <c r="KYQ81" s="26"/>
      <c r="KYR81" s="26"/>
      <c r="KYS81" s="26"/>
      <c r="KYT81" s="26"/>
      <c r="KYU81" s="26"/>
      <c r="KYV81" s="26"/>
      <c r="KYW81" s="26"/>
      <c r="KYX81" s="26"/>
      <c r="KYY81" s="26"/>
      <c r="KYZ81" s="26"/>
      <c r="KZA81" s="26"/>
      <c r="KZB81" s="26"/>
      <c r="KZC81" s="26"/>
      <c r="KZD81" s="26"/>
      <c r="KZE81" s="26"/>
      <c r="KZF81" s="26"/>
      <c r="KZG81" s="26"/>
      <c r="KZH81" s="26"/>
      <c r="KZI81" s="26"/>
      <c r="KZJ81" s="26"/>
      <c r="KZK81" s="26"/>
      <c r="KZL81" s="26"/>
      <c r="KZM81" s="26"/>
      <c r="KZN81" s="26"/>
      <c r="KZO81" s="26"/>
      <c r="KZP81" s="26"/>
      <c r="KZQ81" s="26"/>
      <c r="KZR81" s="26"/>
      <c r="KZS81" s="26"/>
      <c r="KZT81" s="26"/>
      <c r="KZU81" s="26"/>
      <c r="KZV81" s="26"/>
      <c r="KZW81" s="26"/>
      <c r="KZX81" s="26"/>
      <c r="KZY81" s="26"/>
      <c r="KZZ81" s="26"/>
      <c r="LAA81" s="26"/>
      <c r="LAB81" s="26"/>
      <c r="LAC81" s="26"/>
      <c r="LAD81" s="26"/>
      <c r="LAE81" s="26"/>
      <c r="LAF81" s="26"/>
      <c r="LAG81" s="26"/>
      <c r="LAH81" s="26"/>
      <c r="LAI81" s="26"/>
      <c r="LAJ81" s="26"/>
      <c r="LAK81" s="26"/>
      <c r="LAL81" s="26"/>
      <c r="LAM81" s="26"/>
      <c r="LAN81" s="26"/>
      <c r="LAO81" s="26"/>
      <c r="LAP81" s="26"/>
      <c r="LAQ81" s="26"/>
      <c r="LAR81" s="26"/>
      <c r="LAS81" s="26"/>
      <c r="LAT81" s="26"/>
      <c r="LAU81" s="26"/>
      <c r="LAV81" s="26"/>
      <c r="LAW81" s="26"/>
      <c r="LAX81" s="26"/>
      <c r="LAY81" s="26"/>
      <c r="LAZ81" s="26"/>
      <c r="LBA81" s="26"/>
      <c r="LBB81" s="26"/>
      <c r="LBC81" s="26"/>
      <c r="LBD81" s="26"/>
      <c r="LBE81" s="26"/>
      <c r="LBF81" s="26"/>
      <c r="LBG81" s="26"/>
      <c r="LBH81" s="26"/>
      <c r="LBI81" s="26"/>
      <c r="LBJ81" s="26"/>
      <c r="LBK81" s="26"/>
      <c r="LBL81" s="26"/>
      <c r="LBM81" s="26"/>
      <c r="LBN81" s="26"/>
      <c r="LBO81" s="26"/>
      <c r="LBP81" s="26"/>
      <c r="LBQ81" s="26"/>
      <c r="LBR81" s="26"/>
      <c r="LBS81" s="26"/>
      <c r="LBT81" s="26"/>
      <c r="LBU81" s="26"/>
      <c r="LBV81" s="26"/>
      <c r="LBW81" s="26"/>
      <c r="LBX81" s="26"/>
      <c r="LBY81" s="26"/>
      <c r="LBZ81" s="26"/>
      <c r="LCA81" s="26"/>
      <c r="LCB81" s="26"/>
      <c r="LCC81" s="26"/>
      <c r="LCD81" s="26"/>
      <c r="LCE81" s="26"/>
      <c r="LCF81" s="26"/>
      <c r="LCG81" s="26"/>
      <c r="LCH81" s="26"/>
      <c r="LCI81" s="26"/>
      <c r="LCJ81" s="26"/>
      <c r="LCK81" s="26"/>
      <c r="LCL81" s="26"/>
      <c r="LCM81" s="26"/>
      <c r="LCN81" s="26"/>
      <c r="LCO81" s="26"/>
      <c r="LCP81" s="26"/>
      <c r="LCQ81" s="26"/>
      <c r="LCR81" s="26"/>
      <c r="LCS81" s="26"/>
      <c r="LCT81" s="26"/>
      <c r="LCU81" s="26"/>
      <c r="LCV81" s="26"/>
      <c r="LCW81" s="26"/>
      <c r="LCX81" s="26"/>
      <c r="LCY81" s="26"/>
      <c r="LCZ81" s="26"/>
      <c r="LDA81" s="26"/>
      <c r="LDB81" s="26"/>
      <c r="LDC81" s="26"/>
      <c r="LDD81" s="26"/>
      <c r="LDE81" s="26"/>
      <c r="LDF81" s="26"/>
      <c r="LDG81" s="26"/>
      <c r="LDH81" s="26"/>
      <c r="LDI81" s="26"/>
      <c r="LDJ81" s="26"/>
      <c r="LDK81" s="26"/>
      <c r="LDL81" s="26"/>
      <c r="LDM81" s="26"/>
      <c r="LDN81" s="26"/>
      <c r="LDO81" s="26"/>
      <c r="LDP81" s="26"/>
      <c r="LDQ81" s="26"/>
      <c r="LDR81" s="26"/>
      <c r="LDS81" s="26"/>
      <c r="LDT81" s="26"/>
      <c r="LDU81" s="26"/>
      <c r="LDV81" s="26"/>
      <c r="LDW81" s="26"/>
      <c r="LDX81" s="26"/>
      <c r="LDY81" s="26"/>
      <c r="LDZ81" s="26"/>
      <c r="LEA81" s="26"/>
      <c r="LEB81" s="26"/>
      <c r="LEC81" s="26"/>
      <c r="LED81" s="26"/>
      <c r="LEE81" s="26"/>
      <c r="LEF81" s="26"/>
      <c r="LEG81" s="26"/>
      <c r="LEH81" s="26"/>
      <c r="LEI81" s="26"/>
      <c r="LEJ81" s="26"/>
      <c r="LEK81" s="26"/>
      <c r="LEL81" s="26"/>
      <c r="LEM81" s="26"/>
      <c r="LEN81" s="26"/>
      <c r="LEO81" s="26"/>
      <c r="LEP81" s="26"/>
      <c r="LEQ81" s="26"/>
      <c r="LER81" s="26"/>
      <c r="LES81" s="26"/>
      <c r="LET81" s="26"/>
      <c r="LEU81" s="26"/>
      <c r="LEV81" s="26"/>
      <c r="LEW81" s="26"/>
      <c r="LEX81" s="26"/>
      <c r="LEY81" s="26"/>
      <c r="LEZ81" s="26"/>
      <c r="LFA81" s="26"/>
      <c r="LFB81" s="26"/>
      <c r="LFC81" s="26"/>
      <c r="LFD81" s="26"/>
      <c r="LFE81" s="26"/>
      <c r="LFF81" s="26"/>
      <c r="LFG81" s="26"/>
      <c r="LFH81" s="26"/>
      <c r="LFI81" s="26"/>
      <c r="LFJ81" s="26"/>
      <c r="LFK81" s="26"/>
      <c r="LFL81" s="26"/>
      <c r="LFM81" s="26"/>
      <c r="LFN81" s="26"/>
      <c r="LFO81" s="26"/>
      <c r="LFP81" s="26"/>
      <c r="LFQ81" s="26"/>
      <c r="LFR81" s="26"/>
      <c r="LFS81" s="26"/>
      <c r="LFT81" s="26"/>
      <c r="LFU81" s="26"/>
      <c r="LFV81" s="26"/>
      <c r="LFW81" s="26"/>
      <c r="LFX81" s="26"/>
      <c r="LFY81" s="26"/>
      <c r="LFZ81" s="26"/>
      <c r="LGA81" s="26"/>
      <c r="LGB81" s="26"/>
      <c r="LGC81" s="26"/>
      <c r="LGD81" s="26"/>
      <c r="LGE81" s="26"/>
      <c r="LGF81" s="26"/>
      <c r="LGG81" s="26"/>
      <c r="LGH81" s="26"/>
      <c r="LGI81" s="26"/>
      <c r="LGJ81" s="26"/>
      <c r="LGK81" s="26"/>
      <c r="LGL81" s="26"/>
      <c r="LGM81" s="26"/>
      <c r="LGN81" s="26"/>
      <c r="LGO81" s="26"/>
      <c r="LGP81" s="26"/>
      <c r="LGQ81" s="26"/>
      <c r="LGR81" s="26"/>
      <c r="LGS81" s="26"/>
      <c r="LGT81" s="26"/>
      <c r="LGU81" s="26"/>
      <c r="LGV81" s="26"/>
      <c r="LGW81" s="26"/>
      <c r="LGX81" s="26"/>
      <c r="LGY81" s="26"/>
      <c r="LGZ81" s="26"/>
      <c r="LHA81" s="26"/>
      <c r="LHB81" s="26"/>
      <c r="LHC81" s="26"/>
      <c r="LHD81" s="26"/>
      <c r="LHE81" s="26"/>
      <c r="LHF81" s="26"/>
      <c r="LHG81" s="26"/>
      <c r="LHH81" s="26"/>
      <c r="LHI81" s="26"/>
      <c r="LHJ81" s="26"/>
      <c r="LHK81" s="26"/>
      <c r="LHL81" s="26"/>
      <c r="LHM81" s="26"/>
      <c r="LHN81" s="26"/>
      <c r="LHO81" s="26"/>
      <c r="LHP81" s="26"/>
      <c r="LHQ81" s="26"/>
      <c r="LHR81" s="26"/>
      <c r="LHS81" s="26"/>
      <c r="LHT81" s="26"/>
      <c r="LHU81" s="26"/>
      <c r="LHV81" s="26"/>
      <c r="LHW81" s="26"/>
      <c r="LHX81" s="26"/>
      <c r="LHY81" s="26"/>
      <c r="LHZ81" s="26"/>
      <c r="LIA81" s="26"/>
      <c r="LIB81" s="26"/>
      <c r="LIC81" s="26"/>
      <c r="LID81" s="26"/>
      <c r="LIE81" s="26"/>
      <c r="LIF81" s="26"/>
      <c r="LIG81" s="26"/>
      <c r="LIH81" s="26"/>
      <c r="LII81" s="26"/>
      <c r="LIJ81" s="26"/>
      <c r="LIK81" s="26"/>
      <c r="LIL81" s="26"/>
      <c r="LIM81" s="26"/>
      <c r="LIN81" s="26"/>
      <c r="LIO81" s="26"/>
      <c r="LIP81" s="26"/>
      <c r="LIQ81" s="26"/>
      <c r="LIR81" s="26"/>
      <c r="LIS81" s="26"/>
      <c r="LIT81" s="26"/>
      <c r="LIU81" s="26"/>
      <c r="LIV81" s="26"/>
      <c r="LIW81" s="26"/>
      <c r="LIX81" s="26"/>
      <c r="LIY81" s="26"/>
      <c r="LIZ81" s="26"/>
      <c r="LJA81" s="26"/>
      <c r="LJB81" s="26"/>
      <c r="LJC81" s="26"/>
      <c r="LJD81" s="26"/>
      <c r="LJE81" s="26"/>
      <c r="LJF81" s="26"/>
      <c r="LJG81" s="26"/>
      <c r="LJH81" s="26"/>
      <c r="LJI81" s="26"/>
      <c r="LJJ81" s="26"/>
      <c r="LJK81" s="26"/>
      <c r="LJL81" s="26"/>
      <c r="LJM81" s="26"/>
      <c r="LJN81" s="26"/>
      <c r="LJO81" s="26"/>
      <c r="LJP81" s="26"/>
      <c r="LJQ81" s="26"/>
      <c r="LJR81" s="26"/>
      <c r="LJS81" s="26"/>
      <c r="LJT81" s="26"/>
      <c r="LJU81" s="26"/>
      <c r="LJV81" s="26"/>
      <c r="LJW81" s="26"/>
      <c r="LJX81" s="26"/>
      <c r="LJY81" s="26"/>
      <c r="LJZ81" s="26"/>
      <c r="LKA81" s="26"/>
      <c r="LKB81" s="26"/>
      <c r="LKC81" s="26"/>
      <c r="LKD81" s="26"/>
      <c r="LKE81" s="26"/>
      <c r="LKF81" s="26"/>
      <c r="LKG81" s="26"/>
      <c r="LKH81" s="26"/>
      <c r="LKI81" s="26"/>
      <c r="LKJ81" s="26"/>
      <c r="LKK81" s="26"/>
      <c r="LKL81" s="26"/>
      <c r="LKM81" s="26"/>
      <c r="LKN81" s="26"/>
      <c r="LKO81" s="26"/>
      <c r="LKP81" s="26"/>
      <c r="LKQ81" s="26"/>
      <c r="LKR81" s="26"/>
      <c r="LKS81" s="26"/>
      <c r="LKT81" s="26"/>
      <c r="LKU81" s="26"/>
      <c r="LKV81" s="26"/>
      <c r="LKW81" s="26"/>
      <c r="LKX81" s="26"/>
      <c r="LKY81" s="26"/>
      <c r="LKZ81" s="26"/>
      <c r="LLA81" s="26"/>
      <c r="LLB81" s="26"/>
      <c r="LLC81" s="26"/>
      <c r="LLD81" s="26"/>
      <c r="LLE81" s="26"/>
      <c r="LLF81" s="26"/>
      <c r="LLG81" s="26"/>
      <c r="LLH81" s="26"/>
      <c r="LLI81" s="26"/>
      <c r="LLJ81" s="26"/>
      <c r="LLK81" s="26"/>
      <c r="LLL81" s="26"/>
      <c r="LLM81" s="26"/>
      <c r="LLN81" s="26"/>
      <c r="LLO81" s="26"/>
      <c r="LLP81" s="26"/>
      <c r="LLQ81" s="26"/>
      <c r="LLR81" s="26"/>
      <c r="LLS81" s="26"/>
      <c r="LLT81" s="26"/>
      <c r="LLU81" s="26"/>
      <c r="LLV81" s="26"/>
      <c r="LLW81" s="26"/>
      <c r="LLX81" s="26"/>
      <c r="LLY81" s="26"/>
      <c r="LLZ81" s="26"/>
      <c r="LMA81" s="26"/>
      <c r="LMB81" s="26"/>
      <c r="LMC81" s="26"/>
      <c r="LMD81" s="26"/>
      <c r="LME81" s="26"/>
      <c r="LMF81" s="26"/>
      <c r="LMG81" s="26"/>
      <c r="LMH81" s="26"/>
      <c r="LMI81" s="26"/>
      <c r="LMJ81" s="26"/>
      <c r="LMK81" s="26"/>
      <c r="LML81" s="26"/>
      <c r="LMM81" s="26"/>
      <c r="LMN81" s="26"/>
      <c r="LMO81" s="26"/>
      <c r="LMP81" s="26"/>
      <c r="LMQ81" s="26"/>
      <c r="LMR81" s="26"/>
      <c r="LMS81" s="26"/>
      <c r="LMT81" s="26"/>
      <c r="LMU81" s="26"/>
      <c r="LMV81" s="26"/>
      <c r="LMW81" s="26"/>
      <c r="LMX81" s="26"/>
      <c r="LMY81" s="26"/>
      <c r="LMZ81" s="26"/>
      <c r="LNA81" s="26"/>
      <c r="LNB81" s="26"/>
      <c r="LNC81" s="26"/>
      <c r="LND81" s="26"/>
      <c r="LNE81" s="26"/>
      <c r="LNF81" s="26"/>
      <c r="LNG81" s="26"/>
      <c r="LNH81" s="26"/>
      <c r="LNI81" s="26"/>
      <c r="LNJ81" s="26"/>
      <c r="LNK81" s="26"/>
      <c r="LNL81" s="26"/>
      <c r="LNM81" s="26"/>
      <c r="LNN81" s="26"/>
      <c r="LNO81" s="26"/>
      <c r="LNP81" s="26"/>
      <c r="LNQ81" s="26"/>
      <c r="LNR81" s="26"/>
      <c r="LNS81" s="26"/>
      <c r="LNT81" s="26"/>
      <c r="LNU81" s="26"/>
      <c r="LNV81" s="26"/>
      <c r="LNW81" s="26"/>
      <c r="LNX81" s="26"/>
      <c r="LNY81" s="26"/>
      <c r="LNZ81" s="26"/>
      <c r="LOA81" s="26"/>
      <c r="LOB81" s="26"/>
      <c r="LOC81" s="26"/>
      <c r="LOD81" s="26"/>
      <c r="LOE81" s="26"/>
      <c r="LOF81" s="26"/>
      <c r="LOG81" s="26"/>
      <c r="LOH81" s="26"/>
      <c r="LOI81" s="26"/>
      <c r="LOJ81" s="26"/>
      <c r="LOK81" s="26"/>
      <c r="LOL81" s="26"/>
      <c r="LOM81" s="26"/>
      <c r="LON81" s="26"/>
      <c r="LOO81" s="26"/>
      <c r="LOP81" s="26"/>
      <c r="LOQ81" s="26"/>
      <c r="LOR81" s="26"/>
      <c r="LOS81" s="26"/>
      <c r="LOT81" s="26"/>
      <c r="LOU81" s="26"/>
      <c r="LOV81" s="26"/>
      <c r="LOW81" s="26"/>
      <c r="LOX81" s="26"/>
      <c r="LOY81" s="26"/>
      <c r="LOZ81" s="26"/>
      <c r="LPA81" s="26"/>
      <c r="LPB81" s="26"/>
      <c r="LPC81" s="26"/>
      <c r="LPD81" s="26"/>
      <c r="LPE81" s="26"/>
      <c r="LPF81" s="26"/>
      <c r="LPG81" s="26"/>
      <c r="LPH81" s="26"/>
      <c r="LPI81" s="26"/>
      <c r="LPJ81" s="26"/>
      <c r="LPK81" s="26"/>
      <c r="LPL81" s="26"/>
      <c r="LPM81" s="26"/>
      <c r="LPN81" s="26"/>
      <c r="LPO81" s="26"/>
      <c r="LPP81" s="26"/>
      <c r="LPQ81" s="26"/>
      <c r="LPR81" s="26"/>
      <c r="LPS81" s="26"/>
      <c r="LPT81" s="26"/>
      <c r="LPU81" s="26"/>
      <c r="LPV81" s="26"/>
      <c r="LPW81" s="26"/>
      <c r="LPX81" s="26"/>
      <c r="LPY81" s="26"/>
      <c r="LPZ81" s="26"/>
      <c r="LQA81" s="26"/>
      <c r="LQB81" s="26"/>
      <c r="LQC81" s="26"/>
      <c r="LQD81" s="26"/>
      <c r="LQE81" s="26"/>
      <c r="LQF81" s="26"/>
      <c r="LQG81" s="26"/>
      <c r="LQH81" s="26"/>
      <c r="LQI81" s="26"/>
      <c r="LQJ81" s="26"/>
      <c r="LQK81" s="26"/>
      <c r="LQL81" s="26"/>
      <c r="LQM81" s="26"/>
      <c r="LQN81" s="26"/>
      <c r="LQO81" s="26"/>
      <c r="LQP81" s="26"/>
      <c r="LQQ81" s="26"/>
      <c r="LQR81" s="26"/>
      <c r="LQS81" s="26"/>
      <c r="LQT81" s="26"/>
      <c r="LQU81" s="26"/>
      <c r="LQV81" s="26"/>
      <c r="LQW81" s="26"/>
      <c r="LQX81" s="26"/>
      <c r="LQY81" s="26"/>
      <c r="LQZ81" s="26"/>
      <c r="LRA81" s="26"/>
      <c r="LRB81" s="26"/>
      <c r="LRC81" s="26"/>
      <c r="LRD81" s="26"/>
      <c r="LRE81" s="26"/>
      <c r="LRF81" s="26"/>
      <c r="LRG81" s="26"/>
      <c r="LRH81" s="26"/>
      <c r="LRI81" s="26"/>
      <c r="LRJ81" s="26"/>
      <c r="LRK81" s="26"/>
      <c r="LRL81" s="26"/>
      <c r="LRM81" s="26"/>
      <c r="LRN81" s="26"/>
      <c r="LRO81" s="26"/>
      <c r="LRP81" s="26"/>
      <c r="LRQ81" s="26"/>
      <c r="LRR81" s="26"/>
      <c r="LRS81" s="26"/>
      <c r="LRT81" s="26"/>
      <c r="LRU81" s="26"/>
      <c r="LRV81" s="26"/>
      <c r="LRW81" s="26"/>
      <c r="LRX81" s="26"/>
      <c r="LRY81" s="26"/>
      <c r="LRZ81" s="26"/>
      <c r="LSA81" s="26"/>
      <c r="LSB81" s="26"/>
      <c r="LSC81" s="26"/>
      <c r="LSD81" s="26"/>
      <c r="LSE81" s="26"/>
      <c r="LSF81" s="26"/>
      <c r="LSG81" s="26"/>
      <c r="LSH81" s="26"/>
      <c r="LSI81" s="26"/>
      <c r="LSJ81" s="26"/>
      <c r="LSK81" s="26"/>
      <c r="LSL81" s="26"/>
      <c r="LSM81" s="26"/>
      <c r="LSN81" s="26"/>
      <c r="LSO81" s="26"/>
      <c r="LSP81" s="26"/>
      <c r="LSQ81" s="26"/>
      <c r="LSR81" s="26"/>
      <c r="LSS81" s="26"/>
      <c r="LST81" s="26"/>
      <c r="LSU81" s="26"/>
      <c r="LSV81" s="26"/>
      <c r="LSW81" s="26"/>
      <c r="LSX81" s="26"/>
      <c r="LSY81" s="26"/>
      <c r="LSZ81" s="26"/>
      <c r="LTA81" s="26"/>
      <c r="LTB81" s="26"/>
      <c r="LTC81" s="26"/>
      <c r="LTD81" s="26"/>
      <c r="LTE81" s="26"/>
      <c r="LTF81" s="26"/>
      <c r="LTG81" s="26"/>
      <c r="LTH81" s="26"/>
      <c r="LTI81" s="26"/>
      <c r="LTJ81" s="26"/>
      <c r="LTK81" s="26"/>
      <c r="LTL81" s="26"/>
      <c r="LTM81" s="26"/>
      <c r="LTN81" s="26"/>
      <c r="LTO81" s="26"/>
      <c r="LTP81" s="26"/>
      <c r="LTQ81" s="26"/>
      <c r="LTR81" s="26"/>
      <c r="LTS81" s="26"/>
      <c r="LTT81" s="26"/>
      <c r="LTU81" s="26"/>
      <c r="LTV81" s="26"/>
      <c r="LTW81" s="26"/>
      <c r="LTX81" s="26"/>
      <c r="LTY81" s="26"/>
      <c r="LTZ81" s="26"/>
      <c r="LUA81" s="26"/>
      <c r="LUB81" s="26"/>
      <c r="LUC81" s="26"/>
      <c r="LUD81" s="26"/>
      <c r="LUE81" s="26"/>
      <c r="LUF81" s="26"/>
      <c r="LUG81" s="26"/>
      <c r="LUH81" s="26"/>
      <c r="LUI81" s="26"/>
      <c r="LUJ81" s="26"/>
      <c r="LUK81" s="26"/>
      <c r="LUL81" s="26"/>
      <c r="LUM81" s="26"/>
      <c r="LUN81" s="26"/>
      <c r="LUO81" s="26"/>
      <c r="LUP81" s="26"/>
      <c r="LUQ81" s="26"/>
      <c r="LUR81" s="26"/>
      <c r="LUS81" s="26"/>
      <c r="LUT81" s="26"/>
      <c r="LUU81" s="26"/>
      <c r="LUV81" s="26"/>
      <c r="LUW81" s="26"/>
      <c r="LUX81" s="26"/>
      <c r="LUY81" s="26"/>
      <c r="LUZ81" s="26"/>
      <c r="LVA81" s="26"/>
      <c r="LVB81" s="26"/>
      <c r="LVC81" s="26"/>
      <c r="LVD81" s="26"/>
      <c r="LVE81" s="26"/>
      <c r="LVF81" s="26"/>
      <c r="LVG81" s="26"/>
      <c r="LVH81" s="26"/>
      <c r="LVI81" s="26"/>
      <c r="LVJ81" s="26"/>
      <c r="LVK81" s="26"/>
      <c r="LVL81" s="26"/>
      <c r="LVM81" s="26"/>
      <c r="LVN81" s="26"/>
      <c r="LVO81" s="26"/>
      <c r="LVP81" s="26"/>
      <c r="LVQ81" s="26"/>
      <c r="LVR81" s="26"/>
      <c r="LVS81" s="26"/>
      <c r="LVT81" s="26"/>
      <c r="LVU81" s="26"/>
      <c r="LVV81" s="26"/>
      <c r="LVW81" s="26"/>
      <c r="LVX81" s="26"/>
      <c r="LVY81" s="26"/>
      <c r="LVZ81" s="26"/>
      <c r="LWA81" s="26"/>
      <c r="LWB81" s="26"/>
      <c r="LWC81" s="26"/>
      <c r="LWD81" s="26"/>
      <c r="LWE81" s="26"/>
      <c r="LWF81" s="26"/>
      <c r="LWG81" s="26"/>
      <c r="LWH81" s="26"/>
      <c r="LWI81" s="26"/>
      <c r="LWJ81" s="26"/>
      <c r="LWK81" s="26"/>
      <c r="LWL81" s="26"/>
      <c r="LWM81" s="26"/>
      <c r="LWN81" s="26"/>
      <c r="LWO81" s="26"/>
      <c r="LWP81" s="26"/>
      <c r="LWQ81" s="26"/>
      <c r="LWR81" s="26"/>
      <c r="LWS81" s="26"/>
      <c r="LWT81" s="26"/>
      <c r="LWU81" s="26"/>
      <c r="LWV81" s="26"/>
      <c r="LWW81" s="26"/>
      <c r="LWX81" s="26"/>
      <c r="LWY81" s="26"/>
      <c r="LWZ81" s="26"/>
      <c r="LXA81" s="26"/>
      <c r="LXB81" s="26"/>
      <c r="LXC81" s="26"/>
      <c r="LXD81" s="26"/>
      <c r="LXE81" s="26"/>
      <c r="LXF81" s="26"/>
      <c r="LXG81" s="26"/>
      <c r="LXH81" s="26"/>
      <c r="LXI81" s="26"/>
      <c r="LXJ81" s="26"/>
      <c r="LXK81" s="26"/>
      <c r="LXL81" s="26"/>
      <c r="LXM81" s="26"/>
      <c r="LXN81" s="26"/>
      <c r="LXO81" s="26"/>
      <c r="LXP81" s="26"/>
      <c r="LXQ81" s="26"/>
      <c r="LXR81" s="26"/>
      <c r="LXS81" s="26"/>
      <c r="LXT81" s="26"/>
      <c r="LXU81" s="26"/>
      <c r="LXV81" s="26"/>
      <c r="LXW81" s="26"/>
      <c r="LXX81" s="26"/>
      <c r="LXY81" s="26"/>
      <c r="LXZ81" s="26"/>
      <c r="LYA81" s="26"/>
      <c r="LYB81" s="26"/>
      <c r="LYC81" s="26"/>
      <c r="LYD81" s="26"/>
      <c r="LYE81" s="26"/>
      <c r="LYF81" s="26"/>
      <c r="LYG81" s="26"/>
      <c r="LYH81" s="26"/>
      <c r="LYI81" s="26"/>
      <c r="LYJ81" s="26"/>
      <c r="LYK81" s="26"/>
      <c r="LYL81" s="26"/>
      <c r="LYM81" s="26"/>
      <c r="LYN81" s="26"/>
      <c r="LYO81" s="26"/>
      <c r="LYP81" s="26"/>
      <c r="LYQ81" s="26"/>
      <c r="LYR81" s="26"/>
      <c r="LYS81" s="26"/>
      <c r="LYT81" s="26"/>
      <c r="LYU81" s="26"/>
      <c r="LYV81" s="26"/>
      <c r="LYW81" s="26"/>
      <c r="LYX81" s="26"/>
      <c r="LYY81" s="26"/>
      <c r="LYZ81" s="26"/>
      <c r="LZA81" s="26"/>
      <c r="LZB81" s="26"/>
      <c r="LZC81" s="26"/>
      <c r="LZD81" s="26"/>
      <c r="LZE81" s="26"/>
      <c r="LZF81" s="26"/>
      <c r="LZG81" s="26"/>
      <c r="LZH81" s="26"/>
      <c r="LZI81" s="26"/>
      <c r="LZJ81" s="26"/>
      <c r="LZK81" s="26"/>
      <c r="LZL81" s="26"/>
      <c r="LZM81" s="26"/>
      <c r="LZN81" s="26"/>
      <c r="LZO81" s="26"/>
      <c r="LZP81" s="26"/>
      <c r="LZQ81" s="26"/>
      <c r="LZR81" s="26"/>
      <c r="LZS81" s="26"/>
      <c r="LZT81" s="26"/>
      <c r="LZU81" s="26"/>
      <c r="LZV81" s="26"/>
      <c r="LZW81" s="26"/>
      <c r="LZX81" s="26"/>
      <c r="LZY81" s="26"/>
      <c r="LZZ81" s="26"/>
      <c r="MAA81" s="26"/>
      <c r="MAB81" s="26"/>
      <c r="MAC81" s="26"/>
      <c r="MAD81" s="26"/>
      <c r="MAE81" s="26"/>
      <c r="MAF81" s="26"/>
      <c r="MAG81" s="26"/>
      <c r="MAH81" s="26"/>
      <c r="MAI81" s="26"/>
      <c r="MAJ81" s="26"/>
      <c r="MAK81" s="26"/>
      <c r="MAL81" s="26"/>
      <c r="MAM81" s="26"/>
      <c r="MAN81" s="26"/>
      <c r="MAO81" s="26"/>
      <c r="MAP81" s="26"/>
      <c r="MAQ81" s="26"/>
      <c r="MAR81" s="26"/>
      <c r="MAS81" s="26"/>
      <c r="MAT81" s="26"/>
      <c r="MAU81" s="26"/>
      <c r="MAV81" s="26"/>
      <c r="MAW81" s="26"/>
      <c r="MAX81" s="26"/>
      <c r="MAY81" s="26"/>
      <c r="MAZ81" s="26"/>
      <c r="MBA81" s="26"/>
      <c r="MBB81" s="26"/>
      <c r="MBC81" s="26"/>
      <c r="MBD81" s="26"/>
      <c r="MBE81" s="26"/>
      <c r="MBF81" s="26"/>
      <c r="MBG81" s="26"/>
      <c r="MBH81" s="26"/>
      <c r="MBI81" s="26"/>
      <c r="MBJ81" s="26"/>
      <c r="MBK81" s="26"/>
      <c r="MBL81" s="26"/>
      <c r="MBM81" s="26"/>
      <c r="MBN81" s="26"/>
      <c r="MBO81" s="26"/>
      <c r="MBP81" s="26"/>
      <c r="MBQ81" s="26"/>
      <c r="MBR81" s="26"/>
      <c r="MBS81" s="26"/>
      <c r="MBT81" s="26"/>
      <c r="MBU81" s="26"/>
      <c r="MBV81" s="26"/>
      <c r="MBW81" s="26"/>
      <c r="MBX81" s="26"/>
      <c r="MBY81" s="26"/>
      <c r="MBZ81" s="26"/>
      <c r="MCA81" s="26"/>
      <c r="MCB81" s="26"/>
      <c r="MCC81" s="26"/>
      <c r="MCD81" s="26"/>
      <c r="MCE81" s="26"/>
      <c r="MCF81" s="26"/>
      <c r="MCG81" s="26"/>
      <c r="MCH81" s="26"/>
      <c r="MCI81" s="26"/>
      <c r="MCJ81" s="26"/>
      <c r="MCK81" s="26"/>
      <c r="MCL81" s="26"/>
      <c r="MCM81" s="26"/>
      <c r="MCN81" s="26"/>
      <c r="MCO81" s="26"/>
      <c r="MCP81" s="26"/>
      <c r="MCQ81" s="26"/>
      <c r="MCR81" s="26"/>
      <c r="MCS81" s="26"/>
      <c r="MCT81" s="26"/>
      <c r="MCU81" s="26"/>
      <c r="MCV81" s="26"/>
      <c r="MCW81" s="26"/>
      <c r="MCX81" s="26"/>
      <c r="MCY81" s="26"/>
      <c r="MCZ81" s="26"/>
      <c r="MDA81" s="26"/>
      <c r="MDB81" s="26"/>
      <c r="MDC81" s="26"/>
      <c r="MDD81" s="26"/>
      <c r="MDE81" s="26"/>
      <c r="MDF81" s="26"/>
      <c r="MDG81" s="26"/>
      <c r="MDH81" s="26"/>
      <c r="MDI81" s="26"/>
      <c r="MDJ81" s="26"/>
      <c r="MDK81" s="26"/>
      <c r="MDL81" s="26"/>
      <c r="MDM81" s="26"/>
      <c r="MDN81" s="26"/>
      <c r="MDO81" s="26"/>
      <c r="MDP81" s="26"/>
      <c r="MDQ81" s="26"/>
      <c r="MDR81" s="26"/>
      <c r="MDS81" s="26"/>
      <c r="MDT81" s="26"/>
      <c r="MDU81" s="26"/>
      <c r="MDV81" s="26"/>
      <c r="MDW81" s="26"/>
      <c r="MDX81" s="26"/>
      <c r="MDY81" s="26"/>
      <c r="MDZ81" s="26"/>
      <c r="MEA81" s="26"/>
      <c r="MEB81" s="26"/>
      <c r="MEC81" s="26"/>
      <c r="MED81" s="26"/>
      <c r="MEE81" s="26"/>
      <c r="MEF81" s="26"/>
      <c r="MEG81" s="26"/>
      <c r="MEH81" s="26"/>
      <c r="MEI81" s="26"/>
      <c r="MEJ81" s="26"/>
      <c r="MEK81" s="26"/>
      <c r="MEL81" s="26"/>
      <c r="MEM81" s="26"/>
      <c r="MEN81" s="26"/>
      <c r="MEO81" s="26"/>
      <c r="MEP81" s="26"/>
      <c r="MEQ81" s="26"/>
      <c r="MER81" s="26"/>
      <c r="MES81" s="26"/>
      <c r="MET81" s="26"/>
      <c r="MEU81" s="26"/>
      <c r="MEV81" s="26"/>
      <c r="MEW81" s="26"/>
      <c r="MEX81" s="26"/>
      <c r="MEY81" s="26"/>
      <c r="MEZ81" s="26"/>
      <c r="MFA81" s="26"/>
      <c r="MFB81" s="26"/>
      <c r="MFC81" s="26"/>
      <c r="MFD81" s="26"/>
      <c r="MFE81" s="26"/>
      <c r="MFF81" s="26"/>
      <c r="MFG81" s="26"/>
      <c r="MFH81" s="26"/>
      <c r="MFI81" s="26"/>
      <c r="MFJ81" s="26"/>
      <c r="MFK81" s="26"/>
      <c r="MFL81" s="26"/>
      <c r="MFM81" s="26"/>
      <c r="MFN81" s="26"/>
      <c r="MFO81" s="26"/>
      <c r="MFP81" s="26"/>
      <c r="MFQ81" s="26"/>
      <c r="MFR81" s="26"/>
      <c r="MFS81" s="26"/>
      <c r="MFT81" s="26"/>
      <c r="MFU81" s="26"/>
      <c r="MFV81" s="26"/>
      <c r="MFW81" s="26"/>
      <c r="MFX81" s="26"/>
      <c r="MFY81" s="26"/>
      <c r="MFZ81" s="26"/>
      <c r="MGA81" s="26"/>
      <c r="MGB81" s="26"/>
      <c r="MGC81" s="26"/>
      <c r="MGD81" s="26"/>
      <c r="MGE81" s="26"/>
      <c r="MGF81" s="26"/>
      <c r="MGG81" s="26"/>
      <c r="MGH81" s="26"/>
      <c r="MGI81" s="26"/>
      <c r="MGJ81" s="26"/>
      <c r="MGK81" s="26"/>
      <c r="MGL81" s="26"/>
      <c r="MGM81" s="26"/>
      <c r="MGN81" s="26"/>
      <c r="MGO81" s="26"/>
      <c r="MGP81" s="26"/>
      <c r="MGQ81" s="26"/>
      <c r="MGR81" s="26"/>
      <c r="MGS81" s="26"/>
      <c r="MGT81" s="26"/>
      <c r="MGU81" s="26"/>
      <c r="MGV81" s="26"/>
      <c r="MGW81" s="26"/>
      <c r="MGX81" s="26"/>
      <c r="MGY81" s="26"/>
      <c r="MGZ81" s="26"/>
      <c r="MHA81" s="26"/>
      <c r="MHB81" s="26"/>
      <c r="MHC81" s="26"/>
      <c r="MHD81" s="26"/>
      <c r="MHE81" s="26"/>
      <c r="MHF81" s="26"/>
      <c r="MHG81" s="26"/>
      <c r="MHH81" s="26"/>
      <c r="MHI81" s="26"/>
      <c r="MHJ81" s="26"/>
      <c r="MHK81" s="26"/>
      <c r="MHL81" s="26"/>
      <c r="MHM81" s="26"/>
      <c r="MHN81" s="26"/>
      <c r="MHO81" s="26"/>
      <c r="MHP81" s="26"/>
      <c r="MHQ81" s="26"/>
      <c r="MHR81" s="26"/>
      <c r="MHS81" s="26"/>
      <c r="MHT81" s="26"/>
      <c r="MHU81" s="26"/>
      <c r="MHV81" s="26"/>
      <c r="MHW81" s="26"/>
      <c r="MHX81" s="26"/>
      <c r="MHY81" s="26"/>
      <c r="MHZ81" s="26"/>
      <c r="MIA81" s="26"/>
      <c r="MIB81" s="26"/>
      <c r="MIC81" s="26"/>
      <c r="MID81" s="26"/>
      <c r="MIE81" s="26"/>
      <c r="MIF81" s="26"/>
      <c r="MIG81" s="26"/>
      <c r="MIH81" s="26"/>
      <c r="MII81" s="26"/>
      <c r="MIJ81" s="26"/>
      <c r="MIK81" s="26"/>
      <c r="MIL81" s="26"/>
      <c r="MIM81" s="26"/>
      <c r="MIN81" s="26"/>
      <c r="MIO81" s="26"/>
      <c r="MIP81" s="26"/>
      <c r="MIQ81" s="26"/>
      <c r="MIR81" s="26"/>
      <c r="MIS81" s="26"/>
      <c r="MIT81" s="26"/>
      <c r="MIU81" s="26"/>
      <c r="MIV81" s="26"/>
      <c r="MIW81" s="26"/>
      <c r="MIX81" s="26"/>
      <c r="MIY81" s="26"/>
      <c r="MIZ81" s="26"/>
      <c r="MJA81" s="26"/>
      <c r="MJB81" s="26"/>
      <c r="MJC81" s="26"/>
      <c r="MJD81" s="26"/>
      <c r="MJE81" s="26"/>
      <c r="MJF81" s="26"/>
      <c r="MJG81" s="26"/>
      <c r="MJH81" s="26"/>
      <c r="MJI81" s="26"/>
      <c r="MJJ81" s="26"/>
      <c r="MJK81" s="26"/>
      <c r="MJL81" s="26"/>
      <c r="MJM81" s="26"/>
      <c r="MJN81" s="26"/>
      <c r="MJO81" s="26"/>
      <c r="MJP81" s="26"/>
      <c r="MJQ81" s="26"/>
      <c r="MJR81" s="26"/>
      <c r="MJS81" s="26"/>
      <c r="MJT81" s="26"/>
      <c r="MJU81" s="26"/>
      <c r="MJV81" s="26"/>
      <c r="MJW81" s="26"/>
      <c r="MJX81" s="26"/>
      <c r="MJY81" s="26"/>
      <c r="MJZ81" s="26"/>
      <c r="MKA81" s="26"/>
      <c r="MKB81" s="26"/>
      <c r="MKC81" s="26"/>
      <c r="MKD81" s="26"/>
      <c r="MKE81" s="26"/>
      <c r="MKF81" s="26"/>
      <c r="MKG81" s="26"/>
      <c r="MKH81" s="26"/>
      <c r="MKI81" s="26"/>
      <c r="MKJ81" s="26"/>
      <c r="MKK81" s="26"/>
      <c r="MKL81" s="26"/>
      <c r="MKM81" s="26"/>
      <c r="MKN81" s="26"/>
      <c r="MKO81" s="26"/>
      <c r="MKP81" s="26"/>
      <c r="MKQ81" s="26"/>
      <c r="MKR81" s="26"/>
      <c r="MKS81" s="26"/>
      <c r="MKT81" s="26"/>
      <c r="MKU81" s="26"/>
      <c r="MKV81" s="26"/>
      <c r="MKW81" s="26"/>
      <c r="MKX81" s="26"/>
      <c r="MKY81" s="26"/>
      <c r="MKZ81" s="26"/>
      <c r="MLA81" s="26"/>
      <c r="MLB81" s="26"/>
      <c r="MLC81" s="26"/>
      <c r="MLD81" s="26"/>
      <c r="MLE81" s="26"/>
      <c r="MLF81" s="26"/>
      <c r="MLG81" s="26"/>
      <c r="MLH81" s="26"/>
      <c r="MLI81" s="26"/>
      <c r="MLJ81" s="26"/>
      <c r="MLK81" s="26"/>
      <c r="MLL81" s="26"/>
      <c r="MLM81" s="26"/>
      <c r="MLN81" s="26"/>
      <c r="MLO81" s="26"/>
      <c r="MLP81" s="26"/>
      <c r="MLQ81" s="26"/>
      <c r="MLR81" s="26"/>
      <c r="MLS81" s="26"/>
      <c r="MLT81" s="26"/>
      <c r="MLU81" s="26"/>
      <c r="MLV81" s="26"/>
      <c r="MLW81" s="26"/>
      <c r="MLX81" s="26"/>
      <c r="MLY81" s="26"/>
      <c r="MLZ81" s="26"/>
      <c r="MMA81" s="26"/>
      <c r="MMB81" s="26"/>
      <c r="MMC81" s="26"/>
      <c r="MMD81" s="26"/>
      <c r="MME81" s="26"/>
      <c r="MMF81" s="26"/>
      <c r="MMG81" s="26"/>
      <c r="MMH81" s="26"/>
      <c r="MMI81" s="26"/>
      <c r="MMJ81" s="26"/>
      <c r="MMK81" s="26"/>
      <c r="MML81" s="26"/>
      <c r="MMM81" s="26"/>
      <c r="MMN81" s="26"/>
      <c r="MMO81" s="26"/>
      <c r="MMP81" s="26"/>
      <c r="MMQ81" s="26"/>
      <c r="MMR81" s="26"/>
      <c r="MMS81" s="26"/>
      <c r="MMT81" s="26"/>
      <c r="MMU81" s="26"/>
      <c r="MMV81" s="26"/>
      <c r="MMW81" s="26"/>
      <c r="MMX81" s="26"/>
      <c r="MMY81" s="26"/>
      <c r="MMZ81" s="26"/>
      <c r="MNA81" s="26"/>
      <c r="MNB81" s="26"/>
      <c r="MNC81" s="26"/>
      <c r="MND81" s="26"/>
      <c r="MNE81" s="26"/>
      <c r="MNF81" s="26"/>
      <c r="MNG81" s="26"/>
      <c r="MNH81" s="26"/>
      <c r="MNI81" s="26"/>
      <c r="MNJ81" s="26"/>
      <c r="MNK81" s="26"/>
      <c r="MNL81" s="26"/>
      <c r="MNM81" s="26"/>
      <c r="MNN81" s="26"/>
      <c r="MNO81" s="26"/>
      <c r="MNP81" s="26"/>
      <c r="MNQ81" s="26"/>
      <c r="MNR81" s="26"/>
      <c r="MNS81" s="26"/>
      <c r="MNT81" s="26"/>
      <c r="MNU81" s="26"/>
      <c r="MNV81" s="26"/>
      <c r="MNW81" s="26"/>
      <c r="MNX81" s="26"/>
      <c r="MNY81" s="26"/>
      <c r="MNZ81" s="26"/>
      <c r="MOA81" s="26"/>
      <c r="MOB81" s="26"/>
      <c r="MOC81" s="26"/>
      <c r="MOD81" s="26"/>
      <c r="MOE81" s="26"/>
      <c r="MOF81" s="26"/>
      <c r="MOG81" s="26"/>
      <c r="MOH81" s="26"/>
      <c r="MOI81" s="26"/>
      <c r="MOJ81" s="26"/>
      <c r="MOK81" s="26"/>
      <c r="MOL81" s="26"/>
      <c r="MOM81" s="26"/>
      <c r="MON81" s="26"/>
      <c r="MOO81" s="26"/>
      <c r="MOP81" s="26"/>
      <c r="MOQ81" s="26"/>
      <c r="MOR81" s="26"/>
      <c r="MOS81" s="26"/>
      <c r="MOT81" s="26"/>
      <c r="MOU81" s="26"/>
      <c r="MOV81" s="26"/>
      <c r="MOW81" s="26"/>
      <c r="MOX81" s="26"/>
      <c r="MOY81" s="26"/>
      <c r="MOZ81" s="26"/>
      <c r="MPA81" s="26"/>
      <c r="MPB81" s="26"/>
      <c r="MPC81" s="26"/>
      <c r="MPD81" s="26"/>
      <c r="MPE81" s="26"/>
      <c r="MPF81" s="26"/>
      <c r="MPG81" s="26"/>
      <c r="MPH81" s="26"/>
      <c r="MPI81" s="26"/>
      <c r="MPJ81" s="26"/>
      <c r="MPK81" s="26"/>
      <c r="MPL81" s="26"/>
      <c r="MPM81" s="26"/>
      <c r="MPN81" s="26"/>
      <c r="MPO81" s="26"/>
      <c r="MPP81" s="26"/>
      <c r="MPQ81" s="26"/>
      <c r="MPR81" s="26"/>
      <c r="MPS81" s="26"/>
      <c r="MPT81" s="26"/>
      <c r="MPU81" s="26"/>
      <c r="MPV81" s="26"/>
      <c r="MPW81" s="26"/>
      <c r="MPX81" s="26"/>
      <c r="MPY81" s="26"/>
      <c r="MPZ81" s="26"/>
      <c r="MQA81" s="26"/>
      <c r="MQB81" s="26"/>
      <c r="MQC81" s="26"/>
      <c r="MQD81" s="26"/>
      <c r="MQE81" s="26"/>
      <c r="MQF81" s="26"/>
      <c r="MQG81" s="26"/>
      <c r="MQH81" s="26"/>
      <c r="MQI81" s="26"/>
      <c r="MQJ81" s="26"/>
      <c r="MQK81" s="26"/>
      <c r="MQL81" s="26"/>
      <c r="MQM81" s="26"/>
      <c r="MQN81" s="26"/>
      <c r="MQO81" s="26"/>
      <c r="MQP81" s="26"/>
      <c r="MQQ81" s="26"/>
      <c r="MQR81" s="26"/>
      <c r="MQS81" s="26"/>
      <c r="MQT81" s="26"/>
      <c r="MQU81" s="26"/>
      <c r="MQV81" s="26"/>
      <c r="MQW81" s="26"/>
      <c r="MQX81" s="26"/>
      <c r="MQY81" s="26"/>
      <c r="MQZ81" s="26"/>
      <c r="MRA81" s="26"/>
      <c r="MRB81" s="26"/>
      <c r="MRC81" s="26"/>
      <c r="MRD81" s="26"/>
      <c r="MRE81" s="26"/>
      <c r="MRF81" s="26"/>
      <c r="MRG81" s="26"/>
      <c r="MRH81" s="26"/>
      <c r="MRI81" s="26"/>
      <c r="MRJ81" s="26"/>
      <c r="MRK81" s="26"/>
      <c r="MRL81" s="26"/>
      <c r="MRM81" s="26"/>
      <c r="MRN81" s="26"/>
      <c r="MRO81" s="26"/>
      <c r="MRP81" s="26"/>
      <c r="MRQ81" s="26"/>
      <c r="MRR81" s="26"/>
      <c r="MRS81" s="26"/>
      <c r="MRT81" s="26"/>
      <c r="MRU81" s="26"/>
      <c r="MRV81" s="26"/>
      <c r="MRW81" s="26"/>
      <c r="MRX81" s="26"/>
      <c r="MRY81" s="26"/>
      <c r="MRZ81" s="26"/>
      <c r="MSA81" s="26"/>
      <c r="MSB81" s="26"/>
      <c r="MSC81" s="26"/>
      <c r="MSD81" s="26"/>
      <c r="MSE81" s="26"/>
      <c r="MSF81" s="26"/>
      <c r="MSG81" s="26"/>
      <c r="MSH81" s="26"/>
      <c r="MSI81" s="26"/>
      <c r="MSJ81" s="26"/>
      <c r="MSK81" s="26"/>
      <c r="MSL81" s="26"/>
      <c r="MSM81" s="26"/>
      <c r="MSN81" s="26"/>
      <c r="MSO81" s="26"/>
      <c r="MSP81" s="26"/>
      <c r="MSQ81" s="26"/>
      <c r="MSR81" s="26"/>
      <c r="MSS81" s="26"/>
      <c r="MST81" s="26"/>
      <c r="MSU81" s="26"/>
      <c r="MSV81" s="26"/>
      <c r="MSW81" s="26"/>
      <c r="MSX81" s="26"/>
      <c r="MSY81" s="26"/>
      <c r="MSZ81" s="26"/>
      <c r="MTA81" s="26"/>
      <c r="MTB81" s="26"/>
      <c r="MTC81" s="26"/>
      <c r="MTD81" s="26"/>
      <c r="MTE81" s="26"/>
      <c r="MTF81" s="26"/>
      <c r="MTG81" s="26"/>
      <c r="MTH81" s="26"/>
      <c r="MTI81" s="26"/>
      <c r="MTJ81" s="26"/>
      <c r="MTK81" s="26"/>
      <c r="MTL81" s="26"/>
      <c r="MTM81" s="26"/>
      <c r="MTN81" s="26"/>
      <c r="MTO81" s="26"/>
      <c r="MTP81" s="26"/>
      <c r="MTQ81" s="26"/>
      <c r="MTR81" s="26"/>
      <c r="MTS81" s="26"/>
      <c r="MTT81" s="26"/>
      <c r="MTU81" s="26"/>
      <c r="MTV81" s="26"/>
      <c r="MTW81" s="26"/>
      <c r="MTX81" s="26"/>
      <c r="MTY81" s="26"/>
      <c r="MTZ81" s="26"/>
      <c r="MUA81" s="26"/>
      <c r="MUB81" s="26"/>
      <c r="MUC81" s="26"/>
      <c r="MUD81" s="26"/>
      <c r="MUE81" s="26"/>
      <c r="MUF81" s="26"/>
      <c r="MUG81" s="26"/>
      <c r="MUH81" s="26"/>
      <c r="MUI81" s="26"/>
      <c r="MUJ81" s="26"/>
      <c r="MUK81" s="26"/>
      <c r="MUL81" s="26"/>
      <c r="MUM81" s="26"/>
      <c r="MUN81" s="26"/>
      <c r="MUO81" s="26"/>
      <c r="MUP81" s="26"/>
      <c r="MUQ81" s="26"/>
      <c r="MUR81" s="26"/>
      <c r="MUS81" s="26"/>
      <c r="MUT81" s="26"/>
      <c r="MUU81" s="26"/>
      <c r="MUV81" s="26"/>
      <c r="MUW81" s="26"/>
      <c r="MUX81" s="26"/>
      <c r="MUY81" s="26"/>
      <c r="MUZ81" s="26"/>
      <c r="MVA81" s="26"/>
      <c r="MVB81" s="26"/>
      <c r="MVC81" s="26"/>
      <c r="MVD81" s="26"/>
      <c r="MVE81" s="26"/>
      <c r="MVF81" s="26"/>
      <c r="MVG81" s="26"/>
      <c r="MVH81" s="26"/>
      <c r="MVI81" s="26"/>
      <c r="MVJ81" s="26"/>
      <c r="MVK81" s="26"/>
      <c r="MVL81" s="26"/>
      <c r="MVM81" s="26"/>
      <c r="MVN81" s="26"/>
      <c r="MVO81" s="26"/>
      <c r="MVP81" s="26"/>
      <c r="MVQ81" s="26"/>
      <c r="MVR81" s="26"/>
      <c r="MVS81" s="26"/>
      <c r="MVT81" s="26"/>
      <c r="MVU81" s="26"/>
      <c r="MVV81" s="26"/>
      <c r="MVW81" s="26"/>
      <c r="MVX81" s="26"/>
      <c r="MVY81" s="26"/>
      <c r="MVZ81" s="26"/>
      <c r="MWA81" s="26"/>
      <c r="MWB81" s="26"/>
      <c r="MWC81" s="26"/>
      <c r="MWD81" s="26"/>
      <c r="MWE81" s="26"/>
      <c r="MWF81" s="26"/>
      <c r="MWG81" s="26"/>
      <c r="MWH81" s="26"/>
      <c r="MWI81" s="26"/>
      <c r="MWJ81" s="26"/>
      <c r="MWK81" s="26"/>
      <c r="MWL81" s="26"/>
      <c r="MWM81" s="26"/>
      <c r="MWN81" s="26"/>
      <c r="MWO81" s="26"/>
      <c r="MWP81" s="26"/>
      <c r="MWQ81" s="26"/>
      <c r="MWR81" s="26"/>
      <c r="MWS81" s="26"/>
      <c r="MWT81" s="26"/>
      <c r="MWU81" s="26"/>
      <c r="MWV81" s="26"/>
      <c r="MWW81" s="26"/>
      <c r="MWX81" s="26"/>
      <c r="MWY81" s="26"/>
      <c r="MWZ81" s="26"/>
      <c r="MXA81" s="26"/>
      <c r="MXB81" s="26"/>
      <c r="MXC81" s="26"/>
      <c r="MXD81" s="26"/>
      <c r="MXE81" s="26"/>
      <c r="MXF81" s="26"/>
      <c r="MXG81" s="26"/>
      <c r="MXH81" s="26"/>
      <c r="MXI81" s="26"/>
      <c r="MXJ81" s="26"/>
      <c r="MXK81" s="26"/>
      <c r="MXL81" s="26"/>
      <c r="MXM81" s="26"/>
      <c r="MXN81" s="26"/>
      <c r="MXO81" s="26"/>
      <c r="MXP81" s="26"/>
      <c r="MXQ81" s="26"/>
      <c r="MXR81" s="26"/>
      <c r="MXS81" s="26"/>
      <c r="MXT81" s="26"/>
      <c r="MXU81" s="26"/>
      <c r="MXV81" s="26"/>
      <c r="MXW81" s="26"/>
      <c r="MXX81" s="26"/>
      <c r="MXY81" s="26"/>
      <c r="MXZ81" s="26"/>
      <c r="MYA81" s="26"/>
      <c r="MYB81" s="26"/>
      <c r="MYC81" s="26"/>
      <c r="MYD81" s="26"/>
      <c r="MYE81" s="26"/>
      <c r="MYF81" s="26"/>
      <c r="MYG81" s="26"/>
      <c r="MYH81" s="26"/>
      <c r="MYI81" s="26"/>
      <c r="MYJ81" s="26"/>
      <c r="MYK81" s="26"/>
      <c r="MYL81" s="26"/>
      <c r="MYM81" s="26"/>
      <c r="MYN81" s="26"/>
      <c r="MYO81" s="26"/>
      <c r="MYP81" s="26"/>
      <c r="MYQ81" s="26"/>
      <c r="MYR81" s="26"/>
      <c r="MYS81" s="26"/>
      <c r="MYT81" s="26"/>
      <c r="MYU81" s="26"/>
      <c r="MYV81" s="26"/>
      <c r="MYW81" s="26"/>
      <c r="MYX81" s="26"/>
      <c r="MYY81" s="26"/>
      <c r="MYZ81" s="26"/>
      <c r="MZA81" s="26"/>
      <c r="MZB81" s="26"/>
      <c r="MZC81" s="26"/>
      <c r="MZD81" s="26"/>
      <c r="MZE81" s="26"/>
      <c r="MZF81" s="26"/>
      <c r="MZG81" s="26"/>
      <c r="MZH81" s="26"/>
      <c r="MZI81" s="26"/>
      <c r="MZJ81" s="26"/>
      <c r="MZK81" s="26"/>
      <c r="MZL81" s="26"/>
      <c r="MZM81" s="26"/>
      <c r="MZN81" s="26"/>
      <c r="MZO81" s="26"/>
      <c r="MZP81" s="26"/>
      <c r="MZQ81" s="26"/>
      <c r="MZR81" s="26"/>
      <c r="MZS81" s="26"/>
      <c r="MZT81" s="26"/>
      <c r="MZU81" s="26"/>
      <c r="MZV81" s="26"/>
      <c r="MZW81" s="26"/>
      <c r="MZX81" s="26"/>
      <c r="MZY81" s="26"/>
      <c r="MZZ81" s="26"/>
      <c r="NAA81" s="26"/>
      <c r="NAB81" s="26"/>
      <c r="NAC81" s="26"/>
      <c r="NAD81" s="26"/>
      <c r="NAE81" s="26"/>
      <c r="NAF81" s="26"/>
      <c r="NAG81" s="26"/>
      <c r="NAH81" s="26"/>
      <c r="NAI81" s="26"/>
      <c r="NAJ81" s="26"/>
      <c r="NAK81" s="26"/>
      <c r="NAL81" s="26"/>
      <c r="NAM81" s="26"/>
      <c r="NAN81" s="26"/>
      <c r="NAO81" s="26"/>
      <c r="NAP81" s="26"/>
      <c r="NAQ81" s="26"/>
      <c r="NAR81" s="26"/>
      <c r="NAS81" s="26"/>
      <c r="NAT81" s="26"/>
      <c r="NAU81" s="26"/>
      <c r="NAV81" s="26"/>
      <c r="NAW81" s="26"/>
      <c r="NAX81" s="26"/>
      <c r="NAY81" s="26"/>
      <c r="NAZ81" s="26"/>
      <c r="NBA81" s="26"/>
      <c r="NBB81" s="26"/>
      <c r="NBC81" s="26"/>
      <c r="NBD81" s="26"/>
      <c r="NBE81" s="26"/>
      <c r="NBF81" s="26"/>
      <c r="NBG81" s="26"/>
      <c r="NBH81" s="26"/>
      <c r="NBI81" s="26"/>
      <c r="NBJ81" s="26"/>
      <c r="NBK81" s="26"/>
      <c r="NBL81" s="26"/>
      <c r="NBM81" s="26"/>
      <c r="NBN81" s="26"/>
      <c r="NBO81" s="26"/>
      <c r="NBP81" s="26"/>
      <c r="NBQ81" s="26"/>
      <c r="NBR81" s="26"/>
      <c r="NBS81" s="26"/>
      <c r="NBT81" s="26"/>
      <c r="NBU81" s="26"/>
      <c r="NBV81" s="26"/>
      <c r="NBW81" s="26"/>
      <c r="NBX81" s="26"/>
      <c r="NBY81" s="26"/>
      <c r="NBZ81" s="26"/>
      <c r="NCA81" s="26"/>
      <c r="NCB81" s="26"/>
      <c r="NCC81" s="26"/>
      <c r="NCD81" s="26"/>
      <c r="NCE81" s="26"/>
      <c r="NCF81" s="26"/>
      <c r="NCG81" s="26"/>
      <c r="NCH81" s="26"/>
      <c r="NCI81" s="26"/>
      <c r="NCJ81" s="26"/>
      <c r="NCK81" s="26"/>
      <c r="NCL81" s="26"/>
      <c r="NCM81" s="26"/>
      <c r="NCN81" s="26"/>
      <c r="NCO81" s="26"/>
      <c r="NCP81" s="26"/>
      <c r="NCQ81" s="26"/>
      <c r="NCR81" s="26"/>
      <c r="NCS81" s="26"/>
      <c r="NCT81" s="26"/>
      <c r="NCU81" s="26"/>
      <c r="NCV81" s="26"/>
      <c r="NCW81" s="26"/>
      <c r="NCX81" s="26"/>
      <c r="NCY81" s="26"/>
      <c r="NCZ81" s="26"/>
      <c r="NDA81" s="26"/>
      <c r="NDB81" s="26"/>
      <c r="NDC81" s="26"/>
      <c r="NDD81" s="26"/>
      <c r="NDE81" s="26"/>
      <c r="NDF81" s="26"/>
      <c r="NDG81" s="26"/>
      <c r="NDH81" s="26"/>
      <c r="NDI81" s="26"/>
      <c r="NDJ81" s="26"/>
      <c r="NDK81" s="26"/>
      <c r="NDL81" s="26"/>
      <c r="NDM81" s="26"/>
      <c r="NDN81" s="26"/>
      <c r="NDO81" s="26"/>
      <c r="NDP81" s="26"/>
      <c r="NDQ81" s="26"/>
      <c r="NDR81" s="26"/>
      <c r="NDS81" s="26"/>
      <c r="NDT81" s="26"/>
      <c r="NDU81" s="26"/>
      <c r="NDV81" s="26"/>
      <c r="NDW81" s="26"/>
      <c r="NDX81" s="26"/>
      <c r="NDY81" s="26"/>
      <c r="NDZ81" s="26"/>
      <c r="NEA81" s="26"/>
      <c r="NEB81" s="26"/>
      <c r="NEC81" s="26"/>
      <c r="NED81" s="26"/>
      <c r="NEE81" s="26"/>
      <c r="NEF81" s="26"/>
      <c r="NEG81" s="26"/>
      <c r="NEH81" s="26"/>
      <c r="NEI81" s="26"/>
      <c r="NEJ81" s="26"/>
      <c r="NEK81" s="26"/>
      <c r="NEL81" s="26"/>
      <c r="NEM81" s="26"/>
      <c r="NEN81" s="26"/>
      <c r="NEO81" s="26"/>
      <c r="NEP81" s="26"/>
      <c r="NEQ81" s="26"/>
      <c r="NER81" s="26"/>
      <c r="NES81" s="26"/>
      <c r="NET81" s="26"/>
      <c r="NEU81" s="26"/>
      <c r="NEV81" s="26"/>
      <c r="NEW81" s="26"/>
      <c r="NEX81" s="26"/>
      <c r="NEY81" s="26"/>
      <c r="NEZ81" s="26"/>
      <c r="NFA81" s="26"/>
      <c r="NFB81" s="26"/>
      <c r="NFC81" s="26"/>
      <c r="NFD81" s="26"/>
      <c r="NFE81" s="26"/>
      <c r="NFF81" s="26"/>
      <c r="NFG81" s="26"/>
      <c r="NFH81" s="26"/>
      <c r="NFI81" s="26"/>
      <c r="NFJ81" s="26"/>
      <c r="NFK81" s="26"/>
      <c r="NFL81" s="26"/>
      <c r="NFM81" s="26"/>
      <c r="NFN81" s="26"/>
      <c r="NFO81" s="26"/>
      <c r="NFP81" s="26"/>
      <c r="NFQ81" s="26"/>
      <c r="NFR81" s="26"/>
      <c r="NFS81" s="26"/>
      <c r="NFT81" s="26"/>
      <c r="NFU81" s="26"/>
      <c r="NFV81" s="26"/>
      <c r="NFW81" s="26"/>
      <c r="NFX81" s="26"/>
      <c r="NFY81" s="26"/>
      <c r="NFZ81" s="26"/>
      <c r="NGA81" s="26"/>
      <c r="NGB81" s="26"/>
      <c r="NGC81" s="26"/>
      <c r="NGD81" s="26"/>
      <c r="NGE81" s="26"/>
      <c r="NGF81" s="26"/>
      <c r="NGG81" s="26"/>
      <c r="NGH81" s="26"/>
      <c r="NGI81" s="26"/>
      <c r="NGJ81" s="26"/>
      <c r="NGK81" s="26"/>
      <c r="NGL81" s="26"/>
      <c r="NGM81" s="26"/>
      <c r="NGN81" s="26"/>
      <c r="NGO81" s="26"/>
      <c r="NGP81" s="26"/>
      <c r="NGQ81" s="26"/>
      <c r="NGR81" s="26"/>
      <c r="NGS81" s="26"/>
      <c r="NGT81" s="26"/>
      <c r="NGU81" s="26"/>
      <c r="NGV81" s="26"/>
      <c r="NGW81" s="26"/>
      <c r="NGX81" s="26"/>
      <c r="NGY81" s="26"/>
      <c r="NGZ81" s="26"/>
      <c r="NHA81" s="26"/>
      <c r="NHB81" s="26"/>
      <c r="NHC81" s="26"/>
      <c r="NHD81" s="26"/>
      <c r="NHE81" s="26"/>
      <c r="NHF81" s="26"/>
      <c r="NHG81" s="26"/>
      <c r="NHH81" s="26"/>
      <c r="NHI81" s="26"/>
      <c r="NHJ81" s="26"/>
      <c r="NHK81" s="26"/>
      <c r="NHL81" s="26"/>
      <c r="NHM81" s="26"/>
      <c r="NHN81" s="26"/>
      <c r="NHO81" s="26"/>
      <c r="NHP81" s="26"/>
      <c r="NHQ81" s="26"/>
      <c r="NHR81" s="26"/>
      <c r="NHS81" s="26"/>
      <c r="NHT81" s="26"/>
      <c r="NHU81" s="26"/>
      <c r="NHV81" s="26"/>
      <c r="NHW81" s="26"/>
      <c r="NHX81" s="26"/>
      <c r="NHY81" s="26"/>
      <c r="NHZ81" s="26"/>
      <c r="NIA81" s="26"/>
      <c r="NIB81" s="26"/>
      <c r="NIC81" s="26"/>
      <c r="NID81" s="26"/>
      <c r="NIE81" s="26"/>
      <c r="NIF81" s="26"/>
      <c r="NIG81" s="26"/>
      <c r="NIH81" s="26"/>
      <c r="NII81" s="26"/>
      <c r="NIJ81" s="26"/>
      <c r="NIK81" s="26"/>
      <c r="NIL81" s="26"/>
      <c r="NIM81" s="26"/>
      <c r="NIN81" s="26"/>
      <c r="NIO81" s="26"/>
      <c r="NIP81" s="26"/>
      <c r="NIQ81" s="26"/>
      <c r="NIR81" s="26"/>
      <c r="NIS81" s="26"/>
      <c r="NIT81" s="26"/>
      <c r="NIU81" s="26"/>
      <c r="NIV81" s="26"/>
      <c r="NIW81" s="26"/>
      <c r="NIX81" s="26"/>
      <c r="NIY81" s="26"/>
      <c r="NIZ81" s="26"/>
      <c r="NJA81" s="26"/>
      <c r="NJB81" s="26"/>
      <c r="NJC81" s="26"/>
      <c r="NJD81" s="26"/>
      <c r="NJE81" s="26"/>
      <c r="NJF81" s="26"/>
      <c r="NJG81" s="26"/>
      <c r="NJH81" s="26"/>
      <c r="NJI81" s="26"/>
      <c r="NJJ81" s="26"/>
      <c r="NJK81" s="26"/>
      <c r="NJL81" s="26"/>
      <c r="NJM81" s="26"/>
      <c r="NJN81" s="26"/>
      <c r="NJO81" s="26"/>
      <c r="NJP81" s="26"/>
      <c r="NJQ81" s="26"/>
      <c r="NJR81" s="26"/>
      <c r="NJS81" s="26"/>
      <c r="NJT81" s="26"/>
      <c r="NJU81" s="26"/>
      <c r="NJV81" s="26"/>
      <c r="NJW81" s="26"/>
      <c r="NJX81" s="26"/>
      <c r="NJY81" s="26"/>
      <c r="NJZ81" s="26"/>
      <c r="NKA81" s="26"/>
      <c r="NKB81" s="26"/>
      <c r="NKC81" s="26"/>
      <c r="NKD81" s="26"/>
      <c r="NKE81" s="26"/>
      <c r="NKF81" s="26"/>
      <c r="NKG81" s="26"/>
      <c r="NKH81" s="26"/>
      <c r="NKI81" s="26"/>
      <c r="NKJ81" s="26"/>
      <c r="NKK81" s="26"/>
      <c r="NKL81" s="26"/>
      <c r="NKM81" s="26"/>
      <c r="NKN81" s="26"/>
      <c r="NKO81" s="26"/>
      <c r="NKP81" s="26"/>
      <c r="NKQ81" s="26"/>
      <c r="NKR81" s="26"/>
      <c r="NKS81" s="26"/>
      <c r="NKT81" s="26"/>
      <c r="NKU81" s="26"/>
      <c r="NKV81" s="26"/>
      <c r="NKW81" s="26"/>
      <c r="NKX81" s="26"/>
      <c r="NKY81" s="26"/>
      <c r="NKZ81" s="26"/>
      <c r="NLA81" s="26"/>
      <c r="NLB81" s="26"/>
      <c r="NLC81" s="26"/>
      <c r="NLD81" s="26"/>
      <c r="NLE81" s="26"/>
      <c r="NLF81" s="26"/>
      <c r="NLG81" s="26"/>
      <c r="NLH81" s="26"/>
      <c r="NLI81" s="26"/>
      <c r="NLJ81" s="26"/>
      <c r="NLK81" s="26"/>
      <c r="NLL81" s="26"/>
      <c r="NLM81" s="26"/>
      <c r="NLN81" s="26"/>
      <c r="NLO81" s="26"/>
      <c r="NLP81" s="26"/>
      <c r="NLQ81" s="26"/>
      <c r="NLR81" s="26"/>
      <c r="NLS81" s="26"/>
      <c r="NLT81" s="26"/>
      <c r="NLU81" s="26"/>
      <c r="NLV81" s="26"/>
      <c r="NLW81" s="26"/>
      <c r="NLX81" s="26"/>
      <c r="NLY81" s="26"/>
      <c r="NLZ81" s="26"/>
      <c r="NMA81" s="26"/>
      <c r="NMB81" s="26"/>
      <c r="NMC81" s="26"/>
      <c r="NMD81" s="26"/>
      <c r="NME81" s="26"/>
      <c r="NMF81" s="26"/>
      <c r="NMG81" s="26"/>
      <c r="NMH81" s="26"/>
      <c r="NMI81" s="26"/>
      <c r="NMJ81" s="26"/>
      <c r="NMK81" s="26"/>
      <c r="NML81" s="26"/>
      <c r="NMM81" s="26"/>
      <c r="NMN81" s="26"/>
      <c r="NMO81" s="26"/>
      <c r="NMP81" s="26"/>
      <c r="NMQ81" s="26"/>
      <c r="NMR81" s="26"/>
      <c r="NMS81" s="26"/>
      <c r="NMT81" s="26"/>
      <c r="NMU81" s="26"/>
      <c r="NMV81" s="26"/>
      <c r="NMW81" s="26"/>
      <c r="NMX81" s="26"/>
      <c r="NMY81" s="26"/>
      <c r="NMZ81" s="26"/>
      <c r="NNA81" s="26"/>
      <c r="NNB81" s="26"/>
      <c r="NNC81" s="26"/>
      <c r="NND81" s="26"/>
      <c r="NNE81" s="26"/>
      <c r="NNF81" s="26"/>
      <c r="NNG81" s="26"/>
      <c r="NNH81" s="26"/>
      <c r="NNI81" s="26"/>
      <c r="NNJ81" s="26"/>
      <c r="NNK81" s="26"/>
      <c r="NNL81" s="26"/>
      <c r="NNM81" s="26"/>
      <c r="NNN81" s="26"/>
      <c r="NNO81" s="26"/>
      <c r="NNP81" s="26"/>
      <c r="NNQ81" s="26"/>
      <c r="NNR81" s="26"/>
      <c r="NNS81" s="26"/>
      <c r="NNT81" s="26"/>
      <c r="NNU81" s="26"/>
      <c r="NNV81" s="26"/>
      <c r="NNW81" s="26"/>
      <c r="NNX81" s="26"/>
      <c r="NNY81" s="26"/>
      <c r="NNZ81" s="26"/>
      <c r="NOA81" s="26"/>
      <c r="NOB81" s="26"/>
      <c r="NOC81" s="26"/>
      <c r="NOD81" s="26"/>
      <c r="NOE81" s="26"/>
      <c r="NOF81" s="26"/>
      <c r="NOG81" s="26"/>
      <c r="NOH81" s="26"/>
      <c r="NOI81" s="26"/>
      <c r="NOJ81" s="26"/>
      <c r="NOK81" s="26"/>
      <c r="NOL81" s="26"/>
      <c r="NOM81" s="26"/>
      <c r="NON81" s="26"/>
      <c r="NOO81" s="26"/>
      <c r="NOP81" s="26"/>
      <c r="NOQ81" s="26"/>
      <c r="NOR81" s="26"/>
      <c r="NOS81" s="26"/>
      <c r="NOT81" s="26"/>
      <c r="NOU81" s="26"/>
      <c r="NOV81" s="26"/>
      <c r="NOW81" s="26"/>
      <c r="NOX81" s="26"/>
      <c r="NOY81" s="26"/>
      <c r="NOZ81" s="26"/>
      <c r="NPA81" s="26"/>
      <c r="NPB81" s="26"/>
      <c r="NPC81" s="26"/>
      <c r="NPD81" s="26"/>
      <c r="NPE81" s="26"/>
      <c r="NPF81" s="26"/>
      <c r="NPG81" s="26"/>
      <c r="NPH81" s="26"/>
      <c r="NPI81" s="26"/>
      <c r="NPJ81" s="26"/>
      <c r="NPK81" s="26"/>
      <c r="NPL81" s="26"/>
      <c r="NPM81" s="26"/>
      <c r="NPN81" s="26"/>
      <c r="NPO81" s="26"/>
      <c r="NPP81" s="26"/>
      <c r="NPQ81" s="26"/>
      <c r="NPR81" s="26"/>
      <c r="NPS81" s="26"/>
      <c r="NPT81" s="26"/>
      <c r="NPU81" s="26"/>
      <c r="NPV81" s="26"/>
      <c r="NPW81" s="26"/>
      <c r="NPX81" s="26"/>
      <c r="NPY81" s="26"/>
      <c r="NPZ81" s="26"/>
      <c r="NQA81" s="26"/>
      <c r="NQB81" s="26"/>
      <c r="NQC81" s="26"/>
      <c r="NQD81" s="26"/>
      <c r="NQE81" s="26"/>
      <c r="NQF81" s="26"/>
      <c r="NQG81" s="26"/>
      <c r="NQH81" s="26"/>
      <c r="NQI81" s="26"/>
      <c r="NQJ81" s="26"/>
      <c r="NQK81" s="26"/>
      <c r="NQL81" s="26"/>
      <c r="NQM81" s="26"/>
      <c r="NQN81" s="26"/>
      <c r="NQO81" s="26"/>
      <c r="NQP81" s="26"/>
      <c r="NQQ81" s="26"/>
      <c r="NQR81" s="26"/>
      <c r="NQS81" s="26"/>
      <c r="NQT81" s="26"/>
      <c r="NQU81" s="26"/>
      <c r="NQV81" s="26"/>
      <c r="NQW81" s="26"/>
      <c r="NQX81" s="26"/>
      <c r="NQY81" s="26"/>
      <c r="NQZ81" s="26"/>
      <c r="NRA81" s="26"/>
      <c r="NRB81" s="26"/>
      <c r="NRC81" s="26"/>
      <c r="NRD81" s="26"/>
      <c r="NRE81" s="26"/>
      <c r="NRF81" s="26"/>
      <c r="NRG81" s="26"/>
      <c r="NRH81" s="26"/>
      <c r="NRI81" s="26"/>
      <c r="NRJ81" s="26"/>
      <c r="NRK81" s="26"/>
      <c r="NRL81" s="26"/>
      <c r="NRM81" s="26"/>
      <c r="NRN81" s="26"/>
      <c r="NRO81" s="26"/>
      <c r="NRP81" s="26"/>
      <c r="NRQ81" s="26"/>
      <c r="NRR81" s="26"/>
      <c r="NRS81" s="26"/>
      <c r="NRT81" s="26"/>
      <c r="NRU81" s="26"/>
      <c r="NRV81" s="26"/>
      <c r="NRW81" s="26"/>
      <c r="NRX81" s="26"/>
      <c r="NRY81" s="26"/>
      <c r="NRZ81" s="26"/>
      <c r="NSA81" s="26"/>
      <c r="NSB81" s="26"/>
      <c r="NSC81" s="26"/>
      <c r="NSD81" s="26"/>
      <c r="NSE81" s="26"/>
      <c r="NSF81" s="26"/>
      <c r="NSG81" s="26"/>
      <c r="NSH81" s="26"/>
      <c r="NSI81" s="26"/>
      <c r="NSJ81" s="26"/>
      <c r="NSK81" s="26"/>
      <c r="NSL81" s="26"/>
      <c r="NSM81" s="26"/>
      <c r="NSN81" s="26"/>
      <c r="NSO81" s="26"/>
      <c r="NSP81" s="26"/>
      <c r="NSQ81" s="26"/>
      <c r="NSR81" s="26"/>
      <c r="NSS81" s="26"/>
      <c r="NST81" s="26"/>
      <c r="NSU81" s="26"/>
      <c r="NSV81" s="26"/>
      <c r="NSW81" s="26"/>
      <c r="NSX81" s="26"/>
      <c r="NSY81" s="26"/>
      <c r="NSZ81" s="26"/>
      <c r="NTA81" s="26"/>
      <c r="NTB81" s="26"/>
      <c r="NTC81" s="26"/>
      <c r="NTD81" s="26"/>
      <c r="NTE81" s="26"/>
      <c r="NTF81" s="26"/>
      <c r="NTG81" s="26"/>
      <c r="NTH81" s="26"/>
      <c r="NTI81" s="26"/>
      <c r="NTJ81" s="26"/>
      <c r="NTK81" s="26"/>
      <c r="NTL81" s="26"/>
      <c r="NTM81" s="26"/>
      <c r="NTN81" s="26"/>
      <c r="NTO81" s="26"/>
      <c r="NTP81" s="26"/>
      <c r="NTQ81" s="26"/>
      <c r="NTR81" s="26"/>
      <c r="NTS81" s="26"/>
      <c r="NTT81" s="26"/>
      <c r="NTU81" s="26"/>
      <c r="NTV81" s="26"/>
      <c r="NTW81" s="26"/>
      <c r="NTX81" s="26"/>
      <c r="NTY81" s="26"/>
      <c r="NTZ81" s="26"/>
      <c r="NUA81" s="26"/>
      <c r="NUB81" s="26"/>
      <c r="NUC81" s="26"/>
      <c r="NUD81" s="26"/>
      <c r="NUE81" s="26"/>
      <c r="NUF81" s="26"/>
      <c r="NUG81" s="26"/>
      <c r="NUH81" s="26"/>
      <c r="NUI81" s="26"/>
      <c r="NUJ81" s="26"/>
      <c r="NUK81" s="26"/>
      <c r="NUL81" s="26"/>
      <c r="NUM81" s="26"/>
      <c r="NUN81" s="26"/>
      <c r="NUO81" s="26"/>
      <c r="NUP81" s="26"/>
      <c r="NUQ81" s="26"/>
      <c r="NUR81" s="26"/>
      <c r="NUS81" s="26"/>
      <c r="NUT81" s="26"/>
      <c r="NUU81" s="26"/>
      <c r="NUV81" s="26"/>
      <c r="NUW81" s="26"/>
      <c r="NUX81" s="26"/>
      <c r="NUY81" s="26"/>
      <c r="NUZ81" s="26"/>
      <c r="NVA81" s="26"/>
      <c r="NVB81" s="26"/>
      <c r="NVC81" s="26"/>
      <c r="NVD81" s="26"/>
      <c r="NVE81" s="26"/>
      <c r="NVF81" s="26"/>
      <c r="NVG81" s="26"/>
      <c r="NVH81" s="26"/>
      <c r="NVI81" s="26"/>
      <c r="NVJ81" s="26"/>
      <c r="NVK81" s="26"/>
      <c r="NVL81" s="26"/>
      <c r="NVM81" s="26"/>
      <c r="NVN81" s="26"/>
      <c r="NVO81" s="26"/>
      <c r="NVP81" s="26"/>
      <c r="NVQ81" s="26"/>
      <c r="NVR81" s="26"/>
      <c r="NVS81" s="26"/>
      <c r="NVT81" s="26"/>
      <c r="NVU81" s="26"/>
      <c r="NVV81" s="26"/>
      <c r="NVW81" s="26"/>
      <c r="NVX81" s="26"/>
      <c r="NVY81" s="26"/>
      <c r="NVZ81" s="26"/>
      <c r="NWA81" s="26"/>
      <c r="NWB81" s="26"/>
      <c r="NWC81" s="26"/>
      <c r="NWD81" s="26"/>
      <c r="NWE81" s="26"/>
      <c r="NWF81" s="26"/>
      <c r="NWG81" s="26"/>
      <c r="NWH81" s="26"/>
      <c r="NWI81" s="26"/>
      <c r="NWJ81" s="26"/>
      <c r="NWK81" s="26"/>
      <c r="NWL81" s="26"/>
      <c r="NWM81" s="26"/>
      <c r="NWN81" s="26"/>
      <c r="NWO81" s="26"/>
      <c r="NWP81" s="26"/>
      <c r="NWQ81" s="26"/>
      <c r="NWR81" s="26"/>
      <c r="NWS81" s="26"/>
      <c r="NWT81" s="26"/>
      <c r="NWU81" s="26"/>
      <c r="NWV81" s="26"/>
      <c r="NWW81" s="26"/>
      <c r="NWX81" s="26"/>
      <c r="NWY81" s="26"/>
      <c r="NWZ81" s="26"/>
      <c r="NXA81" s="26"/>
      <c r="NXB81" s="26"/>
      <c r="NXC81" s="26"/>
      <c r="NXD81" s="26"/>
      <c r="NXE81" s="26"/>
      <c r="NXF81" s="26"/>
      <c r="NXG81" s="26"/>
      <c r="NXH81" s="26"/>
      <c r="NXI81" s="26"/>
      <c r="NXJ81" s="26"/>
      <c r="NXK81" s="26"/>
      <c r="NXL81" s="26"/>
      <c r="NXM81" s="26"/>
      <c r="NXN81" s="26"/>
      <c r="NXO81" s="26"/>
      <c r="NXP81" s="26"/>
      <c r="NXQ81" s="26"/>
      <c r="NXR81" s="26"/>
      <c r="NXS81" s="26"/>
      <c r="NXT81" s="26"/>
      <c r="NXU81" s="26"/>
      <c r="NXV81" s="26"/>
      <c r="NXW81" s="26"/>
      <c r="NXX81" s="26"/>
      <c r="NXY81" s="26"/>
      <c r="NXZ81" s="26"/>
      <c r="NYA81" s="26"/>
      <c r="NYB81" s="26"/>
      <c r="NYC81" s="26"/>
      <c r="NYD81" s="26"/>
      <c r="NYE81" s="26"/>
      <c r="NYF81" s="26"/>
      <c r="NYG81" s="26"/>
      <c r="NYH81" s="26"/>
      <c r="NYI81" s="26"/>
      <c r="NYJ81" s="26"/>
      <c r="NYK81" s="26"/>
      <c r="NYL81" s="26"/>
      <c r="NYM81" s="26"/>
      <c r="NYN81" s="26"/>
      <c r="NYO81" s="26"/>
      <c r="NYP81" s="26"/>
      <c r="NYQ81" s="26"/>
      <c r="NYR81" s="26"/>
      <c r="NYS81" s="26"/>
      <c r="NYT81" s="26"/>
      <c r="NYU81" s="26"/>
      <c r="NYV81" s="26"/>
      <c r="NYW81" s="26"/>
      <c r="NYX81" s="26"/>
      <c r="NYY81" s="26"/>
      <c r="NYZ81" s="26"/>
      <c r="NZA81" s="26"/>
      <c r="NZB81" s="26"/>
      <c r="NZC81" s="26"/>
      <c r="NZD81" s="26"/>
      <c r="NZE81" s="26"/>
      <c r="NZF81" s="26"/>
      <c r="NZG81" s="26"/>
      <c r="NZH81" s="26"/>
      <c r="NZI81" s="26"/>
      <c r="NZJ81" s="26"/>
      <c r="NZK81" s="26"/>
      <c r="NZL81" s="26"/>
      <c r="NZM81" s="26"/>
      <c r="NZN81" s="26"/>
      <c r="NZO81" s="26"/>
      <c r="NZP81" s="26"/>
      <c r="NZQ81" s="26"/>
      <c r="NZR81" s="26"/>
      <c r="NZS81" s="26"/>
      <c r="NZT81" s="26"/>
      <c r="NZU81" s="26"/>
      <c r="NZV81" s="26"/>
      <c r="NZW81" s="26"/>
      <c r="NZX81" s="26"/>
      <c r="NZY81" s="26"/>
      <c r="NZZ81" s="26"/>
      <c r="OAA81" s="26"/>
      <c r="OAB81" s="26"/>
      <c r="OAC81" s="26"/>
      <c r="OAD81" s="26"/>
      <c r="OAE81" s="26"/>
      <c r="OAF81" s="26"/>
      <c r="OAG81" s="26"/>
      <c r="OAH81" s="26"/>
      <c r="OAI81" s="26"/>
      <c r="OAJ81" s="26"/>
      <c r="OAK81" s="26"/>
      <c r="OAL81" s="26"/>
      <c r="OAM81" s="26"/>
      <c r="OAN81" s="26"/>
      <c r="OAO81" s="26"/>
      <c r="OAP81" s="26"/>
      <c r="OAQ81" s="26"/>
      <c r="OAR81" s="26"/>
      <c r="OAS81" s="26"/>
      <c r="OAT81" s="26"/>
      <c r="OAU81" s="26"/>
      <c r="OAV81" s="26"/>
      <c r="OAW81" s="26"/>
      <c r="OAX81" s="26"/>
      <c r="OAY81" s="26"/>
      <c r="OAZ81" s="26"/>
      <c r="OBA81" s="26"/>
      <c r="OBB81" s="26"/>
      <c r="OBC81" s="26"/>
      <c r="OBD81" s="26"/>
      <c r="OBE81" s="26"/>
      <c r="OBF81" s="26"/>
      <c r="OBG81" s="26"/>
      <c r="OBH81" s="26"/>
      <c r="OBI81" s="26"/>
      <c r="OBJ81" s="26"/>
      <c r="OBK81" s="26"/>
      <c r="OBL81" s="26"/>
      <c r="OBM81" s="26"/>
      <c r="OBN81" s="26"/>
      <c r="OBO81" s="26"/>
      <c r="OBP81" s="26"/>
      <c r="OBQ81" s="26"/>
      <c r="OBR81" s="26"/>
      <c r="OBS81" s="26"/>
      <c r="OBT81" s="26"/>
      <c r="OBU81" s="26"/>
      <c r="OBV81" s="26"/>
      <c r="OBW81" s="26"/>
      <c r="OBX81" s="26"/>
      <c r="OBY81" s="26"/>
      <c r="OBZ81" s="26"/>
      <c r="OCA81" s="26"/>
      <c r="OCB81" s="26"/>
      <c r="OCC81" s="26"/>
      <c r="OCD81" s="26"/>
      <c r="OCE81" s="26"/>
      <c r="OCF81" s="26"/>
      <c r="OCG81" s="26"/>
      <c r="OCH81" s="26"/>
      <c r="OCI81" s="26"/>
      <c r="OCJ81" s="26"/>
      <c r="OCK81" s="26"/>
      <c r="OCL81" s="26"/>
      <c r="OCM81" s="26"/>
      <c r="OCN81" s="26"/>
      <c r="OCO81" s="26"/>
      <c r="OCP81" s="26"/>
      <c r="OCQ81" s="26"/>
      <c r="OCR81" s="26"/>
      <c r="OCS81" s="26"/>
      <c r="OCT81" s="26"/>
      <c r="OCU81" s="26"/>
      <c r="OCV81" s="26"/>
      <c r="OCW81" s="26"/>
      <c r="OCX81" s="26"/>
      <c r="OCY81" s="26"/>
      <c r="OCZ81" s="26"/>
      <c r="ODA81" s="26"/>
      <c r="ODB81" s="26"/>
      <c r="ODC81" s="26"/>
      <c r="ODD81" s="26"/>
      <c r="ODE81" s="26"/>
      <c r="ODF81" s="26"/>
      <c r="ODG81" s="26"/>
      <c r="ODH81" s="26"/>
      <c r="ODI81" s="26"/>
      <c r="ODJ81" s="26"/>
      <c r="ODK81" s="26"/>
      <c r="ODL81" s="26"/>
      <c r="ODM81" s="26"/>
      <c r="ODN81" s="26"/>
      <c r="ODO81" s="26"/>
      <c r="ODP81" s="26"/>
      <c r="ODQ81" s="26"/>
      <c r="ODR81" s="26"/>
      <c r="ODS81" s="26"/>
      <c r="ODT81" s="26"/>
      <c r="ODU81" s="26"/>
      <c r="ODV81" s="26"/>
      <c r="ODW81" s="26"/>
      <c r="ODX81" s="26"/>
      <c r="ODY81" s="26"/>
      <c r="ODZ81" s="26"/>
      <c r="OEA81" s="26"/>
      <c r="OEB81" s="26"/>
      <c r="OEC81" s="26"/>
      <c r="OED81" s="26"/>
      <c r="OEE81" s="26"/>
      <c r="OEF81" s="26"/>
      <c r="OEG81" s="26"/>
      <c r="OEH81" s="26"/>
      <c r="OEI81" s="26"/>
      <c r="OEJ81" s="26"/>
      <c r="OEK81" s="26"/>
      <c r="OEL81" s="26"/>
      <c r="OEM81" s="26"/>
      <c r="OEN81" s="26"/>
      <c r="OEO81" s="26"/>
      <c r="OEP81" s="26"/>
      <c r="OEQ81" s="26"/>
      <c r="OER81" s="26"/>
      <c r="OES81" s="26"/>
      <c r="OET81" s="26"/>
      <c r="OEU81" s="26"/>
      <c r="OEV81" s="26"/>
      <c r="OEW81" s="26"/>
      <c r="OEX81" s="26"/>
      <c r="OEY81" s="26"/>
      <c r="OEZ81" s="26"/>
      <c r="OFA81" s="26"/>
      <c r="OFB81" s="26"/>
      <c r="OFC81" s="26"/>
      <c r="OFD81" s="26"/>
      <c r="OFE81" s="26"/>
      <c r="OFF81" s="26"/>
      <c r="OFG81" s="26"/>
      <c r="OFH81" s="26"/>
      <c r="OFI81" s="26"/>
      <c r="OFJ81" s="26"/>
      <c r="OFK81" s="26"/>
      <c r="OFL81" s="26"/>
      <c r="OFM81" s="26"/>
      <c r="OFN81" s="26"/>
      <c r="OFO81" s="26"/>
      <c r="OFP81" s="26"/>
      <c r="OFQ81" s="26"/>
      <c r="OFR81" s="26"/>
      <c r="OFS81" s="26"/>
      <c r="OFT81" s="26"/>
      <c r="OFU81" s="26"/>
      <c r="OFV81" s="26"/>
      <c r="OFW81" s="26"/>
      <c r="OFX81" s="26"/>
      <c r="OFY81" s="26"/>
      <c r="OFZ81" s="26"/>
      <c r="OGA81" s="26"/>
      <c r="OGB81" s="26"/>
      <c r="OGC81" s="26"/>
      <c r="OGD81" s="26"/>
      <c r="OGE81" s="26"/>
      <c r="OGF81" s="26"/>
      <c r="OGG81" s="26"/>
      <c r="OGH81" s="26"/>
      <c r="OGI81" s="26"/>
      <c r="OGJ81" s="26"/>
      <c r="OGK81" s="26"/>
      <c r="OGL81" s="26"/>
      <c r="OGM81" s="26"/>
      <c r="OGN81" s="26"/>
      <c r="OGO81" s="26"/>
      <c r="OGP81" s="26"/>
      <c r="OGQ81" s="26"/>
      <c r="OGR81" s="26"/>
      <c r="OGS81" s="26"/>
      <c r="OGT81" s="26"/>
      <c r="OGU81" s="26"/>
      <c r="OGV81" s="26"/>
      <c r="OGW81" s="26"/>
      <c r="OGX81" s="26"/>
      <c r="OGY81" s="26"/>
      <c r="OGZ81" s="26"/>
      <c r="OHA81" s="26"/>
      <c r="OHB81" s="26"/>
      <c r="OHC81" s="26"/>
      <c r="OHD81" s="26"/>
      <c r="OHE81" s="26"/>
      <c r="OHF81" s="26"/>
      <c r="OHG81" s="26"/>
      <c r="OHH81" s="26"/>
      <c r="OHI81" s="26"/>
      <c r="OHJ81" s="26"/>
      <c r="OHK81" s="26"/>
      <c r="OHL81" s="26"/>
      <c r="OHM81" s="26"/>
      <c r="OHN81" s="26"/>
      <c r="OHO81" s="26"/>
      <c r="OHP81" s="26"/>
      <c r="OHQ81" s="26"/>
      <c r="OHR81" s="26"/>
      <c r="OHS81" s="26"/>
      <c r="OHT81" s="26"/>
      <c r="OHU81" s="26"/>
      <c r="OHV81" s="26"/>
      <c r="OHW81" s="26"/>
      <c r="OHX81" s="26"/>
      <c r="OHY81" s="26"/>
      <c r="OHZ81" s="26"/>
      <c r="OIA81" s="26"/>
      <c r="OIB81" s="26"/>
      <c r="OIC81" s="26"/>
      <c r="OID81" s="26"/>
      <c r="OIE81" s="26"/>
      <c r="OIF81" s="26"/>
      <c r="OIG81" s="26"/>
      <c r="OIH81" s="26"/>
      <c r="OII81" s="26"/>
      <c r="OIJ81" s="26"/>
      <c r="OIK81" s="26"/>
      <c r="OIL81" s="26"/>
      <c r="OIM81" s="26"/>
      <c r="OIN81" s="26"/>
      <c r="OIO81" s="26"/>
      <c r="OIP81" s="26"/>
      <c r="OIQ81" s="26"/>
      <c r="OIR81" s="26"/>
      <c r="OIS81" s="26"/>
      <c r="OIT81" s="26"/>
      <c r="OIU81" s="26"/>
      <c r="OIV81" s="26"/>
      <c r="OIW81" s="26"/>
      <c r="OIX81" s="26"/>
      <c r="OIY81" s="26"/>
      <c r="OIZ81" s="26"/>
      <c r="OJA81" s="26"/>
      <c r="OJB81" s="26"/>
      <c r="OJC81" s="26"/>
      <c r="OJD81" s="26"/>
      <c r="OJE81" s="26"/>
      <c r="OJF81" s="26"/>
      <c r="OJG81" s="26"/>
      <c r="OJH81" s="26"/>
      <c r="OJI81" s="26"/>
      <c r="OJJ81" s="26"/>
      <c r="OJK81" s="26"/>
      <c r="OJL81" s="26"/>
      <c r="OJM81" s="26"/>
      <c r="OJN81" s="26"/>
      <c r="OJO81" s="26"/>
      <c r="OJP81" s="26"/>
      <c r="OJQ81" s="26"/>
      <c r="OJR81" s="26"/>
      <c r="OJS81" s="26"/>
      <c r="OJT81" s="26"/>
      <c r="OJU81" s="26"/>
      <c r="OJV81" s="26"/>
      <c r="OJW81" s="26"/>
      <c r="OJX81" s="26"/>
      <c r="OJY81" s="26"/>
      <c r="OJZ81" s="26"/>
      <c r="OKA81" s="26"/>
      <c r="OKB81" s="26"/>
      <c r="OKC81" s="26"/>
      <c r="OKD81" s="26"/>
      <c r="OKE81" s="26"/>
      <c r="OKF81" s="26"/>
      <c r="OKG81" s="26"/>
      <c r="OKH81" s="26"/>
      <c r="OKI81" s="26"/>
      <c r="OKJ81" s="26"/>
      <c r="OKK81" s="26"/>
      <c r="OKL81" s="26"/>
      <c r="OKM81" s="26"/>
      <c r="OKN81" s="26"/>
      <c r="OKO81" s="26"/>
      <c r="OKP81" s="26"/>
      <c r="OKQ81" s="26"/>
      <c r="OKR81" s="26"/>
      <c r="OKS81" s="26"/>
      <c r="OKT81" s="26"/>
      <c r="OKU81" s="26"/>
      <c r="OKV81" s="26"/>
      <c r="OKW81" s="26"/>
      <c r="OKX81" s="26"/>
      <c r="OKY81" s="26"/>
      <c r="OKZ81" s="26"/>
      <c r="OLA81" s="26"/>
      <c r="OLB81" s="26"/>
      <c r="OLC81" s="26"/>
      <c r="OLD81" s="26"/>
      <c r="OLE81" s="26"/>
      <c r="OLF81" s="26"/>
      <c r="OLG81" s="26"/>
      <c r="OLH81" s="26"/>
      <c r="OLI81" s="26"/>
      <c r="OLJ81" s="26"/>
      <c r="OLK81" s="26"/>
      <c r="OLL81" s="26"/>
      <c r="OLM81" s="26"/>
      <c r="OLN81" s="26"/>
      <c r="OLO81" s="26"/>
      <c r="OLP81" s="26"/>
      <c r="OLQ81" s="26"/>
      <c r="OLR81" s="26"/>
      <c r="OLS81" s="26"/>
      <c r="OLT81" s="26"/>
      <c r="OLU81" s="26"/>
      <c r="OLV81" s="26"/>
      <c r="OLW81" s="26"/>
      <c r="OLX81" s="26"/>
      <c r="OLY81" s="26"/>
      <c r="OLZ81" s="26"/>
      <c r="OMA81" s="26"/>
      <c r="OMB81" s="26"/>
      <c r="OMC81" s="26"/>
      <c r="OMD81" s="26"/>
      <c r="OME81" s="26"/>
      <c r="OMF81" s="26"/>
      <c r="OMG81" s="26"/>
      <c r="OMH81" s="26"/>
      <c r="OMI81" s="26"/>
      <c r="OMJ81" s="26"/>
      <c r="OMK81" s="26"/>
      <c r="OML81" s="26"/>
      <c r="OMM81" s="26"/>
      <c r="OMN81" s="26"/>
      <c r="OMO81" s="26"/>
      <c r="OMP81" s="26"/>
      <c r="OMQ81" s="26"/>
      <c r="OMR81" s="26"/>
      <c r="OMS81" s="26"/>
      <c r="OMT81" s="26"/>
      <c r="OMU81" s="26"/>
      <c r="OMV81" s="26"/>
      <c r="OMW81" s="26"/>
      <c r="OMX81" s="26"/>
      <c r="OMY81" s="26"/>
      <c r="OMZ81" s="26"/>
      <c r="ONA81" s="26"/>
      <c r="ONB81" s="26"/>
      <c r="ONC81" s="26"/>
      <c r="OND81" s="26"/>
      <c r="ONE81" s="26"/>
      <c r="ONF81" s="26"/>
      <c r="ONG81" s="26"/>
      <c r="ONH81" s="26"/>
      <c r="ONI81" s="26"/>
      <c r="ONJ81" s="26"/>
      <c r="ONK81" s="26"/>
      <c r="ONL81" s="26"/>
      <c r="ONM81" s="26"/>
      <c r="ONN81" s="26"/>
      <c r="ONO81" s="26"/>
      <c r="ONP81" s="26"/>
      <c r="ONQ81" s="26"/>
      <c r="ONR81" s="26"/>
      <c r="ONS81" s="26"/>
      <c r="ONT81" s="26"/>
      <c r="ONU81" s="26"/>
      <c r="ONV81" s="26"/>
      <c r="ONW81" s="26"/>
      <c r="ONX81" s="26"/>
      <c r="ONY81" s="26"/>
      <c r="ONZ81" s="26"/>
      <c r="OOA81" s="26"/>
      <c r="OOB81" s="26"/>
      <c r="OOC81" s="26"/>
      <c r="OOD81" s="26"/>
      <c r="OOE81" s="26"/>
      <c r="OOF81" s="26"/>
      <c r="OOG81" s="26"/>
      <c r="OOH81" s="26"/>
      <c r="OOI81" s="26"/>
      <c r="OOJ81" s="26"/>
      <c r="OOK81" s="26"/>
      <c r="OOL81" s="26"/>
      <c r="OOM81" s="26"/>
      <c r="OON81" s="26"/>
      <c r="OOO81" s="26"/>
      <c r="OOP81" s="26"/>
      <c r="OOQ81" s="26"/>
      <c r="OOR81" s="26"/>
      <c r="OOS81" s="26"/>
      <c r="OOT81" s="26"/>
      <c r="OOU81" s="26"/>
      <c r="OOV81" s="26"/>
      <c r="OOW81" s="26"/>
      <c r="OOX81" s="26"/>
      <c r="OOY81" s="26"/>
      <c r="OOZ81" s="26"/>
      <c r="OPA81" s="26"/>
      <c r="OPB81" s="26"/>
      <c r="OPC81" s="26"/>
      <c r="OPD81" s="26"/>
      <c r="OPE81" s="26"/>
      <c r="OPF81" s="26"/>
      <c r="OPG81" s="26"/>
      <c r="OPH81" s="26"/>
      <c r="OPI81" s="26"/>
      <c r="OPJ81" s="26"/>
      <c r="OPK81" s="26"/>
      <c r="OPL81" s="26"/>
      <c r="OPM81" s="26"/>
      <c r="OPN81" s="26"/>
      <c r="OPO81" s="26"/>
      <c r="OPP81" s="26"/>
      <c r="OPQ81" s="26"/>
      <c r="OPR81" s="26"/>
      <c r="OPS81" s="26"/>
      <c r="OPT81" s="26"/>
      <c r="OPU81" s="26"/>
      <c r="OPV81" s="26"/>
      <c r="OPW81" s="26"/>
      <c r="OPX81" s="26"/>
      <c r="OPY81" s="26"/>
      <c r="OPZ81" s="26"/>
      <c r="OQA81" s="26"/>
      <c r="OQB81" s="26"/>
      <c r="OQC81" s="26"/>
      <c r="OQD81" s="26"/>
      <c r="OQE81" s="26"/>
      <c r="OQF81" s="26"/>
      <c r="OQG81" s="26"/>
      <c r="OQH81" s="26"/>
      <c r="OQI81" s="26"/>
      <c r="OQJ81" s="26"/>
      <c r="OQK81" s="26"/>
      <c r="OQL81" s="26"/>
      <c r="OQM81" s="26"/>
      <c r="OQN81" s="26"/>
      <c r="OQO81" s="26"/>
      <c r="OQP81" s="26"/>
      <c r="OQQ81" s="26"/>
      <c r="OQR81" s="26"/>
      <c r="OQS81" s="26"/>
      <c r="OQT81" s="26"/>
      <c r="OQU81" s="26"/>
      <c r="OQV81" s="26"/>
      <c r="OQW81" s="26"/>
      <c r="OQX81" s="26"/>
      <c r="OQY81" s="26"/>
      <c r="OQZ81" s="26"/>
      <c r="ORA81" s="26"/>
      <c r="ORB81" s="26"/>
      <c r="ORC81" s="26"/>
      <c r="ORD81" s="26"/>
      <c r="ORE81" s="26"/>
      <c r="ORF81" s="26"/>
      <c r="ORG81" s="26"/>
      <c r="ORH81" s="26"/>
      <c r="ORI81" s="26"/>
      <c r="ORJ81" s="26"/>
      <c r="ORK81" s="26"/>
      <c r="ORL81" s="26"/>
      <c r="ORM81" s="26"/>
      <c r="ORN81" s="26"/>
      <c r="ORO81" s="26"/>
      <c r="ORP81" s="26"/>
      <c r="ORQ81" s="26"/>
      <c r="ORR81" s="26"/>
      <c r="ORS81" s="26"/>
      <c r="ORT81" s="26"/>
      <c r="ORU81" s="26"/>
      <c r="ORV81" s="26"/>
      <c r="ORW81" s="26"/>
      <c r="ORX81" s="26"/>
      <c r="ORY81" s="26"/>
      <c r="ORZ81" s="26"/>
      <c r="OSA81" s="26"/>
      <c r="OSB81" s="26"/>
      <c r="OSC81" s="26"/>
      <c r="OSD81" s="26"/>
      <c r="OSE81" s="26"/>
      <c r="OSF81" s="26"/>
      <c r="OSG81" s="26"/>
      <c r="OSH81" s="26"/>
      <c r="OSI81" s="26"/>
      <c r="OSJ81" s="26"/>
      <c r="OSK81" s="26"/>
      <c r="OSL81" s="26"/>
      <c r="OSM81" s="26"/>
      <c r="OSN81" s="26"/>
      <c r="OSO81" s="26"/>
      <c r="OSP81" s="26"/>
      <c r="OSQ81" s="26"/>
      <c r="OSR81" s="26"/>
      <c r="OSS81" s="26"/>
      <c r="OST81" s="26"/>
      <c r="OSU81" s="26"/>
      <c r="OSV81" s="26"/>
      <c r="OSW81" s="26"/>
      <c r="OSX81" s="26"/>
      <c r="OSY81" s="26"/>
      <c r="OSZ81" s="26"/>
      <c r="OTA81" s="26"/>
      <c r="OTB81" s="26"/>
      <c r="OTC81" s="26"/>
      <c r="OTD81" s="26"/>
      <c r="OTE81" s="26"/>
      <c r="OTF81" s="26"/>
      <c r="OTG81" s="26"/>
      <c r="OTH81" s="26"/>
      <c r="OTI81" s="26"/>
      <c r="OTJ81" s="26"/>
      <c r="OTK81" s="26"/>
      <c r="OTL81" s="26"/>
      <c r="OTM81" s="26"/>
      <c r="OTN81" s="26"/>
      <c r="OTO81" s="26"/>
      <c r="OTP81" s="26"/>
      <c r="OTQ81" s="26"/>
      <c r="OTR81" s="26"/>
      <c r="OTS81" s="26"/>
      <c r="OTT81" s="26"/>
      <c r="OTU81" s="26"/>
      <c r="OTV81" s="26"/>
      <c r="OTW81" s="26"/>
      <c r="OTX81" s="26"/>
      <c r="OTY81" s="26"/>
      <c r="OTZ81" s="26"/>
      <c r="OUA81" s="26"/>
      <c r="OUB81" s="26"/>
      <c r="OUC81" s="26"/>
      <c r="OUD81" s="26"/>
      <c r="OUE81" s="26"/>
      <c r="OUF81" s="26"/>
      <c r="OUG81" s="26"/>
      <c r="OUH81" s="26"/>
      <c r="OUI81" s="26"/>
      <c r="OUJ81" s="26"/>
      <c r="OUK81" s="26"/>
      <c r="OUL81" s="26"/>
      <c r="OUM81" s="26"/>
      <c r="OUN81" s="26"/>
      <c r="OUO81" s="26"/>
      <c r="OUP81" s="26"/>
      <c r="OUQ81" s="26"/>
      <c r="OUR81" s="26"/>
      <c r="OUS81" s="26"/>
      <c r="OUT81" s="26"/>
      <c r="OUU81" s="26"/>
      <c r="OUV81" s="26"/>
      <c r="OUW81" s="26"/>
      <c r="OUX81" s="26"/>
      <c r="OUY81" s="26"/>
      <c r="OUZ81" s="26"/>
      <c r="OVA81" s="26"/>
      <c r="OVB81" s="26"/>
      <c r="OVC81" s="26"/>
      <c r="OVD81" s="26"/>
      <c r="OVE81" s="26"/>
      <c r="OVF81" s="26"/>
      <c r="OVG81" s="26"/>
      <c r="OVH81" s="26"/>
      <c r="OVI81" s="26"/>
      <c r="OVJ81" s="26"/>
      <c r="OVK81" s="26"/>
      <c r="OVL81" s="26"/>
      <c r="OVM81" s="26"/>
      <c r="OVN81" s="26"/>
      <c r="OVO81" s="26"/>
      <c r="OVP81" s="26"/>
      <c r="OVQ81" s="26"/>
      <c r="OVR81" s="26"/>
      <c r="OVS81" s="26"/>
      <c r="OVT81" s="26"/>
      <c r="OVU81" s="26"/>
      <c r="OVV81" s="26"/>
      <c r="OVW81" s="26"/>
      <c r="OVX81" s="26"/>
      <c r="OVY81" s="26"/>
      <c r="OVZ81" s="26"/>
      <c r="OWA81" s="26"/>
      <c r="OWB81" s="26"/>
      <c r="OWC81" s="26"/>
      <c r="OWD81" s="26"/>
      <c r="OWE81" s="26"/>
      <c r="OWF81" s="26"/>
      <c r="OWG81" s="26"/>
      <c r="OWH81" s="26"/>
      <c r="OWI81" s="26"/>
      <c r="OWJ81" s="26"/>
      <c r="OWK81" s="26"/>
      <c r="OWL81" s="26"/>
      <c r="OWM81" s="26"/>
      <c r="OWN81" s="26"/>
      <c r="OWO81" s="26"/>
      <c r="OWP81" s="26"/>
      <c r="OWQ81" s="26"/>
      <c r="OWR81" s="26"/>
      <c r="OWS81" s="26"/>
      <c r="OWT81" s="26"/>
      <c r="OWU81" s="26"/>
      <c r="OWV81" s="26"/>
      <c r="OWW81" s="26"/>
      <c r="OWX81" s="26"/>
      <c r="OWY81" s="26"/>
      <c r="OWZ81" s="26"/>
      <c r="OXA81" s="26"/>
      <c r="OXB81" s="26"/>
      <c r="OXC81" s="26"/>
      <c r="OXD81" s="26"/>
      <c r="OXE81" s="26"/>
      <c r="OXF81" s="26"/>
      <c r="OXG81" s="26"/>
      <c r="OXH81" s="26"/>
      <c r="OXI81" s="26"/>
      <c r="OXJ81" s="26"/>
      <c r="OXK81" s="26"/>
      <c r="OXL81" s="26"/>
      <c r="OXM81" s="26"/>
      <c r="OXN81" s="26"/>
      <c r="OXO81" s="26"/>
      <c r="OXP81" s="26"/>
      <c r="OXQ81" s="26"/>
      <c r="OXR81" s="26"/>
      <c r="OXS81" s="26"/>
      <c r="OXT81" s="26"/>
      <c r="OXU81" s="26"/>
      <c r="OXV81" s="26"/>
      <c r="OXW81" s="26"/>
      <c r="OXX81" s="26"/>
      <c r="OXY81" s="26"/>
      <c r="OXZ81" s="26"/>
      <c r="OYA81" s="26"/>
      <c r="OYB81" s="26"/>
      <c r="OYC81" s="26"/>
      <c r="OYD81" s="26"/>
      <c r="OYE81" s="26"/>
      <c r="OYF81" s="26"/>
      <c r="OYG81" s="26"/>
      <c r="OYH81" s="26"/>
      <c r="OYI81" s="26"/>
      <c r="OYJ81" s="26"/>
      <c r="OYK81" s="26"/>
      <c r="OYL81" s="26"/>
      <c r="OYM81" s="26"/>
      <c r="OYN81" s="26"/>
      <c r="OYO81" s="26"/>
      <c r="OYP81" s="26"/>
      <c r="OYQ81" s="26"/>
      <c r="OYR81" s="26"/>
      <c r="OYS81" s="26"/>
      <c r="OYT81" s="26"/>
      <c r="OYU81" s="26"/>
      <c r="OYV81" s="26"/>
      <c r="OYW81" s="26"/>
      <c r="OYX81" s="26"/>
      <c r="OYY81" s="26"/>
      <c r="OYZ81" s="26"/>
      <c r="OZA81" s="26"/>
      <c r="OZB81" s="26"/>
      <c r="OZC81" s="26"/>
      <c r="OZD81" s="26"/>
      <c r="OZE81" s="26"/>
      <c r="OZF81" s="26"/>
      <c r="OZG81" s="26"/>
      <c r="OZH81" s="26"/>
      <c r="OZI81" s="26"/>
      <c r="OZJ81" s="26"/>
      <c r="OZK81" s="26"/>
      <c r="OZL81" s="26"/>
      <c r="OZM81" s="26"/>
      <c r="OZN81" s="26"/>
      <c r="OZO81" s="26"/>
      <c r="OZP81" s="26"/>
      <c r="OZQ81" s="26"/>
      <c r="OZR81" s="26"/>
      <c r="OZS81" s="26"/>
      <c r="OZT81" s="26"/>
      <c r="OZU81" s="26"/>
      <c r="OZV81" s="26"/>
      <c r="OZW81" s="26"/>
      <c r="OZX81" s="26"/>
      <c r="OZY81" s="26"/>
      <c r="OZZ81" s="26"/>
      <c r="PAA81" s="26"/>
      <c r="PAB81" s="26"/>
      <c r="PAC81" s="26"/>
      <c r="PAD81" s="26"/>
      <c r="PAE81" s="26"/>
      <c r="PAF81" s="26"/>
      <c r="PAG81" s="26"/>
      <c r="PAH81" s="26"/>
      <c r="PAI81" s="26"/>
      <c r="PAJ81" s="26"/>
      <c r="PAK81" s="26"/>
      <c r="PAL81" s="26"/>
      <c r="PAM81" s="26"/>
      <c r="PAN81" s="26"/>
      <c r="PAO81" s="26"/>
      <c r="PAP81" s="26"/>
      <c r="PAQ81" s="26"/>
      <c r="PAR81" s="26"/>
      <c r="PAS81" s="26"/>
      <c r="PAT81" s="26"/>
      <c r="PAU81" s="26"/>
      <c r="PAV81" s="26"/>
      <c r="PAW81" s="26"/>
      <c r="PAX81" s="26"/>
      <c r="PAY81" s="26"/>
      <c r="PAZ81" s="26"/>
      <c r="PBA81" s="26"/>
      <c r="PBB81" s="26"/>
      <c r="PBC81" s="26"/>
      <c r="PBD81" s="26"/>
      <c r="PBE81" s="26"/>
      <c r="PBF81" s="26"/>
      <c r="PBG81" s="26"/>
      <c r="PBH81" s="26"/>
      <c r="PBI81" s="26"/>
      <c r="PBJ81" s="26"/>
      <c r="PBK81" s="26"/>
      <c r="PBL81" s="26"/>
      <c r="PBM81" s="26"/>
      <c r="PBN81" s="26"/>
      <c r="PBO81" s="26"/>
      <c r="PBP81" s="26"/>
      <c r="PBQ81" s="26"/>
      <c r="PBR81" s="26"/>
      <c r="PBS81" s="26"/>
      <c r="PBT81" s="26"/>
      <c r="PBU81" s="26"/>
      <c r="PBV81" s="26"/>
      <c r="PBW81" s="26"/>
      <c r="PBX81" s="26"/>
      <c r="PBY81" s="26"/>
      <c r="PBZ81" s="26"/>
      <c r="PCA81" s="26"/>
      <c r="PCB81" s="26"/>
      <c r="PCC81" s="26"/>
      <c r="PCD81" s="26"/>
      <c r="PCE81" s="26"/>
      <c r="PCF81" s="26"/>
      <c r="PCG81" s="26"/>
      <c r="PCH81" s="26"/>
      <c r="PCI81" s="26"/>
      <c r="PCJ81" s="26"/>
      <c r="PCK81" s="26"/>
      <c r="PCL81" s="26"/>
      <c r="PCM81" s="26"/>
      <c r="PCN81" s="26"/>
      <c r="PCO81" s="26"/>
      <c r="PCP81" s="26"/>
      <c r="PCQ81" s="26"/>
      <c r="PCR81" s="26"/>
      <c r="PCS81" s="26"/>
      <c r="PCT81" s="26"/>
      <c r="PCU81" s="26"/>
      <c r="PCV81" s="26"/>
      <c r="PCW81" s="26"/>
      <c r="PCX81" s="26"/>
      <c r="PCY81" s="26"/>
      <c r="PCZ81" s="26"/>
      <c r="PDA81" s="26"/>
      <c r="PDB81" s="26"/>
      <c r="PDC81" s="26"/>
      <c r="PDD81" s="26"/>
      <c r="PDE81" s="26"/>
      <c r="PDF81" s="26"/>
      <c r="PDG81" s="26"/>
      <c r="PDH81" s="26"/>
      <c r="PDI81" s="26"/>
      <c r="PDJ81" s="26"/>
      <c r="PDK81" s="26"/>
      <c r="PDL81" s="26"/>
      <c r="PDM81" s="26"/>
      <c r="PDN81" s="26"/>
      <c r="PDO81" s="26"/>
      <c r="PDP81" s="26"/>
      <c r="PDQ81" s="26"/>
      <c r="PDR81" s="26"/>
      <c r="PDS81" s="26"/>
      <c r="PDT81" s="26"/>
      <c r="PDU81" s="26"/>
      <c r="PDV81" s="26"/>
      <c r="PDW81" s="26"/>
      <c r="PDX81" s="26"/>
      <c r="PDY81" s="26"/>
      <c r="PDZ81" s="26"/>
      <c r="PEA81" s="26"/>
      <c r="PEB81" s="26"/>
      <c r="PEC81" s="26"/>
      <c r="PED81" s="26"/>
      <c r="PEE81" s="26"/>
      <c r="PEF81" s="26"/>
      <c r="PEG81" s="26"/>
      <c r="PEH81" s="26"/>
      <c r="PEI81" s="26"/>
      <c r="PEJ81" s="26"/>
      <c r="PEK81" s="26"/>
      <c r="PEL81" s="26"/>
      <c r="PEM81" s="26"/>
      <c r="PEN81" s="26"/>
      <c r="PEO81" s="26"/>
      <c r="PEP81" s="26"/>
      <c r="PEQ81" s="26"/>
      <c r="PER81" s="26"/>
      <c r="PES81" s="26"/>
      <c r="PET81" s="26"/>
      <c r="PEU81" s="26"/>
      <c r="PEV81" s="26"/>
      <c r="PEW81" s="26"/>
      <c r="PEX81" s="26"/>
      <c r="PEY81" s="26"/>
      <c r="PEZ81" s="26"/>
      <c r="PFA81" s="26"/>
      <c r="PFB81" s="26"/>
      <c r="PFC81" s="26"/>
      <c r="PFD81" s="26"/>
      <c r="PFE81" s="26"/>
      <c r="PFF81" s="26"/>
      <c r="PFG81" s="26"/>
      <c r="PFH81" s="26"/>
      <c r="PFI81" s="26"/>
      <c r="PFJ81" s="26"/>
      <c r="PFK81" s="26"/>
      <c r="PFL81" s="26"/>
      <c r="PFM81" s="26"/>
      <c r="PFN81" s="26"/>
      <c r="PFO81" s="26"/>
      <c r="PFP81" s="26"/>
      <c r="PFQ81" s="26"/>
      <c r="PFR81" s="26"/>
      <c r="PFS81" s="26"/>
      <c r="PFT81" s="26"/>
      <c r="PFU81" s="26"/>
      <c r="PFV81" s="26"/>
      <c r="PFW81" s="26"/>
      <c r="PFX81" s="26"/>
      <c r="PFY81" s="26"/>
      <c r="PFZ81" s="26"/>
      <c r="PGA81" s="26"/>
      <c r="PGB81" s="26"/>
      <c r="PGC81" s="26"/>
      <c r="PGD81" s="26"/>
      <c r="PGE81" s="26"/>
      <c r="PGF81" s="26"/>
      <c r="PGG81" s="26"/>
      <c r="PGH81" s="26"/>
      <c r="PGI81" s="26"/>
      <c r="PGJ81" s="26"/>
      <c r="PGK81" s="26"/>
      <c r="PGL81" s="26"/>
      <c r="PGM81" s="26"/>
      <c r="PGN81" s="26"/>
      <c r="PGO81" s="26"/>
      <c r="PGP81" s="26"/>
      <c r="PGQ81" s="26"/>
      <c r="PGR81" s="26"/>
      <c r="PGS81" s="26"/>
      <c r="PGT81" s="26"/>
      <c r="PGU81" s="26"/>
      <c r="PGV81" s="26"/>
      <c r="PGW81" s="26"/>
      <c r="PGX81" s="26"/>
      <c r="PGY81" s="26"/>
      <c r="PGZ81" s="26"/>
      <c r="PHA81" s="26"/>
      <c r="PHB81" s="26"/>
      <c r="PHC81" s="26"/>
      <c r="PHD81" s="26"/>
      <c r="PHE81" s="26"/>
      <c r="PHF81" s="26"/>
      <c r="PHG81" s="26"/>
      <c r="PHH81" s="26"/>
      <c r="PHI81" s="26"/>
      <c r="PHJ81" s="26"/>
      <c r="PHK81" s="26"/>
      <c r="PHL81" s="26"/>
      <c r="PHM81" s="26"/>
      <c r="PHN81" s="26"/>
      <c r="PHO81" s="26"/>
      <c r="PHP81" s="26"/>
      <c r="PHQ81" s="26"/>
      <c r="PHR81" s="26"/>
      <c r="PHS81" s="26"/>
      <c r="PHT81" s="26"/>
      <c r="PHU81" s="26"/>
      <c r="PHV81" s="26"/>
      <c r="PHW81" s="26"/>
      <c r="PHX81" s="26"/>
      <c r="PHY81" s="26"/>
      <c r="PHZ81" s="26"/>
      <c r="PIA81" s="26"/>
      <c r="PIB81" s="26"/>
      <c r="PIC81" s="26"/>
      <c r="PID81" s="26"/>
      <c r="PIE81" s="26"/>
      <c r="PIF81" s="26"/>
      <c r="PIG81" s="26"/>
      <c r="PIH81" s="26"/>
      <c r="PII81" s="26"/>
      <c r="PIJ81" s="26"/>
      <c r="PIK81" s="26"/>
      <c r="PIL81" s="26"/>
      <c r="PIM81" s="26"/>
      <c r="PIN81" s="26"/>
      <c r="PIO81" s="26"/>
      <c r="PIP81" s="26"/>
      <c r="PIQ81" s="26"/>
      <c r="PIR81" s="26"/>
      <c r="PIS81" s="26"/>
      <c r="PIT81" s="26"/>
      <c r="PIU81" s="26"/>
      <c r="PIV81" s="26"/>
      <c r="PIW81" s="26"/>
      <c r="PIX81" s="26"/>
      <c r="PIY81" s="26"/>
      <c r="PIZ81" s="26"/>
      <c r="PJA81" s="26"/>
      <c r="PJB81" s="26"/>
      <c r="PJC81" s="26"/>
      <c r="PJD81" s="26"/>
      <c r="PJE81" s="26"/>
      <c r="PJF81" s="26"/>
      <c r="PJG81" s="26"/>
      <c r="PJH81" s="26"/>
      <c r="PJI81" s="26"/>
      <c r="PJJ81" s="26"/>
      <c r="PJK81" s="26"/>
      <c r="PJL81" s="26"/>
      <c r="PJM81" s="26"/>
      <c r="PJN81" s="26"/>
      <c r="PJO81" s="26"/>
      <c r="PJP81" s="26"/>
      <c r="PJQ81" s="26"/>
      <c r="PJR81" s="26"/>
      <c r="PJS81" s="26"/>
      <c r="PJT81" s="26"/>
      <c r="PJU81" s="26"/>
      <c r="PJV81" s="26"/>
      <c r="PJW81" s="26"/>
      <c r="PJX81" s="26"/>
      <c r="PJY81" s="26"/>
      <c r="PJZ81" s="26"/>
      <c r="PKA81" s="26"/>
      <c r="PKB81" s="26"/>
      <c r="PKC81" s="26"/>
      <c r="PKD81" s="26"/>
      <c r="PKE81" s="26"/>
      <c r="PKF81" s="26"/>
      <c r="PKG81" s="26"/>
      <c r="PKH81" s="26"/>
      <c r="PKI81" s="26"/>
      <c r="PKJ81" s="26"/>
      <c r="PKK81" s="26"/>
      <c r="PKL81" s="26"/>
      <c r="PKM81" s="26"/>
      <c r="PKN81" s="26"/>
      <c r="PKO81" s="26"/>
      <c r="PKP81" s="26"/>
      <c r="PKQ81" s="26"/>
      <c r="PKR81" s="26"/>
      <c r="PKS81" s="26"/>
      <c r="PKT81" s="26"/>
      <c r="PKU81" s="26"/>
      <c r="PKV81" s="26"/>
      <c r="PKW81" s="26"/>
      <c r="PKX81" s="26"/>
      <c r="PKY81" s="26"/>
      <c r="PKZ81" s="26"/>
      <c r="PLA81" s="26"/>
      <c r="PLB81" s="26"/>
      <c r="PLC81" s="26"/>
      <c r="PLD81" s="26"/>
      <c r="PLE81" s="26"/>
      <c r="PLF81" s="26"/>
      <c r="PLG81" s="26"/>
      <c r="PLH81" s="26"/>
      <c r="PLI81" s="26"/>
      <c r="PLJ81" s="26"/>
      <c r="PLK81" s="26"/>
      <c r="PLL81" s="26"/>
      <c r="PLM81" s="26"/>
      <c r="PLN81" s="26"/>
      <c r="PLO81" s="26"/>
      <c r="PLP81" s="26"/>
      <c r="PLQ81" s="26"/>
      <c r="PLR81" s="26"/>
      <c r="PLS81" s="26"/>
      <c r="PLT81" s="26"/>
      <c r="PLU81" s="26"/>
      <c r="PLV81" s="26"/>
      <c r="PLW81" s="26"/>
      <c r="PLX81" s="26"/>
      <c r="PLY81" s="26"/>
      <c r="PLZ81" s="26"/>
      <c r="PMA81" s="26"/>
      <c r="PMB81" s="26"/>
      <c r="PMC81" s="26"/>
      <c r="PMD81" s="26"/>
      <c r="PME81" s="26"/>
      <c r="PMF81" s="26"/>
      <c r="PMG81" s="26"/>
      <c r="PMH81" s="26"/>
      <c r="PMI81" s="26"/>
      <c r="PMJ81" s="26"/>
      <c r="PMK81" s="26"/>
      <c r="PML81" s="26"/>
      <c r="PMM81" s="26"/>
      <c r="PMN81" s="26"/>
      <c r="PMO81" s="26"/>
      <c r="PMP81" s="26"/>
      <c r="PMQ81" s="26"/>
      <c r="PMR81" s="26"/>
      <c r="PMS81" s="26"/>
      <c r="PMT81" s="26"/>
      <c r="PMU81" s="26"/>
      <c r="PMV81" s="26"/>
      <c r="PMW81" s="26"/>
      <c r="PMX81" s="26"/>
      <c r="PMY81" s="26"/>
      <c r="PMZ81" s="26"/>
      <c r="PNA81" s="26"/>
      <c r="PNB81" s="26"/>
      <c r="PNC81" s="26"/>
      <c r="PND81" s="26"/>
      <c r="PNE81" s="26"/>
      <c r="PNF81" s="26"/>
      <c r="PNG81" s="26"/>
      <c r="PNH81" s="26"/>
      <c r="PNI81" s="26"/>
      <c r="PNJ81" s="26"/>
      <c r="PNK81" s="26"/>
      <c r="PNL81" s="26"/>
      <c r="PNM81" s="26"/>
      <c r="PNN81" s="26"/>
      <c r="PNO81" s="26"/>
      <c r="PNP81" s="26"/>
      <c r="PNQ81" s="26"/>
      <c r="PNR81" s="26"/>
      <c r="PNS81" s="26"/>
      <c r="PNT81" s="26"/>
      <c r="PNU81" s="26"/>
      <c r="PNV81" s="26"/>
      <c r="PNW81" s="26"/>
      <c r="PNX81" s="26"/>
      <c r="PNY81" s="26"/>
      <c r="PNZ81" s="26"/>
      <c r="POA81" s="26"/>
      <c r="POB81" s="26"/>
      <c r="POC81" s="26"/>
      <c r="POD81" s="26"/>
      <c r="POE81" s="26"/>
      <c r="POF81" s="26"/>
      <c r="POG81" s="26"/>
      <c r="POH81" s="26"/>
      <c r="POI81" s="26"/>
      <c r="POJ81" s="26"/>
      <c r="POK81" s="26"/>
      <c r="POL81" s="26"/>
      <c r="POM81" s="26"/>
      <c r="PON81" s="26"/>
      <c r="POO81" s="26"/>
      <c r="POP81" s="26"/>
      <c r="POQ81" s="26"/>
      <c r="POR81" s="26"/>
      <c r="POS81" s="26"/>
      <c r="POT81" s="26"/>
      <c r="POU81" s="26"/>
      <c r="POV81" s="26"/>
      <c r="POW81" s="26"/>
      <c r="POX81" s="26"/>
      <c r="POY81" s="26"/>
      <c r="POZ81" s="26"/>
      <c r="PPA81" s="26"/>
      <c r="PPB81" s="26"/>
      <c r="PPC81" s="26"/>
      <c r="PPD81" s="26"/>
      <c r="PPE81" s="26"/>
      <c r="PPF81" s="26"/>
      <c r="PPG81" s="26"/>
      <c r="PPH81" s="26"/>
      <c r="PPI81" s="26"/>
      <c r="PPJ81" s="26"/>
      <c r="PPK81" s="26"/>
      <c r="PPL81" s="26"/>
      <c r="PPM81" s="26"/>
      <c r="PPN81" s="26"/>
      <c r="PPO81" s="26"/>
      <c r="PPP81" s="26"/>
      <c r="PPQ81" s="26"/>
      <c r="PPR81" s="26"/>
      <c r="PPS81" s="26"/>
      <c r="PPT81" s="26"/>
      <c r="PPU81" s="26"/>
      <c r="PPV81" s="26"/>
      <c r="PPW81" s="26"/>
      <c r="PPX81" s="26"/>
      <c r="PPY81" s="26"/>
      <c r="PPZ81" s="26"/>
      <c r="PQA81" s="26"/>
      <c r="PQB81" s="26"/>
      <c r="PQC81" s="26"/>
      <c r="PQD81" s="26"/>
      <c r="PQE81" s="26"/>
      <c r="PQF81" s="26"/>
      <c r="PQG81" s="26"/>
      <c r="PQH81" s="26"/>
      <c r="PQI81" s="26"/>
      <c r="PQJ81" s="26"/>
      <c r="PQK81" s="26"/>
      <c r="PQL81" s="26"/>
      <c r="PQM81" s="26"/>
      <c r="PQN81" s="26"/>
      <c r="PQO81" s="26"/>
      <c r="PQP81" s="26"/>
      <c r="PQQ81" s="26"/>
      <c r="PQR81" s="26"/>
      <c r="PQS81" s="26"/>
      <c r="PQT81" s="26"/>
      <c r="PQU81" s="26"/>
      <c r="PQV81" s="26"/>
      <c r="PQW81" s="26"/>
      <c r="PQX81" s="26"/>
      <c r="PQY81" s="26"/>
      <c r="PQZ81" s="26"/>
      <c r="PRA81" s="26"/>
      <c r="PRB81" s="26"/>
      <c r="PRC81" s="26"/>
      <c r="PRD81" s="26"/>
      <c r="PRE81" s="26"/>
      <c r="PRF81" s="26"/>
      <c r="PRG81" s="26"/>
      <c r="PRH81" s="26"/>
      <c r="PRI81" s="26"/>
      <c r="PRJ81" s="26"/>
      <c r="PRK81" s="26"/>
      <c r="PRL81" s="26"/>
      <c r="PRM81" s="26"/>
      <c r="PRN81" s="26"/>
      <c r="PRO81" s="26"/>
      <c r="PRP81" s="26"/>
      <c r="PRQ81" s="26"/>
      <c r="PRR81" s="26"/>
      <c r="PRS81" s="26"/>
      <c r="PRT81" s="26"/>
      <c r="PRU81" s="26"/>
      <c r="PRV81" s="26"/>
      <c r="PRW81" s="26"/>
      <c r="PRX81" s="26"/>
      <c r="PRY81" s="26"/>
      <c r="PRZ81" s="26"/>
      <c r="PSA81" s="26"/>
      <c r="PSB81" s="26"/>
      <c r="PSC81" s="26"/>
      <c r="PSD81" s="26"/>
      <c r="PSE81" s="26"/>
      <c r="PSF81" s="26"/>
      <c r="PSG81" s="26"/>
      <c r="PSH81" s="26"/>
      <c r="PSI81" s="26"/>
      <c r="PSJ81" s="26"/>
      <c r="PSK81" s="26"/>
      <c r="PSL81" s="26"/>
      <c r="PSM81" s="26"/>
      <c r="PSN81" s="26"/>
      <c r="PSO81" s="26"/>
      <c r="PSP81" s="26"/>
      <c r="PSQ81" s="26"/>
      <c r="PSR81" s="26"/>
      <c r="PSS81" s="26"/>
      <c r="PST81" s="26"/>
      <c r="PSU81" s="26"/>
      <c r="PSV81" s="26"/>
      <c r="PSW81" s="26"/>
      <c r="PSX81" s="26"/>
      <c r="PSY81" s="26"/>
      <c r="PSZ81" s="26"/>
      <c r="PTA81" s="26"/>
      <c r="PTB81" s="26"/>
      <c r="PTC81" s="26"/>
      <c r="PTD81" s="26"/>
      <c r="PTE81" s="26"/>
      <c r="PTF81" s="26"/>
      <c r="PTG81" s="26"/>
      <c r="PTH81" s="26"/>
      <c r="PTI81" s="26"/>
      <c r="PTJ81" s="26"/>
      <c r="PTK81" s="26"/>
      <c r="PTL81" s="26"/>
      <c r="PTM81" s="26"/>
      <c r="PTN81" s="26"/>
      <c r="PTO81" s="26"/>
      <c r="PTP81" s="26"/>
      <c r="PTQ81" s="26"/>
      <c r="PTR81" s="26"/>
      <c r="PTS81" s="26"/>
      <c r="PTT81" s="26"/>
      <c r="PTU81" s="26"/>
      <c r="PTV81" s="26"/>
      <c r="PTW81" s="26"/>
      <c r="PTX81" s="26"/>
      <c r="PTY81" s="26"/>
      <c r="PTZ81" s="26"/>
      <c r="PUA81" s="26"/>
      <c r="PUB81" s="26"/>
      <c r="PUC81" s="26"/>
      <c r="PUD81" s="26"/>
      <c r="PUE81" s="26"/>
      <c r="PUF81" s="26"/>
      <c r="PUG81" s="26"/>
      <c r="PUH81" s="26"/>
      <c r="PUI81" s="26"/>
      <c r="PUJ81" s="26"/>
      <c r="PUK81" s="26"/>
      <c r="PUL81" s="26"/>
      <c r="PUM81" s="26"/>
      <c r="PUN81" s="26"/>
      <c r="PUO81" s="26"/>
      <c r="PUP81" s="26"/>
      <c r="PUQ81" s="26"/>
      <c r="PUR81" s="26"/>
      <c r="PUS81" s="26"/>
      <c r="PUT81" s="26"/>
      <c r="PUU81" s="26"/>
      <c r="PUV81" s="26"/>
      <c r="PUW81" s="26"/>
      <c r="PUX81" s="26"/>
      <c r="PUY81" s="26"/>
      <c r="PUZ81" s="26"/>
      <c r="PVA81" s="26"/>
      <c r="PVB81" s="26"/>
      <c r="PVC81" s="26"/>
      <c r="PVD81" s="26"/>
      <c r="PVE81" s="26"/>
      <c r="PVF81" s="26"/>
      <c r="PVG81" s="26"/>
      <c r="PVH81" s="26"/>
      <c r="PVI81" s="26"/>
      <c r="PVJ81" s="26"/>
      <c r="PVK81" s="26"/>
      <c r="PVL81" s="26"/>
      <c r="PVM81" s="26"/>
      <c r="PVN81" s="26"/>
      <c r="PVO81" s="26"/>
      <c r="PVP81" s="26"/>
      <c r="PVQ81" s="26"/>
      <c r="PVR81" s="26"/>
      <c r="PVS81" s="26"/>
      <c r="PVT81" s="26"/>
      <c r="PVU81" s="26"/>
      <c r="PVV81" s="26"/>
      <c r="PVW81" s="26"/>
      <c r="PVX81" s="26"/>
      <c r="PVY81" s="26"/>
      <c r="PVZ81" s="26"/>
      <c r="PWA81" s="26"/>
      <c r="PWB81" s="26"/>
      <c r="PWC81" s="26"/>
      <c r="PWD81" s="26"/>
      <c r="PWE81" s="26"/>
      <c r="PWF81" s="26"/>
      <c r="PWG81" s="26"/>
      <c r="PWH81" s="26"/>
      <c r="PWI81" s="26"/>
      <c r="PWJ81" s="26"/>
      <c r="PWK81" s="26"/>
      <c r="PWL81" s="26"/>
      <c r="PWM81" s="26"/>
      <c r="PWN81" s="26"/>
      <c r="PWO81" s="26"/>
      <c r="PWP81" s="26"/>
      <c r="PWQ81" s="26"/>
      <c r="PWR81" s="26"/>
      <c r="PWS81" s="26"/>
      <c r="PWT81" s="26"/>
      <c r="PWU81" s="26"/>
      <c r="PWV81" s="26"/>
      <c r="PWW81" s="26"/>
      <c r="PWX81" s="26"/>
      <c r="PWY81" s="26"/>
      <c r="PWZ81" s="26"/>
      <c r="PXA81" s="26"/>
      <c r="PXB81" s="26"/>
      <c r="PXC81" s="26"/>
      <c r="PXD81" s="26"/>
      <c r="PXE81" s="26"/>
      <c r="PXF81" s="26"/>
      <c r="PXG81" s="26"/>
      <c r="PXH81" s="26"/>
      <c r="PXI81" s="26"/>
      <c r="PXJ81" s="26"/>
      <c r="PXK81" s="26"/>
      <c r="PXL81" s="26"/>
      <c r="PXM81" s="26"/>
      <c r="PXN81" s="26"/>
      <c r="PXO81" s="26"/>
      <c r="PXP81" s="26"/>
      <c r="PXQ81" s="26"/>
      <c r="PXR81" s="26"/>
      <c r="PXS81" s="26"/>
      <c r="PXT81" s="26"/>
      <c r="PXU81" s="26"/>
      <c r="PXV81" s="26"/>
      <c r="PXW81" s="26"/>
      <c r="PXX81" s="26"/>
      <c r="PXY81" s="26"/>
      <c r="PXZ81" s="26"/>
      <c r="PYA81" s="26"/>
      <c r="PYB81" s="26"/>
      <c r="PYC81" s="26"/>
      <c r="PYD81" s="26"/>
      <c r="PYE81" s="26"/>
      <c r="PYF81" s="26"/>
      <c r="PYG81" s="26"/>
      <c r="PYH81" s="26"/>
      <c r="PYI81" s="26"/>
      <c r="PYJ81" s="26"/>
      <c r="PYK81" s="26"/>
      <c r="PYL81" s="26"/>
      <c r="PYM81" s="26"/>
      <c r="PYN81" s="26"/>
      <c r="PYO81" s="26"/>
      <c r="PYP81" s="26"/>
      <c r="PYQ81" s="26"/>
      <c r="PYR81" s="26"/>
      <c r="PYS81" s="26"/>
      <c r="PYT81" s="26"/>
      <c r="PYU81" s="26"/>
      <c r="PYV81" s="26"/>
      <c r="PYW81" s="26"/>
      <c r="PYX81" s="26"/>
      <c r="PYY81" s="26"/>
      <c r="PYZ81" s="26"/>
      <c r="PZA81" s="26"/>
      <c r="PZB81" s="26"/>
      <c r="PZC81" s="26"/>
      <c r="PZD81" s="26"/>
      <c r="PZE81" s="26"/>
      <c r="PZF81" s="26"/>
      <c r="PZG81" s="26"/>
      <c r="PZH81" s="26"/>
      <c r="PZI81" s="26"/>
      <c r="PZJ81" s="26"/>
      <c r="PZK81" s="26"/>
      <c r="PZL81" s="26"/>
      <c r="PZM81" s="26"/>
      <c r="PZN81" s="26"/>
      <c r="PZO81" s="26"/>
      <c r="PZP81" s="26"/>
      <c r="PZQ81" s="26"/>
      <c r="PZR81" s="26"/>
      <c r="PZS81" s="26"/>
      <c r="PZT81" s="26"/>
      <c r="PZU81" s="26"/>
      <c r="PZV81" s="26"/>
      <c r="PZW81" s="26"/>
      <c r="PZX81" s="26"/>
      <c r="PZY81" s="26"/>
      <c r="PZZ81" s="26"/>
      <c r="QAA81" s="26"/>
      <c r="QAB81" s="26"/>
      <c r="QAC81" s="26"/>
      <c r="QAD81" s="26"/>
      <c r="QAE81" s="26"/>
      <c r="QAF81" s="26"/>
      <c r="QAG81" s="26"/>
      <c r="QAH81" s="26"/>
      <c r="QAI81" s="26"/>
      <c r="QAJ81" s="26"/>
      <c r="QAK81" s="26"/>
      <c r="QAL81" s="26"/>
      <c r="QAM81" s="26"/>
      <c r="QAN81" s="26"/>
      <c r="QAO81" s="26"/>
      <c r="QAP81" s="26"/>
      <c r="QAQ81" s="26"/>
      <c r="QAR81" s="26"/>
      <c r="QAS81" s="26"/>
      <c r="QAT81" s="26"/>
      <c r="QAU81" s="26"/>
      <c r="QAV81" s="26"/>
      <c r="QAW81" s="26"/>
      <c r="QAX81" s="26"/>
      <c r="QAY81" s="26"/>
      <c r="QAZ81" s="26"/>
      <c r="QBA81" s="26"/>
      <c r="QBB81" s="26"/>
      <c r="QBC81" s="26"/>
      <c r="QBD81" s="26"/>
      <c r="QBE81" s="26"/>
      <c r="QBF81" s="26"/>
      <c r="QBG81" s="26"/>
      <c r="QBH81" s="26"/>
      <c r="QBI81" s="26"/>
      <c r="QBJ81" s="26"/>
      <c r="QBK81" s="26"/>
      <c r="QBL81" s="26"/>
      <c r="QBM81" s="26"/>
      <c r="QBN81" s="26"/>
      <c r="QBO81" s="26"/>
      <c r="QBP81" s="26"/>
      <c r="QBQ81" s="26"/>
      <c r="QBR81" s="26"/>
      <c r="QBS81" s="26"/>
      <c r="QBT81" s="26"/>
      <c r="QBU81" s="26"/>
      <c r="QBV81" s="26"/>
      <c r="QBW81" s="26"/>
      <c r="QBX81" s="26"/>
      <c r="QBY81" s="26"/>
      <c r="QBZ81" s="26"/>
      <c r="QCA81" s="26"/>
      <c r="QCB81" s="26"/>
      <c r="QCC81" s="26"/>
      <c r="QCD81" s="26"/>
      <c r="QCE81" s="26"/>
      <c r="QCF81" s="26"/>
      <c r="QCG81" s="26"/>
      <c r="QCH81" s="26"/>
      <c r="QCI81" s="26"/>
      <c r="QCJ81" s="26"/>
      <c r="QCK81" s="26"/>
      <c r="QCL81" s="26"/>
      <c r="QCM81" s="26"/>
      <c r="QCN81" s="26"/>
      <c r="QCO81" s="26"/>
      <c r="QCP81" s="26"/>
      <c r="QCQ81" s="26"/>
      <c r="QCR81" s="26"/>
      <c r="QCS81" s="26"/>
      <c r="QCT81" s="26"/>
      <c r="QCU81" s="26"/>
      <c r="QCV81" s="26"/>
      <c r="QCW81" s="26"/>
      <c r="QCX81" s="26"/>
      <c r="QCY81" s="26"/>
      <c r="QCZ81" s="26"/>
      <c r="QDA81" s="26"/>
      <c r="QDB81" s="26"/>
      <c r="QDC81" s="26"/>
      <c r="QDD81" s="26"/>
      <c r="QDE81" s="26"/>
      <c r="QDF81" s="26"/>
      <c r="QDG81" s="26"/>
      <c r="QDH81" s="26"/>
      <c r="QDI81" s="26"/>
      <c r="QDJ81" s="26"/>
      <c r="QDK81" s="26"/>
      <c r="QDL81" s="26"/>
      <c r="QDM81" s="26"/>
      <c r="QDN81" s="26"/>
      <c r="QDO81" s="26"/>
      <c r="QDP81" s="26"/>
      <c r="QDQ81" s="26"/>
      <c r="QDR81" s="26"/>
      <c r="QDS81" s="26"/>
      <c r="QDT81" s="26"/>
      <c r="QDU81" s="26"/>
      <c r="QDV81" s="26"/>
      <c r="QDW81" s="26"/>
      <c r="QDX81" s="26"/>
      <c r="QDY81" s="26"/>
      <c r="QDZ81" s="26"/>
      <c r="QEA81" s="26"/>
      <c r="QEB81" s="26"/>
      <c r="QEC81" s="26"/>
      <c r="QED81" s="26"/>
      <c r="QEE81" s="26"/>
      <c r="QEF81" s="26"/>
      <c r="QEG81" s="26"/>
      <c r="QEH81" s="26"/>
      <c r="QEI81" s="26"/>
      <c r="QEJ81" s="26"/>
      <c r="QEK81" s="26"/>
      <c r="QEL81" s="26"/>
      <c r="QEM81" s="26"/>
      <c r="QEN81" s="26"/>
      <c r="QEO81" s="26"/>
      <c r="QEP81" s="26"/>
      <c r="QEQ81" s="26"/>
      <c r="QER81" s="26"/>
      <c r="QES81" s="26"/>
      <c r="QET81" s="26"/>
      <c r="QEU81" s="26"/>
      <c r="QEV81" s="26"/>
      <c r="QEW81" s="26"/>
      <c r="QEX81" s="26"/>
      <c r="QEY81" s="26"/>
      <c r="QEZ81" s="26"/>
      <c r="QFA81" s="26"/>
      <c r="QFB81" s="26"/>
      <c r="QFC81" s="26"/>
      <c r="QFD81" s="26"/>
      <c r="QFE81" s="26"/>
      <c r="QFF81" s="26"/>
      <c r="QFG81" s="26"/>
      <c r="QFH81" s="26"/>
      <c r="QFI81" s="26"/>
      <c r="QFJ81" s="26"/>
      <c r="QFK81" s="26"/>
      <c r="QFL81" s="26"/>
      <c r="QFM81" s="26"/>
      <c r="QFN81" s="26"/>
      <c r="QFO81" s="26"/>
      <c r="QFP81" s="26"/>
      <c r="QFQ81" s="26"/>
      <c r="QFR81" s="26"/>
      <c r="QFS81" s="26"/>
      <c r="QFT81" s="26"/>
      <c r="QFU81" s="26"/>
      <c r="QFV81" s="26"/>
      <c r="QFW81" s="26"/>
      <c r="QFX81" s="26"/>
      <c r="QFY81" s="26"/>
      <c r="QFZ81" s="26"/>
      <c r="QGA81" s="26"/>
      <c r="QGB81" s="26"/>
      <c r="QGC81" s="26"/>
      <c r="QGD81" s="26"/>
      <c r="QGE81" s="26"/>
      <c r="QGF81" s="26"/>
      <c r="QGG81" s="26"/>
      <c r="QGH81" s="26"/>
      <c r="QGI81" s="26"/>
      <c r="QGJ81" s="26"/>
      <c r="QGK81" s="26"/>
      <c r="QGL81" s="26"/>
      <c r="QGM81" s="26"/>
      <c r="QGN81" s="26"/>
      <c r="QGO81" s="26"/>
      <c r="QGP81" s="26"/>
      <c r="QGQ81" s="26"/>
      <c r="QGR81" s="26"/>
      <c r="QGS81" s="26"/>
      <c r="QGT81" s="26"/>
      <c r="QGU81" s="26"/>
      <c r="QGV81" s="26"/>
      <c r="QGW81" s="26"/>
      <c r="QGX81" s="26"/>
      <c r="QGY81" s="26"/>
      <c r="QGZ81" s="26"/>
      <c r="QHA81" s="26"/>
      <c r="QHB81" s="26"/>
      <c r="QHC81" s="26"/>
      <c r="QHD81" s="26"/>
      <c r="QHE81" s="26"/>
      <c r="QHF81" s="26"/>
      <c r="QHG81" s="26"/>
      <c r="QHH81" s="26"/>
      <c r="QHI81" s="26"/>
      <c r="QHJ81" s="26"/>
      <c r="QHK81" s="26"/>
      <c r="QHL81" s="26"/>
      <c r="QHM81" s="26"/>
      <c r="QHN81" s="26"/>
      <c r="QHO81" s="26"/>
      <c r="QHP81" s="26"/>
      <c r="QHQ81" s="26"/>
      <c r="QHR81" s="26"/>
      <c r="QHS81" s="26"/>
      <c r="QHT81" s="26"/>
      <c r="QHU81" s="26"/>
      <c r="QHV81" s="26"/>
      <c r="QHW81" s="26"/>
      <c r="QHX81" s="26"/>
      <c r="QHY81" s="26"/>
      <c r="QHZ81" s="26"/>
      <c r="QIA81" s="26"/>
      <c r="QIB81" s="26"/>
      <c r="QIC81" s="26"/>
      <c r="QID81" s="26"/>
      <c r="QIE81" s="26"/>
      <c r="QIF81" s="26"/>
      <c r="QIG81" s="26"/>
      <c r="QIH81" s="26"/>
      <c r="QII81" s="26"/>
      <c r="QIJ81" s="26"/>
      <c r="QIK81" s="26"/>
      <c r="QIL81" s="26"/>
      <c r="QIM81" s="26"/>
      <c r="QIN81" s="26"/>
      <c r="QIO81" s="26"/>
      <c r="QIP81" s="26"/>
      <c r="QIQ81" s="26"/>
      <c r="QIR81" s="26"/>
      <c r="QIS81" s="26"/>
      <c r="QIT81" s="26"/>
      <c r="QIU81" s="26"/>
      <c r="QIV81" s="26"/>
      <c r="QIW81" s="26"/>
      <c r="QIX81" s="26"/>
      <c r="QIY81" s="26"/>
      <c r="QIZ81" s="26"/>
      <c r="QJA81" s="26"/>
      <c r="QJB81" s="26"/>
      <c r="QJC81" s="26"/>
      <c r="QJD81" s="26"/>
      <c r="QJE81" s="26"/>
      <c r="QJF81" s="26"/>
      <c r="QJG81" s="26"/>
      <c r="QJH81" s="26"/>
      <c r="QJI81" s="26"/>
      <c r="QJJ81" s="26"/>
      <c r="QJK81" s="26"/>
      <c r="QJL81" s="26"/>
      <c r="QJM81" s="26"/>
      <c r="QJN81" s="26"/>
      <c r="QJO81" s="26"/>
      <c r="QJP81" s="26"/>
      <c r="QJQ81" s="26"/>
      <c r="QJR81" s="26"/>
      <c r="QJS81" s="26"/>
      <c r="QJT81" s="26"/>
      <c r="QJU81" s="26"/>
      <c r="QJV81" s="26"/>
      <c r="QJW81" s="26"/>
      <c r="QJX81" s="26"/>
      <c r="QJY81" s="26"/>
      <c r="QJZ81" s="26"/>
      <c r="QKA81" s="26"/>
      <c r="QKB81" s="26"/>
      <c r="QKC81" s="26"/>
      <c r="QKD81" s="26"/>
      <c r="QKE81" s="26"/>
      <c r="QKF81" s="26"/>
      <c r="QKG81" s="26"/>
      <c r="QKH81" s="26"/>
      <c r="QKI81" s="26"/>
      <c r="QKJ81" s="26"/>
      <c r="QKK81" s="26"/>
      <c r="QKL81" s="26"/>
      <c r="QKM81" s="26"/>
      <c r="QKN81" s="26"/>
      <c r="QKO81" s="26"/>
      <c r="QKP81" s="26"/>
      <c r="QKQ81" s="26"/>
      <c r="QKR81" s="26"/>
      <c r="QKS81" s="26"/>
      <c r="QKT81" s="26"/>
      <c r="QKU81" s="26"/>
      <c r="QKV81" s="26"/>
      <c r="QKW81" s="26"/>
      <c r="QKX81" s="26"/>
      <c r="QKY81" s="26"/>
      <c r="QKZ81" s="26"/>
      <c r="QLA81" s="26"/>
      <c r="QLB81" s="26"/>
      <c r="QLC81" s="26"/>
      <c r="QLD81" s="26"/>
      <c r="QLE81" s="26"/>
      <c r="QLF81" s="26"/>
      <c r="QLG81" s="26"/>
      <c r="QLH81" s="26"/>
      <c r="QLI81" s="26"/>
      <c r="QLJ81" s="26"/>
      <c r="QLK81" s="26"/>
      <c r="QLL81" s="26"/>
      <c r="QLM81" s="26"/>
      <c r="QLN81" s="26"/>
      <c r="QLO81" s="26"/>
      <c r="QLP81" s="26"/>
      <c r="QLQ81" s="26"/>
      <c r="QLR81" s="26"/>
      <c r="QLS81" s="26"/>
      <c r="QLT81" s="26"/>
      <c r="QLU81" s="26"/>
      <c r="QLV81" s="26"/>
      <c r="QLW81" s="26"/>
      <c r="QLX81" s="26"/>
      <c r="QLY81" s="26"/>
      <c r="QLZ81" s="26"/>
      <c r="QMA81" s="26"/>
      <c r="QMB81" s="26"/>
      <c r="QMC81" s="26"/>
      <c r="QMD81" s="26"/>
      <c r="QME81" s="26"/>
      <c r="QMF81" s="26"/>
      <c r="QMG81" s="26"/>
      <c r="QMH81" s="26"/>
      <c r="QMI81" s="26"/>
      <c r="QMJ81" s="26"/>
      <c r="QMK81" s="26"/>
      <c r="QML81" s="26"/>
      <c r="QMM81" s="26"/>
      <c r="QMN81" s="26"/>
      <c r="QMO81" s="26"/>
      <c r="QMP81" s="26"/>
      <c r="QMQ81" s="26"/>
      <c r="QMR81" s="26"/>
      <c r="QMS81" s="26"/>
      <c r="QMT81" s="26"/>
      <c r="QMU81" s="26"/>
      <c r="QMV81" s="26"/>
      <c r="QMW81" s="26"/>
      <c r="QMX81" s="26"/>
      <c r="QMY81" s="26"/>
      <c r="QMZ81" s="26"/>
      <c r="QNA81" s="26"/>
      <c r="QNB81" s="26"/>
      <c r="QNC81" s="26"/>
      <c r="QND81" s="26"/>
      <c r="QNE81" s="26"/>
      <c r="QNF81" s="26"/>
      <c r="QNG81" s="26"/>
      <c r="QNH81" s="26"/>
      <c r="QNI81" s="26"/>
      <c r="QNJ81" s="26"/>
      <c r="QNK81" s="26"/>
      <c r="QNL81" s="26"/>
      <c r="QNM81" s="26"/>
      <c r="QNN81" s="26"/>
      <c r="QNO81" s="26"/>
      <c r="QNP81" s="26"/>
      <c r="QNQ81" s="26"/>
      <c r="QNR81" s="26"/>
      <c r="QNS81" s="26"/>
      <c r="QNT81" s="26"/>
      <c r="QNU81" s="26"/>
      <c r="QNV81" s="26"/>
      <c r="QNW81" s="26"/>
      <c r="QNX81" s="26"/>
      <c r="QNY81" s="26"/>
      <c r="QNZ81" s="26"/>
      <c r="QOA81" s="26"/>
      <c r="QOB81" s="26"/>
      <c r="QOC81" s="26"/>
      <c r="QOD81" s="26"/>
      <c r="QOE81" s="26"/>
      <c r="QOF81" s="26"/>
      <c r="QOG81" s="26"/>
      <c r="QOH81" s="26"/>
      <c r="QOI81" s="26"/>
      <c r="QOJ81" s="26"/>
      <c r="QOK81" s="26"/>
      <c r="QOL81" s="26"/>
      <c r="QOM81" s="26"/>
      <c r="QON81" s="26"/>
      <c r="QOO81" s="26"/>
      <c r="QOP81" s="26"/>
      <c r="QOQ81" s="26"/>
      <c r="QOR81" s="26"/>
      <c r="QOS81" s="26"/>
      <c r="QOT81" s="26"/>
      <c r="QOU81" s="26"/>
      <c r="QOV81" s="26"/>
      <c r="QOW81" s="26"/>
      <c r="QOX81" s="26"/>
      <c r="QOY81" s="26"/>
      <c r="QOZ81" s="26"/>
      <c r="QPA81" s="26"/>
      <c r="QPB81" s="26"/>
      <c r="QPC81" s="26"/>
      <c r="QPD81" s="26"/>
      <c r="QPE81" s="26"/>
      <c r="QPF81" s="26"/>
      <c r="QPG81" s="26"/>
      <c r="QPH81" s="26"/>
      <c r="QPI81" s="26"/>
      <c r="QPJ81" s="26"/>
      <c r="QPK81" s="26"/>
      <c r="QPL81" s="26"/>
      <c r="QPM81" s="26"/>
      <c r="QPN81" s="26"/>
      <c r="QPO81" s="26"/>
      <c r="QPP81" s="26"/>
      <c r="QPQ81" s="26"/>
      <c r="QPR81" s="26"/>
      <c r="QPS81" s="26"/>
      <c r="QPT81" s="26"/>
      <c r="QPU81" s="26"/>
      <c r="QPV81" s="26"/>
      <c r="QPW81" s="26"/>
      <c r="QPX81" s="26"/>
      <c r="QPY81" s="26"/>
      <c r="QPZ81" s="26"/>
      <c r="QQA81" s="26"/>
      <c r="QQB81" s="26"/>
      <c r="QQC81" s="26"/>
      <c r="QQD81" s="26"/>
      <c r="QQE81" s="26"/>
      <c r="QQF81" s="26"/>
      <c r="QQG81" s="26"/>
      <c r="QQH81" s="26"/>
      <c r="QQI81" s="26"/>
      <c r="QQJ81" s="26"/>
      <c r="QQK81" s="26"/>
      <c r="QQL81" s="26"/>
      <c r="QQM81" s="26"/>
      <c r="QQN81" s="26"/>
      <c r="QQO81" s="26"/>
      <c r="QQP81" s="26"/>
      <c r="QQQ81" s="26"/>
      <c r="QQR81" s="26"/>
      <c r="QQS81" s="26"/>
      <c r="QQT81" s="26"/>
      <c r="QQU81" s="26"/>
      <c r="QQV81" s="26"/>
      <c r="QQW81" s="26"/>
      <c r="QQX81" s="26"/>
      <c r="QQY81" s="26"/>
      <c r="QQZ81" s="26"/>
      <c r="QRA81" s="26"/>
      <c r="QRB81" s="26"/>
      <c r="QRC81" s="26"/>
      <c r="QRD81" s="26"/>
      <c r="QRE81" s="26"/>
      <c r="QRF81" s="26"/>
      <c r="QRG81" s="26"/>
      <c r="QRH81" s="26"/>
      <c r="QRI81" s="26"/>
      <c r="QRJ81" s="26"/>
      <c r="QRK81" s="26"/>
      <c r="QRL81" s="26"/>
      <c r="QRM81" s="26"/>
      <c r="QRN81" s="26"/>
      <c r="QRO81" s="26"/>
      <c r="QRP81" s="26"/>
      <c r="QRQ81" s="26"/>
      <c r="QRR81" s="26"/>
      <c r="QRS81" s="26"/>
      <c r="QRT81" s="26"/>
      <c r="QRU81" s="26"/>
      <c r="QRV81" s="26"/>
      <c r="QRW81" s="26"/>
      <c r="QRX81" s="26"/>
      <c r="QRY81" s="26"/>
      <c r="QRZ81" s="26"/>
      <c r="QSA81" s="26"/>
      <c r="QSB81" s="26"/>
      <c r="QSC81" s="26"/>
      <c r="QSD81" s="26"/>
      <c r="QSE81" s="26"/>
      <c r="QSF81" s="26"/>
      <c r="QSG81" s="26"/>
      <c r="QSH81" s="26"/>
      <c r="QSI81" s="26"/>
      <c r="QSJ81" s="26"/>
      <c r="QSK81" s="26"/>
      <c r="QSL81" s="26"/>
      <c r="QSM81" s="26"/>
      <c r="QSN81" s="26"/>
      <c r="QSO81" s="26"/>
      <c r="QSP81" s="26"/>
      <c r="QSQ81" s="26"/>
      <c r="QSR81" s="26"/>
      <c r="QSS81" s="26"/>
      <c r="QST81" s="26"/>
      <c r="QSU81" s="26"/>
      <c r="QSV81" s="26"/>
      <c r="QSW81" s="26"/>
      <c r="QSX81" s="26"/>
      <c r="QSY81" s="26"/>
      <c r="QSZ81" s="26"/>
      <c r="QTA81" s="26"/>
      <c r="QTB81" s="26"/>
      <c r="QTC81" s="26"/>
      <c r="QTD81" s="26"/>
      <c r="QTE81" s="26"/>
      <c r="QTF81" s="26"/>
      <c r="QTG81" s="26"/>
      <c r="QTH81" s="26"/>
      <c r="QTI81" s="26"/>
      <c r="QTJ81" s="26"/>
      <c r="QTK81" s="26"/>
      <c r="QTL81" s="26"/>
      <c r="QTM81" s="26"/>
      <c r="QTN81" s="26"/>
      <c r="QTO81" s="26"/>
      <c r="QTP81" s="26"/>
      <c r="QTQ81" s="26"/>
      <c r="QTR81" s="26"/>
      <c r="QTS81" s="26"/>
      <c r="QTT81" s="26"/>
      <c r="QTU81" s="26"/>
      <c r="QTV81" s="26"/>
      <c r="QTW81" s="26"/>
      <c r="QTX81" s="26"/>
      <c r="QTY81" s="26"/>
      <c r="QTZ81" s="26"/>
      <c r="QUA81" s="26"/>
      <c r="QUB81" s="26"/>
      <c r="QUC81" s="26"/>
      <c r="QUD81" s="26"/>
      <c r="QUE81" s="26"/>
      <c r="QUF81" s="26"/>
      <c r="QUG81" s="26"/>
      <c r="QUH81" s="26"/>
      <c r="QUI81" s="26"/>
      <c r="QUJ81" s="26"/>
      <c r="QUK81" s="26"/>
      <c r="QUL81" s="26"/>
      <c r="QUM81" s="26"/>
      <c r="QUN81" s="26"/>
      <c r="QUO81" s="26"/>
      <c r="QUP81" s="26"/>
      <c r="QUQ81" s="26"/>
      <c r="QUR81" s="26"/>
      <c r="QUS81" s="26"/>
      <c r="QUT81" s="26"/>
      <c r="QUU81" s="26"/>
      <c r="QUV81" s="26"/>
      <c r="QUW81" s="26"/>
      <c r="QUX81" s="26"/>
      <c r="QUY81" s="26"/>
      <c r="QUZ81" s="26"/>
      <c r="QVA81" s="26"/>
      <c r="QVB81" s="26"/>
      <c r="QVC81" s="26"/>
      <c r="QVD81" s="26"/>
      <c r="QVE81" s="26"/>
      <c r="QVF81" s="26"/>
      <c r="QVG81" s="26"/>
      <c r="QVH81" s="26"/>
      <c r="QVI81" s="26"/>
      <c r="QVJ81" s="26"/>
      <c r="QVK81" s="26"/>
      <c r="QVL81" s="26"/>
      <c r="QVM81" s="26"/>
      <c r="QVN81" s="26"/>
      <c r="QVO81" s="26"/>
      <c r="QVP81" s="26"/>
      <c r="QVQ81" s="26"/>
      <c r="QVR81" s="26"/>
      <c r="QVS81" s="26"/>
      <c r="QVT81" s="26"/>
      <c r="QVU81" s="26"/>
      <c r="QVV81" s="26"/>
      <c r="QVW81" s="26"/>
      <c r="QVX81" s="26"/>
      <c r="QVY81" s="26"/>
      <c r="QVZ81" s="26"/>
      <c r="QWA81" s="26"/>
      <c r="QWB81" s="26"/>
      <c r="QWC81" s="26"/>
      <c r="QWD81" s="26"/>
      <c r="QWE81" s="26"/>
      <c r="QWF81" s="26"/>
      <c r="QWG81" s="26"/>
      <c r="QWH81" s="26"/>
      <c r="QWI81" s="26"/>
      <c r="QWJ81" s="26"/>
      <c r="QWK81" s="26"/>
      <c r="QWL81" s="26"/>
      <c r="QWM81" s="26"/>
      <c r="QWN81" s="26"/>
      <c r="QWO81" s="26"/>
      <c r="QWP81" s="26"/>
      <c r="QWQ81" s="26"/>
      <c r="QWR81" s="26"/>
      <c r="QWS81" s="26"/>
      <c r="QWT81" s="26"/>
      <c r="QWU81" s="26"/>
      <c r="QWV81" s="26"/>
      <c r="QWW81" s="26"/>
      <c r="QWX81" s="26"/>
      <c r="QWY81" s="26"/>
      <c r="QWZ81" s="26"/>
      <c r="QXA81" s="26"/>
      <c r="QXB81" s="26"/>
      <c r="QXC81" s="26"/>
      <c r="QXD81" s="26"/>
      <c r="QXE81" s="26"/>
      <c r="QXF81" s="26"/>
      <c r="QXG81" s="26"/>
      <c r="QXH81" s="26"/>
      <c r="QXI81" s="26"/>
      <c r="QXJ81" s="26"/>
      <c r="QXK81" s="26"/>
      <c r="QXL81" s="26"/>
      <c r="QXM81" s="26"/>
      <c r="QXN81" s="26"/>
      <c r="QXO81" s="26"/>
      <c r="QXP81" s="26"/>
      <c r="QXQ81" s="26"/>
      <c r="QXR81" s="26"/>
      <c r="QXS81" s="26"/>
      <c r="QXT81" s="26"/>
      <c r="QXU81" s="26"/>
      <c r="QXV81" s="26"/>
      <c r="QXW81" s="26"/>
      <c r="QXX81" s="26"/>
      <c r="QXY81" s="26"/>
      <c r="QXZ81" s="26"/>
      <c r="QYA81" s="26"/>
      <c r="QYB81" s="26"/>
      <c r="QYC81" s="26"/>
      <c r="QYD81" s="26"/>
      <c r="QYE81" s="26"/>
      <c r="QYF81" s="26"/>
      <c r="QYG81" s="26"/>
      <c r="QYH81" s="26"/>
      <c r="QYI81" s="26"/>
      <c r="QYJ81" s="26"/>
      <c r="QYK81" s="26"/>
      <c r="QYL81" s="26"/>
      <c r="QYM81" s="26"/>
      <c r="QYN81" s="26"/>
      <c r="QYO81" s="26"/>
      <c r="QYP81" s="26"/>
      <c r="QYQ81" s="26"/>
      <c r="QYR81" s="26"/>
      <c r="QYS81" s="26"/>
      <c r="QYT81" s="26"/>
      <c r="QYU81" s="26"/>
      <c r="QYV81" s="26"/>
      <c r="QYW81" s="26"/>
      <c r="QYX81" s="26"/>
      <c r="QYY81" s="26"/>
      <c r="QYZ81" s="26"/>
      <c r="QZA81" s="26"/>
      <c r="QZB81" s="26"/>
      <c r="QZC81" s="26"/>
      <c r="QZD81" s="26"/>
      <c r="QZE81" s="26"/>
      <c r="QZF81" s="26"/>
      <c r="QZG81" s="26"/>
      <c r="QZH81" s="26"/>
      <c r="QZI81" s="26"/>
      <c r="QZJ81" s="26"/>
      <c r="QZK81" s="26"/>
      <c r="QZL81" s="26"/>
      <c r="QZM81" s="26"/>
      <c r="QZN81" s="26"/>
      <c r="QZO81" s="26"/>
      <c r="QZP81" s="26"/>
      <c r="QZQ81" s="26"/>
      <c r="QZR81" s="26"/>
      <c r="QZS81" s="26"/>
      <c r="QZT81" s="26"/>
      <c r="QZU81" s="26"/>
      <c r="QZV81" s="26"/>
      <c r="QZW81" s="26"/>
      <c r="QZX81" s="26"/>
      <c r="QZY81" s="26"/>
      <c r="QZZ81" s="26"/>
      <c r="RAA81" s="26"/>
      <c r="RAB81" s="26"/>
      <c r="RAC81" s="26"/>
      <c r="RAD81" s="26"/>
      <c r="RAE81" s="26"/>
      <c r="RAF81" s="26"/>
      <c r="RAG81" s="26"/>
      <c r="RAH81" s="26"/>
      <c r="RAI81" s="26"/>
      <c r="RAJ81" s="26"/>
      <c r="RAK81" s="26"/>
      <c r="RAL81" s="26"/>
      <c r="RAM81" s="26"/>
      <c r="RAN81" s="26"/>
      <c r="RAO81" s="26"/>
      <c r="RAP81" s="26"/>
      <c r="RAQ81" s="26"/>
      <c r="RAR81" s="26"/>
      <c r="RAS81" s="26"/>
      <c r="RAT81" s="26"/>
      <c r="RAU81" s="26"/>
      <c r="RAV81" s="26"/>
      <c r="RAW81" s="26"/>
      <c r="RAX81" s="26"/>
      <c r="RAY81" s="26"/>
      <c r="RAZ81" s="26"/>
      <c r="RBA81" s="26"/>
      <c r="RBB81" s="26"/>
      <c r="RBC81" s="26"/>
      <c r="RBD81" s="26"/>
      <c r="RBE81" s="26"/>
      <c r="RBF81" s="26"/>
      <c r="RBG81" s="26"/>
      <c r="RBH81" s="26"/>
      <c r="RBI81" s="26"/>
      <c r="RBJ81" s="26"/>
      <c r="RBK81" s="26"/>
      <c r="RBL81" s="26"/>
      <c r="RBM81" s="26"/>
      <c r="RBN81" s="26"/>
      <c r="RBO81" s="26"/>
      <c r="RBP81" s="26"/>
      <c r="RBQ81" s="26"/>
      <c r="RBR81" s="26"/>
      <c r="RBS81" s="26"/>
      <c r="RBT81" s="26"/>
      <c r="RBU81" s="26"/>
      <c r="RBV81" s="26"/>
      <c r="RBW81" s="26"/>
      <c r="RBX81" s="26"/>
      <c r="RBY81" s="26"/>
      <c r="RBZ81" s="26"/>
      <c r="RCA81" s="26"/>
      <c r="RCB81" s="26"/>
      <c r="RCC81" s="26"/>
      <c r="RCD81" s="26"/>
      <c r="RCE81" s="26"/>
      <c r="RCF81" s="26"/>
      <c r="RCG81" s="26"/>
      <c r="RCH81" s="26"/>
      <c r="RCI81" s="26"/>
      <c r="RCJ81" s="26"/>
      <c r="RCK81" s="26"/>
      <c r="RCL81" s="26"/>
      <c r="RCM81" s="26"/>
      <c r="RCN81" s="26"/>
      <c r="RCO81" s="26"/>
      <c r="RCP81" s="26"/>
      <c r="RCQ81" s="26"/>
      <c r="RCR81" s="26"/>
      <c r="RCS81" s="26"/>
      <c r="RCT81" s="26"/>
      <c r="RCU81" s="26"/>
      <c r="RCV81" s="26"/>
      <c r="RCW81" s="26"/>
      <c r="RCX81" s="26"/>
      <c r="RCY81" s="26"/>
      <c r="RCZ81" s="26"/>
      <c r="RDA81" s="26"/>
      <c r="RDB81" s="26"/>
      <c r="RDC81" s="26"/>
      <c r="RDD81" s="26"/>
      <c r="RDE81" s="26"/>
      <c r="RDF81" s="26"/>
      <c r="RDG81" s="26"/>
      <c r="RDH81" s="26"/>
      <c r="RDI81" s="26"/>
      <c r="RDJ81" s="26"/>
      <c r="RDK81" s="26"/>
      <c r="RDL81" s="26"/>
      <c r="RDM81" s="26"/>
      <c r="RDN81" s="26"/>
      <c r="RDO81" s="26"/>
      <c r="RDP81" s="26"/>
      <c r="RDQ81" s="26"/>
      <c r="RDR81" s="26"/>
      <c r="RDS81" s="26"/>
      <c r="RDT81" s="26"/>
      <c r="RDU81" s="26"/>
      <c r="RDV81" s="26"/>
      <c r="RDW81" s="26"/>
      <c r="RDX81" s="26"/>
      <c r="RDY81" s="26"/>
      <c r="RDZ81" s="26"/>
      <c r="REA81" s="26"/>
      <c r="REB81" s="26"/>
      <c r="REC81" s="26"/>
      <c r="RED81" s="26"/>
      <c r="REE81" s="26"/>
      <c r="REF81" s="26"/>
      <c r="REG81" s="26"/>
      <c r="REH81" s="26"/>
      <c r="REI81" s="26"/>
      <c r="REJ81" s="26"/>
      <c r="REK81" s="26"/>
      <c r="REL81" s="26"/>
      <c r="REM81" s="26"/>
      <c r="REN81" s="26"/>
      <c r="REO81" s="26"/>
      <c r="REP81" s="26"/>
      <c r="REQ81" s="26"/>
      <c r="RER81" s="26"/>
      <c r="RES81" s="26"/>
      <c r="RET81" s="26"/>
      <c r="REU81" s="26"/>
      <c r="REV81" s="26"/>
      <c r="REW81" s="26"/>
      <c r="REX81" s="26"/>
      <c r="REY81" s="26"/>
      <c r="REZ81" s="26"/>
      <c r="RFA81" s="26"/>
      <c r="RFB81" s="26"/>
      <c r="RFC81" s="26"/>
      <c r="RFD81" s="26"/>
      <c r="RFE81" s="26"/>
      <c r="RFF81" s="26"/>
      <c r="RFG81" s="26"/>
      <c r="RFH81" s="26"/>
      <c r="RFI81" s="26"/>
      <c r="RFJ81" s="26"/>
      <c r="RFK81" s="26"/>
      <c r="RFL81" s="26"/>
      <c r="RFM81" s="26"/>
      <c r="RFN81" s="26"/>
      <c r="RFO81" s="26"/>
      <c r="RFP81" s="26"/>
      <c r="RFQ81" s="26"/>
      <c r="RFR81" s="26"/>
      <c r="RFS81" s="26"/>
      <c r="RFT81" s="26"/>
      <c r="RFU81" s="26"/>
      <c r="RFV81" s="26"/>
      <c r="RFW81" s="26"/>
      <c r="RFX81" s="26"/>
      <c r="RFY81" s="26"/>
      <c r="RFZ81" s="26"/>
      <c r="RGA81" s="26"/>
      <c r="RGB81" s="26"/>
      <c r="RGC81" s="26"/>
      <c r="RGD81" s="26"/>
      <c r="RGE81" s="26"/>
      <c r="RGF81" s="26"/>
      <c r="RGG81" s="26"/>
      <c r="RGH81" s="26"/>
      <c r="RGI81" s="26"/>
      <c r="RGJ81" s="26"/>
      <c r="RGK81" s="26"/>
      <c r="RGL81" s="26"/>
      <c r="RGM81" s="26"/>
      <c r="RGN81" s="26"/>
      <c r="RGO81" s="26"/>
      <c r="RGP81" s="26"/>
      <c r="RGQ81" s="26"/>
      <c r="RGR81" s="26"/>
      <c r="RGS81" s="26"/>
      <c r="RGT81" s="26"/>
      <c r="RGU81" s="26"/>
      <c r="RGV81" s="26"/>
      <c r="RGW81" s="26"/>
      <c r="RGX81" s="26"/>
      <c r="RGY81" s="26"/>
      <c r="RGZ81" s="26"/>
      <c r="RHA81" s="26"/>
      <c r="RHB81" s="26"/>
      <c r="RHC81" s="26"/>
      <c r="RHD81" s="26"/>
      <c r="RHE81" s="26"/>
      <c r="RHF81" s="26"/>
      <c r="RHG81" s="26"/>
      <c r="RHH81" s="26"/>
      <c r="RHI81" s="26"/>
      <c r="RHJ81" s="26"/>
      <c r="RHK81" s="26"/>
      <c r="RHL81" s="26"/>
      <c r="RHM81" s="26"/>
      <c r="RHN81" s="26"/>
      <c r="RHO81" s="26"/>
      <c r="RHP81" s="26"/>
      <c r="RHQ81" s="26"/>
      <c r="RHR81" s="26"/>
      <c r="RHS81" s="26"/>
      <c r="RHT81" s="26"/>
      <c r="RHU81" s="26"/>
      <c r="RHV81" s="26"/>
      <c r="RHW81" s="26"/>
      <c r="RHX81" s="26"/>
      <c r="RHY81" s="26"/>
      <c r="RHZ81" s="26"/>
      <c r="RIA81" s="26"/>
      <c r="RIB81" s="26"/>
      <c r="RIC81" s="26"/>
      <c r="RID81" s="26"/>
      <c r="RIE81" s="26"/>
      <c r="RIF81" s="26"/>
      <c r="RIG81" s="26"/>
      <c r="RIH81" s="26"/>
      <c r="RII81" s="26"/>
      <c r="RIJ81" s="26"/>
      <c r="RIK81" s="26"/>
      <c r="RIL81" s="26"/>
      <c r="RIM81" s="26"/>
      <c r="RIN81" s="26"/>
      <c r="RIO81" s="26"/>
      <c r="RIP81" s="26"/>
      <c r="RIQ81" s="26"/>
      <c r="RIR81" s="26"/>
      <c r="RIS81" s="26"/>
      <c r="RIT81" s="26"/>
      <c r="RIU81" s="26"/>
      <c r="RIV81" s="26"/>
      <c r="RIW81" s="26"/>
      <c r="RIX81" s="26"/>
      <c r="RIY81" s="26"/>
      <c r="RIZ81" s="26"/>
      <c r="RJA81" s="26"/>
      <c r="RJB81" s="26"/>
      <c r="RJC81" s="26"/>
      <c r="RJD81" s="26"/>
      <c r="RJE81" s="26"/>
      <c r="RJF81" s="26"/>
      <c r="RJG81" s="26"/>
      <c r="RJH81" s="26"/>
      <c r="RJI81" s="26"/>
      <c r="RJJ81" s="26"/>
      <c r="RJK81" s="26"/>
      <c r="RJL81" s="26"/>
      <c r="RJM81" s="26"/>
      <c r="RJN81" s="26"/>
      <c r="RJO81" s="26"/>
      <c r="RJP81" s="26"/>
      <c r="RJQ81" s="26"/>
      <c r="RJR81" s="26"/>
      <c r="RJS81" s="26"/>
      <c r="RJT81" s="26"/>
      <c r="RJU81" s="26"/>
      <c r="RJV81" s="26"/>
      <c r="RJW81" s="26"/>
      <c r="RJX81" s="26"/>
      <c r="RJY81" s="26"/>
      <c r="RJZ81" s="26"/>
      <c r="RKA81" s="26"/>
      <c r="RKB81" s="26"/>
      <c r="RKC81" s="26"/>
      <c r="RKD81" s="26"/>
      <c r="RKE81" s="26"/>
      <c r="RKF81" s="26"/>
      <c r="RKG81" s="26"/>
      <c r="RKH81" s="26"/>
      <c r="RKI81" s="26"/>
      <c r="RKJ81" s="26"/>
      <c r="RKK81" s="26"/>
      <c r="RKL81" s="26"/>
      <c r="RKM81" s="26"/>
      <c r="RKN81" s="26"/>
      <c r="RKO81" s="26"/>
      <c r="RKP81" s="26"/>
      <c r="RKQ81" s="26"/>
      <c r="RKR81" s="26"/>
      <c r="RKS81" s="26"/>
      <c r="RKT81" s="26"/>
      <c r="RKU81" s="26"/>
      <c r="RKV81" s="26"/>
      <c r="RKW81" s="26"/>
      <c r="RKX81" s="26"/>
      <c r="RKY81" s="26"/>
      <c r="RKZ81" s="26"/>
      <c r="RLA81" s="26"/>
      <c r="RLB81" s="26"/>
      <c r="RLC81" s="26"/>
      <c r="RLD81" s="26"/>
      <c r="RLE81" s="26"/>
      <c r="RLF81" s="26"/>
      <c r="RLG81" s="26"/>
      <c r="RLH81" s="26"/>
      <c r="RLI81" s="26"/>
      <c r="RLJ81" s="26"/>
      <c r="RLK81" s="26"/>
      <c r="RLL81" s="26"/>
      <c r="RLM81" s="26"/>
      <c r="RLN81" s="26"/>
      <c r="RLO81" s="26"/>
      <c r="RLP81" s="26"/>
      <c r="RLQ81" s="26"/>
      <c r="RLR81" s="26"/>
      <c r="RLS81" s="26"/>
      <c r="RLT81" s="26"/>
      <c r="RLU81" s="26"/>
      <c r="RLV81" s="26"/>
      <c r="RLW81" s="26"/>
      <c r="RLX81" s="26"/>
      <c r="RLY81" s="26"/>
      <c r="RLZ81" s="26"/>
      <c r="RMA81" s="26"/>
      <c r="RMB81" s="26"/>
      <c r="RMC81" s="26"/>
      <c r="RMD81" s="26"/>
      <c r="RME81" s="26"/>
      <c r="RMF81" s="26"/>
      <c r="RMG81" s="26"/>
      <c r="RMH81" s="26"/>
      <c r="RMI81" s="26"/>
      <c r="RMJ81" s="26"/>
      <c r="RMK81" s="26"/>
      <c r="RML81" s="26"/>
      <c r="RMM81" s="26"/>
      <c r="RMN81" s="26"/>
      <c r="RMO81" s="26"/>
      <c r="RMP81" s="26"/>
      <c r="RMQ81" s="26"/>
      <c r="RMR81" s="26"/>
      <c r="RMS81" s="26"/>
      <c r="RMT81" s="26"/>
      <c r="RMU81" s="26"/>
      <c r="RMV81" s="26"/>
      <c r="RMW81" s="26"/>
      <c r="RMX81" s="26"/>
      <c r="RMY81" s="26"/>
      <c r="RMZ81" s="26"/>
      <c r="RNA81" s="26"/>
      <c r="RNB81" s="26"/>
      <c r="RNC81" s="26"/>
      <c r="RND81" s="26"/>
      <c r="RNE81" s="26"/>
      <c r="RNF81" s="26"/>
      <c r="RNG81" s="26"/>
      <c r="RNH81" s="26"/>
      <c r="RNI81" s="26"/>
      <c r="RNJ81" s="26"/>
      <c r="RNK81" s="26"/>
      <c r="RNL81" s="26"/>
      <c r="RNM81" s="26"/>
      <c r="RNN81" s="26"/>
      <c r="RNO81" s="26"/>
      <c r="RNP81" s="26"/>
      <c r="RNQ81" s="26"/>
      <c r="RNR81" s="26"/>
      <c r="RNS81" s="26"/>
      <c r="RNT81" s="26"/>
      <c r="RNU81" s="26"/>
      <c r="RNV81" s="26"/>
      <c r="RNW81" s="26"/>
      <c r="RNX81" s="26"/>
      <c r="RNY81" s="26"/>
      <c r="RNZ81" s="26"/>
      <c r="ROA81" s="26"/>
      <c r="ROB81" s="26"/>
      <c r="ROC81" s="26"/>
      <c r="ROD81" s="26"/>
      <c r="ROE81" s="26"/>
      <c r="ROF81" s="26"/>
      <c r="ROG81" s="26"/>
      <c r="ROH81" s="26"/>
      <c r="ROI81" s="26"/>
      <c r="ROJ81" s="26"/>
      <c r="ROK81" s="26"/>
      <c r="ROL81" s="26"/>
      <c r="ROM81" s="26"/>
      <c r="RON81" s="26"/>
      <c r="ROO81" s="26"/>
      <c r="ROP81" s="26"/>
      <c r="ROQ81" s="26"/>
      <c r="ROR81" s="26"/>
      <c r="ROS81" s="26"/>
      <c r="ROT81" s="26"/>
      <c r="ROU81" s="26"/>
      <c r="ROV81" s="26"/>
      <c r="ROW81" s="26"/>
      <c r="ROX81" s="26"/>
      <c r="ROY81" s="26"/>
      <c r="ROZ81" s="26"/>
      <c r="RPA81" s="26"/>
      <c r="RPB81" s="26"/>
      <c r="RPC81" s="26"/>
      <c r="RPD81" s="26"/>
      <c r="RPE81" s="26"/>
      <c r="RPF81" s="26"/>
      <c r="RPG81" s="26"/>
      <c r="RPH81" s="26"/>
      <c r="RPI81" s="26"/>
      <c r="RPJ81" s="26"/>
      <c r="RPK81" s="26"/>
      <c r="RPL81" s="26"/>
      <c r="RPM81" s="26"/>
      <c r="RPN81" s="26"/>
      <c r="RPO81" s="26"/>
      <c r="RPP81" s="26"/>
      <c r="RPQ81" s="26"/>
      <c r="RPR81" s="26"/>
      <c r="RPS81" s="26"/>
      <c r="RPT81" s="26"/>
      <c r="RPU81" s="26"/>
      <c r="RPV81" s="26"/>
      <c r="RPW81" s="26"/>
      <c r="RPX81" s="26"/>
      <c r="RPY81" s="26"/>
      <c r="RPZ81" s="26"/>
      <c r="RQA81" s="26"/>
      <c r="RQB81" s="26"/>
      <c r="RQC81" s="26"/>
      <c r="RQD81" s="26"/>
      <c r="RQE81" s="26"/>
      <c r="RQF81" s="26"/>
      <c r="RQG81" s="26"/>
      <c r="RQH81" s="26"/>
      <c r="RQI81" s="26"/>
      <c r="RQJ81" s="26"/>
      <c r="RQK81" s="26"/>
      <c r="RQL81" s="26"/>
      <c r="RQM81" s="26"/>
      <c r="RQN81" s="26"/>
      <c r="RQO81" s="26"/>
      <c r="RQP81" s="26"/>
      <c r="RQQ81" s="26"/>
      <c r="RQR81" s="26"/>
      <c r="RQS81" s="26"/>
      <c r="RQT81" s="26"/>
      <c r="RQU81" s="26"/>
      <c r="RQV81" s="26"/>
      <c r="RQW81" s="26"/>
      <c r="RQX81" s="26"/>
      <c r="RQY81" s="26"/>
      <c r="RQZ81" s="26"/>
      <c r="RRA81" s="26"/>
      <c r="RRB81" s="26"/>
      <c r="RRC81" s="26"/>
      <c r="RRD81" s="26"/>
      <c r="RRE81" s="26"/>
      <c r="RRF81" s="26"/>
      <c r="RRG81" s="26"/>
      <c r="RRH81" s="26"/>
      <c r="RRI81" s="26"/>
      <c r="RRJ81" s="26"/>
      <c r="RRK81" s="26"/>
      <c r="RRL81" s="26"/>
      <c r="RRM81" s="26"/>
      <c r="RRN81" s="26"/>
      <c r="RRO81" s="26"/>
      <c r="RRP81" s="26"/>
      <c r="RRQ81" s="26"/>
      <c r="RRR81" s="26"/>
      <c r="RRS81" s="26"/>
      <c r="RRT81" s="26"/>
      <c r="RRU81" s="26"/>
      <c r="RRV81" s="26"/>
      <c r="RRW81" s="26"/>
      <c r="RRX81" s="26"/>
      <c r="RRY81" s="26"/>
      <c r="RRZ81" s="26"/>
      <c r="RSA81" s="26"/>
      <c r="RSB81" s="26"/>
      <c r="RSC81" s="26"/>
      <c r="RSD81" s="26"/>
      <c r="RSE81" s="26"/>
      <c r="RSF81" s="26"/>
      <c r="RSG81" s="26"/>
      <c r="RSH81" s="26"/>
      <c r="RSI81" s="26"/>
      <c r="RSJ81" s="26"/>
      <c r="RSK81" s="26"/>
      <c r="RSL81" s="26"/>
      <c r="RSM81" s="26"/>
      <c r="RSN81" s="26"/>
      <c r="RSO81" s="26"/>
      <c r="RSP81" s="26"/>
      <c r="RSQ81" s="26"/>
      <c r="RSR81" s="26"/>
      <c r="RSS81" s="26"/>
      <c r="RST81" s="26"/>
      <c r="RSU81" s="26"/>
      <c r="RSV81" s="26"/>
      <c r="RSW81" s="26"/>
      <c r="RSX81" s="26"/>
      <c r="RSY81" s="26"/>
      <c r="RSZ81" s="26"/>
      <c r="RTA81" s="26"/>
      <c r="RTB81" s="26"/>
      <c r="RTC81" s="26"/>
      <c r="RTD81" s="26"/>
      <c r="RTE81" s="26"/>
      <c r="RTF81" s="26"/>
      <c r="RTG81" s="26"/>
      <c r="RTH81" s="26"/>
      <c r="RTI81" s="26"/>
      <c r="RTJ81" s="26"/>
      <c r="RTK81" s="26"/>
      <c r="RTL81" s="26"/>
      <c r="RTM81" s="26"/>
      <c r="RTN81" s="26"/>
      <c r="RTO81" s="26"/>
      <c r="RTP81" s="26"/>
      <c r="RTQ81" s="26"/>
      <c r="RTR81" s="26"/>
      <c r="RTS81" s="26"/>
      <c r="RTT81" s="26"/>
      <c r="RTU81" s="26"/>
      <c r="RTV81" s="26"/>
      <c r="RTW81" s="26"/>
      <c r="RTX81" s="26"/>
      <c r="RTY81" s="26"/>
      <c r="RTZ81" s="26"/>
      <c r="RUA81" s="26"/>
      <c r="RUB81" s="26"/>
      <c r="RUC81" s="26"/>
      <c r="RUD81" s="26"/>
      <c r="RUE81" s="26"/>
      <c r="RUF81" s="26"/>
      <c r="RUG81" s="26"/>
      <c r="RUH81" s="26"/>
      <c r="RUI81" s="26"/>
      <c r="RUJ81" s="26"/>
      <c r="RUK81" s="26"/>
      <c r="RUL81" s="26"/>
      <c r="RUM81" s="26"/>
      <c r="RUN81" s="26"/>
      <c r="RUO81" s="26"/>
      <c r="RUP81" s="26"/>
      <c r="RUQ81" s="26"/>
      <c r="RUR81" s="26"/>
      <c r="RUS81" s="26"/>
      <c r="RUT81" s="26"/>
      <c r="RUU81" s="26"/>
      <c r="RUV81" s="26"/>
      <c r="RUW81" s="26"/>
      <c r="RUX81" s="26"/>
      <c r="RUY81" s="26"/>
      <c r="RUZ81" s="26"/>
      <c r="RVA81" s="26"/>
      <c r="RVB81" s="26"/>
      <c r="RVC81" s="26"/>
      <c r="RVD81" s="26"/>
      <c r="RVE81" s="26"/>
      <c r="RVF81" s="26"/>
      <c r="RVG81" s="26"/>
      <c r="RVH81" s="26"/>
      <c r="RVI81" s="26"/>
      <c r="RVJ81" s="26"/>
      <c r="RVK81" s="26"/>
      <c r="RVL81" s="26"/>
      <c r="RVM81" s="26"/>
      <c r="RVN81" s="26"/>
      <c r="RVO81" s="26"/>
      <c r="RVP81" s="26"/>
      <c r="RVQ81" s="26"/>
      <c r="RVR81" s="26"/>
      <c r="RVS81" s="26"/>
      <c r="RVT81" s="26"/>
      <c r="RVU81" s="26"/>
      <c r="RVV81" s="26"/>
      <c r="RVW81" s="26"/>
      <c r="RVX81" s="26"/>
      <c r="RVY81" s="26"/>
      <c r="RVZ81" s="26"/>
      <c r="RWA81" s="26"/>
      <c r="RWB81" s="26"/>
      <c r="RWC81" s="26"/>
      <c r="RWD81" s="26"/>
      <c r="RWE81" s="26"/>
      <c r="RWF81" s="26"/>
      <c r="RWG81" s="26"/>
      <c r="RWH81" s="26"/>
      <c r="RWI81" s="26"/>
      <c r="RWJ81" s="26"/>
      <c r="RWK81" s="26"/>
      <c r="RWL81" s="26"/>
      <c r="RWM81" s="26"/>
      <c r="RWN81" s="26"/>
      <c r="RWO81" s="26"/>
      <c r="RWP81" s="26"/>
      <c r="RWQ81" s="26"/>
      <c r="RWR81" s="26"/>
      <c r="RWS81" s="26"/>
      <c r="RWT81" s="26"/>
      <c r="RWU81" s="26"/>
      <c r="RWV81" s="26"/>
      <c r="RWW81" s="26"/>
      <c r="RWX81" s="26"/>
      <c r="RWY81" s="26"/>
      <c r="RWZ81" s="26"/>
      <c r="RXA81" s="26"/>
      <c r="RXB81" s="26"/>
      <c r="RXC81" s="26"/>
      <c r="RXD81" s="26"/>
      <c r="RXE81" s="26"/>
      <c r="RXF81" s="26"/>
      <c r="RXG81" s="26"/>
      <c r="RXH81" s="26"/>
      <c r="RXI81" s="26"/>
      <c r="RXJ81" s="26"/>
      <c r="RXK81" s="26"/>
      <c r="RXL81" s="26"/>
      <c r="RXM81" s="26"/>
      <c r="RXN81" s="26"/>
      <c r="RXO81" s="26"/>
      <c r="RXP81" s="26"/>
      <c r="RXQ81" s="26"/>
      <c r="RXR81" s="26"/>
      <c r="RXS81" s="26"/>
      <c r="RXT81" s="26"/>
      <c r="RXU81" s="26"/>
      <c r="RXV81" s="26"/>
      <c r="RXW81" s="26"/>
      <c r="RXX81" s="26"/>
      <c r="RXY81" s="26"/>
      <c r="RXZ81" s="26"/>
      <c r="RYA81" s="26"/>
      <c r="RYB81" s="26"/>
      <c r="RYC81" s="26"/>
      <c r="RYD81" s="26"/>
      <c r="RYE81" s="26"/>
      <c r="RYF81" s="26"/>
      <c r="RYG81" s="26"/>
      <c r="RYH81" s="26"/>
      <c r="RYI81" s="26"/>
      <c r="RYJ81" s="26"/>
      <c r="RYK81" s="26"/>
      <c r="RYL81" s="26"/>
      <c r="RYM81" s="26"/>
      <c r="RYN81" s="26"/>
      <c r="RYO81" s="26"/>
      <c r="RYP81" s="26"/>
      <c r="RYQ81" s="26"/>
      <c r="RYR81" s="26"/>
      <c r="RYS81" s="26"/>
      <c r="RYT81" s="26"/>
      <c r="RYU81" s="26"/>
      <c r="RYV81" s="26"/>
      <c r="RYW81" s="26"/>
      <c r="RYX81" s="26"/>
      <c r="RYY81" s="26"/>
      <c r="RYZ81" s="26"/>
      <c r="RZA81" s="26"/>
      <c r="RZB81" s="26"/>
      <c r="RZC81" s="26"/>
      <c r="RZD81" s="26"/>
      <c r="RZE81" s="26"/>
      <c r="RZF81" s="26"/>
      <c r="RZG81" s="26"/>
      <c r="RZH81" s="26"/>
      <c r="RZI81" s="26"/>
      <c r="RZJ81" s="26"/>
      <c r="RZK81" s="26"/>
      <c r="RZL81" s="26"/>
      <c r="RZM81" s="26"/>
      <c r="RZN81" s="26"/>
      <c r="RZO81" s="26"/>
      <c r="RZP81" s="26"/>
      <c r="RZQ81" s="26"/>
      <c r="RZR81" s="26"/>
      <c r="RZS81" s="26"/>
      <c r="RZT81" s="26"/>
      <c r="RZU81" s="26"/>
      <c r="RZV81" s="26"/>
      <c r="RZW81" s="26"/>
      <c r="RZX81" s="26"/>
      <c r="RZY81" s="26"/>
      <c r="RZZ81" s="26"/>
      <c r="SAA81" s="26"/>
      <c r="SAB81" s="26"/>
      <c r="SAC81" s="26"/>
      <c r="SAD81" s="26"/>
      <c r="SAE81" s="26"/>
      <c r="SAF81" s="26"/>
      <c r="SAG81" s="26"/>
      <c r="SAH81" s="26"/>
      <c r="SAI81" s="26"/>
      <c r="SAJ81" s="26"/>
      <c r="SAK81" s="26"/>
      <c r="SAL81" s="26"/>
      <c r="SAM81" s="26"/>
      <c r="SAN81" s="26"/>
      <c r="SAO81" s="26"/>
      <c r="SAP81" s="26"/>
      <c r="SAQ81" s="26"/>
      <c r="SAR81" s="26"/>
      <c r="SAS81" s="26"/>
      <c r="SAT81" s="26"/>
      <c r="SAU81" s="26"/>
      <c r="SAV81" s="26"/>
      <c r="SAW81" s="26"/>
      <c r="SAX81" s="26"/>
      <c r="SAY81" s="26"/>
      <c r="SAZ81" s="26"/>
      <c r="SBA81" s="26"/>
      <c r="SBB81" s="26"/>
      <c r="SBC81" s="26"/>
      <c r="SBD81" s="26"/>
      <c r="SBE81" s="26"/>
      <c r="SBF81" s="26"/>
      <c r="SBG81" s="26"/>
      <c r="SBH81" s="26"/>
      <c r="SBI81" s="26"/>
      <c r="SBJ81" s="26"/>
      <c r="SBK81" s="26"/>
      <c r="SBL81" s="26"/>
      <c r="SBM81" s="26"/>
      <c r="SBN81" s="26"/>
      <c r="SBO81" s="26"/>
      <c r="SBP81" s="26"/>
      <c r="SBQ81" s="26"/>
      <c r="SBR81" s="26"/>
      <c r="SBS81" s="26"/>
      <c r="SBT81" s="26"/>
      <c r="SBU81" s="26"/>
      <c r="SBV81" s="26"/>
      <c r="SBW81" s="26"/>
      <c r="SBX81" s="26"/>
      <c r="SBY81" s="26"/>
      <c r="SBZ81" s="26"/>
      <c r="SCA81" s="26"/>
      <c r="SCB81" s="26"/>
      <c r="SCC81" s="26"/>
      <c r="SCD81" s="26"/>
      <c r="SCE81" s="26"/>
      <c r="SCF81" s="26"/>
      <c r="SCG81" s="26"/>
      <c r="SCH81" s="26"/>
      <c r="SCI81" s="26"/>
      <c r="SCJ81" s="26"/>
      <c r="SCK81" s="26"/>
      <c r="SCL81" s="26"/>
      <c r="SCM81" s="26"/>
      <c r="SCN81" s="26"/>
      <c r="SCO81" s="26"/>
      <c r="SCP81" s="26"/>
      <c r="SCQ81" s="26"/>
      <c r="SCR81" s="26"/>
      <c r="SCS81" s="26"/>
      <c r="SCT81" s="26"/>
      <c r="SCU81" s="26"/>
      <c r="SCV81" s="26"/>
      <c r="SCW81" s="26"/>
      <c r="SCX81" s="26"/>
      <c r="SCY81" s="26"/>
      <c r="SCZ81" s="26"/>
      <c r="SDA81" s="26"/>
      <c r="SDB81" s="26"/>
      <c r="SDC81" s="26"/>
      <c r="SDD81" s="26"/>
      <c r="SDE81" s="26"/>
      <c r="SDF81" s="26"/>
      <c r="SDG81" s="26"/>
      <c r="SDH81" s="26"/>
      <c r="SDI81" s="26"/>
      <c r="SDJ81" s="26"/>
      <c r="SDK81" s="26"/>
      <c r="SDL81" s="26"/>
      <c r="SDM81" s="26"/>
      <c r="SDN81" s="26"/>
      <c r="SDO81" s="26"/>
      <c r="SDP81" s="26"/>
      <c r="SDQ81" s="26"/>
      <c r="SDR81" s="26"/>
      <c r="SDS81" s="26"/>
      <c r="SDT81" s="26"/>
      <c r="SDU81" s="26"/>
      <c r="SDV81" s="26"/>
      <c r="SDW81" s="26"/>
      <c r="SDX81" s="26"/>
      <c r="SDY81" s="26"/>
      <c r="SDZ81" s="26"/>
      <c r="SEA81" s="26"/>
      <c r="SEB81" s="26"/>
      <c r="SEC81" s="26"/>
      <c r="SED81" s="26"/>
      <c r="SEE81" s="26"/>
      <c r="SEF81" s="26"/>
      <c r="SEG81" s="26"/>
      <c r="SEH81" s="26"/>
      <c r="SEI81" s="26"/>
      <c r="SEJ81" s="26"/>
      <c r="SEK81" s="26"/>
      <c r="SEL81" s="26"/>
      <c r="SEM81" s="26"/>
      <c r="SEN81" s="26"/>
      <c r="SEO81" s="26"/>
      <c r="SEP81" s="26"/>
      <c r="SEQ81" s="26"/>
      <c r="SER81" s="26"/>
      <c r="SES81" s="26"/>
      <c r="SET81" s="26"/>
      <c r="SEU81" s="26"/>
      <c r="SEV81" s="26"/>
      <c r="SEW81" s="26"/>
      <c r="SEX81" s="26"/>
      <c r="SEY81" s="26"/>
      <c r="SEZ81" s="26"/>
      <c r="SFA81" s="26"/>
      <c r="SFB81" s="26"/>
      <c r="SFC81" s="26"/>
      <c r="SFD81" s="26"/>
      <c r="SFE81" s="26"/>
      <c r="SFF81" s="26"/>
      <c r="SFG81" s="26"/>
      <c r="SFH81" s="26"/>
      <c r="SFI81" s="26"/>
      <c r="SFJ81" s="26"/>
      <c r="SFK81" s="26"/>
      <c r="SFL81" s="26"/>
      <c r="SFM81" s="26"/>
      <c r="SFN81" s="26"/>
      <c r="SFO81" s="26"/>
      <c r="SFP81" s="26"/>
      <c r="SFQ81" s="26"/>
      <c r="SFR81" s="26"/>
      <c r="SFS81" s="26"/>
      <c r="SFT81" s="26"/>
      <c r="SFU81" s="26"/>
      <c r="SFV81" s="26"/>
      <c r="SFW81" s="26"/>
      <c r="SFX81" s="26"/>
      <c r="SFY81" s="26"/>
      <c r="SFZ81" s="26"/>
      <c r="SGA81" s="26"/>
      <c r="SGB81" s="26"/>
      <c r="SGC81" s="26"/>
      <c r="SGD81" s="26"/>
      <c r="SGE81" s="26"/>
      <c r="SGF81" s="26"/>
      <c r="SGG81" s="26"/>
      <c r="SGH81" s="26"/>
      <c r="SGI81" s="26"/>
      <c r="SGJ81" s="26"/>
      <c r="SGK81" s="26"/>
      <c r="SGL81" s="26"/>
      <c r="SGM81" s="26"/>
      <c r="SGN81" s="26"/>
      <c r="SGO81" s="26"/>
      <c r="SGP81" s="26"/>
      <c r="SGQ81" s="26"/>
      <c r="SGR81" s="26"/>
      <c r="SGS81" s="26"/>
      <c r="SGT81" s="26"/>
      <c r="SGU81" s="26"/>
      <c r="SGV81" s="26"/>
      <c r="SGW81" s="26"/>
      <c r="SGX81" s="26"/>
      <c r="SGY81" s="26"/>
      <c r="SGZ81" s="26"/>
      <c r="SHA81" s="26"/>
      <c r="SHB81" s="26"/>
      <c r="SHC81" s="26"/>
      <c r="SHD81" s="26"/>
      <c r="SHE81" s="26"/>
      <c r="SHF81" s="26"/>
      <c r="SHG81" s="26"/>
      <c r="SHH81" s="26"/>
      <c r="SHI81" s="26"/>
      <c r="SHJ81" s="26"/>
      <c r="SHK81" s="26"/>
      <c r="SHL81" s="26"/>
      <c r="SHM81" s="26"/>
      <c r="SHN81" s="26"/>
      <c r="SHO81" s="26"/>
      <c r="SHP81" s="26"/>
      <c r="SHQ81" s="26"/>
      <c r="SHR81" s="26"/>
      <c r="SHS81" s="26"/>
      <c r="SHT81" s="26"/>
      <c r="SHU81" s="26"/>
      <c r="SHV81" s="26"/>
      <c r="SHW81" s="26"/>
      <c r="SHX81" s="26"/>
      <c r="SHY81" s="26"/>
      <c r="SHZ81" s="26"/>
      <c r="SIA81" s="26"/>
      <c r="SIB81" s="26"/>
      <c r="SIC81" s="26"/>
      <c r="SID81" s="26"/>
      <c r="SIE81" s="26"/>
      <c r="SIF81" s="26"/>
      <c r="SIG81" s="26"/>
      <c r="SIH81" s="26"/>
      <c r="SII81" s="26"/>
      <c r="SIJ81" s="26"/>
      <c r="SIK81" s="26"/>
      <c r="SIL81" s="26"/>
      <c r="SIM81" s="26"/>
      <c r="SIN81" s="26"/>
      <c r="SIO81" s="26"/>
      <c r="SIP81" s="26"/>
      <c r="SIQ81" s="26"/>
      <c r="SIR81" s="26"/>
      <c r="SIS81" s="26"/>
      <c r="SIT81" s="26"/>
      <c r="SIU81" s="26"/>
      <c r="SIV81" s="26"/>
      <c r="SIW81" s="26"/>
      <c r="SIX81" s="26"/>
      <c r="SIY81" s="26"/>
      <c r="SIZ81" s="26"/>
      <c r="SJA81" s="26"/>
      <c r="SJB81" s="26"/>
      <c r="SJC81" s="26"/>
      <c r="SJD81" s="26"/>
      <c r="SJE81" s="26"/>
      <c r="SJF81" s="26"/>
      <c r="SJG81" s="26"/>
      <c r="SJH81" s="26"/>
      <c r="SJI81" s="26"/>
      <c r="SJJ81" s="26"/>
      <c r="SJK81" s="26"/>
      <c r="SJL81" s="26"/>
      <c r="SJM81" s="26"/>
      <c r="SJN81" s="26"/>
      <c r="SJO81" s="26"/>
      <c r="SJP81" s="26"/>
      <c r="SJQ81" s="26"/>
      <c r="SJR81" s="26"/>
      <c r="SJS81" s="26"/>
      <c r="SJT81" s="26"/>
      <c r="SJU81" s="26"/>
      <c r="SJV81" s="26"/>
      <c r="SJW81" s="26"/>
      <c r="SJX81" s="26"/>
      <c r="SJY81" s="26"/>
      <c r="SJZ81" s="26"/>
      <c r="SKA81" s="26"/>
      <c r="SKB81" s="26"/>
      <c r="SKC81" s="26"/>
      <c r="SKD81" s="26"/>
      <c r="SKE81" s="26"/>
      <c r="SKF81" s="26"/>
      <c r="SKG81" s="26"/>
      <c r="SKH81" s="26"/>
      <c r="SKI81" s="26"/>
      <c r="SKJ81" s="26"/>
      <c r="SKK81" s="26"/>
      <c r="SKL81" s="26"/>
      <c r="SKM81" s="26"/>
      <c r="SKN81" s="26"/>
      <c r="SKO81" s="26"/>
      <c r="SKP81" s="26"/>
      <c r="SKQ81" s="26"/>
      <c r="SKR81" s="26"/>
      <c r="SKS81" s="26"/>
      <c r="SKT81" s="26"/>
      <c r="SKU81" s="26"/>
      <c r="SKV81" s="26"/>
      <c r="SKW81" s="26"/>
      <c r="SKX81" s="26"/>
      <c r="SKY81" s="26"/>
      <c r="SKZ81" s="26"/>
      <c r="SLA81" s="26"/>
      <c r="SLB81" s="26"/>
      <c r="SLC81" s="26"/>
      <c r="SLD81" s="26"/>
      <c r="SLE81" s="26"/>
      <c r="SLF81" s="26"/>
      <c r="SLG81" s="26"/>
      <c r="SLH81" s="26"/>
      <c r="SLI81" s="26"/>
      <c r="SLJ81" s="26"/>
      <c r="SLK81" s="26"/>
      <c r="SLL81" s="26"/>
      <c r="SLM81" s="26"/>
      <c r="SLN81" s="26"/>
      <c r="SLO81" s="26"/>
      <c r="SLP81" s="26"/>
      <c r="SLQ81" s="26"/>
      <c r="SLR81" s="26"/>
      <c r="SLS81" s="26"/>
      <c r="SLT81" s="26"/>
      <c r="SLU81" s="26"/>
      <c r="SLV81" s="26"/>
      <c r="SLW81" s="26"/>
      <c r="SLX81" s="26"/>
      <c r="SLY81" s="26"/>
      <c r="SLZ81" s="26"/>
      <c r="SMA81" s="26"/>
      <c r="SMB81" s="26"/>
      <c r="SMC81" s="26"/>
      <c r="SMD81" s="26"/>
      <c r="SME81" s="26"/>
      <c r="SMF81" s="26"/>
      <c r="SMG81" s="26"/>
      <c r="SMH81" s="26"/>
      <c r="SMI81" s="26"/>
      <c r="SMJ81" s="26"/>
      <c r="SMK81" s="26"/>
      <c r="SML81" s="26"/>
      <c r="SMM81" s="26"/>
      <c r="SMN81" s="26"/>
      <c r="SMO81" s="26"/>
      <c r="SMP81" s="26"/>
      <c r="SMQ81" s="26"/>
      <c r="SMR81" s="26"/>
      <c r="SMS81" s="26"/>
      <c r="SMT81" s="26"/>
      <c r="SMU81" s="26"/>
      <c r="SMV81" s="26"/>
      <c r="SMW81" s="26"/>
      <c r="SMX81" s="26"/>
      <c r="SMY81" s="26"/>
      <c r="SMZ81" s="26"/>
      <c r="SNA81" s="26"/>
      <c r="SNB81" s="26"/>
      <c r="SNC81" s="26"/>
      <c r="SND81" s="26"/>
      <c r="SNE81" s="26"/>
      <c r="SNF81" s="26"/>
      <c r="SNG81" s="26"/>
      <c r="SNH81" s="26"/>
      <c r="SNI81" s="26"/>
      <c r="SNJ81" s="26"/>
      <c r="SNK81" s="26"/>
      <c r="SNL81" s="26"/>
      <c r="SNM81" s="26"/>
      <c r="SNN81" s="26"/>
      <c r="SNO81" s="26"/>
      <c r="SNP81" s="26"/>
      <c r="SNQ81" s="26"/>
      <c r="SNR81" s="26"/>
      <c r="SNS81" s="26"/>
      <c r="SNT81" s="26"/>
      <c r="SNU81" s="26"/>
      <c r="SNV81" s="26"/>
      <c r="SNW81" s="26"/>
      <c r="SNX81" s="26"/>
      <c r="SNY81" s="26"/>
      <c r="SNZ81" s="26"/>
      <c r="SOA81" s="26"/>
      <c r="SOB81" s="26"/>
      <c r="SOC81" s="26"/>
      <c r="SOD81" s="26"/>
      <c r="SOE81" s="26"/>
      <c r="SOF81" s="26"/>
      <c r="SOG81" s="26"/>
      <c r="SOH81" s="26"/>
      <c r="SOI81" s="26"/>
      <c r="SOJ81" s="26"/>
      <c r="SOK81" s="26"/>
      <c r="SOL81" s="26"/>
      <c r="SOM81" s="26"/>
      <c r="SON81" s="26"/>
      <c r="SOO81" s="26"/>
      <c r="SOP81" s="26"/>
      <c r="SOQ81" s="26"/>
      <c r="SOR81" s="26"/>
      <c r="SOS81" s="26"/>
      <c r="SOT81" s="26"/>
      <c r="SOU81" s="26"/>
      <c r="SOV81" s="26"/>
      <c r="SOW81" s="26"/>
      <c r="SOX81" s="26"/>
      <c r="SOY81" s="26"/>
      <c r="SOZ81" s="26"/>
      <c r="SPA81" s="26"/>
      <c r="SPB81" s="26"/>
      <c r="SPC81" s="26"/>
      <c r="SPD81" s="26"/>
      <c r="SPE81" s="26"/>
      <c r="SPF81" s="26"/>
      <c r="SPG81" s="26"/>
      <c r="SPH81" s="26"/>
      <c r="SPI81" s="26"/>
      <c r="SPJ81" s="26"/>
      <c r="SPK81" s="26"/>
      <c r="SPL81" s="26"/>
      <c r="SPM81" s="26"/>
      <c r="SPN81" s="26"/>
      <c r="SPO81" s="26"/>
      <c r="SPP81" s="26"/>
      <c r="SPQ81" s="26"/>
      <c r="SPR81" s="26"/>
      <c r="SPS81" s="26"/>
      <c r="SPT81" s="26"/>
      <c r="SPU81" s="26"/>
      <c r="SPV81" s="26"/>
      <c r="SPW81" s="26"/>
      <c r="SPX81" s="26"/>
      <c r="SPY81" s="26"/>
      <c r="SPZ81" s="26"/>
      <c r="SQA81" s="26"/>
      <c r="SQB81" s="26"/>
      <c r="SQC81" s="26"/>
      <c r="SQD81" s="26"/>
      <c r="SQE81" s="26"/>
      <c r="SQF81" s="26"/>
      <c r="SQG81" s="26"/>
      <c r="SQH81" s="26"/>
      <c r="SQI81" s="26"/>
      <c r="SQJ81" s="26"/>
      <c r="SQK81" s="26"/>
      <c r="SQL81" s="26"/>
      <c r="SQM81" s="26"/>
      <c r="SQN81" s="26"/>
      <c r="SQO81" s="26"/>
      <c r="SQP81" s="26"/>
      <c r="SQQ81" s="26"/>
      <c r="SQR81" s="26"/>
      <c r="SQS81" s="26"/>
      <c r="SQT81" s="26"/>
      <c r="SQU81" s="26"/>
      <c r="SQV81" s="26"/>
      <c r="SQW81" s="26"/>
      <c r="SQX81" s="26"/>
      <c r="SQY81" s="26"/>
      <c r="SQZ81" s="26"/>
      <c r="SRA81" s="26"/>
      <c r="SRB81" s="26"/>
      <c r="SRC81" s="26"/>
      <c r="SRD81" s="26"/>
      <c r="SRE81" s="26"/>
      <c r="SRF81" s="26"/>
      <c r="SRG81" s="26"/>
      <c r="SRH81" s="26"/>
      <c r="SRI81" s="26"/>
      <c r="SRJ81" s="26"/>
      <c r="SRK81" s="26"/>
      <c r="SRL81" s="26"/>
      <c r="SRM81" s="26"/>
      <c r="SRN81" s="26"/>
      <c r="SRO81" s="26"/>
      <c r="SRP81" s="26"/>
      <c r="SRQ81" s="26"/>
      <c r="SRR81" s="26"/>
      <c r="SRS81" s="26"/>
      <c r="SRT81" s="26"/>
      <c r="SRU81" s="26"/>
      <c r="SRV81" s="26"/>
      <c r="SRW81" s="26"/>
      <c r="SRX81" s="26"/>
      <c r="SRY81" s="26"/>
      <c r="SRZ81" s="26"/>
      <c r="SSA81" s="26"/>
      <c r="SSB81" s="26"/>
      <c r="SSC81" s="26"/>
      <c r="SSD81" s="26"/>
      <c r="SSE81" s="26"/>
      <c r="SSF81" s="26"/>
      <c r="SSG81" s="26"/>
      <c r="SSH81" s="26"/>
      <c r="SSI81" s="26"/>
      <c r="SSJ81" s="26"/>
      <c r="SSK81" s="26"/>
      <c r="SSL81" s="26"/>
      <c r="SSM81" s="26"/>
      <c r="SSN81" s="26"/>
      <c r="SSO81" s="26"/>
      <c r="SSP81" s="26"/>
      <c r="SSQ81" s="26"/>
      <c r="SSR81" s="26"/>
      <c r="SSS81" s="26"/>
      <c r="SST81" s="26"/>
      <c r="SSU81" s="26"/>
      <c r="SSV81" s="26"/>
      <c r="SSW81" s="26"/>
      <c r="SSX81" s="26"/>
      <c r="SSY81" s="26"/>
      <c r="SSZ81" s="26"/>
      <c r="STA81" s="26"/>
      <c r="STB81" s="26"/>
      <c r="STC81" s="26"/>
      <c r="STD81" s="26"/>
      <c r="STE81" s="26"/>
      <c r="STF81" s="26"/>
      <c r="STG81" s="26"/>
      <c r="STH81" s="26"/>
      <c r="STI81" s="26"/>
      <c r="STJ81" s="26"/>
      <c r="STK81" s="26"/>
      <c r="STL81" s="26"/>
      <c r="STM81" s="26"/>
      <c r="STN81" s="26"/>
      <c r="STO81" s="26"/>
      <c r="STP81" s="26"/>
      <c r="STQ81" s="26"/>
      <c r="STR81" s="26"/>
      <c r="STS81" s="26"/>
      <c r="STT81" s="26"/>
      <c r="STU81" s="26"/>
      <c r="STV81" s="26"/>
      <c r="STW81" s="26"/>
      <c r="STX81" s="26"/>
      <c r="STY81" s="26"/>
      <c r="STZ81" s="26"/>
      <c r="SUA81" s="26"/>
      <c r="SUB81" s="26"/>
      <c r="SUC81" s="26"/>
      <c r="SUD81" s="26"/>
      <c r="SUE81" s="26"/>
      <c r="SUF81" s="26"/>
      <c r="SUG81" s="26"/>
      <c r="SUH81" s="26"/>
      <c r="SUI81" s="26"/>
      <c r="SUJ81" s="26"/>
      <c r="SUK81" s="26"/>
      <c r="SUL81" s="26"/>
      <c r="SUM81" s="26"/>
      <c r="SUN81" s="26"/>
      <c r="SUO81" s="26"/>
      <c r="SUP81" s="26"/>
      <c r="SUQ81" s="26"/>
      <c r="SUR81" s="26"/>
      <c r="SUS81" s="26"/>
      <c r="SUT81" s="26"/>
      <c r="SUU81" s="26"/>
      <c r="SUV81" s="26"/>
      <c r="SUW81" s="26"/>
      <c r="SUX81" s="26"/>
      <c r="SUY81" s="26"/>
      <c r="SUZ81" s="26"/>
      <c r="SVA81" s="26"/>
      <c r="SVB81" s="26"/>
      <c r="SVC81" s="26"/>
      <c r="SVD81" s="26"/>
      <c r="SVE81" s="26"/>
      <c r="SVF81" s="26"/>
      <c r="SVG81" s="26"/>
      <c r="SVH81" s="26"/>
      <c r="SVI81" s="26"/>
      <c r="SVJ81" s="26"/>
      <c r="SVK81" s="26"/>
      <c r="SVL81" s="26"/>
      <c r="SVM81" s="26"/>
      <c r="SVN81" s="26"/>
      <c r="SVO81" s="26"/>
      <c r="SVP81" s="26"/>
      <c r="SVQ81" s="26"/>
      <c r="SVR81" s="26"/>
      <c r="SVS81" s="26"/>
      <c r="SVT81" s="26"/>
      <c r="SVU81" s="26"/>
      <c r="SVV81" s="26"/>
      <c r="SVW81" s="26"/>
      <c r="SVX81" s="26"/>
      <c r="SVY81" s="26"/>
      <c r="SVZ81" s="26"/>
      <c r="SWA81" s="26"/>
      <c r="SWB81" s="26"/>
      <c r="SWC81" s="26"/>
      <c r="SWD81" s="26"/>
      <c r="SWE81" s="26"/>
      <c r="SWF81" s="26"/>
      <c r="SWG81" s="26"/>
      <c r="SWH81" s="26"/>
      <c r="SWI81" s="26"/>
      <c r="SWJ81" s="26"/>
      <c r="SWK81" s="26"/>
      <c r="SWL81" s="26"/>
      <c r="SWM81" s="26"/>
      <c r="SWN81" s="26"/>
      <c r="SWO81" s="26"/>
      <c r="SWP81" s="26"/>
      <c r="SWQ81" s="26"/>
      <c r="SWR81" s="26"/>
      <c r="SWS81" s="26"/>
      <c r="SWT81" s="26"/>
      <c r="SWU81" s="26"/>
      <c r="SWV81" s="26"/>
      <c r="SWW81" s="26"/>
      <c r="SWX81" s="26"/>
      <c r="SWY81" s="26"/>
      <c r="SWZ81" s="26"/>
      <c r="SXA81" s="26"/>
      <c r="SXB81" s="26"/>
      <c r="SXC81" s="26"/>
      <c r="SXD81" s="26"/>
      <c r="SXE81" s="26"/>
      <c r="SXF81" s="26"/>
      <c r="SXG81" s="26"/>
      <c r="SXH81" s="26"/>
      <c r="SXI81" s="26"/>
      <c r="SXJ81" s="26"/>
      <c r="SXK81" s="26"/>
      <c r="SXL81" s="26"/>
      <c r="SXM81" s="26"/>
      <c r="SXN81" s="26"/>
      <c r="SXO81" s="26"/>
      <c r="SXP81" s="26"/>
      <c r="SXQ81" s="26"/>
      <c r="SXR81" s="26"/>
      <c r="SXS81" s="26"/>
      <c r="SXT81" s="26"/>
      <c r="SXU81" s="26"/>
      <c r="SXV81" s="26"/>
      <c r="SXW81" s="26"/>
      <c r="SXX81" s="26"/>
      <c r="SXY81" s="26"/>
      <c r="SXZ81" s="26"/>
      <c r="SYA81" s="26"/>
      <c r="SYB81" s="26"/>
      <c r="SYC81" s="26"/>
      <c r="SYD81" s="26"/>
      <c r="SYE81" s="26"/>
      <c r="SYF81" s="26"/>
      <c r="SYG81" s="26"/>
      <c r="SYH81" s="26"/>
      <c r="SYI81" s="26"/>
      <c r="SYJ81" s="26"/>
      <c r="SYK81" s="26"/>
      <c r="SYL81" s="26"/>
      <c r="SYM81" s="26"/>
      <c r="SYN81" s="26"/>
      <c r="SYO81" s="26"/>
      <c r="SYP81" s="26"/>
      <c r="SYQ81" s="26"/>
      <c r="SYR81" s="26"/>
      <c r="SYS81" s="26"/>
      <c r="SYT81" s="26"/>
      <c r="SYU81" s="26"/>
      <c r="SYV81" s="26"/>
      <c r="SYW81" s="26"/>
      <c r="SYX81" s="26"/>
      <c r="SYY81" s="26"/>
      <c r="SYZ81" s="26"/>
      <c r="SZA81" s="26"/>
      <c r="SZB81" s="26"/>
      <c r="SZC81" s="26"/>
      <c r="SZD81" s="26"/>
      <c r="SZE81" s="26"/>
      <c r="SZF81" s="26"/>
      <c r="SZG81" s="26"/>
      <c r="SZH81" s="26"/>
      <c r="SZI81" s="26"/>
      <c r="SZJ81" s="26"/>
      <c r="SZK81" s="26"/>
      <c r="SZL81" s="26"/>
      <c r="SZM81" s="26"/>
      <c r="SZN81" s="26"/>
      <c r="SZO81" s="26"/>
      <c r="SZP81" s="26"/>
      <c r="SZQ81" s="26"/>
      <c r="SZR81" s="26"/>
      <c r="SZS81" s="26"/>
      <c r="SZT81" s="26"/>
      <c r="SZU81" s="26"/>
      <c r="SZV81" s="26"/>
      <c r="SZW81" s="26"/>
      <c r="SZX81" s="26"/>
      <c r="SZY81" s="26"/>
      <c r="SZZ81" s="26"/>
      <c r="TAA81" s="26"/>
      <c r="TAB81" s="26"/>
      <c r="TAC81" s="26"/>
      <c r="TAD81" s="26"/>
      <c r="TAE81" s="26"/>
      <c r="TAF81" s="26"/>
      <c r="TAG81" s="26"/>
      <c r="TAH81" s="26"/>
      <c r="TAI81" s="26"/>
      <c r="TAJ81" s="26"/>
      <c r="TAK81" s="26"/>
      <c r="TAL81" s="26"/>
      <c r="TAM81" s="26"/>
      <c r="TAN81" s="26"/>
      <c r="TAO81" s="26"/>
      <c r="TAP81" s="26"/>
      <c r="TAQ81" s="26"/>
      <c r="TAR81" s="26"/>
      <c r="TAS81" s="26"/>
      <c r="TAT81" s="26"/>
      <c r="TAU81" s="26"/>
      <c r="TAV81" s="26"/>
      <c r="TAW81" s="26"/>
      <c r="TAX81" s="26"/>
      <c r="TAY81" s="26"/>
      <c r="TAZ81" s="26"/>
      <c r="TBA81" s="26"/>
      <c r="TBB81" s="26"/>
      <c r="TBC81" s="26"/>
      <c r="TBD81" s="26"/>
      <c r="TBE81" s="26"/>
      <c r="TBF81" s="26"/>
      <c r="TBG81" s="26"/>
      <c r="TBH81" s="26"/>
      <c r="TBI81" s="26"/>
      <c r="TBJ81" s="26"/>
      <c r="TBK81" s="26"/>
      <c r="TBL81" s="26"/>
      <c r="TBM81" s="26"/>
      <c r="TBN81" s="26"/>
      <c r="TBO81" s="26"/>
      <c r="TBP81" s="26"/>
      <c r="TBQ81" s="26"/>
      <c r="TBR81" s="26"/>
      <c r="TBS81" s="26"/>
      <c r="TBT81" s="26"/>
      <c r="TBU81" s="26"/>
      <c r="TBV81" s="26"/>
      <c r="TBW81" s="26"/>
      <c r="TBX81" s="26"/>
      <c r="TBY81" s="26"/>
      <c r="TBZ81" s="26"/>
      <c r="TCA81" s="26"/>
      <c r="TCB81" s="26"/>
      <c r="TCC81" s="26"/>
      <c r="TCD81" s="26"/>
      <c r="TCE81" s="26"/>
      <c r="TCF81" s="26"/>
      <c r="TCG81" s="26"/>
      <c r="TCH81" s="26"/>
      <c r="TCI81" s="26"/>
      <c r="TCJ81" s="26"/>
      <c r="TCK81" s="26"/>
      <c r="TCL81" s="26"/>
      <c r="TCM81" s="26"/>
      <c r="TCN81" s="26"/>
      <c r="TCO81" s="26"/>
      <c r="TCP81" s="26"/>
      <c r="TCQ81" s="26"/>
      <c r="TCR81" s="26"/>
      <c r="TCS81" s="26"/>
      <c r="TCT81" s="26"/>
      <c r="TCU81" s="26"/>
      <c r="TCV81" s="26"/>
      <c r="TCW81" s="26"/>
      <c r="TCX81" s="26"/>
      <c r="TCY81" s="26"/>
      <c r="TCZ81" s="26"/>
      <c r="TDA81" s="26"/>
      <c r="TDB81" s="26"/>
      <c r="TDC81" s="26"/>
      <c r="TDD81" s="26"/>
      <c r="TDE81" s="26"/>
      <c r="TDF81" s="26"/>
      <c r="TDG81" s="26"/>
      <c r="TDH81" s="26"/>
      <c r="TDI81" s="26"/>
      <c r="TDJ81" s="26"/>
      <c r="TDK81" s="26"/>
      <c r="TDL81" s="26"/>
      <c r="TDM81" s="26"/>
      <c r="TDN81" s="26"/>
      <c r="TDO81" s="26"/>
      <c r="TDP81" s="26"/>
      <c r="TDQ81" s="26"/>
      <c r="TDR81" s="26"/>
      <c r="TDS81" s="26"/>
      <c r="TDT81" s="26"/>
      <c r="TDU81" s="26"/>
      <c r="TDV81" s="26"/>
      <c r="TDW81" s="26"/>
      <c r="TDX81" s="26"/>
      <c r="TDY81" s="26"/>
      <c r="TDZ81" s="26"/>
      <c r="TEA81" s="26"/>
      <c r="TEB81" s="26"/>
      <c r="TEC81" s="26"/>
      <c r="TED81" s="26"/>
      <c r="TEE81" s="26"/>
      <c r="TEF81" s="26"/>
      <c r="TEG81" s="26"/>
      <c r="TEH81" s="26"/>
      <c r="TEI81" s="26"/>
      <c r="TEJ81" s="26"/>
      <c r="TEK81" s="26"/>
      <c r="TEL81" s="26"/>
      <c r="TEM81" s="26"/>
      <c r="TEN81" s="26"/>
      <c r="TEO81" s="26"/>
      <c r="TEP81" s="26"/>
      <c r="TEQ81" s="26"/>
      <c r="TER81" s="26"/>
      <c r="TES81" s="26"/>
      <c r="TET81" s="26"/>
      <c r="TEU81" s="26"/>
      <c r="TEV81" s="26"/>
      <c r="TEW81" s="26"/>
      <c r="TEX81" s="26"/>
      <c r="TEY81" s="26"/>
      <c r="TEZ81" s="26"/>
      <c r="TFA81" s="26"/>
      <c r="TFB81" s="26"/>
      <c r="TFC81" s="26"/>
      <c r="TFD81" s="26"/>
      <c r="TFE81" s="26"/>
      <c r="TFF81" s="26"/>
      <c r="TFG81" s="26"/>
      <c r="TFH81" s="26"/>
      <c r="TFI81" s="26"/>
      <c r="TFJ81" s="26"/>
      <c r="TFK81" s="26"/>
      <c r="TFL81" s="26"/>
      <c r="TFM81" s="26"/>
      <c r="TFN81" s="26"/>
      <c r="TFO81" s="26"/>
      <c r="TFP81" s="26"/>
      <c r="TFQ81" s="26"/>
      <c r="TFR81" s="26"/>
      <c r="TFS81" s="26"/>
      <c r="TFT81" s="26"/>
      <c r="TFU81" s="26"/>
      <c r="TFV81" s="26"/>
      <c r="TFW81" s="26"/>
      <c r="TFX81" s="26"/>
      <c r="TFY81" s="26"/>
      <c r="TFZ81" s="26"/>
      <c r="TGA81" s="26"/>
      <c r="TGB81" s="26"/>
      <c r="TGC81" s="26"/>
      <c r="TGD81" s="26"/>
      <c r="TGE81" s="26"/>
      <c r="TGF81" s="26"/>
      <c r="TGG81" s="26"/>
      <c r="TGH81" s="26"/>
      <c r="TGI81" s="26"/>
      <c r="TGJ81" s="26"/>
      <c r="TGK81" s="26"/>
      <c r="TGL81" s="26"/>
      <c r="TGM81" s="26"/>
      <c r="TGN81" s="26"/>
      <c r="TGO81" s="26"/>
      <c r="TGP81" s="26"/>
      <c r="TGQ81" s="26"/>
      <c r="TGR81" s="26"/>
      <c r="TGS81" s="26"/>
      <c r="TGT81" s="26"/>
      <c r="TGU81" s="26"/>
      <c r="TGV81" s="26"/>
      <c r="TGW81" s="26"/>
      <c r="TGX81" s="26"/>
      <c r="TGY81" s="26"/>
      <c r="TGZ81" s="26"/>
      <c r="THA81" s="26"/>
      <c r="THB81" s="26"/>
      <c r="THC81" s="26"/>
      <c r="THD81" s="26"/>
      <c r="THE81" s="26"/>
      <c r="THF81" s="26"/>
      <c r="THG81" s="26"/>
      <c r="THH81" s="26"/>
      <c r="THI81" s="26"/>
      <c r="THJ81" s="26"/>
      <c r="THK81" s="26"/>
      <c r="THL81" s="26"/>
      <c r="THM81" s="26"/>
      <c r="THN81" s="26"/>
      <c r="THO81" s="26"/>
      <c r="THP81" s="26"/>
      <c r="THQ81" s="26"/>
      <c r="THR81" s="26"/>
      <c r="THS81" s="26"/>
      <c r="THT81" s="26"/>
      <c r="THU81" s="26"/>
      <c r="THV81" s="26"/>
      <c r="THW81" s="26"/>
      <c r="THX81" s="26"/>
      <c r="THY81" s="26"/>
      <c r="THZ81" s="26"/>
      <c r="TIA81" s="26"/>
      <c r="TIB81" s="26"/>
      <c r="TIC81" s="26"/>
      <c r="TID81" s="26"/>
      <c r="TIE81" s="26"/>
      <c r="TIF81" s="26"/>
      <c r="TIG81" s="26"/>
      <c r="TIH81" s="26"/>
      <c r="TII81" s="26"/>
      <c r="TIJ81" s="26"/>
      <c r="TIK81" s="26"/>
      <c r="TIL81" s="26"/>
      <c r="TIM81" s="26"/>
      <c r="TIN81" s="26"/>
      <c r="TIO81" s="26"/>
      <c r="TIP81" s="26"/>
      <c r="TIQ81" s="26"/>
      <c r="TIR81" s="26"/>
      <c r="TIS81" s="26"/>
      <c r="TIT81" s="26"/>
      <c r="TIU81" s="26"/>
      <c r="TIV81" s="26"/>
      <c r="TIW81" s="26"/>
      <c r="TIX81" s="26"/>
      <c r="TIY81" s="26"/>
      <c r="TIZ81" s="26"/>
      <c r="TJA81" s="26"/>
      <c r="TJB81" s="26"/>
      <c r="TJC81" s="26"/>
      <c r="TJD81" s="26"/>
      <c r="TJE81" s="26"/>
      <c r="TJF81" s="26"/>
      <c r="TJG81" s="26"/>
      <c r="TJH81" s="26"/>
      <c r="TJI81" s="26"/>
      <c r="TJJ81" s="26"/>
      <c r="TJK81" s="26"/>
      <c r="TJL81" s="26"/>
      <c r="TJM81" s="26"/>
      <c r="TJN81" s="26"/>
      <c r="TJO81" s="26"/>
      <c r="TJP81" s="26"/>
      <c r="TJQ81" s="26"/>
      <c r="TJR81" s="26"/>
      <c r="TJS81" s="26"/>
      <c r="TJT81" s="26"/>
      <c r="TJU81" s="26"/>
      <c r="TJV81" s="26"/>
      <c r="TJW81" s="26"/>
      <c r="TJX81" s="26"/>
      <c r="TJY81" s="26"/>
      <c r="TJZ81" s="26"/>
      <c r="TKA81" s="26"/>
      <c r="TKB81" s="26"/>
      <c r="TKC81" s="26"/>
      <c r="TKD81" s="26"/>
      <c r="TKE81" s="26"/>
      <c r="TKF81" s="26"/>
      <c r="TKG81" s="26"/>
      <c r="TKH81" s="26"/>
      <c r="TKI81" s="26"/>
      <c r="TKJ81" s="26"/>
      <c r="TKK81" s="26"/>
      <c r="TKL81" s="26"/>
      <c r="TKM81" s="26"/>
      <c r="TKN81" s="26"/>
      <c r="TKO81" s="26"/>
      <c r="TKP81" s="26"/>
      <c r="TKQ81" s="26"/>
      <c r="TKR81" s="26"/>
      <c r="TKS81" s="26"/>
      <c r="TKT81" s="26"/>
      <c r="TKU81" s="26"/>
      <c r="TKV81" s="26"/>
      <c r="TKW81" s="26"/>
      <c r="TKX81" s="26"/>
      <c r="TKY81" s="26"/>
      <c r="TKZ81" s="26"/>
      <c r="TLA81" s="26"/>
      <c r="TLB81" s="26"/>
      <c r="TLC81" s="26"/>
      <c r="TLD81" s="26"/>
      <c r="TLE81" s="26"/>
      <c r="TLF81" s="26"/>
      <c r="TLG81" s="26"/>
      <c r="TLH81" s="26"/>
      <c r="TLI81" s="26"/>
      <c r="TLJ81" s="26"/>
      <c r="TLK81" s="26"/>
      <c r="TLL81" s="26"/>
      <c r="TLM81" s="26"/>
      <c r="TLN81" s="26"/>
      <c r="TLO81" s="26"/>
      <c r="TLP81" s="26"/>
      <c r="TLQ81" s="26"/>
      <c r="TLR81" s="26"/>
      <c r="TLS81" s="26"/>
      <c r="TLT81" s="26"/>
      <c r="TLU81" s="26"/>
      <c r="TLV81" s="26"/>
      <c r="TLW81" s="26"/>
      <c r="TLX81" s="26"/>
      <c r="TLY81" s="26"/>
      <c r="TLZ81" s="26"/>
      <c r="TMA81" s="26"/>
      <c r="TMB81" s="26"/>
      <c r="TMC81" s="26"/>
      <c r="TMD81" s="26"/>
      <c r="TME81" s="26"/>
      <c r="TMF81" s="26"/>
      <c r="TMG81" s="26"/>
      <c r="TMH81" s="26"/>
      <c r="TMI81" s="26"/>
      <c r="TMJ81" s="26"/>
      <c r="TMK81" s="26"/>
      <c r="TML81" s="26"/>
      <c r="TMM81" s="26"/>
      <c r="TMN81" s="26"/>
      <c r="TMO81" s="26"/>
      <c r="TMP81" s="26"/>
      <c r="TMQ81" s="26"/>
      <c r="TMR81" s="26"/>
      <c r="TMS81" s="26"/>
      <c r="TMT81" s="26"/>
      <c r="TMU81" s="26"/>
      <c r="TMV81" s="26"/>
      <c r="TMW81" s="26"/>
      <c r="TMX81" s="26"/>
      <c r="TMY81" s="26"/>
      <c r="TMZ81" s="26"/>
      <c r="TNA81" s="26"/>
      <c r="TNB81" s="26"/>
      <c r="TNC81" s="26"/>
      <c r="TND81" s="26"/>
      <c r="TNE81" s="26"/>
      <c r="TNF81" s="26"/>
      <c r="TNG81" s="26"/>
      <c r="TNH81" s="26"/>
      <c r="TNI81" s="26"/>
      <c r="TNJ81" s="26"/>
      <c r="TNK81" s="26"/>
      <c r="TNL81" s="26"/>
      <c r="TNM81" s="26"/>
      <c r="TNN81" s="26"/>
      <c r="TNO81" s="26"/>
      <c r="TNP81" s="26"/>
      <c r="TNQ81" s="26"/>
      <c r="TNR81" s="26"/>
      <c r="TNS81" s="26"/>
      <c r="TNT81" s="26"/>
      <c r="TNU81" s="26"/>
      <c r="TNV81" s="26"/>
      <c r="TNW81" s="26"/>
      <c r="TNX81" s="26"/>
      <c r="TNY81" s="26"/>
      <c r="TNZ81" s="26"/>
      <c r="TOA81" s="26"/>
      <c r="TOB81" s="26"/>
      <c r="TOC81" s="26"/>
      <c r="TOD81" s="26"/>
      <c r="TOE81" s="26"/>
      <c r="TOF81" s="26"/>
      <c r="TOG81" s="26"/>
      <c r="TOH81" s="26"/>
      <c r="TOI81" s="26"/>
      <c r="TOJ81" s="26"/>
      <c r="TOK81" s="26"/>
      <c r="TOL81" s="26"/>
      <c r="TOM81" s="26"/>
      <c r="TON81" s="26"/>
      <c r="TOO81" s="26"/>
      <c r="TOP81" s="26"/>
      <c r="TOQ81" s="26"/>
      <c r="TOR81" s="26"/>
      <c r="TOS81" s="26"/>
      <c r="TOT81" s="26"/>
      <c r="TOU81" s="26"/>
      <c r="TOV81" s="26"/>
      <c r="TOW81" s="26"/>
      <c r="TOX81" s="26"/>
      <c r="TOY81" s="26"/>
      <c r="TOZ81" s="26"/>
      <c r="TPA81" s="26"/>
      <c r="TPB81" s="26"/>
      <c r="TPC81" s="26"/>
      <c r="TPD81" s="26"/>
      <c r="TPE81" s="26"/>
      <c r="TPF81" s="26"/>
      <c r="TPG81" s="26"/>
      <c r="TPH81" s="26"/>
      <c r="TPI81" s="26"/>
      <c r="TPJ81" s="26"/>
      <c r="TPK81" s="26"/>
      <c r="TPL81" s="26"/>
      <c r="TPM81" s="26"/>
      <c r="TPN81" s="26"/>
      <c r="TPO81" s="26"/>
      <c r="TPP81" s="26"/>
      <c r="TPQ81" s="26"/>
      <c r="TPR81" s="26"/>
      <c r="TPS81" s="26"/>
      <c r="TPT81" s="26"/>
      <c r="TPU81" s="26"/>
      <c r="TPV81" s="26"/>
      <c r="TPW81" s="26"/>
      <c r="TPX81" s="26"/>
      <c r="TPY81" s="26"/>
      <c r="TPZ81" s="26"/>
      <c r="TQA81" s="26"/>
      <c r="TQB81" s="26"/>
      <c r="TQC81" s="26"/>
      <c r="TQD81" s="26"/>
      <c r="TQE81" s="26"/>
      <c r="TQF81" s="26"/>
      <c r="TQG81" s="26"/>
      <c r="TQH81" s="26"/>
      <c r="TQI81" s="26"/>
      <c r="TQJ81" s="26"/>
      <c r="TQK81" s="26"/>
      <c r="TQL81" s="26"/>
      <c r="TQM81" s="26"/>
      <c r="TQN81" s="26"/>
      <c r="TQO81" s="26"/>
      <c r="TQP81" s="26"/>
      <c r="TQQ81" s="26"/>
      <c r="TQR81" s="26"/>
      <c r="TQS81" s="26"/>
      <c r="TQT81" s="26"/>
      <c r="TQU81" s="26"/>
      <c r="TQV81" s="26"/>
      <c r="TQW81" s="26"/>
      <c r="TQX81" s="26"/>
      <c r="TQY81" s="26"/>
      <c r="TQZ81" s="26"/>
      <c r="TRA81" s="26"/>
      <c r="TRB81" s="26"/>
      <c r="TRC81" s="26"/>
      <c r="TRD81" s="26"/>
      <c r="TRE81" s="26"/>
      <c r="TRF81" s="26"/>
      <c r="TRG81" s="26"/>
      <c r="TRH81" s="26"/>
      <c r="TRI81" s="26"/>
      <c r="TRJ81" s="26"/>
      <c r="TRK81" s="26"/>
      <c r="TRL81" s="26"/>
      <c r="TRM81" s="26"/>
      <c r="TRN81" s="26"/>
      <c r="TRO81" s="26"/>
      <c r="TRP81" s="26"/>
      <c r="TRQ81" s="26"/>
      <c r="TRR81" s="26"/>
      <c r="TRS81" s="26"/>
      <c r="TRT81" s="26"/>
      <c r="TRU81" s="26"/>
      <c r="TRV81" s="26"/>
      <c r="TRW81" s="26"/>
      <c r="TRX81" s="26"/>
      <c r="TRY81" s="26"/>
      <c r="TRZ81" s="26"/>
      <c r="TSA81" s="26"/>
      <c r="TSB81" s="26"/>
      <c r="TSC81" s="26"/>
      <c r="TSD81" s="26"/>
      <c r="TSE81" s="26"/>
      <c r="TSF81" s="26"/>
      <c r="TSG81" s="26"/>
      <c r="TSH81" s="26"/>
      <c r="TSI81" s="26"/>
      <c r="TSJ81" s="26"/>
      <c r="TSK81" s="26"/>
      <c r="TSL81" s="26"/>
      <c r="TSM81" s="26"/>
      <c r="TSN81" s="26"/>
      <c r="TSO81" s="26"/>
      <c r="TSP81" s="26"/>
      <c r="TSQ81" s="26"/>
      <c r="TSR81" s="26"/>
      <c r="TSS81" s="26"/>
      <c r="TST81" s="26"/>
      <c r="TSU81" s="26"/>
      <c r="TSV81" s="26"/>
      <c r="TSW81" s="26"/>
      <c r="TSX81" s="26"/>
      <c r="TSY81" s="26"/>
      <c r="TSZ81" s="26"/>
      <c r="TTA81" s="26"/>
      <c r="TTB81" s="26"/>
      <c r="TTC81" s="26"/>
      <c r="TTD81" s="26"/>
      <c r="TTE81" s="26"/>
      <c r="TTF81" s="26"/>
      <c r="TTG81" s="26"/>
      <c r="TTH81" s="26"/>
      <c r="TTI81" s="26"/>
      <c r="TTJ81" s="26"/>
      <c r="TTK81" s="26"/>
      <c r="TTL81" s="26"/>
      <c r="TTM81" s="26"/>
      <c r="TTN81" s="26"/>
      <c r="TTO81" s="26"/>
      <c r="TTP81" s="26"/>
      <c r="TTQ81" s="26"/>
      <c r="TTR81" s="26"/>
      <c r="TTS81" s="26"/>
      <c r="TTT81" s="26"/>
      <c r="TTU81" s="26"/>
      <c r="TTV81" s="26"/>
      <c r="TTW81" s="26"/>
      <c r="TTX81" s="26"/>
      <c r="TTY81" s="26"/>
      <c r="TTZ81" s="26"/>
      <c r="TUA81" s="26"/>
      <c r="TUB81" s="26"/>
      <c r="TUC81" s="26"/>
      <c r="TUD81" s="26"/>
      <c r="TUE81" s="26"/>
      <c r="TUF81" s="26"/>
      <c r="TUG81" s="26"/>
      <c r="TUH81" s="26"/>
      <c r="TUI81" s="26"/>
      <c r="TUJ81" s="26"/>
      <c r="TUK81" s="26"/>
      <c r="TUL81" s="26"/>
      <c r="TUM81" s="26"/>
      <c r="TUN81" s="26"/>
      <c r="TUO81" s="26"/>
      <c r="TUP81" s="26"/>
      <c r="TUQ81" s="26"/>
      <c r="TUR81" s="26"/>
      <c r="TUS81" s="26"/>
      <c r="TUT81" s="26"/>
      <c r="TUU81" s="26"/>
      <c r="TUV81" s="26"/>
      <c r="TUW81" s="26"/>
      <c r="TUX81" s="26"/>
      <c r="TUY81" s="26"/>
      <c r="TUZ81" s="26"/>
      <c r="TVA81" s="26"/>
      <c r="TVB81" s="26"/>
      <c r="TVC81" s="26"/>
      <c r="TVD81" s="26"/>
      <c r="TVE81" s="26"/>
      <c r="TVF81" s="26"/>
      <c r="TVG81" s="26"/>
      <c r="TVH81" s="26"/>
      <c r="TVI81" s="26"/>
      <c r="TVJ81" s="26"/>
      <c r="TVK81" s="26"/>
      <c r="TVL81" s="26"/>
      <c r="TVM81" s="26"/>
      <c r="TVN81" s="26"/>
      <c r="TVO81" s="26"/>
      <c r="TVP81" s="26"/>
      <c r="TVQ81" s="26"/>
      <c r="TVR81" s="26"/>
      <c r="TVS81" s="26"/>
      <c r="TVT81" s="26"/>
      <c r="TVU81" s="26"/>
      <c r="TVV81" s="26"/>
      <c r="TVW81" s="26"/>
      <c r="TVX81" s="26"/>
      <c r="TVY81" s="26"/>
      <c r="TVZ81" s="26"/>
      <c r="TWA81" s="26"/>
      <c r="TWB81" s="26"/>
      <c r="TWC81" s="26"/>
      <c r="TWD81" s="26"/>
      <c r="TWE81" s="26"/>
      <c r="TWF81" s="26"/>
      <c r="TWG81" s="26"/>
      <c r="TWH81" s="26"/>
      <c r="TWI81" s="26"/>
      <c r="TWJ81" s="26"/>
      <c r="TWK81" s="26"/>
      <c r="TWL81" s="26"/>
      <c r="TWM81" s="26"/>
      <c r="TWN81" s="26"/>
      <c r="TWO81" s="26"/>
      <c r="TWP81" s="26"/>
      <c r="TWQ81" s="26"/>
      <c r="TWR81" s="26"/>
      <c r="TWS81" s="26"/>
      <c r="TWT81" s="26"/>
      <c r="TWU81" s="26"/>
      <c r="TWV81" s="26"/>
      <c r="TWW81" s="26"/>
      <c r="TWX81" s="26"/>
      <c r="TWY81" s="26"/>
      <c r="TWZ81" s="26"/>
      <c r="TXA81" s="26"/>
      <c r="TXB81" s="26"/>
      <c r="TXC81" s="26"/>
      <c r="TXD81" s="26"/>
      <c r="TXE81" s="26"/>
      <c r="TXF81" s="26"/>
      <c r="TXG81" s="26"/>
      <c r="TXH81" s="26"/>
      <c r="TXI81" s="26"/>
      <c r="TXJ81" s="26"/>
      <c r="TXK81" s="26"/>
      <c r="TXL81" s="26"/>
      <c r="TXM81" s="26"/>
      <c r="TXN81" s="26"/>
      <c r="TXO81" s="26"/>
      <c r="TXP81" s="26"/>
      <c r="TXQ81" s="26"/>
      <c r="TXR81" s="26"/>
      <c r="TXS81" s="26"/>
      <c r="TXT81" s="26"/>
      <c r="TXU81" s="26"/>
      <c r="TXV81" s="26"/>
      <c r="TXW81" s="26"/>
      <c r="TXX81" s="26"/>
      <c r="TXY81" s="26"/>
      <c r="TXZ81" s="26"/>
      <c r="TYA81" s="26"/>
      <c r="TYB81" s="26"/>
      <c r="TYC81" s="26"/>
      <c r="TYD81" s="26"/>
      <c r="TYE81" s="26"/>
      <c r="TYF81" s="26"/>
      <c r="TYG81" s="26"/>
      <c r="TYH81" s="26"/>
      <c r="TYI81" s="26"/>
      <c r="TYJ81" s="26"/>
      <c r="TYK81" s="26"/>
      <c r="TYL81" s="26"/>
      <c r="TYM81" s="26"/>
      <c r="TYN81" s="26"/>
      <c r="TYO81" s="26"/>
      <c r="TYP81" s="26"/>
      <c r="TYQ81" s="26"/>
      <c r="TYR81" s="26"/>
      <c r="TYS81" s="26"/>
      <c r="TYT81" s="26"/>
      <c r="TYU81" s="26"/>
      <c r="TYV81" s="26"/>
      <c r="TYW81" s="26"/>
      <c r="TYX81" s="26"/>
      <c r="TYY81" s="26"/>
      <c r="TYZ81" s="26"/>
      <c r="TZA81" s="26"/>
      <c r="TZB81" s="26"/>
      <c r="TZC81" s="26"/>
      <c r="TZD81" s="26"/>
      <c r="TZE81" s="26"/>
      <c r="TZF81" s="26"/>
      <c r="TZG81" s="26"/>
      <c r="TZH81" s="26"/>
      <c r="TZI81" s="26"/>
      <c r="TZJ81" s="26"/>
      <c r="TZK81" s="26"/>
      <c r="TZL81" s="26"/>
      <c r="TZM81" s="26"/>
      <c r="TZN81" s="26"/>
      <c r="TZO81" s="26"/>
      <c r="TZP81" s="26"/>
      <c r="TZQ81" s="26"/>
      <c r="TZR81" s="26"/>
      <c r="TZS81" s="26"/>
      <c r="TZT81" s="26"/>
      <c r="TZU81" s="26"/>
      <c r="TZV81" s="26"/>
      <c r="TZW81" s="26"/>
      <c r="TZX81" s="26"/>
      <c r="TZY81" s="26"/>
      <c r="TZZ81" s="26"/>
      <c r="UAA81" s="26"/>
      <c r="UAB81" s="26"/>
      <c r="UAC81" s="26"/>
      <c r="UAD81" s="26"/>
      <c r="UAE81" s="26"/>
      <c r="UAF81" s="26"/>
      <c r="UAG81" s="26"/>
      <c r="UAH81" s="26"/>
      <c r="UAI81" s="26"/>
      <c r="UAJ81" s="26"/>
      <c r="UAK81" s="26"/>
      <c r="UAL81" s="26"/>
      <c r="UAM81" s="26"/>
      <c r="UAN81" s="26"/>
      <c r="UAO81" s="26"/>
      <c r="UAP81" s="26"/>
      <c r="UAQ81" s="26"/>
      <c r="UAR81" s="26"/>
      <c r="UAS81" s="26"/>
      <c r="UAT81" s="26"/>
      <c r="UAU81" s="26"/>
      <c r="UAV81" s="26"/>
      <c r="UAW81" s="26"/>
      <c r="UAX81" s="26"/>
      <c r="UAY81" s="26"/>
      <c r="UAZ81" s="26"/>
      <c r="UBA81" s="26"/>
      <c r="UBB81" s="26"/>
      <c r="UBC81" s="26"/>
      <c r="UBD81" s="26"/>
      <c r="UBE81" s="26"/>
      <c r="UBF81" s="26"/>
      <c r="UBG81" s="26"/>
      <c r="UBH81" s="26"/>
      <c r="UBI81" s="26"/>
      <c r="UBJ81" s="26"/>
      <c r="UBK81" s="26"/>
      <c r="UBL81" s="26"/>
      <c r="UBM81" s="26"/>
      <c r="UBN81" s="26"/>
      <c r="UBO81" s="26"/>
      <c r="UBP81" s="26"/>
      <c r="UBQ81" s="26"/>
      <c r="UBR81" s="26"/>
      <c r="UBS81" s="26"/>
      <c r="UBT81" s="26"/>
      <c r="UBU81" s="26"/>
      <c r="UBV81" s="26"/>
      <c r="UBW81" s="26"/>
      <c r="UBX81" s="26"/>
      <c r="UBY81" s="26"/>
      <c r="UBZ81" s="26"/>
      <c r="UCA81" s="26"/>
      <c r="UCB81" s="26"/>
      <c r="UCC81" s="26"/>
      <c r="UCD81" s="26"/>
      <c r="UCE81" s="26"/>
      <c r="UCF81" s="26"/>
      <c r="UCG81" s="26"/>
      <c r="UCH81" s="26"/>
      <c r="UCI81" s="26"/>
      <c r="UCJ81" s="26"/>
      <c r="UCK81" s="26"/>
      <c r="UCL81" s="26"/>
      <c r="UCM81" s="26"/>
      <c r="UCN81" s="26"/>
      <c r="UCO81" s="26"/>
      <c r="UCP81" s="26"/>
      <c r="UCQ81" s="26"/>
      <c r="UCR81" s="26"/>
      <c r="UCS81" s="26"/>
      <c r="UCT81" s="26"/>
      <c r="UCU81" s="26"/>
      <c r="UCV81" s="26"/>
      <c r="UCW81" s="26"/>
      <c r="UCX81" s="26"/>
      <c r="UCY81" s="26"/>
      <c r="UCZ81" s="26"/>
      <c r="UDA81" s="26"/>
      <c r="UDB81" s="26"/>
      <c r="UDC81" s="26"/>
      <c r="UDD81" s="26"/>
      <c r="UDE81" s="26"/>
      <c r="UDF81" s="26"/>
      <c r="UDG81" s="26"/>
      <c r="UDH81" s="26"/>
      <c r="UDI81" s="26"/>
      <c r="UDJ81" s="26"/>
      <c r="UDK81" s="26"/>
      <c r="UDL81" s="26"/>
      <c r="UDM81" s="26"/>
      <c r="UDN81" s="26"/>
      <c r="UDO81" s="26"/>
      <c r="UDP81" s="26"/>
      <c r="UDQ81" s="26"/>
      <c r="UDR81" s="26"/>
      <c r="UDS81" s="26"/>
      <c r="UDT81" s="26"/>
      <c r="UDU81" s="26"/>
      <c r="UDV81" s="26"/>
      <c r="UDW81" s="26"/>
      <c r="UDX81" s="26"/>
      <c r="UDY81" s="26"/>
      <c r="UDZ81" s="26"/>
      <c r="UEA81" s="26"/>
      <c r="UEB81" s="26"/>
      <c r="UEC81" s="26"/>
      <c r="UED81" s="26"/>
      <c r="UEE81" s="26"/>
      <c r="UEF81" s="26"/>
      <c r="UEG81" s="26"/>
      <c r="UEH81" s="26"/>
      <c r="UEI81" s="26"/>
      <c r="UEJ81" s="26"/>
      <c r="UEK81" s="26"/>
      <c r="UEL81" s="26"/>
      <c r="UEM81" s="26"/>
      <c r="UEN81" s="26"/>
      <c r="UEO81" s="26"/>
      <c r="UEP81" s="26"/>
      <c r="UEQ81" s="26"/>
      <c r="UER81" s="26"/>
      <c r="UES81" s="26"/>
      <c r="UET81" s="26"/>
      <c r="UEU81" s="26"/>
      <c r="UEV81" s="26"/>
      <c r="UEW81" s="26"/>
      <c r="UEX81" s="26"/>
      <c r="UEY81" s="26"/>
      <c r="UEZ81" s="26"/>
      <c r="UFA81" s="26"/>
      <c r="UFB81" s="26"/>
      <c r="UFC81" s="26"/>
      <c r="UFD81" s="26"/>
      <c r="UFE81" s="26"/>
      <c r="UFF81" s="26"/>
      <c r="UFG81" s="26"/>
      <c r="UFH81" s="26"/>
      <c r="UFI81" s="26"/>
      <c r="UFJ81" s="26"/>
      <c r="UFK81" s="26"/>
      <c r="UFL81" s="26"/>
      <c r="UFM81" s="26"/>
      <c r="UFN81" s="26"/>
      <c r="UFO81" s="26"/>
      <c r="UFP81" s="26"/>
      <c r="UFQ81" s="26"/>
      <c r="UFR81" s="26"/>
      <c r="UFS81" s="26"/>
      <c r="UFT81" s="26"/>
      <c r="UFU81" s="26"/>
      <c r="UFV81" s="26"/>
      <c r="UFW81" s="26"/>
      <c r="UFX81" s="26"/>
      <c r="UFY81" s="26"/>
      <c r="UFZ81" s="26"/>
      <c r="UGA81" s="26"/>
      <c r="UGB81" s="26"/>
      <c r="UGC81" s="26"/>
      <c r="UGD81" s="26"/>
      <c r="UGE81" s="26"/>
      <c r="UGF81" s="26"/>
      <c r="UGG81" s="26"/>
      <c r="UGH81" s="26"/>
      <c r="UGI81" s="26"/>
      <c r="UGJ81" s="26"/>
      <c r="UGK81" s="26"/>
      <c r="UGL81" s="26"/>
      <c r="UGM81" s="26"/>
      <c r="UGN81" s="26"/>
      <c r="UGO81" s="26"/>
      <c r="UGP81" s="26"/>
      <c r="UGQ81" s="26"/>
      <c r="UGR81" s="26"/>
      <c r="UGS81" s="26"/>
      <c r="UGT81" s="26"/>
      <c r="UGU81" s="26"/>
      <c r="UGV81" s="26"/>
      <c r="UGW81" s="26"/>
      <c r="UGX81" s="26"/>
      <c r="UGY81" s="26"/>
      <c r="UGZ81" s="26"/>
      <c r="UHA81" s="26"/>
      <c r="UHB81" s="26"/>
      <c r="UHC81" s="26"/>
      <c r="UHD81" s="26"/>
      <c r="UHE81" s="26"/>
      <c r="UHF81" s="26"/>
      <c r="UHG81" s="26"/>
      <c r="UHH81" s="26"/>
      <c r="UHI81" s="26"/>
      <c r="UHJ81" s="26"/>
      <c r="UHK81" s="26"/>
      <c r="UHL81" s="26"/>
      <c r="UHM81" s="26"/>
      <c r="UHN81" s="26"/>
      <c r="UHO81" s="26"/>
      <c r="UHP81" s="26"/>
      <c r="UHQ81" s="26"/>
      <c r="UHR81" s="26"/>
      <c r="UHS81" s="26"/>
      <c r="UHT81" s="26"/>
      <c r="UHU81" s="26"/>
      <c r="UHV81" s="26"/>
      <c r="UHW81" s="26"/>
      <c r="UHX81" s="26"/>
      <c r="UHY81" s="26"/>
      <c r="UHZ81" s="26"/>
      <c r="UIA81" s="26"/>
      <c r="UIB81" s="26"/>
      <c r="UIC81" s="26"/>
      <c r="UID81" s="26"/>
      <c r="UIE81" s="26"/>
      <c r="UIF81" s="26"/>
      <c r="UIG81" s="26"/>
      <c r="UIH81" s="26"/>
      <c r="UII81" s="26"/>
      <c r="UIJ81" s="26"/>
      <c r="UIK81" s="26"/>
      <c r="UIL81" s="26"/>
      <c r="UIM81" s="26"/>
      <c r="UIN81" s="26"/>
      <c r="UIO81" s="26"/>
      <c r="UIP81" s="26"/>
      <c r="UIQ81" s="26"/>
      <c r="UIR81" s="26"/>
      <c r="UIS81" s="26"/>
      <c r="UIT81" s="26"/>
      <c r="UIU81" s="26"/>
      <c r="UIV81" s="26"/>
      <c r="UIW81" s="26"/>
      <c r="UIX81" s="26"/>
      <c r="UIY81" s="26"/>
      <c r="UIZ81" s="26"/>
      <c r="UJA81" s="26"/>
      <c r="UJB81" s="26"/>
      <c r="UJC81" s="26"/>
      <c r="UJD81" s="26"/>
      <c r="UJE81" s="26"/>
      <c r="UJF81" s="26"/>
      <c r="UJG81" s="26"/>
      <c r="UJH81" s="26"/>
      <c r="UJI81" s="26"/>
      <c r="UJJ81" s="26"/>
      <c r="UJK81" s="26"/>
      <c r="UJL81" s="26"/>
      <c r="UJM81" s="26"/>
      <c r="UJN81" s="26"/>
      <c r="UJO81" s="26"/>
      <c r="UJP81" s="26"/>
      <c r="UJQ81" s="26"/>
      <c r="UJR81" s="26"/>
      <c r="UJS81" s="26"/>
      <c r="UJT81" s="26"/>
      <c r="UJU81" s="26"/>
      <c r="UJV81" s="26"/>
      <c r="UJW81" s="26"/>
      <c r="UJX81" s="26"/>
      <c r="UJY81" s="26"/>
      <c r="UJZ81" s="26"/>
      <c r="UKA81" s="26"/>
      <c r="UKB81" s="26"/>
      <c r="UKC81" s="26"/>
      <c r="UKD81" s="26"/>
      <c r="UKE81" s="26"/>
      <c r="UKF81" s="26"/>
      <c r="UKG81" s="26"/>
      <c r="UKH81" s="26"/>
      <c r="UKI81" s="26"/>
      <c r="UKJ81" s="26"/>
      <c r="UKK81" s="26"/>
      <c r="UKL81" s="26"/>
      <c r="UKM81" s="26"/>
      <c r="UKN81" s="26"/>
      <c r="UKO81" s="26"/>
      <c r="UKP81" s="26"/>
      <c r="UKQ81" s="26"/>
      <c r="UKR81" s="26"/>
      <c r="UKS81" s="26"/>
      <c r="UKT81" s="26"/>
      <c r="UKU81" s="26"/>
      <c r="UKV81" s="26"/>
      <c r="UKW81" s="26"/>
      <c r="UKX81" s="26"/>
      <c r="UKY81" s="26"/>
      <c r="UKZ81" s="26"/>
      <c r="ULA81" s="26"/>
      <c r="ULB81" s="26"/>
      <c r="ULC81" s="26"/>
      <c r="ULD81" s="26"/>
      <c r="ULE81" s="26"/>
      <c r="ULF81" s="26"/>
      <c r="ULG81" s="26"/>
      <c r="ULH81" s="26"/>
      <c r="ULI81" s="26"/>
      <c r="ULJ81" s="26"/>
      <c r="ULK81" s="26"/>
      <c r="ULL81" s="26"/>
      <c r="ULM81" s="26"/>
      <c r="ULN81" s="26"/>
      <c r="ULO81" s="26"/>
      <c r="ULP81" s="26"/>
      <c r="ULQ81" s="26"/>
      <c r="ULR81" s="26"/>
      <c r="ULS81" s="26"/>
      <c r="ULT81" s="26"/>
      <c r="ULU81" s="26"/>
      <c r="ULV81" s="26"/>
      <c r="ULW81" s="26"/>
      <c r="ULX81" s="26"/>
      <c r="ULY81" s="26"/>
      <c r="ULZ81" s="26"/>
      <c r="UMA81" s="26"/>
      <c r="UMB81" s="26"/>
      <c r="UMC81" s="26"/>
      <c r="UMD81" s="26"/>
      <c r="UME81" s="26"/>
      <c r="UMF81" s="26"/>
      <c r="UMG81" s="26"/>
      <c r="UMH81" s="26"/>
      <c r="UMI81" s="26"/>
      <c r="UMJ81" s="26"/>
      <c r="UMK81" s="26"/>
      <c r="UML81" s="26"/>
      <c r="UMM81" s="26"/>
      <c r="UMN81" s="26"/>
      <c r="UMO81" s="26"/>
      <c r="UMP81" s="26"/>
      <c r="UMQ81" s="26"/>
      <c r="UMR81" s="26"/>
      <c r="UMS81" s="26"/>
      <c r="UMT81" s="26"/>
      <c r="UMU81" s="26"/>
      <c r="UMV81" s="26"/>
      <c r="UMW81" s="26"/>
      <c r="UMX81" s="26"/>
      <c r="UMY81" s="26"/>
      <c r="UMZ81" s="26"/>
      <c r="UNA81" s="26"/>
      <c r="UNB81" s="26"/>
      <c r="UNC81" s="26"/>
      <c r="UND81" s="26"/>
      <c r="UNE81" s="26"/>
      <c r="UNF81" s="26"/>
      <c r="UNG81" s="26"/>
      <c r="UNH81" s="26"/>
      <c r="UNI81" s="26"/>
      <c r="UNJ81" s="26"/>
      <c r="UNK81" s="26"/>
      <c r="UNL81" s="26"/>
      <c r="UNM81" s="26"/>
      <c r="UNN81" s="26"/>
      <c r="UNO81" s="26"/>
      <c r="UNP81" s="26"/>
      <c r="UNQ81" s="26"/>
      <c r="UNR81" s="26"/>
      <c r="UNS81" s="26"/>
      <c r="UNT81" s="26"/>
      <c r="UNU81" s="26"/>
      <c r="UNV81" s="26"/>
      <c r="UNW81" s="26"/>
      <c r="UNX81" s="26"/>
      <c r="UNY81" s="26"/>
      <c r="UNZ81" s="26"/>
      <c r="UOA81" s="26"/>
      <c r="UOB81" s="26"/>
      <c r="UOC81" s="26"/>
      <c r="UOD81" s="26"/>
      <c r="UOE81" s="26"/>
      <c r="UOF81" s="26"/>
      <c r="UOG81" s="26"/>
      <c r="UOH81" s="26"/>
      <c r="UOI81" s="26"/>
      <c r="UOJ81" s="26"/>
      <c r="UOK81" s="26"/>
      <c r="UOL81" s="26"/>
      <c r="UOM81" s="26"/>
      <c r="UON81" s="26"/>
      <c r="UOO81" s="26"/>
      <c r="UOP81" s="26"/>
      <c r="UOQ81" s="26"/>
      <c r="UOR81" s="26"/>
      <c r="UOS81" s="26"/>
      <c r="UOT81" s="26"/>
      <c r="UOU81" s="26"/>
      <c r="UOV81" s="26"/>
      <c r="UOW81" s="26"/>
      <c r="UOX81" s="26"/>
      <c r="UOY81" s="26"/>
      <c r="UOZ81" s="26"/>
      <c r="UPA81" s="26"/>
      <c r="UPB81" s="26"/>
      <c r="UPC81" s="26"/>
      <c r="UPD81" s="26"/>
      <c r="UPE81" s="26"/>
      <c r="UPF81" s="26"/>
      <c r="UPG81" s="26"/>
      <c r="UPH81" s="26"/>
      <c r="UPI81" s="26"/>
      <c r="UPJ81" s="26"/>
      <c r="UPK81" s="26"/>
      <c r="UPL81" s="26"/>
      <c r="UPM81" s="26"/>
      <c r="UPN81" s="26"/>
      <c r="UPO81" s="26"/>
      <c r="UPP81" s="26"/>
      <c r="UPQ81" s="26"/>
      <c r="UPR81" s="26"/>
      <c r="UPS81" s="26"/>
      <c r="UPT81" s="26"/>
      <c r="UPU81" s="26"/>
      <c r="UPV81" s="26"/>
      <c r="UPW81" s="26"/>
      <c r="UPX81" s="26"/>
      <c r="UPY81" s="26"/>
      <c r="UPZ81" s="26"/>
      <c r="UQA81" s="26"/>
      <c r="UQB81" s="26"/>
      <c r="UQC81" s="26"/>
      <c r="UQD81" s="26"/>
      <c r="UQE81" s="26"/>
      <c r="UQF81" s="26"/>
      <c r="UQG81" s="26"/>
      <c r="UQH81" s="26"/>
      <c r="UQI81" s="26"/>
      <c r="UQJ81" s="26"/>
      <c r="UQK81" s="26"/>
      <c r="UQL81" s="26"/>
      <c r="UQM81" s="26"/>
      <c r="UQN81" s="26"/>
      <c r="UQO81" s="26"/>
      <c r="UQP81" s="26"/>
      <c r="UQQ81" s="26"/>
      <c r="UQR81" s="26"/>
      <c r="UQS81" s="26"/>
      <c r="UQT81" s="26"/>
      <c r="UQU81" s="26"/>
      <c r="UQV81" s="26"/>
      <c r="UQW81" s="26"/>
      <c r="UQX81" s="26"/>
      <c r="UQY81" s="26"/>
      <c r="UQZ81" s="26"/>
      <c r="URA81" s="26"/>
      <c r="URB81" s="26"/>
      <c r="URC81" s="26"/>
      <c r="URD81" s="26"/>
      <c r="URE81" s="26"/>
      <c r="URF81" s="26"/>
      <c r="URG81" s="26"/>
      <c r="URH81" s="26"/>
      <c r="URI81" s="26"/>
      <c r="URJ81" s="26"/>
      <c r="URK81" s="26"/>
      <c r="URL81" s="26"/>
      <c r="URM81" s="26"/>
      <c r="URN81" s="26"/>
      <c r="URO81" s="26"/>
      <c r="URP81" s="26"/>
      <c r="URQ81" s="26"/>
      <c r="URR81" s="26"/>
      <c r="URS81" s="26"/>
      <c r="URT81" s="26"/>
      <c r="URU81" s="26"/>
      <c r="URV81" s="26"/>
      <c r="URW81" s="26"/>
      <c r="URX81" s="26"/>
      <c r="URY81" s="26"/>
      <c r="URZ81" s="26"/>
      <c r="USA81" s="26"/>
      <c r="USB81" s="26"/>
      <c r="USC81" s="26"/>
      <c r="USD81" s="26"/>
      <c r="USE81" s="26"/>
      <c r="USF81" s="26"/>
      <c r="USG81" s="26"/>
      <c r="USH81" s="26"/>
      <c r="USI81" s="26"/>
      <c r="USJ81" s="26"/>
      <c r="USK81" s="26"/>
      <c r="USL81" s="26"/>
      <c r="USM81" s="26"/>
      <c r="USN81" s="26"/>
      <c r="USO81" s="26"/>
      <c r="USP81" s="26"/>
      <c r="USQ81" s="26"/>
      <c r="USR81" s="26"/>
      <c r="USS81" s="26"/>
      <c r="UST81" s="26"/>
      <c r="USU81" s="26"/>
      <c r="USV81" s="26"/>
      <c r="USW81" s="26"/>
      <c r="USX81" s="26"/>
      <c r="USY81" s="26"/>
      <c r="USZ81" s="26"/>
      <c r="UTA81" s="26"/>
      <c r="UTB81" s="26"/>
      <c r="UTC81" s="26"/>
      <c r="UTD81" s="26"/>
      <c r="UTE81" s="26"/>
      <c r="UTF81" s="26"/>
      <c r="UTG81" s="26"/>
      <c r="UTH81" s="26"/>
      <c r="UTI81" s="26"/>
      <c r="UTJ81" s="26"/>
      <c r="UTK81" s="26"/>
      <c r="UTL81" s="26"/>
      <c r="UTM81" s="26"/>
      <c r="UTN81" s="26"/>
      <c r="UTO81" s="26"/>
      <c r="UTP81" s="26"/>
      <c r="UTQ81" s="26"/>
      <c r="UTR81" s="26"/>
      <c r="UTS81" s="26"/>
      <c r="UTT81" s="26"/>
      <c r="UTU81" s="26"/>
      <c r="UTV81" s="26"/>
      <c r="UTW81" s="26"/>
      <c r="UTX81" s="26"/>
      <c r="UTY81" s="26"/>
      <c r="UTZ81" s="26"/>
      <c r="UUA81" s="26"/>
      <c r="UUB81" s="26"/>
      <c r="UUC81" s="26"/>
      <c r="UUD81" s="26"/>
      <c r="UUE81" s="26"/>
      <c r="UUF81" s="26"/>
      <c r="UUG81" s="26"/>
      <c r="UUH81" s="26"/>
      <c r="UUI81" s="26"/>
      <c r="UUJ81" s="26"/>
      <c r="UUK81" s="26"/>
      <c r="UUL81" s="26"/>
      <c r="UUM81" s="26"/>
      <c r="UUN81" s="26"/>
      <c r="UUO81" s="26"/>
      <c r="UUP81" s="26"/>
      <c r="UUQ81" s="26"/>
      <c r="UUR81" s="26"/>
      <c r="UUS81" s="26"/>
      <c r="UUT81" s="26"/>
      <c r="UUU81" s="26"/>
      <c r="UUV81" s="26"/>
      <c r="UUW81" s="26"/>
      <c r="UUX81" s="26"/>
      <c r="UUY81" s="26"/>
      <c r="UUZ81" s="26"/>
      <c r="UVA81" s="26"/>
      <c r="UVB81" s="26"/>
      <c r="UVC81" s="26"/>
      <c r="UVD81" s="26"/>
      <c r="UVE81" s="26"/>
      <c r="UVF81" s="26"/>
      <c r="UVG81" s="26"/>
      <c r="UVH81" s="26"/>
      <c r="UVI81" s="26"/>
      <c r="UVJ81" s="26"/>
      <c r="UVK81" s="26"/>
      <c r="UVL81" s="26"/>
      <c r="UVM81" s="26"/>
      <c r="UVN81" s="26"/>
      <c r="UVO81" s="26"/>
      <c r="UVP81" s="26"/>
      <c r="UVQ81" s="26"/>
      <c r="UVR81" s="26"/>
      <c r="UVS81" s="26"/>
      <c r="UVT81" s="26"/>
      <c r="UVU81" s="26"/>
      <c r="UVV81" s="26"/>
      <c r="UVW81" s="26"/>
      <c r="UVX81" s="26"/>
      <c r="UVY81" s="26"/>
      <c r="UVZ81" s="26"/>
      <c r="UWA81" s="26"/>
      <c r="UWB81" s="26"/>
      <c r="UWC81" s="26"/>
      <c r="UWD81" s="26"/>
      <c r="UWE81" s="26"/>
      <c r="UWF81" s="26"/>
      <c r="UWG81" s="26"/>
      <c r="UWH81" s="26"/>
      <c r="UWI81" s="26"/>
      <c r="UWJ81" s="26"/>
      <c r="UWK81" s="26"/>
      <c r="UWL81" s="26"/>
      <c r="UWM81" s="26"/>
      <c r="UWN81" s="26"/>
      <c r="UWO81" s="26"/>
      <c r="UWP81" s="26"/>
      <c r="UWQ81" s="26"/>
      <c r="UWR81" s="26"/>
      <c r="UWS81" s="26"/>
      <c r="UWT81" s="26"/>
      <c r="UWU81" s="26"/>
      <c r="UWV81" s="26"/>
      <c r="UWW81" s="26"/>
      <c r="UWX81" s="26"/>
      <c r="UWY81" s="26"/>
      <c r="UWZ81" s="26"/>
      <c r="UXA81" s="26"/>
      <c r="UXB81" s="26"/>
      <c r="UXC81" s="26"/>
      <c r="UXD81" s="26"/>
      <c r="UXE81" s="26"/>
      <c r="UXF81" s="26"/>
      <c r="UXG81" s="26"/>
      <c r="UXH81" s="26"/>
      <c r="UXI81" s="26"/>
      <c r="UXJ81" s="26"/>
      <c r="UXK81" s="26"/>
      <c r="UXL81" s="26"/>
      <c r="UXM81" s="26"/>
      <c r="UXN81" s="26"/>
      <c r="UXO81" s="26"/>
      <c r="UXP81" s="26"/>
      <c r="UXQ81" s="26"/>
      <c r="UXR81" s="26"/>
      <c r="UXS81" s="26"/>
      <c r="UXT81" s="26"/>
      <c r="UXU81" s="26"/>
      <c r="UXV81" s="26"/>
      <c r="UXW81" s="26"/>
      <c r="UXX81" s="26"/>
      <c r="UXY81" s="26"/>
      <c r="UXZ81" s="26"/>
      <c r="UYA81" s="26"/>
      <c r="UYB81" s="26"/>
      <c r="UYC81" s="26"/>
      <c r="UYD81" s="26"/>
      <c r="UYE81" s="26"/>
      <c r="UYF81" s="26"/>
      <c r="UYG81" s="26"/>
      <c r="UYH81" s="26"/>
      <c r="UYI81" s="26"/>
      <c r="UYJ81" s="26"/>
      <c r="UYK81" s="26"/>
      <c r="UYL81" s="26"/>
      <c r="UYM81" s="26"/>
      <c r="UYN81" s="26"/>
      <c r="UYO81" s="26"/>
      <c r="UYP81" s="26"/>
      <c r="UYQ81" s="26"/>
      <c r="UYR81" s="26"/>
      <c r="UYS81" s="26"/>
      <c r="UYT81" s="26"/>
      <c r="UYU81" s="26"/>
      <c r="UYV81" s="26"/>
      <c r="UYW81" s="26"/>
      <c r="UYX81" s="26"/>
      <c r="UYY81" s="26"/>
      <c r="UYZ81" s="26"/>
      <c r="UZA81" s="26"/>
      <c r="UZB81" s="26"/>
      <c r="UZC81" s="26"/>
      <c r="UZD81" s="26"/>
      <c r="UZE81" s="26"/>
      <c r="UZF81" s="26"/>
      <c r="UZG81" s="26"/>
      <c r="UZH81" s="26"/>
      <c r="UZI81" s="26"/>
      <c r="UZJ81" s="26"/>
      <c r="UZK81" s="26"/>
      <c r="UZL81" s="26"/>
      <c r="UZM81" s="26"/>
      <c r="UZN81" s="26"/>
      <c r="UZO81" s="26"/>
      <c r="UZP81" s="26"/>
      <c r="UZQ81" s="26"/>
      <c r="UZR81" s="26"/>
      <c r="UZS81" s="26"/>
      <c r="UZT81" s="26"/>
      <c r="UZU81" s="26"/>
      <c r="UZV81" s="26"/>
      <c r="UZW81" s="26"/>
      <c r="UZX81" s="26"/>
      <c r="UZY81" s="26"/>
      <c r="UZZ81" s="26"/>
      <c r="VAA81" s="26"/>
      <c r="VAB81" s="26"/>
      <c r="VAC81" s="26"/>
      <c r="VAD81" s="26"/>
      <c r="VAE81" s="26"/>
      <c r="VAF81" s="26"/>
      <c r="VAG81" s="26"/>
      <c r="VAH81" s="26"/>
      <c r="VAI81" s="26"/>
      <c r="VAJ81" s="26"/>
      <c r="VAK81" s="26"/>
      <c r="VAL81" s="26"/>
      <c r="VAM81" s="26"/>
      <c r="VAN81" s="26"/>
      <c r="VAO81" s="26"/>
      <c r="VAP81" s="26"/>
      <c r="VAQ81" s="26"/>
      <c r="VAR81" s="26"/>
      <c r="VAS81" s="26"/>
      <c r="VAT81" s="26"/>
      <c r="VAU81" s="26"/>
      <c r="VAV81" s="26"/>
      <c r="VAW81" s="26"/>
      <c r="VAX81" s="26"/>
      <c r="VAY81" s="26"/>
      <c r="VAZ81" s="26"/>
      <c r="VBA81" s="26"/>
      <c r="VBB81" s="26"/>
      <c r="VBC81" s="26"/>
      <c r="VBD81" s="26"/>
      <c r="VBE81" s="26"/>
      <c r="VBF81" s="26"/>
      <c r="VBG81" s="26"/>
      <c r="VBH81" s="26"/>
      <c r="VBI81" s="26"/>
      <c r="VBJ81" s="26"/>
      <c r="VBK81" s="26"/>
      <c r="VBL81" s="26"/>
      <c r="VBM81" s="26"/>
      <c r="VBN81" s="26"/>
      <c r="VBO81" s="26"/>
      <c r="VBP81" s="26"/>
      <c r="VBQ81" s="26"/>
      <c r="VBR81" s="26"/>
      <c r="VBS81" s="26"/>
      <c r="VBT81" s="26"/>
      <c r="VBU81" s="26"/>
      <c r="VBV81" s="26"/>
      <c r="VBW81" s="26"/>
      <c r="VBX81" s="26"/>
      <c r="VBY81" s="26"/>
      <c r="VBZ81" s="26"/>
      <c r="VCA81" s="26"/>
      <c r="VCB81" s="26"/>
      <c r="VCC81" s="26"/>
      <c r="VCD81" s="26"/>
      <c r="VCE81" s="26"/>
      <c r="VCF81" s="26"/>
      <c r="VCG81" s="26"/>
      <c r="VCH81" s="26"/>
      <c r="VCI81" s="26"/>
      <c r="VCJ81" s="26"/>
      <c r="VCK81" s="26"/>
      <c r="VCL81" s="26"/>
      <c r="VCM81" s="26"/>
      <c r="VCN81" s="26"/>
      <c r="VCO81" s="26"/>
      <c r="VCP81" s="26"/>
      <c r="VCQ81" s="26"/>
      <c r="VCR81" s="26"/>
      <c r="VCS81" s="26"/>
      <c r="VCT81" s="26"/>
      <c r="VCU81" s="26"/>
      <c r="VCV81" s="26"/>
      <c r="VCW81" s="26"/>
      <c r="VCX81" s="26"/>
      <c r="VCY81" s="26"/>
      <c r="VCZ81" s="26"/>
      <c r="VDA81" s="26"/>
      <c r="VDB81" s="26"/>
      <c r="VDC81" s="26"/>
      <c r="VDD81" s="26"/>
      <c r="VDE81" s="26"/>
      <c r="VDF81" s="26"/>
      <c r="VDG81" s="26"/>
      <c r="VDH81" s="26"/>
      <c r="VDI81" s="26"/>
      <c r="VDJ81" s="26"/>
      <c r="VDK81" s="26"/>
      <c r="VDL81" s="26"/>
      <c r="VDM81" s="26"/>
      <c r="VDN81" s="26"/>
      <c r="VDO81" s="26"/>
      <c r="VDP81" s="26"/>
      <c r="VDQ81" s="26"/>
      <c r="VDR81" s="26"/>
      <c r="VDS81" s="26"/>
      <c r="VDT81" s="26"/>
      <c r="VDU81" s="26"/>
      <c r="VDV81" s="26"/>
      <c r="VDW81" s="26"/>
      <c r="VDX81" s="26"/>
      <c r="VDY81" s="26"/>
      <c r="VDZ81" s="26"/>
      <c r="VEA81" s="26"/>
      <c r="VEB81" s="26"/>
      <c r="VEC81" s="26"/>
      <c r="VED81" s="26"/>
      <c r="VEE81" s="26"/>
      <c r="VEF81" s="26"/>
      <c r="VEG81" s="26"/>
      <c r="VEH81" s="26"/>
      <c r="VEI81" s="26"/>
      <c r="VEJ81" s="26"/>
      <c r="VEK81" s="26"/>
      <c r="VEL81" s="26"/>
      <c r="VEM81" s="26"/>
      <c r="VEN81" s="26"/>
      <c r="VEO81" s="26"/>
      <c r="VEP81" s="26"/>
      <c r="VEQ81" s="26"/>
      <c r="VER81" s="26"/>
      <c r="VES81" s="26"/>
      <c r="VET81" s="26"/>
      <c r="VEU81" s="26"/>
      <c r="VEV81" s="26"/>
      <c r="VEW81" s="26"/>
      <c r="VEX81" s="26"/>
      <c r="VEY81" s="26"/>
      <c r="VEZ81" s="26"/>
      <c r="VFA81" s="26"/>
      <c r="VFB81" s="26"/>
      <c r="VFC81" s="26"/>
      <c r="VFD81" s="26"/>
      <c r="VFE81" s="26"/>
      <c r="VFF81" s="26"/>
      <c r="VFG81" s="26"/>
      <c r="VFH81" s="26"/>
      <c r="VFI81" s="26"/>
      <c r="VFJ81" s="26"/>
      <c r="VFK81" s="26"/>
      <c r="VFL81" s="26"/>
      <c r="VFM81" s="26"/>
      <c r="VFN81" s="26"/>
      <c r="VFO81" s="26"/>
      <c r="VFP81" s="26"/>
      <c r="VFQ81" s="26"/>
      <c r="VFR81" s="26"/>
      <c r="VFS81" s="26"/>
      <c r="VFT81" s="26"/>
      <c r="VFU81" s="26"/>
      <c r="VFV81" s="26"/>
      <c r="VFW81" s="26"/>
      <c r="VFX81" s="26"/>
      <c r="VFY81" s="26"/>
      <c r="VFZ81" s="26"/>
      <c r="VGA81" s="26"/>
      <c r="VGB81" s="26"/>
      <c r="VGC81" s="26"/>
      <c r="VGD81" s="26"/>
      <c r="VGE81" s="26"/>
      <c r="VGF81" s="26"/>
      <c r="VGG81" s="26"/>
      <c r="VGH81" s="26"/>
      <c r="VGI81" s="26"/>
      <c r="VGJ81" s="26"/>
      <c r="VGK81" s="26"/>
      <c r="VGL81" s="26"/>
      <c r="VGM81" s="26"/>
      <c r="VGN81" s="26"/>
      <c r="VGO81" s="26"/>
      <c r="VGP81" s="26"/>
      <c r="VGQ81" s="26"/>
      <c r="VGR81" s="26"/>
      <c r="VGS81" s="26"/>
      <c r="VGT81" s="26"/>
      <c r="VGU81" s="26"/>
      <c r="VGV81" s="26"/>
      <c r="VGW81" s="26"/>
      <c r="VGX81" s="26"/>
      <c r="VGY81" s="26"/>
      <c r="VGZ81" s="26"/>
      <c r="VHA81" s="26"/>
      <c r="VHB81" s="26"/>
      <c r="VHC81" s="26"/>
      <c r="VHD81" s="26"/>
      <c r="VHE81" s="26"/>
      <c r="VHF81" s="26"/>
      <c r="VHG81" s="26"/>
      <c r="VHH81" s="26"/>
      <c r="VHI81" s="26"/>
      <c r="VHJ81" s="26"/>
      <c r="VHK81" s="26"/>
      <c r="VHL81" s="26"/>
      <c r="VHM81" s="26"/>
      <c r="VHN81" s="26"/>
      <c r="VHO81" s="26"/>
      <c r="VHP81" s="26"/>
      <c r="VHQ81" s="26"/>
      <c r="VHR81" s="26"/>
      <c r="VHS81" s="26"/>
      <c r="VHT81" s="26"/>
      <c r="VHU81" s="26"/>
      <c r="VHV81" s="26"/>
      <c r="VHW81" s="26"/>
      <c r="VHX81" s="26"/>
      <c r="VHY81" s="26"/>
      <c r="VHZ81" s="26"/>
      <c r="VIA81" s="26"/>
      <c r="VIB81" s="26"/>
      <c r="VIC81" s="26"/>
      <c r="VID81" s="26"/>
      <c r="VIE81" s="26"/>
      <c r="VIF81" s="26"/>
      <c r="VIG81" s="26"/>
      <c r="VIH81" s="26"/>
      <c r="VII81" s="26"/>
      <c r="VIJ81" s="26"/>
      <c r="VIK81" s="26"/>
      <c r="VIL81" s="26"/>
      <c r="VIM81" s="26"/>
      <c r="VIN81" s="26"/>
      <c r="VIO81" s="26"/>
      <c r="VIP81" s="26"/>
      <c r="VIQ81" s="26"/>
      <c r="VIR81" s="26"/>
      <c r="VIS81" s="26"/>
      <c r="VIT81" s="26"/>
      <c r="VIU81" s="26"/>
      <c r="VIV81" s="26"/>
      <c r="VIW81" s="26"/>
      <c r="VIX81" s="26"/>
      <c r="VIY81" s="26"/>
      <c r="VIZ81" s="26"/>
      <c r="VJA81" s="26"/>
      <c r="VJB81" s="26"/>
      <c r="VJC81" s="26"/>
      <c r="VJD81" s="26"/>
      <c r="VJE81" s="26"/>
      <c r="VJF81" s="26"/>
      <c r="VJG81" s="26"/>
      <c r="VJH81" s="26"/>
      <c r="VJI81" s="26"/>
      <c r="VJJ81" s="26"/>
      <c r="VJK81" s="26"/>
      <c r="VJL81" s="26"/>
      <c r="VJM81" s="26"/>
      <c r="VJN81" s="26"/>
      <c r="VJO81" s="26"/>
      <c r="VJP81" s="26"/>
      <c r="VJQ81" s="26"/>
      <c r="VJR81" s="26"/>
      <c r="VJS81" s="26"/>
      <c r="VJT81" s="26"/>
      <c r="VJU81" s="26"/>
      <c r="VJV81" s="26"/>
      <c r="VJW81" s="26"/>
      <c r="VJX81" s="26"/>
      <c r="VJY81" s="26"/>
      <c r="VJZ81" s="26"/>
      <c r="VKA81" s="26"/>
      <c r="VKB81" s="26"/>
      <c r="VKC81" s="26"/>
      <c r="VKD81" s="26"/>
      <c r="VKE81" s="26"/>
      <c r="VKF81" s="26"/>
      <c r="VKG81" s="26"/>
      <c r="VKH81" s="26"/>
      <c r="VKI81" s="26"/>
      <c r="VKJ81" s="26"/>
      <c r="VKK81" s="26"/>
      <c r="VKL81" s="26"/>
      <c r="VKM81" s="26"/>
      <c r="VKN81" s="26"/>
      <c r="VKO81" s="26"/>
      <c r="VKP81" s="26"/>
      <c r="VKQ81" s="26"/>
      <c r="VKR81" s="26"/>
      <c r="VKS81" s="26"/>
      <c r="VKT81" s="26"/>
      <c r="VKU81" s="26"/>
      <c r="VKV81" s="26"/>
      <c r="VKW81" s="26"/>
      <c r="VKX81" s="26"/>
      <c r="VKY81" s="26"/>
      <c r="VKZ81" s="26"/>
      <c r="VLA81" s="26"/>
      <c r="VLB81" s="26"/>
      <c r="VLC81" s="26"/>
      <c r="VLD81" s="26"/>
      <c r="VLE81" s="26"/>
      <c r="VLF81" s="26"/>
      <c r="VLG81" s="26"/>
      <c r="VLH81" s="26"/>
      <c r="VLI81" s="26"/>
      <c r="VLJ81" s="26"/>
      <c r="VLK81" s="26"/>
      <c r="VLL81" s="26"/>
      <c r="VLM81" s="26"/>
      <c r="VLN81" s="26"/>
      <c r="VLO81" s="26"/>
      <c r="VLP81" s="26"/>
      <c r="VLQ81" s="26"/>
      <c r="VLR81" s="26"/>
      <c r="VLS81" s="26"/>
      <c r="VLT81" s="26"/>
      <c r="VLU81" s="26"/>
      <c r="VLV81" s="26"/>
      <c r="VLW81" s="26"/>
      <c r="VLX81" s="26"/>
      <c r="VLY81" s="26"/>
      <c r="VLZ81" s="26"/>
      <c r="VMA81" s="26"/>
      <c r="VMB81" s="26"/>
      <c r="VMC81" s="26"/>
      <c r="VMD81" s="26"/>
      <c r="VME81" s="26"/>
      <c r="VMF81" s="26"/>
      <c r="VMG81" s="26"/>
      <c r="VMH81" s="26"/>
      <c r="VMI81" s="26"/>
      <c r="VMJ81" s="26"/>
      <c r="VMK81" s="26"/>
      <c r="VML81" s="26"/>
      <c r="VMM81" s="26"/>
      <c r="VMN81" s="26"/>
      <c r="VMO81" s="26"/>
      <c r="VMP81" s="26"/>
      <c r="VMQ81" s="26"/>
      <c r="VMR81" s="26"/>
      <c r="VMS81" s="26"/>
      <c r="VMT81" s="26"/>
      <c r="VMU81" s="26"/>
      <c r="VMV81" s="26"/>
      <c r="VMW81" s="26"/>
      <c r="VMX81" s="26"/>
      <c r="VMY81" s="26"/>
      <c r="VMZ81" s="26"/>
      <c r="VNA81" s="26"/>
      <c r="VNB81" s="26"/>
      <c r="VNC81" s="26"/>
      <c r="VND81" s="26"/>
      <c r="VNE81" s="26"/>
      <c r="VNF81" s="26"/>
      <c r="VNG81" s="26"/>
      <c r="VNH81" s="26"/>
      <c r="VNI81" s="26"/>
      <c r="VNJ81" s="26"/>
      <c r="VNK81" s="26"/>
      <c r="VNL81" s="26"/>
      <c r="VNM81" s="26"/>
      <c r="VNN81" s="26"/>
      <c r="VNO81" s="26"/>
      <c r="VNP81" s="26"/>
      <c r="VNQ81" s="26"/>
      <c r="VNR81" s="26"/>
      <c r="VNS81" s="26"/>
      <c r="VNT81" s="26"/>
      <c r="VNU81" s="26"/>
      <c r="VNV81" s="26"/>
      <c r="VNW81" s="26"/>
      <c r="VNX81" s="26"/>
      <c r="VNY81" s="26"/>
      <c r="VNZ81" s="26"/>
      <c r="VOA81" s="26"/>
      <c r="VOB81" s="26"/>
      <c r="VOC81" s="26"/>
      <c r="VOD81" s="26"/>
      <c r="VOE81" s="26"/>
      <c r="VOF81" s="26"/>
      <c r="VOG81" s="26"/>
      <c r="VOH81" s="26"/>
      <c r="VOI81" s="26"/>
      <c r="VOJ81" s="26"/>
      <c r="VOK81" s="26"/>
      <c r="VOL81" s="26"/>
      <c r="VOM81" s="26"/>
      <c r="VON81" s="26"/>
      <c r="VOO81" s="26"/>
      <c r="VOP81" s="26"/>
      <c r="VOQ81" s="26"/>
      <c r="VOR81" s="26"/>
      <c r="VOS81" s="26"/>
      <c r="VOT81" s="26"/>
      <c r="VOU81" s="26"/>
      <c r="VOV81" s="26"/>
      <c r="VOW81" s="26"/>
      <c r="VOX81" s="26"/>
      <c r="VOY81" s="26"/>
      <c r="VOZ81" s="26"/>
      <c r="VPA81" s="26"/>
      <c r="VPB81" s="26"/>
      <c r="VPC81" s="26"/>
      <c r="VPD81" s="26"/>
      <c r="VPE81" s="26"/>
      <c r="VPF81" s="26"/>
      <c r="VPG81" s="26"/>
      <c r="VPH81" s="26"/>
      <c r="VPI81" s="26"/>
      <c r="VPJ81" s="26"/>
      <c r="VPK81" s="26"/>
      <c r="VPL81" s="26"/>
      <c r="VPM81" s="26"/>
      <c r="VPN81" s="26"/>
      <c r="VPO81" s="26"/>
      <c r="VPP81" s="26"/>
      <c r="VPQ81" s="26"/>
      <c r="VPR81" s="26"/>
      <c r="VPS81" s="26"/>
      <c r="VPT81" s="26"/>
      <c r="VPU81" s="26"/>
      <c r="VPV81" s="26"/>
      <c r="VPW81" s="26"/>
      <c r="VPX81" s="26"/>
      <c r="VPY81" s="26"/>
      <c r="VPZ81" s="26"/>
      <c r="VQA81" s="26"/>
      <c r="VQB81" s="26"/>
      <c r="VQC81" s="26"/>
      <c r="VQD81" s="26"/>
      <c r="VQE81" s="26"/>
      <c r="VQF81" s="26"/>
      <c r="VQG81" s="26"/>
      <c r="VQH81" s="26"/>
      <c r="VQI81" s="26"/>
      <c r="VQJ81" s="26"/>
      <c r="VQK81" s="26"/>
      <c r="VQL81" s="26"/>
      <c r="VQM81" s="26"/>
      <c r="VQN81" s="26"/>
      <c r="VQO81" s="26"/>
      <c r="VQP81" s="26"/>
      <c r="VQQ81" s="26"/>
      <c r="VQR81" s="26"/>
      <c r="VQS81" s="26"/>
      <c r="VQT81" s="26"/>
      <c r="VQU81" s="26"/>
      <c r="VQV81" s="26"/>
      <c r="VQW81" s="26"/>
      <c r="VQX81" s="26"/>
      <c r="VQY81" s="26"/>
      <c r="VQZ81" s="26"/>
      <c r="VRA81" s="26"/>
      <c r="VRB81" s="26"/>
      <c r="VRC81" s="26"/>
      <c r="VRD81" s="26"/>
      <c r="VRE81" s="26"/>
      <c r="VRF81" s="26"/>
      <c r="VRG81" s="26"/>
      <c r="VRH81" s="26"/>
      <c r="VRI81" s="26"/>
      <c r="VRJ81" s="26"/>
      <c r="VRK81" s="26"/>
      <c r="VRL81" s="26"/>
      <c r="VRM81" s="26"/>
      <c r="VRN81" s="26"/>
      <c r="VRO81" s="26"/>
      <c r="VRP81" s="26"/>
      <c r="VRQ81" s="26"/>
      <c r="VRR81" s="26"/>
      <c r="VRS81" s="26"/>
      <c r="VRT81" s="26"/>
      <c r="VRU81" s="26"/>
      <c r="VRV81" s="26"/>
      <c r="VRW81" s="26"/>
      <c r="VRX81" s="26"/>
      <c r="VRY81" s="26"/>
      <c r="VRZ81" s="26"/>
      <c r="VSA81" s="26"/>
      <c r="VSB81" s="26"/>
      <c r="VSC81" s="26"/>
      <c r="VSD81" s="26"/>
      <c r="VSE81" s="26"/>
      <c r="VSF81" s="26"/>
      <c r="VSG81" s="26"/>
      <c r="VSH81" s="26"/>
      <c r="VSI81" s="26"/>
      <c r="VSJ81" s="26"/>
      <c r="VSK81" s="26"/>
      <c r="VSL81" s="26"/>
      <c r="VSM81" s="26"/>
      <c r="VSN81" s="26"/>
      <c r="VSO81" s="26"/>
      <c r="VSP81" s="26"/>
      <c r="VSQ81" s="26"/>
      <c r="VSR81" s="26"/>
      <c r="VSS81" s="26"/>
      <c r="VST81" s="26"/>
      <c r="VSU81" s="26"/>
      <c r="VSV81" s="26"/>
      <c r="VSW81" s="26"/>
      <c r="VSX81" s="26"/>
      <c r="VSY81" s="26"/>
      <c r="VSZ81" s="26"/>
      <c r="VTA81" s="26"/>
      <c r="VTB81" s="26"/>
      <c r="VTC81" s="26"/>
      <c r="VTD81" s="26"/>
      <c r="VTE81" s="26"/>
      <c r="VTF81" s="26"/>
      <c r="VTG81" s="26"/>
      <c r="VTH81" s="26"/>
      <c r="VTI81" s="26"/>
      <c r="VTJ81" s="26"/>
      <c r="VTK81" s="26"/>
      <c r="VTL81" s="26"/>
      <c r="VTM81" s="26"/>
      <c r="VTN81" s="26"/>
      <c r="VTO81" s="26"/>
      <c r="VTP81" s="26"/>
      <c r="VTQ81" s="26"/>
      <c r="VTR81" s="26"/>
      <c r="VTS81" s="26"/>
      <c r="VTT81" s="26"/>
      <c r="VTU81" s="26"/>
      <c r="VTV81" s="26"/>
      <c r="VTW81" s="26"/>
      <c r="VTX81" s="26"/>
      <c r="VTY81" s="26"/>
      <c r="VTZ81" s="26"/>
      <c r="VUA81" s="26"/>
      <c r="VUB81" s="26"/>
      <c r="VUC81" s="26"/>
      <c r="VUD81" s="26"/>
      <c r="VUE81" s="26"/>
      <c r="VUF81" s="26"/>
      <c r="VUG81" s="26"/>
      <c r="VUH81" s="26"/>
      <c r="VUI81" s="26"/>
      <c r="VUJ81" s="26"/>
      <c r="VUK81" s="26"/>
      <c r="VUL81" s="26"/>
      <c r="VUM81" s="26"/>
      <c r="VUN81" s="26"/>
      <c r="VUO81" s="26"/>
      <c r="VUP81" s="26"/>
      <c r="VUQ81" s="26"/>
      <c r="VUR81" s="26"/>
      <c r="VUS81" s="26"/>
      <c r="VUT81" s="26"/>
      <c r="VUU81" s="26"/>
      <c r="VUV81" s="26"/>
      <c r="VUW81" s="26"/>
      <c r="VUX81" s="26"/>
      <c r="VUY81" s="26"/>
      <c r="VUZ81" s="26"/>
      <c r="VVA81" s="26"/>
      <c r="VVB81" s="26"/>
      <c r="VVC81" s="26"/>
      <c r="VVD81" s="26"/>
      <c r="VVE81" s="26"/>
      <c r="VVF81" s="26"/>
      <c r="VVG81" s="26"/>
      <c r="VVH81" s="26"/>
      <c r="VVI81" s="26"/>
      <c r="VVJ81" s="26"/>
      <c r="VVK81" s="26"/>
      <c r="VVL81" s="26"/>
      <c r="VVM81" s="26"/>
      <c r="VVN81" s="26"/>
      <c r="VVO81" s="26"/>
      <c r="VVP81" s="26"/>
      <c r="VVQ81" s="26"/>
      <c r="VVR81" s="26"/>
      <c r="VVS81" s="26"/>
      <c r="VVT81" s="26"/>
      <c r="VVU81" s="26"/>
      <c r="VVV81" s="26"/>
      <c r="VVW81" s="26"/>
      <c r="VVX81" s="26"/>
      <c r="VVY81" s="26"/>
      <c r="VVZ81" s="26"/>
      <c r="VWA81" s="26"/>
      <c r="VWB81" s="26"/>
      <c r="VWC81" s="26"/>
      <c r="VWD81" s="26"/>
      <c r="VWE81" s="26"/>
      <c r="VWF81" s="26"/>
      <c r="VWG81" s="26"/>
      <c r="VWH81" s="26"/>
      <c r="VWI81" s="26"/>
      <c r="VWJ81" s="26"/>
      <c r="VWK81" s="26"/>
      <c r="VWL81" s="26"/>
      <c r="VWM81" s="26"/>
      <c r="VWN81" s="26"/>
      <c r="VWO81" s="26"/>
      <c r="VWP81" s="26"/>
      <c r="VWQ81" s="26"/>
      <c r="VWR81" s="26"/>
      <c r="VWS81" s="26"/>
      <c r="VWT81" s="26"/>
      <c r="VWU81" s="26"/>
      <c r="VWV81" s="26"/>
      <c r="VWW81" s="26"/>
      <c r="VWX81" s="26"/>
      <c r="VWY81" s="26"/>
      <c r="VWZ81" s="26"/>
      <c r="VXA81" s="26"/>
      <c r="VXB81" s="26"/>
      <c r="VXC81" s="26"/>
      <c r="VXD81" s="26"/>
      <c r="VXE81" s="26"/>
      <c r="VXF81" s="26"/>
      <c r="VXG81" s="26"/>
      <c r="VXH81" s="26"/>
      <c r="VXI81" s="26"/>
      <c r="VXJ81" s="26"/>
      <c r="VXK81" s="26"/>
      <c r="VXL81" s="26"/>
      <c r="VXM81" s="26"/>
      <c r="VXN81" s="26"/>
      <c r="VXO81" s="26"/>
      <c r="VXP81" s="26"/>
      <c r="VXQ81" s="26"/>
      <c r="VXR81" s="26"/>
      <c r="VXS81" s="26"/>
      <c r="VXT81" s="26"/>
      <c r="VXU81" s="26"/>
      <c r="VXV81" s="26"/>
      <c r="VXW81" s="26"/>
      <c r="VXX81" s="26"/>
      <c r="VXY81" s="26"/>
      <c r="VXZ81" s="26"/>
      <c r="VYA81" s="26"/>
      <c r="VYB81" s="26"/>
      <c r="VYC81" s="26"/>
      <c r="VYD81" s="26"/>
      <c r="VYE81" s="26"/>
      <c r="VYF81" s="26"/>
      <c r="VYG81" s="26"/>
      <c r="VYH81" s="26"/>
      <c r="VYI81" s="26"/>
      <c r="VYJ81" s="26"/>
      <c r="VYK81" s="26"/>
      <c r="VYL81" s="26"/>
      <c r="VYM81" s="26"/>
      <c r="VYN81" s="26"/>
      <c r="VYO81" s="26"/>
      <c r="VYP81" s="26"/>
      <c r="VYQ81" s="26"/>
      <c r="VYR81" s="26"/>
      <c r="VYS81" s="26"/>
      <c r="VYT81" s="26"/>
      <c r="VYU81" s="26"/>
      <c r="VYV81" s="26"/>
      <c r="VYW81" s="26"/>
      <c r="VYX81" s="26"/>
      <c r="VYY81" s="26"/>
      <c r="VYZ81" s="26"/>
      <c r="VZA81" s="26"/>
      <c r="VZB81" s="26"/>
      <c r="VZC81" s="26"/>
      <c r="VZD81" s="26"/>
      <c r="VZE81" s="26"/>
      <c r="VZF81" s="26"/>
      <c r="VZG81" s="26"/>
      <c r="VZH81" s="26"/>
      <c r="VZI81" s="26"/>
      <c r="VZJ81" s="26"/>
      <c r="VZK81" s="26"/>
      <c r="VZL81" s="26"/>
      <c r="VZM81" s="26"/>
      <c r="VZN81" s="26"/>
      <c r="VZO81" s="26"/>
      <c r="VZP81" s="26"/>
      <c r="VZQ81" s="26"/>
      <c r="VZR81" s="26"/>
      <c r="VZS81" s="26"/>
      <c r="VZT81" s="26"/>
      <c r="VZU81" s="26"/>
      <c r="VZV81" s="26"/>
      <c r="VZW81" s="26"/>
      <c r="VZX81" s="26"/>
      <c r="VZY81" s="26"/>
      <c r="VZZ81" s="26"/>
      <c r="WAA81" s="26"/>
      <c r="WAB81" s="26"/>
      <c r="WAC81" s="26"/>
      <c r="WAD81" s="26"/>
      <c r="WAE81" s="26"/>
      <c r="WAF81" s="26"/>
      <c r="WAG81" s="26"/>
      <c r="WAH81" s="26"/>
      <c r="WAI81" s="26"/>
      <c r="WAJ81" s="26"/>
      <c r="WAK81" s="26"/>
      <c r="WAL81" s="26"/>
      <c r="WAM81" s="26"/>
      <c r="WAN81" s="26"/>
      <c r="WAO81" s="26"/>
      <c r="WAP81" s="26"/>
      <c r="WAQ81" s="26"/>
      <c r="WAR81" s="26"/>
      <c r="WAS81" s="26"/>
      <c r="WAT81" s="26"/>
      <c r="WAU81" s="26"/>
      <c r="WAV81" s="26"/>
      <c r="WAW81" s="26"/>
      <c r="WAX81" s="26"/>
      <c r="WAY81" s="26"/>
      <c r="WAZ81" s="26"/>
      <c r="WBA81" s="26"/>
      <c r="WBB81" s="26"/>
      <c r="WBC81" s="26"/>
      <c r="WBD81" s="26"/>
      <c r="WBE81" s="26"/>
      <c r="WBF81" s="26"/>
      <c r="WBG81" s="26"/>
      <c r="WBH81" s="26"/>
      <c r="WBI81" s="26"/>
      <c r="WBJ81" s="26"/>
      <c r="WBK81" s="26"/>
      <c r="WBL81" s="26"/>
      <c r="WBM81" s="26"/>
      <c r="WBN81" s="26"/>
      <c r="WBO81" s="26"/>
      <c r="WBP81" s="26"/>
      <c r="WBQ81" s="26"/>
      <c r="WBR81" s="26"/>
      <c r="WBS81" s="26"/>
      <c r="WBT81" s="26"/>
      <c r="WBU81" s="26"/>
      <c r="WBV81" s="26"/>
      <c r="WBW81" s="26"/>
      <c r="WBX81" s="26"/>
      <c r="WBY81" s="26"/>
      <c r="WBZ81" s="26"/>
      <c r="WCA81" s="26"/>
      <c r="WCB81" s="26"/>
      <c r="WCC81" s="26"/>
      <c r="WCD81" s="26"/>
      <c r="WCE81" s="26"/>
      <c r="WCF81" s="26"/>
      <c r="WCG81" s="26"/>
      <c r="WCH81" s="26"/>
      <c r="WCI81" s="26"/>
      <c r="WCJ81" s="26"/>
      <c r="WCK81" s="26"/>
      <c r="WCL81" s="26"/>
      <c r="WCM81" s="26"/>
      <c r="WCN81" s="26"/>
      <c r="WCO81" s="26"/>
      <c r="WCP81" s="26"/>
      <c r="WCQ81" s="26"/>
      <c r="WCR81" s="26"/>
      <c r="WCS81" s="26"/>
      <c r="WCT81" s="26"/>
      <c r="WCU81" s="26"/>
      <c r="WCV81" s="26"/>
      <c r="WCW81" s="26"/>
      <c r="WCX81" s="26"/>
      <c r="WCY81" s="26"/>
      <c r="WCZ81" s="26"/>
      <c r="WDA81" s="26"/>
      <c r="WDB81" s="26"/>
      <c r="WDC81" s="26"/>
      <c r="WDD81" s="26"/>
      <c r="WDE81" s="26"/>
      <c r="WDF81" s="26"/>
      <c r="WDG81" s="26"/>
      <c r="WDH81" s="26"/>
      <c r="WDI81" s="26"/>
      <c r="WDJ81" s="26"/>
      <c r="WDK81" s="26"/>
      <c r="WDL81" s="26"/>
      <c r="WDM81" s="26"/>
      <c r="WDN81" s="26"/>
      <c r="WDO81" s="26"/>
      <c r="WDP81" s="26"/>
      <c r="WDQ81" s="26"/>
      <c r="WDR81" s="26"/>
      <c r="WDS81" s="26"/>
      <c r="WDT81" s="26"/>
      <c r="WDU81" s="26"/>
      <c r="WDV81" s="26"/>
      <c r="WDW81" s="26"/>
      <c r="WDX81" s="26"/>
      <c r="WDY81" s="26"/>
      <c r="WDZ81" s="26"/>
      <c r="WEA81" s="26"/>
      <c r="WEB81" s="26"/>
      <c r="WEC81" s="26"/>
      <c r="WED81" s="26"/>
      <c r="WEE81" s="26"/>
      <c r="WEF81" s="26"/>
      <c r="WEG81" s="26"/>
      <c r="WEH81" s="26"/>
      <c r="WEI81" s="26"/>
      <c r="WEJ81" s="26"/>
      <c r="WEK81" s="26"/>
      <c r="WEL81" s="26"/>
      <c r="WEM81" s="26"/>
      <c r="WEN81" s="26"/>
      <c r="WEO81" s="26"/>
      <c r="WEP81" s="26"/>
      <c r="WEQ81" s="26"/>
      <c r="WER81" s="26"/>
      <c r="WES81" s="26"/>
      <c r="WET81" s="26"/>
      <c r="WEU81" s="26"/>
      <c r="WEV81" s="26"/>
      <c r="WEW81" s="26"/>
      <c r="WEX81" s="26"/>
      <c r="WEY81" s="26"/>
      <c r="WEZ81" s="26"/>
      <c r="WFA81" s="26"/>
      <c r="WFB81" s="26"/>
      <c r="WFC81" s="26"/>
      <c r="WFD81" s="26"/>
      <c r="WFE81" s="26"/>
      <c r="WFF81" s="26"/>
      <c r="WFG81" s="26"/>
      <c r="WFH81" s="26"/>
      <c r="WFI81" s="26"/>
      <c r="WFJ81" s="26"/>
      <c r="WFK81" s="26"/>
      <c r="WFL81" s="26"/>
      <c r="WFM81" s="26"/>
      <c r="WFN81" s="26"/>
      <c r="WFO81" s="26"/>
      <c r="WFP81" s="26"/>
      <c r="WFQ81" s="26"/>
      <c r="WFR81" s="26"/>
      <c r="WFS81" s="26"/>
      <c r="WFT81" s="26"/>
      <c r="WFU81" s="26"/>
      <c r="WFV81" s="26"/>
      <c r="WFW81" s="26"/>
      <c r="WFX81" s="26"/>
      <c r="WFY81" s="26"/>
      <c r="WFZ81" s="26"/>
      <c r="WGA81" s="26"/>
      <c r="WGB81" s="26"/>
      <c r="WGC81" s="26"/>
      <c r="WGD81" s="26"/>
      <c r="WGE81" s="26"/>
      <c r="WGF81" s="26"/>
      <c r="WGG81" s="26"/>
      <c r="WGH81" s="26"/>
      <c r="WGI81" s="26"/>
      <c r="WGJ81" s="26"/>
      <c r="WGK81" s="26"/>
      <c r="WGL81" s="26"/>
      <c r="WGM81" s="26"/>
      <c r="WGN81" s="26"/>
      <c r="WGO81" s="26"/>
      <c r="WGP81" s="26"/>
      <c r="WGQ81" s="26"/>
      <c r="WGR81" s="26"/>
      <c r="WGS81" s="26"/>
      <c r="WGT81" s="26"/>
      <c r="WGU81" s="26"/>
      <c r="WGV81" s="26"/>
      <c r="WGW81" s="26"/>
      <c r="WGX81" s="26"/>
      <c r="WGY81" s="26"/>
      <c r="WGZ81" s="26"/>
      <c r="WHA81" s="26"/>
      <c r="WHB81" s="26"/>
      <c r="WHC81" s="26"/>
      <c r="WHD81" s="26"/>
      <c r="WHE81" s="26"/>
      <c r="WHF81" s="26"/>
      <c r="WHG81" s="26"/>
      <c r="WHH81" s="26"/>
      <c r="WHI81" s="26"/>
      <c r="WHJ81" s="26"/>
      <c r="WHK81" s="26"/>
      <c r="WHL81" s="26"/>
      <c r="WHM81" s="26"/>
      <c r="WHN81" s="26"/>
      <c r="WHO81" s="26"/>
      <c r="WHP81" s="26"/>
      <c r="WHQ81" s="26"/>
      <c r="WHR81" s="26"/>
      <c r="WHS81" s="26"/>
      <c r="WHT81" s="26"/>
      <c r="WHU81" s="26"/>
      <c r="WHV81" s="26"/>
      <c r="WHW81" s="26"/>
      <c r="WHX81" s="26"/>
      <c r="WHY81" s="26"/>
      <c r="WHZ81" s="26"/>
      <c r="WIA81" s="26"/>
      <c r="WIB81" s="26"/>
      <c r="WIC81" s="26"/>
      <c r="WID81" s="26"/>
      <c r="WIE81" s="26"/>
      <c r="WIF81" s="26"/>
      <c r="WIG81" s="26"/>
      <c r="WIH81" s="26"/>
      <c r="WII81" s="26"/>
      <c r="WIJ81" s="26"/>
      <c r="WIK81" s="26"/>
      <c r="WIL81" s="26"/>
      <c r="WIM81" s="26"/>
      <c r="WIN81" s="26"/>
      <c r="WIO81" s="26"/>
      <c r="WIP81" s="26"/>
      <c r="WIQ81" s="26"/>
      <c r="WIR81" s="26"/>
      <c r="WIS81" s="26"/>
      <c r="WIT81" s="26"/>
      <c r="WIU81" s="26"/>
      <c r="WIV81" s="26"/>
      <c r="WIW81" s="26"/>
      <c r="WIX81" s="26"/>
      <c r="WIY81" s="26"/>
      <c r="WIZ81" s="26"/>
      <c r="WJA81" s="26"/>
      <c r="WJB81" s="26"/>
      <c r="WJC81" s="26"/>
      <c r="WJD81" s="26"/>
      <c r="WJE81" s="26"/>
      <c r="WJF81" s="26"/>
      <c r="WJG81" s="26"/>
      <c r="WJH81" s="26"/>
      <c r="WJI81" s="26"/>
      <c r="WJJ81" s="26"/>
      <c r="WJK81" s="26"/>
      <c r="WJL81" s="26"/>
      <c r="WJM81" s="26"/>
      <c r="WJN81" s="26"/>
      <c r="WJO81" s="26"/>
      <c r="WJP81" s="26"/>
      <c r="WJQ81" s="26"/>
      <c r="WJR81" s="26"/>
      <c r="WJS81" s="26"/>
      <c r="WJT81" s="26"/>
      <c r="WJU81" s="26"/>
      <c r="WJV81" s="26"/>
      <c r="WJW81" s="26"/>
      <c r="WJX81" s="26"/>
      <c r="WJY81" s="26"/>
      <c r="WJZ81" s="26"/>
      <c r="WKA81" s="26"/>
      <c r="WKB81" s="26"/>
      <c r="WKC81" s="26"/>
      <c r="WKD81" s="26"/>
      <c r="WKE81" s="26"/>
      <c r="WKF81" s="26"/>
      <c r="WKG81" s="26"/>
      <c r="WKH81" s="26"/>
      <c r="WKI81" s="26"/>
      <c r="WKJ81" s="26"/>
      <c r="WKK81" s="26"/>
      <c r="WKL81" s="26"/>
      <c r="WKM81" s="26"/>
      <c r="WKN81" s="26"/>
      <c r="WKO81" s="26"/>
      <c r="WKP81" s="26"/>
      <c r="WKQ81" s="26"/>
      <c r="WKR81" s="26"/>
      <c r="WKS81" s="26"/>
      <c r="WKT81" s="26"/>
      <c r="WKU81" s="26"/>
      <c r="WKV81" s="26"/>
      <c r="WKW81" s="26"/>
      <c r="WKX81" s="26"/>
      <c r="WKY81" s="26"/>
      <c r="WKZ81" s="26"/>
      <c r="WLA81" s="26"/>
      <c r="WLB81" s="26"/>
      <c r="WLC81" s="26"/>
      <c r="WLD81" s="26"/>
      <c r="WLE81" s="26"/>
      <c r="WLF81" s="26"/>
      <c r="WLG81" s="26"/>
      <c r="WLH81" s="26"/>
      <c r="WLI81" s="26"/>
      <c r="WLJ81" s="26"/>
      <c r="WLK81" s="26"/>
      <c r="WLL81" s="26"/>
      <c r="WLM81" s="26"/>
      <c r="WLN81" s="26"/>
      <c r="WLO81" s="26"/>
      <c r="WLP81" s="26"/>
      <c r="WLQ81" s="26"/>
      <c r="WLR81" s="26"/>
      <c r="WLS81" s="26"/>
      <c r="WLT81" s="26"/>
      <c r="WLU81" s="26"/>
      <c r="WLV81" s="26"/>
      <c r="WLW81" s="26"/>
      <c r="WLX81" s="26"/>
      <c r="WLY81" s="26"/>
      <c r="WLZ81" s="26"/>
      <c r="WMA81" s="26"/>
      <c r="WMB81" s="26"/>
      <c r="WMC81" s="26"/>
      <c r="WMD81" s="26"/>
      <c r="WME81" s="26"/>
      <c r="WMF81" s="26"/>
      <c r="WMG81" s="26"/>
      <c r="WMH81" s="26"/>
      <c r="WMI81" s="26"/>
      <c r="WMJ81" s="26"/>
      <c r="WMK81" s="26"/>
      <c r="WML81" s="26"/>
      <c r="WMM81" s="26"/>
      <c r="WMN81" s="26"/>
      <c r="WMO81" s="26"/>
      <c r="WMP81" s="26"/>
      <c r="WMQ81" s="26"/>
      <c r="WMR81" s="26"/>
      <c r="WMS81" s="26"/>
      <c r="WMT81" s="26"/>
      <c r="WMU81" s="26"/>
      <c r="WMV81" s="26"/>
      <c r="WMW81" s="26"/>
      <c r="WMX81" s="26"/>
      <c r="WMY81" s="26"/>
      <c r="WMZ81" s="26"/>
      <c r="WNA81" s="26"/>
      <c r="WNB81" s="26"/>
      <c r="WNC81" s="26"/>
      <c r="WND81" s="26"/>
      <c r="WNE81" s="26"/>
      <c r="WNF81" s="26"/>
      <c r="WNG81" s="26"/>
      <c r="WNH81" s="26"/>
      <c r="WNI81" s="26"/>
      <c r="WNJ81" s="26"/>
      <c r="WNK81" s="26"/>
      <c r="WNL81" s="26"/>
      <c r="WNM81" s="26"/>
      <c r="WNN81" s="26"/>
      <c r="WNO81" s="26"/>
      <c r="WNP81" s="26"/>
      <c r="WNQ81" s="26"/>
      <c r="WNR81" s="26"/>
      <c r="WNS81" s="26"/>
      <c r="WNT81" s="26"/>
      <c r="WNU81" s="26"/>
      <c r="WNV81" s="26"/>
      <c r="WNW81" s="26"/>
      <c r="WNX81" s="26"/>
      <c r="WNY81" s="26"/>
      <c r="WNZ81" s="26"/>
      <c r="WOA81" s="26"/>
      <c r="WOB81" s="26"/>
      <c r="WOC81" s="26"/>
      <c r="WOD81" s="26"/>
      <c r="WOE81" s="26"/>
      <c r="WOF81" s="26"/>
      <c r="WOG81" s="26"/>
      <c r="WOH81" s="26"/>
      <c r="WOI81" s="26"/>
      <c r="WOJ81" s="26"/>
      <c r="WOK81" s="26"/>
      <c r="WOL81" s="26"/>
      <c r="WOM81" s="26"/>
      <c r="WON81" s="26"/>
      <c r="WOO81" s="26"/>
      <c r="WOP81" s="26"/>
      <c r="WOQ81" s="26"/>
      <c r="WOR81" s="26"/>
      <c r="WOS81" s="26"/>
      <c r="WOT81" s="26"/>
      <c r="WOU81" s="26"/>
      <c r="WOV81" s="26"/>
      <c r="WOW81" s="26"/>
      <c r="WOX81" s="26"/>
      <c r="WOY81" s="26"/>
      <c r="WOZ81" s="26"/>
      <c r="WPA81" s="26"/>
      <c r="WPB81" s="26"/>
      <c r="WPC81" s="26"/>
      <c r="WPD81" s="26"/>
      <c r="WPE81" s="26"/>
      <c r="WPF81" s="26"/>
      <c r="WPG81" s="26"/>
      <c r="WPH81" s="26"/>
      <c r="WPI81" s="26"/>
      <c r="WPJ81" s="26"/>
      <c r="WPK81" s="26"/>
      <c r="WPL81" s="26"/>
      <c r="WPM81" s="26"/>
      <c r="WPN81" s="26"/>
      <c r="WPO81" s="26"/>
      <c r="WPP81" s="26"/>
      <c r="WPQ81" s="26"/>
      <c r="WPR81" s="26"/>
      <c r="WPS81" s="26"/>
      <c r="WPT81" s="26"/>
      <c r="WPU81" s="26"/>
      <c r="WPV81" s="26"/>
      <c r="WPW81" s="26"/>
      <c r="WPX81" s="26"/>
      <c r="WPY81" s="26"/>
      <c r="WPZ81" s="26"/>
      <c r="WQA81" s="26"/>
      <c r="WQB81" s="26"/>
      <c r="WQC81" s="26"/>
      <c r="WQD81" s="26"/>
      <c r="WQE81" s="26"/>
      <c r="WQF81" s="26"/>
      <c r="WQG81" s="26"/>
      <c r="WQH81" s="26"/>
      <c r="WQI81" s="26"/>
      <c r="WQJ81" s="26"/>
      <c r="WQK81" s="26"/>
      <c r="WQL81" s="26"/>
      <c r="WQM81" s="26"/>
      <c r="WQN81" s="26"/>
      <c r="WQO81" s="26"/>
      <c r="WQP81" s="26"/>
      <c r="WQQ81" s="26"/>
      <c r="WQR81" s="26"/>
      <c r="WQS81" s="26"/>
      <c r="WQT81" s="26"/>
      <c r="WQU81" s="26"/>
      <c r="WQV81" s="26"/>
      <c r="WQW81" s="26"/>
      <c r="WQX81" s="26"/>
      <c r="WQY81" s="26"/>
      <c r="WQZ81" s="26"/>
      <c r="WRA81" s="26"/>
      <c r="WRB81" s="26"/>
      <c r="WRC81" s="26"/>
      <c r="WRD81" s="26"/>
      <c r="WRE81" s="26"/>
      <c r="WRF81" s="26"/>
      <c r="WRG81" s="26"/>
      <c r="WRH81" s="26"/>
      <c r="WRI81" s="26"/>
      <c r="WRJ81" s="26"/>
      <c r="WRK81" s="26"/>
      <c r="WRL81" s="26"/>
      <c r="WRM81" s="26"/>
      <c r="WRN81" s="26"/>
      <c r="WRO81" s="26"/>
      <c r="WRP81" s="26"/>
      <c r="WRQ81" s="26"/>
      <c r="WRR81" s="26"/>
      <c r="WRS81" s="26"/>
      <c r="WRT81" s="26"/>
      <c r="WRU81" s="26"/>
      <c r="WRV81" s="26"/>
      <c r="WRW81" s="26"/>
      <c r="WRX81" s="26"/>
      <c r="WRY81" s="26"/>
      <c r="WRZ81" s="26"/>
      <c r="WSA81" s="26"/>
      <c r="WSB81" s="26"/>
      <c r="WSC81" s="26"/>
      <c r="WSD81" s="26"/>
      <c r="WSE81" s="26"/>
      <c r="WSF81" s="26"/>
      <c r="WSG81" s="26"/>
      <c r="WSH81" s="26"/>
      <c r="WSI81" s="26"/>
      <c r="WSJ81" s="26"/>
      <c r="WSK81" s="26"/>
      <c r="WSL81" s="26"/>
      <c r="WSM81" s="26"/>
      <c r="WSN81" s="26"/>
      <c r="WSO81" s="26"/>
      <c r="WSP81" s="26"/>
      <c r="WSQ81" s="26"/>
      <c r="WSR81" s="26"/>
      <c r="WSS81" s="26"/>
      <c r="WST81" s="26"/>
      <c r="WSU81" s="26"/>
      <c r="WSV81" s="26"/>
      <c r="WSW81" s="26"/>
      <c r="WSX81" s="26"/>
      <c r="WSY81" s="26"/>
      <c r="WSZ81" s="26"/>
      <c r="WTA81" s="26"/>
      <c r="WTB81" s="26"/>
      <c r="WTC81" s="26"/>
      <c r="WTD81" s="26"/>
      <c r="WTE81" s="26"/>
      <c r="WTF81" s="26"/>
      <c r="WTG81" s="26"/>
      <c r="WTH81" s="26"/>
      <c r="WTI81" s="26"/>
      <c r="WTJ81" s="26"/>
      <c r="WTK81" s="26"/>
      <c r="WTL81" s="26"/>
      <c r="WTM81" s="26"/>
      <c r="WTN81" s="26"/>
      <c r="WTO81" s="26"/>
      <c r="WTP81" s="26"/>
      <c r="WTQ81" s="26"/>
      <c r="WTR81" s="26"/>
      <c r="WTS81" s="26"/>
      <c r="WTT81" s="26"/>
      <c r="WTU81" s="26"/>
      <c r="WTV81" s="26"/>
      <c r="WTW81" s="26"/>
      <c r="WTX81" s="26"/>
      <c r="WTY81" s="26"/>
      <c r="WTZ81" s="26"/>
      <c r="WUA81" s="26"/>
      <c r="WUB81" s="26"/>
      <c r="WUC81" s="26"/>
      <c r="WUD81" s="26"/>
      <c r="WUE81" s="26"/>
      <c r="WUF81" s="26"/>
      <c r="WUG81" s="26"/>
      <c r="WUH81" s="26"/>
      <c r="WUI81" s="26"/>
      <c r="WUJ81" s="26"/>
      <c r="WUK81" s="26"/>
      <c r="WUL81" s="26"/>
      <c r="WUM81" s="26"/>
      <c r="WUN81" s="26"/>
      <c r="WUO81" s="26"/>
      <c r="WUP81" s="26"/>
      <c r="WUQ81" s="26"/>
      <c r="WUR81" s="26"/>
      <c r="WUS81" s="26"/>
      <c r="WUT81" s="26"/>
      <c r="WUU81" s="26"/>
      <c r="WUV81" s="26"/>
      <c r="WUW81" s="26"/>
      <c r="WUX81" s="26"/>
      <c r="WUY81" s="26"/>
      <c r="WUZ81" s="26"/>
      <c r="WVA81" s="26"/>
      <c r="WVB81" s="26"/>
      <c r="WVC81" s="26"/>
      <c r="WVD81" s="26"/>
      <c r="WVE81" s="26"/>
      <c r="WVF81" s="26"/>
      <c r="WVG81" s="26"/>
      <c r="WVH81" s="26"/>
      <c r="WVI81" s="26"/>
      <c r="WVJ81" s="26"/>
      <c r="WVK81" s="26"/>
      <c r="WVL81" s="26"/>
      <c r="WVM81" s="26"/>
      <c r="WVN81" s="26"/>
      <c r="WVO81" s="26"/>
      <c r="WVP81" s="26"/>
      <c r="WVQ81" s="26"/>
      <c r="WVR81" s="26"/>
      <c r="WVS81" s="26"/>
      <c r="WVT81" s="26"/>
      <c r="WVU81" s="26"/>
      <c r="WVV81" s="26"/>
      <c r="WVW81" s="26"/>
      <c r="WVX81" s="26"/>
      <c r="WVY81" s="26"/>
      <c r="WVZ81" s="26"/>
      <c r="WWA81" s="26"/>
      <c r="WWB81" s="26"/>
      <c r="WWC81" s="26"/>
      <c r="WWD81" s="26"/>
      <c r="WWE81" s="26"/>
      <c r="WWF81" s="26"/>
      <c r="WWG81" s="26"/>
      <c r="WWH81" s="26"/>
      <c r="WWI81" s="26"/>
      <c r="WWJ81" s="26"/>
      <c r="WWK81" s="26"/>
      <c r="WWL81" s="26"/>
      <c r="WWM81" s="26"/>
      <c r="WWN81" s="26"/>
      <c r="WWO81" s="26"/>
      <c r="WWP81" s="26"/>
      <c r="WWQ81" s="26"/>
      <c r="WWR81" s="26"/>
      <c r="WWS81" s="26"/>
      <c r="WWT81" s="26"/>
      <c r="WWU81" s="26"/>
      <c r="WWV81" s="26"/>
      <c r="WWW81" s="26"/>
      <c r="WWX81" s="26"/>
      <c r="WWY81" s="26"/>
      <c r="WWZ81" s="26"/>
      <c r="WXA81" s="26"/>
      <c r="WXB81" s="26"/>
      <c r="WXC81" s="26"/>
      <c r="WXD81" s="26"/>
      <c r="WXE81" s="26"/>
      <c r="WXF81" s="26"/>
      <c r="WXG81" s="26"/>
      <c r="WXH81" s="26"/>
      <c r="WXI81" s="26"/>
      <c r="WXJ81" s="26"/>
      <c r="WXK81" s="26"/>
      <c r="WXL81" s="26"/>
      <c r="WXM81" s="26"/>
      <c r="WXN81" s="26"/>
      <c r="WXO81" s="26"/>
      <c r="WXP81" s="26"/>
      <c r="WXQ81" s="26"/>
      <c r="WXR81" s="26"/>
      <c r="WXS81" s="26"/>
      <c r="WXT81" s="26"/>
      <c r="WXU81" s="26"/>
      <c r="WXV81" s="26"/>
      <c r="WXW81" s="26"/>
      <c r="WXX81" s="26"/>
      <c r="WXY81" s="26"/>
      <c r="WXZ81" s="26"/>
      <c r="WYA81" s="26"/>
      <c r="WYB81" s="26"/>
      <c r="WYC81" s="26"/>
      <c r="WYD81" s="26"/>
      <c r="WYE81" s="26"/>
      <c r="WYF81" s="26"/>
      <c r="WYG81" s="26"/>
      <c r="WYH81" s="26"/>
      <c r="WYI81" s="26"/>
      <c r="WYJ81" s="26"/>
      <c r="WYK81" s="26"/>
      <c r="WYL81" s="26"/>
      <c r="WYM81" s="26"/>
      <c r="WYN81" s="26"/>
      <c r="WYO81" s="26"/>
      <c r="WYP81" s="26"/>
      <c r="WYQ81" s="26"/>
      <c r="WYR81" s="26"/>
      <c r="WYS81" s="26"/>
      <c r="WYT81" s="26"/>
      <c r="WYU81" s="26"/>
      <c r="WYV81" s="26"/>
      <c r="WYW81" s="26"/>
      <c r="WYX81" s="26"/>
      <c r="WYY81" s="26"/>
      <c r="WYZ81" s="26"/>
      <c r="WZA81" s="26"/>
      <c r="WZB81" s="26"/>
      <c r="WZC81" s="26"/>
      <c r="WZD81" s="26"/>
      <c r="WZE81" s="26"/>
      <c r="WZF81" s="26"/>
      <c r="WZG81" s="26"/>
      <c r="WZH81" s="26"/>
      <c r="WZI81" s="26"/>
      <c r="WZJ81" s="26"/>
      <c r="WZK81" s="26"/>
      <c r="WZL81" s="26"/>
      <c r="WZM81" s="26"/>
      <c r="WZN81" s="26"/>
      <c r="WZO81" s="26"/>
      <c r="WZP81" s="26"/>
      <c r="WZQ81" s="26"/>
      <c r="WZR81" s="26"/>
      <c r="WZS81" s="26"/>
      <c r="WZT81" s="26"/>
      <c r="WZU81" s="26"/>
      <c r="WZV81" s="26"/>
      <c r="WZW81" s="26"/>
      <c r="WZX81" s="26"/>
      <c r="WZY81" s="26"/>
      <c r="WZZ81" s="26"/>
      <c r="XAA81" s="26"/>
      <c r="XAB81" s="26"/>
      <c r="XAC81" s="26"/>
      <c r="XAD81" s="26"/>
      <c r="XAE81" s="26"/>
      <c r="XAF81" s="26"/>
      <c r="XAG81" s="26"/>
      <c r="XAH81" s="26"/>
      <c r="XAI81" s="26"/>
      <c r="XAJ81" s="26"/>
      <c r="XAK81" s="26"/>
      <c r="XAL81" s="26"/>
      <c r="XAM81" s="26"/>
      <c r="XAN81" s="26"/>
      <c r="XAO81" s="26"/>
      <c r="XAP81" s="26"/>
      <c r="XAQ81" s="26"/>
      <c r="XAR81" s="26"/>
      <c r="XAS81" s="26"/>
      <c r="XAT81" s="26"/>
      <c r="XAU81" s="26"/>
      <c r="XAV81" s="26"/>
      <c r="XAW81" s="26"/>
      <c r="XAX81" s="26"/>
      <c r="XAY81" s="26"/>
      <c r="XAZ81" s="26"/>
      <c r="XBA81" s="26"/>
      <c r="XBB81" s="26"/>
      <c r="XBC81" s="26"/>
      <c r="XBD81" s="26"/>
      <c r="XBE81" s="26"/>
      <c r="XBF81" s="26"/>
      <c r="XBG81" s="26"/>
      <c r="XBH81" s="26"/>
      <c r="XBI81" s="26"/>
      <c r="XBJ81" s="26"/>
      <c r="XBK81" s="26"/>
      <c r="XBL81" s="26"/>
      <c r="XBM81" s="26"/>
      <c r="XBN81" s="26"/>
      <c r="XBO81" s="26"/>
      <c r="XBP81" s="26"/>
      <c r="XBQ81" s="26"/>
      <c r="XBR81" s="26"/>
      <c r="XBS81" s="26"/>
      <c r="XBT81" s="26"/>
      <c r="XBU81" s="26"/>
      <c r="XBV81" s="26"/>
      <c r="XBW81" s="26"/>
      <c r="XBX81" s="26"/>
      <c r="XBY81" s="26"/>
      <c r="XBZ81" s="26"/>
      <c r="XCA81" s="26"/>
      <c r="XCB81" s="26"/>
      <c r="XCC81" s="26"/>
      <c r="XCD81" s="26"/>
      <c r="XCE81" s="26"/>
      <c r="XCF81" s="26"/>
      <c r="XCG81" s="26"/>
      <c r="XCH81" s="26"/>
      <c r="XCI81" s="26"/>
      <c r="XCJ81" s="26"/>
      <c r="XCK81" s="26"/>
      <c r="XCL81" s="26"/>
      <c r="XCM81" s="26"/>
      <c r="XCN81" s="26"/>
      <c r="XCO81" s="26"/>
      <c r="XCP81" s="26"/>
      <c r="XCQ81" s="26"/>
      <c r="XCR81" s="26"/>
      <c r="XCS81" s="26"/>
      <c r="XCT81" s="26"/>
      <c r="XCU81" s="26"/>
      <c r="XCV81" s="26"/>
      <c r="XCW81" s="26"/>
      <c r="XCX81" s="26"/>
      <c r="XCY81" s="26"/>
      <c r="XCZ81" s="26"/>
      <c r="XDA81" s="26"/>
      <c r="XDB81" s="26"/>
      <c r="XDC81" s="26"/>
      <c r="XDD81" s="26"/>
      <c r="XDE81" s="26"/>
      <c r="XDF81" s="26"/>
      <c r="XDG81" s="26"/>
      <c r="XDH81" s="26"/>
      <c r="XDI81" s="26"/>
      <c r="XDJ81" s="26"/>
      <c r="XDK81" s="26"/>
      <c r="XDL81" s="26"/>
      <c r="XDM81" s="26"/>
      <c r="XDN81" s="26"/>
      <c r="XDO81" s="26"/>
      <c r="XDP81" s="26"/>
      <c r="XDQ81" s="26"/>
      <c r="XDR81" s="26"/>
      <c r="XDS81" s="26"/>
      <c r="XDT81" s="26"/>
      <c r="XDU81" s="26"/>
      <c r="XDV81" s="26"/>
      <c r="XDW81" s="26"/>
      <c r="XDX81" s="26"/>
      <c r="XDY81" s="26"/>
      <c r="XDZ81" s="26"/>
      <c r="XEA81" s="26"/>
      <c r="XEB81" s="26"/>
      <c r="XEC81" s="26"/>
      <c r="XED81" s="26"/>
      <c r="XEE81" s="26"/>
      <c r="XEF81" s="26"/>
      <c r="XEG81" s="26"/>
      <c r="XEH81" s="26"/>
      <c r="XEI81" s="26"/>
      <c r="XEJ81" s="26"/>
      <c r="XEK81" s="26"/>
      <c r="XEL81" s="26"/>
      <c r="XEM81" s="26"/>
      <c r="XEN81" s="26"/>
      <c r="XEO81" s="26"/>
      <c r="XEP81" s="26"/>
      <c r="XEQ81" s="26"/>
      <c r="XER81" s="26"/>
      <c r="XES81" s="26"/>
      <c r="XET81" s="26"/>
      <c r="XEU81" s="26"/>
      <c r="XEV81" s="26"/>
      <c r="XEW81" s="26"/>
      <c r="XEX81" s="26"/>
      <c r="XEY81" s="26"/>
      <c r="XEZ81" s="26"/>
      <c r="XFA81" s="26"/>
    </row>
    <row r="82" spans="1:16381" s="27" customFormat="1" ht="12.75" x14ac:dyDescent="0.2">
      <c r="A82" s="26"/>
      <c r="B82" s="26"/>
      <c r="C82" s="26"/>
      <c r="D82" s="26"/>
      <c r="E82" s="26"/>
      <c r="F82" s="26"/>
      <c r="G82" s="26"/>
      <c r="H82" s="28"/>
      <c r="I82" s="28"/>
      <c r="J82" s="28"/>
      <c r="K82" s="26"/>
      <c r="L82" s="26"/>
      <c r="N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c r="EL82" s="26"/>
      <c r="EM82" s="26"/>
      <c r="EN82" s="26"/>
      <c r="EO82" s="26"/>
      <c r="EP82" s="26"/>
      <c r="EQ82" s="26"/>
      <c r="ER82" s="26"/>
      <c r="ES82" s="26"/>
      <c r="ET82" s="26"/>
      <c r="EU82" s="26"/>
      <c r="EV82" s="26"/>
      <c r="EW82" s="26"/>
      <c r="EX82" s="26"/>
      <c r="EY82" s="26"/>
      <c r="EZ82" s="26"/>
      <c r="FA82" s="26"/>
      <c r="FB82" s="26"/>
      <c r="FC82" s="26"/>
      <c r="FD82" s="26"/>
      <c r="FE82" s="26"/>
      <c r="FF82" s="26"/>
      <c r="FG82" s="26"/>
      <c r="FH82" s="26"/>
      <c r="FI82" s="26"/>
      <c r="FJ82" s="26"/>
      <c r="FK82" s="26"/>
      <c r="FL82" s="26"/>
      <c r="FM82" s="26"/>
      <c r="FN82" s="26"/>
      <c r="FO82" s="26"/>
      <c r="FP82" s="26"/>
      <c r="FQ82" s="26"/>
      <c r="FR82" s="26"/>
      <c r="FS82" s="26"/>
      <c r="FT82" s="26"/>
      <c r="FU82" s="26"/>
      <c r="FV82" s="26"/>
      <c r="FW82" s="26"/>
      <c r="FX82" s="26"/>
      <c r="FY82" s="26"/>
      <c r="FZ82" s="26"/>
      <c r="GA82" s="26"/>
      <c r="GB82" s="26"/>
      <c r="GC82" s="26"/>
      <c r="GD82" s="26"/>
      <c r="GE82" s="26"/>
      <c r="GF82" s="26"/>
      <c r="GG82" s="26"/>
      <c r="GH82" s="26"/>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c r="QR82" s="26"/>
      <c r="QS82" s="26"/>
      <c r="QT82" s="26"/>
      <c r="QU82" s="26"/>
      <c r="QV82" s="26"/>
      <c r="QW82" s="26"/>
      <c r="QX82" s="26"/>
      <c r="QY82" s="26"/>
      <c r="QZ82" s="26"/>
      <c r="RA82" s="26"/>
      <c r="RB82" s="26"/>
      <c r="RC82" s="26"/>
      <c r="RD82" s="26"/>
      <c r="RE82" s="26"/>
      <c r="RF82" s="26"/>
      <c r="RG82" s="26"/>
      <c r="RH82" s="26"/>
      <c r="RI82" s="26"/>
      <c r="RJ82" s="26"/>
      <c r="RK82" s="26"/>
      <c r="RL82" s="26"/>
      <c r="RM82" s="26"/>
      <c r="RN82" s="26"/>
      <c r="RO82" s="26"/>
      <c r="RP82" s="26"/>
      <c r="RQ82" s="26"/>
      <c r="RR82" s="26"/>
      <c r="RS82" s="26"/>
      <c r="RT82" s="26"/>
      <c r="RU82" s="26"/>
      <c r="RV82" s="26"/>
      <c r="RW82" s="26"/>
      <c r="RX82" s="26"/>
      <c r="RY82" s="26"/>
      <c r="RZ82" s="26"/>
      <c r="SA82" s="26"/>
      <c r="SB82" s="26"/>
      <c r="SC82" s="26"/>
      <c r="SD82" s="26"/>
      <c r="SE82" s="26"/>
      <c r="SF82" s="26"/>
      <c r="SG82" s="26"/>
      <c r="SH82" s="26"/>
      <c r="SI82" s="26"/>
      <c r="SJ82" s="26"/>
      <c r="SK82" s="26"/>
      <c r="SL82" s="26"/>
      <c r="SM82" s="26"/>
      <c r="SN82" s="26"/>
      <c r="SO82" s="26"/>
      <c r="SP82" s="26"/>
      <c r="SQ82" s="26"/>
      <c r="SR82" s="26"/>
      <c r="SS82" s="26"/>
      <c r="ST82" s="26"/>
      <c r="SU82" s="26"/>
      <c r="SV82" s="26"/>
      <c r="SW82" s="26"/>
      <c r="SX82" s="26"/>
      <c r="SY82" s="26"/>
      <c r="SZ82" s="26"/>
      <c r="TA82" s="26"/>
      <c r="TB82" s="26"/>
      <c r="TC82" s="26"/>
      <c r="TD82" s="26"/>
      <c r="TE82" s="26"/>
      <c r="TF82" s="26"/>
      <c r="TG82" s="26"/>
      <c r="TH82" s="26"/>
      <c r="TI82" s="26"/>
      <c r="TJ82" s="26"/>
      <c r="TK82" s="26"/>
      <c r="TL82" s="26"/>
      <c r="TM82" s="26"/>
      <c r="TN82" s="26"/>
      <c r="TO82" s="26"/>
      <c r="TP82" s="26"/>
      <c r="TQ82" s="26"/>
      <c r="TR82" s="26"/>
      <c r="TS82" s="26"/>
      <c r="TT82" s="26"/>
      <c r="TU82" s="26"/>
      <c r="TV82" s="26"/>
      <c r="TW82" s="26"/>
      <c r="TX82" s="26"/>
      <c r="TY82" s="26"/>
      <c r="TZ82" s="26"/>
      <c r="UA82" s="26"/>
      <c r="UB82" s="26"/>
      <c r="UC82" s="26"/>
      <c r="UD82" s="26"/>
      <c r="UE82" s="26"/>
      <c r="UF82" s="26"/>
      <c r="UG82" s="26"/>
      <c r="UH82" s="26"/>
      <c r="UI82" s="26"/>
      <c r="UJ82" s="26"/>
      <c r="UK82" s="26"/>
      <c r="UL82" s="26"/>
      <c r="UM82" s="26"/>
      <c r="UN82" s="26"/>
      <c r="UO82" s="26"/>
      <c r="UP82" s="26"/>
      <c r="UQ82" s="26"/>
      <c r="UR82" s="26"/>
      <c r="US82" s="26"/>
      <c r="UT82" s="26"/>
      <c r="UU82" s="26"/>
      <c r="UV82" s="26"/>
      <c r="UW82" s="26"/>
      <c r="UX82" s="26"/>
      <c r="UY82" s="26"/>
      <c r="UZ82" s="26"/>
      <c r="VA82" s="26"/>
      <c r="VB82" s="26"/>
      <c r="VC82" s="26"/>
      <c r="VD82" s="26"/>
      <c r="VE82" s="26"/>
      <c r="VF82" s="26"/>
      <c r="VG82" s="26"/>
      <c r="VH82" s="26"/>
      <c r="VI82" s="26"/>
      <c r="VJ82" s="26"/>
      <c r="VK82" s="26"/>
      <c r="VL82" s="26"/>
      <c r="VM82" s="26"/>
      <c r="VN82" s="26"/>
      <c r="VO82" s="26"/>
      <c r="VP82" s="26"/>
      <c r="VQ82" s="26"/>
      <c r="VR82" s="26"/>
      <c r="VS82" s="26"/>
      <c r="VT82" s="26"/>
      <c r="VU82" s="26"/>
      <c r="VV82" s="26"/>
      <c r="VW82" s="26"/>
      <c r="VX82" s="26"/>
      <c r="VY82" s="26"/>
      <c r="VZ82" s="26"/>
      <c r="WA82" s="26"/>
      <c r="WB82" s="26"/>
      <c r="WC82" s="26"/>
      <c r="WD82" s="26"/>
      <c r="WE82" s="26"/>
      <c r="WF82" s="26"/>
      <c r="WG82" s="26"/>
      <c r="WH82" s="26"/>
      <c r="WI82" s="26"/>
      <c r="WJ82" s="26"/>
      <c r="WK82" s="26"/>
      <c r="WL82" s="26"/>
      <c r="WM82" s="26"/>
      <c r="WN82" s="26"/>
      <c r="WO82" s="26"/>
      <c r="WP82" s="26"/>
      <c r="WQ82" s="26"/>
      <c r="WR82" s="26"/>
      <c r="WS82" s="26"/>
      <c r="WT82" s="26"/>
      <c r="WU82" s="26"/>
      <c r="WV82" s="26"/>
      <c r="WW82" s="26"/>
      <c r="WX82" s="26"/>
      <c r="WY82" s="26"/>
      <c r="WZ82" s="26"/>
      <c r="XA82" s="26"/>
      <c r="XB82" s="26"/>
      <c r="XC82" s="26"/>
      <c r="XD82" s="26"/>
      <c r="XE82" s="26"/>
      <c r="XF82" s="26"/>
      <c r="XG82" s="26"/>
      <c r="XH82" s="26"/>
      <c r="XI82" s="26"/>
      <c r="XJ82" s="26"/>
      <c r="XK82" s="26"/>
      <c r="XL82" s="26"/>
      <c r="XM82" s="26"/>
      <c r="XN82" s="26"/>
      <c r="XO82" s="26"/>
      <c r="XP82" s="26"/>
      <c r="XQ82" s="26"/>
      <c r="XR82" s="26"/>
      <c r="XS82" s="26"/>
      <c r="XT82" s="26"/>
      <c r="XU82" s="26"/>
      <c r="XV82" s="26"/>
      <c r="XW82" s="26"/>
      <c r="XX82" s="26"/>
      <c r="XY82" s="26"/>
      <c r="XZ82" s="26"/>
      <c r="YA82" s="26"/>
      <c r="YB82" s="26"/>
      <c r="YC82" s="26"/>
      <c r="YD82" s="26"/>
      <c r="YE82" s="26"/>
      <c r="YF82" s="26"/>
      <c r="YG82" s="26"/>
      <c r="YH82" s="26"/>
      <c r="YI82" s="26"/>
      <c r="YJ82" s="26"/>
      <c r="YK82" s="26"/>
      <c r="YL82" s="26"/>
      <c r="YM82" s="26"/>
      <c r="YN82" s="26"/>
      <c r="YO82" s="26"/>
      <c r="YP82" s="26"/>
      <c r="YQ82" s="26"/>
      <c r="YR82" s="26"/>
      <c r="YS82" s="26"/>
      <c r="YT82" s="26"/>
      <c r="YU82" s="26"/>
      <c r="YV82" s="26"/>
      <c r="YW82" s="26"/>
      <c r="YX82" s="26"/>
      <c r="YY82" s="26"/>
      <c r="YZ82" s="26"/>
      <c r="ZA82" s="26"/>
      <c r="ZB82" s="26"/>
      <c r="ZC82" s="26"/>
      <c r="ZD82" s="26"/>
      <c r="ZE82" s="26"/>
      <c r="ZF82" s="26"/>
      <c r="ZG82" s="26"/>
      <c r="ZH82" s="26"/>
      <c r="ZI82" s="26"/>
      <c r="ZJ82" s="26"/>
      <c r="ZK82" s="26"/>
      <c r="ZL82" s="26"/>
      <c r="ZM82" s="26"/>
      <c r="ZN82" s="26"/>
      <c r="ZO82" s="26"/>
      <c r="ZP82" s="26"/>
      <c r="ZQ82" s="26"/>
      <c r="ZR82" s="26"/>
      <c r="ZS82" s="26"/>
      <c r="ZT82" s="26"/>
      <c r="ZU82" s="26"/>
      <c r="ZV82" s="26"/>
      <c r="ZW82" s="26"/>
      <c r="ZX82" s="26"/>
      <c r="ZY82" s="26"/>
      <c r="ZZ82" s="26"/>
      <c r="AAA82" s="26"/>
      <c r="AAB82" s="26"/>
      <c r="AAC82" s="26"/>
      <c r="AAD82" s="26"/>
      <c r="AAE82" s="26"/>
      <c r="AAF82" s="26"/>
      <c r="AAG82" s="26"/>
      <c r="AAH82" s="26"/>
      <c r="AAI82" s="26"/>
      <c r="AAJ82" s="26"/>
      <c r="AAK82" s="26"/>
      <c r="AAL82" s="26"/>
      <c r="AAM82" s="26"/>
      <c r="AAN82" s="26"/>
      <c r="AAO82" s="26"/>
      <c r="AAP82" s="26"/>
      <c r="AAQ82" s="26"/>
      <c r="AAR82" s="26"/>
      <c r="AAS82" s="26"/>
      <c r="AAT82" s="26"/>
      <c r="AAU82" s="26"/>
      <c r="AAV82" s="26"/>
      <c r="AAW82" s="26"/>
      <c r="AAX82" s="26"/>
      <c r="AAY82" s="26"/>
      <c r="AAZ82" s="26"/>
      <c r="ABA82" s="26"/>
      <c r="ABB82" s="26"/>
      <c r="ABC82" s="26"/>
      <c r="ABD82" s="26"/>
      <c r="ABE82" s="26"/>
      <c r="ABF82" s="26"/>
      <c r="ABG82" s="26"/>
      <c r="ABH82" s="26"/>
      <c r="ABI82" s="26"/>
      <c r="ABJ82" s="26"/>
      <c r="ABK82" s="26"/>
      <c r="ABL82" s="26"/>
      <c r="ABM82" s="26"/>
      <c r="ABN82" s="26"/>
      <c r="ABO82" s="26"/>
      <c r="ABP82" s="26"/>
      <c r="ABQ82" s="26"/>
      <c r="ABR82" s="26"/>
      <c r="ABS82" s="26"/>
      <c r="ABT82" s="26"/>
      <c r="ABU82" s="26"/>
      <c r="ABV82" s="26"/>
      <c r="ABW82" s="26"/>
      <c r="ABX82" s="26"/>
      <c r="ABY82" s="26"/>
      <c r="ABZ82" s="26"/>
      <c r="ACA82" s="26"/>
      <c r="ACB82" s="26"/>
      <c r="ACC82" s="26"/>
      <c r="ACD82" s="26"/>
      <c r="ACE82" s="26"/>
      <c r="ACF82" s="26"/>
      <c r="ACG82" s="26"/>
      <c r="ACH82" s="26"/>
      <c r="ACI82" s="26"/>
      <c r="ACJ82" s="26"/>
      <c r="ACK82" s="26"/>
      <c r="ACL82" s="26"/>
      <c r="ACM82" s="26"/>
      <c r="ACN82" s="26"/>
      <c r="ACO82" s="26"/>
      <c r="ACP82" s="26"/>
      <c r="ACQ82" s="26"/>
      <c r="ACR82" s="26"/>
      <c r="ACS82" s="26"/>
      <c r="ACT82" s="26"/>
      <c r="ACU82" s="26"/>
      <c r="ACV82" s="26"/>
      <c r="ACW82" s="26"/>
      <c r="ACX82" s="26"/>
      <c r="ACY82" s="26"/>
      <c r="ACZ82" s="26"/>
      <c r="ADA82" s="26"/>
      <c r="ADB82" s="26"/>
      <c r="ADC82" s="26"/>
      <c r="ADD82" s="26"/>
      <c r="ADE82" s="26"/>
      <c r="ADF82" s="26"/>
      <c r="ADG82" s="26"/>
      <c r="ADH82" s="26"/>
      <c r="ADI82" s="26"/>
      <c r="ADJ82" s="26"/>
      <c r="ADK82" s="26"/>
      <c r="ADL82" s="26"/>
      <c r="ADM82" s="26"/>
      <c r="ADN82" s="26"/>
      <c r="ADO82" s="26"/>
      <c r="ADP82" s="26"/>
      <c r="ADQ82" s="26"/>
      <c r="ADR82" s="26"/>
      <c r="ADS82" s="26"/>
      <c r="ADT82" s="26"/>
      <c r="ADU82" s="26"/>
      <c r="ADV82" s="26"/>
      <c r="ADW82" s="26"/>
      <c r="ADX82" s="26"/>
      <c r="ADY82" s="26"/>
      <c r="ADZ82" s="26"/>
      <c r="AEA82" s="26"/>
      <c r="AEB82" s="26"/>
      <c r="AEC82" s="26"/>
      <c r="AED82" s="26"/>
      <c r="AEE82" s="26"/>
      <c r="AEF82" s="26"/>
      <c r="AEG82" s="26"/>
      <c r="AEH82" s="26"/>
      <c r="AEI82" s="26"/>
      <c r="AEJ82" s="26"/>
      <c r="AEK82" s="26"/>
      <c r="AEL82" s="26"/>
      <c r="AEM82" s="26"/>
      <c r="AEN82" s="26"/>
      <c r="AEO82" s="26"/>
      <c r="AEP82" s="26"/>
      <c r="AEQ82" s="26"/>
      <c r="AER82" s="26"/>
      <c r="AES82" s="26"/>
      <c r="AET82" s="26"/>
      <c r="AEU82" s="26"/>
      <c r="AEV82" s="26"/>
      <c r="AEW82" s="26"/>
      <c r="AEX82" s="26"/>
      <c r="AEY82" s="26"/>
      <c r="AEZ82" s="26"/>
      <c r="AFA82" s="26"/>
      <c r="AFB82" s="26"/>
      <c r="AFC82" s="26"/>
      <c r="AFD82" s="26"/>
      <c r="AFE82" s="26"/>
      <c r="AFF82" s="26"/>
      <c r="AFG82" s="26"/>
      <c r="AFH82" s="26"/>
      <c r="AFI82" s="26"/>
      <c r="AFJ82" s="26"/>
      <c r="AFK82" s="26"/>
      <c r="AFL82" s="26"/>
      <c r="AFM82" s="26"/>
      <c r="AFN82" s="26"/>
      <c r="AFO82" s="26"/>
      <c r="AFP82" s="26"/>
      <c r="AFQ82" s="26"/>
      <c r="AFR82" s="26"/>
      <c r="AFS82" s="26"/>
      <c r="AFT82" s="26"/>
      <c r="AFU82" s="26"/>
      <c r="AFV82" s="26"/>
      <c r="AFW82" s="26"/>
      <c r="AFX82" s="26"/>
      <c r="AFY82" s="26"/>
      <c r="AFZ82" s="26"/>
      <c r="AGA82" s="26"/>
      <c r="AGB82" s="26"/>
      <c r="AGC82" s="26"/>
      <c r="AGD82" s="26"/>
      <c r="AGE82" s="26"/>
      <c r="AGF82" s="26"/>
      <c r="AGG82" s="26"/>
      <c r="AGH82" s="26"/>
      <c r="AGI82" s="26"/>
      <c r="AGJ82" s="26"/>
      <c r="AGK82" s="26"/>
      <c r="AGL82" s="26"/>
      <c r="AGM82" s="26"/>
      <c r="AGN82" s="26"/>
      <c r="AGO82" s="26"/>
      <c r="AGP82" s="26"/>
      <c r="AGQ82" s="26"/>
      <c r="AGR82" s="26"/>
      <c r="AGS82" s="26"/>
      <c r="AGT82" s="26"/>
      <c r="AGU82" s="26"/>
      <c r="AGV82" s="26"/>
      <c r="AGW82" s="26"/>
      <c r="AGX82" s="26"/>
      <c r="AGY82" s="26"/>
      <c r="AGZ82" s="26"/>
      <c r="AHA82" s="26"/>
      <c r="AHB82" s="26"/>
      <c r="AHC82" s="26"/>
      <c r="AHD82" s="26"/>
      <c r="AHE82" s="26"/>
      <c r="AHF82" s="26"/>
      <c r="AHG82" s="26"/>
      <c r="AHH82" s="26"/>
      <c r="AHI82" s="26"/>
      <c r="AHJ82" s="26"/>
      <c r="AHK82" s="26"/>
      <c r="AHL82" s="26"/>
      <c r="AHM82" s="26"/>
      <c r="AHN82" s="26"/>
      <c r="AHO82" s="26"/>
      <c r="AHP82" s="26"/>
      <c r="AHQ82" s="26"/>
      <c r="AHR82" s="26"/>
      <c r="AHS82" s="26"/>
      <c r="AHT82" s="26"/>
      <c r="AHU82" s="26"/>
      <c r="AHV82" s="26"/>
      <c r="AHW82" s="26"/>
      <c r="AHX82" s="26"/>
      <c r="AHY82" s="26"/>
      <c r="AHZ82" s="26"/>
      <c r="AIA82" s="26"/>
      <c r="AIB82" s="26"/>
      <c r="AIC82" s="26"/>
      <c r="AID82" s="26"/>
      <c r="AIE82" s="26"/>
      <c r="AIF82" s="26"/>
      <c r="AIG82" s="26"/>
      <c r="AIH82" s="26"/>
      <c r="AII82" s="26"/>
      <c r="AIJ82" s="26"/>
      <c r="AIK82" s="26"/>
      <c r="AIL82" s="26"/>
      <c r="AIM82" s="26"/>
      <c r="AIN82" s="26"/>
      <c r="AIO82" s="26"/>
      <c r="AIP82" s="26"/>
      <c r="AIQ82" s="26"/>
      <c r="AIR82" s="26"/>
      <c r="AIS82" s="26"/>
      <c r="AIT82" s="26"/>
      <c r="AIU82" s="26"/>
      <c r="AIV82" s="26"/>
      <c r="AIW82" s="26"/>
      <c r="AIX82" s="26"/>
      <c r="AIY82" s="26"/>
      <c r="AIZ82" s="26"/>
      <c r="AJA82" s="26"/>
      <c r="AJB82" s="26"/>
      <c r="AJC82" s="26"/>
      <c r="AJD82" s="26"/>
      <c r="AJE82" s="26"/>
      <c r="AJF82" s="26"/>
      <c r="AJG82" s="26"/>
      <c r="AJH82" s="26"/>
      <c r="AJI82" s="26"/>
      <c r="AJJ82" s="26"/>
      <c r="AJK82" s="26"/>
      <c r="AJL82" s="26"/>
      <c r="AJM82" s="26"/>
      <c r="AJN82" s="26"/>
      <c r="AJO82" s="26"/>
      <c r="AJP82" s="26"/>
      <c r="AJQ82" s="26"/>
      <c r="AJR82" s="26"/>
      <c r="AJS82" s="26"/>
      <c r="AJT82" s="26"/>
      <c r="AJU82" s="26"/>
      <c r="AJV82" s="26"/>
      <c r="AJW82" s="26"/>
      <c r="AJX82" s="26"/>
      <c r="AJY82" s="26"/>
      <c r="AJZ82" s="26"/>
      <c r="AKA82" s="26"/>
      <c r="AKB82" s="26"/>
      <c r="AKC82" s="26"/>
      <c r="AKD82" s="26"/>
      <c r="AKE82" s="26"/>
      <c r="AKF82" s="26"/>
      <c r="AKG82" s="26"/>
      <c r="AKH82" s="26"/>
      <c r="AKI82" s="26"/>
      <c r="AKJ82" s="26"/>
      <c r="AKK82" s="26"/>
      <c r="AKL82" s="26"/>
      <c r="AKM82" s="26"/>
      <c r="AKN82" s="26"/>
      <c r="AKO82" s="26"/>
      <c r="AKP82" s="26"/>
      <c r="AKQ82" s="26"/>
      <c r="AKR82" s="26"/>
      <c r="AKS82" s="26"/>
      <c r="AKT82" s="26"/>
      <c r="AKU82" s="26"/>
      <c r="AKV82" s="26"/>
      <c r="AKW82" s="26"/>
      <c r="AKX82" s="26"/>
      <c r="AKY82" s="26"/>
      <c r="AKZ82" s="26"/>
      <c r="ALA82" s="26"/>
      <c r="ALB82" s="26"/>
      <c r="ALC82" s="26"/>
      <c r="ALD82" s="26"/>
      <c r="ALE82" s="26"/>
      <c r="ALF82" s="26"/>
      <c r="ALG82" s="26"/>
      <c r="ALH82" s="26"/>
      <c r="ALI82" s="26"/>
      <c r="ALJ82" s="26"/>
      <c r="ALK82" s="26"/>
      <c r="ALL82" s="26"/>
      <c r="ALM82" s="26"/>
      <c r="ALN82" s="26"/>
      <c r="ALO82" s="26"/>
      <c r="ALP82" s="26"/>
      <c r="ALQ82" s="26"/>
      <c r="ALR82" s="26"/>
      <c r="ALS82" s="26"/>
      <c r="ALT82" s="26"/>
      <c r="ALU82" s="26"/>
      <c r="ALV82" s="26"/>
      <c r="ALW82" s="26"/>
      <c r="ALX82" s="26"/>
      <c r="ALY82" s="26"/>
      <c r="ALZ82" s="26"/>
      <c r="AMA82" s="26"/>
      <c r="AMB82" s="26"/>
      <c r="AMC82" s="26"/>
      <c r="AMD82" s="26"/>
      <c r="AME82" s="26"/>
      <c r="AMF82" s="26"/>
      <c r="AMG82" s="26"/>
      <c r="AMH82" s="26"/>
      <c r="AMI82" s="26"/>
      <c r="AMJ82" s="26"/>
      <c r="AMK82" s="26"/>
      <c r="AML82" s="26"/>
      <c r="AMM82" s="26"/>
      <c r="AMN82" s="26"/>
      <c r="AMO82" s="26"/>
      <c r="AMP82" s="26"/>
      <c r="AMQ82" s="26"/>
      <c r="AMR82" s="26"/>
      <c r="AMS82" s="26"/>
      <c r="AMT82" s="26"/>
      <c r="AMU82" s="26"/>
      <c r="AMV82" s="26"/>
      <c r="AMW82" s="26"/>
      <c r="AMX82" s="26"/>
      <c r="AMY82" s="26"/>
      <c r="AMZ82" s="26"/>
      <c r="ANA82" s="26"/>
      <c r="ANB82" s="26"/>
      <c r="ANC82" s="26"/>
      <c r="AND82" s="26"/>
      <c r="ANE82" s="26"/>
      <c r="ANF82" s="26"/>
      <c r="ANG82" s="26"/>
      <c r="ANH82" s="26"/>
      <c r="ANI82" s="26"/>
      <c r="ANJ82" s="26"/>
      <c r="ANK82" s="26"/>
      <c r="ANL82" s="26"/>
      <c r="ANM82" s="26"/>
      <c r="ANN82" s="26"/>
      <c r="ANO82" s="26"/>
      <c r="ANP82" s="26"/>
      <c r="ANQ82" s="26"/>
      <c r="ANR82" s="26"/>
      <c r="ANS82" s="26"/>
      <c r="ANT82" s="26"/>
      <c r="ANU82" s="26"/>
      <c r="ANV82" s="26"/>
      <c r="ANW82" s="26"/>
      <c r="ANX82" s="26"/>
      <c r="ANY82" s="26"/>
      <c r="ANZ82" s="26"/>
      <c r="AOA82" s="26"/>
      <c r="AOB82" s="26"/>
      <c r="AOC82" s="26"/>
      <c r="AOD82" s="26"/>
      <c r="AOE82" s="26"/>
      <c r="AOF82" s="26"/>
      <c r="AOG82" s="26"/>
      <c r="AOH82" s="26"/>
      <c r="AOI82" s="26"/>
      <c r="AOJ82" s="26"/>
      <c r="AOK82" s="26"/>
      <c r="AOL82" s="26"/>
      <c r="AOM82" s="26"/>
      <c r="AON82" s="26"/>
      <c r="AOO82" s="26"/>
      <c r="AOP82" s="26"/>
      <c r="AOQ82" s="26"/>
      <c r="AOR82" s="26"/>
      <c r="AOS82" s="26"/>
      <c r="AOT82" s="26"/>
      <c r="AOU82" s="26"/>
      <c r="AOV82" s="26"/>
      <c r="AOW82" s="26"/>
      <c r="AOX82" s="26"/>
      <c r="AOY82" s="26"/>
      <c r="AOZ82" s="26"/>
      <c r="APA82" s="26"/>
      <c r="APB82" s="26"/>
      <c r="APC82" s="26"/>
      <c r="APD82" s="26"/>
      <c r="APE82" s="26"/>
      <c r="APF82" s="26"/>
      <c r="APG82" s="26"/>
      <c r="APH82" s="26"/>
      <c r="API82" s="26"/>
      <c r="APJ82" s="26"/>
      <c r="APK82" s="26"/>
      <c r="APL82" s="26"/>
      <c r="APM82" s="26"/>
      <c r="APN82" s="26"/>
      <c r="APO82" s="26"/>
      <c r="APP82" s="26"/>
      <c r="APQ82" s="26"/>
      <c r="APR82" s="26"/>
      <c r="APS82" s="26"/>
      <c r="APT82" s="26"/>
      <c r="APU82" s="26"/>
      <c r="APV82" s="26"/>
      <c r="APW82" s="26"/>
      <c r="APX82" s="26"/>
      <c r="APY82" s="26"/>
      <c r="APZ82" s="26"/>
      <c r="AQA82" s="26"/>
      <c r="AQB82" s="26"/>
      <c r="AQC82" s="26"/>
      <c r="AQD82" s="26"/>
      <c r="AQE82" s="26"/>
      <c r="AQF82" s="26"/>
      <c r="AQG82" s="26"/>
      <c r="AQH82" s="26"/>
      <c r="AQI82" s="26"/>
      <c r="AQJ82" s="26"/>
      <c r="AQK82" s="26"/>
      <c r="AQL82" s="26"/>
      <c r="AQM82" s="26"/>
      <c r="AQN82" s="26"/>
      <c r="AQO82" s="26"/>
      <c r="AQP82" s="26"/>
      <c r="AQQ82" s="26"/>
      <c r="AQR82" s="26"/>
      <c r="AQS82" s="26"/>
      <c r="AQT82" s="26"/>
      <c r="AQU82" s="26"/>
      <c r="AQV82" s="26"/>
      <c r="AQW82" s="26"/>
      <c r="AQX82" s="26"/>
      <c r="AQY82" s="26"/>
      <c r="AQZ82" s="26"/>
      <c r="ARA82" s="26"/>
      <c r="ARB82" s="26"/>
      <c r="ARC82" s="26"/>
      <c r="ARD82" s="26"/>
      <c r="ARE82" s="26"/>
      <c r="ARF82" s="26"/>
      <c r="ARG82" s="26"/>
      <c r="ARH82" s="26"/>
      <c r="ARI82" s="26"/>
      <c r="ARJ82" s="26"/>
      <c r="ARK82" s="26"/>
      <c r="ARL82" s="26"/>
      <c r="ARM82" s="26"/>
      <c r="ARN82" s="26"/>
      <c r="ARO82" s="26"/>
      <c r="ARP82" s="26"/>
      <c r="ARQ82" s="26"/>
      <c r="ARR82" s="26"/>
      <c r="ARS82" s="26"/>
      <c r="ART82" s="26"/>
      <c r="ARU82" s="26"/>
      <c r="ARV82" s="26"/>
      <c r="ARW82" s="26"/>
      <c r="ARX82" s="26"/>
      <c r="ARY82" s="26"/>
      <c r="ARZ82" s="26"/>
      <c r="ASA82" s="26"/>
      <c r="ASB82" s="26"/>
      <c r="ASC82" s="26"/>
      <c r="ASD82" s="26"/>
      <c r="ASE82" s="26"/>
      <c r="ASF82" s="26"/>
      <c r="ASG82" s="26"/>
      <c r="ASH82" s="26"/>
      <c r="ASI82" s="26"/>
      <c r="ASJ82" s="26"/>
      <c r="ASK82" s="26"/>
      <c r="ASL82" s="26"/>
      <c r="ASM82" s="26"/>
      <c r="ASN82" s="26"/>
      <c r="ASO82" s="26"/>
      <c r="ASP82" s="26"/>
      <c r="ASQ82" s="26"/>
      <c r="ASR82" s="26"/>
      <c r="ASS82" s="26"/>
      <c r="AST82" s="26"/>
      <c r="ASU82" s="26"/>
      <c r="ASV82" s="26"/>
      <c r="ASW82" s="26"/>
      <c r="ASX82" s="26"/>
      <c r="ASY82" s="26"/>
      <c r="ASZ82" s="26"/>
      <c r="ATA82" s="26"/>
      <c r="ATB82" s="26"/>
      <c r="ATC82" s="26"/>
      <c r="ATD82" s="26"/>
      <c r="ATE82" s="26"/>
      <c r="ATF82" s="26"/>
      <c r="ATG82" s="26"/>
      <c r="ATH82" s="26"/>
      <c r="ATI82" s="26"/>
      <c r="ATJ82" s="26"/>
      <c r="ATK82" s="26"/>
      <c r="ATL82" s="26"/>
      <c r="ATM82" s="26"/>
      <c r="ATN82" s="26"/>
      <c r="ATO82" s="26"/>
      <c r="ATP82" s="26"/>
      <c r="ATQ82" s="26"/>
      <c r="ATR82" s="26"/>
      <c r="ATS82" s="26"/>
      <c r="ATT82" s="26"/>
      <c r="ATU82" s="26"/>
      <c r="ATV82" s="26"/>
      <c r="ATW82" s="26"/>
      <c r="ATX82" s="26"/>
      <c r="ATY82" s="26"/>
      <c r="ATZ82" s="26"/>
      <c r="AUA82" s="26"/>
      <c r="AUB82" s="26"/>
      <c r="AUC82" s="26"/>
      <c r="AUD82" s="26"/>
      <c r="AUE82" s="26"/>
      <c r="AUF82" s="26"/>
      <c r="AUG82" s="26"/>
      <c r="AUH82" s="26"/>
      <c r="AUI82" s="26"/>
      <c r="AUJ82" s="26"/>
      <c r="AUK82" s="26"/>
      <c r="AUL82" s="26"/>
      <c r="AUM82" s="26"/>
      <c r="AUN82" s="26"/>
      <c r="AUO82" s="26"/>
      <c r="AUP82" s="26"/>
      <c r="AUQ82" s="26"/>
      <c r="AUR82" s="26"/>
      <c r="AUS82" s="26"/>
      <c r="AUT82" s="26"/>
      <c r="AUU82" s="26"/>
      <c r="AUV82" s="26"/>
      <c r="AUW82" s="26"/>
      <c r="AUX82" s="26"/>
      <c r="AUY82" s="26"/>
      <c r="AUZ82" s="26"/>
      <c r="AVA82" s="26"/>
      <c r="AVB82" s="26"/>
      <c r="AVC82" s="26"/>
      <c r="AVD82" s="26"/>
      <c r="AVE82" s="26"/>
      <c r="AVF82" s="26"/>
      <c r="AVG82" s="26"/>
      <c r="AVH82" s="26"/>
      <c r="AVI82" s="26"/>
      <c r="AVJ82" s="26"/>
      <c r="AVK82" s="26"/>
      <c r="AVL82" s="26"/>
      <c r="AVM82" s="26"/>
      <c r="AVN82" s="26"/>
      <c r="AVO82" s="26"/>
      <c r="AVP82" s="26"/>
      <c r="AVQ82" s="26"/>
      <c r="AVR82" s="26"/>
      <c r="AVS82" s="26"/>
      <c r="AVT82" s="26"/>
      <c r="AVU82" s="26"/>
      <c r="AVV82" s="26"/>
      <c r="AVW82" s="26"/>
      <c r="AVX82" s="26"/>
      <c r="AVY82" s="26"/>
      <c r="AVZ82" s="26"/>
      <c r="AWA82" s="26"/>
      <c r="AWB82" s="26"/>
      <c r="AWC82" s="26"/>
      <c r="AWD82" s="26"/>
      <c r="AWE82" s="26"/>
      <c r="AWF82" s="26"/>
      <c r="AWG82" s="26"/>
      <c r="AWH82" s="26"/>
      <c r="AWI82" s="26"/>
      <c r="AWJ82" s="26"/>
      <c r="AWK82" s="26"/>
      <c r="AWL82" s="26"/>
      <c r="AWM82" s="26"/>
      <c r="AWN82" s="26"/>
      <c r="AWO82" s="26"/>
      <c r="AWP82" s="26"/>
      <c r="AWQ82" s="26"/>
      <c r="AWR82" s="26"/>
      <c r="AWS82" s="26"/>
      <c r="AWT82" s="26"/>
      <c r="AWU82" s="26"/>
      <c r="AWV82" s="26"/>
      <c r="AWW82" s="26"/>
      <c r="AWX82" s="26"/>
      <c r="AWY82" s="26"/>
      <c r="AWZ82" s="26"/>
      <c r="AXA82" s="26"/>
      <c r="AXB82" s="26"/>
      <c r="AXC82" s="26"/>
      <c r="AXD82" s="26"/>
      <c r="AXE82" s="26"/>
      <c r="AXF82" s="26"/>
      <c r="AXG82" s="26"/>
      <c r="AXH82" s="26"/>
      <c r="AXI82" s="26"/>
      <c r="AXJ82" s="26"/>
      <c r="AXK82" s="26"/>
      <c r="AXL82" s="26"/>
      <c r="AXM82" s="26"/>
      <c r="AXN82" s="26"/>
      <c r="AXO82" s="26"/>
      <c r="AXP82" s="26"/>
      <c r="AXQ82" s="26"/>
      <c r="AXR82" s="26"/>
      <c r="AXS82" s="26"/>
      <c r="AXT82" s="26"/>
      <c r="AXU82" s="26"/>
      <c r="AXV82" s="26"/>
      <c r="AXW82" s="26"/>
      <c r="AXX82" s="26"/>
      <c r="AXY82" s="26"/>
      <c r="AXZ82" s="26"/>
      <c r="AYA82" s="26"/>
      <c r="AYB82" s="26"/>
      <c r="AYC82" s="26"/>
      <c r="AYD82" s="26"/>
      <c r="AYE82" s="26"/>
      <c r="AYF82" s="26"/>
      <c r="AYG82" s="26"/>
      <c r="AYH82" s="26"/>
      <c r="AYI82" s="26"/>
      <c r="AYJ82" s="26"/>
      <c r="AYK82" s="26"/>
      <c r="AYL82" s="26"/>
      <c r="AYM82" s="26"/>
      <c r="AYN82" s="26"/>
      <c r="AYO82" s="26"/>
      <c r="AYP82" s="26"/>
      <c r="AYQ82" s="26"/>
      <c r="AYR82" s="26"/>
      <c r="AYS82" s="26"/>
      <c r="AYT82" s="26"/>
      <c r="AYU82" s="26"/>
      <c r="AYV82" s="26"/>
      <c r="AYW82" s="26"/>
      <c r="AYX82" s="26"/>
      <c r="AYY82" s="26"/>
      <c r="AYZ82" s="26"/>
      <c r="AZA82" s="26"/>
      <c r="AZB82" s="26"/>
      <c r="AZC82" s="26"/>
      <c r="AZD82" s="26"/>
      <c r="AZE82" s="26"/>
      <c r="AZF82" s="26"/>
      <c r="AZG82" s="26"/>
      <c r="AZH82" s="26"/>
      <c r="AZI82" s="26"/>
      <c r="AZJ82" s="26"/>
      <c r="AZK82" s="26"/>
      <c r="AZL82" s="26"/>
      <c r="AZM82" s="26"/>
      <c r="AZN82" s="26"/>
      <c r="AZO82" s="26"/>
      <c r="AZP82" s="26"/>
      <c r="AZQ82" s="26"/>
      <c r="AZR82" s="26"/>
      <c r="AZS82" s="26"/>
      <c r="AZT82" s="26"/>
      <c r="AZU82" s="26"/>
      <c r="AZV82" s="26"/>
      <c r="AZW82" s="26"/>
      <c r="AZX82" s="26"/>
      <c r="AZY82" s="26"/>
      <c r="AZZ82" s="26"/>
      <c r="BAA82" s="26"/>
      <c r="BAB82" s="26"/>
      <c r="BAC82" s="26"/>
      <c r="BAD82" s="26"/>
      <c r="BAE82" s="26"/>
      <c r="BAF82" s="26"/>
      <c r="BAG82" s="26"/>
      <c r="BAH82" s="26"/>
      <c r="BAI82" s="26"/>
      <c r="BAJ82" s="26"/>
      <c r="BAK82" s="26"/>
      <c r="BAL82" s="26"/>
      <c r="BAM82" s="26"/>
      <c r="BAN82" s="26"/>
      <c r="BAO82" s="26"/>
      <c r="BAP82" s="26"/>
      <c r="BAQ82" s="26"/>
      <c r="BAR82" s="26"/>
      <c r="BAS82" s="26"/>
      <c r="BAT82" s="26"/>
      <c r="BAU82" s="26"/>
      <c r="BAV82" s="26"/>
      <c r="BAW82" s="26"/>
      <c r="BAX82" s="26"/>
      <c r="BAY82" s="26"/>
      <c r="BAZ82" s="26"/>
      <c r="BBA82" s="26"/>
      <c r="BBB82" s="26"/>
      <c r="BBC82" s="26"/>
      <c r="BBD82" s="26"/>
      <c r="BBE82" s="26"/>
      <c r="BBF82" s="26"/>
      <c r="BBG82" s="26"/>
      <c r="BBH82" s="26"/>
      <c r="BBI82" s="26"/>
      <c r="BBJ82" s="26"/>
      <c r="BBK82" s="26"/>
      <c r="BBL82" s="26"/>
      <c r="BBM82" s="26"/>
      <c r="BBN82" s="26"/>
      <c r="BBO82" s="26"/>
      <c r="BBP82" s="26"/>
      <c r="BBQ82" s="26"/>
      <c r="BBR82" s="26"/>
      <c r="BBS82" s="26"/>
      <c r="BBT82" s="26"/>
      <c r="BBU82" s="26"/>
      <c r="BBV82" s="26"/>
      <c r="BBW82" s="26"/>
      <c r="BBX82" s="26"/>
      <c r="BBY82" s="26"/>
      <c r="BBZ82" s="26"/>
      <c r="BCA82" s="26"/>
      <c r="BCB82" s="26"/>
      <c r="BCC82" s="26"/>
      <c r="BCD82" s="26"/>
      <c r="BCE82" s="26"/>
      <c r="BCF82" s="26"/>
      <c r="BCG82" s="26"/>
      <c r="BCH82" s="26"/>
      <c r="BCI82" s="26"/>
      <c r="BCJ82" s="26"/>
      <c r="BCK82" s="26"/>
      <c r="BCL82" s="26"/>
      <c r="BCM82" s="26"/>
      <c r="BCN82" s="26"/>
      <c r="BCO82" s="26"/>
      <c r="BCP82" s="26"/>
      <c r="BCQ82" s="26"/>
      <c r="BCR82" s="26"/>
      <c r="BCS82" s="26"/>
      <c r="BCT82" s="26"/>
      <c r="BCU82" s="26"/>
      <c r="BCV82" s="26"/>
      <c r="BCW82" s="26"/>
      <c r="BCX82" s="26"/>
      <c r="BCY82" s="26"/>
      <c r="BCZ82" s="26"/>
      <c r="BDA82" s="26"/>
      <c r="BDB82" s="26"/>
      <c r="BDC82" s="26"/>
      <c r="BDD82" s="26"/>
      <c r="BDE82" s="26"/>
      <c r="BDF82" s="26"/>
      <c r="BDG82" s="26"/>
      <c r="BDH82" s="26"/>
      <c r="BDI82" s="26"/>
      <c r="BDJ82" s="26"/>
      <c r="BDK82" s="26"/>
      <c r="BDL82" s="26"/>
      <c r="BDM82" s="26"/>
      <c r="BDN82" s="26"/>
      <c r="BDO82" s="26"/>
      <c r="BDP82" s="26"/>
      <c r="BDQ82" s="26"/>
      <c r="BDR82" s="26"/>
      <c r="BDS82" s="26"/>
      <c r="BDT82" s="26"/>
      <c r="BDU82" s="26"/>
      <c r="BDV82" s="26"/>
      <c r="BDW82" s="26"/>
      <c r="BDX82" s="26"/>
      <c r="BDY82" s="26"/>
      <c r="BDZ82" s="26"/>
      <c r="BEA82" s="26"/>
      <c r="BEB82" s="26"/>
      <c r="BEC82" s="26"/>
      <c r="BED82" s="26"/>
      <c r="BEE82" s="26"/>
      <c r="BEF82" s="26"/>
      <c r="BEG82" s="26"/>
      <c r="BEH82" s="26"/>
      <c r="BEI82" s="26"/>
      <c r="BEJ82" s="26"/>
      <c r="BEK82" s="26"/>
      <c r="BEL82" s="26"/>
      <c r="BEM82" s="26"/>
      <c r="BEN82" s="26"/>
      <c r="BEO82" s="26"/>
      <c r="BEP82" s="26"/>
      <c r="BEQ82" s="26"/>
      <c r="BER82" s="26"/>
      <c r="BES82" s="26"/>
      <c r="BET82" s="26"/>
      <c r="BEU82" s="26"/>
      <c r="BEV82" s="26"/>
      <c r="BEW82" s="26"/>
      <c r="BEX82" s="26"/>
      <c r="BEY82" s="26"/>
      <c r="BEZ82" s="26"/>
      <c r="BFA82" s="26"/>
      <c r="BFB82" s="26"/>
      <c r="BFC82" s="26"/>
      <c r="BFD82" s="26"/>
      <c r="BFE82" s="26"/>
      <c r="BFF82" s="26"/>
      <c r="BFG82" s="26"/>
      <c r="BFH82" s="26"/>
      <c r="BFI82" s="26"/>
      <c r="BFJ82" s="26"/>
      <c r="BFK82" s="26"/>
      <c r="BFL82" s="26"/>
      <c r="BFM82" s="26"/>
      <c r="BFN82" s="26"/>
      <c r="BFO82" s="26"/>
      <c r="BFP82" s="26"/>
      <c r="BFQ82" s="26"/>
      <c r="BFR82" s="26"/>
      <c r="BFS82" s="26"/>
      <c r="BFT82" s="26"/>
      <c r="BFU82" s="26"/>
      <c r="BFV82" s="26"/>
      <c r="BFW82" s="26"/>
      <c r="BFX82" s="26"/>
      <c r="BFY82" s="26"/>
      <c r="BFZ82" s="26"/>
      <c r="BGA82" s="26"/>
      <c r="BGB82" s="26"/>
      <c r="BGC82" s="26"/>
      <c r="BGD82" s="26"/>
      <c r="BGE82" s="26"/>
      <c r="BGF82" s="26"/>
      <c r="BGG82" s="26"/>
      <c r="BGH82" s="26"/>
      <c r="BGI82" s="26"/>
      <c r="BGJ82" s="26"/>
      <c r="BGK82" s="26"/>
      <c r="BGL82" s="26"/>
      <c r="BGM82" s="26"/>
      <c r="BGN82" s="26"/>
      <c r="BGO82" s="26"/>
      <c r="BGP82" s="26"/>
      <c r="BGQ82" s="26"/>
      <c r="BGR82" s="26"/>
      <c r="BGS82" s="26"/>
      <c r="BGT82" s="26"/>
      <c r="BGU82" s="26"/>
      <c r="BGV82" s="26"/>
      <c r="BGW82" s="26"/>
      <c r="BGX82" s="26"/>
      <c r="BGY82" s="26"/>
      <c r="BGZ82" s="26"/>
      <c r="BHA82" s="26"/>
      <c r="BHB82" s="26"/>
      <c r="BHC82" s="26"/>
      <c r="BHD82" s="26"/>
      <c r="BHE82" s="26"/>
      <c r="BHF82" s="26"/>
      <c r="BHG82" s="26"/>
      <c r="BHH82" s="26"/>
      <c r="BHI82" s="26"/>
      <c r="BHJ82" s="26"/>
      <c r="BHK82" s="26"/>
      <c r="BHL82" s="26"/>
      <c r="BHM82" s="26"/>
      <c r="BHN82" s="26"/>
      <c r="BHO82" s="26"/>
      <c r="BHP82" s="26"/>
      <c r="BHQ82" s="26"/>
      <c r="BHR82" s="26"/>
      <c r="BHS82" s="26"/>
      <c r="BHT82" s="26"/>
      <c r="BHU82" s="26"/>
      <c r="BHV82" s="26"/>
      <c r="BHW82" s="26"/>
      <c r="BHX82" s="26"/>
      <c r="BHY82" s="26"/>
      <c r="BHZ82" s="26"/>
      <c r="BIA82" s="26"/>
      <c r="BIB82" s="26"/>
      <c r="BIC82" s="26"/>
      <c r="BID82" s="26"/>
      <c r="BIE82" s="26"/>
      <c r="BIF82" s="26"/>
      <c r="BIG82" s="26"/>
      <c r="BIH82" s="26"/>
      <c r="BII82" s="26"/>
      <c r="BIJ82" s="26"/>
      <c r="BIK82" s="26"/>
      <c r="BIL82" s="26"/>
      <c r="BIM82" s="26"/>
      <c r="BIN82" s="26"/>
      <c r="BIO82" s="26"/>
      <c r="BIP82" s="26"/>
      <c r="BIQ82" s="26"/>
      <c r="BIR82" s="26"/>
      <c r="BIS82" s="26"/>
      <c r="BIT82" s="26"/>
      <c r="BIU82" s="26"/>
      <c r="BIV82" s="26"/>
      <c r="BIW82" s="26"/>
      <c r="BIX82" s="26"/>
      <c r="BIY82" s="26"/>
      <c r="BIZ82" s="26"/>
      <c r="BJA82" s="26"/>
      <c r="BJB82" s="26"/>
      <c r="BJC82" s="26"/>
      <c r="BJD82" s="26"/>
      <c r="BJE82" s="26"/>
      <c r="BJF82" s="26"/>
      <c r="BJG82" s="26"/>
      <c r="BJH82" s="26"/>
      <c r="BJI82" s="26"/>
      <c r="BJJ82" s="26"/>
      <c r="BJK82" s="26"/>
      <c r="BJL82" s="26"/>
      <c r="BJM82" s="26"/>
      <c r="BJN82" s="26"/>
      <c r="BJO82" s="26"/>
      <c r="BJP82" s="26"/>
      <c r="BJQ82" s="26"/>
      <c r="BJR82" s="26"/>
      <c r="BJS82" s="26"/>
      <c r="BJT82" s="26"/>
      <c r="BJU82" s="26"/>
      <c r="BJV82" s="26"/>
      <c r="BJW82" s="26"/>
      <c r="BJX82" s="26"/>
      <c r="BJY82" s="26"/>
      <c r="BJZ82" s="26"/>
      <c r="BKA82" s="26"/>
      <c r="BKB82" s="26"/>
      <c r="BKC82" s="26"/>
      <c r="BKD82" s="26"/>
      <c r="BKE82" s="26"/>
      <c r="BKF82" s="26"/>
      <c r="BKG82" s="26"/>
      <c r="BKH82" s="26"/>
      <c r="BKI82" s="26"/>
      <c r="BKJ82" s="26"/>
      <c r="BKK82" s="26"/>
      <c r="BKL82" s="26"/>
      <c r="BKM82" s="26"/>
      <c r="BKN82" s="26"/>
      <c r="BKO82" s="26"/>
      <c r="BKP82" s="26"/>
      <c r="BKQ82" s="26"/>
      <c r="BKR82" s="26"/>
      <c r="BKS82" s="26"/>
      <c r="BKT82" s="26"/>
      <c r="BKU82" s="26"/>
      <c r="BKV82" s="26"/>
      <c r="BKW82" s="26"/>
      <c r="BKX82" s="26"/>
      <c r="BKY82" s="26"/>
      <c r="BKZ82" s="26"/>
      <c r="BLA82" s="26"/>
      <c r="BLB82" s="26"/>
      <c r="BLC82" s="26"/>
      <c r="BLD82" s="26"/>
      <c r="BLE82" s="26"/>
      <c r="BLF82" s="26"/>
      <c r="BLG82" s="26"/>
      <c r="BLH82" s="26"/>
      <c r="BLI82" s="26"/>
      <c r="BLJ82" s="26"/>
      <c r="BLK82" s="26"/>
      <c r="BLL82" s="26"/>
      <c r="BLM82" s="26"/>
      <c r="BLN82" s="26"/>
      <c r="BLO82" s="26"/>
      <c r="BLP82" s="26"/>
      <c r="BLQ82" s="26"/>
      <c r="BLR82" s="26"/>
      <c r="BLS82" s="26"/>
      <c r="BLT82" s="26"/>
      <c r="BLU82" s="26"/>
      <c r="BLV82" s="26"/>
      <c r="BLW82" s="26"/>
      <c r="BLX82" s="26"/>
      <c r="BLY82" s="26"/>
      <c r="BLZ82" s="26"/>
      <c r="BMA82" s="26"/>
      <c r="BMB82" s="26"/>
      <c r="BMC82" s="26"/>
      <c r="BMD82" s="26"/>
      <c r="BME82" s="26"/>
      <c r="BMF82" s="26"/>
      <c r="BMG82" s="26"/>
      <c r="BMH82" s="26"/>
      <c r="BMI82" s="26"/>
      <c r="BMJ82" s="26"/>
      <c r="BMK82" s="26"/>
      <c r="BML82" s="26"/>
      <c r="BMM82" s="26"/>
      <c r="BMN82" s="26"/>
      <c r="BMO82" s="26"/>
      <c r="BMP82" s="26"/>
      <c r="BMQ82" s="26"/>
      <c r="BMR82" s="26"/>
      <c r="BMS82" s="26"/>
      <c r="BMT82" s="26"/>
      <c r="BMU82" s="26"/>
      <c r="BMV82" s="26"/>
      <c r="BMW82" s="26"/>
      <c r="BMX82" s="26"/>
      <c r="BMY82" s="26"/>
      <c r="BMZ82" s="26"/>
      <c r="BNA82" s="26"/>
      <c r="BNB82" s="26"/>
      <c r="BNC82" s="26"/>
      <c r="BND82" s="26"/>
      <c r="BNE82" s="26"/>
      <c r="BNF82" s="26"/>
      <c r="BNG82" s="26"/>
      <c r="BNH82" s="26"/>
      <c r="BNI82" s="26"/>
      <c r="BNJ82" s="26"/>
      <c r="BNK82" s="26"/>
      <c r="BNL82" s="26"/>
      <c r="BNM82" s="26"/>
      <c r="BNN82" s="26"/>
      <c r="BNO82" s="26"/>
      <c r="BNP82" s="26"/>
      <c r="BNQ82" s="26"/>
      <c r="BNR82" s="26"/>
      <c r="BNS82" s="26"/>
      <c r="BNT82" s="26"/>
      <c r="BNU82" s="26"/>
      <c r="BNV82" s="26"/>
      <c r="BNW82" s="26"/>
      <c r="BNX82" s="26"/>
      <c r="BNY82" s="26"/>
      <c r="BNZ82" s="26"/>
      <c r="BOA82" s="26"/>
      <c r="BOB82" s="26"/>
      <c r="BOC82" s="26"/>
      <c r="BOD82" s="26"/>
      <c r="BOE82" s="26"/>
      <c r="BOF82" s="26"/>
      <c r="BOG82" s="26"/>
      <c r="BOH82" s="26"/>
      <c r="BOI82" s="26"/>
      <c r="BOJ82" s="26"/>
      <c r="BOK82" s="26"/>
      <c r="BOL82" s="26"/>
      <c r="BOM82" s="26"/>
      <c r="BON82" s="26"/>
      <c r="BOO82" s="26"/>
      <c r="BOP82" s="26"/>
      <c r="BOQ82" s="26"/>
      <c r="BOR82" s="26"/>
      <c r="BOS82" s="26"/>
      <c r="BOT82" s="26"/>
      <c r="BOU82" s="26"/>
      <c r="BOV82" s="26"/>
      <c r="BOW82" s="26"/>
      <c r="BOX82" s="26"/>
      <c r="BOY82" s="26"/>
      <c r="BOZ82" s="26"/>
      <c r="BPA82" s="26"/>
      <c r="BPB82" s="26"/>
      <c r="BPC82" s="26"/>
      <c r="BPD82" s="26"/>
      <c r="BPE82" s="26"/>
      <c r="BPF82" s="26"/>
      <c r="BPG82" s="26"/>
      <c r="BPH82" s="26"/>
      <c r="BPI82" s="26"/>
      <c r="BPJ82" s="26"/>
      <c r="BPK82" s="26"/>
      <c r="BPL82" s="26"/>
      <c r="BPM82" s="26"/>
      <c r="BPN82" s="26"/>
      <c r="BPO82" s="26"/>
      <c r="BPP82" s="26"/>
      <c r="BPQ82" s="26"/>
      <c r="BPR82" s="26"/>
      <c r="BPS82" s="26"/>
      <c r="BPT82" s="26"/>
      <c r="BPU82" s="26"/>
      <c r="BPV82" s="26"/>
      <c r="BPW82" s="26"/>
      <c r="BPX82" s="26"/>
      <c r="BPY82" s="26"/>
      <c r="BPZ82" s="26"/>
      <c r="BQA82" s="26"/>
      <c r="BQB82" s="26"/>
      <c r="BQC82" s="26"/>
      <c r="BQD82" s="26"/>
      <c r="BQE82" s="26"/>
      <c r="BQF82" s="26"/>
      <c r="BQG82" s="26"/>
      <c r="BQH82" s="26"/>
      <c r="BQI82" s="26"/>
      <c r="BQJ82" s="26"/>
      <c r="BQK82" s="26"/>
      <c r="BQL82" s="26"/>
      <c r="BQM82" s="26"/>
      <c r="BQN82" s="26"/>
      <c r="BQO82" s="26"/>
      <c r="BQP82" s="26"/>
      <c r="BQQ82" s="26"/>
      <c r="BQR82" s="26"/>
      <c r="BQS82" s="26"/>
      <c r="BQT82" s="26"/>
      <c r="BQU82" s="26"/>
      <c r="BQV82" s="26"/>
      <c r="BQW82" s="26"/>
      <c r="BQX82" s="26"/>
      <c r="BQY82" s="26"/>
      <c r="BQZ82" s="26"/>
      <c r="BRA82" s="26"/>
      <c r="BRB82" s="26"/>
      <c r="BRC82" s="26"/>
      <c r="BRD82" s="26"/>
      <c r="BRE82" s="26"/>
      <c r="BRF82" s="26"/>
      <c r="BRG82" s="26"/>
      <c r="BRH82" s="26"/>
      <c r="BRI82" s="26"/>
      <c r="BRJ82" s="26"/>
      <c r="BRK82" s="26"/>
      <c r="BRL82" s="26"/>
      <c r="BRM82" s="26"/>
      <c r="BRN82" s="26"/>
      <c r="BRO82" s="26"/>
      <c r="BRP82" s="26"/>
      <c r="BRQ82" s="26"/>
      <c r="BRR82" s="26"/>
      <c r="BRS82" s="26"/>
      <c r="BRT82" s="26"/>
      <c r="BRU82" s="26"/>
      <c r="BRV82" s="26"/>
      <c r="BRW82" s="26"/>
      <c r="BRX82" s="26"/>
      <c r="BRY82" s="26"/>
      <c r="BRZ82" s="26"/>
      <c r="BSA82" s="26"/>
      <c r="BSB82" s="26"/>
      <c r="BSC82" s="26"/>
      <c r="BSD82" s="26"/>
      <c r="BSE82" s="26"/>
      <c r="BSF82" s="26"/>
      <c r="BSG82" s="26"/>
      <c r="BSH82" s="26"/>
      <c r="BSI82" s="26"/>
      <c r="BSJ82" s="26"/>
      <c r="BSK82" s="26"/>
      <c r="BSL82" s="26"/>
      <c r="BSM82" s="26"/>
      <c r="BSN82" s="26"/>
      <c r="BSO82" s="26"/>
      <c r="BSP82" s="26"/>
      <c r="BSQ82" s="26"/>
      <c r="BSR82" s="26"/>
      <c r="BSS82" s="26"/>
      <c r="BST82" s="26"/>
      <c r="BSU82" s="26"/>
      <c r="BSV82" s="26"/>
      <c r="BSW82" s="26"/>
      <c r="BSX82" s="26"/>
      <c r="BSY82" s="26"/>
      <c r="BSZ82" s="26"/>
      <c r="BTA82" s="26"/>
      <c r="BTB82" s="26"/>
      <c r="BTC82" s="26"/>
      <c r="BTD82" s="26"/>
      <c r="BTE82" s="26"/>
      <c r="BTF82" s="26"/>
      <c r="BTG82" s="26"/>
      <c r="BTH82" s="26"/>
      <c r="BTI82" s="26"/>
      <c r="BTJ82" s="26"/>
      <c r="BTK82" s="26"/>
      <c r="BTL82" s="26"/>
      <c r="BTM82" s="26"/>
      <c r="BTN82" s="26"/>
      <c r="BTO82" s="26"/>
      <c r="BTP82" s="26"/>
      <c r="BTQ82" s="26"/>
      <c r="BTR82" s="26"/>
      <c r="BTS82" s="26"/>
      <c r="BTT82" s="26"/>
      <c r="BTU82" s="26"/>
      <c r="BTV82" s="26"/>
      <c r="BTW82" s="26"/>
      <c r="BTX82" s="26"/>
      <c r="BTY82" s="26"/>
      <c r="BTZ82" s="26"/>
      <c r="BUA82" s="26"/>
      <c r="BUB82" s="26"/>
      <c r="BUC82" s="26"/>
      <c r="BUD82" s="26"/>
      <c r="BUE82" s="26"/>
      <c r="BUF82" s="26"/>
      <c r="BUG82" s="26"/>
      <c r="BUH82" s="26"/>
      <c r="BUI82" s="26"/>
      <c r="BUJ82" s="26"/>
      <c r="BUK82" s="26"/>
      <c r="BUL82" s="26"/>
      <c r="BUM82" s="26"/>
      <c r="BUN82" s="26"/>
      <c r="BUO82" s="26"/>
      <c r="BUP82" s="26"/>
      <c r="BUQ82" s="26"/>
      <c r="BUR82" s="26"/>
      <c r="BUS82" s="26"/>
      <c r="BUT82" s="26"/>
      <c r="BUU82" s="26"/>
      <c r="BUV82" s="26"/>
      <c r="BUW82" s="26"/>
      <c r="BUX82" s="26"/>
      <c r="BUY82" s="26"/>
      <c r="BUZ82" s="26"/>
      <c r="BVA82" s="26"/>
      <c r="BVB82" s="26"/>
      <c r="BVC82" s="26"/>
      <c r="BVD82" s="26"/>
      <c r="BVE82" s="26"/>
      <c r="BVF82" s="26"/>
      <c r="BVG82" s="26"/>
      <c r="BVH82" s="26"/>
      <c r="BVI82" s="26"/>
      <c r="BVJ82" s="26"/>
      <c r="BVK82" s="26"/>
      <c r="BVL82" s="26"/>
      <c r="BVM82" s="26"/>
      <c r="BVN82" s="26"/>
      <c r="BVO82" s="26"/>
      <c r="BVP82" s="26"/>
      <c r="BVQ82" s="26"/>
      <c r="BVR82" s="26"/>
      <c r="BVS82" s="26"/>
      <c r="BVT82" s="26"/>
      <c r="BVU82" s="26"/>
      <c r="BVV82" s="26"/>
      <c r="BVW82" s="26"/>
      <c r="BVX82" s="26"/>
      <c r="BVY82" s="26"/>
      <c r="BVZ82" s="26"/>
      <c r="BWA82" s="26"/>
      <c r="BWB82" s="26"/>
      <c r="BWC82" s="26"/>
      <c r="BWD82" s="26"/>
      <c r="BWE82" s="26"/>
      <c r="BWF82" s="26"/>
      <c r="BWG82" s="26"/>
      <c r="BWH82" s="26"/>
      <c r="BWI82" s="26"/>
      <c r="BWJ82" s="26"/>
      <c r="BWK82" s="26"/>
      <c r="BWL82" s="26"/>
      <c r="BWM82" s="26"/>
      <c r="BWN82" s="26"/>
      <c r="BWO82" s="26"/>
      <c r="BWP82" s="26"/>
      <c r="BWQ82" s="26"/>
      <c r="BWR82" s="26"/>
      <c r="BWS82" s="26"/>
      <c r="BWT82" s="26"/>
      <c r="BWU82" s="26"/>
      <c r="BWV82" s="26"/>
      <c r="BWW82" s="26"/>
      <c r="BWX82" s="26"/>
      <c r="BWY82" s="26"/>
      <c r="BWZ82" s="26"/>
      <c r="BXA82" s="26"/>
      <c r="BXB82" s="26"/>
      <c r="BXC82" s="26"/>
      <c r="BXD82" s="26"/>
      <c r="BXE82" s="26"/>
      <c r="BXF82" s="26"/>
      <c r="BXG82" s="26"/>
      <c r="BXH82" s="26"/>
      <c r="BXI82" s="26"/>
      <c r="BXJ82" s="26"/>
      <c r="BXK82" s="26"/>
      <c r="BXL82" s="26"/>
      <c r="BXM82" s="26"/>
      <c r="BXN82" s="26"/>
      <c r="BXO82" s="26"/>
      <c r="BXP82" s="26"/>
      <c r="BXQ82" s="26"/>
      <c r="BXR82" s="26"/>
      <c r="BXS82" s="26"/>
      <c r="BXT82" s="26"/>
      <c r="BXU82" s="26"/>
      <c r="BXV82" s="26"/>
      <c r="BXW82" s="26"/>
      <c r="BXX82" s="26"/>
      <c r="BXY82" s="26"/>
      <c r="BXZ82" s="26"/>
      <c r="BYA82" s="26"/>
      <c r="BYB82" s="26"/>
      <c r="BYC82" s="26"/>
      <c r="BYD82" s="26"/>
      <c r="BYE82" s="26"/>
      <c r="BYF82" s="26"/>
      <c r="BYG82" s="26"/>
      <c r="BYH82" s="26"/>
      <c r="BYI82" s="26"/>
      <c r="BYJ82" s="26"/>
      <c r="BYK82" s="26"/>
      <c r="BYL82" s="26"/>
      <c r="BYM82" s="26"/>
      <c r="BYN82" s="26"/>
      <c r="BYO82" s="26"/>
      <c r="BYP82" s="26"/>
      <c r="BYQ82" s="26"/>
      <c r="BYR82" s="26"/>
      <c r="BYS82" s="26"/>
      <c r="BYT82" s="26"/>
      <c r="BYU82" s="26"/>
      <c r="BYV82" s="26"/>
      <c r="BYW82" s="26"/>
      <c r="BYX82" s="26"/>
      <c r="BYY82" s="26"/>
      <c r="BYZ82" s="26"/>
      <c r="BZA82" s="26"/>
      <c r="BZB82" s="26"/>
      <c r="BZC82" s="26"/>
      <c r="BZD82" s="26"/>
      <c r="BZE82" s="26"/>
      <c r="BZF82" s="26"/>
      <c r="BZG82" s="26"/>
      <c r="BZH82" s="26"/>
      <c r="BZI82" s="26"/>
      <c r="BZJ82" s="26"/>
      <c r="BZK82" s="26"/>
      <c r="BZL82" s="26"/>
      <c r="BZM82" s="26"/>
      <c r="BZN82" s="26"/>
      <c r="BZO82" s="26"/>
      <c r="BZP82" s="26"/>
      <c r="BZQ82" s="26"/>
      <c r="BZR82" s="26"/>
      <c r="BZS82" s="26"/>
      <c r="BZT82" s="26"/>
      <c r="BZU82" s="26"/>
      <c r="BZV82" s="26"/>
      <c r="BZW82" s="26"/>
      <c r="BZX82" s="26"/>
      <c r="BZY82" s="26"/>
      <c r="BZZ82" s="26"/>
      <c r="CAA82" s="26"/>
      <c r="CAB82" s="26"/>
      <c r="CAC82" s="26"/>
      <c r="CAD82" s="26"/>
      <c r="CAE82" s="26"/>
      <c r="CAF82" s="26"/>
      <c r="CAG82" s="26"/>
      <c r="CAH82" s="26"/>
      <c r="CAI82" s="26"/>
      <c r="CAJ82" s="26"/>
      <c r="CAK82" s="26"/>
      <c r="CAL82" s="26"/>
      <c r="CAM82" s="26"/>
      <c r="CAN82" s="26"/>
      <c r="CAO82" s="26"/>
      <c r="CAP82" s="26"/>
      <c r="CAQ82" s="26"/>
      <c r="CAR82" s="26"/>
      <c r="CAS82" s="26"/>
      <c r="CAT82" s="26"/>
      <c r="CAU82" s="26"/>
      <c r="CAV82" s="26"/>
      <c r="CAW82" s="26"/>
      <c r="CAX82" s="26"/>
      <c r="CAY82" s="26"/>
      <c r="CAZ82" s="26"/>
      <c r="CBA82" s="26"/>
      <c r="CBB82" s="26"/>
      <c r="CBC82" s="26"/>
      <c r="CBD82" s="26"/>
      <c r="CBE82" s="26"/>
      <c r="CBF82" s="26"/>
      <c r="CBG82" s="26"/>
      <c r="CBH82" s="26"/>
      <c r="CBI82" s="26"/>
      <c r="CBJ82" s="26"/>
      <c r="CBK82" s="26"/>
      <c r="CBL82" s="26"/>
      <c r="CBM82" s="26"/>
      <c r="CBN82" s="26"/>
      <c r="CBO82" s="26"/>
      <c r="CBP82" s="26"/>
      <c r="CBQ82" s="26"/>
      <c r="CBR82" s="26"/>
      <c r="CBS82" s="26"/>
      <c r="CBT82" s="26"/>
      <c r="CBU82" s="26"/>
      <c r="CBV82" s="26"/>
      <c r="CBW82" s="26"/>
      <c r="CBX82" s="26"/>
      <c r="CBY82" s="26"/>
      <c r="CBZ82" s="26"/>
      <c r="CCA82" s="26"/>
      <c r="CCB82" s="26"/>
      <c r="CCC82" s="26"/>
      <c r="CCD82" s="26"/>
      <c r="CCE82" s="26"/>
      <c r="CCF82" s="26"/>
      <c r="CCG82" s="26"/>
      <c r="CCH82" s="26"/>
      <c r="CCI82" s="26"/>
      <c r="CCJ82" s="26"/>
      <c r="CCK82" s="26"/>
      <c r="CCL82" s="26"/>
      <c r="CCM82" s="26"/>
      <c r="CCN82" s="26"/>
      <c r="CCO82" s="26"/>
      <c r="CCP82" s="26"/>
      <c r="CCQ82" s="26"/>
      <c r="CCR82" s="26"/>
      <c r="CCS82" s="26"/>
      <c r="CCT82" s="26"/>
      <c r="CCU82" s="26"/>
      <c r="CCV82" s="26"/>
      <c r="CCW82" s="26"/>
      <c r="CCX82" s="26"/>
      <c r="CCY82" s="26"/>
      <c r="CCZ82" s="26"/>
      <c r="CDA82" s="26"/>
      <c r="CDB82" s="26"/>
      <c r="CDC82" s="26"/>
      <c r="CDD82" s="26"/>
      <c r="CDE82" s="26"/>
      <c r="CDF82" s="26"/>
      <c r="CDG82" s="26"/>
      <c r="CDH82" s="26"/>
      <c r="CDI82" s="26"/>
      <c r="CDJ82" s="26"/>
      <c r="CDK82" s="26"/>
      <c r="CDL82" s="26"/>
      <c r="CDM82" s="26"/>
      <c r="CDN82" s="26"/>
      <c r="CDO82" s="26"/>
      <c r="CDP82" s="26"/>
      <c r="CDQ82" s="26"/>
      <c r="CDR82" s="26"/>
      <c r="CDS82" s="26"/>
      <c r="CDT82" s="26"/>
      <c r="CDU82" s="26"/>
      <c r="CDV82" s="26"/>
      <c r="CDW82" s="26"/>
      <c r="CDX82" s="26"/>
      <c r="CDY82" s="26"/>
      <c r="CDZ82" s="26"/>
      <c r="CEA82" s="26"/>
      <c r="CEB82" s="26"/>
      <c r="CEC82" s="26"/>
      <c r="CED82" s="26"/>
      <c r="CEE82" s="26"/>
      <c r="CEF82" s="26"/>
      <c r="CEG82" s="26"/>
      <c r="CEH82" s="26"/>
      <c r="CEI82" s="26"/>
      <c r="CEJ82" s="26"/>
      <c r="CEK82" s="26"/>
      <c r="CEL82" s="26"/>
      <c r="CEM82" s="26"/>
      <c r="CEN82" s="26"/>
      <c r="CEO82" s="26"/>
      <c r="CEP82" s="26"/>
      <c r="CEQ82" s="26"/>
      <c r="CER82" s="26"/>
      <c r="CES82" s="26"/>
      <c r="CET82" s="26"/>
      <c r="CEU82" s="26"/>
      <c r="CEV82" s="26"/>
      <c r="CEW82" s="26"/>
      <c r="CEX82" s="26"/>
      <c r="CEY82" s="26"/>
      <c r="CEZ82" s="26"/>
      <c r="CFA82" s="26"/>
      <c r="CFB82" s="26"/>
      <c r="CFC82" s="26"/>
      <c r="CFD82" s="26"/>
      <c r="CFE82" s="26"/>
      <c r="CFF82" s="26"/>
      <c r="CFG82" s="26"/>
      <c r="CFH82" s="26"/>
      <c r="CFI82" s="26"/>
      <c r="CFJ82" s="26"/>
      <c r="CFK82" s="26"/>
      <c r="CFL82" s="26"/>
      <c r="CFM82" s="26"/>
      <c r="CFN82" s="26"/>
      <c r="CFO82" s="26"/>
      <c r="CFP82" s="26"/>
      <c r="CFQ82" s="26"/>
      <c r="CFR82" s="26"/>
      <c r="CFS82" s="26"/>
      <c r="CFT82" s="26"/>
      <c r="CFU82" s="26"/>
      <c r="CFV82" s="26"/>
      <c r="CFW82" s="26"/>
      <c r="CFX82" s="26"/>
      <c r="CFY82" s="26"/>
      <c r="CFZ82" s="26"/>
      <c r="CGA82" s="26"/>
      <c r="CGB82" s="26"/>
      <c r="CGC82" s="26"/>
      <c r="CGD82" s="26"/>
      <c r="CGE82" s="26"/>
      <c r="CGF82" s="26"/>
      <c r="CGG82" s="26"/>
      <c r="CGH82" s="26"/>
      <c r="CGI82" s="26"/>
      <c r="CGJ82" s="26"/>
      <c r="CGK82" s="26"/>
      <c r="CGL82" s="26"/>
      <c r="CGM82" s="26"/>
      <c r="CGN82" s="26"/>
      <c r="CGO82" s="26"/>
      <c r="CGP82" s="26"/>
      <c r="CGQ82" s="26"/>
      <c r="CGR82" s="26"/>
      <c r="CGS82" s="26"/>
      <c r="CGT82" s="26"/>
      <c r="CGU82" s="26"/>
      <c r="CGV82" s="26"/>
      <c r="CGW82" s="26"/>
      <c r="CGX82" s="26"/>
      <c r="CGY82" s="26"/>
      <c r="CGZ82" s="26"/>
      <c r="CHA82" s="26"/>
      <c r="CHB82" s="26"/>
      <c r="CHC82" s="26"/>
      <c r="CHD82" s="26"/>
      <c r="CHE82" s="26"/>
      <c r="CHF82" s="26"/>
      <c r="CHG82" s="26"/>
      <c r="CHH82" s="26"/>
      <c r="CHI82" s="26"/>
      <c r="CHJ82" s="26"/>
      <c r="CHK82" s="26"/>
      <c r="CHL82" s="26"/>
      <c r="CHM82" s="26"/>
      <c r="CHN82" s="26"/>
      <c r="CHO82" s="26"/>
      <c r="CHP82" s="26"/>
      <c r="CHQ82" s="26"/>
      <c r="CHR82" s="26"/>
      <c r="CHS82" s="26"/>
      <c r="CHT82" s="26"/>
      <c r="CHU82" s="26"/>
      <c r="CHV82" s="26"/>
      <c r="CHW82" s="26"/>
      <c r="CHX82" s="26"/>
      <c r="CHY82" s="26"/>
      <c r="CHZ82" s="26"/>
      <c r="CIA82" s="26"/>
      <c r="CIB82" s="26"/>
      <c r="CIC82" s="26"/>
      <c r="CID82" s="26"/>
      <c r="CIE82" s="26"/>
      <c r="CIF82" s="26"/>
      <c r="CIG82" s="26"/>
      <c r="CIH82" s="26"/>
      <c r="CII82" s="26"/>
      <c r="CIJ82" s="26"/>
      <c r="CIK82" s="26"/>
      <c r="CIL82" s="26"/>
      <c r="CIM82" s="26"/>
      <c r="CIN82" s="26"/>
      <c r="CIO82" s="26"/>
      <c r="CIP82" s="26"/>
      <c r="CIQ82" s="26"/>
      <c r="CIR82" s="26"/>
      <c r="CIS82" s="26"/>
      <c r="CIT82" s="26"/>
      <c r="CIU82" s="26"/>
      <c r="CIV82" s="26"/>
      <c r="CIW82" s="26"/>
      <c r="CIX82" s="26"/>
      <c r="CIY82" s="26"/>
      <c r="CIZ82" s="26"/>
      <c r="CJA82" s="26"/>
      <c r="CJB82" s="26"/>
      <c r="CJC82" s="26"/>
      <c r="CJD82" s="26"/>
      <c r="CJE82" s="26"/>
      <c r="CJF82" s="26"/>
      <c r="CJG82" s="26"/>
      <c r="CJH82" s="26"/>
      <c r="CJI82" s="26"/>
      <c r="CJJ82" s="26"/>
      <c r="CJK82" s="26"/>
      <c r="CJL82" s="26"/>
      <c r="CJM82" s="26"/>
      <c r="CJN82" s="26"/>
      <c r="CJO82" s="26"/>
      <c r="CJP82" s="26"/>
      <c r="CJQ82" s="26"/>
      <c r="CJR82" s="26"/>
      <c r="CJS82" s="26"/>
      <c r="CJT82" s="26"/>
      <c r="CJU82" s="26"/>
      <c r="CJV82" s="26"/>
      <c r="CJW82" s="26"/>
      <c r="CJX82" s="26"/>
      <c r="CJY82" s="26"/>
      <c r="CJZ82" s="26"/>
      <c r="CKA82" s="26"/>
      <c r="CKB82" s="26"/>
      <c r="CKC82" s="26"/>
      <c r="CKD82" s="26"/>
      <c r="CKE82" s="26"/>
      <c r="CKF82" s="26"/>
      <c r="CKG82" s="26"/>
      <c r="CKH82" s="26"/>
      <c r="CKI82" s="26"/>
      <c r="CKJ82" s="26"/>
      <c r="CKK82" s="26"/>
      <c r="CKL82" s="26"/>
      <c r="CKM82" s="26"/>
      <c r="CKN82" s="26"/>
      <c r="CKO82" s="26"/>
      <c r="CKP82" s="26"/>
      <c r="CKQ82" s="26"/>
      <c r="CKR82" s="26"/>
      <c r="CKS82" s="26"/>
      <c r="CKT82" s="26"/>
      <c r="CKU82" s="26"/>
      <c r="CKV82" s="26"/>
      <c r="CKW82" s="26"/>
      <c r="CKX82" s="26"/>
      <c r="CKY82" s="26"/>
      <c r="CKZ82" s="26"/>
      <c r="CLA82" s="26"/>
      <c r="CLB82" s="26"/>
      <c r="CLC82" s="26"/>
      <c r="CLD82" s="26"/>
      <c r="CLE82" s="26"/>
      <c r="CLF82" s="26"/>
      <c r="CLG82" s="26"/>
      <c r="CLH82" s="26"/>
      <c r="CLI82" s="26"/>
      <c r="CLJ82" s="26"/>
      <c r="CLK82" s="26"/>
      <c r="CLL82" s="26"/>
      <c r="CLM82" s="26"/>
      <c r="CLN82" s="26"/>
      <c r="CLO82" s="26"/>
      <c r="CLP82" s="26"/>
      <c r="CLQ82" s="26"/>
      <c r="CLR82" s="26"/>
      <c r="CLS82" s="26"/>
      <c r="CLT82" s="26"/>
      <c r="CLU82" s="26"/>
      <c r="CLV82" s="26"/>
      <c r="CLW82" s="26"/>
      <c r="CLX82" s="26"/>
      <c r="CLY82" s="26"/>
      <c r="CLZ82" s="26"/>
      <c r="CMA82" s="26"/>
      <c r="CMB82" s="26"/>
      <c r="CMC82" s="26"/>
      <c r="CMD82" s="26"/>
      <c r="CME82" s="26"/>
      <c r="CMF82" s="26"/>
      <c r="CMG82" s="26"/>
      <c r="CMH82" s="26"/>
      <c r="CMI82" s="26"/>
      <c r="CMJ82" s="26"/>
      <c r="CMK82" s="26"/>
      <c r="CML82" s="26"/>
      <c r="CMM82" s="26"/>
      <c r="CMN82" s="26"/>
      <c r="CMO82" s="26"/>
      <c r="CMP82" s="26"/>
      <c r="CMQ82" s="26"/>
      <c r="CMR82" s="26"/>
      <c r="CMS82" s="26"/>
      <c r="CMT82" s="26"/>
      <c r="CMU82" s="26"/>
      <c r="CMV82" s="26"/>
      <c r="CMW82" s="26"/>
      <c r="CMX82" s="26"/>
      <c r="CMY82" s="26"/>
      <c r="CMZ82" s="26"/>
      <c r="CNA82" s="26"/>
      <c r="CNB82" s="26"/>
      <c r="CNC82" s="26"/>
      <c r="CND82" s="26"/>
      <c r="CNE82" s="26"/>
      <c r="CNF82" s="26"/>
      <c r="CNG82" s="26"/>
      <c r="CNH82" s="26"/>
      <c r="CNI82" s="26"/>
      <c r="CNJ82" s="26"/>
      <c r="CNK82" s="26"/>
      <c r="CNL82" s="26"/>
      <c r="CNM82" s="26"/>
      <c r="CNN82" s="26"/>
      <c r="CNO82" s="26"/>
      <c r="CNP82" s="26"/>
      <c r="CNQ82" s="26"/>
      <c r="CNR82" s="26"/>
      <c r="CNS82" s="26"/>
      <c r="CNT82" s="26"/>
      <c r="CNU82" s="26"/>
      <c r="CNV82" s="26"/>
      <c r="CNW82" s="26"/>
      <c r="CNX82" s="26"/>
      <c r="CNY82" s="26"/>
      <c r="CNZ82" s="26"/>
      <c r="COA82" s="26"/>
      <c r="COB82" s="26"/>
      <c r="COC82" s="26"/>
      <c r="COD82" s="26"/>
      <c r="COE82" s="26"/>
      <c r="COF82" s="26"/>
      <c r="COG82" s="26"/>
      <c r="COH82" s="26"/>
      <c r="COI82" s="26"/>
      <c r="COJ82" s="26"/>
      <c r="COK82" s="26"/>
      <c r="COL82" s="26"/>
      <c r="COM82" s="26"/>
      <c r="CON82" s="26"/>
      <c r="COO82" s="26"/>
      <c r="COP82" s="26"/>
      <c r="COQ82" s="26"/>
      <c r="COR82" s="26"/>
      <c r="COS82" s="26"/>
      <c r="COT82" s="26"/>
      <c r="COU82" s="26"/>
      <c r="COV82" s="26"/>
      <c r="COW82" s="26"/>
      <c r="COX82" s="26"/>
      <c r="COY82" s="26"/>
      <c r="COZ82" s="26"/>
      <c r="CPA82" s="26"/>
      <c r="CPB82" s="26"/>
      <c r="CPC82" s="26"/>
      <c r="CPD82" s="26"/>
      <c r="CPE82" s="26"/>
      <c r="CPF82" s="26"/>
      <c r="CPG82" s="26"/>
      <c r="CPH82" s="26"/>
      <c r="CPI82" s="26"/>
      <c r="CPJ82" s="26"/>
      <c r="CPK82" s="26"/>
      <c r="CPL82" s="26"/>
      <c r="CPM82" s="26"/>
      <c r="CPN82" s="26"/>
      <c r="CPO82" s="26"/>
      <c r="CPP82" s="26"/>
      <c r="CPQ82" s="26"/>
      <c r="CPR82" s="26"/>
      <c r="CPS82" s="26"/>
      <c r="CPT82" s="26"/>
      <c r="CPU82" s="26"/>
      <c r="CPV82" s="26"/>
      <c r="CPW82" s="26"/>
      <c r="CPX82" s="26"/>
      <c r="CPY82" s="26"/>
      <c r="CPZ82" s="26"/>
      <c r="CQA82" s="26"/>
      <c r="CQB82" s="26"/>
      <c r="CQC82" s="26"/>
      <c r="CQD82" s="26"/>
      <c r="CQE82" s="26"/>
      <c r="CQF82" s="26"/>
      <c r="CQG82" s="26"/>
      <c r="CQH82" s="26"/>
      <c r="CQI82" s="26"/>
      <c r="CQJ82" s="26"/>
      <c r="CQK82" s="26"/>
      <c r="CQL82" s="26"/>
      <c r="CQM82" s="26"/>
      <c r="CQN82" s="26"/>
      <c r="CQO82" s="26"/>
      <c r="CQP82" s="26"/>
      <c r="CQQ82" s="26"/>
      <c r="CQR82" s="26"/>
      <c r="CQS82" s="26"/>
      <c r="CQT82" s="26"/>
      <c r="CQU82" s="26"/>
      <c r="CQV82" s="26"/>
      <c r="CQW82" s="26"/>
      <c r="CQX82" s="26"/>
      <c r="CQY82" s="26"/>
      <c r="CQZ82" s="26"/>
      <c r="CRA82" s="26"/>
      <c r="CRB82" s="26"/>
      <c r="CRC82" s="26"/>
      <c r="CRD82" s="26"/>
      <c r="CRE82" s="26"/>
      <c r="CRF82" s="26"/>
      <c r="CRG82" s="26"/>
      <c r="CRH82" s="26"/>
      <c r="CRI82" s="26"/>
      <c r="CRJ82" s="26"/>
      <c r="CRK82" s="26"/>
      <c r="CRL82" s="26"/>
      <c r="CRM82" s="26"/>
      <c r="CRN82" s="26"/>
      <c r="CRO82" s="26"/>
      <c r="CRP82" s="26"/>
      <c r="CRQ82" s="26"/>
      <c r="CRR82" s="26"/>
      <c r="CRS82" s="26"/>
      <c r="CRT82" s="26"/>
      <c r="CRU82" s="26"/>
      <c r="CRV82" s="26"/>
      <c r="CRW82" s="26"/>
      <c r="CRX82" s="26"/>
      <c r="CRY82" s="26"/>
      <c r="CRZ82" s="26"/>
      <c r="CSA82" s="26"/>
      <c r="CSB82" s="26"/>
      <c r="CSC82" s="26"/>
      <c r="CSD82" s="26"/>
      <c r="CSE82" s="26"/>
      <c r="CSF82" s="26"/>
      <c r="CSG82" s="26"/>
      <c r="CSH82" s="26"/>
      <c r="CSI82" s="26"/>
      <c r="CSJ82" s="26"/>
      <c r="CSK82" s="26"/>
      <c r="CSL82" s="26"/>
      <c r="CSM82" s="26"/>
      <c r="CSN82" s="26"/>
      <c r="CSO82" s="26"/>
      <c r="CSP82" s="26"/>
      <c r="CSQ82" s="26"/>
      <c r="CSR82" s="26"/>
      <c r="CSS82" s="26"/>
      <c r="CST82" s="26"/>
      <c r="CSU82" s="26"/>
      <c r="CSV82" s="26"/>
      <c r="CSW82" s="26"/>
      <c r="CSX82" s="26"/>
      <c r="CSY82" s="26"/>
      <c r="CSZ82" s="26"/>
      <c r="CTA82" s="26"/>
      <c r="CTB82" s="26"/>
      <c r="CTC82" s="26"/>
      <c r="CTD82" s="26"/>
      <c r="CTE82" s="26"/>
      <c r="CTF82" s="26"/>
      <c r="CTG82" s="26"/>
      <c r="CTH82" s="26"/>
      <c r="CTI82" s="26"/>
      <c r="CTJ82" s="26"/>
      <c r="CTK82" s="26"/>
      <c r="CTL82" s="26"/>
      <c r="CTM82" s="26"/>
      <c r="CTN82" s="26"/>
      <c r="CTO82" s="26"/>
      <c r="CTP82" s="26"/>
      <c r="CTQ82" s="26"/>
      <c r="CTR82" s="26"/>
      <c r="CTS82" s="26"/>
      <c r="CTT82" s="26"/>
      <c r="CTU82" s="26"/>
      <c r="CTV82" s="26"/>
      <c r="CTW82" s="26"/>
      <c r="CTX82" s="26"/>
      <c r="CTY82" s="26"/>
      <c r="CTZ82" s="26"/>
      <c r="CUA82" s="26"/>
      <c r="CUB82" s="26"/>
      <c r="CUC82" s="26"/>
      <c r="CUD82" s="26"/>
      <c r="CUE82" s="26"/>
      <c r="CUF82" s="26"/>
      <c r="CUG82" s="26"/>
      <c r="CUH82" s="26"/>
      <c r="CUI82" s="26"/>
      <c r="CUJ82" s="26"/>
      <c r="CUK82" s="26"/>
      <c r="CUL82" s="26"/>
      <c r="CUM82" s="26"/>
      <c r="CUN82" s="26"/>
      <c r="CUO82" s="26"/>
      <c r="CUP82" s="26"/>
      <c r="CUQ82" s="26"/>
      <c r="CUR82" s="26"/>
      <c r="CUS82" s="26"/>
      <c r="CUT82" s="26"/>
      <c r="CUU82" s="26"/>
      <c r="CUV82" s="26"/>
      <c r="CUW82" s="26"/>
      <c r="CUX82" s="26"/>
      <c r="CUY82" s="26"/>
      <c r="CUZ82" s="26"/>
      <c r="CVA82" s="26"/>
      <c r="CVB82" s="26"/>
      <c r="CVC82" s="26"/>
      <c r="CVD82" s="26"/>
      <c r="CVE82" s="26"/>
      <c r="CVF82" s="26"/>
      <c r="CVG82" s="26"/>
      <c r="CVH82" s="26"/>
      <c r="CVI82" s="26"/>
      <c r="CVJ82" s="26"/>
      <c r="CVK82" s="26"/>
      <c r="CVL82" s="26"/>
      <c r="CVM82" s="26"/>
      <c r="CVN82" s="26"/>
      <c r="CVO82" s="26"/>
      <c r="CVP82" s="26"/>
      <c r="CVQ82" s="26"/>
      <c r="CVR82" s="26"/>
      <c r="CVS82" s="26"/>
      <c r="CVT82" s="26"/>
      <c r="CVU82" s="26"/>
      <c r="CVV82" s="26"/>
      <c r="CVW82" s="26"/>
      <c r="CVX82" s="26"/>
      <c r="CVY82" s="26"/>
      <c r="CVZ82" s="26"/>
      <c r="CWA82" s="26"/>
      <c r="CWB82" s="26"/>
      <c r="CWC82" s="26"/>
      <c r="CWD82" s="26"/>
      <c r="CWE82" s="26"/>
      <c r="CWF82" s="26"/>
      <c r="CWG82" s="26"/>
      <c r="CWH82" s="26"/>
      <c r="CWI82" s="26"/>
      <c r="CWJ82" s="26"/>
      <c r="CWK82" s="26"/>
      <c r="CWL82" s="26"/>
      <c r="CWM82" s="26"/>
      <c r="CWN82" s="26"/>
      <c r="CWO82" s="26"/>
      <c r="CWP82" s="26"/>
      <c r="CWQ82" s="26"/>
      <c r="CWR82" s="26"/>
      <c r="CWS82" s="26"/>
      <c r="CWT82" s="26"/>
      <c r="CWU82" s="26"/>
      <c r="CWV82" s="26"/>
      <c r="CWW82" s="26"/>
      <c r="CWX82" s="26"/>
      <c r="CWY82" s="26"/>
      <c r="CWZ82" s="26"/>
      <c r="CXA82" s="26"/>
      <c r="CXB82" s="26"/>
      <c r="CXC82" s="26"/>
      <c r="CXD82" s="26"/>
      <c r="CXE82" s="26"/>
      <c r="CXF82" s="26"/>
      <c r="CXG82" s="26"/>
      <c r="CXH82" s="26"/>
      <c r="CXI82" s="26"/>
      <c r="CXJ82" s="26"/>
      <c r="CXK82" s="26"/>
      <c r="CXL82" s="26"/>
      <c r="CXM82" s="26"/>
      <c r="CXN82" s="26"/>
      <c r="CXO82" s="26"/>
      <c r="CXP82" s="26"/>
      <c r="CXQ82" s="26"/>
      <c r="CXR82" s="26"/>
      <c r="CXS82" s="26"/>
      <c r="CXT82" s="26"/>
      <c r="CXU82" s="26"/>
      <c r="CXV82" s="26"/>
      <c r="CXW82" s="26"/>
      <c r="CXX82" s="26"/>
      <c r="CXY82" s="26"/>
      <c r="CXZ82" s="26"/>
      <c r="CYA82" s="26"/>
      <c r="CYB82" s="26"/>
      <c r="CYC82" s="26"/>
      <c r="CYD82" s="26"/>
      <c r="CYE82" s="26"/>
      <c r="CYF82" s="26"/>
      <c r="CYG82" s="26"/>
      <c r="CYH82" s="26"/>
      <c r="CYI82" s="26"/>
      <c r="CYJ82" s="26"/>
      <c r="CYK82" s="26"/>
      <c r="CYL82" s="26"/>
      <c r="CYM82" s="26"/>
      <c r="CYN82" s="26"/>
      <c r="CYO82" s="26"/>
      <c r="CYP82" s="26"/>
      <c r="CYQ82" s="26"/>
      <c r="CYR82" s="26"/>
      <c r="CYS82" s="26"/>
      <c r="CYT82" s="26"/>
      <c r="CYU82" s="26"/>
      <c r="CYV82" s="26"/>
      <c r="CYW82" s="26"/>
      <c r="CYX82" s="26"/>
      <c r="CYY82" s="26"/>
      <c r="CYZ82" s="26"/>
      <c r="CZA82" s="26"/>
      <c r="CZB82" s="26"/>
      <c r="CZC82" s="26"/>
      <c r="CZD82" s="26"/>
      <c r="CZE82" s="26"/>
      <c r="CZF82" s="26"/>
      <c r="CZG82" s="26"/>
      <c r="CZH82" s="26"/>
      <c r="CZI82" s="26"/>
      <c r="CZJ82" s="26"/>
      <c r="CZK82" s="26"/>
      <c r="CZL82" s="26"/>
      <c r="CZM82" s="26"/>
      <c r="CZN82" s="26"/>
      <c r="CZO82" s="26"/>
      <c r="CZP82" s="26"/>
      <c r="CZQ82" s="26"/>
      <c r="CZR82" s="26"/>
      <c r="CZS82" s="26"/>
      <c r="CZT82" s="26"/>
      <c r="CZU82" s="26"/>
      <c r="CZV82" s="26"/>
      <c r="CZW82" s="26"/>
      <c r="CZX82" s="26"/>
      <c r="CZY82" s="26"/>
      <c r="CZZ82" s="26"/>
      <c r="DAA82" s="26"/>
      <c r="DAB82" s="26"/>
      <c r="DAC82" s="26"/>
      <c r="DAD82" s="26"/>
      <c r="DAE82" s="26"/>
      <c r="DAF82" s="26"/>
      <c r="DAG82" s="26"/>
      <c r="DAH82" s="26"/>
      <c r="DAI82" s="26"/>
      <c r="DAJ82" s="26"/>
      <c r="DAK82" s="26"/>
      <c r="DAL82" s="26"/>
      <c r="DAM82" s="26"/>
      <c r="DAN82" s="26"/>
      <c r="DAO82" s="26"/>
      <c r="DAP82" s="26"/>
      <c r="DAQ82" s="26"/>
      <c r="DAR82" s="26"/>
      <c r="DAS82" s="26"/>
      <c r="DAT82" s="26"/>
      <c r="DAU82" s="26"/>
      <c r="DAV82" s="26"/>
      <c r="DAW82" s="26"/>
      <c r="DAX82" s="26"/>
      <c r="DAY82" s="26"/>
      <c r="DAZ82" s="26"/>
      <c r="DBA82" s="26"/>
      <c r="DBB82" s="26"/>
      <c r="DBC82" s="26"/>
      <c r="DBD82" s="26"/>
      <c r="DBE82" s="26"/>
      <c r="DBF82" s="26"/>
      <c r="DBG82" s="26"/>
      <c r="DBH82" s="26"/>
      <c r="DBI82" s="26"/>
      <c r="DBJ82" s="26"/>
      <c r="DBK82" s="26"/>
      <c r="DBL82" s="26"/>
      <c r="DBM82" s="26"/>
      <c r="DBN82" s="26"/>
      <c r="DBO82" s="26"/>
      <c r="DBP82" s="26"/>
      <c r="DBQ82" s="26"/>
      <c r="DBR82" s="26"/>
      <c r="DBS82" s="26"/>
      <c r="DBT82" s="26"/>
      <c r="DBU82" s="26"/>
      <c r="DBV82" s="26"/>
      <c r="DBW82" s="26"/>
      <c r="DBX82" s="26"/>
      <c r="DBY82" s="26"/>
      <c r="DBZ82" s="26"/>
      <c r="DCA82" s="26"/>
      <c r="DCB82" s="26"/>
      <c r="DCC82" s="26"/>
      <c r="DCD82" s="26"/>
      <c r="DCE82" s="26"/>
      <c r="DCF82" s="26"/>
      <c r="DCG82" s="26"/>
      <c r="DCH82" s="26"/>
      <c r="DCI82" s="26"/>
      <c r="DCJ82" s="26"/>
      <c r="DCK82" s="26"/>
      <c r="DCL82" s="26"/>
      <c r="DCM82" s="26"/>
      <c r="DCN82" s="26"/>
      <c r="DCO82" s="26"/>
      <c r="DCP82" s="26"/>
      <c r="DCQ82" s="26"/>
      <c r="DCR82" s="26"/>
      <c r="DCS82" s="26"/>
      <c r="DCT82" s="26"/>
      <c r="DCU82" s="26"/>
      <c r="DCV82" s="26"/>
      <c r="DCW82" s="26"/>
      <c r="DCX82" s="26"/>
      <c r="DCY82" s="26"/>
      <c r="DCZ82" s="26"/>
      <c r="DDA82" s="26"/>
      <c r="DDB82" s="26"/>
      <c r="DDC82" s="26"/>
      <c r="DDD82" s="26"/>
      <c r="DDE82" s="26"/>
      <c r="DDF82" s="26"/>
      <c r="DDG82" s="26"/>
      <c r="DDH82" s="26"/>
      <c r="DDI82" s="26"/>
      <c r="DDJ82" s="26"/>
      <c r="DDK82" s="26"/>
      <c r="DDL82" s="26"/>
      <c r="DDM82" s="26"/>
      <c r="DDN82" s="26"/>
      <c r="DDO82" s="26"/>
      <c r="DDP82" s="26"/>
      <c r="DDQ82" s="26"/>
      <c r="DDR82" s="26"/>
      <c r="DDS82" s="26"/>
      <c r="DDT82" s="26"/>
      <c r="DDU82" s="26"/>
      <c r="DDV82" s="26"/>
      <c r="DDW82" s="26"/>
      <c r="DDX82" s="26"/>
      <c r="DDY82" s="26"/>
      <c r="DDZ82" s="26"/>
      <c r="DEA82" s="26"/>
      <c r="DEB82" s="26"/>
      <c r="DEC82" s="26"/>
      <c r="DED82" s="26"/>
      <c r="DEE82" s="26"/>
      <c r="DEF82" s="26"/>
      <c r="DEG82" s="26"/>
      <c r="DEH82" s="26"/>
      <c r="DEI82" s="26"/>
      <c r="DEJ82" s="26"/>
      <c r="DEK82" s="26"/>
      <c r="DEL82" s="26"/>
      <c r="DEM82" s="26"/>
      <c r="DEN82" s="26"/>
      <c r="DEO82" s="26"/>
      <c r="DEP82" s="26"/>
      <c r="DEQ82" s="26"/>
      <c r="DER82" s="26"/>
      <c r="DES82" s="26"/>
      <c r="DET82" s="26"/>
      <c r="DEU82" s="26"/>
      <c r="DEV82" s="26"/>
      <c r="DEW82" s="26"/>
      <c r="DEX82" s="26"/>
      <c r="DEY82" s="26"/>
      <c r="DEZ82" s="26"/>
      <c r="DFA82" s="26"/>
      <c r="DFB82" s="26"/>
      <c r="DFC82" s="26"/>
      <c r="DFD82" s="26"/>
      <c r="DFE82" s="26"/>
      <c r="DFF82" s="26"/>
      <c r="DFG82" s="26"/>
      <c r="DFH82" s="26"/>
      <c r="DFI82" s="26"/>
      <c r="DFJ82" s="26"/>
      <c r="DFK82" s="26"/>
      <c r="DFL82" s="26"/>
      <c r="DFM82" s="26"/>
      <c r="DFN82" s="26"/>
      <c r="DFO82" s="26"/>
      <c r="DFP82" s="26"/>
      <c r="DFQ82" s="26"/>
      <c r="DFR82" s="26"/>
      <c r="DFS82" s="26"/>
      <c r="DFT82" s="26"/>
      <c r="DFU82" s="26"/>
      <c r="DFV82" s="26"/>
      <c r="DFW82" s="26"/>
      <c r="DFX82" s="26"/>
      <c r="DFY82" s="26"/>
      <c r="DFZ82" s="26"/>
      <c r="DGA82" s="26"/>
      <c r="DGB82" s="26"/>
      <c r="DGC82" s="26"/>
      <c r="DGD82" s="26"/>
      <c r="DGE82" s="26"/>
      <c r="DGF82" s="26"/>
      <c r="DGG82" s="26"/>
      <c r="DGH82" s="26"/>
      <c r="DGI82" s="26"/>
      <c r="DGJ82" s="26"/>
      <c r="DGK82" s="26"/>
      <c r="DGL82" s="26"/>
      <c r="DGM82" s="26"/>
      <c r="DGN82" s="26"/>
      <c r="DGO82" s="26"/>
      <c r="DGP82" s="26"/>
      <c r="DGQ82" s="26"/>
      <c r="DGR82" s="26"/>
      <c r="DGS82" s="26"/>
      <c r="DGT82" s="26"/>
      <c r="DGU82" s="26"/>
      <c r="DGV82" s="26"/>
      <c r="DGW82" s="26"/>
      <c r="DGX82" s="26"/>
      <c r="DGY82" s="26"/>
      <c r="DGZ82" s="26"/>
      <c r="DHA82" s="26"/>
      <c r="DHB82" s="26"/>
      <c r="DHC82" s="26"/>
      <c r="DHD82" s="26"/>
      <c r="DHE82" s="26"/>
      <c r="DHF82" s="26"/>
      <c r="DHG82" s="26"/>
      <c r="DHH82" s="26"/>
      <c r="DHI82" s="26"/>
      <c r="DHJ82" s="26"/>
      <c r="DHK82" s="26"/>
      <c r="DHL82" s="26"/>
      <c r="DHM82" s="26"/>
      <c r="DHN82" s="26"/>
      <c r="DHO82" s="26"/>
      <c r="DHP82" s="26"/>
      <c r="DHQ82" s="26"/>
      <c r="DHR82" s="26"/>
      <c r="DHS82" s="26"/>
      <c r="DHT82" s="26"/>
      <c r="DHU82" s="26"/>
      <c r="DHV82" s="26"/>
      <c r="DHW82" s="26"/>
      <c r="DHX82" s="26"/>
      <c r="DHY82" s="26"/>
      <c r="DHZ82" s="26"/>
      <c r="DIA82" s="26"/>
      <c r="DIB82" s="26"/>
      <c r="DIC82" s="26"/>
      <c r="DID82" s="26"/>
      <c r="DIE82" s="26"/>
      <c r="DIF82" s="26"/>
      <c r="DIG82" s="26"/>
      <c r="DIH82" s="26"/>
      <c r="DII82" s="26"/>
      <c r="DIJ82" s="26"/>
      <c r="DIK82" s="26"/>
      <c r="DIL82" s="26"/>
      <c r="DIM82" s="26"/>
      <c r="DIN82" s="26"/>
      <c r="DIO82" s="26"/>
      <c r="DIP82" s="26"/>
      <c r="DIQ82" s="26"/>
      <c r="DIR82" s="26"/>
      <c r="DIS82" s="26"/>
      <c r="DIT82" s="26"/>
      <c r="DIU82" s="26"/>
      <c r="DIV82" s="26"/>
      <c r="DIW82" s="26"/>
      <c r="DIX82" s="26"/>
      <c r="DIY82" s="26"/>
      <c r="DIZ82" s="26"/>
      <c r="DJA82" s="26"/>
      <c r="DJB82" s="26"/>
      <c r="DJC82" s="26"/>
      <c r="DJD82" s="26"/>
      <c r="DJE82" s="26"/>
      <c r="DJF82" s="26"/>
      <c r="DJG82" s="26"/>
      <c r="DJH82" s="26"/>
      <c r="DJI82" s="26"/>
      <c r="DJJ82" s="26"/>
      <c r="DJK82" s="26"/>
      <c r="DJL82" s="26"/>
      <c r="DJM82" s="26"/>
      <c r="DJN82" s="26"/>
      <c r="DJO82" s="26"/>
      <c r="DJP82" s="26"/>
      <c r="DJQ82" s="26"/>
      <c r="DJR82" s="26"/>
      <c r="DJS82" s="26"/>
      <c r="DJT82" s="26"/>
      <c r="DJU82" s="26"/>
      <c r="DJV82" s="26"/>
      <c r="DJW82" s="26"/>
      <c r="DJX82" s="26"/>
      <c r="DJY82" s="26"/>
      <c r="DJZ82" s="26"/>
      <c r="DKA82" s="26"/>
      <c r="DKB82" s="26"/>
      <c r="DKC82" s="26"/>
      <c r="DKD82" s="26"/>
      <c r="DKE82" s="26"/>
      <c r="DKF82" s="26"/>
      <c r="DKG82" s="26"/>
      <c r="DKH82" s="26"/>
      <c r="DKI82" s="26"/>
      <c r="DKJ82" s="26"/>
      <c r="DKK82" s="26"/>
      <c r="DKL82" s="26"/>
      <c r="DKM82" s="26"/>
      <c r="DKN82" s="26"/>
      <c r="DKO82" s="26"/>
      <c r="DKP82" s="26"/>
      <c r="DKQ82" s="26"/>
      <c r="DKR82" s="26"/>
      <c r="DKS82" s="26"/>
      <c r="DKT82" s="26"/>
      <c r="DKU82" s="26"/>
      <c r="DKV82" s="26"/>
      <c r="DKW82" s="26"/>
      <c r="DKX82" s="26"/>
      <c r="DKY82" s="26"/>
      <c r="DKZ82" s="26"/>
      <c r="DLA82" s="26"/>
      <c r="DLB82" s="26"/>
      <c r="DLC82" s="26"/>
      <c r="DLD82" s="26"/>
      <c r="DLE82" s="26"/>
      <c r="DLF82" s="26"/>
      <c r="DLG82" s="26"/>
      <c r="DLH82" s="26"/>
      <c r="DLI82" s="26"/>
      <c r="DLJ82" s="26"/>
      <c r="DLK82" s="26"/>
      <c r="DLL82" s="26"/>
      <c r="DLM82" s="26"/>
      <c r="DLN82" s="26"/>
      <c r="DLO82" s="26"/>
      <c r="DLP82" s="26"/>
      <c r="DLQ82" s="26"/>
      <c r="DLR82" s="26"/>
      <c r="DLS82" s="26"/>
      <c r="DLT82" s="26"/>
      <c r="DLU82" s="26"/>
      <c r="DLV82" s="26"/>
      <c r="DLW82" s="26"/>
      <c r="DLX82" s="26"/>
      <c r="DLY82" s="26"/>
      <c r="DLZ82" s="26"/>
      <c r="DMA82" s="26"/>
      <c r="DMB82" s="26"/>
      <c r="DMC82" s="26"/>
      <c r="DMD82" s="26"/>
      <c r="DME82" s="26"/>
      <c r="DMF82" s="26"/>
      <c r="DMG82" s="26"/>
      <c r="DMH82" s="26"/>
      <c r="DMI82" s="26"/>
      <c r="DMJ82" s="26"/>
      <c r="DMK82" s="26"/>
      <c r="DML82" s="26"/>
      <c r="DMM82" s="26"/>
      <c r="DMN82" s="26"/>
      <c r="DMO82" s="26"/>
      <c r="DMP82" s="26"/>
      <c r="DMQ82" s="26"/>
      <c r="DMR82" s="26"/>
      <c r="DMS82" s="26"/>
      <c r="DMT82" s="26"/>
      <c r="DMU82" s="26"/>
      <c r="DMV82" s="26"/>
      <c r="DMW82" s="26"/>
      <c r="DMX82" s="26"/>
      <c r="DMY82" s="26"/>
      <c r="DMZ82" s="26"/>
      <c r="DNA82" s="26"/>
      <c r="DNB82" s="26"/>
      <c r="DNC82" s="26"/>
      <c r="DND82" s="26"/>
      <c r="DNE82" s="26"/>
      <c r="DNF82" s="26"/>
      <c r="DNG82" s="26"/>
      <c r="DNH82" s="26"/>
      <c r="DNI82" s="26"/>
      <c r="DNJ82" s="26"/>
      <c r="DNK82" s="26"/>
      <c r="DNL82" s="26"/>
      <c r="DNM82" s="26"/>
      <c r="DNN82" s="26"/>
      <c r="DNO82" s="26"/>
      <c r="DNP82" s="26"/>
      <c r="DNQ82" s="26"/>
      <c r="DNR82" s="26"/>
      <c r="DNS82" s="26"/>
      <c r="DNT82" s="26"/>
      <c r="DNU82" s="26"/>
      <c r="DNV82" s="26"/>
      <c r="DNW82" s="26"/>
      <c r="DNX82" s="26"/>
      <c r="DNY82" s="26"/>
      <c r="DNZ82" s="26"/>
      <c r="DOA82" s="26"/>
      <c r="DOB82" s="26"/>
      <c r="DOC82" s="26"/>
      <c r="DOD82" s="26"/>
      <c r="DOE82" s="26"/>
      <c r="DOF82" s="26"/>
      <c r="DOG82" s="26"/>
      <c r="DOH82" s="26"/>
      <c r="DOI82" s="26"/>
      <c r="DOJ82" s="26"/>
      <c r="DOK82" s="26"/>
      <c r="DOL82" s="26"/>
      <c r="DOM82" s="26"/>
      <c r="DON82" s="26"/>
      <c r="DOO82" s="26"/>
      <c r="DOP82" s="26"/>
      <c r="DOQ82" s="26"/>
      <c r="DOR82" s="26"/>
      <c r="DOS82" s="26"/>
      <c r="DOT82" s="26"/>
      <c r="DOU82" s="26"/>
      <c r="DOV82" s="26"/>
      <c r="DOW82" s="26"/>
      <c r="DOX82" s="26"/>
      <c r="DOY82" s="26"/>
      <c r="DOZ82" s="26"/>
      <c r="DPA82" s="26"/>
      <c r="DPB82" s="26"/>
      <c r="DPC82" s="26"/>
      <c r="DPD82" s="26"/>
      <c r="DPE82" s="26"/>
      <c r="DPF82" s="26"/>
      <c r="DPG82" s="26"/>
      <c r="DPH82" s="26"/>
      <c r="DPI82" s="26"/>
      <c r="DPJ82" s="26"/>
      <c r="DPK82" s="26"/>
      <c r="DPL82" s="26"/>
      <c r="DPM82" s="26"/>
      <c r="DPN82" s="26"/>
      <c r="DPO82" s="26"/>
      <c r="DPP82" s="26"/>
      <c r="DPQ82" s="26"/>
      <c r="DPR82" s="26"/>
      <c r="DPS82" s="26"/>
      <c r="DPT82" s="26"/>
      <c r="DPU82" s="26"/>
      <c r="DPV82" s="26"/>
      <c r="DPW82" s="26"/>
      <c r="DPX82" s="26"/>
      <c r="DPY82" s="26"/>
      <c r="DPZ82" s="26"/>
      <c r="DQA82" s="26"/>
      <c r="DQB82" s="26"/>
      <c r="DQC82" s="26"/>
      <c r="DQD82" s="26"/>
      <c r="DQE82" s="26"/>
      <c r="DQF82" s="26"/>
      <c r="DQG82" s="26"/>
      <c r="DQH82" s="26"/>
      <c r="DQI82" s="26"/>
      <c r="DQJ82" s="26"/>
      <c r="DQK82" s="26"/>
      <c r="DQL82" s="26"/>
      <c r="DQM82" s="26"/>
      <c r="DQN82" s="26"/>
      <c r="DQO82" s="26"/>
      <c r="DQP82" s="26"/>
      <c r="DQQ82" s="26"/>
      <c r="DQR82" s="26"/>
      <c r="DQS82" s="26"/>
      <c r="DQT82" s="26"/>
      <c r="DQU82" s="26"/>
      <c r="DQV82" s="26"/>
      <c r="DQW82" s="26"/>
      <c r="DQX82" s="26"/>
      <c r="DQY82" s="26"/>
      <c r="DQZ82" s="26"/>
      <c r="DRA82" s="26"/>
      <c r="DRB82" s="26"/>
      <c r="DRC82" s="26"/>
      <c r="DRD82" s="26"/>
      <c r="DRE82" s="26"/>
      <c r="DRF82" s="26"/>
      <c r="DRG82" s="26"/>
      <c r="DRH82" s="26"/>
      <c r="DRI82" s="26"/>
      <c r="DRJ82" s="26"/>
      <c r="DRK82" s="26"/>
      <c r="DRL82" s="26"/>
      <c r="DRM82" s="26"/>
      <c r="DRN82" s="26"/>
      <c r="DRO82" s="26"/>
      <c r="DRP82" s="26"/>
      <c r="DRQ82" s="26"/>
      <c r="DRR82" s="26"/>
      <c r="DRS82" s="26"/>
      <c r="DRT82" s="26"/>
      <c r="DRU82" s="26"/>
      <c r="DRV82" s="26"/>
      <c r="DRW82" s="26"/>
      <c r="DRX82" s="26"/>
      <c r="DRY82" s="26"/>
      <c r="DRZ82" s="26"/>
      <c r="DSA82" s="26"/>
      <c r="DSB82" s="26"/>
      <c r="DSC82" s="26"/>
      <c r="DSD82" s="26"/>
      <c r="DSE82" s="26"/>
      <c r="DSF82" s="26"/>
      <c r="DSG82" s="26"/>
      <c r="DSH82" s="26"/>
      <c r="DSI82" s="26"/>
      <c r="DSJ82" s="26"/>
      <c r="DSK82" s="26"/>
      <c r="DSL82" s="26"/>
      <c r="DSM82" s="26"/>
      <c r="DSN82" s="26"/>
      <c r="DSO82" s="26"/>
      <c r="DSP82" s="26"/>
      <c r="DSQ82" s="26"/>
      <c r="DSR82" s="26"/>
      <c r="DSS82" s="26"/>
      <c r="DST82" s="26"/>
      <c r="DSU82" s="26"/>
      <c r="DSV82" s="26"/>
      <c r="DSW82" s="26"/>
      <c r="DSX82" s="26"/>
      <c r="DSY82" s="26"/>
      <c r="DSZ82" s="26"/>
      <c r="DTA82" s="26"/>
      <c r="DTB82" s="26"/>
      <c r="DTC82" s="26"/>
      <c r="DTD82" s="26"/>
      <c r="DTE82" s="26"/>
      <c r="DTF82" s="26"/>
      <c r="DTG82" s="26"/>
      <c r="DTH82" s="26"/>
      <c r="DTI82" s="26"/>
      <c r="DTJ82" s="26"/>
      <c r="DTK82" s="26"/>
      <c r="DTL82" s="26"/>
      <c r="DTM82" s="26"/>
      <c r="DTN82" s="26"/>
      <c r="DTO82" s="26"/>
      <c r="DTP82" s="26"/>
      <c r="DTQ82" s="26"/>
      <c r="DTR82" s="26"/>
      <c r="DTS82" s="26"/>
      <c r="DTT82" s="26"/>
      <c r="DTU82" s="26"/>
      <c r="DTV82" s="26"/>
      <c r="DTW82" s="26"/>
      <c r="DTX82" s="26"/>
      <c r="DTY82" s="26"/>
      <c r="DTZ82" s="26"/>
      <c r="DUA82" s="26"/>
      <c r="DUB82" s="26"/>
      <c r="DUC82" s="26"/>
      <c r="DUD82" s="26"/>
      <c r="DUE82" s="26"/>
      <c r="DUF82" s="26"/>
      <c r="DUG82" s="26"/>
      <c r="DUH82" s="26"/>
      <c r="DUI82" s="26"/>
      <c r="DUJ82" s="26"/>
      <c r="DUK82" s="26"/>
      <c r="DUL82" s="26"/>
      <c r="DUM82" s="26"/>
      <c r="DUN82" s="26"/>
      <c r="DUO82" s="26"/>
      <c r="DUP82" s="26"/>
      <c r="DUQ82" s="26"/>
      <c r="DUR82" s="26"/>
      <c r="DUS82" s="26"/>
      <c r="DUT82" s="26"/>
      <c r="DUU82" s="26"/>
      <c r="DUV82" s="26"/>
      <c r="DUW82" s="26"/>
      <c r="DUX82" s="26"/>
      <c r="DUY82" s="26"/>
      <c r="DUZ82" s="26"/>
      <c r="DVA82" s="26"/>
      <c r="DVB82" s="26"/>
      <c r="DVC82" s="26"/>
      <c r="DVD82" s="26"/>
      <c r="DVE82" s="26"/>
      <c r="DVF82" s="26"/>
      <c r="DVG82" s="26"/>
      <c r="DVH82" s="26"/>
      <c r="DVI82" s="26"/>
      <c r="DVJ82" s="26"/>
      <c r="DVK82" s="26"/>
      <c r="DVL82" s="26"/>
      <c r="DVM82" s="26"/>
      <c r="DVN82" s="26"/>
      <c r="DVO82" s="26"/>
      <c r="DVP82" s="26"/>
      <c r="DVQ82" s="26"/>
      <c r="DVR82" s="26"/>
      <c r="DVS82" s="26"/>
      <c r="DVT82" s="26"/>
      <c r="DVU82" s="26"/>
      <c r="DVV82" s="26"/>
      <c r="DVW82" s="26"/>
      <c r="DVX82" s="26"/>
      <c r="DVY82" s="26"/>
      <c r="DVZ82" s="26"/>
      <c r="DWA82" s="26"/>
      <c r="DWB82" s="26"/>
      <c r="DWC82" s="26"/>
      <c r="DWD82" s="26"/>
      <c r="DWE82" s="26"/>
      <c r="DWF82" s="26"/>
      <c r="DWG82" s="26"/>
      <c r="DWH82" s="26"/>
      <c r="DWI82" s="26"/>
      <c r="DWJ82" s="26"/>
      <c r="DWK82" s="26"/>
      <c r="DWL82" s="26"/>
      <c r="DWM82" s="26"/>
      <c r="DWN82" s="26"/>
      <c r="DWO82" s="26"/>
      <c r="DWP82" s="26"/>
      <c r="DWQ82" s="26"/>
      <c r="DWR82" s="26"/>
      <c r="DWS82" s="26"/>
      <c r="DWT82" s="26"/>
      <c r="DWU82" s="26"/>
      <c r="DWV82" s="26"/>
      <c r="DWW82" s="26"/>
      <c r="DWX82" s="26"/>
      <c r="DWY82" s="26"/>
      <c r="DWZ82" s="26"/>
      <c r="DXA82" s="26"/>
      <c r="DXB82" s="26"/>
      <c r="DXC82" s="26"/>
      <c r="DXD82" s="26"/>
      <c r="DXE82" s="26"/>
      <c r="DXF82" s="26"/>
      <c r="DXG82" s="26"/>
      <c r="DXH82" s="26"/>
      <c r="DXI82" s="26"/>
      <c r="DXJ82" s="26"/>
      <c r="DXK82" s="26"/>
      <c r="DXL82" s="26"/>
      <c r="DXM82" s="26"/>
      <c r="DXN82" s="26"/>
      <c r="DXO82" s="26"/>
      <c r="DXP82" s="26"/>
      <c r="DXQ82" s="26"/>
      <c r="DXR82" s="26"/>
      <c r="DXS82" s="26"/>
      <c r="DXT82" s="26"/>
      <c r="DXU82" s="26"/>
      <c r="DXV82" s="26"/>
      <c r="DXW82" s="26"/>
      <c r="DXX82" s="26"/>
      <c r="DXY82" s="26"/>
      <c r="DXZ82" s="26"/>
      <c r="DYA82" s="26"/>
      <c r="DYB82" s="26"/>
      <c r="DYC82" s="26"/>
      <c r="DYD82" s="26"/>
      <c r="DYE82" s="26"/>
      <c r="DYF82" s="26"/>
      <c r="DYG82" s="26"/>
      <c r="DYH82" s="26"/>
      <c r="DYI82" s="26"/>
      <c r="DYJ82" s="26"/>
      <c r="DYK82" s="26"/>
      <c r="DYL82" s="26"/>
      <c r="DYM82" s="26"/>
      <c r="DYN82" s="26"/>
      <c r="DYO82" s="26"/>
      <c r="DYP82" s="26"/>
      <c r="DYQ82" s="26"/>
      <c r="DYR82" s="26"/>
      <c r="DYS82" s="26"/>
      <c r="DYT82" s="26"/>
      <c r="DYU82" s="26"/>
      <c r="DYV82" s="26"/>
      <c r="DYW82" s="26"/>
      <c r="DYX82" s="26"/>
      <c r="DYY82" s="26"/>
      <c r="DYZ82" s="26"/>
      <c r="DZA82" s="26"/>
      <c r="DZB82" s="26"/>
      <c r="DZC82" s="26"/>
      <c r="DZD82" s="26"/>
      <c r="DZE82" s="26"/>
      <c r="DZF82" s="26"/>
      <c r="DZG82" s="26"/>
      <c r="DZH82" s="26"/>
      <c r="DZI82" s="26"/>
      <c r="DZJ82" s="26"/>
      <c r="DZK82" s="26"/>
      <c r="DZL82" s="26"/>
      <c r="DZM82" s="26"/>
      <c r="DZN82" s="26"/>
      <c r="DZO82" s="26"/>
      <c r="DZP82" s="26"/>
      <c r="DZQ82" s="26"/>
      <c r="DZR82" s="26"/>
      <c r="DZS82" s="26"/>
      <c r="DZT82" s="26"/>
      <c r="DZU82" s="26"/>
      <c r="DZV82" s="26"/>
      <c r="DZW82" s="26"/>
      <c r="DZX82" s="26"/>
      <c r="DZY82" s="26"/>
      <c r="DZZ82" s="26"/>
      <c r="EAA82" s="26"/>
      <c r="EAB82" s="26"/>
      <c r="EAC82" s="26"/>
      <c r="EAD82" s="26"/>
      <c r="EAE82" s="26"/>
      <c r="EAF82" s="26"/>
      <c r="EAG82" s="26"/>
      <c r="EAH82" s="26"/>
      <c r="EAI82" s="26"/>
      <c r="EAJ82" s="26"/>
      <c r="EAK82" s="26"/>
      <c r="EAL82" s="26"/>
      <c r="EAM82" s="26"/>
      <c r="EAN82" s="26"/>
      <c r="EAO82" s="26"/>
      <c r="EAP82" s="26"/>
      <c r="EAQ82" s="26"/>
      <c r="EAR82" s="26"/>
      <c r="EAS82" s="26"/>
      <c r="EAT82" s="26"/>
      <c r="EAU82" s="26"/>
      <c r="EAV82" s="26"/>
      <c r="EAW82" s="26"/>
      <c r="EAX82" s="26"/>
      <c r="EAY82" s="26"/>
      <c r="EAZ82" s="26"/>
      <c r="EBA82" s="26"/>
      <c r="EBB82" s="26"/>
      <c r="EBC82" s="26"/>
      <c r="EBD82" s="26"/>
      <c r="EBE82" s="26"/>
      <c r="EBF82" s="26"/>
      <c r="EBG82" s="26"/>
      <c r="EBH82" s="26"/>
      <c r="EBI82" s="26"/>
      <c r="EBJ82" s="26"/>
      <c r="EBK82" s="26"/>
      <c r="EBL82" s="26"/>
      <c r="EBM82" s="26"/>
      <c r="EBN82" s="26"/>
      <c r="EBO82" s="26"/>
      <c r="EBP82" s="26"/>
      <c r="EBQ82" s="26"/>
      <c r="EBR82" s="26"/>
      <c r="EBS82" s="26"/>
      <c r="EBT82" s="26"/>
      <c r="EBU82" s="26"/>
      <c r="EBV82" s="26"/>
      <c r="EBW82" s="26"/>
      <c r="EBX82" s="26"/>
      <c r="EBY82" s="26"/>
      <c r="EBZ82" s="26"/>
      <c r="ECA82" s="26"/>
      <c r="ECB82" s="26"/>
      <c r="ECC82" s="26"/>
      <c r="ECD82" s="26"/>
      <c r="ECE82" s="26"/>
      <c r="ECF82" s="26"/>
      <c r="ECG82" s="26"/>
      <c r="ECH82" s="26"/>
      <c r="ECI82" s="26"/>
      <c r="ECJ82" s="26"/>
      <c r="ECK82" s="26"/>
      <c r="ECL82" s="26"/>
      <c r="ECM82" s="26"/>
      <c r="ECN82" s="26"/>
      <c r="ECO82" s="26"/>
      <c r="ECP82" s="26"/>
      <c r="ECQ82" s="26"/>
      <c r="ECR82" s="26"/>
      <c r="ECS82" s="26"/>
      <c r="ECT82" s="26"/>
      <c r="ECU82" s="26"/>
      <c r="ECV82" s="26"/>
      <c r="ECW82" s="26"/>
      <c r="ECX82" s="26"/>
      <c r="ECY82" s="26"/>
      <c r="ECZ82" s="26"/>
      <c r="EDA82" s="26"/>
      <c r="EDB82" s="26"/>
      <c r="EDC82" s="26"/>
      <c r="EDD82" s="26"/>
      <c r="EDE82" s="26"/>
      <c r="EDF82" s="26"/>
      <c r="EDG82" s="26"/>
      <c r="EDH82" s="26"/>
      <c r="EDI82" s="26"/>
      <c r="EDJ82" s="26"/>
      <c r="EDK82" s="26"/>
      <c r="EDL82" s="26"/>
      <c r="EDM82" s="26"/>
      <c r="EDN82" s="26"/>
      <c r="EDO82" s="26"/>
      <c r="EDP82" s="26"/>
      <c r="EDQ82" s="26"/>
      <c r="EDR82" s="26"/>
      <c r="EDS82" s="26"/>
      <c r="EDT82" s="26"/>
      <c r="EDU82" s="26"/>
      <c r="EDV82" s="26"/>
      <c r="EDW82" s="26"/>
      <c r="EDX82" s="26"/>
      <c r="EDY82" s="26"/>
      <c r="EDZ82" s="26"/>
      <c r="EEA82" s="26"/>
      <c r="EEB82" s="26"/>
      <c r="EEC82" s="26"/>
      <c r="EED82" s="26"/>
      <c r="EEE82" s="26"/>
      <c r="EEF82" s="26"/>
      <c r="EEG82" s="26"/>
      <c r="EEH82" s="26"/>
      <c r="EEI82" s="26"/>
      <c r="EEJ82" s="26"/>
      <c r="EEK82" s="26"/>
      <c r="EEL82" s="26"/>
      <c r="EEM82" s="26"/>
      <c r="EEN82" s="26"/>
      <c r="EEO82" s="26"/>
      <c r="EEP82" s="26"/>
      <c r="EEQ82" s="26"/>
      <c r="EER82" s="26"/>
      <c r="EES82" s="26"/>
      <c r="EET82" s="26"/>
      <c r="EEU82" s="26"/>
      <c r="EEV82" s="26"/>
      <c r="EEW82" s="26"/>
      <c r="EEX82" s="26"/>
      <c r="EEY82" s="26"/>
      <c r="EEZ82" s="26"/>
      <c r="EFA82" s="26"/>
      <c r="EFB82" s="26"/>
      <c r="EFC82" s="26"/>
      <c r="EFD82" s="26"/>
      <c r="EFE82" s="26"/>
      <c r="EFF82" s="26"/>
      <c r="EFG82" s="26"/>
      <c r="EFH82" s="26"/>
      <c r="EFI82" s="26"/>
      <c r="EFJ82" s="26"/>
      <c r="EFK82" s="26"/>
      <c r="EFL82" s="26"/>
      <c r="EFM82" s="26"/>
      <c r="EFN82" s="26"/>
      <c r="EFO82" s="26"/>
      <c r="EFP82" s="26"/>
      <c r="EFQ82" s="26"/>
      <c r="EFR82" s="26"/>
      <c r="EFS82" s="26"/>
      <c r="EFT82" s="26"/>
      <c r="EFU82" s="26"/>
      <c r="EFV82" s="26"/>
      <c r="EFW82" s="26"/>
      <c r="EFX82" s="26"/>
      <c r="EFY82" s="26"/>
      <c r="EFZ82" s="26"/>
      <c r="EGA82" s="26"/>
      <c r="EGB82" s="26"/>
      <c r="EGC82" s="26"/>
      <c r="EGD82" s="26"/>
      <c r="EGE82" s="26"/>
      <c r="EGF82" s="26"/>
      <c r="EGG82" s="26"/>
      <c r="EGH82" s="26"/>
      <c r="EGI82" s="26"/>
      <c r="EGJ82" s="26"/>
      <c r="EGK82" s="26"/>
      <c r="EGL82" s="26"/>
      <c r="EGM82" s="26"/>
      <c r="EGN82" s="26"/>
      <c r="EGO82" s="26"/>
      <c r="EGP82" s="26"/>
      <c r="EGQ82" s="26"/>
      <c r="EGR82" s="26"/>
      <c r="EGS82" s="26"/>
      <c r="EGT82" s="26"/>
      <c r="EGU82" s="26"/>
      <c r="EGV82" s="26"/>
      <c r="EGW82" s="26"/>
      <c r="EGX82" s="26"/>
      <c r="EGY82" s="26"/>
      <c r="EGZ82" s="26"/>
      <c r="EHA82" s="26"/>
      <c r="EHB82" s="26"/>
      <c r="EHC82" s="26"/>
      <c r="EHD82" s="26"/>
      <c r="EHE82" s="26"/>
      <c r="EHF82" s="26"/>
      <c r="EHG82" s="26"/>
      <c r="EHH82" s="26"/>
      <c r="EHI82" s="26"/>
      <c r="EHJ82" s="26"/>
      <c r="EHK82" s="26"/>
      <c r="EHL82" s="26"/>
      <c r="EHM82" s="26"/>
      <c r="EHN82" s="26"/>
      <c r="EHO82" s="26"/>
      <c r="EHP82" s="26"/>
      <c r="EHQ82" s="26"/>
      <c r="EHR82" s="26"/>
      <c r="EHS82" s="26"/>
      <c r="EHT82" s="26"/>
      <c r="EHU82" s="26"/>
      <c r="EHV82" s="26"/>
      <c r="EHW82" s="26"/>
      <c r="EHX82" s="26"/>
      <c r="EHY82" s="26"/>
      <c r="EHZ82" s="26"/>
      <c r="EIA82" s="26"/>
      <c r="EIB82" s="26"/>
      <c r="EIC82" s="26"/>
      <c r="EID82" s="26"/>
      <c r="EIE82" s="26"/>
      <c r="EIF82" s="26"/>
      <c r="EIG82" s="26"/>
      <c r="EIH82" s="26"/>
      <c r="EII82" s="26"/>
      <c r="EIJ82" s="26"/>
      <c r="EIK82" s="26"/>
      <c r="EIL82" s="26"/>
      <c r="EIM82" s="26"/>
      <c r="EIN82" s="26"/>
      <c r="EIO82" s="26"/>
      <c r="EIP82" s="26"/>
      <c r="EIQ82" s="26"/>
      <c r="EIR82" s="26"/>
      <c r="EIS82" s="26"/>
      <c r="EIT82" s="26"/>
      <c r="EIU82" s="26"/>
      <c r="EIV82" s="26"/>
      <c r="EIW82" s="26"/>
      <c r="EIX82" s="26"/>
      <c r="EIY82" s="26"/>
      <c r="EIZ82" s="26"/>
      <c r="EJA82" s="26"/>
      <c r="EJB82" s="26"/>
      <c r="EJC82" s="26"/>
      <c r="EJD82" s="26"/>
      <c r="EJE82" s="26"/>
      <c r="EJF82" s="26"/>
      <c r="EJG82" s="26"/>
      <c r="EJH82" s="26"/>
      <c r="EJI82" s="26"/>
      <c r="EJJ82" s="26"/>
      <c r="EJK82" s="26"/>
      <c r="EJL82" s="26"/>
      <c r="EJM82" s="26"/>
      <c r="EJN82" s="26"/>
      <c r="EJO82" s="26"/>
      <c r="EJP82" s="26"/>
      <c r="EJQ82" s="26"/>
      <c r="EJR82" s="26"/>
      <c r="EJS82" s="26"/>
      <c r="EJT82" s="26"/>
      <c r="EJU82" s="26"/>
      <c r="EJV82" s="26"/>
      <c r="EJW82" s="26"/>
      <c r="EJX82" s="26"/>
      <c r="EJY82" s="26"/>
      <c r="EJZ82" s="26"/>
      <c r="EKA82" s="26"/>
      <c r="EKB82" s="26"/>
      <c r="EKC82" s="26"/>
      <c r="EKD82" s="26"/>
      <c r="EKE82" s="26"/>
      <c r="EKF82" s="26"/>
      <c r="EKG82" s="26"/>
      <c r="EKH82" s="26"/>
      <c r="EKI82" s="26"/>
      <c r="EKJ82" s="26"/>
      <c r="EKK82" s="26"/>
      <c r="EKL82" s="26"/>
      <c r="EKM82" s="26"/>
      <c r="EKN82" s="26"/>
      <c r="EKO82" s="26"/>
      <c r="EKP82" s="26"/>
      <c r="EKQ82" s="26"/>
      <c r="EKR82" s="26"/>
      <c r="EKS82" s="26"/>
      <c r="EKT82" s="26"/>
      <c r="EKU82" s="26"/>
      <c r="EKV82" s="26"/>
      <c r="EKW82" s="26"/>
      <c r="EKX82" s="26"/>
      <c r="EKY82" s="26"/>
      <c r="EKZ82" s="26"/>
      <c r="ELA82" s="26"/>
      <c r="ELB82" s="26"/>
      <c r="ELC82" s="26"/>
      <c r="ELD82" s="26"/>
      <c r="ELE82" s="26"/>
      <c r="ELF82" s="26"/>
      <c r="ELG82" s="26"/>
      <c r="ELH82" s="26"/>
      <c r="ELI82" s="26"/>
      <c r="ELJ82" s="26"/>
      <c r="ELK82" s="26"/>
      <c r="ELL82" s="26"/>
      <c r="ELM82" s="26"/>
      <c r="ELN82" s="26"/>
      <c r="ELO82" s="26"/>
      <c r="ELP82" s="26"/>
      <c r="ELQ82" s="26"/>
      <c r="ELR82" s="26"/>
      <c r="ELS82" s="26"/>
      <c r="ELT82" s="26"/>
      <c r="ELU82" s="26"/>
      <c r="ELV82" s="26"/>
      <c r="ELW82" s="26"/>
      <c r="ELX82" s="26"/>
      <c r="ELY82" s="26"/>
      <c r="ELZ82" s="26"/>
      <c r="EMA82" s="26"/>
      <c r="EMB82" s="26"/>
      <c r="EMC82" s="26"/>
      <c r="EMD82" s="26"/>
      <c r="EME82" s="26"/>
      <c r="EMF82" s="26"/>
      <c r="EMG82" s="26"/>
      <c r="EMH82" s="26"/>
      <c r="EMI82" s="26"/>
      <c r="EMJ82" s="26"/>
      <c r="EMK82" s="26"/>
      <c r="EML82" s="26"/>
      <c r="EMM82" s="26"/>
      <c r="EMN82" s="26"/>
      <c r="EMO82" s="26"/>
      <c r="EMP82" s="26"/>
      <c r="EMQ82" s="26"/>
      <c r="EMR82" s="26"/>
      <c r="EMS82" s="26"/>
      <c r="EMT82" s="26"/>
      <c r="EMU82" s="26"/>
      <c r="EMV82" s="26"/>
      <c r="EMW82" s="26"/>
      <c r="EMX82" s="26"/>
      <c r="EMY82" s="26"/>
      <c r="EMZ82" s="26"/>
      <c r="ENA82" s="26"/>
      <c r="ENB82" s="26"/>
      <c r="ENC82" s="26"/>
      <c r="END82" s="26"/>
      <c r="ENE82" s="26"/>
      <c r="ENF82" s="26"/>
      <c r="ENG82" s="26"/>
      <c r="ENH82" s="26"/>
      <c r="ENI82" s="26"/>
      <c r="ENJ82" s="26"/>
      <c r="ENK82" s="26"/>
      <c r="ENL82" s="26"/>
      <c r="ENM82" s="26"/>
      <c r="ENN82" s="26"/>
      <c r="ENO82" s="26"/>
      <c r="ENP82" s="26"/>
      <c r="ENQ82" s="26"/>
      <c r="ENR82" s="26"/>
      <c r="ENS82" s="26"/>
      <c r="ENT82" s="26"/>
      <c r="ENU82" s="26"/>
      <c r="ENV82" s="26"/>
      <c r="ENW82" s="26"/>
      <c r="ENX82" s="26"/>
      <c r="ENY82" s="26"/>
      <c r="ENZ82" s="26"/>
      <c r="EOA82" s="26"/>
      <c r="EOB82" s="26"/>
      <c r="EOC82" s="26"/>
      <c r="EOD82" s="26"/>
      <c r="EOE82" s="26"/>
      <c r="EOF82" s="26"/>
      <c r="EOG82" s="26"/>
      <c r="EOH82" s="26"/>
      <c r="EOI82" s="26"/>
      <c r="EOJ82" s="26"/>
      <c r="EOK82" s="26"/>
      <c r="EOL82" s="26"/>
      <c r="EOM82" s="26"/>
      <c r="EON82" s="26"/>
      <c r="EOO82" s="26"/>
      <c r="EOP82" s="26"/>
      <c r="EOQ82" s="26"/>
      <c r="EOR82" s="26"/>
      <c r="EOS82" s="26"/>
      <c r="EOT82" s="26"/>
      <c r="EOU82" s="26"/>
      <c r="EOV82" s="26"/>
      <c r="EOW82" s="26"/>
      <c r="EOX82" s="26"/>
      <c r="EOY82" s="26"/>
      <c r="EOZ82" s="26"/>
      <c r="EPA82" s="26"/>
      <c r="EPB82" s="26"/>
      <c r="EPC82" s="26"/>
      <c r="EPD82" s="26"/>
      <c r="EPE82" s="26"/>
      <c r="EPF82" s="26"/>
      <c r="EPG82" s="26"/>
      <c r="EPH82" s="26"/>
      <c r="EPI82" s="26"/>
      <c r="EPJ82" s="26"/>
      <c r="EPK82" s="26"/>
      <c r="EPL82" s="26"/>
      <c r="EPM82" s="26"/>
      <c r="EPN82" s="26"/>
      <c r="EPO82" s="26"/>
      <c r="EPP82" s="26"/>
      <c r="EPQ82" s="26"/>
      <c r="EPR82" s="26"/>
      <c r="EPS82" s="26"/>
      <c r="EPT82" s="26"/>
      <c r="EPU82" s="26"/>
      <c r="EPV82" s="26"/>
      <c r="EPW82" s="26"/>
      <c r="EPX82" s="26"/>
      <c r="EPY82" s="26"/>
      <c r="EPZ82" s="26"/>
      <c r="EQA82" s="26"/>
      <c r="EQB82" s="26"/>
      <c r="EQC82" s="26"/>
      <c r="EQD82" s="26"/>
      <c r="EQE82" s="26"/>
      <c r="EQF82" s="26"/>
      <c r="EQG82" s="26"/>
      <c r="EQH82" s="26"/>
      <c r="EQI82" s="26"/>
      <c r="EQJ82" s="26"/>
      <c r="EQK82" s="26"/>
      <c r="EQL82" s="26"/>
      <c r="EQM82" s="26"/>
      <c r="EQN82" s="26"/>
      <c r="EQO82" s="26"/>
      <c r="EQP82" s="26"/>
      <c r="EQQ82" s="26"/>
      <c r="EQR82" s="26"/>
      <c r="EQS82" s="26"/>
      <c r="EQT82" s="26"/>
      <c r="EQU82" s="26"/>
      <c r="EQV82" s="26"/>
      <c r="EQW82" s="26"/>
      <c r="EQX82" s="26"/>
      <c r="EQY82" s="26"/>
      <c r="EQZ82" s="26"/>
      <c r="ERA82" s="26"/>
      <c r="ERB82" s="26"/>
      <c r="ERC82" s="26"/>
      <c r="ERD82" s="26"/>
      <c r="ERE82" s="26"/>
      <c r="ERF82" s="26"/>
      <c r="ERG82" s="26"/>
      <c r="ERH82" s="26"/>
      <c r="ERI82" s="26"/>
      <c r="ERJ82" s="26"/>
      <c r="ERK82" s="26"/>
      <c r="ERL82" s="26"/>
      <c r="ERM82" s="26"/>
      <c r="ERN82" s="26"/>
      <c r="ERO82" s="26"/>
      <c r="ERP82" s="26"/>
      <c r="ERQ82" s="26"/>
      <c r="ERR82" s="26"/>
      <c r="ERS82" s="26"/>
      <c r="ERT82" s="26"/>
      <c r="ERU82" s="26"/>
      <c r="ERV82" s="26"/>
      <c r="ERW82" s="26"/>
      <c r="ERX82" s="26"/>
      <c r="ERY82" s="26"/>
      <c r="ERZ82" s="26"/>
      <c r="ESA82" s="26"/>
      <c r="ESB82" s="26"/>
      <c r="ESC82" s="26"/>
      <c r="ESD82" s="26"/>
      <c r="ESE82" s="26"/>
      <c r="ESF82" s="26"/>
      <c r="ESG82" s="26"/>
      <c r="ESH82" s="26"/>
      <c r="ESI82" s="26"/>
      <c r="ESJ82" s="26"/>
      <c r="ESK82" s="26"/>
      <c r="ESL82" s="26"/>
      <c r="ESM82" s="26"/>
      <c r="ESN82" s="26"/>
      <c r="ESO82" s="26"/>
      <c r="ESP82" s="26"/>
      <c r="ESQ82" s="26"/>
      <c r="ESR82" s="26"/>
      <c r="ESS82" s="26"/>
      <c r="EST82" s="26"/>
      <c r="ESU82" s="26"/>
      <c r="ESV82" s="26"/>
      <c r="ESW82" s="26"/>
      <c r="ESX82" s="26"/>
      <c r="ESY82" s="26"/>
      <c r="ESZ82" s="26"/>
      <c r="ETA82" s="26"/>
      <c r="ETB82" s="26"/>
      <c r="ETC82" s="26"/>
      <c r="ETD82" s="26"/>
      <c r="ETE82" s="26"/>
      <c r="ETF82" s="26"/>
      <c r="ETG82" s="26"/>
      <c r="ETH82" s="26"/>
      <c r="ETI82" s="26"/>
      <c r="ETJ82" s="26"/>
      <c r="ETK82" s="26"/>
      <c r="ETL82" s="26"/>
      <c r="ETM82" s="26"/>
      <c r="ETN82" s="26"/>
      <c r="ETO82" s="26"/>
      <c r="ETP82" s="26"/>
      <c r="ETQ82" s="26"/>
      <c r="ETR82" s="26"/>
      <c r="ETS82" s="26"/>
      <c r="ETT82" s="26"/>
      <c r="ETU82" s="26"/>
      <c r="ETV82" s="26"/>
      <c r="ETW82" s="26"/>
      <c r="ETX82" s="26"/>
      <c r="ETY82" s="26"/>
      <c r="ETZ82" s="26"/>
      <c r="EUA82" s="26"/>
      <c r="EUB82" s="26"/>
      <c r="EUC82" s="26"/>
      <c r="EUD82" s="26"/>
      <c r="EUE82" s="26"/>
      <c r="EUF82" s="26"/>
      <c r="EUG82" s="26"/>
      <c r="EUH82" s="26"/>
      <c r="EUI82" s="26"/>
      <c r="EUJ82" s="26"/>
      <c r="EUK82" s="26"/>
      <c r="EUL82" s="26"/>
      <c r="EUM82" s="26"/>
      <c r="EUN82" s="26"/>
      <c r="EUO82" s="26"/>
      <c r="EUP82" s="26"/>
      <c r="EUQ82" s="26"/>
      <c r="EUR82" s="26"/>
      <c r="EUS82" s="26"/>
      <c r="EUT82" s="26"/>
      <c r="EUU82" s="26"/>
      <c r="EUV82" s="26"/>
      <c r="EUW82" s="26"/>
      <c r="EUX82" s="26"/>
      <c r="EUY82" s="26"/>
      <c r="EUZ82" s="26"/>
      <c r="EVA82" s="26"/>
      <c r="EVB82" s="26"/>
      <c r="EVC82" s="26"/>
      <c r="EVD82" s="26"/>
      <c r="EVE82" s="26"/>
      <c r="EVF82" s="26"/>
      <c r="EVG82" s="26"/>
      <c r="EVH82" s="26"/>
      <c r="EVI82" s="26"/>
      <c r="EVJ82" s="26"/>
      <c r="EVK82" s="26"/>
      <c r="EVL82" s="26"/>
      <c r="EVM82" s="26"/>
      <c r="EVN82" s="26"/>
      <c r="EVO82" s="26"/>
      <c r="EVP82" s="26"/>
      <c r="EVQ82" s="26"/>
      <c r="EVR82" s="26"/>
      <c r="EVS82" s="26"/>
      <c r="EVT82" s="26"/>
      <c r="EVU82" s="26"/>
      <c r="EVV82" s="26"/>
      <c r="EVW82" s="26"/>
      <c r="EVX82" s="26"/>
      <c r="EVY82" s="26"/>
      <c r="EVZ82" s="26"/>
      <c r="EWA82" s="26"/>
      <c r="EWB82" s="26"/>
      <c r="EWC82" s="26"/>
      <c r="EWD82" s="26"/>
      <c r="EWE82" s="26"/>
      <c r="EWF82" s="26"/>
      <c r="EWG82" s="26"/>
      <c r="EWH82" s="26"/>
      <c r="EWI82" s="26"/>
      <c r="EWJ82" s="26"/>
      <c r="EWK82" s="26"/>
      <c r="EWL82" s="26"/>
      <c r="EWM82" s="26"/>
      <c r="EWN82" s="26"/>
      <c r="EWO82" s="26"/>
      <c r="EWP82" s="26"/>
      <c r="EWQ82" s="26"/>
      <c r="EWR82" s="26"/>
      <c r="EWS82" s="26"/>
      <c r="EWT82" s="26"/>
      <c r="EWU82" s="26"/>
      <c r="EWV82" s="26"/>
      <c r="EWW82" s="26"/>
      <c r="EWX82" s="26"/>
      <c r="EWY82" s="26"/>
      <c r="EWZ82" s="26"/>
      <c r="EXA82" s="26"/>
      <c r="EXB82" s="26"/>
      <c r="EXC82" s="26"/>
      <c r="EXD82" s="26"/>
      <c r="EXE82" s="26"/>
      <c r="EXF82" s="26"/>
      <c r="EXG82" s="26"/>
      <c r="EXH82" s="26"/>
      <c r="EXI82" s="26"/>
      <c r="EXJ82" s="26"/>
      <c r="EXK82" s="26"/>
      <c r="EXL82" s="26"/>
      <c r="EXM82" s="26"/>
      <c r="EXN82" s="26"/>
      <c r="EXO82" s="26"/>
      <c r="EXP82" s="26"/>
      <c r="EXQ82" s="26"/>
      <c r="EXR82" s="26"/>
      <c r="EXS82" s="26"/>
      <c r="EXT82" s="26"/>
      <c r="EXU82" s="26"/>
      <c r="EXV82" s="26"/>
      <c r="EXW82" s="26"/>
      <c r="EXX82" s="26"/>
      <c r="EXY82" s="26"/>
      <c r="EXZ82" s="26"/>
      <c r="EYA82" s="26"/>
      <c r="EYB82" s="26"/>
      <c r="EYC82" s="26"/>
      <c r="EYD82" s="26"/>
      <c r="EYE82" s="26"/>
      <c r="EYF82" s="26"/>
      <c r="EYG82" s="26"/>
      <c r="EYH82" s="26"/>
      <c r="EYI82" s="26"/>
      <c r="EYJ82" s="26"/>
      <c r="EYK82" s="26"/>
      <c r="EYL82" s="26"/>
      <c r="EYM82" s="26"/>
      <c r="EYN82" s="26"/>
      <c r="EYO82" s="26"/>
      <c r="EYP82" s="26"/>
      <c r="EYQ82" s="26"/>
      <c r="EYR82" s="26"/>
      <c r="EYS82" s="26"/>
      <c r="EYT82" s="26"/>
      <c r="EYU82" s="26"/>
      <c r="EYV82" s="26"/>
      <c r="EYW82" s="26"/>
      <c r="EYX82" s="26"/>
      <c r="EYY82" s="26"/>
      <c r="EYZ82" s="26"/>
      <c r="EZA82" s="26"/>
      <c r="EZB82" s="26"/>
      <c r="EZC82" s="26"/>
      <c r="EZD82" s="26"/>
      <c r="EZE82" s="26"/>
      <c r="EZF82" s="26"/>
      <c r="EZG82" s="26"/>
      <c r="EZH82" s="26"/>
      <c r="EZI82" s="26"/>
      <c r="EZJ82" s="26"/>
      <c r="EZK82" s="26"/>
      <c r="EZL82" s="26"/>
      <c r="EZM82" s="26"/>
      <c r="EZN82" s="26"/>
      <c r="EZO82" s="26"/>
      <c r="EZP82" s="26"/>
      <c r="EZQ82" s="26"/>
      <c r="EZR82" s="26"/>
      <c r="EZS82" s="26"/>
      <c r="EZT82" s="26"/>
      <c r="EZU82" s="26"/>
      <c r="EZV82" s="26"/>
      <c r="EZW82" s="26"/>
      <c r="EZX82" s="26"/>
      <c r="EZY82" s="26"/>
      <c r="EZZ82" s="26"/>
      <c r="FAA82" s="26"/>
      <c r="FAB82" s="26"/>
      <c r="FAC82" s="26"/>
      <c r="FAD82" s="26"/>
      <c r="FAE82" s="26"/>
      <c r="FAF82" s="26"/>
      <c r="FAG82" s="26"/>
      <c r="FAH82" s="26"/>
      <c r="FAI82" s="26"/>
      <c r="FAJ82" s="26"/>
      <c r="FAK82" s="26"/>
      <c r="FAL82" s="26"/>
      <c r="FAM82" s="26"/>
      <c r="FAN82" s="26"/>
      <c r="FAO82" s="26"/>
      <c r="FAP82" s="26"/>
      <c r="FAQ82" s="26"/>
      <c r="FAR82" s="26"/>
      <c r="FAS82" s="26"/>
      <c r="FAT82" s="26"/>
      <c r="FAU82" s="26"/>
      <c r="FAV82" s="26"/>
      <c r="FAW82" s="26"/>
      <c r="FAX82" s="26"/>
      <c r="FAY82" s="26"/>
      <c r="FAZ82" s="26"/>
      <c r="FBA82" s="26"/>
      <c r="FBB82" s="26"/>
      <c r="FBC82" s="26"/>
      <c r="FBD82" s="26"/>
      <c r="FBE82" s="26"/>
      <c r="FBF82" s="26"/>
      <c r="FBG82" s="26"/>
      <c r="FBH82" s="26"/>
      <c r="FBI82" s="26"/>
      <c r="FBJ82" s="26"/>
      <c r="FBK82" s="26"/>
      <c r="FBL82" s="26"/>
      <c r="FBM82" s="26"/>
      <c r="FBN82" s="26"/>
      <c r="FBO82" s="26"/>
      <c r="FBP82" s="26"/>
      <c r="FBQ82" s="26"/>
      <c r="FBR82" s="26"/>
      <c r="FBS82" s="26"/>
      <c r="FBT82" s="26"/>
      <c r="FBU82" s="26"/>
      <c r="FBV82" s="26"/>
      <c r="FBW82" s="26"/>
      <c r="FBX82" s="26"/>
      <c r="FBY82" s="26"/>
      <c r="FBZ82" s="26"/>
      <c r="FCA82" s="26"/>
      <c r="FCB82" s="26"/>
      <c r="FCC82" s="26"/>
      <c r="FCD82" s="26"/>
      <c r="FCE82" s="26"/>
      <c r="FCF82" s="26"/>
      <c r="FCG82" s="26"/>
      <c r="FCH82" s="26"/>
      <c r="FCI82" s="26"/>
      <c r="FCJ82" s="26"/>
      <c r="FCK82" s="26"/>
      <c r="FCL82" s="26"/>
      <c r="FCM82" s="26"/>
      <c r="FCN82" s="26"/>
      <c r="FCO82" s="26"/>
      <c r="FCP82" s="26"/>
      <c r="FCQ82" s="26"/>
      <c r="FCR82" s="26"/>
      <c r="FCS82" s="26"/>
      <c r="FCT82" s="26"/>
      <c r="FCU82" s="26"/>
      <c r="FCV82" s="26"/>
      <c r="FCW82" s="26"/>
      <c r="FCX82" s="26"/>
      <c r="FCY82" s="26"/>
      <c r="FCZ82" s="26"/>
      <c r="FDA82" s="26"/>
      <c r="FDB82" s="26"/>
      <c r="FDC82" s="26"/>
      <c r="FDD82" s="26"/>
      <c r="FDE82" s="26"/>
      <c r="FDF82" s="26"/>
      <c r="FDG82" s="26"/>
      <c r="FDH82" s="26"/>
      <c r="FDI82" s="26"/>
      <c r="FDJ82" s="26"/>
      <c r="FDK82" s="26"/>
      <c r="FDL82" s="26"/>
      <c r="FDM82" s="26"/>
      <c r="FDN82" s="26"/>
      <c r="FDO82" s="26"/>
      <c r="FDP82" s="26"/>
      <c r="FDQ82" s="26"/>
      <c r="FDR82" s="26"/>
      <c r="FDS82" s="26"/>
      <c r="FDT82" s="26"/>
      <c r="FDU82" s="26"/>
      <c r="FDV82" s="26"/>
      <c r="FDW82" s="26"/>
      <c r="FDX82" s="26"/>
      <c r="FDY82" s="26"/>
      <c r="FDZ82" s="26"/>
      <c r="FEA82" s="26"/>
      <c r="FEB82" s="26"/>
      <c r="FEC82" s="26"/>
      <c r="FED82" s="26"/>
      <c r="FEE82" s="26"/>
      <c r="FEF82" s="26"/>
      <c r="FEG82" s="26"/>
      <c r="FEH82" s="26"/>
      <c r="FEI82" s="26"/>
      <c r="FEJ82" s="26"/>
      <c r="FEK82" s="26"/>
      <c r="FEL82" s="26"/>
      <c r="FEM82" s="26"/>
      <c r="FEN82" s="26"/>
      <c r="FEO82" s="26"/>
      <c r="FEP82" s="26"/>
      <c r="FEQ82" s="26"/>
      <c r="FER82" s="26"/>
      <c r="FES82" s="26"/>
      <c r="FET82" s="26"/>
      <c r="FEU82" s="26"/>
      <c r="FEV82" s="26"/>
      <c r="FEW82" s="26"/>
      <c r="FEX82" s="26"/>
      <c r="FEY82" s="26"/>
      <c r="FEZ82" s="26"/>
      <c r="FFA82" s="26"/>
      <c r="FFB82" s="26"/>
      <c r="FFC82" s="26"/>
      <c r="FFD82" s="26"/>
      <c r="FFE82" s="26"/>
      <c r="FFF82" s="26"/>
      <c r="FFG82" s="26"/>
      <c r="FFH82" s="26"/>
      <c r="FFI82" s="26"/>
      <c r="FFJ82" s="26"/>
      <c r="FFK82" s="26"/>
      <c r="FFL82" s="26"/>
      <c r="FFM82" s="26"/>
      <c r="FFN82" s="26"/>
      <c r="FFO82" s="26"/>
      <c r="FFP82" s="26"/>
      <c r="FFQ82" s="26"/>
      <c r="FFR82" s="26"/>
      <c r="FFS82" s="26"/>
      <c r="FFT82" s="26"/>
      <c r="FFU82" s="26"/>
      <c r="FFV82" s="26"/>
      <c r="FFW82" s="26"/>
      <c r="FFX82" s="26"/>
      <c r="FFY82" s="26"/>
      <c r="FFZ82" s="26"/>
      <c r="FGA82" s="26"/>
      <c r="FGB82" s="26"/>
      <c r="FGC82" s="26"/>
      <c r="FGD82" s="26"/>
      <c r="FGE82" s="26"/>
      <c r="FGF82" s="26"/>
      <c r="FGG82" s="26"/>
      <c r="FGH82" s="26"/>
      <c r="FGI82" s="26"/>
      <c r="FGJ82" s="26"/>
      <c r="FGK82" s="26"/>
      <c r="FGL82" s="26"/>
      <c r="FGM82" s="26"/>
      <c r="FGN82" s="26"/>
      <c r="FGO82" s="26"/>
      <c r="FGP82" s="26"/>
      <c r="FGQ82" s="26"/>
      <c r="FGR82" s="26"/>
      <c r="FGS82" s="26"/>
      <c r="FGT82" s="26"/>
      <c r="FGU82" s="26"/>
      <c r="FGV82" s="26"/>
      <c r="FGW82" s="26"/>
      <c r="FGX82" s="26"/>
      <c r="FGY82" s="26"/>
      <c r="FGZ82" s="26"/>
      <c r="FHA82" s="26"/>
      <c r="FHB82" s="26"/>
      <c r="FHC82" s="26"/>
      <c r="FHD82" s="26"/>
      <c r="FHE82" s="26"/>
      <c r="FHF82" s="26"/>
      <c r="FHG82" s="26"/>
      <c r="FHH82" s="26"/>
      <c r="FHI82" s="26"/>
      <c r="FHJ82" s="26"/>
      <c r="FHK82" s="26"/>
      <c r="FHL82" s="26"/>
      <c r="FHM82" s="26"/>
      <c r="FHN82" s="26"/>
      <c r="FHO82" s="26"/>
      <c r="FHP82" s="26"/>
      <c r="FHQ82" s="26"/>
      <c r="FHR82" s="26"/>
      <c r="FHS82" s="26"/>
      <c r="FHT82" s="26"/>
      <c r="FHU82" s="26"/>
      <c r="FHV82" s="26"/>
      <c r="FHW82" s="26"/>
      <c r="FHX82" s="26"/>
      <c r="FHY82" s="26"/>
      <c r="FHZ82" s="26"/>
      <c r="FIA82" s="26"/>
      <c r="FIB82" s="26"/>
      <c r="FIC82" s="26"/>
      <c r="FID82" s="26"/>
      <c r="FIE82" s="26"/>
      <c r="FIF82" s="26"/>
      <c r="FIG82" s="26"/>
      <c r="FIH82" s="26"/>
      <c r="FII82" s="26"/>
      <c r="FIJ82" s="26"/>
      <c r="FIK82" s="26"/>
      <c r="FIL82" s="26"/>
      <c r="FIM82" s="26"/>
      <c r="FIN82" s="26"/>
      <c r="FIO82" s="26"/>
      <c r="FIP82" s="26"/>
      <c r="FIQ82" s="26"/>
      <c r="FIR82" s="26"/>
      <c r="FIS82" s="26"/>
      <c r="FIT82" s="26"/>
      <c r="FIU82" s="26"/>
      <c r="FIV82" s="26"/>
      <c r="FIW82" s="26"/>
      <c r="FIX82" s="26"/>
      <c r="FIY82" s="26"/>
      <c r="FIZ82" s="26"/>
      <c r="FJA82" s="26"/>
      <c r="FJB82" s="26"/>
      <c r="FJC82" s="26"/>
      <c r="FJD82" s="26"/>
      <c r="FJE82" s="26"/>
      <c r="FJF82" s="26"/>
      <c r="FJG82" s="26"/>
      <c r="FJH82" s="26"/>
      <c r="FJI82" s="26"/>
      <c r="FJJ82" s="26"/>
      <c r="FJK82" s="26"/>
      <c r="FJL82" s="26"/>
      <c r="FJM82" s="26"/>
      <c r="FJN82" s="26"/>
      <c r="FJO82" s="26"/>
      <c r="FJP82" s="26"/>
      <c r="FJQ82" s="26"/>
      <c r="FJR82" s="26"/>
      <c r="FJS82" s="26"/>
      <c r="FJT82" s="26"/>
      <c r="FJU82" s="26"/>
      <c r="FJV82" s="26"/>
      <c r="FJW82" s="26"/>
      <c r="FJX82" s="26"/>
      <c r="FJY82" s="26"/>
      <c r="FJZ82" s="26"/>
      <c r="FKA82" s="26"/>
      <c r="FKB82" s="26"/>
      <c r="FKC82" s="26"/>
      <c r="FKD82" s="26"/>
      <c r="FKE82" s="26"/>
      <c r="FKF82" s="26"/>
      <c r="FKG82" s="26"/>
      <c r="FKH82" s="26"/>
      <c r="FKI82" s="26"/>
      <c r="FKJ82" s="26"/>
      <c r="FKK82" s="26"/>
      <c r="FKL82" s="26"/>
      <c r="FKM82" s="26"/>
      <c r="FKN82" s="26"/>
      <c r="FKO82" s="26"/>
      <c r="FKP82" s="26"/>
      <c r="FKQ82" s="26"/>
      <c r="FKR82" s="26"/>
      <c r="FKS82" s="26"/>
      <c r="FKT82" s="26"/>
      <c r="FKU82" s="26"/>
      <c r="FKV82" s="26"/>
      <c r="FKW82" s="26"/>
      <c r="FKX82" s="26"/>
      <c r="FKY82" s="26"/>
      <c r="FKZ82" s="26"/>
      <c r="FLA82" s="26"/>
      <c r="FLB82" s="26"/>
      <c r="FLC82" s="26"/>
      <c r="FLD82" s="26"/>
      <c r="FLE82" s="26"/>
      <c r="FLF82" s="26"/>
      <c r="FLG82" s="26"/>
      <c r="FLH82" s="26"/>
      <c r="FLI82" s="26"/>
      <c r="FLJ82" s="26"/>
      <c r="FLK82" s="26"/>
      <c r="FLL82" s="26"/>
      <c r="FLM82" s="26"/>
      <c r="FLN82" s="26"/>
      <c r="FLO82" s="26"/>
      <c r="FLP82" s="26"/>
      <c r="FLQ82" s="26"/>
      <c r="FLR82" s="26"/>
      <c r="FLS82" s="26"/>
      <c r="FLT82" s="26"/>
      <c r="FLU82" s="26"/>
      <c r="FLV82" s="26"/>
      <c r="FLW82" s="26"/>
      <c r="FLX82" s="26"/>
      <c r="FLY82" s="26"/>
      <c r="FLZ82" s="26"/>
      <c r="FMA82" s="26"/>
      <c r="FMB82" s="26"/>
      <c r="FMC82" s="26"/>
      <c r="FMD82" s="26"/>
      <c r="FME82" s="26"/>
      <c r="FMF82" s="26"/>
      <c r="FMG82" s="26"/>
      <c r="FMH82" s="26"/>
      <c r="FMI82" s="26"/>
      <c r="FMJ82" s="26"/>
      <c r="FMK82" s="26"/>
      <c r="FML82" s="26"/>
      <c r="FMM82" s="26"/>
      <c r="FMN82" s="26"/>
      <c r="FMO82" s="26"/>
      <c r="FMP82" s="26"/>
      <c r="FMQ82" s="26"/>
      <c r="FMR82" s="26"/>
      <c r="FMS82" s="26"/>
      <c r="FMT82" s="26"/>
      <c r="FMU82" s="26"/>
      <c r="FMV82" s="26"/>
      <c r="FMW82" s="26"/>
      <c r="FMX82" s="26"/>
      <c r="FMY82" s="26"/>
      <c r="FMZ82" s="26"/>
      <c r="FNA82" s="26"/>
      <c r="FNB82" s="26"/>
      <c r="FNC82" s="26"/>
      <c r="FND82" s="26"/>
      <c r="FNE82" s="26"/>
      <c r="FNF82" s="26"/>
      <c r="FNG82" s="26"/>
      <c r="FNH82" s="26"/>
      <c r="FNI82" s="26"/>
      <c r="FNJ82" s="26"/>
      <c r="FNK82" s="26"/>
      <c r="FNL82" s="26"/>
      <c r="FNM82" s="26"/>
      <c r="FNN82" s="26"/>
      <c r="FNO82" s="26"/>
      <c r="FNP82" s="26"/>
      <c r="FNQ82" s="26"/>
      <c r="FNR82" s="26"/>
      <c r="FNS82" s="26"/>
      <c r="FNT82" s="26"/>
      <c r="FNU82" s="26"/>
      <c r="FNV82" s="26"/>
      <c r="FNW82" s="26"/>
      <c r="FNX82" s="26"/>
      <c r="FNY82" s="26"/>
      <c r="FNZ82" s="26"/>
      <c r="FOA82" s="26"/>
      <c r="FOB82" s="26"/>
      <c r="FOC82" s="26"/>
      <c r="FOD82" s="26"/>
      <c r="FOE82" s="26"/>
      <c r="FOF82" s="26"/>
      <c r="FOG82" s="26"/>
      <c r="FOH82" s="26"/>
      <c r="FOI82" s="26"/>
      <c r="FOJ82" s="26"/>
      <c r="FOK82" s="26"/>
      <c r="FOL82" s="26"/>
      <c r="FOM82" s="26"/>
      <c r="FON82" s="26"/>
      <c r="FOO82" s="26"/>
      <c r="FOP82" s="26"/>
      <c r="FOQ82" s="26"/>
      <c r="FOR82" s="26"/>
      <c r="FOS82" s="26"/>
      <c r="FOT82" s="26"/>
      <c r="FOU82" s="26"/>
      <c r="FOV82" s="26"/>
      <c r="FOW82" s="26"/>
      <c r="FOX82" s="26"/>
      <c r="FOY82" s="26"/>
      <c r="FOZ82" s="26"/>
      <c r="FPA82" s="26"/>
      <c r="FPB82" s="26"/>
      <c r="FPC82" s="26"/>
      <c r="FPD82" s="26"/>
      <c r="FPE82" s="26"/>
      <c r="FPF82" s="26"/>
      <c r="FPG82" s="26"/>
      <c r="FPH82" s="26"/>
      <c r="FPI82" s="26"/>
      <c r="FPJ82" s="26"/>
      <c r="FPK82" s="26"/>
      <c r="FPL82" s="26"/>
      <c r="FPM82" s="26"/>
      <c r="FPN82" s="26"/>
      <c r="FPO82" s="26"/>
      <c r="FPP82" s="26"/>
      <c r="FPQ82" s="26"/>
      <c r="FPR82" s="26"/>
      <c r="FPS82" s="26"/>
      <c r="FPT82" s="26"/>
      <c r="FPU82" s="26"/>
      <c r="FPV82" s="26"/>
      <c r="FPW82" s="26"/>
      <c r="FPX82" s="26"/>
      <c r="FPY82" s="26"/>
      <c r="FPZ82" s="26"/>
      <c r="FQA82" s="26"/>
      <c r="FQB82" s="26"/>
      <c r="FQC82" s="26"/>
      <c r="FQD82" s="26"/>
      <c r="FQE82" s="26"/>
      <c r="FQF82" s="26"/>
      <c r="FQG82" s="26"/>
      <c r="FQH82" s="26"/>
      <c r="FQI82" s="26"/>
      <c r="FQJ82" s="26"/>
      <c r="FQK82" s="26"/>
      <c r="FQL82" s="26"/>
      <c r="FQM82" s="26"/>
      <c r="FQN82" s="26"/>
      <c r="FQO82" s="26"/>
      <c r="FQP82" s="26"/>
      <c r="FQQ82" s="26"/>
      <c r="FQR82" s="26"/>
      <c r="FQS82" s="26"/>
      <c r="FQT82" s="26"/>
      <c r="FQU82" s="26"/>
      <c r="FQV82" s="26"/>
      <c r="FQW82" s="26"/>
      <c r="FQX82" s="26"/>
      <c r="FQY82" s="26"/>
      <c r="FQZ82" s="26"/>
      <c r="FRA82" s="26"/>
      <c r="FRB82" s="26"/>
      <c r="FRC82" s="26"/>
      <c r="FRD82" s="26"/>
      <c r="FRE82" s="26"/>
      <c r="FRF82" s="26"/>
      <c r="FRG82" s="26"/>
      <c r="FRH82" s="26"/>
      <c r="FRI82" s="26"/>
      <c r="FRJ82" s="26"/>
      <c r="FRK82" s="26"/>
      <c r="FRL82" s="26"/>
      <c r="FRM82" s="26"/>
      <c r="FRN82" s="26"/>
      <c r="FRO82" s="26"/>
      <c r="FRP82" s="26"/>
      <c r="FRQ82" s="26"/>
      <c r="FRR82" s="26"/>
      <c r="FRS82" s="26"/>
      <c r="FRT82" s="26"/>
      <c r="FRU82" s="26"/>
      <c r="FRV82" s="26"/>
      <c r="FRW82" s="26"/>
      <c r="FRX82" s="26"/>
      <c r="FRY82" s="26"/>
      <c r="FRZ82" s="26"/>
      <c r="FSA82" s="26"/>
      <c r="FSB82" s="26"/>
      <c r="FSC82" s="26"/>
      <c r="FSD82" s="26"/>
      <c r="FSE82" s="26"/>
      <c r="FSF82" s="26"/>
      <c r="FSG82" s="26"/>
      <c r="FSH82" s="26"/>
      <c r="FSI82" s="26"/>
      <c r="FSJ82" s="26"/>
      <c r="FSK82" s="26"/>
      <c r="FSL82" s="26"/>
      <c r="FSM82" s="26"/>
      <c r="FSN82" s="26"/>
      <c r="FSO82" s="26"/>
      <c r="FSP82" s="26"/>
      <c r="FSQ82" s="26"/>
      <c r="FSR82" s="26"/>
      <c r="FSS82" s="26"/>
      <c r="FST82" s="26"/>
      <c r="FSU82" s="26"/>
      <c r="FSV82" s="26"/>
      <c r="FSW82" s="26"/>
      <c r="FSX82" s="26"/>
      <c r="FSY82" s="26"/>
      <c r="FSZ82" s="26"/>
      <c r="FTA82" s="26"/>
      <c r="FTB82" s="26"/>
      <c r="FTC82" s="26"/>
      <c r="FTD82" s="26"/>
      <c r="FTE82" s="26"/>
      <c r="FTF82" s="26"/>
      <c r="FTG82" s="26"/>
      <c r="FTH82" s="26"/>
      <c r="FTI82" s="26"/>
      <c r="FTJ82" s="26"/>
      <c r="FTK82" s="26"/>
      <c r="FTL82" s="26"/>
      <c r="FTM82" s="26"/>
      <c r="FTN82" s="26"/>
      <c r="FTO82" s="26"/>
      <c r="FTP82" s="26"/>
      <c r="FTQ82" s="26"/>
      <c r="FTR82" s="26"/>
      <c r="FTS82" s="26"/>
      <c r="FTT82" s="26"/>
      <c r="FTU82" s="26"/>
      <c r="FTV82" s="26"/>
      <c r="FTW82" s="26"/>
      <c r="FTX82" s="26"/>
      <c r="FTY82" s="26"/>
      <c r="FTZ82" s="26"/>
      <c r="FUA82" s="26"/>
      <c r="FUB82" s="26"/>
      <c r="FUC82" s="26"/>
      <c r="FUD82" s="26"/>
      <c r="FUE82" s="26"/>
      <c r="FUF82" s="26"/>
      <c r="FUG82" s="26"/>
      <c r="FUH82" s="26"/>
      <c r="FUI82" s="26"/>
      <c r="FUJ82" s="26"/>
      <c r="FUK82" s="26"/>
      <c r="FUL82" s="26"/>
      <c r="FUM82" s="26"/>
      <c r="FUN82" s="26"/>
      <c r="FUO82" s="26"/>
      <c r="FUP82" s="26"/>
      <c r="FUQ82" s="26"/>
      <c r="FUR82" s="26"/>
      <c r="FUS82" s="26"/>
      <c r="FUT82" s="26"/>
      <c r="FUU82" s="26"/>
      <c r="FUV82" s="26"/>
      <c r="FUW82" s="26"/>
      <c r="FUX82" s="26"/>
      <c r="FUY82" s="26"/>
      <c r="FUZ82" s="26"/>
      <c r="FVA82" s="26"/>
      <c r="FVB82" s="26"/>
      <c r="FVC82" s="26"/>
      <c r="FVD82" s="26"/>
      <c r="FVE82" s="26"/>
      <c r="FVF82" s="26"/>
      <c r="FVG82" s="26"/>
      <c r="FVH82" s="26"/>
      <c r="FVI82" s="26"/>
      <c r="FVJ82" s="26"/>
      <c r="FVK82" s="26"/>
      <c r="FVL82" s="26"/>
      <c r="FVM82" s="26"/>
      <c r="FVN82" s="26"/>
      <c r="FVO82" s="26"/>
      <c r="FVP82" s="26"/>
      <c r="FVQ82" s="26"/>
      <c r="FVR82" s="26"/>
      <c r="FVS82" s="26"/>
      <c r="FVT82" s="26"/>
      <c r="FVU82" s="26"/>
      <c r="FVV82" s="26"/>
      <c r="FVW82" s="26"/>
      <c r="FVX82" s="26"/>
      <c r="FVY82" s="26"/>
      <c r="FVZ82" s="26"/>
      <c r="FWA82" s="26"/>
      <c r="FWB82" s="26"/>
      <c r="FWC82" s="26"/>
      <c r="FWD82" s="26"/>
      <c r="FWE82" s="26"/>
      <c r="FWF82" s="26"/>
      <c r="FWG82" s="26"/>
      <c r="FWH82" s="26"/>
      <c r="FWI82" s="26"/>
      <c r="FWJ82" s="26"/>
      <c r="FWK82" s="26"/>
      <c r="FWL82" s="26"/>
      <c r="FWM82" s="26"/>
      <c r="FWN82" s="26"/>
      <c r="FWO82" s="26"/>
      <c r="FWP82" s="26"/>
      <c r="FWQ82" s="26"/>
      <c r="FWR82" s="26"/>
      <c r="FWS82" s="26"/>
      <c r="FWT82" s="26"/>
      <c r="FWU82" s="26"/>
      <c r="FWV82" s="26"/>
      <c r="FWW82" s="26"/>
      <c r="FWX82" s="26"/>
      <c r="FWY82" s="26"/>
      <c r="FWZ82" s="26"/>
      <c r="FXA82" s="26"/>
      <c r="FXB82" s="26"/>
      <c r="FXC82" s="26"/>
      <c r="FXD82" s="26"/>
      <c r="FXE82" s="26"/>
      <c r="FXF82" s="26"/>
      <c r="FXG82" s="26"/>
      <c r="FXH82" s="26"/>
      <c r="FXI82" s="26"/>
      <c r="FXJ82" s="26"/>
      <c r="FXK82" s="26"/>
      <c r="FXL82" s="26"/>
      <c r="FXM82" s="26"/>
      <c r="FXN82" s="26"/>
      <c r="FXO82" s="26"/>
      <c r="FXP82" s="26"/>
      <c r="FXQ82" s="26"/>
      <c r="FXR82" s="26"/>
      <c r="FXS82" s="26"/>
      <c r="FXT82" s="26"/>
      <c r="FXU82" s="26"/>
      <c r="FXV82" s="26"/>
      <c r="FXW82" s="26"/>
      <c r="FXX82" s="26"/>
      <c r="FXY82" s="26"/>
      <c r="FXZ82" s="26"/>
      <c r="FYA82" s="26"/>
      <c r="FYB82" s="26"/>
      <c r="FYC82" s="26"/>
      <c r="FYD82" s="26"/>
      <c r="FYE82" s="26"/>
      <c r="FYF82" s="26"/>
      <c r="FYG82" s="26"/>
      <c r="FYH82" s="26"/>
      <c r="FYI82" s="26"/>
      <c r="FYJ82" s="26"/>
      <c r="FYK82" s="26"/>
      <c r="FYL82" s="26"/>
      <c r="FYM82" s="26"/>
      <c r="FYN82" s="26"/>
      <c r="FYO82" s="26"/>
      <c r="FYP82" s="26"/>
      <c r="FYQ82" s="26"/>
      <c r="FYR82" s="26"/>
      <c r="FYS82" s="26"/>
      <c r="FYT82" s="26"/>
      <c r="FYU82" s="26"/>
      <c r="FYV82" s="26"/>
      <c r="FYW82" s="26"/>
      <c r="FYX82" s="26"/>
      <c r="FYY82" s="26"/>
      <c r="FYZ82" s="26"/>
      <c r="FZA82" s="26"/>
      <c r="FZB82" s="26"/>
      <c r="FZC82" s="26"/>
      <c r="FZD82" s="26"/>
      <c r="FZE82" s="26"/>
      <c r="FZF82" s="26"/>
      <c r="FZG82" s="26"/>
      <c r="FZH82" s="26"/>
      <c r="FZI82" s="26"/>
      <c r="FZJ82" s="26"/>
      <c r="FZK82" s="26"/>
      <c r="FZL82" s="26"/>
      <c r="FZM82" s="26"/>
      <c r="FZN82" s="26"/>
      <c r="FZO82" s="26"/>
      <c r="FZP82" s="26"/>
      <c r="FZQ82" s="26"/>
      <c r="FZR82" s="26"/>
      <c r="FZS82" s="26"/>
      <c r="FZT82" s="26"/>
      <c r="FZU82" s="26"/>
      <c r="FZV82" s="26"/>
      <c r="FZW82" s="26"/>
      <c r="FZX82" s="26"/>
      <c r="FZY82" s="26"/>
      <c r="FZZ82" s="26"/>
      <c r="GAA82" s="26"/>
      <c r="GAB82" s="26"/>
      <c r="GAC82" s="26"/>
      <c r="GAD82" s="26"/>
      <c r="GAE82" s="26"/>
      <c r="GAF82" s="26"/>
      <c r="GAG82" s="26"/>
      <c r="GAH82" s="26"/>
      <c r="GAI82" s="26"/>
      <c r="GAJ82" s="26"/>
      <c r="GAK82" s="26"/>
      <c r="GAL82" s="26"/>
      <c r="GAM82" s="26"/>
      <c r="GAN82" s="26"/>
      <c r="GAO82" s="26"/>
      <c r="GAP82" s="26"/>
      <c r="GAQ82" s="26"/>
      <c r="GAR82" s="26"/>
      <c r="GAS82" s="26"/>
      <c r="GAT82" s="26"/>
      <c r="GAU82" s="26"/>
      <c r="GAV82" s="26"/>
      <c r="GAW82" s="26"/>
      <c r="GAX82" s="26"/>
      <c r="GAY82" s="26"/>
      <c r="GAZ82" s="26"/>
      <c r="GBA82" s="26"/>
      <c r="GBB82" s="26"/>
      <c r="GBC82" s="26"/>
      <c r="GBD82" s="26"/>
      <c r="GBE82" s="26"/>
      <c r="GBF82" s="26"/>
      <c r="GBG82" s="26"/>
      <c r="GBH82" s="26"/>
      <c r="GBI82" s="26"/>
      <c r="GBJ82" s="26"/>
      <c r="GBK82" s="26"/>
      <c r="GBL82" s="26"/>
      <c r="GBM82" s="26"/>
      <c r="GBN82" s="26"/>
      <c r="GBO82" s="26"/>
      <c r="GBP82" s="26"/>
      <c r="GBQ82" s="26"/>
      <c r="GBR82" s="26"/>
      <c r="GBS82" s="26"/>
      <c r="GBT82" s="26"/>
      <c r="GBU82" s="26"/>
      <c r="GBV82" s="26"/>
      <c r="GBW82" s="26"/>
      <c r="GBX82" s="26"/>
      <c r="GBY82" s="26"/>
      <c r="GBZ82" s="26"/>
      <c r="GCA82" s="26"/>
      <c r="GCB82" s="26"/>
      <c r="GCC82" s="26"/>
      <c r="GCD82" s="26"/>
      <c r="GCE82" s="26"/>
      <c r="GCF82" s="26"/>
      <c r="GCG82" s="26"/>
      <c r="GCH82" s="26"/>
      <c r="GCI82" s="26"/>
      <c r="GCJ82" s="26"/>
      <c r="GCK82" s="26"/>
      <c r="GCL82" s="26"/>
      <c r="GCM82" s="26"/>
      <c r="GCN82" s="26"/>
      <c r="GCO82" s="26"/>
      <c r="GCP82" s="26"/>
      <c r="GCQ82" s="26"/>
      <c r="GCR82" s="26"/>
      <c r="GCS82" s="26"/>
      <c r="GCT82" s="26"/>
      <c r="GCU82" s="26"/>
      <c r="GCV82" s="26"/>
      <c r="GCW82" s="26"/>
      <c r="GCX82" s="26"/>
      <c r="GCY82" s="26"/>
      <c r="GCZ82" s="26"/>
      <c r="GDA82" s="26"/>
      <c r="GDB82" s="26"/>
      <c r="GDC82" s="26"/>
      <c r="GDD82" s="26"/>
      <c r="GDE82" s="26"/>
      <c r="GDF82" s="26"/>
      <c r="GDG82" s="26"/>
      <c r="GDH82" s="26"/>
      <c r="GDI82" s="26"/>
      <c r="GDJ82" s="26"/>
      <c r="GDK82" s="26"/>
      <c r="GDL82" s="26"/>
      <c r="GDM82" s="26"/>
      <c r="GDN82" s="26"/>
      <c r="GDO82" s="26"/>
      <c r="GDP82" s="26"/>
      <c r="GDQ82" s="26"/>
      <c r="GDR82" s="26"/>
      <c r="GDS82" s="26"/>
      <c r="GDT82" s="26"/>
      <c r="GDU82" s="26"/>
      <c r="GDV82" s="26"/>
      <c r="GDW82" s="26"/>
      <c r="GDX82" s="26"/>
      <c r="GDY82" s="26"/>
      <c r="GDZ82" s="26"/>
      <c r="GEA82" s="26"/>
      <c r="GEB82" s="26"/>
      <c r="GEC82" s="26"/>
      <c r="GED82" s="26"/>
      <c r="GEE82" s="26"/>
      <c r="GEF82" s="26"/>
      <c r="GEG82" s="26"/>
      <c r="GEH82" s="26"/>
      <c r="GEI82" s="26"/>
      <c r="GEJ82" s="26"/>
      <c r="GEK82" s="26"/>
      <c r="GEL82" s="26"/>
      <c r="GEM82" s="26"/>
      <c r="GEN82" s="26"/>
      <c r="GEO82" s="26"/>
      <c r="GEP82" s="26"/>
      <c r="GEQ82" s="26"/>
      <c r="GER82" s="26"/>
      <c r="GES82" s="26"/>
      <c r="GET82" s="26"/>
      <c r="GEU82" s="26"/>
      <c r="GEV82" s="26"/>
      <c r="GEW82" s="26"/>
      <c r="GEX82" s="26"/>
      <c r="GEY82" s="26"/>
      <c r="GEZ82" s="26"/>
      <c r="GFA82" s="26"/>
      <c r="GFB82" s="26"/>
      <c r="GFC82" s="26"/>
      <c r="GFD82" s="26"/>
      <c r="GFE82" s="26"/>
      <c r="GFF82" s="26"/>
      <c r="GFG82" s="26"/>
      <c r="GFH82" s="26"/>
      <c r="GFI82" s="26"/>
      <c r="GFJ82" s="26"/>
      <c r="GFK82" s="26"/>
      <c r="GFL82" s="26"/>
      <c r="GFM82" s="26"/>
      <c r="GFN82" s="26"/>
      <c r="GFO82" s="26"/>
      <c r="GFP82" s="26"/>
      <c r="GFQ82" s="26"/>
      <c r="GFR82" s="26"/>
      <c r="GFS82" s="26"/>
      <c r="GFT82" s="26"/>
      <c r="GFU82" s="26"/>
      <c r="GFV82" s="26"/>
      <c r="GFW82" s="26"/>
      <c r="GFX82" s="26"/>
      <c r="GFY82" s="26"/>
      <c r="GFZ82" s="26"/>
      <c r="GGA82" s="26"/>
      <c r="GGB82" s="26"/>
      <c r="GGC82" s="26"/>
      <c r="GGD82" s="26"/>
      <c r="GGE82" s="26"/>
      <c r="GGF82" s="26"/>
      <c r="GGG82" s="26"/>
      <c r="GGH82" s="26"/>
      <c r="GGI82" s="26"/>
      <c r="GGJ82" s="26"/>
      <c r="GGK82" s="26"/>
      <c r="GGL82" s="26"/>
      <c r="GGM82" s="26"/>
      <c r="GGN82" s="26"/>
      <c r="GGO82" s="26"/>
      <c r="GGP82" s="26"/>
      <c r="GGQ82" s="26"/>
      <c r="GGR82" s="26"/>
      <c r="GGS82" s="26"/>
      <c r="GGT82" s="26"/>
      <c r="GGU82" s="26"/>
      <c r="GGV82" s="26"/>
      <c r="GGW82" s="26"/>
      <c r="GGX82" s="26"/>
      <c r="GGY82" s="26"/>
      <c r="GGZ82" s="26"/>
      <c r="GHA82" s="26"/>
      <c r="GHB82" s="26"/>
      <c r="GHC82" s="26"/>
      <c r="GHD82" s="26"/>
      <c r="GHE82" s="26"/>
      <c r="GHF82" s="26"/>
      <c r="GHG82" s="26"/>
      <c r="GHH82" s="26"/>
      <c r="GHI82" s="26"/>
      <c r="GHJ82" s="26"/>
      <c r="GHK82" s="26"/>
      <c r="GHL82" s="26"/>
      <c r="GHM82" s="26"/>
      <c r="GHN82" s="26"/>
      <c r="GHO82" s="26"/>
      <c r="GHP82" s="26"/>
      <c r="GHQ82" s="26"/>
      <c r="GHR82" s="26"/>
      <c r="GHS82" s="26"/>
      <c r="GHT82" s="26"/>
      <c r="GHU82" s="26"/>
      <c r="GHV82" s="26"/>
      <c r="GHW82" s="26"/>
      <c r="GHX82" s="26"/>
      <c r="GHY82" s="26"/>
      <c r="GHZ82" s="26"/>
      <c r="GIA82" s="26"/>
      <c r="GIB82" s="26"/>
      <c r="GIC82" s="26"/>
      <c r="GID82" s="26"/>
      <c r="GIE82" s="26"/>
      <c r="GIF82" s="26"/>
      <c r="GIG82" s="26"/>
      <c r="GIH82" s="26"/>
      <c r="GII82" s="26"/>
      <c r="GIJ82" s="26"/>
      <c r="GIK82" s="26"/>
      <c r="GIL82" s="26"/>
      <c r="GIM82" s="26"/>
      <c r="GIN82" s="26"/>
      <c r="GIO82" s="26"/>
      <c r="GIP82" s="26"/>
      <c r="GIQ82" s="26"/>
      <c r="GIR82" s="26"/>
      <c r="GIS82" s="26"/>
      <c r="GIT82" s="26"/>
      <c r="GIU82" s="26"/>
      <c r="GIV82" s="26"/>
      <c r="GIW82" s="26"/>
      <c r="GIX82" s="26"/>
      <c r="GIY82" s="26"/>
      <c r="GIZ82" s="26"/>
      <c r="GJA82" s="26"/>
      <c r="GJB82" s="26"/>
      <c r="GJC82" s="26"/>
      <c r="GJD82" s="26"/>
      <c r="GJE82" s="26"/>
      <c r="GJF82" s="26"/>
      <c r="GJG82" s="26"/>
      <c r="GJH82" s="26"/>
      <c r="GJI82" s="26"/>
      <c r="GJJ82" s="26"/>
      <c r="GJK82" s="26"/>
      <c r="GJL82" s="26"/>
      <c r="GJM82" s="26"/>
      <c r="GJN82" s="26"/>
      <c r="GJO82" s="26"/>
      <c r="GJP82" s="26"/>
      <c r="GJQ82" s="26"/>
      <c r="GJR82" s="26"/>
      <c r="GJS82" s="26"/>
      <c r="GJT82" s="26"/>
      <c r="GJU82" s="26"/>
      <c r="GJV82" s="26"/>
      <c r="GJW82" s="26"/>
      <c r="GJX82" s="26"/>
      <c r="GJY82" s="26"/>
      <c r="GJZ82" s="26"/>
      <c r="GKA82" s="26"/>
      <c r="GKB82" s="26"/>
      <c r="GKC82" s="26"/>
      <c r="GKD82" s="26"/>
      <c r="GKE82" s="26"/>
      <c r="GKF82" s="26"/>
      <c r="GKG82" s="26"/>
      <c r="GKH82" s="26"/>
      <c r="GKI82" s="26"/>
      <c r="GKJ82" s="26"/>
      <c r="GKK82" s="26"/>
      <c r="GKL82" s="26"/>
      <c r="GKM82" s="26"/>
      <c r="GKN82" s="26"/>
      <c r="GKO82" s="26"/>
      <c r="GKP82" s="26"/>
      <c r="GKQ82" s="26"/>
      <c r="GKR82" s="26"/>
      <c r="GKS82" s="26"/>
      <c r="GKT82" s="26"/>
      <c r="GKU82" s="26"/>
      <c r="GKV82" s="26"/>
      <c r="GKW82" s="26"/>
      <c r="GKX82" s="26"/>
      <c r="GKY82" s="26"/>
      <c r="GKZ82" s="26"/>
      <c r="GLA82" s="26"/>
      <c r="GLB82" s="26"/>
      <c r="GLC82" s="26"/>
      <c r="GLD82" s="26"/>
      <c r="GLE82" s="26"/>
      <c r="GLF82" s="26"/>
      <c r="GLG82" s="26"/>
      <c r="GLH82" s="26"/>
      <c r="GLI82" s="26"/>
      <c r="GLJ82" s="26"/>
      <c r="GLK82" s="26"/>
      <c r="GLL82" s="26"/>
      <c r="GLM82" s="26"/>
      <c r="GLN82" s="26"/>
      <c r="GLO82" s="26"/>
      <c r="GLP82" s="26"/>
      <c r="GLQ82" s="26"/>
      <c r="GLR82" s="26"/>
      <c r="GLS82" s="26"/>
      <c r="GLT82" s="26"/>
      <c r="GLU82" s="26"/>
      <c r="GLV82" s="26"/>
      <c r="GLW82" s="26"/>
      <c r="GLX82" s="26"/>
      <c r="GLY82" s="26"/>
      <c r="GLZ82" s="26"/>
      <c r="GMA82" s="26"/>
      <c r="GMB82" s="26"/>
      <c r="GMC82" s="26"/>
      <c r="GMD82" s="26"/>
      <c r="GME82" s="26"/>
      <c r="GMF82" s="26"/>
      <c r="GMG82" s="26"/>
      <c r="GMH82" s="26"/>
      <c r="GMI82" s="26"/>
      <c r="GMJ82" s="26"/>
      <c r="GMK82" s="26"/>
      <c r="GML82" s="26"/>
      <c r="GMM82" s="26"/>
      <c r="GMN82" s="26"/>
      <c r="GMO82" s="26"/>
      <c r="GMP82" s="26"/>
      <c r="GMQ82" s="26"/>
      <c r="GMR82" s="26"/>
      <c r="GMS82" s="26"/>
      <c r="GMT82" s="26"/>
      <c r="GMU82" s="26"/>
      <c r="GMV82" s="26"/>
      <c r="GMW82" s="26"/>
      <c r="GMX82" s="26"/>
      <c r="GMY82" s="26"/>
      <c r="GMZ82" s="26"/>
      <c r="GNA82" s="26"/>
      <c r="GNB82" s="26"/>
      <c r="GNC82" s="26"/>
      <c r="GND82" s="26"/>
      <c r="GNE82" s="26"/>
      <c r="GNF82" s="26"/>
      <c r="GNG82" s="26"/>
      <c r="GNH82" s="26"/>
      <c r="GNI82" s="26"/>
      <c r="GNJ82" s="26"/>
      <c r="GNK82" s="26"/>
      <c r="GNL82" s="26"/>
      <c r="GNM82" s="26"/>
      <c r="GNN82" s="26"/>
      <c r="GNO82" s="26"/>
      <c r="GNP82" s="26"/>
      <c r="GNQ82" s="26"/>
      <c r="GNR82" s="26"/>
      <c r="GNS82" s="26"/>
      <c r="GNT82" s="26"/>
      <c r="GNU82" s="26"/>
      <c r="GNV82" s="26"/>
      <c r="GNW82" s="26"/>
      <c r="GNX82" s="26"/>
      <c r="GNY82" s="26"/>
      <c r="GNZ82" s="26"/>
      <c r="GOA82" s="26"/>
      <c r="GOB82" s="26"/>
      <c r="GOC82" s="26"/>
      <c r="GOD82" s="26"/>
      <c r="GOE82" s="26"/>
      <c r="GOF82" s="26"/>
      <c r="GOG82" s="26"/>
      <c r="GOH82" s="26"/>
      <c r="GOI82" s="26"/>
      <c r="GOJ82" s="26"/>
      <c r="GOK82" s="26"/>
      <c r="GOL82" s="26"/>
      <c r="GOM82" s="26"/>
      <c r="GON82" s="26"/>
      <c r="GOO82" s="26"/>
      <c r="GOP82" s="26"/>
      <c r="GOQ82" s="26"/>
      <c r="GOR82" s="26"/>
      <c r="GOS82" s="26"/>
      <c r="GOT82" s="26"/>
      <c r="GOU82" s="26"/>
      <c r="GOV82" s="26"/>
      <c r="GOW82" s="26"/>
      <c r="GOX82" s="26"/>
      <c r="GOY82" s="26"/>
      <c r="GOZ82" s="26"/>
      <c r="GPA82" s="26"/>
      <c r="GPB82" s="26"/>
      <c r="GPC82" s="26"/>
      <c r="GPD82" s="26"/>
      <c r="GPE82" s="26"/>
      <c r="GPF82" s="26"/>
      <c r="GPG82" s="26"/>
      <c r="GPH82" s="26"/>
      <c r="GPI82" s="26"/>
      <c r="GPJ82" s="26"/>
      <c r="GPK82" s="26"/>
      <c r="GPL82" s="26"/>
      <c r="GPM82" s="26"/>
      <c r="GPN82" s="26"/>
      <c r="GPO82" s="26"/>
      <c r="GPP82" s="26"/>
      <c r="GPQ82" s="26"/>
      <c r="GPR82" s="26"/>
      <c r="GPS82" s="26"/>
      <c r="GPT82" s="26"/>
      <c r="GPU82" s="26"/>
      <c r="GPV82" s="26"/>
      <c r="GPW82" s="26"/>
      <c r="GPX82" s="26"/>
      <c r="GPY82" s="26"/>
      <c r="GPZ82" s="26"/>
      <c r="GQA82" s="26"/>
      <c r="GQB82" s="26"/>
      <c r="GQC82" s="26"/>
      <c r="GQD82" s="26"/>
      <c r="GQE82" s="26"/>
      <c r="GQF82" s="26"/>
      <c r="GQG82" s="26"/>
      <c r="GQH82" s="26"/>
      <c r="GQI82" s="26"/>
      <c r="GQJ82" s="26"/>
      <c r="GQK82" s="26"/>
      <c r="GQL82" s="26"/>
      <c r="GQM82" s="26"/>
      <c r="GQN82" s="26"/>
      <c r="GQO82" s="26"/>
      <c r="GQP82" s="26"/>
      <c r="GQQ82" s="26"/>
      <c r="GQR82" s="26"/>
      <c r="GQS82" s="26"/>
      <c r="GQT82" s="26"/>
      <c r="GQU82" s="26"/>
      <c r="GQV82" s="26"/>
      <c r="GQW82" s="26"/>
      <c r="GQX82" s="26"/>
      <c r="GQY82" s="26"/>
      <c r="GQZ82" s="26"/>
      <c r="GRA82" s="26"/>
      <c r="GRB82" s="26"/>
      <c r="GRC82" s="26"/>
      <c r="GRD82" s="26"/>
      <c r="GRE82" s="26"/>
      <c r="GRF82" s="26"/>
      <c r="GRG82" s="26"/>
      <c r="GRH82" s="26"/>
      <c r="GRI82" s="26"/>
      <c r="GRJ82" s="26"/>
      <c r="GRK82" s="26"/>
      <c r="GRL82" s="26"/>
      <c r="GRM82" s="26"/>
      <c r="GRN82" s="26"/>
      <c r="GRO82" s="26"/>
      <c r="GRP82" s="26"/>
      <c r="GRQ82" s="26"/>
      <c r="GRR82" s="26"/>
      <c r="GRS82" s="26"/>
      <c r="GRT82" s="26"/>
      <c r="GRU82" s="26"/>
      <c r="GRV82" s="26"/>
      <c r="GRW82" s="26"/>
      <c r="GRX82" s="26"/>
      <c r="GRY82" s="26"/>
      <c r="GRZ82" s="26"/>
      <c r="GSA82" s="26"/>
      <c r="GSB82" s="26"/>
      <c r="GSC82" s="26"/>
      <c r="GSD82" s="26"/>
      <c r="GSE82" s="26"/>
      <c r="GSF82" s="26"/>
      <c r="GSG82" s="26"/>
      <c r="GSH82" s="26"/>
      <c r="GSI82" s="26"/>
      <c r="GSJ82" s="26"/>
      <c r="GSK82" s="26"/>
      <c r="GSL82" s="26"/>
      <c r="GSM82" s="26"/>
      <c r="GSN82" s="26"/>
      <c r="GSO82" s="26"/>
      <c r="GSP82" s="26"/>
      <c r="GSQ82" s="26"/>
      <c r="GSR82" s="26"/>
      <c r="GSS82" s="26"/>
      <c r="GST82" s="26"/>
      <c r="GSU82" s="26"/>
      <c r="GSV82" s="26"/>
      <c r="GSW82" s="26"/>
      <c r="GSX82" s="26"/>
      <c r="GSY82" s="26"/>
      <c r="GSZ82" s="26"/>
      <c r="GTA82" s="26"/>
      <c r="GTB82" s="26"/>
      <c r="GTC82" s="26"/>
      <c r="GTD82" s="26"/>
      <c r="GTE82" s="26"/>
      <c r="GTF82" s="26"/>
      <c r="GTG82" s="26"/>
      <c r="GTH82" s="26"/>
      <c r="GTI82" s="26"/>
      <c r="GTJ82" s="26"/>
      <c r="GTK82" s="26"/>
      <c r="GTL82" s="26"/>
      <c r="GTM82" s="26"/>
      <c r="GTN82" s="26"/>
      <c r="GTO82" s="26"/>
      <c r="GTP82" s="26"/>
      <c r="GTQ82" s="26"/>
      <c r="GTR82" s="26"/>
      <c r="GTS82" s="26"/>
      <c r="GTT82" s="26"/>
      <c r="GTU82" s="26"/>
      <c r="GTV82" s="26"/>
      <c r="GTW82" s="26"/>
      <c r="GTX82" s="26"/>
      <c r="GTY82" s="26"/>
      <c r="GTZ82" s="26"/>
      <c r="GUA82" s="26"/>
      <c r="GUB82" s="26"/>
      <c r="GUC82" s="26"/>
      <c r="GUD82" s="26"/>
      <c r="GUE82" s="26"/>
      <c r="GUF82" s="26"/>
      <c r="GUG82" s="26"/>
      <c r="GUH82" s="26"/>
      <c r="GUI82" s="26"/>
      <c r="GUJ82" s="26"/>
      <c r="GUK82" s="26"/>
      <c r="GUL82" s="26"/>
      <c r="GUM82" s="26"/>
      <c r="GUN82" s="26"/>
      <c r="GUO82" s="26"/>
      <c r="GUP82" s="26"/>
      <c r="GUQ82" s="26"/>
      <c r="GUR82" s="26"/>
      <c r="GUS82" s="26"/>
      <c r="GUT82" s="26"/>
      <c r="GUU82" s="26"/>
      <c r="GUV82" s="26"/>
      <c r="GUW82" s="26"/>
      <c r="GUX82" s="26"/>
      <c r="GUY82" s="26"/>
      <c r="GUZ82" s="26"/>
      <c r="GVA82" s="26"/>
      <c r="GVB82" s="26"/>
      <c r="GVC82" s="26"/>
      <c r="GVD82" s="26"/>
      <c r="GVE82" s="26"/>
      <c r="GVF82" s="26"/>
      <c r="GVG82" s="26"/>
      <c r="GVH82" s="26"/>
      <c r="GVI82" s="26"/>
      <c r="GVJ82" s="26"/>
      <c r="GVK82" s="26"/>
      <c r="GVL82" s="26"/>
      <c r="GVM82" s="26"/>
      <c r="GVN82" s="26"/>
      <c r="GVO82" s="26"/>
      <c r="GVP82" s="26"/>
      <c r="GVQ82" s="26"/>
      <c r="GVR82" s="26"/>
      <c r="GVS82" s="26"/>
      <c r="GVT82" s="26"/>
      <c r="GVU82" s="26"/>
      <c r="GVV82" s="26"/>
      <c r="GVW82" s="26"/>
      <c r="GVX82" s="26"/>
      <c r="GVY82" s="26"/>
      <c r="GVZ82" s="26"/>
      <c r="GWA82" s="26"/>
      <c r="GWB82" s="26"/>
      <c r="GWC82" s="26"/>
      <c r="GWD82" s="26"/>
      <c r="GWE82" s="26"/>
      <c r="GWF82" s="26"/>
      <c r="GWG82" s="26"/>
      <c r="GWH82" s="26"/>
      <c r="GWI82" s="26"/>
      <c r="GWJ82" s="26"/>
      <c r="GWK82" s="26"/>
      <c r="GWL82" s="26"/>
      <c r="GWM82" s="26"/>
      <c r="GWN82" s="26"/>
      <c r="GWO82" s="26"/>
      <c r="GWP82" s="26"/>
      <c r="GWQ82" s="26"/>
      <c r="GWR82" s="26"/>
      <c r="GWS82" s="26"/>
      <c r="GWT82" s="26"/>
      <c r="GWU82" s="26"/>
      <c r="GWV82" s="26"/>
      <c r="GWW82" s="26"/>
      <c r="GWX82" s="26"/>
      <c r="GWY82" s="26"/>
      <c r="GWZ82" s="26"/>
      <c r="GXA82" s="26"/>
      <c r="GXB82" s="26"/>
      <c r="GXC82" s="26"/>
      <c r="GXD82" s="26"/>
      <c r="GXE82" s="26"/>
      <c r="GXF82" s="26"/>
      <c r="GXG82" s="26"/>
      <c r="GXH82" s="26"/>
      <c r="GXI82" s="26"/>
      <c r="GXJ82" s="26"/>
      <c r="GXK82" s="26"/>
      <c r="GXL82" s="26"/>
      <c r="GXM82" s="26"/>
      <c r="GXN82" s="26"/>
      <c r="GXO82" s="26"/>
      <c r="GXP82" s="26"/>
      <c r="GXQ82" s="26"/>
      <c r="GXR82" s="26"/>
      <c r="GXS82" s="26"/>
      <c r="GXT82" s="26"/>
      <c r="GXU82" s="26"/>
      <c r="GXV82" s="26"/>
      <c r="GXW82" s="26"/>
      <c r="GXX82" s="26"/>
      <c r="GXY82" s="26"/>
      <c r="GXZ82" s="26"/>
      <c r="GYA82" s="26"/>
      <c r="GYB82" s="26"/>
      <c r="GYC82" s="26"/>
      <c r="GYD82" s="26"/>
      <c r="GYE82" s="26"/>
      <c r="GYF82" s="26"/>
      <c r="GYG82" s="26"/>
      <c r="GYH82" s="26"/>
      <c r="GYI82" s="26"/>
      <c r="GYJ82" s="26"/>
      <c r="GYK82" s="26"/>
      <c r="GYL82" s="26"/>
      <c r="GYM82" s="26"/>
      <c r="GYN82" s="26"/>
      <c r="GYO82" s="26"/>
      <c r="GYP82" s="26"/>
      <c r="GYQ82" s="26"/>
      <c r="GYR82" s="26"/>
      <c r="GYS82" s="26"/>
      <c r="GYT82" s="26"/>
      <c r="GYU82" s="26"/>
      <c r="GYV82" s="26"/>
      <c r="GYW82" s="26"/>
      <c r="GYX82" s="26"/>
      <c r="GYY82" s="26"/>
      <c r="GYZ82" s="26"/>
      <c r="GZA82" s="26"/>
      <c r="GZB82" s="26"/>
      <c r="GZC82" s="26"/>
      <c r="GZD82" s="26"/>
      <c r="GZE82" s="26"/>
      <c r="GZF82" s="26"/>
      <c r="GZG82" s="26"/>
      <c r="GZH82" s="26"/>
      <c r="GZI82" s="26"/>
      <c r="GZJ82" s="26"/>
      <c r="GZK82" s="26"/>
      <c r="GZL82" s="26"/>
      <c r="GZM82" s="26"/>
      <c r="GZN82" s="26"/>
      <c r="GZO82" s="26"/>
      <c r="GZP82" s="26"/>
      <c r="GZQ82" s="26"/>
      <c r="GZR82" s="26"/>
      <c r="GZS82" s="26"/>
      <c r="GZT82" s="26"/>
      <c r="GZU82" s="26"/>
      <c r="GZV82" s="26"/>
      <c r="GZW82" s="26"/>
      <c r="GZX82" s="26"/>
      <c r="GZY82" s="26"/>
      <c r="GZZ82" s="26"/>
      <c r="HAA82" s="26"/>
      <c r="HAB82" s="26"/>
      <c r="HAC82" s="26"/>
      <c r="HAD82" s="26"/>
      <c r="HAE82" s="26"/>
      <c r="HAF82" s="26"/>
      <c r="HAG82" s="26"/>
      <c r="HAH82" s="26"/>
      <c r="HAI82" s="26"/>
      <c r="HAJ82" s="26"/>
      <c r="HAK82" s="26"/>
      <c r="HAL82" s="26"/>
      <c r="HAM82" s="26"/>
      <c r="HAN82" s="26"/>
      <c r="HAO82" s="26"/>
      <c r="HAP82" s="26"/>
      <c r="HAQ82" s="26"/>
      <c r="HAR82" s="26"/>
      <c r="HAS82" s="26"/>
      <c r="HAT82" s="26"/>
      <c r="HAU82" s="26"/>
      <c r="HAV82" s="26"/>
      <c r="HAW82" s="26"/>
      <c r="HAX82" s="26"/>
      <c r="HAY82" s="26"/>
      <c r="HAZ82" s="26"/>
      <c r="HBA82" s="26"/>
      <c r="HBB82" s="26"/>
      <c r="HBC82" s="26"/>
      <c r="HBD82" s="26"/>
      <c r="HBE82" s="26"/>
      <c r="HBF82" s="26"/>
      <c r="HBG82" s="26"/>
      <c r="HBH82" s="26"/>
      <c r="HBI82" s="26"/>
      <c r="HBJ82" s="26"/>
      <c r="HBK82" s="26"/>
      <c r="HBL82" s="26"/>
      <c r="HBM82" s="26"/>
      <c r="HBN82" s="26"/>
      <c r="HBO82" s="26"/>
      <c r="HBP82" s="26"/>
      <c r="HBQ82" s="26"/>
      <c r="HBR82" s="26"/>
      <c r="HBS82" s="26"/>
      <c r="HBT82" s="26"/>
      <c r="HBU82" s="26"/>
      <c r="HBV82" s="26"/>
      <c r="HBW82" s="26"/>
      <c r="HBX82" s="26"/>
      <c r="HBY82" s="26"/>
      <c r="HBZ82" s="26"/>
      <c r="HCA82" s="26"/>
      <c r="HCB82" s="26"/>
      <c r="HCC82" s="26"/>
      <c r="HCD82" s="26"/>
      <c r="HCE82" s="26"/>
      <c r="HCF82" s="26"/>
      <c r="HCG82" s="26"/>
      <c r="HCH82" s="26"/>
      <c r="HCI82" s="26"/>
      <c r="HCJ82" s="26"/>
      <c r="HCK82" s="26"/>
      <c r="HCL82" s="26"/>
      <c r="HCM82" s="26"/>
      <c r="HCN82" s="26"/>
      <c r="HCO82" s="26"/>
      <c r="HCP82" s="26"/>
      <c r="HCQ82" s="26"/>
      <c r="HCR82" s="26"/>
      <c r="HCS82" s="26"/>
      <c r="HCT82" s="26"/>
      <c r="HCU82" s="26"/>
      <c r="HCV82" s="26"/>
      <c r="HCW82" s="26"/>
      <c r="HCX82" s="26"/>
      <c r="HCY82" s="26"/>
      <c r="HCZ82" s="26"/>
      <c r="HDA82" s="26"/>
      <c r="HDB82" s="26"/>
      <c r="HDC82" s="26"/>
      <c r="HDD82" s="26"/>
      <c r="HDE82" s="26"/>
      <c r="HDF82" s="26"/>
      <c r="HDG82" s="26"/>
      <c r="HDH82" s="26"/>
      <c r="HDI82" s="26"/>
      <c r="HDJ82" s="26"/>
      <c r="HDK82" s="26"/>
      <c r="HDL82" s="26"/>
      <c r="HDM82" s="26"/>
      <c r="HDN82" s="26"/>
      <c r="HDO82" s="26"/>
      <c r="HDP82" s="26"/>
      <c r="HDQ82" s="26"/>
      <c r="HDR82" s="26"/>
      <c r="HDS82" s="26"/>
      <c r="HDT82" s="26"/>
      <c r="HDU82" s="26"/>
      <c r="HDV82" s="26"/>
      <c r="HDW82" s="26"/>
      <c r="HDX82" s="26"/>
      <c r="HDY82" s="26"/>
      <c r="HDZ82" s="26"/>
      <c r="HEA82" s="26"/>
      <c r="HEB82" s="26"/>
      <c r="HEC82" s="26"/>
      <c r="HED82" s="26"/>
      <c r="HEE82" s="26"/>
      <c r="HEF82" s="26"/>
      <c r="HEG82" s="26"/>
      <c r="HEH82" s="26"/>
      <c r="HEI82" s="26"/>
      <c r="HEJ82" s="26"/>
      <c r="HEK82" s="26"/>
      <c r="HEL82" s="26"/>
      <c r="HEM82" s="26"/>
      <c r="HEN82" s="26"/>
      <c r="HEO82" s="26"/>
      <c r="HEP82" s="26"/>
      <c r="HEQ82" s="26"/>
      <c r="HER82" s="26"/>
      <c r="HES82" s="26"/>
      <c r="HET82" s="26"/>
      <c r="HEU82" s="26"/>
      <c r="HEV82" s="26"/>
      <c r="HEW82" s="26"/>
      <c r="HEX82" s="26"/>
      <c r="HEY82" s="26"/>
      <c r="HEZ82" s="26"/>
      <c r="HFA82" s="26"/>
      <c r="HFB82" s="26"/>
      <c r="HFC82" s="26"/>
      <c r="HFD82" s="26"/>
      <c r="HFE82" s="26"/>
      <c r="HFF82" s="26"/>
      <c r="HFG82" s="26"/>
      <c r="HFH82" s="26"/>
      <c r="HFI82" s="26"/>
      <c r="HFJ82" s="26"/>
      <c r="HFK82" s="26"/>
      <c r="HFL82" s="26"/>
      <c r="HFM82" s="26"/>
      <c r="HFN82" s="26"/>
      <c r="HFO82" s="26"/>
      <c r="HFP82" s="26"/>
      <c r="HFQ82" s="26"/>
      <c r="HFR82" s="26"/>
      <c r="HFS82" s="26"/>
      <c r="HFT82" s="26"/>
      <c r="HFU82" s="26"/>
      <c r="HFV82" s="26"/>
      <c r="HFW82" s="26"/>
      <c r="HFX82" s="26"/>
      <c r="HFY82" s="26"/>
      <c r="HFZ82" s="26"/>
      <c r="HGA82" s="26"/>
      <c r="HGB82" s="26"/>
      <c r="HGC82" s="26"/>
      <c r="HGD82" s="26"/>
      <c r="HGE82" s="26"/>
      <c r="HGF82" s="26"/>
      <c r="HGG82" s="26"/>
      <c r="HGH82" s="26"/>
      <c r="HGI82" s="26"/>
      <c r="HGJ82" s="26"/>
      <c r="HGK82" s="26"/>
      <c r="HGL82" s="26"/>
      <c r="HGM82" s="26"/>
      <c r="HGN82" s="26"/>
      <c r="HGO82" s="26"/>
      <c r="HGP82" s="26"/>
      <c r="HGQ82" s="26"/>
      <c r="HGR82" s="26"/>
      <c r="HGS82" s="26"/>
      <c r="HGT82" s="26"/>
      <c r="HGU82" s="26"/>
      <c r="HGV82" s="26"/>
      <c r="HGW82" s="26"/>
      <c r="HGX82" s="26"/>
      <c r="HGY82" s="26"/>
      <c r="HGZ82" s="26"/>
      <c r="HHA82" s="26"/>
      <c r="HHB82" s="26"/>
      <c r="HHC82" s="26"/>
      <c r="HHD82" s="26"/>
      <c r="HHE82" s="26"/>
      <c r="HHF82" s="26"/>
      <c r="HHG82" s="26"/>
      <c r="HHH82" s="26"/>
      <c r="HHI82" s="26"/>
      <c r="HHJ82" s="26"/>
      <c r="HHK82" s="26"/>
      <c r="HHL82" s="26"/>
      <c r="HHM82" s="26"/>
      <c r="HHN82" s="26"/>
      <c r="HHO82" s="26"/>
      <c r="HHP82" s="26"/>
      <c r="HHQ82" s="26"/>
      <c r="HHR82" s="26"/>
      <c r="HHS82" s="26"/>
      <c r="HHT82" s="26"/>
      <c r="HHU82" s="26"/>
      <c r="HHV82" s="26"/>
      <c r="HHW82" s="26"/>
      <c r="HHX82" s="26"/>
      <c r="HHY82" s="26"/>
      <c r="HHZ82" s="26"/>
      <c r="HIA82" s="26"/>
      <c r="HIB82" s="26"/>
      <c r="HIC82" s="26"/>
      <c r="HID82" s="26"/>
      <c r="HIE82" s="26"/>
      <c r="HIF82" s="26"/>
      <c r="HIG82" s="26"/>
      <c r="HIH82" s="26"/>
      <c r="HII82" s="26"/>
      <c r="HIJ82" s="26"/>
      <c r="HIK82" s="26"/>
      <c r="HIL82" s="26"/>
      <c r="HIM82" s="26"/>
      <c r="HIN82" s="26"/>
      <c r="HIO82" s="26"/>
      <c r="HIP82" s="26"/>
      <c r="HIQ82" s="26"/>
      <c r="HIR82" s="26"/>
      <c r="HIS82" s="26"/>
      <c r="HIT82" s="26"/>
      <c r="HIU82" s="26"/>
      <c r="HIV82" s="26"/>
      <c r="HIW82" s="26"/>
      <c r="HIX82" s="26"/>
      <c r="HIY82" s="26"/>
      <c r="HIZ82" s="26"/>
      <c r="HJA82" s="26"/>
      <c r="HJB82" s="26"/>
      <c r="HJC82" s="26"/>
      <c r="HJD82" s="26"/>
      <c r="HJE82" s="26"/>
      <c r="HJF82" s="26"/>
      <c r="HJG82" s="26"/>
      <c r="HJH82" s="26"/>
      <c r="HJI82" s="26"/>
      <c r="HJJ82" s="26"/>
      <c r="HJK82" s="26"/>
      <c r="HJL82" s="26"/>
      <c r="HJM82" s="26"/>
      <c r="HJN82" s="26"/>
      <c r="HJO82" s="26"/>
      <c r="HJP82" s="26"/>
      <c r="HJQ82" s="26"/>
      <c r="HJR82" s="26"/>
      <c r="HJS82" s="26"/>
      <c r="HJT82" s="26"/>
      <c r="HJU82" s="26"/>
      <c r="HJV82" s="26"/>
      <c r="HJW82" s="26"/>
      <c r="HJX82" s="26"/>
      <c r="HJY82" s="26"/>
      <c r="HJZ82" s="26"/>
      <c r="HKA82" s="26"/>
      <c r="HKB82" s="26"/>
      <c r="HKC82" s="26"/>
      <c r="HKD82" s="26"/>
      <c r="HKE82" s="26"/>
      <c r="HKF82" s="26"/>
      <c r="HKG82" s="26"/>
      <c r="HKH82" s="26"/>
      <c r="HKI82" s="26"/>
      <c r="HKJ82" s="26"/>
      <c r="HKK82" s="26"/>
      <c r="HKL82" s="26"/>
      <c r="HKM82" s="26"/>
      <c r="HKN82" s="26"/>
      <c r="HKO82" s="26"/>
      <c r="HKP82" s="26"/>
      <c r="HKQ82" s="26"/>
      <c r="HKR82" s="26"/>
      <c r="HKS82" s="26"/>
      <c r="HKT82" s="26"/>
      <c r="HKU82" s="26"/>
      <c r="HKV82" s="26"/>
      <c r="HKW82" s="26"/>
      <c r="HKX82" s="26"/>
      <c r="HKY82" s="26"/>
      <c r="HKZ82" s="26"/>
      <c r="HLA82" s="26"/>
      <c r="HLB82" s="26"/>
      <c r="HLC82" s="26"/>
      <c r="HLD82" s="26"/>
      <c r="HLE82" s="26"/>
      <c r="HLF82" s="26"/>
      <c r="HLG82" s="26"/>
      <c r="HLH82" s="26"/>
      <c r="HLI82" s="26"/>
      <c r="HLJ82" s="26"/>
      <c r="HLK82" s="26"/>
      <c r="HLL82" s="26"/>
      <c r="HLM82" s="26"/>
      <c r="HLN82" s="26"/>
      <c r="HLO82" s="26"/>
      <c r="HLP82" s="26"/>
      <c r="HLQ82" s="26"/>
      <c r="HLR82" s="26"/>
      <c r="HLS82" s="26"/>
      <c r="HLT82" s="26"/>
      <c r="HLU82" s="26"/>
      <c r="HLV82" s="26"/>
      <c r="HLW82" s="26"/>
      <c r="HLX82" s="26"/>
      <c r="HLY82" s="26"/>
      <c r="HLZ82" s="26"/>
      <c r="HMA82" s="26"/>
      <c r="HMB82" s="26"/>
      <c r="HMC82" s="26"/>
      <c r="HMD82" s="26"/>
      <c r="HME82" s="26"/>
      <c r="HMF82" s="26"/>
      <c r="HMG82" s="26"/>
      <c r="HMH82" s="26"/>
      <c r="HMI82" s="26"/>
      <c r="HMJ82" s="26"/>
      <c r="HMK82" s="26"/>
      <c r="HML82" s="26"/>
      <c r="HMM82" s="26"/>
      <c r="HMN82" s="26"/>
      <c r="HMO82" s="26"/>
      <c r="HMP82" s="26"/>
      <c r="HMQ82" s="26"/>
      <c r="HMR82" s="26"/>
      <c r="HMS82" s="26"/>
      <c r="HMT82" s="26"/>
      <c r="HMU82" s="26"/>
      <c r="HMV82" s="26"/>
      <c r="HMW82" s="26"/>
      <c r="HMX82" s="26"/>
      <c r="HMY82" s="26"/>
      <c r="HMZ82" s="26"/>
      <c r="HNA82" s="26"/>
      <c r="HNB82" s="26"/>
      <c r="HNC82" s="26"/>
      <c r="HND82" s="26"/>
      <c r="HNE82" s="26"/>
      <c r="HNF82" s="26"/>
      <c r="HNG82" s="26"/>
      <c r="HNH82" s="26"/>
      <c r="HNI82" s="26"/>
      <c r="HNJ82" s="26"/>
      <c r="HNK82" s="26"/>
      <c r="HNL82" s="26"/>
      <c r="HNM82" s="26"/>
      <c r="HNN82" s="26"/>
      <c r="HNO82" s="26"/>
      <c r="HNP82" s="26"/>
      <c r="HNQ82" s="26"/>
      <c r="HNR82" s="26"/>
      <c r="HNS82" s="26"/>
      <c r="HNT82" s="26"/>
      <c r="HNU82" s="26"/>
      <c r="HNV82" s="26"/>
      <c r="HNW82" s="26"/>
      <c r="HNX82" s="26"/>
      <c r="HNY82" s="26"/>
      <c r="HNZ82" s="26"/>
      <c r="HOA82" s="26"/>
      <c r="HOB82" s="26"/>
      <c r="HOC82" s="26"/>
      <c r="HOD82" s="26"/>
      <c r="HOE82" s="26"/>
      <c r="HOF82" s="26"/>
      <c r="HOG82" s="26"/>
      <c r="HOH82" s="26"/>
      <c r="HOI82" s="26"/>
      <c r="HOJ82" s="26"/>
      <c r="HOK82" s="26"/>
      <c r="HOL82" s="26"/>
      <c r="HOM82" s="26"/>
      <c r="HON82" s="26"/>
      <c r="HOO82" s="26"/>
      <c r="HOP82" s="26"/>
      <c r="HOQ82" s="26"/>
      <c r="HOR82" s="26"/>
      <c r="HOS82" s="26"/>
      <c r="HOT82" s="26"/>
      <c r="HOU82" s="26"/>
      <c r="HOV82" s="26"/>
      <c r="HOW82" s="26"/>
      <c r="HOX82" s="26"/>
      <c r="HOY82" s="26"/>
      <c r="HOZ82" s="26"/>
      <c r="HPA82" s="26"/>
      <c r="HPB82" s="26"/>
      <c r="HPC82" s="26"/>
      <c r="HPD82" s="26"/>
      <c r="HPE82" s="26"/>
      <c r="HPF82" s="26"/>
      <c r="HPG82" s="26"/>
      <c r="HPH82" s="26"/>
      <c r="HPI82" s="26"/>
      <c r="HPJ82" s="26"/>
      <c r="HPK82" s="26"/>
      <c r="HPL82" s="26"/>
      <c r="HPM82" s="26"/>
      <c r="HPN82" s="26"/>
      <c r="HPO82" s="26"/>
      <c r="HPP82" s="26"/>
      <c r="HPQ82" s="26"/>
      <c r="HPR82" s="26"/>
      <c r="HPS82" s="26"/>
      <c r="HPT82" s="26"/>
      <c r="HPU82" s="26"/>
      <c r="HPV82" s="26"/>
      <c r="HPW82" s="26"/>
      <c r="HPX82" s="26"/>
      <c r="HPY82" s="26"/>
      <c r="HPZ82" s="26"/>
      <c r="HQA82" s="26"/>
      <c r="HQB82" s="26"/>
      <c r="HQC82" s="26"/>
      <c r="HQD82" s="26"/>
      <c r="HQE82" s="26"/>
      <c r="HQF82" s="26"/>
      <c r="HQG82" s="26"/>
      <c r="HQH82" s="26"/>
      <c r="HQI82" s="26"/>
      <c r="HQJ82" s="26"/>
      <c r="HQK82" s="26"/>
      <c r="HQL82" s="26"/>
      <c r="HQM82" s="26"/>
      <c r="HQN82" s="26"/>
      <c r="HQO82" s="26"/>
      <c r="HQP82" s="26"/>
      <c r="HQQ82" s="26"/>
      <c r="HQR82" s="26"/>
      <c r="HQS82" s="26"/>
      <c r="HQT82" s="26"/>
      <c r="HQU82" s="26"/>
      <c r="HQV82" s="26"/>
      <c r="HQW82" s="26"/>
      <c r="HQX82" s="26"/>
      <c r="HQY82" s="26"/>
      <c r="HQZ82" s="26"/>
      <c r="HRA82" s="26"/>
      <c r="HRB82" s="26"/>
      <c r="HRC82" s="26"/>
      <c r="HRD82" s="26"/>
      <c r="HRE82" s="26"/>
      <c r="HRF82" s="26"/>
      <c r="HRG82" s="26"/>
      <c r="HRH82" s="26"/>
      <c r="HRI82" s="26"/>
      <c r="HRJ82" s="26"/>
      <c r="HRK82" s="26"/>
      <c r="HRL82" s="26"/>
      <c r="HRM82" s="26"/>
      <c r="HRN82" s="26"/>
      <c r="HRO82" s="26"/>
      <c r="HRP82" s="26"/>
      <c r="HRQ82" s="26"/>
      <c r="HRR82" s="26"/>
      <c r="HRS82" s="26"/>
      <c r="HRT82" s="26"/>
      <c r="HRU82" s="26"/>
      <c r="HRV82" s="26"/>
      <c r="HRW82" s="26"/>
      <c r="HRX82" s="26"/>
      <c r="HRY82" s="26"/>
      <c r="HRZ82" s="26"/>
      <c r="HSA82" s="26"/>
      <c r="HSB82" s="26"/>
      <c r="HSC82" s="26"/>
      <c r="HSD82" s="26"/>
      <c r="HSE82" s="26"/>
      <c r="HSF82" s="26"/>
      <c r="HSG82" s="26"/>
      <c r="HSH82" s="26"/>
      <c r="HSI82" s="26"/>
      <c r="HSJ82" s="26"/>
      <c r="HSK82" s="26"/>
      <c r="HSL82" s="26"/>
      <c r="HSM82" s="26"/>
      <c r="HSN82" s="26"/>
      <c r="HSO82" s="26"/>
      <c r="HSP82" s="26"/>
      <c r="HSQ82" s="26"/>
      <c r="HSR82" s="26"/>
      <c r="HSS82" s="26"/>
      <c r="HST82" s="26"/>
      <c r="HSU82" s="26"/>
      <c r="HSV82" s="26"/>
      <c r="HSW82" s="26"/>
      <c r="HSX82" s="26"/>
      <c r="HSY82" s="26"/>
      <c r="HSZ82" s="26"/>
      <c r="HTA82" s="26"/>
      <c r="HTB82" s="26"/>
      <c r="HTC82" s="26"/>
      <c r="HTD82" s="26"/>
      <c r="HTE82" s="26"/>
      <c r="HTF82" s="26"/>
      <c r="HTG82" s="26"/>
      <c r="HTH82" s="26"/>
      <c r="HTI82" s="26"/>
      <c r="HTJ82" s="26"/>
      <c r="HTK82" s="26"/>
      <c r="HTL82" s="26"/>
      <c r="HTM82" s="26"/>
      <c r="HTN82" s="26"/>
      <c r="HTO82" s="26"/>
      <c r="HTP82" s="26"/>
      <c r="HTQ82" s="26"/>
      <c r="HTR82" s="26"/>
      <c r="HTS82" s="26"/>
      <c r="HTT82" s="26"/>
      <c r="HTU82" s="26"/>
      <c r="HTV82" s="26"/>
      <c r="HTW82" s="26"/>
      <c r="HTX82" s="26"/>
      <c r="HTY82" s="26"/>
      <c r="HTZ82" s="26"/>
      <c r="HUA82" s="26"/>
      <c r="HUB82" s="26"/>
      <c r="HUC82" s="26"/>
      <c r="HUD82" s="26"/>
      <c r="HUE82" s="26"/>
      <c r="HUF82" s="26"/>
      <c r="HUG82" s="26"/>
      <c r="HUH82" s="26"/>
      <c r="HUI82" s="26"/>
      <c r="HUJ82" s="26"/>
      <c r="HUK82" s="26"/>
      <c r="HUL82" s="26"/>
      <c r="HUM82" s="26"/>
      <c r="HUN82" s="26"/>
      <c r="HUO82" s="26"/>
      <c r="HUP82" s="26"/>
      <c r="HUQ82" s="26"/>
      <c r="HUR82" s="26"/>
      <c r="HUS82" s="26"/>
      <c r="HUT82" s="26"/>
      <c r="HUU82" s="26"/>
      <c r="HUV82" s="26"/>
      <c r="HUW82" s="26"/>
      <c r="HUX82" s="26"/>
      <c r="HUY82" s="26"/>
      <c r="HUZ82" s="26"/>
      <c r="HVA82" s="26"/>
      <c r="HVB82" s="26"/>
      <c r="HVC82" s="26"/>
      <c r="HVD82" s="26"/>
      <c r="HVE82" s="26"/>
      <c r="HVF82" s="26"/>
      <c r="HVG82" s="26"/>
      <c r="HVH82" s="26"/>
      <c r="HVI82" s="26"/>
      <c r="HVJ82" s="26"/>
      <c r="HVK82" s="26"/>
      <c r="HVL82" s="26"/>
      <c r="HVM82" s="26"/>
      <c r="HVN82" s="26"/>
      <c r="HVO82" s="26"/>
      <c r="HVP82" s="26"/>
      <c r="HVQ82" s="26"/>
      <c r="HVR82" s="26"/>
      <c r="HVS82" s="26"/>
      <c r="HVT82" s="26"/>
      <c r="HVU82" s="26"/>
      <c r="HVV82" s="26"/>
      <c r="HVW82" s="26"/>
      <c r="HVX82" s="26"/>
      <c r="HVY82" s="26"/>
      <c r="HVZ82" s="26"/>
      <c r="HWA82" s="26"/>
      <c r="HWB82" s="26"/>
      <c r="HWC82" s="26"/>
      <c r="HWD82" s="26"/>
      <c r="HWE82" s="26"/>
      <c r="HWF82" s="26"/>
      <c r="HWG82" s="26"/>
      <c r="HWH82" s="26"/>
      <c r="HWI82" s="26"/>
      <c r="HWJ82" s="26"/>
      <c r="HWK82" s="26"/>
      <c r="HWL82" s="26"/>
      <c r="HWM82" s="26"/>
      <c r="HWN82" s="26"/>
      <c r="HWO82" s="26"/>
      <c r="HWP82" s="26"/>
      <c r="HWQ82" s="26"/>
      <c r="HWR82" s="26"/>
      <c r="HWS82" s="26"/>
      <c r="HWT82" s="26"/>
      <c r="HWU82" s="26"/>
      <c r="HWV82" s="26"/>
      <c r="HWW82" s="26"/>
      <c r="HWX82" s="26"/>
      <c r="HWY82" s="26"/>
      <c r="HWZ82" s="26"/>
      <c r="HXA82" s="26"/>
      <c r="HXB82" s="26"/>
      <c r="HXC82" s="26"/>
      <c r="HXD82" s="26"/>
      <c r="HXE82" s="26"/>
      <c r="HXF82" s="26"/>
      <c r="HXG82" s="26"/>
      <c r="HXH82" s="26"/>
      <c r="HXI82" s="26"/>
      <c r="HXJ82" s="26"/>
      <c r="HXK82" s="26"/>
      <c r="HXL82" s="26"/>
      <c r="HXM82" s="26"/>
      <c r="HXN82" s="26"/>
      <c r="HXO82" s="26"/>
      <c r="HXP82" s="26"/>
      <c r="HXQ82" s="26"/>
      <c r="HXR82" s="26"/>
      <c r="HXS82" s="26"/>
      <c r="HXT82" s="26"/>
      <c r="HXU82" s="26"/>
      <c r="HXV82" s="26"/>
      <c r="HXW82" s="26"/>
      <c r="HXX82" s="26"/>
      <c r="HXY82" s="26"/>
      <c r="HXZ82" s="26"/>
      <c r="HYA82" s="26"/>
      <c r="HYB82" s="26"/>
      <c r="HYC82" s="26"/>
      <c r="HYD82" s="26"/>
      <c r="HYE82" s="26"/>
      <c r="HYF82" s="26"/>
      <c r="HYG82" s="26"/>
      <c r="HYH82" s="26"/>
      <c r="HYI82" s="26"/>
      <c r="HYJ82" s="26"/>
      <c r="HYK82" s="26"/>
      <c r="HYL82" s="26"/>
      <c r="HYM82" s="26"/>
      <c r="HYN82" s="26"/>
      <c r="HYO82" s="26"/>
      <c r="HYP82" s="26"/>
      <c r="HYQ82" s="26"/>
      <c r="HYR82" s="26"/>
      <c r="HYS82" s="26"/>
      <c r="HYT82" s="26"/>
      <c r="HYU82" s="26"/>
      <c r="HYV82" s="26"/>
      <c r="HYW82" s="26"/>
      <c r="HYX82" s="26"/>
      <c r="HYY82" s="26"/>
      <c r="HYZ82" s="26"/>
      <c r="HZA82" s="26"/>
      <c r="HZB82" s="26"/>
      <c r="HZC82" s="26"/>
      <c r="HZD82" s="26"/>
      <c r="HZE82" s="26"/>
      <c r="HZF82" s="26"/>
      <c r="HZG82" s="26"/>
      <c r="HZH82" s="26"/>
      <c r="HZI82" s="26"/>
      <c r="HZJ82" s="26"/>
      <c r="HZK82" s="26"/>
      <c r="HZL82" s="26"/>
      <c r="HZM82" s="26"/>
      <c r="HZN82" s="26"/>
      <c r="HZO82" s="26"/>
      <c r="HZP82" s="26"/>
      <c r="HZQ82" s="26"/>
      <c r="HZR82" s="26"/>
      <c r="HZS82" s="26"/>
      <c r="HZT82" s="26"/>
      <c r="HZU82" s="26"/>
      <c r="HZV82" s="26"/>
      <c r="HZW82" s="26"/>
      <c r="HZX82" s="26"/>
      <c r="HZY82" s="26"/>
      <c r="HZZ82" s="26"/>
      <c r="IAA82" s="26"/>
      <c r="IAB82" s="26"/>
      <c r="IAC82" s="26"/>
      <c r="IAD82" s="26"/>
      <c r="IAE82" s="26"/>
      <c r="IAF82" s="26"/>
      <c r="IAG82" s="26"/>
      <c r="IAH82" s="26"/>
      <c r="IAI82" s="26"/>
      <c r="IAJ82" s="26"/>
      <c r="IAK82" s="26"/>
      <c r="IAL82" s="26"/>
      <c r="IAM82" s="26"/>
      <c r="IAN82" s="26"/>
      <c r="IAO82" s="26"/>
      <c r="IAP82" s="26"/>
      <c r="IAQ82" s="26"/>
      <c r="IAR82" s="26"/>
      <c r="IAS82" s="26"/>
      <c r="IAT82" s="26"/>
      <c r="IAU82" s="26"/>
      <c r="IAV82" s="26"/>
      <c r="IAW82" s="26"/>
      <c r="IAX82" s="26"/>
      <c r="IAY82" s="26"/>
      <c r="IAZ82" s="26"/>
      <c r="IBA82" s="26"/>
      <c r="IBB82" s="26"/>
      <c r="IBC82" s="26"/>
      <c r="IBD82" s="26"/>
      <c r="IBE82" s="26"/>
      <c r="IBF82" s="26"/>
      <c r="IBG82" s="26"/>
      <c r="IBH82" s="26"/>
      <c r="IBI82" s="26"/>
      <c r="IBJ82" s="26"/>
      <c r="IBK82" s="26"/>
      <c r="IBL82" s="26"/>
      <c r="IBM82" s="26"/>
      <c r="IBN82" s="26"/>
      <c r="IBO82" s="26"/>
      <c r="IBP82" s="26"/>
      <c r="IBQ82" s="26"/>
      <c r="IBR82" s="26"/>
      <c r="IBS82" s="26"/>
      <c r="IBT82" s="26"/>
      <c r="IBU82" s="26"/>
      <c r="IBV82" s="26"/>
      <c r="IBW82" s="26"/>
      <c r="IBX82" s="26"/>
      <c r="IBY82" s="26"/>
      <c r="IBZ82" s="26"/>
      <c r="ICA82" s="26"/>
      <c r="ICB82" s="26"/>
      <c r="ICC82" s="26"/>
      <c r="ICD82" s="26"/>
      <c r="ICE82" s="26"/>
      <c r="ICF82" s="26"/>
      <c r="ICG82" s="26"/>
      <c r="ICH82" s="26"/>
      <c r="ICI82" s="26"/>
      <c r="ICJ82" s="26"/>
      <c r="ICK82" s="26"/>
      <c r="ICL82" s="26"/>
      <c r="ICM82" s="26"/>
      <c r="ICN82" s="26"/>
      <c r="ICO82" s="26"/>
      <c r="ICP82" s="26"/>
      <c r="ICQ82" s="26"/>
      <c r="ICR82" s="26"/>
      <c r="ICS82" s="26"/>
      <c r="ICT82" s="26"/>
      <c r="ICU82" s="26"/>
      <c r="ICV82" s="26"/>
      <c r="ICW82" s="26"/>
      <c r="ICX82" s="26"/>
      <c r="ICY82" s="26"/>
      <c r="ICZ82" s="26"/>
      <c r="IDA82" s="26"/>
      <c r="IDB82" s="26"/>
      <c r="IDC82" s="26"/>
      <c r="IDD82" s="26"/>
      <c r="IDE82" s="26"/>
      <c r="IDF82" s="26"/>
      <c r="IDG82" s="26"/>
      <c r="IDH82" s="26"/>
      <c r="IDI82" s="26"/>
      <c r="IDJ82" s="26"/>
      <c r="IDK82" s="26"/>
      <c r="IDL82" s="26"/>
      <c r="IDM82" s="26"/>
      <c r="IDN82" s="26"/>
      <c r="IDO82" s="26"/>
      <c r="IDP82" s="26"/>
      <c r="IDQ82" s="26"/>
      <c r="IDR82" s="26"/>
      <c r="IDS82" s="26"/>
      <c r="IDT82" s="26"/>
      <c r="IDU82" s="26"/>
      <c r="IDV82" s="26"/>
      <c r="IDW82" s="26"/>
      <c r="IDX82" s="26"/>
      <c r="IDY82" s="26"/>
      <c r="IDZ82" s="26"/>
      <c r="IEA82" s="26"/>
      <c r="IEB82" s="26"/>
      <c r="IEC82" s="26"/>
      <c r="IED82" s="26"/>
      <c r="IEE82" s="26"/>
      <c r="IEF82" s="26"/>
      <c r="IEG82" s="26"/>
      <c r="IEH82" s="26"/>
      <c r="IEI82" s="26"/>
      <c r="IEJ82" s="26"/>
      <c r="IEK82" s="26"/>
      <c r="IEL82" s="26"/>
      <c r="IEM82" s="26"/>
      <c r="IEN82" s="26"/>
      <c r="IEO82" s="26"/>
      <c r="IEP82" s="26"/>
      <c r="IEQ82" s="26"/>
      <c r="IER82" s="26"/>
      <c r="IES82" s="26"/>
      <c r="IET82" s="26"/>
      <c r="IEU82" s="26"/>
      <c r="IEV82" s="26"/>
      <c r="IEW82" s="26"/>
      <c r="IEX82" s="26"/>
      <c r="IEY82" s="26"/>
      <c r="IEZ82" s="26"/>
      <c r="IFA82" s="26"/>
      <c r="IFB82" s="26"/>
      <c r="IFC82" s="26"/>
      <c r="IFD82" s="26"/>
      <c r="IFE82" s="26"/>
      <c r="IFF82" s="26"/>
      <c r="IFG82" s="26"/>
      <c r="IFH82" s="26"/>
      <c r="IFI82" s="26"/>
      <c r="IFJ82" s="26"/>
      <c r="IFK82" s="26"/>
      <c r="IFL82" s="26"/>
      <c r="IFM82" s="26"/>
      <c r="IFN82" s="26"/>
      <c r="IFO82" s="26"/>
      <c r="IFP82" s="26"/>
      <c r="IFQ82" s="26"/>
      <c r="IFR82" s="26"/>
      <c r="IFS82" s="26"/>
      <c r="IFT82" s="26"/>
      <c r="IFU82" s="26"/>
      <c r="IFV82" s="26"/>
      <c r="IFW82" s="26"/>
      <c r="IFX82" s="26"/>
      <c r="IFY82" s="26"/>
      <c r="IFZ82" s="26"/>
      <c r="IGA82" s="26"/>
      <c r="IGB82" s="26"/>
      <c r="IGC82" s="26"/>
      <c r="IGD82" s="26"/>
      <c r="IGE82" s="26"/>
      <c r="IGF82" s="26"/>
      <c r="IGG82" s="26"/>
      <c r="IGH82" s="26"/>
      <c r="IGI82" s="26"/>
      <c r="IGJ82" s="26"/>
      <c r="IGK82" s="26"/>
      <c r="IGL82" s="26"/>
      <c r="IGM82" s="26"/>
      <c r="IGN82" s="26"/>
      <c r="IGO82" s="26"/>
      <c r="IGP82" s="26"/>
      <c r="IGQ82" s="26"/>
      <c r="IGR82" s="26"/>
      <c r="IGS82" s="26"/>
      <c r="IGT82" s="26"/>
      <c r="IGU82" s="26"/>
      <c r="IGV82" s="26"/>
      <c r="IGW82" s="26"/>
      <c r="IGX82" s="26"/>
      <c r="IGY82" s="26"/>
      <c r="IGZ82" s="26"/>
      <c r="IHA82" s="26"/>
      <c r="IHB82" s="26"/>
      <c r="IHC82" s="26"/>
      <c r="IHD82" s="26"/>
      <c r="IHE82" s="26"/>
      <c r="IHF82" s="26"/>
      <c r="IHG82" s="26"/>
      <c r="IHH82" s="26"/>
      <c r="IHI82" s="26"/>
      <c r="IHJ82" s="26"/>
      <c r="IHK82" s="26"/>
      <c r="IHL82" s="26"/>
      <c r="IHM82" s="26"/>
      <c r="IHN82" s="26"/>
      <c r="IHO82" s="26"/>
      <c r="IHP82" s="26"/>
      <c r="IHQ82" s="26"/>
      <c r="IHR82" s="26"/>
      <c r="IHS82" s="26"/>
      <c r="IHT82" s="26"/>
      <c r="IHU82" s="26"/>
      <c r="IHV82" s="26"/>
      <c r="IHW82" s="26"/>
      <c r="IHX82" s="26"/>
      <c r="IHY82" s="26"/>
      <c r="IHZ82" s="26"/>
      <c r="IIA82" s="26"/>
      <c r="IIB82" s="26"/>
      <c r="IIC82" s="26"/>
      <c r="IID82" s="26"/>
      <c r="IIE82" s="26"/>
      <c r="IIF82" s="26"/>
      <c r="IIG82" s="26"/>
      <c r="IIH82" s="26"/>
      <c r="III82" s="26"/>
      <c r="IIJ82" s="26"/>
      <c r="IIK82" s="26"/>
      <c r="IIL82" s="26"/>
      <c r="IIM82" s="26"/>
      <c r="IIN82" s="26"/>
      <c r="IIO82" s="26"/>
      <c r="IIP82" s="26"/>
      <c r="IIQ82" s="26"/>
      <c r="IIR82" s="26"/>
      <c r="IIS82" s="26"/>
      <c r="IIT82" s="26"/>
      <c r="IIU82" s="26"/>
      <c r="IIV82" s="26"/>
      <c r="IIW82" s="26"/>
      <c r="IIX82" s="26"/>
      <c r="IIY82" s="26"/>
      <c r="IIZ82" s="26"/>
      <c r="IJA82" s="26"/>
      <c r="IJB82" s="26"/>
      <c r="IJC82" s="26"/>
      <c r="IJD82" s="26"/>
      <c r="IJE82" s="26"/>
      <c r="IJF82" s="26"/>
      <c r="IJG82" s="26"/>
      <c r="IJH82" s="26"/>
      <c r="IJI82" s="26"/>
      <c r="IJJ82" s="26"/>
      <c r="IJK82" s="26"/>
      <c r="IJL82" s="26"/>
      <c r="IJM82" s="26"/>
      <c r="IJN82" s="26"/>
      <c r="IJO82" s="26"/>
      <c r="IJP82" s="26"/>
      <c r="IJQ82" s="26"/>
      <c r="IJR82" s="26"/>
      <c r="IJS82" s="26"/>
      <c r="IJT82" s="26"/>
      <c r="IJU82" s="26"/>
      <c r="IJV82" s="26"/>
      <c r="IJW82" s="26"/>
      <c r="IJX82" s="26"/>
      <c r="IJY82" s="26"/>
      <c r="IJZ82" s="26"/>
      <c r="IKA82" s="26"/>
      <c r="IKB82" s="26"/>
      <c r="IKC82" s="26"/>
      <c r="IKD82" s="26"/>
      <c r="IKE82" s="26"/>
      <c r="IKF82" s="26"/>
      <c r="IKG82" s="26"/>
      <c r="IKH82" s="26"/>
      <c r="IKI82" s="26"/>
      <c r="IKJ82" s="26"/>
      <c r="IKK82" s="26"/>
      <c r="IKL82" s="26"/>
      <c r="IKM82" s="26"/>
      <c r="IKN82" s="26"/>
      <c r="IKO82" s="26"/>
      <c r="IKP82" s="26"/>
      <c r="IKQ82" s="26"/>
      <c r="IKR82" s="26"/>
      <c r="IKS82" s="26"/>
      <c r="IKT82" s="26"/>
      <c r="IKU82" s="26"/>
      <c r="IKV82" s="26"/>
      <c r="IKW82" s="26"/>
      <c r="IKX82" s="26"/>
      <c r="IKY82" s="26"/>
      <c r="IKZ82" s="26"/>
      <c r="ILA82" s="26"/>
      <c r="ILB82" s="26"/>
      <c r="ILC82" s="26"/>
      <c r="ILD82" s="26"/>
      <c r="ILE82" s="26"/>
      <c r="ILF82" s="26"/>
      <c r="ILG82" s="26"/>
      <c r="ILH82" s="26"/>
      <c r="ILI82" s="26"/>
      <c r="ILJ82" s="26"/>
      <c r="ILK82" s="26"/>
      <c r="ILL82" s="26"/>
      <c r="ILM82" s="26"/>
      <c r="ILN82" s="26"/>
      <c r="ILO82" s="26"/>
      <c r="ILP82" s="26"/>
      <c r="ILQ82" s="26"/>
      <c r="ILR82" s="26"/>
      <c r="ILS82" s="26"/>
      <c r="ILT82" s="26"/>
      <c r="ILU82" s="26"/>
      <c r="ILV82" s="26"/>
      <c r="ILW82" s="26"/>
      <c r="ILX82" s="26"/>
      <c r="ILY82" s="26"/>
      <c r="ILZ82" s="26"/>
      <c r="IMA82" s="26"/>
      <c r="IMB82" s="26"/>
      <c r="IMC82" s="26"/>
      <c r="IMD82" s="26"/>
      <c r="IME82" s="26"/>
      <c r="IMF82" s="26"/>
      <c r="IMG82" s="26"/>
      <c r="IMH82" s="26"/>
      <c r="IMI82" s="26"/>
      <c r="IMJ82" s="26"/>
      <c r="IMK82" s="26"/>
      <c r="IML82" s="26"/>
      <c r="IMM82" s="26"/>
      <c r="IMN82" s="26"/>
      <c r="IMO82" s="26"/>
      <c r="IMP82" s="26"/>
      <c r="IMQ82" s="26"/>
      <c r="IMR82" s="26"/>
      <c r="IMS82" s="26"/>
      <c r="IMT82" s="26"/>
      <c r="IMU82" s="26"/>
      <c r="IMV82" s="26"/>
      <c r="IMW82" s="26"/>
      <c r="IMX82" s="26"/>
      <c r="IMY82" s="26"/>
      <c r="IMZ82" s="26"/>
      <c r="INA82" s="26"/>
      <c r="INB82" s="26"/>
      <c r="INC82" s="26"/>
      <c r="IND82" s="26"/>
      <c r="INE82" s="26"/>
      <c r="INF82" s="26"/>
      <c r="ING82" s="26"/>
      <c r="INH82" s="26"/>
      <c r="INI82" s="26"/>
      <c r="INJ82" s="26"/>
      <c r="INK82" s="26"/>
      <c r="INL82" s="26"/>
      <c r="INM82" s="26"/>
      <c r="INN82" s="26"/>
      <c r="INO82" s="26"/>
      <c r="INP82" s="26"/>
      <c r="INQ82" s="26"/>
      <c r="INR82" s="26"/>
      <c r="INS82" s="26"/>
      <c r="INT82" s="26"/>
      <c r="INU82" s="26"/>
      <c r="INV82" s="26"/>
      <c r="INW82" s="26"/>
      <c r="INX82" s="26"/>
      <c r="INY82" s="26"/>
      <c r="INZ82" s="26"/>
      <c r="IOA82" s="26"/>
      <c r="IOB82" s="26"/>
      <c r="IOC82" s="26"/>
      <c r="IOD82" s="26"/>
      <c r="IOE82" s="26"/>
      <c r="IOF82" s="26"/>
      <c r="IOG82" s="26"/>
      <c r="IOH82" s="26"/>
      <c r="IOI82" s="26"/>
      <c r="IOJ82" s="26"/>
      <c r="IOK82" s="26"/>
      <c r="IOL82" s="26"/>
      <c r="IOM82" s="26"/>
      <c r="ION82" s="26"/>
      <c r="IOO82" s="26"/>
      <c r="IOP82" s="26"/>
      <c r="IOQ82" s="26"/>
      <c r="IOR82" s="26"/>
      <c r="IOS82" s="26"/>
      <c r="IOT82" s="26"/>
      <c r="IOU82" s="26"/>
      <c r="IOV82" s="26"/>
      <c r="IOW82" s="26"/>
      <c r="IOX82" s="26"/>
      <c r="IOY82" s="26"/>
      <c r="IOZ82" s="26"/>
      <c r="IPA82" s="26"/>
      <c r="IPB82" s="26"/>
      <c r="IPC82" s="26"/>
      <c r="IPD82" s="26"/>
      <c r="IPE82" s="26"/>
      <c r="IPF82" s="26"/>
      <c r="IPG82" s="26"/>
      <c r="IPH82" s="26"/>
      <c r="IPI82" s="26"/>
      <c r="IPJ82" s="26"/>
      <c r="IPK82" s="26"/>
      <c r="IPL82" s="26"/>
      <c r="IPM82" s="26"/>
      <c r="IPN82" s="26"/>
      <c r="IPO82" s="26"/>
      <c r="IPP82" s="26"/>
      <c r="IPQ82" s="26"/>
      <c r="IPR82" s="26"/>
      <c r="IPS82" s="26"/>
      <c r="IPT82" s="26"/>
      <c r="IPU82" s="26"/>
      <c r="IPV82" s="26"/>
      <c r="IPW82" s="26"/>
      <c r="IPX82" s="26"/>
      <c r="IPY82" s="26"/>
      <c r="IPZ82" s="26"/>
      <c r="IQA82" s="26"/>
      <c r="IQB82" s="26"/>
      <c r="IQC82" s="26"/>
      <c r="IQD82" s="26"/>
      <c r="IQE82" s="26"/>
      <c r="IQF82" s="26"/>
      <c r="IQG82" s="26"/>
      <c r="IQH82" s="26"/>
      <c r="IQI82" s="26"/>
      <c r="IQJ82" s="26"/>
      <c r="IQK82" s="26"/>
      <c r="IQL82" s="26"/>
      <c r="IQM82" s="26"/>
      <c r="IQN82" s="26"/>
      <c r="IQO82" s="26"/>
      <c r="IQP82" s="26"/>
      <c r="IQQ82" s="26"/>
      <c r="IQR82" s="26"/>
      <c r="IQS82" s="26"/>
      <c r="IQT82" s="26"/>
      <c r="IQU82" s="26"/>
      <c r="IQV82" s="26"/>
      <c r="IQW82" s="26"/>
      <c r="IQX82" s="26"/>
      <c r="IQY82" s="26"/>
      <c r="IQZ82" s="26"/>
      <c r="IRA82" s="26"/>
      <c r="IRB82" s="26"/>
      <c r="IRC82" s="26"/>
      <c r="IRD82" s="26"/>
      <c r="IRE82" s="26"/>
      <c r="IRF82" s="26"/>
      <c r="IRG82" s="26"/>
      <c r="IRH82" s="26"/>
      <c r="IRI82" s="26"/>
      <c r="IRJ82" s="26"/>
      <c r="IRK82" s="26"/>
      <c r="IRL82" s="26"/>
      <c r="IRM82" s="26"/>
      <c r="IRN82" s="26"/>
      <c r="IRO82" s="26"/>
      <c r="IRP82" s="26"/>
      <c r="IRQ82" s="26"/>
      <c r="IRR82" s="26"/>
      <c r="IRS82" s="26"/>
      <c r="IRT82" s="26"/>
      <c r="IRU82" s="26"/>
      <c r="IRV82" s="26"/>
      <c r="IRW82" s="26"/>
      <c r="IRX82" s="26"/>
      <c r="IRY82" s="26"/>
      <c r="IRZ82" s="26"/>
      <c r="ISA82" s="26"/>
      <c r="ISB82" s="26"/>
      <c r="ISC82" s="26"/>
      <c r="ISD82" s="26"/>
      <c r="ISE82" s="26"/>
      <c r="ISF82" s="26"/>
      <c r="ISG82" s="26"/>
      <c r="ISH82" s="26"/>
      <c r="ISI82" s="26"/>
      <c r="ISJ82" s="26"/>
      <c r="ISK82" s="26"/>
      <c r="ISL82" s="26"/>
      <c r="ISM82" s="26"/>
      <c r="ISN82" s="26"/>
      <c r="ISO82" s="26"/>
      <c r="ISP82" s="26"/>
      <c r="ISQ82" s="26"/>
      <c r="ISR82" s="26"/>
      <c r="ISS82" s="26"/>
      <c r="IST82" s="26"/>
      <c r="ISU82" s="26"/>
      <c r="ISV82" s="26"/>
      <c r="ISW82" s="26"/>
      <c r="ISX82" s="26"/>
      <c r="ISY82" s="26"/>
      <c r="ISZ82" s="26"/>
      <c r="ITA82" s="26"/>
      <c r="ITB82" s="26"/>
      <c r="ITC82" s="26"/>
      <c r="ITD82" s="26"/>
      <c r="ITE82" s="26"/>
      <c r="ITF82" s="26"/>
      <c r="ITG82" s="26"/>
      <c r="ITH82" s="26"/>
      <c r="ITI82" s="26"/>
      <c r="ITJ82" s="26"/>
      <c r="ITK82" s="26"/>
      <c r="ITL82" s="26"/>
      <c r="ITM82" s="26"/>
      <c r="ITN82" s="26"/>
      <c r="ITO82" s="26"/>
      <c r="ITP82" s="26"/>
      <c r="ITQ82" s="26"/>
      <c r="ITR82" s="26"/>
      <c r="ITS82" s="26"/>
      <c r="ITT82" s="26"/>
      <c r="ITU82" s="26"/>
      <c r="ITV82" s="26"/>
      <c r="ITW82" s="26"/>
      <c r="ITX82" s="26"/>
      <c r="ITY82" s="26"/>
      <c r="ITZ82" s="26"/>
      <c r="IUA82" s="26"/>
      <c r="IUB82" s="26"/>
      <c r="IUC82" s="26"/>
      <c r="IUD82" s="26"/>
      <c r="IUE82" s="26"/>
      <c r="IUF82" s="26"/>
      <c r="IUG82" s="26"/>
      <c r="IUH82" s="26"/>
      <c r="IUI82" s="26"/>
      <c r="IUJ82" s="26"/>
      <c r="IUK82" s="26"/>
      <c r="IUL82" s="26"/>
      <c r="IUM82" s="26"/>
      <c r="IUN82" s="26"/>
      <c r="IUO82" s="26"/>
      <c r="IUP82" s="26"/>
      <c r="IUQ82" s="26"/>
      <c r="IUR82" s="26"/>
      <c r="IUS82" s="26"/>
      <c r="IUT82" s="26"/>
      <c r="IUU82" s="26"/>
      <c r="IUV82" s="26"/>
      <c r="IUW82" s="26"/>
      <c r="IUX82" s="26"/>
      <c r="IUY82" s="26"/>
      <c r="IUZ82" s="26"/>
      <c r="IVA82" s="26"/>
      <c r="IVB82" s="26"/>
      <c r="IVC82" s="26"/>
      <c r="IVD82" s="26"/>
      <c r="IVE82" s="26"/>
      <c r="IVF82" s="26"/>
      <c r="IVG82" s="26"/>
      <c r="IVH82" s="26"/>
      <c r="IVI82" s="26"/>
      <c r="IVJ82" s="26"/>
      <c r="IVK82" s="26"/>
      <c r="IVL82" s="26"/>
      <c r="IVM82" s="26"/>
      <c r="IVN82" s="26"/>
      <c r="IVO82" s="26"/>
      <c r="IVP82" s="26"/>
      <c r="IVQ82" s="26"/>
      <c r="IVR82" s="26"/>
      <c r="IVS82" s="26"/>
      <c r="IVT82" s="26"/>
      <c r="IVU82" s="26"/>
      <c r="IVV82" s="26"/>
      <c r="IVW82" s="26"/>
      <c r="IVX82" s="26"/>
      <c r="IVY82" s="26"/>
      <c r="IVZ82" s="26"/>
      <c r="IWA82" s="26"/>
      <c r="IWB82" s="26"/>
      <c r="IWC82" s="26"/>
      <c r="IWD82" s="26"/>
      <c r="IWE82" s="26"/>
      <c r="IWF82" s="26"/>
      <c r="IWG82" s="26"/>
      <c r="IWH82" s="26"/>
      <c r="IWI82" s="26"/>
      <c r="IWJ82" s="26"/>
      <c r="IWK82" s="26"/>
      <c r="IWL82" s="26"/>
      <c r="IWM82" s="26"/>
      <c r="IWN82" s="26"/>
      <c r="IWO82" s="26"/>
      <c r="IWP82" s="26"/>
      <c r="IWQ82" s="26"/>
      <c r="IWR82" s="26"/>
      <c r="IWS82" s="26"/>
      <c r="IWT82" s="26"/>
      <c r="IWU82" s="26"/>
      <c r="IWV82" s="26"/>
      <c r="IWW82" s="26"/>
      <c r="IWX82" s="26"/>
      <c r="IWY82" s="26"/>
      <c r="IWZ82" s="26"/>
      <c r="IXA82" s="26"/>
      <c r="IXB82" s="26"/>
      <c r="IXC82" s="26"/>
      <c r="IXD82" s="26"/>
      <c r="IXE82" s="26"/>
      <c r="IXF82" s="26"/>
      <c r="IXG82" s="26"/>
      <c r="IXH82" s="26"/>
      <c r="IXI82" s="26"/>
      <c r="IXJ82" s="26"/>
      <c r="IXK82" s="26"/>
      <c r="IXL82" s="26"/>
      <c r="IXM82" s="26"/>
      <c r="IXN82" s="26"/>
      <c r="IXO82" s="26"/>
      <c r="IXP82" s="26"/>
      <c r="IXQ82" s="26"/>
      <c r="IXR82" s="26"/>
      <c r="IXS82" s="26"/>
      <c r="IXT82" s="26"/>
      <c r="IXU82" s="26"/>
      <c r="IXV82" s="26"/>
      <c r="IXW82" s="26"/>
      <c r="IXX82" s="26"/>
      <c r="IXY82" s="26"/>
      <c r="IXZ82" s="26"/>
      <c r="IYA82" s="26"/>
      <c r="IYB82" s="26"/>
      <c r="IYC82" s="26"/>
      <c r="IYD82" s="26"/>
      <c r="IYE82" s="26"/>
      <c r="IYF82" s="26"/>
      <c r="IYG82" s="26"/>
      <c r="IYH82" s="26"/>
      <c r="IYI82" s="26"/>
      <c r="IYJ82" s="26"/>
      <c r="IYK82" s="26"/>
      <c r="IYL82" s="26"/>
      <c r="IYM82" s="26"/>
      <c r="IYN82" s="26"/>
      <c r="IYO82" s="26"/>
      <c r="IYP82" s="26"/>
      <c r="IYQ82" s="26"/>
      <c r="IYR82" s="26"/>
      <c r="IYS82" s="26"/>
      <c r="IYT82" s="26"/>
      <c r="IYU82" s="26"/>
      <c r="IYV82" s="26"/>
      <c r="IYW82" s="26"/>
      <c r="IYX82" s="26"/>
      <c r="IYY82" s="26"/>
      <c r="IYZ82" s="26"/>
      <c r="IZA82" s="26"/>
      <c r="IZB82" s="26"/>
      <c r="IZC82" s="26"/>
      <c r="IZD82" s="26"/>
      <c r="IZE82" s="26"/>
      <c r="IZF82" s="26"/>
      <c r="IZG82" s="26"/>
      <c r="IZH82" s="26"/>
      <c r="IZI82" s="26"/>
      <c r="IZJ82" s="26"/>
      <c r="IZK82" s="26"/>
      <c r="IZL82" s="26"/>
      <c r="IZM82" s="26"/>
      <c r="IZN82" s="26"/>
      <c r="IZO82" s="26"/>
      <c r="IZP82" s="26"/>
      <c r="IZQ82" s="26"/>
      <c r="IZR82" s="26"/>
      <c r="IZS82" s="26"/>
      <c r="IZT82" s="26"/>
      <c r="IZU82" s="26"/>
      <c r="IZV82" s="26"/>
      <c r="IZW82" s="26"/>
      <c r="IZX82" s="26"/>
      <c r="IZY82" s="26"/>
      <c r="IZZ82" s="26"/>
      <c r="JAA82" s="26"/>
      <c r="JAB82" s="26"/>
      <c r="JAC82" s="26"/>
      <c r="JAD82" s="26"/>
      <c r="JAE82" s="26"/>
      <c r="JAF82" s="26"/>
      <c r="JAG82" s="26"/>
      <c r="JAH82" s="26"/>
      <c r="JAI82" s="26"/>
      <c r="JAJ82" s="26"/>
      <c r="JAK82" s="26"/>
      <c r="JAL82" s="26"/>
      <c r="JAM82" s="26"/>
      <c r="JAN82" s="26"/>
      <c r="JAO82" s="26"/>
      <c r="JAP82" s="26"/>
      <c r="JAQ82" s="26"/>
      <c r="JAR82" s="26"/>
      <c r="JAS82" s="26"/>
      <c r="JAT82" s="26"/>
      <c r="JAU82" s="26"/>
      <c r="JAV82" s="26"/>
      <c r="JAW82" s="26"/>
      <c r="JAX82" s="26"/>
      <c r="JAY82" s="26"/>
      <c r="JAZ82" s="26"/>
      <c r="JBA82" s="26"/>
      <c r="JBB82" s="26"/>
      <c r="JBC82" s="26"/>
      <c r="JBD82" s="26"/>
      <c r="JBE82" s="26"/>
      <c r="JBF82" s="26"/>
      <c r="JBG82" s="26"/>
      <c r="JBH82" s="26"/>
      <c r="JBI82" s="26"/>
      <c r="JBJ82" s="26"/>
      <c r="JBK82" s="26"/>
      <c r="JBL82" s="26"/>
      <c r="JBM82" s="26"/>
      <c r="JBN82" s="26"/>
      <c r="JBO82" s="26"/>
      <c r="JBP82" s="26"/>
      <c r="JBQ82" s="26"/>
      <c r="JBR82" s="26"/>
      <c r="JBS82" s="26"/>
      <c r="JBT82" s="26"/>
      <c r="JBU82" s="26"/>
      <c r="JBV82" s="26"/>
      <c r="JBW82" s="26"/>
      <c r="JBX82" s="26"/>
      <c r="JBY82" s="26"/>
      <c r="JBZ82" s="26"/>
      <c r="JCA82" s="26"/>
      <c r="JCB82" s="26"/>
      <c r="JCC82" s="26"/>
      <c r="JCD82" s="26"/>
      <c r="JCE82" s="26"/>
      <c r="JCF82" s="26"/>
      <c r="JCG82" s="26"/>
      <c r="JCH82" s="26"/>
      <c r="JCI82" s="26"/>
      <c r="JCJ82" s="26"/>
      <c r="JCK82" s="26"/>
      <c r="JCL82" s="26"/>
      <c r="JCM82" s="26"/>
      <c r="JCN82" s="26"/>
      <c r="JCO82" s="26"/>
      <c r="JCP82" s="26"/>
      <c r="JCQ82" s="26"/>
      <c r="JCR82" s="26"/>
      <c r="JCS82" s="26"/>
      <c r="JCT82" s="26"/>
      <c r="JCU82" s="26"/>
      <c r="JCV82" s="26"/>
      <c r="JCW82" s="26"/>
      <c r="JCX82" s="26"/>
      <c r="JCY82" s="26"/>
      <c r="JCZ82" s="26"/>
      <c r="JDA82" s="26"/>
      <c r="JDB82" s="26"/>
      <c r="JDC82" s="26"/>
      <c r="JDD82" s="26"/>
      <c r="JDE82" s="26"/>
      <c r="JDF82" s="26"/>
      <c r="JDG82" s="26"/>
      <c r="JDH82" s="26"/>
      <c r="JDI82" s="26"/>
      <c r="JDJ82" s="26"/>
      <c r="JDK82" s="26"/>
      <c r="JDL82" s="26"/>
      <c r="JDM82" s="26"/>
      <c r="JDN82" s="26"/>
      <c r="JDO82" s="26"/>
      <c r="JDP82" s="26"/>
      <c r="JDQ82" s="26"/>
      <c r="JDR82" s="26"/>
      <c r="JDS82" s="26"/>
      <c r="JDT82" s="26"/>
      <c r="JDU82" s="26"/>
      <c r="JDV82" s="26"/>
      <c r="JDW82" s="26"/>
      <c r="JDX82" s="26"/>
      <c r="JDY82" s="26"/>
      <c r="JDZ82" s="26"/>
      <c r="JEA82" s="26"/>
      <c r="JEB82" s="26"/>
      <c r="JEC82" s="26"/>
      <c r="JED82" s="26"/>
      <c r="JEE82" s="26"/>
      <c r="JEF82" s="26"/>
      <c r="JEG82" s="26"/>
      <c r="JEH82" s="26"/>
      <c r="JEI82" s="26"/>
      <c r="JEJ82" s="26"/>
      <c r="JEK82" s="26"/>
      <c r="JEL82" s="26"/>
      <c r="JEM82" s="26"/>
      <c r="JEN82" s="26"/>
      <c r="JEO82" s="26"/>
      <c r="JEP82" s="26"/>
      <c r="JEQ82" s="26"/>
      <c r="JER82" s="26"/>
      <c r="JES82" s="26"/>
      <c r="JET82" s="26"/>
      <c r="JEU82" s="26"/>
      <c r="JEV82" s="26"/>
      <c r="JEW82" s="26"/>
      <c r="JEX82" s="26"/>
      <c r="JEY82" s="26"/>
      <c r="JEZ82" s="26"/>
      <c r="JFA82" s="26"/>
      <c r="JFB82" s="26"/>
      <c r="JFC82" s="26"/>
      <c r="JFD82" s="26"/>
      <c r="JFE82" s="26"/>
      <c r="JFF82" s="26"/>
      <c r="JFG82" s="26"/>
      <c r="JFH82" s="26"/>
      <c r="JFI82" s="26"/>
      <c r="JFJ82" s="26"/>
      <c r="JFK82" s="26"/>
      <c r="JFL82" s="26"/>
      <c r="JFM82" s="26"/>
      <c r="JFN82" s="26"/>
      <c r="JFO82" s="26"/>
      <c r="JFP82" s="26"/>
      <c r="JFQ82" s="26"/>
      <c r="JFR82" s="26"/>
      <c r="JFS82" s="26"/>
      <c r="JFT82" s="26"/>
      <c r="JFU82" s="26"/>
      <c r="JFV82" s="26"/>
      <c r="JFW82" s="26"/>
      <c r="JFX82" s="26"/>
      <c r="JFY82" s="26"/>
      <c r="JFZ82" s="26"/>
      <c r="JGA82" s="26"/>
      <c r="JGB82" s="26"/>
      <c r="JGC82" s="26"/>
      <c r="JGD82" s="26"/>
      <c r="JGE82" s="26"/>
      <c r="JGF82" s="26"/>
      <c r="JGG82" s="26"/>
      <c r="JGH82" s="26"/>
      <c r="JGI82" s="26"/>
      <c r="JGJ82" s="26"/>
      <c r="JGK82" s="26"/>
      <c r="JGL82" s="26"/>
      <c r="JGM82" s="26"/>
      <c r="JGN82" s="26"/>
      <c r="JGO82" s="26"/>
      <c r="JGP82" s="26"/>
      <c r="JGQ82" s="26"/>
      <c r="JGR82" s="26"/>
      <c r="JGS82" s="26"/>
      <c r="JGT82" s="26"/>
      <c r="JGU82" s="26"/>
      <c r="JGV82" s="26"/>
      <c r="JGW82" s="26"/>
      <c r="JGX82" s="26"/>
      <c r="JGY82" s="26"/>
      <c r="JGZ82" s="26"/>
      <c r="JHA82" s="26"/>
      <c r="JHB82" s="26"/>
      <c r="JHC82" s="26"/>
      <c r="JHD82" s="26"/>
      <c r="JHE82" s="26"/>
      <c r="JHF82" s="26"/>
      <c r="JHG82" s="26"/>
      <c r="JHH82" s="26"/>
      <c r="JHI82" s="26"/>
      <c r="JHJ82" s="26"/>
      <c r="JHK82" s="26"/>
      <c r="JHL82" s="26"/>
      <c r="JHM82" s="26"/>
      <c r="JHN82" s="26"/>
      <c r="JHO82" s="26"/>
      <c r="JHP82" s="26"/>
      <c r="JHQ82" s="26"/>
      <c r="JHR82" s="26"/>
      <c r="JHS82" s="26"/>
      <c r="JHT82" s="26"/>
      <c r="JHU82" s="26"/>
      <c r="JHV82" s="26"/>
      <c r="JHW82" s="26"/>
      <c r="JHX82" s="26"/>
      <c r="JHY82" s="26"/>
      <c r="JHZ82" s="26"/>
      <c r="JIA82" s="26"/>
      <c r="JIB82" s="26"/>
      <c r="JIC82" s="26"/>
      <c r="JID82" s="26"/>
      <c r="JIE82" s="26"/>
      <c r="JIF82" s="26"/>
      <c r="JIG82" s="26"/>
      <c r="JIH82" s="26"/>
      <c r="JII82" s="26"/>
      <c r="JIJ82" s="26"/>
      <c r="JIK82" s="26"/>
      <c r="JIL82" s="26"/>
      <c r="JIM82" s="26"/>
      <c r="JIN82" s="26"/>
      <c r="JIO82" s="26"/>
      <c r="JIP82" s="26"/>
      <c r="JIQ82" s="26"/>
      <c r="JIR82" s="26"/>
      <c r="JIS82" s="26"/>
      <c r="JIT82" s="26"/>
      <c r="JIU82" s="26"/>
      <c r="JIV82" s="26"/>
      <c r="JIW82" s="26"/>
      <c r="JIX82" s="26"/>
      <c r="JIY82" s="26"/>
      <c r="JIZ82" s="26"/>
      <c r="JJA82" s="26"/>
      <c r="JJB82" s="26"/>
      <c r="JJC82" s="26"/>
      <c r="JJD82" s="26"/>
      <c r="JJE82" s="26"/>
      <c r="JJF82" s="26"/>
      <c r="JJG82" s="26"/>
      <c r="JJH82" s="26"/>
      <c r="JJI82" s="26"/>
      <c r="JJJ82" s="26"/>
      <c r="JJK82" s="26"/>
      <c r="JJL82" s="26"/>
      <c r="JJM82" s="26"/>
      <c r="JJN82" s="26"/>
      <c r="JJO82" s="26"/>
      <c r="JJP82" s="26"/>
      <c r="JJQ82" s="26"/>
      <c r="JJR82" s="26"/>
      <c r="JJS82" s="26"/>
      <c r="JJT82" s="26"/>
      <c r="JJU82" s="26"/>
      <c r="JJV82" s="26"/>
      <c r="JJW82" s="26"/>
      <c r="JJX82" s="26"/>
      <c r="JJY82" s="26"/>
      <c r="JJZ82" s="26"/>
      <c r="JKA82" s="26"/>
      <c r="JKB82" s="26"/>
      <c r="JKC82" s="26"/>
      <c r="JKD82" s="26"/>
      <c r="JKE82" s="26"/>
      <c r="JKF82" s="26"/>
      <c r="JKG82" s="26"/>
      <c r="JKH82" s="26"/>
      <c r="JKI82" s="26"/>
      <c r="JKJ82" s="26"/>
      <c r="JKK82" s="26"/>
      <c r="JKL82" s="26"/>
      <c r="JKM82" s="26"/>
      <c r="JKN82" s="26"/>
      <c r="JKO82" s="26"/>
      <c r="JKP82" s="26"/>
      <c r="JKQ82" s="26"/>
      <c r="JKR82" s="26"/>
      <c r="JKS82" s="26"/>
      <c r="JKT82" s="26"/>
      <c r="JKU82" s="26"/>
      <c r="JKV82" s="26"/>
      <c r="JKW82" s="26"/>
      <c r="JKX82" s="26"/>
      <c r="JKY82" s="26"/>
      <c r="JKZ82" s="26"/>
      <c r="JLA82" s="26"/>
      <c r="JLB82" s="26"/>
      <c r="JLC82" s="26"/>
      <c r="JLD82" s="26"/>
      <c r="JLE82" s="26"/>
      <c r="JLF82" s="26"/>
      <c r="JLG82" s="26"/>
      <c r="JLH82" s="26"/>
      <c r="JLI82" s="26"/>
      <c r="JLJ82" s="26"/>
      <c r="JLK82" s="26"/>
      <c r="JLL82" s="26"/>
      <c r="JLM82" s="26"/>
      <c r="JLN82" s="26"/>
      <c r="JLO82" s="26"/>
      <c r="JLP82" s="26"/>
      <c r="JLQ82" s="26"/>
      <c r="JLR82" s="26"/>
      <c r="JLS82" s="26"/>
      <c r="JLT82" s="26"/>
      <c r="JLU82" s="26"/>
      <c r="JLV82" s="26"/>
      <c r="JLW82" s="26"/>
      <c r="JLX82" s="26"/>
      <c r="JLY82" s="26"/>
      <c r="JLZ82" s="26"/>
      <c r="JMA82" s="26"/>
      <c r="JMB82" s="26"/>
      <c r="JMC82" s="26"/>
      <c r="JMD82" s="26"/>
      <c r="JME82" s="26"/>
      <c r="JMF82" s="26"/>
      <c r="JMG82" s="26"/>
      <c r="JMH82" s="26"/>
      <c r="JMI82" s="26"/>
      <c r="JMJ82" s="26"/>
      <c r="JMK82" s="26"/>
      <c r="JML82" s="26"/>
      <c r="JMM82" s="26"/>
      <c r="JMN82" s="26"/>
      <c r="JMO82" s="26"/>
      <c r="JMP82" s="26"/>
      <c r="JMQ82" s="26"/>
      <c r="JMR82" s="26"/>
      <c r="JMS82" s="26"/>
      <c r="JMT82" s="26"/>
      <c r="JMU82" s="26"/>
      <c r="JMV82" s="26"/>
      <c r="JMW82" s="26"/>
      <c r="JMX82" s="26"/>
      <c r="JMY82" s="26"/>
      <c r="JMZ82" s="26"/>
      <c r="JNA82" s="26"/>
      <c r="JNB82" s="26"/>
      <c r="JNC82" s="26"/>
      <c r="JND82" s="26"/>
      <c r="JNE82" s="26"/>
      <c r="JNF82" s="26"/>
      <c r="JNG82" s="26"/>
      <c r="JNH82" s="26"/>
      <c r="JNI82" s="26"/>
      <c r="JNJ82" s="26"/>
      <c r="JNK82" s="26"/>
      <c r="JNL82" s="26"/>
      <c r="JNM82" s="26"/>
      <c r="JNN82" s="26"/>
      <c r="JNO82" s="26"/>
      <c r="JNP82" s="26"/>
      <c r="JNQ82" s="26"/>
      <c r="JNR82" s="26"/>
      <c r="JNS82" s="26"/>
      <c r="JNT82" s="26"/>
      <c r="JNU82" s="26"/>
      <c r="JNV82" s="26"/>
      <c r="JNW82" s="26"/>
      <c r="JNX82" s="26"/>
      <c r="JNY82" s="26"/>
      <c r="JNZ82" s="26"/>
      <c r="JOA82" s="26"/>
      <c r="JOB82" s="26"/>
      <c r="JOC82" s="26"/>
      <c r="JOD82" s="26"/>
      <c r="JOE82" s="26"/>
      <c r="JOF82" s="26"/>
      <c r="JOG82" s="26"/>
      <c r="JOH82" s="26"/>
      <c r="JOI82" s="26"/>
      <c r="JOJ82" s="26"/>
      <c r="JOK82" s="26"/>
      <c r="JOL82" s="26"/>
      <c r="JOM82" s="26"/>
      <c r="JON82" s="26"/>
      <c r="JOO82" s="26"/>
      <c r="JOP82" s="26"/>
      <c r="JOQ82" s="26"/>
      <c r="JOR82" s="26"/>
      <c r="JOS82" s="26"/>
      <c r="JOT82" s="26"/>
      <c r="JOU82" s="26"/>
      <c r="JOV82" s="26"/>
      <c r="JOW82" s="26"/>
      <c r="JOX82" s="26"/>
      <c r="JOY82" s="26"/>
      <c r="JOZ82" s="26"/>
      <c r="JPA82" s="26"/>
      <c r="JPB82" s="26"/>
      <c r="JPC82" s="26"/>
      <c r="JPD82" s="26"/>
      <c r="JPE82" s="26"/>
      <c r="JPF82" s="26"/>
      <c r="JPG82" s="26"/>
      <c r="JPH82" s="26"/>
      <c r="JPI82" s="26"/>
      <c r="JPJ82" s="26"/>
      <c r="JPK82" s="26"/>
      <c r="JPL82" s="26"/>
      <c r="JPM82" s="26"/>
      <c r="JPN82" s="26"/>
      <c r="JPO82" s="26"/>
      <c r="JPP82" s="26"/>
      <c r="JPQ82" s="26"/>
      <c r="JPR82" s="26"/>
      <c r="JPS82" s="26"/>
      <c r="JPT82" s="26"/>
      <c r="JPU82" s="26"/>
      <c r="JPV82" s="26"/>
      <c r="JPW82" s="26"/>
      <c r="JPX82" s="26"/>
      <c r="JPY82" s="26"/>
      <c r="JPZ82" s="26"/>
      <c r="JQA82" s="26"/>
      <c r="JQB82" s="26"/>
      <c r="JQC82" s="26"/>
      <c r="JQD82" s="26"/>
      <c r="JQE82" s="26"/>
      <c r="JQF82" s="26"/>
      <c r="JQG82" s="26"/>
      <c r="JQH82" s="26"/>
      <c r="JQI82" s="26"/>
      <c r="JQJ82" s="26"/>
      <c r="JQK82" s="26"/>
      <c r="JQL82" s="26"/>
      <c r="JQM82" s="26"/>
      <c r="JQN82" s="26"/>
      <c r="JQO82" s="26"/>
      <c r="JQP82" s="26"/>
      <c r="JQQ82" s="26"/>
      <c r="JQR82" s="26"/>
      <c r="JQS82" s="26"/>
      <c r="JQT82" s="26"/>
      <c r="JQU82" s="26"/>
      <c r="JQV82" s="26"/>
      <c r="JQW82" s="26"/>
      <c r="JQX82" s="26"/>
      <c r="JQY82" s="26"/>
      <c r="JQZ82" s="26"/>
      <c r="JRA82" s="26"/>
      <c r="JRB82" s="26"/>
      <c r="JRC82" s="26"/>
      <c r="JRD82" s="26"/>
      <c r="JRE82" s="26"/>
      <c r="JRF82" s="26"/>
      <c r="JRG82" s="26"/>
      <c r="JRH82" s="26"/>
      <c r="JRI82" s="26"/>
      <c r="JRJ82" s="26"/>
      <c r="JRK82" s="26"/>
      <c r="JRL82" s="26"/>
      <c r="JRM82" s="26"/>
      <c r="JRN82" s="26"/>
      <c r="JRO82" s="26"/>
      <c r="JRP82" s="26"/>
      <c r="JRQ82" s="26"/>
      <c r="JRR82" s="26"/>
      <c r="JRS82" s="26"/>
      <c r="JRT82" s="26"/>
      <c r="JRU82" s="26"/>
      <c r="JRV82" s="26"/>
      <c r="JRW82" s="26"/>
      <c r="JRX82" s="26"/>
      <c r="JRY82" s="26"/>
      <c r="JRZ82" s="26"/>
      <c r="JSA82" s="26"/>
      <c r="JSB82" s="26"/>
      <c r="JSC82" s="26"/>
      <c r="JSD82" s="26"/>
      <c r="JSE82" s="26"/>
      <c r="JSF82" s="26"/>
      <c r="JSG82" s="26"/>
      <c r="JSH82" s="26"/>
      <c r="JSI82" s="26"/>
      <c r="JSJ82" s="26"/>
      <c r="JSK82" s="26"/>
      <c r="JSL82" s="26"/>
      <c r="JSM82" s="26"/>
      <c r="JSN82" s="26"/>
      <c r="JSO82" s="26"/>
      <c r="JSP82" s="26"/>
      <c r="JSQ82" s="26"/>
      <c r="JSR82" s="26"/>
      <c r="JSS82" s="26"/>
      <c r="JST82" s="26"/>
      <c r="JSU82" s="26"/>
      <c r="JSV82" s="26"/>
      <c r="JSW82" s="26"/>
      <c r="JSX82" s="26"/>
      <c r="JSY82" s="26"/>
      <c r="JSZ82" s="26"/>
      <c r="JTA82" s="26"/>
      <c r="JTB82" s="26"/>
      <c r="JTC82" s="26"/>
      <c r="JTD82" s="26"/>
      <c r="JTE82" s="26"/>
      <c r="JTF82" s="26"/>
      <c r="JTG82" s="26"/>
      <c r="JTH82" s="26"/>
      <c r="JTI82" s="26"/>
      <c r="JTJ82" s="26"/>
      <c r="JTK82" s="26"/>
      <c r="JTL82" s="26"/>
      <c r="JTM82" s="26"/>
      <c r="JTN82" s="26"/>
      <c r="JTO82" s="26"/>
      <c r="JTP82" s="26"/>
      <c r="JTQ82" s="26"/>
      <c r="JTR82" s="26"/>
      <c r="JTS82" s="26"/>
      <c r="JTT82" s="26"/>
      <c r="JTU82" s="26"/>
      <c r="JTV82" s="26"/>
      <c r="JTW82" s="26"/>
      <c r="JTX82" s="26"/>
      <c r="JTY82" s="26"/>
      <c r="JTZ82" s="26"/>
      <c r="JUA82" s="26"/>
      <c r="JUB82" s="26"/>
      <c r="JUC82" s="26"/>
      <c r="JUD82" s="26"/>
      <c r="JUE82" s="26"/>
      <c r="JUF82" s="26"/>
      <c r="JUG82" s="26"/>
      <c r="JUH82" s="26"/>
      <c r="JUI82" s="26"/>
      <c r="JUJ82" s="26"/>
      <c r="JUK82" s="26"/>
      <c r="JUL82" s="26"/>
      <c r="JUM82" s="26"/>
      <c r="JUN82" s="26"/>
      <c r="JUO82" s="26"/>
      <c r="JUP82" s="26"/>
      <c r="JUQ82" s="26"/>
      <c r="JUR82" s="26"/>
      <c r="JUS82" s="26"/>
      <c r="JUT82" s="26"/>
      <c r="JUU82" s="26"/>
      <c r="JUV82" s="26"/>
      <c r="JUW82" s="26"/>
      <c r="JUX82" s="26"/>
      <c r="JUY82" s="26"/>
      <c r="JUZ82" s="26"/>
      <c r="JVA82" s="26"/>
      <c r="JVB82" s="26"/>
      <c r="JVC82" s="26"/>
      <c r="JVD82" s="26"/>
      <c r="JVE82" s="26"/>
      <c r="JVF82" s="26"/>
      <c r="JVG82" s="26"/>
      <c r="JVH82" s="26"/>
      <c r="JVI82" s="26"/>
      <c r="JVJ82" s="26"/>
      <c r="JVK82" s="26"/>
      <c r="JVL82" s="26"/>
      <c r="JVM82" s="26"/>
      <c r="JVN82" s="26"/>
      <c r="JVO82" s="26"/>
      <c r="JVP82" s="26"/>
      <c r="JVQ82" s="26"/>
      <c r="JVR82" s="26"/>
      <c r="JVS82" s="26"/>
      <c r="JVT82" s="26"/>
      <c r="JVU82" s="26"/>
      <c r="JVV82" s="26"/>
      <c r="JVW82" s="26"/>
      <c r="JVX82" s="26"/>
      <c r="JVY82" s="26"/>
      <c r="JVZ82" s="26"/>
      <c r="JWA82" s="26"/>
      <c r="JWB82" s="26"/>
      <c r="JWC82" s="26"/>
      <c r="JWD82" s="26"/>
      <c r="JWE82" s="26"/>
      <c r="JWF82" s="26"/>
      <c r="JWG82" s="26"/>
      <c r="JWH82" s="26"/>
      <c r="JWI82" s="26"/>
      <c r="JWJ82" s="26"/>
      <c r="JWK82" s="26"/>
      <c r="JWL82" s="26"/>
      <c r="JWM82" s="26"/>
      <c r="JWN82" s="26"/>
      <c r="JWO82" s="26"/>
      <c r="JWP82" s="26"/>
      <c r="JWQ82" s="26"/>
      <c r="JWR82" s="26"/>
      <c r="JWS82" s="26"/>
      <c r="JWT82" s="26"/>
      <c r="JWU82" s="26"/>
      <c r="JWV82" s="26"/>
      <c r="JWW82" s="26"/>
      <c r="JWX82" s="26"/>
      <c r="JWY82" s="26"/>
      <c r="JWZ82" s="26"/>
      <c r="JXA82" s="26"/>
      <c r="JXB82" s="26"/>
      <c r="JXC82" s="26"/>
      <c r="JXD82" s="26"/>
      <c r="JXE82" s="26"/>
      <c r="JXF82" s="26"/>
      <c r="JXG82" s="26"/>
      <c r="JXH82" s="26"/>
      <c r="JXI82" s="26"/>
      <c r="JXJ82" s="26"/>
      <c r="JXK82" s="26"/>
      <c r="JXL82" s="26"/>
      <c r="JXM82" s="26"/>
      <c r="JXN82" s="26"/>
      <c r="JXO82" s="26"/>
      <c r="JXP82" s="26"/>
      <c r="JXQ82" s="26"/>
      <c r="JXR82" s="26"/>
      <c r="JXS82" s="26"/>
      <c r="JXT82" s="26"/>
      <c r="JXU82" s="26"/>
      <c r="JXV82" s="26"/>
      <c r="JXW82" s="26"/>
      <c r="JXX82" s="26"/>
      <c r="JXY82" s="26"/>
      <c r="JXZ82" s="26"/>
      <c r="JYA82" s="26"/>
      <c r="JYB82" s="26"/>
      <c r="JYC82" s="26"/>
      <c r="JYD82" s="26"/>
      <c r="JYE82" s="26"/>
      <c r="JYF82" s="26"/>
      <c r="JYG82" s="26"/>
      <c r="JYH82" s="26"/>
      <c r="JYI82" s="26"/>
      <c r="JYJ82" s="26"/>
      <c r="JYK82" s="26"/>
      <c r="JYL82" s="26"/>
      <c r="JYM82" s="26"/>
      <c r="JYN82" s="26"/>
      <c r="JYO82" s="26"/>
      <c r="JYP82" s="26"/>
      <c r="JYQ82" s="26"/>
      <c r="JYR82" s="26"/>
      <c r="JYS82" s="26"/>
      <c r="JYT82" s="26"/>
      <c r="JYU82" s="26"/>
      <c r="JYV82" s="26"/>
      <c r="JYW82" s="26"/>
      <c r="JYX82" s="26"/>
      <c r="JYY82" s="26"/>
      <c r="JYZ82" s="26"/>
      <c r="JZA82" s="26"/>
      <c r="JZB82" s="26"/>
      <c r="JZC82" s="26"/>
      <c r="JZD82" s="26"/>
      <c r="JZE82" s="26"/>
      <c r="JZF82" s="26"/>
      <c r="JZG82" s="26"/>
      <c r="JZH82" s="26"/>
      <c r="JZI82" s="26"/>
      <c r="JZJ82" s="26"/>
      <c r="JZK82" s="26"/>
      <c r="JZL82" s="26"/>
      <c r="JZM82" s="26"/>
      <c r="JZN82" s="26"/>
      <c r="JZO82" s="26"/>
      <c r="JZP82" s="26"/>
      <c r="JZQ82" s="26"/>
      <c r="JZR82" s="26"/>
      <c r="JZS82" s="26"/>
      <c r="JZT82" s="26"/>
      <c r="JZU82" s="26"/>
      <c r="JZV82" s="26"/>
      <c r="JZW82" s="26"/>
      <c r="JZX82" s="26"/>
      <c r="JZY82" s="26"/>
      <c r="JZZ82" s="26"/>
      <c r="KAA82" s="26"/>
      <c r="KAB82" s="26"/>
      <c r="KAC82" s="26"/>
      <c r="KAD82" s="26"/>
      <c r="KAE82" s="26"/>
      <c r="KAF82" s="26"/>
      <c r="KAG82" s="26"/>
      <c r="KAH82" s="26"/>
      <c r="KAI82" s="26"/>
      <c r="KAJ82" s="26"/>
      <c r="KAK82" s="26"/>
      <c r="KAL82" s="26"/>
      <c r="KAM82" s="26"/>
      <c r="KAN82" s="26"/>
      <c r="KAO82" s="26"/>
      <c r="KAP82" s="26"/>
      <c r="KAQ82" s="26"/>
      <c r="KAR82" s="26"/>
      <c r="KAS82" s="26"/>
      <c r="KAT82" s="26"/>
      <c r="KAU82" s="26"/>
      <c r="KAV82" s="26"/>
      <c r="KAW82" s="26"/>
      <c r="KAX82" s="26"/>
      <c r="KAY82" s="26"/>
      <c r="KAZ82" s="26"/>
      <c r="KBA82" s="26"/>
      <c r="KBB82" s="26"/>
      <c r="KBC82" s="26"/>
      <c r="KBD82" s="26"/>
      <c r="KBE82" s="26"/>
      <c r="KBF82" s="26"/>
      <c r="KBG82" s="26"/>
      <c r="KBH82" s="26"/>
      <c r="KBI82" s="26"/>
      <c r="KBJ82" s="26"/>
      <c r="KBK82" s="26"/>
      <c r="KBL82" s="26"/>
      <c r="KBM82" s="26"/>
      <c r="KBN82" s="26"/>
      <c r="KBO82" s="26"/>
      <c r="KBP82" s="26"/>
      <c r="KBQ82" s="26"/>
      <c r="KBR82" s="26"/>
      <c r="KBS82" s="26"/>
      <c r="KBT82" s="26"/>
      <c r="KBU82" s="26"/>
      <c r="KBV82" s="26"/>
      <c r="KBW82" s="26"/>
      <c r="KBX82" s="26"/>
      <c r="KBY82" s="26"/>
      <c r="KBZ82" s="26"/>
      <c r="KCA82" s="26"/>
      <c r="KCB82" s="26"/>
      <c r="KCC82" s="26"/>
      <c r="KCD82" s="26"/>
      <c r="KCE82" s="26"/>
      <c r="KCF82" s="26"/>
      <c r="KCG82" s="26"/>
      <c r="KCH82" s="26"/>
      <c r="KCI82" s="26"/>
      <c r="KCJ82" s="26"/>
      <c r="KCK82" s="26"/>
      <c r="KCL82" s="26"/>
      <c r="KCM82" s="26"/>
      <c r="KCN82" s="26"/>
      <c r="KCO82" s="26"/>
      <c r="KCP82" s="26"/>
      <c r="KCQ82" s="26"/>
      <c r="KCR82" s="26"/>
      <c r="KCS82" s="26"/>
      <c r="KCT82" s="26"/>
      <c r="KCU82" s="26"/>
      <c r="KCV82" s="26"/>
      <c r="KCW82" s="26"/>
      <c r="KCX82" s="26"/>
      <c r="KCY82" s="26"/>
      <c r="KCZ82" s="26"/>
      <c r="KDA82" s="26"/>
      <c r="KDB82" s="26"/>
      <c r="KDC82" s="26"/>
      <c r="KDD82" s="26"/>
      <c r="KDE82" s="26"/>
      <c r="KDF82" s="26"/>
      <c r="KDG82" s="26"/>
      <c r="KDH82" s="26"/>
      <c r="KDI82" s="26"/>
      <c r="KDJ82" s="26"/>
      <c r="KDK82" s="26"/>
      <c r="KDL82" s="26"/>
      <c r="KDM82" s="26"/>
      <c r="KDN82" s="26"/>
      <c r="KDO82" s="26"/>
      <c r="KDP82" s="26"/>
      <c r="KDQ82" s="26"/>
      <c r="KDR82" s="26"/>
      <c r="KDS82" s="26"/>
      <c r="KDT82" s="26"/>
      <c r="KDU82" s="26"/>
      <c r="KDV82" s="26"/>
      <c r="KDW82" s="26"/>
      <c r="KDX82" s="26"/>
      <c r="KDY82" s="26"/>
      <c r="KDZ82" s="26"/>
      <c r="KEA82" s="26"/>
      <c r="KEB82" s="26"/>
      <c r="KEC82" s="26"/>
      <c r="KED82" s="26"/>
      <c r="KEE82" s="26"/>
      <c r="KEF82" s="26"/>
      <c r="KEG82" s="26"/>
      <c r="KEH82" s="26"/>
      <c r="KEI82" s="26"/>
      <c r="KEJ82" s="26"/>
      <c r="KEK82" s="26"/>
      <c r="KEL82" s="26"/>
      <c r="KEM82" s="26"/>
      <c r="KEN82" s="26"/>
      <c r="KEO82" s="26"/>
      <c r="KEP82" s="26"/>
      <c r="KEQ82" s="26"/>
      <c r="KER82" s="26"/>
      <c r="KES82" s="26"/>
      <c r="KET82" s="26"/>
      <c r="KEU82" s="26"/>
      <c r="KEV82" s="26"/>
      <c r="KEW82" s="26"/>
      <c r="KEX82" s="26"/>
      <c r="KEY82" s="26"/>
      <c r="KEZ82" s="26"/>
      <c r="KFA82" s="26"/>
      <c r="KFB82" s="26"/>
      <c r="KFC82" s="26"/>
      <c r="KFD82" s="26"/>
      <c r="KFE82" s="26"/>
      <c r="KFF82" s="26"/>
      <c r="KFG82" s="26"/>
      <c r="KFH82" s="26"/>
      <c r="KFI82" s="26"/>
      <c r="KFJ82" s="26"/>
      <c r="KFK82" s="26"/>
      <c r="KFL82" s="26"/>
      <c r="KFM82" s="26"/>
      <c r="KFN82" s="26"/>
      <c r="KFO82" s="26"/>
      <c r="KFP82" s="26"/>
      <c r="KFQ82" s="26"/>
      <c r="KFR82" s="26"/>
      <c r="KFS82" s="26"/>
      <c r="KFT82" s="26"/>
      <c r="KFU82" s="26"/>
      <c r="KFV82" s="26"/>
      <c r="KFW82" s="26"/>
      <c r="KFX82" s="26"/>
      <c r="KFY82" s="26"/>
      <c r="KFZ82" s="26"/>
      <c r="KGA82" s="26"/>
      <c r="KGB82" s="26"/>
      <c r="KGC82" s="26"/>
      <c r="KGD82" s="26"/>
      <c r="KGE82" s="26"/>
      <c r="KGF82" s="26"/>
      <c r="KGG82" s="26"/>
      <c r="KGH82" s="26"/>
      <c r="KGI82" s="26"/>
      <c r="KGJ82" s="26"/>
      <c r="KGK82" s="26"/>
      <c r="KGL82" s="26"/>
      <c r="KGM82" s="26"/>
      <c r="KGN82" s="26"/>
      <c r="KGO82" s="26"/>
      <c r="KGP82" s="26"/>
      <c r="KGQ82" s="26"/>
      <c r="KGR82" s="26"/>
      <c r="KGS82" s="26"/>
      <c r="KGT82" s="26"/>
      <c r="KGU82" s="26"/>
      <c r="KGV82" s="26"/>
      <c r="KGW82" s="26"/>
      <c r="KGX82" s="26"/>
      <c r="KGY82" s="26"/>
      <c r="KGZ82" s="26"/>
      <c r="KHA82" s="26"/>
      <c r="KHB82" s="26"/>
      <c r="KHC82" s="26"/>
      <c r="KHD82" s="26"/>
      <c r="KHE82" s="26"/>
      <c r="KHF82" s="26"/>
      <c r="KHG82" s="26"/>
      <c r="KHH82" s="26"/>
      <c r="KHI82" s="26"/>
      <c r="KHJ82" s="26"/>
      <c r="KHK82" s="26"/>
      <c r="KHL82" s="26"/>
      <c r="KHM82" s="26"/>
      <c r="KHN82" s="26"/>
      <c r="KHO82" s="26"/>
      <c r="KHP82" s="26"/>
      <c r="KHQ82" s="26"/>
      <c r="KHR82" s="26"/>
      <c r="KHS82" s="26"/>
      <c r="KHT82" s="26"/>
      <c r="KHU82" s="26"/>
      <c r="KHV82" s="26"/>
      <c r="KHW82" s="26"/>
      <c r="KHX82" s="26"/>
      <c r="KHY82" s="26"/>
      <c r="KHZ82" s="26"/>
      <c r="KIA82" s="26"/>
      <c r="KIB82" s="26"/>
      <c r="KIC82" s="26"/>
      <c r="KID82" s="26"/>
      <c r="KIE82" s="26"/>
      <c r="KIF82" s="26"/>
      <c r="KIG82" s="26"/>
      <c r="KIH82" s="26"/>
      <c r="KII82" s="26"/>
      <c r="KIJ82" s="26"/>
      <c r="KIK82" s="26"/>
      <c r="KIL82" s="26"/>
      <c r="KIM82" s="26"/>
      <c r="KIN82" s="26"/>
      <c r="KIO82" s="26"/>
      <c r="KIP82" s="26"/>
      <c r="KIQ82" s="26"/>
      <c r="KIR82" s="26"/>
      <c r="KIS82" s="26"/>
      <c r="KIT82" s="26"/>
      <c r="KIU82" s="26"/>
      <c r="KIV82" s="26"/>
      <c r="KIW82" s="26"/>
      <c r="KIX82" s="26"/>
      <c r="KIY82" s="26"/>
      <c r="KIZ82" s="26"/>
      <c r="KJA82" s="26"/>
      <c r="KJB82" s="26"/>
      <c r="KJC82" s="26"/>
      <c r="KJD82" s="26"/>
      <c r="KJE82" s="26"/>
      <c r="KJF82" s="26"/>
      <c r="KJG82" s="26"/>
      <c r="KJH82" s="26"/>
      <c r="KJI82" s="26"/>
      <c r="KJJ82" s="26"/>
      <c r="KJK82" s="26"/>
      <c r="KJL82" s="26"/>
      <c r="KJM82" s="26"/>
      <c r="KJN82" s="26"/>
      <c r="KJO82" s="26"/>
      <c r="KJP82" s="26"/>
      <c r="KJQ82" s="26"/>
      <c r="KJR82" s="26"/>
      <c r="KJS82" s="26"/>
      <c r="KJT82" s="26"/>
      <c r="KJU82" s="26"/>
      <c r="KJV82" s="26"/>
      <c r="KJW82" s="26"/>
      <c r="KJX82" s="26"/>
      <c r="KJY82" s="26"/>
      <c r="KJZ82" s="26"/>
      <c r="KKA82" s="26"/>
      <c r="KKB82" s="26"/>
      <c r="KKC82" s="26"/>
      <c r="KKD82" s="26"/>
      <c r="KKE82" s="26"/>
      <c r="KKF82" s="26"/>
      <c r="KKG82" s="26"/>
      <c r="KKH82" s="26"/>
      <c r="KKI82" s="26"/>
      <c r="KKJ82" s="26"/>
      <c r="KKK82" s="26"/>
      <c r="KKL82" s="26"/>
      <c r="KKM82" s="26"/>
      <c r="KKN82" s="26"/>
      <c r="KKO82" s="26"/>
      <c r="KKP82" s="26"/>
      <c r="KKQ82" s="26"/>
      <c r="KKR82" s="26"/>
      <c r="KKS82" s="26"/>
      <c r="KKT82" s="26"/>
      <c r="KKU82" s="26"/>
      <c r="KKV82" s="26"/>
      <c r="KKW82" s="26"/>
      <c r="KKX82" s="26"/>
      <c r="KKY82" s="26"/>
      <c r="KKZ82" s="26"/>
      <c r="KLA82" s="26"/>
      <c r="KLB82" s="26"/>
      <c r="KLC82" s="26"/>
      <c r="KLD82" s="26"/>
      <c r="KLE82" s="26"/>
      <c r="KLF82" s="26"/>
      <c r="KLG82" s="26"/>
      <c r="KLH82" s="26"/>
      <c r="KLI82" s="26"/>
      <c r="KLJ82" s="26"/>
      <c r="KLK82" s="26"/>
      <c r="KLL82" s="26"/>
      <c r="KLM82" s="26"/>
      <c r="KLN82" s="26"/>
      <c r="KLO82" s="26"/>
      <c r="KLP82" s="26"/>
      <c r="KLQ82" s="26"/>
      <c r="KLR82" s="26"/>
      <c r="KLS82" s="26"/>
      <c r="KLT82" s="26"/>
      <c r="KLU82" s="26"/>
      <c r="KLV82" s="26"/>
      <c r="KLW82" s="26"/>
      <c r="KLX82" s="26"/>
      <c r="KLY82" s="26"/>
      <c r="KLZ82" s="26"/>
      <c r="KMA82" s="26"/>
      <c r="KMB82" s="26"/>
      <c r="KMC82" s="26"/>
      <c r="KMD82" s="26"/>
      <c r="KME82" s="26"/>
      <c r="KMF82" s="26"/>
      <c r="KMG82" s="26"/>
      <c r="KMH82" s="26"/>
      <c r="KMI82" s="26"/>
      <c r="KMJ82" s="26"/>
      <c r="KMK82" s="26"/>
      <c r="KML82" s="26"/>
      <c r="KMM82" s="26"/>
      <c r="KMN82" s="26"/>
      <c r="KMO82" s="26"/>
      <c r="KMP82" s="26"/>
      <c r="KMQ82" s="26"/>
      <c r="KMR82" s="26"/>
      <c r="KMS82" s="26"/>
      <c r="KMT82" s="26"/>
      <c r="KMU82" s="26"/>
      <c r="KMV82" s="26"/>
      <c r="KMW82" s="26"/>
      <c r="KMX82" s="26"/>
      <c r="KMY82" s="26"/>
      <c r="KMZ82" s="26"/>
      <c r="KNA82" s="26"/>
      <c r="KNB82" s="26"/>
      <c r="KNC82" s="26"/>
      <c r="KND82" s="26"/>
      <c r="KNE82" s="26"/>
      <c r="KNF82" s="26"/>
      <c r="KNG82" s="26"/>
      <c r="KNH82" s="26"/>
      <c r="KNI82" s="26"/>
      <c r="KNJ82" s="26"/>
      <c r="KNK82" s="26"/>
      <c r="KNL82" s="26"/>
      <c r="KNM82" s="26"/>
      <c r="KNN82" s="26"/>
      <c r="KNO82" s="26"/>
      <c r="KNP82" s="26"/>
      <c r="KNQ82" s="26"/>
      <c r="KNR82" s="26"/>
      <c r="KNS82" s="26"/>
      <c r="KNT82" s="26"/>
      <c r="KNU82" s="26"/>
      <c r="KNV82" s="26"/>
      <c r="KNW82" s="26"/>
      <c r="KNX82" s="26"/>
      <c r="KNY82" s="26"/>
      <c r="KNZ82" s="26"/>
      <c r="KOA82" s="26"/>
      <c r="KOB82" s="26"/>
      <c r="KOC82" s="26"/>
      <c r="KOD82" s="26"/>
      <c r="KOE82" s="26"/>
      <c r="KOF82" s="26"/>
      <c r="KOG82" s="26"/>
      <c r="KOH82" s="26"/>
      <c r="KOI82" s="26"/>
      <c r="KOJ82" s="26"/>
      <c r="KOK82" s="26"/>
      <c r="KOL82" s="26"/>
      <c r="KOM82" s="26"/>
      <c r="KON82" s="26"/>
      <c r="KOO82" s="26"/>
      <c r="KOP82" s="26"/>
      <c r="KOQ82" s="26"/>
      <c r="KOR82" s="26"/>
      <c r="KOS82" s="26"/>
      <c r="KOT82" s="26"/>
      <c r="KOU82" s="26"/>
      <c r="KOV82" s="26"/>
      <c r="KOW82" s="26"/>
      <c r="KOX82" s="26"/>
      <c r="KOY82" s="26"/>
      <c r="KOZ82" s="26"/>
      <c r="KPA82" s="26"/>
      <c r="KPB82" s="26"/>
      <c r="KPC82" s="26"/>
      <c r="KPD82" s="26"/>
      <c r="KPE82" s="26"/>
      <c r="KPF82" s="26"/>
      <c r="KPG82" s="26"/>
      <c r="KPH82" s="26"/>
      <c r="KPI82" s="26"/>
      <c r="KPJ82" s="26"/>
      <c r="KPK82" s="26"/>
      <c r="KPL82" s="26"/>
      <c r="KPM82" s="26"/>
      <c r="KPN82" s="26"/>
      <c r="KPO82" s="26"/>
      <c r="KPP82" s="26"/>
      <c r="KPQ82" s="26"/>
      <c r="KPR82" s="26"/>
      <c r="KPS82" s="26"/>
      <c r="KPT82" s="26"/>
      <c r="KPU82" s="26"/>
      <c r="KPV82" s="26"/>
      <c r="KPW82" s="26"/>
      <c r="KPX82" s="26"/>
      <c r="KPY82" s="26"/>
      <c r="KPZ82" s="26"/>
      <c r="KQA82" s="26"/>
      <c r="KQB82" s="26"/>
      <c r="KQC82" s="26"/>
      <c r="KQD82" s="26"/>
      <c r="KQE82" s="26"/>
      <c r="KQF82" s="26"/>
      <c r="KQG82" s="26"/>
      <c r="KQH82" s="26"/>
      <c r="KQI82" s="26"/>
      <c r="KQJ82" s="26"/>
      <c r="KQK82" s="26"/>
      <c r="KQL82" s="26"/>
      <c r="KQM82" s="26"/>
      <c r="KQN82" s="26"/>
      <c r="KQO82" s="26"/>
      <c r="KQP82" s="26"/>
      <c r="KQQ82" s="26"/>
      <c r="KQR82" s="26"/>
      <c r="KQS82" s="26"/>
      <c r="KQT82" s="26"/>
      <c r="KQU82" s="26"/>
      <c r="KQV82" s="26"/>
      <c r="KQW82" s="26"/>
      <c r="KQX82" s="26"/>
      <c r="KQY82" s="26"/>
      <c r="KQZ82" s="26"/>
      <c r="KRA82" s="26"/>
      <c r="KRB82" s="26"/>
      <c r="KRC82" s="26"/>
      <c r="KRD82" s="26"/>
      <c r="KRE82" s="26"/>
      <c r="KRF82" s="26"/>
      <c r="KRG82" s="26"/>
      <c r="KRH82" s="26"/>
      <c r="KRI82" s="26"/>
      <c r="KRJ82" s="26"/>
      <c r="KRK82" s="26"/>
      <c r="KRL82" s="26"/>
      <c r="KRM82" s="26"/>
      <c r="KRN82" s="26"/>
      <c r="KRO82" s="26"/>
      <c r="KRP82" s="26"/>
      <c r="KRQ82" s="26"/>
      <c r="KRR82" s="26"/>
      <c r="KRS82" s="26"/>
      <c r="KRT82" s="26"/>
      <c r="KRU82" s="26"/>
      <c r="KRV82" s="26"/>
      <c r="KRW82" s="26"/>
      <c r="KRX82" s="26"/>
      <c r="KRY82" s="26"/>
      <c r="KRZ82" s="26"/>
      <c r="KSA82" s="26"/>
      <c r="KSB82" s="26"/>
      <c r="KSC82" s="26"/>
      <c r="KSD82" s="26"/>
      <c r="KSE82" s="26"/>
      <c r="KSF82" s="26"/>
      <c r="KSG82" s="26"/>
      <c r="KSH82" s="26"/>
      <c r="KSI82" s="26"/>
      <c r="KSJ82" s="26"/>
      <c r="KSK82" s="26"/>
      <c r="KSL82" s="26"/>
      <c r="KSM82" s="26"/>
      <c r="KSN82" s="26"/>
      <c r="KSO82" s="26"/>
      <c r="KSP82" s="26"/>
      <c r="KSQ82" s="26"/>
      <c r="KSR82" s="26"/>
      <c r="KSS82" s="26"/>
      <c r="KST82" s="26"/>
      <c r="KSU82" s="26"/>
      <c r="KSV82" s="26"/>
      <c r="KSW82" s="26"/>
      <c r="KSX82" s="26"/>
      <c r="KSY82" s="26"/>
      <c r="KSZ82" s="26"/>
      <c r="KTA82" s="26"/>
      <c r="KTB82" s="26"/>
      <c r="KTC82" s="26"/>
      <c r="KTD82" s="26"/>
      <c r="KTE82" s="26"/>
      <c r="KTF82" s="26"/>
      <c r="KTG82" s="26"/>
      <c r="KTH82" s="26"/>
      <c r="KTI82" s="26"/>
      <c r="KTJ82" s="26"/>
      <c r="KTK82" s="26"/>
      <c r="KTL82" s="26"/>
      <c r="KTM82" s="26"/>
      <c r="KTN82" s="26"/>
      <c r="KTO82" s="26"/>
      <c r="KTP82" s="26"/>
      <c r="KTQ82" s="26"/>
      <c r="KTR82" s="26"/>
      <c r="KTS82" s="26"/>
      <c r="KTT82" s="26"/>
      <c r="KTU82" s="26"/>
      <c r="KTV82" s="26"/>
      <c r="KTW82" s="26"/>
      <c r="KTX82" s="26"/>
      <c r="KTY82" s="26"/>
      <c r="KTZ82" s="26"/>
      <c r="KUA82" s="26"/>
      <c r="KUB82" s="26"/>
      <c r="KUC82" s="26"/>
      <c r="KUD82" s="26"/>
      <c r="KUE82" s="26"/>
      <c r="KUF82" s="26"/>
      <c r="KUG82" s="26"/>
      <c r="KUH82" s="26"/>
      <c r="KUI82" s="26"/>
      <c r="KUJ82" s="26"/>
      <c r="KUK82" s="26"/>
      <c r="KUL82" s="26"/>
      <c r="KUM82" s="26"/>
      <c r="KUN82" s="26"/>
      <c r="KUO82" s="26"/>
      <c r="KUP82" s="26"/>
      <c r="KUQ82" s="26"/>
      <c r="KUR82" s="26"/>
      <c r="KUS82" s="26"/>
      <c r="KUT82" s="26"/>
      <c r="KUU82" s="26"/>
      <c r="KUV82" s="26"/>
      <c r="KUW82" s="26"/>
      <c r="KUX82" s="26"/>
      <c r="KUY82" s="26"/>
      <c r="KUZ82" s="26"/>
      <c r="KVA82" s="26"/>
      <c r="KVB82" s="26"/>
      <c r="KVC82" s="26"/>
      <c r="KVD82" s="26"/>
      <c r="KVE82" s="26"/>
      <c r="KVF82" s="26"/>
      <c r="KVG82" s="26"/>
      <c r="KVH82" s="26"/>
      <c r="KVI82" s="26"/>
      <c r="KVJ82" s="26"/>
      <c r="KVK82" s="26"/>
      <c r="KVL82" s="26"/>
      <c r="KVM82" s="26"/>
      <c r="KVN82" s="26"/>
      <c r="KVO82" s="26"/>
      <c r="KVP82" s="26"/>
      <c r="KVQ82" s="26"/>
      <c r="KVR82" s="26"/>
      <c r="KVS82" s="26"/>
      <c r="KVT82" s="26"/>
      <c r="KVU82" s="26"/>
      <c r="KVV82" s="26"/>
      <c r="KVW82" s="26"/>
      <c r="KVX82" s="26"/>
      <c r="KVY82" s="26"/>
      <c r="KVZ82" s="26"/>
      <c r="KWA82" s="26"/>
      <c r="KWB82" s="26"/>
      <c r="KWC82" s="26"/>
      <c r="KWD82" s="26"/>
      <c r="KWE82" s="26"/>
      <c r="KWF82" s="26"/>
      <c r="KWG82" s="26"/>
      <c r="KWH82" s="26"/>
      <c r="KWI82" s="26"/>
      <c r="KWJ82" s="26"/>
      <c r="KWK82" s="26"/>
      <c r="KWL82" s="26"/>
      <c r="KWM82" s="26"/>
      <c r="KWN82" s="26"/>
      <c r="KWO82" s="26"/>
      <c r="KWP82" s="26"/>
      <c r="KWQ82" s="26"/>
      <c r="KWR82" s="26"/>
      <c r="KWS82" s="26"/>
      <c r="KWT82" s="26"/>
      <c r="KWU82" s="26"/>
      <c r="KWV82" s="26"/>
      <c r="KWW82" s="26"/>
      <c r="KWX82" s="26"/>
      <c r="KWY82" s="26"/>
      <c r="KWZ82" s="26"/>
      <c r="KXA82" s="26"/>
      <c r="KXB82" s="26"/>
      <c r="KXC82" s="26"/>
      <c r="KXD82" s="26"/>
      <c r="KXE82" s="26"/>
      <c r="KXF82" s="26"/>
      <c r="KXG82" s="26"/>
      <c r="KXH82" s="26"/>
      <c r="KXI82" s="26"/>
      <c r="KXJ82" s="26"/>
      <c r="KXK82" s="26"/>
      <c r="KXL82" s="26"/>
      <c r="KXM82" s="26"/>
      <c r="KXN82" s="26"/>
      <c r="KXO82" s="26"/>
      <c r="KXP82" s="26"/>
      <c r="KXQ82" s="26"/>
      <c r="KXR82" s="26"/>
      <c r="KXS82" s="26"/>
      <c r="KXT82" s="26"/>
      <c r="KXU82" s="26"/>
      <c r="KXV82" s="26"/>
      <c r="KXW82" s="26"/>
      <c r="KXX82" s="26"/>
      <c r="KXY82" s="26"/>
      <c r="KXZ82" s="26"/>
      <c r="KYA82" s="26"/>
      <c r="KYB82" s="26"/>
      <c r="KYC82" s="26"/>
      <c r="KYD82" s="26"/>
      <c r="KYE82" s="26"/>
      <c r="KYF82" s="26"/>
      <c r="KYG82" s="26"/>
      <c r="KYH82" s="26"/>
      <c r="KYI82" s="26"/>
      <c r="KYJ82" s="26"/>
      <c r="KYK82" s="26"/>
      <c r="KYL82" s="26"/>
      <c r="KYM82" s="26"/>
      <c r="KYN82" s="26"/>
      <c r="KYO82" s="26"/>
      <c r="KYP82" s="26"/>
      <c r="KYQ82" s="26"/>
      <c r="KYR82" s="26"/>
      <c r="KYS82" s="26"/>
      <c r="KYT82" s="26"/>
      <c r="KYU82" s="26"/>
      <c r="KYV82" s="26"/>
      <c r="KYW82" s="26"/>
      <c r="KYX82" s="26"/>
      <c r="KYY82" s="26"/>
      <c r="KYZ82" s="26"/>
      <c r="KZA82" s="26"/>
      <c r="KZB82" s="26"/>
      <c r="KZC82" s="26"/>
      <c r="KZD82" s="26"/>
      <c r="KZE82" s="26"/>
      <c r="KZF82" s="26"/>
      <c r="KZG82" s="26"/>
      <c r="KZH82" s="26"/>
      <c r="KZI82" s="26"/>
      <c r="KZJ82" s="26"/>
      <c r="KZK82" s="26"/>
      <c r="KZL82" s="26"/>
      <c r="KZM82" s="26"/>
      <c r="KZN82" s="26"/>
      <c r="KZO82" s="26"/>
      <c r="KZP82" s="26"/>
      <c r="KZQ82" s="26"/>
      <c r="KZR82" s="26"/>
      <c r="KZS82" s="26"/>
      <c r="KZT82" s="26"/>
      <c r="KZU82" s="26"/>
      <c r="KZV82" s="26"/>
      <c r="KZW82" s="26"/>
      <c r="KZX82" s="26"/>
      <c r="KZY82" s="26"/>
      <c r="KZZ82" s="26"/>
      <c r="LAA82" s="26"/>
      <c r="LAB82" s="26"/>
      <c r="LAC82" s="26"/>
      <c r="LAD82" s="26"/>
      <c r="LAE82" s="26"/>
      <c r="LAF82" s="26"/>
      <c r="LAG82" s="26"/>
      <c r="LAH82" s="26"/>
      <c r="LAI82" s="26"/>
      <c r="LAJ82" s="26"/>
      <c r="LAK82" s="26"/>
      <c r="LAL82" s="26"/>
      <c r="LAM82" s="26"/>
      <c r="LAN82" s="26"/>
      <c r="LAO82" s="26"/>
      <c r="LAP82" s="26"/>
      <c r="LAQ82" s="26"/>
      <c r="LAR82" s="26"/>
      <c r="LAS82" s="26"/>
      <c r="LAT82" s="26"/>
      <c r="LAU82" s="26"/>
      <c r="LAV82" s="26"/>
      <c r="LAW82" s="26"/>
      <c r="LAX82" s="26"/>
      <c r="LAY82" s="26"/>
      <c r="LAZ82" s="26"/>
      <c r="LBA82" s="26"/>
      <c r="LBB82" s="26"/>
      <c r="LBC82" s="26"/>
      <c r="LBD82" s="26"/>
      <c r="LBE82" s="26"/>
      <c r="LBF82" s="26"/>
      <c r="LBG82" s="26"/>
      <c r="LBH82" s="26"/>
      <c r="LBI82" s="26"/>
      <c r="LBJ82" s="26"/>
      <c r="LBK82" s="26"/>
      <c r="LBL82" s="26"/>
      <c r="LBM82" s="26"/>
      <c r="LBN82" s="26"/>
      <c r="LBO82" s="26"/>
      <c r="LBP82" s="26"/>
      <c r="LBQ82" s="26"/>
      <c r="LBR82" s="26"/>
      <c r="LBS82" s="26"/>
      <c r="LBT82" s="26"/>
      <c r="LBU82" s="26"/>
      <c r="LBV82" s="26"/>
      <c r="LBW82" s="26"/>
      <c r="LBX82" s="26"/>
      <c r="LBY82" s="26"/>
      <c r="LBZ82" s="26"/>
      <c r="LCA82" s="26"/>
      <c r="LCB82" s="26"/>
      <c r="LCC82" s="26"/>
      <c r="LCD82" s="26"/>
      <c r="LCE82" s="26"/>
      <c r="LCF82" s="26"/>
      <c r="LCG82" s="26"/>
      <c r="LCH82" s="26"/>
      <c r="LCI82" s="26"/>
      <c r="LCJ82" s="26"/>
      <c r="LCK82" s="26"/>
      <c r="LCL82" s="26"/>
      <c r="LCM82" s="26"/>
      <c r="LCN82" s="26"/>
      <c r="LCO82" s="26"/>
      <c r="LCP82" s="26"/>
      <c r="LCQ82" s="26"/>
      <c r="LCR82" s="26"/>
      <c r="LCS82" s="26"/>
      <c r="LCT82" s="26"/>
      <c r="LCU82" s="26"/>
      <c r="LCV82" s="26"/>
      <c r="LCW82" s="26"/>
      <c r="LCX82" s="26"/>
      <c r="LCY82" s="26"/>
      <c r="LCZ82" s="26"/>
      <c r="LDA82" s="26"/>
      <c r="LDB82" s="26"/>
      <c r="LDC82" s="26"/>
      <c r="LDD82" s="26"/>
      <c r="LDE82" s="26"/>
      <c r="LDF82" s="26"/>
      <c r="LDG82" s="26"/>
      <c r="LDH82" s="26"/>
      <c r="LDI82" s="26"/>
      <c r="LDJ82" s="26"/>
      <c r="LDK82" s="26"/>
      <c r="LDL82" s="26"/>
      <c r="LDM82" s="26"/>
      <c r="LDN82" s="26"/>
      <c r="LDO82" s="26"/>
      <c r="LDP82" s="26"/>
      <c r="LDQ82" s="26"/>
      <c r="LDR82" s="26"/>
      <c r="LDS82" s="26"/>
      <c r="LDT82" s="26"/>
      <c r="LDU82" s="26"/>
      <c r="LDV82" s="26"/>
      <c r="LDW82" s="26"/>
      <c r="LDX82" s="26"/>
      <c r="LDY82" s="26"/>
      <c r="LDZ82" s="26"/>
      <c r="LEA82" s="26"/>
      <c r="LEB82" s="26"/>
      <c r="LEC82" s="26"/>
      <c r="LED82" s="26"/>
      <c r="LEE82" s="26"/>
      <c r="LEF82" s="26"/>
      <c r="LEG82" s="26"/>
      <c r="LEH82" s="26"/>
      <c r="LEI82" s="26"/>
      <c r="LEJ82" s="26"/>
      <c r="LEK82" s="26"/>
      <c r="LEL82" s="26"/>
      <c r="LEM82" s="26"/>
      <c r="LEN82" s="26"/>
      <c r="LEO82" s="26"/>
      <c r="LEP82" s="26"/>
      <c r="LEQ82" s="26"/>
      <c r="LER82" s="26"/>
      <c r="LES82" s="26"/>
      <c r="LET82" s="26"/>
      <c r="LEU82" s="26"/>
      <c r="LEV82" s="26"/>
      <c r="LEW82" s="26"/>
      <c r="LEX82" s="26"/>
      <c r="LEY82" s="26"/>
      <c r="LEZ82" s="26"/>
      <c r="LFA82" s="26"/>
      <c r="LFB82" s="26"/>
      <c r="LFC82" s="26"/>
      <c r="LFD82" s="26"/>
      <c r="LFE82" s="26"/>
      <c r="LFF82" s="26"/>
      <c r="LFG82" s="26"/>
      <c r="LFH82" s="26"/>
      <c r="LFI82" s="26"/>
      <c r="LFJ82" s="26"/>
      <c r="LFK82" s="26"/>
      <c r="LFL82" s="26"/>
      <c r="LFM82" s="26"/>
      <c r="LFN82" s="26"/>
      <c r="LFO82" s="26"/>
      <c r="LFP82" s="26"/>
      <c r="LFQ82" s="26"/>
      <c r="LFR82" s="26"/>
      <c r="LFS82" s="26"/>
      <c r="LFT82" s="26"/>
      <c r="LFU82" s="26"/>
      <c r="LFV82" s="26"/>
      <c r="LFW82" s="26"/>
      <c r="LFX82" s="26"/>
      <c r="LFY82" s="26"/>
      <c r="LFZ82" s="26"/>
      <c r="LGA82" s="26"/>
      <c r="LGB82" s="26"/>
      <c r="LGC82" s="26"/>
      <c r="LGD82" s="26"/>
      <c r="LGE82" s="26"/>
      <c r="LGF82" s="26"/>
      <c r="LGG82" s="26"/>
      <c r="LGH82" s="26"/>
      <c r="LGI82" s="26"/>
      <c r="LGJ82" s="26"/>
      <c r="LGK82" s="26"/>
      <c r="LGL82" s="26"/>
      <c r="LGM82" s="26"/>
      <c r="LGN82" s="26"/>
      <c r="LGO82" s="26"/>
      <c r="LGP82" s="26"/>
      <c r="LGQ82" s="26"/>
      <c r="LGR82" s="26"/>
      <c r="LGS82" s="26"/>
      <c r="LGT82" s="26"/>
      <c r="LGU82" s="26"/>
      <c r="LGV82" s="26"/>
      <c r="LGW82" s="26"/>
      <c r="LGX82" s="26"/>
      <c r="LGY82" s="26"/>
      <c r="LGZ82" s="26"/>
      <c r="LHA82" s="26"/>
      <c r="LHB82" s="26"/>
      <c r="LHC82" s="26"/>
      <c r="LHD82" s="26"/>
      <c r="LHE82" s="26"/>
      <c r="LHF82" s="26"/>
      <c r="LHG82" s="26"/>
      <c r="LHH82" s="26"/>
      <c r="LHI82" s="26"/>
      <c r="LHJ82" s="26"/>
      <c r="LHK82" s="26"/>
      <c r="LHL82" s="26"/>
      <c r="LHM82" s="26"/>
      <c r="LHN82" s="26"/>
      <c r="LHO82" s="26"/>
      <c r="LHP82" s="26"/>
      <c r="LHQ82" s="26"/>
      <c r="LHR82" s="26"/>
      <c r="LHS82" s="26"/>
      <c r="LHT82" s="26"/>
      <c r="LHU82" s="26"/>
      <c r="LHV82" s="26"/>
      <c r="LHW82" s="26"/>
      <c r="LHX82" s="26"/>
      <c r="LHY82" s="26"/>
      <c r="LHZ82" s="26"/>
      <c r="LIA82" s="26"/>
      <c r="LIB82" s="26"/>
      <c r="LIC82" s="26"/>
      <c r="LID82" s="26"/>
      <c r="LIE82" s="26"/>
      <c r="LIF82" s="26"/>
      <c r="LIG82" s="26"/>
      <c r="LIH82" s="26"/>
      <c r="LII82" s="26"/>
      <c r="LIJ82" s="26"/>
      <c r="LIK82" s="26"/>
      <c r="LIL82" s="26"/>
      <c r="LIM82" s="26"/>
      <c r="LIN82" s="26"/>
      <c r="LIO82" s="26"/>
      <c r="LIP82" s="26"/>
      <c r="LIQ82" s="26"/>
      <c r="LIR82" s="26"/>
      <c r="LIS82" s="26"/>
      <c r="LIT82" s="26"/>
      <c r="LIU82" s="26"/>
      <c r="LIV82" s="26"/>
      <c r="LIW82" s="26"/>
      <c r="LIX82" s="26"/>
      <c r="LIY82" s="26"/>
      <c r="LIZ82" s="26"/>
      <c r="LJA82" s="26"/>
      <c r="LJB82" s="26"/>
      <c r="LJC82" s="26"/>
      <c r="LJD82" s="26"/>
      <c r="LJE82" s="26"/>
      <c r="LJF82" s="26"/>
      <c r="LJG82" s="26"/>
      <c r="LJH82" s="26"/>
      <c r="LJI82" s="26"/>
      <c r="LJJ82" s="26"/>
      <c r="LJK82" s="26"/>
      <c r="LJL82" s="26"/>
      <c r="LJM82" s="26"/>
      <c r="LJN82" s="26"/>
      <c r="LJO82" s="26"/>
      <c r="LJP82" s="26"/>
      <c r="LJQ82" s="26"/>
      <c r="LJR82" s="26"/>
      <c r="LJS82" s="26"/>
      <c r="LJT82" s="26"/>
      <c r="LJU82" s="26"/>
      <c r="LJV82" s="26"/>
      <c r="LJW82" s="26"/>
      <c r="LJX82" s="26"/>
      <c r="LJY82" s="26"/>
      <c r="LJZ82" s="26"/>
      <c r="LKA82" s="26"/>
      <c r="LKB82" s="26"/>
      <c r="LKC82" s="26"/>
      <c r="LKD82" s="26"/>
      <c r="LKE82" s="26"/>
      <c r="LKF82" s="26"/>
      <c r="LKG82" s="26"/>
      <c r="LKH82" s="26"/>
      <c r="LKI82" s="26"/>
      <c r="LKJ82" s="26"/>
      <c r="LKK82" s="26"/>
      <c r="LKL82" s="26"/>
      <c r="LKM82" s="26"/>
      <c r="LKN82" s="26"/>
      <c r="LKO82" s="26"/>
      <c r="LKP82" s="26"/>
      <c r="LKQ82" s="26"/>
      <c r="LKR82" s="26"/>
      <c r="LKS82" s="26"/>
      <c r="LKT82" s="26"/>
      <c r="LKU82" s="26"/>
      <c r="LKV82" s="26"/>
      <c r="LKW82" s="26"/>
      <c r="LKX82" s="26"/>
      <c r="LKY82" s="26"/>
      <c r="LKZ82" s="26"/>
      <c r="LLA82" s="26"/>
      <c r="LLB82" s="26"/>
      <c r="LLC82" s="26"/>
      <c r="LLD82" s="26"/>
      <c r="LLE82" s="26"/>
      <c r="LLF82" s="26"/>
      <c r="LLG82" s="26"/>
      <c r="LLH82" s="26"/>
      <c r="LLI82" s="26"/>
      <c r="LLJ82" s="26"/>
      <c r="LLK82" s="26"/>
      <c r="LLL82" s="26"/>
      <c r="LLM82" s="26"/>
      <c r="LLN82" s="26"/>
      <c r="LLO82" s="26"/>
      <c r="LLP82" s="26"/>
      <c r="LLQ82" s="26"/>
      <c r="LLR82" s="26"/>
      <c r="LLS82" s="26"/>
      <c r="LLT82" s="26"/>
      <c r="LLU82" s="26"/>
      <c r="LLV82" s="26"/>
      <c r="LLW82" s="26"/>
      <c r="LLX82" s="26"/>
      <c r="LLY82" s="26"/>
      <c r="LLZ82" s="26"/>
      <c r="LMA82" s="26"/>
      <c r="LMB82" s="26"/>
      <c r="LMC82" s="26"/>
      <c r="LMD82" s="26"/>
      <c r="LME82" s="26"/>
      <c r="LMF82" s="26"/>
      <c r="LMG82" s="26"/>
      <c r="LMH82" s="26"/>
      <c r="LMI82" s="26"/>
      <c r="LMJ82" s="26"/>
      <c r="LMK82" s="26"/>
      <c r="LML82" s="26"/>
      <c r="LMM82" s="26"/>
      <c r="LMN82" s="26"/>
      <c r="LMO82" s="26"/>
      <c r="LMP82" s="26"/>
      <c r="LMQ82" s="26"/>
      <c r="LMR82" s="26"/>
      <c r="LMS82" s="26"/>
      <c r="LMT82" s="26"/>
      <c r="LMU82" s="26"/>
      <c r="LMV82" s="26"/>
      <c r="LMW82" s="26"/>
      <c r="LMX82" s="26"/>
      <c r="LMY82" s="26"/>
      <c r="LMZ82" s="26"/>
      <c r="LNA82" s="26"/>
      <c r="LNB82" s="26"/>
      <c r="LNC82" s="26"/>
      <c r="LND82" s="26"/>
      <c r="LNE82" s="26"/>
      <c r="LNF82" s="26"/>
      <c r="LNG82" s="26"/>
      <c r="LNH82" s="26"/>
      <c r="LNI82" s="26"/>
      <c r="LNJ82" s="26"/>
      <c r="LNK82" s="26"/>
      <c r="LNL82" s="26"/>
      <c r="LNM82" s="26"/>
      <c r="LNN82" s="26"/>
      <c r="LNO82" s="26"/>
      <c r="LNP82" s="26"/>
      <c r="LNQ82" s="26"/>
      <c r="LNR82" s="26"/>
      <c r="LNS82" s="26"/>
      <c r="LNT82" s="26"/>
      <c r="LNU82" s="26"/>
      <c r="LNV82" s="26"/>
      <c r="LNW82" s="26"/>
      <c r="LNX82" s="26"/>
      <c r="LNY82" s="26"/>
      <c r="LNZ82" s="26"/>
      <c r="LOA82" s="26"/>
      <c r="LOB82" s="26"/>
      <c r="LOC82" s="26"/>
      <c r="LOD82" s="26"/>
      <c r="LOE82" s="26"/>
      <c r="LOF82" s="26"/>
      <c r="LOG82" s="26"/>
      <c r="LOH82" s="26"/>
      <c r="LOI82" s="26"/>
      <c r="LOJ82" s="26"/>
      <c r="LOK82" s="26"/>
      <c r="LOL82" s="26"/>
      <c r="LOM82" s="26"/>
      <c r="LON82" s="26"/>
      <c r="LOO82" s="26"/>
      <c r="LOP82" s="26"/>
      <c r="LOQ82" s="26"/>
      <c r="LOR82" s="26"/>
      <c r="LOS82" s="26"/>
      <c r="LOT82" s="26"/>
      <c r="LOU82" s="26"/>
      <c r="LOV82" s="26"/>
      <c r="LOW82" s="26"/>
      <c r="LOX82" s="26"/>
      <c r="LOY82" s="26"/>
      <c r="LOZ82" s="26"/>
      <c r="LPA82" s="26"/>
      <c r="LPB82" s="26"/>
      <c r="LPC82" s="26"/>
      <c r="LPD82" s="26"/>
      <c r="LPE82" s="26"/>
      <c r="LPF82" s="26"/>
      <c r="LPG82" s="26"/>
      <c r="LPH82" s="26"/>
      <c r="LPI82" s="26"/>
      <c r="LPJ82" s="26"/>
      <c r="LPK82" s="26"/>
      <c r="LPL82" s="26"/>
      <c r="LPM82" s="26"/>
      <c r="LPN82" s="26"/>
      <c r="LPO82" s="26"/>
      <c r="LPP82" s="26"/>
      <c r="LPQ82" s="26"/>
      <c r="LPR82" s="26"/>
      <c r="LPS82" s="26"/>
      <c r="LPT82" s="26"/>
      <c r="LPU82" s="26"/>
      <c r="LPV82" s="26"/>
      <c r="LPW82" s="26"/>
      <c r="LPX82" s="26"/>
      <c r="LPY82" s="26"/>
      <c r="LPZ82" s="26"/>
      <c r="LQA82" s="26"/>
      <c r="LQB82" s="26"/>
      <c r="LQC82" s="26"/>
      <c r="LQD82" s="26"/>
      <c r="LQE82" s="26"/>
      <c r="LQF82" s="26"/>
      <c r="LQG82" s="26"/>
      <c r="LQH82" s="26"/>
      <c r="LQI82" s="26"/>
      <c r="LQJ82" s="26"/>
      <c r="LQK82" s="26"/>
      <c r="LQL82" s="26"/>
      <c r="LQM82" s="26"/>
      <c r="LQN82" s="26"/>
      <c r="LQO82" s="26"/>
      <c r="LQP82" s="26"/>
      <c r="LQQ82" s="26"/>
      <c r="LQR82" s="26"/>
      <c r="LQS82" s="26"/>
      <c r="LQT82" s="26"/>
      <c r="LQU82" s="26"/>
      <c r="LQV82" s="26"/>
      <c r="LQW82" s="26"/>
      <c r="LQX82" s="26"/>
      <c r="LQY82" s="26"/>
      <c r="LQZ82" s="26"/>
      <c r="LRA82" s="26"/>
      <c r="LRB82" s="26"/>
      <c r="LRC82" s="26"/>
      <c r="LRD82" s="26"/>
      <c r="LRE82" s="26"/>
      <c r="LRF82" s="26"/>
      <c r="LRG82" s="26"/>
      <c r="LRH82" s="26"/>
      <c r="LRI82" s="26"/>
      <c r="LRJ82" s="26"/>
      <c r="LRK82" s="26"/>
      <c r="LRL82" s="26"/>
      <c r="LRM82" s="26"/>
      <c r="LRN82" s="26"/>
      <c r="LRO82" s="26"/>
      <c r="LRP82" s="26"/>
      <c r="LRQ82" s="26"/>
      <c r="LRR82" s="26"/>
      <c r="LRS82" s="26"/>
      <c r="LRT82" s="26"/>
      <c r="LRU82" s="26"/>
      <c r="LRV82" s="26"/>
      <c r="LRW82" s="26"/>
      <c r="LRX82" s="26"/>
      <c r="LRY82" s="26"/>
      <c r="LRZ82" s="26"/>
      <c r="LSA82" s="26"/>
      <c r="LSB82" s="26"/>
      <c r="LSC82" s="26"/>
      <c r="LSD82" s="26"/>
      <c r="LSE82" s="26"/>
      <c r="LSF82" s="26"/>
      <c r="LSG82" s="26"/>
      <c r="LSH82" s="26"/>
      <c r="LSI82" s="26"/>
      <c r="LSJ82" s="26"/>
      <c r="LSK82" s="26"/>
      <c r="LSL82" s="26"/>
      <c r="LSM82" s="26"/>
      <c r="LSN82" s="26"/>
      <c r="LSO82" s="26"/>
      <c r="LSP82" s="26"/>
      <c r="LSQ82" s="26"/>
      <c r="LSR82" s="26"/>
      <c r="LSS82" s="26"/>
      <c r="LST82" s="26"/>
      <c r="LSU82" s="26"/>
      <c r="LSV82" s="26"/>
      <c r="LSW82" s="26"/>
      <c r="LSX82" s="26"/>
      <c r="LSY82" s="26"/>
      <c r="LSZ82" s="26"/>
      <c r="LTA82" s="26"/>
      <c r="LTB82" s="26"/>
      <c r="LTC82" s="26"/>
      <c r="LTD82" s="26"/>
      <c r="LTE82" s="26"/>
      <c r="LTF82" s="26"/>
      <c r="LTG82" s="26"/>
      <c r="LTH82" s="26"/>
      <c r="LTI82" s="26"/>
      <c r="LTJ82" s="26"/>
      <c r="LTK82" s="26"/>
      <c r="LTL82" s="26"/>
      <c r="LTM82" s="26"/>
      <c r="LTN82" s="26"/>
      <c r="LTO82" s="26"/>
      <c r="LTP82" s="26"/>
      <c r="LTQ82" s="26"/>
      <c r="LTR82" s="26"/>
      <c r="LTS82" s="26"/>
      <c r="LTT82" s="26"/>
      <c r="LTU82" s="26"/>
      <c r="LTV82" s="26"/>
      <c r="LTW82" s="26"/>
      <c r="LTX82" s="26"/>
      <c r="LTY82" s="26"/>
      <c r="LTZ82" s="26"/>
      <c r="LUA82" s="26"/>
      <c r="LUB82" s="26"/>
      <c r="LUC82" s="26"/>
      <c r="LUD82" s="26"/>
      <c r="LUE82" s="26"/>
      <c r="LUF82" s="26"/>
      <c r="LUG82" s="26"/>
      <c r="LUH82" s="26"/>
      <c r="LUI82" s="26"/>
      <c r="LUJ82" s="26"/>
      <c r="LUK82" s="26"/>
      <c r="LUL82" s="26"/>
      <c r="LUM82" s="26"/>
      <c r="LUN82" s="26"/>
      <c r="LUO82" s="26"/>
      <c r="LUP82" s="26"/>
      <c r="LUQ82" s="26"/>
      <c r="LUR82" s="26"/>
      <c r="LUS82" s="26"/>
      <c r="LUT82" s="26"/>
      <c r="LUU82" s="26"/>
      <c r="LUV82" s="26"/>
      <c r="LUW82" s="26"/>
      <c r="LUX82" s="26"/>
      <c r="LUY82" s="26"/>
      <c r="LUZ82" s="26"/>
      <c r="LVA82" s="26"/>
      <c r="LVB82" s="26"/>
      <c r="LVC82" s="26"/>
      <c r="LVD82" s="26"/>
      <c r="LVE82" s="26"/>
      <c r="LVF82" s="26"/>
      <c r="LVG82" s="26"/>
      <c r="LVH82" s="26"/>
      <c r="LVI82" s="26"/>
      <c r="LVJ82" s="26"/>
      <c r="LVK82" s="26"/>
      <c r="LVL82" s="26"/>
      <c r="LVM82" s="26"/>
      <c r="LVN82" s="26"/>
      <c r="LVO82" s="26"/>
      <c r="LVP82" s="26"/>
      <c r="LVQ82" s="26"/>
      <c r="LVR82" s="26"/>
      <c r="LVS82" s="26"/>
      <c r="LVT82" s="26"/>
      <c r="LVU82" s="26"/>
      <c r="LVV82" s="26"/>
      <c r="LVW82" s="26"/>
      <c r="LVX82" s="26"/>
      <c r="LVY82" s="26"/>
      <c r="LVZ82" s="26"/>
      <c r="LWA82" s="26"/>
      <c r="LWB82" s="26"/>
      <c r="LWC82" s="26"/>
      <c r="LWD82" s="26"/>
      <c r="LWE82" s="26"/>
      <c r="LWF82" s="26"/>
      <c r="LWG82" s="26"/>
      <c r="LWH82" s="26"/>
      <c r="LWI82" s="26"/>
      <c r="LWJ82" s="26"/>
      <c r="LWK82" s="26"/>
      <c r="LWL82" s="26"/>
      <c r="LWM82" s="26"/>
      <c r="LWN82" s="26"/>
      <c r="LWO82" s="26"/>
      <c r="LWP82" s="26"/>
      <c r="LWQ82" s="26"/>
      <c r="LWR82" s="26"/>
      <c r="LWS82" s="26"/>
      <c r="LWT82" s="26"/>
      <c r="LWU82" s="26"/>
      <c r="LWV82" s="26"/>
      <c r="LWW82" s="26"/>
      <c r="LWX82" s="26"/>
      <c r="LWY82" s="26"/>
      <c r="LWZ82" s="26"/>
      <c r="LXA82" s="26"/>
      <c r="LXB82" s="26"/>
      <c r="LXC82" s="26"/>
      <c r="LXD82" s="26"/>
      <c r="LXE82" s="26"/>
      <c r="LXF82" s="26"/>
      <c r="LXG82" s="26"/>
      <c r="LXH82" s="26"/>
      <c r="LXI82" s="26"/>
      <c r="LXJ82" s="26"/>
      <c r="LXK82" s="26"/>
      <c r="LXL82" s="26"/>
      <c r="LXM82" s="26"/>
      <c r="LXN82" s="26"/>
      <c r="LXO82" s="26"/>
      <c r="LXP82" s="26"/>
      <c r="LXQ82" s="26"/>
      <c r="LXR82" s="26"/>
      <c r="LXS82" s="26"/>
      <c r="LXT82" s="26"/>
      <c r="LXU82" s="26"/>
      <c r="LXV82" s="26"/>
      <c r="LXW82" s="26"/>
      <c r="LXX82" s="26"/>
      <c r="LXY82" s="26"/>
      <c r="LXZ82" s="26"/>
      <c r="LYA82" s="26"/>
      <c r="LYB82" s="26"/>
      <c r="LYC82" s="26"/>
      <c r="LYD82" s="26"/>
      <c r="LYE82" s="26"/>
      <c r="LYF82" s="26"/>
      <c r="LYG82" s="26"/>
      <c r="LYH82" s="26"/>
      <c r="LYI82" s="26"/>
      <c r="LYJ82" s="26"/>
      <c r="LYK82" s="26"/>
      <c r="LYL82" s="26"/>
      <c r="LYM82" s="26"/>
      <c r="LYN82" s="26"/>
      <c r="LYO82" s="26"/>
      <c r="LYP82" s="26"/>
      <c r="LYQ82" s="26"/>
      <c r="LYR82" s="26"/>
      <c r="LYS82" s="26"/>
      <c r="LYT82" s="26"/>
      <c r="LYU82" s="26"/>
      <c r="LYV82" s="26"/>
      <c r="LYW82" s="26"/>
      <c r="LYX82" s="26"/>
      <c r="LYY82" s="26"/>
      <c r="LYZ82" s="26"/>
      <c r="LZA82" s="26"/>
      <c r="LZB82" s="26"/>
      <c r="LZC82" s="26"/>
      <c r="LZD82" s="26"/>
      <c r="LZE82" s="26"/>
      <c r="LZF82" s="26"/>
      <c r="LZG82" s="26"/>
      <c r="LZH82" s="26"/>
      <c r="LZI82" s="26"/>
      <c r="LZJ82" s="26"/>
      <c r="LZK82" s="26"/>
      <c r="LZL82" s="26"/>
      <c r="LZM82" s="26"/>
      <c r="LZN82" s="26"/>
      <c r="LZO82" s="26"/>
      <c r="LZP82" s="26"/>
      <c r="LZQ82" s="26"/>
      <c r="LZR82" s="26"/>
      <c r="LZS82" s="26"/>
      <c r="LZT82" s="26"/>
      <c r="LZU82" s="26"/>
      <c r="LZV82" s="26"/>
      <c r="LZW82" s="26"/>
      <c r="LZX82" s="26"/>
      <c r="LZY82" s="26"/>
      <c r="LZZ82" s="26"/>
      <c r="MAA82" s="26"/>
      <c r="MAB82" s="26"/>
      <c r="MAC82" s="26"/>
      <c r="MAD82" s="26"/>
      <c r="MAE82" s="26"/>
      <c r="MAF82" s="26"/>
      <c r="MAG82" s="26"/>
      <c r="MAH82" s="26"/>
      <c r="MAI82" s="26"/>
      <c r="MAJ82" s="26"/>
      <c r="MAK82" s="26"/>
      <c r="MAL82" s="26"/>
      <c r="MAM82" s="26"/>
      <c r="MAN82" s="26"/>
      <c r="MAO82" s="26"/>
      <c r="MAP82" s="26"/>
      <c r="MAQ82" s="26"/>
      <c r="MAR82" s="26"/>
      <c r="MAS82" s="26"/>
      <c r="MAT82" s="26"/>
      <c r="MAU82" s="26"/>
      <c r="MAV82" s="26"/>
      <c r="MAW82" s="26"/>
      <c r="MAX82" s="26"/>
      <c r="MAY82" s="26"/>
      <c r="MAZ82" s="26"/>
      <c r="MBA82" s="26"/>
      <c r="MBB82" s="26"/>
      <c r="MBC82" s="26"/>
      <c r="MBD82" s="26"/>
      <c r="MBE82" s="26"/>
      <c r="MBF82" s="26"/>
      <c r="MBG82" s="26"/>
      <c r="MBH82" s="26"/>
      <c r="MBI82" s="26"/>
      <c r="MBJ82" s="26"/>
      <c r="MBK82" s="26"/>
      <c r="MBL82" s="26"/>
      <c r="MBM82" s="26"/>
      <c r="MBN82" s="26"/>
      <c r="MBO82" s="26"/>
      <c r="MBP82" s="26"/>
      <c r="MBQ82" s="26"/>
      <c r="MBR82" s="26"/>
      <c r="MBS82" s="26"/>
      <c r="MBT82" s="26"/>
      <c r="MBU82" s="26"/>
      <c r="MBV82" s="26"/>
      <c r="MBW82" s="26"/>
      <c r="MBX82" s="26"/>
      <c r="MBY82" s="26"/>
      <c r="MBZ82" s="26"/>
      <c r="MCA82" s="26"/>
      <c r="MCB82" s="26"/>
      <c r="MCC82" s="26"/>
      <c r="MCD82" s="26"/>
      <c r="MCE82" s="26"/>
      <c r="MCF82" s="26"/>
      <c r="MCG82" s="26"/>
      <c r="MCH82" s="26"/>
      <c r="MCI82" s="26"/>
      <c r="MCJ82" s="26"/>
      <c r="MCK82" s="26"/>
      <c r="MCL82" s="26"/>
      <c r="MCM82" s="26"/>
      <c r="MCN82" s="26"/>
      <c r="MCO82" s="26"/>
      <c r="MCP82" s="26"/>
      <c r="MCQ82" s="26"/>
      <c r="MCR82" s="26"/>
      <c r="MCS82" s="26"/>
      <c r="MCT82" s="26"/>
      <c r="MCU82" s="26"/>
      <c r="MCV82" s="26"/>
      <c r="MCW82" s="26"/>
      <c r="MCX82" s="26"/>
      <c r="MCY82" s="26"/>
      <c r="MCZ82" s="26"/>
      <c r="MDA82" s="26"/>
      <c r="MDB82" s="26"/>
      <c r="MDC82" s="26"/>
      <c r="MDD82" s="26"/>
      <c r="MDE82" s="26"/>
      <c r="MDF82" s="26"/>
      <c r="MDG82" s="26"/>
      <c r="MDH82" s="26"/>
      <c r="MDI82" s="26"/>
      <c r="MDJ82" s="26"/>
      <c r="MDK82" s="26"/>
      <c r="MDL82" s="26"/>
      <c r="MDM82" s="26"/>
      <c r="MDN82" s="26"/>
      <c r="MDO82" s="26"/>
      <c r="MDP82" s="26"/>
      <c r="MDQ82" s="26"/>
      <c r="MDR82" s="26"/>
      <c r="MDS82" s="26"/>
      <c r="MDT82" s="26"/>
      <c r="MDU82" s="26"/>
      <c r="MDV82" s="26"/>
      <c r="MDW82" s="26"/>
      <c r="MDX82" s="26"/>
      <c r="MDY82" s="26"/>
      <c r="MDZ82" s="26"/>
      <c r="MEA82" s="26"/>
      <c r="MEB82" s="26"/>
      <c r="MEC82" s="26"/>
      <c r="MED82" s="26"/>
      <c r="MEE82" s="26"/>
      <c r="MEF82" s="26"/>
      <c r="MEG82" s="26"/>
      <c r="MEH82" s="26"/>
      <c r="MEI82" s="26"/>
      <c r="MEJ82" s="26"/>
      <c r="MEK82" s="26"/>
      <c r="MEL82" s="26"/>
      <c r="MEM82" s="26"/>
      <c r="MEN82" s="26"/>
      <c r="MEO82" s="26"/>
      <c r="MEP82" s="26"/>
      <c r="MEQ82" s="26"/>
      <c r="MER82" s="26"/>
      <c r="MES82" s="26"/>
      <c r="MET82" s="26"/>
      <c r="MEU82" s="26"/>
      <c r="MEV82" s="26"/>
      <c r="MEW82" s="26"/>
      <c r="MEX82" s="26"/>
      <c r="MEY82" s="26"/>
      <c r="MEZ82" s="26"/>
      <c r="MFA82" s="26"/>
      <c r="MFB82" s="26"/>
      <c r="MFC82" s="26"/>
      <c r="MFD82" s="26"/>
      <c r="MFE82" s="26"/>
      <c r="MFF82" s="26"/>
      <c r="MFG82" s="26"/>
      <c r="MFH82" s="26"/>
      <c r="MFI82" s="26"/>
      <c r="MFJ82" s="26"/>
      <c r="MFK82" s="26"/>
      <c r="MFL82" s="26"/>
      <c r="MFM82" s="26"/>
      <c r="MFN82" s="26"/>
      <c r="MFO82" s="26"/>
      <c r="MFP82" s="26"/>
      <c r="MFQ82" s="26"/>
      <c r="MFR82" s="26"/>
      <c r="MFS82" s="26"/>
      <c r="MFT82" s="26"/>
      <c r="MFU82" s="26"/>
      <c r="MFV82" s="26"/>
      <c r="MFW82" s="26"/>
      <c r="MFX82" s="26"/>
      <c r="MFY82" s="26"/>
      <c r="MFZ82" s="26"/>
      <c r="MGA82" s="26"/>
      <c r="MGB82" s="26"/>
      <c r="MGC82" s="26"/>
      <c r="MGD82" s="26"/>
      <c r="MGE82" s="26"/>
      <c r="MGF82" s="26"/>
      <c r="MGG82" s="26"/>
      <c r="MGH82" s="26"/>
      <c r="MGI82" s="26"/>
      <c r="MGJ82" s="26"/>
      <c r="MGK82" s="26"/>
      <c r="MGL82" s="26"/>
      <c r="MGM82" s="26"/>
      <c r="MGN82" s="26"/>
      <c r="MGO82" s="26"/>
      <c r="MGP82" s="26"/>
      <c r="MGQ82" s="26"/>
      <c r="MGR82" s="26"/>
      <c r="MGS82" s="26"/>
      <c r="MGT82" s="26"/>
      <c r="MGU82" s="26"/>
      <c r="MGV82" s="26"/>
      <c r="MGW82" s="26"/>
      <c r="MGX82" s="26"/>
      <c r="MGY82" s="26"/>
      <c r="MGZ82" s="26"/>
      <c r="MHA82" s="26"/>
      <c r="MHB82" s="26"/>
      <c r="MHC82" s="26"/>
      <c r="MHD82" s="26"/>
      <c r="MHE82" s="26"/>
      <c r="MHF82" s="26"/>
      <c r="MHG82" s="26"/>
      <c r="MHH82" s="26"/>
      <c r="MHI82" s="26"/>
      <c r="MHJ82" s="26"/>
      <c r="MHK82" s="26"/>
      <c r="MHL82" s="26"/>
      <c r="MHM82" s="26"/>
      <c r="MHN82" s="26"/>
      <c r="MHO82" s="26"/>
      <c r="MHP82" s="26"/>
      <c r="MHQ82" s="26"/>
      <c r="MHR82" s="26"/>
      <c r="MHS82" s="26"/>
      <c r="MHT82" s="26"/>
      <c r="MHU82" s="26"/>
      <c r="MHV82" s="26"/>
      <c r="MHW82" s="26"/>
      <c r="MHX82" s="26"/>
      <c r="MHY82" s="26"/>
      <c r="MHZ82" s="26"/>
      <c r="MIA82" s="26"/>
      <c r="MIB82" s="26"/>
      <c r="MIC82" s="26"/>
      <c r="MID82" s="26"/>
      <c r="MIE82" s="26"/>
      <c r="MIF82" s="26"/>
      <c r="MIG82" s="26"/>
      <c r="MIH82" s="26"/>
      <c r="MII82" s="26"/>
      <c r="MIJ82" s="26"/>
      <c r="MIK82" s="26"/>
      <c r="MIL82" s="26"/>
      <c r="MIM82" s="26"/>
      <c r="MIN82" s="26"/>
      <c r="MIO82" s="26"/>
      <c r="MIP82" s="26"/>
      <c r="MIQ82" s="26"/>
      <c r="MIR82" s="26"/>
      <c r="MIS82" s="26"/>
      <c r="MIT82" s="26"/>
      <c r="MIU82" s="26"/>
      <c r="MIV82" s="26"/>
      <c r="MIW82" s="26"/>
      <c r="MIX82" s="26"/>
      <c r="MIY82" s="26"/>
      <c r="MIZ82" s="26"/>
      <c r="MJA82" s="26"/>
      <c r="MJB82" s="26"/>
      <c r="MJC82" s="26"/>
      <c r="MJD82" s="26"/>
      <c r="MJE82" s="26"/>
      <c r="MJF82" s="26"/>
      <c r="MJG82" s="26"/>
      <c r="MJH82" s="26"/>
      <c r="MJI82" s="26"/>
      <c r="MJJ82" s="26"/>
      <c r="MJK82" s="26"/>
      <c r="MJL82" s="26"/>
      <c r="MJM82" s="26"/>
      <c r="MJN82" s="26"/>
      <c r="MJO82" s="26"/>
      <c r="MJP82" s="26"/>
      <c r="MJQ82" s="26"/>
      <c r="MJR82" s="26"/>
      <c r="MJS82" s="26"/>
      <c r="MJT82" s="26"/>
      <c r="MJU82" s="26"/>
      <c r="MJV82" s="26"/>
      <c r="MJW82" s="26"/>
      <c r="MJX82" s="26"/>
      <c r="MJY82" s="26"/>
      <c r="MJZ82" s="26"/>
      <c r="MKA82" s="26"/>
      <c r="MKB82" s="26"/>
      <c r="MKC82" s="26"/>
      <c r="MKD82" s="26"/>
      <c r="MKE82" s="26"/>
      <c r="MKF82" s="26"/>
      <c r="MKG82" s="26"/>
      <c r="MKH82" s="26"/>
      <c r="MKI82" s="26"/>
      <c r="MKJ82" s="26"/>
      <c r="MKK82" s="26"/>
      <c r="MKL82" s="26"/>
      <c r="MKM82" s="26"/>
      <c r="MKN82" s="26"/>
      <c r="MKO82" s="26"/>
      <c r="MKP82" s="26"/>
      <c r="MKQ82" s="26"/>
      <c r="MKR82" s="26"/>
      <c r="MKS82" s="26"/>
      <c r="MKT82" s="26"/>
      <c r="MKU82" s="26"/>
      <c r="MKV82" s="26"/>
      <c r="MKW82" s="26"/>
      <c r="MKX82" s="26"/>
      <c r="MKY82" s="26"/>
      <c r="MKZ82" s="26"/>
      <c r="MLA82" s="26"/>
      <c r="MLB82" s="26"/>
      <c r="MLC82" s="26"/>
      <c r="MLD82" s="26"/>
      <c r="MLE82" s="26"/>
      <c r="MLF82" s="26"/>
      <c r="MLG82" s="26"/>
      <c r="MLH82" s="26"/>
      <c r="MLI82" s="26"/>
      <c r="MLJ82" s="26"/>
      <c r="MLK82" s="26"/>
      <c r="MLL82" s="26"/>
      <c r="MLM82" s="26"/>
      <c r="MLN82" s="26"/>
      <c r="MLO82" s="26"/>
      <c r="MLP82" s="26"/>
      <c r="MLQ82" s="26"/>
      <c r="MLR82" s="26"/>
      <c r="MLS82" s="26"/>
      <c r="MLT82" s="26"/>
      <c r="MLU82" s="26"/>
      <c r="MLV82" s="26"/>
      <c r="MLW82" s="26"/>
      <c r="MLX82" s="26"/>
      <c r="MLY82" s="26"/>
      <c r="MLZ82" s="26"/>
      <c r="MMA82" s="26"/>
      <c r="MMB82" s="26"/>
      <c r="MMC82" s="26"/>
      <c r="MMD82" s="26"/>
      <c r="MME82" s="26"/>
      <c r="MMF82" s="26"/>
      <c r="MMG82" s="26"/>
      <c r="MMH82" s="26"/>
      <c r="MMI82" s="26"/>
      <c r="MMJ82" s="26"/>
      <c r="MMK82" s="26"/>
      <c r="MML82" s="26"/>
      <c r="MMM82" s="26"/>
      <c r="MMN82" s="26"/>
      <c r="MMO82" s="26"/>
      <c r="MMP82" s="26"/>
      <c r="MMQ82" s="26"/>
      <c r="MMR82" s="26"/>
      <c r="MMS82" s="26"/>
      <c r="MMT82" s="26"/>
      <c r="MMU82" s="26"/>
      <c r="MMV82" s="26"/>
      <c r="MMW82" s="26"/>
      <c r="MMX82" s="26"/>
      <c r="MMY82" s="26"/>
      <c r="MMZ82" s="26"/>
      <c r="MNA82" s="26"/>
      <c r="MNB82" s="26"/>
      <c r="MNC82" s="26"/>
      <c r="MND82" s="26"/>
      <c r="MNE82" s="26"/>
      <c r="MNF82" s="26"/>
      <c r="MNG82" s="26"/>
      <c r="MNH82" s="26"/>
      <c r="MNI82" s="26"/>
      <c r="MNJ82" s="26"/>
      <c r="MNK82" s="26"/>
      <c r="MNL82" s="26"/>
      <c r="MNM82" s="26"/>
      <c r="MNN82" s="26"/>
      <c r="MNO82" s="26"/>
      <c r="MNP82" s="26"/>
      <c r="MNQ82" s="26"/>
      <c r="MNR82" s="26"/>
      <c r="MNS82" s="26"/>
      <c r="MNT82" s="26"/>
      <c r="MNU82" s="26"/>
      <c r="MNV82" s="26"/>
      <c r="MNW82" s="26"/>
      <c r="MNX82" s="26"/>
      <c r="MNY82" s="26"/>
      <c r="MNZ82" s="26"/>
      <c r="MOA82" s="26"/>
      <c r="MOB82" s="26"/>
      <c r="MOC82" s="26"/>
      <c r="MOD82" s="26"/>
      <c r="MOE82" s="26"/>
      <c r="MOF82" s="26"/>
      <c r="MOG82" s="26"/>
      <c r="MOH82" s="26"/>
      <c r="MOI82" s="26"/>
      <c r="MOJ82" s="26"/>
      <c r="MOK82" s="26"/>
      <c r="MOL82" s="26"/>
      <c r="MOM82" s="26"/>
      <c r="MON82" s="26"/>
      <c r="MOO82" s="26"/>
      <c r="MOP82" s="26"/>
      <c r="MOQ82" s="26"/>
      <c r="MOR82" s="26"/>
      <c r="MOS82" s="26"/>
      <c r="MOT82" s="26"/>
      <c r="MOU82" s="26"/>
      <c r="MOV82" s="26"/>
      <c r="MOW82" s="26"/>
      <c r="MOX82" s="26"/>
      <c r="MOY82" s="26"/>
      <c r="MOZ82" s="26"/>
      <c r="MPA82" s="26"/>
      <c r="MPB82" s="26"/>
      <c r="MPC82" s="26"/>
      <c r="MPD82" s="26"/>
      <c r="MPE82" s="26"/>
      <c r="MPF82" s="26"/>
      <c r="MPG82" s="26"/>
      <c r="MPH82" s="26"/>
      <c r="MPI82" s="26"/>
      <c r="MPJ82" s="26"/>
      <c r="MPK82" s="26"/>
      <c r="MPL82" s="26"/>
      <c r="MPM82" s="26"/>
      <c r="MPN82" s="26"/>
      <c r="MPO82" s="26"/>
      <c r="MPP82" s="26"/>
      <c r="MPQ82" s="26"/>
      <c r="MPR82" s="26"/>
      <c r="MPS82" s="26"/>
      <c r="MPT82" s="26"/>
      <c r="MPU82" s="26"/>
      <c r="MPV82" s="26"/>
      <c r="MPW82" s="26"/>
      <c r="MPX82" s="26"/>
      <c r="MPY82" s="26"/>
      <c r="MPZ82" s="26"/>
      <c r="MQA82" s="26"/>
      <c r="MQB82" s="26"/>
      <c r="MQC82" s="26"/>
      <c r="MQD82" s="26"/>
      <c r="MQE82" s="26"/>
      <c r="MQF82" s="26"/>
      <c r="MQG82" s="26"/>
      <c r="MQH82" s="26"/>
      <c r="MQI82" s="26"/>
      <c r="MQJ82" s="26"/>
      <c r="MQK82" s="26"/>
      <c r="MQL82" s="26"/>
      <c r="MQM82" s="26"/>
      <c r="MQN82" s="26"/>
      <c r="MQO82" s="26"/>
      <c r="MQP82" s="26"/>
      <c r="MQQ82" s="26"/>
      <c r="MQR82" s="26"/>
      <c r="MQS82" s="26"/>
      <c r="MQT82" s="26"/>
      <c r="MQU82" s="26"/>
      <c r="MQV82" s="26"/>
      <c r="MQW82" s="26"/>
      <c r="MQX82" s="26"/>
      <c r="MQY82" s="26"/>
      <c r="MQZ82" s="26"/>
      <c r="MRA82" s="26"/>
      <c r="MRB82" s="26"/>
      <c r="MRC82" s="26"/>
      <c r="MRD82" s="26"/>
      <c r="MRE82" s="26"/>
      <c r="MRF82" s="26"/>
      <c r="MRG82" s="26"/>
      <c r="MRH82" s="26"/>
      <c r="MRI82" s="26"/>
      <c r="MRJ82" s="26"/>
      <c r="MRK82" s="26"/>
      <c r="MRL82" s="26"/>
      <c r="MRM82" s="26"/>
      <c r="MRN82" s="26"/>
      <c r="MRO82" s="26"/>
      <c r="MRP82" s="26"/>
      <c r="MRQ82" s="26"/>
      <c r="MRR82" s="26"/>
      <c r="MRS82" s="26"/>
      <c r="MRT82" s="26"/>
      <c r="MRU82" s="26"/>
      <c r="MRV82" s="26"/>
      <c r="MRW82" s="26"/>
      <c r="MRX82" s="26"/>
      <c r="MRY82" s="26"/>
      <c r="MRZ82" s="26"/>
      <c r="MSA82" s="26"/>
      <c r="MSB82" s="26"/>
      <c r="MSC82" s="26"/>
      <c r="MSD82" s="26"/>
      <c r="MSE82" s="26"/>
      <c r="MSF82" s="26"/>
      <c r="MSG82" s="26"/>
      <c r="MSH82" s="26"/>
      <c r="MSI82" s="26"/>
      <c r="MSJ82" s="26"/>
      <c r="MSK82" s="26"/>
      <c r="MSL82" s="26"/>
      <c r="MSM82" s="26"/>
      <c r="MSN82" s="26"/>
      <c r="MSO82" s="26"/>
      <c r="MSP82" s="26"/>
      <c r="MSQ82" s="26"/>
      <c r="MSR82" s="26"/>
      <c r="MSS82" s="26"/>
      <c r="MST82" s="26"/>
      <c r="MSU82" s="26"/>
      <c r="MSV82" s="26"/>
      <c r="MSW82" s="26"/>
      <c r="MSX82" s="26"/>
      <c r="MSY82" s="26"/>
      <c r="MSZ82" s="26"/>
      <c r="MTA82" s="26"/>
      <c r="MTB82" s="26"/>
      <c r="MTC82" s="26"/>
      <c r="MTD82" s="26"/>
      <c r="MTE82" s="26"/>
      <c r="MTF82" s="26"/>
      <c r="MTG82" s="26"/>
      <c r="MTH82" s="26"/>
      <c r="MTI82" s="26"/>
      <c r="MTJ82" s="26"/>
      <c r="MTK82" s="26"/>
      <c r="MTL82" s="26"/>
      <c r="MTM82" s="26"/>
      <c r="MTN82" s="26"/>
      <c r="MTO82" s="26"/>
      <c r="MTP82" s="26"/>
      <c r="MTQ82" s="26"/>
      <c r="MTR82" s="26"/>
      <c r="MTS82" s="26"/>
      <c r="MTT82" s="26"/>
      <c r="MTU82" s="26"/>
      <c r="MTV82" s="26"/>
      <c r="MTW82" s="26"/>
      <c r="MTX82" s="26"/>
      <c r="MTY82" s="26"/>
      <c r="MTZ82" s="26"/>
      <c r="MUA82" s="26"/>
      <c r="MUB82" s="26"/>
      <c r="MUC82" s="26"/>
      <c r="MUD82" s="26"/>
      <c r="MUE82" s="26"/>
      <c r="MUF82" s="26"/>
      <c r="MUG82" s="26"/>
      <c r="MUH82" s="26"/>
      <c r="MUI82" s="26"/>
      <c r="MUJ82" s="26"/>
      <c r="MUK82" s="26"/>
      <c r="MUL82" s="26"/>
      <c r="MUM82" s="26"/>
      <c r="MUN82" s="26"/>
      <c r="MUO82" s="26"/>
      <c r="MUP82" s="26"/>
      <c r="MUQ82" s="26"/>
      <c r="MUR82" s="26"/>
      <c r="MUS82" s="26"/>
      <c r="MUT82" s="26"/>
      <c r="MUU82" s="26"/>
      <c r="MUV82" s="26"/>
      <c r="MUW82" s="26"/>
      <c r="MUX82" s="26"/>
      <c r="MUY82" s="26"/>
      <c r="MUZ82" s="26"/>
      <c r="MVA82" s="26"/>
      <c r="MVB82" s="26"/>
      <c r="MVC82" s="26"/>
      <c r="MVD82" s="26"/>
      <c r="MVE82" s="26"/>
      <c r="MVF82" s="26"/>
      <c r="MVG82" s="26"/>
      <c r="MVH82" s="26"/>
      <c r="MVI82" s="26"/>
      <c r="MVJ82" s="26"/>
      <c r="MVK82" s="26"/>
      <c r="MVL82" s="26"/>
      <c r="MVM82" s="26"/>
      <c r="MVN82" s="26"/>
      <c r="MVO82" s="26"/>
      <c r="MVP82" s="26"/>
      <c r="MVQ82" s="26"/>
      <c r="MVR82" s="26"/>
      <c r="MVS82" s="26"/>
      <c r="MVT82" s="26"/>
      <c r="MVU82" s="26"/>
      <c r="MVV82" s="26"/>
      <c r="MVW82" s="26"/>
      <c r="MVX82" s="26"/>
      <c r="MVY82" s="26"/>
      <c r="MVZ82" s="26"/>
      <c r="MWA82" s="26"/>
      <c r="MWB82" s="26"/>
      <c r="MWC82" s="26"/>
      <c r="MWD82" s="26"/>
      <c r="MWE82" s="26"/>
      <c r="MWF82" s="26"/>
      <c r="MWG82" s="26"/>
      <c r="MWH82" s="26"/>
      <c r="MWI82" s="26"/>
      <c r="MWJ82" s="26"/>
      <c r="MWK82" s="26"/>
      <c r="MWL82" s="26"/>
      <c r="MWM82" s="26"/>
      <c r="MWN82" s="26"/>
      <c r="MWO82" s="26"/>
      <c r="MWP82" s="26"/>
      <c r="MWQ82" s="26"/>
      <c r="MWR82" s="26"/>
      <c r="MWS82" s="26"/>
      <c r="MWT82" s="26"/>
      <c r="MWU82" s="26"/>
      <c r="MWV82" s="26"/>
      <c r="MWW82" s="26"/>
      <c r="MWX82" s="26"/>
      <c r="MWY82" s="26"/>
      <c r="MWZ82" s="26"/>
      <c r="MXA82" s="26"/>
      <c r="MXB82" s="26"/>
      <c r="MXC82" s="26"/>
      <c r="MXD82" s="26"/>
      <c r="MXE82" s="26"/>
      <c r="MXF82" s="26"/>
      <c r="MXG82" s="26"/>
      <c r="MXH82" s="26"/>
      <c r="MXI82" s="26"/>
      <c r="MXJ82" s="26"/>
      <c r="MXK82" s="26"/>
      <c r="MXL82" s="26"/>
      <c r="MXM82" s="26"/>
      <c r="MXN82" s="26"/>
      <c r="MXO82" s="26"/>
      <c r="MXP82" s="26"/>
      <c r="MXQ82" s="26"/>
      <c r="MXR82" s="26"/>
      <c r="MXS82" s="26"/>
      <c r="MXT82" s="26"/>
      <c r="MXU82" s="26"/>
      <c r="MXV82" s="26"/>
      <c r="MXW82" s="26"/>
      <c r="MXX82" s="26"/>
      <c r="MXY82" s="26"/>
      <c r="MXZ82" s="26"/>
      <c r="MYA82" s="26"/>
      <c r="MYB82" s="26"/>
      <c r="MYC82" s="26"/>
      <c r="MYD82" s="26"/>
      <c r="MYE82" s="26"/>
      <c r="MYF82" s="26"/>
      <c r="MYG82" s="26"/>
      <c r="MYH82" s="26"/>
      <c r="MYI82" s="26"/>
      <c r="MYJ82" s="26"/>
      <c r="MYK82" s="26"/>
      <c r="MYL82" s="26"/>
      <c r="MYM82" s="26"/>
      <c r="MYN82" s="26"/>
      <c r="MYO82" s="26"/>
      <c r="MYP82" s="26"/>
      <c r="MYQ82" s="26"/>
      <c r="MYR82" s="26"/>
      <c r="MYS82" s="26"/>
      <c r="MYT82" s="26"/>
      <c r="MYU82" s="26"/>
      <c r="MYV82" s="26"/>
      <c r="MYW82" s="26"/>
      <c r="MYX82" s="26"/>
      <c r="MYY82" s="26"/>
      <c r="MYZ82" s="26"/>
      <c r="MZA82" s="26"/>
      <c r="MZB82" s="26"/>
      <c r="MZC82" s="26"/>
      <c r="MZD82" s="26"/>
      <c r="MZE82" s="26"/>
      <c r="MZF82" s="26"/>
      <c r="MZG82" s="26"/>
      <c r="MZH82" s="26"/>
      <c r="MZI82" s="26"/>
      <c r="MZJ82" s="26"/>
      <c r="MZK82" s="26"/>
      <c r="MZL82" s="26"/>
      <c r="MZM82" s="26"/>
      <c r="MZN82" s="26"/>
      <c r="MZO82" s="26"/>
      <c r="MZP82" s="26"/>
      <c r="MZQ82" s="26"/>
      <c r="MZR82" s="26"/>
      <c r="MZS82" s="26"/>
      <c r="MZT82" s="26"/>
      <c r="MZU82" s="26"/>
      <c r="MZV82" s="26"/>
      <c r="MZW82" s="26"/>
      <c r="MZX82" s="26"/>
      <c r="MZY82" s="26"/>
      <c r="MZZ82" s="26"/>
      <c r="NAA82" s="26"/>
      <c r="NAB82" s="26"/>
      <c r="NAC82" s="26"/>
      <c r="NAD82" s="26"/>
      <c r="NAE82" s="26"/>
      <c r="NAF82" s="26"/>
      <c r="NAG82" s="26"/>
      <c r="NAH82" s="26"/>
      <c r="NAI82" s="26"/>
      <c r="NAJ82" s="26"/>
      <c r="NAK82" s="26"/>
      <c r="NAL82" s="26"/>
      <c r="NAM82" s="26"/>
      <c r="NAN82" s="26"/>
      <c r="NAO82" s="26"/>
      <c r="NAP82" s="26"/>
      <c r="NAQ82" s="26"/>
      <c r="NAR82" s="26"/>
      <c r="NAS82" s="26"/>
      <c r="NAT82" s="26"/>
      <c r="NAU82" s="26"/>
      <c r="NAV82" s="26"/>
      <c r="NAW82" s="26"/>
      <c r="NAX82" s="26"/>
      <c r="NAY82" s="26"/>
      <c r="NAZ82" s="26"/>
      <c r="NBA82" s="26"/>
      <c r="NBB82" s="26"/>
      <c r="NBC82" s="26"/>
      <c r="NBD82" s="26"/>
      <c r="NBE82" s="26"/>
      <c r="NBF82" s="26"/>
      <c r="NBG82" s="26"/>
      <c r="NBH82" s="26"/>
      <c r="NBI82" s="26"/>
      <c r="NBJ82" s="26"/>
      <c r="NBK82" s="26"/>
      <c r="NBL82" s="26"/>
      <c r="NBM82" s="26"/>
      <c r="NBN82" s="26"/>
      <c r="NBO82" s="26"/>
      <c r="NBP82" s="26"/>
      <c r="NBQ82" s="26"/>
      <c r="NBR82" s="26"/>
      <c r="NBS82" s="26"/>
      <c r="NBT82" s="26"/>
      <c r="NBU82" s="26"/>
      <c r="NBV82" s="26"/>
      <c r="NBW82" s="26"/>
      <c r="NBX82" s="26"/>
      <c r="NBY82" s="26"/>
      <c r="NBZ82" s="26"/>
      <c r="NCA82" s="26"/>
      <c r="NCB82" s="26"/>
      <c r="NCC82" s="26"/>
      <c r="NCD82" s="26"/>
      <c r="NCE82" s="26"/>
      <c r="NCF82" s="26"/>
      <c r="NCG82" s="26"/>
      <c r="NCH82" s="26"/>
      <c r="NCI82" s="26"/>
      <c r="NCJ82" s="26"/>
      <c r="NCK82" s="26"/>
      <c r="NCL82" s="26"/>
      <c r="NCM82" s="26"/>
      <c r="NCN82" s="26"/>
      <c r="NCO82" s="26"/>
      <c r="NCP82" s="26"/>
      <c r="NCQ82" s="26"/>
      <c r="NCR82" s="26"/>
      <c r="NCS82" s="26"/>
      <c r="NCT82" s="26"/>
      <c r="NCU82" s="26"/>
      <c r="NCV82" s="26"/>
      <c r="NCW82" s="26"/>
      <c r="NCX82" s="26"/>
      <c r="NCY82" s="26"/>
      <c r="NCZ82" s="26"/>
      <c r="NDA82" s="26"/>
      <c r="NDB82" s="26"/>
      <c r="NDC82" s="26"/>
      <c r="NDD82" s="26"/>
      <c r="NDE82" s="26"/>
      <c r="NDF82" s="26"/>
      <c r="NDG82" s="26"/>
      <c r="NDH82" s="26"/>
      <c r="NDI82" s="26"/>
      <c r="NDJ82" s="26"/>
      <c r="NDK82" s="26"/>
      <c r="NDL82" s="26"/>
      <c r="NDM82" s="26"/>
      <c r="NDN82" s="26"/>
      <c r="NDO82" s="26"/>
      <c r="NDP82" s="26"/>
      <c r="NDQ82" s="26"/>
      <c r="NDR82" s="26"/>
      <c r="NDS82" s="26"/>
      <c r="NDT82" s="26"/>
      <c r="NDU82" s="26"/>
      <c r="NDV82" s="26"/>
      <c r="NDW82" s="26"/>
      <c r="NDX82" s="26"/>
      <c r="NDY82" s="26"/>
      <c r="NDZ82" s="26"/>
      <c r="NEA82" s="26"/>
      <c r="NEB82" s="26"/>
      <c r="NEC82" s="26"/>
      <c r="NED82" s="26"/>
      <c r="NEE82" s="26"/>
      <c r="NEF82" s="26"/>
      <c r="NEG82" s="26"/>
      <c r="NEH82" s="26"/>
      <c r="NEI82" s="26"/>
      <c r="NEJ82" s="26"/>
      <c r="NEK82" s="26"/>
      <c r="NEL82" s="26"/>
      <c r="NEM82" s="26"/>
      <c r="NEN82" s="26"/>
      <c r="NEO82" s="26"/>
      <c r="NEP82" s="26"/>
      <c r="NEQ82" s="26"/>
      <c r="NER82" s="26"/>
      <c r="NES82" s="26"/>
      <c r="NET82" s="26"/>
      <c r="NEU82" s="26"/>
      <c r="NEV82" s="26"/>
      <c r="NEW82" s="26"/>
      <c r="NEX82" s="26"/>
      <c r="NEY82" s="26"/>
      <c r="NEZ82" s="26"/>
      <c r="NFA82" s="26"/>
      <c r="NFB82" s="26"/>
      <c r="NFC82" s="26"/>
      <c r="NFD82" s="26"/>
      <c r="NFE82" s="26"/>
      <c r="NFF82" s="26"/>
      <c r="NFG82" s="26"/>
      <c r="NFH82" s="26"/>
      <c r="NFI82" s="26"/>
      <c r="NFJ82" s="26"/>
      <c r="NFK82" s="26"/>
      <c r="NFL82" s="26"/>
      <c r="NFM82" s="26"/>
      <c r="NFN82" s="26"/>
      <c r="NFO82" s="26"/>
      <c r="NFP82" s="26"/>
      <c r="NFQ82" s="26"/>
      <c r="NFR82" s="26"/>
      <c r="NFS82" s="26"/>
      <c r="NFT82" s="26"/>
      <c r="NFU82" s="26"/>
      <c r="NFV82" s="26"/>
      <c r="NFW82" s="26"/>
      <c r="NFX82" s="26"/>
      <c r="NFY82" s="26"/>
      <c r="NFZ82" s="26"/>
      <c r="NGA82" s="26"/>
      <c r="NGB82" s="26"/>
      <c r="NGC82" s="26"/>
      <c r="NGD82" s="26"/>
      <c r="NGE82" s="26"/>
      <c r="NGF82" s="26"/>
      <c r="NGG82" s="26"/>
      <c r="NGH82" s="26"/>
      <c r="NGI82" s="26"/>
      <c r="NGJ82" s="26"/>
      <c r="NGK82" s="26"/>
      <c r="NGL82" s="26"/>
      <c r="NGM82" s="26"/>
      <c r="NGN82" s="26"/>
      <c r="NGO82" s="26"/>
      <c r="NGP82" s="26"/>
      <c r="NGQ82" s="26"/>
      <c r="NGR82" s="26"/>
      <c r="NGS82" s="26"/>
      <c r="NGT82" s="26"/>
      <c r="NGU82" s="26"/>
      <c r="NGV82" s="26"/>
      <c r="NGW82" s="26"/>
      <c r="NGX82" s="26"/>
      <c r="NGY82" s="26"/>
      <c r="NGZ82" s="26"/>
      <c r="NHA82" s="26"/>
      <c r="NHB82" s="26"/>
      <c r="NHC82" s="26"/>
      <c r="NHD82" s="26"/>
      <c r="NHE82" s="26"/>
      <c r="NHF82" s="26"/>
      <c r="NHG82" s="26"/>
      <c r="NHH82" s="26"/>
      <c r="NHI82" s="26"/>
      <c r="NHJ82" s="26"/>
      <c r="NHK82" s="26"/>
      <c r="NHL82" s="26"/>
      <c r="NHM82" s="26"/>
      <c r="NHN82" s="26"/>
      <c r="NHO82" s="26"/>
      <c r="NHP82" s="26"/>
      <c r="NHQ82" s="26"/>
      <c r="NHR82" s="26"/>
      <c r="NHS82" s="26"/>
      <c r="NHT82" s="26"/>
      <c r="NHU82" s="26"/>
      <c r="NHV82" s="26"/>
      <c r="NHW82" s="26"/>
      <c r="NHX82" s="26"/>
      <c r="NHY82" s="26"/>
      <c r="NHZ82" s="26"/>
      <c r="NIA82" s="26"/>
      <c r="NIB82" s="26"/>
      <c r="NIC82" s="26"/>
      <c r="NID82" s="26"/>
      <c r="NIE82" s="26"/>
      <c r="NIF82" s="26"/>
      <c r="NIG82" s="26"/>
      <c r="NIH82" s="26"/>
      <c r="NII82" s="26"/>
      <c r="NIJ82" s="26"/>
      <c r="NIK82" s="26"/>
      <c r="NIL82" s="26"/>
      <c r="NIM82" s="26"/>
      <c r="NIN82" s="26"/>
      <c r="NIO82" s="26"/>
      <c r="NIP82" s="26"/>
      <c r="NIQ82" s="26"/>
      <c r="NIR82" s="26"/>
      <c r="NIS82" s="26"/>
      <c r="NIT82" s="26"/>
      <c r="NIU82" s="26"/>
      <c r="NIV82" s="26"/>
      <c r="NIW82" s="26"/>
      <c r="NIX82" s="26"/>
      <c r="NIY82" s="26"/>
      <c r="NIZ82" s="26"/>
      <c r="NJA82" s="26"/>
      <c r="NJB82" s="26"/>
      <c r="NJC82" s="26"/>
      <c r="NJD82" s="26"/>
      <c r="NJE82" s="26"/>
      <c r="NJF82" s="26"/>
      <c r="NJG82" s="26"/>
      <c r="NJH82" s="26"/>
      <c r="NJI82" s="26"/>
      <c r="NJJ82" s="26"/>
      <c r="NJK82" s="26"/>
      <c r="NJL82" s="26"/>
      <c r="NJM82" s="26"/>
      <c r="NJN82" s="26"/>
      <c r="NJO82" s="26"/>
      <c r="NJP82" s="26"/>
      <c r="NJQ82" s="26"/>
      <c r="NJR82" s="26"/>
      <c r="NJS82" s="26"/>
      <c r="NJT82" s="26"/>
      <c r="NJU82" s="26"/>
      <c r="NJV82" s="26"/>
      <c r="NJW82" s="26"/>
      <c r="NJX82" s="26"/>
      <c r="NJY82" s="26"/>
      <c r="NJZ82" s="26"/>
      <c r="NKA82" s="26"/>
      <c r="NKB82" s="26"/>
      <c r="NKC82" s="26"/>
      <c r="NKD82" s="26"/>
      <c r="NKE82" s="26"/>
      <c r="NKF82" s="26"/>
      <c r="NKG82" s="26"/>
      <c r="NKH82" s="26"/>
      <c r="NKI82" s="26"/>
      <c r="NKJ82" s="26"/>
      <c r="NKK82" s="26"/>
      <c r="NKL82" s="26"/>
      <c r="NKM82" s="26"/>
      <c r="NKN82" s="26"/>
      <c r="NKO82" s="26"/>
      <c r="NKP82" s="26"/>
      <c r="NKQ82" s="26"/>
      <c r="NKR82" s="26"/>
      <c r="NKS82" s="26"/>
      <c r="NKT82" s="26"/>
      <c r="NKU82" s="26"/>
      <c r="NKV82" s="26"/>
      <c r="NKW82" s="26"/>
      <c r="NKX82" s="26"/>
      <c r="NKY82" s="26"/>
      <c r="NKZ82" s="26"/>
      <c r="NLA82" s="26"/>
      <c r="NLB82" s="26"/>
      <c r="NLC82" s="26"/>
      <c r="NLD82" s="26"/>
      <c r="NLE82" s="26"/>
      <c r="NLF82" s="26"/>
      <c r="NLG82" s="26"/>
      <c r="NLH82" s="26"/>
      <c r="NLI82" s="26"/>
      <c r="NLJ82" s="26"/>
      <c r="NLK82" s="26"/>
      <c r="NLL82" s="26"/>
      <c r="NLM82" s="26"/>
      <c r="NLN82" s="26"/>
      <c r="NLO82" s="26"/>
      <c r="NLP82" s="26"/>
      <c r="NLQ82" s="26"/>
      <c r="NLR82" s="26"/>
      <c r="NLS82" s="26"/>
      <c r="NLT82" s="26"/>
      <c r="NLU82" s="26"/>
      <c r="NLV82" s="26"/>
      <c r="NLW82" s="26"/>
      <c r="NLX82" s="26"/>
      <c r="NLY82" s="26"/>
      <c r="NLZ82" s="26"/>
      <c r="NMA82" s="26"/>
      <c r="NMB82" s="26"/>
      <c r="NMC82" s="26"/>
      <c r="NMD82" s="26"/>
      <c r="NME82" s="26"/>
      <c r="NMF82" s="26"/>
      <c r="NMG82" s="26"/>
      <c r="NMH82" s="26"/>
      <c r="NMI82" s="26"/>
      <c r="NMJ82" s="26"/>
      <c r="NMK82" s="26"/>
      <c r="NML82" s="26"/>
      <c r="NMM82" s="26"/>
      <c r="NMN82" s="26"/>
      <c r="NMO82" s="26"/>
      <c r="NMP82" s="26"/>
      <c r="NMQ82" s="26"/>
      <c r="NMR82" s="26"/>
      <c r="NMS82" s="26"/>
      <c r="NMT82" s="26"/>
      <c r="NMU82" s="26"/>
      <c r="NMV82" s="26"/>
      <c r="NMW82" s="26"/>
      <c r="NMX82" s="26"/>
      <c r="NMY82" s="26"/>
      <c r="NMZ82" s="26"/>
      <c r="NNA82" s="26"/>
      <c r="NNB82" s="26"/>
      <c r="NNC82" s="26"/>
      <c r="NND82" s="26"/>
      <c r="NNE82" s="26"/>
      <c r="NNF82" s="26"/>
      <c r="NNG82" s="26"/>
      <c r="NNH82" s="26"/>
      <c r="NNI82" s="26"/>
      <c r="NNJ82" s="26"/>
      <c r="NNK82" s="26"/>
      <c r="NNL82" s="26"/>
      <c r="NNM82" s="26"/>
      <c r="NNN82" s="26"/>
      <c r="NNO82" s="26"/>
      <c r="NNP82" s="26"/>
      <c r="NNQ82" s="26"/>
      <c r="NNR82" s="26"/>
      <c r="NNS82" s="26"/>
      <c r="NNT82" s="26"/>
      <c r="NNU82" s="26"/>
      <c r="NNV82" s="26"/>
      <c r="NNW82" s="26"/>
      <c r="NNX82" s="26"/>
      <c r="NNY82" s="26"/>
      <c r="NNZ82" s="26"/>
      <c r="NOA82" s="26"/>
      <c r="NOB82" s="26"/>
      <c r="NOC82" s="26"/>
      <c r="NOD82" s="26"/>
      <c r="NOE82" s="26"/>
      <c r="NOF82" s="26"/>
      <c r="NOG82" s="26"/>
      <c r="NOH82" s="26"/>
      <c r="NOI82" s="26"/>
      <c r="NOJ82" s="26"/>
      <c r="NOK82" s="26"/>
      <c r="NOL82" s="26"/>
      <c r="NOM82" s="26"/>
      <c r="NON82" s="26"/>
      <c r="NOO82" s="26"/>
      <c r="NOP82" s="26"/>
      <c r="NOQ82" s="26"/>
      <c r="NOR82" s="26"/>
      <c r="NOS82" s="26"/>
      <c r="NOT82" s="26"/>
      <c r="NOU82" s="26"/>
      <c r="NOV82" s="26"/>
      <c r="NOW82" s="26"/>
      <c r="NOX82" s="26"/>
      <c r="NOY82" s="26"/>
      <c r="NOZ82" s="26"/>
      <c r="NPA82" s="26"/>
      <c r="NPB82" s="26"/>
      <c r="NPC82" s="26"/>
      <c r="NPD82" s="26"/>
      <c r="NPE82" s="26"/>
      <c r="NPF82" s="26"/>
      <c r="NPG82" s="26"/>
      <c r="NPH82" s="26"/>
      <c r="NPI82" s="26"/>
      <c r="NPJ82" s="26"/>
      <c r="NPK82" s="26"/>
      <c r="NPL82" s="26"/>
      <c r="NPM82" s="26"/>
      <c r="NPN82" s="26"/>
      <c r="NPO82" s="26"/>
      <c r="NPP82" s="26"/>
      <c r="NPQ82" s="26"/>
      <c r="NPR82" s="26"/>
      <c r="NPS82" s="26"/>
      <c r="NPT82" s="26"/>
      <c r="NPU82" s="26"/>
      <c r="NPV82" s="26"/>
      <c r="NPW82" s="26"/>
      <c r="NPX82" s="26"/>
      <c r="NPY82" s="26"/>
      <c r="NPZ82" s="26"/>
      <c r="NQA82" s="26"/>
      <c r="NQB82" s="26"/>
      <c r="NQC82" s="26"/>
      <c r="NQD82" s="26"/>
      <c r="NQE82" s="26"/>
      <c r="NQF82" s="26"/>
      <c r="NQG82" s="26"/>
      <c r="NQH82" s="26"/>
      <c r="NQI82" s="26"/>
      <c r="NQJ82" s="26"/>
      <c r="NQK82" s="26"/>
      <c r="NQL82" s="26"/>
      <c r="NQM82" s="26"/>
      <c r="NQN82" s="26"/>
      <c r="NQO82" s="26"/>
      <c r="NQP82" s="26"/>
      <c r="NQQ82" s="26"/>
      <c r="NQR82" s="26"/>
      <c r="NQS82" s="26"/>
      <c r="NQT82" s="26"/>
      <c r="NQU82" s="26"/>
      <c r="NQV82" s="26"/>
      <c r="NQW82" s="26"/>
      <c r="NQX82" s="26"/>
      <c r="NQY82" s="26"/>
      <c r="NQZ82" s="26"/>
      <c r="NRA82" s="26"/>
      <c r="NRB82" s="26"/>
      <c r="NRC82" s="26"/>
      <c r="NRD82" s="26"/>
      <c r="NRE82" s="26"/>
      <c r="NRF82" s="26"/>
      <c r="NRG82" s="26"/>
      <c r="NRH82" s="26"/>
      <c r="NRI82" s="26"/>
      <c r="NRJ82" s="26"/>
      <c r="NRK82" s="26"/>
      <c r="NRL82" s="26"/>
      <c r="NRM82" s="26"/>
      <c r="NRN82" s="26"/>
      <c r="NRO82" s="26"/>
      <c r="NRP82" s="26"/>
      <c r="NRQ82" s="26"/>
      <c r="NRR82" s="26"/>
      <c r="NRS82" s="26"/>
      <c r="NRT82" s="26"/>
      <c r="NRU82" s="26"/>
      <c r="NRV82" s="26"/>
      <c r="NRW82" s="26"/>
      <c r="NRX82" s="26"/>
      <c r="NRY82" s="26"/>
      <c r="NRZ82" s="26"/>
      <c r="NSA82" s="26"/>
      <c r="NSB82" s="26"/>
      <c r="NSC82" s="26"/>
      <c r="NSD82" s="26"/>
      <c r="NSE82" s="26"/>
      <c r="NSF82" s="26"/>
      <c r="NSG82" s="26"/>
      <c r="NSH82" s="26"/>
      <c r="NSI82" s="26"/>
      <c r="NSJ82" s="26"/>
      <c r="NSK82" s="26"/>
      <c r="NSL82" s="26"/>
      <c r="NSM82" s="26"/>
      <c r="NSN82" s="26"/>
      <c r="NSO82" s="26"/>
      <c r="NSP82" s="26"/>
      <c r="NSQ82" s="26"/>
      <c r="NSR82" s="26"/>
      <c r="NSS82" s="26"/>
      <c r="NST82" s="26"/>
      <c r="NSU82" s="26"/>
      <c r="NSV82" s="26"/>
      <c r="NSW82" s="26"/>
      <c r="NSX82" s="26"/>
      <c r="NSY82" s="26"/>
      <c r="NSZ82" s="26"/>
      <c r="NTA82" s="26"/>
      <c r="NTB82" s="26"/>
      <c r="NTC82" s="26"/>
      <c r="NTD82" s="26"/>
      <c r="NTE82" s="26"/>
      <c r="NTF82" s="26"/>
      <c r="NTG82" s="26"/>
      <c r="NTH82" s="26"/>
      <c r="NTI82" s="26"/>
      <c r="NTJ82" s="26"/>
      <c r="NTK82" s="26"/>
      <c r="NTL82" s="26"/>
      <c r="NTM82" s="26"/>
      <c r="NTN82" s="26"/>
      <c r="NTO82" s="26"/>
      <c r="NTP82" s="26"/>
      <c r="NTQ82" s="26"/>
      <c r="NTR82" s="26"/>
      <c r="NTS82" s="26"/>
      <c r="NTT82" s="26"/>
      <c r="NTU82" s="26"/>
      <c r="NTV82" s="26"/>
      <c r="NTW82" s="26"/>
      <c r="NTX82" s="26"/>
      <c r="NTY82" s="26"/>
      <c r="NTZ82" s="26"/>
      <c r="NUA82" s="26"/>
      <c r="NUB82" s="26"/>
      <c r="NUC82" s="26"/>
      <c r="NUD82" s="26"/>
      <c r="NUE82" s="26"/>
      <c r="NUF82" s="26"/>
      <c r="NUG82" s="26"/>
      <c r="NUH82" s="26"/>
      <c r="NUI82" s="26"/>
      <c r="NUJ82" s="26"/>
      <c r="NUK82" s="26"/>
      <c r="NUL82" s="26"/>
      <c r="NUM82" s="26"/>
      <c r="NUN82" s="26"/>
      <c r="NUO82" s="26"/>
      <c r="NUP82" s="26"/>
      <c r="NUQ82" s="26"/>
      <c r="NUR82" s="26"/>
      <c r="NUS82" s="26"/>
      <c r="NUT82" s="26"/>
      <c r="NUU82" s="26"/>
      <c r="NUV82" s="26"/>
      <c r="NUW82" s="26"/>
      <c r="NUX82" s="26"/>
      <c r="NUY82" s="26"/>
      <c r="NUZ82" s="26"/>
      <c r="NVA82" s="26"/>
      <c r="NVB82" s="26"/>
      <c r="NVC82" s="26"/>
      <c r="NVD82" s="26"/>
      <c r="NVE82" s="26"/>
      <c r="NVF82" s="26"/>
      <c r="NVG82" s="26"/>
      <c r="NVH82" s="26"/>
      <c r="NVI82" s="26"/>
      <c r="NVJ82" s="26"/>
      <c r="NVK82" s="26"/>
      <c r="NVL82" s="26"/>
      <c r="NVM82" s="26"/>
      <c r="NVN82" s="26"/>
      <c r="NVO82" s="26"/>
      <c r="NVP82" s="26"/>
      <c r="NVQ82" s="26"/>
      <c r="NVR82" s="26"/>
      <c r="NVS82" s="26"/>
      <c r="NVT82" s="26"/>
      <c r="NVU82" s="26"/>
      <c r="NVV82" s="26"/>
      <c r="NVW82" s="26"/>
      <c r="NVX82" s="26"/>
      <c r="NVY82" s="26"/>
      <c r="NVZ82" s="26"/>
      <c r="NWA82" s="26"/>
      <c r="NWB82" s="26"/>
      <c r="NWC82" s="26"/>
      <c r="NWD82" s="26"/>
      <c r="NWE82" s="26"/>
      <c r="NWF82" s="26"/>
      <c r="NWG82" s="26"/>
      <c r="NWH82" s="26"/>
      <c r="NWI82" s="26"/>
      <c r="NWJ82" s="26"/>
      <c r="NWK82" s="26"/>
      <c r="NWL82" s="26"/>
      <c r="NWM82" s="26"/>
      <c r="NWN82" s="26"/>
      <c r="NWO82" s="26"/>
      <c r="NWP82" s="26"/>
      <c r="NWQ82" s="26"/>
      <c r="NWR82" s="26"/>
      <c r="NWS82" s="26"/>
      <c r="NWT82" s="26"/>
      <c r="NWU82" s="26"/>
      <c r="NWV82" s="26"/>
      <c r="NWW82" s="26"/>
      <c r="NWX82" s="26"/>
      <c r="NWY82" s="26"/>
      <c r="NWZ82" s="26"/>
      <c r="NXA82" s="26"/>
      <c r="NXB82" s="26"/>
      <c r="NXC82" s="26"/>
      <c r="NXD82" s="26"/>
      <c r="NXE82" s="26"/>
      <c r="NXF82" s="26"/>
      <c r="NXG82" s="26"/>
      <c r="NXH82" s="26"/>
      <c r="NXI82" s="26"/>
      <c r="NXJ82" s="26"/>
      <c r="NXK82" s="26"/>
      <c r="NXL82" s="26"/>
      <c r="NXM82" s="26"/>
      <c r="NXN82" s="26"/>
      <c r="NXO82" s="26"/>
      <c r="NXP82" s="26"/>
      <c r="NXQ82" s="26"/>
      <c r="NXR82" s="26"/>
      <c r="NXS82" s="26"/>
      <c r="NXT82" s="26"/>
      <c r="NXU82" s="26"/>
      <c r="NXV82" s="26"/>
      <c r="NXW82" s="26"/>
      <c r="NXX82" s="26"/>
      <c r="NXY82" s="26"/>
      <c r="NXZ82" s="26"/>
      <c r="NYA82" s="26"/>
      <c r="NYB82" s="26"/>
      <c r="NYC82" s="26"/>
      <c r="NYD82" s="26"/>
      <c r="NYE82" s="26"/>
      <c r="NYF82" s="26"/>
      <c r="NYG82" s="26"/>
      <c r="NYH82" s="26"/>
      <c r="NYI82" s="26"/>
      <c r="NYJ82" s="26"/>
      <c r="NYK82" s="26"/>
      <c r="NYL82" s="26"/>
      <c r="NYM82" s="26"/>
      <c r="NYN82" s="26"/>
      <c r="NYO82" s="26"/>
      <c r="NYP82" s="26"/>
      <c r="NYQ82" s="26"/>
      <c r="NYR82" s="26"/>
      <c r="NYS82" s="26"/>
      <c r="NYT82" s="26"/>
      <c r="NYU82" s="26"/>
      <c r="NYV82" s="26"/>
      <c r="NYW82" s="26"/>
      <c r="NYX82" s="26"/>
      <c r="NYY82" s="26"/>
      <c r="NYZ82" s="26"/>
      <c r="NZA82" s="26"/>
      <c r="NZB82" s="26"/>
      <c r="NZC82" s="26"/>
      <c r="NZD82" s="26"/>
      <c r="NZE82" s="26"/>
      <c r="NZF82" s="26"/>
      <c r="NZG82" s="26"/>
      <c r="NZH82" s="26"/>
      <c r="NZI82" s="26"/>
      <c r="NZJ82" s="26"/>
      <c r="NZK82" s="26"/>
      <c r="NZL82" s="26"/>
      <c r="NZM82" s="26"/>
      <c r="NZN82" s="26"/>
      <c r="NZO82" s="26"/>
      <c r="NZP82" s="26"/>
      <c r="NZQ82" s="26"/>
      <c r="NZR82" s="26"/>
      <c r="NZS82" s="26"/>
      <c r="NZT82" s="26"/>
      <c r="NZU82" s="26"/>
      <c r="NZV82" s="26"/>
      <c r="NZW82" s="26"/>
      <c r="NZX82" s="26"/>
      <c r="NZY82" s="26"/>
      <c r="NZZ82" s="26"/>
      <c r="OAA82" s="26"/>
      <c r="OAB82" s="26"/>
      <c r="OAC82" s="26"/>
      <c r="OAD82" s="26"/>
      <c r="OAE82" s="26"/>
      <c r="OAF82" s="26"/>
      <c r="OAG82" s="26"/>
      <c r="OAH82" s="26"/>
      <c r="OAI82" s="26"/>
      <c r="OAJ82" s="26"/>
      <c r="OAK82" s="26"/>
      <c r="OAL82" s="26"/>
      <c r="OAM82" s="26"/>
      <c r="OAN82" s="26"/>
      <c r="OAO82" s="26"/>
      <c r="OAP82" s="26"/>
      <c r="OAQ82" s="26"/>
      <c r="OAR82" s="26"/>
      <c r="OAS82" s="26"/>
      <c r="OAT82" s="26"/>
      <c r="OAU82" s="26"/>
      <c r="OAV82" s="26"/>
      <c r="OAW82" s="26"/>
      <c r="OAX82" s="26"/>
      <c r="OAY82" s="26"/>
      <c r="OAZ82" s="26"/>
      <c r="OBA82" s="26"/>
      <c r="OBB82" s="26"/>
      <c r="OBC82" s="26"/>
      <c r="OBD82" s="26"/>
      <c r="OBE82" s="26"/>
      <c r="OBF82" s="26"/>
      <c r="OBG82" s="26"/>
      <c r="OBH82" s="26"/>
      <c r="OBI82" s="26"/>
      <c r="OBJ82" s="26"/>
      <c r="OBK82" s="26"/>
      <c r="OBL82" s="26"/>
      <c r="OBM82" s="26"/>
      <c r="OBN82" s="26"/>
      <c r="OBO82" s="26"/>
      <c r="OBP82" s="26"/>
      <c r="OBQ82" s="26"/>
      <c r="OBR82" s="26"/>
      <c r="OBS82" s="26"/>
      <c r="OBT82" s="26"/>
      <c r="OBU82" s="26"/>
      <c r="OBV82" s="26"/>
      <c r="OBW82" s="26"/>
      <c r="OBX82" s="26"/>
      <c r="OBY82" s="26"/>
      <c r="OBZ82" s="26"/>
      <c r="OCA82" s="26"/>
      <c r="OCB82" s="26"/>
      <c r="OCC82" s="26"/>
      <c r="OCD82" s="26"/>
      <c r="OCE82" s="26"/>
      <c r="OCF82" s="26"/>
      <c r="OCG82" s="26"/>
      <c r="OCH82" s="26"/>
      <c r="OCI82" s="26"/>
      <c r="OCJ82" s="26"/>
      <c r="OCK82" s="26"/>
      <c r="OCL82" s="26"/>
      <c r="OCM82" s="26"/>
      <c r="OCN82" s="26"/>
      <c r="OCO82" s="26"/>
      <c r="OCP82" s="26"/>
      <c r="OCQ82" s="26"/>
      <c r="OCR82" s="26"/>
      <c r="OCS82" s="26"/>
      <c r="OCT82" s="26"/>
      <c r="OCU82" s="26"/>
      <c r="OCV82" s="26"/>
      <c r="OCW82" s="26"/>
      <c r="OCX82" s="26"/>
      <c r="OCY82" s="26"/>
      <c r="OCZ82" s="26"/>
      <c r="ODA82" s="26"/>
      <c r="ODB82" s="26"/>
      <c r="ODC82" s="26"/>
      <c r="ODD82" s="26"/>
      <c r="ODE82" s="26"/>
      <c r="ODF82" s="26"/>
      <c r="ODG82" s="26"/>
      <c r="ODH82" s="26"/>
      <c r="ODI82" s="26"/>
      <c r="ODJ82" s="26"/>
      <c r="ODK82" s="26"/>
      <c r="ODL82" s="26"/>
      <c r="ODM82" s="26"/>
      <c r="ODN82" s="26"/>
      <c r="ODO82" s="26"/>
      <c r="ODP82" s="26"/>
      <c r="ODQ82" s="26"/>
      <c r="ODR82" s="26"/>
      <c r="ODS82" s="26"/>
      <c r="ODT82" s="26"/>
      <c r="ODU82" s="26"/>
      <c r="ODV82" s="26"/>
      <c r="ODW82" s="26"/>
      <c r="ODX82" s="26"/>
      <c r="ODY82" s="26"/>
      <c r="ODZ82" s="26"/>
      <c r="OEA82" s="26"/>
      <c r="OEB82" s="26"/>
      <c r="OEC82" s="26"/>
      <c r="OED82" s="26"/>
      <c r="OEE82" s="26"/>
      <c r="OEF82" s="26"/>
      <c r="OEG82" s="26"/>
      <c r="OEH82" s="26"/>
      <c r="OEI82" s="26"/>
      <c r="OEJ82" s="26"/>
      <c r="OEK82" s="26"/>
      <c r="OEL82" s="26"/>
      <c r="OEM82" s="26"/>
      <c r="OEN82" s="26"/>
      <c r="OEO82" s="26"/>
      <c r="OEP82" s="26"/>
      <c r="OEQ82" s="26"/>
      <c r="OER82" s="26"/>
      <c r="OES82" s="26"/>
      <c r="OET82" s="26"/>
      <c r="OEU82" s="26"/>
      <c r="OEV82" s="26"/>
      <c r="OEW82" s="26"/>
      <c r="OEX82" s="26"/>
      <c r="OEY82" s="26"/>
      <c r="OEZ82" s="26"/>
      <c r="OFA82" s="26"/>
      <c r="OFB82" s="26"/>
      <c r="OFC82" s="26"/>
      <c r="OFD82" s="26"/>
      <c r="OFE82" s="26"/>
      <c r="OFF82" s="26"/>
      <c r="OFG82" s="26"/>
      <c r="OFH82" s="26"/>
      <c r="OFI82" s="26"/>
      <c r="OFJ82" s="26"/>
      <c r="OFK82" s="26"/>
      <c r="OFL82" s="26"/>
      <c r="OFM82" s="26"/>
      <c r="OFN82" s="26"/>
      <c r="OFO82" s="26"/>
      <c r="OFP82" s="26"/>
      <c r="OFQ82" s="26"/>
      <c r="OFR82" s="26"/>
      <c r="OFS82" s="26"/>
      <c r="OFT82" s="26"/>
      <c r="OFU82" s="26"/>
      <c r="OFV82" s="26"/>
      <c r="OFW82" s="26"/>
      <c r="OFX82" s="26"/>
      <c r="OFY82" s="26"/>
      <c r="OFZ82" s="26"/>
      <c r="OGA82" s="26"/>
      <c r="OGB82" s="26"/>
      <c r="OGC82" s="26"/>
      <c r="OGD82" s="26"/>
      <c r="OGE82" s="26"/>
      <c r="OGF82" s="26"/>
      <c r="OGG82" s="26"/>
      <c r="OGH82" s="26"/>
      <c r="OGI82" s="26"/>
      <c r="OGJ82" s="26"/>
      <c r="OGK82" s="26"/>
      <c r="OGL82" s="26"/>
      <c r="OGM82" s="26"/>
      <c r="OGN82" s="26"/>
      <c r="OGO82" s="26"/>
      <c r="OGP82" s="26"/>
      <c r="OGQ82" s="26"/>
      <c r="OGR82" s="26"/>
      <c r="OGS82" s="26"/>
      <c r="OGT82" s="26"/>
      <c r="OGU82" s="26"/>
      <c r="OGV82" s="26"/>
      <c r="OGW82" s="26"/>
      <c r="OGX82" s="26"/>
      <c r="OGY82" s="26"/>
      <c r="OGZ82" s="26"/>
      <c r="OHA82" s="26"/>
      <c r="OHB82" s="26"/>
      <c r="OHC82" s="26"/>
      <c r="OHD82" s="26"/>
      <c r="OHE82" s="26"/>
      <c r="OHF82" s="26"/>
      <c r="OHG82" s="26"/>
      <c r="OHH82" s="26"/>
      <c r="OHI82" s="26"/>
      <c r="OHJ82" s="26"/>
      <c r="OHK82" s="26"/>
      <c r="OHL82" s="26"/>
      <c r="OHM82" s="26"/>
      <c r="OHN82" s="26"/>
      <c r="OHO82" s="26"/>
      <c r="OHP82" s="26"/>
      <c r="OHQ82" s="26"/>
      <c r="OHR82" s="26"/>
      <c r="OHS82" s="26"/>
      <c r="OHT82" s="26"/>
      <c r="OHU82" s="26"/>
      <c r="OHV82" s="26"/>
      <c r="OHW82" s="26"/>
      <c r="OHX82" s="26"/>
      <c r="OHY82" s="26"/>
      <c r="OHZ82" s="26"/>
      <c r="OIA82" s="26"/>
      <c r="OIB82" s="26"/>
      <c r="OIC82" s="26"/>
      <c r="OID82" s="26"/>
      <c r="OIE82" s="26"/>
      <c r="OIF82" s="26"/>
      <c r="OIG82" s="26"/>
      <c r="OIH82" s="26"/>
      <c r="OII82" s="26"/>
      <c r="OIJ82" s="26"/>
      <c r="OIK82" s="26"/>
      <c r="OIL82" s="26"/>
      <c r="OIM82" s="26"/>
      <c r="OIN82" s="26"/>
      <c r="OIO82" s="26"/>
      <c r="OIP82" s="26"/>
      <c r="OIQ82" s="26"/>
      <c r="OIR82" s="26"/>
      <c r="OIS82" s="26"/>
      <c r="OIT82" s="26"/>
      <c r="OIU82" s="26"/>
      <c r="OIV82" s="26"/>
      <c r="OIW82" s="26"/>
      <c r="OIX82" s="26"/>
      <c r="OIY82" s="26"/>
      <c r="OIZ82" s="26"/>
      <c r="OJA82" s="26"/>
      <c r="OJB82" s="26"/>
      <c r="OJC82" s="26"/>
      <c r="OJD82" s="26"/>
      <c r="OJE82" s="26"/>
      <c r="OJF82" s="26"/>
      <c r="OJG82" s="26"/>
      <c r="OJH82" s="26"/>
      <c r="OJI82" s="26"/>
      <c r="OJJ82" s="26"/>
      <c r="OJK82" s="26"/>
      <c r="OJL82" s="26"/>
      <c r="OJM82" s="26"/>
      <c r="OJN82" s="26"/>
      <c r="OJO82" s="26"/>
      <c r="OJP82" s="26"/>
      <c r="OJQ82" s="26"/>
      <c r="OJR82" s="26"/>
      <c r="OJS82" s="26"/>
      <c r="OJT82" s="26"/>
      <c r="OJU82" s="26"/>
      <c r="OJV82" s="26"/>
      <c r="OJW82" s="26"/>
      <c r="OJX82" s="26"/>
      <c r="OJY82" s="26"/>
      <c r="OJZ82" s="26"/>
      <c r="OKA82" s="26"/>
      <c r="OKB82" s="26"/>
      <c r="OKC82" s="26"/>
      <c r="OKD82" s="26"/>
      <c r="OKE82" s="26"/>
      <c r="OKF82" s="26"/>
      <c r="OKG82" s="26"/>
      <c r="OKH82" s="26"/>
      <c r="OKI82" s="26"/>
      <c r="OKJ82" s="26"/>
      <c r="OKK82" s="26"/>
      <c r="OKL82" s="26"/>
      <c r="OKM82" s="26"/>
      <c r="OKN82" s="26"/>
      <c r="OKO82" s="26"/>
      <c r="OKP82" s="26"/>
      <c r="OKQ82" s="26"/>
      <c r="OKR82" s="26"/>
      <c r="OKS82" s="26"/>
      <c r="OKT82" s="26"/>
      <c r="OKU82" s="26"/>
      <c r="OKV82" s="26"/>
      <c r="OKW82" s="26"/>
      <c r="OKX82" s="26"/>
      <c r="OKY82" s="26"/>
      <c r="OKZ82" s="26"/>
      <c r="OLA82" s="26"/>
      <c r="OLB82" s="26"/>
      <c r="OLC82" s="26"/>
      <c r="OLD82" s="26"/>
      <c r="OLE82" s="26"/>
      <c r="OLF82" s="26"/>
      <c r="OLG82" s="26"/>
      <c r="OLH82" s="26"/>
      <c r="OLI82" s="26"/>
      <c r="OLJ82" s="26"/>
      <c r="OLK82" s="26"/>
      <c r="OLL82" s="26"/>
      <c r="OLM82" s="26"/>
      <c r="OLN82" s="26"/>
      <c r="OLO82" s="26"/>
      <c r="OLP82" s="26"/>
      <c r="OLQ82" s="26"/>
      <c r="OLR82" s="26"/>
      <c r="OLS82" s="26"/>
      <c r="OLT82" s="26"/>
      <c r="OLU82" s="26"/>
      <c r="OLV82" s="26"/>
      <c r="OLW82" s="26"/>
      <c r="OLX82" s="26"/>
      <c r="OLY82" s="26"/>
      <c r="OLZ82" s="26"/>
      <c r="OMA82" s="26"/>
      <c r="OMB82" s="26"/>
      <c r="OMC82" s="26"/>
      <c r="OMD82" s="26"/>
      <c r="OME82" s="26"/>
      <c r="OMF82" s="26"/>
      <c r="OMG82" s="26"/>
      <c r="OMH82" s="26"/>
      <c r="OMI82" s="26"/>
      <c r="OMJ82" s="26"/>
      <c r="OMK82" s="26"/>
      <c r="OML82" s="26"/>
      <c r="OMM82" s="26"/>
      <c r="OMN82" s="26"/>
      <c r="OMO82" s="26"/>
      <c r="OMP82" s="26"/>
      <c r="OMQ82" s="26"/>
      <c r="OMR82" s="26"/>
      <c r="OMS82" s="26"/>
      <c r="OMT82" s="26"/>
      <c r="OMU82" s="26"/>
      <c r="OMV82" s="26"/>
      <c r="OMW82" s="26"/>
      <c r="OMX82" s="26"/>
      <c r="OMY82" s="26"/>
      <c r="OMZ82" s="26"/>
      <c r="ONA82" s="26"/>
      <c r="ONB82" s="26"/>
      <c r="ONC82" s="26"/>
      <c r="OND82" s="26"/>
      <c r="ONE82" s="26"/>
      <c r="ONF82" s="26"/>
      <c r="ONG82" s="26"/>
      <c r="ONH82" s="26"/>
      <c r="ONI82" s="26"/>
      <c r="ONJ82" s="26"/>
      <c r="ONK82" s="26"/>
      <c r="ONL82" s="26"/>
      <c r="ONM82" s="26"/>
      <c r="ONN82" s="26"/>
      <c r="ONO82" s="26"/>
      <c r="ONP82" s="26"/>
      <c r="ONQ82" s="26"/>
      <c r="ONR82" s="26"/>
      <c r="ONS82" s="26"/>
      <c r="ONT82" s="26"/>
      <c r="ONU82" s="26"/>
      <c r="ONV82" s="26"/>
      <c r="ONW82" s="26"/>
      <c r="ONX82" s="26"/>
      <c r="ONY82" s="26"/>
      <c r="ONZ82" s="26"/>
      <c r="OOA82" s="26"/>
      <c r="OOB82" s="26"/>
      <c r="OOC82" s="26"/>
      <c r="OOD82" s="26"/>
      <c r="OOE82" s="26"/>
      <c r="OOF82" s="26"/>
      <c r="OOG82" s="26"/>
      <c r="OOH82" s="26"/>
      <c r="OOI82" s="26"/>
      <c r="OOJ82" s="26"/>
      <c r="OOK82" s="26"/>
      <c r="OOL82" s="26"/>
      <c r="OOM82" s="26"/>
      <c r="OON82" s="26"/>
      <c r="OOO82" s="26"/>
      <c r="OOP82" s="26"/>
      <c r="OOQ82" s="26"/>
      <c r="OOR82" s="26"/>
      <c r="OOS82" s="26"/>
      <c r="OOT82" s="26"/>
      <c r="OOU82" s="26"/>
      <c r="OOV82" s="26"/>
      <c r="OOW82" s="26"/>
      <c r="OOX82" s="26"/>
      <c r="OOY82" s="26"/>
      <c r="OOZ82" s="26"/>
      <c r="OPA82" s="26"/>
      <c r="OPB82" s="26"/>
      <c r="OPC82" s="26"/>
      <c r="OPD82" s="26"/>
      <c r="OPE82" s="26"/>
      <c r="OPF82" s="26"/>
      <c r="OPG82" s="26"/>
      <c r="OPH82" s="26"/>
      <c r="OPI82" s="26"/>
      <c r="OPJ82" s="26"/>
      <c r="OPK82" s="26"/>
      <c r="OPL82" s="26"/>
      <c r="OPM82" s="26"/>
      <c r="OPN82" s="26"/>
      <c r="OPO82" s="26"/>
      <c r="OPP82" s="26"/>
      <c r="OPQ82" s="26"/>
      <c r="OPR82" s="26"/>
      <c r="OPS82" s="26"/>
      <c r="OPT82" s="26"/>
      <c r="OPU82" s="26"/>
      <c r="OPV82" s="26"/>
      <c r="OPW82" s="26"/>
      <c r="OPX82" s="26"/>
      <c r="OPY82" s="26"/>
      <c r="OPZ82" s="26"/>
      <c r="OQA82" s="26"/>
      <c r="OQB82" s="26"/>
      <c r="OQC82" s="26"/>
      <c r="OQD82" s="26"/>
      <c r="OQE82" s="26"/>
      <c r="OQF82" s="26"/>
      <c r="OQG82" s="26"/>
      <c r="OQH82" s="26"/>
      <c r="OQI82" s="26"/>
      <c r="OQJ82" s="26"/>
      <c r="OQK82" s="26"/>
      <c r="OQL82" s="26"/>
      <c r="OQM82" s="26"/>
      <c r="OQN82" s="26"/>
      <c r="OQO82" s="26"/>
      <c r="OQP82" s="26"/>
      <c r="OQQ82" s="26"/>
      <c r="OQR82" s="26"/>
      <c r="OQS82" s="26"/>
      <c r="OQT82" s="26"/>
      <c r="OQU82" s="26"/>
      <c r="OQV82" s="26"/>
      <c r="OQW82" s="26"/>
      <c r="OQX82" s="26"/>
      <c r="OQY82" s="26"/>
      <c r="OQZ82" s="26"/>
      <c r="ORA82" s="26"/>
      <c r="ORB82" s="26"/>
      <c r="ORC82" s="26"/>
      <c r="ORD82" s="26"/>
      <c r="ORE82" s="26"/>
      <c r="ORF82" s="26"/>
      <c r="ORG82" s="26"/>
      <c r="ORH82" s="26"/>
      <c r="ORI82" s="26"/>
      <c r="ORJ82" s="26"/>
      <c r="ORK82" s="26"/>
      <c r="ORL82" s="26"/>
      <c r="ORM82" s="26"/>
      <c r="ORN82" s="26"/>
      <c r="ORO82" s="26"/>
      <c r="ORP82" s="26"/>
      <c r="ORQ82" s="26"/>
      <c r="ORR82" s="26"/>
      <c r="ORS82" s="26"/>
      <c r="ORT82" s="26"/>
      <c r="ORU82" s="26"/>
      <c r="ORV82" s="26"/>
      <c r="ORW82" s="26"/>
      <c r="ORX82" s="26"/>
      <c r="ORY82" s="26"/>
      <c r="ORZ82" s="26"/>
      <c r="OSA82" s="26"/>
      <c r="OSB82" s="26"/>
      <c r="OSC82" s="26"/>
      <c r="OSD82" s="26"/>
      <c r="OSE82" s="26"/>
      <c r="OSF82" s="26"/>
      <c r="OSG82" s="26"/>
      <c r="OSH82" s="26"/>
      <c r="OSI82" s="26"/>
      <c r="OSJ82" s="26"/>
      <c r="OSK82" s="26"/>
      <c r="OSL82" s="26"/>
      <c r="OSM82" s="26"/>
      <c r="OSN82" s="26"/>
      <c r="OSO82" s="26"/>
      <c r="OSP82" s="26"/>
      <c r="OSQ82" s="26"/>
      <c r="OSR82" s="26"/>
      <c r="OSS82" s="26"/>
      <c r="OST82" s="26"/>
      <c r="OSU82" s="26"/>
      <c r="OSV82" s="26"/>
      <c r="OSW82" s="26"/>
      <c r="OSX82" s="26"/>
      <c r="OSY82" s="26"/>
      <c r="OSZ82" s="26"/>
      <c r="OTA82" s="26"/>
      <c r="OTB82" s="26"/>
      <c r="OTC82" s="26"/>
      <c r="OTD82" s="26"/>
      <c r="OTE82" s="26"/>
      <c r="OTF82" s="26"/>
      <c r="OTG82" s="26"/>
      <c r="OTH82" s="26"/>
      <c r="OTI82" s="26"/>
      <c r="OTJ82" s="26"/>
      <c r="OTK82" s="26"/>
      <c r="OTL82" s="26"/>
      <c r="OTM82" s="26"/>
      <c r="OTN82" s="26"/>
      <c r="OTO82" s="26"/>
      <c r="OTP82" s="26"/>
      <c r="OTQ82" s="26"/>
      <c r="OTR82" s="26"/>
      <c r="OTS82" s="26"/>
      <c r="OTT82" s="26"/>
      <c r="OTU82" s="26"/>
      <c r="OTV82" s="26"/>
      <c r="OTW82" s="26"/>
      <c r="OTX82" s="26"/>
      <c r="OTY82" s="26"/>
      <c r="OTZ82" s="26"/>
      <c r="OUA82" s="26"/>
      <c r="OUB82" s="26"/>
      <c r="OUC82" s="26"/>
      <c r="OUD82" s="26"/>
      <c r="OUE82" s="26"/>
      <c r="OUF82" s="26"/>
      <c r="OUG82" s="26"/>
      <c r="OUH82" s="26"/>
      <c r="OUI82" s="26"/>
      <c r="OUJ82" s="26"/>
      <c r="OUK82" s="26"/>
      <c r="OUL82" s="26"/>
      <c r="OUM82" s="26"/>
      <c r="OUN82" s="26"/>
      <c r="OUO82" s="26"/>
      <c r="OUP82" s="26"/>
      <c r="OUQ82" s="26"/>
      <c r="OUR82" s="26"/>
      <c r="OUS82" s="26"/>
      <c r="OUT82" s="26"/>
      <c r="OUU82" s="26"/>
      <c r="OUV82" s="26"/>
      <c r="OUW82" s="26"/>
      <c r="OUX82" s="26"/>
      <c r="OUY82" s="26"/>
      <c r="OUZ82" s="26"/>
      <c r="OVA82" s="26"/>
      <c r="OVB82" s="26"/>
      <c r="OVC82" s="26"/>
      <c r="OVD82" s="26"/>
      <c r="OVE82" s="26"/>
      <c r="OVF82" s="26"/>
      <c r="OVG82" s="26"/>
      <c r="OVH82" s="26"/>
      <c r="OVI82" s="26"/>
      <c r="OVJ82" s="26"/>
      <c r="OVK82" s="26"/>
      <c r="OVL82" s="26"/>
      <c r="OVM82" s="26"/>
      <c r="OVN82" s="26"/>
      <c r="OVO82" s="26"/>
      <c r="OVP82" s="26"/>
      <c r="OVQ82" s="26"/>
      <c r="OVR82" s="26"/>
      <c r="OVS82" s="26"/>
      <c r="OVT82" s="26"/>
      <c r="OVU82" s="26"/>
      <c r="OVV82" s="26"/>
      <c r="OVW82" s="26"/>
      <c r="OVX82" s="26"/>
      <c r="OVY82" s="26"/>
      <c r="OVZ82" s="26"/>
      <c r="OWA82" s="26"/>
      <c r="OWB82" s="26"/>
      <c r="OWC82" s="26"/>
      <c r="OWD82" s="26"/>
      <c r="OWE82" s="26"/>
      <c r="OWF82" s="26"/>
      <c r="OWG82" s="26"/>
      <c r="OWH82" s="26"/>
      <c r="OWI82" s="26"/>
      <c r="OWJ82" s="26"/>
      <c r="OWK82" s="26"/>
      <c r="OWL82" s="26"/>
      <c r="OWM82" s="26"/>
      <c r="OWN82" s="26"/>
      <c r="OWO82" s="26"/>
      <c r="OWP82" s="26"/>
      <c r="OWQ82" s="26"/>
      <c r="OWR82" s="26"/>
      <c r="OWS82" s="26"/>
      <c r="OWT82" s="26"/>
      <c r="OWU82" s="26"/>
      <c r="OWV82" s="26"/>
      <c r="OWW82" s="26"/>
      <c r="OWX82" s="26"/>
      <c r="OWY82" s="26"/>
      <c r="OWZ82" s="26"/>
      <c r="OXA82" s="26"/>
      <c r="OXB82" s="26"/>
      <c r="OXC82" s="26"/>
      <c r="OXD82" s="26"/>
      <c r="OXE82" s="26"/>
      <c r="OXF82" s="26"/>
      <c r="OXG82" s="26"/>
      <c r="OXH82" s="26"/>
      <c r="OXI82" s="26"/>
      <c r="OXJ82" s="26"/>
      <c r="OXK82" s="26"/>
      <c r="OXL82" s="26"/>
      <c r="OXM82" s="26"/>
      <c r="OXN82" s="26"/>
      <c r="OXO82" s="26"/>
      <c r="OXP82" s="26"/>
      <c r="OXQ82" s="26"/>
      <c r="OXR82" s="26"/>
      <c r="OXS82" s="26"/>
      <c r="OXT82" s="26"/>
      <c r="OXU82" s="26"/>
      <c r="OXV82" s="26"/>
      <c r="OXW82" s="26"/>
      <c r="OXX82" s="26"/>
      <c r="OXY82" s="26"/>
      <c r="OXZ82" s="26"/>
      <c r="OYA82" s="26"/>
      <c r="OYB82" s="26"/>
      <c r="OYC82" s="26"/>
      <c r="OYD82" s="26"/>
      <c r="OYE82" s="26"/>
      <c r="OYF82" s="26"/>
      <c r="OYG82" s="26"/>
      <c r="OYH82" s="26"/>
      <c r="OYI82" s="26"/>
      <c r="OYJ82" s="26"/>
      <c r="OYK82" s="26"/>
      <c r="OYL82" s="26"/>
      <c r="OYM82" s="26"/>
      <c r="OYN82" s="26"/>
      <c r="OYO82" s="26"/>
      <c r="OYP82" s="26"/>
      <c r="OYQ82" s="26"/>
      <c r="OYR82" s="26"/>
      <c r="OYS82" s="26"/>
      <c r="OYT82" s="26"/>
      <c r="OYU82" s="26"/>
      <c r="OYV82" s="26"/>
      <c r="OYW82" s="26"/>
      <c r="OYX82" s="26"/>
      <c r="OYY82" s="26"/>
      <c r="OYZ82" s="26"/>
      <c r="OZA82" s="26"/>
      <c r="OZB82" s="26"/>
      <c r="OZC82" s="26"/>
      <c r="OZD82" s="26"/>
      <c r="OZE82" s="26"/>
      <c r="OZF82" s="26"/>
      <c r="OZG82" s="26"/>
      <c r="OZH82" s="26"/>
      <c r="OZI82" s="26"/>
      <c r="OZJ82" s="26"/>
      <c r="OZK82" s="26"/>
      <c r="OZL82" s="26"/>
      <c r="OZM82" s="26"/>
      <c r="OZN82" s="26"/>
      <c r="OZO82" s="26"/>
      <c r="OZP82" s="26"/>
      <c r="OZQ82" s="26"/>
      <c r="OZR82" s="26"/>
      <c r="OZS82" s="26"/>
      <c r="OZT82" s="26"/>
      <c r="OZU82" s="26"/>
      <c r="OZV82" s="26"/>
      <c r="OZW82" s="26"/>
      <c r="OZX82" s="26"/>
      <c r="OZY82" s="26"/>
      <c r="OZZ82" s="26"/>
      <c r="PAA82" s="26"/>
      <c r="PAB82" s="26"/>
      <c r="PAC82" s="26"/>
      <c r="PAD82" s="26"/>
      <c r="PAE82" s="26"/>
      <c r="PAF82" s="26"/>
      <c r="PAG82" s="26"/>
      <c r="PAH82" s="26"/>
      <c r="PAI82" s="26"/>
      <c r="PAJ82" s="26"/>
      <c r="PAK82" s="26"/>
      <c r="PAL82" s="26"/>
      <c r="PAM82" s="26"/>
      <c r="PAN82" s="26"/>
      <c r="PAO82" s="26"/>
      <c r="PAP82" s="26"/>
      <c r="PAQ82" s="26"/>
      <c r="PAR82" s="26"/>
      <c r="PAS82" s="26"/>
      <c r="PAT82" s="26"/>
      <c r="PAU82" s="26"/>
      <c r="PAV82" s="26"/>
      <c r="PAW82" s="26"/>
      <c r="PAX82" s="26"/>
      <c r="PAY82" s="26"/>
      <c r="PAZ82" s="26"/>
      <c r="PBA82" s="26"/>
      <c r="PBB82" s="26"/>
      <c r="PBC82" s="26"/>
      <c r="PBD82" s="26"/>
      <c r="PBE82" s="26"/>
      <c r="PBF82" s="26"/>
      <c r="PBG82" s="26"/>
      <c r="PBH82" s="26"/>
      <c r="PBI82" s="26"/>
      <c r="PBJ82" s="26"/>
      <c r="PBK82" s="26"/>
      <c r="PBL82" s="26"/>
      <c r="PBM82" s="26"/>
      <c r="PBN82" s="26"/>
      <c r="PBO82" s="26"/>
      <c r="PBP82" s="26"/>
      <c r="PBQ82" s="26"/>
      <c r="PBR82" s="26"/>
      <c r="PBS82" s="26"/>
      <c r="PBT82" s="26"/>
      <c r="PBU82" s="26"/>
      <c r="PBV82" s="26"/>
      <c r="PBW82" s="26"/>
      <c r="PBX82" s="26"/>
      <c r="PBY82" s="26"/>
      <c r="PBZ82" s="26"/>
      <c r="PCA82" s="26"/>
      <c r="PCB82" s="26"/>
      <c r="PCC82" s="26"/>
      <c r="PCD82" s="26"/>
      <c r="PCE82" s="26"/>
      <c r="PCF82" s="26"/>
      <c r="PCG82" s="26"/>
      <c r="PCH82" s="26"/>
      <c r="PCI82" s="26"/>
      <c r="PCJ82" s="26"/>
      <c r="PCK82" s="26"/>
      <c r="PCL82" s="26"/>
      <c r="PCM82" s="26"/>
      <c r="PCN82" s="26"/>
      <c r="PCO82" s="26"/>
      <c r="PCP82" s="26"/>
      <c r="PCQ82" s="26"/>
      <c r="PCR82" s="26"/>
      <c r="PCS82" s="26"/>
      <c r="PCT82" s="26"/>
      <c r="PCU82" s="26"/>
      <c r="PCV82" s="26"/>
      <c r="PCW82" s="26"/>
      <c r="PCX82" s="26"/>
      <c r="PCY82" s="26"/>
      <c r="PCZ82" s="26"/>
      <c r="PDA82" s="26"/>
      <c r="PDB82" s="26"/>
      <c r="PDC82" s="26"/>
      <c r="PDD82" s="26"/>
      <c r="PDE82" s="26"/>
      <c r="PDF82" s="26"/>
      <c r="PDG82" s="26"/>
      <c r="PDH82" s="26"/>
      <c r="PDI82" s="26"/>
      <c r="PDJ82" s="26"/>
      <c r="PDK82" s="26"/>
      <c r="PDL82" s="26"/>
      <c r="PDM82" s="26"/>
      <c r="PDN82" s="26"/>
      <c r="PDO82" s="26"/>
      <c r="PDP82" s="26"/>
      <c r="PDQ82" s="26"/>
      <c r="PDR82" s="26"/>
      <c r="PDS82" s="26"/>
      <c r="PDT82" s="26"/>
      <c r="PDU82" s="26"/>
      <c r="PDV82" s="26"/>
      <c r="PDW82" s="26"/>
      <c r="PDX82" s="26"/>
      <c r="PDY82" s="26"/>
      <c r="PDZ82" s="26"/>
      <c r="PEA82" s="26"/>
      <c r="PEB82" s="26"/>
      <c r="PEC82" s="26"/>
      <c r="PED82" s="26"/>
      <c r="PEE82" s="26"/>
      <c r="PEF82" s="26"/>
      <c r="PEG82" s="26"/>
      <c r="PEH82" s="26"/>
      <c r="PEI82" s="26"/>
      <c r="PEJ82" s="26"/>
      <c r="PEK82" s="26"/>
      <c r="PEL82" s="26"/>
      <c r="PEM82" s="26"/>
      <c r="PEN82" s="26"/>
      <c r="PEO82" s="26"/>
      <c r="PEP82" s="26"/>
      <c r="PEQ82" s="26"/>
      <c r="PER82" s="26"/>
      <c r="PES82" s="26"/>
      <c r="PET82" s="26"/>
      <c r="PEU82" s="26"/>
      <c r="PEV82" s="26"/>
      <c r="PEW82" s="26"/>
      <c r="PEX82" s="26"/>
      <c r="PEY82" s="26"/>
      <c r="PEZ82" s="26"/>
      <c r="PFA82" s="26"/>
      <c r="PFB82" s="26"/>
      <c r="PFC82" s="26"/>
      <c r="PFD82" s="26"/>
      <c r="PFE82" s="26"/>
      <c r="PFF82" s="26"/>
      <c r="PFG82" s="26"/>
      <c r="PFH82" s="26"/>
      <c r="PFI82" s="26"/>
      <c r="PFJ82" s="26"/>
      <c r="PFK82" s="26"/>
      <c r="PFL82" s="26"/>
      <c r="PFM82" s="26"/>
      <c r="PFN82" s="26"/>
      <c r="PFO82" s="26"/>
      <c r="PFP82" s="26"/>
      <c r="PFQ82" s="26"/>
      <c r="PFR82" s="26"/>
      <c r="PFS82" s="26"/>
      <c r="PFT82" s="26"/>
      <c r="PFU82" s="26"/>
      <c r="PFV82" s="26"/>
      <c r="PFW82" s="26"/>
      <c r="PFX82" s="26"/>
      <c r="PFY82" s="26"/>
      <c r="PFZ82" s="26"/>
      <c r="PGA82" s="26"/>
      <c r="PGB82" s="26"/>
      <c r="PGC82" s="26"/>
      <c r="PGD82" s="26"/>
      <c r="PGE82" s="26"/>
      <c r="PGF82" s="26"/>
      <c r="PGG82" s="26"/>
      <c r="PGH82" s="26"/>
      <c r="PGI82" s="26"/>
      <c r="PGJ82" s="26"/>
      <c r="PGK82" s="26"/>
      <c r="PGL82" s="26"/>
      <c r="PGM82" s="26"/>
      <c r="PGN82" s="26"/>
      <c r="PGO82" s="26"/>
      <c r="PGP82" s="26"/>
      <c r="PGQ82" s="26"/>
      <c r="PGR82" s="26"/>
      <c r="PGS82" s="26"/>
      <c r="PGT82" s="26"/>
      <c r="PGU82" s="26"/>
      <c r="PGV82" s="26"/>
      <c r="PGW82" s="26"/>
      <c r="PGX82" s="26"/>
      <c r="PGY82" s="26"/>
      <c r="PGZ82" s="26"/>
      <c r="PHA82" s="26"/>
      <c r="PHB82" s="26"/>
      <c r="PHC82" s="26"/>
      <c r="PHD82" s="26"/>
      <c r="PHE82" s="26"/>
      <c r="PHF82" s="26"/>
      <c r="PHG82" s="26"/>
      <c r="PHH82" s="26"/>
      <c r="PHI82" s="26"/>
      <c r="PHJ82" s="26"/>
      <c r="PHK82" s="26"/>
      <c r="PHL82" s="26"/>
      <c r="PHM82" s="26"/>
      <c r="PHN82" s="26"/>
      <c r="PHO82" s="26"/>
      <c r="PHP82" s="26"/>
      <c r="PHQ82" s="26"/>
      <c r="PHR82" s="26"/>
      <c r="PHS82" s="26"/>
      <c r="PHT82" s="26"/>
      <c r="PHU82" s="26"/>
      <c r="PHV82" s="26"/>
      <c r="PHW82" s="26"/>
      <c r="PHX82" s="26"/>
      <c r="PHY82" s="26"/>
      <c r="PHZ82" s="26"/>
      <c r="PIA82" s="26"/>
      <c r="PIB82" s="26"/>
      <c r="PIC82" s="26"/>
      <c r="PID82" s="26"/>
      <c r="PIE82" s="26"/>
      <c r="PIF82" s="26"/>
      <c r="PIG82" s="26"/>
      <c r="PIH82" s="26"/>
      <c r="PII82" s="26"/>
      <c r="PIJ82" s="26"/>
      <c r="PIK82" s="26"/>
      <c r="PIL82" s="26"/>
      <c r="PIM82" s="26"/>
      <c r="PIN82" s="26"/>
      <c r="PIO82" s="26"/>
      <c r="PIP82" s="26"/>
      <c r="PIQ82" s="26"/>
      <c r="PIR82" s="26"/>
      <c r="PIS82" s="26"/>
      <c r="PIT82" s="26"/>
      <c r="PIU82" s="26"/>
      <c r="PIV82" s="26"/>
      <c r="PIW82" s="26"/>
      <c r="PIX82" s="26"/>
      <c r="PIY82" s="26"/>
      <c r="PIZ82" s="26"/>
      <c r="PJA82" s="26"/>
      <c r="PJB82" s="26"/>
      <c r="PJC82" s="26"/>
      <c r="PJD82" s="26"/>
      <c r="PJE82" s="26"/>
      <c r="PJF82" s="26"/>
      <c r="PJG82" s="26"/>
      <c r="PJH82" s="26"/>
      <c r="PJI82" s="26"/>
      <c r="PJJ82" s="26"/>
      <c r="PJK82" s="26"/>
      <c r="PJL82" s="26"/>
      <c r="PJM82" s="26"/>
      <c r="PJN82" s="26"/>
      <c r="PJO82" s="26"/>
      <c r="PJP82" s="26"/>
      <c r="PJQ82" s="26"/>
      <c r="PJR82" s="26"/>
      <c r="PJS82" s="26"/>
      <c r="PJT82" s="26"/>
      <c r="PJU82" s="26"/>
      <c r="PJV82" s="26"/>
      <c r="PJW82" s="26"/>
      <c r="PJX82" s="26"/>
      <c r="PJY82" s="26"/>
      <c r="PJZ82" s="26"/>
      <c r="PKA82" s="26"/>
      <c r="PKB82" s="26"/>
      <c r="PKC82" s="26"/>
      <c r="PKD82" s="26"/>
      <c r="PKE82" s="26"/>
      <c r="PKF82" s="26"/>
      <c r="PKG82" s="26"/>
      <c r="PKH82" s="26"/>
      <c r="PKI82" s="26"/>
      <c r="PKJ82" s="26"/>
      <c r="PKK82" s="26"/>
      <c r="PKL82" s="26"/>
      <c r="PKM82" s="26"/>
      <c r="PKN82" s="26"/>
      <c r="PKO82" s="26"/>
      <c r="PKP82" s="26"/>
      <c r="PKQ82" s="26"/>
      <c r="PKR82" s="26"/>
      <c r="PKS82" s="26"/>
      <c r="PKT82" s="26"/>
      <c r="PKU82" s="26"/>
      <c r="PKV82" s="26"/>
      <c r="PKW82" s="26"/>
      <c r="PKX82" s="26"/>
      <c r="PKY82" s="26"/>
      <c r="PKZ82" s="26"/>
      <c r="PLA82" s="26"/>
      <c r="PLB82" s="26"/>
      <c r="PLC82" s="26"/>
      <c r="PLD82" s="26"/>
      <c r="PLE82" s="26"/>
      <c r="PLF82" s="26"/>
      <c r="PLG82" s="26"/>
      <c r="PLH82" s="26"/>
      <c r="PLI82" s="26"/>
      <c r="PLJ82" s="26"/>
      <c r="PLK82" s="26"/>
      <c r="PLL82" s="26"/>
      <c r="PLM82" s="26"/>
      <c r="PLN82" s="26"/>
      <c r="PLO82" s="26"/>
      <c r="PLP82" s="26"/>
      <c r="PLQ82" s="26"/>
      <c r="PLR82" s="26"/>
      <c r="PLS82" s="26"/>
      <c r="PLT82" s="26"/>
      <c r="PLU82" s="26"/>
      <c r="PLV82" s="26"/>
      <c r="PLW82" s="26"/>
      <c r="PLX82" s="26"/>
      <c r="PLY82" s="26"/>
      <c r="PLZ82" s="26"/>
      <c r="PMA82" s="26"/>
      <c r="PMB82" s="26"/>
      <c r="PMC82" s="26"/>
      <c r="PMD82" s="26"/>
      <c r="PME82" s="26"/>
      <c r="PMF82" s="26"/>
      <c r="PMG82" s="26"/>
      <c r="PMH82" s="26"/>
      <c r="PMI82" s="26"/>
      <c r="PMJ82" s="26"/>
      <c r="PMK82" s="26"/>
      <c r="PML82" s="26"/>
      <c r="PMM82" s="26"/>
      <c r="PMN82" s="26"/>
      <c r="PMO82" s="26"/>
      <c r="PMP82" s="26"/>
      <c r="PMQ82" s="26"/>
      <c r="PMR82" s="26"/>
      <c r="PMS82" s="26"/>
      <c r="PMT82" s="26"/>
      <c r="PMU82" s="26"/>
      <c r="PMV82" s="26"/>
      <c r="PMW82" s="26"/>
      <c r="PMX82" s="26"/>
      <c r="PMY82" s="26"/>
      <c r="PMZ82" s="26"/>
      <c r="PNA82" s="26"/>
      <c r="PNB82" s="26"/>
      <c r="PNC82" s="26"/>
      <c r="PND82" s="26"/>
      <c r="PNE82" s="26"/>
      <c r="PNF82" s="26"/>
      <c r="PNG82" s="26"/>
      <c r="PNH82" s="26"/>
      <c r="PNI82" s="26"/>
      <c r="PNJ82" s="26"/>
      <c r="PNK82" s="26"/>
      <c r="PNL82" s="26"/>
      <c r="PNM82" s="26"/>
      <c r="PNN82" s="26"/>
      <c r="PNO82" s="26"/>
      <c r="PNP82" s="26"/>
      <c r="PNQ82" s="26"/>
      <c r="PNR82" s="26"/>
      <c r="PNS82" s="26"/>
      <c r="PNT82" s="26"/>
      <c r="PNU82" s="26"/>
      <c r="PNV82" s="26"/>
      <c r="PNW82" s="26"/>
      <c r="PNX82" s="26"/>
      <c r="PNY82" s="26"/>
      <c r="PNZ82" s="26"/>
      <c r="POA82" s="26"/>
      <c r="POB82" s="26"/>
      <c r="POC82" s="26"/>
      <c r="POD82" s="26"/>
      <c r="POE82" s="26"/>
      <c r="POF82" s="26"/>
      <c r="POG82" s="26"/>
      <c r="POH82" s="26"/>
      <c r="POI82" s="26"/>
      <c r="POJ82" s="26"/>
      <c r="POK82" s="26"/>
      <c r="POL82" s="26"/>
      <c r="POM82" s="26"/>
      <c r="PON82" s="26"/>
      <c r="POO82" s="26"/>
      <c r="POP82" s="26"/>
      <c r="POQ82" s="26"/>
      <c r="POR82" s="26"/>
      <c r="POS82" s="26"/>
      <c r="POT82" s="26"/>
      <c r="POU82" s="26"/>
      <c r="POV82" s="26"/>
      <c r="POW82" s="26"/>
      <c r="POX82" s="26"/>
      <c r="POY82" s="26"/>
      <c r="POZ82" s="26"/>
      <c r="PPA82" s="26"/>
      <c r="PPB82" s="26"/>
      <c r="PPC82" s="26"/>
      <c r="PPD82" s="26"/>
      <c r="PPE82" s="26"/>
      <c r="PPF82" s="26"/>
      <c r="PPG82" s="26"/>
      <c r="PPH82" s="26"/>
      <c r="PPI82" s="26"/>
      <c r="PPJ82" s="26"/>
      <c r="PPK82" s="26"/>
      <c r="PPL82" s="26"/>
      <c r="PPM82" s="26"/>
      <c r="PPN82" s="26"/>
      <c r="PPO82" s="26"/>
      <c r="PPP82" s="26"/>
      <c r="PPQ82" s="26"/>
      <c r="PPR82" s="26"/>
      <c r="PPS82" s="26"/>
      <c r="PPT82" s="26"/>
      <c r="PPU82" s="26"/>
      <c r="PPV82" s="26"/>
      <c r="PPW82" s="26"/>
      <c r="PPX82" s="26"/>
      <c r="PPY82" s="26"/>
      <c r="PPZ82" s="26"/>
      <c r="PQA82" s="26"/>
      <c r="PQB82" s="26"/>
      <c r="PQC82" s="26"/>
      <c r="PQD82" s="26"/>
      <c r="PQE82" s="26"/>
      <c r="PQF82" s="26"/>
      <c r="PQG82" s="26"/>
      <c r="PQH82" s="26"/>
      <c r="PQI82" s="26"/>
      <c r="PQJ82" s="26"/>
      <c r="PQK82" s="26"/>
      <c r="PQL82" s="26"/>
      <c r="PQM82" s="26"/>
      <c r="PQN82" s="26"/>
      <c r="PQO82" s="26"/>
      <c r="PQP82" s="26"/>
      <c r="PQQ82" s="26"/>
      <c r="PQR82" s="26"/>
      <c r="PQS82" s="26"/>
      <c r="PQT82" s="26"/>
      <c r="PQU82" s="26"/>
      <c r="PQV82" s="26"/>
      <c r="PQW82" s="26"/>
      <c r="PQX82" s="26"/>
      <c r="PQY82" s="26"/>
      <c r="PQZ82" s="26"/>
      <c r="PRA82" s="26"/>
      <c r="PRB82" s="26"/>
      <c r="PRC82" s="26"/>
      <c r="PRD82" s="26"/>
      <c r="PRE82" s="26"/>
      <c r="PRF82" s="26"/>
      <c r="PRG82" s="26"/>
      <c r="PRH82" s="26"/>
      <c r="PRI82" s="26"/>
      <c r="PRJ82" s="26"/>
      <c r="PRK82" s="26"/>
      <c r="PRL82" s="26"/>
      <c r="PRM82" s="26"/>
      <c r="PRN82" s="26"/>
      <c r="PRO82" s="26"/>
      <c r="PRP82" s="26"/>
      <c r="PRQ82" s="26"/>
      <c r="PRR82" s="26"/>
      <c r="PRS82" s="26"/>
      <c r="PRT82" s="26"/>
      <c r="PRU82" s="26"/>
      <c r="PRV82" s="26"/>
      <c r="PRW82" s="26"/>
      <c r="PRX82" s="26"/>
      <c r="PRY82" s="26"/>
      <c r="PRZ82" s="26"/>
      <c r="PSA82" s="26"/>
      <c r="PSB82" s="26"/>
      <c r="PSC82" s="26"/>
      <c r="PSD82" s="26"/>
      <c r="PSE82" s="26"/>
      <c r="PSF82" s="26"/>
      <c r="PSG82" s="26"/>
      <c r="PSH82" s="26"/>
      <c r="PSI82" s="26"/>
      <c r="PSJ82" s="26"/>
      <c r="PSK82" s="26"/>
      <c r="PSL82" s="26"/>
      <c r="PSM82" s="26"/>
      <c r="PSN82" s="26"/>
      <c r="PSO82" s="26"/>
      <c r="PSP82" s="26"/>
      <c r="PSQ82" s="26"/>
      <c r="PSR82" s="26"/>
      <c r="PSS82" s="26"/>
      <c r="PST82" s="26"/>
      <c r="PSU82" s="26"/>
      <c r="PSV82" s="26"/>
      <c r="PSW82" s="26"/>
      <c r="PSX82" s="26"/>
      <c r="PSY82" s="26"/>
      <c r="PSZ82" s="26"/>
      <c r="PTA82" s="26"/>
      <c r="PTB82" s="26"/>
      <c r="PTC82" s="26"/>
      <c r="PTD82" s="26"/>
      <c r="PTE82" s="26"/>
      <c r="PTF82" s="26"/>
      <c r="PTG82" s="26"/>
      <c r="PTH82" s="26"/>
      <c r="PTI82" s="26"/>
      <c r="PTJ82" s="26"/>
      <c r="PTK82" s="26"/>
      <c r="PTL82" s="26"/>
      <c r="PTM82" s="26"/>
      <c r="PTN82" s="26"/>
      <c r="PTO82" s="26"/>
      <c r="PTP82" s="26"/>
      <c r="PTQ82" s="26"/>
      <c r="PTR82" s="26"/>
      <c r="PTS82" s="26"/>
      <c r="PTT82" s="26"/>
      <c r="PTU82" s="26"/>
      <c r="PTV82" s="26"/>
      <c r="PTW82" s="26"/>
      <c r="PTX82" s="26"/>
      <c r="PTY82" s="26"/>
      <c r="PTZ82" s="26"/>
      <c r="PUA82" s="26"/>
      <c r="PUB82" s="26"/>
      <c r="PUC82" s="26"/>
      <c r="PUD82" s="26"/>
      <c r="PUE82" s="26"/>
      <c r="PUF82" s="26"/>
      <c r="PUG82" s="26"/>
      <c r="PUH82" s="26"/>
      <c r="PUI82" s="26"/>
      <c r="PUJ82" s="26"/>
      <c r="PUK82" s="26"/>
      <c r="PUL82" s="26"/>
      <c r="PUM82" s="26"/>
      <c r="PUN82" s="26"/>
      <c r="PUO82" s="26"/>
      <c r="PUP82" s="26"/>
      <c r="PUQ82" s="26"/>
      <c r="PUR82" s="26"/>
      <c r="PUS82" s="26"/>
      <c r="PUT82" s="26"/>
      <c r="PUU82" s="26"/>
      <c r="PUV82" s="26"/>
      <c r="PUW82" s="26"/>
      <c r="PUX82" s="26"/>
      <c r="PUY82" s="26"/>
      <c r="PUZ82" s="26"/>
      <c r="PVA82" s="26"/>
      <c r="PVB82" s="26"/>
      <c r="PVC82" s="26"/>
      <c r="PVD82" s="26"/>
      <c r="PVE82" s="26"/>
      <c r="PVF82" s="26"/>
      <c r="PVG82" s="26"/>
      <c r="PVH82" s="26"/>
      <c r="PVI82" s="26"/>
      <c r="PVJ82" s="26"/>
      <c r="PVK82" s="26"/>
      <c r="PVL82" s="26"/>
      <c r="PVM82" s="26"/>
      <c r="PVN82" s="26"/>
      <c r="PVO82" s="26"/>
      <c r="PVP82" s="26"/>
      <c r="PVQ82" s="26"/>
      <c r="PVR82" s="26"/>
      <c r="PVS82" s="26"/>
      <c r="PVT82" s="26"/>
      <c r="PVU82" s="26"/>
      <c r="PVV82" s="26"/>
      <c r="PVW82" s="26"/>
      <c r="PVX82" s="26"/>
      <c r="PVY82" s="26"/>
      <c r="PVZ82" s="26"/>
      <c r="PWA82" s="26"/>
      <c r="PWB82" s="26"/>
      <c r="PWC82" s="26"/>
      <c r="PWD82" s="26"/>
      <c r="PWE82" s="26"/>
      <c r="PWF82" s="26"/>
      <c r="PWG82" s="26"/>
      <c r="PWH82" s="26"/>
      <c r="PWI82" s="26"/>
      <c r="PWJ82" s="26"/>
      <c r="PWK82" s="26"/>
      <c r="PWL82" s="26"/>
      <c r="PWM82" s="26"/>
      <c r="PWN82" s="26"/>
      <c r="PWO82" s="26"/>
      <c r="PWP82" s="26"/>
      <c r="PWQ82" s="26"/>
      <c r="PWR82" s="26"/>
      <c r="PWS82" s="26"/>
      <c r="PWT82" s="26"/>
      <c r="PWU82" s="26"/>
      <c r="PWV82" s="26"/>
      <c r="PWW82" s="26"/>
      <c r="PWX82" s="26"/>
      <c r="PWY82" s="26"/>
      <c r="PWZ82" s="26"/>
      <c r="PXA82" s="26"/>
      <c r="PXB82" s="26"/>
      <c r="PXC82" s="26"/>
      <c r="PXD82" s="26"/>
      <c r="PXE82" s="26"/>
      <c r="PXF82" s="26"/>
      <c r="PXG82" s="26"/>
      <c r="PXH82" s="26"/>
      <c r="PXI82" s="26"/>
      <c r="PXJ82" s="26"/>
      <c r="PXK82" s="26"/>
      <c r="PXL82" s="26"/>
      <c r="PXM82" s="26"/>
      <c r="PXN82" s="26"/>
      <c r="PXO82" s="26"/>
      <c r="PXP82" s="26"/>
      <c r="PXQ82" s="26"/>
      <c r="PXR82" s="26"/>
      <c r="PXS82" s="26"/>
      <c r="PXT82" s="26"/>
      <c r="PXU82" s="26"/>
      <c r="PXV82" s="26"/>
      <c r="PXW82" s="26"/>
      <c r="PXX82" s="26"/>
      <c r="PXY82" s="26"/>
      <c r="PXZ82" s="26"/>
      <c r="PYA82" s="26"/>
      <c r="PYB82" s="26"/>
      <c r="PYC82" s="26"/>
      <c r="PYD82" s="26"/>
      <c r="PYE82" s="26"/>
      <c r="PYF82" s="26"/>
      <c r="PYG82" s="26"/>
      <c r="PYH82" s="26"/>
      <c r="PYI82" s="26"/>
      <c r="PYJ82" s="26"/>
      <c r="PYK82" s="26"/>
      <c r="PYL82" s="26"/>
      <c r="PYM82" s="26"/>
      <c r="PYN82" s="26"/>
      <c r="PYO82" s="26"/>
      <c r="PYP82" s="26"/>
      <c r="PYQ82" s="26"/>
      <c r="PYR82" s="26"/>
      <c r="PYS82" s="26"/>
      <c r="PYT82" s="26"/>
      <c r="PYU82" s="26"/>
      <c r="PYV82" s="26"/>
      <c r="PYW82" s="26"/>
      <c r="PYX82" s="26"/>
      <c r="PYY82" s="26"/>
      <c r="PYZ82" s="26"/>
      <c r="PZA82" s="26"/>
      <c r="PZB82" s="26"/>
      <c r="PZC82" s="26"/>
      <c r="PZD82" s="26"/>
      <c r="PZE82" s="26"/>
      <c r="PZF82" s="26"/>
      <c r="PZG82" s="26"/>
      <c r="PZH82" s="26"/>
      <c r="PZI82" s="26"/>
      <c r="PZJ82" s="26"/>
      <c r="PZK82" s="26"/>
      <c r="PZL82" s="26"/>
      <c r="PZM82" s="26"/>
      <c r="PZN82" s="26"/>
      <c r="PZO82" s="26"/>
      <c r="PZP82" s="26"/>
      <c r="PZQ82" s="26"/>
      <c r="PZR82" s="26"/>
      <c r="PZS82" s="26"/>
      <c r="PZT82" s="26"/>
      <c r="PZU82" s="26"/>
      <c r="PZV82" s="26"/>
      <c r="PZW82" s="26"/>
      <c r="PZX82" s="26"/>
      <c r="PZY82" s="26"/>
      <c r="PZZ82" s="26"/>
      <c r="QAA82" s="26"/>
      <c r="QAB82" s="26"/>
      <c r="QAC82" s="26"/>
      <c r="QAD82" s="26"/>
      <c r="QAE82" s="26"/>
      <c r="QAF82" s="26"/>
      <c r="QAG82" s="26"/>
      <c r="QAH82" s="26"/>
      <c r="QAI82" s="26"/>
      <c r="QAJ82" s="26"/>
      <c r="QAK82" s="26"/>
      <c r="QAL82" s="26"/>
      <c r="QAM82" s="26"/>
      <c r="QAN82" s="26"/>
      <c r="QAO82" s="26"/>
      <c r="QAP82" s="26"/>
      <c r="QAQ82" s="26"/>
      <c r="QAR82" s="26"/>
      <c r="QAS82" s="26"/>
      <c r="QAT82" s="26"/>
      <c r="QAU82" s="26"/>
      <c r="QAV82" s="26"/>
      <c r="QAW82" s="26"/>
      <c r="QAX82" s="26"/>
      <c r="QAY82" s="26"/>
      <c r="QAZ82" s="26"/>
      <c r="QBA82" s="26"/>
      <c r="QBB82" s="26"/>
      <c r="QBC82" s="26"/>
      <c r="QBD82" s="26"/>
      <c r="QBE82" s="26"/>
      <c r="QBF82" s="26"/>
      <c r="QBG82" s="26"/>
      <c r="QBH82" s="26"/>
      <c r="QBI82" s="26"/>
      <c r="QBJ82" s="26"/>
      <c r="QBK82" s="26"/>
      <c r="QBL82" s="26"/>
      <c r="QBM82" s="26"/>
      <c r="QBN82" s="26"/>
      <c r="QBO82" s="26"/>
      <c r="QBP82" s="26"/>
      <c r="QBQ82" s="26"/>
      <c r="QBR82" s="26"/>
      <c r="QBS82" s="26"/>
      <c r="QBT82" s="26"/>
      <c r="QBU82" s="26"/>
      <c r="QBV82" s="26"/>
      <c r="QBW82" s="26"/>
      <c r="QBX82" s="26"/>
      <c r="QBY82" s="26"/>
      <c r="QBZ82" s="26"/>
      <c r="QCA82" s="26"/>
      <c r="QCB82" s="26"/>
      <c r="QCC82" s="26"/>
      <c r="QCD82" s="26"/>
      <c r="QCE82" s="26"/>
      <c r="QCF82" s="26"/>
      <c r="QCG82" s="26"/>
      <c r="QCH82" s="26"/>
      <c r="QCI82" s="26"/>
      <c r="QCJ82" s="26"/>
      <c r="QCK82" s="26"/>
      <c r="QCL82" s="26"/>
      <c r="QCM82" s="26"/>
      <c r="QCN82" s="26"/>
      <c r="QCO82" s="26"/>
      <c r="QCP82" s="26"/>
      <c r="QCQ82" s="26"/>
      <c r="QCR82" s="26"/>
      <c r="QCS82" s="26"/>
      <c r="QCT82" s="26"/>
      <c r="QCU82" s="26"/>
      <c r="QCV82" s="26"/>
      <c r="QCW82" s="26"/>
      <c r="QCX82" s="26"/>
      <c r="QCY82" s="26"/>
      <c r="QCZ82" s="26"/>
      <c r="QDA82" s="26"/>
      <c r="QDB82" s="26"/>
      <c r="QDC82" s="26"/>
      <c r="QDD82" s="26"/>
      <c r="QDE82" s="26"/>
      <c r="QDF82" s="26"/>
      <c r="QDG82" s="26"/>
      <c r="QDH82" s="26"/>
      <c r="QDI82" s="26"/>
      <c r="QDJ82" s="26"/>
      <c r="QDK82" s="26"/>
      <c r="QDL82" s="26"/>
      <c r="QDM82" s="26"/>
      <c r="QDN82" s="26"/>
      <c r="QDO82" s="26"/>
      <c r="QDP82" s="26"/>
      <c r="QDQ82" s="26"/>
      <c r="QDR82" s="26"/>
      <c r="QDS82" s="26"/>
      <c r="QDT82" s="26"/>
      <c r="QDU82" s="26"/>
      <c r="QDV82" s="26"/>
      <c r="QDW82" s="26"/>
      <c r="QDX82" s="26"/>
      <c r="QDY82" s="26"/>
      <c r="QDZ82" s="26"/>
      <c r="QEA82" s="26"/>
      <c r="QEB82" s="26"/>
      <c r="QEC82" s="26"/>
      <c r="QED82" s="26"/>
      <c r="QEE82" s="26"/>
      <c r="QEF82" s="26"/>
      <c r="QEG82" s="26"/>
      <c r="QEH82" s="26"/>
      <c r="QEI82" s="26"/>
      <c r="QEJ82" s="26"/>
      <c r="QEK82" s="26"/>
      <c r="QEL82" s="26"/>
      <c r="QEM82" s="26"/>
      <c r="QEN82" s="26"/>
      <c r="QEO82" s="26"/>
      <c r="QEP82" s="26"/>
      <c r="QEQ82" s="26"/>
      <c r="QER82" s="26"/>
      <c r="QES82" s="26"/>
      <c r="QET82" s="26"/>
      <c r="QEU82" s="26"/>
      <c r="QEV82" s="26"/>
      <c r="QEW82" s="26"/>
      <c r="QEX82" s="26"/>
      <c r="QEY82" s="26"/>
      <c r="QEZ82" s="26"/>
      <c r="QFA82" s="26"/>
      <c r="QFB82" s="26"/>
      <c r="QFC82" s="26"/>
      <c r="QFD82" s="26"/>
      <c r="QFE82" s="26"/>
      <c r="QFF82" s="26"/>
      <c r="QFG82" s="26"/>
      <c r="QFH82" s="26"/>
      <c r="QFI82" s="26"/>
      <c r="QFJ82" s="26"/>
      <c r="QFK82" s="26"/>
      <c r="QFL82" s="26"/>
      <c r="QFM82" s="26"/>
      <c r="QFN82" s="26"/>
      <c r="QFO82" s="26"/>
      <c r="QFP82" s="26"/>
      <c r="QFQ82" s="26"/>
      <c r="QFR82" s="26"/>
      <c r="QFS82" s="26"/>
      <c r="QFT82" s="26"/>
      <c r="QFU82" s="26"/>
      <c r="QFV82" s="26"/>
      <c r="QFW82" s="26"/>
      <c r="QFX82" s="26"/>
      <c r="QFY82" s="26"/>
      <c r="QFZ82" s="26"/>
      <c r="QGA82" s="26"/>
      <c r="QGB82" s="26"/>
      <c r="QGC82" s="26"/>
      <c r="QGD82" s="26"/>
      <c r="QGE82" s="26"/>
      <c r="QGF82" s="26"/>
      <c r="QGG82" s="26"/>
      <c r="QGH82" s="26"/>
      <c r="QGI82" s="26"/>
      <c r="QGJ82" s="26"/>
      <c r="QGK82" s="26"/>
      <c r="QGL82" s="26"/>
      <c r="QGM82" s="26"/>
      <c r="QGN82" s="26"/>
      <c r="QGO82" s="26"/>
      <c r="QGP82" s="26"/>
      <c r="QGQ82" s="26"/>
      <c r="QGR82" s="26"/>
      <c r="QGS82" s="26"/>
      <c r="QGT82" s="26"/>
      <c r="QGU82" s="26"/>
      <c r="QGV82" s="26"/>
      <c r="QGW82" s="26"/>
      <c r="QGX82" s="26"/>
      <c r="QGY82" s="26"/>
      <c r="QGZ82" s="26"/>
      <c r="QHA82" s="26"/>
      <c r="QHB82" s="26"/>
      <c r="QHC82" s="26"/>
      <c r="QHD82" s="26"/>
      <c r="QHE82" s="26"/>
      <c r="QHF82" s="26"/>
      <c r="QHG82" s="26"/>
      <c r="QHH82" s="26"/>
      <c r="QHI82" s="26"/>
      <c r="QHJ82" s="26"/>
      <c r="QHK82" s="26"/>
      <c r="QHL82" s="26"/>
      <c r="QHM82" s="26"/>
      <c r="QHN82" s="26"/>
      <c r="QHO82" s="26"/>
      <c r="QHP82" s="26"/>
      <c r="QHQ82" s="26"/>
      <c r="QHR82" s="26"/>
      <c r="QHS82" s="26"/>
      <c r="QHT82" s="26"/>
      <c r="QHU82" s="26"/>
      <c r="QHV82" s="26"/>
      <c r="QHW82" s="26"/>
      <c r="QHX82" s="26"/>
      <c r="QHY82" s="26"/>
      <c r="QHZ82" s="26"/>
      <c r="QIA82" s="26"/>
      <c r="QIB82" s="26"/>
      <c r="QIC82" s="26"/>
      <c r="QID82" s="26"/>
      <c r="QIE82" s="26"/>
      <c r="QIF82" s="26"/>
      <c r="QIG82" s="26"/>
      <c r="QIH82" s="26"/>
      <c r="QII82" s="26"/>
      <c r="QIJ82" s="26"/>
      <c r="QIK82" s="26"/>
      <c r="QIL82" s="26"/>
      <c r="QIM82" s="26"/>
      <c r="QIN82" s="26"/>
      <c r="QIO82" s="26"/>
      <c r="QIP82" s="26"/>
      <c r="QIQ82" s="26"/>
      <c r="QIR82" s="26"/>
      <c r="QIS82" s="26"/>
      <c r="QIT82" s="26"/>
      <c r="QIU82" s="26"/>
      <c r="QIV82" s="26"/>
      <c r="QIW82" s="26"/>
      <c r="QIX82" s="26"/>
      <c r="QIY82" s="26"/>
      <c r="QIZ82" s="26"/>
      <c r="QJA82" s="26"/>
      <c r="QJB82" s="26"/>
      <c r="QJC82" s="26"/>
      <c r="QJD82" s="26"/>
      <c r="QJE82" s="26"/>
      <c r="QJF82" s="26"/>
      <c r="QJG82" s="26"/>
      <c r="QJH82" s="26"/>
      <c r="QJI82" s="26"/>
      <c r="QJJ82" s="26"/>
      <c r="QJK82" s="26"/>
      <c r="QJL82" s="26"/>
      <c r="QJM82" s="26"/>
      <c r="QJN82" s="26"/>
      <c r="QJO82" s="26"/>
      <c r="QJP82" s="26"/>
      <c r="QJQ82" s="26"/>
      <c r="QJR82" s="26"/>
      <c r="QJS82" s="26"/>
      <c r="QJT82" s="26"/>
      <c r="QJU82" s="26"/>
      <c r="QJV82" s="26"/>
      <c r="QJW82" s="26"/>
      <c r="QJX82" s="26"/>
      <c r="QJY82" s="26"/>
      <c r="QJZ82" s="26"/>
      <c r="QKA82" s="26"/>
      <c r="QKB82" s="26"/>
      <c r="QKC82" s="26"/>
      <c r="QKD82" s="26"/>
      <c r="QKE82" s="26"/>
      <c r="QKF82" s="26"/>
      <c r="QKG82" s="26"/>
      <c r="QKH82" s="26"/>
      <c r="QKI82" s="26"/>
      <c r="QKJ82" s="26"/>
      <c r="QKK82" s="26"/>
      <c r="QKL82" s="26"/>
      <c r="QKM82" s="26"/>
      <c r="QKN82" s="26"/>
      <c r="QKO82" s="26"/>
      <c r="QKP82" s="26"/>
      <c r="QKQ82" s="26"/>
      <c r="QKR82" s="26"/>
      <c r="QKS82" s="26"/>
      <c r="QKT82" s="26"/>
      <c r="QKU82" s="26"/>
      <c r="QKV82" s="26"/>
      <c r="QKW82" s="26"/>
      <c r="QKX82" s="26"/>
      <c r="QKY82" s="26"/>
      <c r="QKZ82" s="26"/>
      <c r="QLA82" s="26"/>
      <c r="QLB82" s="26"/>
      <c r="QLC82" s="26"/>
      <c r="QLD82" s="26"/>
      <c r="QLE82" s="26"/>
      <c r="QLF82" s="26"/>
      <c r="QLG82" s="26"/>
      <c r="QLH82" s="26"/>
      <c r="QLI82" s="26"/>
      <c r="QLJ82" s="26"/>
      <c r="QLK82" s="26"/>
      <c r="QLL82" s="26"/>
      <c r="QLM82" s="26"/>
      <c r="QLN82" s="26"/>
      <c r="QLO82" s="26"/>
      <c r="QLP82" s="26"/>
      <c r="QLQ82" s="26"/>
      <c r="QLR82" s="26"/>
      <c r="QLS82" s="26"/>
      <c r="QLT82" s="26"/>
      <c r="QLU82" s="26"/>
      <c r="QLV82" s="26"/>
      <c r="QLW82" s="26"/>
      <c r="QLX82" s="26"/>
      <c r="QLY82" s="26"/>
      <c r="QLZ82" s="26"/>
      <c r="QMA82" s="26"/>
      <c r="QMB82" s="26"/>
      <c r="QMC82" s="26"/>
      <c r="QMD82" s="26"/>
      <c r="QME82" s="26"/>
      <c r="QMF82" s="26"/>
      <c r="QMG82" s="26"/>
      <c r="QMH82" s="26"/>
      <c r="QMI82" s="26"/>
      <c r="QMJ82" s="26"/>
      <c r="QMK82" s="26"/>
      <c r="QML82" s="26"/>
      <c r="QMM82" s="26"/>
      <c r="QMN82" s="26"/>
      <c r="QMO82" s="26"/>
      <c r="QMP82" s="26"/>
      <c r="QMQ82" s="26"/>
      <c r="QMR82" s="26"/>
      <c r="QMS82" s="26"/>
      <c r="QMT82" s="26"/>
      <c r="QMU82" s="26"/>
      <c r="QMV82" s="26"/>
      <c r="QMW82" s="26"/>
      <c r="QMX82" s="26"/>
      <c r="QMY82" s="26"/>
      <c r="QMZ82" s="26"/>
      <c r="QNA82" s="26"/>
      <c r="QNB82" s="26"/>
      <c r="QNC82" s="26"/>
      <c r="QND82" s="26"/>
      <c r="QNE82" s="26"/>
      <c r="QNF82" s="26"/>
      <c r="QNG82" s="26"/>
      <c r="QNH82" s="26"/>
      <c r="QNI82" s="26"/>
      <c r="QNJ82" s="26"/>
      <c r="QNK82" s="26"/>
      <c r="QNL82" s="26"/>
      <c r="QNM82" s="26"/>
      <c r="QNN82" s="26"/>
      <c r="QNO82" s="26"/>
      <c r="QNP82" s="26"/>
      <c r="QNQ82" s="26"/>
      <c r="QNR82" s="26"/>
      <c r="QNS82" s="26"/>
      <c r="QNT82" s="26"/>
      <c r="QNU82" s="26"/>
      <c r="QNV82" s="26"/>
      <c r="QNW82" s="26"/>
      <c r="QNX82" s="26"/>
      <c r="QNY82" s="26"/>
      <c r="QNZ82" s="26"/>
      <c r="QOA82" s="26"/>
      <c r="QOB82" s="26"/>
      <c r="QOC82" s="26"/>
      <c r="QOD82" s="26"/>
      <c r="QOE82" s="26"/>
      <c r="QOF82" s="26"/>
      <c r="QOG82" s="26"/>
      <c r="QOH82" s="26"/>
      <c r="QOI82" s="26"/>
      <c r="QOJ82" s="26"/>
      <c r="QOK82" s="26"/>
      <c r="QOL82" s="26"/>
      <c r="QOM82" s="26"/>
      <c r="QON82" s="26"/>
      <c r="QOO82" s="26"/>
      <c r="QOP82" s="26"/>
      <c r="QOQ82" s="26"/>
      <c r="QOR82" s="26"/>
      <c r="QOS82" s="26"/>
      <c r="QOT82" s="26"/>
      <c r="QOU82" s="26"/>
      <c r="QOV82" s="26"/>
      <c r="QOW82" s="26"/>
      <c r="QOX82" s="26"/>
      <c r="QOY82" s="26"/>
      <c r="QOZ82" s="26"/>
      <c r="QPA82" s="26"/>
      <c r="QPB82" s="26"/>
      <c r="QPC82" s="26"/>
      <c r="QPD82" s="26"/>
      <c r="QPE82" s="26"/>
      <c r="QPF82" s="26"/>
      <c r="QPG82" s="26"/>
      <c r="QPH82" s="26"/>
      <c r="QPI82" s="26"/>
      <c r="QPJ82" s="26"/>
      <c r="QPK82" s="26"/>
      <c r="QPL82" s="26"/>
      <c r="QPM82" s="26"/>
      <c r="QPN82" s="26"/>
      <c r="QPO82" s="26"/>
      <c r="QPP82" s="26"/>
      <c r="QPQ82" s="26"/>
      <c r="QPR82" s="26"/>
      <c r="QPS82" s="26"/>
      <c r="QPT82" s="26"/>
      <c r="QPU82" s="26"/>
      <c r="QPV82" s="26"/>
      <c r="QPW82" s="26"/>
      <c r="QPX82" s="26"/>
      <c r="QPY82" s="26"/>
      <c r="QPZ82" s="26"/>
      <c r="QQA82" s="26"/>
      <c r="QQB82" s="26"/>
      <c r="QQC82" s="26"/>
      <c r="QQD82" s="26"/>
      <c r="QQE82" s="26"/>
      <c r="QQF82" s="26"/>
      <c r="QQG82" s="26"/>
      <c r="QQH82" s="26"/>
      <c r="QQI82" s="26"/>
      <c r="QQJ82" s="26"/>
      <c r="QQK82" s="26"/>
      <c r="QQL82" s="26"/>
      <c r="QQM82" s="26"/>
      <c r="QQN82" s="26"/>
      <c r="QQO82" s="26"/>
      <c r="QQP82" s="26"/>
      <c r="QQQ82" s="26"/>
      <c r="QQR82" s="26"/>
      <c r="QQS82" s="26"/>
      <c r="QQT82" s="26"/>
      <c r="QQU82" s="26"/>
      <c r="QQV82" s="26"/>
      <c r="QQW82" s="26"/>
      <c r="QQX82" s="26"/>
      <c r="QQY82" s="26"/>
      <c r="QQZ82" s="26"/>
      <c r="QRA82" s="26"/>
      <c r="QRB82" s="26"/>
      <c r="QRC82" s="26"/>
      <c r="QRD82" s="26"/>
      <c r="QRE82" s="26"/>
      <c r="QRF82" s="26"/>
      <c r="QRG82" s="26"/>
      <c r="QRH82" s="26"/>
      <c r="QRI82" s="26"/>
      <c r="QRJ82" s="26"/>
      <c r="QRK82" s="26"/>
      <c r="QRL82" s="26"/>
      <c r="QRM82" s="26"/>
      <c r="QRN82" s="26"/>
      <c r="QRO82" s="26"/>
      <c r="QRP82" s="26"/>
      <c r="QRQ82" s="26"/>
      <c r="QRR82" s="26"/>
      <c r="QRS82" s="26"/>
      <c r="QRT82" s="26"/>
      <c r="QRU82" s="26"/>
      <c r="QRV82" s="26"/>
      <c r="QRW82" s="26"/>
      <c r="QRX82" s="26"/>
      <c r="QRY82" s="26"/>
      <c r="QRZ82" s="26"/>
      <c r="QSA82" s="26"/>
      <c r="QSB82" s="26"/>
      <c r="QSC82" s="26"/>
      <c r="QSD82" s="26"/>
      <c r="QSE82" s="26"/>
      <c r="QSF82" s="26"/>
      <c r="QSG82" s="26"/>
      <c r="QSH82" s="26"/>
      <c r="QSI82" s="26"/>
      <c r="QSJ82" s="26"/>
      <c r="QSK82" s="26"/>
      <c r="QSL82" s="26"/>
      <c r="QSM82" s="26"/>
      <c r="QSN82" s="26"/>
      <c r="QSO82" s="26"/>
      <c r="QSP82" s="26"/>
      <c r="QSQ82" s="26"/>
      <c r="QSR82" s="26"/>
      <c r="QSS82" s="26"/>
      <c r="QST82" s="26"/>
      <c r="QSU82" s="26"/>
      <c r="QSV82" s="26"/>
      <c r="QSW82" s="26"/>
      <c r="QSX82" s="26"/>
      <c r="QSY82" s="26"/>
      <c r="QSZ82" s="26"/>
      <c r="QTA82" s="26"/>
      <c r="QTB82" s="26"/>
      <c r="QTC82" s="26"/>
      <c r="QTD82" s="26"/>
      <c r="QTE82" s="26"/>
      <c r="QTF82" s="26"/>
      <c r="QTG82" s="26"/>
      <c r="QTH82" s="26"/>
      <c r="QTI82" s="26"/>
      <c r="QTJ82" s="26"/>
      <c r="QTK82" s="26"/>
      <c r="QTL82" s="26"/>
      <c r="QTM82" s="26"/>
      <c r="QTN82" s="26"/>
      <c r="QTO82" s="26"/>
      <c r="QTP82" s="26"/>
      <c r="QTQ82" s="26"/>
      <c r="QTR82" s="26"/>
      <c r="QTS82" s="26"/>
      <c r="QTT82" s="26"/>
      <c r="QTU82" s="26"/>
      <c r="QTV82" s="26"/>
      <c r="QTW82" s="26"/>
      <c r="QTX82" s="26"/>
      <c r="QTY82" s="26"/>
      <c r="QTZ82" s="26"/>
      <c r="QUA82" s="26"/>
      <c r="QUB82" s="26"/>
      <c r="QUC82" s="26"/>
      <c r="QUD82" s="26"/>
      <c r="QUE82" s="26"/>
      <c r="QUF82" s="26"/>
      <c r="QUG82" s="26"/>
      <c r="QUH82" s="26"/>
      <c r="QUI82" s="26"/>
      <c r="QUJ82" s="26"/>
      <c r="QUK82" s="26"/>
      <c r="QUL82" s="26"/>
      <c r="QUM82" s="26"/>
      <c r="QUN82" s="26"/>
      <c r="QUO82" s="26"/>
      <c r="QUP82" s="26"/>
      <c r="QUQ82" s="26"/>
      <c r="QUR82" s="26"/>
      <c r="QUS82" s="26"/>
      <c r="QUT82" s="26"/>
      <c r="QUU82" s="26"/>
      <c r="QUV82" s="26"/>
      <c r="QUW82" s="26"/>
      <c r="QUX82" s="26"/>
      <c r="QUY82" s="26"/>
      <c r="QUZ82" s="26"/>
      <c r="QVA82" s="26"/>
      <c r="QVB82" s="26"/>
      <c r="QVC82" s="26"/>
      <c r="QVD82" s="26"/>
      <c r="QVE82" s="26"/>
      <c r="QVF82" s="26"/>
      <c r="QVG82" s="26"/>
      <c r="QVH82" s="26"/>
      <c r="QVI82" s="26"/>
      <c r="QVJ82" s="26"/>
      <c r="QVK82" s="26"/>
      <c r="QVL82" s="26"/>
      <c r="QVM82" s="26"/>
      <c r="QVN82" s="26"/>
      <c r="QVO82" s="26"/>
      <c r="QVP82" s="26"/>
      <c r="QVQ82" s="26"/>
      <c r="QVR82" s="26"/>
      <c r="QVS82" s="26"/>
      <c r="QVT82" s="26"/>
      <c r="QVU82" s="26"/>
      <c r="QVV82" s="26"/>
      <c r="QVW82" s="26"/>
      <c r="QVX82" s="26"/>
      <c r="QVY82" s="26"/>
      <c r="QVZ82" s="26"/>
      <c r="QWA82" s="26"/>
      <c r="QWB82" s="26"/>
      <c r="QWC82" s="26"/>
      <c r="QWD82" s="26"/>
      <c r="QWE82" s="26"/>
      <c r="QWF82" s="26"/>
      <c r="QWG82" s="26"/>
      <c r="QWH82" s="26"/>
      <c r="QWI82" s="26"/>
      <c r="QWJ82" s="26"/>
      <c r="QWK82" s="26"/>
      <c r="QWL82" s="26"/>
      <c r="QWM82" s="26"/>
      <c r="QWN82" s="26"/>
      <c r="QWO82" s="26"/>
      <c r="QWP82" s="26"/>
      <c r="QWQ82" s="26"/>
      <c r="QWR82" s="26"/>
      <c r="QWS82" s="26"/>
      <c r="QWT82" s="26"/>
      <c r="QWU82" s="26"/>
      <c r="QWV82" s="26"/>
      <c r="QWW82" s="26"/>
      <c r="QWX82" s="26"/>
      <c r="QWY82" s="26"/>
      <c r="QWZ82" s="26"/>
      <c r="QXA82" s="26"/>
      <c r="QXB82" s="26"/>
      <c r="QXC82" s="26"/>
      <c r="QXD82" s="26"/>
      <c r="QXE82" s="26"/>
      <c r="QXF82" s="26"/>
      <c r="QXG82" s="26"/>
      <c r="QXH82" s="26"/>
      <c r="QXI82" s="26"/>
      <c r="QXJ82" s="26"/>
      <c r="QXK82" s="26"/>
      <c r="QXL82" s="26"/>
      <c r="QXM82" s="26"/>
      <c r="QXN82" s="26"/>
      <c r="QXO82" s="26"/>
      <c r="QXP82" s="26"/>
      <c r="QXQ82" s="26"/>
      <c r="QXR82" s="26"/>
      <c r="QXS82" s="26"/>
      <c r="QXT82" s="26"/>
      <c r="QXU82" s="26"/>
      <c r="QXV82" s="26"/>
      <c r="QXW82" s="26"/>
      <c r="QXX82" s="26"/>
      <c r="QXY82" s="26"/>
      <c r="QXZ82" s="26"/>
      <c r="QYA82" s="26"/>
      <c r="QYB82" s="26"/>
      <c r="QYC82" s="26"/>
      <c r="QYD82" s="26"/>
      <c r="QYE82" s="26"/>
      <c r="QYF82" s="26"/>
      <c r="QYG82" s="26"/>
      <c r="QYH82" s="26"/>
      <c r="QYI82" s="26"/>
      <c r="QYJ82" s="26"/>
      <c r="QYK82" s="26"/>
      <c r="QYL82" s="26"/>
      <c r="QYM82" s="26"/>
      <c r="QYN82" s="26"/>
      <c r="QYO82" s="26"/>
      <c r="QYP82" s="26"/>
      <c r="QYQ82" s="26"/>
      <c r="QYR82" s="26"/>
      <c r="QYS82" s="26"/>
      <c r="QYT82" s="26"/>
      <c r="QYU82" s="26"/>
      <c r="QYV82" s="26"/>
      <c r="QYW82" s="26"/>
      <c r="QYX82" s="26"/>
      <c r="QYY82" s="26"/>
      <c r="QYZ82" s="26"/>
      <c r="QZA82" s="26"/>
      <c r="QZB82" s="26"/>
      <c r="QZC82" s="26"/>
      <c r="QZD82" s="26"/>
      <c r="QZE82" s="26"/>
      <c r="QZF82" s="26"/>
      <c r="QZG82" s="26"/>
      <c r="QZH82" s="26"/>
      <c r="QZI82" s="26"/>
      <c r="QZJ82" s="26"/>
      <c r="QZK82" s="26"/>
      <c r="QZL82" s="26"/>
      <c r="QZM82" s="26"/>
      <c r="QZN82" s="26"/>
      <c r="QZO82" s="26"/>
      <c r="QZP82" s="26"/>
      <c r="QZQ82" s="26"/>
      <c r="QZR82" s="26"/>
      <c r="QZS82" s="26"/>
      <c r="QZT82" s="26"/>
      <c r="QZU82" s="26"/>
      <c r="QZV82" s="26"/>
      <c r="QZW82" s="26"/>
      <c r="QZX82" s="26"/>
      <c r="QZY82" s="26"/>
      <c r="QZZ82" s="26"/>
      <c r="RAA82" s="26"/>
      <c r="RAB82" s="26"/>
      <c r="RAC82" s="26"/>
      <c r="RAD82" s="26"/>
      <c r="RAE82" s="26"/>
      <c r="RAF82" s="26"/>
      <c r="RAG82" s="26"/>
      <c r="RAH82" s="26"/>
      <c r="RAI82" s="26"/>
      <c r="RAJ82" s="26"/>
      <c r="RAK82" s="26"/>
      <c r="RAL82" s="26"/>
      <c r="RAM82" s="26"/>
      <c r="RAN82" s="26"/>
      <c r="RAO82" s="26"/>
      <c r="RAP82" s="26"/>
      <c r="RAQ82" s="26"/>
      <c r="RAR82" s="26"/>
      <c r="RAS82" s="26"/>
      <c r="RAT82" s="26"/>
      <c r="RAU82" s="26"/>
      <c r="RAV82" s="26"/>
      <c r="RAW82" s="26"/>
      <c r="RAX82" s="26"/>
      <c r="RAY82" s="26"/>
      <c r="RAZ82" s="26"/>
      <c r="RBA82" s="26"/>
      <c r="RBB82" s="26"/>
      <c r="RBC82" s="26"/>
      <c r="RBD82" s="26"/>
      <c r="RBE82" s="26"/>
      <c r="RBF82" s="26"/>
      <c r="RBG82" s="26"/>
      <c r="RBH82" s="26"/>
      <c r="RBI82" s="26"/>
      <c r="RBJ82" s="26"/>
      <c r="RBK82" s="26"/>
      <c r="RBL82" s="26"/>
      <c r="RBM82" s="26"/>
      <c r="RBN82" s="26"/>
      <c r="RBO82" s="26"/>
      <c r="RBP82" s="26"/>
      <c r="RBQ82" s="26"/>
      <c r="RBR82" s="26"/>
      <c r="RBS82" s="26"/>
      <c r="RBT82" s="26"/>
      <c r="RBU82" s="26"/>
      <c r="RBV82" s="26"/>
      <c r="RBW82" s="26"/>
      <c r="RBX82" s="26"/>
      <c r="RBY82" s="26"/>
      <c r="RBZ82" s="26"/>
      <c r="RCA82" s="26"/>
      <c r="RCB82" s="26"/>
      <c r="RCC82" s="26"/>
      <c r="RCD82" s="26"/>
      <c r="RCE82" s="26"/>
      <c r="RCF82" s="26"/>
      <c r="RCG82" s="26"/>
      <c r="RCH82" s="26"/>
      <c r="RCI82" s="26"/>
      <c r="RCJ82" s="26"/>
      <c r="RCK82" s="26"/>
      <c r="RCL82" s="26"/>
      <c r="RCM82" s="26"/>
      <c r="RCN82" s="26"/>
      <c r="RCO82" s="26"/>
      <c r="RCP82" s="26"/>
      <c r="RCQ82" s="26"/>
      <c r="RCR82" s="26"/>
      <c r="RCS82" s="26"/>
      <c r="RCT82" s="26"/>
      <c r="RCU82" s="26"/>
      <c r="RCV82" s="26"/>
      <c r="RCW82" s="26"/>
      <c r="RCX82" s="26"/>
      <c r="RCY82" s="26"/>
      <c r="RCZ82" s="26"/>
      <c r="RDA82" s="26"/>
      <c r="RDB82" s="26"/>
      <c r="RDC82" s="26"/>
      <c r="RDD82" s="26"/>
      <c r="RDE82" s="26"/>
      <c r="RDF82" s="26"/>
      <c r="RDG82" s="26"/>
      <c r="RDH82" s="26"/>
      <c r="RDI82" s="26"/>
      <c r="RDJ82" s="26"/>
      <c r="RDK82" s="26"/>
      <c r="RDL82" s="26"/>
      <c r="RDM82" s="26"/>
      <c r="RDN82" s="26"/>
      <c r="RDO82" s="26"/>
      <c r="RDP82" s="26"/>
      <c r="RDQ82" s="26"/>
      <c r="RDR82" s="26"/>
      <c r="RDS82" s="26"/>
      <c r="RDT82" s="26"/>
      <c r="RDU82" s="26"/>
      <c r="RDV82" s="26"/>
      <c r="RDW82" s="26"/>
      <c r="RDX82" s="26"/>
      <c r="RDY82" s="26"/>
      <c r="RDZ82" s="26"/>
      <c r="REA82" s="26"/>
      <c r="REB82" s="26"/>
      <c r="REC82" s="26"/>
      <c r="RED82" s="26"/>
      <c r="REE82" s="26"/>
      <c r="REF82" s="26"/>
      <c r="REG82" s="26"/>
      <c r="REH82" s="26"/>
      <c r="REI82" s="26"/>
      <c r="REJ82" s="26"/>
      <c r="REK82" s="26"/>
      <c r="REL82" s="26"/>
      <c r="REM82" s="26"/>
      <c r="REN82" s="26"/>
      <c r="REO82" s="26"/>
      <c r="REP82" s="26"/>
      <c r="REQ82" s="26"/>
      <c r="RER82" s="26"/>
      <c r="RES82" s="26"/>
      <c r="RET82" s="26"/>
      <c r="REU82" s="26"/>
      <c r="REV82" s="26"/>
      <c r="REW82" s="26"/>
      <c r="REX82" s="26"/>
      <c r="REY82" s="26"/>
      <c r="REZ82" s="26"/>
      <c r="RFA82" s="26"/>
      <c r="RFB82" s="26"/>
      <c r="RFC82" s="26"/>
      <c r="RFD82" s="26"/>
      <c r="RFE82" s="26"/>
      <c r="RFF82" s="26"/>
      <c r="RFG82" s="26"/>
      <c r="RFH82" s="26"/>
      <c r="RFI82" s="26"/>
      <c r="RFJ82" s="26"/>
      <c r="RFK82" s="26"/>
      <c r="RFL82" s="26"/>
      <c r="RFM82" s="26"/>
      <c r="RFN82" s="26"/>
      <c r="RFO82" s="26"/>
      <c r="RFP82" s="26"/>
      <c r="RFQ82" s="26"/>
      <c r="RFR82" s="26"/>
      <c r="RFS82" s="26"/>
      <c r="RFT82" s="26"/>
      <c r="RFU82" s="26"/>
      <c r="RFV82" s="26"/>
      <c r="RFW82" s="26"/>
      <c r="RFX82" s="26"/>
      <c r="RFY82" s="26"/>
      <c r="RFZ82" s="26"/>
      <c r="RGA82" s="26"/>
      <c r="RGB82" s="26"/>
      <c r="RGC82" s="26"/>
      <c r="RGD82" s="26"/>
      <c r="RGE82" s="26"/>
      <c r="RGF82" s="26"/>
      <c r="RGG82" s="26"/>
      <c r="RGH82" s="26"/>
      <c r="RGI82" s="26"/>
      <c r="RGJ82" s="26"/>
      <c r="RGK82" s="26"/>
      <c r="RGL82" s="26"/>
      <c r="RGM82" s="26"/>
      <c r="RGN82" s="26"/>
      <c r="RGO82" s="26"/>
      <c r="RGP82" s="26"/>
      <c r="RGQ82" s="26"/>
      <c r="RGR82" s="26"/>
      <c r="RGS82" s="26"/>
      <c r="RGT82" s="26"/>
      <c r="RGU82" s="26"/>
      <c r="RGV82" s="26"/>
      <c r="RGW82" s="26"/>
      <c r="RGX82" s="26"/>
      <c r="RGY82" s="26"/>
      <c r="RGZ82" s="26"/>
      <c r="RHA82" s="26"/>
      <c r="RHB82" s="26"/>
      <c r="RHC82" s="26"/>
      <c r="RHD82" s="26"/>
      <c r="RHE82" s="26"/>
      <c r="RHF82" s="26"/>
      <c r="RHG82" s="26"/>
      <c r="RHH82" s="26"/>
      <c r="RHI82" s="26"/>
      <c r="RHJ82" s="26"/>
      <c r="RHK82" s="26"/>
      <c r="RHL82" s="26"/>
      <c r="RHM82" s="26"/>
      <c r="RHN82" s="26"/>
      <c r="RHO82" s="26"/>
      <c r="RHP82" s="26"/>
      <c r="RHQ82" s="26"/>
      <c r="RHR82" s="26"/>
      <c r="RHS82" s="26"/>
      <c r="RHT82" s="26"/>
      <c r="RHU82" s="26"/>
      <c r="RHV82" s="26"/>
      <c r="RHW82" s="26"/>
      <c r="RHX82" s="26"/>
      <c r="RHY82" s="26"/>
      <c r="RHZ82" s="26"/>
      <c r="RIA82" s="26"/>
      <c r="RIB82" s="26"/>
      <c r="RIC82" s="26"/>
      <c r="RID82" s="26"/>
      <c r="RIE82" s="26"/>
      <c r="RIF82" s="26"/>
      <c r="RIG82" s="26"/>
      <c r="RIH82" s="26"/>
      <c r="RII82" s="26"/>
      <c r="RIJ82" s="26"/>
      <c r="RIK82" s="26"/>
      <c r="RIL82" s="26"/>
      <c r="RIM82" s="26"/>
      <c r="RIN82" s="26"/>
      <c r="RIO82" s="26"/>
      <c r="RIP82" s="26"/>
      <c r="RIQ82" s="26"/>
      <c r="RIR82" s="26"/>
      <c r="RIS82" s="26"/>
      <c r="RIT82" s="26"/>
      <c r="RIU82" s="26"/>
      <c r="RIV82" s="26"/>
      <c r="RIW82" s="26"/>
      <c r="RIX82" s="26"/>
      <c r="RIY82" s="26"/>
      <c r="RIZ82" s="26"/>
      <c r="RJA82" s="26"/>
      <c r="RJB82" s="26"/>
      <c r="RJC82" s="26"/>
      <c r="RJD82" s="26"/>
      <c r="RJE82" s="26"/>
      <c r="RJF82" s="26"/>
      <c r="RJG82" s="26"/>
      <c r="RJH82" s="26"/>
      <c r="RJI82" s="26"/>
      <c r="RJJ82" s="26"/>
      <c r="RJK82" s="26"/>
      <c r="RJL82" s="26"/>
      <c r="RJM82" s="26"/>
      <c r="RJN82" s="26"/>
      <c r="RJO82" s="26"/>
      <c r="RJP82" s="26"/>
      <c r="RJQ82" s="26"/>
      <c r="RJR82" s="26"/>
      <c r="RJS82" s="26"/>
      <c r="RJT82" s="26"/>
      <c r="RJU82" s="26"/>
      <c r="RJV82" s="26"/>
      <c r="RJW82" s="26"/>
      <c r="RJX82" s="26"/>
      <c r="RJY82" s="26"/>
      <c r="RJZ82" s="26"/>
      <c r="RKA82" s="26"/>
      <c r="RKB82" s="26"/>
      <c r="RKC82" s="26"/>
      <c r="RKD82" s="26"/>
      <c r="RKE82" s="26"/>
      <c r="RKF82" s="26"/>
      <c r="RKG82" s="26"/>
      <c r="RKH82" s="26"/>
      <c r="RKI82" s="26"/>
      <c r="RKJ82" s="26"/>
      <c r="RKK82" s="26"/>
      <c r="RKL82" s="26"/>
      <c r="RKM82" s="26"/>
      <c r="RKN82" s="26"/>
      <c r="RKO82" s="26"/>
      <c r="RKP82" s="26"/>
      <c r="RKQ82" s="26"/>
      <c r="RKR82" s="26"/>
      <c r="RKS82" s="26"/>
      <c r="RKT82" s="26"/>
      <c r="RKU82" s="26"/>
      <c r="RKV82" s="26"/>
      <c r="RKW82" s="26"/>
      <c r="RKX82" s="26"/>
      <c r="RKY82" s="26"/>
      <c r="RKZ82" s="26"/>
      <c r="RLA82" s="26"/>
      <c r="RLB82" s="26"/>
      <c r="RLC82" s="26"/>
      <c r="RLD82" s="26"/>
      <c r="RLE82" s="26"/>
      <c r="RLF82" s="26"/>
      <c r="RLG82" s="26"/>
      <c r="RLH82" s="26"/>
      <c r="RLI82" s="26"/>
      <c r="RLJ82" s="26"/>
      <c r="RLK82" s="26"/>
      <c r="RLL82" s="26"/>
      <c r="RLM82" s="26"/>
      <c r="RLN82" s="26"/>
      <c r="RLO82" s="26"/>
      <c r="RLP82" s="26"/>
      <c r="RLQ82" s="26"/>
      <c r="RLR82" s="26"/>
      <c r="RLS82" s="26"/>
      <c r="RLT82" s="26"/>
      <c r="RLU82" s="26"/>
      <c r="RLV82" s="26"/>
      <c r="RLW82" s="26"/>
      <c r="RLX82" s="26"/>
      <c r="RLY82" s="26"/>
      <c r="RLZ82" s="26"/>
      <c r="RMA82" s="26"/>
      <c r="RMB82" s="26"/>
      <c r="RMC82" s="26"/>
      <c r="RMD82" s="26"/>
      <c r="RME82" s="26"/>
      <c r="RMF82" s="26"/>
      <c r="RMG82" s="26"/>
      <c r="RMH82" s="26"/>
      <c r="RMI82" s="26"/>
      <c r="RMJ82" s="26"/>
      <c r="RMK82" s="26"/>
      <c r="RML82" s="26"/>
      <c r="RMM82" s="26"/>
      <c r="RMN82" s="26"/>
      <c r="RMO82" s="26"/>
      <c r="RMP82" s="26"/>
      <c r="RMQ82" s="26"/>
      <c r="RMR82" s="26"/>
      <c r="RMS82" s="26"/>
      <c r="RMT82" s="26"/>
      <c r="RMU82" s="26"/>
      <c r="RMV82" s="26"/>
      <c r="RMW82" s="26"/>
      <c r="RMX82" s="26"/>
      <c r="RMY82" s="26"/>
      <c r="RMZ82" s="26"/>
      <c r="RNA82" s="26"/>
      <c r="RNB82" s="26"/>
      <c r="RNC82" s="26"/>
      <c r="RND82" s="26"/>
      <c r="RNE82" s="26"/>
      <c r="RNF82" s="26"/>
      <c r="RNG82" s="26"/>
      <c r="RNH82" s="26"/>
      <c r="RNI82" s="26"/>
      <c r="RNJ82" s="26"/>
      <c r="RNK82" s="26"/>
      <c r="RNL82" s="26"/>
      <c r="RNM82" s="26"/>
      <c r="RNN82" s="26"/>
      <c r="RNO82" s="26"/>
      <c r="RNP82" s="26"/>
      <c r="RNQ82" s="26"/>
      <c r="RNR82" s="26"/>
      <c r="RNS82" s="26"/>
      <c r="RNT82" s="26"/>
      <c r="RNU82" s="26"/>
      <c r="RNV82" s="26"/>
      <c r="RNW82" s="26"/>
      <c r="RNX82" s="26"/>
      <c r="RNY82" s="26"/>
      <c r="RNZ82" s="26"/>
      <c r="ROA82" s="26"/>
      <c r="ROB82" s="26"/>
      <c r="ROC82" s="26"/>
      <c r="ROD82" s="26"/>
      <c r="ROE82" s="26"/>
      <c r="ROF82" s="26"/>
      <c r="ROG82" s="26"/>
      <c r="ROH82" s="26"/>
      <c r="ROI82" s="26"/>
      <c r="ROJ82" s="26"/>
      <c r="ROK82" s="26"/>
      <c r="ROL82" s="26"/>
      <c r="ROM82" s="26"/>
      <c r="RON82" s="26"/>
      <c r="ROO82" s="26"/>
      <c r="ROP82" s="26"/>
      <c r="ROQ82" s="26"/>
      <c r="ROR82" s="26"/>
      <c r="ROS82" s="26"/>
      <c r="ROT82" s="26"/>
      <c r="ROU82" s="26"/>
      <c r="ROV82" s="26"/>
      <c r="ROW82" s="26"/>
      <c r="ROX82" s="26"/>
      <c r="ROY82" s="26"/>
      <c r="ROZ82" s="26"/>
      <c r="RPA82" s="26"/>
      <c r="RPB82" s="26"/>
      <c r="RPC82" s="26"/>
      <c r="RPD82" s="26"/>
      <c r="RPE82" s="26"/>
      <c r="RPF82" s="26"/>
      <c r="RPG82" s="26"/>
      <c r="RPH82" s="26"/>
      <c r="RPI82" s="26"/>
      <c r="RPJ82" s="26"/>
      <c r="RPK82" s="26"/>
      <c r="RPL82" s="26"/>
      <c r="RPM82" s="26"/>
      <c r="RPN82" s="26"/>
      <c r="RPO82" s="26"/>
      <c r="RPP82" s="26"/>
      <c r="RPQ82" s="26"/>
      <c r="RPR82" s="26"/>
      <c r="RPS82" s="26"/>
      <c r="RPT82" s="26"/>
      <c r="RPU82" s="26"/>
      <c r="RPV82" s="26"/>
      <c r="RPW82" s="26"/>
      <c r="RPX82" s="26"/>
      <c r="RPY82" s="26"/>
      <c r="RPZ82" s="26"/>
      <c r="RQA82" s="26"/>
      <c r="RQB82" s="26"/>
      <c r="RQC82" s="26"/>
      <c r="RQD82" s="26"/>
      <c r="RQE82" s="26"/>
      <c r="RQF82" s="26"/>
      <c r="RQG82" s="26"/>
      <c r="RQH82" s="26"/>
      <c r="RQI82" s="26"/>
      <c r="RQJ82" s="26"/>
      <c r="RQK82" s="26"/>
      <c r="RQL82" s="26"/>
      <c r="RQM82" s="26"/>
      <c r="RQN82" s="26"/>
      <c r="RQO82" s="26"/>
      <c r="RQP82" s="26"/>
      <c r="RQQ82" s="26"/>
      <c r="RQR82" s="26"/>
      <c r="RQS82" s="26"/>
      <c r="RQT82" s="26"/>
      <c r="RQU82" s="26"/>
      <c r="RQV82" s="26"/>
      <c r="RQW82" s="26"/>
      <c r="RQX82" s="26"/>
      <c r="RQY82" s="26"/>
      <c r="RQZ82" s="26"/>
      <c r="RRA82" s="26"/>
      <c r="RRB82" s="26"/>
      <c r="RRC82" s="26"/>
      <c r="RRD82" s="26"/>
      <c r="RRE82" s="26"/>
      <c r="RRF82" s="26"/>
      <c r="RRG82" s="26"/>
      <c r="RRH82" s="26"/>
      <c r="RRI82" s="26"/>
      <c r="RRJ82" s="26"/>
      <c r="RRK82" s="26"/>
      <c r="RRL82" s="26"/>
      <c r="RRM82" s="26"/>
      <c r="RRN82" s="26"/>
      <c r="RRO82" s="26"/>
      <c r="RRP82" s="26"/>
      <c r="RRQ82" s="26"/>
      <c r="RRR82" s="26"/>
      <c r="RRS82" s="26"/>
      <c r="RRT82" s="26"/>
      <c r="RRU82" s="26"/>
      <c r="RRV82" s="26"/>
      <c r="RRW82" s="26"/>
      <c r="RRX82" s="26"/>
      <c r="RRY82" s="26"/>
      <c r="RRZ82" s="26"/>
      <c r="RSA82" s="26"/>
      <c r="RSB82" s="26"/>
      <c r="RSC82" s="26"/>
      <c r="RSD82" s="26"/>
      <c r="RSE82" s="26"/>
      <c r="RSF82" s="26"/>
      <c r="RSG82" s="26"/>
      <c r="RSH82" s="26"/>
      <c r="RSI82" s="26"/>
      <c r="RSJ82" s="26"/>
      <c r="RSK82" s="26"/>
      <c r="RSL82" s="26"/>
      <c r="RSM82" s="26"/>
      <c r="RSN82" s="26"/>
      <c r="RSO82" s="26"/>
      <c r="RSP82" s="26"/>
      <c r="RSQ82" s="26"/>
      <c r="RSR82" s="26"/>
      <c r="RSS82" s="26"/>
      <c r="RST82" s="26"/>
      <c r="RSU82" s="26"/>
      <c r="RSV82" s="26"/>
      <c r="RSW82" s="26"/>
      <c r="RSX82" s="26"/>
      <c r="RSY82" s="26"/>
      <c r="RSZ82" s="26"/>
      <c r="RTA82" s="26"/>
      <c r="RTB82" s="26"/>
      <c r="RTC82" s="26"/>
      <c r="RTD82" s="26"/>
      <c r="RTE82" s="26"/>
      <c r="RTF82" s="26"/>
      <c r="RTG82" s="26"/>
      <c r="RTH82" s="26"/>
      <c r="RTI82" s="26"/>
      <c r="RTJ82" s="26"/>
      <c r="RTK82" s="26"/>
      <c r="RTL82" s="26"/>
      <c r="RTM82" s="26"/>
      <c r="RTN82" s="26"/>
      <c r="RTO82" s="26"/>
      <c r="RTP82" s="26"/>
      <c r="RTQ82" s="26"/>
      <c r="RTR82" s="26"/>
      <c r="RTS82" s="26"/>
      <c r="RTT82" s="26"/>
      <c r="RTU82" s="26"/>
      <c r="RTV82" s="26"/>
      <c r="RTW82" s="26"/>
      <c r="RTX82" s="26"/>
      <c r="RTY82" s="26"/>
      <c r="RTZ82" s="26"/>
      <c r="RUA82" s="26"/>
      <c r="RUB82" s="26"/>
      <c r="RUC82" s="26"/>
      <c r="RUD82" s="26"/>
      <c r="RUE82" s="26"/>
      <c r="RUF82" s="26"/>
      <c r="RUG82" s="26"/>
      <c r="RUH82" s="26"/>
      <c r="RUI82" s="26"/>
      <c r="RUJ82" s="26"/>
      <c r="RUK82" s="26"/>
      <c r="RUL82" s="26"/>
      <c r="RUM82" s="26"/>
      <c r="RUN82" s="26"/>
      <c r="RUO82" s="26"/>
      <c r="RUP82" s="26"/>
      <c r="RUQ82" s="26"/>
      <c r="RUR82" s="26"/>
      <c r="RUS82" s="26"/>
      <c r="RUT82" s="26"/>
      <c r="RUU82" s="26"/>
      <c r="RUV82" s="26"/>
      <c r="RUW82" s="26"/>
      <c r="RUX82" s="26"/>
      <c r="RUY82" s="26"/>
      <c r="RUZ82" s="26"/>
      <c r="RVA82" s="26"/>
      <c r="RVB82" s="26"/>
      <c r="RVC82" s="26"/>
      <c r="RVD82" s="26"/>
      <c r="RVE82" s="26"/>
      <c r="RVF82" s="26"/>
      <c r="RVG82" s="26"/>
      <c r="RVH82" s="26"/>
      <c r="RVI82" s="26"/>
      <c r="RVJ82" s="26"/>
      <c r="RVK82" s="26"/>
      <c r="RVL82" s="26"/>
      <c r="RVM82" s="26"/>
      <c r="RVN82" s="26"/>
      <c r="RVO82" s="26"/>
      <c r="RVP82" s="26"/>
      <c r="RVQ82" s="26"/>
      <c r="RVR82" s="26"/>
      <c r="RVS82" s="26"/>
      <c r="RVT82" s="26"/>
      <c r="RVU82" s="26"/>
      <c r="RVV82" s="26"/>
      <c r="RVW82" s="26"/>
      <c r="RVX82" s="26"/>
      <c r="RVY82" s="26"/>
      <c r="RVZ82" s="26"/>
      <c r="RWA82" s="26"/>
      <c r="RWB82" s="26"/>
      <c r="RWC82" s="26"/>
      <c r="RWD82" s="26"/>
      <c r="RWE82" s="26"/>
      <c r="RWF82" s="26"/>
      <c r="RWG82" s="26"/>
      <c r="RWH82" s="26"/>
      <c r="RWI82" s="26"/>
      <c r="RWJ82" s="26"/>
      <c r="RWK82" s="26"/>
      <c r="RWL82" s="26"/>
      <c r="RWM82" s="26"/>
      <c r="RWN82" s="26"/>
      <c r="RWO82" s="26"/>
      <c r="RWP82" s="26"/>
      <c r="RWQ82" s="26"/>
      <c r="RWR82" s="26"/>
      <c r="RWS82" s="26"/>
      <c r="RWT82" s="26"/>
      <c r="RWU82" s="26"/>
      <c r="RWV82" s="26"/>
      <c r="RWW82" s="26"/>
      <c r="RWX82" s="26"/>
      <c r="RWY82" s="26"/>
      <c r="RWZ82" s="26"/>
      <c r="RXA82" s="26"/>
      <c r="RXB82" s="26"/>
      <c r="RXC82" s="26"/>
      <c r="RXD82" s="26"/>
      <c r="RXE82" s="26"/>
      <c r="RXF82" s="26"/>
      <c r="RXG82" s="26"/>
      <c r="RXH82" s="26"/>
      <c r="RXI82" s="26"/>
      <c r="RXJ82" s="26"/>
      <c r="RXK82" s="26"/>
      <c r="RXL82" s="26"/>
      <c r="RXM82" s="26"/>
      <c r="RXN82" s="26"/>
      <c r="RXO82" s="26"/>
      <c r="RXP82" s="26"/>
      <c r="RXQ82" s="26"/>
      <c r="RXR82" s="26"/>
      <c r="RXS82" s="26"/>
      <c r="RXT82" s="26"/>
      <c r="RXU82" s="26"/>
      <c r="RXV82" s="26"/>
      <c r="RXW82" s="26"/>
      <c r="RXX82" s="26"/>
      <c r="RXY82" s="26"/>
      <c r="RXZ82" s="26"/>
      <c r="RYA82" s="26"/>
      <c r="RYB82" s="26"/>
      <c r="RYC82" s="26"/>
      <c r="RYD82" s="26"/>
      <c r="RYE82" s="26"/>
      <c r="RYF82" s="26"/>
      <c r="RYG82" s="26"/>
      <c r="RYH82" s="26"/>
      <c r="RYI82" s="26"/>
      <c r="RYJ82" s="26"/>
      <c r="RYK82" s="26"/>
      <c r="RYL82" s="26"/>
      <c r="RYM82" s="26"/>
      <c r="RYN82" s="26"/>
      <c r="RYO82" s="26"/>
      <c r="RYP82" s="26"/>
      <c r="RYQ82" s="26"/>
      <c r="RYR82" s="26"/>
      <c r="RYS82" s="26"/>
      <c r="RYT82" s="26"/>
      <c r="RYU82" s="26"/>
      <c r="RYV82" s="26"/>
      <c r="RYW82" s="26"/>
      <c r="RYX82" s="26"/>
      <c r="RYY82" s="26"/>
      <c r="RYZ82" s="26"/>
      <c r="RZA82" s="26"/>
      <c r="RZB82" s="26"/>
      <c r="RZC82" s="26"/>
      <c r="RZD82" s="26"/>
      <c r="RZE82" s="26"/>
      <c r="RZF82" s="26"/>
      <c r="RZG82" s="26"/>
      <c r="RZH82" s="26"/>
      <c r="RZI82" s="26"/>
      <c r="RZJ82" s="26"/>
      <c r="RZK82" s="26"/>
      <c r="RZL82" s="26"/>
      <c r="RZM82" s="26"/>
      <c r="RZN82" s="26"/>
      <c r="RZO82" s="26"/>
      <c r="RZP82" s="26"/>
      <c r="RZQ82" s="26"/>
      <c r="RZR82" s="26"/>
      <c r="RZS82" s="26"/>
      <c r="RZT82" s="26"/>
      <c r="RZU82" s="26"/>
      <c r="RZV82" s="26"/>
      <c r="RZW82" s="26"/>
      <c r="RZX82" s="26"/>
      <c r="RZY82" s="26"/>
      <c r="RZZ82" s="26"/>
      <c r="SAA82" s="26"/>
      <c r="SAB82" s="26"/>
      <c r="SAC82" s="26"/>
      <c r="SAD82" s="26"/>
      <c r="SAE82" s="26"/>
      <c r="SAF82" s="26"/>
      <c r="SAG82" s="26"/>
      <c r="SAH82" s="26"/>
      <c r="SAI82" s="26"/>
      <c r="SAJ82" s="26"/>
      <c r="SAK82" s="26"/>
      <c r="SAL82" s="26"/>
      <c r="SAM82" s="26"/>
      <c r="SAN82" s="26"/>
      <c r="SAO82" s="26"/>
      <c r="SAP82" s="26"/>
      <c r="SAQ82" s="26"/>
      <c r="SAR82" s="26"/>
      <c r="SAS82" s="26"/>
      <c r="SAT82" s="26"/>
      <c r="SAU82" s="26"/>
      <c r="SAV82" s="26"/>
      <c r="SAW82" s="26"/>
      <c r="SAX82" s="26"/>
      <c r="SAY82" s="26"/>
      <c r="SAZ82" s="26"/>
      <c r="SBA82" s="26"/>
      <c r="SBB82" s="26"/>
      <c r="SBC82" s="26"/>
      <c r="SBD82" s="26"/>
      <c r="SBE82" s="26"/>
      <c r="SBF82" s="26"/>
      <c r="SBG82" s="26"/>
      <c r="SBH82" s="26"/>
      <c r="SBI82" s="26"/>
      <c r="SBJ82" s="26"/>
      <c r="SBK82" s="26"/>
      <c r="SBL82" s="26"/>
      <c r="SBM82" s="26"/>
      <c r="SBN82" s="26"/>
      <c r="SBO82" s="26"/>
      <c r="SBP82" s="26"/>
      <c r="SBQ82" s="26"/>
      <c r="SBR82" s="26"/>
      <c r="SBS82" s="26"/>
      <c r="SBT82" s="26"/>
      <c r="SBU82" s="26"/>
      <c r="SBV82" s="26"/>
      <c r="SBW82" s="26"/>
      <c r="SBX82" s="26"/>
      <c r="SBY82" s="26"/>
      <c r="SBZ82" s="26"/>
      <c r="SCA82" s="26"/>
      <c r="SCB82" s="26"/>
      <c r="SCC82" s="26"/>
      <c r="SCD82" s="26"/>
      <c r="SCE82" s="26"/>
      <c r="SCF82" s="26"/>
      <c r="SCG82" s="26"/>
      <c r="SCH82" s="26"/>
      <c r="SCI82" s="26"/>
      <c r="SCJ82" s="26"/>
      <c r="SCK82" s="26"/>
      <c r="SCL82" s="26"/>
      <c r="SCM82" s="26"/>
      <c r="SCN82" s="26"/>
      <c r="SCO82" s="26"/>
      <c r="SCP82" s="26"/>
      <c r="SCQ82" s="26"/>
      <c r="SCR82" s="26"/>
      <c r="SCS82" s="26"/>
      <c r="SCT82" s="26"/>
      <c r="SCU82" s="26"/>
      <c r="SCV82" s="26"/>
      <c r="SCW82" s="26"/>
      <c r="SCX82" s="26"/>
      <c r="SCY82" s="26"/>
      <c r="SCZ82" s="26"/>
      <c r="SDA82" s="26"/>
      <c r="SDB82" s="26"/>
      <c r="SDC82" s="26"/>
      <c r="SDD82" s="26"/>
      <c r="SDE82" s="26"/>
      <c r="SDF82" s="26"/>
      <c r="SDG82" s="26"/>
      <c r="SDH82" s="26"/>
      <c r="SDI82" s="26"/>
      <c r="SDJ82" s="26"/>
      <c r="SDK82" s="26"/>
      <c r="SDL82" s="26"/>
      <c r="SDM82" s="26"/>
      <c r="SDN82" s="26"/>
      <c r="SDO82" s="26"/>
      <c r="SDP82" s="26"/>
      <c r="SDQ82" s="26"/>
      <c r="SDR82" s="26"/>
      <c r="SDS82" s="26"/>
      <c r="SDT82" s="26"/>
      <c r="SDU82" s="26"/>
      <c r="SDV82" s="26"/>
      <c r="SDW82" s="26"/>
      <c r="SDX82" s="26"/>
      <c r="SDY82" s="26"/>
      <c r="SDZ82" s="26"/>
      <c r="SEA82" s="26"/>
      <c r="SEB82" s="26"/>
      <c r="SEC82" s="26"/>
      <c r="SED82" s="26"/>
      <c r="SEE82" s="26"/>
      <c r="SEF82" s="26"/>
      <c r="SEG82" s="26"/>
      <c r="SEH82" s="26"/>
      <c r="SEI82" s="26"/>
      <c r="SEJ82" s="26"/>
      <c r="SEK82" s="26"/>
      <c r="SEL82" s="26"/>
      <c r="SEM82" s="26"/>
      <c r="SEN82" s="26"/>
      <c r="SEO82" s="26"/>
      <c r="SEP82" s="26"/>
      <c r="SEQ82" s="26"/>
      <c r="SER82" s="26"/>
      <c r="SES82" s="26"/>
      <c r="SET82" s="26"/>
      <c r="SEU82" s="26"/>
      <c r="SEV82" s="26"/>
      <c r="SEW82" s="26"/>
      <c r="SEX82" s="26"/>
      <c r="SEY82" s="26"/>
      <c r="SEZ82" s="26"/>
      <c r="SFA82" s="26"/>
      <c r="SFB82" s="26"/>
      <c r="SFC82" s="26"/>
      <c r="SFD82" s="26"/>
      <c r="SFE82" s="26"/>
      <c r="SFF82" s="26"/>
      <c r="SFG82" s="26"/>
      <c r="SFH82" s="26"/>
      <c r="SFI82" s="26"/>
      <c r="SFJ82" s="26"/>
      <c r="SFK82" s="26"/>
      <c r="SFL82" s="26"/>
      <c r="SFM82" s="26"/>
      <c r="SFN82" s="26"/>
      <c r="SFO82" s="26"/>
      <c r="SFP82" s="26"/>
      <c r="SFQ82" s="26"/>
      <c r="SFR82" s="26"/>
      <c r="SFS82" s="26"/>
      <c r="SFT82" s="26"/>
      <c r="SFU82" s="26"/>
      <c r="SFV82" s="26"/>
      <c r="SFW82" s="26"/>
      <c r="SFX82" s="26"/>
      <c r="SFY82" s="26"/>
      <c r="SFZ82" s="26"/>
      <c r="SGA82" s="26"/>
      <c r="SGB82" s="26"/>
      <c r="SGC82" s="26"/>
      <c r="SGD82" s="26"/>
      <c r="SGE82" s="26"/>
      <c r="SGF82" s="26"/>
      <c r="SGG82" s="26"/>
      <c r="SGH82" s="26"/>
      <c r="SGI82" s="26"/>
      <c r="SGJ82" s="26"/>
      <c r="SGK82" s="26"/>
      <c r="SGL82" s="26"/>
      <c r="SGM82" s="26"/>
      <c r="SGN82" s="26"/>
      <c r="SGO82" s="26"/>
      <c r="SGP82" s="26"/>
      <c r="SGQ82" s="26"/>
      <c r="SGR82" s="26"/>
      <c r="SGS82" s="26"/>
      <c r="SGT82" s="26"/>
      <c r="SGU82" s="26"/>
      <c r="SGV82" s="26"/>
      <c r="SGW82" s="26"/>
      <c r="SGX82" s="26"/>
      <c r="SGY82" s="26"/>
      <c r="SGZ82" s="26"/>
      <c r="SHA82" s="26"/>
      <c r="SHB82" s="26"/>
      <c r="SHC82" s="26"/>
      <c r="SHD82" s="26"/>
      <c r="SHE82" s="26"/>
      <c r="SHF82" s="26"/>
      <c r="SHG82" s="26"/>
      <c r="SHH82" s="26"/>
      <c r="SHI82" s="26"/>
      <c r="SHJ82" s="26"/>
      <c r="SHK82" s="26"/>
      <c r="SHL82" s="26"/>
      <c r="SHM82" s="26"/>
      <c r="SHN82" s="26"/>
      <c r="SHO82" s="26"/>
      <c r="SHP82" s="26"/>
      <c r="SHQ82" s="26"/>
      <c r="SHR82" s="26"/>
      <c r="SHS82" s="26"/>
      <c r="SHT82" s="26"/>
      <c r="SHU82" s="26"/>
      <c r="SHV82" s="26"/>
      <c r="SHW82" s="26"/>
      <c r="SHX82" s="26"/>
      <c r="SHY82" s="26"/>
      <c r="SHZ82" s="26"/>
      <c r="SIA82" s="26"/>
      <c r="SIB82" s="26"/>
      <c r="SIC82" s="26"/>
      <c r="SID82" s="26"/>
      <c r="SIE82" s="26"/>
      <c r="SIF82" s="26"/>
      <c r="SIG82" s="26"/>
      <c r="SIH82" s="26"/>
      <c r="SII82" s="26"/>
      <c r="SIJ82" s="26"/>
      <c r="SIK82" s="26"/>
      <c r="SIL82" s="26"/>
      <c r="SIM82" s="26"/>
      <c r="SIN82" s="26"/>
      <c r="SIO82" s="26"/>
      <c r="SIP82" s="26"/>
      <c r="SIQ82" s="26"/>
      <c r="SIR82" s="26"/>
      <c r="SIS82" s="26"/>
      <c r="SIT82" s="26"/>
      <c r="SIU82" s="26"/>
      <c r="SIV82" s="26"/>
      <c r="SIW82" s="26"/>
      <c r="SIX82" s="26"/>
      <c r="SIY82" s="26"/>
      <c r="SIZ82" s="26"/>
      <c r="SJA82" s="26"/>
      <c r="SJB82" s="26"/>
      <c r="SJC82" s="26"/>
      <c r="SJD82" s="26"/>
      <c r="SJE82" s="26"/>
      <c r="SJF82" s="26"/>
      <c r="SJG82" s="26"/>
      <c r="SJH82" s="26"/>
      <c r="SJI82" s="26"/>
      <c r="SJJ82" s="26"/>
      <c r="SJK82" s="26"/>
      <c r="SJL82" s="26"/>
      <c r="SJM82" s="26"/>
      <c r="SJN82" s="26"/>
      <c r="SJO82" s="26"/>
      <c r="SJP82" s="26"/>
      <c r="SJQ82" s="26"/>
      <c r="SJR82" s="26"/>
      <c r="SJS82" s="26"/>
      <c r="SJT82" s="26"/>
      <c r="SJU82" s="26"/>
      <c r="SJV82" s="26"/>
      <c r="SJW82" s="26"/>
      <c r="SJX82" s="26"/>
      <c r="SJY82" s="26"/>
      <c r="SJZ82" s="26"/>
      <c r="SKA82" s="26"/>
      <c r="SKB82" s="26"/>
      <c r="SKC82" s="26"/>
      <c r="SKD82" s="26"/>
      <c r="SKE82" s="26"/>
      <c r="SKF82" s="26"/>
      <c r="SKG82" s="26"/>
      <c r="SKH82" s="26"/>
      <c r="SKI82" s="26"/>
      <c r="SKJ82" s="26"/>
      <c r="SKK82" s="26"/>
      <c r="SKL82" s="26"/>
      <c r="SKM82" s="26"/>
      <c r="SKN82" s="26"/>
      <c r="SKO82" s="26"/>
      <c r="SKP82" s="26"/>
      <c r="SKQ82" s="26"/>
      <c r="SKR82" s="26"/>
      <c r="SKS82" s="26"/>
      <c r="SKT82" s="26"/>
      <c r="SKU82" s="26"/>
      <c r="SKV82" s="26"/>
      <c r="SKW82" s="26"/>
      <c r="SKX82" s="26"/>
      <c r="SKY82" s="26"/>
      <c r="SKZ82" s="26"/>
      <c r="SLA82" s="26"/>
      <c r="SLB82" s="26"/>
      <c r="SLC82" s="26"/>
      <c r="SLD82" s="26"/>
      <c r="SLE82" s="26"/>
      <c r="SLF82" s="26"/>
      <c r="SLG82" s="26"/>
      <c r="SLH82" s="26"/>
      <c r="SLI82" s="26"/>
      <c r="SLJ82" s="26"/>
      <c r="SLK82" s="26"/>
      <c r="SLL82" s="26"/>
      <c r="SLM82" s="26"/>
      <c r="SLN82" s="26"/>
      <c r="SLO82" s="26"/>
      <c r="SLP82" s="26"/>
      <c r="SLQ82" s="26"/>
      <c r="SLR82" s="26"/>
      <c r="SLS82" s="26"/>
      <c r="SLT82" s="26"/>
      <c r="SLU82" s="26"/>
      <c r="SLV82" s="26"/>
      <c r="SLW82" s="26"/>
      <c r="SLX82" s="26"/>
      <c r="SLY82" s="26"/>
      <c r="SLZ82" s="26"/>
      <c r="SMA82" s="26"/>
      <c r="SMB82" s="26"/>
      <c r="SMC82" s="26"/>
      <c r="SMD82" s="26"/>
      <c r="SME82" s="26"/>
      <c r="SMF82" s="26"/>
      <c r="SMG82" s="26"/>
      <c r="SMH82" s="26"/>
      <c r="SMI82" s="26"/>
      <c r="SMJ82" s="26"/>
      <c r="SMK82" s="26"/>
      <c r="SML82" s="26"/>
      <c r="SMM82" s="26"/>
      <c r="SMN82" s="26"/>
      <c r="SMO82" s="26"/>
      <c r="SMP82" s="26"/>
      <c r="SMQ82" s="26"/>
      <c r="SMR82" s="26"/>
      <c r="SMS82" s="26"/>
      <c r="SMT82" s="26"/>
      <c r="SMU82" s="26"/>
      <c r="SMV82" s="26"/>
      <c r="SMW82" s="26"/>
      <c r="SMX82" s="26"/>
      <c r="SMY82" s="26"/>
      <c r="SMZ82" s="26"/>
      <c r="SNA82" s="26"/>
      <c r="SNB82" s="26"/>
      <c r="SNC82" s="26"/>
      <c r="SND82" s="26"/>
      <c r="SNE82" s="26"/>
      <c r="SNF82" s="26"/>
      <c r="SNG82" s="26"/>
      <c r="SNH82" s="26"/>
      <c r="SNI82" s="26"/>
      <c r="SNJ82" s="26"/>
      <c r="SNK82" s="26"/>
      <c r="SNL82" s="26"/>
      <c r="SNM82" s="26"/>
      <c r="SNN82" s="26"/>
      <c r="SNO82" s="26"/>
      <c r="SNP82" s="26"/>
      <c r="SNQ82" s="26"/>
      <c r="SNR82" s="26"/>
      <c r="SNS82" s="26"/>
      <c r="SNT82" s="26"/>
      <c r="SNU82" s="26"/>
      <c r="SNV82" s="26"/>
      <c r="SNW82" s="26"/>
      <c r="SNX82" s="26"/>
      <c r="SNY82" s="26"/>
      <c r="SNZ82" s="26"/>
      <c r="SOA82" s="26"/>
      <c r="SOB82" s="26"/>
      <c r="SOC82" s="26"/>
      <c r="SOD82" s="26"/>
      <c r="SOE82" s="26"/>
      <c r="SOF82" s="26"/>
      <c r="SOG82" s="26"/>
      <c r="SOH82" s="26"/>
      <c r="SOI82" s="26"/>
      <c r="SOJ82" s="26"/>
      <c r="SOK82" s="26"/>
      <c r="SOL82" s="26"/>
      <c r="SOM82" s="26"/>
      <c r="SON82" s="26"/>
      <c r="SOO82" s="26"/>
      <c r="SOP82" s="26"/>
      <c r="SOQ82" s="26"/>
      <c r="SOR82" s="26"/>
      <c r="SOS82" s="26"/>
      <c r="SOT82" s="26"/>
      <c r="SOU82" s="26"/>
      <c r="SOV82" s="26"/>
      <c r="SOW82" s="26"/>
      <c r="SOX82" s="26"/>
      <c r="SOY82" s="26"/>
      <c r="SOZ82" s="26"/>
      <c r="SPA82" s="26"/>
      <c r="SPB82" s="26"/>
      <c r="SPC82" s="26"/>
      <c r="SPD82" s="26"/>
      <c r="SPE82" s="26"/>
      <c r="SPF82" s="26"/>
      <c r="SPG82" s="26"/>
      <c r="SPH82" s="26"/>
      <c r="SPI82" s="26"/>
      <c r="SPJ82" s="26"/>
      <c r="SPK82" s="26"/>
      <c r="SPL82" s="26"/>
      <c r="SPM82" s="26"/>
      <c r="SPN82" s="26"/>
      <c r="SPO82" s="26"/>
      <c r="SPP82" s="26"/>
      <c r="SPQ82" s="26"/>
      <c r="SPR82" s="26"/>
      <c r="SPS82" s="26"/>
      <c r="SPT82" s="26"/>
      <c r="SPU82" s="26"/>
      <c r="SPV82" s="26"/>
      <c r="SPW82" s="26"/>
      <c r="SPX82" s="26"/>
      <c r="SPY82" s="26"/>
      <c r="SPZ82" s="26"/>
      <c r="SQA82" s="26"/>
      <c r="SQB82" s="26"/>
      <c r="SQC82" s="26"/>
      <c r="SQD82" s="26"/>
      <c r="SQE82" s="26"/>
      <c r="SQF82" s="26"/>
      <c r="SQG82" s="26"/>
      <c r="SQH82" s="26"/>
      <c r="SQI82" s="26"/>
      <c r="SQJ82" s="26"/>
      <c r="SQK82" s="26"/>
      <c r="SQL82" s="26"/>
      <c r="SQM82" s="26"/>
      <c r="SQN82" s="26"/>
      <c r="SQO82" s="26"/>
      <c r="SQP82" s="26"/>
      <c r="SQQ82" s="26"/>
      <c r="SQR82" s="26"/>
      <c r="SQS82" s="26"/>
      <c r="SQT82" s="26"/>
      <c r="SQU82" s="26"/>
      <c r="SQV82" s="26"/>
      <c r="SQW82" s="26"/>
      <c r="SQX82" s="26"/>
      <c r="SQY82" s="26"/>
      <c r="SQZ82" s="26"/>
      <c r="SRA82" s="26"/>
      <c r="SRB82" s="26"/>
      <c r="SRC82" s="26"/>
      <c r="SRD82" s="26"/>
      <c r="SRE82" s="26"/>
      <c r="SRF82" s="26"/>
      <c r="SRG82" s="26"/>
      <c r="SRH82" s="26"/>
      <c r="SRI82" s="26"/>
      <c r="SRJ82" s="26"/>
      <c r="SRK82" s="26"/>
      <c r="SRL82" s="26"/>
      <c r="SRM82" s="26"/>
      <c r="SRN82" s="26"/>
      <c r="SRO82" s="26"/>
      <c r="SRP82" s="26"/>
      <c r="SRQ82" s="26"/>
      <c r="SRR82" s="26"/>
      <c r="SRS82" s="26"/>
      <c r="SRT82" s="26"/>
      <c r="SRU82" s="26"/>
      <c r="SRV82" s="26"/>
      <c r="SRW82" s="26"/>
      <c r="SRX82" s="26"/>
      <c r="SRY82" s="26"/>
      <c r="SRZ82" s="26"/>
      <c r="SSA82" s="26"/>
      <c r="SSB82" s="26"/>
      <c r="SSC82" s="26"/>
      <c r="SSD82" s="26"/>
      <c r="SSE82" s="26"/>
      <c r="SSF82" s="26"/>
      <c r="SSG82" s="26"/>
      <c r="SSH82" s="26"/>
      <c r="SSI82" s="26"/>
      <c r="SSJ82" s="26"/>
      <c r="SSK82" s="26"/>
      <c r="SSL82" s="26"/>
      <c r="SSM82" s="26"/>
      <c r="SSN82" s="26"/>
      <c r="SSO82" s="26"/>
      <c r="SSP82" s="26"/>
      <c r="SSQ82" s="26"/>
      <c r="SSR82" s="26"/>
      <c r="SSS82" s="26"/>
      <c r="SST82" s="26"/>
      <c r="SSU82" s="26"/>
      <c r="SSV82" s="26"/>
      <c r="SSW82" s="26"/>
      <c r="SSX82" s="26"/>
      <c r="SSY82" s="26"/>
      <c r="SSZ82" s="26"/>
      <c r="STA82" s="26"/>
      <c r="STB82" s="26"/>
      <c r="STC82" s="26"/>
      <c r="STD82" s="26"/>
      <c r="STE82" s="26"/>
      <c r="STF82" s="26"/>
      <c r="STG82" s="26"/>
      <c r="STH82" s="26"/>
      <c r="STI82" s="26"/>
      <c r="STJ82" s="26"/>
      <c r="STK82" s="26"/>
      <c r="STL82" s="26"/>
      <c r="STM82" s="26"/>
      <c r="STN82" s="26"/>
      <c r="STO82" s="26"/>
      <c r="STP82" s="26"/>
      <c r="STQ82" s="26"/>
      <c r="STR82" s="26"/>
      <c r="STS82" s="26"/>
      <c r="STT82" s="26"/>
      <c r="STU82" s="26"/>
      <c r="STV82" s="26"/>
      <c r="STW82" s="26"/>
      <c r="STX82" s="26"/>
      <c r="STY82" s="26"/>
      <c r="STZ82" s="26"/>
      <c r="SUA82" s="26"/>
      <c r="SUB82" s="26"/>
      <c r="SUC82" s="26"/>
      <c r="SUD82" s="26"/>
      <c r="SUE82" s="26"/>
      <c r="SUF82" s="26"/>
      <c r="SUG82" s="26"/>
      <c r="SUH82" s="26"/>
      <c r="SUI82" s="26"/>
      <c r="SUJ82" s="26"/>
      <c r="SUK82" s="26"/>
      <c r="SUL82" s="26"/>
      <c r="SUM82" s="26"/>
      <c r="SUN82" s="26"/>
      <c r="SUO82" s="26"/>
      <c r="SUP82" s="26"/>
      <c r="SUQ82" s="26"/>
      <c r="SUR82" s="26"/>
      <c r="SUS82" s="26"/>
      <c r="SUT82" s="26"/>
      <c r="SUU82" s="26"/>
      <c r="SUV82" s="26"/>
      <c r="SUW82" s="26"/>
      <c r="SUX82" s="26"/>
      <c r="SUY82" s="26"/>
      <c r="SUZ82" s="26"/>
      <c r="SVA82" s="26"/>
      <c r="SVB82" s="26"/>
      <c r="SVC82" s="26"/>
      <c r="SVD82" s="26"/>
      <c r="SVE82" s="26"/>
      <c r="SVF82" s="26"/>
      <c r="SVG82" s="26"/>
      <c r="SVH82" s="26"/>
      <c r="SVI82" s="26"/>
      <c r="SVJ82" s="26"/>
      <c r="SVK82" s="26"/>
      <c r="SVL82" s="26"/>
      <c r="SVM82" s="26"/>
      <c r="SVN82" s="26"/>
      <c r="SVO82" s="26"/>
      <c r="SVP82" s="26"/>
      <c r="SVQ82" s="26"/>
      <c r="SVR82" s="26"/>
      <c r="SVS82" s="26"/>
      <c r="SVT82" s="26"/>
      <c r="SVU82" s="26"/>
      <c r="SVV82" s="26"/>
      <c r="SVW82" s="26"/>
      <c r="SVX82" s="26"/>
      <c r="SVY82" s="26"/>
      <c r="SVZ82" s="26"/>
      <c r="SWA82" s="26"/>
      <c r="SWB82" s="26"/>
      <c r="SWC82" s="26"/>
      <c r="SWD82" s="26"/>
      <c r="SWE82" s="26"/>
      <c r="SWF82" s="26"/>
      <c r="SWG82" s="26"/>
      <c r="SWH82" s="26"/>
      <c r="SWI82" s="26"/>
      <c r="SWJ82" s="26"/>
      <c r="SWK82" s="26"/>
      <c r="SWL82" s="26"/>
      <c r="SWM82" s="26"/>
      <c r="SWN82" s="26"/>
      <c r="SWO82" s="26"/>
      <c r="SWP82" s="26"/>
      <c r="SWQ82" s="26"/>
      <c r="SWR82" s="26"/>
      <c r="SWS82" s="26"/>
      <c r="SWT82" s="26"/>
      <c r="SWU82" s="26"/>
      <c r="SWV82" s="26"/>
      <c r="SWW82" s="26"/>
      <c r="SWX82" s="26"/>
      <c r="SWY82" s="26"/>
      <c r="SWZ82" s="26"/>
      <c r="SXA82" s="26"/>
      <c r="SXB82" s="26"/>
      <c r="SXC82" s="26"/>
      <c r="SXD82" s="26"/>
      <c r="SXE82" s="26"/>
      <c r="SXF82" s="26"/>
      <c r="SXG82" s="26"/>
      <c r="SXH82" s="26"/>
      <c r="SXI82" s="26"/>
      <c r="SXJ82" s="26"/>
      <c r="SXK82" s="26"/>
      <c r="SXL82" s="26"/>
      <c r="SXM82" s="26"/>
      <c r="SXN82" s="26"/>
      <c r="SXO82" s="26"/>
      <c r="SXP82" s="26"/>
      <c r="SXQ82" s="26"/>
      <c r="SXR82" s="26"/>
      <c r="SXS82" s="26"/>
      <c r="SXT82" s="26"/>
      <c r="SXU82" s="26"/>
      <c r="SXV82" s="26"/>
      <c r="SXW82" s="26"/>
      <c r="SXX82" s="26"/>
      <c r="SXY82" s="26"/>
      <c r="SXZ82" s="26"/>
      <c r="SYA82" s="26"/>
      <c r="SYB82" s="26"/>
      <c r="SYC82" s="26"/>
      <c r="SYD82" s="26"/>
      <c r="SYE82" s="26"/>
      <c r="SYF82" s="26"/>
      <c r="SYG82" s="26"/>
      <c r="SYH82" s="26"/>
      <c r="SYI82" s="26"/>
      <c r="SYJ82" s="26"/>
      <c r="SYK82" s="26"/>
      <c r="SYL82" s="26"/>
      <c r="SYM82" s="26"/>
      <c r="SYN82" s="26"/>
      <c r="SYO82" s="26"/>
      <c r="SYP82" s="26"/>
      <c r="SYQ82" s="26"/>
      <c r="SYR82" s="26"/>
      <c r="SYS82" s="26"/>
      <c r="SYT82" s="26"/>
      <c r="SYU82" s="26"/>
      <c r="SYV82" s="26"/>
      <c r="SYW82" s="26"/>
      <c r="SYX82" s="26"/>
      <c r="SYY82" s="26"/>
      <c r="SYZ82" s="26"/>
      <c r="SZA82" s="26"/>
      <c r="SZB82" s="26"/>
      <c r="SZC82" s="26"/>
      <c r="SZD82" s="26"/>
      <c r="SZE82" s="26"/>
      <c r="SZF82" s="26"/>
      <c r="SZG82" s="26"/>
      <c r="SZH82" s="26"/>
      <c r="SZI82" s="26"/>
      <c r="SZJ82" s="26"/>
      <c r="SZK82" s="26"/>
      <c r="SZL82" s="26"/>
      <c r="SZM82" s="26"/>
      <c r="SZN82" s="26"/>
      <c r="SZO82" s="26"/>
      <c r="SZP82" s="26"/>
      <c r="SZQ82" s="26"/>
      <c r="SZR82" s="26"/>
      <c r="SZS82" s="26"/>
      <c r="SZT82" s="26"/>
      <c r="SZU82" s="26"/>
      <c r="SZV82" s="26"/>
      <c r="SZW82" s="26"/>
      <c r="SZX82" s="26"/>
      <c r="SZY82" s="26"/>
      <c r="SZZ82" s="26"/>
      <c r="TAA82" s="26"/>
      <c r="TAB82" s="26"/>
      <c r="TAC82" s="26"/>
      <c r="TAD82" s="26"/>
      <c r="TAE82" s="26"/>
      <c r="TAF82" s="26"/>
      <c r="TAG82" s="26"/>
      <c r="TAH82" s="26"/>
      <c r="TAI82" s="26"/>
      <c r="TAJ82" s="26"/>
      <c r="TAK82" s="26"/>
      <c r="TAL82" s="26"/>
      <c r="TAM82" s="26"/>
      <c r="TAN82" s="26"/>
      <c r="TAO82" s="26"/>
      <c r="TAP82" s="26"/>
      <c r="TAQ82" s="26"/>
      <c r="TAR82" s="26"/>
      <c r="TAS82" s="26"/>
      <c r="TAT82" s="26"/>
      <c r="TAU82" s="26"/>
      <c r="TAV82" s="26"/>
      <c r="TAW82" s="26"/>
      <c r="TAX82" s="26"/>
      <c r="TAY82" s="26"/>
      <c r="TAZ82" s="26"/>
      <c r="TBA82" s="26"/>
      <c r="TBB82" s="26"/>
      <c r="TBC82" s="26"/>
      <c r="TBD82" s="26"/>
      <c r="TBE82" s="26"/>
      <c r="TBF82" s="26"/>
      <c r="TBG82" s="26"/>
      <c r="TBH82" s="26"/>
      <c r="TBI82" s="26"/>
      <c r="TBJ82" s="26"/>
      <c r="TBK82" s="26"/>
      <c r="TBL82" s="26"/>
      <c r="TBM82" s="26"/>
      <c r="TBN82" s="26"/>
      <c r="TBO82" s="26"/>
      <c r="TBP82" s="26"/>
      <c r="TBQ82" s="26"/>
      <c r="TBR82" s="26"/>
      <c r="TBS82" s="26"/>
      <c r="TBT82" s="26"/>
      <c r="TBU82" s="26"/>
      <c r="TBV82" s="26"/>
      <c r="TBW82" s="26"/>
      <c r="TBX82" s="26"/>
      <c r="TBY82" s="26"/>
      <c r="TBZ82" s="26"/>
      <c r="TCA82" s="26"/>
      <c r="TCB82" s="26"/>
      <c r="TCC82" s="26"/>
      <c r="TCD82" s="26"/>
      <c r="TCE82" s="26"/>
      <c r="TCF82" s="26"/>
      <c r="TCG82" s="26"/>
      <c r="TCH82" s="26"/>
      <c r="TCI82" s="26"/>
      <c r="TCJ82" s="26"/>
      <c r="TCK82" s="26"/>
      <c r="TCL82" s="26"/>
      <c r="TCM82" s="26"/>
      <c r="TCN82" s="26"/>
      <c r="TCO82" s="26"/>
      <c r="TCP82" s="26"/>
      <c r="TCQ82" s="26"/>
      <c r="TCR82" s="26"/>
      <c r="TCS82" s="26"/>
      <c r="TCT82" s="26"/>
      <c r="TCU82" s="26"/>
      <c r="TCV82" s="26"/>
      <c r="TCW82" s="26"/>
      <c r="TCX82" s="26"/>
      <c r="TCY82" s="26"/>
      <c r="TCZ82" s="26"/>
      <c r="TDA82" s="26"/>
      <c r="TDB82" s="26"/>
      <c r="TDC82" s="26"/>
      <c r="TDD82" s="26"/>
      <c r="TDE82" s="26"/>
      <c r="TDF82" s="26"/>
      <c r="TDG82" s="26"/>
      <c r="TDH82" s="26"/>
      <c r="TDI82" s="26"/>
      <c r="TDJ82" s="26"/>
      <c r="TDK82" s="26"/>
      <c r="TDL82" s="26"/>
      <c r="TDM82" s="26"/>
      <c r="TDN82" s="26"/>
      <c r="TDO82" s="26"/>
      <c r="TDP82" s="26"/>
      <c r="TDQ82" s="26"/>
      <c r="TDR82" s="26"/>
      <c r="TDS82" s="26"/>
      <c r="TDT82" s="26"/>
      <c r="TDU82" s="26"/>
      <c r="TDV82" s="26"/>
      <c r="TDW82" s="26"/>
      <c r="TDX82" s="26"/>
      <c r="TDY82" s="26"/>
      <c r="TDZ82" s="26"/>
      <c r="TEA82" s="26"/>
      <c r="TEB82" s="26"/>
      <c r="TEC82" s="26"/>
      <c r="TED82" s="26"/>
      <c r="TEE82" s="26"/>
      <c r="TEF82" s="26"/>
      <c r="TEG82" s="26"/>
      <c r="TEH82" s="26"/>
      <c r="TEI82" s="26"/>
      <c r="TEJ82" s="26"/>
      <c r="TEK82" s="26"/>
      <c r="TEL82" s="26"/>
      <c r="TEM82" s="26"/>
      <c r="TEN82" s="26"/>
      <c r="TEO82" s="26"/>
      <c r="TEP82" s="26"/>
      <c r="TEQ82" s="26"/>
      <c r="TER82" s="26"/>
      <c r="TES82" s="26"/>
      <c r="TET82" s="26"/>
      <c r="TEU82" s="26"/>
      <c r="TEV82" s="26"/>
      <c r="TEW82" s="26"/>
      <c r="TEX82" s="26"/>
      <c r="TEY82" s="26"/>
      <c r="TEZ82" s="26"/>
      <c r="TFA82" s="26"/>
      <c r="TFB82" s="26"/>
      <c r="TFC82" s="26"/>
      <c r="TFD82" s="26"/>
      <c r="TFE82" s="26"/>
      <c r="TFF82" s="26"/>
      <c r="TFG82" s="26"/>
      <c r="TFH82" s="26"/>
      <c r="TFI82" s="26"/>
      <c r="TFJ82" s="26"/>
      <c r="TFK82" s="26"/>
      <c r="TFL82" s="26"/>
      <c r="TFM82" s="26"/>
      <c r="TFN82" s="26"/>
      <c r="TFO82" s="26"/>
      <c r="TFP82" s="26"/>
      <c r="TFQ82" s="26"/>
      <c r="TFR82" s="26"/>
      <c r="TFS82" s="26"/>
      <c r="TFT82" s="26"/>
      <c r="TFU82" s="26"/>
      <c r="TFV82" s="26"/>
      <c r="TFW82" s="26"/>
      <c r="TFX82" s="26"/>
      <c r="TFY82" s="26"/>
      <c r="TFZ82" s="26"/>
      <c r="TGA82" s="26"/>
      <c r="TGB82" s="26"/>
      <c r="TGC82" s="26"/>
      <c r="TGD82" s="26"/>
      <c r="TGE82" s="26"/>
      <c r="TGF82" s="26"/>
      <c r="TGG82" s="26"/>
      <c r="TGH82" s="26"/>
      <c r="TGI82" s="26"/>
      <c r="TGJ82" s="26"/>
      <c r="TGK82" s="26"/>
      <c r="TGL82" s="26"/>
      <c r="TGM82" s="26"/>
      <c r="TGN82" s="26"/>
      <c r="TGO82" s="26"/>
      <c r="TGP82" s="26"/>
      <c r="TGQ82" s="26"/>
      <c r="TGR82" s="26"/>
      <c r="TGS82" s="26"/>
      <c r="TGT82" s="26"/>
      <c r="TGU82" s="26"/>
      <c r="TGV82" s="26"/>
      <c r="TGW82" s="26"/>
      <c r="TGX82" s="26"/>
      <c r="TGY82" s="26"/>
      <c r="TGZ82" s="26"/>
      <c r="THA82" s="26"/>
      <c r="THB82" s="26"/>
      <c r="THC82" s="26"/>
      <c r="THD82" s="26"/>
      <c r="THE82" s="26"/>
      <c r="THF82" s="26"/>
      <c r="THG82" s="26"/>
      <c r="THH82" s="26"/>
      <c r="THI82" s="26"/>
      <c r="THJ82" s="26"/>
      <c r="THK82" s="26"/>
      <c r="THL82" s="26"/>
      <c r="THM82" s="26"/>
      <c r="THN82" s="26"/>
      <c r="THO82" s="26"/>
      <c r="THP82" s="26"/>
      <c r="THQ82" s="26"/>
      <c r="THR82" s="26"/>
      <c r="THS82" s="26"/>
      <c r="THT82" s="26"/>
      <c r="THU82" s="26"/>
      <c r="THV82" s="26"/>
      <c r="THW82" s="26"/>
      <c r="THX82" s="26"/>
      <c r="THY82" s="26"/>
      <c r="THZ82" s="26"/>
      <c r="TIA82" s="26"/>
      <c r="TIB82" s="26"/>
      <c r="TIC82" s="26"/>
      <c r="TID82" s="26"/>
      <c r="TIE82" s="26"/>
      <c r="TIF82" s="26"/>
      <c r="TIG82" s="26"/>
      <c r="TIH82" s="26"/>
      <c r="TII82" s="26"/>
      <c r="TIJ82" s="26"/>
      <c r="TIK82" s="26"/>
      <c r="TIL82" s="26"/>
      <c r="TIM82" s="26"/>
      <c r="TIN82" s="26"/>
      <c r="TIO82" s="26"/>
      <c r="TIP82" s="26"/>
      <c r="TIQ82" s="26"/>
      <c r="TIR82" s="26"/>
      <c r="TIS82" s="26"/>
      <c r="TIT82" s="26"/>
      <c r="TIU82" s="26"/>
      <c r="TIV82" s="26"/>
      <c r="TIW82" s="26"/>
      <c r="TIX82" s="26"/>
      <c r="TIY82" s="26"/>
      <c r="TIZ82" s="26"/>
      <c r="TJA82" s="26"/>
      <c r="TJB82" s="26"/>
      <c r="TJC82" s="26"/>
      <c r="TJD82" s="26"/>
      <c r="TJE82" s="26"/>
      <c r="TJF82" s="26"/>
      <c r="TJG82" s="26"/>
      <c r="TJH82" s="26"/>
      <c r="TJI82" s="26"/>
      <c r="TJJ82" s="26"/>
      <c r="TJK82" s="26"/>
      <c r="TJL82" s="26"/>
      <c r="TJM82" s="26"/>
      <c r="TJN82" s="26"/>
      <c r="TJO82" s="26"/>
      <c r="TJP82" s="26"/>
      <c r="TJQ82" s="26"/>
      <c r="TJR82" s="26"/>
      <c r="TJS82" s="26"/>
      <c r="TJT82" s="26"/>
      <c r="TJU82" s="26"/>
      <c r="TJV82" s="26"/>
      <c r="TJW82" s="26"/>
      <c r="TJX82" s="26"/>
      <c r="TJY82" s="26"/>
      <c r="TJZ82" s="26"/>
      <c r="TKA82" s="26"/>
      <c r="TKB82" s="26"/>
      <c r="TKC82" s="26"/>
      <c r="TKD82" s="26"/>
      <c r="TKE82" s="26"/>
      <c r="TKF82" s="26"/>
      <c r="TKG82" s="26"/>
      <c r="TKH82" s="26"/>
      <c r="TKI82" s="26"/>
      <c r="TKJ82" s="26"/>
      <c r="TKK82" s="26"/>
      <c r="TKL82" s="26"/>
      <c r="TKM82" s="26"/>
      <c r="TKN82" s="26"/>
      <c r="TKO82" s="26"/>
      <c r="TKP82" s="26"/>
      <c r="TKQ82" s="26"/>
      <c r="TKR82" s="26"/>
      <c r="TKS82" s="26"/>
      <c r="TKT82" s="26"/>
      <c r="TKU82" s="26"/>
      <c r="TKV82" s="26"/>
      <c r="TKW82" s="26"/>
      <c r="TKX82" s="26"/>
      <c r="TKY82" s="26"/>
      <c r="TKZ82" s="26"/>
      <c r="TLA82" s="26"/>
      <c r="TLB82" s="26"/>
      <c r="TLC82" s="26"/>
      <c r="TLD82" s="26"/>
      <c r="TLE82" s="26"/>
      <c r="TLF82" s="26"/>
      <c r="TLG82" s="26"/>
      <c r="TLH82" s="26"/>
      <c r="TLI82" s="26"/>
      <c r="TLJ82" s="26"/>
      <c r="TLK82" s="26"/>
      <c r="TLL82" s="26"/>
      <c r="TLM82" s="26"/>
      <c r="TLN82" s="26"/>
      <c r="TLO82" s="26"/>
      <c r="TLP82" s="26"/>
      <c r="TLQ82" s="26"/>
      <c r="TLR82" s="26"/>
      <c r="TLS82" s="26"/>
      <c r="TLT82" s="26"/>
      <c r="TLU82" s="26"/>
      <c r="TLV82" s="26"/>
      <c r="TLW82" s="26"/>
      <c r="TLX82" s="26"/>
      <c r="TLY82" s="26"/>
      <c r="TLZ82" s="26"/>
      <c r="TMA82" s="26"/>
      <c r="TMB82" s="26"/>
      <c r="TMC82" s="26"/>
      <c r="TMD82" s="26"/>
      <c r="TME82" s="26"/>
      <c r="TMF82" s="26"/>
      <c r="TMG82" s="26"/>
      <c r="TMH82" s="26"/>
      <c r="TMI82" s="26"/>
      <c r="TMJ82" s="26"/>
      <c r="TMK82" s="26"/>
      <c r="TML82" s="26"/>
      <c r="TMM82" s="26"/>
      <c r="TMN82" s="26"/>
      <c r="TMO82" s="26"/>
      <c r="TMP82" s="26"/>
      <c r="TMQ82" s="26"/>
      <c r="TMR82" s="26"/>
      <c r="TMS82" s="26"/>
      <c r="TMT82" s="26"/>
      <c r="TMU82" s="26"/>
      <c r="TMV82" s="26"/>
      <c r="TMW82" s="26"/>
      <c r="TMX82" s="26"/>
      <c r="TMY82" s="26"/>
      <c r="TMZ82" s="26"/>
      <c r="TNA82" s="26"/>
      <c r="TNB82" s="26"/>
      <c r="TNC82" s="26"/>
      <c r="TND82" s="26"/>
      <c r="TNE82" s="26"/>
      <c r="TNF82" s="26"/>
      <c r="TNG82" s="26"/>
      <c r="TNH82" s="26"/>
      <c r="TNI82" s="26"/>
      <c r="TNJ82" s="26"/>
      <c r="TNK82" s="26"/>
      <c r="TNL82" s="26"/>
      <c r="TNM82" s="26"/>
      <c r="TNN82" s="26"/>
      <c r="TNO82" s="26"/>
      <c r="TNP82" s="26"/>
      <c r="TNQ82" s="26"/>
      <c r="TNR82" s="26"/>
      <c r="TNS82" s="26"/>
      <c r="TNT82" s="26"/>
      <c r="TNU82" s="26"/>
      <c r="TNV82" s="26"/>
      <c r="TNW82" s="26"/>
      <c r="TNX82" s="26"/>
      <c r="TNY82" s="26"/>
      <c r="TNZ82" s="26"/>
      <c r="TOA82" s="26"/>
      <c r="TOB82" s="26"/>
      <c r="TOC82" s="26"/>
      <c r="TOD82" s="26"/>
      <c r="TOE82" s="26"/>
      <c r="TOF82" s="26"/>
      <c r="TOG82" s="26"/>
      <c r="TOH82" s="26"/>
      <c r="TOI82" s="26"/>
      <c r="TOJ82" s="26"/>
      <c r="TOK82" s="26"/>
      <c r="TOL82" s="26"/>
      <c r="TOM82" s="26"/>
      <c r="TON82" s="26"/>
      <c r="TOO82" s="26"/>
      <c r="TOP82" s="26"/>
      <c r="TOQ82" s="26"/>
      <c r="TOR82" s="26"/>
      <c r="TOS82" s="26"/>
      <c r="TOT82" s="26"/>
      <c r="TOU82" s="26"/>
      <c r="TOV82" s="26"/>
      <c r="TOW82" s="26"/>
      <c r="TOX82" s="26"/>
      <c r="TOY82" s="26"/>
      <c r="TOZ82" s="26"/>
      <c r="TPA82" s="26"/>
      <c r="TPB82" s="26"/>
      <c r="TPC82" s="26"/>
      <c r="TPD82" s="26"/>
      <c r="TPE82" s="26"/>
      <c r="TPF82" s="26"/>
      <c r="TPG82" s="26"/>
      <c r="TPH82" s="26"/>
      <c r="TPI82" s="26"/>
      <c r="TPJ82" s="26"/>
      <c r="TPK82" s="26"/>
      <c r="TPL82" s="26"/>
      <c r="TPM82" s="26"/>
      <c r="TPN82" s="26"/>
      <c r="TPO82" s="26"/>
      <c r="TPP82" s="26"/>
      <c r="TPQ82" s="26"/>
      <c r="TPR82" s="26"/>
      <c r="TPS82" s="26"/>
      <c r="TPT82" s="26"/>
      <c r="TPU82" s="26"/>
      <c r="TPV82" s="26"/>
      <c r="TPW82" s="26"/>
      <c r="TPX82" s="26"/>
      <c r="TPY82" s="26"/>
      <c r="TPZ82" s="26"/>
      <c r="TQA82" s="26"/>
      <c r="TQB82" s="26"/>
      <c r="TQC82" s="26"/>
      <c r="TQD82" s="26"/>
      <c r="TQE82" s="26"/>
      <c r="TQF82" s="26"/>
      <c r="TQG82" s="26"/>
      <c r="TQH82" s="26"/>
      <c r="TQI82" s="26"/>
      <c r="TQJ82" s="26"/>
      <c r="TQK82" s="26"/>
      <c r="TQL82" s="26"/>
      <c r="TQM82" s="26"/>
      <c r="TQN82" s="26"/>
      <c r="TQO82" s="26"/>
      <c r="TQP82" s="26"/>
      <c r="TQQ82" s="26"/>
      <c r="TQR82" s="26"/>
      <c r="TQS82" s="26"/>
      <c r="TQT82" s="26"/>
      <c r="TQU82" s="26"/>
      <c r="TQV82" s="26"/>
      <c r="TQW82" s="26"/>
      <c r="TQX82" s="26"/>
      <c r="TQY82" s="26"/>
      <c r="TQZ82" s="26"/>
      <c r="TRA82" s="26"/>
      <c r="TRB82" s="26"/>
      <c r="TRC82" s="26"/>
      <c r="TRD82" s="26"/>
      <c r="TRE82" s="26"/>
      <c r="TRF82" s="26"/>
      <c r="TRG82" s="26"/>
      <c r="TRH82" s="26"/>
      <c r="TRI82" s="26"/>
      <c r="TRJ82" s="26"/>
      <c r="TRK82" s="26"/>
      <c r="TRL82" s="26"/>
      <c r="TRM82" s="26"/>
      <c r="TRN82" s="26"/>
      <c r="TRO82" s="26"/>
      <c r="TRP82" s="26"/>
      <c r="TRQ82" s="26"/>
      <c r="TRR82" s="26"/>
      <c r="TRS82" s="26"/>
      <c r="TRT82" s="26"/>
      <c r="TRU82" s="26"/>
      <c r="TRV82" s="26"/>
      <c r="TRW82" s="26"/>
      <c r="TRX82" s="26"/>
      <c r="TRY82" s="26"/>
      <c r="TRZ82" s="26"/>
      <c r="TSA82" s="26"/>
      <c r="TSB82" s="26"/>
      <c r="TSC82" s="26"/>
      <c r="TSD82" s="26"/>
      <c r="TSE82" s="26"/>
      <c r="TSF82" s="26"/>
      <c r="TSG82" s="26"/>
      <c r="TSH82" s="26"/>
      <c r="TSI82" s="26"/>
      <c r="TSJ82" s="26"/>
      <c r="TSK82" s="26"/>
      <c r="TSL82" s="26"/>
      <c r="TSM82" s="26"/>
      <c r="TSN82" s="26"/>
      <c r="TSO82" s="26"/>
      <c r="TSP82" s="26"/>
      <c r="TSQ82" s="26"/>
      <c r="TSR82" s="26"/>
      <c r="TSS82" s="26"/>
      <c r="TST82" s="26"/>
      <c r="TSU82" s="26"/>
      <c r="TSV82" s="26"/>
      <c r="TSW82" s="26"/>
      <c r="TSX82" s="26"/>
      <c r="TSY82" s="26"/>
      <c r="TSZ82" s="26"/>
      <c r="TTA82" s="26"/>
      <c r="TTB82" s="26"/>
      <c r="TTC82" s="26"/>
      <c r="TTD82" s="26"/>
      <c r="TTE82" s="26"/>
      <c r="TTF82" s="26"/>
      <c r="TTG82" s="26"/>
      <c r="TTH82" s="26"/>
      <c r="TTI82" s="26"/>
      <c r="TTJ82" s="26"/>
      <c r="TTK82" s="26"/>
      <c r="TTL82" s="26"/>
      <c r="TTM82" s="26"/>
      <c r="TTN82" s="26"/>
      <c r="TTO82" s="26"/>
      <c r="TTP82" s="26"/>
      <c r="TTQ82" s="26"/>
      <c r="TTR82" s="26"/>
      <c r="TTS82" s="26"/>
      <c r="TTT82" s="26"/>
      <c r="TTU82" s="26"/>
      <c r="TTV82" s="26"/>
      <c r="TTW82" s="26"/>
      <c r="TTX82" s="26"/>
      <c r="TTY82" s="26"/>
      <c r="TTZ82" s="26"/>
      <c r="TUA82" s="26"/>
      <c r="TUB82" s="26"/>
      <c r="TUC82" s="26"/>
      <c r="TUD82" s="26"/>
      <c r="TUE82" s="26"/>
      <c r="TUF82" s="26"/>
      <c r="TUG82" s="26"/>
      <c r="TUH82" s="26"/>
      <c r="TUI82" s="26"/>
      <c r="TUJ82" s="26"/>
      <c r="TUK82" s="26"/>
      <c r="TUL82" s="26"/>
      <c r="TUM82" s="26"/>
      <c r="TUN82" s="26"/>
      <c r="TUO82" s="26"/>
      <c r="TUP82" s="26"/>
      <c r="TUQ82" s="26"/>
      <c r="TUR82" s="26"/>
      <c r="TUS82" s="26"/>
      <c r="TUT82" s="26"/>
      <c r="TUU82" s="26"/>
      <c r="TUV82" s="26"/>
      <c r="TUW82" s="26"/>
      <c r="TUX82" s="26"/>
      <c r="TUY82" s="26"/>
      <c r="TUZ82" s="26"/>
      <c r="TVA82" s="26"/>
      <c r="TVB82" s="26"/>
      <c r="TVC82" s="26"/>
      <c r="TVD82" s="26"/>
      <c r="TVE82" s="26"/>
      <c r="TVF82" s="26"/>
      <c r="TVG82" s="26"/>
      <c r="TVH82" s="26"/>
      <c r="TVI82" s="26"/>
      <c r="TVJ82" s="26"/>
      <c r="TVK82" s="26"/>
      <c r="TVL82" s="26"/>
      <c r="TVM82" s="26"/>
      <c r="TVN82" s="26"/>
      <c r="TVO82" s="26"/>
      <c r="TVP82" s="26"/>
      <c r="TVQ82" s="26"/>
      <c r="TVR82" s="26"/>
      <c r="TVS82" s="26"/>
      <c r="TVT82" s="26"/>
      <c r="TVU82" s="26"/>
      <c r="TVV82" s="26"/>
      <c r="TVW82" s="26"/>
      <c r="TVX82" s="26"/>
      <c r="TVY82" s="26"/>
      <c r="TVZ82" s="26"/>
      <c r="TWA82" s="26"/>
      <c r="TWB82" s="26"/>
      <c r="TWC82" s="26"/>
      <c r="TWD82" s="26"/>
      <c r="TWE82" s="26"/>
      <c r="TWF82" s="26"/>
      <c r="TWG82" s="26"/>
      <c r="TWH82" s="26"/>
      <c r="TWI82" s="26"/>
      <c r="TWJ82" s="26"/>
      <c r="TWK82" s="26"/>
      <c r="TWL82" s="26"/>
      <c r="TWM82" s="26"/>
      <c r="TWN82" s="26"/>
      <c r="TWO82" s="26"/>
      <c r="TWP82" s="26"/>
      <c r="TWQ82" s="26"/>
      <c r="TWR82" s="26"/>
      <c r="TWS82" s="26"/>
      <c r="TWT82" s="26"/>
      <c r="TWU82" s="26"/>
      <c r="TWV82" s="26"/>
      <c r="TWW82" s="26"/>
      <c r="TWX82" s="26"/>
      <c r="TWY82" s="26"/>
      <c r="TWZ82" s="26"/>
      <c r="TXA82" s="26"/>
      <c r="TXB82" s="26"/>
      <c r="TXC82" s="26"/>
      <c r="TXD82" s="26"/>
      <c r="TXE82" s="26"/>
      <c r="TXF82" s="26"/>
      <c r="TXG82" s="26"/>
      <c r="TXH82" s="26"/>
      <c r="TXI82" s="26"/>
      <c r="TXJ82" s="26"/>
      <c r="TXK82" s="26"/>
      <c r="TXL82" s="26"/>
      <c r="TXM82" s="26"/>
      <c r="TXN82" s="26"/>
      <c r="TXO82" s="26"/>
      <c r="TXP82" s="26"/>
      <c r="TXQ82" s="26"/>
      <c r="TXR82" s="26"/>
      <c r="TXS82" s="26"/>
      <c r="TXT82" s="26"/>
      <c r="TXU82" s="26"/>
      <c r="TXV82" s="26"/>
      <c r="TXW82" s="26"/>
      <c r="TXX82" s="26"/>
      <c r="TXY82" s="26"/>
      <c r="TXZ82" s="26"/>
      <c r="TYA82" s="26"/>
      <c r="TYB82" s="26"/>
      <c r="TYC82" s="26"/>
      <c r="TYD82" s="26"/>
      <c r="TYE82" s="26"/>
      <c r="TYF82" s="26"/>
      <c r="TYG82" s="26"/>
      <c r="TYH82" s="26"/>
      <c r="TYI82" s="26"/>
      <c r="TYJ82" s="26"/>
      <c r="TYK82" s="26"/>
      <c r="TYL82" s="26"/>
      <c r="TYM82" s="26"/>
      <c r="TYN82" s="26"/>
      <c r="TYO82" s="26"/>
      <c r="TYP82" s="26"/>
      <c r="TYQ82" s="26"/>
      <c r="TYR82" s="26"/>
      <c r="TYS82" s="26"/>
      <c r="TYT82" s="26"/>
      <c r="TYU82" s="26"/>
      <c r="TYV82" s="26"/>
      <c r="TYW82" s="26"/>
      <c r="TYX82" s="26"/>
      <c r="TYY82" s="26"/>
      <c r="TYZ82" s="26"/>
      <c r="TZA82" s="26"/>
      <c r="TZB82" s="26"/>
      <c r="TZC82" s="26"/>
      <c r="TZD82" s="26"/>
      <c r="TZE82" s="26"/>
      <c r="TZF82" s="26"/>
      <c r="TZG82" s="26"/>
      <c r="TZH82" s="26"/>
      <c r="TZI82" s="26"/>
      <c r="TZJ82" s="26"/>
      <c r="TZK82" s="26"/>
      <c r="TZL82" s="26"/>
      <c r="TZM82" s="26"/>
      <c r="TZN82" s="26"/>
      <c r="TZO82" s="26"/>
      <c r="TZP82" s="26"/>
      <c r="TZQ82" s="26"/>
      <c r="TZR82" s="26"/>
      <c r="TZS82" s="26"/>
      <c r="TZT82" s="26"/>
      <c r="TZU82" s="26"/>
      <c r="TZV82" s="26"/>
      <c r="TZW82" s="26"/>
      <c r="TZX82" s="26"/>
      <c r="TZY82" s="26"/>
      <c r="TZZ82" s="26"/>
      <c r="UAA82" s="26"/>
      <c r="UAB82" s="26"/>
      <c r="UAC82" s="26"/>
      <c r="UAD82" s="26"/>
      <c r="UAE82" s="26"/>
      <c r="UAF82" s="26"/>
      <c r="UAG82" s="26"/>
      <c r="UAH82" s="26"/>
      <c r="UAI82" s="26"/>
      <c r="UAJ82" s="26"/>
      <c r="UAK82" s="26"/>
      <c r="UAL82" s="26"/>
      <c r="UAM82" s="26"/>
      <c r="UAN82" s="26"/>
      <c r="UAO82" s="26"/>
      <c r="UAP82" s="26"/>
      <c r="UAQ82" s="26"/>
      <c r="UAR82" s="26"/>
      <c r="UAS82" s="26"/>
      <c r="UAT82" s="26"/>
      <c r="UAU82" s="26"/>
      <c r="UAV82" s="26"/>
      <c r="UAW82" s="26"/>
      <c r="UAX82" s="26"/>
      <c r="UAY82" s="26"/>
      <c r="UAZ82" s="26"/>
      <c r="UBA82" s="26"/>
      <c r="UBB82" s="26"/>
      <c r="UBC82" s="26"/>
      <c r="UBD82" s="26"/>
      <c r="UBE82" s="26"/>
      <c r="UBF82" s="26"/>
      <c r="UBG82" s="26"/>
      <c r="UBH82" s="26"/>
      <c r="UBI82" s="26"/>
      <c r="UBJ82" s="26"/>
      <c r="UBK82" s="26"/>
      <c r="UBL82" s="26"/>
      <c r="UBM82" s="26"/>
      <c r="UBN82" s="26"/>
      <c r="UBO82" s="26"/>
      <c r="UBP82" s="26"/>
      <c r="UBQ82" s="26"/>
      <c r="UBR82" s="26"/>
      <c r="UBS82" s="26"/>
      <c r="UBT82" s="26"/>
      <c r="UBU82" s="26"/>
      <c r="UBV82" s="26"/>
      <c r="UBW82" s="26"/>
      <c r="UBX82" s="26"/>
      <c r="UBY82" s="26"/>
      <c r="UBZ82" s="26"/>
      <c r="UCA82" s="26"/>
      <c r="UCB82" s="26"/>
      <c r="UCC82" s="26"/>
      <c r="UCD82" s="26"/>
      <c r="UCE82" s="26"/>
      <c r="UCF82" s="26"/>
      <c r="UCG82" s="26"/>
      <c r="UCH82" s="26"/>
      <c r="UCI82" s="26"/>
      <c r="UCJ82" s="26"/>
      <c r="UCK82" s="26"/>
      <c r="UCL82" s="26"/>
      <c r="UCM82" s="26"/>
      <c r="UCN82" s="26"/>
      <c r="UCO82" s="26"/>
      <c r="UCP82" s="26"/>
      <c r="UCQ82" s="26"/>
      <c r="UCR82" s="26"/>
      <c r="UCS82" s="26"/>
      <c r="UCT82" s="26"/>
      <c r="UCU82" s="26"/>
      <c r="UCV82" s="26"/>
      <c r="UCW82" s="26"/>
      <c r="UCX82" s="26"/>
      <c r="UCY82" s="26"/>
      <c r="UCZ82" s="26"/>
      <c r="UDA82" s="26"/>
      <c r="UDB82" s="26"/>
      <c r="UDC82" s="26"/>
      <c r="UDD82" s="26"/>
      <c r="UDE82" s="26"/>
      <c r="UDF82" s="26"/>
      <c r="UDG82" s="26"/>
      <c r="UDH82" s="26"/>
      <c r="UDI82" s="26"/>
      <c r="UDJ82" s="26"/>
      <c r="UDK82" s="26"/>
      <c r="UDL82" s="26"/>
      <c r="UDM82" s="26"/>
      <c r="UDN82" s="26"/>
      <c r="UDO82" s="26"/>
      <c r="UDP82" s="26"/>
      <c r="UDQ82" s="26"/>
      <c r="UDR82" s="26"/>
      <c r="UDS82" s="26"/>
      <c r="UDT82" s="26"/>
      <c r="UDU82" s="26"/>
      <c r="UDV82" s="26"/>
      <c r="UDW82" s="26"/>
      <c r="UDX82" s="26"/>
      <c r="UDY82" s="26"/>
      <c r="UDZ82" s="26"/>
      <c r="UEA82" s="26"/>
      <c r="UEB82" s="26"/>
      <c r="UEC82" s="26"/>
      <c r="UED82" s="26"/>
      <c r="UEE82" s="26"/>
      <c r="UEF82" s="26"/>
      <c r="UEG82" s="26"/>
      <c r="UEH82" s="26"/>
      <c r="UEI82" s="26"/>
      <c r="UEJ82" s="26"/>
      <c r="UEK82" s="26"/>
      <c r="UEL82" s="26"/>
      <c r="UEM82" s="26"/>
      <c r="UEN82" s="26"/>
      <c r="UEO82" s="26"/>
      <c r="UEP82" s="26"/>
      <c r="UEQ82" s="26"/>
      <c r="UER82" s="26"/>
      <c r="UES82" s="26"/>
      <c r="UET82" s="26"/>
      <c r="UEU82" s="26"/>
      <c r="UEV82" s="26"/>
      <c r="UEW82" s="26"/>
      <c r="UEX82" s="26"/>
      <c r="UEY82" s="26"/>
      <c r="UEZ82" s="26"/>
      <c r="UFA82" s="26"/>
      <c r="UFB82" s="26"/>
      <c r="UFC82" s="26"/>
      <c r="UFD82" s="26"/>
      <c r="UFE82" s="26"/>
      <c r="UFF82" s="26"/>
      <c r="UFG82" s="26"/>
      <c r="UFH82" s="26"/>
      <c r="UFI82" s="26"/>
      <c r="UFJ82" s="26"/>
      <c r="UFK82" s="26"/>
      <c r="UFL82" s="26"/>
      <c r="UFM82" s="26"/>
      <c r="UFN82" s="26"/>
      <c r="UFO82" s="26"/>
      <c r="UFP82" s="26"/>
      <c r="UFQ82" s="26"/>
      <c r="UFR82" s="26"/>
      <c r="UFS82" s="26"/>
      <c r="UFT82" s="26"/>
      <c r="UFU82" s="26"/>
      <c r="UFV82" s="26"/>
      <c r="UFW82" s="26"/>
      <c r="UFX82" s="26"/>
      <c r="UFY82" s="26"/>
      <c r="UFZ82" s="26"/>
      <c r="UGA82" s="26"/>
      <c r="UGB82" s="26"/>
      <c r="UGC82" s="26"/>
      <c r="UGD82" s="26"/>
      <c r="UGE82" s="26"/>
      <c r="UGF82" s="26"/>
      <c r="UGG82" s="26"/>
      <c r="UGH82" s="26"/>
      <c r="UGI82" s="26"/>
      <c r="UGJ82" s="26"/>
      <c r="UGK82" s="26"/>
      <c r="UGL82" s="26"/>
      <c r="UGM82" s="26"/>
      <c r="UGN82" s="26"/>
      <c r="UGO82" s="26"/>
      <c r="UGP82" s="26"/>
      <c r="UGQ82" s="26"/>
      <c r="UGR82" s="26"/>
      <c r="UGS82" s="26"/>
      <c r="UGT82" s="26"/>
      <c r="UGU82" s="26"/>
      <c r="UGV82" s="26"/>
      <c r="UGW82" s="26"/>
      <c r="UGX82" s="26"/>
      <c r="UGY82" s="26"/>
      <c r="UGZ82" s="26"/>
      <c r="UHA82" s="26"/>
      <c r="UHB82" s="26"/>
      <c r="UHC82" s="26"/>
      <c r="UHD82" s="26"/>
      <c r="UHE82" s="26"/>
      <c r="UHF82" s="26"/>
      <c r="UHG82" s="26"/>
      <c r="UHH82" s="26"/>
      <c r="UHI82" s="26"/>
      <c r="UHJ82" s="26"/>
      <c r="UHK82" s="26"/>
      <c r="UHL82" s="26"/>
      <c r="UHM82" s="26"/>
      <c r="UHN82" s="26"/>
      <c r="UHO82" s="26"/>
      <c r="UHP82" s="26"/>
      <c r="UHQ82" s="26"/>
      <c r="UHR82" s="26"/>
      <c r="UHS82" s="26"/>
      <c r="UHT82" s="26"/>
      <c r="UHU82" s="26"/>
      <c r="UHV82" s="26"/>
      <c r="UHW82" s="26"/>
      <c r="UHX82" s="26"/>
      <c r="UHY82" s="26"/>
      <c r="UHZ82" s="26"/>
      <c r="UIA82" s="26"/>
      <c r="UIB82" s="26"/>
      <c r="UIC82" s="26"/>
      <c r="UID82" s="26"/>
      <c r="UIE82" s="26"/>
      <c r="UIF82" s="26"/>
      <c r="UIG82" s="26"/>
      <c r="UIH82" s="26"/>
      <c r="UII82" s="26"/>
      <c r="UIJ82" s="26"/>
      <c r="UIK82" s="26"/>
      <c r="UIL82" s="26"/>
      <c r="UIM82" s="26"/>
      <c r="UIN82" s="26"/>
      <c r="UIO82" s="26"/>
      <c r="UIP82" s="26"/>
      <c r="UIQ82" s="26"/>
      <c r="UIR82" s="26"/>
      <c r="UIS82" s="26"/>
      <c r="UIT82" s="26"/>
      <c r="UIU82" s="26"/>
      <c r="UIV82" s="26"/>
      <c r="UIW82" s="26"/>
      <c r="UIX82" s="26"/>
      <c r="UIY82" s="26"/>
      <c r="UIZ82" s="26"/>
      <c r="UJA82" s="26"/>
      <c r="UJB82" s="26"/>
      <c r="UJC82" s="26"/>
      <c r="UJD82" s="26"/>
      <c r="UJE82" s="26"/>
      <c r="UJF82" s="26"/>
      <c r="UJG82" s="26"/>
      <c r="UJH82" s="26"/>
      <c r="UJI82" s="26"/>
      <c r="UJJ82" s="26"/>
      <c r="UJK82" s="26"/>
      <c r="UJL82" s="26"/>
      <c r="UJM82" s="26"/>
      <c r="UJN82" s="26"/>
      <c r="UJO82" s="26"/>
      <c r="UJP82" s="26"/>
      <c r="UJQ82" s="26"/>
      <c r="UJR82" s="26"/>
      <c r="UJS82" s="26"/>
      <c r="UJT82" s="26"/>
      <c r="UJU82" s="26"/>
      <c r="UJV82" s="26"/>
      <c r="UJW82" s="26"/>
      <c r="UJX82" s="26"/>
      <c r="UJY82" s="26"/>
      <c r="UJZ82" s="26"/>
      <c r="UKA82" s="26"/>
      <c r="UKB82" s="26"/>
      <c r="UKC82" s="26"/>
      <c r="UKD82" s="26"/>
      <c r="UKE82" s="26"/>
      <c r="UKF82" s="26"/>
      <c r="UKG82" s="26"/>
      <c r="UKH82" s="26"/>
      <c r="UKI82" s="26"/>
      <c r="UKJ82" s="26"/>
      <c r="UKK82" s="26"/>
      <c r="UKL82" s="26"/>
      <c r="UKM82" s="26"/>
      <c r="UKN82" s="26"/>
      <c r="UKO82" s="26"/>
      <c r="UKP82" s="26"/>
      <c r="UKQ82" s="26"/>
      <c r="UKR82" s="26"/>
      <c r="UKS82" s="26"/>
      <c r="UKT82" s="26"/>
      <c r="UKU82" s="26"/>
      <c r="UKV82" s="26"/>
      <c r="UKW82" s="26"/>
      <c r="UKX82" s="26"/>
      <c r="UKY82" s="26"/>
      <c r="UKZ82" s="26"/>
      <c r="ULA82" s="26"/>
      <c r="ULB82" s="26"/>
      <c r="ULC82" s="26"/>
      <c r="ULD82" s="26"/>
      <c r="ULE82" s="26"/>
      <c r="ULF82" s="26"/>
      <c r="ULG82" s="26"/>
      <c r="ULH82" s="26"/>
      <c r="ULI82" s="26"/>
      <c r="ULJ82" s="26"/>
      <c r="ULK82" s="26"/>
      <c r="ULL82" s="26"/>
      <c r="ULM82" s="26"/>
      <c r="ULN82" s="26"/>
      <c r="ULO82" s="26"/>
      <c r="ULP82" s="26"/>
      <c r="ULQ82" s="26"/>
      <c r="ULR82" s="26"/>
      <c r="ULS82" s="26"/>
      <c r="ULT82" s="26"/>
      <c r="ULU82" s="26"/>
      <c r="ULV82" s="26"/>
      <c r="ULW82" s="26"/>
      <c r="ULX82" s="26"/>
      <c r="ULY82" s="26"/>
      <c r="ULZ82" s="26"/>
      <c r="UMA82" s="26"/>
      <c r="UMB82" s="26"/>
      <c r="UMC82" s="26"/>
      <c r="UMD82" s="26"/>
      <c r="UME82" s="26"/>
      <c r="UMF82" s="26"/>
      <c r="UMG82" s="26"/>
      <c r="UMH82" s="26"/>
      <c r="UMI82" s="26"/>
      <c r="UMJ82" s="26"/>
      <c r="UMK82" s="26"/>
      <c r="UML82" s="26"/>
      <c r="UMM82" s="26"/>
      <c r="UMN82" s="26"/>
      <c r="UMO82" s="26"/>
      <c r="UMP82" s="26"/>
      <c r="UMQ82" s="26"/>
      <c r="UMR82" s="26"/>
      <c r="UMS82" s="26"/>
      <c r="UMT82" s="26"/>
      <c r="UMU82" s="26"/>
      <c r="UMV82" s="26"/>
      <c r="UMW82" s="26"/>
      <c r="UMX82" s="26"/>
      <c r="UMY82" s="26"/>
      <c r="UMZ82" s="26"/>
      <c r="UNA82" s="26"/>
      <c r="UNB82" s="26"/>
      <c r="UNC82" s="26"/>
      <c r="UND82" s="26"/>
      <c r="UNE82" s="26"/>
      <c r="UNF82" s="26"/>
      <c r="UNG82" s="26"/>
      <c r="UNH82" s="26"/>
      <c r="UNI82" s="26"/>
      <c r="UNJ82" s="26"/>
      <c r="UNK82" s="26"/>
      <c r="UNL82" s="26"/>
      <c r="UNM82" s="26"/>
      <c r="UNN82" s="26"/>
      <c r="UNO82" s="26"/>
      <c r="UNP82" s="26"/>
      <c r="UNQ82" s="26"/>
      <c r="UNR82" s="26"/>
      <c r="UNS82" s="26"/>
      <c r="UNT82" s="26"/>
      <c r="UNU82" s="26"/>
      <c r="UNV82" s="26"/>
      <c r="UNW82" s="26"/>
      <c r="UNX82" s="26"/>
      <c r="UNY82" s="26"/>
      <c r="UNZ82" s="26"/>
      <c r="UOA82" s="26"/>
      <c r="UOB82" s="26"/>
      <c r="UOC82" s="26"/>
      <c r="UOD82" s="26"/>
      <c r="UOE82" s="26"/>
      <c r="UOF82" s="26"/>
      <c r="UOG82" s="26"/>
      <c r="UOH82" s="26"/>
      <c r="UOI82" s="26"/>
      <c r="UOJ82" s="26"/>
      <c r="UOK82" s="26"/>
      <c r="UOL82" s="26"/>
      <c r="UOM82" s="26"/>
      <c r="UON82" s="26"/>
      <c r="UOO82" s="26"/>
      <c r="UOP82" s="26"/>
      <c r="UOQ82" s="26"/>
      <c r="UOR82" s="26"/>
      <c r="UOS82" s="26"/>
      <c r="UOT82" s="26"/>
      <c r="UOU82" s="26"/>
      <c r="UOV82" s="26"/>
      <c r="UOW82" s="26"/>
      <c r="UOX82" s="26"/>
      <c r="UOY82" s="26"/>
      <c r="UOZ82" s="26"/>
      <c r="UPA82" s="26"/>
      <c r="UPB82" s="26"/>
      <c r="UPC82" s="26"/>
      <c r="UPD82" s="26"/>
      <c r="UPE82" s="26"/>
      <c r="UPF82" s="26"/>
      <c r="UPG82" s="26"/>
      <c r="UPH82" s="26"/>
      <c r="UPI82" s="26"/>
      <c r="UPJ82" s="26"/>
      <c r="UPK82" s="26"/>
      <c r="UPL82" s="26"/>
      <c r="UPM82" s="26"/>
      <c r="UPN82" s="26"/>
      <c r="UPO82" s="26"/>
      <c r="UPP82" s="26"/>
      <c r="UPQ82" s="26"/>
      <c r="UPR82" s="26"/>
      <c r="UPS82" s="26"/>
      <c r="UPT82" s="26"/>
      <c r="UPU82" s="26"/>
      <c r="UPV82" s="26"/>
      <c r="UPW82" s="26"/>
      <c r="UPX82" s="26"/>
      <c r="UPY82" s="26"/>
      <c r="UPZ82" s="26"/>
      <c r="UQA82" s="26"/>
      <c r="UQB82" s="26"/>
      <c r="UQC82" s="26"/>
      <c r="UQD82" s="26"/>
      <c r="UQE82" s="26"/>
      <c r="UQF82" s="26"/>
      <c r="UQG82" s="26"/>
      <c r="UQH82" s="26"/>
      <c r="UQI82" s="26"/>
      <c r="UQJ82" s="26"/>
      <c r="UQK82" s="26"/>
      <c r="UQL82" s="26"/>
      <c r="UQM82" s="26"/>
      <c r="UQN82" s="26"/>
      <c r="UQO82" s="26"/>
      <c r="UQP82" s="26"/>
      <c r="UQQ82" s="26"/>
      <c r="UQR82" s="26"/>
      <c r="UQS82" s="26"/>
      <c r="UQT82" s="26"/>
      <c r="UQU82" s="26"/>
      <c r="UQV82" s="26"/>
      <c r="UQW82" s="26"/>
      <c r="UQX82" s="26"/>
      <c r="UQY82" s="26"/>
      <c r="UQZ82" s="26"/>
      <c r="URA82" s="26"/>
      <c r="URB82" s="26"/>
      <c r="URC82" s="26"/>
      <c r="URD82" s="26"/>
      <c r="URE82" s="26"/>
      <c r="URF82" s="26"/>
      <c r="URG82" s="26"/>
      <c r="URH82" s="26"/>
      <c r="URI82" s="26"/>
      <c r="URJ82" s="26"/>
      <c r="URK82" s="26"/>
      <c r="URL82" s="26"/>
      <c r="URM82" s="26"/>
      <c r="URN82" s="26"/>
      <c r="URO82" s="26"/>
      <c r="URP82" s="26"/>
      <c r="URQ82" s="26"/>
      <c r="URR82" s="26"/>
      <c r="URS82" s="26"/>
      <c r="URT82" s="26"/>
      <c r="URU82" s="26"/>
      <c r="URV82" s="26"/>
      <c r="URW82" s="26"/>
      <c r="URX82" s="26"/>
      <c r="URY82" s="26"/>
      <c r="URZ82" s="26"/>
      <c r="USA82" s="26"/>
      <c r="USB82" s="26"/>
      <c r="USC82" s="26"/>
      <c r="USD82" s="26"/>
      <c r="USE82" s="26"/>
      <c r="USF82" s="26"/>
      <c r="USG82" s="26"/>
      <c r="USH82" s="26"/>
      <c r="USI82" s="26"/>
      <c r="USJ82" s="26"/>
      <c r="USK82" s="26"/>
      <c r="USL82" s="26"/>
      <c r="USM82" s="26"/>
      <c r="USN82" s="26"/>
      <c r="USO82" s="26"/>
      <c r="USP82" s="26"/>
      <c r="USQ82" s="26"/>
      <c r="USR82" s="26"/>
      <c r="USS82" s="26"/>
      <c r="UST82" s="26"/>
      <c r="USU82" s="26"/>
      <c r="USV82" s="26"/>
      <c r="USW82" s="26"/>
      <c r="USX82" s="26"/>
      <c r="USY82" s="26"/>
      <c r="USZ82" s="26"/>
      <c r="UTA82" s="26"/>
      <c r="UTB82" s="26"/>
      <c r="UTC82" s="26"/>
      <c r="UTD82" s="26"/>
      <c r="UTE82" s="26"/>
      <c r="UTF82" s="26"/>
      <c r="UTG82" s="26"/>
      <c r="UTH82" s="26"/>
      <c r="UTI82" s="26"/>
      <c r="UTJ82" s="26"/>
      <c r="UTK82" s="26"/>
      <c r="UTL82" s="26"/>
      <c r="UTM82" s="26"/>
      <c r="UTN82" s="26"/>
      <c r="UTO82" s="26"/>
      <c r="UTP82" s="26"/>
      <c r="UTQ82" s="26"/>
      <c r="UTR82" s="26"/>
      <c r="UTS82" s="26"/>
      <c r="UTT82" s="26"/>
      <c r="UTU82" s="26"/>
      <c r="UTV82" s="26"/>
      <c r="UTW82" s="26"/>
      <c r="UTX82" s="26"/>
      <c r="UTY82" s="26"/>
      <c r="UTZ82" s="26"/>
      <c r="UUA82" s="26"/>
      <c r="UUB82" s="26"/>
      <c r="UUC82" s="26"/>
      <c r="UUD82" s="26"/>
      <c r="UUE82" s="26"/>
      <c r="UUF82" s="26"/>
      <c r="UUG82" s="26"/>
      <c r="UUH82" s="26"/>
      <c r="UUI82" s="26"/>
      <c r="UUJ82" s="26"/>
      <c r="UUK82" s="26"/>
      <c r="UUL82" s="26"/>
      <c r="UUM82" s="26"/>
      <c r="UUN82" s="26"/>
      <c r="UUO82" s="26"/>
      <c r="UUP82" s="26"/>
      <c r="UUQ82" s="26"/>
      <c r="UUR82" s="26"/>
      <c r="UUS82" s="26"/>
      <c r="UUT82" s="26"/>
      <c r="UUU82" s="26"/>
      <c r="UUV82" s="26"/>
      <c r="UUW82" s="26"/>
      <c r="UUX82" s="26"/>
      <c r="UUY82" s="26"/>
      <c r="UUZ82" s="26"/>
      <c r="UVA82" s="26"/>
      <c r="UVB82" s="26"/>
      <c r="UVC82" s="26"/>
      <c r="UVD82" s="26"/>
      <c r="UVE82" s="26"/>
      <c r="UVF82" s="26"/>
      <c r="UVG82" s="26"/>
      <c r="UVH82" s="26"/>
      <c r="UVI82" s="26"/>
      <c r="UVJ82" s="26"/>
      <c r="UVK82" s="26"/>
      <c r="UVL82" s="26"/>
      <c r="UVM82" s="26"/>
      <c r="UVN82" s="26"/>
      <c r="UVO82" s="26"/>
      <c r="UVP82" s="26"/>
      <c r="UVQ82" s="26"/>
      <c r="UVR82" s="26"/>
      <c r="UVS82" s="26"/>
      <c r="UVT82" s="26"/>
      <c r="UVU82" s="26"/>
      <c r="UVV82" s="26"/>
      <c r="UVW82" s="26"/>
      <c r="UVX82" s="26"/>
      <c r="UVY82" s="26"/>
      <c r="UVZ82" s="26"/>
      <c r="UWA82" s="26"/>
      <c r="UWB82" s="26"/>
      <c r="UWC82" s="26"/>
      <c r="UWD82" s="26"/>
      <c r="UWE82" s="26"/>
      <c r="UWF82" s="26"/>
      <c r="UWG82" s="26"/>
      <c r="UWH82" s="26"/>
      <c r="UWI82" s="26"/>
      <c r="UWJ82" s="26"/>
      <c r="UWK82" s="26"/>
      <c r="UWL82" s="26"/>
      <c r="UWM82" s="26"/>
      <c r="UWN82" s="26"/>
      <c r="UWO82" s="26"/>
      <c r="UWP82" s="26"/>
      <c r="UWQ82" s="26"/>
      <c r="UWR82" s="26"/>
      <c r="UWS82" s="26"/>
      <c r="UWT82" s="26"/>
      <c r="UWU82" s="26"/>
      <c r="UWV82" s="26"/>
      <c r="UWW82" s="26"/>
      <c r="UWX82" s="26"/>
      <c r="UWY82" s="26"/>
      <c r="UWZ82" s="26"/>
      <c r="UXA82" s="26"/>
      <c r="UXB82" s="26"/>
      <c r="UXC82" s="26"/>
      <c r="UXD82" s="26"/>
      <c r="UXE82" s="26"/>
      <c r="UXF82" s="26"/>
      <c r="UXG82" s="26"/>
      <c r="UXH82" s="26"/>
      <c r="UXI82" s="26"/>
      <c r="UXJ82" s="26"/>
      <c r="UXK82" s="26"/>
      <c r="UXL82" s="26"/>
      <c r="UXM82" s="26"/>
      <c r="UXN82" s="26"/>
      <c r="UXO82" s="26"/>
      <c r="UXP82" s="26"/>
      <c r="UXQ82" s="26"/>
      <c r="UXR82" s="26"/>
      <c r="UXS82" s="26"/>
      <c r="UXT82" s="26"/>
      <c r="UXU82" s="26"/>
      <c r="UXV82" s="26"/>
      <c r="UXW82" s="26"/>
      <c r="UXX82" s="26"/>
      <c r="UXY82" s="26"/>
      <c r="UXZ82" s="26"/>
      <c r="UYA82" s="26"/>
      <c r="UYB82" s="26"/>
      <c r="UYC82" s="26"/>
      <c r="UYD82" s="26"/>
      <c r="UYE82" s="26"/>
      <c r="UYF82" s="26"/>
      <c r="UYG82" s="26"/>
      <c r="UYH82" s="26"/>
      <c r="UYI82" s="26"/>
      <c r="UYJ82" s="26"/>
      <c r="UYK82" s="26"/>
      <c r="UYL82" s="26"/>
      <c r="UYM82" s="26"/>
      <c r="UYN82" s="26"/>
      <c r="UYO82" s="26"/>
      <c r="UYP82" s="26"/>
      <c r="UYQ82" s="26"/>
      <c r="UYR82" s="26"/>
      <c r="UYS82" s="26"/>
      <c r="UYT82" s="26"/>
      <c r="UYU82" s="26"/>
      <c r="UYV82" s="26"/>
      <c r="UYW82" s="26"/>
      <c r="UYX82" s="26"/>
      <c r="UYY82" s="26"/>
      <c r="UYZ82" s="26"/>
      <c r="UZA82" s="26"/>
      <c r="UZB82" s="26"/>
      <c r="UZC82" s="26"/>
      <c r="UZD82" s="26"/>
      <c r="UZE82" s="26"/>
      <c r="UZF82" s="26"/>
      <c r="UZG82" s="26"/>
      <c r="UZH82" s="26"/>
      <c r="UZI82" s="26"/>
      <c r="UZJ82" s="26"/>
      <c r="UZK82" s="26"/>
      <c r="UZL82" s="26"/>
      <c r="UZM82" s="26"/>
      <c r="UZN82" s="26"/>
      <c r="UZO82" s="26"/>
      <c r="UZP82" s="26"/>
      <c r="UZQ82" s="26"/>
      <c r="UZR82" s="26"/>
      <c r="UZS82" s="26"/>
      <c r="UZT82" s="26"/>
      <c r="UZU82" s="26"/>
      <c r="UZV82" s="26"/>
      <c r="UZW82" s="26"/>
      <c r="UZX82" s="26"/>
      <c r="UZY82" s="26"/>
      <c r="UZZ82" s="26"/>
      <c r="VAA82" s="26"/>
      <c r="VAB82" s="26"/>
      <c r="VAC82" s="26"/>
      <c r="VAD82" s="26"/>
      <c r="VAE82" s="26"/>
      <c r="VAF82" s="26"/>
      <c r="VAG82" s="26"/>
      <c r="VAH82" s="26"/>
      <c r="VAI82" s="26"/>
      <c r="VAJ82" s="26"/>
      <c r="VAK82" s="26"/>
      <c r="VAL82" s="26"/>
      <c r="VAM82" s="26"/>
      <c r="VAN82" s="26"/>
      <c r="VAO82" s="26"/>
      <c r="VAP82" s="26"/>
      <c r="VAQ82" s="26"/>
      <c r="VAR82" s="26"/>
      <c r="VAS82" s="26"/>
      <c r="VAT82" s="26"/>
      <c r="VAU82" s="26"/>
      <c r="VAV82" s="26"/>
      <c r="VAW82" s="26"/>
      <c r="VAX82" s="26"/>
      <c r="VAY82" s="26"/>
      <c r="VAZ82" s="26"/>
      <c r="VBA82" s="26"/>
      <c r="VBB82" s="26"/>
      <c r="VBC82" s="26"/>
      <c r="VBD82" s="26"/>
      <c r="VBE82" s="26"/>
      <c r="VBF82" s="26"/>
      <c r="VBG82" s="26"/>
      <c r="VBH82" s="26"/>
      <c r="VBI82" s="26"/>
      <c r="VBJ82" s="26"/>
      <c r="VBK82" s="26"/>
      <c r="VBL82" s="26"/>
      <c r="VBM82" s="26"/>
      <c r="VBN82" s="26"/>
      <c r="VBO82" s="26"/>
      <c r="VBP82" s="26"/>
      <c r="VBQ82" s="26"/>
      <c r="VBR82" s="26"/>
      <c r="VBS82" s="26"/>
      <c r="VBT82" s="26"/>
      <c r="VBU82" s="26"/>
      <c r="VBV82" s="26"/>
      <c r="VBW82" s="26"/>
      <c r="VBX82" s="26"/>
      <c r="VBY82" s="26"/>
      <c r="VBZ82" s="26"/>
      <c r="VCA82" s="26"/>
      <c r="VCB82" s="26"/>
      <c r="VCC82" s="26"/>
      <c r="VCD82" s="26"/>
      <c r="VCE82" s="26"/>
      <c r="VCF82" s="26"/>
      <c r="VCG82" s="26"/>
      <c r="VCH82" s="26"/>
      <c r="VCI82" s="26"/>
      <c r="VCJ82" s="26"/>
      <c r="VCK82" s="26"/>
      <c r="VCL82" s="26"/>
      <c r="VCM82" s="26"/>
      <c r="VCN82" s="26"/>
      <c r="VCO82" s="26"/>
      <c r="VCP82" s="26"/>
      <c r="VCQ82" s="26"/>
      <c r="VCR82" s="26"/>
      <c r="VCS82" s="26"/>
      <c r="VCT82" s="26"/>
      <c r="VCU82" s="26"/>
      <c r="VCV82" s="26"/>
      <c r="VCW82" s="26"/>
      <c r="VCX82" s="26"/>
      <c r="VCY82" s="26"/>
      <c r="VCZ82" s="26"/>
      <c r="VDA82" s="26"/>
      <c r="VDB82" s="26"/>
      <c r="VDC82" s="26"/>
      <c r="VDD82" s="26"/>
      <c r="VDE82" s="26"/>
      <c r="VDF82" s="26"/>
      <c r="VDG82" s="26"/>
      <c r="VDH82" s="26"/>
      <c r="VDI82" s="26"/>
      <c r="VDJ82" s="26"/>
      <c r="VDK82" s="26"/>
      <c r="VDL82" s="26"/>
      <c r="VDM82" s="26"/>
      <c r="VDN82" s="26"/>
      <c r="VDO82" s="26"/>
      <c r="VDP82" s="26"/>
      <c r="VDQ82" s="26"/>
      <c r="VDR82" s="26"/>
      <c r="VDS82" s="26"/>
      <c r="VDT82" s="26"/>
      <c r="VDU82" s="26"/>
      <c r="VDV82" s="26"/>
      <c r="VDW82" s="26"/>
      <c r="VDX82" s="26"/>
      <c r="VDY82" s="26"/>
      <c r="VDZ82" s="26"/>
      <c r="VEA82" s="26"/>
      <c r="VEB82" s="26"/>
      <c r="VEC82" s="26"/>
      <c r="VED82" s="26"/>
      <c r="VEE82" s="26"/>
      <c r="VEF82" s="26"/>
      <c r="VEG82" s="26"/>
      <c r="VEH82" s="26"/>
      <c r="VEI82" s="26"/>
      <c r="VEJ82" s="26"/>
      <c r="VEK82" s="26"/>
      <c r="VEL82" s="26"/>
      <c r="VEM82" s="26"/>
      <c r="VEN82" s="26"/>
      <c r="VEO82" s="26"/>
      <c r="VEP82" s="26"/>
      <c r="VEQ82" s="26"/>
      <c r="VER82" s="26"/>
      <c r="VES82" s="26"/>
      <c r="VET82" s="26"/>
      <c r="VEU82" s="26"/>
      <c r="VEV82" s="26"/>
      <c r="VEW82" s="26"/>
      <c r="VEX82" s="26"/>
      <c r="VEY82" s="26"/>
      <c r="VEZ82" s="26"/>
      <c r="VFA82" s="26"/>
      <c r="VFB82" s="26"/>
      <c r="VFC82" s="26"/>
      <c r="VFD82" s="26"/>
      <c r="VFE82" s="26"/>
      <c r="VFF82" s="26"/>
      <c r="VFG82" s="26"/>
      <c r="VFH82" s="26"/>
      <c r="VFI82" s="26"/>
      <c r="VFJ82" s="26"/>
      <c r="VFK82" s="26"/>
      <c r="VFL82" s="26"/>
      <c r="VFM82" s="26"/>
      <c r="VFN82" s="26"/>
      <c r="VFO82" s="26"/>
      <c r="VFP82" s="26"/>
      <c r="VFQ82" s="26"/>
      <c r="VFR82" s="26"/>
      <c r="VFS82" s="26"/>
      <c r="VFT82" s="26"/>
      <c r="VFU82" s="26"/>
      <c r="VFV82" s="26"/>
      <c r="VFW82" s="26"/>
      <c r="VFX82" s="26"/>
      <c r="VFY82" s="26"/>
      <c r="VFZ82" s="26"/>
      <c r="VGA82" s="26"/>
      <c r="VGB82" s="26"/>
      <c r="VGC82" s="26"/>
      <c r="VGD82" s="26"/>
      <c r="VGE82" s="26"/>
      <c r="VGF82" s="26"/>
      <c r="VGG82" s="26"/>
      <c r="VGH82" s="26"/>
      <c r="VGI82" s="26"/>
      <c r="VGJ82" s="26"/>
      <c r="VGK82" s="26"/>
      <c r="VGL82" s="26"/>
      <c r="VGM82" s="26"/>
      <c r="VGN82" s="26"/>
      <c r="VGO82" s="26"/>
      <c r="VGP82" s="26"/>
      <c r="VGQ82" s="26"/>
      <c r="VGR82" s="26"/>
      <c r="VGS82" s="26"/>
      <c r="VGT82" s="26"/>
      <c r="VGU82" s="26"/>
      <c r="VGV82" s="26"/>
      <c r="VGW82" s="26"/>
      <c r="VGX82" s="26"/>
      <c r="VGY82" s="26"/>
      <c r="VGZ82" s="26"/>
      <c r="VHA82" s="26"/>
      <c r="VHB82" s="26"/>
      <c r="VHC82" s="26"/>
      <c r="VHD82" s="26"/>
      <c r="VHE82" s="26"/>
      <c r="VHF82" s="26"/>
      <c r="VHG82" s="26"/>
      <c r="VHH82" s="26"/>
      <c r="VHI82" s="26"/>
      <c r="VHJ82" s="26"/>
      <c r="VHK82" s="26"/>
      <c r="VHL82" s="26"/>
      <c r="VHM82" s="26"/>
      <c r="VHN82" s="26"/>
      <c r="VHO82" s="26"/>
      <c r="VHP82" s="26"/>
      <c r="VHQ82" s="26"/>
      <c r="VHR82" s="26"/>
      <c r="VHS82" s="26"/>
      <c r="VHT82" s="26"/>
      <c r="VHU82" s="26"/>
      <c r="VHV82" s="26"/>
      <c r="VHW82" s="26"/>
      <c r="VHX82" s="26"/>
      <c r="VHY82" s="26"/>
      <c r="VHZ82" s="26"/>
      <c r="VIA82" s="26"/>
      <c r="VIB82" s="26"/>
      <c r="VIC82" s="26"/>
      <c r="VID82" s="26"/>
      <c r="VIE82" s="26"/>
      <c r="VIF82" s="26"/>
      <c r="VIG82" s="26"/>
      <c r="VIH82" s="26"/>
      <c r="VII82" s="26"/>
      <c r="VIJ82" s="26"/>
      <c r="VIK82" s="26"/>
      <c r="VIL82" s="26"/>
      <c r="VIM82" s="26"/>
      <c r="VIN82" s="26"/>
      <c r="VIO82" s="26"/>
      <c r="VIP82" s="26"/>
      <c r="VIQ82" s="26"/>
      <c r="VIR82" s="26"/>
      <c r="VIS82" s="26"/>
      <c r="VIT82" s="26"/>
      <c r="VIU82" s="26"/>
      <c r="VIV82" s="26"/>
      <c r="VIW82" s="26"/>
      <c r="VIX82" s="26"/>
      <c r="VIY82" s="26"/>
      <c r="VIZ82" s="26"/>
      <c r="VJA82" s="26"/>
      <c r="VJB82" s="26"/>
      <c r="VJC82" s="26"/>
      <c r="VJD82" s="26"/>
      <c r="VJE82" s="26"/>
      <c r="VJF82" s="26"/>
      <c r="VJG82" s="26"/>
      <c r="VJH82" s="26"/>
      <c r="VJI82" s="26"/>
      <c r="VJJ82" s="26"/>
      <c r="VJK82" s="26"/>
      <c r="VJL82" s="26"/>
      <c r="VJM82" s="26"/>
      <c r="VJN82" s="26"/>
      <c r="VJO82" s="26"/>
      <c r="VJP82" s="26"/>
      <c r="VJQ82" s="26"/>
      <c r="VJR82" s="26"/>
      <c r="VJS82" s="26"/>
      <c r="VJT82" s="26"/>
      <c r="VJU82" s="26"/>
      <c r="VJV82" s="26"/>
      <c r="VJW82" s="26"/>
      <c r="VJX82" s="26"/>
      <c r="VJY82" s="26"/>
      <c r="VJZ82" s="26"/>
      <c r="VKA82" s="26"/>
      <c r="VKB82" s="26"/>
      <c r="VKC82" s="26"/>
      <c r="VKD82" s="26"/>
      <c r="VKE82" s="26"/>
      <c r="VKF82" s="26"/>
      <c r="VKG82" s="26"/>
      <c r="VKH82" s="26"/>
      <c r="VKI82" s="26"/>
      <c r="VKJ82" s="26"/>
      <c r="VKK82" s="26"/>
      <c r="VKL82" s="26"/>
      <c r="VKM82" s="26"/>
      <c r="VKN82" s="26"/>
      <c r="VKO82" s="26"/>
      <c r="VKP82" s="26"/>
      <c r="VKQ82" s="26"/>
      <c r="VKR82" s="26"/>
      <c r="VKS82" s="26"/>
      <c r="VKT82" s="26"/>
      <c r="VKU82" s="26"/>
      <c r="VKV82" s="26"/>
      <c r="VKW82" s="26"/>
      <c r="VKX82" s="26"/>
      <c r="VKY82" s="26"/>
      <c r="VKZ82" s="26"/>
      <c r="VLA82" s="26"/>
      <c r="VLB82" s="26"/>
      <c r="VLC82" s="26"/>
      <c r="VLD82" s="26"/>
      <c r="VLE82" s="26"/>
      <c r="VLF82" s="26"/>
      <c r="VLG82" s="26"/>
      <c r="VLH82" s="26"/>
      <c r="VLI82" s="26"/>
      <c r="VLJ82" s="26"/>
      <c r="VLK82" s="26"/>
      <c r="VLL82" s="26"/>
      <c r="VLM82" s="26"/>
      <c r="VLN82" s="26"/>
      <c r="VLO82" s="26"/>
      <c r="VLP82" s="26"/>
      <c r="VLQ82" s="26"/>
      <c r="VLR82" s="26"/>
      <c r="VLS82" s="26"/>
      <c r="VLT82" s="26"/>
      <c r="VLU82" s="26"/>
      <c r="VLV82" s="26"/>
      <c r="VLW82" s="26"/>
      <c r="VLX82" s="26"/>
      <c r="VLY82" s="26"/>
      <c r="VLZ82" s="26"/>
      <c r="VMA82" s="26"/>
      <c r="VMB82" s="26"/>
      <c r="VMC82" s="26"/>
      <c r="VMD82" s="26"/>
      <c r="VME82" s="26"/>
      <c r="VMF82" s="26"/>
      <c r="VMG82" s="26"/>
      <c r="VMH82" s="26"/>
      <c r="VMI82" s="26"/>
      <c r="VMJ82" s="26"/>
      <c r="VMK82" s="26"/>
      <c r="VML82" s="26"/>
      <c r="VMM82" s="26"/>
      <c r="VMN82" s="26"/>
      <c r="VMO82" s="26"/>
      <c r="VMP82" s="26"/>
      <c r="VMQ82" s="26"/>
      <c r="VMR82" s="26"/>
      <c r="VMS82" s="26"/>
      <c r="VMT82" s="26"/>
      <c r="VMU82" s="26"/>
      <c r="VMV82" s="26"/>
      <c r="VMW82" s="26"/>
      <c r="VMX82" s="26"/>
      <c r="VMY82" s="26"/>
      <c r="VMZ82" s="26"/>
      <c r="VNA82" s="26"/>
      <c r="VNB82" s="26"/>
      <c r="VNC82" s="26"/>
      <c r="VND82" s="26"/>
      <c r="VNE82" s="26"/>
      <c r="VNF82" s="26"/>
      <c r="VNG82" s="26"/>
      <c r="VNH82" s="26"/>
      <c r="VNI82" s="26"/>
      <c r="VNJ82" s="26"/>
      <c r="VNK82" s="26"/>
      <c r="VNL82" s="26"/>
      <c r="VNM82" s="26"/>
      <c r="VNN82" s="26"/>
      <c r="VNO82" s="26"/>
      <c r="VNP82" s="26"/>
      <c r="VNQ82" s="26"/>
      <c r="VNR82" s="26"/>
      <c r="VNS82" s="26"/>
      <c r="VNT82" s="26"/>
      <c r="VNU82" s="26"/>
      <c r="VNV82" s="26"/>
      <c r="VNW82" s="26"/>
      <c r="VNX82" s="26"/>
      <c r="VNY82" s="26"/>
      <c r="VNZ82" s="26"/>
      <c r="VOA82" s="26"/>
      <c r="VOB82" s="26"/>
      <c r="VOC82" s="26"/>
      <c r="VOD82" s="26"/>
      <c r="VOE82" s="26"/>
      <c r="VOF82" s="26"/>
      <c r="VOG82" s="26"/>
      <c r="VOH82" s="26"/>
      <c r="VOI82" s="26"/>
      <c r="VOJ82" s="26"/>
      <c r="VOK82" s="26"/>
      <c r="VOL82" s="26"/>
      <c r="VOM82" s="26"/>
      <c r="VON82" s="26"/>
      <c r="VOO82" s="26"/>
      <c r="VOP82" s="26"/>
      <c r="VOQ82" s="26"/>
      <c r="VOR82" s="26"/>
      <c r="VOS82" s="26"/>
      <c r="VOT82" s="26"/>
      <c r="VOU82" s="26"/>
      <c r="VOV82" s="26"/>
      <c r="VOW82" s="26"/>
      <c r="VOX82" s="26"/>
      <c r="VOY82" s="26"/>
      <c r="VOZ82" s="26"/>
      <c r="VPA82" s="26"/>
      <c r="VPB82" s="26"/>
      <c r="VPC82" s="26"/>
      <c r="VPD82" s="26"/>
      <c r="VPE82" s="26"/>
      <c r="VPF82" s="26"/>
      <c r="VPG82" s="26"/>
      <c r="VPH82" s="26"/>
      <c r="VPI82" s="26"/>
      <c r="VPJ82" s="26"/>
      <c r="VPK82" s="26"/>
      <c r="VPL82" s="26"/>
      <c r="VPM82" s="26"/>
      <c r="VPN82" s="26"/>
      <c r="VPO82" s="26"/>
      <c r="VPP82" s="26"/>
      <c r="VPQ82" s="26"/>
      <c r="VPR82" s="26"/>
      <c r="VPS82" s="26"/>
      <c r="VPT82" s="26"/>
      <c r="VPU82" s="26"/>
      <c r="VPV82" s="26"/>
      <c r="VPW82" s="26"/>
      <c r="VPX82" s="26"/>
      <c r="VPY82" s="26"/>
      <c r="VPZ82" s="26"/>
      <c r="VQA82" s="26"/>
      <c r="VQB82" s="26"/>
      <c r="VQC82" s="26"/>
      <c r="VQD82" s="26"/>
      <c r="VQE82" s="26"/>
      <c r="VQF82" s="26"/>
      <c r="VQG82" s="26"/>
      <c r="VQH82" s="26"/>
      <c r="VQI82" s="26"/>
      <c r="VQJ82" s="26"/>
      <c r="VQK82" s="26"/>
      <c r="VQL82" s="26"/>
      <c r="VQM82" s="26"/>
      <c r="VQN82" s="26"/>
      <c r="VQO82" s="26"/>
      <c r="VQP82" s="26"/>
      <c r="VQQ82" s="26"/>
      <c r="VQR82" s="26"/>
      <c r="VQS82" s="26"/>
      <c r="VQT82" s="26"/>
      <c r="VQU82" s="26"/>
      <c r="VQV82" s="26"/>
      <c r="VQW82" s="26"/>
      <c r="VQX82" s="26"/>
      <c r="VQY82" s="26"/>
      <c r="VQZ82" s="26"/>
      <c r="VRA82" s="26"/>
      <c r="VRB82" s="26"/>
      <c r="VRC82" s="26"/>
      <c r="VRD82" s="26"/>
      <c r="VRE82" s="26"/>
      <c r="VRF82" s="26"/>
      <c r="VRG82" s="26"/>
      <c r="VRH82" s="26"/>
      <c r="VRI82" s="26"/>
      <c r="VRJ82" s="26"/>
      <c r="VRK82" s="26"/>
      <c r="VRL82" s="26"/>
      <c r="VRM82" s="26"/>
      <c r="VRN82" s="26"/>
      <c r="VRO82" s="26"/>
      <c r="VRP82" s="26"/>
      <c r="VRQ82" s="26"/>
      <c r="VRR82" s="26"/>
      <c r="VRS82" s="26"/>
      <c r="VRT82" s="26"/>
      <c r="VRU82" s="26"/>
      <c r="VRV82" s="26"/>
      <c r="VRW82" s="26"/>
      <c r="VRX82" s="26"/>
      <c r="VRY82" s="26"/>
      <c r="VRZ82" s="26"/>
      <c r="VSA82" s="26"/>
      <c r="VSB82" s="26"/>
      <c r="VSC82" s="26"/>
      <c r="VSD82" s="26"/>
      <c r="VSE82" s="26"/>
      <c r="VSF82" s="26"/>
      <c r="VSG82" s="26"/>
      <c r="VSH82" s="26"/>
      <c r="VSI82" s="26"/>
      <c r="VSJ82" s="26"/>
      <c r="VSK82" s="26"/>
      <c r="VSL82" s="26"/>
      <c r="VSM82" s="26"/>
      <c r="VSN82" s="26"/>
      <c r="VSO82" s="26"/>
      <c r="VSP82" s="26"/>
      <c r="VSQ82" s="26"/>
      <c r="VSR82" s="26"/>
      <c r="VSS82" s="26"/>
      <c r="VST82" s="26"/>
      <c r="VSU82" s="26"/>
      <c r="VSV82" s="26"/>
      <c r="VSW82" s="26"/>
      <c r="VSX82" s="26"/>
      <c r="VSY82" s="26"/>
      <c r="VSZ82" s="26"/>
      <c r="VTA82" s="26"/>
      <c r="VTB82" s="26"/>
      <c r="VTC82" s="26"/>
      <c r="VTD82" s="26"/>
      <c r="VTE82" s="26"/>
      <c r="VTF82" s="26"/>
      <c r="VTG82" s="26"/>
      <c r="VTH82" s="26"/>
      <c r="VTI82" s="26"/>
      <c r="VTJ82" s="26"/>
      <c r="VTK82" s="26"/>
      <c r="VTL82" s="26"/>
      <c r="VTM82" s="26"/>
      <c r="VTN82" s="26"/>
      <c r="VTO82" s="26"/>
      <c r="VTP82" s="26"/>
      <c r="VTQ82" s="26"/>
      <c r="VTR82" s="26"/>
      <c r="VTS82" s="26"/>
      <c r="VTT82" s="26"/>
      <c r="VTU82" s="26"/>
      <c r="VTV82" s="26"/>
      <c r="VTW82" s="26"/>
      <c r="VTX82" s="26"/>
      <c r="VTY82" s="26"/>
      <c r="VTZ82" s="26"/>
      <c r="VUA82" s="26"/>
      <c r="VUB82" s="26"/>
      <c r="VUC82" s="26"/>
      <c r="VUD82" s="26"/>
      <c r="VUE82" s="26"/>
      <c r="VUF82" s="26"/>
      <c r="VUG82" s="26"/>
      <c r="VUH82" s="26"/>
      <c r="VUI82" s="26"/>
      <c r="VUJ82" s="26"/>
      <c r="VUK82" s="26"/>
      <c r="VUL82" s="26"/>
      <c r="VUM82" s="26"/>
      <c r="VUN82" s="26"/>
      <c r="VUO82" s="26"/>
      <c r="VUP82" s="26"/>
      <c r="VUQ82" s="26"/>
      <c r="VUR82" s="26"/>
      <c r="VUS82" s="26"/>
      <c r="VUT82" s="26"/>
      <c r="VUU82" s="26"/>
      <c r="VUV82" s="26"/>
      <c r="VUW82" s="26"/>
      <c r="VUX82" s="26"/>
      <c r="VUY82" s="26"/>
      <c r="VUZ82" s="26"/>
      <c r="VVA82" s="26"/>
      <c r="VVB82" s="26"/>
      <c r="VVC82" s="26"/>
      <c r="VVD82" s="26"/>
      <c r="VVE82" s="26"/>
      <c r="VVF82" s="26"/>
      <c r="VVG82" s="26"/>
      <c r="VVH82" s="26"/>
      <c r="VVI82" s="26"/>
      <c r="VVJ82" s="26"/>
      <c r="VVK82" s="26"/>
      <c r="VVL82" s="26"/>
      <c r="VVM82" s="26"/>
      <c r="VVN82" s="26"/>
      <c r="VVO82" s="26"/>
      <c r="VVP82" s="26"/>
      <c r="VVQ82" s="26"/>
      <c r="VVR82" s="26"/>
      <c r="VVS82" s="26"/>
      <c r="VVT82" s="26"/>
      <c r="VVU82" s="26"/>
      <c r="VVV82" s="26"/>
      <c r="VVW82" s="26"/>
      <c r="VVX82" s="26"/>
      <c r="VVY82" s="26"/>
      <c r="VVZ82" s="26"/>
      <c r="VWA82" s="26"/>
      <c r="VWB82" s="26"/>
      <c r="VWC82" s="26"/>
      <c r="VWD82" s="26"/>
      <c r="VWE82" s="26"/>
      <c r="VWF82" s="26"/>
      <c r="VWG82" s="26"/>
      <c r="VWH82" s="26"/>
      <c r="VWI82" s="26"/>
      <c r="VWJ82" s="26"/>
      <c r="VWK82" s="26"/>
      <c r="VWL82" s="26"/>
      <c r="VWM82" s="26"/>
      <c r="VWN82" s="26"/>
      <c r="VWO82" s="26"/>
      <c r="VWP82" s="26"/>
      <c r="VWQ82" s="26"/>
      <c r="VWR82" s="26"/>
      <c r="VWS82" s="26"/>
      <c r="VWT82" s="26"/>
      <c r="VWU82" s="26"/>
      <c r="VWV82" s="26"/>
      <c r="VWW82" s="26"/>
      <c r="VWX82" s="26"/>
      <c r="VWY82" s="26"/>
      <c r="VWZ82" s="26"/>
      <c r="VXA82" s="26"/>
      <c r="VXB82" s="26"/>
      <c r="VXC82" s="26"/>
      <c r="VXD82" s="26"/>
      <c r="VXE82" s="26"/>
      <c r="VXF82" s="26"/>
      <c r="VXG82" s="26"/>
      <c r="VXH82" s="26"/>
      <c r="VXI82" s="26"/>
      <c r="VXJ82" s="26"/>
      <c r="VXK82" s="26"/>
      <c r="VXL82" s="26"/>
      <c r="VXM82" s="26"/>
      <c r="VXN82" s="26"/>
      <c r="VXO82" s="26"/>
      <c r="VXP82" s="26"/>
      <c r="VXQ82" s="26"/>
      <c r="VXR82" s="26"/>
      <c r="VXS82" s="26"/>
      <c r="VXT82" s="26"/>
      <c r="VXU82" s="26"/>
      <c r="VXV82" s="26"/>
      <c r="VXW82" s="26"/>
      <c r="VXX82" s="26"/>
      <c r="VXY82" s="26"/>
      <c r="VXZ82" s="26"/>
      <c r="VYA82" s="26"/>
      <c r="VYB82" s="26"/>
      <c r="VYC82" s="26"/>
      <c r="VYD82" s="26"/>
      <c r="VYE82" s="26"/>
      <c r="VYF82" s="26"/>
      <c r="VYG82" s="26"/>
      <c r="VYH82" s="26"/>
      <c r="VYI82" s="26"/>
      <c r="VYJ82" s="26"/>
      <c r="VYK82" s="26"/>
      <c r="VYL82" s="26"/>
      <c r="VYM82" s="26"/>
      <c r="VYN82" s="26"/>
      <c r="VYO82" s="26"/>
      <c r="VYP82" s="26"/>
      <c r="VYQ82" s="26"/>
      <c r="VYR82" s="26"/>
      <c r="VYS82" s="26"/>
      <c r="VYT82" s="26"/>
      <c r="VYU82" s="26"/>
      <c r="VYV82" s="26"/>
      <c r="VYW82" s="26"/>
      <c r="VYX82" s="26"/>
      <c r="VYY82" s="26"/>
      <c r="VYZ82" s="26"/>
      <c r="VZA82" s="26"/>
      <c r="VZB82" s="26"/>
      <c r="VZC82" s="26"/>
      <c r="VZD82" s="26"/>
      <c r="VZE82" s="26"/>
      <c r="VZF82" s="26"/>
      <c r="VZG82" s="26"/>
      <c r="VZH82" s="26"/>
      <c r="VZI82" s="26"/>
      <c r="VZJ82" s="26"/>
      <c r="VZK82" s="26"/>
      <c r="VZL82" s="26"/>
      <c r="VZM82" s="26"/>
      <c r="VZN82" s="26"/>
      <c r="VZO82" s="26"/>
      <c r="VZP82" s="26"/>
      <c r="VZQ82" s="26"/>
      <c r="VZR82" s="26"/>
      <c r="VZS82" s="26"/>
      <c r="VZT82" s="26"/>
      <c r="VZU82" s="26"/>
      <c r="VZV82" s="26"/>
      <c r="VZW82" s="26"/>
      <c r="VZX82" s="26"/>
      <c r="VZY82" s="26"/>
      <c r="VZZ82" s="26"/>
      <c r="WAA82" s="26"/>
      <c r="WAB82" s="26"/>
      <c r="WAC82" s="26"/>
      <c r="WAD82" s="26"/>
      <c r="WAE82" s="26"/>
      <c r="WAF82" s="26"/>
      <c r="WAG82" s="26"/>
      <c r="WAH82" s="26"/>
      <c r="WAI82" s="26"/>
      <c r="WAJ82" s="26"/>
      <c r="WAK82" s="26"/>
      <c r="WAL82" s="26"/>
      <c r="WAM82" s="26"/>
      <c r="WAN82" s="26"/>
      <c r="WAO82" s="26"/>
      <c r="WAP82" s="26"/>
      <c r="WAQ82" s="26"/>
      <c r="WAR82" s="26"/>
      <c r="WAS82" s="26"/>
      <c r="WAT82" s="26"/>
      <c r="WAU82" s="26"/>
      <c r="WAV82" s="26"/>
      <c r="WAW82" s="26"/>
      <c r="WAX82" s="26"/>
      <c r="WAY82" s="26"/>
      <c r="WAZ82" s="26"/>
      <c r="WBA82" s="26"/>
      <c r="WBB82" s="26"/>
      <c r="WBC82" s="26"/>
      <c r="WBD82" s="26"/>
      <c r="WBE82" s="26"/>
      <c r="WBF82" s="26"/>
      <c r="WBG82" s="26"/>
      <c r="WBH82" s="26"/>
      <c r="WBI82" s="26"/>
      <c r="WBJ82" s="26"/>
      <c r="WBK82" s="26"/>
      <c r="WBL82" s="26"/>
      <c r="WBM82" s="26"/>
      <c r="WBN82" s="26"/>
      <c r="WBO82" s="26"/>
      <c r="WBP82" s="26"/>
      <c r="WBQ82" s="26"/>
      <c r="WBR82" s="26"/>
      <c r="WBS82" s="26"/>
      <c r="WBT82" s="26"/>
      <c r="WBU82" s="26"/>
      <c r="WBV82" s="26"/>
      <c r="WBW82" s="26"/>
      <c r="WBX82" s="26"/>
      <c r="WBY82" s="26"/>
      <c r="WBZ82" s="26"/>
      <c r="WCA82" s="26"/>
      <c r="WCB82" s="26"/>
      <c r="WCC82" s="26"/>
      <c r="WCD82" s="26"/>
      <c r="WCE82" s="26"/>
      <c r="WCF82" s="26"/>
      <c r="WCG82" s="26"/>
      <c r="WCH82" s="26"/>
      <c r="WCI82" s="26"/>
      <c r="WCJ82" s="26"/>
      <c r="WCK82" s="26"/>
      <c r="WCL82" s="26"/>
      <c r="WCM82" s="26"/>
      <c r="WCN82" s="26"/>
      <c r="WCO82" s="26"/>
      <c r="WCP82" s="26"/>
      <c r="WCQ82" s="26"/>
      <c r="WCR82" s="26"/>
      <c r="WCS82" s="26"/>
      <c r="WCT82" s="26"/>
      <c r="WCU82" s="26"/>
      <c r="WCV82" s="26"/>
      <c r="WCW82" s="26"/>
      <c r="WCX82" s="26"/>
      <c r="WCY82" s="26"/>
      <c r="WCZ82" s="26"/>
      <c r="WDA82" s="26"/>
      <c r="WDB82" s="26"/>
      <c r="WDC82" s="26"/>
      <c r="WDD82" s="26"/>
      <c r="WDE82" s="26"/>
      <c r="WDF82" s="26"/>
      <c r="WDG82" s="26"/>
      <c r="WDH82" s="26"/>
      <c r="WDI82" s="26"/>
      <c r="WDJ82" s="26"/>
      <c r="WDK82" s="26"/>
      <c r="WDL82" s="26"/>
      <c r="WDM82" s="26"/>
      <c r="WDN82" s="26"/>
      <c r="WDO82" s="26"/>
      <c r="WDP82" s="26"/>
      <c r="WDQ82" s="26"/>
      <c r="WDR82" s="26"/>
      <c r="WDS82" s="26"/>
      <c r="WDT82" s="26"/>
      <c r="WDU82" s="26"/>
      <c r="WDV82" s="26"/>
      <c r="WDW82" s="26"/>
      <c r="WDX82" s="26"/>
      <c r="WDY82" s="26"/>
      <c r="WDZ82" s="26"/>
      <c r="WEA82" s="26"/>
      <c r="WEB82" s="26"/>
      <c r="WEC82" s="26"/>
      <c r="WED82" s="26"/>
      <c r="WEE82" s="26"/>
      <c r="WEF82" s="26"/>
      <c r="WEG82" s="26"/>
      <c r="WEH82" s="26"/>
      <c r="WEI82" s="26"/>
      <c r="WEJ82" s="26"/>
      <c r="WEK82" s="26"/>
      <c r="WEL82" s="26"/>
      <c r="WEM82" s="26"/>
      <c r="WEN82" s="26"/>
      <c r="WEO82" s="26"/>
      <c r="WEP82" s="26"/>
      <c r="WEQ82" s="26"/>
      <c r="WER82" s="26"/>
      <c r="WES82" s="26"/>
      <c r="WET82" s="26"/>
      <c r="WEU82" s="26"/>
      <c r="WEV82" s="26"/>
      <c r="WEW82" s="26"/>
      <c r="WEX82" s="26"/>
      <c r="WEY82" s="26"/>
      <c r="WEZ82" s="26"/>
      <c r="WFA82" s="26"/>
      <c r="WFB82" s="26"/>
      <c r="WFC82" s="26"/>
      <c r="WFD82" s="26"/>
      <c r="WFE82" s="26"/>
      <c r="WFF82" s="26"/>
      <c r="WFG82" s="26"/>
      <c r="WFH82" s="26"/>
      <c r="WFI82" s="26"/>
      <c r="WFJ82" s="26"/>
      <c r="WFK82" s="26"/>
      <c r="WFL82" s="26"/>
      <c r="WFM82" s="26"/>
      <c r="WFN82" s="26"/>
      <c r="WFO82" s="26"/>
      <c r="WFP82" s="26"/>
      <c r="WFQ82" s="26"/>
      <c r="WFR82" s="26"/>
      <c r="WFS82" s="26"/>
      <c r="WFT82" s="26"/>
      <c r="WFU82" s="26"/>
      <c r="WFV82" s="26"/>
      <c r="WFW82" s="26"/>
      <c r="WFX82" s="26"/>
      <c r="WFY82" s="26"/>
      <c r="WFZ82" s="26"/>
      <c r="WGA82" s="26"/>
      <c r="WGB82" s="26"/>
      <c r="WGC82" s="26"/>
      <c r="WGD82" s="26"/>
      <c r="WGE82" s="26"/>
      <c r="WGF82" s="26"/>
      <c r="WGG82" s="26"/>
      <c r="WGH82" s="26"/>
      <c r="WGI82" s="26"/>
      <c r="WGJ82" s="26"/>
      <c r="WGK82" s="26"/>
      <c r="WGL82" s="26"/>
      <c r="WGM82" s="26"/>
      <c r="WGN82" s="26"/>
      <c r="WGO82" s="26"/>
      <c r="WGP82" s="26"/>
      <c r="WGQ82" s="26"/>
      <c r="WGR82" s="26"/>
      <c r="WGS82" s="26"/>
      <c r="WGT82" s="26"/>
      <c r="WGU82" s="26"/>
      <c r="WGV82" s="26"/>
      <c r="WGW82" s="26"/>
      <c r="WGX82" s="26"/>
      <c r="WGY82" s="26"/>
      <c r="WGZ82" s="26"/>
      <c r="WHA82" s="26"/>
      <c r="WHB82" s="26"/>
      <c r="WHC82" s="26"/>
      <c r="WHD82" s="26"/>
      <c r="WHE82" s="26"/>
      <c r="WHF82" s="26"/>
      <c r="WHG82" s="26"/>
      <c r="WHH82" s="26"/>
      <c r="WHI82" s="26"/>
      <c r="WHJ82" s="26"/>
      <c r="WHK82" s="26"/>
      <c r="WHL82" s="26"/>
      <c r="WHM82" s="26"/>
      <c r="WHN82" s="26"/>
      <c r="WHO82" s="26"/>
      <c r="WHP82" s="26"/>
      <c r="WHQ82" s="26"/>
      <c r="WHR82" s="26"/>
      <c r="WHS82" s="26"/>
      <c r="WHT82" s="26"/>
      <c r="WHU82" s="26"/>
      <c r="WHV82" s="26"/>
      <c r="WHW82" s="26"/>
      <c r="WHX82" s="26"/>
      <c r="WHY82" s="26"/>
      <c r="WHZ82" s="26"/>
      <c r="WIA82" s="26"/>
      <c r="WIB82" s="26"/>
      <c r="WIC82" s="26"/>
      <c r="WID82" s="26"/>
      <c r="WIE82" s="26"/>
      <c r="WIF82" s="26"/>
      <c r="WIG82" s="26"/>
      <c r="WIH82" s="26"/>
      <c r="WII82" s="26"/>
      <c r="WIJ82" s="26"/>
      <c r="WIK82" s="26"/>
      <c r="WIL82" s="26"/>
      <c r="WIM82" s="26"/>
      <c r="WIN82" s="26"/>
      <c r="WIO82" s="26"/>
      <c r="WIP82" s="26"/>
      <c r="WIQ82" s="26"/>
      <c r="WIR82" s="26"/>
      <c r="WIS82" s="26"/>
      <c r="WIT82" s="26"/>
      <c r="WIU82" s="26"/>
      <c r="WIV82" s="26"/>
      <c r="WIW82" s="26"/>
      <c r="WIX82" s="26"/>
      <c r="WIY82" s="26"/>
      <c r="WIZ82" s="26"/>
      <c r="WJA82" s="26"/>
      <c r="WJB82" s="26"/>
      <c r="WJC82" s="26"/>
      <c r="WJD82" s="26"/>
      <c r="WJE82" s="26"/>
      <c r="WJF82" s="26"/>
      <c r="WJG82" s="26"/>
      <c r="WJH82" s="26"/>
      <c r="WJI82" s="26"/>
      <c r="WJJ82" s="26"/>
      <c r="WJK82" s="26"/>
      <c r="WJL82" s="26"/>
      <c r="WJM82" s="26"/>
      <c r="WJN82" s="26"/>
      <c r="WJO82" s="26"/>
      <c r="WJP82" s="26"/>
      <c r="WJQ82" s="26"/>
      <c r="WJR82" s="26"/>
      <c r="WJS82" s="26"/>
      <c r="WJT82" s="26"/>
      <c r="WJU82" s="26"/>
      <c r="WJV82" s="26"/>
      <c r="WJW82" s="26"/>
      <c r="WJX82" s="26"/>
      <c r="WJY82" s="26"/>
      <c r="WJZ82" s="26"/>
      <c r="WKA82" s="26"/>
      <c r="WKB82" s="26"/>
      <c r="WKC82" s="26"/>
      <c r="WKD82" s="26"/>
      <c r="WKE82" s="26"/>
      <c r="WKF82" s="26"/>
      <c r="WKG82" s="26"/>
      <c r="WKH82" s="26"/>
      <c r="WKI82" s="26"/>
      <c r="WKJ82" s="26"/>
      <c r="WKK82" s="26"/>
      <c r="WKL82" s="26"/>
      <c r="WKM82" s="26"/>
      <c r="WKN82" s="26"/>
      <c r="WKO82" s="26"/>
      <c r="WKP82" s="26"/>
      <c r="WKQ82" s="26"/>
      <c r="WKR82" s="26"/>
      <c r="WKS82" s="26"/>
      <c r="WKT82" s="26"/>
      <c r="WKU82" s="26"/>
      <c r="WKV82" s="26"/>
      <c r="WKW82" s="26"/>
      <c r="WKX82" s="26"/>
      <c r="WKY82" s="26"/>
      <c r="WKZ82" s="26"/>
      <c r="WLA82" s="26"/>
      <c r="WLB82" s="26"/>
      <c r="WLC82" s="26"/>
      <c r="WLD82" s="26"/>
      <c r="WLE82" s="26"/>
      <c r="WLF82" s="26"/>
      <c r="WLG82" s="26"/>
      <c r="WLH82" s="26"/>
      <c r="WLI82" s="26"/>
      <c r="WLJ82" s="26"/>
      <c r="WLK82" s="26"/>
      <c r="WLL82" s="26"/>
      <c r="WLM82" s="26"/>
      <c r="WLN82" s="26"/>
      <c r="WLO82" s="26"/>
      <c r="WLP82" s="26"/>
      <c r="WLQ82" s="26"/>
      <c r="WLR82" s="26"/>
      <c r="WLS82" s="26"/>
      <c r="WLT82" s="26"/>
      <c r="WLU82" s="26"/>
      <c r="WLV82" s="26"/>
      <c r="WLW82" s="26"/>
      <c r="WLX82" s="26"/>
      <c r="WLY82" s="26"/>
      <c r="WLZ82" s="26"/>
      <c r="WMA82" s="26"/>
      <c r="WMB82" s="26"/>
      <c r="WMC82" s="26"/>
      <c r="WMD82" s="26"/>
      <c r="WME82" s="26"/>
      <c r="WMF82" s="26"/>
      <c r="WMG82" s="26"/>
      <c r="WMH82" s="26"/>
      <c r="WMI82" s="26"/>
      <c r="WMJ82" s="26"/>
      <c r="WMK82" s="26"/>
      <c r="WML82" s="26"/>
      <c r="WMM82" s="26"/>
      <c r="WMN82" s="26"/>
      <c r="WMO82" s="26"/>
      <c r="WMP82" s="26"/>
      <c r="WMQ82" s="26"/>
      <c r="WMR82" s="26"/>
      <c r="WMS82" s="26"/>
      <c r="WMT82" s="26"/>
      <c r="WMU82" s="26"/>
      <c r="WMV82" s="26"/>
      <c r="WMW82" s="26"/>
      <c r="WMX82" s="26"/>
      <c r="WMY82" s="26"/>
      <c r="WMZ82" s="26"/>
      <c r="WNA82" s="26"/>
      <c r="WNB82" s="26"/>
      <c r="WNC82" s="26"/>
      <c r="WND82" s="26"/>
      <c r="WNE82" s="26"/>
      <c r="WNF82" s="26"/>
      <c r="WNG82" s="26"/>
      <c r="WNH82" s="26"/>
      <c r="WNI82" s="26"/>
      <c r="WNJ82" s="26"/>
      <c r="WNK82" s="26"/>
      <c r="WNL82" s="26"/>
      <c r="WNM82" s="26"/>
      <c r="WNN82" s="26"/>
      <c r="WNO82" s="26"/>
      <c r="WNP82" s="26"/>
      <c r="WNQ82" s="26"/>
      <c r="WNR82" s="26"/>
      <c r="WNS82" s="26"/>
      <c r="WNT82" s="26"/>
      <c r="WNU82" s="26"/>
      <c r="WNV82" s="26"/>
      <c r="WNW82" s="26"/>
      <c r="WNX82" s="26"/>
      <c r="WNY82" s="26"/>
      <c r="WNZ82" s="26"/>
      <c r="WOA82" s="26"/>
      <c r="WOB82" s="26"/>
      <c r="WOC82" s="26"/>
      <c r="WOD82" s="26"/>
      <c r="WOE82" s="26"/>
      <c r="WOF82" s="26"/>
      <c r="WOG82" s="26"/>
      <c r="WOH82" s="26"/>
      <c r="WOI82" s="26"/>
      <c r="WOJ82" s="26"/>
      <c r="WOK82" s="26"/>
      <c r="WOL82" s="26"/>
      <c r="WOM82" s="26"/>
      <c r="WON82" s="26"/>
      <c r="WOO82" s="26"/>
      <c r="WOP82" s="26"/>
      <c r="WOQ82" s="26"/>
      <c r="WOR82" s="26"/>
      <c r="WOS82" s="26"/>
      <c r="WOT82" s="26"/>
      <c r="WOU82" s="26"/>
      <c r="WOV82" s="26"/>
      <c r="WOW82" s="26"/>
      <c r="WOX82" s="26"/>
      <c r="WOY82" s="26"/>
      <c r="WOZ82" s="26"/>
      <c r="WPA82" s="26"/>
      <c r="WPB82" s="26"/>
      <c r="WPC82" s="26"/>
      <c r="WPD82" s="26"/>
      <c r="WPE82" s="26"/>
      <c r="WPF82" s="26"/>
      <c r="WPG82" s="26"/>
      <c r="WPH82" s="26"/>
      <c r="WPI82" s="26"/>
      <c r="WPJ82" s="26"/>
      <c r="WPK82" s="26"/>
      <c r="WPL82" s="26"/>
      <c r="WPM82" s="26"/>
      <c r="WPN82" s="26"/>
      <c r="WPO82" s="26"/>
      <c r="WPP82" s="26"/>
      <c r="WPQ82" s="26"/>
      <c r="WPR82" s="26"/>
      <c r="WPS82" s="26"/>
      <c r="WPT82" s="26"/>
      <c r="WPU82" s="26"/>
      <c r="WPV82" s="26"/>
      <c r="WPW82" s="26"/>
      <c r="WPX82" s="26"/>
      <c r="WPY82" s="26"/>
      <c r="WPZ82" s="26"/>
      <c r="WQA82" s="26"/>
      <c r="WQB82" s="26"/>
      <c r="WQC82" s="26"/>
      <c r="WQD82" s="26"/>
      <c r="WQE82" s="26"/>
      <c r="WQF82" s="26"/>
      <c r="WQG82" s="26"/>
      <c r="WQH82" s="26"/>
      <c r="WQI82" s="26"/>
      <c r="WQJ82" s="26"/>
      <c r="WQK82" s="26"/>
      <c r="WQL82" s="26"/>
      <c r="WQM82" s="26"/>
      <c r="WQN82" s="26"/>
      <c r="WQO82" s="26"/>
      <c r="WQP82" s="26"/>
      <c r="WQQ82" s="26"/>
      <c r="WQR82" s="26"/>
      <c r="WQS82" s="26"/>
      <c r="WQT82" s="26"/>
      <c r="WQU82" s="26"/>
      <c r="WQV82" s="26"/>
      <c r="WQW82" s="26"/>
      <c r="WQX82" s="26"/>
      <c r="WQY82" s="26"/>
      <c r="WQZ82" s="26"/>
      <c r="WRA82" s="26"/>
      <c r="WRB82" s="26"/>
      <c r="WRC82" s="26"/>
      <c r="WRD82" s="26"/>
      <c r="WRE82" s="26"/>
      <c r="WRF82" s="26"/>
      <c r="WRG82" s="26"/>
      <c r="WRH82" s="26"/>
      <c r="WRI82" s="26"/>
      <c r="WRJ82" s="26"/>
      <c r="WRK82" s="26"/>
      <c r="WRL82" s="26"/>
      <c r="WRM82" s="26"/>
      <c r="WRN82" s="26"/>
      <c r="WRO82" s="26"/>
      <c r="WRP82" s="26"/>
      <c r="WRQ82" s="26"/>
      <c r="WRR82" s="26"/>
      <c r="WRS82" s="26"/>
      <c r="WRT82" s="26"/>
      <c r="WRU82" s="26"/>
      <c r="WRV82" s="26"/>
      <c r="WRW82" s="26"/>
      <c r="WRX82" s="26"/>
      <c r="WRY82" s="26"/>
      <c r="WRZ82" s="26"/>
      <c r="WSA82" s="26"/>
      <c r="WSB82" s="26"/>
      <c r="WSC82" s="26"/>
      <c r="WSD82" s="26"/>
      <c r="WSE82" s="26"/>
      <c r="WSF82" s="26"/>
      <c r="WSG82" s="26"/>
      <c r="WSH82" s="26"/>
      <c r="WSI82" s="26"/>
      <c r="WSJ82" s="26"/>
      <c r="WSK82" s="26"/>
      <c r="WSL82" s="26"/>
      <c r="WSM82" s="26"/>
      <c r="WSN82" s="26"/>
      <c r="WSO82" s="26"/>
      <c r="WSP82" s="26"/>
      <c r="WSQ82" s="26"/>
      <c r="WSR82" s="26"/>
      <c r="WSS82" s="26"/>
      <c r="WST82" s="26"/>
      <c r="WSU82" s="26"/>
      <c r="WSV82" s="26"/>
      <c r="WSW82" s="26"/>
      <c r="WSX82" s="26"/>
      <c r="WSY82" s="26"/>
      <c r="WSZ82" s="26"/>
      <c r="WTA82" s="26"/>
      <c r="WTB82" s="26"/>
      <c r="WTC82" s="26"/>
      <c r="WTD82" s="26"/>
      <c r="WTE82" s="26"/>
      <c r="WTF82" s="26"/>
      <c r="WTG82" s="26"/>
      <c r="WTH82" s="26"/>
      <c r="WTI82" s="26"/>
      <c r="WTJ82" s="26"/>
      <c r="WTK82" s="26"/>
      <c r="WTL82" s="26"/>
      <c r="WTM82" s="26"/>
      <c r="WTN82" s="26"/>
      <c r="WTO82" s="26"/>
      <c r="WTP82" s="26"/>
      <c r="WTQ82" s="26"/>
      <c r="WTR82" s="26"/>
      <c r="WTS82" s="26"/>
      <c r="WTT82" s="26"/>
      <c r="WTU82" s="26"/>
      <c r="WTV82" s="26"/>
      <c r="WTW82" s="26"/>
      <c r="WTX82" s="26"/>
      <c r="WTY82" s="26"/>
      <c r="WTZ82" s="26"/>
      <c r="WUA82" s="26"/>
      <c r="WUB82" s="26"/>
      <c r="WUC82" s="26"/>
      <c r="WUD82" s="26"/>
      <c r="WUE82" s="26"/>
      <c r="WUF82" s="26"/>
      <c r="WUG82" s="26"/>
      <c r="WUH82" s="26"/>
      <c r="WUI82" s="26"/>
      <c r="WUJ82" s="26"/>
      <c r="WUK82" s="26"/>
      <c r="WUL82" s="26"/>
      <c r="WUM82" s="26"/>
      <c r="WUN82" s="26"/>
      <c r="WUO82" s="26"/>
      <c r="WUP82" s="26"/>
      <c r="WUQ82" s="26"/>
      <c r="WUR82" s="26"/>
      <c r="WUS82" s="26"/>
      <c r="WUT82" s="26"/>
      <c r="WUU82" s="26"/>
      <c r="WUV82" s="26"/>
      <c r="WUW82" s="26"/>
      <c r="WUX82" s="26"/>
      <c r="WUY82" s="26"/>
      <c r="WUZ82" s="26"/>
      <c r="WVA82" s="26"/>
      <c r="WVB82" s="26"/>
      <c r="WVC82" s="26"/>
      <c r="WVD82" s="26"/>
      <c r="WVE82" s="26"/>
      <c r="WVF82" s="26"/>
      <c r="WVG82" s="26"/>
      <c r="WVH82" s="26"/>
      <c r="WVI82" s="26"/>
      <c r="WVJ82" s="26"/>
      <c r="WVK82" s="26"/>
      <c r="WVL82" s="26"/>
      <c r="WVM82" s="26"/>
      <c r="WVN82" s="26"/>
      <c r="WVO82" s="26"/>
      <c r="WVP82" s="26"/>
      <c r="WVQ82" s="26"/>
      <c r="WVR82" s="26"/>
      <c r="WVS82" s="26"/>
      <c r="WVT82" s="26"/>
      <c r="WVU82" s="26"/>
      <c r="WVV82" s="26"/>
      <c r="WVW82" s="26"/>
      <c r="WVX82" s="26"/>
      <c r="WVY82" s="26"/>
      <c r="WVZ82" s="26"/>
      <c r="WWA82" s="26"/>
      <c r="WWB82" s="26"/>
      <c r="WWC82" s="26"/>
      <c r="WWD82" s="26"/>
      <c r="WWE82" s="26"/>
      <c r="WWF82" s="26"/>
      <c r="WWG82" s="26"/>
      <c r="WWH82" s="26"/>
      <c r="WWI82" s="26"/>
      <c r="WWJ82" s="26"/>
      <c r="WWK82" s="26"/>
      <c r="WWL82" s="26"/>
      <c r="WWM82" s="26"/>
      <c r="WWN82" s="26"/>
      <c r="WWO82" s="26"/>
      <c r="WWP82" s="26"/>
      <c r="WWQ82" s="26"/>
      <c r="WWR82" s="26"/>
      <c r="WWS82" s="26"/>
      <c r="WWT82" s="26"/>
      <c r="WWU82" s="26"/>
      <c r="WWV82" s="26"/>
      <c r="WWW82" s="26"/>
      <c r="WWX82" s="26"/>
      <c r="WWY82" s="26"/>
      <c r="WWZ82" s="26"/>
      <c r="WXA82" s="26"/>
      <c r="WXB82" s="26"/>
      <c r="WXC82" s="26"/>
      <c r="WXD82" s="26"/>
      <c r="WXE82" s="26"/>
      <c r="WXF82" s="26"/>
      <c r="WXG82" s="26"/>
      <c r="WXH82" s="26"/>
      <c r="WXI82" s="26"/>
      <c r="WXJ82" s="26"/>
      <c r="WXK82" s="26"/>
      <c r="WXL82" s="26"/>
      <c r="WXM82" s="26"/>
      <c r="WXN82" s="26"/>
      <c r="WXO82" s="26"/>
      <c r="WXP82" s="26"/>
      <c r="WXQ82" s="26"/>
      <c r="WXR82" s="26"/>
      <c r="WXS82" s="26"/>
      <c r="WXT82" s="26"/>
      <c r="WXU82" s="26"/>
      <c r="WXV82" s="26"/>
      <c r="WXW82" s="26"/>
      <c r="WXX82" s="26"/>
      <c r="WXY82" s="26"/>
      <c r="WXZ82" s="26"/>
      <c r="WYA82" s="26"/>
      <c r="WYB82" s="26"/>
      <c r="WYC82" s="26"/>
      <c r="WYD82" s="26"/>
      <c r="WYE82" s="26"/>
      <c r="WYF82" s="26"/>
      <c r="WYG82" s="26"/>
      <c r="WYH82" s="26"/>
      <c r="WYI82" s="26"/>
      <c r="WYJ82" s="26"/>
      <c r="WYK82" s="26"/>
      <c r="WYL82" s="26"/>
      <c r="WYM82" s="26"/>
      <c r="WYN82" s="26"/>
      <c r="WYO82" s="26"/>
      <c r="WYP82" s="26"/>
      <c r="WYQ82" s="26"/>
      <c r="WYR82" s="26"/>
      <c r="WYS82" s="26"/>
      <c r="WYT82" s="26"/>
      <c r="WYU82" s="26"/>
      <c r="WYV82" s="26"/>
      <c r="WYW82" s="26"/>
      <c r="WYX82" s="26"/>
      <c r="WYY82" s="26"/>
      <c r="WYZ82" s="26"/>
      <c r="WZA82" s="26"/>
      <c r="WZB82" s="26"/>
      <c r="WZC82" s="26"/>
      <c r="WZD82" s="26"/>
      <c r="WZE82" s="26"/>
      <c r="WZF82" s="26"/>
      <c r="WZG82" s="26"/>
      <c r="WZH82" s="26"/>
      <c r="WZI82" s="26"/>
      <c r="WZJ82" s="26"/>
      <c r="WZK82" s="26"/>
      <c r="WZL82" s="26"/>
      <c r="WZM82" s="26"/>
      <c r="WZN82" s="26"/>
      <c r="WZO82" s="26"/>
      <c r="WZP82" s="26"/>
      <c r="WZQ82" s="26"/>
      <c r="WZR82" s="26"/>
      <c r="WZS82" s="26"/>
      <c r="WZT82" s="26"/>
      <c r="WZU82" s="26"/>
      <c r="WZV82" s="26"/>
      <c r="WZW82" s="26"/>
      <c r="WZX82" s="26"/>
      <c r="WZY82" s="26"/>
      <c r="WZZ82" s="26"/>
      <c r="XAA82" s="26"/>
      <c r="XAB82" s="26"/>
      <c r="XAC82" s="26"/>
      <c r="XAD82" s="26"/>
      <c r="XAE82" s="26"/>
      <c r="XAF82" s="26"/>
      <c r="XAG82" s="26"/>
      <c r="XAH82" s="26"/>
      <c r="XAI82" s="26"/>
      <c r="XAJ82" s="26"/>
      <c r="XAK82" s="26"/>
      <c r="XAL82" s="26"/>
      <c r="XAM82" s="26"/>
      <c r="XAN82" s="26"/>
      <c r="XAO82" s="26"/>
      <c r="XAP82" s="26"/>
      <c r="XAQ82" s="26"/>
      <c r="XAR82" s="26"/>
      <c r="XAS82" s="26"/>
      <c r="XAT82" s="26"/>
      <c r="XAU82" s="26"/>
      <c r="XAV82" s="26"/>
      <c r="XAW82" s="26"/>
      <c r="XAX82" s="26"/>
      <c r="XAY82" s="26"/>
      <c r="XAZ82" s="26"/>
      <c r="XBA82" s="26"/>
      <c r="XBB82" s="26"/>
      <c r="XBC82" s="26"/>
      <c r="XBD82" s="26"/>
      <c r="XBE82" s="26"/>
      <c r="XBF82" s="26"/>
      <c r="XBG82" s="26"/>
      <c r="XBH82" s="26"/>
      <c r="XBI82" s="26"/>
      <c r="XBJ82" s="26"/>
      <c r="XBK82" s="26"/>
      <c r="XBL82" s="26"/>
      <c r="XBM82" s="26"/>
      <c r="XBN82" s="26"/>
      <c r="XBO82" s="26"/>
      <c r="XBP82" s="26"/>
      <c r="XBQ82" s="26"/>
      <c r="XBR82" s="26"/>
      <c r="XBS82" s="26"/>
      <c r="XBT82" s="26"/>
      <c r="XBU82" s="26"/>
      <c r="XBV82" s="26"/>
      <c r="XBW82" s="26"/>
      <c r="XBX82" s="26"/>
      <c r="XBY82" s="26"/>
      <c r="XBZ82" s="26"/>
      <c r="XCA82" s="26"/>
      <c r="XCB82" s="26"/>
      <c r="XCC82" s="26"/>
      <c r="XCD82" s="26"/>
      <c r="XCE82" s="26"/>
      <c r="XCF82" s="26"/>
      <c r="XCG82" s="26"/>
      <c r="XCH82" s="26"/>
      <c r="XCI82" s="26"/>
      <c r="XCJ82" s="26"/>
      <c r="XCK82" s="26"/>
      <c r="XCL82" s="26"/>
      <c r="XCM82" s="26"/>
      <c r="XCN82" s="26"/>
      <c r="XCO82" s="26"/>
      <c r="XCP82" s="26"/>
      <c r="XCQ82" s="26"/>
      <c r="XCR82" s="26"/>
      <c r="XCS82" s="26"/>
      <c r="XCT82" s="26"/>
      <c r="XCU82" s="26"/>
      <c r="XCV82" s="26"/>
      <c r="XCW82" s="26"/>
      <c r="XCX82" s="26"/>
      <c r="XCY82" s="26"/>
      <c r="XCZ82" s="26"/>
      <c r="XDA82" s="26"/>
      <c r="XDB82" s="26"/>
      <c r="XDC82" s="26"/>
      <c r="XDD82" s="26"/>
      <c r="XDE82" s="26"/>
      <c r="XDF82" s="26"/>
      <c r="XDG82" s="26"/>
      <c r="XDH82" s="26"/>
      <c r="XDI82" s="26"/>
      <c r="XDJ82" s="26"/>
      <c r="XDK82" s="26"/>
      <c r="XDL82" s="26"/>
      <c r="XDM82" s="26"/>
      <c r="XDN82" s="26"/>
      <c r="XDO82" s="26"/>
      <c r="XDP82" s="26"/>
      <c r="XDQ82" s="26"/>
      <c r="XDR82" s="26"/>
      <c r="XDS82" s="26"/>
      <c r="XDT82" s="26"/>
      <c r="XDU82" s="26"/>
      <c r="XDV82" s="26"/>
      <c r="XDW82" s="26"/>
      <c r="XDX82" s="26"/>
      <c r="XDY82" s="26"/>
      <c r="XDZ82" s="26"/>
      <c r="XEA82" s="26"/>
      <c r="XEB82" s="26"/>
      <c r="XEC82" s="26"/>
      <c r="XED82" s="26"/>
      <c r="XEE82" s="26"/>
      <c r="XEF82" s="26"/>
      <c r="XEG82" s="26"/>
      <c r="XEH82" s="26"/>
      <c r="XEI82" s="26"/>
      <c r="XEJ82" s="26"/>
      <c r="XEK82" s="26"/>
      <c r="XEL82" s="26"/>
      <c r="XEM82" s="26"/>
      <c r="XEN82" s="26"/>
      <c r="XEO82" s="26"/>
      <c r="XEP82" s="26"/>
      <c r="XEQ82" s="26"/>
      <c r="XER82" s="26"/>
      <c r="XES82" s="26"/>
      <c r="XET82" s="26"/>
      <c r="XEU82" s="26"/>
      <c r="XEV82" s="26"/>
      <c r="XEW82" s="26"/>
      <c r="XEX82" s="26"/>
      <c r="XEY82" s="26"/>
      <c r="XEZ82" s="26"/>
      <c r="XFA82" s="26"/>
    </row>
    <row r="83" spans="1:16381" s="27" customFormat="1" ht="12.75" x14ac:dyDescent="0.2">
      <c r="A83" s="26"/>
      <c r="B83" s="26"/>
      <c r="C83" s="26"/>
      <c r="D83" s="26"/>
      <c r="E83" s="26"/>
      <c r="F83" s="26"/>
      <c r="G83" s="26"/>
      <c r="H83" s="28"/>
      <c r="I83" s="28"/>
      <c r="J83" s="28"/>
      <c r="K83" s="26"/>
      <c r="L83" s="26"/>
      <c r="N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c r="EX83" s="26"/>
      <c r="EY83" s="26"/>
      <c r="EZ83" s="26"/>
      <c r="FA83" s="26"/>
      <c r="FB83" s="26"/>
      <c r="FC83" s="26"/>
      <c r="FD83" s="26"/>
      <c r="FE83" s="26"/>
      <c r="FF83" s="26"/>
      <c r="FG83" s="26"/>
      <c r="FH83" s="26"/>
      <c r="FI83" s="26"/>
      <c r="FJ83" s="26"/>
      <c r="FK83" s="26"/>
      <c r="FL83" s="26"/>
      <c r="FM83" s="26"/>
      <c r="FN83" s="26"/>
      <c r="FO83" s="26"/>
      <c r="FP83" s="26"/>
      <c r="FQ83" s="26"/>
      <c r="FR83" s="26"/>
      <c r="FS83" s="26"/>
      <c r="FT83" s="26"/>
      <c r="FU83" s="26"/>
      <c r="FV83" s="26"/>
      <c r="FW83" s="26"/>
      <c r="FX83" s="26"/>
      <c r="FY83" s="26"/>
      <c r="FZ83" s="26"/>
      <c r="GA83" s="26"/>
      <c r="GB83" s="26"/>
      <c r="GC83" s="26"/>
      <c r="GD83" s="26"/>
      <c r="GE83" s="26"/>
      <c r="GF83" s="26"/>
      <c r="GG83" s="26"/>
      <c r="GH83" s="26"/>
      <c r="GI83" s="26"/>
      <c r="GJ83" s="26"/>
      <c r="GK83" s="26"/>
      <c r="GL83" s="26"/>
      <c r="GM83" s="26"/>
      <c r="GN83" s="26"/>
      <c r="GO83" s="26"/>
      <c r="GP83" s="26"/>
      <c r="GQ83" s="26"/>
      <c r="GR83" s="26"/>
      <c r="GS83" s="26"/>
      <c r="GT83" s="26"/>
      <c r="GU83" s="26"/>
      <c r="GV83" s="26"/>
      <c r="GW83" s="26"/>
      <c r="GX83" s="26"/>
      <c r="GY83" s="26"/>
      <c r="GZ83" s="26"/>
      <c r="HA83" s="26"/>
      <c r="HB83" s="26"/>
      <c r="HC83" s="26"/>
      <c r="HD83" s="26"/>
      <c r="HE83" s="26"/>
      <c r="HF83" s="26"/>
      <c r="HG83" s="26"/>
      <c r="HH83" s="26"/>
      <c r="HI83" s="26"/>
      <c r="HJ83" s="26"/>
      <c r="HK83" s="26"/>
      <c r="HL83" s="26"/>
      <c r="HM83" s="26"/>
      <c r="HN83" s="26"/>
      <c r="HO83" s="26"/>
      <c r="HP83" s="26"/>
      <c r="HQ83" s="26"/>
      <c r="HR83" s="26"/>
      <c r="HS83" s="26"/>
      <c r="HT83" s="26"/>
      <c r="HU83" s="26"/>
      <c r="HV83" s="26"/>
      <c r="HW83" s="26"/>
      <c r="HX83" s="26"/>
      <c r="HY83" s="26"/>
      <c r="HZ83" s="26"/>
      <c r="IA83" s="26"/>
      <c r="IB83" s="26"/>
      <c r="IC83" s="26"/>
      <c r="ID83" s="26"/>
      <c r="IE83" s="26"/>
      <c r="IF83" s="26"/>
      <c r="IG83" s="26"/>
      <c r="IH83" s="26"/>
      <c r="II83" s="26"/>
      <c r="IJ83" s="26"/>
      <c r="IK83" s="26"/>
      <c r="IL83" s="26"/>
      <c r="IM83" s="26"/>
      <c r="IN83" s="26"/>
      <c r="IO83" s="26"/>
      <c r="IP83" s="26"/>
      <c r="IQ83" s="26"/>
      <c r="IR83" s="26"/>
      <c r="IS83" s="26"/>
      <c r="IT83" s="26"/>
      <c r="IU83" s="26"/>
      <c r="IV83" s="26"/>
      <c r="IW83" s="26"/>
      <c r="IX83" s="26"/>
      <c r="IY83" s="26"/>
      <c r="IZ83" s="26"/>
      <c r="JA83" s="26"/>
      <c r="JB83" s="26"/>
      <c r="JC83" s="26"/>
      <c r="JD83" s="26"/>
      <c r="JE83" s="26"/>
      <c r="JF83" s="26"/>
      <c r="JG83" s="26"/>
      <c r="JH83" s="26"/>
      <c r="JI83" s="26"/>
      <c r="JJ83" s="26"/>
      <c r="JK83" s="26"/>
      <c r="JL83" s="26"/>
      <c r="JM83" s="26"/>
      <c r="JN83" s="26"/>
      <c r="JO83" s="26"/>
      <c r="JP83" s="26"/>
      <c r="JQ83" s="26"/>
      <c r="JR83" s="26"/>
      <c r="JS83" s="26"/>
      <c r="JT83" s="26"/>
      <c r="JU83" s="26"/>
      <c r="JV83" s="26"/>
      <c r="JW83" s="26"/>
      <c r="JX83" s="26"/>
      <c r="JY83" s="26"/>
      <c r="JZ83" s="26"/>
      <c r="KA83" s="26"/>
      <c r="KB83" s="26"/>
      <c r="KC83" s="26"/>
      <c r="KD83" s="26"/>
      <c r="KE83" s="26"/>
      <c r="KF83" s="26"/>
      <c r="KG83" s="26"/>
      <c r="KH83" s="26"/>
      <c r="KI83" s="26"/>
      <c r="KJ83" s="26"/>
      <c r="KK83" s="26"/>
      <c r="KL83" s="26"/>
      <c r="KM83" s="26"/>
      <c r="KN83" s="26"/>
      <c r="KO83" s="26"/>
      <c r="KP83" s="26"/>
      <c r="KQ83" s="26"/>
      <c r="KR83" s="26"/>
      <c r="KS83" s="26"/>
      <c r="KT83" s="26"/>
      <c r="KU83" s="26"/>
      <c r="KV83" s="26"/>
      <c r="KW83" s="26"/>
      <c r="KX83" s="26"/>
      <c r="KY83" s="26"/>
      <c r="KZ83" s="26"/>
      <c r="LA83" s="26"/>
      <c r="LB83" s="26"/>
      <c r="LC83" s="26"/>
      <c r="LD83" s="26"/>
      <c r="LE83" s="26"/>
      <c r="LF83" s="26"/>
      <c r="LG83" s="26"/>
      <c r="LH83" s="26"/>
      <c r="LI83" s="26"/>
      <c r="LJ83" s="26"/>
      <c r="LK83" s="26"/>
      <c r="LL83" s="26"/>
      <c r="LM83" s="26"/>
      <c r="LN83" s="26"/>
      <c r="LO83" s="26"/>
      <c r="LP83" s="26"/>
      <c r="LQ83" s="26"/>
      <c r="LR83" s="26"/>
      <c r="LS83" s="26"/>
      <c r="LT83" s="26"/>
      <c r="LU83" s="26"/>
      <c r="LV83" s="26"/>
      <c r="LW83" s="26"/>
      <c r="LX83" s="26"/>
      <c r="LY83" s="26"/>
      <c r="LZ83" s="26"/>
      <c r="MA83" s="26"/>
      <c r="MB83" s="26"/>
      <c r="MC83" s="26"/>
      <c r="MD83" s="26"/>
      <c r="ME83" s="26"/>
      <c r="MF83" s="26"/>
      <c r="MG83" s="26"/>
      <c r="MH83" s="26"/>
      <c r="MI83" s="26"/>
      <c r="MJ83" s="26"/>
      <c r="MK83" s="26"/>
      <c r="ML83" s="26"/>
      <c r="MM83" s="26"/>
      <c r="MN83" s="26"/>
      <c r="MO83" s="26"/>
      <c r="MP83" s="26"/>
      <c r="MQ83" s="26"/>
      <c r="MR83" s="26"/>
      <c r="MS83" s="26"/>
      <c r="MT83" s="26"/>
      <c r="MU83" s="26"/>
      <c r="MV83" s="26"/>
      <c r="MW83" s="26"/>
      <c r="MX83" s="26"/>
      <c r="MY83" s="26"/>
      <c r="MZ83" s="26"/>
      <c r="NA83" s="26"/>
      <c r="NB83" s="26"/>
      <c r="NC83" s="26"/>
      <c r="ND83" s="26"/>
      <c r="NE83" s="26"/>
      <c r="NF83" s="26"/>
      <c r="NG83" s="26"/>
      <c r="NH83" s="26"/>
      <c r="NI83" s="26"/>
      <c r="NJ83" s="26"/>
      <c r="NK83" s="26"/>
      <c r="NL83" s="26"/>
      <c r="NM83" s="26"/>
      <c r="NN83" s="26"/>
      <c r="NO83" s="26"/>
      <c r="NP83" s="26"/>
      <c r="NQ83" s="26"/>
      <c r="NR83" s="26"/>
      <c r="NS83" s="26"/>
      <c r="NT83" s="26"/>
      <c r="NU83" s="26"/>
      <c r="NV83" s="26"/>
      <c r="NW83" s="26"/>
      <c r="NX83" s="26"/>
      <c r="NY83" s="26"/>
      <c r="NZ83" s="26"/>
      <c r="OA83" s="26"/>
      <c r="OB83" s="26"/>
      <c r="OC83" s="26"/>
      <c r="OD83" s="26"/>
      <c r="OE83" s="26"/>
      <c r="OF83" s="26"/>
      <c r="OG83" s="26"/>
      <c r="OH83" s="26"/>
      <c r="OI83" s="26"/>
      <c r="OJ83" s="26"/>
      <c r="OK83" s="26"/>
      <c r="OL83" s="26"/>
      <c r="OM83" s="26"/>
      <c r="ON83" s="26"/>
      <c r="OO83" s="26"/>
      <c r="OP83" s="26"/>
      <c r="OQ83" s="26"/>
      <c r="OR83" s="26"/>
      <c r="OS83" s="26"/>
      <c r="OT83" s="26"/>
      <c r="OU83" s="26"/>
      <c r="OV83" s="26"/>
      <c r="OW83" s="26"/>
      <c r="OX83" s="26"/>
      <c r="OY83" s="26"/>
      <c r="OZ83" s="26"/>
      <c r="PA83" s="26"/>
      <c r="PB83" s="26"/>
      <c r="PC83" s="26"/>
      <c r="PD83" s="26"/>
      <c r="PE83" s="26"/>
      <c r="PF83" s="26"/>
      <c r="PG83" s="26"/>
      <c r="PH83" s="26"/>
      <c r="PI83" s="26"/>
      <c r="PJ83" s="26"/>
      <c r="PK83" s="26"/>
      <c r="PL83" s="26"/>
      <c r="PM83" s="26"/>
      <c r="PN83" s="26"/>
      <c r="PO83" s="26"/>
      <c r="PP83" s="26"/>
      <c r="PQ83" s="26"/>
      <c r="PR83" s="26"/>
      <c r="PS83" s="26"/>
      <c r="PT83" s="26"/>
      <c r="PU83" s="26"/>
      <c r="PV83" s="26"/>
      <c r="PW83" s="26"/>
      <c r="PX83" s="26"/>
      <c r="PY83" s="26"/>
      <c r="PZ83" s="26"/>
      <c r="QA83" s="26"/>
      <c r="QB83" s="26"/>
      <c r="QC83" s="26"/>
      <c r="QD83" s="26"/>
      <c r="QE83" s="26"/>
      <c r="QF83" s="26"/>
      <c r="QG83" s="26"/>
      <c r="QH83" s="26"/>
      <c r="QI83" s="26"/>
      <c r="QJ83" s="26"/>
      <c r="QK83" s="26"/>
      <c r="QL83" s="26"/>
      <c r="QM83" s="26"/>
      <c r="QN83" s="26"/>
      <c r="QO83" s="26"/>
      <c r="QP83" s="26"/>
      <c r="QQ83" s="26"/>
      <c r="QR83" s="26"/>
      <c r="QS83" s="26"/>
      <c r="QT83" s="26"/>
      <c r="QU83" s="26"/>
      <c r="QV83" s="26"/>
      <c r="QW83" s="26"/>
      <c r="QX83" s="26"/>
      <c r="QY83" s="26"/>
      <c r="QZ83" s="26"/>
      <c r="RA83" s="26"/>
      <c r="RB83" s="26"/>
      <c r="RC83" s="26"/>
      <c r="RD83" s="26"/>
      <c r="RE83" s="26"/>
      <c r="RF83" s="26"/>
      <c r="RG83" s="26"/>
      <c r="RH83" s="26"/>
      <c r="RI83" s="26"/>
      <c r="RJ83" s="26"/>
      <c r="RK83" s="26"/>
      <c r="RL83" s="26"/>
      <c r="RM83" s="26"/>
      <c r="RN83" s="26"/>
      <c r="RO83" s="26"/>
      <c r="RP83" s="26"/>
      <c r="RQ83" s="26"/>
      <c r="RR83" s="26"/>
      <c r="RS83" s="26"/>
      <c r="RT83" s="26"/>
      <c r="RU83" s="26"/>
      <c r="RV83" s="26"/>
      <c r="RW83" s="26"/>
      <c r="RX83" s="26"/>
      <c r="RY83" s="26"/>
      <c r="RZ83" s="26"/>
      <c r="SA83" s="26"/>
      <c r="SB83" s="26"/>
      <c r="SC83" s="26"/>
      <c r="SD83" s="26"/>
      <c r="SE83" s="26"/>
      <c r="SF83" s="26"/>
      <c r="SG83" s="26"/>
      <c r="SH83" s="26"/>
      <c r="SI83" s="26"/>
      <c r="SJ83" s="26"/>
      <c r="SK83" s="26"/>
      <c r="SL83" s="26"/>
      <c r="SM83" s="26"/>
      <c r="SN83" s="26"/>
      <c r="SO83" s="26"/>
      <c r="SP83" s="26"/>
      <c r="SQ83" s="26"/>
      <c r="SR83" s="26"/>
      <c r="SS83" s="26"/>
      <c r="ST83" s="26"/>
      <c r="SU83" s="26"/>
      <c r="SV83" s="26"/>
      <c r="SW83" s="26"/>
      <c r="SX83" s="26"/>
      <c r="SY83" s="26"/>
      <c r="SZ83" s="26"/>
      <c r="TA83" s="26"/>
      <c r="TB83" s="26"/>
      <c r="TC83" s="26"/>
      <c r="TD83" s="26"/>
      <c r="TE83" s="26"/>
      <c r="TF83" s="26"/>
      <c r="TG83" s="26"/>
      <c r="TH83" s="26"/>
      <c r="TI83" s="26"/>
      <c r="TJ83" s="26"/>
      <c r="TK83" s="26"/>
      <c r="TL83" s="26"/>
      <c r="TM83" s="26"/>
      <c r="TN83" s="26"/>
      <c r="TO83" s="26"/>
      <c r="TP83" s="26"/>
      <c r="TQ83" s="26"/>
      <c r="TR83" s="26"/>
      <c r="TS83" s="26"/>
      <c r="TT83" s="26"/>
      <c r="TU83" s="26"/>
      <c r="TV83" s="26"/>
      <c r="TW83" s="26"/>
      <c r="TX83" s="26"/>
      <c r="TY83" s="26"/>
      <c r="TZ83" s="26"/>
      <c r="UA83" s="26"/>
      <c r="UB83" s="26"/>
      <c r="UC83" s="26"/>
      <c r="UD83" s="26"/>
      <c r="UE83" s="26"/>
      <c r="UF83" s="26"/>
      <c r="UG83" s="26"/>
      <c r="UH83" s="26"/>
      <c r="UI83" s="26"/>
      <c r="UJ83" s="26"/>
      <c r="UK83" s="26"/>
      <c r="UL83" s="26"/>
      <c r="UM83" s="26"/>
      <c r="UN83" s="26"/>
      <c r="UO83" s="26"/>
      <c r="UP83" s="26"/>
      <c r="UQ83" s="26"/>
      <c r="UR83" s="26"/>
      <c r="US83" s="26"/>
      <c r="UT83" s="26"/>
      <c r="UU83" s="26"/>
      <c r="UV83" s="26"/>
      <c r="UW83" s="26"/>
      <c r="UX83" s="26"/>
      <c r="UY83" s="26"/>
      <c r="UZ83" s="26"/>
      <c r="VA83" s="26"/>
      <c r="VB83" s="26"/>
      <c r="VC83" s="26"/>
      <c r="VD83" s="26"/>
      <c r="VE83" s="26"/>
      <c r="VF83" s="26"/>
      <c r="VG83" s="26"/>
      <c r="VH83" s="26"/>
      <c r="VI83" s="26"/>
      <c r="VJ83" s="26"/>
      <c r="VK83" s="26"/>
      <c r="VL83" s="26"/>
      <c r="VM83" s="26"/>
      <c r="VN83" s="26"/>
      <c r="VO83" s="26"/>
      <c r="VP83" s="26"/>
      <c r="VQ83" s="26"/>
      <c r="VR83" s="26"/>
      <c r="VS83" s="26"/>
      <c r="VT83" s="26"/>
      <c r="VU83" s="26"/>
      <c r="VV83" s="26"/>
      <c r="VW83" s="26"/>
      <c r="VX83" s="26"/>
      <c r="VY83" s="26"/>
      <c r="VZ83" s="26"/>
      <c r="WA83" s="26"/>
      <c r="WB83" s="26"/>
      <c r="WC83" s="26"/>
      <c r="WD83" s="26"/>
      <c r="WE83" s="26"/>
      <c r="WF83" s="26"/>
      <c r="WG83" s="26"/>
      <c r="WH83" s="26"/>
      <c r="WI83" s="26"/>
      <c r="WJ83" s="26"/>
      <c r="WK83" s="26"/>
      <c r="WL83" s="26"/>
      <c r="WM83" s="26"/>
      <c r="WN83" s="26"/>
      <c r="WO83" s="26"/>
      <c r="WP83" s="26"/>
      <c r="WQ83" s="26"/>
      <c r="WR83" s="26"/>
      <c r="WS83" s="26"/>
      <c r="WT83" s="26"/>
      <c r="WU83" s="26"/>
      <c r="WV83" s="26"/>
      <c r="WW83" s="26"/>
      <c r="WX83" s="26"/>
      <c r="WY83" s="26"/>
      <c r="WZ83" s="26"/>
      <c r="XA83" s="26"/>
      <c r="XB83" s="26"/>
      <c r="XC83" s="26"/>
      <c r="XD83" s="26"/>
      <c r="XE83" s="26"/>
      <c r="XF83" s="26"/>
      <c r="XG83" s="26"/>
      <c r="XH83" s="26"/>
      <c r="XI83" s="26"/>
      <c r="XJ83" s="26"/>
      <c r="XK83" s="26"/>
      <c r="XL83" s="26"/>
      <c r="XM83" s="26"/>
      <c r="XN83" s="26"/>
      <c r="XO83" s="26"/>
      <c r="XP83" s="26"/>
      <c r="XQ83" s="26"/>
      <c r="XR83" s="26"/>
      <c r="XS83" s="26"/>
      <c r="XT83" s="26"/>
      <c r="XU83" s="26"/>
      <c r="XV83" s="26"/>
      <c r="XW83" s="26"/>
      <c r="XX83" s="26"/>
      <c r="XY83" s="26"/>
      <c r="XZ83" s="26"/>
      <c r="YA83" s="26"/>
      <c r="YB83" s="26"/>
      <c r="YC83" s="26"/>
      <c r="YD83" s="26"/>
      <c r="YE83" s="26"/>
      <c r="YF83" s="26"/>
      <c r="YG83" s="26"/>
      <c r="YH83" s="26"/>
      <c r="YI83" s="26"/>
      <c r="YJ83" s="26"/>
      <c r="YK83" s="26"/>
      <c r="YL83" s="26"/>
      <c r="YM83" s="26"/>
      <c r="YN83" s="26"/>
      <c r="YO83" s="26"/>
      <c r="YP83" s="26"/>
      <c r="YQ83" s="26"/>
      <c r="YR83" s="26"/>
      <c r="YS83" s="26"/>
      <c r="YT83" s="26"/>
      <c r="YU83" s="26"/>
      <c r="YV83" s="26"/>
      <c r="YW83" s="26"/>
      <c r="YX83" s="26"/>
      <c r="YY83" s="26"/>
      <c r="YZ83" s="26"/>
      <c r="ZA83" s="26"/>
      <c r="ZB83" s="26"/>
      <c r="ZC83" s="26"/>
      <c r="ZD83" s="26"/>
      <c r="ZE83" s="26"/>
      <c r="ZF83" s="26"/>
      <c r="ZG83" s="26"/>
      <c r="ZH83" s="26"/>
      <c r="ZI83" s="26"/>
      <c r="ZJ83" s="26"/>
      <c r="ZK83" s="26"/>
      <c r="ZL83" s="26"/>
      <c r="ZM83" s="26"/>
      <c r="ZN83" s="26"/>
      <c r="ZO83" s="26"/>
      <c r="ZP83" s="26"/>
      <c r="ZQ83" s="26"/>
      <c r="ZR83" s="26"/>
      <c r="ZS83" s="26"/>
      <c r="ZT83" s="26"/>
      <c r="ZU83" s="26"/>
      <c r="ZV83" s="26"/>
      <c r="ZW83" s="26"/>
      <c r="ZX83" s="26"/>
      <c r="ZY83" s="26"/>
      <c r="ZZ83" s="26"/>
      <c r="AAA83" s="26"/>
      <c r="AAB83" s="26"/>
      <c r="AAC83" s="26"/>
      <c r="AAD83" s="26"/>
      <c r="AAE83" s="26"/>
      <c r="AAF83" s="26"/>
      <c r="AAG83" s="26"/>
      <c r="AAH83" s="26"/>
      <c r="AAI83" s="26"/>
      <c r="AAJ83" s="26"/>
      <c r="AAK83" s="26"/>
      <c r="AAL83" s="26"/>
      <c r="AAM83" s="26"/>
      <c r="AAN83" s="26"/>
      <c r="AAO83" s="26"/>
      <c r="AAP83" s="26"/>
      <c r="AAQ83" s="26"/>
      <c r="AAR83" s="26"/>
      <c r="AAS83" s="26"/>
      <c r="AAT83" s="26"/>
      <c r="AAU83" s="26"/>
      <c r="AAV83" s="26"/>
      <c r="AAW83" s="26"/>
      <c r="AAX83" s="26"/>
      <c r="AAY83" s="26"/>
      <c r="AAZ83" s="26"/>
      <c r="ABA83" s="26"/>
      <c r="ABB83" s="26"/>
      <c r="ABC83" s="26"/>
      <c r="ABD83" s="26"/>
      <c r="ABE83" s="26"/>
      <c r="ABF83" s="26"/>
      <c r="ABG83" s="26"/>
      <c r="ABH83" s="26"/>
      <c r="ABI83" s="26"/>
      <c r="ABJ83" s="26"/>
      <c r="ABK83" s="26"/>
      <c r="ABL83" s="26"/>
      <c r="ABM83" s="26"/>
      <c r="ABN83" s="26"/>
      <c r="ABO83" s="26"/>
      <c r="ABP83" s="26"/>
      <c r="ABQ83" s="26"/>
      <c r="ABR83" s="26"/>
      <c r="ABS83" s="26"/>
      <c r="ABT83" s="26"/>
      <c r="ABU83" s="26"/>
      <c r="ABV83" s="26"/>
      <c r="ABW83" s="26"/>
      <c r="ABX83" s="26"/>
      <c r="ABY83" s="26"/>
      <c r="ABZ83" s="26"/>
      <c r="ACA83" s="26"/>
      <c r="ACB83" s="26"/>
      <c r="ACC83" s="26"/>
      <c r="ACD83" s="26"/>
      <c r="ACE83" s="26"/>
      <c r="ACF83" s="26"/>
      <c r="ACG83" s="26"/>
      <c r="ACH83" s="26"/>
      <c r="ACI83" s="26"/>
      <c r="ACJ83" s="26"/>
      <c r="ACK83" s="26"/>
      <c r="ACL83" s="26"/>
      <c r="ACM83" s="26"/>
      <c r="ACN83" s="26"/>
      <c r="ACO83" s="26"/>
      <c r="ACP83" s="26"/>
      <c r="ACQ83" s="26"/>
      <c r="ACR83" s="26"/>
      <c r="ACS83" s="26"/>
      <c r="ACT83" s="26"/>
      <c r="ACU83" s="26"/>
      <c r="ACV83" s="26"/>
      <c r="ACW83" s="26"/>
      <c r="ACX83" s="26"/>
      <c r="ACY83" s="26"/>
      <c r="ACZ83" s="26"/>
      <c r="ADA83" s="26"/>
      <c r="ADB83" s="26"/>
      <c r="ADC83" s="26"/>
      <c r="ADD83" s="26"/>
      <c r="ADE83" s="26"/>
      <c r="ADF83" s="26"/>
      <c r="ADG83" s="26"/>
      <c r="ADH83" s="26"/>
      <c r="ADI83" s="26"/>
      <c r="ADJ83" s="26"/>
      <c r="ADK83" s="26"/>
      <c r="ADL83" s="26"/>
      <c r="ADM83" s="26"/>
      <c r="ADN83" s="26"/>
      <c r="ADO83" s="26"/>
      <c r="ADP83" s="26"/>
      <c r="ADQ83" s="26"/>
      <c r="ADR83" s="26"/>
      <c r="ADS83" s="26"/>
      <c r="ADT83" s="26"/>
      <c r="ADU83" s="26"/>
      <c r="ADV83" s="26"/>
      <c r="ADW83" s="26"/>
      <c r="ADX83" s="26"/>
      <c r="ADY83" s="26"/>
      <c r="ADZ83" s="26"/>
      <c r="AEA83" s="26"/>
      <c r="AEB83" s="26"/>
      <c r="AEC83" s="26"/>
      <c r="AED83" s="26"/>
      <c r="AEE83" s="26"/>
      <c r="AEF83" s="26"/>
      <c r="AEG83" s="26"/>
      <c r="AEH83" s="26"/>
      <c r="AEI83" s="26"/>
      <c r="AEJ83" s="26"/>
      <c r="AEK83" s="26"/>
      <c r="AEL83" s="26"/>
      <c r="AEM83" s="26"/>
      <c r="AEN83" s="26"/>
      <c r="AEO83" s="26"/>
      <c r="AEP83" s="26"/>
      <c r="AEQ83" s="26"/>
      <c r="AER83" s="26"/>
      <c r="AES83" s="26"/>
      <c r="AET83" s="26"/>
      <c r="AEU83" s="26"/>
      <c r="AEV83" s="26"/>
      <c r="AEW83" s="26"/>
      <c r="AEX83" s="26"/>
      <c r="AEY83" s="26"/>
      <c r="AEZ83" s="26"/>
      <c r="AFA83" s="26"/>
      <c r="AFB83" s="26"/>
      <c r="AFC83" s="26"/>
      <c r="AFD83" s="26"/>
      <c r="AFE83" s="26"/>
      <c r="AFF83" s="26"/>
      <c r="AFG83" s="26"/>
      <c r="AFH83" s="26"/>
      <c r="AFI83" s="26"/>
      <c r="AFJ83" s="26"/>
      <c r="AFK83" s="26"/>
      <c r="AFL83" s="26"/>
      <c r="AFM83" s="26"/>
      <c r="AFN83" s="26"/>
      <c r="AFO83" s="26"/>
      <c r="AFP83" s="26"/>
      <c r="AFQ83" s="26"/>
      <c r="AFR83" s="26"/>
      <c r="AFS83" s="26"/>
      <c r="AFT83" s="26"/>
      <c r="AFU83" s="26"/>
      <c r="AFV83" s="26"/>
      <c r="AFW83" s="26"/>
      <c r="AFX83" s="26"/>
      <c r="AFY83" s="26"/>
      <c r="AFZ83" s="26"/>
      <c r="AGA83" s="26"/>
      <c r="AGB83" s="26"/>
      <c r="AGC83" s="26"/>
      <c r="AGD83" s="26"/>
      <c r="AGE83" s="26"/>
      <c r="AGF83" s="26"/>
      <c r="AGG83" s="26"/>
      <c r="AGH83" s="26"/>
      <c r="AGI83" s="26"/>
      <c r="AGJ83" s="26"/>
      <c r="AGK83" s="26"/>
      <c r="AGL83" s="26"/>
      <c r="AGM83" s="26"/>
      <c r="AGN83" s="26"/>
      <c r="AGO83" s="26"/>
      <c r="AGP83" s="26"/>
      <c r="AGQ83" s="26"/>
      <c r="AGR83" s="26"/>
      <c r="AGS83" s="26"/>
      <c r="AGT83" s="26"/>
      <c r="AGU83" s="26"/>
      <c r="AGV83" s="26"/>
      <c r="AGW83" s="26"/>
      <c r="AGX83" s="26"/>
      <c r="AGY83" s="26"/>
      <c r="AGZ83" s="26"/>
      <c r="AHA83" s="26"/>
      <c r="AHB83" s="26"/>
      <c r="AHC83" s="26"/>
      <c r="AHD83" s="26"/>
      <c r="AHE83" s="26"/>
      <c r="AHF83" s="26"/>
      <c r="AHG83" s="26"/>
      <c r="AHH83" s="26"/>
      <c r="AHI83" s="26"/>
      <c r="AHJ83" s="26"/>
      <c r="AHK83" s="26"/>
      <c r="AHL83" s="26"/>
      <c r="AHM83" s="26"/>
      <c r="AHN83" s="26"/>
      <c r="AHO83" s="26"/>
      <c r="AHP83" s="26"/>
      <c r="AHQ83" s="26"/>
      <c r="AHR83" s="26"/>
      <c r="AHS83" s="26"/>
      <c r="AHT83" s="26"/>
      <c r="AHU83" s="26"/>
      <c r="AHV83" s="26"/>
      <c r="AHW83" s="26"/>
      <c r="AHX83" s="26"/>
      <c r="AHY83" s="26"/>
      <c r="AHZ83" s="26"/>
      <c r="AIA83" s="26"/>
      <c r="AIB83" s="26"/>
      <c r="AIC83" s="26"/>
      <c r="AID83" s="26"/>
      <c r="AIE83" s="26"/>
      <c r="AIF83" s="26"/>
      <c r="AIG83" s="26"/>
      <c r="AIH83" s="26"/>
      <c r="AII83" s="26"/>
      <c r="AIJ83" s="26"/>
      <c r="AIK83" s="26"/>
      <c r="AIL83" s="26"/>
      <c r="AIM83" s="26"/>
      <c r="AIN83" s="26"/>
      <c r="AIO83" s="26"/>
      <c r="AIP83" s="26"/>
      <c r="AIQ83" s="26"/>
      <c r="AIR83" s="26"/>
      <c r="AIS83" s="26"/>
      <c r="AIT83" s="26"/>
      <c r="AIU83" s="26"/>
      <c r="AIV83" s="26"/>
      <c r="AIW83" s="26"/>
      <c r="AIX83" s="26"/>
      <c r="AIY83" s="26"/>
      <c r="AIZ83" s="26"/>
      <c r="AJA83" s="26"/>
      <c r="AJB83" s="26"/>
      <c r="AJC83" s="26"/>
      <c r="AJD83" s="26"/>
      <c r="AJE83" s="26"/>
      <c r="AJF83" s="26"/>
      <c r="AJG83" s="26"/>
      <c r="AJH83" s="26"/>
      <c r="AJI83" s="26"/>
      <c r="AJJ83" s="26"/>
      <c r="AJK83" s="26"/>
      <c r="AJL83" s="26"/>
      <c r="AJM83" s="26"/>
      <c r="AJN83" s="26"/>
      <c r="AJO83" s="26"/>
      <c r="AJP83" s="26"/>
      <c r="AJQ83" s="26"/>
      <c r="AJR83" s="26"/>
      <c r="AJS83" s="26"/>
      <c r="AJT83" s="26"/>
      <c r="AJU83" s="26"/>
      <c r="AJV83" s="26"/>
      <c r="AJW83" s="26"/>
      <c r="AJX83" s="26"/>
      <c r="AJY83" s="26"/>
      <c r="AJZ83" s="26"/>
      <c r="AKA83" s="26"/>
      <c r="AKB83" s="26"/>
      <c r="AKC83" s="26"/>
      <c r="AKD83" s="26"/>
      <c r="AKE83" s="26"/>
      <c r="AKF83" s="26"/>
      <c r="AKG83" s="26"/>
      <c r="AKH83" s="26"/>
      <c r="AKI83" s="26"/>
      <c r="AKJ83" s="26"/>
      <c r="AKK83" s="26"/>
      <c r="AKL83" s="26"/>
      <c r="AKM83" s="26"/>
      <c r="AKN83" s="26"/>
      <c r="AKO83" s="26"/>
      <c r="AKP83" s="26"/>
      <c r="AKQ83" s="26"/>
      <c r="AKR83" s="26"/>
      <c r="AKS83" s="26"/>
      <c r="AKT83" s="26"/>
      <c r="AKU83" s="26"/>
      <c r="AKV83" s="26"/>
      <c r="AKW83" s="26"/>
      <c r="AKX83" s="26"/>
      <c r="AKY83" s="26"/>
      <c r="AKZ83" s="26"/>
      <c r="ALA83" s="26"/>
      <c r="ALB83" s="26"/>
      <c r="ALC83" s="26"/>
      <c r="ALD83" s="26"/>
      <c r="ALE83" s="26"/>
      <c r="ALF83" s="26"/>
      <c r="ALG83" s="26"/>
      <c r="ALH83" s="26"/>
      <c r="ALI83" s="26"/>
      <c r="ALJ83" s="26"/>
      <c r="ALK83" s="26"/>
      <c r="ALL83" s="26"/>
      <c r="ALM83" s="26"/>
      <c r="ALN83" s="26"/>
      <c r="ALO83" s="26"/>
      <c r="ALP83" s="26"/>
      <c r="ALQ83" s="26"/>
      <c r="ALR83" s="26"/>
      <c r="ALS83" s="26"/>
      <c r="ALT83" s="26"/>
      <c r="ALU83" s="26"/>
      <c r="ALV83" s="26"/>
      <c r="ALW83" s="26"/>
      <c r="ALX83" s="26"/>
      <c r="ALY83" s="26"/>
      <c r="ALZ83" s="26"/>
      <c r="AMA83" s="26"/>
      <c r="AMB83" s="26"/>
      <c r="AMC83" s="26"/>
      <c r="AMD83" s="26"/>
      <c r="AME83" s="26"/>
      <c r="AMF83" s="26"/>
      <c r="AMG83" s="26"/>
      <c r="AMH83" s="26"/>
      <c r="AMI83" s="26"/>
      <c r="AMJ83" s="26"/>
      <c r="AMK83" s="26"/>
      <c r="AML83" s="26"/>
      <c r="AMM83" s="26"/>
      <c r="AMN83" s="26"/>
      <c r="AMO83" s="26"/>
      <c r="AMP83" s="26"/>
      <c r="AMQ83" s="26"/>
      <c r="AMR83" s="26"/>
      <c r="AMS83" s="26"/>
      <c r="AMT83" s="26"/>
      <c r="AMU83" s="26"/>
      <c r="AMV83" s="26"/>
      <c r="AMW83" s="26"/>
      <c r="AMX83" s="26"/>
      <c r="AMY83" s="26"/>
      <c r="AMZ83" s="26"/>
      <c r="ANA83" s="26"/>
      <c r="ANB83" s="26"/>
      <c r="ANC83" s="26"/>
      <c r="AND83" s="26"/>
      <c r="ANE83" s="26"/>
      <c r="ANF83" s="26"/>
      <c r="ANG83" s="26"/>
      <c r="ANH83" s="26"/>
      <c r="ANI83" s="26"/>
      <c r="ANJ83" s="26"/>
      <c r="ANK83" s="26"/>
      <c r="ANL83" s="26"/>
      <c r="ANM83" s="26"/>
      <c r="ANN83" s="26"/>
      <c r="ANO83" s="26"/>
      <c r="ANP83" s="26"/>
      <c r="ANQ83" s="26"/>
      <c r="ANR83" s="26"/>
      <c r="ANS83" s="26"/>
      <c r="ANT83" s="26"/>
      <c r="ANU83" s="26"/>
      <c r="ANV83" s="26"/>
      <c r="ANW83" s="26"/>
      <c r="ANX83" s="26"/>
      <c r="ANY83" s="26"/>
      <c r="ANZ83" s="26"/>
      <c r="AOA83" s="26"/>
      <c r="AOB83" s="26"/>
      <c r="AOC83" s="26"/>
      <c r="AOD83" s="26"/>
      <c r="AOE83" s="26"/>
      <c r="AOF83" s="26"/>
      <c r="AOG83" s="26"/>
      <c r="AOH83" s="26"/>
      <c r="AOI83" s="26"/>
      <c r="AOJ83" s="26"/>
      <c r="AOK83" s="26"/>
      <c r="AOL83" s="26"/>
      <c r="AOM83" s="26"/>
      <c r="AON83" s="26"/>
      <c r="AOO83" s="26"/>
      <c r="AOP83" s="26"/>
      <c r="AOQ83" s="26"/>
      <c r="AOR83" s="26"/>
      <c r="AOS83" s="26"/>
      <c r="AOT83" s="26"/>
      <c r="AOU83" s="26"/>
      <c r="AOV83" s="26"/>
      <c r="AOW83" s="26"/>
      <c r="AOX83" s="26"/>
      <c r="AOY83" s="26"/>
      <c r="AOZ83" s="26"/>
      <c r="APA83" s="26"/>
      <c r="APB83" s="26"/>
      <c r="APC83" s="26"/>
      <c r="APD83" s="26"/>
      <c r="APE83" s="26"/>
      <c r="APF83" s="26"/>
      <c r="APG83" s="26"/>
      <c r="APH83" s="26"/>
      <c r="API83" s="26"/>
      <c r="APJ83" s="26"/>
      <c r="APK83" s="26"/>
      <c r="APL83" s="26"/>
      <c r="APM83" s="26"/>
      <c r="APN83" s="26"/>
      <c r="APO83" s="26"/>
      <c r="APP83" s="26"/>
      <c r="APQ83" s="26"/>
      <c r="APR83" s="26"/>
      <c r="APS83" s="26"/>
      <c r="APT83" s="26"/>
      <c r="APU83" s="26"/>
      <c r="APV83" s="26"/>
      <c r="APW83" s="26"/>
      <c r="APX83" s="26"/>
      <c r="APY83" s="26"/>
      <c r="APZ83" s="26"/>
      <c r="AQA83" s="26"/>
      <c r="AQB83" s="26"/>
      <c r="AQC83" s="26"/>
      <c r="AQD83" s="26"/>
      <c r="AQE83" s="26"/>
      <c r="AQF83" s="26"/>
      <c r="AQG83" s="26"/>
      <c r="AQH83" s="26"/>
      <c r="AQI83" s="26"/>
      <c r="AQJ83" s="26"/>
      <c r="AQK83" s="26"/>
      <c r="AQL83" s="26"/>
      <c r="AQM83" s="26"/>
      <c r="AQN83" s="26"/>
      <c r="AQO83" s="26"/>
      <c r="AQP83" s="26"/>
      <c r="AQQ83" s="26"/>
      <c r="AQR83" s="26"/>
      <c r="AQS83" s="26"/>
      <c r="AQT83" s="26"/>
      <c r="AQU83" s="26"/>
      <c r="AQV83" s="26"/>
      <c r="AQW83" s="26"/>
      <c r="AQX83" s="26"/>
      <c r="AQY83" s="26"/>
      <c r="AQZ83" s="26"/>
      <c r="ARA83" s="26"/>
      <c r="ARB83" s="26"/>
      <c r="ARC83" s="26"/>
      <c r="ARD83" s="26"/>
      <c r="ARE83" s="26"/>
      <c r="ARF83" s="26"/>
      <c r="ARG83" s="26"/>
      <c r="ARH83" s="26"/>
      <c r="ARI83" s="26"/>
      <c r="ARJ83" s="26"/>
      <c r="ARK83" s="26"/>
      <c r="ARL83" s="26"/>
      <c r="ARM83" s="26"/>
      <c r="ARN83" s="26"/>
      <c r="ARO83" s="26"/>
      <c r="ARP83" s="26"/>
      <c r="ARQ83" s="26"/>
      <c r="ARR83" s="26"/>
      <c r="ARS83" s="26"/>
      <c r="ART83" s="26"/>
      <c r="ARU83" s="26"/>
      <c r="ARV83" s="26"/>
      <c r="ARW83" s="26"/>
      <c r="ARX83" s="26"/>
      <c r="ARY83" s="26"/>
      <c r="ARZ83" s="26"/>
      <c r="ASA83" s="26"/>
      <c r="ASB83" s="26"/>
      <c r="ASC83" s="26"/>
      <c r="ASD83" s="26"/>
      <c r="ASE83" s="26"/>
      <c r="ASF83" s="26"/>
      <c r="ASG83" s="26"/>
      <c r="ASH83" s="26"/>
      <c r="ASI83" s="26"/>
      <c r="ASJ83" s="26"/>
      <c r="ASK83" s="26"/>
      <c r="ASL83" s="26"/>
      <c r="ASM83" s="26"/>
      <c r="ASN83" s="26"/>
      <c r="ASO83" s="26"/>
      <c r="ASP83" s="26"/>
      <c r="ASQ83" s="26"/>
      <c r="ASR83" s="26"/>
      <c r="ASS83" s="26"/>
      <c r="AST83" s="26"/>
      <c r="ASU83" s="26"/>
      <c r="ASV83" s="26"/>
      <c r="ASW83" s="26"/>
      <c r="ASX83" s="26"/>
      <c r="ASY83" s="26"/>
      <c r="ASZ83" s="26"/>
      <c r="ATA83" s="26"/>
      <c r="ATB83" s="26"/>
      <c r="ATC83" s="26"/>
      <c r="ATD83" s="26"/>
      <c r="ATE83" s="26"/>
      <c r="ATF83" s="26"/>
      <c r="ATG83" s="26"/>
      <c r="ATH83" s="26"/>
      <c r="ATI83" s="26"/>
      <c r="ATJ83" s="26"/>
      <c r="ATK83" s="26"/>
      <c r="ATL83" s="26"/>
      <c r="ATM83" s="26"/>
      <c r="ATN83" s="26"/>
      <c r="ATO83" s="26"/>
      <c r="ATP83" s="26"/>
      <c r="ATQ83" s="26"/>
      <c r="ATR83" s="26"/>
      <c r="ATS83" s="26"/>
      <c r="ATT83" s="26"/>
      <c r="ATU83" s="26"/>
      <c r="ATV83" s="26"/>
      <c r="ATW83" s="26"/>
      <c r="ATX83" s="26"/>
      <c r="ATY83" s="26"/>
      <c r="ATZ83" s="26"/>
      <c r="AUA83" s="26"/>
      <c r="AUB83" s="26"/>
      <c r="AUC83" s="26"/>
      <c r="AUD83" s="26"/>
      <c r="AUE83" s="26"/>
      <c r="AUF83" s="26"/>
      <c r="AUG83" s="26"/>
      <c r="AUH83" s="26"/>
      <c r="AUI83" s="26"/>
      <c r="AUJ83" s="26"/>
      <c r="AUK83" s="26"/>
      <c r="AUL83" s="26"/>
      <c r="AUM83" s="26"/>
      <c r="AUN83" s="26"/>
      <c r="AUO83" s="26"/>
      <c r="AUP83" s="26"/>
      <c r="AUQ83" s="26"/>
      <c r="AUR83" s="26"/>
      <c r="AUS83" s="26"/>
      <c r="AUT83" s="26"/>
      <c r="AUU83" s="26"/>
      <c r="AUV83" s="26"/>
      <c r="AUW83" s="26"/>
      <c r="AUX83" s="26"/>
      <c r="AUY83" s="26"/>
      <c r="AUZ83" s="26"/>
      <c r="AVA83" s="26"/>
      <c r="AVB83" s="26"/>
      <c r="AVC83" s="26"/>
      <c r="AVD83" s="26"/>
      <c r="AVE83" s="26"/>
      <c r="AVF83" s="26"/>
      <c r="AVG83" s="26"/>
      <c r="AVH83" s="26"/>
      <c r="AVI83" s="26"/>
      <c r="AVJ83" s="26"/>
      <c r="AVK83" s="26"/>
      <c r="AVL83" s="26"/>
      <c r="AVM83" s="26"/>
      <c r="AVN83" s="26"/>
      <c r="AVO83" s="26"/>
      <c r="AVP83" s="26"/>
      <c r="AVQ83" s="26"/>
      <c r="AVR83" s="26"/>
      <c r="AVS83" s="26"/>
      <c r="AVT83" s="26"/>
      <c r="AVU83" s="26"/>
      <c r="AVV83" s="26"/>
      <c r="AVW83" s="26"/>
      <c r="AVX83" s="26"/>
      <c r="AVY83" s="26"/>
      <c r="AVZ83" s="26"/>
      <c r="AWA83" s="26"/>
      <c r="AWB83" s="26"/>
      <c r="AWC83" s="26"/>
      <c r="AWD83" s="26"/>
      <c r="AWE83" s="26"/>
      <c r="AWF83" s="26"/>
      <c r="AWG83" s="26"/>
      <c r="AWH83" s="26"/>
      <c r="AWI83" s="26"/>
      <c r="AWJ83" s="26"/>
      <c r="AWK83" s="26"/>
      <c r="AWL83" s="26"/>
      <c r="AWM83" s="26"/>
      <c r="AWN83" s="26"/>
      <c r="AWO83" s="26"/>
      <c r="AWP83" s="26"/>
      <c r="AWQ83" s="26"/>
      <c r="AWR83" s="26"/>
      <c r="AWS83" s="26"/>
      <c r="AWT83" s="26"/>
      <c r="AWU83" s="26"/>
      <c r="AWV83" s="26"/>
      <c r="AWW83" s="26"/>
      <c r="AWX83" s="26"/>
      <c r="AWY83" s="26"/>
      <c r="AWZ83" s="26"/>
      <c r="AXA83" s="26"/>
      <c r="AXB83" s="26"/>
      <c r="AXC83" s="26"/>
      <c r="AXD83" s="26"/>
      <c r="AXE83" s="26"/>
      <c r="AXF83" s="26"/>
      <c r="AXG83" s="26"/>
      <c r="AXH83" s="26"/>
      <c r="AXI83" s="26"/>
      <c r="AXJ83" s="26"/>
      <c r="AXK83" s="26"/>
      <c r="AXL83" s="26"/>
      <c r="AXM83" s="26"/>
      <c r="AXN83" s="26"/>
      <c r="AXO83" s="26"/>
      <c r="AXP83" s="26"/>
      <c r="AXQ83" s="26"/>
      <c r="AXR83" s="26"/>
      <c r="AXS83" s="26"/>
      <c r="AXT83" s="26"/>
      <c r="AXU83" s="26"/>
      <c r="AXV83" s="26"/>
      <c r="AXW83" s="26"/>
      <c r="AXX83" s="26"/>
      <c r="AXY83" s="26"/>
      <c r="AXZ83" s="26"/>
      <c r="AYA83" s="26"/>
      <c r="AYB83" s="26"/>
      <c r="AYC83" s="26"/>
      <c r="AYD83" s="26"/>
      <c r="AYE83" s="26"/>
      <c r="AYF83" s="26"/>
      <c r="AYG83" s="26"/>
      <c r="AYH83" s="26"/>
      <c r="AYI83" s="26"/>
      <c r="AYJ83" s="26"/>
      <c r="AYK83" s="26"/>
      <c r="AYL83" s="26"/>
      <c r="AYM83" s="26"/>
      <c r="AYN83" s="26"/>
      <c r="AYO83" s="26"/>
      <c r="AYP83" s="26"/>
      <c r="AYQ83" s="26"/>
      <c r="AYR83" s="26"/>
      <c r="AYS83" s="26"/>
      <c r="AYT83" s="26"/>
      <c r="AYU83" s="26"/>
      <c r="AYV83" s="26"/>
      <c r="AYW83" s="26"/>
      <c r="AYX83" s="26"/>
      <c r="AYY83" s="26"/>
      <c r="AYZ83" s="26"/>
      <c r="AZA83" s="26"/>
      <c r="AZB83" s="26"/>
      <c r="AZC83" s="26"/>
      <c r="AZD83" s="26"/>
      <c r="AZE83" s="26"/>
      <c r="AZF83" s="26"/>
      <c r="AZG83" s="26"/>
      <c r="AZH83" s="26"/>
      <c r="AZI83" s="26"/>
      <c r="AZJ83" s="26"/>
      <c r="AZK83" s="26"/>
      <c r="AZL83" s="26"/>
      <c r="AZM83" s="26"/>
      <c r="AZN83" s="26"/>
      <c r="AZO83" s="26"/>
      <c r="AZP83" s="26"/>
      <c r="AZQ83" s="26"/>
      <c r="AZR83" s="26"/>
      <c r="AZS83" s="26"/>
      <c r="AZT83" s="26"/>
      <c r="AZU83" s="26"/>
      <c r="AZV83" s="26"/>
      <c r="AZW83" s="26"/>
      <c r="AZX83" s="26"/>
      <c r="AZY83" s="26"/>
      <c r="AZZ83" s="26"/>
      <c r="BAA83" s="26"/>
      <c r="BAB83" s="26"/>
      <c r="BAC83" s="26"/>
      <c r="BAD83" s="26"/>
      <c r="BAE83" s="26"/>
      <c r="BAF83" s="26"/>
      <c r="BAG83" s="26"/>
      <c r="BAH83" s="26"/>
      <c r="BAI83" s="26"/>
      <c r="BAJ83" s="26"/>
      <c r="BAK83" s="26"/>
      <c r="BAL83" s="26"/>
      <c r="BAM83" s="26"/>
      <c r="BAN83" s="26"/>
      <c r="BAO83" s="26"/>
      <c r="BAP83" s="26"/>
      <c r="BAQ83" s="26"/>
      <c r="BAR83" s="26"/>
      <c r="BAS83" s="26"/>
      <c r="BAT83" s="26"/>
      <c r="BAU83" s="26"/>
      <c r="BAV83" s="26"/>
      <c r="BAW83" s="26"/>
      <c r="BAX83" s="26"/>
      <c r="BAY83" s="26"/>
      <c r="BAZ83" s="26"/>
      <c r="BBA83" s="26"/>
      <c r="BBB83" s="26"/>
      <c r="BBC83" s="26"/>
      <c r="BBD83" s="26"/>
      <c r="BBE83" s="26"/>
      <c r="BBF83" s="26"/>
      <c r="BBG83" s="26"/>
      <c r="BBH83" s="26"/>
      <c r="BBI83" s="26"/>
      <c r="BBJ83" s="26"/>
      <c r="BBK83" s="26"/>
      <c r="BBL83" s="26"/>
      <c r="BBM83" s="26"/>
      <c r="BBN83" s="26"/>
      <c r="BBO83" s="26"/>
      <c r="BBP83" s="26"/>
      <c r="BBQ83" s="26"/>
      <c r="BBR83" s="26"/>
      <c r="BBS83" s="26"/>
      <c r="BBT83" s="26"/>
      <c r="BBU83" s="26"/>
      <c r="BBV83" s="26"/>
      <c r="BBW83" s="26"/>
      <c r="BBX83" s="26"/>
      <c r="BBY83" s="26"/>
      <c r="BBZ83" s="26"/>
      <c r="BCA83" s="26"/>
      <c r="BCB83" s="26"/>
      <c r="BCC83" s="26"/>
      <c r="BCD83" s="26"/>
      <c r="BCE83" s="26"/>
      <c r="BCF83" s="26"/>
      <c r="BCG83" s="26"/>
      <c r="BCH83" s="26"/>
      <c r="BCI83" s="26"/>
      <c r="BCJ83" s="26"/>
      <c r="BCK83" s="26"/>
      <c r="BCL83" s="26"/>
      <c r="BCM83" s="26"/>
      <c r="BCN83" s="26"/>
      <c r="BCO83" s="26"/>
      <c r="BCP83" s="26"/>
      <c r="BCQ83" s="26"/>
      <c r="BCR83" s="26"/>
      <c r="BCS83" s="26"/>
      <c r="BCT83" s="26"/>
      <c r="BCU83" s="26"/>
      <c r="BCV83" s="26"/>
      <c r="BCW83" s="26"/>
      <c r="BCX83" s="26"/>
      <c r="BCY83" s="26"/>
      <c r="BCZ83" s="26"/>
      <c r="BDA83" s="26"/>
      <c r="BDB83" s="26"/>
      <c r="BDC83" s="26"/>
      <c r="BDD83" s="26"/>
      <c r="BDE83" s="26"/>
      <c r="BDF83" s="26"/>
      <c r="BDG83" s="26"/>
      <c r="BDH83" s="26"/>
      <c r="BDI83" s="26"/>
      <c r="BDJ83" s="26"/>
      <c r="BDK83" s="26"/>
      <c r="BDL83" s="26"/>
      <c r="BDM83" s="26"/>
      <c r="BDN83" s="26"/>
      <c r="BDO83" s="26"/>
      <c r="BDP83" s="26"/>
      <c r="BDQ83" s="26"/>
      <c r="BDR83" s="26"/>
      <c r="BDS83" s="26"/>
      <c r="BDT83" s="26"/>
      <c r="BDU83" s="26"/>
      <c r="BDV83" s="26"/>
      <c r="BDW83" s="26"/>
      <c r="BDX83" s="26"/>
      <c r="BDY83" s="26"/>
      <c r="BDZ83" s="26"/>
      <c r="BEA83" s="26"/>
      <c r="BEB83" s="26"/>
      <c r="BEC83" s="26"/>
      <c r="BED83" s="26"/>
      <c r="BEE83" s="26"/>
      <c r="BEF83" s="26"/>
      <c r="BEG83" s="26"/>
      <c r="BEH83" s="26"/>
      <c r="BEI83" s="26"/>
      <c r="BEJ83" s="26"/>
      <c r="BEK83" s="26"/>
      <c r="BEL83" s="26"/>
      <c r="BEM83" s="26"/>
      <c r="BEN83" s="26"/>
      <c r="BEO83" s="26"/>
      <c r="BEP83" s="26"/>
      <c r="BEQ83" s="26"/>
      <c r="BER83" s="26"/>
      <c r="BES83" s="26"/>
      <c r="BET83" s="26"/>
      <c r="BEU83" s="26"/>
      <c r="BEV83" s="26"/>
      <c r="BEW83" s="26"/>
      <c r="BEX83" s="26"/>
      <c r="BEY83" s="26"/>
      <c r="BEZ83" s="26"/>
      <c r="BFA83" s="26"/>
      <c r="BFB83" s="26"/>
      <c r="BFC83" s="26"/>
      <c r="BFD83" s="26"/>
      <c r="BFE83" s="26"/>
      <c r="BFF83" s="26"/>
      <c r="BFG83" s="26"/>
      <c r="BFH83" s="26"/>
      <c r="BFI83" s="26"/>
      <c r="BFJ83" s="26"/>
      <c r="BFK83" s="26"/>
      <c r="BFL83" s="26"/>
      <c r="BFM83" s="26"/>
      <c r="BFN83" s="26"/>
      <c r="BFO83" s="26"/>
      <c r="BFP83" s="26"/>
      <c r="BFQ83" s="26"/>
      <c r="BFR83" s="26"/>
      <c r="BFS83" s="26"/>
      <c r="BFT83" s="26"/>
      <c r="BFU83" s="26"/>
      <c r="BFV83" s="26"/>
      <c r="BFW83" s="26"/>
      <c r="BFX83" s="26"/>
      <c r="BFY83" s="26"/>
      <c r="BFZ83" s="26"/>
      <c r="BGA83" s="26"/>
      <c r="BGB83" s="26"/>
      <c r="BGC83" s="26"/>
      <c r="BGD83" s="26"/>
      <c r="BGE83" s="26"/>
      <c r="BGF83" s="26"/>
      <c r="BGG83" s="26"/>
      <c r="BGH83" s="26"/>
      <c r="BGI83" s="26"/>
      <c r="BGJ83" s="26"/>
      <c r="BGK83" s="26"/>
      <c r="BGL83" s="26"/>
      <c r="BGM83" s="26"/>
      <c r="BGN83" s="26"/>
      <c r="BGO83" s="26"/>
      <c r="BGP83" s="26"/>
      <c r="BGQ83" s="26"/>
      <c r="BGR83" s="26"/>
      <c r="BGS83" s="26"/>
      <c r="BGT83" s="26"/>
      <c r="BGU83" s="26"/>
      <c r="BGV83" s="26"/>
      <c r="BGW83" s="26"/>
      <c r="BGX83" s="26"/>
      <c r="BGY83" s="26"/>
      <c r="BGZ83" s="26"/>
      <c r="BHA83" s="26"/>
      <c r="BHB83" s="26"/>
      <c r="BHC83" s="26"/>
      <c r="BHD83" s="26"/>
      <c r="BHE83" s="26"/>
      <c r="BHF83" s="26"/>
      <c r="BHG83" s="26"/>
      <c r="BHH83" s="26"/>
      <c r="BHI83" s="26"/>
      <c r="BHJ83" s="26"/>
      <c r="BHK83" s="26"/>
      <c r="BHL83" s="26"/>
      <c r="BHM83" s="26"/>
      <c r="BHN83" s="26"/>
      <c r="BHO83" s="26"/>
      <c r="BHP83" s="26"/>
      <c r="BHQ83" s="26"/>
      <c r="BHR83" s="26"/>
      <c r="BHS83" s="26"/>
      <c r="BHT83" s="26"/>
      <c r="BHU83" s="26"/>
      <c r="BHV83" s="26"/>
      <c r="BHW83" s="26"/>
      <c r="BHX83" s="26"/>
      <c r="BHY83" s="26"/>
      <c r="BHZ83" s="26"/>
      <c r="BIA83" s="26"/>
      <c r="BIB83" s="26"/>
      <c r="BIC83" s="26"/>
      <c r="BID83" s="26"/>
      <c r="BIE83" s="26"/>
      <c r="BIF83" s="26"/>
      <c r="BIG83" s="26"/>
      <c r="BIH83" s="26"/>
      <c r="BII83" s="26"/>
      <c r="BIJ83" s="26"/>
      <c r="BIK83" s="26"/>
      <c r="BIL83" s="26"/>
      <c r="BIM83" s="26"/>
      <c r="BIN83" s="26"/>
      <c r="BIO83" s="26"/>
      <c r="BIP83" s="26"/>
      <c r="BIQ83" s="26"/>
      <c r="BIR83" s="26"/>
      <c r="BIS83" s="26"/>
      <c r="BIT83" s="26"/>
      <c r="BIU83" s="26"/>
      <c r="BIV83" s="26"/>
      <c r="BIW83" s="26"/>
      <c r="BIX83" s="26"/>
      <c r="BIY83" s="26"/>
      <c r="BIZ83" s="26"/>
      <c r="BJA83" s="26"/>
      <c r="BJB83" s="26"/>
      <c r="BJC83" s="26"/>
      <c r="BJD83" s="26"/>
      <c r="BJE83" s="26"/>
      <c r="BJF83" s="26"/>
      <c r="BJG83" s="26"/>
      <c r="BJH83" s="26"/>
      <c r="BJI83" s="26"/>
      <c r="BJJ83" s="26"/>
      <c r="BJK83" s="26"/>
      <c r="BJL83" s="26"/>
      <c r="BJM83" s="26"/>
      <c r="BJN83" s="26"/>
      <c r="BJO83" s="26"/>
      <c r="BJP83" s="26"/>
      <c r="BJQ83" s="26"/>
      <c r="BJR83" s="26"/>
      <c r="BJS83" s="26"/>
      <c r="BJT83" s="26"/>
      <c r="BJU83" s="26"/>
      <c r="BJV83" s="26"/>
      <c r="BJW83" s="26"/>
      <c r="BJX83" s="26"/>
      <c r="BJY83" s="26"/>
      <c r="BJZ83" s="26"/>
      <c r="BKA83" s="26"/>
      <c r="BKB83" s="26"/>
      <c r="BKC83" s="26"/>
      <c r="BKD83" s="26"/>
      <c r="BKE83" s="26"/>
      <c r="BKF83" s="26"/>
      <c r="BKG83" s="26"/>
      <c r="BKH83" s="26"/>
      <c r="BKI83" s="26"/>
      <c r="BKJ83" s="26"/>
      <c r="BKK83" s="26"/>
      <c r="BKL83" s="26"/>
      <c r="BKM83" s="26"/>
      <c r="BKN83" s="26"/>
      <c r="BKO83" s="26"/>
      <c r="BKP83" s="26"/>
      <c r="BKQ83" s="26"/>
      <c r="BKR83" s="26"/>
      <c r="BKS83" s="26"/>
      <c r="BKT83" s="26"/>
      <c r="BKU83" s="26"/>
      <c r="BKV83" s="26"/>
      <c r="BKW83" s="26"/>
      <c r="BKX83" s="26"/>
      <c r="BKY83" s="26"/>
      <c r="BKZ83" s="26"/>
      <c r="BLA83" s="26"/>
      <c r="BLB83" s="26"/>
      <c r="BLC83" s="26"/>
      <c r="BLD83" s="26"/>
      <c r="BLE83" s="26"/>
      <c r="BLF83" s="26"/>
      <c r="BLG83" s="26"/>
      <c r="BLH83" s="26"/>
      <c r="BLI83" s="26"/>
      <c r="BLJ83" s="26"/>
      <c r="BLK83" s="26"/>
      <c r="BLL83" s="26"/>
      <c r="BLM83" s="26"/>
      <c r="BLN83" s="26"/>
      <c r="BLO83" s="26"/>
      <c r="BLP83" s="26"/>
      <c r="BLQ83" s="26"/>
      <c r="BLR83" s="26"/>
      <c r="BLS83" s="26"/>
      <c r="BLT83" s="26"/>
      <c r="BLU83" s="26"/>
      <c r="BLV83" s="26"/>
      <c r="BLW83" s="26"/>
      <c r="BLX83" s="26"/>
      <c r="BLY83" s="26"/>
      <c r="BLZ83" s="26"/>
      <c r="BMA83" s="26"/>
      <c r="BMB83" s="26"/>
      <c r="BMC83" s="26"/>
      <c r="BMD83" s="26"/>
      <c r="BME83" s="26"/>
      <c r="BMF83" s="26"/>
      <c r="BMG83" s="26"/>
      <c r="BMH83" s="26"/>
      <c r="BMI83" s="26"/>
      <c r="BMJ83" s="26"/>
      <c r="BMK83" s="26"/>
      <c r="BML83" s="26"/>
      <c r="BMM83" s="26"/>
      <c r="BMN83" s="26"/>
      <c r="BMO83" s="26"/>
      <c r="BMP83" s="26"/>
      <c r="BMQ83" s="26"/>
      <c r="BMR83" s="26"/>
      <c r="BMS83" s="26"/>
      <c r="BMT83" s="26"/>
      <c r="BMU83" s="26"/>
      <c r="BMV83" s="26"/>
      <c r="BMW83" s="26"/>
      <c r="BMX83" s="26"/>
      <c r="BMY83" s="26"/>
      <c r="BMZ83" s="26"/>
      <c r="BNA83" s="26"/>
      <c r="BNB83" s="26"/>
      <c r="BNC83" s="26"/>
      <c r="BND83" s="26"/>
      <c r="BNE83" s="26"/>
      <c r="BNF83" s="26"/>
      <c r="BNG83" s="26"/>
      <c r="BNH83" s="26"/>
      <c r="BNI83" s="26"/>
      <c r="BNJ83" s="26"/>
      <c r="BNK83" s="26"/>
      <c r="BNL83" s="26"/>
      <c r="BNM83" s="26"/>
      <c r="BNN83" s="26"/>
      <c r="BNO83" s="26"/>
      <c r="BNP83" s="26"/>
      <c r="BNQ83" s="26"/>
      <c r="BNR83" s="26"/>
      <c r="BNS83" s="26"/>
      <c r="BNT83" s="26"/>
      <c r="BNU83" s="26"/>
      <c r="BNV83" s="26"/>
      <c r="BNW83" s="26"/>
      <c r="BNX83" s="26"/>
      <c r="BNY83" s="26"/>
      <c r="BNZ83" s="26"/>
      <c r="BOA83" s="26"/>
      <c r="BOB83" s="26"/>
      <c r="BOC83" s="26"/>
      <c r="BOD83" s="26"/>
      <c r="BOE83" s="26"/>
      <c r="BOF83" s="26"/>
      <c r="BOG83" s="26"/>
      <c r="BOH83" s="26"/>
      <c r="BOI83" s="26"/>
      <c r="BOJ83" s="26"/>
      <c r="BOK83" s="26"/>
      <c r="BOL83" s="26"/>
      <c r="BOM83" s="26"/>
      <c r="BON83" s="26"/>
      <c r="BOO83" s="26"/>
      <c r="BOP83" s="26"/>
      <c r="BOQ83" s="26"/>
      <c r="BOR83" s="26"/>
      <c r="BOS83" s="26"/>
      <c r="BOT83" s="26"/>
      <c r="BOU83" s="26"/>
      <c r="BOV83" s="26"/>
      <c r="BOW83" s="26"/>
      <c r="BOX83" s="26"/>
      <c r="BOY83" s="26"/>
      <c r="BOZ83" s="26"/>
      <c r="BPA83" s="26"/>
      <c r="BPB83" s="26"/>
      <c r="BPC83" s="26"/>
      <c r="BPD83" s="26"/>
      <c r="BPE83" s="26"/>
      <c r="BPF83" s="26"/>
      <c r="BPG83" s="26"/>
      <c r="BPH83" s="26"/>
      <c r="BPI83" s="26"/>
      <c r="BPJ83" s="26"/>
      <c r="BPK83" s="26"/>
      <c r="BPL83" s="26"/>
      <c r="BPM83" s="26"/>
      <c r="BPN83" s="26"/>
      <c r="BPO83" s="26"/>
      <c r="BPP83" s="26"/>
      <c r="BPQ83" s="26"/>
      <c r="BPR83" s="26"/>
      <c r="BPS83" s="26"/>
      <c r="BPT83" s="26"/>
      <c r="BPU83" s="26"/>
      <c r="BPV83" s="26"/>
      <c r="BPW83" s="26"/>
      <c r="BPX83" s="26"/>
      <c r="BPY83" s="26"/>
      <c r="BPZ83" s="26"/>
      <c r="BQA83" s="26"/>
      <c r="BQB83" s="26"/>
      <c r="BQC83" s="26"/>
      <c r="BQD83" s="26"/>
      <c r="BQE83" s="26"/>
      <c r="BQF83" s="26"/>
      <c r="BQG83" s="26"/>
      <c r="BQH83" s="26"/>
      <c r="BQI83" s="26"/>
      <c r="BQJ83" s="26"/>
      <c r="BQK83" s="26"/>
      <c r="BQL83" s="26"/>
      <c r="BQM83" s="26"/>
      <c r="BQN83" s="26"/>
      <c r="BQO83" s="26"/>
      <c r="BQP83" s="26"/>
      <c r="BQQ83" s="26"/>
      <c r="BQR83" s="26"/>
      <c r="BQS83" s="26"/>
      <c r="BQT83" s="26"/>
      <c r="BQU83" s="26"/>
      <c r="BQV83" s="26"/>
      <c r="BQW83" s="26"/>
      <c r="BQX83" s="26"/>
      <c r="BQY83" s="26"/>
      <c r="BQZ83" s="26"/>
      <c r="BRA83" s="26"/>
      <c r="BRB83" s="26"/>
      <c r="BRC83" s="26"/>
      <c r="BRD83" s="26"/>
      <c r="BRE83" s="26"/>
      <c r="BRF83" s="26"/>
      <c r="BRG83" s="26"/>
      <c r="BRH83" s="26"/>
      <c r="BRI83" s="26"/>
      <c r="BRJ83" s="26"/>
      <c r="BRK83" s="26"/>
      <c r="BRL83" s="26"/>
      <c r="BRM83" s="26"/>
      <c r="BRN83" s="26"/>
      <c r="BRO83" s="26"/>
      <c r="BRP83" s="26"/>
      <c r="BRQ83" s="26"/>
      <c r="BRR83" s="26"/>
      <c r="BRS83" s="26"/>
      <c r="BRT83" s="26"/>
      <c r="BRU83" s="26"/>
      <c r="BRV83" s="26"/>
      <c r="BRW83" s="26"/>
      <c r="BRX83" s="26"/>
      <c r="BRY83" s="26"/>
      <c r="BRZ83" s="26"/>
      <c r="BSA83" s="26"/>
      <c r="BSB83" s="26"/>
      <c r="BSC83" s="26"/>
      <c r="BSD83" s="26"/>
      <c r="BSE83" s="26"/>
      <c r="BSF83" s="26"/>
      <c r="BSG83" s="26"/>
      <c r="BSH83" s="26"/>
      <c r="BSI83" s="26"/>
      <c r="BSJ83" s="26"/>
      <c r="BSK83" s="26"/>
      <c r="BSL83" s="26"/>
      <c r="BSM83" s="26"/>
      <c r="BSN83" s="26"/>
      <c r="BSO83" s="26"/>
      <c r="BSP83" s="26"/>
      <c r="BSQ83" s="26"/>
      <c r="BSR83" s="26"/>
      <c r="BSS83" s="26"/>
      <c r="BST83" s="26"/>
      <c r="BSU83" s="26"/>
      <c r="BSV83" s="26"/>
      <c r="BSW83" s="26"/>
      <c r="BSX83" s="26"/>
      <c r="BSY83" s="26"/>
      <c r="BSZ83" s="26"/>
      <c r="BTA83" s="26"/>
      <c r="BTB83" s="26"/>
      <c r="BTC83" s="26"/>
      <c r="BTD83" s="26"/>
      <c r="BTE83" s="26"/>
      <c r="BTF83" s="26"/>
      <c r="BTG83" s="26"/>
      <c r="BTH83" s="26"/>
      <c r="BTI83" s="26"/>
      <c r="BTJ83" s="26"/>
      <c r="BTK83" s="26"/>
      <c r="BTL83" s="26"/>
      <c r="BTM83" s="26"/>
      <c r="BTN83" s="26"/>
      <c r="BTO83" s="26"/>
      <c r="BTP83" s="26"/>
      <c r="BTQ83" s="26"/>
      <c r="BTR83" s="26"/>
      <c r="BTS83" s="26"/>
      <c r="BTT83" s="26"/>
      <c r="BTU83" s="26"/>
      <c r="BTV83" s="26"/>
      <c r="BTW83" s="26"/>
      <c r="BTX83" s="26"/>
      <c r="BTY83" s="26"/>
      <c r="BTZ83" s="26"/>
      <c r="BUA83" s="26"/>
      <c r="BUB83" s="26"/>
      <c r="BUC83" s="26"/>
      <c r="BUD83" s="26"/>
      <c r="BUE83" s="26"/>
      <c r="BUF83" s="26"/>
      <c r="BUG83" s="26"/>
      <c r="BUH83" s="26"/>
      <c r="BUI83" s="26"/>
      <c r="BUJ83" s="26"/>
      <c r="BUK83" s="26"/>
      <c r="BUL83" s="26"/>
      <c r="BUM83" s="26"/>
      <c r="BUN83" s="26"/>
      <c r="BUO83" s="26"/>
      <c r="BUP83" s="26"/>
      <c r="BUQ83" s="26"/>
      <c r="BUR83" s="26"/>
      <c r="BUS83" s="26"/>
      <c r="BUT83" s="26"/>
      <c r="BUU83" s="26"/>
      <c r="BUV83" s="26"/>
      <c r="BUW83" s="26"/>
      <c r="BUX83" s="26"/>
      <c r="BUY83" s="26"/>
      <c r="BUZ83" s="26"/>
      <c r="BVA83" s="26"/>
      <c r="BVB83" s="26"/>
      <c r="BVC83" s="26"/>
      <c r="BVD83" s="26"/>
      <c r="BVE83" s="26"/>
      <c r="BVF83" s="26"/>
      <c r="BVG83" s="26"/>
      <c r="BVH83" s="26"/>
      <c r="BVI83" s="26"/>
      <c r="BVJ83" s="26"/>
      <c r="BVK83" s="26"/>
      <c r="BVL83" s="26"/>
      <c r="BVM83" s="26"/>
      <c r="BVN83" s="26"/>
      <c r="BVO83" s="26"/>
      <c r="BVP83" s="26"/>
      <c r="BVQ83" s="26"/>
      <c r="BVR83" s="26"/>
      <c r="BVS83" s="26"/>
      <c r="BVT83" s="26"/>
      <c r="BVU83" s="26"/>
      <c r="BVV83" s="26"/>
      <c r="BVW83" s="26"/>
      <c r="BVX83" s="26"/>
      <c r="BVY83" s="26"/>
      <c r="BVZ83" s="26"/>
      <c r="BWA83" s="26"/>
      <c r="BWB83" s="26"/>
      <c r="BWC83" s="26"/>
      <c r="BWD83" s="26"/>
      <c r="BWE83" s="26"/>
      <c r="BWF83" s="26"/>
      <c r="BWG83" s="26"/>
      <c r="BWH83" s="26"/>
      <c r="BWI83" s="26"/>
      <c r="BWJ83" s="26"/>
      <c r="BWK83" s="26"/>
      <c r="BWL83" s="26"/>
      <c r="BWM83" s="26"/>
      <c r="BWN83" s="26"/>
      <c r="BWO83" s="26"/>
      <c r="BWP83" s="26"/>
      <c r="BWQ83" s="26"/>
      <c r="BWR83" s="26"/>
      <c r="BWS83" s="26"/>
      <c r="BWT83" s="26"/>
      <c r="BWU83" s="26"/>
      <c r="BWV83" s="26"/>
      <c r="BWW83" s="26"/>
      <c r="BWX83" s="26"/>
      <c r="BWY83" s="26"/>
      <c r="BWZ83" s="26"/>
      <c r="BXA83" s="26"/>
      <c r="BXB83" s="26"/>
      <c r="BXC83" s="26"/>
      <c r="BXD83" s="26"/>
      <c r="BXE83" s="26"/>
      <c r="BXF83" s="26"/>
      <c r="BXG83" s="26"/>
      <c r="BXH83" s="26"/>
      <c r="BXI83" s="26"/>
      <c r="BXJ83" s="26"/>
      <c r="BXK83" s="26"/>
      <c r="BXL83" s="26"/>
      <c r="BXM83" s="26"/>
      <c r="BXN83" s="26"/>
      <c r="BXO83" s="26"/>
      <c r="BXP83" s="26"/>
      <c r="BXQ83" s="26"/>
      <c r="BXR83" s="26"/>
      <c r="BXS83" s="26"/>
      <c r="BXT83" s="26"/>
      <c r="BXU83" s="26"/>
      <c r="BXV83" s="26"/>
      <c r="BXW83" s="26"/>
      <c r="BXX83" s="26"/>
      <c r="BXY83" s="26"/>
      <c r="BXZ83" s="26"/>
      <c r="BYA83" s="26"/>
      <c r="BYB83" s="26"/>
      <c r="BYC83" s="26"/>
      <c r="BYD83" s="26"/>
      <c r="BYE83" s="26"/>
      <c r="BYF83" s="26"/>
      <c r="BYG83" s="26"/>
      <c r="BYH83" s="26"/>
      <c r="BYI83" s="26"/>
      <c r="BYJ83" s="26"/>
      <c r="BYK83" s="26"/>
      <c r="BYL83" s="26"/>
      <c r="BYM83" s="26"/>
      <c r="BYN83" s="26"/>
      <c r="BYO83" s="26"/>
      <c r="BYP83" s="26"/>
      <c r="BYQ83" s="26"/>
      <c r="BYR83" s="26"/>
      <c r="BYS83" s="26"/>
      <c r="BYT83" s="26"/>
      <c r="BYU83" s="26"/>
      <c r="BYV83" s="26"/>
      <c r="BYW83" s="26"/>
      <c r="BYX83" s="26"/>
      <c r="BYY83" s="26"/>
      <c r="BYZ83" s="26"/>
      <c r="BZA83" s="26"/>
      <c r="BZB83" s="26"/>
      <c r="BZC83" s="26"/>
      <c r="BZD83" s="26"/>
      <c r="BZE83" s="26"/>
      <c r="BZF83" s="26"/>
      <c r="BZG83" s="26"/>
      <c r="BZH83" s="26"/>
      <c r="BZI83" s="26"/>
      <c r="BZJ83" s="26"/>
      <c r="BZK83" s="26"/>
      <c r="BZL83" s="26"/>
      <c r="BZM83" s="26"/>
      <c r="BZN83" s="26"/>
      <c r="BZO83" s="26"/>
      <c r="BZP83" s="26"/>
      <c r="BZQ83" s="26"/>
      <c r="BZR83" s="26"/>
      <c r="BZS83" s="26"/>
      <c r="BZT83" s="26"/>
      <c r="BZU83" s="26"/>
      <c r="BZV83" s="26"/>
      <c r="BZW83" s="26"/>
      <c r="BZX83" s="26"/>
      <c r="BZY83" s="26"/>
      <c r="BZZ83" s="26"/>
      <c r="CAA83" s="26"/>
      <c r="CAB83" s="26"/>
      <c r="CAC83" s="26"/>
      <c r="CAD83" s="26"/>
      <c r="CAE83" s="26"/>
      <c r="CAF83" s="26"/>
      <c r="CAG83" s="26"/>
      <c r="CAH83" s="26"/>
      <c r="CAI83" s="26"/>
      <c r="CAJ83" s="26"/>
      <c r="CAK83" s="26"/>
      <c r="CAL83" s="26"/>
      <c r="CAM83" s="26"/>
      <c r="CAN83" s="26"/>
      <c r="CAO83" s="26"/>
      <c r="CAP83" s="26"/>
      <c r="CAQ83" s="26"/>
      <c r="CAR83" s="26"/>
      <c r="CAS83" s="26"/>
      <c r="CAT83" s="26"/>
      <c r="CAU83" s="26"/>
      <c r="CAV83" s="26"/>
      <c r="CAW83" s="26"/>
      <c r="CAX83" s="26"/>
      <c r="CAY83" s="26"/>
      <c r="CAZ83" s="26"/>
      <c r="CBA83" s="26"/>
      <c r="CBB83" s="26"/>
      <c r="CBC83" s="26"/>
      <c r="CBD83" s="26"/>
      <c r="CBE83" s="26"/>
      <c r="CBF83" s="26"/>
      <c r="CBG83" s="26"/>
      <c r="CBH83" s="26"/>
      <c r="CBI83" s="26"/>
      <c r="CBJ83" s="26"/>
      <c r="CBK83" s="26"/>
      <c r="CBL83" s="26"/>
      <c r="CBM83" s="26"/>
      <c r="CBN83" s="26"/>
      <c r="CBO83" s="26"/>
      <c r="CBP83" s="26"/>
      <c r="CBQ83" s="26"/>
      <c r="CBR83" s="26"/>
      <c r="CBS83" s="26"/>
      <c r="CBT83" s="26"/>
      <c r="CBU83" s="26"/>
      <c r="CBV83" s="26"/>
      <c r="CBW83" s="26"/>
      <c r="CBX83" s="26"/>
      <c r="CBY83" s="26"/>
      <c r="CBZ83" s="26"/>
      <c r="CCA83" s="26"/>
      <c r="CCB83" s="26"/>
      <c r="CCC83" s="26"/>
      <c r="CCD83" s="26"/>
      <c r="CCE83" s="26"/>
      <c r="CCF83" s="26"/>
      <c r="CCG83" s="26"/>
      <c r="CCH83" s="26"/>
      <c r="CCI83" s="26"/>
      <c r="CCJ83" s="26"/>
      <c r="CCK83" s="26"/>
      <c r="CCL83" s="26"/>
      <c r="CCM83" s="26"/>
      <c r="CCN83" s="26"/>
      <c r="CCO83" s="26"/>
      <c r="CCP83" s="26"/>
      <c r="CCQ83" s="26"/>
      <c r="CCR83" s="26"/>
      <c r="CCS83" s="26"/>
      <c r="CCT83" s="26"/>
      <c r="CCU83" s="26"/>
      <c r="CCV83" s="26"/>
      <c r="CCW83" s="26"/>
      <c r="CCX83" s="26"/>
      <c r="CCY83" s="26"/>
      <c r="CCZ83" s="26"/>
      <c r="CDA83" s="26"/>
      <c r="CDB83" s="26"/>
      <c r="CDC83" s="26"/>
      <c r="CDD83" s="26"/>
      <c r="CDE83" s="26"/>
      <c r="CDF83" s="26"/>
      <c r="CDG83" s="26"/>
      <c r="CDH83" s="26"/>
      <c r="CDI83" s="26"/>
      <c r="CDJ83" s="26"/>
      <c r="CDK83" s="26"/>
      <c r="CDL83" s="26"/>
      <c r="CDM83" s="26"/>
      <c r="CDN83" s="26"/>
      <c r="CDO83" s="26"/>
      <c r="CDP83" s="26"/>
      <c r="CDQ83" s="26"/>
      <c r="CDR83" s="26"/>
      <c r="CDS83" s="26"/>
      <c r="CDT83" s="26"/>
      <c r="CDU83" s="26"/>
      <c r="CDV83" s="26"/>
      <c r="CDW83" s="26"/>
      <c r="CDX83" s="26"/>
      <c r="CDY83" s="26"/>
      <c r="CDZ83" s="26"/>
      <c r="CEA83" s="26"/>
      <c r="CEB83" s="26"/>
      <c r="CEC83" s="26"/>
      <c r="CED83" s="26"/>
      <c r="CEE83" s="26"/>
      <c r="CEF83" s="26"/>
      <c r="CEG83" s="26"/>
      <c r="CEH83" s="26"/>
      <c r="CEI83" s="26"/>
      <c r="CEJ83" s="26"/>
      <c r="CEK83" s="26"/>
      <c r="CEL83" s="26"/>
      <c r="CEM83" s="26"/>
      <c r="CEN83" s="26"/>
      <c r="CEO83" s="26"/>
      <c r="CEP83" s="26"/>
      <c r="CEQ83" s="26"/>
      <c r="CER83" s="26"/>
      <c r="CES83" s="26"/>
      <c r="CET83" s="26"/>
      <c r="CEU83" s="26"/>
      <c r="CEV83" s="26"/>
      <c r="CEW83" s="26"/>
      <c r="CEX83" s="26"/>
      <c r="CEY83" s="26"/>
      <c r="CEZ83" s="26"/>
      <c r="CFA83" s="26"/>
      <c r="CFB83" s="26"/>
      <c r="CFC83" s="26"/>
      <c r="CFD83" s="26"/>
      <c r="CFE83" s="26"/>
      <c r="CFF83" s="26"/>
      <c r="CFG83" s="26"/>
      <c r="CFH83" s="26"/>
      <c r="CFI83" s="26"/>
      <c r="CFJ83" s="26"/>
      <c r="CFK83" s="26"/>
      <c r="CFL83" s="26"/>
      <c r="CFM83" s="26"/>
      <c r="CFN83" s="26"/>
      <c r="CFO83" s="26"/>
      <c r="CFP83" s="26"/>
      <c r="CFQ83" s="26"/>
      <c r="CFR83" s="26"/>
      <c r="CFS83" s="26"/>
      <c r="CFT83" s="26"/>
      <c r="CFU83" s="26"/>
      <c r="CFV83" s="26"/>
      <c r="CFW83" s="26"/>
      <c r="CFX83" s="26"/>
      <c r="CFY83" s="26"/>
      <c r="CFZ83" s="26"/>
      <c r="CGA83" s="26"/>
      <c r="CGB83" s="26"/>
      <c r="CGC83" s="26"/>
      <c r="CGD83" s="26"/>
      <c r="CGE83" s="26"/>
      <c r="CGF83" s="26"/>
      <c r="CGG83" s="26"/>
      <c r="CGH83" s="26"/>
      <c r="CGI83" s="26"/>
      <c r="CGJ83" s="26"/>
      <c r="CGK83" s="26"/>
      <c r="CGL83" s="26"/>
      <c r="CGM83" s="26"/>
      <c r="CGN83" s="26"/>
      <c r="CGO83" s="26"/>
      <c r="CGP83" s="26"/>
      <c r="CGQ83" s="26"/>
      <c r="CGR83" s="26"/>
      <c r="CGS83" s="26"/>
      <c r="CGT83" s="26"/>
      <c r="CGU83" s="26"/>
      <c r="CGV83" s="26"/>
      <c r="CGW83" s="26"/>
      <c r="CGX83" s="26"/>
      <c r="CGY83" s="26"/>
      <c r="CGZ83" s="26"/>
      <c r="CHA83" s="26"/>
      <c r="CHB83" s="26"/>
      <c r="CHC83" s="26"/>
      <c r="CHD83" s="26"/>
      <c r="CHE83" s="26"/>
      <c r="CHF83" s="26"/>
      <c r="CHG83" s="26"/>
      <c r="CHH83" s="26"/>
      <c r="CHI83" s="26"/>
      <c r="CHJ83" s="26"/>
      <c r="CHK83" s="26"/>
      <c r="CHL83" s="26"/>
      <c r="CHM83" s="26"/>
      <c r="CHN83" s="26"/>
      <c r="CHO83" s="26"/>
      <c r="CHP83" s="26"/>
      <c r="CHQ83" s="26"/>
      <c r="CHR83" s="26"/>
      <c r="CHS83" s="26"/>
      <c r="CHT83" s="26"/>
      <c r="CHU83" s="26"/>
      <c r="CHV83" s="26"/>
      <c r="CHW83" s="26"/>
      <c r="CHX83" s="26"/>
      <c r="CHY83" s="26"/>
      <c r="CHZ83" s="26"/>
      <c r="CIA83" s="26"/>
      <c r="CIB83" s="26"/>
      <c r="CIC83" s="26"/>
      <c r="CID83" s="26"/>
      <c r="CIE83" s="26"/>
      <c r="CIF83" s="26"/>
      <c r="CIG83" s="26"/>
      <c r="CIH83" s="26"/>
      <c r="CII83" s="26"/>
      <c r="CIJ83" s="26"/>
      <c r="CIK83" s="26"/>
      <c r="CIL83" s="26"/>
      <c r="CIM83" s="26"/>
      <c r="CIN83" s="26"/>
      <c r="CIO83" s="26"/>
      <c r="CIP83" s="26"/>
      <c r="CIQ83" s="26"/>
      <c r="CIR83" s="26"/>
      <c r="CIS83" s="26"/>
      <c r="CIT83" s="26"/>
      <c r="CIU83" s="26"/>
      <c r="CIV83" s="26"/>
      <c r="CIW83" s="26"/>
      <c r="CIX83" s="26"/>
      <c r="CIY83" s="26"/>
      <c r="CIZ83" s="26"/>
      <c r="CJA83" s="26"/>
      <c r="CJB83" s="26"/>
      <c r="CJC83" s="26"/>
      <c r="CJD83" s="26"/>
      <c r="CJE83" s="26"/>
      <c r="CJF83" s="26"/>
      <c r="CJG83" s="26"/>
      <c r="CJH83" s="26"/>
      <c r="CJI83" s="26"/>
      <c r="CJJ83" s="26"/>
      <c r="CJK83" s="26"/>
      <c r="CJL83" s="26"/>
      <c r="CJM83" s="26"/>
      <c r="CJN83" s="26"/>
      <c r="CJO83" s="26"/>
      <c r="CJP83" s="26"/>
      <c r="CJQ83" s="26"/>
      <c r="CJR83" s="26"/>
      <c r="CJS83" s="26"/>
      <c r="CJT83" s="26"/>
      <c r="CJU83" s="26"/>
      <c r="CJV83" s="26"/>
      <c r="CJW83" s="26"/>
      <c r="CJX83" s="26"/>
      <c r="CJY83" s="26"/>
      <c r="CJZ83" s="26"/>
      <c r="CKA83" s="26"/>
      <c r="CKB83" s="26"/>
      <c r="CKC83" s="26"/>
      <c r="CKD83" s="26"/>
      <c r="CKE83" s="26"/>
      <c r="CKF83" s="26"/>
      <c r="CKG83" s="26"/>
      <c r="CKH83" s="26"/>
      <c r="CKI83" s="26"/>
      <c r="CKJ83" s="26"/>
      <c r="CKK83" s="26"/>
      <c r="CKL83" s="26"/>
      <c r="CKM83" s="26"/>
      <c r="CKN83" s="26"/>
      <c r="CKO83" s="26"/>
      <c r="CKP83" s="26"/>
      <c r="CKQ83" s="26"/>
      <c r="CKR83" s="26"/>
      <c r="CKS83" s="26"/>
      <c r="CKT83" s="26"/>
      <c r="CKU83" s="26"/>
      <c r="CKV83" s="26"/>
      <c r="CKW83" s="26"/>
      <c r="CKX83" s="26"/>
      <c r="CKY83" s="26"/>
      <c r="CKZ83" s="26"/>
      <c r="CLA83" s="26"/>
      <c r="CLB83" s="26"/>
      <c r="CLC83" s="26"/>
      <c r="CLD83" s="26"/>
      <c r="CLE83" s="26"/>
      <c r="CLF83" s="26"/>
      <c r="CLG83" s="26"/>
      <c r="CLH83" s="26"/>
      <c r="CLI83" s="26"/>
      <c r="CLJ83" s="26"/>
      <c r="CLK83" s="26"/>
      <c r="CLL83" s="26"/>
      <c r="CLM83" s="26"/>
      <c r="CLN83" s="26"/>
      <c r="CLO83" s="26"/>
      <c r="CLP83" s="26"/>
      <c r="CLQ83" s="26"/>
      <c r="CLR83" s="26"/>
      <c r="CLS83" s="26"/>
      <c r="CLT83" s="26"/>
      <c r="CLU83" s="26"/>
      <c r="CLV83" s="26"/>
      <c r="CLW83" s="26"/>
      <c r="CLX83" s="26"/>
      <c r="CLY83" s="26"/>
      <c r="CLZ83" s="26"/>
      <c r="CMA83" s="26"/>
      <c r="CMB83" s="26"/>
      <c r="CMC83" s="26"/>
      <c r="CMD83" s="26"/>
      <c r="CME83" s="26"/>
      <c r="CMF83" s="26"/>
      <c r="CMG83" s="26"/>
      <c r="CMH83" s="26"/>
      <c r="CMI83" s="26"/>
      <c r="CMJ83" s="26"/>
      <c r="CMK83" s="26"/>
      <c r="CML83" s="26"/>
      <c r="CMM83" s="26"/>
      <c r="CMN83" s="26"/>
      <c r="CMO83" s="26"/>
      <c r="CMP83" s="26"/>
      <c r="CMQ83" s="26"/>
      <c r="CMR83" s="26"/>
      <c r="CMS83" s="26"/>
      <c r="CMT83" s="26"/>
      <c r="CMU83" s="26"/>
      <c r="CMV83" s="26"/>
      <c r="CMW83" s="26"/>
      <c r="CMX83" s="26"/>
      <c r="CMY83" s="26"/>
      <c r="CMZ83" s="26"/>
      <c r="CNA83" s="26"/>
      <c r="CNB83" s="26"/>
      <c r="CNC83" s="26"/>
      <c r="CND83" s="26"/>
      <c r="CNE83" s="26"/>
      <c r="CNF83" s="26"/>
      <c r="CNG83" s="26"/>
      <c r="CNH83" s="26"/>
      <c r="CNI83" s="26"/>
      <c r="CNJ83" s="26"/>
      <c r="CNK83" s="26"/>
      <c r="CNL83" s="26"/>
      <c r="CNM83" s="26"/>
      <c r="CNN83" s="26"/>
      <c r="CNO83" s="26"/>
      <c r="CNP83" s="26"/>
      <c r="CNQ83" s="26"/>
      <c r="CNR83" s="26"/>
      <c r="CNS83" s="26"/>
      <c r="CNT83" s="26"/>
      <c r="CNU83" s="26"/>
      <c r="CNV83" s="26"/>
      <c r="CNW83" s="26"/>
      <c r="CNX83" s="26"/>
      <c r="CNY83" s="26"/>
      <c r="CNZ83" s="26"/>
      <c r="COA83" s="26"/>
      <c r="COB83" s="26"/>
      <c r="COC83" s="26"/>
      <c r="COD83" s="26"/>
      <c r="COE83" s="26"/>
      <c r="COF83" s="26"/>
      <c r="COG83" s="26"/>
      <c r="COH83" s="26"/>
      <c r="COI83" s="26"/>
      <c r="COJ83" s="26"/>
      <c r="COK83" s="26"/>
      <c r="COL83" s="26"/>
      <c r="COM83" s="26"/>
      <c r="CON83" s="26"/>
      <c r="COO83" s="26"/>
      <c r="COP83" s="26"/>
      <c r="COQ83" s="26"/>
      <c r="COR83" s="26"/>
      <c r="COS83" s="26"/>
      <c r="COT83" s="26"/>
      <c r="COU83" s="26"/>
      <c r="COV83" s="26"/>
      <c r="COW83" s="26"/>
      <c r="COX83" s="26"/>
      <c r="COY83" s="26"/>
      <c r="COZ83" s="26"/>
      <c r="CPA83" s="26"/>
      <c r="CPB83" s="26"/>
      <c r="CPC83" s="26"/>
      <c r="CPD83" s="26"/>
      <c r="CPE83" s="26"/>
      <c r="CPF83" s="26"/>
      <c r="CPG83" s="26"/>
      <c r="CPH83" s="26"/>
      <c r="CPI83" s="26"/>
      <c r="CPJ83" s="26"/>
      <c r="CPK83" s="26"/>
      <c r="CPL83" s="26"/>
      <c r="CPM83" s="26"/>
      <c r="CPN83" s="26"/>
      <c r="CPO83" s="26"/>
      <c r="CPP83" s="26"/>
      <c r="CPQ83" s="26"/>
      <c r="CPR83" s="26"/>
      <c r="CPS83" s="26"/>
      <c r="CPT83" s="26"/>
      <c r="CPU83" s="26"/>
      <c r="CPV83" s="26"/>
      <c r="CPW83" s="26"/>
      <c r="CPX83" s="26"/>
      <c r="CPY83" s="26"/>
      <c r="CPZ83" s="26"/>
      <c r="CQA83" s="26"/>
      <c r="CQB83" s="26"/>
      <c r="CQC83" s="26"/>
      <c r="CQD83" s="26"/>
      <c r="CQE83" s="26"/>
      <c r="CQF83" s="26"/>
      <c r="CQG83" s="26"/>
      <c r="CQH83" s="26"/>
      <c r="CQI83" s="26"/>
      <c r="CQJ83" s="26"/>
      <c r="CQK83" s="26"/>
      <c r="CQL83" s="26"/>
      <c r="CQM83" s="26"/>
      <c r="CQN83" s="26"/>
      <c r="CQO83" s="26"/>
      <c r="CQP83" s="26"/>
      <c r="CQQ83" s="26"/>
      <c r="CQR83" s="26"/>
      <c r="CQS83" s="26"/>
      <c r="CQT83" s="26"/>
      <c r="CQU83" s="26"/>
      <c r="CQV83" s="26"/>
      <c r="CQW83" s="26"/>
      <c r="CQX83" s="26"/>
      <c r="CQY83" s="26"/>
      <c r="CQZ83" s="26"/>
      <c r="CRA83" s="26"/>
      <c r="CRB83" s="26"/>
      <c r="CRC83" s="26"/>
      <c r="CRD83" s="26"/>
      <c r="CRE83" s="26"/>
      <c r="CRF83" s="26"/>
      <c r="CRG83" s="26"/>
      <c r="CRH83" s="26"/>
      <c r="CRI83" s="26"/>
      <c r="CRJ83" s="26"/>
      <c r="CRK83" s="26"/>
      <c r="CRL83" s="26"/>
      <c r="CRM83" s="26"/>
      <c r="CRN83" s="26"/>
      <c r="CRO83" s="26"/>
      <c r="CRP83" s="26"/>
      <c r="CRQ83" s="26"/>
      <c r="CRR83" s="26"/>
      <c r="CRS83" s="26"/>
      <c r="CRT83" s="26"/>
      <c r="CRU83" s="26"/>
      <c r="CRV83" s="26"/>
      <c r="CRW83" s="26"/>
      <c r="CRX83" s="26"/>
      <c r="CRY83" s="26"/>
      <c r="CRZ83" s="26"/>
      <c r="CSA83" s="26"/>
      <c r="CSB83" s="26"/>
      <c r="CSC83" s="26"/>
      <c r="CSD83" s="26"/>
      <c r="CSE83" s="26"/>
      <c r="CSF83" s="26"/>
      <c r="CSG83" s="26"/>
      <c r="CSH83" s="26"/>
      <c r="CSI83" s="26"/>
      <c r="CSJ83" s="26"/>
      <c r="CSK83" s="26"/>
      <c r="CSL83" s="26"/>
      <c r="CSM83" s="26"/>
      <c r="CSN83" s="26"/>
      <c r="CSO83" s="26"/>
      <c r="CSP83" s="26"/>
      <c r="CSQ83" s="26"/>
      <c r="CSR83" s="26"/>
      <c r="CSS83" s="26"/>
      <c r="CST83" s="26"/>
      <c r="CSU83" s="26"/>
      <c r="CSV83" s="26"/>
      <c r="CSW83" s="26"/>
      <c r="CSX83" s="26"/>
      <c r="CSY83" s="26"/>
      <c r="CSZ83" s="26"/>
      <c r="CTA83" s="26"/>
      <c r="CTB83" s="26"/>
      <c r="CTC83" s="26"/>
      <c r="CTD83" s="26"/>
      <c r="CTE83" s="26"/>
      <c r="CTF83" s="26"/>
      <c r="CTG83" s="26"/>
      <c r="CTH83" s="26"/>
      <c r="CTI83" s="26"/>
      <c r="CTJ83" s="26"/>
      <c r="CTK83" s="26"/>
      <c r="CTL83" s="26"/>
      <c r="CTM83" s="26"/>
      <c r="CTN83" s="26"/>
      <c r="CTO83" s="26"/>
      <c r="CTP83" s="26"/>
      <c r="CTQ83" s="26"/>
      <c r="CTR83" s="26"/>
      <c r="CTS83" s="26"/>
      <c r="CTT83" s="26"/>
      <c r="CTU83" s="26"/>
      <c r="CTV83" s="26"/>
      <c r="CTW83" s="26"/>
      <c r="CTX83" s="26"/>
      <c r="CTY83" s="26"/>
      <c r="CTZ83" s="26"/>
      <c r="CUA83" s="26"/>
      <c r="CUB83" s="26"/>
      <c r="CUC83" s="26"/>
      <c r="CUD83" s="26"/>
      <c r="CUE83" s="26"/>
      <c r="CUF83" s="26"/>
      <c r="CUG83" s="26"/>
      <c r="CUH83" s="26"/>
      <c r="CUI83" s="26"/>
      <c r="CUJ83" s="26"/>
      <c r="CUK83" s="26"/>
      <c r="CUL83" s="26"/>
      <c r="CUM83" s="26"/>
      <c r="CUN83" s="26"/>
      <c r="CUO83" s="26"/>
      <c r="CUP83" s="26"/>
      <c r="CUQ83" s="26"/>
      <c r="CUR83" s="26"/>
      <c r="CUS83" s="26"/>
      <c r="CUT83" s="26"/>
      <c r="CUU83" s="26"/>
      <c r="CUV83" s="26"/>
      <c r="CUW83" s="26"/>
      <c r="CUX83" s="26"/>
      <c r="CUY83" s="26"/>
      <c r="CUZ83" s="26"/>
      <c r="CVA83" s="26"/>
      <c r="CVB83" s="26"/>
      <c r="CVC83" s="26"/>
      <c r="CVD83" s="26"/>
      <c r="CVE83" s="26"/>
      <c r="CVF83" s="26"/>
      <c r="CVG83" s="26"/>
      <c r="CVH83" s="26"/>
      <c r="CVI83" s="26"/>
      <c r="CVJ83" s="26"/>
      <c r="CVK83" s="26"/>
      <c r="CVL83" s="26"/>
      <c r="CVM83" s="26"/>
      <c r="CVN83" s="26"/>
      <c r="CVO83" s="26"/>
      <c r="CVP83" s="26"/>
      <c r="CVQ83" s="26"/>
      <c r="CVR83" s="26"/>
      <c r="CVS83" s="26"/>
      <c r="CVT83" s="26"/>
      <c r="CVU83" s="26"/>
      <c r="CVV83" s="26"/>
      <c r="CVW83" s="26"/>
      <c r="CVX83" s="26"/>
      <c r="CVY83" s="26"/>
      <c r="CVZ83" s="26"/>
      <c r="CWA83" s="26"/>
      <c r="CWB83" s="26"/>
      <c r="CWC83" s="26"/>
      <c r="CWD83" s="26"/>
      <c r="CWE83" s="26"/>
      <c r="CWF83" s="26"/>
      <c r="CWG83" s="26"/>
      <c r="CWH83" s="26"/>
      <c r="CWI83" s="26"/>
      <c r="CWJ83" s="26"/>
      <c r="CWK83" s="26"/>
      <c r="CWL83" s="26"/>
      <c r="CWM83" s="26"/>
      <c r="CWN83" s="26"/>
      <c r="CWO83" s="26"/>
      <c r="CWP83" s="26"/>
      <c r="CWQ83" s="26"/>
      <c r="CWR83" s="26"/>
      <c r="CWS83" s="26"/>
      <c r="CWT83" s="26"/>
      <c r="CWU83" s="26"/>
      <c r="CWV83" s="26"/>
      <c r="CWW83" s="26"/>
      <c r="CWX83" s="26"/>
      <c r="CWY83" s="26"/>
      <c r="CWZ83" s="26"/>
      <c r="CXA83" s="26"/>
      <c r="CXB83" s="26"/>
      <c r="CXC83" s="26"/>
      <c r="CXD83" s="26"/>
      <c r="CXE83" s="26"/>
      <c r="CXF83" s="26"/>
      <c r="CXG83" s="26"/>
      <c r="CXH83" s="26"/>
      <c r="CXI83" s="26"/>
      <c r="CXJ83" s="26"/>
      <c r="CXK83" s="26"/>
      <c r="CXL83" s="26"/>
      <c r="CXM83" s="26"/>
      <c r="CXN83" s="26"/>
      <c r="CXO83" s="26"/>
      <c r="CXP83" s="26"/>
      <c r="CXQ83" s="26"/>
      <c r="CXR83" s="26"/>
      <c r="CXS83" s="26"/>
      <c r="CXT83" s="26"/>
      <c r="CXU83" s="26"/>
      <c r="CXV83" s="26"/>
      <c r="CXW83" s="26"/>
      <c r="CXX83" s="26"/>
      <c r="CXY83" s="26"/>
      <c r="CXZ83" s="26"/>
      <c r="CYA83" s="26"/>
      <c r="CYB83" s="26"/>
      <c r="CYC83" s="26"/>
      <c r="CYD83" s="26"/>
      <c r="CYE83" s="26"/>
      <c r="CYF83" s="26"/>
      <c r="CYG83" s="26"/>
      <c r="CYH83" s="26"/>
      <c r="CYI83" s="26"/>
      <c r="CYJ83" s="26"/>
      <c r="CYK83" s="26"/>
      <c r="CYL83" s="26"/>
      <c r="CYM83" s="26"/>
      <c r="CYN83" s="26"/>
      <c r="CYO83" s="26"/>
      <c r="CYP83" s="26"/>
      <c r="CYQ83" s="26"/>
      <c r="CYR83" s="26"/>
      <c r="CYS83" s="26"/>
      <c r="CYT83" s="26"/>
      <c r="CYU83" s="26"/>
      <c r="CYV83" s="26"/>
      <c r="CYW83" s="26"/>
      <c r="CYX83" s="26"/>
      <c r="CYY83" s="26"/>
      <c r="CYZ83" s="26"/>
      <c r="CZA83" s="26"/>
      <c r="CZB83" s="26"/>
      <c r="CZC83" s="26"/>
      <c r="CZD83" s="26"/>
      <c r="CZE83" s="26"/>
      <c r="CZF83" s="26"/>
      <c r="CZG83" s="26"/>
      <c r="CZH83" s="26"/>
      <c r="CZI83" s="26"/>
      <c r="CZJ83" s="26"/>
      <c r="CZK83" s="26"/>
      <c r="CZL83" s="26"/>
      <c r="CZM83" s="26"/>
      <c r="CZN83" s="26"/>
      <c r="CZO83" s="26"/>
      <c r="CZP83" s="26"/>
      <c r="CZQ83" s="26"/>
      <c r="CZR83" s="26"/>
      <c r="CZS83" s="26"/>
      <c r="CZT83" s="26"/>
      <c r="CZU83" s="26"/>
      <c r="CZV83" s="26"/>
      <c r="CZW83" s="26"/>
      <c r="CZX83" s="26"/>
      <c r="CZY83" s="26"/>
      <c r="CZZ83" s="26"/>
      <c r="DAA83" s="26"/>
      <c r="DAB83" s="26"/>
      <c r="DAC83" s="26"/>
      <c r="DAD83" s="26"/>
      <c r="DAE83" s="26"/>
      <c r="DAF83" s="26"/>
      <c r="DAG83" s="26"/>
      <c r="DAH83" s="26"/>
      <c r="DAI83" s="26"/>
      <c r="DAJ83" s="26"/>
      <c r="DAK83" s="26"/>
      <c r="DAL83" s="26"/>
      <c r="DAM83" s="26"/>
      <c r="DAN83" s="26"/>
      <c r="DAO83" s="26"/>
      <c r="DAP83" s="26"/>
      <c r="DAQ83" s="26"/>
      <c r="DAR83" s="26"/>
      <c r="DAS83" s="26"/>
      <c r="DAT83" s="26"/>
      <c r="DAU83" s="26"/>
      <c r="DAV83" s="26"/>
      <c r="DAW83" s="26"/>
      <c r="DAX83" s="26"/>
      <c r="DAY83" s="26"/>
      <c r="DAZ83" s="26"/>
      <c r="DBA83" s="26"/>
      <c r="DBB83" s="26"/>
      <c r="DBC83" s="26"/>
      <c r="DBD83" s="26"/>
      <c r="DBE83" s="26"/>
      <c r="DBF83" s="26"/>
      <c r="DBG83" s="26"/>
      <c r="DBH83" s="26"/>
      <c r="DBI83" s="26"/>
      <c r="DBJ83" s="26"/>
      <c r="DBK83" s="26"/>
      <c r="DBL83" s="26"/>
      <c r="DBM83" s="26"/>
      <c r="DBN83" s="26"/>
      <c r="DBO83" s="26"/>
      <c r="DBP83" s="26"/>
      <c r="DBQ83" s="26"/>
      <c r="DBR83" s="26"/>
      <c r="DBS83" s="26"/>
      <c r="DBT83" s="26"/>
      <c r="DBU83" s="26"/>
      <c r="DBV83" s="26"/>
      <c r="DBW83" s="26"/>
      <c r="DBX83" s="26"/>
      <c r="DBY83" s="26"/>
      <c r="DBZ83" s="26"/>
      <c r="DCA83" s="26"/>
      <c r="DCB83" s="26"/>
      <c r="DCC83" s="26"/>
      <c r="DCD83" s="26"/>
      <c r="DCE83" s="26"/>
      <c r="DCF83" s="26"/>
      <c r="DCG83" s="26"/>
      <c r="DCH83" s="26"/>
      <c r="DCI83" s="26"/>
      <c r="DCJ83" s="26"/>
      <c r="DCK83" s="26"/>
      <c r="DCL83" s="26"/>
      <c r="DCM83" s="26"/>
      <c r="DCN83" s="26"/>
      <c r="DCO83" s="26"/>
      <c r="DCP83" s="26"/>
      <c r="DCQ83" s="26"/>
      <c r="DCR83" s="26"/>
      <c r="DCS83" s="26"/>
      <c r="DCT83" s="26"/>
      <c r="DCU83" s="26"/>
      <c r="DCV83" s="26"/>
      <c r="DCW83" s="26"/>
      <c r="DCX83" s="26"/>
      <c r="DCY83" s="26"/>
      <c r="DCZ83" s="26"/>
      <c r="DDA83" s="26"/>
      <c r="DDB83" s="26"/>
      <c r="DDC83" s="26"/>
      <c r="DDD83" s="26"/>
      <c r="DDE83" s="26"/>
      <c r="DDF83" s="26"/>
      <c r="DDG83" s="26"/>
      <c r="DDH83" s="26"/>
      <c r="DDI83" s="26"/>
      <c r="DDJ83" s="26"/>
      <c r="DDK83" s="26"/>
      <c r="DDL83" s="26"/>
      <c r="DDM83" s="26"/>
      <c r="DDN83" s="26"/>
      <c r="DDO83" s="26"/>
      <c r="DDP83" s="26"/>
      <c r="DDQ83" s="26"/>
      <c r="DDR83" s="26"/>
      <c r="DDS83" s="26"/>
      <c r="DDT83" s="26"/>
      <c r="DDU83" s="26"/>
      <c r="DDV83" s="26"/>
      <c r="DDW83" s="26"/>
      <c r="DDX83" s="26"/>
      <c r="DDY83" s="26"/>
      <c r="DDZ83" s="26"/>
      <c r="DEA83" s="26"/>
      <c r="DEB83" s="26"/>
      <c r="DEC83" s="26"/>
      <c r="DED83" s="26"/>
      <c r="DEE83" s="26"/>
      <c r="DEF83" s="26"/>
      <c r="DEG83" s="26"/>
      <c r="DEH83" s="26"/>
      <c r="DEI83" s="26"/>
      <c r="DEJ83" s="26"/>
      <c r="DEK83" s="26"/>
      <c r="DEL83" s="26"/>
      <c r="DEM83" s="26"/>
      <c r="DEN83" s="26"/>
      <c r="DEO83" s="26"/>
      <c r="DEP83" s="26"/>
      <c r="DEQ83" s="26"/>
      <c r="DER83" s="26"/>
      <c r="DES83" s="26"/>
      <c r="DET83" s="26"/>
      <c r="DEU83" s="26"/>
      <c r="DEV83" s="26"/>
      <c r="DEW83" s="26"/>
      <c r="DEX83" s="26"/>
      <c r="DEY83" s="26"/>
      <c r="DEZ83" s="26"/>
      <c r="DFA83" s="26"/>
      <c r="DFB83" s="26"/>
      <c r="DFC83" s="26"/>
      <c r="DFD83" s="26"/>
      <c r="DFE83" s="26"/>
      <c r="DFF83" s="26"/>
      <c r="DFG83" s="26"/>
      <c r="DFH83" s="26"/>
      <c r="DFI83" s="26"/>
      <c r="DFJ83" s="26"/>
      <c r="DFK83" s="26"/>
      <c r="DFL83" s="26"/>
      <c r="DFM83" s="26"/>
      <c r="DFN83" s="26"/>
      <c r="DFO83" s="26"/>
      <c r="DFP83" s="26"/>
      <c r="DFQ83" s="26"/>
      <c r="DFR83" s="26"/>
      <c r="DFS83" s="26"/>
      <c r="DFT83" s="26"/>
      <c r="DFU83" s="26"/>
      <c r="DFV83" s="26"/>
      <c r="DFW83" s="26"/>
      <c r="DFX83" s="26"/>
      <c r="DFY83" s="26"/>
      <c r="DFZ83" s="26"/>
      <c r="DGA83" s="26"/>
      <c r="DGB83" s="26"/>
      <c r="DGC83" s="26"/>
      <c r="DGD83" s="26"/>
      <c r="DGE83" s="26"/>
      <c r="DGF83" s="26"/>
      <c r="DGG83" s="26"/>
      <c r="DGH83" s="26"/>
      <c r="DGI83" s="26"/>
      <c r="DGJ83" s="26"/>
      <c r="DGK83" s="26"/>
      <c r="DGL83" s="26"/>
      <c r="DGM83" s="26"/>
      <c r="DGN83" s="26"/>
      <c r="DGO83" s="26"/>
      <c r="DGP83" s="26"/>
      <c r="DGQ83" s="26"/>
      <c r="DGR83" s="26"/>
      <c r="DGS83" s="26"/>
      <c r="DGT83" s="26"/>
      <c r="DGU83" s="26"/>
      <c r="DGV83" s="26"/>
      <c r="DGW83" s="26"/>
      <c r="DGX83" s="26"/>
      <c r="DGY83" s="26"/>
      <c r="DGZ83" s="26"/>
      <c r="DHA83" s="26"/>
      <c r="DHB83" s="26"/>
      <c r="DHC83" s="26"/>
      <c r="DHD83" s="26"/>
      <c r="DHE83" s="26"/>
      <c r="DHF83" s="26"/>
      <c r="DHG83" s="26"/>
      <c r="DHH83" s="26"/>
      <c r="DHI83" s="26"/>
      <c r="DHJ83" s="26"/>
      <c r="DHK83" s="26"/>
      <c r="DHL83" s="26"/>
      <c r="DHM83" s="26"/>
      <c r="DHN83" s="26"/>
      <c r="DHO83" s="26"/>
      <c r="DHP83" s="26"/>
      <c r="DHQ83" s="26"/>
      <c r="DHR83" s="26"/>
      <c r="DHS83" s="26"/>
      <c r="DHT83" s="26"/>
      <c r="DHU83" s="26"/>
      <c r="DHV83" s="26"/>
      <c r="DHW83" s="26"/>
      <c r="DHX83" s="26"/>
      <c r="DHY83" s="26"/>
      <c r="DHZ83" s="26"/>
      <c r="DIA83" s="26"/>
      <c r="DIB83" s="26"/>
      <c r="DIC83" s="26"/>
      <c r="DID83" s="26"/>
      <c r="DIE83" s="26"/>
      <c r="DIF83" s="26"/>
      <c r="DIG83" s="26"/>
      <c r="DIH83" s="26"/>
      <c r="DII83" s="26"/>
      <c r="DIJ83" s="26"/>
      <c r="DIK83" s="26"/>
      <c r="DIL83" s="26"/>
      <c r="DIM83" s="26"/>
      <c r="DIN83" s="26"/>
      <c r="DIO83" s="26"/>
      <c r="DIP83" s="26"/>
      <c r="DIQ83" s="26"/>
      <c r="DIR83" s="26"/>
      <c r="DIS83" s="26"/>
      <c r="DIT83" s="26"/>
      <c r="DIU83" s="26"/>
      <c r="DIV83" s="26"/>
      <c r="DIW83" s="26"/>
      <c r="DIX83" s="26"/>
      <c r="DIY83" s="26"/>
      <c r="DIZ83" s="26"/>
      <c r="DJA83" s="26"/>
      <c r="DJB83" s="26"/>
      <c r="DJC83" s="26"/>
      <c r="DJD83" s="26"/>
      <c r="DJE83" s="26"/>
      <c r="DJF83" s="26"/>
      <c r="DJG83" s="26"/>
      <c r="DJH83" s="26"/>
      <c r="DJI83" s="26"/>
      <c r="DJJ83" s="26"/>
      <c r="DJK83" s="26"/>
      <c r="DJL83" s="26"/>
      <c r="DJM83" s="26"/>
      <c r="DJN83" s="26"/>
      <c r="DJO83" s="26"/>
      <c r="DJP83" s="26"/>
      <c r="DJQ83" s="26"/>
      <c r="DJR83" s="26"/>
      <c r="DJS83" s="26"/>
      <c r="DJT83" s="26"/>
      <c r="DJU83" s="26"/>
      <c r="DJV83" s="26"/>
      <c r="DJW83" s="26"/>
      <c r="DJX83" s="26"/>
      <c r="DJY83" s="26"/>
      <c r="DJZ83" s="26"/>
      <c r="DKA83" s="26"/>
      <c r="DKB83" s="26"/>
      <c r="DKC83" s="26"/>
      <c r="DKD83" s="26"/>
      <c r="DKE83" s="26"/>
      <c r="DKF83" s="26"/>
      <c r="DKG83" s="26"/>
      <c r="DKH83" s="26"/>
      <c r="DKI83" s="26"/>
      <c r="DKJ83" s="26"/>
      <c r="DKK83" s="26"/>
      <c r="DKL83" s="26"/>
      <c r="DKM83" s="26"/>
      <c r="DKN83" s="26"/>
      <c r="DKO83" s="26"/>
      <c r="DKP83" s="26"/>
      <c r="DKQ83" s="26"/>
      <c r="DKR83" s="26"/>
      <c r="DKS83" s="26"/>
      <c r="DKT83" s="26"/>
      <c r="DKU83" s="26"/>
      <c r="DKV83" s="26"/>
      <c r="DKW83" s="26"/>
      <c r="DKX83" s="26"/>
      <c r="DKY83" s="26"/>
      <c r="DKZ83" s="26"/>
      <c r="DLA83" s="26"/>
      <c r="DLB83" s="26"/>
      <c r="DLC83" s="26"/>
      <c r="DLD83" s="26"/>
      <c r="DLE83" s="26"/>
      <c r="DLF83" s="26"/>
      <c r="DLG83" s="26"/>
      <c r="DLH83" s="26"/>
      <c r="DLI83" s="26"/>
      <c r="DLJ83" s="26"/>
      <c r="DLK83" s="26"/>
      <c r="DLL83" s="26"/>
      <c r="DLM83" s="26"/>
      <c r="DLN83" s="26"/>
      <c r="DLO83" s="26"/>
      <c r="DLP83" s="26"/>
      <c r="DLQ83" s="26"/>
      <c r="DLR83" s="26"/>
      <c r="DLS83" s="26"/>
      <c r="DLT83" s="26"/>
      <c r="DLU83" s="26"/>
      <c r="DLV83" s="26"/>
      <c r="DLW83" s="26"/>
      <c r="DLX83" s="26"/>
      <c r="DLY83" s="26"/>
      <c r="DLZ83" s="26"/>
      <c r="DMA83" s="26"/>
      <c r="DMB83" s="26"/>
      <c r="DMC83" s="26"/>
      <c r="DMD83" s="26"/>
      <c r="DME83" s="26"/>
      <c r="DMF83" s="26"/>
      <c r="DMG83" s="26"/>
      <c r="DMH83" s="26"/>
      <c r="DMI83" s="26"/>
      <c r="DMJ83" s="26"/>
      <c r="DMK83" s="26"/>
      <c r="DML83" s="26"/>
      <c r="DMM83" s="26"/>
      <c r="DMN83" s="26"/>
      <c r="DMO83" s="26"/>
      <c r="DMP83" s="26"/>
      <c r="DMQ83" s="26"/>
      <c r="DMR83" s="26"/>
      <c r="DMS83" s="26"/>
      <c r="DMT83" s="26"/>
      <c r="DMU83" s="26"/>
      <c r="DMV83" s="26"/>
      <c r="DMW83" s="26"/>
      <c r="DMX83" s="26"/>
      <c r="DMY83" s="26"/>
      <c r="DMZ83" s="26"/>
      <c r="DNA83" s="26"/>
      <c r="DNB83" s="26"/>
      <c r="DNC83" s="26"/>
      <c r="DND83" s="26"/>
      <c r="DNE83" s="26"/>
      <c r="DNF83" s="26"/>
      <c r="DNG83" s="26"/>
      <c r="DNH83" s="26"/>
      <c r="DNI83" s="26"/>
      <c r="DNJ83" s="26"/>
      <c r="DNK83" s="26"/>
      <c r="DNL83" s="26"/>
      <c r="DNM83" s="26"/>
      <c r="DNN83" s="26"/>
      <c r="DNO83" s="26"/>
      <c r="DNP83" s="26"/>
      <c r="DNQ83" s="26"/>
      <c r="DNR83" s="26"/>
      <c r="DNS83" s="26"/>
      <c r="DNT83" s="26"/>
      <c r="DNU83" s="26"/>
      <c r="DNV83" s="26"/>
      <c r="DNW83" s="26"/>
      <c r="DNX83" s="26"/>
      <c r="DNY83" s="26"/>
      <c r="DNZ83" s="26"/>
      <c r="DOA83" s="26"/>
      <c r="DOB83" s="26"/>
      <c r="DOC83" s="26"/>
      <c r="DOD83" s="26"/>
      <c r="DOE83" s="26"/>
      <c r="DOF83" s="26"/>
      <c r="DOG83" s="26"/>
      <c r="DOH83" s="26"/>
      <c r="DOI83" s="26"/>
      <c r="DOJ83" s="26"/>
      <c r="DOK83" s="26"/>
      <c r="DOL83" s="26"/>
      <c r="DOM83" s="26"/>
      <c r="DON83" s="26"/>
      <c r="DOO83" s="26"/>
      <c r="DOP83" s="26"/>
      <c r="DOQ83" s="26"/>
      <c r="DOR83" s="26"/>
      <c r="DOS83" s="26"/>
      <c r="DOT83" s="26"/>
      <c r="DOU83" s="26"/>
      <c r="DOV83" s="26"/>
      <c r="DOW83" s="26"/>
      <c r="DOX83" s="26"/>
      <c r="DOY83" s="26"/>
      <c r="DOZ83" s="26"/>
      <c r="DPA83" s="26"/>
      <c r="DPB83" s="26"/>
      <c r="DPC83" s="26"/>
      <c r="DPD83" s="26"/>
      <c r="DPE83" s="26"/>
      <c r="DPF83" s="26"/>
      <c r="DPG83" s="26"/>
      <c r="DPH83" s="26"/>
      <c r="DPI83" s="26"/>
      <c r="DPJ83" s="26"/>
      <c r="DPK83" s="26"/>
      <c r="DPL83" s="26"/>
      <c r="DPM83" s="26"/>
      <c r="DPN83" s="26"/>
      <c r="DPO83" s="26"/>
      <c r="DPP83" s="26"/>
      <c r="DPQ83" s="26"/>
      <c r="DPR83" s="26"/>
      <c r="DPS83" s="26"/>
      <c r="DPT83" s="26"/>
      <c r="DPU83" s="26"/>
      <c r="DPV83" s="26"/>
      <c r="DPW83" s="26"/>
      <c r="DPX83" s="26"/>
      <c r="DPY83" s="26"/>
      <c r="DPZ83" s="26"/>
      <c r="DQA83" s="26"/>
      <c r="DQB83" s="26"/>
      <c r="DQC83" s="26"/>
      <c r="DQD83" s="26"/>
      <c r="DQE83" s="26"/>
      <c r="DQF83" s="26"/>
      <c r="DQG83" s="26"/>
      <c r="DQH83" s="26"/>
      <c r="DQI83" s="26"/>
      <c r="DQJ83" s="26"/>
      <c r="DQK83" s="26"/>
      <c r="DQL83" s="26"/>
      <c r="DQM83" s="26"/>
      <c r="DQN83" s="26"/>
      <c r="DQO83" s="26"/>
      <c r="DQP83" s="26"/>
      <c r="DQQ83" s="26"/>
      <c r="DQR83" s="26"/>
      <c r="DQS83" s="26"/>
      <c r="DQT83" s="26"/>
      <c r="DQU83" s="26"/>
      <c r="DQV83" s="26"/>
      <c r="DQW83" s="26"/>
      <c r="DQX83" s="26"/>
      <c r="DQY83" s="26"/>
      <c r="DQZ83" s="26"/>
      <c r="DRA83" s="26"/>
      <c r="DRB83" s="26"/>
      <c r="DRC83" s="26"/>
      <c r="DRD83" s="26"/>
      <c r="DRE83" s="26"/>
      <c r="DRF83" s="26"/>
      <c r="DRG83" s="26"/>
      <c r="DRH83" s="26"/>
      <c r="DRI83" s="26"/>
      <c r="DRJ83" s="26"/>
      <c r="DRK83" s="26"/>
      <c r="DRL83" s="26"/>
      <c r="DRM83" s="26"/>
      <c r="DRN83" s="26"/>
      <c r="DRO83" s="26"/>
      <c r="DRP83" s="26"/>
      <c r="DRQ83" s="26"/>
      <c r="DRR83" s="26"/>
      <c r="DRS83" s="26"/>
      <c r="DRT83" s="26"/>
      <c r="DRU83" s="26"/>
      <c r="DRV83" s="26"/>
      <c r="DRW83" s="26"/>
      <c r="DRX83" s="26"/>
      <c r="DRY83" s="26"/>
      <c r="DRZ83" s="26"/>
      <c r="DSA83" s="26"/>
      <c r="DSB83" s="26"/>
      <c r="DSC83" s="26"/>
      <c r="DSD83" s="26"/>
      <c r="DSE83" s="26"/>
      <c r="DSF83" s="26"/>
      <c r="DSG83" s="26"/>
      <c r="DSH83" s="26"/>
      <c r="DSI83" s="26"/>
      <c r="DSJ83" s="26"/>
      <c r="DSK83" s="26"/>
      <c r="DSL83" s="26"/>
      <c r="DSM83" s="26"/>
      <c r="DSN83" s="26"/>
      <c r="DSO83" s="26"/>
      <c r="DSP83" s="26"/>
      <c r="DSQ83" s="26"/>
      <c r="DSR83" s="26"/>
      <c r="DSS83" s="26"/>
      <c r="DST83" s="26"/>
      <c r="DSU83" s="26"/>
      <c r="DSV83" s="26"/>
      <c r="DSW83" s="26"/>
      <c r="DSX83" s="26"/>
      <c r="DSY83" s="26"/>
      <c r="DSZ83" s="26"/>
      <c r="DTA83" s="26"/>
      <c r="DTB83" s="26"/>
      <c r="DTC83" s="26"/>
      <c r="DTD83" s="26"/>
      <c r="DTE83" s="26"/>
      <c r="DTF83" s="26"/>
      <c r="DTG83" s="26"/>
      <c r="DTH83" s="26"/>
      <c r="DTI83" s="26"/>
      <c r="DTJ83" s="26"/>
      <c r="DTK83" s="26"/>
      <c r="DTL83" s="26"/>
      <c r="DTM83" s="26"/>
      <c r="DTN83" s="26"/>
      <c r="DTO83" s="26"/>
      <c r="DTP83" s="26"/>
      <c r="DTQ83" s="26"/>
      <c r="DTR83" s="26"/>
      <c r="DTS83" s="26"/>
      <c r="DTT83" s="26"/>
      <c r="DTU83" s="26"/>
      <c r="DTV83" s="26"/>
      <c r="DTW83" s="26"/>
      <c r="DTX83" s="26"/>
      <c r="DTY83" s="26"/>
      <c r="DTZ83" s="26"/>
      <c r="DUA83" s="26"/>
      <c r="DUB83" s="26"/>
      <c r="DUC83" s="26"/>
      <c r="DUD83" s="26"/>
      <c r="DUE83" s="26"/>
      <c r="DUF83" s="26"/>
      <c r="DUG83" s="26"/>
      <c r="DUH83" s="26"/>
      <c r="DUI83" s="26"/>
      <c r="DUJ83" s="26"/>
      <c r="DUK83" s="26"/>
      <c r="DUL83" s="26"/>
      <c r="DUM83" s="26"/>
      <c r="DUN83" s="26"/>
      <c r="DUO83" s="26"/>
      <c r="DUP83" s="26"/>
      <c r="DUQ83" s="26"/>
      <c r="DUR83" s="26"/>
      <c r="DUS83" s="26"/>
      <c r="DUT83" s="26"/>
      <c r="DUU83" s="26"/>
      <c r="DUV83" s="26"/>
      <c r="DUW83" s="26"/>
      <c r="DUX83" s="26"/>
      <c r="DUY83" s="26"/>
      <c r="DUZ83" s="26"/>
      <c r="DVA83" s="26"/>
      <c r="DVB83" s="26"/>
      <c r="DVC83" s="26"/>
      <c r="DVD83" s="26"/>
      <c r="DVE83" s="26"/>
      <c r="DVF83" s="26"/>
      <c r="DVG83" s="26"/>
      <c r="DVH83" s="26"/>
      <c r="DVI83" s="26"/>
      <c r="DVJ83" s="26"/>
      <c r="DVK83" s="26"/>
      <c r="DVL83" s="26"/>
      <c r="DVM83" s="26"/>
      <c r="DVN83" s="26"/>
      <c r="DVO83" s="26"/>
      <c r="DVP83" s="26"/>
      <c r="DVQ83" s="26"/>
      <c r="DVR83" s="26"/>
      <c r="DVS83" s="26"/>
      <c r="DVT83" s="26"/>
      <c r="DVU83" s="26"/>
      <c r="DVV83" s="26"/>
      <c r="DVW83" s="26"/>
      <c r="DVX83" s="26"/>
      <c r="DVY83" s="26"/>
      <c r="DVZ83" s="26"/>
      <c r="DWA83" s="26"/>
      <c r="DWB83" s="26"/>
      <c r="DWC83" s="26"/>
      <c r="DWD83" s="26"/>
      <c r="DWE83" s="26"/>
      <c r="DWF83" s="26"/>
      <c r="DWG83" s="26"/>
      <c r="DWH83" s="26"/>
      <c r="DWI83" s="26"/>
      <c r="DWJ83" s="26"/>
      <c r="DWK83" s="26"/>
      <c r="DWL83" s="26"/>
      <c r="DWM83" s="26"/>
      <c r="DWN83" s="26"/>
      <c r="DWO83" s="26"/>
      <c r="DWP83" s="26"/>
      <c r="DWQ83" s="26"/>
      <c r="DWR83" s="26"/>
      <c r="DWS83" s="26"/>
      <c r="DWT83" s="26"/>
      <c r="DWU83" s="26"/>
      <c r="DWV83" s="26"/>
      <c r="DWW83" s="26"/>
      <c r="DWX83" s="26"/>
      <c r="DWY83" s="26"/>
      <c r="DWZ83" s="26"/>
      <c r="DXA83" s="26"/>
      <c r="DXB83" s="26"/>
      <c r="DXC83" s="26"/>
      <c r="DXD83" s="26"/>
      <c r="DXE83" s="26"/>
      <c r="DXF83" s="26"/>
      <c r="DXG83" s="26"/>
      <c r="DXH83" s="26"/>
      <c r="DXI83" s="26"/>
      <c r="DXJ83" s="26"/>
      <c r="DXK83" s="26"/>
      <c r="DXL83" s="26"/>
      <c r="DXM83" s="26"/>
      <c r="DXN83" s="26"/>
      <c r="DXO83" s="26"/>
      <c r="DXP83" s="26"/>
      <c r="DXQ83" s="26"/>
      <c r="DXR83" s="26"/>
      <c r="DXS83" s="26"/>
      <c r="DXT83" s="26"/>
      <c r="DXU83" s="26"/>
      <c r="DXV83" s="26"/>
      <c r="DXW83" s="26"/>
      <c r="DXX83" s="26"/>
      <c r="DXY83" s="26"/>
      <c r="DXZ83" s="26"/>
      <c r="DYA83" s="26"/>
      <c r="DYB83" s="26"/>
      <c r="DYC83" s="26"/>
      <c r="DYD83" s="26"/>
      <c r="DYE83" s="26"/>
      <c r="DYF83" s="26"/>
      <c r="DYG83" s="26"/>
      <c r="DYH83" s="26"/>
      <c r="DYI83" s="26"/>
      <c r="DYJ83" s="26"/>
      <c r="DYK83" s="26"/>
      <c r="DYL83" s="26"/>
      <c r="DYM83" s="26"/>
      <c r="DYN83" s="26"/>
      <c r="DYO83" s="26"/>
      <c r="DYP83" s="26"/>
      <c r="DYQ83" s="26"/>
      <c r="DYR83" s="26"/>
      <c r="DYS83" s="26"/>
      <c r="DYT83" s="26"/>
      <c r="DYU83" s="26"/>
      <c r="DYV83" s="26"/>
      <c r="DYW83" s="26"/>
      <c r="DYX83" s="26"/>
      <c r="DYY83" s="26"/>
      <c r="DYZ83" s="26"/>
      <c r="DZA83" s="26"/>
      <c r="DZB83" s="26"/>
      <c r="DZC83" s="26"/>
      <c r="DZD83" s="26"/>
      <c r="DZE83" s="26"/>
      <c r="DZF83" s="26"/>
      <c r="DZG83" s="26"/>
      <c r="DZH83" s="26"/>
      <c r="DZI83" s="26"/>
      <c r="DZJ83" s="26"/>
      <c r="DZK83" s="26"/>
      <c r="DZL83" s="26"/>
      <c r="DZM83" s="26"/>
      <c r="DZN83" s="26"/>
      <c r="DZO83" s="26"/>
      <c r="DZP83" s="26"/>
      <c r="DZQ83" s="26"/>
      <c r="DZR83" s="26"/>
      <c r="DZS83" s="26"/>
      <c r="DZT83" s="26"/>
      <c r="DZU83" s="26"/>
      <c r="DZV83" s="26"/>
      <c r="DZW83" s="26"/>
      <c r="DZX83" s="26"/>
      <c r="DZY83" s="26"/>
      <c r="DZZ83" s="26"/>
      <c r="EAA83" s="26"/>
      <c r="EAB83" s="26"/>
      <c r="EAC83" s="26"/>
      <c r="EAD83" s="26"/>
      <c r="EAE83" s="26"/>
      <c r="EAF83" s="26"/>
      <c r="EAG83" s="26"/>
      <c r="EAH83" s="26"/>
      <c r="EAI83" s="26"/>
      <c r="EAJ83" s="26"/>
      <c r="EAK83" s="26"/>
      <c r="EAL83" s="26"/>
      <c r="EAM83" s="26"/>
      <c r="EAN83" s="26"/>
      <c r="EAO83" s="26"/>
      <c r="EAP83" s="26"/>
      <c r="EAQ83" s="26"/>
      <c r="EAR83" s="26"/>
      <c r="EAS83" s="26"/>
      <c r="EAT83" s="26"/>
      <c r="EAU83" s="26"/>
      <c r="EAV83" s="26"/>
      <c r="EAW83" s="26"/>
      <c r="EAX83" s="26"/>
      <c r="EAY83" s="26"/>
      <c r="EAZ83" s="26"/>
      <c r="EBA83" s="26"/>
      <c r="EBB83" s="26"/>
      <c r="EBC83" s="26"/>
      <c r="EBD83" s="26"/>
      <c r="EBE83" s="26"/>
      <c r="EBF83" s="26"/>
      <c r="EBG83" s="26"/>
      <c r="EBH83" s="26"/>
      <c r="EBI83" s="26"/>
      <c r="EBJ83" s="26"/>
      <c r="EBK83" s="26"/>
      <c r="EBL83" s="26"/>
      <c r="EBM83" s="26"/>
      <c r="EBN83" s="26"/>
      <c r="EBO83" s="26"/>
      <c r="EBP83" s="26"/>
      <c r="EBQ83" s="26"/>
      <c r="EBR83" s="26"/>
      <c r="EBS83" s="26"/>
      <c r="EBT83" s="26"/>
      <c r="EBU83" s="26"/>
      <c r="EBV83" s="26"/>
      <c r="EBW83" s="26"/>
      <c r="EBX83" s="26"/>
      <c r="EBY83" s="26"/>
      <c r="EBZ83" s="26"/>
      <c r="ECA83" s="26"/>
      <c r="ECB83" s="26"/>
      <c r="ECC83" s="26"/>
      <c r="ECD83" s="26"/>
      <c r="ECE83" s="26"/>
      <c r="ECF83" s="26"/>
      <c r="ECG83" s="26"/>
      <c r="ECH83" s="26"/>
      <c r="ECI83" s="26"/>
      <c r="ECJ83" s="26"/>
      <c r="ECK83" s="26"/>
      <c r="ECL83" s="26"/>
      <c r="ECM83" s="26"/>
      <c r="ECN83" s="26"/>
      <c r="ECO83" s="26"/>
      <c r="ECP83" s="26"/>
      <c r="ECQ83" s="26"/>
      <c r="ECR83" s="26"/>
      <c r="ECS83" s="26"/>
      <c r="ECT83" s="26"/>
      <c r="ECU83" s="26"/>
      <c r="ECV83" s="26"/>
      <c r="ECW83" s="26"/>
      <c r="ECX83" s="26"/>
      <c r="ECY83" s="26"/>
      <c r="ECZ83" s="26"/>
      <c r="EDA83" s="26"/>
      <c r="EDB83" s="26"/>
      <c r="EDC83" s="26"/>
      <c r="EDD83" s="26"/>
      <c r="EDE83" s="26"/>
      <c r="EDF83" s="26"/>
      <c r="EDG83" s="26"/>
      <c r="EDH83" s="26"/>
      <c r="EDI83" s="26"/>
      <c r="EDJ83" s="26"/>
      <c r="EDK83" s="26"/>
      <c r="EDL83" s="26"/>
      <c r="EDM83" s="26"/>
      <c r="EDN83" s="26"/>
      <c r="EDO83" s="26"/>
      <c r="EDP83" s="26"/>
      <c r="EDQ83" s="26"/>
      <c r="EDR83" s="26"/>
      <c r="EDS83" s="26"/>
      <c r="EDT83" s="26"/>
      <c r="EDU83" s="26"/>
      <c r="EDV83" s="26"/>
      <c r="EDW83" s="26"/>
      <c r="EDX83" s="26"/>
      <c r="EDY83" s="26"/>
      <c r="EDZ83" s="26"/>
      <c r="EEA83" s="26"/>
      <c r="EEB83" s="26"/>
      <c r="EEC83" s="26"/>
      <c r="EED83" s="26"/>
      <c r="EEE83" s="26"/>
      <c r="EEF83" s="26"/>
      <c r="EEG83" s="26"/>
      <c r="EEH83" s="26"/>
      <c r="EEI83" s="26"/>
      <c r="EEJ83" s="26"/>
      <c r="EEK83" s="26"/>
      <c r="EEL83" s="26"/>
      <c r="EEM83" s="26"/>
      <c r="EEN83" s="26"/>
      <c r="EEO83" s="26"/>
      <c r="EEP83" s="26"/>
      <c r="EEQ83" s="26"/>
      <c r="EER83" s="26"/>
      <c r="EES83" s="26"/>
      <c r="EET83" s="26"/>
      <c r="EEU83" s="26"/>
      <c r="EEV83" s="26"/>
      <c r="EEW83" s="26"/>
      <c r="EEX83" s="26"/>
      <c r="EEY83" s="26"/>
      <c r="EEZ83" s="26"/>
      <c r="EFA83" s="26"/>
      <c r="EFB83" s="26"/>
      <c r="EFC83" s="26"/>
      <c r="EFD83" s="26"/>
      <c r="EFE83" s="26"/>
      <c r="EFF83" s="26"/>
      <c r="EFG83" s="26"/>
      <c r="EFH83" s="26"/>
      <c r="EFI83" s="26"/>
      <c r="EFJ83" s="26"/>
      <c r="EFK83" s="26"/>
      <c r="EFL83" s="26"/>
      <c r="EFM83" s="26"/>
      <c r="EFN83" s="26"/>
      <c r="EFO83" s="26"/>
      <c r="EFP83" s="26"/>
      <c r="EFQ83" s="26"/>
      <c r="EFR83" s="26"/>
      <c r="EFS83" s="26"/>
      <c r="EFT83" s="26"/>
      <c r="EFU83" s="26"/>
      <c r="EFV83" s="26"/>
      <c r="EFW83" s="26"/>
      <c r="EFX83" s="26"/>
      <c r="EFY83" s="26"/>
      <c r="EFZ83" s="26"/>
      <c r="EGA83" s="26"/>
      <c r="EGB83" s="26"/>
      <c r="EGC83" s="26"/>
      <c r="EGD83" s="26"/>
      <c r="EGE83" s="26"/>
      <c r="EGF83" s="26"/>
      <c r="EGG83" s="26"/>
      <c r="EGH83" s="26"/>
      <c r="EGI83" s="26"/>
      <c r="EGJ83" s="26"/>
      <c r="EGK83" s="26"/>
      <c r="EGL83" s="26"/>
      <c r="EGM83" s="26"/>
      <c r="EGN83" s="26"/>
      <c r="EGO83" s="26"/>
      <c r="EGP83" s="26"/>
      <c r="EGQ83" s="26"/>
      <c r="EGR83" s="26"/>
      <c r="EGS83" s="26"/>
      <c r="EGT83" s="26"/>
      <c r="EGU83" s="26"/>
      <c r="EGV83" s="26"/>
      <c r="EGW83" s="26"/>
      <c r="EGX83" s="26"/>
      <c r="EGY83" s="26"/>
      <c r="EGZ83" s="26"/>
      <c r="EHA83" s="26"/>
      <c r="EHB83" s="26"/>
      <c r="EHC83" s="26"/>
      <c r="EHD83" s="26"/>
      <c r="EHE83" s="26"/>
      <c r="EHF83" s="26"/>
      <c r="EHG83" s="26"/>
      <c r="EHH83" s="26"/>
      <c r="EHI83" s="26"/>
      <c r="EHJ83" s="26"/>
      <c r="EHK83" s="26"/>
      <c r="EHL83" s="26"/>
      <c r="EHM83" s="26"/>
      <c r="EHN83" s="26"/>
      <c r="EHO83" s="26"/>
      <c r="EHP83" s="26"/>
      <c r="EHQ83" s="26"/>
      <c r="EHR83" s="26"/>
      <c r="EHS83" s="26"/>
      <c r="EHT83" s="26"/>
      <c r="EHU83" s="26"/>
      <c r="EHV83" s="26"/>
      <c r="EHW83" s="26"/>
      <c r="EHX83" s="26"/>
      <c r="EHY83" s="26"/>
      <c r="EHZ83" s="26"/>
      <c r="EIA83" s="26"/>
      <c r="EIB83" s="26"/>
      <c r="EIC83" s="26"/>
      <c r="EID83" s="26"/>
      <c r="EIE83" s="26"/>
      <c r="EIF83" s="26"/>
      <c r="EIG83" s="26"/>
      <c r="EIH83" s="26"/>
      <c r="EII83" s="26"/>
      <c r="EIJ83" s="26"/>
      <c r="EIK83" s="26"/>
      <c r="EIL83" s="26"/>
      <c r="EIM83" s="26"/>
      <c r="EIN83" s="26"/>
      <c r="EIO83" s="26"/>
      <c r="EIP83" s="26"/>
      <c r="EIQ83" s="26"/>
      <c r="EIR83" s="26"/>
      <c r="EIS83" s="26"/>
      <c r="EIT83" s="26"/>
      <c r="EIU83" s="26"/>
      <c r="EIV83" s="26"/>
      <c r="EIW83" s="26"/>
      <c r="EIX83" s="26"/>
      <c r="EIY83" s="26"/>
      <c r="EIZ83" s="26"/>
      <c r="EJA83" s="26"/>
      <c r="EJB83" s="26"/>
      <c r="EJC83" s="26"/>
      <c r="EJD83" s="26"/>
      <c r="EJE83" s="26"/>
      <c r="EJF83" s="26"/>
      <c r="EJG83" s="26"/>
      <c r="EJH83" s="26"/>
      <c r="EJI83" s="26"/>
      <c r="EJJ83" s="26"/>
      <c r="EJK83" s="26"/>
      <c r="EJL83" s="26"/>
      <c r="EJM83" s="26"/>
      <c r="EJN83" s="26"/>
      <c r="EJO83" s="26"/>
      <c r="EJP83" s="26"/>
      <c r="EJQ83" s="26"/>
      <c r="EJR83" s="26"/>
      <c r="EJS83" s="26"/>
      <c r="EJT83" s="26"/>
      <c r="EJU83" s="26"/>
      <c r="EJV83" s="26"/>
      <c r="EJW83" s="26"/>
      <c r="EJX83" s="26"/>
      <c r="EJY83" s="26"/>
      <c r="EJZ83" s="26"/>
      <c r="EKA83" s="26"/>
      <c r="EKB83" s="26"/>
      <c r="EKC83" s="26"/>
      <c r="EKD83" s="26"/>
      <c r="EKE83" s="26"/>
      <c r="EKF83" s="26"/>
      <c r="EKG83" s="26"/>
      <c r="EKH83" s="26"/>
      <c r="EKI83" s="26"/>
      <c r="EKJ83" s="26"/>
      <c r="EKK83" s="26"/>
      <c r="EKL83" s="26"/>
      <c r="EKM83" s="26"/>
      <c r="EKN83" s="26"/>
      <c r="EKO83" s="26"/>
      <c r="EKP83" s="26"/>
      <c r="EKQ83" s="26"/>
      <c r="EKR83" s="26"/>
      <c r="EKS83" s="26"/>
      <c r="EKT83" s="26"/>
      <c r="EKU83" s="26"/>
      <c r="EKV83" s="26"/>
      <c r="EKW83" s="26"/>
      <c r="EKX83" s="26"/>
      <c r="EKY83" s="26"/>
      <c r="EKZ83" s="26"/>
      <c r="ELA83" s="26"/>
      <c r="ELB83" s="26"/>
      <c r="ELC83" s="26"/>
      <c r="ELD83" s="26"/>
      <c r="ELE83" s="26"/>
      <c r="ELF83" s="26"/>
      <c r="ELG83" s="26"/>
      <c r="ELH83" s="26"/>
      <c r="ELI83" s="26"/>
      <c r="ELJ83" s="26"/>
      <c r="ELK83" s="26"/>
      <c r="ELL83" s="26"/>
      <c r="ELM83" s="26"/>
      <c r="ELN83" s="26"/>
      <c r="ELO83" s="26"/>
      <c r="ELP83" s="26"/>
      <c r="ELQ83" s="26"/>
      <c r="ELR83" s="26"/>
      <c r="ELS83" s="26"/>
      <c r="ELT83" s="26"/>
      <c r="ELU83" s="26"/>
      <c r="ELV83" s="26"/>
      <c r="ELW83" s="26"/>
      <c r="ELX83" s="26"/>
      <c r="ELY83" s="26"/>
      <c r="ELZ83" s="26"/>
      <c r="EMA83" s="26"/>
      <c r="EMB83" s="26"/>
      <c r="EMC83" s="26"/>
      <c r="EMD83" s="26"/>
      <c r="EME83" s="26"/>
      <c r="EMF83" s="26"/>
      <c r="EMG83" s="26"/>
      <c r="EMH83" s="26"/>
      <c r="EMI83" s="26"/>
      <c r="EMJ83" s="26"/>
      <c r="EMK83" s="26"/>
      <c r="EML83" s="26"/>
      <c r="EMM83" s="26"/>
      <c r="EMN83" s="26"/>
      <c r="EMO83" s="26"/>
      <c r="EMP83" s="26"/>
      <c r="EMQ83" s="26"/>
      <c r="EMR83" s="26"/>
      <c r="EMS83" s="26"/>
      <c r="EMT83" s="26"/>
      <c r="EMU83" s="26"/>
      <c r="EMV83" s="26"/>
      <c r="EMW83" s="26"/>
      <c r="EMX83" s="26"/>
      <c r="EMY83" s="26"/>
      <c r="EMZ83" s="26"/>
      <c r="ENA83" s="26"/>
      <c r="ENB83" s="26"/>
      <c r="ENC83" s="26"/>
      <c r="END83" s="26"/>
      <c r="ENE83" s="26"/>
      <c r="ENF83" s="26"/>
      <c r="ENG83" s="26"/>
      <c r="ENH83" s="26"/>
      <c r="ENI83" s="26"/>
      <c r="ENJ83" s="26"/>
      <c r="ENK83" s="26"/>
      <c r="ENL83" s="26"/>
      <c r="ENM83" s="26"/>
      <c r="ENN83" s="26"/>
      <c r="ENO83" s="26"/>
      <c r="ENP83" s="26"/>
      <c r="ENQ83" s="26"/>
      <c r="ENR83" s="26"/>
      <c r="ENS83" s="26"/>
      <c r="ENT83" s="26"/>
      <c r="ENU83" s="26"/>
      <c r="ENV83" s="26"/>
      <c r="ENW83" s="26"/>
      <c r="ENX83" s="26"/>
      <c r="ENY83" s="26"/>
      <c r="ENZ83" s="26"/>
      <c r="EOA83" s="26"/>
      <c r="EOB83" s="26"/>
      <c r="EOC83" s="26"/>
      <c r="EOD83" s="26"/>
      <c r="EOE83" s="26"/>
      <c r="EOF83" s="26"/>
      <c r="EOG83" s="26"/>
      <c r="EOH83" s="26"/>
      <c r="EOI83" s="26"/>
      <c r="EOJ83" s="26"/>
      <c r="EOK83" s="26"/>
      <c r="EOL83" s="26"/>
      <c r="EOM83" s="26"/>
      <c r="EON83" s="26"/>
      <c r="EOO83" s="26"/>
      <c r="EOP83" s="26"/>
      <c r="EOQ83" s="26"/>
      <c r="EOR83" s="26"/>
      <c r="EOS83" s="26"/>
      <c r="EOT83" s="26"/>
      <c r="EOU83" s="26"/>
      <c r="EOV83" s="26"/>
      <c r="EOW83" s="26"/>
      <c r="EOX83" s="26"/>
      <c r="EOY83" s="26"/>
      <c r="EOZ83" s="26"/>
      <c r="EPA83" s="26"/>
      <c r="EPB83" s="26"/>
      <c r="EPC83" s="26"/>
      <c r="EPD83" s="26"/>
      <c r="EPE83" s="26"/>
      <c r="EPF83" s="26"/>
      <c r="EPG83" s="26"/>
      <c r="EPH83" s="26"/>
      <c r="EPI83" s="26"/>
      <c r="EPJ83" s="26"/>
      <c r="EPK83" s="26"/>
      <c r="EPL83" s="26"/>
      <c r="EPM83" s="26"/>
      <c r="EPN83" s="26"/>
      <c r="EPO83" s="26"/>
      <c r="EPP83" s="26"/>
      <c r="EPQ83" s="26"/>
      <c r="EPR83" s="26"/>
      <c r="EPS83" s="26"/>
      <c r="EPT83" s="26"/>
      <c r="EPU83" s="26"/>
      <c r="EPV83" s="26"/>
      <c r="EPW83" s="26"/>
      <c r="EPX83" s="26"/>
      <c r="EPY83" s="26"/>
      <c r="EPZ83" s="26"/>
      <c r="EQA83" s="26"/>
      <c r="EQB83" s="26"/>
      <c r="EQC83" s="26"/>
      <c r="EQD83" s="26"/>
      <c r="EQE83" s="26"/>
      <c r="EQF83" s="26"/>
      <c r="EQG83" s="26"/>
      <c r="EQH83" s="26"/>
      <c r="EQI83" s="26"/>
      <c r="EQJ83" s="26"/>
      <c r="EQK83" s="26"/>
      <c r="EQL83" s="26"/>
      <c r="EQM83" s="26"/>
      <c r="EQN83" s="26"/>
      <c r="EQO83" s="26"/>
      <c r="EQP83" s="26"/>
      <c r="EQQ83" s="26"/>
      <c r="EQR83" s="26"/>
      <c r="EQS83" s="26"/>
      <c r="EQT83" s="26"/>
      <c r="EQU83" s="26"/>
      <c r="EQV83" s="26"/>
      <c r="EQW83" s="26"/>
      <c r="EQX83" s="26"/>
      <c r="EQY83" s="26"/>
      <c r="EQZ83" s="26"/>
      <c r="ERA83" s="26"/>
      <c r="ERB83" s="26"/>
      <c r="ERC83" s="26"/>
      <c r="ERD83" s="26"/>
      <c r="ERE83" s="26"/>
      <c r="ERF83" s="26"/>
      <c r="ERG83" s="26"/>
      <c r="ERH83" s="26"/>
      <c r="ERI83" s="26"/>
      <c r="ERJ83" s="26"/>
      <c r="ERK83" s="26"/>
      <c r="ERL83" s="26"/>
      <c r="ERM83" s="26"/>
      <c r="ERN83" s="26"/>
      <c r="ERO83" s="26"/>
      <c r="ERP83" s="26"/>
      <c r="ERQ83" s="26"/>
      <c r="ERR83" s="26"/>
      <c r="ERS83" s="26"/>
      <c r="ERT83" s="26"/>
      <c r="ERU83" s="26"/>
      <c r="ERV83" s="26"/>
      <c r="ERW83" s="26"/>
      <c r="ERX83" s="26"/>
      <c r="ERY83" s="26"/>
      <c r="ERZ83" s="26"/>
      <c r="ESA83" s="26"/>
      <c r="ESB83" s="26"/>
      <c r="ESC83" s="26"/>
      <c r="ESD83" s="26"/>
      <c r="ESE83" s="26"/>
      <c r="ESF83" s="26"/>
      <c r="ESG83" s="26"/>
      <c r="ESH83" s="26"/>
      <c r="ESI83" s="26"/>
      <c r="ESJ83" s="26"/>
      <c r="ESK83" s="26"/>
      <c r="ESL83" s="26"/>
      <c r="ESM83" s="26"/>
      <c r="ESN83" s="26"/>
      <c r="ESO83" s="26"/>
      <c r="ESP83" s="26"/>
      <c r="ESQ83" s="26"/>
      <c r="ESR83" s="26"/>
      <c r="ESS83" s="26"/>
      <c r="EST83" s="26"/>
      <c r="ESU83" s="26"/>
      <c r="ESV83" s="26"/>
      <c r="ESW83" s="26"/>
      <c r="ESX83" s="26"/>
      <c r="ESY83" s="26"/>
      <c r="ESZ83" s="26"/>
      <c r="ETA83" s="26"/>
      <c r="ETB83" s="26"/>
      <c r="ETC83" s="26"/>
      <c r="ETD83" s="26"/>
      <c r="ETE83" s="26"/>
      <c r="ETF83" s="26"/>
      <c r="ETG83" s="26"/>
      <c r="ETH83" s="26"/>
      <c r="ETI83" s="26"/>
      <c r="ETJ83" s="26"/>
      <c r="ETK83" s="26"/>
      <c r="ETL83" s="26"/>
      <c r="ETM83" s="26"/>
      <c r="ETN83" s="26"/>
      <c r="ETO83" s="26"/>
      <c r="ETP83" s="26"/>
      <c r="ETQ83" s="26"/>
      <c r="ETR83" s="26"/>
      <c r="ETS83" s="26"/>
      <c r="ETT83" s="26"/>
      <c r="ETU83" s="26"/>
      <c r="ETV83" s="26"/>
      <c r="ETW83" s="26"/>
      <c r="ETX83" s="26"/>
      <c r="ETY83" s="26"/>
      <c r="ETZ83" s="26"/>
      <c r="EUA83" s="26"/>
      <c r="EUB83" s="26"/>
      <c r="EUC83" s="26"/>
      <c r="EUD83" s="26"/>
      <c r="EUE83" s="26"/>
      <c r="EUF83" s="26"/>
      <c r="EUG83" s="26"/>
      <c r="EUH83" s="26"/>
      <c r="EUI83" s="26"/>
      <c r="EUJ83" s="26"/>
      <c r="EUK83" s="26"/>
      <c r="EUL83" s="26"/>
      <c r="EUM83" s="26"/>
      <c r="EUN83" s="26"/>
      <c r="EUO83" s="26"/>
      <c r="EUP83" s="26"/>
      <c r="EUQ83" s="26"/>
      <c r="EUR83" s="26"/>
      <c r="EUS83" s="26"/>
      <c r="EUT83" s="26"/>
      <c r="EUU83" s="26"/>
      <c r="EUV83" s="26"/>
      <c r="EUW83" s="26"/>
      <c r="EUX83" s="26"/>
      <c r="EUY83" s="26"/>
      <c r="EUZ83" s="26"/>
      <c r="EVA83" s="26"/>
      <c r="EVB83" s="26"/>
      <c r="EVC83" s="26"/>
      <c r="EVD83" s="26"/>
      <c r="EVE83" s="26"/>
      <c r="EVF83" s="26"/>
      <c r="EVG83" s="26"/>
      <c r="EVH83" s="26"/>
      <c r="EVI83" s="26"/>
      <c r="EVJ83" s="26"/>
      <c r="EVK83" s="26"/>
      <c r="EVL83" s="26"/>
      <c r="EVM83" s="26"/>
      <c r="EVN83" s="26"/>
      <c r="EVO83" s="26"/>
      <c r="EVP83" s="26"/>
      <c r="EVQ83" s="26"/>
      <c r="EVR83" s="26"/>
      <c r="EVS83" s="26"/>
      <c r="EVT83" s="26"/>
      <c r="EVU83" s="26"/>
      <c r="EVV83" s="26"/>
      <c r="EVW83" s="26"/>
      <c r="EVX83" s="26"/>
      <c r="EVY83" s="26"/>
      <c r="EVZ83" s="26"/>
      <c r="EWA83" s="26"/>
      <c r="EWB83" s="26"/>
      <c r="EWC83" s="26"/>
      <c r="EWD83" s="26"/>
      <c r="EWE83" s="26"/>
      <c r="EWF83" s="26"/>
      <c r="EWG83" s="26"/>
      <c r="EWH83" s="26"/>
      <c r="EWI83" s="26"/>
      <c r="EWJ83" s="26"/>
      <c r="EWK83" s="26"/>
      <c r="EWL83" s="26"/>
      <c r="EWM83" s="26"/>
      <c r="EWN83" s="26"/>
      <c r="EWO83" s="26"/>
      <c r="EWP83" s="26"/>
      <c r="EWQ83" s="26"/>
      <c r="EWR83" s="26"/>
      <c r="EWS83" s="26"/>
      <c r="EWT83" s="26"/>
      <c r="EWU83" s="26"/>
      <c r="EWV83" s="26"/>
      <c r="EWW83" s="26"/>
      <c r="EWX83" s="26"/>
      <c r="EWY83" s="26"/>
      <c r="EWZ83" s="26"/>
      <c r="EXA83" s="26"/>
      <c r="EXB83" s="26"/>
      <c r="EXC83" s="26"/>
      <c r="EXD83" s="26"/>
      <c r="EXE83" s="26"/>
      <c r="EXF83" s="26"/>
      <c r="EXG83" s="26"/>
      <c r="EXH83" s="26"/>
      <c r="EXI83" s="26"/>
      <c r="EXJ83" s="26"/>
      <c r="EXK83" s="26"/>
      <c r="EXL83" s="26"/>
      <c r="EXM83" s="26"/>
      <c r="EXN83" s="26"/>
      <c r="EXO83" s="26"/>
      <c r="EXP83" s="26"/>
      <c r="EXQ83" s="26"/>
      <c r="EXR83" s="26"/>
      <c r="EXS83" s="26"/>
      <c r="EXT83" s="26"/>
      <c r="EXU83" s="26"/>
      <c r="EXV83" s="26"/>
      <c r="EXW83" s="26"/>
      <c r="EXX83" s="26"/>
      <c r="EXY83" s="26"/>
      <c r="EXZ83" s="26"/>
      <c r="EYA83" s="26"/>
      <c r="EYB83" s="26"/>
      <c r="EYC83" s="26"/>
      <c r="EYD83" s="26"/>
      <c r="EYE83" s="26"/>
      <c r="EYF83" s="26"/>
      <c r="EYG83" s="26"/>
      <c r="EYH83" s="26"/>
      <c r="EYI83" s="26"/>
      <c r="EYJ83" s="26"/>
      <c r="EYK83" s="26"/>
      <c r="EYL83" s="26"/>
      <c r="EYM83" s="26"/>
      <c r="EYN83" s="26"/>
      <c r="EYO83" s="26"/>
      <c r="EYP83" s="26"/>
      <c r="EYQ83" s="26"/>
      <c r="EYR83" s="26"/>
      <c r="EYS83" s="26"/>
      <c r="EYT83" s="26"/>
      <c r="EYU83" s="26"/>
      <c r="EYV83" s="26"/>
      <c r="EYW83" s="26"/>
      <c r="EYX83" s="26"/>
      <c r="EYY83" s="26"/>
      <c r="EYZ83" s="26"/>
      <c r="EZA83" s="26"/>
      <c r="EZB83" s="26"/>
      <c r="EZC83" s="26"/>
      <c r="EZD83" s="26"/>
      <c r="EZE83" s="26"/>
      <c r="EZF83" s="26"/>
      <c r="EZG83" s="26"/>
      <c r="EZH83" s="26"/>
      <c r="EZI83" s="26"/>
      <c r="EZJ83" s="26"/>
      <c r="EZK83" s="26"/>
      <c r="EZL83" s="26"/>
      <c r="EZM83" s="26"/>
      <c r="EZN83" s="26"/>
      <c r="EZO83" s="26"/>
      <c r="EZP83" s="26"/>
      <c r="EZQ83" s="26"/>
      <c r="EZR83" s="26"/>
      <c r="EZS83" s="26"/>
      <c r="EZT83" s="26"/>
      <c r="EZU83" s="26"/>
      <c r="EZV83" s="26"/>
      <c r="EZW83" s="26"/>
      <c r="EZX83" s="26"/>
      <c r="EZY83" s="26"/>
      <c r="EZZ83" s="26"/>
      <c r="FAA83" s="26"/>
      <c r="FAB83" s="26"/>
      <c r="FAC83" s="26"/>
      <c r="FAD83" s="26"/>
      <c r="FAE83" s="26"/>
      <c r="FAF83" s="26"/>
      <c r="FAG83" s="26"/>
      <c r="FAH83" s="26"/>
      <c r="FAI83" s="26"/>
      <c r="FAJ83" s="26"/>
      <c r="FAK83" s="26"/>
      <c r="FAL83" s="26"/>
      <c r="FAM83" s="26"/>
      <c r="FAN83" s="26"/>
      <c r="FAO83" s="26"/>
      <c r="FAP83" s="26"/>
      <c r="FAQ83" s="26"/>
      <c r="FAR83" s="26"/>
      <c r="FAS83" s="26"/>
      <c r="FAT83" s="26"/>
      <c r="FAU83" s="26"/>
      <c r="FAV83" s="26"/>
      <c r="FAW83" s="26"/>
      <c r="FAX83" s="26"/>
      <c r="FAY83" s="26"/>
      <c r="FAZ83" s="26"/>
      <c r="FBA83" s="26"/>
      <c r="FBB83" s="26"/>
      <c r="FBC83" s="26"/>
      <c r="FBD83" s="26"/>
      <c r="FBE83" s="26"/>
      <c r="FBF83" s="26"/>
      <c r="FBG83" s="26"/>
      <c r="FBH83" s="26"/>
      <c r="FBI83" s="26"/>
      <c r="FBJ83" s="26"/>
      <c r="FBK83" s="26"/>
      <c r="FBL83" s="26"/>
      <c r="FBM83" s="26"/>
      <c r="FBN83" s="26"/>
      <c r="FBO83" s="26"/>
      <c r="FBP83" s="26"/>
      <c r="FBQ83" s="26"/>
      <c r="FBR83" s="26"/>
      <c r="FBS83" s="26"/>
      <c r="FBT83" s="26"/>
      <c r="FBU83" s="26"/>
      <c r="FBV83" s="26"/>
      <c r="FBW83" s="26"/>
      <c r="FBX83" s="26"/>
      <c r="FBY83" s="26"/>
      <c r="FBZ83" s="26"/>
      <c r="FCA83" s="26"/>
      <c r="FCB83" s="26"/>
      <c r="FCC83" s="26"/>
      <c r="FCD83" s="26"/>
      <c r="FCE83" s="26"/>
      <c r="FCF83" s="26"/>
      <c r="FCG83" s="26"/>
      <c r="FCH83" s="26"/>
      <c r="FCI83" s="26"/>
      <c r="FCJ83" s="26"/>
      <c r="FCK83" s="26"/>
      <c r="FCL83" s="26"/>
      <c r="FCM83" s="26"/>
      <c r="FCN83" s="26"/>
      <c r="FCO83" s="26"/>
      <c r="FCP83" s="26"/>
      <c r="FCQ83" s="26"/>
      <c r="FCR83" s="26"/>
      <c r="FCS83" s="26"/>
      <c r="FCT83" s="26"/>
      <c r="FCU83" s="26"/>
      <c r="FCV83" s="26"/>
      <c r="FCW83" s="26"/>
      <c r="FCX83" s="26"/>
      <c r="FCY83" s="26"/>
      <c r="FCZ83" s="26"/>
      <c r="FDA83" s="26"/>
      <c r="FDB83" s="26"/>
      <c r="FDC83" s="26"/>
      <c r="FDD83" s="26"/>
      <c r="FDE83" s="26"/>
      <c r="FDF83" s="26"/>
      <c r="FDG83" s="26"/>
      <c r="FDH83" s="26"/>
      <c r="FDI83" s="26"/>
      <c r="FDJ83" s="26"/>
      <c r="FDK83" s="26"/>
      <c r="FDL83" s="26"/>
      <c r="FDM83" s="26"/>
      <c r="FDN83" s="26"/>
      <c r="FDO83" s="26"/>
      <c r="FDP83" s="26"/>
      <c r="FDQ83" s="26"/>
      <c r="FDR83" s="26"/>
      <c r="FDS83" s="26"/>
      <c r="FDT83" s="26"/>
      <c r="FDU83" s="26"/>
      <c r="FDV83" s="26"/>
      <c r="FDW83" s="26"/>
      <c r="FDX83" s="26"/>
      <c r="FDY83" s="26"/>
      <c r="FDZ83" s="26"/>
      <c r="FEA83" s="26"/>
      <c r="FEB83" s="26"/>
      <c r="FEC83" s="26"/>
      <c r="FED83" s="26"/>
      <c r="FEE83" s="26"/>
      <c r="FEF83" s="26"/>
      <c r="FEG83" s="26"/>
      <c r="FEH83" s="26"/>
      <c r="FEI83" s="26"/>
      <c r="FEJ83" s="26"/>
      <c r="FEK83" s="26"/>
      <c r="FEL83" s="26"/>
      <c r="FEM83" s="26"/>
      <c r="FEN83" s="26"/>
      <c r="FEO83" s="26"/>
      <c r="FEP83" s="26"/>
      <c r="FEQ83" s="26"/>
      <c r="FER83" s="26"/>
      <c r="FES83" s="26"/>
      <c r="FET83" s="26"/>
      <c r="FEU83" s="26"/>
      <c r="FEV83" s="26"/>
      <c r="FEW83" s="26"/>
      <c r="FEX83" s="26"/>
      <c r="FEY83" s="26"/>
      <c r="FEZ83" s="26"/>
      <c r="FFA83" s="26"/>
      <c r="FFB83" s="26"/>
      <c r="FFC83" s="26"/>
      <c r="FFD83" s="26"/>
      <c r="FFE83" s="26"/>
      <c r="FFF83" s="26"/>
      <c r="FFG83" s="26"/>
      <c r="FFH83" s="26"/>
      <c r="FFI83" s="26"/>
      <c r="FFJ83" s="26"/>
      <c r="FFK83" s="26"/>
      <c r="FFL83" s="26"/>
      <c r="FFM83" s="26"/>
      <c r="FFN83" s="26"/>
      <c r="FFO83" s="26"/>
      <c r="FFP83" s="26"/>
      <c r="FFQ83" s="26"/>
      <c r="FFR83" s="26"/>
      <c r="FFS83" s="26"/>
      <c r="FFT83" s="26"/>
      <c r="FFU83" s="26"/>
      <c r="FFV83" s="26"/>
      <c r="FFW83" s="26"/>
      <c r="FFX83" s="26"/>
      <c r="FFY83" s="26"/>
      <c r="FFZ83" s="26"/>
      <c r="FGA83" s="26"/>
      <c r="FGB83" s="26"/>
      <c r="FGC83" s="26"/>
      <c r="FGD83" s="26"/>
      <c r="FGE83" s="26"/>
      <c r="FGF83" s="26"/>
      <c r="FGG83" s="26"/>
      <c r="FGH83" s="26"/>
      <c r="FGI83" s="26"/>
      <c r="FGJ83" s="26"/>
      <c r="FGK83" s="26"/>
      <c r="FGL83" s="26"/>
      <c r="FGM83" s="26"/>
      <c r="FGN83" s="26"/>
      <c r="FGO83" s="26"/>
      <c r="FGP83" s="26"/>
      <c r="FGQ83" s="26"/>
      <c r="FGR83" s="26"/>
      <c r="FGS83" s="26"/>
      <c r="FGT83" s="26"/>
      <c r="FGU83" s="26"/>
      <c r="FGV83" s="26"/>
      <c r="FGW83" s="26"/>
      <c r="FGX83" s="26"/>
      <c r="FGY83" s="26"/>
      <c r="FGZ83" s="26"/>
      <c r="FHA83" s="26"/>
      <c r="FHB83" s="26"/>
      <c r="FHC83" s="26"/>
      <c r="FHD83" s="26"/>
      <c r="FHE83" s="26"/>
      <c r="FHF83" s="26"/>
      <c r="FHG83" s="26"/>
      <c r="FHH83" s="26"/>
      <c r="FHI83" s="26"/>
      <c r="FHJ83" s="26"/>
      <c r="FHK83" s="26"/>
      <c r="FHL83" s="26"/>
      <c r="FHM83" s="26"/>
      <c r="FHN83" s="26"/>
      <c r="FHO83" s="26"/>
      <c r="FHP83" s="26"/>
      <c r="FHQ83" s="26"/>
      <c r="FHR83" s="26"/>
      <c r="FHS83" s="26"/>
      <c r="FHT83" s="26"/>
      <c r="FHU83" s="26"/>
      <c r="FHV83" s="26"/>
      <c r="FHW83" s="26"/>
      <c r="FHX83" s="26"/>
      <c r="FHY83" s="26"/>
      <c r="FHZ83" s="26"/>
      <c r="FIA83" s="26"/>
      <c r="FIB83" s="26"/>
      <c r="FIC83" s="26"/>
      <c r="FID83" s="26"/>
      <c r="FIE83" s="26"/>
      <c r="FIF83" s="26"/>
      <c r="FIG83" s="26"/>
      <c r="FIH83" s="26"/>
      <c r="FII83" s="26"/>
      <c r="FIJ83" s="26"/>
      <c r="FIK83" s="26"/>
      <c r="FIL83" s="26"/>
      <c r="FIM83" s="26"/>
      <c r="FIN83" s="26"/>
      <c r="FIO83" s="26"/>
      <c r="FIP83" s="26"/>
      <c r="FIQ83" s="26"/>
      <c r="FIR83" s="26"/>
      <c r="FIS83" s="26"/>
      <c r="FIT83" s="26"/>
      <c r="FIU83" s="26"/>
      <c r="FIV83" s="26"/>
      <c r="FIW83" s="26"/>
      <c r="FIX83" s="26"/>
      <c r="FIY83" s="26"/>
      <c r="FIZ83" s="26"/>
      <c r="FJA83" s="26"/>
      <c r="FJB83" s="26"/>
      <c r="FJC83" s="26"/>
      <c r="FJD83" s="26"/>
      <c r="FJE83" s="26"/>
      <c r="FJF83" s="26"/>
      <c r="FJG83" s="26"/>
      <c r="FJH83" s="26"/>
      <c r="FJI83" s="26"/>
      <c r="FJJ83" s="26"/>
      <c r="FJK83" s="26"/>
      <c r="FJL83" s="26"/>
      <c r="FJM83" s="26"/>
      <c r="FJN83" s="26"/>
      <c r="FJO83" s="26"/>
      <c r="FJP83" s="26"/>
      <c r="FJQ83" s="26"/>
      <c r="FJR83" s="26"/>
      <c r="FJS83" s="26"/>
      <c r="FJT83" s="26"/>
      <c r="FJU83" s="26"/>
      <c r="FJV83" s="26"/>
      <c r="FJW83" s="26"/>
      <c r="FJX83" s="26"/>
      <c r="FJY83" s="26"/>
      <c r="FJZ83" s="26"/>
      <c r="FKA83" s="26"/>
      <c r="FKB83" s="26"/>
      <c r="FKC83" s="26"/>
      <c r="FKD83" s="26"/>
      <c r="FKE83" s="26"/>
      <c r="FKF83" s="26"/>
      <c r="FKG83" s="26"/>
      <c r="FKH83" s="26"/>
      <c r="FKI83" s="26"/>
      <c r="FKJ83" s="26"/>
      <c r="FKK83" s="26"/>
      <c r="FKL83" s="26"/>
      <c r="FKM83" s="26"/>
      <c r="FKN83" s="26"/>
      <c r="FKO83" s="26"/>
      <c r="FKP83" s="26"/>
      <c r="FKQ83" s="26"/>
      <c r="FKR83" s="26"/>
      <c r="FKS83" s="26"/>
      <c r="FKT83" s="26"/>
      <c r="FKU83" s="26"/>
      <c r="FKV83" s="26"/>
      <c r="FKW83" s="26"/>
      <c r="FKX83" s="26"/>
      <c r="FKY83" s="26"/>
      <c r="FKZ83" s="26"/>
      <c r="FLA83" s="26"/>
      <c r="FLB83" s="26"/>
      <c r="FLC83" s="26"/>
      <c r="FLD83" s="26"/>
      <c r="FLE83" s="26"/>
      <c r="FLF83" s="26"/>
      <c r="FLG83" s="26"/>
      <c r="FLH83" s="26"/>
      <c r="FLI83" s="26"/>
      <c r="FLJ83" s="26"/>
      <c r="FLK83" s="26"/>
      <c r="FLL83" s="26"/>
      <c r="FLM83" s="26"/>
      <c r="FLN83" s="26"/>
      <c r="FLO83" s="26"/>
      <c r="FLP83" s="26"/>
      <c r="FLQ83" s="26"/>
      <c r="FLR83" s="26"/>
      <c r="FLS83" s="26"/>
      <c r="FLT83" s="26"/>
      <c r="FLU83" s="26"/>
      <c r="FLV83" s="26"/>
      <c r="FLW83" s="26"/>
      <c r="FLX83" s="26"/>
      <c r="FLY83" s="26"/>
      <c r="FLZ83" s="26"/>
      <c r="FMA83" s="26"/>
      <c r="FMB83" s="26"/>
      <c r="FMC83" s="26"/>
      <c r="FMD83" s="26"/>
      <c r="FME83" s="26"/>
      <c r="FMF83" s="26"/>
      <c r="FMG83" s="26"/>
      <c r="FMH83" s="26"/>
      <c r="FMI83" s="26"/>
      <c r="FMJ83" s="26"/>
      <c r="FMK83" s="26"/>
      <c r="FML83" s="26"/>
      <c r="FMM83" s="26"/>
      <c r="FMN83" s="26"/>
      <c r="FMO83" s="26"/>
      <c r="FMP83" s="26"/>
      <c r="FMQ83" s="26"/>
      <c r="FMR83" s="26"/>
      <c r="FMS83" s="26"/>
      <c r="FMT83" s="26"/>
      <c r="FMU83" s="26"/>
      <c r="FMV83" s="26"/>
      <c r="FMW83" s="26"/>
      <c r="FMX83" s="26"/>
      <c r="FMY83" s="26"/>
      <c r="FMZ83" s="26"/>
      <c r="FNA83" s="26"/>
      <c r="FNB83" s="26"/>
      <c r="FNC83" s="26"/>
      <c r="FND83" s="26"/>
      <c r="FNE83" s="26"/>
      <c r="FNF83" s="26"/>
      <c r="FNG83" s="26"/>
      <c r="FNH83" s="26"/>
      <c r="FNI83" s="26"/>
      <c r="FNJ83" s="26"/>
      <c r="FNK83" s="26"/>
      <c r="FNL83" s="26"/>
      <c r="FNM83" s="26"/>
      <c r="FNN83" s="26"/>
      <c r="FNO83" s="26"/>
      <c r="FNP83" s="26"/>
      <c r="FNQ83" s="26"/>
      <c r="FNR83" s="26"/>
      <c r="FNS83" s="26"/>
      <c r="FNT83" s="26"/>
      <c r="FNU83" s="26"/>
      <c r="FNV83" s="26"/>
      <c r="FNW83" s="26"/>
      <c r="FNX83" s="26"/>
      <c r="FNY83" s="26"/>
      <c r="FNZ83" s="26"/>
      <c r="FOA83" s="26"/>
      <c r="FOB83" s="26"/>
      <c r="FOC83" s="26"/>
      <c r="FOD83" s="26"/>
      <c r="FOE83" s="26"/>
      <c r="FOF83" s="26"/>
      <c r="FOG83" s="26"/>
      <c r="FOH83" s="26"/>
      <c r="FOI83" s="26"/>
      <c r="FOJ83" s="26"/>
      <c r="FOK83" s="26"/>
      <c r="FOL83" s="26"/>
      <c r="FOM83" s="26"/>
      <c r="FON83" s="26"/>
      <c r="FOO83" s="26"/>
      <c r="FOP83" s="26"/>
      <c r="FOQ83" s="26"/>
      <c r="FOR83" s="26"/>
      <c r="FOS83" s="26"/>
      <c r="FOT83" s="26"/>
      <c r="FOU83" s="26"/>
      <c r="FOV83" s="26"/>
      <c r="FOW83" s="26"/>
      <c r="FOX83" s="26"/>
      <c r="FOY83" s="26"/>
      <c r="FOZ83" s="26"/>
      <c r="FPA83" s="26"/>
      <c r="FPB83" s="26"/>
      <c r="FPC83" s="26"/>
      <c r="FPD83" s="26"/>
      <c r="FPE83" s="26"/>
      <c r="FPF83" s="26"/>
      <c r="FPG83" s="26"/>
      <c r="FPH83" s="26"/>
      <c r="FPI83" s="26"/>
      <c r="FPJ83" s="26"/>
      <c r="FPK83" s="26"/>
      <c r="FPL83" s="26"/>
      <c r="FPM83" s="26"/>
      <c r="FPN83" s="26"/>
      <c r="FPO83" s="26"/>
      <c r="FPP83" s="26"/>
      <c r="FPQ83" s="26"/>
      <c r="FPR83" s="26"/>
      <c r="FPS83" s="26"/>
      <c r="FPT83" s="26"/>
      <c r="FPU83" s="26"/>
      <c r="FPV83" s="26"/>
      <c r="FPW83" s="26"/>
      <c r="FPX83" s="26"/>
      <c r="FPY83" s="26"/>
      <c r="FPZ83" s="26"/>
      <c r="FQA83" s="26"/>
      <c r="FQB83" s="26"/>
      <c r="FQC83" s="26"/>
      <c r="FQD83" s="26"/>
      <c r="FQE83" s="26"/>
      <c r="FQF83" s="26"/>
      <c r="FQG83" s="26"/>
      <c r="FQH83" s="26"/>
      <c r="FQI83" s="26"/>
      <c r="FQJ83" s="26"/>
      <c r="FQK83" s="26"/>
      <c r="FQL83" s="26"/>
      <c r="FQM83" s="26"/>
      <c r="FQN83" s="26"/>
      <c r="FQO83" s="26"/>
      <c r="FQP83" s="26"/>
      <c r="FQQ83" s="26"/>
      <c r="FQR83" s="26"/>
      <c r="FQS83" s="26"/>
      <c r="FQT83" s="26"/>
      <c r="FQU83" s="26"/>
      <c r="FQV83" s="26"/>
      <c r="FQW83" s="26"/>
      <c r="FQX83" s="26"/>
      <c r="FQY83" s="26"/>
      <c r="FQZ83" s="26"/>
      <c r="FRA83" s="26"/>
      <c r="FRB83" s="26"/>
      <c r="FRC83" s="26"/>
      <c r="FRD83" s="26"/>
      <c r="FRE83" s="26"/>
      <c r="FRF83" s="26"/>
      <c r="FRG83" s="26"/>
      <c r="FRH83" s="26"/>
      <c r="FRI83" s="26"/>
      <c r="FRJ83" s="26"/>
      <c r="FRK83" s="26"/>
      <c r="FRL83" s="26"/>
      <c r="FRM83" s="26"/>
      <c r="FRN83" s="26"/>
      <c r="FRO83" s="26"/>
      <c r="FRP83" s="26"/>
      <c r="FRQ83" s="26"/>
      <c r="FRR83" s="26"/>
      <c r="FRS83" s="26"/>
      <c r="FRT83" s="26"/>
      <c r="FRU83" s="26"/>
      <c r="FRV83" s="26"/>
      <c r="FRW83" s="26"/>
      <c r="FRX83" s="26"/>
      <c r="FRY83" s="26"/>
      <c r="FRZ83" s="26"/>
      <c r="FSA83" s="26"/>
      <c r="FSB83" s="26"/>
      <c r="FSC83" s="26"/>
      <c r="FSD83" s="26"/>
      <c r="FSE83" s="26"/>
      <c r="FSF83" s="26"/>
      <c r="FSG83" s="26"/>
      <c r="FSH83" s="26"/>
      <c r="FSI83" s="26"/>
      <c r="FSJ83" s="26"/>
      <c r="FSK83" s="26"/>
      <c r="FSL83" s="26"/>
      <c r="FSM83" s="26"/>
      <c r="FSN83" s="26"/>
      <c r="FSO83" s="26"/>
      <c r="FSP83" s="26"/>
      <c r="FSQ83" s="26"/>
      <c r="FSR83" s="26"/>
      <c r="FSS83" s="26"/>
      <c r="FST83" s="26"/>
      <c r="FSU83" s="26"/>
      <c r="FSV83" s="26"/>
      <c r="FSW83" s="26"/>
      <c r="FSX83" s="26"/>
      <c r="FSY83" s="26"/>
      <c r="FSZ83" s="26"/>
      <c r="FTA83" s="26"/>
      <c r="FTB83" s="26"/>
      <c r="FTC83" s="26"/>
      <c r="FTD83" s="26"/>
      <c r="FTE83" s="26"/>
      <c r="FTF83" s="26"/>
      <c r="FTG83" s="26"/>
      <c r="FTH83" s="26"/>
      <c r="FTI83" s="26"/>
      <c r="FTJ83" s="26"/>
      <c r="FTK83" s="26"/>
      <c r="FTL83" s="26"/>
      <c r="FTM83" s="26"/>
      <c r="FTN83" s="26"/>
      <c r="FTO83" s="26"/>
      <c r="FTP83" s="26"/>
      <c r="FTQ83" s="26"/>
      <c r="FTR83" s="26"/>
      <c r="FTS83" s="26"/>
      <c r="FTT83" s="26"/>
      <c r="FTU83" s="26"/>
      <c r="FTV83" s="26"/>
      <c r="FTW83" s="26"/>
      <c r="FTX83" s="26"/>
      <c r="FTY83" s="26"/>
      <c r="FTZ83" s="26"/>
      <c r="FUA83" s="26"/>
      <c r="FUB83" s="26"/>
      <c r="FUC83" s="26"/>
      <c r="FUD83" s="26"/>
      <c r="FUE83" s="26"/>
      <c r="FUF83" s="26"/>
      <c r="FUG83" s="26"/>
      <c r="FUH83" s="26"/>
      <c r="FUI83" s="26"/>
      <c r="FUJ83" s="26"/>
      <c r="FUK83" s="26"/>
      <c r="FUL83" s="26"/>
      <c r="FUM83" s="26"/>
      <c r="FUN83" s="26"/>
      <c r="FUO83" s="26"/>
      <c r="FUP83" s="26"/>
      <c r="FUQ83" s="26"/>
      <c r="FUR83" s="26"/>
      <c r="FUS83" s="26"/>
      <c r="FUT83" s="26"/>
      <c r="FUU83" s="26"/>
      <c r="FUV83" s="26"/>
      <c r="FUW83" s="26"/>
      <c r="FUX83" s="26"/>
      <c r="FUY83" s="26"/>
      <c r="FUZ83" s="26"/>
      <c r="FVA83" s="26"/>
      <c r="FVB83" s="26"/>
      <c r="FVC83" s="26"/>
      <c r="FVD83" s="26"/>
      <c r="FVE83" s="26"/>
      <c r="FVF83" s="26"/>
      <c r="FVG83" s="26"/>
      <c r="FVH83" s="26"/>
      <c r="FVI83" s="26"/>
      <c r="FVJ83" s="26"/>
      <c r="FVK83" s="26"/>
      <c r="FVL83" s="26"/>
      <c r="FVM83" s="26"/>
      <c r="FVN83" s="26"/>
      <c r="FVO83" s="26"/>
      <c r="FVP83" s="26"/>
      <c r="FVQ83" s="26"/>
      <c r="FVR83" s="26"/>
      <c r="FVS83" s="26"/>
      <c r="FVT83" s="26"/>
      <c r="FVU83" s="26"/>
      <c r="FVV83" s="26"/>
      <c r="FVW83" s="26"/>
      <c r="FVX83" s="26"/>
      <c r="FVY83" s="26"/>
      <c r="FVZ83" s="26"/>
      <c r="FWA83" s="26"/>
      <c r="FWB83" s="26"/>
      <c r="FWC83" s="26"/>
      <c r="FWD83" s="26"/>
      <c r="FWE83" s="26"/>
      <c r="FWF83" s="26"/>
      <c r="FWG83" s="26"/>
      <c r="FWH83" s="26"/>
      <c r="FWI83" s="26"/>
      <c r="FWJ83" s="26"/>
      <c r="FWK83" s="26"/>
      <c r="FWL83" s="26"/>
      <c r="FWM83" s="26"/>
      <c r="FWN83" s="26"/>
      <c r="FWO83" s="26"/>
      <c r="FWP83" s="26"/>
      <c r="FWQ83" s="26"/>
      <c r="FWR83" s="26"/>
      <c r="FWS83" s="26"/>
      <c r="FWT83" s="26"/>
      <c r="FWU83" s="26"/>
      <c r="FWV83" s="26"/>
      <c r="FWW83" s="26"/>
      <c r="FWX83" s="26"/>
      <c r="FWY83" s="26"/>
      <c r="FWZ83" s="26"/>
      <c r="FXA83" s="26"/>
      <c r="FXB83" s="26"/>
      <c r="FXC83" s="26"/>
      <c r="FXD83" s="26"/>
      <c r="FXE83" s="26"/>
      <c r="FXF83" s="26"/>
      <c r="FXG83" s="26"/>
      <c r="FXH83" s="26"/>
      <c r="FXI83" s="26"/>
      <c r="FXJ83" s="26"/>
      <c r="FXK83" s="26"/>
      <c r="FXL83" s="26"/>
      <c r="FXM83" s="26"/>
      <c r="FXN83" s="26"/>
      <c r="FXO83" s="26"/>
      <c r="FXP83" s="26"/>
      <c r="FXQ83" s="26"/>
      <c r="FXR83" s="26"/>
      <c r="FXS83" s="26"/>
      <c r="FXT83" s="26"/>
      <c r="FXU83" s="26"/>
      <c r="FXV83" s="26"/>
      <c r="FXW83" s="26"/>
      <c r="FXX83" s="26"/>
      <c r="FXY83" s="26"/>
      <c r="FXZ83" s="26"/>
      <c r="FYA83" s="26"/>
      <c r="FYB83" s="26"/>
      <c r="FYC83" s="26"/>
      <c r="FYD83" s="26"/>
      <c r="FYE83" s="26"/>
      <c r="FYF83" s="26"/>
      <c r="FYG83" s="26"/>
      <c r="FYH83" s="26"/>
      <c r="FYI83" s="26"/>
      <c r="FYJ83" s="26"/>
      <c r="FYK83" s="26"/>
      <c r="FYL83" s="26"/>
      <c r="FYM83" s="26"/>
      <c r="FYN83" s="26"/>
      <c r="FYO83" s="26"/>
      <c r="FYP83" s="26"/>
      <c r="FYQ83" s="26"/>
      <c r="FYR83" s="26"/>
      <c r="FYS83" s="26"/>
      <c r="FYT83" s="26"/>
      <c r="FYU83" s="26"/>
      <c r="FYV83" s="26"/>
      <c r="FYW83" s="26"/>
      <c r="FYX83" s="26"/>
      <c r="FYY83" s="26"/>
      <c r="FYZ83" s="26"/>
      <c r="FZA83" s="26"/>
      <c r="FZB83" s="26"/>
      <c r="FZC83" s="26"/>
      <c r="FZD83" s="26"/>
      <c r="FZE83" s="26"/>
      <c r="FZF83" s="26"/>
      <c r="FZG83" s="26"/>
      <c r="FZH83" s="26"/>
      <c r="FZI83" s="26"/>
      <c r="FZJ83" s="26"/>
      <c r="FZK83" s="26"/>
      <c r="FZL83" s="26"/>
      <c r="FZM83" s="26"/>
      <c r="FZN83" s="26"/>
      <c r="FZO83" s="26"/>
      <c r="FZP83" s="26"/>
      <c r="FZQ83" s="26"/>
      <c r="FZR83" s="26"/>
      <c r="FZS83" s="26"/>
      <c r="FZT83" s="26"/>
      <c r="FZU83" s="26"/>
      <c r="FZV83" s="26"/>
      <c r="FZW83" s="26"/>
      <c r="FZX83" s="26"/>
      <c r="FZY83" s="26"/>
      <c r="FZZ83" s="26"/>
      <c r="GAA83" s="26"/>
      <c r="GAB83" s="26"/>
      <c r="GAC83" s="26"/>
      <c r="GAD83" s="26"/>
      <c r="GAE83" s="26"/>
      <c r="GAF83" s="26"/>
      <c r="GAG83" s="26"/>
      <c r="GAH83" s="26"/>
      <c r="GAI83" s="26"/>
      <c r="GAJ83" s="26"/>
      <c r="GAK83" s="26"/>
      <c r="GAL83" s="26"/>
      <c r="GAM83" s="26"/>
      <c r="GAN83" s="26"/>
      <c r="GAO83" s="26"/>
      <c r="GAP83" s="26"/>
      <c r="GAQ83" s="26"/>
      <c r="GAR83" s="26"/>
      <c r="GAS83" s="26"/>
      <c r="GAT83" s="26"/>
      <c r="GAU83" s="26"/>
      <c r="GAV83" s="26"/>
      <c r="GAW83" s="26"/>
      <c r="GAX83" s="26"/>
      <c r="GAY83" s="26"/>
      <c r="GAZ83" s="26"/>
      <c r="GBA83" s="26"/>
      <c r="GBB83" s="26"/>
      <c r="GBC83" s="26"/>
      <c r="GBD83" s="26"/>
      <c r="GBE83" s="26"/>
      <c r="GBF83" s="26"/>
      <c r="GBG83" s="26"/>
      <c r="GBH83" s="26"/>
      <c r="GBI83" s="26"/>
      <c r="GBJ83" s="26"/>
      <c r="GBK83" s="26"/>
      <c r="GBL83" s="26"/>
      <c r="GBM83" s="26"/>
      <c r="GBN83" s="26"/>
      <c r="GBO83" s="26"/>
      <c r="GBP83" s="26"/>
      <c r="GBQ83" s="26"/>
      <c r="GBR83" s="26"/>
      <c r="GBS83" s="26"/>
      <c r="GBT83" s="26"/>
      <c r="GBU83" s="26"/>
      <c r="GBV83" s="26"/>
      <c r="GBW83" s="26"/>
      <c r="GBX83" s="26"/>
      <c r="GBY83" s="26"/>
      <c r="GBZ83" s="26"/>
      <c r="GCA83" s="26"/>
      <c r="GCB83" s="26"/>
      <c r="GCC83" s="26"/>
      <c r="GCD83" s="26"/>
      <c r="GCE83" s="26"/>
      <c r="GCF83" s="26"/>
      <c r="GCG83" s="26"/>
      <c r="GCH83" s="26"/>
      <c r="GCI83" s="26"/>
      <c r="GCJ83" s="26"/>
      <c r="GCK83" s="26"/>
      <c r="GCL83" s="26"/>
      <c r="GCM83" s="26"/>
      <c r="GCN83" s="26"/>
      <c r="GCO83" s="26"/>
      <c r="GCP83" s="26"/>
      <c r="GCQ83" s="26"/>
      <c r="GCR83" s="26"/>
      <c r="GCS83" s="26"/>
      <c r="GCT83" s="26"/>
      <c r="GCU83" s="26"/>
      <c r="GCV83" s="26"/>
      <c r="GCW83" s="26"/>
      <c r="GCX83" s="26"/>
      <c r="GCY83" s="26"/>
      <c r="GCZ83" s="26"/>
      <c r="GDA83" s="26"/>
      <c r="GDB83" s="26"/>
      <c r="GDC83" s="26"/>
      <c r="GDD83" s="26"/>
      <c r="GDE83" s="26"/>
      <c r="GDF83" s="26"/>
      <c r="GDG83" s="26"/>
      <c r="GDH83" s="26"/>
      <c r="GDI83" s="26"/>
      <c r="GDJ83" s="26"/>
      <c r="GDK83" s="26"/>
      <c r="GDL83" s="26"/>
      <c r="GDM83" s="26"/>
      <c r="GDN83" s="26"/>
      <c r="GDO83" s="26"/>
      <c r="GDP83" s="26"/>
      <c r="GDQ83" s="26"/>
      <c r="GDR83" s="26"/>
      <c r="GDS83" s="26"/>
      <c r="GDT83" s="26"/>
      <c r="GDU83" s="26"/>
      <c r="GDV83" s="26"/>
      <c r="GDW83" s="26"/>
      <c r="GDX83" s="26"/>
      <c r="GDY83" s="26"/>
      <c r="GDZ83" s="26"/>
      <c r="GEA83" s="26"/>
      <c r="GEB83" s="26"/>
      <c r="GEC83" s="26"/>
      <c r="GED83" s="26"/>
      <c r="GEE83" s="26"/>
      <c r="GEF83" s="26"/>
      <c r="GEG83" s="26"/>
      <c r="GEH83" s="26"/>
      <c r="GEI83" s="26"/>
      <c r="GEJ83" s="26"/>
      <c r="GEK83" s="26"/>
      <c r="GEL83" s="26"/>
      <c r="GEM83" s="26"/>
      <c r="GEN83" s="26"/>
      <c r="GEO83" s="26"/>
      <c r="GEP83" s="26"/>
      <c r="GEQ83" s="26"/>
      <c r="GER83" s="26"/>
      <c r="GES83" s="26"/>
      <c r="GET83" s="26"/>
      <c r="GEU83" s="26"/>
      <c r="GEV83" s="26"/>
      <c r="GEW83" s="26"/>
      <c r="GEX83" s="26"/>
      <c r="GEY83" s="26"/>
      <c r="GEZ83" s="26"/>
      <c r="GFA83" s="26"/>
      <c r="GFB83" s="26"/>
      <c r="GFC83" s="26"/>
      <c r="GFD83" s="26"/>
      <c r="GFE83" s="26"/>
      <c r="GFF83" s="26"/>
      <c r="GFG83" s="26"/>
      <c r="GFH83" s="26"/>
      <c r="GFI83" s="26"/>
      <c r="GFJ83" s="26"/>
      <c r="GFK83" s="26"/>
      <c r="GFL83" s="26"/>
      <c r="GFM83" s="26"/>
      <c r="GFN83" s="26"/>
      <c r="GFO83" s="26"/>
      <c r="GFP83" s="26"/>
      <c r="GFQ83" s="26"/>
      <c r="GFR83" s="26"/>
      <c r="GFS83" s="26"/>
      <c r="GFT83" s="26"/>
      <c r="GFU83" s="26"/>
      <c r="GFV83" s="26"/>
      <c r="GFW83" s="26"/>
      <c r="GFX83" s="26"/>
      <c r="GFY83" s="26"/>
      <c r="GFZ83" s="26"/>
      <c r="GGA83" s="26"/>
      <c r="GGB83" s="26"/>
      <c r="GGC83" s="26"/>
      <c r="GGD83" s="26"/>
      <c r="GGE83" s="26"/>
      <c r="GGF83" s="26"/>
      <c r="GGG83" s="26"/>
      <c r="GGH83" s="26"/>
      <c r="GGI83" s="26"/>
      <c r="GGJ83" s="26"/>
      <c r="GGK83" s="26"/>
      <c r="GGL83" s="26"/>
      <c r="GGM83" s="26"/>
      <c r="GGN83" s="26"/>
      <c r="GGO83" s="26"/>
      <c r="GGP83" s="26"/>
      <c r="GGQ83" s="26"/>
      <c r="GGR83" s="26"/>
      <c r="GGS83" s="26"/>
      <c r="GGT83" s="26"/>
      <c r="GGU83" s="26"/>
      <c r="GGV83" s="26"/>
      <c r="GGW83" s="26"/>
      <c r="GGX83" s="26"/>
      <c r="GGY83" s="26"/>
      <c r="GGZ83" s="26"/>
      <c r="GHA83" s="26"/>
      <c r="GHB83" s="26"/>
      <c r="GHC83" s="26"/>
      <c r="GHD83" s="26"/>
      <c r="GHE83" s="26"/>
      <c r="GHF83" s="26"/>
      <c r="GHG83" s="26"/>
      <c r="GHH83" s="26"/>
      <c r="GHI83" s="26"/>
      <c r="GHJ83" s="26"/>
      <c r="GHK83" s="26"/>
      <c r="GHL83" s="26"/>
      <c r="GHM83" s="26"/>
      <c r="GHN83" s="26"/>
      <c r="GHO83" s="26"/>
      <c r="GHP83" s="26"/>
      <c r="GHQ83" s="26"/>
      <c r="GHR83" s="26"/>
      <c r="GHS83" s="26"/>
      <c r="GHT83" s="26"/>
      <c r="GHU83" s="26"/>
      <c r="GHV83" s="26"/>
      <c r="GHW83" s="26"/>
      <c r="GHX83" s="26"/>
      <c r="GHY83" s="26"/>
      <c r="GHZ83" s="26"/>
      <c r="GIA83" s="26"/>
      <c r="GIB83" s="26"/>
      <c r="GIC83" s="26"/>
      <c r="GID83" s="26"/>
      <c r="GIE83" s="26"/>
      <c r="GIF83" s="26"/>
      <c r="GIG83" s="26"/>
      <c r="GIH83" s="26"/>
      <c r="GII83" s="26"/>
      <c r="GIJ83" s="26"/>
      <c r="GIK83" s="26"/>
      <c r="GIL83" s="26"/>
      <c r="GIM83" s="26"/>
      <c r="GIN83" s="26"/>
      <c r="GIO83" s="26"/>
      <c r="GIP83" s="26"/>
      <c r="GIQ83" s="26"/>
      <c r="GIR83" s="26"/>
      <c r="GIS83" s="26"/>
      <c r="GIT83" s="26"/>
      <c r="GIU83" s="26"/>
      <c r="GIV83" s="26"/>
      <c r="GIW83" s="26"/>
      <c r="GIX83" s="26"/>
      <c r="GIY83" s="26"/>
      <c r="GIZ83" s="26"/>
      <c r="GJA83" s="26"/>
      <c r="GJB83" s="26"/>
      <c r="GJC83" s="26"/>
      <c r="GJD83" s="26"/>
      <c r="GJE83" s="26"/>
      <c r="GJF83" s="26"/>
      <c r="GJG83" s="26"/>
      <c r="GJH83" s="26"/>
      <c r="GJI83" s="26"/>
      <c r="GJJ83" s="26"/>
      <c r="GJK83" s="26"/>
      <c r="GJL83" s="26"/>
      <c r="GJM83" s="26"/>
      <c r="GJN83" s="26"/>
      <c r="GJO83" s="26"/>
      <c r="GJP83" s="26"/>
      <c r="GJQ83" s="26"/>
      <c r="GJR83" s="26"/>
      <c r="GJS83" s="26"/>
      <c r="GJT83" s="26"/>
      <c r="GJU83" s="26"/>
      <c r="GJV83" s="26"/>
      <c r="GJW83" s="26"/>
      <c r="GJX83" s="26"/>
      <c r="GJY83" s="26"/>
      <c r="GJZ83" s="26"/>
      <c r="GKA83" s="26"/>
      <c r="GKB83" s="26"/>
      <c r="GKC83" s="26"/>
      <c r="GKD83" s="26"/>
      <c r="GKE83" s="26"/>
      <c r="GKF83" s="26"/>
      <c r="GKG83" s="26"/>
      <c r="GKH83" s="26"/>
      <c r="GKI83" s="26"/>
      <c r="GKJ83" s="26"/>
      <c r="GKK83" s="26"/>
      <c r="GKL83" s="26"/>
      <c r="GKM83" s="26"/>
      <c r="GKN83" s="26"/>
      <c r="GKO83" s="26"/>
      <c r="GKP83" s="26"/>
      <c r="GKQ83" s="26"/>
      <c r="GKR83" s="26"/>
      <c r="GKS83" s="26"/>
      <c r="GKT83" s="26"/>
      <c r="GKU83" s="26"/>
      <c r="GKV83" s="26"/>
      <c r="GKW83" s="26"/>
      <c r="GKX83" s="26"/>
      <c r="GKY83" s="26"/>
      <c r="GKZ83" s="26"/>
      <c r="GLA83" s="26"/>
      <c r="GLB83" s="26"/>
      <c r="GLC83" s="26"/>
      <c r="GLD83" s="26"/>
      <c r="GLE83" s="26"/>
      <c r="GLF83" s="26"/>
      <c r="GLG83" s="26"/>
      <c r="GLH83" s="26"/>
      <c r="GLI83" s="26"/>
      <c r="GLJ83" s="26"/>
      <c r="GLK83" s="26"/>
      <c r="GLL83" s="26"/>
      <c r="GLM83" s="26"/>
      <c r="GLN83" s="26"/>
      <c r="GLO83" s="26"/>
      <c r="GLP83" s="26"/>
      <c r="GLQ83" s="26"/>
      <c r="GLR83" s="26"/>
      <c r="GLS83" s="26"/>
      <c r="GLT83" s="26"/>
      <c r="GLU83" s="26"/>
      <c r="GLV83" s="26"/>
      <c r="GLW83" s="26"/>
      <c r="GLX83" s="26"/>
      <c r="GLY83" s="26"/>
      <c r="GLZ83" s="26"/>
      <c r="GMA83" s="26"/>
      <c r="GMB83" s="26"/>
      <c r="GMC83" s="26"/>
      <c r="GMD83" s="26"/>
      <c r="GME83" s="26"/>
      <c r="GMF83" s="26"/>
      <c r="GMG83" s="26"/>
      <c r="GMH83" s="26"/>
      <c r="GMI83" s="26"/>
      <c r="GMJ83" s="26"/>
      <c r="GMK83" s="26"/>
      <c r="GML83" s="26"/>
      <c r="GMM83" s="26"/>
      <c r="GMN83" s="26"/>
      <c r="GMO83" s="26"/>
      <c r="GMP83" s="26"/>
      <c r="GMQ83" s="26"/>
      <c r="GMR83" s="26"/>
      <c r="GMS83" s="26"/>
      <c r="GMT83" s="26"/>
      <c r="GMU83" s="26"/>
      <c r="GMV83" s="26"/>
      <c r="GMW83" s="26"/>
      <c r="GMX83" s="26"/>
      <c r="GMY83" s="26"/>
      <c r="GMZ83" s="26"/>
      <c r="GNA83" s="26"/>
      <c r="GNB83" s="26"/>
      <c r="GNC83" s="26"/>
      <c r="GND83" s="26"/>
      <c r="GNE83" s="26"/>
      <c r="GNF83" s="26"/>
      <c r="GNG83" s="26"/>
      <c r="GNH83" s="26"/>
      <c r="GNI83" s="26"/>
      <c r="GNJ83" s="26"/>
      <c r="GNK83" s="26"/>
      <c r="GNL83" s="26"/>
      <c r="GNM83" s="26"/>
      <c r="GNN83" s="26"/>
      <c r="GNO83" s="26"/>
      <c r="GNP83" s="26"/>
      <c r="GNQ83" s="26"/>
      <c r="GNR83" s="26"/>
      <c r="GNS83" s="26"/>
      <c r="GNT83" s="26"/>
      <c r="GNU83" s="26"/>
      <c r="GNV83" s="26"/>
      <c r="GNW83" s="26"/>
      <c r="GNX83" s="26"/>
      <c r="GNY83" s="26"/>
      <c r="GNZ83" s="26"/>
      <c r="GOA83" s="26"/>
      <c r="GOB83" s="26"/>
      <c r="GOC83" s="26"/>
      <c r="GOD83" s="26"/>
      <c r="GOE83" s="26"/>
      <c r="GOF83" s="26"/>
      <c r="GOG83" s="26"/>
      <c r="GOH83" s="26"/>
      <c r="GOI83" s="26"/>
      <c r="GOJ83" s="26"/>
      <c r="GOK83" s="26"/>
      <c r="GOL83" s="26"/>
      <c r="GOM83" s="26"/>
      <c r="GON83" s="26"/>
      <c r="GOO83" s="26"/>
      <c r="GOP83" s="26"/>
      <c r="GOQ83" s="26"/>
      <c r="GOR83" s="26"/>
      <c r="GOS83" s="26"/>
      <c r="GOT83" s="26"/>
      <c r="GOU83" s="26"/>
      <c r="GOV83" s="26"/>
      <c r="GOW83" s="26"/>
      <c r="GOX83" s="26"/>
      <c r="GOY83" s="26"/>
      <c r="GOZ83" s="26"/>
      <c r="GPA83" s="26"/>
      <c r="GPB83" s="26"/>
      <c r="GPC83" s="26"/>
      <c r="GPD83" s="26"/>
      <c r="GPE83" s="26"/>
      <c r="GPF83" s="26"/>
      <c r="GPG83" s="26"/>
      <c r="GPH83" s="26"/>
      <c r="GPI83" s="26"/>
      <c r="GPJ83" s="26"/>
      <c r="GPK83" s="26"/>
      <c r="GPL83" s="26"/>
      <c r="GPM83" s="26"/>
      <c r="GPN83" s="26"/>
      <c r="GPO83" s="26"/>
      <c r="GPP83" s="26"/>
      <c r="GPQ83" s="26"/>
      <c r="GPR83" s="26"/>
      <c r="GPS83" s="26"/>
      <c r="GPT83" s="26"/>
      <c r="GPU83" s="26"/>
      <c r="GPV83" s="26"/>
      <c r="GPW83" s="26"/>
      <c r="GPX83" s="26"/>
      <c r="GPY83" s="26"/>
      <c r="GPZ83" s="26"/>
      <c r="GQA83" s="26"/>
      <c r="GQB83" s="26"/>
      <c r="GQC83" s="26"/>
      <c r="GQD83" s="26"/>
      <c r="GQE83" s="26"/>
      <c r="GQF83" s="26"/>
      <c r="GQG83" s="26"/>
      <c r="GQH83" s="26"/>
      <c r="GQI83" s="26"/>
      <c r="GQJ83" s="26"/>
      <c r="GQK83" s="26"/>
      <c r="GQL83" s="26"/>
      <c r="GQM83" s="26"/>
      <c r="GQN83" s="26"/>
      <c r="GQO83" s="26"/>
      <c r="GQP83" s="26"/>
      <c r="GQQ83" s="26"/>
      <c r="GQR83" s="26"/>
      <c r="GQS83" s="26"/>
      <c r="GQT83" s="26"/>
      <c r="GQU83" s="26"/>
      <c r="GQV83" s="26"/>
      <c r="GQW83" s="26"/>
      <c r="GQX83" s="26"/>
      <c r="GQY83" s="26"/>
      <c r="GQZ83" s="26"/>
      <c r="GRA83" s="26"/>
      <c r="GRB83" s="26"/>
      <c r="GRC83" s="26"/>
      <c r="GRD83" s="26"/>
      <c r="GRE83" s="26"/>
      <c r="GRF83" s="26"/>
      <c r="GRG83" s="26"/>
      <c r="GRH83" s="26"/>
      <c r="GRI83" s="26"/>
      <c r="GRJ83" s="26"/>
      <c r="GRK83" s="26"/>
      <c r="GRL83" s="26"/>
      <c r="GRM83" s="26"/>
      <c r="GRN83" s="26"/>
      <c r="GRO83" s="26"/>
      <c r="GRP83" s="26"/>
      <c r="GRQ83" s="26"/>
      <c r="GRR83" s="26"/>
      <c r="GRS83" s="26"/>
      <c r="GRT83" s="26"/>
      <c r="GRU83" s="26"/>
      <c r="GRV83" s="26"/>
      <c r="GRW83" s="26"/>
      <c r="GRX83" s="26"/>
      <c r="GRY83" s="26"/>
      <c r="GRZ83" s="26"/>
      <c r="GSA83" s="26"/>
      <c r="GSB83" s="26"/>
      <c r="GSC83" s="26"/>
      <c r="GSD83" s="26"/>
      <c r="GSE83" s="26"/>
      <c r="GSF83" s="26"/>
      <c r="GSG83" s="26"/>
      <c r="GSH83" s="26"/>
      <c r="GSI83" s="26"/>
      <c r="GSJ83" s="26"/>
      <c r="GSK83" s="26"/>
      <c r="GSL83" s="26"/>
      <c r="GSM83" s="26"/>
      <c r="GSN83" s="26"/>
      <c r="GSO83" s="26"/>
      <c r="GSP83" s="26"/>
      <c r="GSQ83" s="26"/>
      <c r="GSR83" s="26"/>
      <c r="GSS83" s="26"/>
      <c r="GST83" s="26"/>
      <c r="GSU83" s="26"/>
      <c r="GSV83" s="26"/>
      <c r="GSW83" s="26"/>
      <c r="GSX83" s="26"/>
      <c r="GSY83" s="26"/>
      <c r="GSZ83" s="26"/>
      <c r="GTA83" s="26"/>
      <c r="GTB83" s="26"/>
      <c r="GTC83" s="26"/>
      <c r="GTD83" s="26"/>
      <c r="GTE83" s="26"/>
      <c r="GTF83" s="26"/>
      <c r="GTG83" s="26"/>
      <c r="GTH83" s="26"/>
      <c r="GTI83" s="26"/>
      <c r="GTJ83" s="26"/>
      <c r="GTK83" s="26"/>
      <c r="GTL83" s="26"/>
      <c r="GTM83" s="26"/>
      <c r="GTN83" s="26"/>
      <c r="GTO83" s="26"/>
      <c r="GTP83" s="26"/>
      <c r="GTQ83" s="26"/>
      <c r="GTR83" s="26"/>
      <c r="GTS83" s="26"/>
      <c r="GTT83" s="26"/>
      <c r="GTU83" s="26"/>
      <c r="GTV83" s="26"/>
      <c r="GTW83" s="26"/>
      <c r="GTX83" s="26"/>
      <c r="GTY83" s="26"/>
      <c r="GTZ83" s="26"/>
      <c r="GUA83" s="26"/>
      <c r="GUB83" s="26"/>
      <c r="GUC83" s="26"/>
      <c r="GUD83" s="26"/>
      <c r="GUE83" s="26"/>
      <c r="GUF83" s="26"/>
      <c r="GUG83" s="26"/>
      <c r="GUH83" s="26"/>
      <c r="GUI83" s="26"/>
      <c r="GUJ83" s="26"/>
      <c r="GUK83" s="26"/>
      <c r="GUL83" s="26"/>
      <c r="GUM83" s="26"/>
      <c r="GUN83" s="26"/>
      <c r="GUO83" s="26"/>
      <c r="GUP83" s="26"/>
      <c r="GUQ83" s="26"/>
      <c r="GUR83" s="26"/>
      <c r="GUS83" s="26"/>
      <c r="GUT83" s="26"/>
      <c r="GUU83" s="26"/>
      <c r="GUV83" s="26"/>
      <c r="GUW83" s="26"/>
      <c r="GUX83" s="26"/>
      <c r="GUY83" s="26"/>
      <c r="GUZ83" s="26"/>
      <c r="GVA83" s="26"/>
      <c r="GVB83" s="26"/>
      <c r="GVC83" s="26"/>
      <c r="GVD83" s="26"/>
      <c r="GVE83" s="26"/>
      <c r="GVF83" s="26"/>
      <c r="GVG83" s="26"/>
      <c r="GVH83" s="26"/>
      <c r="GVI83" s="26"/>
      <c r="GVJ83" s="26"/>
      <c r="GVK83" s="26"/>
      <c r="GVL83" s="26"/>
      <c r="GVM83" s="26"/>
      <c r="GVN83" s="26"/>
      <c r="GVO83" s="26"/>
      <c r="GVP83" s="26"/>
      <c r="GVQ83" s="26"/>
      <c r="GVR83" s="26"/>
      <c r="GVS83" s="26"/>
      <c r="GVT83" s="26"/>
      <c r="GVU83" s="26"/>
      <c r="GVV83" s="26"/>
      <c r="GVW83" s="26"/>
      <c r="GVX83" s="26"/>
      <c r="GVY83" s="26"/>
      <c r="GVZ83" s="26"/>
      <c r="GWA83" s="26"/>
      <c r="GWB83" s="26"/>
      <c r="GWC83" s="26"/>
      <c r="GWD83" s="26"/>
      <c r="GWE83" s="26"/>
      <c r="GWF83" s="26"/>
      <c r="GWG83" s="26"/>
      <c r="GWH83" s="26"/>
      <c r="GWI83" s="26"/>
      <c r="GWJ83" s="26"/>
      <c r="GWK83" s="26"/>
      <c r="GWL83" s="26"/>
      <c r="GWM83" s="26"/>
      <c r="GWN83" s="26"/>
      <c r="GWO83" s="26"/>
      <c r="GWP83" s="26"/>
      <c r="GWQ83" s="26"/>
      <c r="GWR83" s="26"/>
      <c r="GWS83" s="26"/>
      <c r="GWT83" s="26"/>
      <c r="GWU83" s="26"/>
      <c r="GWV83" s="26"/>
      <c r="GWW83" s="26"/>
      <c r="GWX83" s="26"/>
      <c r="GWY83" s="26"/>
      <c r="GWZ83" s="26"/>
      <c r="GXA83" s="26"/>
      <c r="GXB83" s="26"/>
      <c r="GXC83" s="26"/>
      <c r="GXD83" s="26"/>
      <c r="GXE83" s="26"/>
      <c r="GXF83" s="26"/>
      <c r="GXG83" s="26"/>
      <c r="GXH83" s="26"/>
      <c r="GXI83" s="26"/>
      <c r="GXJ83" s="26"/>
      <c r="GXK83" s="26"/>
      <c r="GXL83" s="26"/>
      <c r="GXM83" s="26"/>
      <c r="GXN83" s="26"/>
      <c r="GXO83" s="26"/>
      <c r="GXP83" s="26"/>
      <c r="GXQ83" s="26"/>
      <c r="GXR83" s="26"/>
      <c r="GXS83" s="26"/>
      <c r="GXT83" s="26"/>
      <c r="GXU83" s="26"/>
      <c r="GXV83" s="26"/>
      <c r="GXW83" s="26"/>
      <c r="GXX83" s="26"/>
      <c r="GXY83" s="26"/>
      <c r="GXZ83" s="26"/>
      <c r="GYA83" s="26"/>
      <c r="GYB83" s="26"/>
      <c r="GYC83" s="26"/>
      <c r="GYD83" s="26"/>
      <c r="GYE83" s="26"/>
      <c r="GYF83" s="26"/>
      <c r="GYG83" s="26"/>
      <c r="GYH83" s="26"/>
      <c r="GYI83" s="26"/>
      <c r="GYJ83" s="26"/>
      <c r="GYK83" s="26"/>
      <c r="GYL83" s="26"/>
      <c r="GYM83" s="26"/>
      <c r="GYN83" s="26"/>
      <c r="GYO83" s="26"/>
      <c r="GYP83" s="26"/>
      <c r="GYQ83" s="26"/>
      <c r="GYR83" s="26"/>
      <c r="GYS83" s="26"/>
      <c r="GYT83" s="26"/>
      <c r="GYU83" s="26"/>
      <c r="GYV83" s="26"/>
      <c r="GYW83" s="26"/>
      <c r="GYX83" s="26"/>
      <c r="GYY83" s="26"/>
      <c r="GYZ83" s="26"/>
      <c r="GZA83" s="26"/>
      <c r="GZB83" s="26"/>
      <c r="GZC83" s="26"/>
      <c r="GZD83" s="26"/>
      <c r="GZE83" s="26"/>
      <c r="GZF83" s="26"/>
      <c r="GZG83" s="26"/>
      <c r="GZH83" s="26"/>
      <c r="GZI83" s="26"/>
      <c r="GZJ83" s="26"/>
      <c r="GZK83" s="26"/>
      <c r="GZL83" s="26"/>
      <c r="GZM83" s="26"/>
      <c r="GZN83" s="26"/>
      <c r="GZO83" s="26"/>
      <c r="GZP83" s="26"/>
      <c r="GZQ83" s="26"/>
      <c r="GZR83" s="26"/>
      <c r="GZS83" s="26"/>
      <c r="GZT83" s="26"/>
      <c r="GZU83" s="26"/>
      <c r="GZV83" s="26"/>
      <c r="GZW83" s="26"/>
      <c r="GZX83" s="26"/>
      <c r="GZY83" s="26"/>
      <c r="GZZ83" s="26"/>
      <c r="HAA83" s="26"/>
      <c r="HAB83" s="26"/>
      <c r="HAC83" s="26"/>
      <c r="HAD83" s="26"/>
      <c r="HAE83" s="26"/>
      <c r="HAF83" s="26"/>
      <c r="HAG83" s="26"/>
      <c r="HAH83" s="26"/>
      <c r="HAI83" s="26"/>
      <c r="HAJ83" s="26"/>
      <c r="HAK83" s="26"/>
      <c r="HAL83" s="26"/>
      <c r="HAM83" s="26"/>
      <c r="HAN83" s="26"/>
      <c r="HAO83" s="26"/>
      <c r="HAP83" s="26"/>
      <c r="HAQ83" s="26"/>
      <c r="HAR83" s="26"/>
      <c r="HAS83" s="26"/>
      <c r="HAT83" s="26"/>
      <c r="HAU83" s="26"/>
      <c r="HAV83" s="26"/>
      <c r="HAW83" s="26"/>
      <c r="HAX83" s="26"/>
      <c r="HAY83" s="26"/>
      <c r="HAZ83" s="26"/>
      <c r="HBA83" s="26"/>
      <c r="HBB83" s="26"/>
      <c r="HBC83" s="26"/>
      <c r="HBD83" s="26"/>
      <c r="HBE83" s="26"/>
      <c r="HBF83" s="26"/>
      <c r="HBG83" s="26"/>
      <c r="HBH83" s="26"/>
      <c r="HBI83" s="26"/>
      <c r="HBJ83" s="26"/>
      <c r="HBK83" s="26"/>
      <c r="HBL83" s="26"/>
      <c r="HBM83" s="26"/>
      <c r="HBN83" s="26"/>
      <c r="HBO83" s="26"/>
      <c r="HBP83" s="26"/>
      <c r="HBQ83" s="26"/>
      <c r="HBR83" s="26"/>
      <c r="HBS83" s="26"/>
      <c r="HBT83" s="26"/>
      <c r="HBU83" s="26"/>
      <c r="HBV83" s="26"/>
      <c r="HBW83" s="26"/>
      <c r="HBX83" s="26"/>
      <c r="HBY83" s="26"/>
      <c r="HBZ83" s="26"/>
      <c r="HCA83" s="26"/>
      <c r="HCB83" s="26"/>
      <c r="HCC83" s="26"/>
      <c r="HCD83" s="26"/>
      <c r="HCE83" s="26"/>
      <c r="HCF83" s="26"/>
      <c r="HCG83" s="26"/>
      <c r="HCH83" s="26"/>
      <c r="HCI83" s="26"/>
      <c r="HCJ83" s="26"/>
      <c r="HCK83" s="26"/>
      <c r="HCL83" s="26"/>
      <c r="HCM83" s="26"/>
      <c r="HCN83" s="26"/>
      <c r="HCO83" s="26"/>
      <c r="HCP83" s="26"/>
      <c r="HCQ83" s="26"/>
      <c r="HCR83" s="26"/>
      <c r="HCS83" s="26"/>
      <c r="HCT83" s="26"/>
      <c r="HCU83" s="26"/>
      <c r="HCV83" s="26"/>
      <c r="HCW83" s="26"/>
      <c r="HCX83" s="26"/>
      <c r="HCY83" s="26"/>
      <c r="HCZ83" s="26"/>
      <c r="HDA83" s="26"/>
      <c r="HDB83" s="26"/>
      <c r="HDC83" s="26"/>
      <c r="HDD83" s="26"/>
      <c r="HDE83" s="26"/>
      <c r="HDF83" s="26"/>
      <c r="HDG83" s="26"/>
      <c r="HDH83" s="26"/>
      <c r="HDI83" s="26"/>
      <c r="HDJ83" s="26"/>
      <c r="HDK83" s="26"/>
      <c r="HDL83" s="26"/>
      <c r="HDM83" s="26"/>
      <c r="HDN83" s="26"/>
      <c r="HDO83" s="26"/>
      <c r="HDP83" s="26"/>
      <c r="HDQ83" s="26"/>
      <c r="HDR83" s="26"/>
      <c r="HDS83" s="26"/>
      <c r="HDT83" s="26"/>
      <c r="HDU83" s="26"/>
      <c r="HDV83" s="26"/>
      <c r="HDW83" s="26"/>
      <c r="HDX83" s="26"/>
      <c r="HDY83" s="26"/>
      <c r="HDZ83" s="26"/>
      <c r="HEA83" s="26"/>
      <c r="HEB83" s="26"/>
      <c r="HEC83" s="26"/>
      <c r="HED83" s="26"/>
      <c r="HEE83" s="26"/>
      <c r="HEF83" s="26"/>
      <c r="HEG83" s="26"/>
      <c r="HEH83" s="26"/>
      <c r="HEI83" s="26"/>
      <c r="HEJ83" s="26"/>
      <c r="HEK83" s="26"/>
      <c r="HEL83" s="26"/>
      <c r="HEM83" s="26"/>
      <c r="HEN83" s="26"/>
      <c r="HEO83" s="26"/>
      <c r="HEP83" s="26"/>
      <c r="HEQ83" s="26"/>
      <c r="HER83" s="26"/>
      <c r="HES83" s="26"/>
      <c r="HET83" s="26"/>
      <c r="HEU83" s="26"/>
      <c r="HEV83" s="26"/>
      <c r="HEW83" s="26"/>
      <c r="HEX83" s="26"/>
      <c r="HEY83" s="26"/>
      <c r="HEZ83" s="26"/>
      <c r="HFA83" s="26"/>
      <c r="HFB83" s="26"/>
      <c r="HFC83" s="26"/>
      <c r="HFD83" s="26"/>
      <c r="HFE83" s="26"/>
      <c r="HFF83" s="26"/>
      <c r="HFG83" s="26"/>
      <c r="HFH83" s="26"/>
      <c r="HFI83" s="26"/>
      <c r="HFJ83" s="26"/>
      <c r="HFK83" s="26"/>
      <c r="HFL83" s="26"/>
      <c r="HFM83" s="26"/>
      <c r="HFN83" s="26"/>
      <c r="HFO83" s="26"/>
      <c r="HFP83" s="26"/>
      <c r="HFQ83" s="26"/>
      <c r="HFR83" s="26"/>
      <c r="HFS83" s="26"/>
      <c r="HFT83" s="26"/>
      <c r="HFU83" s="26"/>
      <c r="HFV83" s="26"/>
      <c r="HFW83" s="26"/>
      <c r="HFX83" s="26"/>
      <c r="HFY83" s="26"/>
      <c r="HFZ83" s="26"/>
      <c r="HGA83" s="26"/>
      <c r="HGB83" s="26"/>
      <c r="HGC83" s="26"/>
      <c r="HGD83" s="26"/>
      <c r="HGE83" s="26"/>
      <c r="HGF83" s="26"/>
      <c r="HGG83" s="26"/>
      <c r="HGH83" s="26"/>
      <c r="HGI83" s="26"/>
      <c r="HGJ83" s="26"/>
      <c r="HGK83" s="26"/>
      <c r="HGL83" s="26"/>
      <c r="HGM83" s="26"/>
      <c r="HGN83" s="26"/>
      <c r="HGO83" s="26"/>
      <c r="HGP83" s="26"/>
      <c r="HGQ83" s="26"/>
      <c r="HGR83" s="26"/>
      <c r="HGS83" s="26"/>
      <c r="HGT83" s="26"/>
      <c r="HGU83" s="26"/>
      <c r="HGV83" s="26"/>
      <c r="HGW83" s="26"/>
      <c r="HGX83" s="26"/>
      <c r="HGY83" s="26"/>
      <c r="HGZ83" s="26"/>
      <c r="HHA83" s="26"/>
      <c r="HHB83" s="26"/>
      <c r="HHC83" s="26"/>
      <c r="HHD83" s="26"/>
      <c r="HHE83" s="26"/>
      <c r="HHF83" s="26"/>
      <c r="HHG83" s="26"/>
      <c r="HHH83" s="26"/>
      <c r="HHI83" s="26"/>
      <c r="HHJ83" s="26"/>
      <c r="HHK83" s="26"/>
      <c r="HHL83" s="26"/>
      <c r="HHM83" s="26"/>
      <c r="HHN83" s="26"/>
      <c r="HHO83" s="26"/>
      <c r="HHP83" s="26"/>
      <c r="HHQ83" s="26"/>
      <c r="HHR83" s="26"/>
      <c r="HHS83" s="26"/>
      <c r="HHT83" s="26"/>
      <c r="HHU83" s="26"/>
      <c r="HHV83" s="26"/>
      <c r="HHW83" s="26"/>
      <c r="HHX83" s="26"/>
      <c r="HHY83" s="26"/>
      <c r="HHZ83" s="26"/>
      <c r="HIA83" s="26"/>
      <c r="HIB83" s="26"/>
      <c r="HIC83" s="26"/>
      <c r="HID83" s="26"/>
      <c r="HIE83" s="26"/>
      <c r="HIF83" s="26"/>
      <c r="HIG83" s="26"/>
      <c r="HIH83" s="26"/>
      <c r="HII83" s="26"/>
      <c r="HIJ83" s="26"/>
      <c r="HIK83" s="26"/>
      <c r="HIL83" s="26"/>
      <c r="HIM83" s="26"/>
      <c r="HIN83" s="26"/>
      <c r="HIO83" s="26"/>
      <c r="HIP83" s="26"/>
      <c r="HIQ83" s="26"/>
      <c r="HIR83" s="26"/>
      <c r="HIS83" s="26"/>
      <c r="HIT83" s="26"/>
      <c r="HIU83" s="26"/>
      <c r="HIV83" s="26"/>
      <c r="HIW83" s="26"/>
      <c r="HIX83" s="26"/>
      <c r="HIY83" s="26"/>
      <c r="HIZ83" s="26"/>
      <c r="HJA83" s="26"/>
      <c r="HJB83" s="26"/>
      <c r="HJC83" s="26"/>
      <c r="HJD83" s="26"/>
      <c r="HJE83" s="26"/>
      <c r="HJF83" s="26"/>
      <c r="HJG83" s="26"/>
      <c r="HJH83" s="26"/>
      <c r="HJI83" s="26"/>
      <c r="HJJ83" s="26"/>
      <c r="HJK83" s="26"/>
      <c r="HJL83" s="26"/>
      <c r="HJM83" s="26"/>
      <c r="HJN83" s="26"/>
      <c r="HJO83" s="26"/>
      <c r="HJP83" s="26"/>
      <c r="HJQ83" s="26"/>
      <c r="HJR83" s="26"/>
      <c r="HJS83" s="26"/>
      <c r="HJT83" s="26"/>
      <c r="HJU83" s="26"/>
      <c r="HJV83" s="26"/>
      <c r="HJW83" s="26"/>
      <c r="HJX83" s="26"/>
      <c r="HJY83" s="26"/>
      <c r="HJZ83" s="26"/>
      <c r="HKA83" s="26"/>
      <c r="HKB83" s="26"/>
      <c r="HKC83" s="26"/>
      <c r="HKD83" s="26"/>
      <c r="HKE83" s="26"/>
      <c r="HKF83" s="26"/>
      <c r="HKG83" s="26"/>
      <c r="HKH83" s="26"/>
      <c r="HKI83" s="26"/>
      <c r="HKJ83" s="26"/>
      <c r="HKK83" s="26"/>
      <c r="HKL83" s="26"/>
      <c r="HKM83" s="26"/>
      <c r="HKN83" s="26"/>
      <c r="HKO83" s="26"/>
      <c r="HKP83" s="26"/>
      <c r="HKQ83" s="26"/>
      <c r="HKR83" s="26"/>
      <c r="HKS83" s="26"/>
      <c r="HKT83" s="26"/>
      <c r="HKU83" s="26"/>
      <c r="HKV83" s="26"/>
      <c r="HKW83" s="26"/>
      <c r="HKX83" s="26"/>
      <c r="HKY83" s="26"/>
      <c r="HKZ83" s="26"/>
      <c r="HLA83" s="26"/>
      <c r="HLB83" s="26"/>
      <c r="HLC83" s="26"/>
      <c r="HLD83" s="26"/>
      <c r="HLE83" s="26"/>
      <c r="HLF83" s="26"/>
      <c r="HLG83" s="26"/>
      <c r="HLH83" s="26"/>
      <c r="HLI83" s="26"/>
      <c r="HLJ83" s="26"/>
      <c r="HLK83" s="26"/>
      <c r="HLL83" s="26"/>
      <c r="HLM83" s="26"/>
      <c r="HLN83" s="26"/>
      <c r="HLO83" s="26"/>
      <c r="HLP83" s="26"/>
      <c r="HLQ83" s="26"/>
      <c r="HLR83" s="26"/>
      <c r="HLS83" s="26"/>
      <c r="HLT83" s="26"/>
      <c r="HLU83" s="26"/>
      <c r="HLV83" s="26"/>
      <c r="HLW83" s="26"/>
      <c r="HLX83" s="26"/>
      <c r="HLY83" s="26"/>
      <c r="HLZ83" s="26"/>
      <c r="HMA83" s="26"/>
      <c r="HMB83" s="26"/>
      <c r="HMC83" s="26"/>
      <c r="HMD83" s="26"/>
      <c r="HME83" s="26"/>
      <c r="HMF83" s="26"/>
      <c r="HMG83" s="26"/>
      <c r="HMH83" s="26"/>
      <c r="HMI83" s="26"/>
      <c r="HMJ83" s="26"/>
      <c r="HMK83" s="26"/>
      <c r="HML83" s="26"/>
      <c r="HMM83" s="26"/>
      <c r="HMN83" s="26"/>
      <c r="HMO83" s="26"/>
      <c r="HMP83" s="26"/>
      <c r="HMQ83" s="26"/>
      <c r="HMR83" s="26"/>
      <c r="HMS83" s="26"/>
      <c r="HMT83" s="26"/>
      <c r="HMU83" s="26"/>
      <c r="HMV83" s="26"/>
      <c r="HMW83" s="26"/>
      <c r="HMX83" s="26"/>
      <c r="HMY83" s="26"/>
      <c r="HMZ83" s="26"/>
      <c r="HNA83" s="26"/>
      <c r="HNB83" s="26"/>
      <c r="HNC83" s="26"/>
      <c r="HND83" s="26"/>
      <c r="HNE83" s="26"/>
      <c r="HNF83" s="26"/>
      <c r="HNG83" s="26"/>
      <c r="HNH83" s="26"/>
      <c r="HNI83" s="26"/>
      <c r="HNJ83" s="26"/>
      <c r="HNK83" s="26"/>
      <c r="HNL83" s="26"/>
      <c r="HNM83" s="26"/>
      <c r="HNN83" s="26"/>
      <c r="HNO83" s="26"/>
      <c r="HNP83" s="26"/>
      <c r="HNQ83" s="26"/>
      <c r="HNR83" s="26"/>
      <c r="HNS83" s="26"/>
      <c r="HNT83" s="26"/>
      <c r="HNU83" s="26"/>
      <c r="HNV83" s="26"/>
      <c r="HNW83" s="26"/>
      <c r="HNX83" s="26"/>
      <c r="HNY83" s="26"/>
      <c r="HNZ83" s="26"/>
      <c r="HOA83" s="26"/>
      <c r="HOB83" s="26"/>
      <c r="HOC83" s="26"/>
      <c r="HOD83" s="26"/>
      <c r="HOE83" s="26"/>
      <c r="HOF83" s="26"/>
      <c r="HOG83" s="26"/>
      <c r="HOH83" s="26"/>
      <c r="HOI83" s="26"/>
      <c r="HOJ83" s="26"/>
      <c r="HOK83" s="26"/>
      <c r="HOL83" s="26"/>
      <c r="HOM83" s="26"/>
      <c r="HON83" s="26"/>
      <c r="HOO83" s="26"/>
      <c r="HOP83" s="26"/>
      <c r="HOQ83" s="26"/>
      <c r="HOR83" s="26"/>
      <c r="HOS83" s="26"/>
      <c r="HOT83" s="26"/>
      <c r="HOU83" s="26"/>
      <c r="HOV83" s="26"/>
      <c r="HOW83" s="26"/>
      <c r="HOX83" s="26"/>
      <c r="HOY83" s="26"/>
      <c r="HOZ83" s="26"/>
      <c r="HPA83" s="26"/>
      <c r="HPB83" s="26"/>
      <c r="HPC83" s="26"/>
      <c r="HPD83" s="26"/>
      <c r="HPE83" s="26"/>
      <c r="HPF83" s="26"/>
      <c r="HPG83" s="26"/>
      <c r="HPH83" s="26"/>
      <c r="HPI83" s="26"/>
      <c r="HPJ83" s="26"/>
      <c r="HPK83" s="26"/>
      <c r="HPL83" s="26"/>
      <c r="HPM83" s="26"/>
      <c r="HPN83" s="26"/>
      <c r="HPO83" s="26"/>
      <c r="HPP83" s="26"/>
      <c r="HPQ83" s="26"/>
      <c r="HPR83" s="26"/>
      <c r="HPS83" s="26"/>
      <c r="HPT83" s="26"/>
      <c r="HPU83" s="26"/>
      <c r="HPV83" s="26"/>
      <c r="HPW83" s="26"/>
      <c r="HPX83" s="26"/>
      <c r="HPY83" s="26"/>
      <c r="HPZ83" s="26"/>
      <c r="HQA83" s="26"/>
      <c r="HQB83" s="26"/>
      <c r="HQC83" s="26"/>
      <c r="HQD83" s="26"/>
      <c r="HQE83" s="26"/>
      <c r="HQF83" s="26"/>
      <c r="HQG83" s="26"/>
      <c r="HQH83" s="26"/>
      <c r="HQI83" s="26"/>
      <c r="HQJ83" s="26"/>
      <c r="HQK83" s="26"/>
      <c r="HQL83" s="26"/>
      <c r="HQM83" s="26"/>
      <c r="HQN83" s="26"/>
      <c r="HQO83" s="26"/>
      <c r="HQP83" s="26"/>
      <c r="HQQ83" s="26"/>
      <c r="HQR83" s="26"/>
      <c r="HQS83" s="26"/>
      <c r="HQT83" s="26"/>
      <c r="HQU83" s="26"/>
      <c r="HQV83" s="26"/>
      <c r="HQW83" s="26"/>
      <c r="HQX83" s="26"/>
      <c r="HQY83" s="26"/>
      <c r="HQZ83" s="26"/>
      <c r="HRA83" s="26"/>
      <c r="HRB83" s="26"/>
      <c r="HRC83" s="26"/>
      <c r="HRD83" s="26"/>
      <c r="HRE83" s="26"/>
      <c r="HRF83" s="26"/>
      <c r="HRG83" s="26"/>
      <c r="HRH83" s="26"/>
      <c r="HRI83" s="26"/>
      <c r="HRJ83" s="26"/>
      <c r="HRK83" s="26"/>
      <c r="HRL83" s="26"/>
      <c r="HRM83" s="26"/>
      <c r="HRN83" s="26"/>
      <c r="HRO83" s="26"/>
      <c r="HRP83" s="26"/>
      <c r="HRQ83" s="26"/>
      <c r="HRR83" s="26"/>
      <c r="HRS83" s="26"/>
      <c r="HRT83" s="26"/>
      <c r="HRU83" s="26"/>
      <c r="HRV83" s="26"/>
      <c r="HRW83" s="26"/>
      <c r="HRX83" s="26"/>
      <c r="HRY83" s="26"/>
      <c r="HRZ83" s="26"/>
      <c r="HSA83" s="26"/>
      <c r="HSB83" s="26"/>
      <c r="HSC83" s="26"/>
      <c r="HSD83" s="26"/>
      <c r="HSE83" s="26"/>
      <c r="HSF83" s="26"/>
      <c r="HSG83" s="26"/>
      <c r="HSH83" s="26"/>
      <c r="HSI83" s="26"/>
      <c r="HSJ83" s="26"/>
      <c r="HSK83" s="26"/>
      <c r="HSL83" s="26"/>
      <c r="HSM83" s="26"/>
      <c r="HSN83" s="26"/>
      <c r="HSO83" s="26"/>
      <c r="HSP83" s="26"/>
      <c r="HSQ83" s="26"/>
      <c r="HSR83" s="26"/>
      <c r="HSS83" s="26"/>
      <c r="HST83" s="26"/>
      <c r="HSU83" s="26"/>
      <c r="HSV83" s="26"/>
      <c r="HSW83" s="26"/>
      <c r="HSX83" s="26"/>
      <c r="HSY83" s="26"/>
      <c r="HSZ83" s="26"/>
      <c r="HTA83" s="26"/>
      <c r="HTB83" s="26"/>
      <c r="HTC83" s="26"/>
      <c r="HTD83" s="26"/>
      <c r="HTE83" s="26"/>
      <c r="HTF83" s="26"/>
      <c r="HTG83" s="26"/>
      <c r="HTH83" s="26"/>
      <c r="HTI83" s="26"/>
      <c r="HTJ83" s="26"/>
      <c r="HTK83" s="26"/>
      <c r="HTL83" s="26"/>
      <c r="HTM83" s="26"/>
      <c r="HTN83" s="26"/>
      <c r="HTO83" s="26"/>
      <c r="HTP83" s="26"/>
      <c r="HTQ83" s="26"/>
      <c r="HTR83" s="26"/>
      <c r="HTS83" s="26"/>
      <c r="HTT83" s="26"/>
      <c r="HTU83" s="26"/>
      <c r="HTV83" s="26"/>
      <c r="HTW83" s="26"/>
      <c r="HTX83" s="26"/>
      <c r="HTY83" s="26"/>
      <c r="HTZ83" s="26"/>
      <c r="HUA83" s="26"/>
      <c r="HUB83" s="26"/>
      <c r="HUC83" s="26"/>
      <c r="HUD83" s="26"/>
      <c r="HUE83" s="26"/>
      <c r="HUF83" s="26"/>
      <c r="HUG83" s="26"/>
      <c r="HUH83" s="26"/>
      <c r="HUI83" s="26"/>
      <c r="HUJ83" s="26"/>
      <c r="HUK83" s="26"/>
      <c r="HUL83" s="26"/>
      <c r="HUM83" s="26"/>
      <c r="HUN83" s="26"/>
      <c r="HUO83" s="26"/>
      <c r="HUP83" s="26"/>
      <c r="HUQ83" s="26"/>
      <c r="HUR83" s="26"/>
      <c r="HUS83" s="26"/>
      <c r="HUT83" s="26"/>
      <c r="HUU83" s="26"/>
      <c r="HUV83" s="26"/>
      <c r="HUW83" s="26"/>
      <c r="HUX83" s="26"/>
      <c r="HUY83" s="26"/>
      <c r="HUZ83" s="26"/>
      <c r="HVA83" s="26"/>
      <c r="HVB83" s="26"/>
      <c r="HVC83" s="26"/>
      <c r="HVD83" s="26"/>
      <c r="HVE83" s="26"/>
      <c r="HVF83" s="26"/>
      <c r="HVG83" s="26"/>
      <c r="HVH83" s="26"/>
      <c r="HVI83" s="26"/>
      <c r="HVJ83" s="26"/>
      <c r="HVK83" s="26"/>
      <c r="HVL83" s="26"/>
      <c r="HVM83" s="26"/>
      <c r="HVN83" s="26"/>
      <c r="HVO83" s="26"/>
      <c r="HVP83" s="26"/>
      <c r="HVQ83" s="26"/>
      <c r="HVR83" s="26"/>
      <c r="HVS83" s="26"/>
      <c r="HVT83" s="26"/>
      <c r="HVU83" s="26"/>
      <c r="HVV83" s="26"/>
      <c r="HVW83" s="26"/>
      <c r="HVX83" s="26"/>
      <c r="HVY83" s="26"/>
      <c r="HVZ83" s="26"/>
      <c r="HWA83" s="26"/>
      <c r="HWB83" s="26"/>
      <c r="HWC83" s="26"/>
      <c r="HWD83" s="26"/>
      <c r="HWE83" s="26"/>
      <c r="HWF83" s="26"/>
      <c r="HWG83" s="26"/>
      <c r="HWH83" s="26"/>
      <c r="HWI83" s="26"/>
      <c r="HWJ83" s="26"/>
      <c r="HWK83" s="26"/>
      <c r="HWL83" s="26"/>
      <c r="HWM83" s="26"/>
      <c r="HWN83" s="26"/>
      <c r="HWO83" s="26"/>
      <c r="HWP83" s="26"/>
      <c r="HWQ83" s="26"/>
      <c r="HWR83" s="26"/>
      <c r="HWS83" s="26"/>
      <c r="HWT83" s="26"/>
      <c r="HWU83" s="26"/>
      <c r="HWV83" s="26"/>
      <c r="HWW83" s="26"/>
      <c r="HWX83" s="26"/>
      <c r="HWY83" s="26"/>
      <c r="HWZ83" s="26"/>
      <c r="HXA83" s="26"/>
      <c r="HXB83" s="26"/>
      <c r="HXC83" s="26"/>
      <c r="HXD83" s="26"/>
      <c r="HXE83" s="26"/>
      <c r="HXF83" s="26"/>
      <c r="HXG83" s="26"/>
      <c r="HXH83" s="26"/>
      <c r="HXI83" s="26"/>
      <c r="HXJ83" s="26"/>
      <c r="HXK83" s="26"/>
      <c r="HXL83" s="26"/>
      <c r="HXM83" s="26"/>
      <c r="HXN83" s="26"/>
      <c r="HXO83" s="26"/>
      <c r="HXP83" s="26"/>
      <c r="HXQ83" s="26"/>
      <c r="HXR83" s="26"/>
      <c r="HXS83" s="26"/>
      <c r="HXT83" s="26"/>
      <c r="HXU83" s="26"/>
      <c r="HXV83" s="26"/>
      <c r="HXW83" s="26"/>
      <c r="HXX83" s="26"/>
      <c r="HXY83" s="26"/>
      <c r="HXZ83" s="26"/>
      <c r="HYA83" s="26"/>
      <c r="HYB83" s="26"/>
      <c r="HYC83" s="26"/>
      <c r="HYD83" s="26"/>
      <c r="HYE83" s="26"/>
      <c r="HYF83" s="26"/>
      <c r="HYG83" s="26"/>
      <c r="HYH83" s="26"/>
      <c r="HYI83" s="26"/>
      <c r="HYJ83" s="26"/>
      <c r="HYK83" s="26"/>
      <c r="HYL83" s="26"/>
      <c r="HYM83" s="26"/>
      <c r="HYN83" s="26"/>
      <c r="HYO83" s="26"/>
      <c r="HYP83" s="26"/>
      <c r="HYQ83" s="26"/>
      <c r="HYR83" s="26"/>
      <c r="HYS83" s="26"/>
      <c r="HYT83" s="26"/>
      <c r="HYU83" s="26"/>
      <c r="HYV83" s="26"/>
      <c r="HYW83" s="26"/>
      <c r="HYX83" s="26"/>
      <c r="HYY83" s="26"/>
      <c r="HYZ83" s="26"/>
      <c r="HZA83" s="26"/>
      <c r="HZB83" s="26"/>
      <c r="HZC83" s="26"/>
      <c r="HZD83" s="26"/>
      <c r="HZE83" s="26"/>
      <c r="HZF83" s="26"/>
      <c r="HZG83" s="26"/>
      <c r="HZH83" s="26"/>
      <c r="HZI83" s="26"/>
      <c r="HZJ83" s="26"/>
      <c r="HZK83" s="26"/>
      <c r="HZL83" s="26"/>
      <c r="HZM83" s="26"/>
      <c r="HZN83" s="26"/>
      <c r="HZO83" s="26"/>
      <c r="HZP83" s="26"/>
      <c r="HZQ83" s="26"/>
      <c r="HZR83" s="26"/>
      <c r="HZS83" s="26"/>
      <c r="HZT83" s="26"/>
      <c r="HZU83" s="26"/>
      <c r="HZV83" s="26"/>
      <c r="HZW83" s="26"/>
      <c r="HZX83" s="26"/>
      <c r="HZY83" s="26"/>
      <c r="HZZ83" s="26"/>
      <c r="IAA83" s="26"/>
      <c r="IAB83" s="26"/>
      <c r="IAC83" s="26"/>
      <c r="IAD83" s="26"/>
      <c r="IAE83" s="26"/>
      <c r="IAF83" s="26"/>
      <c r="IAG83" s="26"/>
      <c r="IAH83" s="26"/>
      <c r="IAI83" s="26"/>
      <c r="IAJ83" s="26"/>
      <c r="IAK83" s="26"/>
      <c r="IAL83" s="26"/>
      <c r="IAM83" s="26"/>
      <c r="IAN83" s="26"/>
      <c r="IAO83" s="26"/>
      <c r="IAP83" s="26"/>
      <c r="IAQ83" s="26"/>
      <c r="IAR83" s="26"/>
      <c r="IAS83" s="26"/>
      <c r="IAT83" s="26"/>
      <c r="IAU83" s="26"/>
      <c r="IAV83" s="26"/>
      <c r="IAW83" s="26"/>
      <c r="IAX83" s="26"/>
      <c r="IAY83" s="26"/>
      <c r="IAZ83" s="26"/>
      <c r="IBA83" s="26"/>
      <c r="IBB83" s="26"/>
      <c r="IBC83" s="26"/>
      <c r="IBD83" s="26"/>
      <c r="IBE83" s="26"/>
      <c r="IBF83" s="26"/>
      <c r="IBG83" s="26"/>
      <c r="IBH83" s="26"/>
      <c r="IBI83" s="26"/>
      <c r="IBJ83" s="26"/>
      <c r="IBK83" s="26"/>
      <c r="IBL83" s="26"/>
      <c r="IBM83" s="26"/>
      <c r="IBN83" s="26"/>
      <c r="IBO83" s="26"/>
      <c r="IBP83" s="26"/>
      <c r="IBQ83" s="26"/>
      <c r="IBR83" s="26"/>
      <c r="IBS83" s="26"/>
      <c r="IBT83" s="26"/>
      <c r="IBU83" s="26"/>
      <c r="IBV83" s="26"/>
      <c r="IBW83" s="26"/>
      <c r="IBX83" s="26"/>
      <c r="IBY83" s="26"/>
      <c r="IBZ83" s="26"/>
      <c r="ICA83" s="26"/>
      <c r="ICB83" s="26"/>
      <c r="ICC83" s="26"/>
      <c r="ICD83" s="26"/>
      <c r="ICE83" s="26"/>
      <c r="ICF83" s="26"/>
      <c r="ICG83" s="26"/>
      <c r="ICH83" s="26"/>
      <c r="ICI83" s="26"/>
      <c r="ICJ83" s="26"/>
      <c r="ICK83" s="26"/>
      <c r="ICL83" s="26"/>
      <c r="ICM83" s="26"/>
      <c r="ICN83" s="26"/>
      <c r="ICO83" s="26"/>
      <c r="ICP83" s="26"/>
      <c r="ICQ83" s="26"/>
      <c r="ICR83" s="26"/>
      <c r="ICS83" s="26"/>
      <c r="ICT83" s="26"/>
      <c r="ICU83" s="26"/>
      <c r="ICV83" s="26"/>
      <c r="ICW83" s="26"/>
      <c r="ICX83" s="26"/>
      <c r="ICY83" s="26"/>
      <c r="ICZ83" s="26"/>
      <c r="IDA83" s="26"/>
      <c r="IDB83" s="26"/>
      <c r="IDC83" s="26"/>
      <c r="IDD83" s="26"/>
      <c r="IDE83" s="26"/>
      <c r="IDF83" s="26"/>
      <c r="IDG83" s="26"/>
      <c r="IDH83" s="26"/>
      <c r="IDI83" s="26"/>
      <c r="IDJ83" s="26"/>
      <c r="IDK83" s="26"/>
      <c r="IDL83" s="26"/>
      <c r="IDM83" s="26"/>
      <c r="IDN83" s="26"/>
      <c r="IDO83" s="26"/>
      <c r="IDP83" s="26"/>
      <c r="IDQ83" s="26"/>
      <c r="IDR83" s="26"/>
      <c r="IDS83" s="26"/>
      <c r="IDT83" s="26"/>
      <c r="IDU83" s="26"/>
      <c r="IDV83" s="26"/>
      <c r="IDW83" s="26"/>
      <c r="IDX83" s="26"/>
      <c r="IDY83" s="26"/>
      <c r="IDZ83" s="26"/>
      <c r="IEA83" s="26"/>
      <c r="IEB83" s="26"/>
      <c r="IEC83" s="26"/>
      <c r="IED83" s="26"/>
      <c r="IEE83" s="26"/>
      <c r="IEF83" s="26"/>
      <c r="IEG83" s="26"/>
      <c r="IEH83" s="26"/>
      <c r="IEI83" s="26"/>
      <c r="IEJ83" s="26"/>
      <c r="IEK83" s="26"/>
      <c r="IEL83" s="26"/>
      <c r="IEM83" s="26"/>
      <c r="IEN83" s="26"/>
      <c r="IEO83" s="26"/>
      <c r="IEP83" s="26"/>
      <c r="IEQ83" s="26"/>
      <c r="IER83" s="26"/>
      <c r="IES83" s="26"/>
      <c r="IET83" s="26"/>
      <c r="IEU83" s="26"/>
      <c r="IEV83" s="26"/>
      <c r="IEW83" s="26"/>
      <c r="IEX83" s="26"/>
      <c r="IEY83" s="26"/>
      <c r="IEZ83" s="26"/>
      <c r="IFA83" s="26"/>
      <c r="IFB83" s="26"/>
      <c r="IFC83" s="26"/>
      <c r="IFD83" s="26"/>
      <c r="IFE83" s="26"/>
      <c r="IFF83" s="26"/>
      <c r="IFG83" s="26"/>
      <c r="IFH83" s="26"/>
      <c r="IFI83" s="26"/>
      <c r="IFJ83" s="26"/>
      <c r="IFK83" s="26"/>
      <c r="IFL83" s="26"/>
      <c r="IFM83" s="26"/>
      <c r="IFN83" s="26"/>
      <c r="IFO83" s="26"/>
      <c r="IFP83" s="26"/>
      <c r="IFQ83" s="26"/>
      <c r="IFR83" s="26"/>
      <c r="IFS83" s="26"/>
      <c r="IFT83" s="26"/>
      <c r="IFU83" s="26"/>
      <c r="IFV83" s="26"/>
      <c r="IFW83" s="26"/>
      <c r="IFX83" s="26"/>
      <c r="IFY83" s="26"/>
      <c r="IFZ83" s="26"/>
      <c r="IGA83" s="26"/>
      <c r="IGB83" s="26"/>
      <c r="IGC83" s="26"/>
      <c r="IGD83" s="26"/>
      <c r="IGE83" s="26"/>
      <c r="IGF83" s="26"/>
      <c r="IGG83" s="26"/>
      <c r="IGH83" s="26"/>
      <c r="IGI83" s="26"/>
      <c r="IGJ83" s="26"/>
      <c r="IGK83" s="26"/>
      <c r="IGL83" s="26"/>
      <c r="IGM83" s="26"/>
      <c r="IGN83" s="26"/>
      <c r="IGO83" s="26"/>
      <c r="IGP83" s="26"/>
      <c r="IGQ83" s="26"/>
      <c r="IGR83" s="26"/>
      <c r="IGS83" s="26"/>
      <c r="IGT83" s="26"/>
      <c r="IGU83" s="26"/>
      <c r="IGV83" s="26"/>
      <c r="IGW83" s="26"/>
      <c r="IGX83" s="26"/>
      <c r="IGY83" s="26"/>
      <c r="IGZ83" s="26"/>
      <c r="IHA83" s="26"/>
      <c r="IHB83" s="26"/>
      <c r="IHC83" s="26"/>
      <c r="IHD83" s="26"/>
      <c r="IHE83" s="26"/>
      <c r="IHF83" s="26"/>
      <c r="IHG83" s="26"/>
      <c r="IHH83" s="26"/>
      <c r="IHI83" s="26"/>
      <c r="IHJ83" s="26"/>
      <c r="IHK83" s="26"/>
      <c r="IHL83" s="26"/>
      <c r="IHM83" s="26"/>
      <c r="IHN83" s="26"/>
      <c r="IHO83" s="26"/>
      <c r="IHP83" s="26"/>
      <c r="IHQ83" s="26"/>
      <c r="IHR83" s="26"/>
      <c r="IHS83" s="26"/>
      <c r="IHT83" s="26"/>
      <c r="IHU83" s="26"/>
      <c r="IHV83" s="26"/>
      <c r="IHW83" s="26"/>
      <c r="IHX83" s="26"/>
      <c r="IHY83" s="26"/>
      <c r="IHZ83" s="26"/>
      <c r="IIA83" s="26"/>
      <c r="IIB83" s="26"/>
      <c r="IIC83" s="26"/>
      <c r="IID83" s="26"/>
      <c r="IIE83" s="26"/>
      <c r="IIF83" s="26"/>
      <c r="IIG83" s="26"/>
      <c r="IIH83" s="26"/>
      <c r="III83" s="26"/>
      <c r="IIJ83" s="26"/>
      <c r="IIK83" s="26"/>
      <c r="IIL83" s="26"/>
      <c r="IIM83" s="26"/>
      <c r="IIN83" s="26"/>
      <c r="IIO83" s="26"/>
      <c r="IIP83" s="26"/>
      <c r="IIQ83" s="26"/>
      <c r="IIR83" s="26"/>
      <c r="IIS83" s="26"/>
      <c r="IIT83" s="26"/>
      <c r="IIU83" s="26"/>
      <c r="IIV83" s="26"/>
      <c r="IIW83" s="26"/>
      <c r="IIX83" s="26"/>
      <c r="IIY83" s="26"/>
      <c r="IIZ83" s="26"/>
      <c r="IJA83" s="26"/>
      <c r="IJB83" s="26"/>
      <c r="IJC83" s="26"/>
      <c r="IJD83" s="26"/>
      <c r="IJE83" s="26"/>
      <c r="IJF83" s="26"/>
      <c r="IJG83" s="26"/>
      <c r="IJH83" s="26"/>
      <c r="IJI83" s="26"/>
      <c r="IJJ83" s="26"/>
      <c r="IJK83" s="26"/>
      <c r="IJL83" s="26"/>
      <c r="IJM83" s="26"/>
      <c r="IJN83" s="26"/>
      <c r="IJO83" s="26"/>
      <c r="IJP83" s="26"/>
      <c r="IJQ83" s="26"/>
      <c r="IJR83" s="26"/>
      <c r="IJS83" s="26"/>
      <c r="IJT83" s="26"/>
      <c r="IJU83" s="26"/>
      <c r="IJV83" s="26"/>
      <c r="IJW83" s="26"/>
      <c r="IJX83" s="26"/>
      <c r="IJY83" s="26"/>
      <c r="IJZ83" s="26"/>
      <c r="IKA83" s="26"/>
      <c r="IKB83" s="26"/>
      <c r="IKC83" s="26"/>
      <c r="IKD83" s="26"/>
      <c r="IKE83" s="26"/>
      <c r="IKF83" s="26"/>
      <c r="IKG83" s="26"/>
      <c r="IKH83" s="26"/>
      <c r="IKI83" s="26"/>
      <c r="IKJ83" s="26"/>
      <c r="IKK83" s="26"/>
      <c r="IKL83" s="26"/>
      <c r="IKM83" s="26"/>
      <c r="IKN83" s="26"/>
      <c r="IKO83" s="26"/>
      <c r="IKP83" s="26"/>
      <c r="IKQ83" s="26"/>
      <c r="IKR83" s="26"/>
      <c r="IKS83" s="26"/>
      <c r="IKT83" s="26"/>
      <c r="IKU83" s="26"/>
      <c r="IKV83" s="26"/>
      <c r="IKW83" s="26"/>
      <c r="IKX83" s="26"/>
      <c r="IKY83" s="26"/>
      <c r="IKZ83" s="26"/>
      <c r="ILA83" s="26"/>
      <c r="ILB83" s="26"/>
      <c r="ILC83" s="26"/>
      <c r="ILD83" s="26"/>
      <c r="ILE83" s="26"/>
      <c r="ILF83" s="26"/>
      <c r="ILG83" s="26"/>
      <c r="ILH83" s="26"/>
      <c r="ILI83" s="26"/>
      <c r="ILJ83" s="26"/>
      <c r="ILK83" s="26"/>
      <c r="ILL83" s="26"/>
      <c r="ILM83" s="26"/>
      <c r="ILN83" s="26"/>
      <c r="ILO83" s="26"/>
      <c r="ILP83" s="26"/>
      <c r="ILQ83" s="26"/>
      <c r="ILR83" s="26"/>
      <c r="ILS83" s="26"/>
      <c r="ILT83" s="26"/>
      <c r="ILU83" s="26"/>
      <c r="ILV83" s="26"/>
      <c r="ILW83" s="26"/>
      <c r="ILX83" s="26"/>
      <c r="ILY83" s="26"/>
      <c r="ILZ83" s="26"/>
      <c r="IMA83" s="26"/>
      <c r="IMB83" s="26"/>
      <c r="IMC83" s="26"/>
      <c r="IMD83" s="26"/>
      <c r="IME83" s="26"/>
      <c r="IMF83" s="26"/>
      <c r="IMG83" s="26"/>
      <c r="IMH83" s="26"/>
      <c r="IMI83" s="26"/>
      <c r="IMJ83" s="26"/>
      <c r="IMK83" s="26"/>
      <c r="IML83" s="26"/>
      <c r="IMM83" s="26"/>
      <c r="IMN83" s="26"/>
      <c r="IMO83" s="26"/>
      <c r="IMP83" s="26"/>
      <c r="IMQ83" s="26"/>
      <c r="IMR83" s="26"/>
      <c r="IMS83" s="26"/>
      <c r="IMT83" s="26"/>
      <c r="IMU83" s="26"/>
      <c r="IMV83" s="26"/>
      <c r="IMW83" s="26"/>
      <c r="IMX83" s="26"/>
      <c r="IMY83" s="26"/>
      <c r="IMZ83" s="26"/>
      <c r="INA83" s="26"/>
      <c r="INB83" s="26"/>
      <c r="INC83" s="26"/>
      <c r="IND83" s="26"/>
      <c r="INE83" s="26"/>
      <c r="INF83" s="26"/>
      <c r="ING83" s="26"/>
      <c r="INH83" s="26"/>
      <c r="INI83" s="26"/>
      <c r="INJ83" s="26"/>
      <c r="INK83" s="26"/>
      <c r="INL83" s="26"/>
      <c r="INM83" s="26"/>
      <c r="INN83" s="26"/>
      <c r="INO83" s="26"/>
      <c r="INP83" s="26"/>
      <c r="INQ83" s="26"/>
      <c r="INR83" s="26"/>
      <c r="INS83" s="26"/>
      <c r="INT83" s="26"/>
      <c r="INU83" s="26"/>
      <c r="INV83" s="26"/>
      <c r="INW83" s="26"/>
      <c r="INX83" s="26"/>
      <c r="INY83" s="26"/>
      <c r="INZ83" s="26"/>
      <c r="IOA83" s="26"/>
      <c r="IOB83" s="26"/>
      <c r="IOC83" s="26"/>
      <c r="IOD83" s="26"/>
      <c r="IOE83" s="26"/>
      <c r="IOF83" s="26"/>
      <c r="IOG83" s="26"/>
      <c r="IOH83" s="26"/>
      <c r="IOI83" s="26"/>
      <c r="IOJ83" s="26"/>
      <c r="IOK83" s="26"/>
      <c r="IOL83" s="26"/>
      <c r="IOM83" s="26"/>
      <c r="ION83" s="26"/>
      <c r="IOO83" s="26"/>
      <c r="IOP83" s="26"/>
      <c r="IOQ83" s="26"/>
      <c r="IOR83" s="26"/>
      <c r="IOS83" s="26"/>
      <c r="IOT83" s="26"/>
      <c r="IOU83" s="26"/>
      <c r="IOV83" s="26"/>
      <c r="IOW83" s="26"/>
      <c r="IOX83" s="26"/>
      <c r="IOY83" s="26"/>
      <c r="IOZ83" s="26"/>
      <c r="IPA83" s="26"/>
      <c r="IPB83" s="26"/>
      <c r="IPC83" s="26"/>
      <c r="IPD83" s="26"/>
      <c r="IPE83" s="26"/>
      <c r="IPF83" s="26"/>
      <c r="IPG83" s="26"/>
      <c r="IPH83" s="26"/>
      <c r="IPI83" s="26"/>
      <c r="IPJ83" s="26"/>
      <c r="IPK83" s="26"/>
      <c r="IPL83" s="26"/>
      <c r="IPM83" s="26"/>
      <c r="IPN83" s="26"/>
      <c r="IPO83" s="26"/>
      <c r="IPP83" s="26"/>
      <c r="IPQ83" s="26"/>
      <c r="IPR83" s="26"/>
      <c r="IPS83" s="26"/>
      <c r="IPT83" s="26"/>
      <c r="IPU83" s="26"/>
      <c r="IPV83" s="26"/>
      <c r="IPW83" s="26"/>
      <c r="IPX83" s="26"/>
      <c r="IPY83" s="26"/>
      <c r="IPZ83" s="26"/>
      <c r="IQA83" s="26"/>
      <c r="IQB83" s="26"/>
      <c r="IQC83" s="26"/>
      <c r="IQD83" s="26"/>
      <c r="IQE83" s="26"/>
      <c r="IQF83" s="26"/>
      <c r="IQG83" s="26"/>
      <c r="IQH83" s="26"/>
      <c r="IQI83" s="26"/>
      <c r="IQJ83" s="26"/>
      <c r="IQK83" s="26"/>
      <c r="IQL83" s="26"/>
      <c r="IQM83" s="26"/>
      <c r="IQN83" s="26"/>
      <c r="IQO83" s="26"/>
      <c r="IQP83" s="26"/>
      <c r="IQQ83" s="26"/>
      <c r="IQR83" s="26"/>
      <c r="IQS83" s="26"/>
      <c r="IQT83" s="26"/>
      <c r="IQU83" s="26"/>
      <c r="IQV83" s="26"/>
      <c r="IQW83" s="26"/>
      <c r="IQX83" s="26"/>
      <c r="IQY83" s="26"/>
      <c r="IQZ83" s="26"/>
      <c r="IRA83" s="26"/>
      <c r="IRB83" s="26"/>
      <c r="IRC83" s="26"/>
      <c r="IRD83" s="26"/>
      <c r="IRE83" s="26"/>
      <c r="IRF83" s="26"/>
      <c r="IRG83" s="26"/>
      <c r="IRH83" s="26"/>
      <c r="IRI83" s="26"/>
      <c r="IRJ83" s="26"/>
      <c r="IRK83" s="26"/>
      <c r="IRL83" s="26"/>
      <c r="IRM83" s="26"/>
      <c r="IRN83" s="26"/>
      <c r="IRO83" s="26"/>
      <c r="IRP83" s="26"/>
      <c r="IRQ83" s="26"/>
      <c r="IRR83" s="26"/>
      <c r="IRS83" s="26"/>
      <c r="IRT83" s="26"/>
      <c r="IRU83" s="26"/>
      <c r="IRV83" s="26"/>
      <c r="IRW83" s="26"/>
      <c r="IRX83" s="26"/>
      <c r="IRY83" s="26"/>
      <c r="IRZ83" s="26"/>
      <c r="ISA83" s="26"/>
      <c r="ISB83" s="26"/>
      <c r="ISC83" s="26"/>
      <c r="ISD83" s="26"/>
      <c r="ISE83" s="26"/>
      <c r="ISF83" s="26"/>
      <c r="ISG83" s="26"/>
      <c r="ISH83" s="26"/>
      <c r="ISI83" s="26"/>
      <c r="ISJ83" s="26"/>
      <c r="ISK83" s="26"/>
      <c r="ISL83" s="26"/>
      <c r="ISM83" s="26"/>
      <c r="ISN83" s="26"/>
      <c r="ISO83" s="26"/>
      <c r="ISP83" s="26"/>
      <c r="ISQ83" s="26"/>
      <c r="ISR83" s="26"/>
      <c r="ISS83" s="26"/>
      <c r="IST83" s="26"/>
      <c r="ISU83" s="26"/>
      <c r="ISV83" s="26"/>
      <c r="ISW83" s="26"/>
      <c r="ISX83" s="26"/>
      <c r="ISY83" s="26"/>
      <c r="ISZ83" s="26"/>
      <c r="ITA83" s="26"/>
      <c r="ITB83" s="26"/>
      <c r="ITC83" s="26"/>
      <c r="ITD83" s="26"/>
      <c r="ITE83" s="26"/>
      <c r="ITF83" s="26"/>
      <c r="ITG83" s="26"/>
      <c r="ITH83" s="26"/>
      <c r="ITI83" s="26"/>
      <c r="ITJ83" s="26"/>
      <c r="ITK83" s="26"/>
      <c r="ITL83" s="26"/>
      <c r="ITM83" s="26"/>
      <c r="ITN83" s="26"/>
      <c r="ITO83" s="26"/>
      <c r="ITP83" s="26"/>
      <c r="ITQ83" s="26"/>
      <c r="ITR83" s="26"/>
      <c r="ITS83" s="26"/>
      <c r="ITT83" s="26"/>
      <c r="ITU83" s="26"/>
      <c r="ITV83" s="26"/>
      <c r="ITW83" s="26"/>
      <c r="ITX83" s="26"/>
      <c r="ITY83" s="26"/>
      <c r="ITZ83" s="26"/>
      <c r="IUA83" s="26"/>
      <c r="IUB83" s="26"/>
      <c r="IUC83" s="26"/>
      <c r="IUD83" s="26"/>
      <c r="IUE83" s="26"/>
      <c r="IUF83" s="26"/>
      <c r="IUG83" s="26"/>
      <c r="IUH83" s="26"/>
      <c r="IUI83" s="26"/>
      <c r="IUJ83" s="26"/>
      <c r="IUK83" s="26"/>
      <c r="IUL83" s="26"/>
      <c r="IUM83" s="26"/>
      <c r="IUN83" s="26"/>
      <c r="IUO83" s="26"/>
      <c r="IUP83" s="26"/>
      <c r="IUQ83" s="26"/>
      <c r="IUR83" s="26"/>
      <c r="IUS83" s="26"/>
      <c r="IUT83" s="26"/>
      <c r="IUU83" s="26"/>
      <c r="IUV83" s="26"/>
      <c r="IUW83" s="26"/>
      <c r="IUX83" s="26"/>
      <c r="IUY83" s="26"/>
      <c r="IUZ83" s="26"/>
      <c r="IVA83" s="26"/>
      <c r="IVB83" s="26"/>
      <c r="IVC83" s="26"/>
      <c r="IVD83" s="26"/>
      <c r="IVE83" s="26"/>
      <c r="IVF83" s="26"/>
      <c r="IVG83" s="26"/>
      <c r="IVH83" s="26"/>
      <c r="IVI83" s="26"/>
      <c r="IVJ83" s="26"/>
      <c r="IVK83" s="26"/>
      <c r="IVL83" s="26"/>
      <c r="IVM83" s="26"/>
      <c r="IVN83" s="26"/>
      <c r="IVO83" s="26"/>
      <c r="IVP83" s="26"/>
      <c r="IVQ83" s="26"/>
      <c r="IVR83" s="26"/>
      <c r="IVS83" s="26"/>
      <c r="IVT83" s="26"/>
      <c r="IVU83" s="26"/>
      <c r="IVV83" s="26"/>
      <c r="IVW83" s="26"/>
      <c r="IVX83" s="26"/>
      <c r="IVY83" s="26"/>
      <c r="IVZ83" s="26"/>
      <c r="IWA83" s="26"/>
      <c r="IWB83" s="26"/>
      <c r="IWC83" s="26"/>
      <c r="IWD83" s="26"/>
      <c r="IWE83" s="26"/>
      <c r="IWF83" s="26"/>
      <c r="IWG83" s="26"/>
      <c r="IWH83" s="26"/>
      <c r="IWI83" s="26"/>
      <c r="IWJ83" s="26"/>
      <c r="IWK83" s="26"/>
      <c r="IWL83" s="26"/>
      <c r="IWM83" s="26"/>
      <c r="IWN83" s="26"/>
      <c r="IWO83" s="26"/>
      <c r="IWP83" s="26"/>
      <c r="IWQ83" s="26"/>
      <c r="IWR83" s="26"/>
      <c r="IWS83" s="26"/>
      <c r="IWT83" s="26"/>
      <c r="IWU83" s="26"/>
      <c r="IWV83" s="26"/>
      <c r="IWW83" s="26"/>
      <c r="IWX83" s="26"/>
      <c r="IWY83" s="26"/>
      <c r="IWZ83" s="26"/>
      <c r="IXA83" s="26"/>
      <c r="IXB83" s="26"/>
      <c r="IXC83" s="26"/>
      <c r="IXD83" s="26"/>
      <c r="IXE83" s="26"/>
      <c r="IXF83" s="26"/>
      <c r="IXG83" s="26"/>
      <c r="IXH83" s="26"/>
      <c r="IXI83" s="26"/>
      <c r="IXJ83" s="26"/>
      <c r="IXK83" s="26"/>
      <c r="IXL83" s="26"/>
      <c r="IXM83" s="26"/>
      <c r="IXN83" s="26"/>
      <c r="IXO83" s="26"/>
      <c r="IXP83" s="26"/>
      <c r="IXQ83" s="26"/>
      <c r="IXR83" s="26"/>
      <c r="IXS83" s="26"/>
      <c r="IXT83" s="26"/>
      <c r="IXU83" s="26"/>
      <c r="IXV83" s="26"/>
      <c r="IXW83" s="26"/>
      <c r="IXX83" s="26"/>
      <c r="IXY83" s="26"/>
      <c r="IXZ83" s="26"/>
      <c r="IYA83" s="26"/>
      <c r="IYB83" s="26"/>
      <c r="IYC83" s="26"/>
      <c r="IYD83" s="26"/>
      <c r="IYE83" s="26"/>
      <c r="IYF83" s="26"/>
      <c r="IYG83" s="26"/>
      <c r="IYH83" s="26"/>
      <c r="IYI83" s="26"/>
      <c r="IYJ83" s="26"/>
      <c r="IYK83" s="26"/>
      <c r="IYL83" s="26"/>
      <c r="IYM83" s="26"/>
      <c r="IYN83" s="26"/>
      <c r="IYO83" s="26"/>
      <c r="IYP83" s="26"/>
      <c r="IYQ83" s="26"/>
      <c r="IYR83" s="26"/>
      <c r="IYS83" s="26"/>
      <c r="IYT83" s="26"/>
      <c r="IYU83" s="26"/>
      <c r="IYV83" s="26"/>
      <c r="IYW83" s="26"/>
      <c r="IYX83" s="26"/>
      <c r="IYY83" s="26"/>
      <c r="IYZ83" s="26"/>
      <c r="IZA83" s="26"/>
      <c r="IZB83" s="26"/>
      <c r="IZC83" s="26"/>
      <c r="IZD83" s="26"/>
      <c r="IZE83" s="26"/>
      <c r="IZF83" s="26"/>
      <c r="IZG83" s="26"/>
      <c r="IZH83" s="26"/>
      <c r="IZI83" s="26"/>
      <c r="IZJ83" s="26"/>
      <c r="IZK83" s="26"/>
      <c r="IZL83" s="26"/>
      <c r="IZM83" s="26"/>
      <c r="IZN83" s="26"/>
      <c r="IZO83" s="26"/>
      <c r="IZP83" s="26"/>
      <c r="IZQ83" s="26"/>
      <c r="IZR83" s="26"/>
      <c r="IZS83" s="26"/>
      <c r="IZT83" s="26"/>
      <c r="IZU83" s="26"/>
      <c r="IZV83" s="26"/>
      <c r="IZW83" s="26"/>
      <c r="IZX83" s="26"/>
      <c r="IZY83" s="26"/>
      <c r="IZZ83" s="26"/>
      <c r="JAA83" s="26"/>
      <c r="JAB83" s="26"/>
      <c r="JAC83" s="26"/>
      <c r="JAD83" s="26"/>
      <c r="JAE83" s="26"/>
      <c r="JAF83" s="26"/>
      <c r="JAG83" s="26"/>
      <c r="JAH83" s="26"/>
      <c r="JAI83" s="26"/>
      <c r="JAJ83" s="26"/>
      <c r="JAK83" s="26"/>
      <c r="JAL83" s="26"/>
      <c r="JAM83" s="26"/>
      <c r="JAN83" s="26"/>
      <c r="JAO83" s="26"/>
      <c r="JAP83" s="26"/>
      <c r="JAQ83" s="26"/>
      <c r="JAR83" s="26"/>
      <c r="JAS83" s="26"/>
      <c r="JAT83" s="26"/>
      <c r="JAU83" s="26"/>
      <c r="JAV83" s="26"/>
      <c r="JAW83" s="26"/>
      <c r="JAX83" s="26"/>
      <c r="JAY83" s="26"/>
      <c r="JAZ83" s="26"/>
      <c r="JBA83" s="26"/>
      <c r="JBB83" s="26"/>
      <c r="JBC83" s="26"/>
      <c r="JBD83" s="26"/>
      <c r="JBE83" s="26"/>
      <c r="JBF83" s="26"/>
      <c r="JBG83" s="26"/>
      <c r="JBH83" s="26"/>
      <c r="JBI83" s="26"/>
      <c r="JBJ83" s="26"/>
      <c r="JBK83" s="26"/>
      <c r="JBL83" s="26"/>
      <c r="JBM83" s="26"/>
      <c r="JBN83" s="26"/>
      <c r="JBO83" s="26"/>
      <c r="JBP83" s="26"/>
      <c r="JBQ83" s="26"/>
      <c r="JBR83" s="26"/>
      <c r="JBS83" s="26"/>
      <c r="JBT83" s="26"/>
      <c r="JBU83" s="26"/>
      <c r="JBV83" s="26"/>
      <c r="JBW83" s="26"/>
      <c r="JBX83" s="26"/>
      <c r="JBY83" s="26"/>
      <c r="JBZ83" s="26"/>
      <c r="JCA83" s="26"/>
      <c r="JCB83" s="26"/>
      <c r="JCC83" s="26"/>
      <c r="JCD83" s="26"/>
      <c r="JCE83" s="26"/>
      <c r="JCF83" s="26"/>
      <c r="JCG83" s="26"/>
      <c r="JCH83" s="26"/>
      <c r="JCI83" s="26"/>
      <c r="JCJ83" s="26"/>
      <c r="JCK83" s="26"/>
      <c r="JCL83" s="26"/>
      <c r="JCM83" s="26"/>
      <c r="JCN83" s="26"/>
      <c r="JCO83" s="26"/>
      <c r="JCP83" s="26"/>
      <c r="JCQ83" s="26"/>
      <c r="JCR83" s="26"/>
      <c r="JCS83" s="26"/>
      <c r="JCT83" s="26"/>
      <c r="JCU83" s="26"/>
      <c r="JCV83" s="26"/>
      <c r="JCW83" s="26"/>
      <c r="JCX83" s="26"/>
      <c r="JCY83" s="26"/>
      <c r="JCZ83" s="26"/>
      <c r="JDA83" s="26"/>
      <c r="JDB83" s="26"/>
      <c r="JDC83" s="26"/>
      <c r="JDD83" s="26"/>
      <c r="JDE83" s="26"/>
      <c r="JDF83" s="26"/>
      <c r="JDG83" s="26"/>
      <c r="JDH83" s="26"/>
      <c r="JDI83" s="26"/>
      <c r="JDJ83" s="26"/>
      <c r="JDK83" s="26"/>
      <c r="JDL83" s="26"/>
      <c r="JDM83" s="26"/>
      <c r="JDN83" s="26"/>
      <c r="JDO83" s="26"/>
      <c r="JDP83" s="26"/>
      <c r="JDQ83" s="26"/>
      <c r="JDR83" s="26"/>
      <c r="JDS83" s="26"/>
      <c r="JDT83" s="26"/>
      <c r="JDU83" s="26"/>
      <c r="JDV83" s="26"/>
      <c r="JDW83" s="26"/>
      <c r="JDX83" s="26"/>
      <c r="JDY83" s="26"/>
      <c r="JDZ83" s="26"/>
      <c r="JEA83" s="26"/>
      <c r="JEB83" s="26"/>
      <c r="JEC83" s="26"/>
      <c r="JED83" s="26"/>
      <c r="JEE83" s="26"/>
      <c r="JEF83" s="26"/>
      <c r="JEG83" s="26"/>
      <c r="JEH83" s="26"/>
      <c r="JEI83" s="26"/>
      <c r="JEJ83" s="26"/>
      <c r="JEK83" s="26"/>
      <c r="JEL83" s="26"/>
      <c r="JEM83" s="26"/>
      <c r="JEN83" s="26"/>
      <c r="JEO83" s="26"/>
      <c r="JEP83" s="26"/>
      <c r="JEQ83" s="26"/>
      <c r="JER83" s="26"/>
      <c r="JES83" s="26"/>
      <c r="JET83" s="26"/>
      <c r="JEU83" s="26"/>
      <c r="JEV83" s="26"/>
      <c r="JEW83" s="26"/>
      <c r="JEX83" s="26"/>
      <c r="JEY83" s="26"/>
      <c r="JEZ83" s="26"/>
      <c r="JFA83" s="26"/>
      <c r="JFB83" s="26"/>
      <c r="JFC83" s="26"/>
      <c r="JFD83" s="26"/>
      <c r="JFE83" s="26"/>
      <c r="JFF83" s="26"/>
      <c r="JFG83" s="26"/>
      <c r="JFH83" s="26"/>
      <c r="JFI83" s="26"/>
      <c r="JFJ83" s="26"/>
      <c r="JFK83" s="26"/>
      <c r="JFL83" s="26"/>
      <c r="JFM83" s="26"/>
      <c r="JFN83" s="26"/>
      <c r="JFO83" s="26"/>
      <c r="JFP83" s="26"/>
      <c r="JFQ83" s="26"/>
      <c r="JFR83" s="26"/>
      <c r="JFS83" s="26"/>
      <c r="JFT83" s="26"/>
      <c r="JFU83" s="26"/>
      <c r="JFV83" s="26"/>
      <c r="JFW83" s="26"/>
      <c r="JFX83" s="26"/>
      <c r="JFY83" s="26"/>
      <c r="JFZ83" s="26"/>
      <c r="JGA83" s="26"/>
      <c r="JGB83" s="26"/>
      <c r="JGC83" s="26"/>
      <c r="JGD83" s="26"/>
      <c r="JGE83" s="26"/>
      <c r="JGF83" s="26"/>
      <c r="JGG83" s="26"/>
      <c r="JGH83" s="26"/>
      <c r="JGI83" s="26"/>
      <c r="JGJ83" s="26"/>
      <c r="JGK83" s="26"/>
      <c r="JGL83" s="26"/>
      <c r="JGM83" s="26"/>
      <c r="JGN83" s="26"/>
      <c r="JGO83" s="26"/>
      <c r="JGP83" s="26"/>
      <c r="JGQ83" s="26"/>
      <c r="JGR83" s="26"/>
      <c r="JGS83" s="26"/>
      <c r="JGT83" s="26"/>
      <c r="JGU83" s="26"/>
      <c r="JGV83" s="26"/>
      <c r="JGW83" s="26"/>
      <c r="JGX83" s="26"/>
      <c r="JGY83" s="26"/>
      <c r="JGZ83" s="26"/>
      <c r="JHA83" s="26"/>
      <c r="JHB83" s="26"/>
      <c r="JHC83" s="26"/>
      <c r="JHD83" s="26"/>
      <c r="JHE83" s="26"/>
      <c r="JHF83" s="26"/>
      <c r="JHG83" s="26"/>
      <c r="JHH83" s="26"/>
      <c r="JHI83" s="26"/>
      <c r="JHJ83" s="26"/>
      <c r="JHK83" s="26"/>
      <c r="JHL83" s="26"/>
      <c r="JHM83" s="26"/>
      <c r="JHN83" s="26"/>
      <c r="JHO83" s="26"/>
      <c r="JHP83" s="26"/>
      <c r="JHQ83" s="26"/>
      <c r="JHR83" s="26"/>
      <c r="JHS83" s="26"/>
      <c r="JHT83" s="26"/>
      <c r="JHU83" s="26"/>
      <c r="JHV83" s="26"/>
      <c r="JHW83" s="26"/>
      <c r="JHX83" s="26"/>
      <c r="JHY83" s="26"/>
      <c r="JHZ83" s="26"/>
      <c r="JIA83" s="26"/>
      <c r="JIB83" s="26"/>
      <c r="JIC83" s="26"/>
      <c r="JID83" s="26"/>
      <c r="JIE83" s="26"/>
      <c r="JIF83" s="26"/>
      <c r="JIG83" s="26"/>
      <c r="JIH83" s="26"/>
      <c r="JII83" s="26"/>
      <c r="JIJ83" s="26"/>
      <c r="JIK83" s="26"/>
      <c r="JIL83" s="26"/>
      <c r="JIM83" s="26"/>
      <c r="JIN83" s="26"/>
      <c r="JIO83" s="26"/>
      <c r="JIP83" s="26"/>
      <c r="JIQ83" s="26"/>
      <c r="JIR83" s="26"/>
      <c r="JIS83" s="26"/>
      <c r="JIT83" s="26"/>
      <c r="JIU83" s="26"/>
      <c r="JIV83" s="26"/>
      <c r="JIW83" s="26"/>
      <c r="JIX83" s="26"/>
      <c r="JIY83" s="26"/>
      <c r="JIZ83" s="26"/>
      <c r="JJA83" s="26"/>
      <c r="JJB83" s="26"/>
      <c r="JJC83" s="26"/>
      <c r="JJD83" s="26"/>
      <c r="JJE83" s="26"/>
      <c r="JJF83" s="26"/>
      <c r="JJG83" s="26"/>
      <c r="JJH83" s="26"/>
      <c r="JJI83" s="26"/>
      <c r="JJJ83" s="26"/>
      <c r="JJK83" s="26"/>
      <c r="JJL83" s="26"/>
      <c r="JJM83" s="26"/>
      <c r="JJN83" s="26"/>
      <c r="JJO83" s="26"/>
      <c r="JJP83" s="26"/>
      <c r="JJQ83" s="26"/>
      <c r="JJR83" s="26"/>
      <c r="JJS83" s="26"/>
      <c r="JJT83" s="26"/>
      <c r="JJU83" s="26"/>
      <c r="JJV83" s="26"/>
      <c r="JJW83" s="26"/>
      <c r="JJX83" s="26"/>
      <c r="JJY83" s="26"/>
      <c r="JJZ83" s="26"/>
      <c r="JKA83" s="26"/>
      <c r="JKB83" s="26"/>
      <c r="JKC83" s="26"/>
      <c r="JKD83" s="26"/>
      <c r="JKE83" s="26"/>
      <c r="JKF83" s="26"/>
      <c r="JKG83" s="26"/>
      <c r="JKH83" s="26"/>
      <c r="JKI83" s="26"/>
      <c r="JKJ83" s="26"/>
      <c r="JKK83" s="26"/>
      <c r="JKL83" s="26"/>
      <c r="JKM83" s="26"/>
      <c r="JKN83" s="26"/>
      <c r="JKO83" s="26"/>
      <c r="JKP83" s="26"/>
      <c r="JKQ83" s="26"/>
      <c r="JKR83" s="26"/>
      <c r="JKS83" s="26"/>
      <c r="JKT83" s="26"/>
      <c r="JKU83" s="26"/>
      <c r="JKV83" s="26"/>
      <c r="JKW83" s="26"/>
      <c r="JKX83" s="26"/>
      <c r="JKY83" s="26"/>
      <c r="JKZ83" s="26"/>
      <c r="JLA83" s="26"/>
      <c r="JLB83" s="26"/>
      <c r="JLC83" s="26"/>
      <c r="JLD83" s="26"/>
      <c r="JLE83" s="26"/>
      <c r="JLF83" s="26"/>
      <c r="JLG83" s="26"/>
      <c r="JLH83" s="26"/>
      <c r="JLI83" s="26"/>
      <c r="JLJ83" s="26"/>
      <c r="JLK83" s="26"/>
      <c r="JLL83" s="26"/>
      <c r="JLM83" s="26"/>
      <c r="JLN83" s="26"/>
      <c r="JLO83" s="26"/>
      <c r="JLP83" s="26"/>
      <c r="JLQ83" s="26"/>
      <c r="JLR83" s="26"/>
      <c r="JLS83" s="26"/>
      <c r="JLT83" s="26"/>
      <c r="JLU83" s="26"/>
      <c r="JLV83" s="26"/>
      <c r="JLW83" s="26"/>
      <c r="JLX83" s="26"/>
      <c r="JLY83" s="26"/>
      <c r="JLZ83" s="26"/>
      <c r="JMA83" s="26"/>
      <c r="JMB83" s="26"/>
      <c r="JMC83" s="26"/>
      <c r="JMD83" s="26"/>
      <c r="JME83" s="26"/>
      <c r="JMF83" s="26"/>
      <c r="JMG83" s="26"/>
      <c r="JMH83" s="26"/>
      <c r="JMI83" s="26"/>
      <c r="JMJ83" s="26"/>
      <c r="JMK83" s="26"/>
      <c r="JML83" s="26"/>
      <c r="JMM83" s="26"/>
      <c r="JMN83" s="26"/>
      <c r="JMO83" s="26"/>
      <c r="JMP83" s="26"/>
      <c r="JMQ83" s="26"/>
      <c r="JMR83" s="26"/>
      <c r="JMS83" s="26"/>
      <c r="JMT83" s="26"/>
      <c r="JMU83" s="26"/>
      <c r="JMV83" s="26"/>
      <c r="JMW83" s="26"/>
      <c r="JMX83" s="26"/>
      <c r="JMY83" s="26"/>
      <c r="JMZ83" s="26"/>
      <c r="JNA83" s="26"/>
      <c r="JNB83" s="26"/>
      <c r="JNC83" s="26"/>
      <c r="JND83" s="26"/>
      <c r="JNE83" s="26"/>
      <c r="JNF83" s="26"/>
      <c r="JNG83" s="26"/>
      <c r="JNH83" s="26"/>
      <c r="JNI83" s="26"/>
      <c r="JNJ83" s="26"/>
      <c r="JNK83" s="26"/>
      <c r="JNL83" s="26"/>
      <c r="JNM83" s="26"/>
      <c r="JNN83" s="26"/>
      <c r="JNO83" s="26"/>
      <c r="JNP83" s="26"/>
      <c r="JNQ83" s="26"/>
      <c r="JNR83" s="26"/>
      <c r="JNS83" s="26"/>
      <c r="JNT83" s="26"/>
      <c r="JNU83" s="26"/>
      <c r="JNV83" s="26"/>
      <c r="JNW83" s="26"/>
      <c r="JNX83" s="26"/>
      <c r="JNY83" s="26"/>
      <c r="JNZ83" s="26"/>
      <c r="JOA83" s="26"/>
      <c r="JOB83" s="26"/>
      <c r="JOC83" s="26"/>
      <c r="JOD83" s="26"/>
      <c r="JOE83" s="26"/>
      <c r="JOF83" s="26"/>
      <c r="JOG83" s="26"/>
      <c r="JOH83" s="26"/>
      <c r="JOI83" s="26"/>
      <c r="JOJ83" s="26"/>
      <c r="JOK83" s="26"/>
      <c r="JOL83" s="26"/>
      <c r="JOM83" s="26"/>
      <c r="JON83" s="26"/>
      <c r="JOO83" s="26"/>
      <c r="JOP83" s="26"/>
      <c r="JOQ83" s="26"/>
      <c r="JOR83" s="26"/>
      <c r="JOS83" s="26"/>
      <c r="JOT83" s="26"/>
      <c r="JOU83" s="26"/>
      <c r="JOV83" s="26"/>
      <c r="JOW83" s="26"/>
      <c r="JOX83" s="26"/>
      <c r="JOY83" s="26"/>
      <c r="JOZ83" s="26"/>
      <c r="JPA83" s="26"/>
      <c r="JPB83" s="26"/>
      <c r="JPC83" s="26"/>
      <c r="JPD83" s="26"/>
      <c r="JPE83" s="26"/>
      <c r="JPF83" s="26"/>
      <c r="JPG83" s="26"/>
      <c r="JPH83" s="26"/>
      <c r="JPI83" s="26"/>
      <c r="JPJ83" s="26"/>
      <c r="JPK83" s="26"/>
      <c r="JPL83" s="26"/>
      <c r="JPM83" s="26"/>
      <c r="JPN83" s="26"/>
      <c r="JPO83" s="26"/>
      <c r="JPP83" s="26"/>
      <c r="JPQ83" s="26"/>
      <c r="JPR83" s="26"/>
      <c r="JPS83" s="26"/>
      <c r="JPT83" s="26"/>
      <c r="JPU83" s="26"/>
      <c r="JPV83" s="26"/>
      <c r="JPW83" s="26"/>
      <c r="JPX83" s="26"/>
      <c r="JPY83" s="26"/>
      <c r="JPZ83" s="26"/>
      <c r="JQA83" s="26"/>
      <c r="JQB83" s="26"/>
      <c r="JQC83" s="26"/>
      <c r="JQD83" s="26"/>
      <c r="JQE83" s="26"/>
      <c r="JQF83" s="26"/>
      <c r="JQG83" s="26"/>
      <c r="JQH83" s="26"/>
      <c r="JQI83" s="26"/>
      <c r="JQJ83" s="26"/>
      <c r="JQK83" s="26"/>
      <c r="JQL83" s="26"/>
      <c r="JQM83" s="26"/>
      <c r="JQN83" s="26"/>
      <c r="JQO83" s="26"/>
      <c r="JQP83" s="26"/>
      <c r="JQQ83" s="26"/>
      <c r="JQR83" s="26"/>
      <c r="JQS83" s="26"/>
      <c r="JQT83" s="26"/>
      <c r="JQU83" s="26"/>
      <c r="JQV83" s="26"/>
      <c r="JQW83" s="26"/>
      <c r="JQX83" s="26"/>
      <c r="JQY83" s="26"/>
      <c r="JQZ83" s="26"/>
      <c r="JRA83" s="26"/>
      <c r="JRB83" s="26"/>
      <c r="JRC83" s="26"/>
      <c r="JRD83" s="26"/>
      <c r="JRE83" s="26"/>
      <c r="JRF83" s="26"/>
      <c r="JRG83" s="26"/>
      <c r="JRH83" s="26"/>
      <c r="JRI83" s="26"/>
      <c r="JRJ83" s="26"/>
      <c r="JRK83" s="26"/>
      <c r="JRL83" s="26"/>
      <c r="JRM83" s="26"/>
      <c r="JRN83" s="26"/>
      <c r="JRO83" s="26"/>
      <c r="JRP83" s="26"/>
      <c r="JRQ83" s="26"/>
      <c r="JRR83" s="26"/>
      <c r="JRS83" s="26"/>
      <c r="JRT83" s="26"/>
      <c r="JRU83" s="26"/>
      <c r="JRV83" s="26"/>
      <c r="JRW83" s="26"/>
      <c r="JRX83" s="26"/>
      <c r="JRY83" s="26"/>
      <c r="JRZ83" s="26"/>
      <c r="JSA83" s="26"/>
      <c r="JSB83" s="26"/>
      <c r="JSC83" s="26"/>
      <c r="JSD83" s="26"/>
      <c r="JSE83" s="26"/>
      <c r="JSF83" s="26"/>
      <c r="JSG83" s="26"/>
      <c r="JSH83" s="26"/>
      <c r="JSI83" s="26"/>
      <c r="JSJ83" s="26"/>
      <c r="JSK83" s="26"/>
      <c r="JSL83" s="26"/>
      <c r="JSM83" s="26"/>
      <c r="JSN83" s="26"/>
      <c r="JSO83" s="26"/>
      <c r="JSP83" s="26"/>
      <c r="JSQ83" s="26"/>
      <c r="JSR83" s="26"/>
      <c r="JSS83" s="26"/>
      <c r="JST83" s="26"/>
      <c r="JSU83" s="26"/>
      <c r="JSV83" s="26"/>
      <c r="JSW83" s="26"/>
      <c r="JSX83" s="26"/>
      <c r="JSY83" s="26"/>
      <c r="JSZ83" s="26"/>
      <c r="JTA83" s="26"/>
      <c r="JTB83" s="26"/>
      <c r="JTC83" s="26"/>
      <c r="JTD83" s="26"/>
      <c r="JTE83" s="26"/>
      <c r="JTF83" s="26"/>
      <c r="JTG83" s="26"/>
      <c r="JTH83" s="26"/>
      <c r="JTI83" s="26"/>
      <c r="JTJ83" s="26"/>
      <c r="JTK83" s="26"/>
      <c r="JTL83" s="26"/>
      <c r="JTM83" s="26"/>
      <c r="JTN83" s="26"/>
      <c r="JTO83" s="26"/>
      <c r="JTP83" s="26"/>
      <c r="JTQ83" s="26"/>
      <c r="JTR83" s="26"/>
      <c r="JTS83" s="26"/>
      <c r="JTT83" s="26"/>
      <c r="JTU83" s="26"/>
      <c r="JTV83" s="26"/>
      <c r="JTW83" s="26"/>
      <c r="JTX83" s="26"/>
      <c r="JTY83" s="26"/>
      <c r="JTZ83" s="26"/>
      <c r="JUA83" s="26"/>
      <c r="JUB83" s="26"/>
      <c r="JUC83" s="26"/>
      <c r="JUD83" s="26"/>
      <c r="JUE83" s="26"/>
      <c r="JUF83" s="26"/>
      <c r="JUG83" s="26"/>
      <c r="JUH83" s="26"/>
      <c r="JUI83" s="26"/>
      <c r="JUJ83" s="26"/>
      <c r="JUK83" s="26"/>
      <c r="JUL83" s="26"/>
      <c r="JUM83" s="26"/>
      <c r="JUN83" s="26"/>
      <c r="JUO83" s="26"/>
      <c r="JUP83" s="26"/>
      <c r="JUQ83" s="26"/>
      <c r="JUR83" s="26"/>
      <c r="JUS83" s="26"/>
      <c r="JUT83" s="26"/>
      <c r="JUU83" s="26"/>
      <c r="JUV83" s="26"/>
      <c r="JUW83" s="26"/>
      <c r="JUX83" s="26"/>
      <c r="JUY83" s="26"/>
      <c r="JUZ83" s="26"/>
      <c r="JVA83" s="26"/>
      <c r="JVB83" s="26"/>
      <c r="JVC83" s="26"/>
      <c r="JVD83" s="26"/>
      <c r="JVE83" s="26"/>
      <c r="JVF83" s="26"/>
      <c r="JVG83" s="26"/>
      <c r="JVH83" s="26"/>
      <c r="JVI83" s="26"/>
      <c r="JVJ83" s="26"/>
      <c r="JVK83" s="26"/>
      <c r="JVL83" s="26"/>
      <c r="JVM83" s="26"/>
      <c r="JVN83" s="26"/>
      <c r="JVO83" s="26"/>
      <c r="JVP83" s="26"/>
      <c r="JVQ83" s="26"/>
      <c r="JVR83" s="26"/>
      <c r="JVS83" s="26"/>
      <c r="JVT83" s="26"/>
      <c r="JVU83" s="26"/>
      <c r="JVV83" s="26"/>
      <c r="JVW83" s="26"/>
      <c r="JVX83" s="26"/>
      <c r="JVY83" s="26"/>
      <c r="JVZ83" s="26"/>
      <c r="JWA83" s="26"/>
      <c r="JWB83" s="26"/>
      <c r="JWC83" s="26"/>
      <c r="JWD83" s="26"/>
      <c r="JWE83" s="26"/>
      <c r="JWF83" s="26"/>
      <c r="JWG83" s="26"/>
      <c r="JWH83" s="26"/>
      <c r="JWI83" s="26"/>
      <c r="JWJ83" s="26"/>
      <c r="JWK83" s="26"/>
      <c r="JWL83" s="26"/>
      <c r="JWM83" s="26"/>
      <c r="JWN83" s="26"/>
      <c r="JWO83" s="26"/>
      <c r="JWP83" s="26"/>
      <c r="JWQ83" s="26"/>
      <c r="JWR83" s="26"/>
      <c r="JWS83" s="26"/>
      <c r="JWT83" s="26"/>
      <c r="JWU83" s="26"/>
      <c r="JWV83" s="26"/>
      <c r="JWW83" s="26"/>
      <c r="JWX83" s="26"/>
      <c r="JWY83" s="26"/>
      <c r="JWZ83" s="26"/>
      <c r="JXA83" s="26"/>
      <c r="JXB83" s="26"/>
      <c r="JXC83" s="26"/>
      <c r="JXD83" s="26"/>
      <c r="JXE83" s="26"/>
      <c r="JXF83" s="26"/>
      <c r="JXG83" s="26"/>
      <c r="JXH83" s="26"/>
      <c r="JXI83" s="26"/>
      <c r="JXJ83" s="26"/>
      <c r="JXK83" s="26"/>
      <c r="JXL83" s="26"/>
      <c r="JXM83" s="26"/>
      <c r="JXN83" s="26"/>
      <c r="JXO83" s="26"/>
      <c r="JXP83" s="26"/>
      <c r="JXQ83" s="26"/>
      <c r="JXR83" s="26"/>
      <c r="JXS83" s="26"/>
      <c r="JXT83" s="26"/>
      <c r="JXU83" s="26"/>
      <c r="JXV83" s="26"/>
      <c r="JXW83" s="26"/>
      <c r="JXX83" s="26"/>
      <c r="JXY83" s="26"/>
      <c r="JXZ83" s="26"/>
      <c r="JYA83" s="26"/>
      <c r="JYB83" s="26"/>
      <c r="JYC83" s="26"/>
      <c r="JYD83" s="26"/>
      <c r="JYE83" s="26"/>
      <c r="JYF83" s="26"/>
      <c r="JYG83" s="26"/>
      <c r="JYH83" s="26"/>
      <c r="JYI83" s="26"/>
      <c r="JYJ83" s="26"/>
      <c r="JYK83" s="26"/>
      <c r="JYL83" s="26"/>
      <c r="JYM83" s="26"/>
      <c r="JYN83" s="26"/>
      <c r="JYO83" s="26"/>
      <c r="JYP83" s="26"/>
      <c r="JYQ83" s="26"/>
      <c r="JYR83" s="26"/>
      <c r="JYS83" s="26"/>
      <c r="JYT83" s="26"/>
      <c r="JYU83" s="26"/>
      <c r="JYV83" s="26"/>
      <c r="JYW83" s="26"/>
      <c r="JYX83" s="26"/>
      <c r="JYY83" s="26"/>
      <c r="JYZ83" s="26"/>
      <c r="JZA83" s="26"/>
      <c r="JZB83" s="26"/>
      <c r="JZC83" s="26"/>
      <c r="JZD83" s="26"/>
      <c r="JZE83" s="26"/>
      <c r="JZF83" s="26"/>
      <c r="JZG83" s="26"/>
      <c r="JZH83" s="26"/>
      <c r="JZI83" s="26"/>
      <c r="JZJ83" s="26"/>
      <c r="JZK83" s="26"/>
      <c r="JZL83" s="26"/>
      <c r="JZM83" s="26"/>
      <c r="JZN83" s="26"/>
      <c r="JZO83" s="26"/>
      <c r="JZP83" s="26"/>
      <c r="JZQ83" s="26"/>
      <c r="JZR83" s="26"/>
      <c r="JZS83" s="26"/>
      <c r="JZT83" s="26"/>
      <c r="JZU83" s="26"/>
      <c r="JZV83" s="26"/>
      <c r="JZW83" s="26"/>
      <c r="JZX83" s="26"/>
      <c r="JZY83" s="26"/>
      <c r="JZZ83" s="26"/>
      <c r="KAA83" s="26"/>
      <c r="KAB83" s="26"/>
      <c r="KAC83" s="26"/>
      <c r="KAD83" s="26"/>
      <c r="KAE83" s="26"/>
      <c r="KAF83" s="26"/>
      <c r="KAG83" s="26"/>
      <c r="KAH83" s="26"/>
      <c r="KAI83" s="26"/>
      <c r="KAJ83" s="26"/>
      <c r="KAK83" s="26"/>
      <c r="KAL83" s="26"/>
      <c r="KAM83" s="26"/>
      <c r="KAN83" s="26"/>
      <c r="KAO83" s="26"/>
      <c r="KAP83" s="26"/>
      <c r="KAQ83" s="26"/>
      <c r="KAR83" s="26"/>
      <c r="KAS83" s="26"/>
      <c r="KAT83" s="26"/>
      <c r="KAU83" s="26"/>
      <c r="KAV83" s="26"/>
      <c r="KAW83" s="26"/>
      <c r="KAX83" s="26"/>
      <c r="KAY83" s="26"/>
      <c r="KAZ83" s="26"/>
      <c r="KBA83" s="26"/>
      <c r="KBB83" s="26"/>
      <c r="KBC83" s="26"/>
      <c r="KBD83" s="26"/>
      <c r="KBE83" s="26"/>
      <c r="KBF83" s="26"/>
      <c r="KBG83" s="26"/>
      <c r="KBH83" s="26"/>
      <c r="KBI83" s="26"/>
      <c r="KBJ83" s="26"/>
      <c r="KBK83" s="26"/>
      <c r="KBL83" s="26"/>
      <c r="KBM83" s="26"/>
      <c r="KBN83" s="26"/>
      <c r="KBO83" s="26"/>
      <c r="KBP83" s="26"/>
      <c r="KBQ83" s="26"/>
      <c r="KBR83" s="26"/>
      <c r="KBS83" s="26"/>
      <c r="KBT83" s="26"/>
      <c r="KBU83" s="26"/>
      <c r="KBV83" s="26"/>
      <c r="KBW83" s="26"/>
      <c r="KBX83" s="26"/>
      <c r="KBY83" s="26"/>
      <c r="KBZ83" s="26"/>
      <c r="KCA83" s="26"/>
      <c r="KCB83" s="26"/>
      <c r="KCC83" s="26"/>
      <c r="KCD83" s="26"/>
      <c r="KCE83" s="26"/>
      <c r="KCF83" s="26"/>
      <c r="KCG83" s="26"/>
      <c r="KCH83" s="26"/>
      <c r="KCI83" s="26"/>
      <c r="KCJ83" s="26"/>
      <c r="KCK83" s="26"/>
      <c r="KCL83" s="26"/>
      <c r="KCM83" s="26"/>
      <c r="KCN83" s="26"/>
      <c r="KCO83" s="26"/>
      <c r="KCP83" s="26"/>
      <c r="KCQ83" s="26"/>
      <c r="KCR83" s="26"/>
      <c r="KCS83" s="26"/>
      <c r="KCT83" s="26"/>
      <c r="KCU83" s="26"/>
      <c r="KCV83" s="26"/>
      <c r="KCW83" s="26"/>
      <c r="KCX83" s="26"/>
      <c r="KCY83" s="26"/>
      <c r="KCZ83" s="26"/>
      <c r="KDA83" s="26"/>
      <c r="KDB83" s="26"/>
      <c r="KDC83" s="26"/>
      <c r="KDD83" s="26"/>
      <c r="KDE83" s="26"/>
      <c r="KDF83" s="26"/>
      <c r="KDG83" s="26"/>
      <c r="KDH83" s="26"/>
      <c r="KDI83" s="26"/>
      <c r="KDJ83" s="26"/>
      <c r="KDK83" s="26"/>
      <c r="KDL83" s="26"/>
      <c r="KDM83" s="26"/>
      <c r="KDN83" s="26"/>
      <c r="KDO83" s="26"/>
      <c r="KDP83" s="26"/>
      <c r="KDQ83" s="26"/>
      <c r="KDR83" s="26"/>
      <c r="KDS83" s="26"/>
      <c r="KDT83" s="26"/>
      <c r="KDU83" s="26"/>
      <c r="KDV83" s="26"/>
      <c r="KDW83" s="26"/>
      <c r="KDX83" s="26"/>
      <c r="KDY83" s="26"/>
      <c r="KDZ83" s="26"/>
      <c r="KEA83" s="26"/>
      <c r="KEB83" s="26"/>
      <c r="KEC83" s="26"/>
      <c r="KED83" s="26"/>
      <c r="KEE83" s="26"/>
      <c r="KEF83" s="26"/>
      <c r="KEG83" s="26"/>
      <c r="KEH83" s="26"/>
      <c r="KEI83" s="26"/>
      <c r="KEJ83" s="26"/>
      <c r="KEK83" s="26"/>
      <c r="KEL83" s="26"/>
      <c r="KEM83" s="26"/>
      <c r="KEN83" s="26"/>
      <c r="KEO83" s="26"/>
      <c r="KEP83" s="26"/>
      <c r="KEQ83" s="26"/>
      <c r="KER83" s="26"/>
      <c r="KES83" s="26"/>
      <c r="KET83" s="26"/>
      <c r="KEU83" s="26"/>
      <c r="KEV83" s="26"/>
      <c r="KEW83" s="26"/>
      <c r="KEX83" s="26"/>
      <c r="KEY83" s="26"/>
      <c r="KEZ83" s="26"/>
      <c r="KFA83" s="26"/>
      <c r="KFB83" s="26"/>
      <c r="KFC83" s="26"/>
      <c r="KFD83" s="26"/>
      <c r="KFE83" s="26"/>
      <c r="KFF83" s="26"/>
      <c r="KFG83" s="26"/>
      <c r="KFH83" s="26"/>
      <c r="KFI83" s="26"/>
      <c r="KFJ83" s="26"/>
      <c r="KFK83" s="26"/>
      <c r="KFL83" s="26"/>
      <c r="KFM83" s="26"/>
      <c r="KFN83" s="26"/>
      <c r="KFO83" s="26"/>
      <c r="KFP83" s="26"/>
      <c r="KFQ83" s="26"/>
      <c r="KFR83" s="26"/>
      <c r="KFS83" s="26"/>
      <c r="KFT83" s="26"/>
      <c r="KFU83" s="26"/>
      <c r="KFV83" s="26"/>
      <c r="KFW83" s="26"/>
      <c r="KFX83" s="26"/>
      <c r="KFY83" s="26"/>
      <c r="KFZ83" s="26"/>
      <c r="KGA83" s="26"/>
      <c r="KGB83" s="26"/>
      <c r="KGC83" s="26"/>
      <c r="KGD83" s="26"/>
      <c r="KGE83" s="26"/>
      <c r="KGF83" s="26"/>
      <c r="KGG83" s="26"/>
      <c r="KGH83" s="26"/>
      <c r="KGI83" s="26"/>
      <c r="KGJ83" s="26"/>
      <c r="KGK83" s="26"/>
      <c r="KGL83" s="26"/>
      <c r="KGM83" s="26"/>
      <c r="KGN83" s="26"/>
      <c r="KGO83" s="26"/>
      <c r="KGP83" s="26"/>
      <c r="KGQ83" s="26"/>
      <c r="KGR83" s="26"/>
      <c r="KGS83" s="26"/>
      <c r="KGT83" s="26"/>
      <c r="KGU83" s="26"/>
      <c r="KGV83" s="26"/>
      <c r="KGW83" s="26"/>
      <c r="KGX83" s="26"/>
      <c r="KGY83" s="26"/>
      <c r="KGZ83" s="26"/>
      <c r="KHA83" s="26"/>
      <c r="KHB83" s="26"/>
      <c r="KHC83" s="26"/>
      <c r="KHD83" s="26"/>
      <c r="KHE83" s="26"/>
      <c r="KHF83" s="26"/>
      <c r="KHG83" s="26"/>
      <c r="KHH83" s="26"/>
      <c r="KHI83" s="26"/>
      <c r="KHJ83" s="26"/>
      <c r="KHK83" s="26"/>
      <c r="KHL83" s="26"/>
      <c r="KHM83" s="26"/>
      <c r="KHN83" s="26"/>
      <c r="KHO83" s="26"/>
      <c r="KHP83" s="26"/>
      <c r="KHQ83" s="26"/>
      <c r="KHR83" s="26"/>
      <c r="KHS83" s="26"/>
      <c r="KHT83" s="26"/>
      <c r="KHU83" s="26"/>
      <c r="KHV83" s="26"/>
      <c r="KHW83" s="26"/>
      <c r="KHX83" s="26"/>
      <c r="KHY83" s="26"/>
      <c r="KHZ83" s="26"/>
      <c r="KIA83" s="26"/>
      <c r="KIB83" s="26"/>
      <c r="KIC83" s="26"/>
      <c r="KID83" s="26"/>
      <c r="KIE83" s="26"/>
      <c r="KIF83" s="26"/>
      <c r="KIG83" s="26"/>
      <c r="KIH83" s="26"/>
      <c r="KII83" s="26"/>
      <c r="KIJ83" s="26"/>
      <c r="KIK83" s="26"/>
      <c r="KIL83" s="26"/>
      <c r="KIM83" s="26"/>
      <c r="KIN83" s="26"/>
      <c r="KIO83" s="26"/>
      <c r="KIP83" s="26"/>
      <c r="KIQ83" s="26"/>
      <c r="KIR83" s="26"/>
      <c r="KIS83" s="26"/>
      <c r="KIT83" s="26"/>
      <c r="KIU83" s="26"/>
      <c r="KIV83" s="26"/>
      <c r="KIW83" s="26"/>
      <c r="KIX83" s="26"/>
      <c r="KIY83" s="26"/>
      <c r="KIZ83" s="26"/>
      <c r="KJA83" s="26"/>
      <c r="KJB83" s="26"/>
      <c r="KJC83" s="26"/>
      <c r="KJD83" s="26"/>
      <c r="KJE83" s="26"/>
      <c r="KJF83" s="26"/>
      <c r="KJG83" s="26"/>
      <c r="KJH83" s="26"/>
      <c r="KJI83" s="26"/>
      <c r="KJJ83" s="26"/>
      <c r="KJK83" s="26"/>
      <c r="KJL83" s="26"/>
      <c r="KJM83" s="26"/>
      <c r="KJN83" s="26"/>
      <c r="KJO83" s="26"/>
      <c r="KJP83" s="26"/>
      <c r="KJQ83" s="26"/>
      <c r="KJR83" s="26"/>
      <c r="KJS83" s="26"/>
      <c r="KJT83" s="26"/>
      <c r="KJU83" s="26"/>
      <c r="KJV83" s="26"/>
      <c r="KJW83" s="26"/>
      <c r="KJX83" s="26"/>
      <c r="KJY83" s="26"/>
      <c r="KJZ83" s="26"/>
      <c r="KKA83" s="26"/>
      <c r="KKB83" s="26"/>
      <c r="KKC83" s="26"/>
      <c r="KKD83" s="26"/>
      <c r="KKE83" s="26"/>
      <c r="KKF83" s="26"/>
      <c r="KKG83" s="26"/>
      <c r="KKH83" s="26"/>
      <c r="KKI83" s="26"/>
      <c r="KKJ83" s="26"/>
      <c r="KKK83" s="26"/>
      <c r="KKL83" s="26"/>
      <c r="KKM83" s="26"/>
      <c r="KKN83" s="26"/>
      <c r="KKO83" s="26"/>
      <c r="KKP83" s="26"/>
      <c r="KKQ83" s="26"/>
      <c r="KKR83" s="26"/>
      <c r="KKS83" s="26"/>
      <c r="KKT83" s="26"/>
      <c r="KKU83" s="26"/>
      <c r="KKV83" s="26"/>
      <c r="KKW83" s="26"/>
      <c r="KKX83" s="26"/>
      <c r="KKY83" s="26"/>
      <c r="KKZ83" s="26"/>
      <c r="KLA83" s="26"/>
      <c r="KLB83" s="26"/>
      <c r="KLC83" s="26"/>
      <c r="KLD83" s="26"/>
      <c r="KLE83" s="26"/>
      <c r="KLF83" s="26"/>
      <c r="KLG83" s="26"/>
      <c r="KLH83" s="26"/>
      <c r="KLI83" s="26"/>
      <c r="KLJ83" s="26"/>
      <c r="KLK83" s="26"/>
      <c r="KLL83" s="26"/>
      <c r="KLM83" s="26"/>
      <c r="KLN83" s="26"/>
      <c r="KLO83" s="26"/>
      <c r="KLP83" s="26"/>
      <c r="KLQ83" s="26"/>
      <c r="KLR83" s="26"/>
      <c r="KLS83" s="26"/>
      <c r="KLT83" s="26"/>
      <c r="KLU83" s="26"/>
      <c r="KLV83" s="26"/>
      <c r="KLW83" s="26"/>
      <c r="KLX83" s="26"/>
      <c r="KLY83" s="26"/>
      <c r="KLZ83" s="26"/>
      <c r="KMA83" s="26"/>
      <c r="KMB83" s="26"/>
      <c r="KMC83" s="26"/>
      <c r="KMD83" s="26"/>
      <c r="KME83" s="26"/>
      <c r="KMF83" s="26"/>
      <c r="KMG83" s="26"/>
      <c r="KMH83" s="26"/>
      <c r="KMI83" s="26"/>
      <c r="KMJ83" s="26"/>
      <c r="KMK83" s="26"/>
      <c r="KML83" s="26"/>
      <c r="KMM83" s="26"/>
      <c r="KMN83" s="26"/>
      <c r="KMO83" s="26"/>
      <c r="KMP83" s="26"/>
      <c r="KMQ83" s="26"/>
      <c r="KMR83" s="26"/>
      <c r="KMS83" s="26"/>
      <c r="KMT83" s="26"/>
      <c r="KMU83" s="26"/>
      <c r="KMV83" s="26"/>
      <c r="KMW83" s="26"/>
      <c r="KMX83" s="26"/>
      <c r="KMY83" s="26"/>
      <c r="KMZ83" s="26"/>
      <c r="KNA83" s="26"/>
      <c r="KNB83" s="26"/>
      <c r="KNC83" s="26"/>
      <c r="KND83" s="26"/>
      <c r="KNE83" s="26"/>
      <c r="KNF83" s="26"/>
      <c r="KNG83" s="26"/>
      <c r="KNH83" s="26"/>
      <c r="KNI83" s="26"/>
      <c r="KNJ83" s="26"/>
      <c r="KNK83" s="26"/>
      <c r="KNL83" s="26"/>
      <c r="KNM83" s="26"/>
      <c r="KNN83" s="26"/>
      <c r="KNO83" s="26"/>
      <c r="KNP83" s="26"/>
      <c r="KNQ83" s="26"/>
      <c r="KNR83" s="26"/>
      <c r="KNS83" s="26"/>
      <c r="KNT83" s="26"/>
      <c r="KNU83" s="26"/>
      <c r="KNV83" s="26"/>
      <c r="KNW83" s="26"/>
      <c r="KNX83" s="26"/>
      <c r="KNY83" s="26"/>
      <c r="KNZ83" s="26"/>
      <c r="KOA83" s="26"/>
      <c r="KOB83" s="26"/>
      <c r="KOC83" s="26"/>
      <c r="KOD83" s="26"/>
      <c r="KOE83" s="26"/>
      <c r="KOF83" s="26"/>
      <c r="KOG83" s="26"/>
      <c r="KOH83" s="26"/>
      <c r="KOI83" s="26"/>
      <c r="KOJ83" s="26"/>
      <c r="KOK83" s="26"/>
      <c r="KOL83" s="26"/>
      <c r="KOM83" s="26"/>
      <c r="KON83" s="26"/>
      <c r="KOO83" s="26"/>
      <c r="KOP83" s="26"/>
      <c r="KOQ83" s="26"/>
      <c r="KOR83" s="26"/>
      <c r="KOS83" s="26"/>
      <c r="KOT83" s="26"/>
      <c r="KOU83" s="26"/>
      <c r="KOV83" s="26"/>
      <c r="KOW83" s="26"/>
      <c r="KOX83" s="26"/>
      <c r="KOY83" s="26"/>
      <c r="KOZ83" s="26"/>
      <c r="KPA83" s="26"/>
      <c r="KPB83" s="26"/>
      <c r="KPC83" s="26"/>
      <c r="KPD83" s="26"/>
      <c r="KPE83" s="26"/>
      <c r="KPF83" s="26"/>
      <c r="KPG83" s="26"/>
      <c r="KPH83" s="26"/>
      <c r="KPI83" s="26"/>
      <c r="KPJ83" s="26"/>
      <c r="KPK83" s="26"/>
      <c r="KPL83" s="26"/>
      <c r="KPM83" s="26"/>
      <c r="KPN83" s="26"/>
      <c r="KPO83" s="26"/>
      <c r="KPP83" s="26"/>
      <c r="KPQ83" s="26"/>
      <c r="KPR83" s="26"/>
      <c r="KPS83" s="26"/>
      <c r="KPT83" s="26"/>
      <c r="KPU83" s="26"/>
      <c r="KPV83" s="26"/>
      <c r="KPW83" s="26"/>
      <c r="KPX83" s="26"/>
      <c r="KPY83" s="26"/>
      <c r="KPZ83" s="26"/>
      <c r="KQA83" s="26"/>
      <c r="KQB83" s="26"/>
      <c r="KQC83" s="26"/>
      <c r="KQD83" s="26"/>
      <c r="KQE83" s="26"/>
      <c r="KQF83" s="26"/>
      <c r="KQG83" s="26"/>
      <c r="KQH83" s="26"/>
      <c r="KQI83" s="26"/>
      <c r="KQJ83" s="26"/>
      <c r="KQK83" s="26"/>
      <c r="KQL83" s="26"/>
      <c r="KQM83" s="26"/>
      <c r="KQN83" s="26"/>
      <c r="KQO83" s="26"/>
      <c r="KQP83" s="26"/>
      <c r="KQQ83" s="26"/>
      <c r="KQR83" s="26"/>
      <c r="KQS83" s="26"/>
      <c r="KQT83" s="26"/>
      <c r="KQU83" s="26"/>
      <c r="KQV83" s="26"/>
      <c r="KQW83" s="26"/>
      <c r="KQX83" s="26"/>
      <c r="KQY83" s="26"/>
      <c r="KQZ83" s="26"/>
      <c r="KRA83" s="26"/>
      <c r="KRB83" s="26"/>
      <c r="KRC83" s="26"/>
      <c r="KRD83" s="26"/>
      <c r="KRE83" s="26"/>
      <c r="KRF83" s="26"/>
      <c r="KRG83" s="26"/>
      <c r="KRH83" s="26"/>
      <c r="KRI83" s="26"/>
      <c r="KRJ83" s="26"/>
      <c r="KRK83" s="26"/>
      <c r="KRL83" s="26"/>
      <c r="KRM83" s="26"/>
      <c r="KRN83" s="26"/>
      <c r="KRO83" s="26"/>
      <c r="KRP83" s="26"/>
      <c r="KRQ83" s="26"/>
      <c r="KRR83" s="26"/>
      <c r="KRS83" s="26"/>
      <c r="KRT83" s="26"/>
      <c r="KRU83" s="26"/>
      <c r="KRV83" s="26"/>
      <c r="KRW83" s="26"/>
      <c r="KRX83" s="26"/>
      <c r="KRY83" s="26"/>
      <c r="KRZ83" s="26"/>
      <c r="KSA83" s="26"/>
      <c r="KSB83" s="26"/>
      <c r="KSC83" s="26"/>
      <c r="KSD83" s="26"/>
      <c r="KSE83" s="26"/>
      <c r="KSF83" s="26"/>
      <c r="KSG83" s="26"/>
      <c r="KSH83" s="26"/>
      <c r="KSI83" s="26"/>
      <c r="KSJ83" s="26"/>
      <c r="KSK83" s="26"/>
      <c r="KSL83" s="26"/>
      <c r="KSM83" s="26"/>
      <c r="KSN83" s="26"/>
      <c r="KSO83" s="26"/>
      <c r="KSP83" s="26"/>
      <c r="KSQ83" s="26"/>
      <c r="KSR83" s="26"/>
      <c r="KSS83" s="26"/>
      <c r="KST83" s="26"/>
      <c r="KSU83" s="26"/>
      <c r="KSV83" s="26"/>
      <c r="KSW83" s="26"/>
      <c r="KSX83" s="26"/>
      <c r="KSY83" s="26"/>
      <c r="KSZ83" s="26"/>
      <c r="KTA83" s="26"/>
      <c r="KTB83" s="26"/>
      <c r="KTC83" s="26"/>
      <c r="KTD83" s="26"/>
      <c r="KTE83" s="26"/>
      <c r="KTF83" s="26"/>
      <c r="KTG83" s="26"/>
      <c r="KTH83" s="26"/>
      <c r="KTI83" s="26"/>
      <c r="KTJ83" s="26"/>
      <c r="KTK83" s="26"/>
      <c r="KTL83" s="26"/>
      <c r="KTM83" s="26"/>
      <c r="KTN83" s="26"/>
      <c r="KTO83" s="26"/>
      <c r="KTP83" s="26"/>
      <c r="KTQ83" s="26"/>
      <c r="KTR83" s="26"/>
      <c r="KTS83" s="26"/>
      <c r="KTT83" s="26"/>
      <c r="KTU83" s="26"/>
      <c r="KTV83" s="26"/>
      <c r="KTW83" s="26"/>
      <c r="KTX83" s="26"/>
      <c r="KTY83" s="26"/>
      <c r="KTZ83" s="26"/>
      <c r="KUA83" s="26"/>
      <c r="KUB83" s="26"/>
      <c r="KUC83" s="26"/>
      <c r="KUD83" s="26"/>
      <c r="KUE83" s="26"/>
      <c r="KUF83" s="26"/>
      <c r="KUG83" s="26"/>
      <c r="KUH83" s="26"/>
      <c r="KUI83" s="26"/>
      <c r="KUJ83" s="26"/>
      <c r="KUK83" s="26"/>
      <c r="KUL83" s="26"/>
      <c r="KUM83" s="26"/>
      <c r="KUN83" s="26"/>
      <c r="KUO83" s="26"/>
      <c r="KUP83" s="26"/>
      <c r="KUQ83" s="26"/>
      <c r="KUR83" s="26"/>
      <c r="KUS83" s="26"/>
      <c r="KUT83" s="26"/>
      <c r="KUU83" s="26"/>
      <c r="KUV83" s="26"/>
      <c r="KUW83" s="26"/>
      <c r="KUX83" s="26"/>
      <c r="KUY83" s="26"/>
      <c r="KUZ83" s="26"/>
      <c r="KVA83" s="26"/>
      <c r="KVB83" s="26"/>
      <c r="KVC83" s="26"/>
      <c r="KVD83" s="26"/>
      <c r="KVE83" s="26"/>
      <c r="KVF83" s="26"/>
      <c r="KVG83" s="26"/>
      <c r="KVH83" s="26"/>
      <c r="KVI83" s="26"/>
      <c r="KVJ83" s="26"/>
      <c r="KVK83" s="26"/>
      <c r="KVL83" s="26"/>
      <c r="KVM83" s="26"/>
      <c r="KVN83" s="26"/>
      <c r="KVO83" s="26"/>
      <c r="KVP83" s="26"/>
      <c r="KVQ83" s="26"/>
      <c r="KVR83" s="26"/>
      <c r="KVS83" s="26"/>
      <c r="KVT83" s="26"/>
      <c r="KVU83" s="26"/>
      <c r="KVV83" s="26"/>
      <c r="KVW83" s="26"/>
      <c r="KVX83" s="26"/>
      <c r="KVY83" s="26"/>
      <c r="KVZ83" s="26"/>
      <c r="KWA83" s="26"/>
      <c r="KWB83" s="26"/>
      <c r="KWC83" s="26"/>
      <c r="KWD83" s="26"/>
      <c r="KWE83" s="26"/>
      <c r="KWF83" s="26"/>
      <c r="KWG83" s="26"/>
      <c r="KWH83" s="26"/>
      <c r="KWI83" s="26"/>
      <c r="KWJ83" s="26"/>
      <c r="KWK83" s="26"/>
      <c r="KWL83" s="26"/>
      <c r="KWM83" s="26"/>
      <c r="KWN83" s="26"/>
      <c r="KWO83" s="26"/>
      <c r="KWP83" s="26"/>
      <c r="KWQ83" s="26"/>
      <c r="KWR83" s="26"/>
      <c r="KWS83" s="26"/>
      <c r="KWT83" s="26"/>
      <c r="KWU83" s="26"/>
      <c r="KWV83" s="26"/>
      <c r="KWW83" s="26"/>
      <c r="KWX83" s="26"/>
      <c r="KWY83" s="26"/>
      <c r="KWZ83" s="26"/>
      <c r="KXA83" s="26"/>
      <c r="KXB83" s="26"/>
      <c r="KXC83" s="26"/>
      <c r="KXD83" s="26"/>
      <c r="KXE83" s="26"/>
      <c r="KXF83" s="26"/>
      <c r="KXG83" s="26"/>
      <c r="KXH83" s="26"/>
      <c r="KXI83" s="26"/>
      <c r="KXJ83" s="26"/>
      <c r="KXK83" s="26"/>
      <c r="KXL83" s="26"/>
      <c r="KXM83" s="26"/>
      <c r="KXN83" s="26"/>
      <c r="KXO83" s="26"/>
      <c r="KXP83" s="26"/>
      <c r="KXQ83" s="26"/>
      <c r="KXR83" s="26"/>
      <c r="KXS83" s="26"/>
      <c r="KXT83" s="26"/>
      <c r="KXU83" s="26"/>
      <c r="KXV83" s="26"/>
      <c r="KXW83" s="26"/>
      <c r="KXX83" s="26"/>
      <c r="KXY83" s="26"/>
      <c r="KXZ83" s="26"/>
      <c r="KYA83" s="26"/>
      <c r="KYB83" s="26"/>
      <c r="KYC83" s="26"/>
      <c r="KYD83" s="26"/>
      <c r="KYE83" s="26"/>
      <c r="KYF83" s="26"/>
      <c r="KYG83" s="26"/>
      <c r="KYH83" s="26"/>
      <c r="KYI83" s="26"/>
      <c r="KYJ83" s="26"/>
      <c r="KYK83" s="26"/>
      <c r="KYL83" s="26"/>
      <c r="KYM83" s="26"/>
      <c r="KYN83" s="26"/>
      <c r="KYO83" s="26"/>
      <c r="KYP83" s="26"/>
      <c r="KYQ83" s="26"/>
      <c r="KYR83" s="26"/>
      <c r="KYS83" s="26"/>
      <c r="KYT83" s="26"/>
      <c r="KYU83" s="26"/>
      <c r="KYV83" s="26"/>
      <c r="KYW83" s="26"/>
      <c r="KYX83" s="26"/>
      <c r="KYY83" s="26"/>
      <c r="KYZ83" s="26"/>
      <c r="KZA83" s="26"/>
      <c r="KZB83" s="26"/>
      <c r="KZC83" s="26"/>
      <c r="KZD83" s="26"/>
      <c r="KZE83" s="26"/>
      <c r="KZF83" s="26"/>
      <c r="KZG83" s="26"/>
      <c r="KZH83" s="26"/>
      <c r="KZI83" s="26"/>
      <c r="KZJ83" s="26"/>
      <c r="KZK83" s="26"/>
      <c r="KZL83" s="26"/>
      <c r="KZM83" s="26"/>
      <c r="KZN83" s="26"/>
      <c r="KZO83" s="26"/>
      <c r="KZP83" s="26"/>
      <c r="KZQ83" s="26"/>
      <c r="KZR83" s="26"/>
      <c r="KZS83" s="26"/>
      <c r="KZT83" s="26"/>
      <c r="KZU83" s="26"/>
      <c r="KZV83" s="26"/>
      <c r="KZW83" s="26"/>
      <c r="KZX83" s="26"/>
      <c r="KZY83" s="26"/>
      <c r="KZZ83" s="26"/>
      <c r="LAA83" s="26"/>
      <c r="LAB83" s="26"/>
      <c r="LAC83" s="26"/>
      <c r="LAD83" s="26"/>
      <c r="LAE83" s="26"/>
      <c r="LAF83" s="26"/>
      <c r="LAG83" s="26"/>
      <c r="LAH83" s="26"/>
      <c r="LAI83" s="26"/>
      <c r="LAJ83" s="26"/>
      <c r="LAK83" s="26"/>
      <c r="LAL83" s="26"/>
      <c r="LAM83" s="26"/>
      <c r="LAN83" s="26"/>
      <c r="LAO83" s="26"/>
      <c r="LAP83" s="26"/>
      <c r="LAQ83" s="26"/>
      <c r="LAR83" s="26"/>
      <c r="LAS83" s="26"/>
      <c r="LAT83" s="26"/>
      <c r="LAU83" s="26"/>
      <c r="LAV83" s="26"/>
      <c r="LAW83" s="26"/>
      <c r="LAX83" s="26"/>
      <c r="LAY83" s="26"/>
      <c r="LAZ83" s="26"/>
      <c r="LBA83" s="26"/>
      <c r="LBB83" s="26"/>
      <c r="LBC83" s="26"/>
      <c r="LBD83" s="26"/>
      <c r="LBE83" s="26"/>
      <c r="LBF83" s="26"/>
      <c r="LBG83" s="26"/>
      <c r="LBH83" s="26"/>
      <c r="LBI83" s="26"/>
      <c r="LBJ83" s="26"/>
      <c r="LBK83" s="26"/>
      <c r="LBL83" s="26"/>
      <c r="LBM83" s="26"/>
      <c r="LBN83" s="26"/>
      <c r="LBO83" s="26"/>
      <c r="LBP83" s="26"/>
      <c r="LBQ83" s="26"/>
      <c r="LBR83" s="26"/>
      <c r="LBS83" s="26"/>
      <c r="LBT83" s="26"/>
      <c r="LBU83" s="26"/>
      <c r="LBV83" s="26"/>
      <c r="LBW83" s="26"/>
      <c r="LBX83" s="26"/>
      <c r="LBY83" s="26"/>
      <c r="LBZ83" s="26"/>
      <c r="LCA83" s="26"/>
      <c r="LCB83" s="26"/>
      <c r="LCC83" s="26"/>
      <c r="LCD83" s="26"/>
      <c r="LCE83" s="26"/>
      <c r="LCF83" s="26"/>
      <c r="LCG83" s="26"/>
      <c r="LCH83" s="26"/>
      <c r="LCI83" s="26"/>
      <c r="LCJ83" s="26"/>
      <c r="LCK83" s="26"/>
      <c r="LCL83" s="26"/>
      <c r="LCM83" s="26"/>
      <c r="LCN83" s="26"/>
      <c r="LCO83" s="26"/>
      <c r="LCP83" s="26"/>
      <c r="LCQ83" s="26"/>
      <c r="LCR83" s="26"/>
      <c r="LCS83" s="26"/>
      <c r="LCT83" s="26"/>
      <c r="LCU83" s="26"/>
      <c r="LCV83" s="26"/>
      <c r="LCW83" s="26"/>
      <c r="LCX83" s="26"/>
      <c r="LCY83" s="26"/>
      <c r="LCZ83" s="26"/>
      <c r="LDA83" s="26"/>
      <c r="LDB83" s="26"/>
      <c r="LDC83" s="26"/>
      <c r="LDD83" s="26"/>
      <c r="LDE83" s="26"/>
      <c r="LDF83" s="26"/>
      <c r="LDG83" s="26"/>
      <c r="LDH83" s="26"/>
      <c r="LDI83" s="26"/>
      <c r="LDJ83" s="26"/>
      <c r="LDK83" s="26"/>
      <c r="LDL83" s="26"/>
      <c r="LDM83" s="26"/>
      <c r="LDN83" s="26"/>
      <c r="LDO83" s="26"/>
      <c r="LDP83" s="26"/>
      <c r="LDQ83" s="26"/>
      <c r="LDR83" s="26"/>
      <c r="LDS83" s="26"/>
      <c r="LDT83" s="26"/>
      <c r="LDU83" s="26"/>
      <c r="LDV83" s="26"/>
      <c r="LDW83" s="26"/>
      <c r="LDX83" s="26"/>
      <c r="LDY83" s="26"/>
      <c r="LDZ83" s="26"/>
      <c r="LEA83" s="26"/>
      <c r="LEB83" s="26"/>
      <c r="LEC83" s="26"/>
      <c r="LED83" s="26"/>
      <c r="LEE83" s="26"/>
      <c r="LEF83" s="26"/>
      <c r="LEG83" s="26"/>
      <c r="LEH83" s="26"/>
      <c r="LEI83" s="26"/>
      <c r="LEJ83" s="26"/>
      <c r="LEK83" s="26"/>
      <c r="LEL83" s="26"/>
      <c r="LEM83" s="26"/>
      <c r="LEN83" s="26"/>
      <c r="LEO83" s="26"/>
      <c r="LEP83" s="26"/>
      <c r="LEQ83" s="26"/>
      <c r="LER83" s="26"/>
      <c r="LES83" s="26"/>
      <c r="LET83" s="26"/>
      <c r="LEU83" s="26"/>
      <c r="LEV83" s="26"/>
      <c r="LEW83" s="26"/>
      <c r="LEX83" s="26"/>
      <c r="LEY83" s="26"/>
      <c r="LEZ83" s="26"/>
      <c r="LFA83" s="26"/>
      <c r="LFB83" s="26"/>
      <c r="LFC83" s="26"/>
      <c r="LFD83" s="26"/>
      <c r="LFE83" s="26"/>
      <c r="LFF83" s="26"/>
      <c r="LFG83" s="26"/>
      <c r="LFH83" s="26"/>
      <c r="LFI83" s="26"/>
      <c r="LFJ83" s="26"/>
      <c r="LFK83" s="26"/>
      <c r="LFL83" s="26"/>
      <c r="LFM83" s="26"/>
      <c r="LFN83" s="26"/>
      <c r="LFO83" s="26"/>
      <c r="LFP83" s="26"/>
      <c r="LFQ83" s="26"/>
      <c r="LFR83" s="26"/>
      <c r="LFS83" s="26"/>
      <c r="LFT83" s="26"/>
      <c r="LFU83" s="26"/>
      <c r="LFV83" s="26"/>
      <c r="LFW83" s="26"/>
      <c r="LFX83" s="26"/>
      <c r="LFY83" s="26"/>
      <c r="LFZ83" s="26"/>
      <c r="LGA83" s="26"/>
      <c r="LGB83" s="26"/>
      <c r="LGC83" s="26"/>
      <c r="LGD83" s="26"/>
      <c r="LGE83" s="26"/>
      <c r="LGF83" s="26"/>
      <c r="LGG83" s="26"/>
      <c r="LGH83" s="26"/>
      <c r="LGI83" s="26"/>
      <c r="LGJ83" s="26"/>
      <c r="LGK83" s="26"/>
      <c r="LGL83" s="26"/>
      <c r="LGM83" s="26"/>
      <c r="LGN83" s="26"/>
      <c r="LGO83" s="26"/>
      <c r="LGP83" s="26"/>
      <c r="LGQ83" s="26"/>
      <c r="LGR83" s="26"/>
      <c r="LGS83" s="26"/>
      <c r="LGT83" s="26"/>
      <c r="LGU83" s="26"/>
      <c r="LGV83" s="26"/>
      <c r="LGW83" s="26"/>
      <c r="LGX83" s="26"/>
      <c r="LGY83" s="26"/>
      <c r="LGZ83" s="26"/>
      <c r="LHA83" s="26"/>
      <c r="LHB83" s="26"/>
      <c r="LHC83" s="26"/>
      <c r="LHD83" s="26"/>
      <c r="LHE83" s="26"/>
      <c r="LHF83" s="26"/>
      <c r="LHG83" s="26"/>
      <c r="LHH83" s="26"/>
      <c r="LHI83" s="26"/>
      <c r="LHJ83" s="26"/>
      <c r="LHK83" s="26"/>
      <c r="LHL83" s="26"/>
      <c r="LHM83" s="26"/>
      <c r="LHN83" s="26"/>
      <c r="LHO83" s="26"/>
      <c r="LHP83" s="26"/>
      <c r="LHQ83" s="26"/>
      <c r="LHR83" s="26"/>
      <c r="LHS83" s="26"/>
      <c r="LHT83" s="26"/>
      <c r="LHU83" s="26"/>
      <c r="LHV83" s="26"/>
      <c r="LHW83" s="26"/>
      <c r="LHX83" s="26"/>
      <c r="LHY83" s="26"/>
      <c r="LHZ83" s="26"/>
      <c r="LIA83" s="26"/>
      <c r="LIB83" s="26"/>
      <c r="LIC83" s="26"/>
      <c r="LID83" s="26"/>
      <c r="LIE83" s="26"/>
      <c r="LIF83" s="26"/>
      <c r="LIG83" s="26"/>
      <c r="LIH83" s="26"/>
      <c r="LII83" s="26"/>
      <c r="LIJ83" s="26"/>
      <c r="LIK83" s="26"/>
      <c r="LIL83" s="26"/>
      <c r="LIM83" s="26"/>
      <c r="LIN83" s="26"/>
      <c r="LIO83" s="26"/>
      <c r="LIP83" s="26"/>
      <c r="LIQ83" s="26"/>
      <c r="LIR83" s="26"/>
      <c r="LIS83" s="26"/>
      <c r="LIT83" s="26"/>
      <c r="LIU83" s="26"/>
      <c r="LIV83" s="26"/>
      <c r="LIW83" s="26"/>
      <c r="LIX83" s="26"/>
      <c r="LIY83" s="26"/>
      <c r="LIZ83" s="26"/>
      <c r="LJA83" s="26"/>
      <c r="LJB83" s="26"/>
      <c r="LJC83" s="26"/>
      <c r="LJD83" s="26"/>
      <c r="LJE83" s="26"/>
      <c r="LJF83" s="26"/>
      <c r="LJG83" s="26"/>
      <c r="LJH83" s="26"/>
      <c r="LJI83" s="26"/>
      <c r="LJJ83" s="26"/>
      <c r="LJK83" s="26"/>
      <c r="LJL83" s="26"/>
      <c r="LJM83" s="26"/>
      <c r="LJN83" s="26"/>
      <c r="LJO83" s="26"/>
      <c r="LJP83" s="26"/>
      <c r="LJQ83" s="26"/>
      <c r="LJR83" s="26"/>
      <c r="LJS83" s="26"/>
      <c r="LJT83" s="26"/>
      <c r="LJU83" s="26"/>
      <c r="LJV83" s="26"/>
      <c r="LJW83" s="26"/>
      <c r="LJX83" s="26"/>
      <c r="LJY83" s="26"/>
      <c r="LJZ83" s="26"/>
      <c r="LKA83" s="26"/>
      <c r="LKB83" s="26"/>
      <c r="LKC83" s="26"/>
      <c r="LKD83" s="26"/>
      <c r="LKE83" s="26"/>
      <c r="LKF83" s="26"/>
      <c r="LKG83" s="26"/>
      <c r="LKH83" s="26"/>
      <c r="LKI83" s="26"/>
      <c r="LKJ83" s="26"/>
      <c r="LKK83" s="26"/>
      <c r="LKL83" s="26"/>
      <c r="LKM83" s="26"/>
      <c r="LKN83" s="26"/>
      <c r="LKO83" s="26"/>
      <c r="LKP83" s="26"/>
      <c r="LKQ83" s="26"/>
      <c r="LKR83" s="26"/>
      <c r="LKS83" s="26"/>
      <c r="LKT83" s="26"/>
      <c r="LKU83" s="26"/>
      <c r="LKV83" s="26"/>
      <c r="LKW83" s="26"/>
      <c r="LKX83" s="26"/>
      <c r="LKY83" s="26"/>
      <c r="LKZ83" s="26"/>
      <c r="LLA83" s="26"/>
      <c r="LLB83" s="26"/>
      <c r="LLC83" s="26"/>
      <c r="LLD83" s="26"/>
      <c r="LLE83" s="26"/>
      <c r="LLF83" s="26"/>
      <c r="LLG83" s="26"/>
      <c r="LLH83" s="26"/>
      <c r="LLI83" s="26"/>
      <c r="LLJ83" s="26"/>
      <c r="LLK83" s="26"/>
      <c r="LLL83" s="26"/>
      <c r="LLM83" s="26"/>
      <c r="LLN83" s="26"/>
      <c r="LLO83" s="26"/>
      <c r="LLP83" s="26"/>
      <c r="LLQ83" s="26"/>
      <c r="LLR83" s="26"/>
      <c r="LLS83" s="26"/>
      <c r="LLT83" s="26"/>
      <c r="LLU83" s="26"/>
      <c r="LLV83" s="26"/>
      <c r="LLW83" s="26"/>
      <c r="LLX83" s="26"/>
      <c r="LLY83" s="26"/>
      <c r="LLZ83" s="26"/>
      <c r="LMA83" s="26"/>
      <c r="LMB83" s="26"/>
      <c r="LMC83" s="26"/>
      <c r="LMD83" s="26"/>
      <c r="LME83" s="26"/>
      <c r="LMF83" s="26"/>
      <c r="LMG83" s="26"/>
      <c r="LMH83" s="26"/>
      <c r="LMI83" s="26"/>
      <c r="LMJ83" s="26"/>
      <c r="LMK83" s="26"/>
      <c r="LML83" s="26"/>
      <c r="LMM83" s="26"/>
      <c r="LMN83" s="26"/>
      <c r="LMO83" s="26"/>
      <c r="LMP83" s="26"/>
      <c r="LMQ83" s="26"/>
      <c r="LMR83" s="26"/>
      <c r="LMS83" s="26"/>
      <c r="LMT83" s="26"/>
      <c r="LMU83" s="26"/>
      <c r="LMV83" s="26"/>
      <c r="LMW83" s="26"/>
      <c r="LMX83" s="26"/>
      <c r="LMY83" s="26"/>
      <c r="LMZ83" s="26"/>
      <c r="LNA83" s="26"/>
      <c r="LNB83" s="26"/>
      <c r="LNC83" s="26"/>
      <c r="LND83" s="26"/>
      <c r="LNE83" s="26"/>
      <c r="LNF83" s="26"/>
      <c r="LNG83" s="26"/>
      <c r="LNH83" s="26"/>
      <c r="LNI83" s="26"/>
      <c r="LNJ83" s="26"/>
      <c r="LNK83" s="26"/>
      <c r="LNL83" s="26"/>
      <c r="LNM83" s="26"/>
      <c r="LNN83" s="26"/>
      <c r="LNO83" s="26"/>
      <c r="LNP83" s="26"/>
      <c r="LNQ83" s="26"/>
      <c r="LNR83" s="26"/>
      <c r="LNS83" s="26"/>
      <c r="LNT83" s="26"/>
      <c r="LNU83" s="26"/>
      <c r="LNV83" s="26"/>
      <c r="LNW83" s="26"/>
      <c r="LNX83" s="26"/>
      <c r="LNY83" s="26"/>
      <c r="LNZ83" s="26"/>
      <c r="LOA83" s="26"/>
      <c r="LOB83" s="26"/>
      <c r="LOC83" s="26"/>
      <c r="LOD83" s="26"/>
      <c r="LOE83" s="26"/>
      <c r="LOF83" s="26"/>
      <c r="LOG83" s="26"/>
      <c r="LOH83" s="26"/>
      <c r="LOI83" s="26"/>
      <c r="LOJ83" s="26"/>
      <c r="LOK83" s="26"/>
      <c r="LOL83" s="26"/>
      <c r="LOM83" s="26"/>
      <c r="LON83" s="26"/>
      <c r="LOO83" s="26"/>
      <c r="LOP83" s="26"/>
      <c r="LOQ83" s="26"/>
      <c r="LOR83" s="26"/>
      <c r="LOS83" s="26"/>
      <c r="LOT83" s="26"/>
      <c r="LOU83" s="26"/>
      <c r="LOV83" s="26"/>
      <c r="LOW83" s="26"/>
      <c r="LOX83" s="26"/>
      <c r="LOY83" s="26"/>
      <c r="LOZ83" s="26"/>
      <c r="LPA83" s="26"/>
      <c r="LPB83" s="26"/>
      <c r="LPC83" s="26"/>
      <c r="LPD83" s="26"/>
      <c r="LPE83" s="26"/>
      <c r="LPF83" s="26"/>
      <c r="LPG83" s="26"/>
      <c r="LPH83" s="26"/>
      <c r="LPI83" s="26"/>
      <c r="LPJ83" s="26"/>
      <c r="LPK83" s="26"/>
      <c r="LPL83" s="26"/>
      <c r="LPM83" s="26"/>
      <c r="LPN83" s="26"/>
      <c r="LPO83" s="26"/>
      <c r="LPP83" s="26"/>
      <c r="LPQ83" s="26"/>
      <c r="LPR83" s="26"/>
      <c r="LPS83" s="26"/>
      <c r="LPT83" s="26"/>
      <c r="LPU83" s="26"/>
      <c r="LPV83" s="26"/>
      <c r="LPW83" s="26"/>
      <c r="LPX83" s="26"/>
      <c r="LPY83" s="26"/>
      <c r="LPZ83" s="26"/>
      <c r="LQA83" s="26"/>
      <c r="LQB83" s="26"/>
      <c r="LQC83" s="26"/>
      <c r="LQD83" s="26"/>
      <c r="LQE83" s="26"/>
      <c r="LQF83" s="26"/>
      <c r="LQG83" s="26"/>
      <c r="LQH83" s="26"/>
      <c r="LQI83" s="26"/>
      <c r="LQJ83" s="26"/>
      <c r="LQK83" s="26"/>
      <c r="LQL83" s="26"/>
      <c r="LQM83" s="26"/>
      <c r="LQN83" s="26"/>
      <c r="LQO83" s="26"/>
      <c r="LQP83" s="26"/>
      <c r="LQQ83" s="26"/>
      <c r="LQR83" s="26"/>
      <c r="LQS83" s="26"/>
      <c r="LQT83" s="26"/>
      <c r="LQU83" s="26"/>
      <c r="LQV83" s="26"/>
      <c r="LQW83" s="26"/>
      <c r="LQX83" s="26"/>
      <c r="LQY83" s="26"/>
      <c r="LQZ83" s="26"/>
      <c r="LRA83" s="26"/>
      <c r="LRB83" s="26"/>
      <c r="LRC83" s="26"/>
      <c r="LRD83" s="26"/>
      <c r="LRE83" s="26"/>
      <c r="LRF83" s="26"/>
      <c r="LRG83" s="26"/>
      <c r="LRH83" s="26"/>
      <c r="LRI83" s="26"/>
      <c r="LRJ83" s="26"/>
      <c r="LRK83" s="26"/>
      <c r="LRL83" s="26"/>
      <c r="LRM83" s="26"/>
      <c r="LRN83" s="26"/>
      <c r="LRO83" s="26"/>
      <c r="LRP83" s="26"/>
      <c r="LRQ83" s="26"/>
      <c r="LRR83" s="26"/>
      <c r="LRS83" s="26"/>
      <c r="LRT83" s="26"/>
      <c r="LRU83" s="26"/>
      <c r="LRV83" s="26"/>
      <c r="LRW83" s="26"/>
      <c r="LRX83" s="26"/>
      <c r="LRY83" s="26"/>
      <c r="LRZ83" s="26"/>
      <c r="LSA83" s="26"/>
      <c r="LSB83" s="26"/>
      <c r="LSC83" s="26"/>
      <c r="LSD83" s="26"/>
      <c r="LSE83" s="26"/>
      <c r="LSF83" s="26"/>
      <c r="LSG83" s="26"/>
      <c r="LSH83" s="26"/>
      <c r="LSI83" s="26"/>
      <c r="LSJ83" s="26"/>
      <c r="LSK83" s="26"/>
      <c r="LSL83" s="26"/>
      <c r="LSM83" s="26"/>
      <c r="LSN83" s="26"/>
      <c r="LSO83" s="26"/>
      <c r="LSP83" s="26"/>
      <c r="LSQ83" s="26"/>
      <c r="LSR83" s="26"/>
      <c r="LSS83" s="26"/>
      <c r="LST83" s="26"/>
      <c r="LSU83" s="26"/>
      <c r="LSV83" s="26"/>
      <c r="LSW83" s="26"/>
      <c r="LSX83" s="26"/>
      <c r="LSY83" s="26"/>
      <c r="LSZ83" s="26"/>
      <c r="LTA83" s="26"/>
      <c r="LTB83" s="26"/>
      <c r="LTC83" s="26"/>
      <c r="LTD83" s="26"/>
      <c r="LTE83" s="26"/>
      <c r="LTF83" s="26"/>
      <c r="LTG83" s="26"/>
      <c r="LTH83" s="26"/>
      <c r="LTI83" s="26"/>
      <c r="LTJ83" s="26"/>
      <c r="LTK83" s="26"/>
      <c r="LTL83" s="26"/>
      <c r="LTM83" s="26"/>
      <c r="LTN83" s="26"/>
      <c r="LTO83" s="26"/>
      <c r="LTP83" s="26"/>
      <c r="LTQ83" s="26"/>
      <c r="LTR83" s="26"/>
      <c r="LTS83" s="26"/>
      <c r="LTT83" s="26"/>
      <c r="LTU83" s="26"/>
      <c r="LTV83" s="26"/>
      <c r="LTW83" s="26"/>
      <c r="LTX83" s="26"/>
      <c r="LTY83" s="26"/>
      <c r="LTZ83" s="26"/>
      <c r="LUA83" s="26"/>
      <c r="LUB83" s="26"/>
      <c r="LUC83" s="26"/>
      <c r="LUD83" s="26"/>
      <c r="LUE83" s="26"/>
      <c r="LUF83" s="26"/>
      <c r="LUG83" s="26"/>
      <c r="LUH83" s="26"/>
      <c r="LUI83" s="26"/>
      <c r="LUJ83" s="26"/>
      <c r="LUK83" s="26"/>
      <c r="LUL83" s="26"/>
      <c r="LUM83" s="26"/>
      <c r="LUN83" s="26"/>
      <c r="LUO83" s="26"/>
      <c r="LUP83" s="26"/>
      <c r="LUQ83" s="26"/>
      <c r="LUR83" s="26"/>
      <c r="LUS83" s="26"/>
      <c r="LUT83" s="26"/>
      <c r="LUU83" s="26"/>
      <c r="LUV83" s="26"/>
      <c r="LUW83" s="26"/>
      <c r="LUX83" s="26"/>
      <c r="LUY83" s="26"/>
      <c r="LUZ83" s="26"/>
      <c r="LVA83" s="26"/>
      <c r="LVB83" s="26"/>
      <c r="LVC83" s="26"/>
      <c r="LVD83" s="26"/>
      <c r="LVE83" s="26"/>
      <c r="LVF83" s="26"/>
      <c r="LVG83" s="26"/>
      <c r="LVH83" s="26"/>
      <c r="LVI83" s="26"/>
      <c r="LVJ83" s="26"/>
      <c r="LVK83" s="26"/>
      <c r="LVL83" s="26"/>
      <c r="LVM83" s="26"/>
      <c r="LVN83" s="26"/>
      <c r="LVO83" s="26"/>
      <c r="LVP83" s="26"/>
      <c r="LVQ83" s="26"/>
      <c r="LVR83" s="26"/>
      <c r="LVS83" s="26"/>
      <c r="LVT83" s="26"/>
      <c r="LVU83" s="26"/>
      <c r="LVV83" s="26"/>
      <c r="LVW83" s="26"/>
      <c r="LVX83" s="26"/>
      <c r="LVY83" s="26"/>
      <c r="LVZ83" s="26"/>
      <c r="LWA83" s="26"/>
      <c r="LWB83" s="26"/>
      <c r="LWC83" s="26"/>
      <c r="LWD83" s="26"/>
      <c r="LWE83" s="26"/>
      <c r="LWF83" s="26"/>
      <c r="LWG83" s="26"/>
      <c r="LWH83" s="26"/>
      <c r="LWI83" s="26"/>
      <c r="LWJ83" s="26"/>
      <c r="LWK83" s="26"/>
      <c r="LWL83" s="26"/>
      <c r="LWM83" s="26"/>
      <c r="LWN83" s="26"/>
      <c r="LWO83" s="26"/>
      <c r="LWP83" s="26"/>
      <c r="LWQ83" s="26"/>
      <c r="LWR83" s="26"/>
      <c r="LWS83" s="26"/>
      <c r="LWT83" s="26"/>
      <c r="LWU83" s="26"/>
      <c r="LWV83" s="26"/>
      <c r="LWW83" s="26"/>
      <c r="LWX83" s="26"/>
      <c r="LWY83" s="26"/>
      <c r="LWZ83" s="26"/>
      <c r="LXA83" s="26"/>
      <c r="LXB83" s="26"/>
      <c r="LXC83" s="26"/>
      <c r="LXD83" s="26"/>
      <c r="LXE83" s="26"/>
      <c r="LXF83" s="26"/>
      <c r="LXG83" s="26"/>
      <c r="LXH83" s="26"/>
      <c r="LXI83" s="26"/>
      <c r="LXJ83" s="26"/>
      <c r="LXK83" s="26"/>
      <c r="LXL83" s="26"/>
      <c r="LXM83" s="26"/>
      <c r="LXN83" s="26"/>
      <c r="LXO83" s="26"/>
      <c r="LXP83" s="26"/>
      <c r="LXQ83" s="26"/>
      <c r="LXR83" s="26"/>
      <c r="LXS83" s="26"/>
      <c r="LXT83" s="26"/>
      <c r="LXU83" s="26"/>
      <c r="LXV83" s="26"/>
      <c r="LXW83" s="26"/>
      <c r="LXX83" s="26"/>
      <c r="LXY83" s="26"/>
      <c r="LXZ83" s="26"/>
      <c r="LYA83" s="26"/>
      <c r="LYB83" s="26"/>
      <c r="LYC83" s="26"/>
      <c r="LYD83" s="26"/>
      <c r="LYE83" s="26"/>
      <c r="LYF83" s="26"/>
      <c r="LYG83" s="26"/>
      <c r="LYH83" s="26"/>
      <c r="LYI83" s="26"/>
      <c r="LYJ83" s="26"/>
      <c r="LYK83" s="26"/>
      <c r="LYL83" s="26"/>
      <c r="LYM83" s="26"/>
      <c r="LYN83" s="26"/>
      <c r="LYO83" s="26"/>
      <c r="LYP83" s="26"/>
      <c r="LYQ83" s="26"/>
      <c r="LYR83" s="26"/>
      <c r="LYS83" s="26"/>
      <c r="LYT83" s="26"/>
      <c r="LYU83" s="26"/>
      <c r="LYV83" s="26"/>
      <c r="LYW83" s="26"/>
      <c r="LYX83" s="26"/>
      <c r="LYY83" s="26"/>
      <c r="LYZ83" s="26"/>
      <c r="LZA83" s="26"/>
      <c r="LZB83" s="26"/>
      <c r="LZC83" s="26"/>
      <c r="LZD83" s="26"/>
      <c r="LZE83" s="26"/>
      <c r="LZF83" s="26"/>
      <c r="LZG83" s="26"/>
      <c r="LZH83" s="26"/>
      <c r="LZI83" s="26"/>
      <c r="LZJ83" s="26"/>
      <c r="LZK83" s="26"/>
      <c r="LZL83" s="26"/>
      <c r="LZM83" s="26"/>
      <c r="LZN83" s="26"/>
      <c r="LZO83" s="26"/>
      <c r="LZP83" s="26"/>
      <c r="LZQ83" s="26"/>
      <c r="LZR83" s="26"/>
      <c r="LZS83" s="26"/>
      <c r="LZT83" s="26"/>
      <c r="LZU83" s="26"/>
      <c r="LZV83" s="26"/>
      <c r="LZW83" s="26"/>
      <c r="LZX83" s="26"/>
      <c r="LZY83" s="26"/>
      <c r="LZZ83" s="26"/>
      <c r="MAA83" s="26"/>
      <c r="MAB83" s="26"/>
      <c r="MAC83" s="26"/>
      <c r="MAD83" s="26"/>
      <c r="MAE83" s="26"/>
      <c r="MAF83" s="26"/>
      <c r="MAG83" s="26"/>
      <c r="MAH83" s="26"/>
      <c r="MAI83" s="26"/>
      <c r="MAJ83" s="26"/>
      <c r="MAK83" s="26"/>
      <c r="MAL83" s="26"/>
      <c r="MAM83" s="26"/>
      <c r="MAN83" s="26"/>
      <c r="MAO83" s="26"/>
      <c r="MAP83" s="26"/>
      <c r="MAQ83" s="26"/>
      <c r="MAR83" s="26"/>
      <c r="MAS83" s="26"/>
      <c r="MAT83" s="26"/>
      <c r="MAU83" s="26"/>
      <c r="MAV83" s="26"/>
      <c r="MAW83" s="26"/>
      <c r="MAX83" s="26"/>
      <c r="MAY83" s="26"/>
      <c r="MAZ83" s="26"/>
      <c r="MBA83" s="26"/>
      <c r="MBB83" s="26"/>
      <c r="MBC83" s="26"/>
      <c r="MBD83" s="26"/>
      <c r="MBE83" s="26"/>
      <c r="MBF83" s="26"/>
      <c r="MBG83" s="26"/>
      <c r="MBH83" s="26"/>
      <c r="MBI83" s="26"/>
      <c r="MBJ83" s="26"/>
      <c r="MBK83" s="26"/>
      <c r="MBL83" s="26"/>
      <c r="MBM83" s="26"/>
      <c r="MBN83" s="26"/>
      <c r="MBO83" s="26"/>
      <c r="MBP83" s="26"/>
      <c r="MBQ83" s="26"/>
      <c r="MBR83" s="26"/>
      <c r="MBS83" s="26"/>
      <c r="MBT83" s="26"/>
      <c r="MBU83" s="26"/>
      <c r="MBV83" s="26"/>
      <c r="MBW83" s="26"/>
      <c r="MBX83" s="26"/>
      <c r="MBY83" s="26"/>
      <c r="MBZ83" s="26"/>
      <c r="MCA83" s="26"/>
      <c r="MCB83" s="26"/>
      <c r="MCC83" s="26"/>
      <c r="MCD83" s="26"/>
      <c r="MCE83" s="26"/>
      <c r="MCF83" s="26"/>
      <c r="MCG83" s="26"/>
      <c r="MCH83" s="26"/>
      <c r="MCI83" s="26"/>
      <c r="MCJ83" s="26"/>
      <c r="MCK83" s="26"/>
      <c r="MCL83" s="26"/>
      <c r="MCM83" s="26"/>
      <c r="MCN83" s="26"/>
      <c r="MCO83" s="26"/>
      <c r="MCP83" s="26"/>
      <c r="MCQ83" s="26"/>
      <c r="MCR83" s="26"/>
      <c r="MCS83" s="26"/>
      <c r="MCT83" s="26"/>
      <c r="MCU83" s="26"/>
      <c r="MCV83" s="26"/>
      <c r="MCW83" s="26"/>
      <c r="MCX83" s="26"/>
      <c r="MCY83" s="26"/>
      <c r="MCZ83" s="26"/>
      <c r="MDA83" s="26"/>
      <c r="MDB83" s="26"/>
      <c r="MDC83" s="26"/>
      <c r="MDD83" s="26"/>
      <c r="MDE83" s="26"/>
      <c r="MDF83" s="26"/>
      <c r="MDG83" s="26"/>
      <c r="MDH83" s="26"/>
      <c r="MDI83" s="26"/>
      <c r="MDJ83" s="26"/>
      <c r="MDK83" s="26"/>
      <c r="MDL83" s="26"/>
      <c r="MDM83" s="26"/>
      <c r="MDN83" s="26"/>
      <c r="MDO83" s="26"/>
      <c r="MDP83" s="26"/>
      <c r="MDQ83" s="26"/>
      <c r="MDR83" s="26"/>
      <c r="MDS83" s="26"/>
      <c r="MDT83" s="26"/>
      <c r="MDU83" s="26"/>
      <c r="MDV83" s="26"/>
      <c r="MDW83" s="26"/>
      <c r="MDX83" s="26"/>
      <c r="MDY83" s="26"/>
      <c r="MDZ83" s="26"/>
      <c r="MEA83" s="26"/>
      <c r="MEB83" s="26"/>
      <c r="MEC83" s="26"/>
      <c r="MED83" s="26"/>
      <c r="MEE83" s="26"/>
      <c r="MEF83" s="26"/>
      <c r="MEG83" s="26"/>
      <c r="MEH83" s="26"/>
      <c r="MEI83" s="26"/>
      <c r="MEJ83" s="26"/>
      <c r="MEK83" s="26"/>
      <c r="MEL83" s="26"/>
      <c r="MEM83" s="26"/>
      <c r="MEN83" s="26"/>
      <c r="MEO83" s="26"/>
      <c r="MEP83" s="26"/>
      <c r="MEQ83" s="26"/>
      <c r="MER83" s="26"/>
      <c r="MES83" s="26"/>
      <c r="MET83" s="26"/>
      <c r="MEU83" s="26"/>
      <c r="MEV83" s="26"/>
      <c r="MEW83" s="26"/>
      <c r="MEX83" s="26"/>
      <c r="MEY83" s="26"/>
      <c r="MEZ83" s="26"/>
      <c r="MFA83" s="26"/>
      <c r="MFB83" s="26"/>
      <c r="MFC83" s="26"/>
      <c r="MFD83" s="26"/>
      <c r="MFE83" s="26"/>
      <c r="MFF83" s="26"/>
      <c r="MFG83" s="26"/>
      <c r="MFH83" s="26"/>
      <c r="MFI83" s="26"/>
      <c r="MFJ83" s="26"/>
      <c r="MFK83" s="26"/>
      <c r="MFL83" s="26"/>
      <c r="MFM83" s="26"/>
      <c r="MFN83" s="26"/>
      <c r="MFO83" s="26"/>
      <c r="MFP83" s="26"/>
      <c r="MFQ83" s="26"/>
      <c r="MFR83" s="26"/>
      <c r="MFS83" s="26"/>
      <c r="MFT83" s="26"/>
      <c r="MFU83" s="26"/>
      <c r="MFV83" s="26"/>
      <c r="MFW83" s="26"/>
      <c r="MFX83" s="26"/>
      <c r="MFY83" s="26"/>
      <c r="MFZ83" s="26"/>
      <c r="MGA83" s="26"/>
      <c r="MGB83" s="26"/>
      <c r="MGC83" s="26"/>
      <c r="MGD83" s="26"/>
      <c r="MGE83" s="26"/>
      <c r="MGF83" s="26"/>
      <c r="MGG83" s="26"/>
      <c r="MGH83" s="26"/>
      <c r="MGI83" s="26"/>
      <c r="MGJ83" s="26"/>
      <c r="MGK83" s="26"/>
      <c r="MGL83" s="26"/>
      <c r="MGM83" s="26"/>
      <c r="MGN83" s="26"/>
      <c r="MGO83" s="26"/>
      <c r="MGP83" s="26"/>
      <c r="MGQ83" s="26"/>
      <c r="MGR83" s="26"/>
      <c r="MGS83" s="26"/>
      <c r="MGT83" s="26"/>
      <c r="MGU83" s="26"/>
      <c r="MGV83" s="26"/>
      <c r="MGW83" s="26"/>
      <c r="MGX83" s="26"/>
      <c r="MGY83" s="26"/>
      <c r="MGZ83" s="26"/>
      <c r="MHA83" s="26"/>
      <c r="MHB83" s="26"/>
      <c r="MHC83" s="26"/>
      <c r="MHD83" s="26"/>
      <c r="MHE83" s="26"/>
      <c r="MHF83" s="26"/>
      <c r="MHG83" s="26"/>
      <c r="MHH83" s="26"/>
      <c r="MHI83" s="26"/>
      <c r="MHJ83" s="26"/>
      <c r="MHK83" s="26"/>
      <c r="MHL83" s="26"/>
      <c r="MHM83" s="26"/>
      <c r="MHN83" s="26"/>
      <c r="MHO83" s="26"/>
      <c r="MHP83" s="26"/>
      <c r="MHQ83" s="26"/>
      <c r="MHR83" s="26"/>
      <c r="MHS83" s="26"/>
      <c r="MHT83" s="26"/>
      <c r="MHU83" s="26"/>
      <c r="MHV83" s="26"/>
      <c r="MHW83" s="26"/>
      <c r="MHX83" s="26"/>
      <c r="MHY83" s="26"/>
      <c r="MHZ83" s="26"/>
      <c r="MIA83" s="26"/>
      <c r="MIB83" s="26"/>
      <c r="MIC83" s="26"/>
      <c r="MID83" s="26"/>
      <c r="MIE83" s="26"/>
      <c r="MIF83" s="26"/>
      <c r="MIG83" s="26"/>
      <c r="MIH83" s="26"/>
      <c r="MII83" s="26"/>
      <c r="MIJ83" s="26"/>
      <c r="MIK83" s="26"/>
      <c r="MIL83" s="26"/>
      <c r="MIM83" s="26"/>
      <c r="MIN83" s="26"/>
      <c r="MIO83" s="26"/>
      <c r="MIP83" s="26"/>
      <c r="MIQ83" s="26"/>
      <c r="MIR83" s="26"/>
      <c r="MIS83" s="26"/>
      <c r="MIT83" s="26"/>
      <c r="MIU83" s="26"/>
      <c r="MIV83" s="26"/>
      <c r="MIW83" s="26"/>
      <c r="MIX83" s="26"/>
      <c r="MIY83" s="26"/>
      <c r="MIZ83" s="26"/>
      <c r="MJA83" s="26"/>
      <c r="MJB83" s="26"/>
      <c r="MJC83" s="26"/>
      <c r="MJD83" s="26"/>
      <c r="MJE83" s="26"/>
      <c r="MJF83" s="26"/>
      <c r="MJG83" s="26"/>
      <c r="MJH83" s="26"/>
      <c r="MJI83" s="26"/>
      <c r="MJJ83" s="26"/>
      <c r="MJK83" s="26"/>
      <c r="MJL83" s="26"/>
      <c r="MJM83" s="26"/>
      <c r="MJN83" s="26"/>
      <c r="MJO83" s="26"/>
      <c r="MJP83" s="26"/>
      <c r="MJQ83" s="26"/>
      <c r="MJR83" s="26"/>
      <c r="MJS83" s="26"/>
      <c r="MJT83" s="26"/>
      <c r="MJU83" s="26"/>
      <c r="MJV83" s="26"/>
      <c r="MJW83" s="26"/>
      <c r="MJX83" s="26"/>
      <c r="MJY83" s="26"/>
      <c r="MJZ83" s="26"/>
      <c r="MKA83" s="26"/>
      <c r="MKB83" s="26"/>
      <c r="MKC83" s="26"/>
      <c r="MKD83" s="26"/>
      <c r="MKE83" s="26"/>
      <c r="MKF83" s="26"/>
      <c r="MKG83" s="26"/>
      <c r="MKH83" s="26"/>
      <c r="MKI83" s="26"/>
      <c r="MKJ83" s="26"/>
      <c r="MKK83" s="26"/>
      <c r="MKL83" s="26"/>
      <c r="MKM83" s="26"/>
      <c r="MKN83" s="26"/>
      <c r="MKO83" s="26"/>
      <c r="MKP83" s="26"/>
      <c r="MKQ83" s="26"/>
      <c r="MKR83" s="26"/>
      <c r="MKS83" s="26"/>
      <c r="MKT83" s="26"/>
      <c r="MKU83" s="26"/>
      <c r="MKV83" s="26"/>
      <c r="MKW83" s="26"/>
      <c r="MKX83" s="26"/>
      <c r="MKY83" s="26"/>
      <c r="MKZ83" s="26"/>
      <c r="MLA83" s="26"/>
      <c r="MLB83" s="26"/>
      <c r="MLC83" s="26"/>
      <c r="MLD83" s="26"/>
      <c r="MLE83" s="26"/>
      <c r="MLF83" s="26"/>
      <c r="MLG83" s="26"/>
      <c r="MLH83" s="26"/>
      <c r="MLI83" s="26"/>
      <c r="MLJ83" s="26"/>
      <c r="MLK83" s="26"/>
      <c r="MLL83" s="26"/>
      <c r="MLM83" s="26"/>
      <c r="MLN83" s="26"/>
      <c r="MLO83" s="26"/>
      <c r="MLP83" s="26"/>
      <c r="MLQ83" s="26"/>
      <c r="MLR83" s="26"/>
      <c r="MLS83" s="26"/>
      <c r="MLT83" s="26"/>
      <c r="MLU83" s="26"/>
      <c r="MLV83" s="26"/>
      <c r="MLW83" s="26"/>
      <c r="MLX83" s="26"/>
      <c r="MLY83" s="26"/>
      <c r="MLZ83" s="26"/>
      <c r="MMA83" s="26"/>
      <c r="MMB83" s="26"/>
      <c r="MMC83" s="26"/>
      <c r="MMD83" s="26"/>
      <c r="MME83" s="26"/>
      <c r="MMF83" s="26"/>
      <c r="MMG83" s="26"/>
      <c r="MMH83" s="26"/>
      <c r="MMI83" s="26"/>
      <c r="MMJ83" s="26"/>
      <c r="MMK83" s="26"/>
      <c r="MML83" s="26"/>
      <c r="MMM83" s="26"/>
      <c r="MMN83" s="26"/>
      <c r="MMO83" s="26"/>
      <c r="MMP83" s="26"/>
      <c r="MMQ83" s="26"/>
      <c r="MMR83" s="26"/>
      <c r="MMS83" s="26"/>
      <c r="MMT83" s="26"/>
      <c r="MMU83" s="26"/>
      <c r="MMV83" s="26"/>
      <c r="MMW83" s="26"/>
      <c r="MMX83" s="26"/>
      <c r="MMY83" s="26"/>
      <c r="MMZ83" s="26"/>
      <c r="MNA83" s="26"/>
      <c r="MNB83" s="26"/>
      <c r="MNC83" s="26"/>
      <c r="MND83" s="26"/>
      <c r="MNE83" s="26"/>
      <c r="MNF83" s="26"/>
      <c r="MNG83" s="26"/>
      <c r="MNH83" s="26"/>
      <c r="MNI83" s="26"/>
      <c r="MNJ83" s="26"/>
      <c r="MNK83" s="26"/>
      <c r="MNL83" s="26"/>
      <c r="MNM83" s="26"/>
      <c r="MNN83" s="26"/>
      <c r="MNO83" s="26"/>
      <c r="MNP83" s="26"/>
      <c r="MNQ83" s="26"/>
      <c r="MNR83" s="26"/>
      <c r="MNS83" s="26"/>
      <c r="MNT83" s="26"/>
      <c r="MNU83" s="26"/>
      <c r="MNV83" s="26"/>
      <c r="MNW83" s="26"/>
      <c r="MNX83" s="26"/>
      <c r="MNY83" s="26"/>
      <c r="MNZ83" s="26"/>
      <c r="MOA83" s="26"/>
      <c r="MOB83" s="26"/>
      <c r="MOC83" s="26"/>
      <c r="MOD83" s="26"/>
      <c r="MOE83" s="26"/>
      <c r="MOF83" s="26"/>
      <c r="MOG83" s="26"/>
      <c r="MOH83" s="26"/>
      <c r="MOI83" s="26"/>
      <c r="MOJ83" s="26"/>
      <c r="MOK83" s="26"/>
      <c r="MOL83" s="26"/>
      <c r="MOM83" s="26"/>
      <c r="MON83" s="26"/>
      <c r="MOO83" s="26"/>
      <c r="MOP83" s="26"/>
      <c r="MOQ83" s="26"/>
      <c r="MOR83" s="26"/>
      <c r="MOS83" s="26"/>
      <c r="MOT83" s="26"/>
      <c r="MOU83" s="26"/>
      <c r="MOV83" s="26"/>
      <c r="MOW83" s="26"/>
      <c r="MOX83" s="26"/>
      <c r="MOY83" s="26"/>
      <c r="MOZ83" s="26"/>
      <c r="MPA83" s="26"/>
      <c r="MPB83" s="26"/>
      <c r="MPC83" s="26"/>
      <c r="MPD83" s="26"/>
      <c r="MPE83" s="26"/>
      <c r="MPF83" s="26"/>
      <c r="MPG83" s="26"/>
      <c r="MPH83" s="26"/>
      <c r="MPI83" s="26"/>
      <c r="MPJ83" s="26"/>
      <c r="MPK83" s="26"/>
      <c r="MPL83" s="26"/>
      <c r="MPM83" s="26"/>
      <c r="MPN83" s="26"/>
      <c r="MPO83" s="26"/>
      <c r="MPP83" s="26"/>
      <c r="MPQ83" s="26"/>
      <c r="MPR83" s="26"/>
      <c r="MPS83" s="26"/>
      <c r="MPT83" s="26"/>
      <c r="MPU83" s="26"/>
      <c r="MPV83" s="26"/>
      <c r="MPW83" s="26"/>
      <c r="MPX83" s="26"/>
      <c r="MPY83" s="26"/>
      <c r="MPZ83" s="26"/>
      <c r="MQA83" s="26"/>
      <c r="MQB83" s="26"/>
      <c r="MQC83" s="26"/>
      <c r="MQD83" s="26"/>
      <c r="MQE83" s="26"/>
      <c r="MQF83" s="26"/>
      <c r="MQG83" s="26"/>
      <c r="MQH83" s="26"/>
      <c r="MQI83" s="26"/>
      <c r="MQJ83" s="26"/>
      <c r="MQK83" s="26"/>
      <c r="MQL83" s="26"/>
      <c r="MQM83" s="26"/>
      <c r="MQN83" s="26"/>
      <c r="MQO83" s="26"/>
      <c r="MQP83" s="26"/>
      <c r="MQQ83" s="26"/>
      <c r="MQR83" s="26"/>
      <c r="MQS83" s="26"/>
      <c r="MQT83" s="26"/>
      <c r="MQU83" s="26"/>
      <c r="MQV83" s="26"/>
      <c r="MQW83" s="26"/>
      <c r="MQX83" s="26"/>
      <c r="MQY83" s="26"/>
      <c r="MQZ83" s="26"/>
      <c r="MRA83" s="26"/>
      <c r="MRB83" s="26"/>
      <c r="MRC83" s="26"/>
      <c r="MRD83" s="26"/>
      <c r="MRE83" s="26"/>
      <c r="MRF83" s="26"/>
      <c r="MRG83" s="26"/>
      <c r="MRH83" s="26"/>
      <c r="MRI83" s="26"/>
      <c r="MRJ83" s="26"/>
      <c r="MRK83" s="26"/>
      <c r="MRL83" s="26"/>
      <c r="MRM83" s="26"/>
      <c r="MRN83" s="26"/>
      <c r="MRO83" s="26"/>
      <c r="MRP83" s="26"/>
      <c r="MRQ83" s="26"/>
      <c r="MRR83" s="26"/>
      <c r="MRS83" s="26"/>
      <c r="MRT83" s="26"/>
      <c r="MRU83" s="26"/>
      <c r="MRV83" s="26"/>
      <c r="MRW83" s="26"/>
      <c r="MRX83" s="26"/>
      <c r="MRY83" s="26"/>
      <c r="MRZ83" s="26"/>
      <c r="MSA83" s="26"/>
      <c r="MSB83" s="26"/>
      <c r="MSC83" s="26"/>
      <c r="MSD83" s="26"/>
      <c r="MSE83" s="26"/>
      <c r="MSF83" s="26"/>
      <c r="MSG83" s="26"/>
      <c r="MSH83" s="26"/>
      <c r="MSI83" s="26"/>
      <c r="MSJ83" s="26"/>
      <c r="MSK83" s="26"/>
      <c r="MSL83" s="26"/>
      <c r="MSM83" s="26"/>
      <c r="MSN83" s="26"/>
      <c r="MSO83" s="26"/>
      <c r="MSP83" s="26"/>
      <c r="MSQ83" s="26"/>
      <c r="MSR83" s="26"/>
      <c r="MSS83" s="26"/>
      <c r="MST83" s="26"/>
      <c r="MSU83" s="26"/>
      <c r="MSV83" s="26"/>
      <c r="MSW83" s="26"/>
      <c r="MSX83" s="26"/>
      <c r="MSY83" s="26"/>
      <c r="MSZ83" s="26"/>
      <c r="MTA83" s="26"/>
      <c r="MTB83" s="26"/>
      <c r="MTC83" s="26"/>
      <c r="MTD83" s="26"/>
      <c r="MTE83" s="26"/>
      <c r="MTF83" s="26"/>
      <c r="MTG83" s="26"/>
      <c r="MTH83" s="26"/>
      <c r="MTI83" s="26"/>
      <c r="MTJ83" s="26"/>
      <c r="MTK83" s="26"/>
      <c r="MTL83" s="26"/>
      <c r="MTM83" s="26"/>
      <c r="MTN83" s="26"/>
      <c r="MTO83" s="26"/>
      <c r="MTP83" s="26"/>
      <c r="MTQ83" s="26"/>
      <c r="MTR83" s="26"/>
      <c r="MTS83" s="26"/>
      <c r="MTT83" s="26"/>
      <c r="MTU83" s="26"/>
      <c r="MTV83" s="26"/>
      <c r="MTW83" s="26"/>
      <c r="MTX83" s="26"/>
      <c r="MTY83" s="26"/>
      <c r="MTZ83" s="26"/>
      <c r="MUA83" s="26"/>
      <c r="MUB83" s="26"/>
      <c r="MUC83" s="26"/>
      <c r="MUD83" s="26"/>
      <c r="MUE83" s="26"/>
      <c r="MUF83" s="26"/>
      <c r="MUG83" s="26"/>
      <c r="MUH83" s="26"/>
      <c r="MUI83" s="26"/>
      <c r="MUJ83" s="26"/>
      <c r="MUK83" s="26"/>
      <c r="MUL83" s="26"/>
      <c r="MUM83" s="26"/>
      <c r="MUN83" s="26"/>
      <c r="MUO83" s="26"/>
      <c r="MUP83" s="26"/>
      <c r="MUQ83" s="26"/>
      <c r="MUR83" s="26"/>
      <c r="MUS83" s="26"/>
      <c r="MUT83" s="26"/>
      <c r="MUU83" s="26"/>
      <c r="MUV83" s="26"/>
      <c r="MUW83" s="26"/>
      <c r="MUX83" s="26"/>
      <c r="MUY83" s="26"/>
      <c r="MUZ83" s="26"/>
      <c r="MVA83" s="26"/>
      <c r="MVB83" s="26"/>
      <c r="MVC83" s="26"/>
      <c r="MVD83" s="26"/>
      <c r="MVE83" s="26"/>
      <c r="MVF83" s="26"/>
      <c r="MVG83" s="26"/>
      <c r="MVH83" s="26"/>
      <c r="MVI83" s="26"/>
      <c r="MVJ83" s="26"/>
      <c r="MVK83" s="26"/>
      <c r="MVL83" s="26"/>
      <c r="MVM83" s="26"/>
      <c r="MVN83" s="26"/>
      <c r="MVO83" s="26"/>
      <c r="MVP83" s="26"/>
      <c r="MVQ83" s="26"/>
      <c r="MVR83" s="26"/>
      <c r="MVS83" s="26"/>
      <c r="MVT83" s="26"/>
      <c r="MVU83" s="26"/>
      <c r="MVV83" s="26"/>
      <c r="MVW83" s="26"/>
      <c r="MVX83" s="26"/>
      <c r="MVY83" s="26"/>
      <c r="MVZ83" s="26"/>
      <c r="MWA83" s="26"/>
      <c r="MWB83" s="26"/>
      <c r="MWC83" s="26"/>
      <c r="MWD83" s="26"/>
      <c r="MWE83" s="26"/>
      <c r="MWF83" s="26"/>
      <c r="MWG83" s="26"/>
      <c r="MWH83" s="26"/>
      <c r="MWI83" s="26"/>
      <c r="MWJ83" s="26"/>
      <c r="MWK83" s="26"/>
      <c r="MWL83" s="26"/>
      <c r="MWM83" s="26"/>
      <c r="MWN83" s="26"/>
      <c r="MWO83" s="26"/>
      <c r="MWP83" s="26"/>
      <c r="MWQ83" s="26"/>
      <c r="MWR83" s="26"/>
      <c r="MWS83" s="26"/>
      <c r="MWT83" s="26"/>
      <c r="MWU83" s="26"/>
      <c r="MWV83" s="26"/>
      <c r="MWW83" s="26"/>
      <c r="MWX83" s="26"/>
      <c r="MWY83" s="26"/>
      <c r="MWZ83" s="26"/>
      <c r="MXA83" s="26"/>
      <c r="MXB83" s="26"/>
      <c r="MXC83" s="26"/>
      <c r="MXD83" s="26"/>
      <c r="MXE83" s="26"/>
      <c r="MXF83" s="26"/>
      <c r="MXG83" s="26"/>
      <c r="MXH83" s="26"/>
      <c r="MXI83" s="26"/>
      <c r="MXJ83" s="26"/>
      <c r="MXK83" s="26"/>
      <c r="MXL83" s="26"/>
      <c r="MXM83" s="26"/>
      <c r="MXN83" s="26"/>
      <c r="MXO83" s="26"/>
      <c r="MXP83" s="26"/>
      <c r="MXQ83" s="26"/>
      <c r="MXR83" s="26"/>
      <c r="MXS83" s="26"/>
      <c r="MXT83" s="26"/>
      <c r="MXU83" s="26"/>
      <c r="MXV83" s="26"/>
      <c r="MXW83" s="26"/>
      <c r="MXX83" s="26"/>
      <c r="MXY83" s="26"/>
      <c r="MXZ83" s="26"/>
      <c r="MYA83" s="26"/>
      <c r="MYB83" s="26"/>
      <c r="MYC83" s="26"/>
      <c r="MYD83" s="26"/>
      <c r="MYE83" s="26"/>
      <c r="MYF83" s="26"/>
      <c r="MYG83" s="26"/>
      <c r="MYH83" s="26"/>
      <c r="MYI83" s="26"/>
      <c r="MYJ83" s="26"/>
      <c r="MYK83" s="26"/>
      <c r="MYL83" s="26"/>
      <c r="MYM83" s="26"/>
      <c r="MYN83" s="26"/>
      <c r="MYO83" s="26"/>
      <c r="MYP83" s="26"/>
      <c r="MYQ83" s="26"/>
      <c r="MYR83" s="26"/>
      <c r="MYS83" s="26"/>
      <c r="MYT83" s="26"/>
      <c r="MYU83" s="26"/>
      <c r="MYV83" s="26"/>
      <c r="MYW83" s="26"/>
      <c r="MYX83" s="26"/>
      <c r="MYY83" s="26"/>
      <c r="MYZ83" s="26"/>
      <c r="MZA83" s="26"/>
      <c r="MZB83" s="26"/>
      <c r="MZC83" s="26"/>
      <c r="MZD83" s="26"/>
      <c r="MZE83" s="26"/>
      <c r="MZF83" s="26"/>
      <c r="MZG83" s="26"/>
      <c r="MZH83" s="26"/>
      <c r="MZI83" s="26"/>
      <c r="MZJ83" s="26"/>
      <c r="MZK83" s="26"/>
      <c r="MZL83" s="26"/>
      <c r="MZM83" s="26"/>
      <c r="MZN83" s="26"/>
      <c r="MZO83" s="26"/>
      <c r="MZP83" s="26"/>
      <c r="MZQ83" s="26"/>
      <c r="MZR83" s="26"/>
      <c r="MZS83" s="26"/>
      <c r="MZT83" s="26"/>
      <c r="MZU83" s="26"/>
      <c r="MZV83" s="26"/>
      <c r="MZW83" s="26"/>
      <c r="MZX83" s="26"/>
      <c r="MZY83" s="26"/>
      <c r="MZZ83" s="26"/>
      <c r="NAA83" s="26"/>
      <c r="NAB83" s="26"/>
      <c r="NAC83" s="26"/>
      <c r="NAD83" s="26"/>
      <c r="NAE83" s="26"/>
      <c r="NAF83" s="26"/>
      <c r="NAG83" s="26"/>
      <c r="NAH83" s="26"/>
      <c r="NAI83" s="26"/>
      <c r="NAJ83" s="26"/>
      <c r="NAK83" s="26"/>
      <c r="NAL83" s="26"/>
      <c r="NAM83" s="26"/>
      <c r="NAN83" s="26"/>
      <c r="NAO83" s="26"/>
      <c r="NAP83" s="26"/>
      <c r="NAQ83" s="26"/>
      <c r="NAR83" s="26"/>
      <c r="NAS83" s="26"/>
      <c r="NAT83" s="26"/>
      <c r="NAU83" s="26"/>
      <c r="NAV83" s="26"/>
      <c r="NAW83" s="26"/>
      <c r="NAX83" s="26"/>
      <c r="NAY83" s="26"/>
      <c r="NAZ83" s="26"/>
      <c r="NBA83" s="26"/>
      <c r="NBB83" s="26"/>
      <c r="NBC83" s="26"/>
      <c r="NBD83" s="26"/>
      <c r="NBE83" s="26"/>
      <c r="NBF83" s="26"/>
      <c r="NBG83" s="26"/>
      <c r="NBH83" s="26"/>
      <c r="NBI83" s="26"/>
      <c r="NBJ83" s="26"/>
      <c r="NBK83" s="26"/>
      <c r="NBL83" s="26"/>
      <c r="NBM83" s="26"/>
      <c r="NBN83" s="26"/>
      <c r="NBO83" s="26"/>
      <c r="NBP83" s="26"/>
      <c r="NBQ83" s="26"/>
      <c r="NBR83" s="26"/>
      <c r="NBS83" s="26"/>
      <c r="NBT83" s="26"/>
      <c r="NBU83" s="26"/>
      <c r="NBV83" s="26"/>
      <c r="NBW83" s="26"/>
      <c r="NBX83" s="26"/>
      <c r="NBY83" s="26"/>
      <c r="NBZ83" s="26"/>
      <c r="NCA83" s="26"/>
      <c r="NCB83" s="26"/>
      <c r="NCC83" s="26"/>
      <c r="NCD83" s="26"/>
      <c r="NCE83" s="26"/>
      <c r="NCF83" s="26"/>
      <c r="NCG83" s="26"/>
      <c r="NCH83" s="26"/>
      <c r="NCI83" s="26"/>
      <c r="NCJ83" s="26"/>
      <c r="NCK83" s="26"/>
      <c r="NCL83" s="26"/>
      <c r="NCM83" s="26"/>
      <c r="NCN83" s="26"/>
      <c r="NCO83" s="26"/>
      <c r="NCP83" s="26"/>
      <c r="NCQ83" s="26"/>
      <c r="NCR83" s="26"/>
      <c r="NCS83" s="26"/>
      <c r="NCT83" s="26"/>
      <c r="NCU83" s="26"/>
      <c r="NCV83" s="26"/>
      <c r="NCW83" s="26"/>
      <c r="NCX83" s="26"/>
      <c r="NCY83" s="26"/>
      <c r="NCZ83" s="26"/>
      <c r="NDA83" s="26"/>
      <c r="NDB83" s="26"/>
      <c r="NDC83" s="26"/>
      <c r="NDD83" s="26"/>
      <c r="NDE83" s="26"/>
      <c r="NDF83" s="26"/>
      <c r="NDG83" s="26"/>
      <c r="NDH83" s="26"/>
      <c r="NDI83" s="26"/>
      <c r="NDJ83" s="26"/>
      <c r="NDK83" s="26"/>
      <c r="NDL83" s="26"/>
      <c r="NDM83" s="26"/>
      <c r="NDN83" s="26"/>
      <c r="NDO83" s="26"/>
      <c r="NDP83" s="26"/>
      <c r="NDQ83" s="26"/>
      <c r="NDR83" s="26"/>
      <c r="NDS83" s="26"/>
      <c r="NDT83" s="26"/>
      <c r="NDU83" s="26"/>
      <c r="NDV83" s="26"/>
      <c r="NDW83" s="26"/>
      <c r="NDX83" s="26"/>
      <c r="NDY83" s="26"/>
      <c r="NDZ83" s="26"/>
      <c r="NEA83" s="26"/>
      <c r="NEB83" s="26"/>
      <c r="NEC83" s="26"/>
      <c r="NED83" s="26"/>
      <c r="NEE83" s="26"/>
      <c r="NEF83" s="26"/>
      <c r="NEG83" s="26"/>
      <c r="NEH83" s="26"/>
      <c r="NEI83" s="26"/>
      <c r="NEJ83" s="26"/>
      <c r="NEK83" s="26"/>
      <c r="NEL83" s="26"/>
      <c r="NEM83" s="26"/>
      <c r="NEN83" s="26"/>
      <c r="NEO83" s="26"/>
      <c r="NEP83" s="26"/>
      <c r="NEQ83" s="26"/>
      <c r="NER83" s="26"/>
      <c r="NES83" s="26"/>
      <c r="NET83" s="26"/>
      <c r="NEU83" s="26"/>
      <c r="NEV83" s="26"/>
      <c r="NEW83" s="26"/>
      <c r="NEX83" s="26"/>
      <c r="NEY83" s="26"/>
      <c r="NEZ83" s="26"/>
      <c r="NFA83" s="26"/>
      <c r="NFB83" s="26"/>
      <c r="NFC83" s="26"/>
      <c r="NFD83" s="26"/>
      <c r="NFE83" s="26"/>
      <c r="NFF83" s="26"/>
      <c r="NFG83" s="26"/>
      <c r="NFH83" s="26"/>
      <c r="NFI83" s="26"/>
      <c r="NFJ83" s="26"/>
      <c r="NFK83" s="26"/>
      <c r="NFL83" s="26"/>
      <c r="NFM83" s="26"/>
      <c r="NFN83" s="26"/>
      <c r="NFO83" s="26"/>
      <c r="NFP83" s="26"/>
      <c r="NFQ83" s="26"/>
      <c r="NFR83" s="26"/>
      <c r="NFS83" s="26"/>
      <c r="NFT83" s="26"/>
      <c r="NFU83" s="26"/>
      <c r="NFV83" s="26"/>
      <c r="NFW83" s="26"/>
      <c r="NFX83" s="26"/>
      <c r="NFY83" s="26"/>
      <c r="NFZ83" s="26"/>
      <c r="NGA83" s="26"/>
      <c r="NGB83" s="26"/>
      <c r="NGC83" s="26"/>
      <c r="NGD83" s="26"/>
      <c r="NGE83" s="26"/>
      <c r="NGF83" s="26"/>
      <c r="NGG83" s="26"/>
      <c r="NGH83" s="26"/>
      <c r="NGI83" s="26"/>
      <c r="NGJ83" s="26"/>
      <c r="NGK83" s="26"/>
      <c r="NGL83" s="26"/>
      <c r="NGM83" s="26"/>
      <c r="NGN83" s="26"/>
      <c r="NGO83" s="26"/>
      <c r="NGP83" s="26"/>
      <c r="NGQ83" s="26"/>
      <c r="NGR83" s="26"/>
      <c r="NGS83" s="26"/>
      <c r="NGT83" s="26"/>
      <c r="NGU83" s="26"/>
      <c r="NGV83" s="26"/>
      <c r="NGW83" s="26"/>
      <c r="NGX83" s="26"/>
      <c r="NGY83" s="26"/>
      <c r="NGZ83" s="26"/>
      <c r="NHA83" s="26"/>
      <c r="NHB83" s="26"/>
      <c r="NHC83" s="26"/>
      <c r="NHD83" s="26"/>
      <c r="NHE83" s="26"/>
      <c r="NHF83" s="26"/>
      <c r="NHG83" s="26"/>
      <c r="NHH83" s="26"/>
      <c r="NHI83" s="26"/>
      <c r="NHJ83" s="26"/>
      <c r="NHK83" s="26"/>
      <c r="NHL83" s="26"/>
      <c r="NHM83" s="26"/>
      <c r="NHN83" s="26"/>
      <c r="NHO83" s="26"/>
      <c r="NHP83" s="26"/>
      <c r="NHQ83" s="26"/>
      <c r="NHR83" s="26"/>
      <c r="NHS83" s="26"/>
      <c r="NHT83" s="26"/>
      <c r="NHU83" s="26"/>
      <c r="NHV83" s="26"/>
      <c r="NHW83" s="26"/>
      <c r="NHX83" s="26"/>
      <c r="NHY83" s="26"/>
      <c r="NHZ83" s="26"/>
      <c r="NIA83" s="26"/>
      <c r="NIB83" s="26"/>
      <c r="NIC83" s="26"/>
      <c r="NID83" s="26"/>
      <c r="NIE83" s="26"/>
      <c r="NIF83" s="26"/>
      <c r="NIG83" s="26"/>
      <c r="NIH83" s="26"/>
      <c r="NII83" s="26"/>
      <c r="NIJ83" s="26"/>
      <c r="NIK83" s="26"/>
      <c r="NIL83" s="26"/>
      <c r="NIM83" s="26"/>
      <c r="NIN83" s="26"/>
      <c r="NIO83" s="26"/>
      <c r="NIP83" s="26"/>
      <c r="NIQ83" s="26"/>
      <c r="NIR83" s="26"/>
      <c r="NIS83" s="26"/>
      <c r="NIT83" s="26"/>
      <c r="NIU83" s="26"/>
      <c r="NIV83" s="26"/>
      <c r="NIW83" s="26"/>
      <c r="NIX83" s="26"/>
      <c r="NIY83" s="26"/>
      <c r="NIZ83" s="26"/>
      <c r="NJA83" s="26"/>
      <c r="NJB83" s="26"/>
      <c r="NJC83" s="26"/>
      <c r="NJD83" s="26"/>
      <c r="NJE83" s="26"/>
      <c r="NJF83" s="26"/>
      <c r="NJG83" s="26"/>
      <c r="NJH83" s="26"/>
      <c r="NJI83" s="26"/>
      <c r="NJJ83" s="26"/>
      <c r="NJK83" s="26"/>
      <c r="NJL83" s="26"/>
      <c r="NJM83" s="26"/>
      <c r="NJN83" s="26"/>
      <c r="NJO83" s="26"/>
      <c r="NJP83" s="26"/>
      <c r="NJQ83" s="26"/>
      <c r="NJR83" s="26"/>
      <c r="NJS83" s="26"/>
      <c r="NJT83" s="26"/>
      <c r="NJU83" s="26"/>
      <c r="NJV83" s="26"/>
      <c r="NJW83" s="26"/>
      <c r="NJX83" s="26"/>
      <c r="NJY83" s="26"/>
      <c r="NJZ83" s="26"/>
      <c r="NKA83" s="26"/>
      <c r="NKB83" s="26"/>
      <c r="NKC83" s="26"/>
      <c r="NKD83" s="26"/>
      <c r="NKE83" s="26"/>
      <c r="NKF83" s="26"/>
      <c r="NKG83" s="26"/>
      <c r="NKH83" s="26"/>
      <c r="NKI83" s="26"/>
      <c r="NKJ83" s="26"/>
      <c r="NKK83" s="26"/>
      <c r="NKL83" s="26"/>
      <c r="NKM83" s="26"/>
      <c r="NKN83" s="26"/>
      <c r="NKO83" s="26"/>
      <c r="NKP83" s="26"/>
      <c r="NKQ83" s="26"/>
      <c r="NKR83" s="26"/>
      <c r="NKS83" s="26"/>
      <c r="NKT83" s="26"/>
      <c r="NKU83" s="26"/>
      <c r="NKV83" s="26"/>
      <c r="NKW83" s="26"/>
      <c r="NKX83" s="26"/>
      <c r="NKY83" s="26"/>
      <c r="NKZ83" s="26"/>
      <c r="NLA83" s="26"/>
      <c r="NLB83" s="26"/>
      <c r="NLC83" s="26"/>
      <c r="NLD83" s="26"/>
      <c r="NLE83" s="26"/>
      <c r="NLF83" s="26"/>
      <c r="NLG83" s="26"/>
      <c r="NLH83" s="26"/>
      <c r="NLI83" s="26"/>
      <c r="NLJ83" s="26"/>
      <c r="NLK83" s="26"/>
      <c r="NLL83" s="26"/>
      <c r="NLM83" s="26"/>
      <c r="NLN83" s="26"/>
      <c r="NLO83" s="26"/>
      <c r="NLP83" s="26"/>
      <c r="NLQ83" s="26"/>
      <c r="NLR83" s="26"/>
      <c r="NLS83" s="26"/>
      <c r="NLT83" s="26"/>
      <c r="NLU83" s="26"/>
      <c r="NLV83" s="26"/>
      <c r="NLW83" s="26"/>
      <c r="NLX83" s="26"/>
      <c r="NLY83" s="26"/>
      <c r="NLZ83" s="26"/>
      <c r="NMA83" s="26"/>
      <c r="NMB83" s="26"/>
      <c r="NMC83" s="26"/>
      <c r="NMD83" s="26"/>
      <c r="NME83" s="26"/>
      <c r="NMF83" s="26"/>
      <c r="NMG83" s="26"/>
      <c r="NMH83" s="26"/>
      <c r="NMI83" s="26"/>
      <c r="NMJ83" s="26"/>
      <c r="NMK83" s="26"/>
      <c r="NML83" s="26"/>
      <c r="NMM83" s="26"/>
      <c r="NMN83" s="26"/>
      <c r="NMO83" s="26"/>
      <c r="NMP83" s="26"/>
      <c r="NMQ83" s="26"/>
      <c r="NMR83" s="26"/>
      <c r="NMS83" s="26"/>
      <c r="NMT83" s="26"/>
      <c r="NMU83" s="26"/>
      <c r="NMV83" s="26"/>
      <c r="NMW83" s="26"/>
      <c r="NMX83" s="26"/>
      <c r="NMY83" s="26"/>
      <c r="NMZ83" s="26"/>
      <c r="NNA83" s="26"/>
      <c r="NNB83" s="26"/>
      <c r="NNC83" s="26"/>
      <c r="NND83" s="26"/>
      <c r="NNE83" s="26"/>
      <c r="NNF83" s="26"/>
      <c r="NNG83" s="26"/>
      <c r="NNH83" s="26"/>
      <c r="NNI83" s="26"/>
      <c r="NNJ83" s="26"/>
      <c r="NNK83" s="26"/>
      <c r="NNL83" s="26"/>
      <c r="NNM83" s="26"/>
      <c r="NNN83" s="26"/>
      <c r="NNO83" s="26"/>
      <c r="NNP83" s="26"/>
      <c r="NNQ83" s="26"/>
      <c r="NNR83" s="26"/>
      <c r="NNS83" s="26"/>
      <c r="NNT83" s="26"/>
      <c r="NNU83" s="26"/>
      <c r="NNV83" s="26"/>
      <c r="NNW83" s="26"/>
      <c r="NNX83" s="26"/>
      <c r="NNY83" s="26"/>
      <c r="NNZ83" s="26"/>
      <c r="NOA83" s="26"/>
      <c r="NOB83" s="26"/>
      <c r="NOC83" s="26"/>
      <c r="NOD83" s="26"/>
      <c r="NOE83" s="26"/>
      <c r="NOF83" s="26"/>
      <c r="NOG83" s="26"/>
      <c r="NOH83" s="26"/>
      <c r="NOI83" s="26"/>
      <c r="NOJ83" s="26"/>
      <c r="NOK83" s="26"/>
      <c r="NOL83" s="26"/>
      <c r="NOM83" s="26"/>
      <c r="NON83" s="26"/>
      <c r="NOO83" s="26"/>
      <c r="NOP83" s="26"/>
      <c r="NOQ83" s="26"/>
      <c r="NOR83" s="26"/>
      <c r="NOS83" s="26"/>
      <c r="NOT83" s="26"/>
      <c r="NOU83" s="26"/>
      <c r="NOV83" s="26"/>
      <c r="NOW83" s="26"/>
      <c r="NOX83" s="26"/>
      <c r="NOY83" s="26"/>
      <c r="NOZ83" s="26"/>
      <c r="NPA83" s="26"/>
      <c r="NPB83" s="26"/>
      <c r="NPC83" s="26"/>
      <c r="NPD83" s="26"/>
      <c r="NPE83" s="26"/>
      <c r="NPF83" s="26"/>
      <c r="NPG83" s="26"/>
      <c r="NPH83" s="26"/>
      <c r="NPI83" s="26"/>
      <c r="NPJ83" s="26"/>
      <c r="NPK83" s="26"/>
      <c r="NPL83" s="26"/>
      <c r="NPM83" s="26"/>
      <c r="NPN83" s="26"/>
      <c r="NPO83" s="26"/>
      <c r="NPP83" s="26"/>
      <c r="NPQ83" s="26"/>
      <c r="NPR83" s="26"/>
      <c r="NPS83" s="26"/>
      <c r="NPT83" s="26"/>
      <c r="NPU83" s="26"/>
      <c r="NPV83" s="26"/>
      <c r="NPW83" s="26"/>
      <c r="NPX83" s="26"/>
      <c r="NPY83" s="26"/>
      <c r="NPZ83" s="26"/>
      <c r="NQA83" s="26"/>
      <c r="NQB83" s="26"/>
      <c r="NQC83" s="26"/>
      <c r="NQD83" s="26"/>
      <c r="NQE83" s="26"/>
      <c r="NQF83" s="26"/>
      <c r="NQG83" s="26"/>
      <c r="NQH83" s="26"/>
      <c r="NQI83" s="26"/>
      <c r="NQJ83" s="26"/>
      <c r="NQK83" s="26"/>
      <c r="NQL83" s="26"/>
      <c r="NQM83" s="26"/>
      <c r="NQN83" s="26"/>
      <c r="NQO83" s="26"/>
      <c r="NQP83" s="26"/>
      <c r="NQQ83" s="26"/>
      <c r="NQR83" s="26"/>
      <c r="NQS83" s="26"/>
      <c r="NQT83" s="26"/>
      <c r="NQU83" s="26"/>
      <c r="NQV83" s="26"/>
      <c r="NQW83" s="26"/>
      <c r="NQX83" s="26"/>
      <c r="NQY83" s="26"/>
      <c r="NQZ83" s="26"/>
      <c r="NRA83" s="26"/>
      <c r="NRB83" s="26"/>
      <c r="NRC83" s="26"/>
      <c r="NRD83" s="26"/>
      <c r="NRE83" s="26"/>
      <c r="NRF83" s="26"/>
      <c r="NRG83" s="26"/>
      <c r="NRH83" s="26"/>
      <c r="NRI83" s="26"/>
      <c r="NRJ83" s="26"/>
      <c r="NRK83" s="26"/>
      <c r="NRL83" s="26"/>
      <c r="NRM83" s="26"/>
      <c r="NRN83" s="26"/>
      <c r="NRO83" s="26"/>
      <c r="NRP83" s="26"/>
      <c r="NRQ83" s="26"/>
      <c r="NRR83" s="26"/>
      <c r="NRS83" s="26"/>
      <c r="NRT83" s="26"/>
      <c r="NRU83" s="26"/>
      <c r="NRV83" s="26"/>
      <c r="NRW83" s="26"/>
      <c r="NRX83" s="26"/>
      <c r="NRY83" s="26"/>
      <c r="NRZ83" s="26"/>
      <c r="NSA83" s="26"/>
      <c r="NSB83" s="26"/>
      <c r="NSC83" s="26"/>
      <c r="NSD83" s="26"/>
      <c r="NSE83" s="26"/>
      <c r="NSF83" s="26"/>
      <c r="NSG83" s="26"/>
      <c r="NSH83" s="26"/>
      <c r="NSI83" s="26"/>
      <c r="NSJ83" s="26"/>
      <c r="NSK83" s="26"/>
      <c r="NSL83" s="26"/>
      <c r="NSM83" s="26"/>
      <c r="NSN83" s="26"/>
      <c r="NSO83" s="26"/>
      <c r="NSP83" s="26"/>
      <c r="NSQ83" s="26"/>
      <c r="NSR83" s="26"/>
      <c r="NSS83" s="26"/>
      <c r="NST83" s="26"/>
      <c r="NSU83" s="26"/>
      <c r="NSV83" s="26"/>
      <c r="NSW83" s="26"/>
      <c r="NSX83" s="26"/>
      <c r="NSY83" s="26"/>
      <c r="NSZ83" s="26"/>
      <c r="NTA83" s="26"/>
      <c r="NTB83" s="26"/>
      <c r="NTC83" s="26"/>
      <c r="NTD83" s="26"/>
      <c r="NTE83" s="26"/>
      <c r="NTF83" s="26"/>
      <c r="NTG83" s="26"/>
      <c r="NTH83" s="26"/>
      <c r="NTI83" s="26"/>
      <c r="NTJ83" s="26"/>
      <c r="NTK83" s="26"/>
      <c r="NTL83" s="26"/>
      <c r="NTM83" s="26"/>
      <c r="NTN83" s="26"/>
      <c r="NTO83" s="26"/>
      <c r="NTP83" s="26"/>
      <c r="NTQ83" s="26"/>
      <c r="NTR83" s="26"/>
      <c r="NTS83" s="26"/>
      <c r="NTT83" s="26"/>
      <c r="NTU83" s="26"/>
      <c r="NTV83" s="26"/>
      <c r="NTW83" s="26"/>
      <c r="NTX83" s="26"/>
      <c r="NTY83" s="26"/>
      <c r="NTZ83" s="26"/>
      <c r="NUA83" s="26"/>
      <c r="NUB83" s="26"/>
      <c r="NUC83" s="26"/>
      <c r="NUD83" s="26"/>
      <c r="NUE83" s="26"/>
      <c r="NUF83" s="26"/>
      <c r="NUG83" s="26"/>
      <c r="NUH83" s="26"/>
      <c r="NUI83" s="26"/>
      <c r="NUJ83" s="26"/>
      <c r="NUK83" s="26"/>
      <c r="NUL83" s="26"/>
      <c r="NUM83" s="26"/>
      <c r="NUN83" s="26"/>
      <c r="NUO83" s="26"/>
      <c r="NUP83" s="26"/>
      <c r="NUQ83" s="26"/>
      <c r="NUR83" s="26"/>
      <c r="NUS83" s="26"/>
      <c r="NUT83" s="26"/>
      <c r="NUU83" s="26"/>
      <c r="NUV83" s="26"/>
      <c r="NUW83" s="26"/>
      <c r="NUX83" s="26"/>
      <c r="NUY83" s="26"/>
      <c r="NUZ83" s="26"/>
      <c r="NVA83" s="26"/>
      <c r="NVB83" s="26"/>
      <c r="NVC83" s="26"/>
      <c r="NVD83" s="26"/>
      <c r="NVE83" s="26"/>
      <c r="NVF83" s="26"/>
      <c r="NVG83" s="26"/>
      <c r="NVH83" s="26"/>
      <c r="NVI83" s="26"/>
      <c r="NVJ83" s="26"/>
      <c r="NVK83" s="26"/>
      <c r="NVL83" s="26"/>
      <c r="NVM83" s="26"/>
      <c r="NVN83" s="26"/>
      <c r="NVO83" s="26"/>
      <c r="NVP83" s="26"/>
      <c r="NVQ83" s="26"/>
      <c r="NVR83" s="26"/>
      <c r="NVS83" s="26"/>
      <c r="NVT83" s="26"/>
      <c r="NVU83" s="26"/>
      <c r="NVV83" s="26"/>
      <c r="NVW83" s="26"/>
      <c r="NVX83" s="26"/>
      <c r="NVY83" s="26"/>
      <c r="NVZ83" s="26"/>
      <c r="NWA83" s="26"/>
      <c r="NWB83" s="26"/>
      <c r="NWC83" s="26"/>
      <c r="NWD83" s="26"/>
      <c r="NWE83" s="26"/>
      <c r="NWF83" s="26"/>
      <c r="NWG83" s="26"/>
      <c r="NWH83" s="26"/>
      <c r="NWI83" s="26"/>
      <c r="NWJ83" s="26"/>
      <c r="NWK83" s="26"/>
      <c r="NWL83" s="26"/>
      <c r="NWM83" s="26"/>
      <c r="NWN83" s="26"/>
      <c r="NWO83" s="26"/>
      <c r="NWP83" s="26"/>
      <c r="NWQ83" s="26"/>
      <c r="NWR83" s="26"/>
      <c r="NWS83" s="26"/>
      <c r="NWT83" s="26"/>
      <c r="NWU83" s="26"/>
      <c r="NWV83" s="26"/>
      <c r="NWW83" s="26"/>
      <c r="NWX83" s="26"/>
      <c r="NWY83" s="26"/>
      <c r="NWZ83" s="26"/>
      <c r="NXA83" s="26"/>
      <c r="NXB83" s="26"/>
      <c r="NXC83" s="26"/>
      <c r="NXD83" s="26"/>
      <c r="NXE83" s="26"/>
      <c r="NXF83" s="26"/>
      <c r="NXG83" s="26"/>
      <c r="NXH83" s="26"/>
      <c r="NXI83" s="26"/>
      <c r="NXJ83" s="26"/>
      <c r="NXK83" s="26"/>
      <c r="NXL83" s="26"/>
      <c r="NXM83" s="26"/>
      <c r="NXN83" s="26"/>
      <c r="NXO83" s="26"/>
      <c r="NXP83" s="26"/>
      <c r="NXQ83" s="26"/>
      <c r="NXR83" s="26"/>
      <c r="NXS83" s="26"/>
      <c r="NXT83" s="26"/>
      <c r="NXU83" s="26"/>
      <c r="NXV83" s="26"/>
      <c r="NXW83" s="26"/>
      <c r="NXX83" s="26"/>
      <c r="NXY83" s="26"/>
      <c r="NXZ83" s="26"/>
      <c r="NYA83" s="26"/>
      <c r="NYB83" s="26"/>
      <c r="NYC83" s="26"/>
      <c r="NYD83" s="26"/>
      <c r="NYE83" s="26"/>
      <c r="NYF83" s="26"/>
      <c r="NYG83" s="26"/>
      <c r="NYH83" s="26"/>
      <c r="NYI83" s="26"/>
      <c r="NYJ83" s="26"/>
      <c r="NYK83" s="26"/>
      <c r="NYL83" s="26"/>
      <c r="NYM83" s="26"/>
      <c r="NYN83" s="26"/>
      <c r="NYO83" s="26"/>
      <c r="NYP83" s="26"/>
      <c r="NYQ83" s="26"/>
      <c r="NYR83" s="26"/>
      <c r="NYS83" s="26"/>
      <c r="NYT83" s="26"/>
      <c r="NYU83" s="26"/>
      <c r="NYV83" s="26"/>
      <c r="NYW83" s="26"/>
      <c r="NYX83" s="26"/>
      <c r="NYY83" s="26"/>
      <c r="NYZ83" s="26"/>
      <c r="NZA83" s="26"/>
      <c r="NZB83" s="26"/>
      <c r="NZC83" s="26"/>
      <c r="NZD83" s="26"/>
      <c r="NZE83" s="26"/>
      <c r="NZF83" s="26"/>
      <c r="NZG83" s="26"/>
      <c r="NZH83" s="26"/>
      <c r="NZI83" s="26"/>
      <c r="NZJ83" s="26"/>
      <c r="NZK83" s="26"/>
      <c r="NZL83" s="26"/>
      <c r="NZM83" s="26"/>
      <c r="NZN83" s="26"/>
      <c r="NZO83" s="26"/>
      <c r="NZP83" s="26"/>
      <c r="NZQ83" s="26"/>
      <c r="NZR83" s="26"/>
      <c r="NZS83" s="26"/>
      <c r="NZT83" s="26"/>
      <c r="NZU83" s="26"/>
      <c r="NZV83" s="26"/>
      <c r="NZW83" s="26"/>
      <c r="NZX83" s="26"/>
      <c r="NZY83" s="26"/>
      <c r="NZZ83" s="26"/>
      <c r="OAA83" s="26"/>
      <c r="OAB83" s="26"/>
      <c r="OAC83" s="26"/>
      <c r="OAD83" s="26"/>
      <c r="OAE83" s="26"/>
      <c r="OAF83" s="26"/>
      <c r="OAG83" s="26"/>
      <c r="OAH83" s="26"/>
      <c r="OAI83" s="26"/>
      <c r="OAJ83" s="26"/>
      <c r="OAK83" s="26"/>
      <c r="OAL83" s="26"/>
      <c r="OAM83" s="26"/>
      <c r="OAN83" s="26"/>
      <c r="OAO83" s="26"/>
      <c r="OAP83" s="26"/>
      <c r="OAQ83" s="26"/>
      <c r="OAR83" s="26"/>
      <c r="OAS83" s="26"/>
      <c r="OAT83" s="26"/>
      <c r="OAU83" s="26"/>
      <c r="OAV83" s="26"/>
      <c r="OAW83" s="26"/>
      <c r="OAX83" s="26"/>
      <c r="OAY83" s="26"/>
      <c r="OAZ83" s="26"/>
      <c r="OBA83" s="26"/>
      <c r="OBB83" s="26"/>
      <c r="OBC83" s="26"/>
      <c r="OBD83" s="26"/>
      <c r="OBE83" s="26"/>
      <c r="OBF83" s="26"/>
      <c r="OBG83" s="26"/>
      <c r="OBH83" s="26"/>
      <c r="OBI83" s="26"/>
      <c r="OBJ83" s="26"/>
      <c r="OBK83" s="26"/>
      <c r="OBL83" s="26"/>
      <c r="OBM83" s="26"/>
      <c r="OBN83" s="26"/>
      <c r="OBO83" s="26"/>
      <c r="OBP83" s="26"/>
      <c r="OBQ83" s="26"/>
      <c r="OBR83" s="26"/>
      <c r="OBS83" s="26"/>
      <c r="OBT83" s="26"/>
      <c r="OBU83" s="26"/>
      <c r="OBV83" s="26"/>
      <c r="OBW83" s="26"/>
      <c r="OBX83" s="26"/>
      <c r="OBY83" s="26"/>
      <c r="OBZ83" s="26"/>
      <c r="OCA83" s="26"/>
      <c r="OCB83" s="26"/>
      <c r="OCC83" s="26"/>
      <c r="OCD83" s="26"/>
      <c r="OCE83" s="26"/>
      <c r="OCF83" s="26"/>
      <c r="OCG83" s="26"/>
      <c r="OCH83" s="26"/>
      <c r="OCI83" s="26"/>
      <c r="OCJ83" s="26"/>
      <c r="OCK83" s="26"/>
      <c r="OCL83" s="26"/>
      <c r="OCM83" s="26"/>
      <c r="OCN83" s="26"/>
      <c r="OCO83" s="26"/>
      <c r="OCP83" s="26"/>
      <c r="OCQ83" s="26"/>
      <c r="OCR83" s="26"/>
      <c r="OCS83" s="26"/>
      <c r="OCT83" s="26"/>
      <c r="OCU83" s="26"/>
      <c r="OCV83" s="26"/>
      <c r="OCW83" s="26"/>
      <c r="OCX83" s="26"/>
      <c r="OCY83" s="26"/>
      <c r="OCZ83" s="26"/>
      <c r="ODA83" s="26"/>
      <c r="ODB83" s="26"/>
      <c r="ODC83" s="26"/>
      <c r="ODD83" s="26"/>
      <c r="ODE83" s="26"/>
      <c r="ODF83" s="26"/>
      <c r="ODG83" s="26"/>
      <c r="ODH83" s="26"/>
      <c r="ODI83" s="26"/>
      <c r="ODJ83" s="26"/>
      <c r="ODK83" s="26"/>
      <c r="ODL83" s="26"/>
      <c r="ODM83" s="26"/>
      <c r="ODN83" s="26"/>
      <c r="ODO83" s="26"/>
      <c r="ODP83" s="26"/>
      <c r="ODQ83" s="26"/>
      <c r="ODR83" s="26"/>
      <c r="ODS83" s="26"/>
      <c r="ODT83" s="26"/>
      <c r="ODU83" s="26"/>
      <c r="ODV83" s="26"/>
      <c r="ODW83" s="26"/>
      <c r="ODX83" s="26"/>
      <c r="ODY83" s="26"/>
      <c r="ODZ83" s="26"/>
      <c r="OEA83" s="26"/>
      <c r="OEB83" s="26"/>
      <c r="OEC83" s="26"/>
      <c r="OED83" s="26"/>
      <c r="OEE83" s="26"/>
      <c r="OEF83" s="26"/>
      <c r="OEG83" s="26"/>
      <c r="OEH83" s="26"/>
      <c r="OEI83" s="26"/>
      <c r="OEJ83" s="26"/>
      <c r="OEK83" s="26"/>
      <c r="OEL83" s="26"/>
      <c r="OEM83" s="26"/>
      <c r="OEN83" s="26"/>
      <c r="OEO83" s="26"/>
      <c r="OEP83" s="26"/>
      <c r="OEQ83" s="26"/>
      <c r="OER83" s="26"/>
      <c r="OES83" s="26"/>
      <c r="OET83" s="26"/>
      <c r="OEU83" s="26"/>
      <c r="OEV83" s="26"/>
      <c r="OEW83" s="26"/>
      <c r="OEX83" s="26"/>
      <c r="OEY83" s="26"/>
      <c r="OEZ83" s="26"/>
      <c r="OFA83" s="26"/>
      <c r="OFB83" s="26"/>
      <c r="OFC83" s="26"/>
      <c r="OFD83" s="26"/>
      <c r="OFE83" s="26"/>
      <c r="OFF83" s="26"/>
      <c r="OFG83" s="26"/>
      <c r="OFH83" s="26"/>
      <c r="OFI83" s="26"/>
      <c r="OFJ83" s="26"/>
      <c r="OFK83" s="26"/>
      <c r="OFL83" s="26"/>
      <c r="OFM83" s="26"/>
      <c r="OFN83" s="26"/>
      <c r="OFO83" s="26"/>
      <c r="OFP83" s="26"/>
      <c r="OFQ83" s="26"/>
      <c r="OFR83" s="26"/>
      <c r="OFS83" s="26"/>
      <c r="OFT83" s="26"/>
      <c r="OFU83" s="26"/>
      <c r="OFV83" s="26"/>
      <c r="OFW83" s="26"/>
      <c r="OFX83" s="26"/>
      <c r="OFY83" s="26"/>
      <c r="OFZ83" s="26"/>
      <c r="OGA83" s="26"/>
      <c r="OGB83" s="26"/>
      <c r="OGC83" s="26"/>
      <c r="OGD83" s="26"/>
      <c r="OGE83" s="26"/>
      <c r="OGF83" s="26"/>
      <c r="OGG83" s="26"/>
      <c r="OGH83" s="26"/>
      <c r="OGI83" s="26"/>
      <c r="OGJ83" s="26"/>
      <c r="OGK83" s="26"/>
      <c r="OGL83" s="26"/>
      <c r="OGM83" s="26"/>
      <c r="OGN83" s="26"/>
      <c r="OGO83" s="26"/>
      <c r="OGP83" s="26"/>
      <c r="OGQ83" s="26"/>
      <c r="OGR83" s="26"/>
      <c r="OGS83" s="26"/>
      <c r="OGT83" s="26"/>
      <c r="OGU83" s="26"/>
      <c r="OGV83" s="26"/>
      <c r="OGW83" s="26"/>
      <c r="OGX83" s="26"/>
      <c r="OGY83" s="26"/>
      <c r="OGZ83" s="26"/>
      <c r="OHA83" s="26"/>
      <c r="OHB83" s="26"/>
      <c r="OHC83" s="26"/>
      <c r="OHD83" s="26"/>
      <c r="OHE83" s="26"/>
      <c r="OHF83" s="26"/>
      <c r="OHG83" s="26"/>
      <c r="OHH83" s="26"/>
      <c r="OHI83" s="26"/>
      <c r="OHJ83" s="26"/>
      <c r="OHK83" s="26"/>
      <c r="OHL83" s="26"/>
      <c r="OHM83" s="26"/>
      <c r="OHN83" s="26"/>
      <c r="OHO83" s="26"/>
      <c r="OHP83" s="26"/>
      <c r="OHQ83" s="26"/>
      <c r="OHR83" s="26"/>
      <c r="OHS83" s="26"/>
      <c r="OHT83" s="26"/>
      <c r="OHU83" s="26"/>
      <c r="OHV83" s="26"/>
      <c r="OHW83" s="26"/>
      <c r="OHX83" s="26"/>
      <c r="OHY83" s="26"/>
      <c r="OHZ83" s="26"/>
      <c r="OIA83" s="26"/>
      <c r="OIB83" s="26"/>
      <c r="OIC83" s="26"/>
      <c r="OID83" s="26"/>
      <c r="OIE83" s="26"/>
      <c r="OIF83" s="26"/>
      <c r="OIG83" s="26"/>
      <c r="OIH83" s="26"/>
      <c r="OII83" s="26"/>
      <c r="OIJ83" s="26"/>
      <c r="OIK83" s="26"/>
      <c r="OIL83" s="26"/>
      <c r="OIM83" s="26"/>
      <c r="OIN83" s="26"/>
      <c r="OIO83" s="26"/>
      <c r="OIP83" s="26"/>
      <c r="OIQ83" s="26"/>
      <c r="OIR83" s="26"/>
      <c r="OIS83" s="26"/>
      <c r="OIT83" s="26"/>
      <c r="OIU83" s="26"/>
      <c r="OIV83" s="26"/>
      <c r="OIW83" s="26"/>
      <c r="OIX83" s="26"/>
      <c r="OIY83" s="26"/>
      <c r="OIZ83" s="26"/>
      <c r="OJA83" s="26"/>
      <c r="OJB83" s="26"/>
      <c r="OJC83" s="26"/>
      <c r="OJD83" s="26"/>
      <c r="OJE83" s="26"/>
      <c r="OJF83" s="26"/>
      <c r="OJG83" s="26"/>
      <c r="OJH83" s="26"/>
      <c r="OJI83" s="26"/>
      <c r="OJJ83" s="26"/>
      <c r="OJK83" s="26"/>
      <c r="OJL83" s="26"/>
      <c r="OJM83" s="26"/>
      <c r="OJN83" s="26"/>
      <c r="OJO83" s="26"/>
      <c r="OJP83" s="26"/>
      <c r="OJQ83" s="26"/>
      <c r="OJR83" s="26"/>
      <c r="OJS83" s="26"/>
      <c r="OJT83" s="26"/>
      <c r="OJU83" s="26"/>
      <c r="OJV83" s="26"/>
      <c r="OJW83" s="26"/>
      <c r="OJX83" s="26"/>
      <c r="OJY83" s="26"/>
      <c r="OJZ83" s="26"/>
      <c r="OKA83" s="26"/>
      <c r="OKB83" s="26"/>
      <c r="OKC83" s="26"/>
      <c r="OKD83" s="26"/>
      <c r="OKE83" s="26"/>
      <c r="OKF83" s="26"/>
      <c r="OKG83" s="26"/>
      <c r="OKH83" s="26"/>
      <c r="OKI83" s="26"/>
      <c r="OKJ83" s="26"/>
      <c r="OKK83" s="26"/>
      <c r="OKL83" s="26"/>
      <c r="OKM83" s="26"/>
      <c r="OKN83" s="26"/>
      <c r="OKO83" s="26"/>
      <c r="OKP83" s="26"/>
      <c r="OKQ83" s="26"/>
      <c r="OKR83" s="26"/>
      <c r="OKS83" s="26"/>
      <c r="OKT83" s="26"/>
      <c r="OKU83" s="26"/>
      <c r="OKV83" s="26"/>
      <c r="OKW83" s="26"/>
      <c r="OKX83" s="26"/>
      <c r="OKY83" s="26"/>
      <c r="OKZ83" s="26"/>
      <c r="OLA83" s="26"/>
      <c r="OLB83" s="26"/>
      <c r="OLC83" s="26"/>
      <c r="OLD83" s="26"/>
      <c r="OLE83" s="26"/>
      <c r="OLF83" s="26"/>
      <c r="OLG83" s="26"/>
      <c r="OLH83" s="26"/>
      <c r="OLI83" s="26"/>
      <c r="OLJ83" s="26"/>
      <c r="OLK83" s="26"/>
      <c r="OLL83" s="26"/>
      <c r="OLM83" s="26"/>
      <c r="OLN83" s="26"/>
      <c r="OLO83" s="26"/>
      <c r="OLP83" s="26"/>
      <c r="OLQ83" s="26"/>
      <c r="OLR83" s="26"/>
      <c r="OLS83" s="26"/>
      <c r="OLT83" s="26"/>
      <c r="OLU83" s="26"/>
      <c r="OLV83" s="26"/>
      <c r="OLW83" s="26"/>
      <c r="OLX83" s="26"/>
      <c r="OLY83" s="26"/>
      <c r="OLZ83" s="26"/>
      <c r="OMA83" s="26"/>
      <c r="OMB83" s="26"/>
      <c r="OMC83" s="26"/>
      <c r="OMD83" s="26"/>
      <c r="OME83" s="26"/>
      <c r="OMF83" s="26"/>
      <c r="OMG83" s="26"/>
      <c r="OMH83" s="26"/>
      <c r="OMI83" s="26"/>
      <c r="OMJ83" s="26"/>
      <c r="OMK83" s="26"/>
      <c r="OML83" s="26"/>
      <c r="OMM83" s="26"/>
      <c r="OMN83" s="26"/>
      <c r="OMO83" s="26"/>
      <c r="OMP83" s="26"/>
      <c r="OMQ83" s="26"/>
      <c r="OMR83" s="26"/>
      <c r="OMS83" s="26"/>
      <c r="OMT83" s="26"/>
      <c r="OMU83" s="26"/>
      <c r="OMV83" s="26"/>
      <c r="OMW83" s="26"/>
      <c r="OMX83" s="26"/>
      <c r="OMY83" s="26"/>
      <c r="OMZ83" s="26"/>
      <c r="ONA83" s="26"/>
      <c r="ONB83" s="26"/>
      <c r="ONC83" s="26"/>
      <c r="OND83" s="26"/>
      <c r="ONE83" s="26"/>
      <c r="ONF83" s="26"/>
      <c r="ONG83" s="26"/>
      <c r="ONH83" s="26"/>
      <c r="ONI83" s="26"/>
      <c r="ONJ83" s="26"/>
      <c r="ONK83" s="26"/>
      <c r="ONL83" s="26"/>
      <c r="ONM83" s="26"/>
      <c r="ONN83" s="26"/>
      <c r="ONO83" s="26"/>
      <c r="ONP83" s="26"/>
      <c r="ONQ83" s="26"/>
      <c r="ONR83" s="26"/>
      <c r="ONS83" s="26"/>
      <c r="ONT83" s="26"/>
      <c r="ONU83" s="26"/>
      <c r="ONV83" s="26"/>
      <c r="ONW83" s="26"/>
      <c r="ONX83" s="26"/>
      <c r="ONY83" s="26"/>
      <c r="ONZ83" s="26"/>
      <c r="OOA83" s="26"/>
      <c r="OOB83" s="26"/>
      <c r="OOC83" s="26"/>
      <c r="OOD83" s="26"/>
      <c r="OOE83" s="26"/>
      <c r="OOF83" s="26"/>
      <c r="OOG83" s="26"/>
      <c r="OOH83" s="26"/>
      <c r="OOI83" s="26"/>
      <c r="OOJ83" s="26"/>
      <c r="OOK83" s="26"/>
      <c r="OOL83" s="26"/>
      <c r="OOM83" s="26"/>
      <c r="OON83" s="26"/>
      <c r="OOO83" s="26"/>
      <c r="OOP83" s="26"/>
      <c r="OOQ83" s="26"/>
      <c r="OOR83" s="26"/>
      <c r="OOS83" s="26"/>
      <c r="OOT83" s="26"/>
      <c r="OOU83" s="26"/>
      <c r="OOV83" s="26"/>
      <c r="OOW83" s="26"/>
      <c r="OOX83" s="26"/>
      <c r="OOY83" s="26"/>
      <c r="OOZ83" s="26"/>
      <c r="OPA83" s="26"/>
      <c r="OPB83" s="26"/>
      <c r="OPC83" s="26"/>
      <c r="OPD83" s="26"/>
      <c r="OPE83" s="26"/>
      <c r="OPF83" s="26"/>
      <c r="OPG83" s="26"/>
      <c r="OPH83" s="26"/>
      <c r="OPI83" s="26"/>
      <c r="OPJ83" s="26"/>
      <c r="OPK83" s="26"/>
      <c r="OPL83" s="26"/>
      <c r="OPM83" s="26"/>
      <c r="OPN83" s="26"/>
      <c r="OPO83" s="26"/>
      <c r="OPP83" s="26"/>
      <c r="OPQ83" s="26"/>
      <c r="OPR83" s="26"/>
      <c r="OPS83" s="26"/>
      <c r="OPT83" s="26"/>
      <c r="OPU83" s="26"/>
      <c r="OPV83" s="26"/>
      <c r="OPW83" s="26"/>
      <c r="OPX83" s="26"/>
      <c r="OPY83" s="26"/>
      <c r="OPZ83" s="26"/>
      <c r="OQA83" s="26"/>
      <c r="OQB83" s="26"/>
      <c r="OQC83" s="26"/>
      <c r="OQD83" s="26"/>
      <c r="OQE83" s="26"/>
      <c r="OQF83" s="26"/>
      <c r="OQG83" s="26"/>
      <c r="OQH83" s="26"/>
      <c r="OQI83" s="26"/>
      <c r="OQJ83" s="26"/>
      <c r="OQK83" s="26"/>
      <c r="OQL83" s="26"/>
      <c r="OQM83" s="26"/>
      <c r="OQN83" s="26"/>
      <c r="OQO83" s="26"/>
      <c r="OQP83" s="26"/>
      <c r="OQQ83" s="26"/>
      <c r="OQR83" s="26"/>
      <c r="OQS83" s="26"/>
      <c r="OQT83" s="26"/>
      <c r="OQU83" s="26"/>
      <c r="OQV83" s="26"/>
      <c r="OQW83" s="26"/>
      <c r="OQX83" s="26"/>
      <c r="OQY83" s="26"/>
      <c r="OQZ83" s="26"/>
      <c r="ORA83" s="26"/>
      <c r="ORB83" s="26"/>
      <c r="ORC83" s="26"/>
      <c r="ORD83" s="26"/>
      <c r="ORE83" s="26"/>
      <c r="ORF83" s="26"/>
      <c r="ORG83" s="26"/>
      <c r="ORH83" s="26"/>
      <c r="ORI83" s="26"/>
      <c r="ORJ83" s="26"/>
      <c r="ORK83" s="26"/>
      <c r="ORL83" s="26"/>
      <c r="ORM83" s="26"/>
      <c r="ORN83" s="26"/>
      <c r="ORO83" s="26"/>
      <c r="ORP83" s="26"/>
      <c r="ORQ83" s="26"/>
      <c r="ORR83" s="26"/>
      <c r="ORS83" s="26"/>
      <c r="ORT83" s="26"/>
      <c r="ORU83" s="26"/>
      <c r="ORV83" s="26"/>
      <c r="ORW83" s="26"/>
      <c r="ORX83" s="26"/>
      <c r="ORY83" s="26"/>
      <c r="ORZ83" s="26"/>
      <c r="OSA83" s="26"/>
      <c r="OSB83" s="26"/>
      <c r="OSC83" s="26"/>
      <c r="OSD83" s="26"/>
      <c r="OSE83" s="26"/>
      <c r="OSF83" s="26"/>
      <c r="OSG83" s="26"/>
      <c r="OSH83" s="26"/>
      <c r="OSI83" s="26"/>
      <c r="OSJ83" s="26"/>
      <c r="OSK83" s="26"/>
      <c r="OSL83" s="26"/>
      <c r="OSM83" s="26"/>
      <c r="OSN83" s="26"/>
      <c r="OSO83" s="26"/>
      <c r="OSP83" s="26"/>
      <c r="OSQ83" s="26"/>
      <c r="OSR83" s="26"/>
      <c r="OSS83" s="26"/>
      <c r="OST83" s="26"/>
      <c r="OSU83" s="26"/>
      <c r="OSV83" s="26"/>
      <c r="OSW83" s="26"/>
      <c r="OSX83" s="26"/>
      <c r="OSY83" s="26"/>
      <c r="OSZ83" s="26"/>
      <c r="OTA83" s="26"/>
      <c r="OTB83" s="26"/>
      <c r="OTC83" s="26"/>
      <c r="OTD83" s="26"/>
      <c r="OTE83" s="26"/>
      <c r="OTF83" s="26"/>
      <c r="OTG83" s="26"/>
      <c r="OTH83" s="26"/>
      <c r="OTI83" s="26"/>
      <c r="OTJ83" s="26"/>
      <c r="OTK83" s="26"/>
      <c r="OTL83" s="26"/>
      <c r="OTM83" s="26"/>
      <c r="OTN83" s="26"/>
      <c r="OTO83" s="26"/>
      <c r="OTP83" s="26"/>
      <c r="OTQ83" s="26"/>
      <c r="OTR83" s="26"/>
      <c r="OTS83" s="26"/>
      <c r="OTT83" s="26"/>
      <c r="OTU83" s="26"/>
      <c r="OTV83" s="26"/>
      <c r="OTW83" s="26"/>
      <c r="OTX83" s="26"/>
      <c r="OTY83" s="26"/>
      <c r="OTZ83" s="26"/>
      <c r="OUA83" s="26"/>
      <c r="OUB83" s="26"/>
      <c r="OUC83" s="26"/>
      <c r="OUD83" s="26"/>
      <c r="OUE83" s="26"/>
      <c r="OUF83" s="26"/>
      <c r="OUG83" s="26"/>
      <c r="OUH83" s="26"/>
      <c r="OUI83" s="26"/>
      <c r="OUJ83" s="26"/>
      <c r="OUK83" s="26"/>
      <c r="OUL83" s="26"/>
      <c r="OUM83" s="26"/>
      <c r="OUN83" s="26"/>
      <c r="OUO83" s="26"/>
      <c r="OUP83" s="26"/>
      <c r="OUQ83" s="26"/>
      <c r="OUR83" s="26"/>
      <c r="OUS83" s="26"/>
      <c r="OUT83" s="26"/>
      <c r="OUU83" s="26"/>
      <c r="OUV83" s="26"/>
      <c r="OUW83" s="26"/>
      <c r="OUX83" s="26"/>
      <c r="OUY83" s="26"/>
      <c r="OUZ83" s="26"/>
      <c r="OVA83" s="26"/>
      <c r="OVB83" s="26"/>
      <c r="OVC83" s="26"/>
      <c r="OVD83" s="26"/>
      <c r="OVE83" s="26"/>
      <c r="OVF83" s="26"/>
      <c r="OVG83" s="26"/>
      <c r="OVH83" s="26"/>
      <c r="OVI83" s="26"/>
      <c r="OVJ83" s="26"/>
      <c r="OVK83" s="26"/>
      <c r="OVL83" s="26"/>
      <c r="OVM83" s="26"/>
      <c r="OVN83" s="26"/>
      <c r="OVO83" s="26"/>
      <c r="OVP83" s="26"/>
      <c r="OVQ83" s="26"/>
      <c r="OVR83" s="26"/>
      <c r="OVS83" s="26"/>
      <c r="OVT83" s="26"/>
      <c r="OVU83" s="26"/>
      <c r="OVV83" s="26"/>
      <c r="OVW83" s="26"/>
      <c r="OVX83" s="26"/>
      <c r="OVY83" s="26"/>
      <c r="OVZ83" s="26"/>
      <c r="OWA83" s="26"/>
      <c r="OWB83" s="26"/>
      <c r="OWC83" s="26"/>
      <c r="OWD83" s="26"/>
      <c r="OWE83" s="26"/>
      <c r="OWF83" s="26"/>
      <c r="OWG83" s="26"/>
      <c r="OWH83" s="26"/>
      <c r="OWI83" s="26"/>
      <c r="OWJ83" s="26"/>
      <c r="OWK83" s="26"/>
      <c r="OWL83" s="26"/>
      <c r="OWM83" s="26"/>
      <c r="OWN83" s="26"/>
      <c r="OWO83" s="26"/>
      <c r="OWP83" s="26"/>
      <c r="OWQ83" s="26"/>
      <c r="OWR83" s="26"/>
      <c r="OWS83" s="26"/>
      <c r="OWT83" s="26"/>
      <c r="OWU83" s="26"/>
      <c r="OWV83" s="26"/>
      <c r="OWW83" s="26"/>
      <c r="OWX83" s="26"/>
      <c r="OWY83" s="26"/>
      <c r="OWZ83" s="26"/>
      <c r="OXA83" s="26"/>
      <c r="OXB83" s="26"/>
      <c r="OXC83" s="26"/>
      <c r="OXD83" s="26"/>
      <c r="OXE83" s="26"/>
      <c r="OXF83" s="26"/>
      <c r="OXG83" s="26"/>
      <c r="OXH83" s="26"/>
      <c r="OXI83" s="26"/>
      <c r="OXJ83" s="26"/>
      <c r="OXK83" s="26"/>
      <c r="OXL83" s="26"/>
      <c r="OXM83" s="26"/>
      <c r="OXN83" s="26"/>
      <c r="OXO83" s="26"/>
      <c r="OXP83" s="26"/>
      <c r="OXQ83" s="26"/>
      <c r="OXR83" s="26"/>
      <c r="OXS83" s="26"/>
      <c r="OXT83" s="26"/>
      <c r="OXU83" s="26"/>
      <c r="OXV83" s="26"/>
      <c r="OXW83" s="26"/>
      <c r="OXX83" s="26"/>
      <c r="OXY83" s="26"/>
      <c r="OXZ83" s="26"/>
      <c r="OYA83" s="26"/>
      <c r="OYB83" s="26"/>
      <c r="OYC83" s="26"/>
      <c r="OYD83" s="26"/>
      <c r="OYE83" s="26"/>
      <c r="OYF83" s="26"/>
      <c r="OYG83" s="26"/>
      <c r="OYH83" s="26"/>
      <c r="OYI83" s="26"/>
      <c r="OYJ83" s="26"/>
      <c r="OYK83" s="26"/>
      <c r="OYL83" s="26"/>
      <c r="OYM83" s="26"/>
      <c r="OYN83" s="26"/>
      <c r="OYO83" s="26"/>
      <c r="OYP83" s="26"/>
      <c r="OYQ83" s="26"/>
      <c r="OYR83" s="26"/>
      <c r="OYS83" s="26"/>
      <c r="OYT83" s="26"/>
      <c r="OYU83" s="26"/>
      <c r="OYV83" s="26"/>
      <c r="OYW83" s="26"/>
      <c r="OYX83" s="26"/>
      <c r="OYY83" s="26"/>
      <c r="OYZ83" s="26"/>
      <c r="OZA83" s="26"/>
      <c r="OZB83" s="26"/>
      <c r="OZC83" s="26"/>
      <c r="OZD83" s="26"/>
      <c r="OZE83" s="26"/>
      <c r="OZF83" s="26"/>
      <c r="OZG83" s="26"/>
      <c r="OZH83" s="26"/>
      <c r="OZI83" s="26"/>
      <c r="OZJ83" s="26"/>
      <c r="OZK83" s="26"/>
      <c r="OZL83" s="26"/>
      <c r="OZM83" s="26"/>
      <c r="OZN83" s="26"/>
      <c r="OZO83" s="26"/>
      <c r="OZP83" s="26"/>
      <c r="OZQ83" s="26"/>
      <c r="OZR83" s="26"/>
      <c r="OZS83" s="26"/>
      <c r="OZT83" s="26"/>
      <c r="OZU83" s="26"/>
      <c r="OZV83" s="26"/>
      <c r="OZW83" s="26"/>
      <c r="OZX83" s="26"/>
      <c r="OZY83" s="26"/>
      <c r="OZZ83" s="26"/>
      <c r="PAA83" s="26"/>
      <c r="PAB83" s="26"/>
      <c r="PAC83" s="26"/>
      <c r="PAD83" s="26"/>
      <c r="PAE83" s="26"/>
      <c r="PAF83" s="26"/>
      <c r="PAG83" s="26"/>
      <c r="PAH83" s="26"/>
      <c r="PAI83" s="26"/>
      <c r="PAJ83" s="26"/>
      <c r="PAK83" s="26"/>
      <c r="PAL83" s="26"/>
      <c r="PAM83" s="26"/>
      <c r="PAN83" s="26"/>
      <c r="PAO83" s="26"/>
      <c r="PAP83" s="26"/>
      <c r="PAQ83" s="26"/>
      <c r="PAR83" s="26"/>
      <c r="PAS83" s="26"/>
      <c r="PAT83" s="26"/>
      <c r="PAU83" s="26"/>
      <c r="PAV83" s="26"/>
      <c r="PAW83" s="26"/>
      <c r="PAX83" s="26"/>
      <c r="PAY83" s="26"/>
      <c r="PAZ83" s="26"/>
      <c r="PBA83" s="26"/>
      <c r="PBB83" s="26"/>
      <c r="PBC83" s="26"/>
      <c r="PBD83" s="26"/>
      <c r="PBE83" s="26"/>
      <c r="PBF83" s="26"/>
      <c r="PBG83" s="26"/>
      <c r="PBH83" s="26"/>
      <c r="PBI83" s="26"/>
      <c r="PBJ83" s="26"/>
      <c r="PBK83" s="26"/>
      <c r="PBL83" s="26"/>
      <c r="PBM83" s="26"/>
      <c r="PBN83" s="26"/>
      <c r="PBO83" s="26"/>
      <c r="PBP83" s="26"/>
      <c r="PBQ83" s="26"/>
      <c r="PBR83" s="26"/>
      <c r="PBS83" s="26"/>
      <c r="PBT83" s="26"/>
      <c r="PBU83" s="26"/>
      <c r="PBV83" s="26"/>
      <c r="PBW83" s="26"/>
      <c r="PBX83" s="26"/>
      <c r="PBY83" s="26"/>
      <c r="PBZ83" s="26"/>
      <c r="PCA83" s="26"/>
      <c r="PCB83" s="26"/>
      <c r="PCC83" s="26"/>
      <c r="PCD83" s="26"/>
      <c r="PCE83" s="26"/>
      <c r="PCF83" s="26"/>
      <c r="PCG83" s="26"/>
      <c r="PCH83" s="26"/>
      <c r="PCI83" s="26"/>
      <c r="PCJ83" s="26"/>
      <c r="PCK83" s="26"/>
      <c r="PCL83" s="26"/>
      <c r="PCM83" s="26"/>
      <c r="PCN83" s="26"/>
      <c r="PCO83" s="26"/>
      <c r="PCP83" s="26"/>
      <c r="PCQ83" s="26"/>
      <c r="PCR83" s="26"/>
      <c r="PCS83" s="26"/>
      <c r="PCT83" s="26"/>
      <c r="PCU83" s="26"/>
      <c r="PCV83" s="26"/>
      <c r="PCW83" s="26"/>
      <c r="PCX83" s="26"/>
      <c r="PCY83" s="26"/>
      <c r="PCZ83" s="26"/>
      <c r="PDA83" s="26"/>
      <c r="PDB83" s="26"/>
      <c r="PDC83" s="26"/>
      <c r="PDD83" s="26"/>
      <c r="PDE83" s="26"/>
      <c r="PDF83" s="26"/>
      <c r="PDG83" s="26"/>
      <c r="PDH83" s="26"/>
      <c r="PDI83" s="26"/>
      <c r="PDJ83" s="26"/>
      <c r="PDK83" s="26"/>
      <c r="PDL83" s="26"/>
      <c r="PDM83" s="26"/>
      <c r="PDN83" s="26"/>
      <c r="PDO83" s="26"/>
      <c r="PDP83" s="26"/>
      <c r="PDQ83" s="26"/>
      <c r="PDR83" s="26"/>
      <c r="PDS83" s="26"/>
      <c r="PDT83" s="26"/>
      <c r="PDU83" s="26"/>
      <c r="PDV83" s="26"/>
      <c r="PDW83" s="26"/>
      <c r="PDX83" s="26"/>
      <c r="PDY83" s="26"/>
      <c r="PDZ83" s="26"/>
      <c r="PEA83" s="26"/>
      <c r="PEB83" s="26"/>
      <c r="PEC83" s="26"/>
      <c r="PED83" s="26"/>
      <c r="PEE83" s="26"/>
      <c r="PEF83" s="26"/>
      <c r="PEG83" s="26"/>
      <c r="PEH83" s="26"/>
      <c r="PEI83" s="26"/>
      <c r="PEJ83" s="26"/>
      <c r="PEK83" s="26"/>
      <c r="PEL83" s="26"/>
      <c r="PEM83" s="26"/>
      <c r="PEN83" s="26"/>
      <c r="PEO83" s="26"/>
      <c r="PEP83" s="26"/>
      <c r="PEQ83" s="26"/>
      <c r="PER83" s="26"/>
      <c r="PES83" s="26"/>
      <c r="PET83" s="26"/>
      <c r="PEU83" s="26"/>
      <c r="PEV83" s="26"/>
      <c r="PEW83" s="26"/>
      <c r="PEX83" s="26"/>
      <c r="PEY83" s="26"/>
      <c r="PEZ83" s="26"/>
      <c r="PFA83" s="26"/>
      <c r="PFB83" s="26"/>
      <c r="PFC83" s="26"/>
      <c r="PFD83" s="26"/>
      <c r="PFE83" s="26"/>
      <c r="PFF83" s="26"/>
      <c r="PFG83" s="26"/>
      <c r="PFH83" s="26"/>
      <c r="PFI83" s="26"/>
      <c r="PFJ83" s="26"/>
      <c r="PFK83" s="26"/>
      <c r="PFL83" s="26"/>
      <c r="PFM83" s="26"/>
      <c r="PFN83" s="26"/>
      <c r="PFO83" s="26"/>
      <c r="PFP83" s="26"/>
      <c r="PFQ83" s="26"/>
      <c r="PFR83" s="26"/>
      <c r="PFS83" s="26"/>
      <c r="PFT83" s="26"/>
      <c r="PFU83" s="26"/>
      <c r="PFV83" s="26"/>
      <c r="PFW83" s="26"/>
      <c r="PFX83" s="26"/>
      <c r="PFY83" s="26"/>
      <c r="PFZ83" s="26"/>
      <c r="PGA83" s="26"/>
      <c r="PGB83" s="26"/>
      <c r="PGC83" s="26"/>
      <c r="PGD83" s="26"/>
      <c r="PGE83" s="26"/>
      <c r="PGF83" s="26"/>
      <c r="PGG83" s="26"/>
      <c r="PGH83" s="26"/>
      <c r="PGI83" s="26"/>
      <c r="PGJ83" s="26"/>
      <c r="PGK83" s="26"/>
      <c r="PGL83" s="26"/>
      <c r="PGM83" s="26"/>
      <c r="PGN83" s="26"/>
      <c r="PGO83" s="26"/>
      <c r="PGP83" s="26"/>
      <c r="PGQ83" s="26"/>
      <c r="PGR83" s="26"/>
      <c r="PGS83" s="26"/>
      <c r="PGT83" s="26"/>
      <c r="PGU83" s="26"/>
      <c r="PGV83" s="26"/>
      <c r="PGW83" s="26"/>
      <c r="PGX83" s="26"/>
      <c r="PGY83" s="26"/>
      <c r="PGZ83" s="26"/>
      <c r="PHA83" s="26"/>
      <c r="PHB83" s="26"/>
      <c r="PHC83" s="26"/>
      <c r="PHD83" s="26"/>
      <c r="PHE83" s="26"/>
      <c r="PHF83" s="26"/>
      <c r="PHG83" s="26"/>
      <c r="PHH83" s="26"/>
      <c r="PHI83" s="26"/>
      <c r="PHJ83" s="26"/>
      <c r="PHK83" s="26"/>
      <c r="PHL83" s="26"/>
      <c r="PHM83" s="26"/>
      <c r="PHN83" s="26"/>
      <c r="PHO83" s="26"/>
      <c r="PHP83" s="26"/>
      <c r="PHQ83" s="26"/>
      <c r="PHR83" s="26"/>
      <c r="PHS83" s="26"/>
      <c r="PHT83" s="26"/>
      <c r="PHU83" s="26"/>
      <c r="PHV83" s="26"/>
      <c r="PHW83" s="26"/>
      <c r="PHX83" s="26"/>
      <c r="PHY83" s="26"/>
      <c r="PHZ83" s="26"/>
      <c r="PIA83" s="26"/>
      <c r="PIB83" s="26"/>
      <c r="PIC83" s="26"/>
      <c r="PID83" s="26"/>
      <c r="PIE83" s="26"/>
      <c r="PIF83" s="26"/>
      <c r="PIG83" s="26"/>
      <c r="PIH83" s="26"/>
      <c r="PII83" s="26"/>
      <c r="PIJ83" s="26"/>
      <c r="PIK83" s="26"/>
      <c r="PIL83" s="26"/>
      <c r="PIM83" s="26"/>
      <c r="PIN83" s="26"/>
      <c r="PIO83" s="26"/>
      <c r="PIP83" s="26"/>
      <c r="PIQ83" s="26"/>
      <c r="PIR83" s="26"/>
      <c r="PIS83" s="26"/>
      <c r="PIT83" s="26"/>
      <c r="PIU83" s="26"/>
      <c r="PIV83" s="26"/>
      <c r="PIW83" s="26"/>
      <c r="PIX83" s="26"/>
      <c r="PIY83" s="26"/>
      <c r="PIZ83" s="26"/>
      <c r="PJA83" s="26"/>
      <c r="PJB83" s="26"/>
      <c r="PJC83" s="26"/>
      <c r="PJD83" s="26"/>
      <c r="PJE83" s="26"/>
      <c r="PJF83" s="26"/>
      <c r="PJG83" s="26"/>
      <c r="PJH83" s="26"/>
      <c r="PJI83" s="26"/>
      <c r="PJJ83" s="26"/>
      <c r="PJK83" s="26"/>
      <c r="PJL83" s="26"/>
      <c r="PJM83" s="26"/>
      <c r="PJN83" s="26"/>
      <c r="PJO83" s="26"/>
      <c r="PJP83" s="26"/>
      <c r="PJQ83" s="26"/>
      <c r="PJR83" s="26"/>
      <c r="PJS83" s="26"/>
      <c r="PJT83" s="26"/>
      <c r="PJU83" s="26"/>
      <c r="PJV83" s="26"/>
      <c r="PJW83" s="26"/>
      <c r="PJX83" s="26"/>
      <c r="PJY83" s="26"/>
      <c r="PJZ83" s="26"/>
      <c r="PKA83" s="26"/>
      <c r="PKB83" s="26"/>
      <c r="PKC83" s="26"/>
      <c r="PKD83" s="26"/>
      <c r="PKE83" s="26"/>
      <c r="PKF83" s="26"/>
      <c r="PKG83" s="26"/>
      <c r="PKH83" s="26"/>
      <c r="PKI83" s="26"/>
      <c r="PKJ83" s="26"/>
      <c r="PKK83" s="26"/>
      <c r="PKL83" s="26"/>
      <c r="PKM83" s="26"/>
      <c r="PKN83" s="26"/>
      <c r="PKO83" s="26"/>
      <c r="PKP83" s="26"/>
      <c r="PKQ83" s="26"/>
      <c r="PKR83" s="26"/>
      <c r="PKS83" s="26"/>
      <c r="PKT83" s="26"/>
      <c r="PKU83" s="26"/>
      <c r="PKV83" s="26"/>
      <c r="PKW83" s="26"/>
      <c r="PKX83" s="26"/>
      <c r="PKY83" s="26"/>
      <c r="PKZ83" s="26"/>
      <c r="PLA83" s="26"/>
      <c r="PLB83" s="26"/>
      <c r="PLC83" s="26"/>
      <c r="PLD83" s="26"/>
      <c r="PLE83" s="26"/>
      <c r="PLF83" s="26"/>
      <c r="PLG83" s="26"/>
      <c r="PLH83" s="26"/>
      <c r="PLI83" s="26"/>
      <c r="PLJ83" s="26"/>
      <c r="PLK83" s="26"/>
      <c r="PLL83" s="26"/>
      <c r="PLM83" s="26"/>
      <c r="PLN83" s="26"/>
      <c r="PLO83" s="26"/>
      <c r="PLP83" s="26"/>
      <c r="PLQ83" s="26"/>
      <c r="PLR83" s="26"/>
      <c r="PLS83" s="26"/>
      <c r="PLT83" s="26"/>
      <c r="PLU83" s="26"/>
      <c r="PLV83" s="26"/>
      <c r="PLW83" s="26"/>
      <c r="PLX83" s="26"/>
      <c r="PLY83" s="26"/>
      <c r="PLZ83" s="26"/>
      <c r="PMA83" s="26"/>
      <c r="PMB83" s="26"/>
      <c r="PMC83" s="26"/>
      <c r="PMD83" s="26"/>
      <c r="PME83" s="26"/>
      <c r="PMF83" s="26"/>
      <c r="PMG83" s="26"/>
      <c r="PMH83" s="26"/>
      <c r="PMI83" s="26"/>
      <c r="PMJ83" s="26"/>
      <c r="PMK83" s="26"/>
      <c r="PML83" s="26"/>
      <c r="PMM83" s="26"/>
      <c r="PMN83" s="26"/>
      <c r="PMO83" s="26"/>
      <c r="PMP83" s="26"/>
      <c r="PMQ83" s="26"/>
      <c r="PMR83" s="26"/>
      <c r="PMS83" s="26"/>
      <c r="PMT83" s="26"/>
      <c r="PMU83" s="26"/>
      <c r="PMV83" s="26"/>
      <c r="PMW83" s="26"/>
      <c r="PMX83" s="26"/>
      <c r="PMY83" s="26"/>
      <c r="PMZ83" s="26"/>
      <c r="PNA83" s="26"/>
      <c r="PNB83" s="26"/>
      <c r="PNC83" s="26"/>
      <c r="PND83" s="26"/>
      <c r="PNE83" s="26"/>
      <c r="PNF83" s="26"/>
      <c r="PNG83" s="26"/>
      <c r="PNH83" s="26"/>
      <c r="PNI83" s="26"/>
      <c r="PNJ83" s="26"/>
      <c r="PNK83" s="26"/>
      <c r="PNL83" s="26"/>
      <c r="PNM83" s="26"/>
      <c r="PNN83" s="26"/>
      <c r="PNO83" s="26"/>
      <c r="PNP83" s="26"/>
      <c r="PNQ83" s="26"/>
      <c r="PNR83" s="26"/>
      <c r="PNS83" s="26"/>
      <c r="PNT83" s="26"/>
      <c r="PNU83" s="26"/>
      <c r="PNV83" s="26"/>
      <c r="PNW83" s="26"/>
      <c r="PNX83" s="26"/>
      <c r="PNY83" s="26"/>
      <c r="PNZ83" s="26"/>
      <c r="POA83" s="26"/>
      <c r="POB83" s="26"/>
      <c r="POC83" s="26"/>
      <c r="POD83" s="26"/>
      <c r="POE83" s="26"/>
      <c r="POF83" s="26"/>
      <c r="POG83" s="26"/>
      <c r="POH83" s="26"/>
      <c r="POI83" s="26"/>
      <c r="POJ83" s="26"/>
      <c r="POK83" s="26"/>
      <c r="POL83" s="26"/>
      <c r="POM83" s="26"/>
      <c r="PON83" s="26"/>
      <c r="POO83" s="26"/>
      <c r="POP83" s="26"/>
      <c r="POQ83" s="26"/>
      <c r="POR83" s="26"/>
      <c r="POS83" s="26"/>
      <c r="POT83" s="26"/>
      <c r="POU83" s="26"/>
      <c r="POV83" s="26"/>
      <c r="POW83" s="26"/>
      <c r="POX83" s="26"/>
      <c r="POY83" s="26"/>
      <c r="POZ83" s="26"/>
      <c r="PPA83" s="26"/>
      <c r="PPB83" s="26"/>
      <c r="PPC83" s="26"/>
      <c r="PPD83" s="26"/>
      <c r="PPE83" s="26"/>
      <c r="PPF83" s="26"/>
      <c r="PPG83" s="26"/>
      <c r="PPH83" s="26"/>
      <c r="PPI83" s="26"/>
      <c r="PPJ83" s="26"/>
      <c r="PPK83" s="26"/>
      <c r="PPL83" s="26"/>
      <c r="PPM83" s="26"/>
      <c r="PPN83" s="26"/>
      <c r="PPO83" s="26"/>
      <c r="PPP83" s="26"/>
      <c r="PPQ83" s="26"/>
      <c r="PPR83" s="26"/>
      <c r="PPS83" s="26"/>
      <c r="PPT83" s="26"/>
      <c r="PPU83" s="26"/>
      <c r="PPV83" s="26"/>
      <c r="PPW83" s="26"/>
      <c r="PPX83" s="26"/>
      <c r="PPY83" s="26"/>
      <c r="PPZ83" s="26"/>
      <c r="PQA83" s="26"/>
      <c r="PQB83" s="26"/>
      <c r="PQC83" s="26"/>
      <c r="PQD83" s="26"/>
      <c r="PQE83" s="26"/>
      <c r="PQF83" s="26"/>
      <c r="PQG83" s="26"/>
      <c r="PQH83" s="26"/>
      <c r="PQI83" s="26"/>
      <c r="PQJ83" s="26"/>
      <c r="PQK83" s="26"/>
      <c r="PQL83" s="26"/>
      <c r="PQM83" s="26"/>
      <c r="PQN83" s="26"/>
      <c r="PQO83" s="26"/>
      <c r="PQP83" s="26"/>
      <c r="PQQ83" s="26"/>
      <c r="PQR83" s="26"/>
      <c r="PQS83" s="26"/>
      <c r="PQT83" s="26"/>
      <c r="PQU83" s="26"/>
      <c r="PQV83" s="26"/>
      <c r="PQW83" s="26"/>
      <c r="PQX83" s="26"/>
      <c r="PQY83" s="26"/>
      <c r="PQZ83" s="26"/>
      <c r="PRA83" s="26"/>
      <c r="PRB83" s="26"/>
      <c r="PRC83" s="26"/>
      <c r="PRD83" s="26"/>
      <c r="PRE83" s="26"/>
      <c r="PRF83" s="26"/>
      <c r="PRG83" s="26"/>
      <c r="PRH83" s="26"/>
      <c r="PRI83" s="26"/>
      <c r="PRJ83" s="26"/>
      <c r="PRK83" s="26"/>
      <c r="PRL83" s="26"/>
      <c r="PRM83" s="26"/>
      <c r="PRN83" s="26"/>
      <c r="PRO83" s="26"/>
      <c r="PRP83" s="26"/>
      <c r="PRQ83" s="26"/>
      <c r="PRR83" s="26"/>
      <c r="PRS83" s="26"/>
      <c r="PRT83" s="26"/>
      <c r="PRU83" s="26"/>
      <c r="PRV83" s="26"/>
      <c r="PRW83" s="26"/>
      <c r="PRX83" s="26"/>
      <c r="PRY83" s="26"/>
      <c r="PRZ83" s="26"/>
      <c r="PSA83" s="26"/>
      <c r="PSB83" s="26"/>
      <c r="PSC83" s="26"/>
      <c r="PSD83" s="26"/>
      <c r="PSE83" s="26"/>
      <c r="PSF83" s="26"/>
      <c r="PSG83" s="26"/>
      <c r="PSH83" s="26"/>
      <c r="PSI83" s="26"/>
      <c r="PSJ83" s="26"/>
      <c r="PSK83" s="26"/>
      <c r="PSL83" s="26"/>
      <c r="PSM83" s="26"/>
      <c r="PSN83" s="26"/>
      <c r="PSO83" s="26"/>
      <c r="PSP83" s="26"/>
      <c r="PSQ83" s="26"/>
      <c r="PSR83" s="26"/>
      <c r="PSS83" s="26"/>
      <c r="PST83" s="26"/>
      <c r="PSU83" s="26"/>
      <c r="PSV83" s="26"/>
      <c r="PSW83" s="26"/>
      <c r="PSX83" s="26"/>
      <c r="PSY83" s="26"/>
      <c r="PSZ83" s="26"/>
      <c r="PTA83" s="26"/>
      <c r="PTB83" s="26"/>
      <c r="PTC83" s="26"/>
      <c r="PTD83" s="26"/>
      <c r="PTE83" s="26"/>
      <c r="PTF83" s="26"/>
      <c r="PTG83" s="26"/>
      <c r="PTH83" s="26"/>
      <c r="PTI83" s="26"/>
      <c r="PTJ83" s="26"/>
      <c r="PTK83" s="26"/>
      <c r="PTL83" s="26"/>
      <c r="PTM83" s="26"/>
      <c r="PTN83" s="26"/>
      <c r="PTO83" s="26"/>
      <c r="PTP83" s="26"/>
      <c r="PTQ83" s="26"/>
      <c r="PTR83" s="26"/>
      <c r="PTS83" s="26"/>
      <c r="PTT83" s="26"/>
      <c r="PTU83" s="26"/>
      <c r="PTV83" s="26"/>
      <c r="PTW83" s="26"/>
      <c r="PTX83" s="26"/>
      <c r="PTY83" s="26"/>
      <c r="PTZ83" s="26"/>
      <c r="PUA83" s="26"/>
      <c r="PUB83" s="26"/>
      <c r="PUC83" s="26"/>
      <c r="PUD83" s="26"/>
      <c r="PUE83" s="26"/>
      <c r="PUF83" s="26"/>
      <c r="PUG83" s="26"/>
      <c r="PUH83" s="26"/>
      <c r="PUI83" s="26"/>
      <c r="PUJ83" s="26"/>
      <c r="PUK83" s="26"/>
      <c r="PUL83" s="26"/>
      <c r="PUM83" s="26"/>
      <c r="PUN83" s="26"/>
      <c r="PUO83" s="26"/>
      <c r="PUP83" s="26"/>
      <c r="PUQ83" s="26"/>
      <c r="PUR83" s="26"/>
      <c r="PUS83" s="26"/>
      <c r="PUT83" s="26"/>
      <c r="PUU83" s="26"/>
      <c r="PUV83" s="26"/>
      <c r="PUW83" s="26"/>
      <c r="PUX83" s="26"/>
      <c r="PUY83" s="26"/>
      <c r="PUZ83" s="26"/>
      <c r="PVA83" s="26"/>
      <c r="PVB83" s="26"/>
      <c r="PVC83" s="26"/>
      <c r="PVD83" s="26"/>
      <c r="PVE83" s="26"/>
      <c r="PVF83" s="26"/>
      <c r="PVG83" s="26"/>
      <c r="PVH83" s="26"/>
      <c r="PVI83" s="26"/>
      <c r="PVJ83" s="26"/>
      <c r="PVK83" s="26"/>
      <c r="PVL83" s="26"/>
      <c r="PVM83" s="26"/>
      <c r="PVN83" s="26"/>
      <c r="PVO83" s="26"/>
      <c r="PVP83" s="26"/>
      <c r="PVQ83" s="26"/>
      <c r="PVR83" s="26"/>
      <c r="PVS83" s="26"/>
      <c r="PVT83" s="26"/>
      <c r="PVU83" s="26"/>
      <c r="PVV83" s="26"/>
      <c r="PVW83" s="26"/>
      <c r="PVX83" s="26"/>
      <c r="PVY83" s="26"/>
      <c r="PVZ83" s="26"/>
      <c r="PWA83" s="26"/>
      <c r="PWB83" s="26"/>
      <c r="PWC83" s="26"/>
      <c r="PWD83" s="26"/>
      <c r="PWE83" s="26"/>
      <c r="PWF83" s="26"/>
      <c r="PWG83" s="26"/>
      <c r="PWH83" s="26"/>
      <c r="PWI83" s="26"/>
      <c r="PWJ83" s="26"/>
      <c r="PWK83" s="26"/>
      <c r="PWL83" s="26"/>
      <c r="PWM83" s="26"/>
      <c r="PWN83" s="26"/>
      <c r="PWO83" s="26"/>
      <c r="PWP83" s="26"/>
      <c r="PWQ83" s="26"/>
      <c r="PWR83" s="26"/>
      <c r="PWS83" s="26"/>
      <c r="PWT83" s="26"/>
      <c r="PWU83" s="26"/>
      <c r="PWV83" s="26"/>
      <c r="PWW83" s="26"/>
      <c r="PWX83" s="26"/>
      <c r="PWY83" s="26"/>
      <c r="PWZ83" s="26"/>
      <c r="PXA83" s="26"/>
      <c r="PXB83" s="26"/>
      <c r="PXC83" s="26"/>
      <c r="PXD83" s="26"/>
      <c r="PXE83" s="26"/>
      <c r="PXF83" s="26"/>
      <c r="PXG83" s="26"/>
      <c r="PXH83" s="26"/>
      <c r="PXI83" s="26"/>
      <c r="PXJ83" s="26"/>
      <c r="PXK83" s="26"/>
      <c r="PXL83" s="26"/>
      <c r="PXM83" s="26"/>
      <c r="PXN83" s="26"/>
      <c r="PXO83" s="26"/>
      <c r="PXP83" s="26"/>
      <c r="PXQ83" s="26"/>
      <c r="PXR83" s="26"/>
      <c r="PXS83" s="26"/>
      <c r="PXT83" s="26"/>
      <c r="PXU83" s="26"/>
      <c r="PXV83" s="26"/>
      <c r="PXW83" s="26"/>
      <c r="PXX83" s="26"/>
      <c r="PXY83" s="26"/>
      <c r="PXZ83" s="26"/>
      <c r="PYA83" s="26"/>
      <c r="PYB83" s="26"/>
      <c r="PYC83" s="26"/>
      <c r="PYD83" s="26"/>
      <c r="PYE83" s="26"/>
      <c r="PYF83" s="26"/>
      <c r="PYG83" s="26"/>
      <c r="PYH83" s="26"/>
      <c r="PYI83" s="26"/>
      <c r="PYJ83" s="26"/>
      <c r="PYK83" s="26"/>
      <c r="PYL83" s="26"/>
      <c r="PYM83" s="26"/>
      <c r="PYN83" s="26"/>
      <c r="PYO83" s="26"/>
      <c r="PYP83" s="26"/>
      <c r="PYQ83" s="26"/>
      <c r="PYR83" s="26"/>
      <c r="PYS83" s="26"/>
      <c r="PYT83" s="26"/>
      <c r="PYU83" s="26"/>
      <c r="PYV83" s="26"/>
      <c r="PYW83" s="26"/>
      <c r="PYX83" s="26"/>
      <c r="PYY83" s="26"/>
      <c r="PYZ83" s="26"/>
      <c r="PZA83" s="26"/>
      <c r="PZB83" s="26"/>
      <c r="PZC83" s="26"/>
      <c r="PZD83" s="26"/>
      <c r="PZE83" s="26"/>
      <c r="PZF83" s="26"/>
      <c r="PZG83" s="26"/>
      <c r="PZH83" s="26"/>
      <c r="PZI83" s="26"/>
      <c r="PZJ83" s="26"/>
      <c r="PZK83" s="26"/>
      <c r="PZL83" s="26"/>
      <c r="PZM83" s="26"/>
      <c r="PZN83" s="26"/>
      <c r="PZO83" s="26"/>
      <c r="PZP83" s="26"/>
      <c r="PZQ83" s="26"/>
      <c r="PZR83" s="26"/>
      <c r="PZS83" s="26"/>
      <c r="PZT83" s="26"/>
      <c r="PZU83" s="26"/>
      <c r="PZV83" s="26"/>
      <c r="PZW83" s="26"/>
      <c r="PZX83" s="26"/>
      <c r="PZY83" s="26"/>
      <c r="PZZ83" s="26"/>
      <c r="QAA83" s="26"/>
      <c r="QAB83" s="26"/>
      <c r="QAC83" s="26"/>
      <c r="QAD83" s="26"/>
      <c r="QAE83" s="26"/>
      <c r="QAF83" s="26"/>
      <c r="QAG83" s="26"/>
      <c r="QAH83" s="26"/>
      <c r="QAI83" s="26"/>
      <c r="QAJ83" s="26"/>
      <c r="QAK83" s="26"/>
      <c r="QAL83" s="26"/>
      <c r="QAM83" s="26"/>
      <c r="QAN83" s="26"/>
      <c r="QAO83" s="26"/>
      <c r="QAP83" s="26"/>
      <c r="QAQ83" s="26"/>
      <c r="QAR83" s="26"/>
      <c r="QAS83" s="26"/>
      <c r="QAT83" s="26"/>
      <c r="QAU83" s="26"/>
      <c r="QAV83" s="26"/>
      <c r="QAW83" s="26"/>
      <c r="QAX83" s="26"/>
      <c r="QAY83" s="26"/>
      <c r="QAZ83" s="26"/>
      <c r="QBA83" s="26"/>
      <c r="QBB83" s="26"/>
      <c r="QBC83" s="26"/>
      <c r="QBD83" s="26"/>
      <c r="QBE83" s="26"/>
      <c r="QBF83" s="26"/>
      <c r="QBG83" s="26"/>
      <c r="QBH83" s="26"/>
      <c r="QBI83" s="26"/>
      <c r="QBJ83" s="26"/>
      <c r="QBK83" s="26"/>
      <c r="QBL83" s="26"/>
      <c r="QBM83" s="26"/>
      <c r="QBN83" s="26"/>
      <c r="QBO83" s="26"/>
      <c r="QBP83" s="26"/>
      <c r="QBQ83" s="26"/>
      <c r="QBR83" s="26"/>
      <c r="QBS83" s="26"/>
      <c r="QBT83" s="26"/>
      <c r="QBU83" s="26"/>
      <c r="QBV83" s="26"/>
      <c r="QBW83" s="26"/>
      <c r="QBX83" s="26"/>
      <c r="QBY83" s="26"/>
      <c r="QBZ83" s="26"/>
      <c r="QCA83" s="26"/>
      <c r="QCB83" s="26"/>
      <c r="QCC83" s="26"/>
      <c r="QCD83" s="26"/>
      <c r="QCE83" s="26"/>
      <c r="QCF83" s="26"/>
      <c r="QCG83" s="26"/>
      <c r="QCH83" s="26"/>
      <c r="QCI83" s="26"/>
      <c r="QCJ83" s="26"/>
      <c r="QCK83" s="26"/>
      <c r="QCL83" s="26"/>
      <c r="QCM83" s="26"/>
      <c r="QCN83" s="26"/>
      <c r="QCO83" s="26"/>
      <c r="QCP83" s="26"/>
      <c r="QCQ83" s="26"/>
      <c r="QCR83" s="26"/>
      <c r="QCS83" s="26"/>
      <c r="QCT83" s="26"/>
      <c r="QCU83" s="26"/>
      <c r="QCV83" s="26"/>
      <c r="QCW83" s="26"/>
      <c r="QCX83" s="26"/>
      <c r="QCY83" s="26"/>
      <c r="QCZ83" s="26"/>
      <c r="QDA83" s="26"/>
      <c r="QDB83" s="26"/>
      <c r="QDC83" s="26"/>
      <c r="QDD83" s="26"/>
      <c r="QDE83" s="26"/>
      <c r="QDF83" s="26"/>
      <c r="QDG83" s="26"/>
      <c r="QDH83" s="26"/>
      <c r="QDI83" s="26"/>
      <c r="QDJ83" s="26"/>
      <c r="QDK83" s="26"/>
      <c r="QDL83" s="26"/>
      <c r="QDM83" s="26"/>
      <c r="QDN83" s="26"/>
      <c r="QDO83" s="26"/>
      <c r="QDP83" s="26"/>
      <c r="QDQ83" s="26"/>
      <c r="QDR83" s="26"/>
      <c r="QDS83" s="26"/>
      <c r="QDT83" s="26"/>
      <c r="QDU83" s="26"/>
      <c r="QDV83" s="26"/>
      <c r="QDW83" s="26"/>
      <c r="QDX83" s="26"/>
      <c r="QDY83" s="26"/>
      <c r="QDZ83" s="26"/>
      <c r="QEA83" s="26"/>
      <c r="QEB83" s="26"/>
      <c r="QEC83" s="26"/>
      <c r="QED83" s="26"/>
      <c r="QEE83" s="26"/>
      <c r="QEF83" s="26"/>
      <c r="QEG83" s="26"/>
      <c r="QEH83" s="26"/>
      <c r="QEI83" s="26"/>
      <c r="QEJ83" s="26"/>
      <c r="QEK83" s="26"/>
      <c r="QEL83" s="26"/>
      <c r="QEM83" s="26"/>
      <c r="QEN83" s="26"/>
      <c r="QEO83" s="26"/>
      <c r="QEP83" s="26"/>
      <c r="QEQ83" s="26"/>
      <c r="QER83" s="26"/>
      <c r="QES83" s="26"/>
      <c r="QET83" s="26"/>
      <c r="QEU83" s="26"/>
      <c r="QEV83" s="26"/>
      <c r="QEW83" s="26"/>
      <c r="QEX83" s="26"/>
      <c r="QEY83" s="26"/>
      <c r="QEZ83" s="26"/>
      <c r="QFA83" s="26"/>
      <c r="QFB83" s="26"/>
      <c r="QFC83" s="26"/>
      <c r="QFD83" s="26"/>
      <c r="QFE83" s="26"/>
      <c r="QFF83" s="26"/>
      <c r="QFG83" s="26"/>
      <c r="QFH83" s="26"/>
      <c r="QFI83" s="26"/>
      <c r="QFJ83" s="26"/>
      <c r="QFK83" s="26"/>
      <c r="QFL83" s="26"/>
      <c r="QFM83" s="26"/>
      <c r="QFN83" s="26"/>
      <c r="QFO83" s="26"/>
      <c r="QFP83" s="26"/>
      <c r="QFQ83" s="26"/>
      <c r="QFR83" s="26"/>
      <c r="QFS83" s="26"/>
      <c r="QFT83" s="26"/>
      <c r="QFU83" s="26"/>
      <c r="QFV83" s="26"/>
      <c r="QFW83" s="26"/>
      <c r="QFX83" s="26"/>
      <c r="QFY83" s="26"/>
      <c r="QFZ83" s="26"/>
      <c r="QGA83" s="26"/>
      <c r="QGB83" s="26"/>
      <c r="QGC83" s="26"/>
      <c r="QGD83" s="26"/>
      <c r="QGE83" s="26"/>
      <c r="QGF83" s="26"/>
      <c r="QGG83" s="26"/>
      <c r="QGH83" s="26"/>
      <c r="QGI83" s="26"/>
      <c r="QGJ83" s="26"/>
      <c r="QGK83" s="26"/>
      <c r="QGL83" s="26"/>
      <c r="QGM83" s="26"/>
      <c r="QGN83" s="26"/>
      <c r="QGO83" s="26"/>
      <c r="QGP83" s="26"/>
      <c r="QGQ83" s="26"/>
      <c r="QGR83" s="26"/>
      <c r="QGS83" s="26"/>
      <c r="QGT83" s="26"/>
      <c r="QGU83" s="26"/>
      <c r="QGV83" s="26"/>
      <c r="QGW83" s="26"/>
      <c r="QGX83" s="26"/>
      <c r="QGY83" s="26"/>
      <c r="QGZ83" s="26"/>
      <c r="QHA83" s="26"/>
      <c r="QHB83" s="26"/>
      <c r="QHC83" s="26"/>
      <c r="QHD83" s="26"/>
      <c r="QHE83" s="26"/>
      <c r="QHF83" s="26"/>
      <c r="QHG83" s="26"/>
      <c r="QHH83" s="26"/>
      <c r="QHI83" s="26"/>
      <c r="QHJ83" s="26"/>
      <c r="QHK83" s="26"/>
      <c r="QHL83" s="26"/>
      <c r="QHM83" s="26"/>
      <c r="QHN83" s="26"/>
      <c r="QHO83" s="26"/>
      <c r="QHP83" s="26"/>
      <c r="QHQ83" s="26"/>
      <c r="QHR83" s="26"/>
      <c r="QHS83" s="26"/>
      <c r="QHT83" s="26"/>
      <c r="QHU83" s="26"/>
      <c r="QHV83" s="26"/>
      <c r="QHW83" s="26"/>
      <c r="QHX83" s="26"/>
      <c r="QHY83" s="26"/>
      <c r="QHZ83" s="26"/>
      <c r="QIA83" s="26"/>
      <c r="QIB83" s="26"/>
      <c r="QIC83" s="26"/>
      <c r="QID83" s="26"/>
      <c r="QIE83" s="26"/>
      <c r="QIF83" s="26"/>
      <c r="QIG83" s="26"/>
      <c r="QIH83" s="26"/>
      <c r="QII83" s="26"/>
      <c r="QIJ83" s="26"/>
      <c r="QIK83" s="26"/>
      <c r="QIL83" s="26"/>
      <c r="QIM83" s="26"/>
      <c r="QIN83" s="26"/>
      <c r="QIO83" s="26"/>
      <c r="QIP83" s="26"/>
      <c r="QIQ83" s="26"/>
      <c r="QIR83" s="26"/>
      <c r="QIS83" s="26"/>
      <c r="QIT83" s="26"/>
      <c r="QIU83" s="26"/>
      <c r="QIV83" s="26"/>
      <c r="QIW83" s="26"/>
      <c r="QIX83" s="26"/>
      <c r="QIY83" s="26"/>
      <c r="QIZ83" s="26"/>
      <c r="QJA83" s="26"/>
      <c r="QJB83" s="26"/>
      <c r="QJC83" s="26"/>
      <c r="QJD83" s="26"/>
      <c r="QJE83" s="26"/>
      <c r="QJF83" s="26"/>
      <c r="QJG83" s="26"/>
      <c r="QJH83" s="26"/>
      <c r="QJI83" s="26"/>
      <c r="QJJ83" s="26"/>
      <c r="QJK83" s="26"/>
      <c r="QJL83" s="26"/>
      <c r="QJM83" s="26"/>
      <c r="QJN83" s="26"/>
      <c r="QJO83" s="26"/>
      <c r="QJP83" s="26"/>
      <c r="QJQ83" s="26"/>
      <c r="QJR83" s="26"/>
      <c r="QJS83" s="26"/>
      <c r="QJT83" s="26"/>
      <c r="QJU83" s="26"/>
      <c r="QJV83" s="26"/>
      <c r="QJW83" s="26"/>
      <c r="QJX83" s="26"/>
      <c r="QJY83" s="26"/>
      <c r="QJZ83" s="26"/>
      <c r="QKA83" s="26"/>
      <c r="QKB83" s="26"/>
      <c r="QKC83" s="26"/>
      <c r="QKD83" s="26"/>
      <c r="QKE83" s="26"/>
      <c r="QKF83" s="26"/>
      <c r="QKG83" s="26"/>
      <c r="QKH83" s="26"/>
      <c r="QKI83" s="26"/>
      <c r="QKJ83" s="26"/>
      <c r="QKK83" s="26"/>
      <c r="QKL83" s="26"/>
      <c r="QKM83" s="26"/>
      <c r="QKN83" s="26"/>
      <c r="QKO83" s="26"/>
      <c r="QKP83" s="26"/>
      <c r="QKQ83" s="26"/>
      <c r="QKR83" s="26"/>
      <c r="QKS83" s="26"/>
      <c r="QKT83" s="26"/>
      <c r="QKU83" s="26"/>
      <c r="QKV83" s="26"/>
      <c r="QKW83" s="26"/>
      <c r="QKX83" s="26"/>
      <c r="QKY83" s="26"/>
      <c r="QKZ83" s="26"/>
      <c r="QLA83" s="26"/>
      <c r="QLB83" s="26"/>
      <c r="QLC83" s="26"/>
      <c r="QLD83" s="26"/>
      <c r="QLE83" s="26"/>
      <c r="QLF83" s="26"/>
      <c r="QLG83" s="26"/>
      <c r="QLH83" s="26"/>
      <c r="QLI83" s="26"/>
      <c r="QLJ83" s="26"/>
      <c r="QLK83" s="26"/>
      <c r="QLL83" s="26"/>
      <c r="QLM83" s="26"/>
      <c r="QLN83" s="26"/>
      <c r="QLO83" s="26"/>
      <c r="QLP83" s="26"/>
      <c r="QLQ83" s="26"/>
      <c r="QLR83" s="26"/>
      <c r="QLS83" s="26"/>
      <c r="QLT83" s="26"/>
      <c r="QLU83" s="26"/>
      <c r="QLV83" s="26"/>
      <c r="QLW83" s="26"/>
      <c r="QLX83" s="26"/>
      <c r="QLY83" s="26"/>
      <c r="QLZ83" s="26"/>
      <c r="QMA83" s="26"/>
      <c r="QMB83" s="26"/>
      <c r="QMC83" s="26"/>
      <c r="QMD83" s="26"/>
      <c r="QME83" s="26"/>
      <c r="QMF83" s="26"/>
      <c r="QMG83" s="26"/>
      <c r="QMH83" s="26"/>
      <c r="QMI83" s="26"/>
      <c r="QMJ83" s="26"/>
      <c r="QMK83" s="26"/>
      <c r="QML83" s="26"/>
      <c r="QMM83" s="26"/>
      <c r="QMN83" s="26"/>
      <c r="QMO83" s="26"/>
      <c r="QMP83" s="26"/>
      <c r="QMQ83" s="26"/>
      <c r="QMR83" s="26"/>
      <c r="QMS83" s="26"/>
      <c r="QMT83" s="26"/>
      <c r="QMU83" s="26"/>
      <c r="QMV83" s="26"/>
      <c r="QMW83" s="26"/>
      <c r="QMX83" s="26"/>
      <c r="QMY83" s="26"/>
      <c r="QMZ83" s="26"/>
      <c r="QNA83" s="26"/>
      <c r="QNB83" s="26"/>
      <c r="QNC83" s="26"/>
      <c r="QND83" s="26"/>
      <c r="QNE83" s="26"/>
      <c r="QNF83" s="26"/>
      <c r="QNG83" s="26"/>
      <c r="QNH83" s="26"/>
      <c r="QNI83" s="26"/>
      <c r="QNJ83" s="26"/>
      <c r="QNK83" s="26"/>
      <c r="QNL83" s="26"/>
      <c r="QNM83" s="26"/>
      <c r="QNN83" s="26"/>
      <c r="QNO83" s="26"/>
      <c r="QNP83" s="26"/>
      <c r="QNQ83" s="26"/>
      <c r="QNR83" s="26"/>
      <c r="QNS83" s="26"/>
      <c r="QNT83" s="26"/>
      <c r="QNU83" s="26"/>
      <c r="QNV83" s="26"/>
      <c r="QNW83" s="26"/>
      <c r="QNX83" s="26"/>
      <c r="QNY83" s="26"/>
      <c r="QNZ83" s="26"/>
      <c r="QOA83" s="26"/>
      <c r="QOB83" s="26"/>
      <c r="QOC83" s="26"/>
      <c r="QOD83" s="26"/>
      <c r="QOE83" s="26"/>
      <c r="QOF83" s="26"/>
      <c r="QOG83" s="26"/>
      <c r="QOH83" s="26"/>
      <c r="QOI83" s="26"/>
      <c r="QOJ83" s="26"/>
      <c r="QOK83" s="26"/>
      <c r="QOL83" s="26"/>
      <c r="QOM83" s="26"/>
      <c r="QON83" s="26"/>
      <c r="QOO83" s="26"/>
      <c r="QOP83" s="26"/>
      <c r="QOQ83" s="26"/>
      <c r="QOR83" s="26"/>
      <c r="QOS83" s="26"/>
      <c r="QOT83" s="26"/>
      <c r="QOU83" s="26"/>
      <c r="QOV83" s="26"/>
      <c r="QOW83" s="26"/>
      <c r="QOX83" s="26"/>
      <c r="QOY83" s="26"/>
      <c r="QOZ83" s="26"/>
      <c r="QPA83" s="26"/>
      <c r="QPB83" s="26"/>
      <c r="QPC83" s="26"/>
      <c r="QPD83" s="26"/>
      <c r="QPE83" s="26"/>
      <c r="QPF83" s="26"/>
      <c r="QPG83" s="26"/>
      <c r="QPH83" s="26"/>
      <c r="QPI83" s="26"/>
      <c r="QPJ83" s="26"/>
      <c r="QPK83" s="26"/>
      <c r="QPL83" s="26"/>
      <c r="QPM83" s="26"/>
      <c r="QPN83" s="26"/>
      <c r="QPO83" s="26"/>
      <c r="QPP83" s="26"/>
      <c r="QPQ83" s="26"/>
      <c r="QPR83" s="26"/>
      <c r="QPS83" s="26"/>
      <c r="QPT83" s="26"/>
      <c r="QPU83" s="26"/>
      <c r="QPV83" s="26"/>
      <c r="QPW83" s="26"/>
      <c r="QPX83" s="26"/>
      <c r="QPY83" s="26"/>
      <c r="QPZ83" s="26"/>
      <c r="QQA83" s="26"/>
      <c r="QQB83" s="26"/>
      <c r="QQC83" s="26"/>
      <c r="QQD83" s="26"/>
      <c r="QQE83" s="26"/>
      <c r="QQF83" s="26"/>
      <c r="QQG83" s="26"/>
      <c r="QQH83" s="26"/>
      <c r="QQI83" s="26"/>
      <c r="QQJ83" s="26"/>
      <c r="QQK83" s="26"/>
      <c r="QQL83" s="26"/>
      <c r="QQM83" s="26"/>
      <c r="QQN83" s="26"/>
      <c r="QQO83" s="26"/>
      <c r="QQP83" s="26"/>
      <c r="QQQ83" s="26"/>
      <c r="QQR83" s="26"/>
      <c r="QQS83" s="26"/>
      <c r="QQT83" s="26"/>
      <c r="QQU83" s="26"/>
      <c r="QQV83" s="26"/>
      <c r="QQW83" s="26"/>
      <c r="QQX83" s="26"/>
      <c r="QQY83" s="26"/>
      <c r="QQZ83" s="26"/>
      <c r="QRA83" s="26"/>
      <c r="QRB83" s="26"/>
      <c r="QRC83" s="26"/>
      <c r="QRD83" s="26"/>
      <c r="QRE83" s="26"/>
      <c r="QRF83" s="26"/>
      <c r="QRG83" s="26"/>
      <c r="QRH83" s="26"/>
      <c r="QRI83" s="26"/>
      <c r="QRJ83" s="26"/>
      <c r="QRK83" s="26"/>
      <c r="QRL83" s="26"/>
      <c r="QRM83" s="26"/>
      <c r="QRN83" s="26"/>
      <c r="QRO83" s="26"/>
      <c r="QRP83" s="26"/>
      <c r="QRQ83" s="26"/>
      <c r="QRR83" s="26"/>
      <c r="QRS83" s="26"/>
      <c r="QRT83" s="26"/>
      <c r="QRU83" s="26"/>
      <c r="QRV83" s="26"/>
      <c r="QRW83" s="26"/>
      <c r="QRX83" s="26"/>
      <c r="QRY83" s="26"/>
      <c r="QRZ83" s="26"/>
      <c r="QSA83" s="26"/>
      <c r="QSB83" s="26"/>
      <c r="QSC83" s="26"/>
      <c r="QSD83" s="26"/>
      <c r="QSE83" s="26"/>
      <c r="QSF83" s="26"/>
      <c r="QSG83" s="26"/>
      <c r="QSH83" s="26"/>
      <c r="QSI83" s="26"/>
      <c r="QSJ83" s="26"/>
      <c r="QSK83" s="26"/>
      <c r="QSL83" s="26"/>
      <c r="QSM83" s="26"/>
      <c r="QSN83" s="26"/>
      <c r="QSO83" s="26"/>
      <c r="QSP83" s="26"/>
      <c r="QSQ83" s="26"/>
      <c r="QSR83" s="26"/>
      <c r="QSS83" s="26"/>
      <c r="QST83" s="26"/>
      <c r="QSU83" s="26"/>
      <c r="QSV83" s="26"/>
      <c r="QSW83" s="26"/>
      <c r="QSX83" s="26"/>
      <c r="QSY83" s="26"/>
      <c r="QSZ83" s="26"/>
      <c r="QTA83" s="26"/>
      <c r="QTB83" s="26"/>
      <c r="QTC83" s="26"/>
      <c r="QTD83" s="26"/>
      <c r="QTE83" s="26"/>
      <c r="QTF83" s="26"/>
      <c r="QTG83" s="26"/>
      <c r="QTH83" s="26"/>
      <c r="QTI83" s="26"/>
      <c r="QTJ83" s="26"/>
      <c r="QTK83" s="26"/>
      <c r="QTL83" s="26"/>
      <c r="QTM83" s="26"/>
      <c r="QTN83" s="26"/>
      <c r="QTO83" s="26"/>
      <c r="QTP83" s="26"/>
      <c r="QTQ83" s="26"/>
      <c r="QTR83" s="26"/>
      <c r="QTS83" s="26"/>
      <c r="QTT83" s="26"/>
      <c r="QTU83" s="26"/>
      <c r="QTV83" s="26"/>
      <c r="QTW83" s="26"/>
      <c r="QTX83" s="26"/>
      <c r="QTY83" s="26"/>
      <c r="QTZ83" s="26"/>
      <c r="QUA83" s="26"/>
      <c r="QUB83" s="26"/>
      <c r="QUC83" s="26"/>
      <c r="QUD83" s="26"/>
      <c r="QUE83" s="26"/>
      <c r="QUF83" s="26"/>
      <c r="QUG83" s="26"/>
      <c r="QUH83" s="26"/>
      <c r="QUI83" s="26"/>
      <c r="QUJ83" s="26"/>
      <c r="QUK83" s="26"/>
      <c r="QUL83" s="26"/>
      <c r="QUM83" s="26"/>
      <c r="QUN83" s="26"/>
      <c r="QUO83" s="26"/>
      <c r="QUP83" s="26"/>
      <c r="QUQ83" s="26"/>
      <c r="QUR83" s="26"/>
      <c r="QUS83" s="26"/>
      <c r="QUT83" s="26"/>
      <c r="QUU83" s="26"/>
      <c r="QUV83" s="26"/>
      <c r="QUW83" s="26"/>
      <c r="QUX83" s="26"/>
      <c r="QUY83" s="26"/>
      <c r="QUZ83" s="26"/>
      <c r="QVA83" s="26"/>
      <c r="QVB83" s="26"/>
      <c r="QVC83" s="26"/>
      <c r="QVD83" s="26"/>
      <c r="QVE83" s="26"/>
      <c r="QVF83" s="26"/>
      <c r="QVG83" s="26"/>
      <c r="QVH83" s="26"/>
      <c r="QVI83" s="26"/>
      <c r="QVJ83" s="26"/>
      <c r="QVK83" s="26"/>
      <c r="QVL83" s="26"/>
      <c r="QVM83" s="26"/>
      <c r="QVN83" s="26"/>
      <c r="QVO83" s="26"/>
      <c r="QVP83" s="26"/>
      <c r="QVQ83" s="26"/>
      <c r="QVR83" s="26"/>
      <c r="QVS83" s="26"/>
      <c r="QVT83" s="26"/>
      <c r="QVU83" s="26"/>
      <c r="QVV83" s="26"/>
      <c r="QVW83" s="26"/>
      <c r="QVX83" s="26"/>
      <c r="QVY83" s="26"/>
      <c r="QVZ83" s="26"/>
      <c r="QWA83" s="26"/>
      <c r="QWB83" s="26"/>
      <c r="QWC83" s="26"/>
      <c r="QWD83" s="26"/>
      <c r="QWE83" s="26"/>
      <c r="QWF83" s="26"/>
      <c r="QWG83" s="26"/>
      <c r="QWH83" s="26"/>
      <c r="QWI83" s="26"/>
      <c r="QWJ83" s="26"/>
      <c r="QWK83" s="26"/>
      <c r="QWL83" s="26"/>
      <c r="QWM83" s="26"/>
      <c r="QWN83" s="26"/>
      <c r="QWO83" s="26"/>
      <c r="QWP83" s="26"/>
      <c r="QWQ83" s="26"/>
      <c r="QWR83" s="26"/>
      <c r="QWS83" s="26"/>
      <c r="QWT83" s="26"/>
      <c r="QWU83" s="26"/>
      <c r="QWV83" s="26"/>
      <c r="QWW83" s="26"/>
      <c r="QWX83" s="26"/>
      <c r="QWY83" s="26"/>
      <c r="QWZ83" s="26"/>
      <c r="QXA83" s="26"/>
      <c r="QXB83" s="26"/>
      <c r="QXC83" s="26"/>
      <c r="QXD83" s="26"/>
      <c r="QXE83" s="26"/>
      <c r="QXF83" s="26"/>
      <c r="QXG83" s="26"/>
      <c r="QXH83" s="26"/>
      <c r="QXI83" s="26"/>
      <c r="QXJ83" s="26"/>
      <c r="QXK83" s="26"/>
      <c r="QXL83" s="26"/>
      <c r="QXM83" s="26"/>
      <c r="QXN83" s="26"/>
      <c r="QXO83" s="26"/>
      <c r="QXP83" s="26"/>
      <c r="QXQ83" s="26"/>
      <c r="QXR83" s="26"/>
      <c r="QXS83" s="26"/>
      <c r="QXT83" s="26"/>
      <c r="QXU83" s="26"/>
      <c r="QXV83" s="26"/>
      <c r="QXW83" s="26"/>
      <c r="QXX83" s="26"/>
      <c r="QXY83" s="26"/>
      <c r="QXZ83" s="26"/>
      <c r="QYA83" s="26"/>
      <c r="QYB83" s="26"/>
      <c r="QYC83" s="26"/>
      <c r="QYD83" s="26"/>
      <c r="QYE83" s="26"/>
      <c r="QYF83" s="26"/>
      <c r="QYG83" s="26"/>
      <c r="QYH83" s="26"/>
      <c r="QYI83" s="26"/>
      <c r="QYJ83" s="26"/>
      <c r="QYK83" s="26"/>
      <c r="QYL83" s="26"/>
      <c r="QYM83" s="26"/>
      <c r="QYN83" s="26"/>
      <c r="QYO83" s="26"/>
      <c r="QYP83" s="26"/>
      <c r="QYQ83" s="26"/>
      <c r="QYR83" s="26"/>
      <c r="QYS83" s="26"/>
      <c r="QYT83" s="26"/>
      <c r="QYU83" s="26"/>
      <c r="QYV83" s="26"/>
      <c r="QYW83" s="26"/>
      <c r="QYX83" s="26"/>
      <c r="QYY83" s="26"/>
      <c r="QYZ83" s="26"/>
      <c r="QZA83" s="26"/>
      <c r="QZB83" s="26"/>
      <c r="QZC83" s="26"/>
      <c r="QZD83" s="26"/>
      <c r="QZE83" s="26"/>
      <c r="QZF83" s="26"/>
      <c r="QZG83" s="26"/>
      <c r="QZH83" s="26"/>
      <c r="QZI83" s="26"/>
      <c r="QZJ83" s="26"/>
      <c r="QZK83" s="26"/>
      <c r="QZL83" s="26"/>
      <c r="QZM83" s="26"/>
      <c r="QZN83" s="26"/>
      <c r="QZO83" s="26"/>
      <c r="QZP83" s="26"/>
      <c r="QZQ83" s="26"/>
      <c r="QZR83" s="26"/>
      <c r="QZS83" s="26"/>
      <c r="QZT83" s="26"/>
      <c r="QZU83" s="26"/>
      <c r="QZV83" s="26"/>
      <c r="QZW83" s="26"/>
      <c r="QZX83" s="26"/>
      <c r="QZY83" s="26"/>
      <c r="QZZ83" s="26"/>
      <c r="RAA83" s="26"/>
      <c r="RAB83" s="26"/>
      <c r="RAC83" s="26"/>
      <c r="RAD83" s="26"/>
      <c r="RAE83" s="26"/>
      <c r="RAF83" s="26"/>
      <c r="RAG83" s="26"/>
      <c r="RAH83" s="26"/>
      <c r="RAI83" s="26"/>
      <c r="RAJ83" s="26"/>
      <c r="RAK83" s="26"/>
      <c r="RAL83" s="26"/>
      <c r="RAM83" s="26"/>
      <c r="RAN83" s="26"/>
      <c r="RAO83" s="26"/>
      <c r="RAP83" s="26"/>
      <c r="RAQ83" s="26"/>
      <c r="RAR83" s="26"/>
      <c r="RAS83" s="26"/>
      <c r="RAT83" s="26"/>
      <c r="RAU83" s="26"/>
      <c r="RAV83" s="26"/>
      <c r="RAW83" s="26"/>
      <c r="RAX83" s="26"/>
      <c r="RAY83" s="26"/>
      <c r="RAZ83" s="26"/>
      <c r="RBA83" s="26"/>
      <c r="RBB83" s="26"/>
      <c r="RBC83" s="26"/>
      <c r="RBD83" s="26"/>
      <c r="RBE83" s="26"/>
      <c r="RBF83" s="26"/>
      <c r="RBG83" s="26"/>
      <c r="RBH83" s="26"/>
      <c r="RBI83" s="26"/>
      <c r="RBJ83" s="26"/>
      <c r="RBK83" s="26"/>
      <c r="RBL83" s="26"/>
      <c r="RBM83" s="26"/>
      <c r="RBN83" s="26"/>
      <c r="RBO83" s="26"/>
      <c r="RBP83" s="26"/>
      <c r="RBQ83" s="26"/>
      <c r="RBR83" s="26"/>
      <c r="RBS83" s="26"/>
      <c r="RBT83" s="26"/>
      <c r="RBU83" s="26"/>
      <c r="RBV83" s="26"/>
      <c r="RBW83" s="26"/>
      <c r="RBX83" s="26"/>
      <c r="RBY83" s="26"/>
      <c r="RBZ83" s="26"/>
      <c r="RCA83" s="26"/>
      <c r="RCB83" s="26"/>
      <c r="RCC83" s="26"/>
      <c r="RCD83" s="26"/>
      <c r="RCE83" s="26"/>
      <c r="RCF83" s="26"/>
      <c r="RCG83" s="26"/>
      <c r="RCH83" s="26"/>
      <c r="RCI83" s="26"/>
      <c r="RCJ83" s="26"/>
      <c r="RCK83" s="26"/>
      <c r="RCL83" s="26"/>
      <c r="RCM83" s="26"/>
      <c r="RCN83" s="26"/>
      <c r="RCO83" s="26"/>
      <c r="RCP83" s="26"/>
      <c r="RCQ83" s="26"/>
      <c r="RCR83" s="26"/>
      <c r="RCS83" s="26"/>
      <c r="RCT83" s="26"/>
      <c r="RCU83" s="26"/>
      <c r="RCV83" s="26"/>
      <c r="RCW83" s="26"/>
      <c r="RCX83" s="26"/>
      <c r="RCY83" s="26"/>
      <c r="RCZ83" s="26"/>
      <c r="RDA83" s="26"/>
      <c r="RDB83" s="26"/>
      <c r="RDC83" s="26"/>
      <c r="RDD83" s="26"/>
      <c r="RDE83" s="26"/>
      <c r="RDF83" s="26"/>
      <c r="RDG83" s="26"/>
      <c r="RDH83" s="26"/>
      <c r="RDI83" s="26"/>
      <c r="RDJ83" s="26"/>
      <c r="RDK83" s="26"/>
      <c r="RDL83" s="26"/>
      <c r="RDM83" s="26"/>
      <c r="RDN83" s="26"/>
      <c r="RDO83" s="26"/>
      <c r="RDP83" s="26"/>
      <c r="RDQ83" s="26"/>
      <c r="RDR83" s="26"/>
      <c r="RDS83" s="26"/>
      <c r="RDT83" s="26"/>
      <c r="RDU83" s="26"/>
      <c r="RDV83" s="26"/>
      <c r="RDW83" s="26"/>
      <c r="RDX83" s="26"/>
      <c r="RDY83" s="26"/>
      <c r="RDZ83" s="26"/>
      <c r="REA83" s="26"/>
      <c r="REB83" s="26"/>
      <c r="REC83" s="26"/>
      <c r="RED83" s="26"/>
      <c r="REE83" s="26"/>
      <c r="REF83" s="26"/>
      <c r="REG83" s="26"/>
      <c r="REH83" s="26"/>
      <c r="REI83" s="26"/>
      <c r="REJ83" s="26"/>
      <c r="REK83" s="26"/>
      <c r="REL83" s="26"/>
      <c r="REM83" s="26"/>
      <c r="REN83" s="26"/>
      <c r="REO83" s="26"/>
      <c r="REP83" s="26"/>
      <c r="REQ83" s="26"/>
      <c r="RER83" s="26"/>
      <c r="RES83" s="26"/>
      <c r="RET83" s="26"/>
      <c r="REU83" s="26"/>
      <c r="REV83" s="26"/>
      <c r="REW83" s="26"/>
      <c r="REX83" s="26"/>
      <c r="REY83" s="26"/>
      <c r="REZ83" s="26"/>
      <c r="RFA83" s="26"/>
      <c r="RFB83" s="26"/>
      <c r="RFC83" s="26"/>
      <c r="RFD83" s="26"/>
      <c r="RFE83" s="26"/>
      <c r="RFF83" s="26"/>
      <c r="RFG83" s="26"/>
      <c r="RFH83" s="26"/>
      <c r="RFI83" s="26"/>
      <c r="RFJ83" s="26"/>
      <c r="RFK83" s="26"/>
      <c r="RFL83" s="26"/>
      <c r="RFM83" s="26"/>
      <c r="RFN83" s="26"/>
      <c r="RFO83" s="26"/>
      <c r="RFP83" s="26"/>
      <c r="RFQ83" s="26"/>
      <c r="RFR83" s="26"/>
      <c r="RFS83" s="26"/>
      <c r="RFT83" s="26"/>
      <c r="RFU83" s="26"/>
      <c r="RFV83" s="26"/>
      <c r="RFW83" s="26"/>
      <c r="RFX83" s="26"/>
      <c r="RFY83" s="26"/>
      <c r="RFZ83" s="26"/>
      <c r="RGA83" s="26"/>
      <c r="RGB83" s="26"/>
      <c r="RGC83" s="26"/>
      <c r="RGD83" s="26"/>
      <c r="RGE83" s="26"/>
      <c r="RGF83" s="26"/>
      <c r="RGG83" s="26"/>
      <c r="RGH83" s="26"/>
      <c r="RGI83" s="26"/>
      <c r="RGJ83" s="26"/>
      <c r="RGK83" s="26"/>
      <c r="RGL83" s="26"/>
      <c r="RGM83" s="26"/>
      <c r="RGN83" s="26"/>
      <c r="RGO83" s="26"/>
      <c r="RGP83" s="26"/>
      <c r="RGQ83" s="26"/>
      <c r="RGR83" s="26"/>
      <c r="RGS83" s="26"/>
      <c r="RGT83" s="26"/>
      <c r="RGU83" s="26"/>
      <c r="RGV83" s="26"/>
      <c r="RGW83" s="26"/>
      <c r="RGX83" s="26"/>
      <c r="RGY83" s="26"/>
      <c r="RGZ83" s="26"/>
      <c r="RHA83" s="26"/>
      <c r="RHB83" s="26"/>
      <c r="RHC83" s="26"/>
      <c r="RHD83" s="26"/>
      <c r="RHE83" s="26"/>
      <c r="RHF83" s="26"/>
      <c r="RHG83" s="26"/>
      <c r="RHH83" s="26"/>
      <c r="RHI83" s="26"/>
      <c r="RHJ83" s="26"/>
      <c r="RHK83" s="26"/>
      <c r="RHL83" s="26"/>
      <c r="RHM83" s="26"/>
      <c r="RHN83" s="26"/>
      <c r="RHO83" s="26"/>
      <c r="RHP83" s="26"/>
      <c r="RHQ83" s="26"/>
      <c r="RHR83" s="26"/>
      <c r="RHS83" s="26"/>
      <c r="RHT83" s="26"/>
      <c r="RHU83" s="26"/>
      <c r="RHV83" s="26"/>
      <c r="RHW83" s="26"/>
      <c r="RHX83" s="26"/>
      <c r="RHY83" s="26"/>
      <c r="RHZ83" s="26"/>
      <c r="RIA83" s="26"/>
      <c r="RIB83" s="26"/>
      <c r="RIC83" s="26"/>
      <c r="RID83" s="26"/>
      <c r="RIE83" s="26"/>
      <c r="RIF83" s="26"/>
      <c r="RIG83" s="26"/>
      <c r="RIH83" s="26"/>
      <c r="RII83" s="26"/>
      <c r="RIJ83" s="26"/>
      <c r="RIK83" s="26"/>
      <c r="RIL83" s="26"/>
      <c r="RIM83" s="26"/>
      <c r="RIN83" s="26"/>
      <c r="RIO83" s="26"/>
      <c r="RIP83" s="26"/>
      <c r="RIQ83" s="26"/>
      <c r="RIR83" s="26"/>
      <c r="RIS83" s="26"/>
      <c r="RIT83" s="26"/>
      <c r="RIU83" s="26"/>
      <c r="RIV83" s="26"/>
      <c r="RIW83" s="26"/>
      <c r="RIX83" s="26"/>
      <c r="RIY83" s="26"/>
      <c r="RIZ83" s="26"/>
      <c r="RJA83" s="26"/>
      <c r="RJB83" s="26"/>
      <c r="RJC83" s="26"/>
      <c r="RJD83" s="26"/>
      <c r="RJE83" s="26"/>
      <c r="RJF83" s="26"/>
      <c r="RJG83" s="26"/>
      <c r="RJH83" s="26"/>
      <c r="RJI83" s="26"/>
      <c r="RJJ83" s="26"/>
      <c r="RJK83" s="26"/>
      <c r="RJL83" s="26"/>
      <c r="RJM83" s="26"/>
      <c r="RJN83" s="26"/>
      <c r="RJO83" s="26"/>
      <c r="RJP83" s="26"/>
      <c r="RJQ83" s="26"/>
      <c r="RJR83" s="26"/>
      <c r="RJS83" s="26"/>
      <c r="RJT83" s="26"/>
      <c r="RJU83" s="26"/>
      <c r="RJV83" s="26"/>
      <c r="RJW83" s="26"/>
      <c r="RJX83" s="26"/>
      <c r="RJY83" s="26"/>
      <c r="RJZ83" s="26"/>
      <c r="RKA83" s="26"/>
      <c r="RKB83" s="26"/>
      <c r="RKC83" s="26"/>
      <c r="RKD83" s="26"/>
      <c r="RKE83" s="26"/>
      <c r="RKF83" s="26"/>
      <c r="RKG83" s="26"/>
      <c r="RKH83" s="26"/>
      <c r="RKI83" s="26"/>
      <c r="RKJ83" s="26"/>
      <c r="RKK83" s="26"/>
      <c r="RKL83" s="26"/>
      <c r="RKM83" s="26"/>
      <c r="RKN83" s="26"/>
      <c r="RKO83" s="26"/>
      <c r="RKP83" s="26"/>
      <c r="RKQ83" s="26"/>
      <c r="RKR83" s="26"/>
      <c r="RKS83" s="26"/>
      <c r="RKT83" s="26"/>
      <c r="RKU83" s="26"/>
      <c r="RKV83" s="26"/>
      <c r="RKW83" s="26"/>
      <c r="RKX83" s="26"/>
      <c r="RKY83" s="26"/>
      <c r="RKZ83" s="26"/>
      <c r="RLA83" s="26"/>
      <c r="RLB83" s="26"/>
      <c r="RLC83" s="26"/>
      <c r="RLD83" s="26"/>
      <c r="RLE83" s="26"/>
      <c r="RLF83" s="26"/>
      <c r="RLG83" s="26"/>
      <c r="RLH83" s="26"/>
      <c r="RLI83" s="26"/>
      <c r="RLJ83" s="26"/>
      <c r="RLK83" s="26"/>
      <c r="RLL83" s="26"/>
      <c r="RLM83" s="26"/>
      <c r="RLN83" s="26"/>
      <c r="RLO83" s="26"/>
      <c r="RLP83" s="26"/>
      <c r="RLQ83" s="26"/>
      <c r="RLR83" s="26"/>
      <c r="RLS83" s="26"/>
      <c r="RLT83" s="26"/>
      <c r="RLU83" s="26"/>
      <c r="RLV83" s="26"/>
      <c r="RLW83" s="26"/>
      <c r="RLX83" s="26"/>
      <c r="RLY83" s="26"/>
      <c r="RLZ83" s="26"/>
      <c r="RMA83" s="26"/>
      <c r="RMB83" s="26"/>
      <c r="RMC83" s="26"/>
      <c r="RMD83" s="26"/>
      <c r="RME83" s="26"/>
      <c r="RMF83" s="26"/>
      <c r="RMG83" s="26"/>
      <c r="RMH83" s="26"/>
      <c r="RMI83" s="26"/>
      <c r="RMJ83" s="26"/>
      <c r="RMK83" s="26"/>
      <c r="RML83" s="26"/>
      <c r="RMM83" s="26"/>
      <c r="RMN83" s="26"/>
      <c r="RMO83" s="26"/>
      <c r="RMP83" s="26"/>
      <c r="RMQ83" s="26"/>
      <c r="RMR83" s="26"/>
      <c r="RMS83" s="26"/>
      <c r="RMT83" s="26"/>
      <c r="RMU83" s="26"/>
      <c r="RMV83" s="26"/>
      <c r="RMW83" s="26"/>
      <c r="RMX83" s="26"/>
      <c r="RMY83" s="26"/>
      <c r="RMZ83" s="26"/>
      <c r="RNA83" s="26"/>
      <c r="RNB83" s="26"/>
      <c r="RNC83" s="26"/>
      <c r="RND83" s="26"/>
      <c r="RNE83" s="26"/>
      <c r="RNF83" s="26"/>
      <c r="RNG83" s="26"/>
      <c r="RNH83" s="26"/>
      <c r="RNI83" s="26"/>
      <c r="RNJ83" s="26"/>
      <c r="RNK83" s="26"/>
      <c r="RNL83" s="26"/>
      <c r="RNM83" s="26"/>
      <c r="RNN83" s="26"/>
      <c r="RNO83" s="26"/>
      <c r="RNP83" s="26"/>
      <c r="RNQ83" s="26"/>
      <c r="RNR83" s="26"/>
      <c r="RNS83" s="26"/>
      <c r="RNT83" s="26"/>
      <c r="RNU83" s="26"/>
      <c r="RNV83" s="26"/>
      <c r="RNW83" s="26"/>
      <c r="RNX83" s="26"/>
      <c r="RNY83" s="26"/>
      <c r="RNZ83" s="26"/>
      <c r="ROA83" s="26"/>
      <c r="ROB83" s="26"/>
      <c r="ROC83" s="26"/>
      <c r="ROD83" s="26"/>
      <c r="ROE83" s="26"/>
      <c r="ROF83" s="26"/>
      <c r="ROG83" s="26"/>
      <c r="ROH83" s="26"/>
      <c r="ROI83" s="26"/>
      <c r="ROJ83" s="26"/>
      <c r="ROK83" s="26"/>
      <c r="ROL83" s="26"/>
      <c r="ROM83" s="26"/>
      <c r="RON83" s="26"/>
      <c r="ROO83" s="26"/>
      <c r="ROP83" s="26"/>
      <c r="ROQ83" s="26"/>
      <c r="ROR83" s="26"/>
      <c r="ROS83" s="26"/>
      <c r="ROT83" s="26"/>
      <c r="ROU83" s="26"/>
      <c r="ROV83" s="26"/>
      <c r="ROW83" s="26"/>
      <c r="ROX83" s="26"/>
      <c r="ROY83" s="26"/>
      <c r="ROZ83" s="26"/>
      <c r="RPA83" s="26"/>
      <c r="RPB83" s="26"/>
      <c r="RPC83" s="26"/>
      <c r="RPD83" s="26"/>
      <c r="RPE83" s="26"/>
      <c r="RPF83" s="26"/>
      <c r="RPG83" s="26"/>
      <c r="RPH83" s="26"/>
      <c r="RPI83" s="26"/>
      <c r="RPJ83" s="26"/>
      <c r="RPK83" s="26"/>
      <c r="RPL83" s="26"/>
      <c r="RPM83" s="26"/>
      <c r="RPN83" s="26"/>
      <c r="RPO83" s="26"/>
      <c r="RPP83" s="26"/>
      <c r="RPQ83" s="26"/>
      <c r="RPR83" s="26"/>
      <c r="RPS83" s="26"/>
      <c r="RPT83" s="26"/>
      <c r="RPU83" s="26"/>
      <c r="RPV83" s="26"/>
      <c r="RPW83" s="26"/>
      <c r="RPX83" s="26"/>
      <c r="RPY83" s="26"/>
      <c r="RPZ83" s="26"/>
      <c r="RQA83" s="26"/>
      <c r="RQB83" s="26"/>
      <c r="RQC83" s="26"/>
      <c r="RQD83" s="26"/>
      <c r="RQE83" s="26"/>
      <c r="RQF83" s="26"/>
      <c r="RQG83" s="26"/>
      <c r="RQH83" s="26"/>
      <c r="RQI83" s="26"/>
      <c r="RQJ83" s="26"/>
      <c r="RQK83" s="26"/>
      <c r="RQL83" s="26"/>
      <c r="RQM83" s="26"/>
      <c r="RQN83" s="26"/>
      <c r="RQO83" s="26"/>
      <c r="RQP83" s="26"/>
      <c r="RQQ83" s="26"/>
      <c r="RQR83" s="26"/>
      <c r="RQS83" s="26"/>
      <c r="RQT83" s="26"/>
      <c r="RQU83" s="26"/>
      <c r="RQV83" s="26"/>
      <c r="RQW83" s="26"/>
      <c r="RQX83" s="26"/>
      <c r="RQY83" s="26"/>
      <c r="RQZ83" s="26"/>
      <c r="RRA83" s="26"/>
      <c r="RRB83" s="26"/>
      <c r="RRC83" s="26"/>
      <c r="RRD83" s="26"/>
      <c r="RRE83" s="26"/>
      <c r="RRF83" s="26"/>
      <c r="RRG83" s="26"/>
      <c r="RRH83" s="26"/>
      <c r="RRI83" s="26"/>
      <c r="RRJ83" s="26"/>
      <c r="RRK83" s="26"/>
      <c r="RRL83" s="26"/>
      <c r="RRM83" s="26"/>
      <c r="RRN83" s="26"/>
      <c r="RRO83" s="26"/>
      <c r="RRP83" s="26"/>
      <c r="RRQ83" s="26"/>
      <c r="RRR83" s="26"/>
      <c r="RRS83" s="26"/>
      <c r="RRT83" s="26"/>
      <c r="RRU83" s="26"/>
      <c r="RRV83" s="26"/>
      <c r="RRW83" s="26"/>
      <c r="RRX83" s="26"/>
      <c r="RRY83" s="26"/>
      <c r="RRZ83" s="26"/>
      <c r="RSA83" s="26"/>
      <c r="RSB83" s="26"/>
      <c r="RSC83" s="26"/>
      <c r="RSD83" s="26"/>
      <c r="RSE83" s="26"/>
      <c r="RSF83" s="26"/>
      <c r="RSG83" s="26"/>
      <c r="RSH83" s="26"/>
      <c r="RSI83" s="26"/>
      <c r="RSJ83" s="26"/>
      <c r="RSK83" s="26"/>
      <c r="RSL83" s="26"/>
      <c r="RSM83" s="26"/>
      <c r="RSN83" s="26"/>
      <c r="RSO83" s="26"/>
      <c r="RSP83" s="26"/>
      <c r="RSQ83" s="26"/>
      <c r="RSR83" s="26"/>
      <c r="RSS83" s="26"/>
      <c r="RST83" s="26"/>
      <c r="RSU83" s="26"/>
      <c r="RSV83" s="26"/>
      <c r="RSW83" s="26"/>
      <c r="RSX83" s="26"/>
      <c r="RSY83" s="26"/>
      <c r="RSZ83" s="26"/>
      <c r="RTA83" s="26"/>
      <c r="RTB83" s="26"/>
      <c r="RTC83" s="26"/>
      <c r="RTD83" s="26"/>
      <c r="RTE83" s="26"/>
      <c r="RTF83" s="26"/>
      <c r="RTG83" s="26"/>
      <c r="RTH83" s="26"/>
      <c r="RTI83" s="26"/>
      <c r="RTJ83" s="26"/>
      <c r="RTK83" s="26"/>
      <c r="RTL83" s="26"/>
      <c r="RTM83" s="26"/>
      <c r="RTN83" s="26"/>
      <c r="RTO83" s="26"/>
      <c r="RTP83" s="26"/>
      <c r="RTQ83" s="26"/>
      <c r="RTR83" s="26"/>
      <c r="RTS83" s="26"/>
      <c r="RTT83" s="26"/>
      <c r="RTU83" s="26"/>
      <c r="RTV83" s="26"/>
      <c r="RTW83" s="26"/>
      <c r="RTX83" s="26"/>
      <c r="RTY83" s="26"/>
      <c r="RTZ83" s="26"/>
      <c r="RUA83" s="26"/>
      <c r="RUB83" s="26"/>
      <c r="RUC83" s="26"/>
      <c r="RUD83" s="26"/>
      <c r="RUE83" s="26"/>
      <c r="RUF83" s="26"/>
      <c r="RUG83" s="26"/>
      <c r="RUH83" s="26"/>
      <c r="RUI83" s="26"/>
      <c r="RUJ83" s="26"/>
      <c r="RUK83" s="26"/>
      <c r="RUL83" s="26"/>
      <c r="RUM83" s="26"/>
      <c r="RUN83" s="26"/>
      <c r="RUO83" s="26"/>
      <c r="RUP83" s="26"/>
      <c r="RUQ83" s="26"/>
      <c r="RUR83" s="26"/>
      <c r="RUS83" s="26"/>
      <c r="RUT83" s="26"/>
      <c r="RUU83" s="26"/>
      <c r="RUV83" s="26"/>
      <c r="RUW83" s="26"/>
      <c r="RUX83" s="26"/>
      <c r="RUY83" s="26"/>
      <c r="RUZ83" s="26"/>
      <c r="RVA83" s="26"/>
      <c r="RVB83" s="26"/>
      <c r="RVC83" s="26"/>
      <c r="RVD83" s="26"/>
      <c r="RVE83" s="26"/>
      <c r="RVF83" s="26"/>
      <c r="RVG83" s="26"/>
      <c r="RVH83" s="26"/>
      <c r="RVI83" s="26"/>
      <c r="RVJ83" s="26"/>
      <c r="RVK83" s="26"/>
      <c r="RVL83" s="26"/>
      <c r="RVM83" s="26"/>
      <c r="RVN83" s="26"/>
      <c r="RVO83" s="26"/>
      <c r="RVP83" s="26"/>
      <c r="RVQ83" s="26"/>
      <c r="RVR83" s="26"/>
      <c r="RVS83" s="26"/>
      <c r="RVT83" s="26"/>
      <c r="RVU83" s="26"/>
      <c r="RVV83" s="26"/>
      <c r="RVW83" s="26"/>
      <c r="RVX83" s="26"/>
      <c r="RVY83" s="26"/>
      <c r="RVZ83" s="26"/>
      <c r="RWA83" s="26"/>
      <c r="RWB83" s="26"/>
      <c r="RWC83" s="26"/>
      <c r="RWD83" s="26"/>
      <c r="RWE83" s="26"/>
      <c r="RWF83" s="26"/>
      <c r="RWG83" s="26"/>
      <c r="RWH83" s="26"/>
      <c r="RWI83" s="26"/>
      <c r="RWJ83" s="26"/>
      <c r="RWK83" s="26"/>
      <c r="RWL83" s="26"/>
      <c r="RWM83" s="26"/>
      <c r="RWN83" s="26"/>
      <c r="RWO83" s="26"/>
      <c r="RWP83" s="26"/>
      <c r="RWQ83" s="26"/>
      <c r="RWR83" s="26"/>
      <c r="RWS83" s="26"/>
      <c r="RWT83" s="26"/>
      <c r="RWU83" s="26"/>
      <c r="RWV83" s="26"/>
      <c r="RWW83" s="26"/>
      <c r="RWX83" s="26"/>
      <c r="RWY83" s="26"/>
      <c r="RWZ83" s="26"/>
      <c r="RXA83" s="26"/>
      <c r="RXB83" s="26"/>
      <c r="RXC83" s="26"/>
      <c r="RXD83" s="26"/>
      <c r="RXE83" s="26"/>
      <c r="RXF83" s="26"/>
      <c r="RXG83" s="26"/>
      <c r="RXH83" s="26"/>
      <c r="RXI83" s="26"/>
      <c r="RXJ83" s="26"/>
      <c r="RXK83" s="26"/>
      <c r="RXL83" s="26"/>
      <c r="RXM83" s="26"/>
      <c r="RXN83" s="26"/>
      <c r="RXO83" s="26"/>
      <c r="RXP83" s="26"/>
      <c r="RXQ83" s="26"/>
      <c r="RXR83" s="26"/>
      <c r="RXS83" s="26"/>
      <c r="RXT83" s="26"/>
      <c r="RXU83" s="26"/>
      <c r="RXV83" s="26"/>
      <c r="RXW83" s="26"/>
      <c r="RXX83" s="26"/>
      <c r="RXY83" s="26"/>
      <c r="RXZ83" s="26"/>
      <c r="RYA83" s="26"/>
      <c r="RYB83" s="26"/>
      <c r="RYC83" s="26"/>
      <c r="RYD83" s="26"/>
      <c r="RYE83" s="26"/>
      <c r="RYF83" s="26"/>
      <c r="RYG83" s="26"/>
      <c r="RYH83" s="26"/>
      <c r="RYI83" s="26"/>
      <c r="RYJ83" s="26"/>
      <c r="RYK83" s="26"/>
      <c r="RYL83" s="26"/>
      <c r="RYM83" s="26"/>
      <c r="RYN83" s="26"/>
      <c r="RYO83" s="26"/>
      <c r="RYP83" s="26"/>
      <c r="RYQ83" s="26"/>
      <c r="RYR83" s="26"/>
      <c r="RYS83" s="26"/>
      <c r="RYT83" s="26"/>
      <c r="RYU83" s="26"/>
      <c r="RYV83" s="26"/>
      <c r="RYW83" s="26"/>
      <c r="RYX83" s="26"/>
      <c r="RYY83" s="26"/>
      <c r="RYZ83" s="26"/>
      <c r="RZA83" s="26"/>
      <c r="RZB83" s="26"/>
      <c r="RZC83" s="26"/>
      <c r="RZD83" s="26"/>
      <c r="RZE83" s="26"/>
      <c r="RZF83" s="26"/>
      <c r="RZG83" s="26"/>
      <c r="RZH83" s="26"/>
      <c r="RZI83" s="26"/>
      <c r="RZJ83" s="26"/>
      <c r="RZK83" s="26"/>
      <c r="RZL83" s="26"/>
      <c r="RZM83" s="26"/>
      <c r="RZN83" s="26"/>
      <c r="RZO83" s="26"/>
      <c r="RZP83" s="26"/>
      <c r="RZQ83" s="26"/>
      <c r="RZR83" s="26"/>
      <c r="RZS83" s="26"/>
      <c r="RZT83" s="26"/>
      <c r="RZU83" s="26"/>
      <c r="RZV83" s="26"/>
      <c r="RZW83" s="26"/>
      <c r="RZX83" s="26"/>
      <c r="RZY83" s="26"/>
      <c r="RZZ83" s="26"/>
      <c r="SAA83" s="26"/>
      <c r="SAB83" s="26"/>
      <c r="SAC83" s="26"/>
      <c r="SAD83" s="26"/>
      <c r="SAE83" s="26"/>
      <c r="SAF83" s="26"/>
      <c r="SAG83" s="26"/>
      <c r="SAH83" s="26"/>
      <c r="SAI83" s="26"/>
      <c r="SAJ83" s="26"/>
      <c r="SAK83" s="26"/>
      <c r="SAL83" s="26"/>
      <c r="SAM83" s="26"/>
      <c r="SAN83" s="26"/>
      <c r="SAO83" s="26"/>
      <c r="SAP83" s="26"/>
      <c r="SAQ83" s="26"/>
      <c r="SAR83" s="26"/>
      <c r="SAS83" s="26"/>
      <c r="SAT83" s="26"/>
      <c r="SAU83" s="26"/>
      <c r="SAV83" s="26"/>
      <c r="SAW83" s="26"/>
      <c r="SAX83" s="26"/>
      <c r="SAY83" s="26"/>
      <c r="SAZ83" s="26"/>
      <c r="SBA83" s="26"/>
      <c r="SBB83" s="26"/>
      <c r="SBC83" s="26"/>
      <c r="SBD83" s="26"/>
      <c r="SBE83" s="26"/>
      <c r="SBF83" s="26"/>
      <c r="SBG83" s="26"/>
      <c r="SBH83" s="26"/>
      <c r="SBI83" s="26"/>
      <c r="SBJ83" s="26"/>
      <c r="SBK83" s="26"/>
      <c r="SBL83" s="26"/>
      <c r="SBM83" s="26"/>
      <c r="SBN83" s="26"/>
      <c r="SBO83" s="26"/>
      <c r="SBP83" s="26"/>
      <c r="SBQ83" s="26"/>
      <c r="SBR83" s="26"/>
      <c r="SBS83" s="26"/>
      <c r="SBT83" s="26"/>
      <c r="SBU83" s="26"/>
      <c r="SBV83" s="26"/>
      <c r="SBW83" s="26"/>
      <c r="SBX83" s="26"/>
      <c r="SBY83" s="26"/>
      <c r="SBZ83" s="26"/>
      <c r="SCA83" s="26"/>
      <c r="SCB83" s="26"/>
      <c r="SCC83" s="26"/>
      <c r="SCD83" s="26"/>
      <c r="SCE83" s="26"/>
      <c r="SCF83" s="26"/>
      <c r="SCG83" s="26"/>
      <c r="SCH83" s="26"/>
      <c r="SCI83" s="26"/>
      <c r="SCJ83" s="26"/>
      <c r="SCK83" s="26"/>
      <c r="SCL83" s="26"/>
      <c r="SCM83" s="26"/>
      <c r="SCN83" s="26"/>
      <c r="SCO83" s="26"/>
      <c r="SCP83" s="26"/>
      <c r="SCQ83" s="26"/>
      <c r="SCR83" s="26"/>
      <c r="SCS83" s="26"/>
      <c r="SCT83" s="26"/>
      <c r="SCU83" s="26"/>
      <c r="SCV83" s="26"/>
      <c r="SCW83" s="26"/>
      <c r="SCX83" s="26"/>
      <c r="SCY83" s="26"/>
      <c r="SCZ83" s="26"/>
      <c r="SDA83" s="26"/>
      <c r="SDB83" s="26"/>
      <c r="SDC83" s="26"/>
      <c r="SDD83" s="26"/>
      <c r="SDE83" s="26"/>
      <c r="SDF83" s="26"/>
      <c r="SDG83" s="26"/>
      <c r="SDH83" s="26"/>
      <c r="SDI83" s="26"/>
      <c r="SDJ83" s="26"/>
      <c r="SDK83" s="26"/>
      <c r="SDL83" s="26"/>
      <c r="SDM83" s="26"/>
      <c r="SDN83" s="26"/>
      <c r="SDO83" s="26"/>
      <c r="SDP83" s="26"/>
      <c r="SDQ83" s="26"/>
      <c r="SDR83" s="26"/>
      <c r="SDS83" s="26"/>
      <c r="SDT83" s="26"/>
      <c r="SDU83" s="26"/>
      <c r="SDV83" s="26"/>
      <c r="SDW83" s="26"/>
      <c r="SDX83" s="26"/>
      <c r="SDY83" s="26"/>
      <c r="SDZ83" s="26"/>
      <c r="SEA83" s="26"/>
      <c r="SEB83" s="26"/>
      <c r="SEC83" s="26"/>
      <c r="SED83" s="26"/>
      <c r="SEE83" s="26"/>
      <c r="SEF83" s="26"/>
      <c r="SEG83" s="26"/>
      <c r="SEH83" s="26"/>
      <c r="SEI83" s="26"/>
      <c r="SEJ83" s="26"/>
      <c r="SEK83" s="26"/>
      <c r="SEL83" s="26"/>
      <c r="SEM83" s="26"/>
      <c r="SEN83" s="26"/>
      <c r="SEO83" s="26"/>
      <c r="SEP83" s="26"/>
      <c r="SEQ83" s="26"/>
      <c r="SER83" s="26"/>
      <c r="SES83" s="26"/>
      <c r="SET83" s="26"/>
      <c r="SEU83" s="26"/>
      <c r="SEV83" s="26"/>
      <c r="SEW83" s="26"/>
      <c r="SEX83" s="26"/>
      <c r="SEY83" s="26"/>
      <c r="SEZ83" s="26"/>
      <c r="SFA83" s="26"/>
      <c r="SFB83" s="26"/>
      <c r="SFC83" s="26"/>
      <c r="SFD83" s="26"/>
      <c r="SFE83" s="26"/>
      <c r="SFF83" s="26"/>
      <c r="SFG83" s="26"/>
      <c r="SFH83" s="26"/>
      <c r="SFI83" s="26"/>
      <c r="SFJ83" s="26"/>
      <c r="SFK83" s="26"/>
      <c r="SFL83" s="26"/>
      <c r="SFM83" s="26"/>
      <c r="SFN83" s="26"/>
      <c r="SFO83" s="26"/>
      <c r="SFP83" s="26"/>
      <c r="SFQ83" s="26"/>
      <c r="SFR83" s="26"/>
      <c r="SFS83" s="26"/>
      <c r="SFT83" s="26"/>
      <c r="SFU83" s="26"/>
      <c r="SFV83" s="26"/>
      <c r="SFW83" s="26"/>
      <c r="SFX83" s="26"/>
      <c r="SFY83" s="26"/>
      <c r="SFZ83" s="26"/>
      <c r="SGA83" s="26"/>
      <c r="SGB83" s="26"/>
      <c r="SGC83" s="26"/>
      <c r="SGD83" s="26"/>
      <c r="SGE83" s="26"/>
      <c r="SGF83" s="26"/>
      <c r="SGG83" s="26"/>
      <c r="SGH83" s="26"/>
      <c r="SGI83" s="26"/>
      <c r="SGJ83" s="26"/>
      <c r="SGK83" s="26"/>
      <c r="SGL83" s="26"/>
      <c r="SGM83" s="26"/>
      <c r="SGN83" s="26"/>
      <c r="SGO83" s="26"/>
      <c r="SGP83" s="26"/>
      <c r="SGQ83" s="26"/>
      <c r="SGR83" s="26"/>
      <c r="SGS83" s="26"/>
      <c r="SGT83" s="26"/>
      <c r="SGU83" s="26"/>
      <c r="SGV83" s="26"/>
      <c r="SGW83" s="26"/>
      <c r="SGX83" s="26"/>
      <c r="SGY83" s="26"/>
      <c r="SGZ83" s="26"/>
      <c r="SHA83" s="26"/>
      <c r="SHB83" s="26"/>
      <c r="SHC83" s="26"/>
      <c r="SHD83" s="26"/>
      <c r="SHE83" s="26"/>
      <c r="SHF83" s="26"/>
      <c r="SHG83" s="26"/>
      <c r="SHH83" s="26"/>
      <c r="SHI83" s="26"/>
      <c r="SHJ83" s="26"/>
      <c r="SHK83" s="26"/>
      <c r="SHL83" s="26"/>
      <c r="SHM83" s="26"/>
      <c r="SHN83" s="26"/>
      <c r="SHO83" s="26"/>
      <c r="SHP83" s="26"/>
      <c r="SHQ83" s="26"/>
      <c r="SHR83" s="26"/>
      <c r="SHS83" s="26"/>
      <c r="SHT83" s="26"/>
      <c r="SHU83" s="26"/>
      <c r="SHV83" s="26"/>
      <c r="SHW83" s="26"/>
      <c r="SHX83" s="26"/>
      <c r="SHY83" s="26"/>
      <c r="SHZ83" s="26"/>
      <c r="SIA83" s="26"/>
      <c r="SIB83" s="26"/>
      <c r="SIC83" s="26"/>
      <c r="SID83" s="26"/>
      <c r="SIE83" s="26"/>
      <c r="SIF83" s="26"/>
      <c r="SIG83" s="26"/>
      <c r="SIH83" s="26"/>
      <c r="SII83" s="26"/>
      <c r="SIJ83" s="26"/>
      <c r="SIK83" s="26"/>
      <c r="SIL83" s="26"/>
      <c r="SIM83" s="26"/>
      <c r="SIN83" s="26"/>
      <c r="SIO83" s="26"/>
      <c r="SIP83" s="26"/>
      <c r="SIQ83" s="26"/>
      <c r="SIR83" s="26"/>
      <c r="SIS83" s="26"/>
      <c r="SIT83" s="26"/>
      <c r="SIU83" s="26"/>
      <c r="SIV83" s="26"/>
      <c r="SIW83" s="26"/>
      <c r="SIX83" s="26"/>
      <c r="SIY83" s="26"/>
      <c r="SIZ83" s="26"/>
      <c r="SJA83" s="26"/>
      <c r="SJB83" s="26"/>
      <c r="SJC83" s="26"/>
      <c r="SJD83" s="26"/>
      <c r="SJE83" s="26"/>
      <c r="SJF83" s="26"/>
      <c r="SJG83" s="26"/>
      <c r="SJH83" s="26"/>
      <c r="SJI83" s="26"/>
      <c r="SJJ83" s="26"/>
      <c r="SJK83" s="26"/>
      <c r="SJL83" s="26"/>
      <c r="SJM83" s="26"/>
      <c r="SJN83" s="26"/>
      <c r="SJO83" s="26"/>
      <c r="SJP83" s="26"/>
      <c r="SJQ83" s="26"/>
      <c r="SJR83" s="26"/>
      <c r="SJS83" s="26"/>
      <c r="SJT83" s="26"/>
      <c r="SJU83" s="26"/>
      <c r="SJV83" s="26"/>
      <c r="SJW83" s="26"/>
      <c r="SJX83" s="26"/>
      <c r="SJY83" s="26"/>
      <c r="SJZ83" s="26"/>
      <c r="SKA83" s="26"/>
      <c r="SKB83" s="26"/>
      <c r="SKC83" s="26"/>
      <c r="SKD83" s="26"/>
      <c r="SKE83" s="26"/>
      <c r="SKF83" s="26"/>
      <c r="SKG83" s="26"/>
      <c r="SKH83" s="26"/>
      <c r="SKI83" s="26"/>
      <c r="SKJ83" s="26"/>
      <c r="SKK83" s="26"/>
      <c r="SKL83" s="26"/>
      <c r="SKM83" s="26"/>
      <c r="SKN83" s="26"/>
      <c r="SKO83" s="26"/>
      <c r="SKP83" s="26"/>
      <c r="SKQ83" s="26"/>
      <c r="SKR83" s="26"/>
      <c r="SKS83" s="26"/>
      <c r="SKT83" s="26"/>
      <c r="SKU83" s="26"/>
      <c r="SKV83" s="26"/>
      <c r="SKW83" s="26"/>
      <c r="SKX83" s="26"/>
      <c r="SKY83" s="26"/>
      <c r="SKZ83" s="26"/>
      <c r="SLA83" s="26"/>
      <c r="SLB83" s="26"/>
      <c r="SLC83" s="26"/>
      <c r="SLD83" s="26"/>
      <c r="SLE83" s="26"/>
      <c r="SLF83" s="26"/>
      <c r="SLG83" s="26"/>
      <c r="SLH83" s="26"/>
      <c r="SLI83" s="26"/>
      <c r="SLJ83" s="26"/>
      <c r="SLK83" s="26"/>
      <c r="SLL83" s="26"/>
      <c r="SLM83" s="26"/>
      <c r="SLN83" s="26"/>
      <c r="SLO83" s="26"/>
      <c r="SLP83" s="26"/>
      <c r="SLQ83" s="26"/>
      <c r="SLR83" s="26"/>
      <c r="SLS83" s="26"/>
      <c r="SLT83" s="26"/>
      <c r="SLU83" s="26"/>
      <c r="SLV83" s="26"/>
      <c r="SLW83" s="26"/>
      <c r="SLX83" s="26"/>
      <c r="SLY83" s="26"/>
      <c r="SLZ83" s="26"/>
      <c r="SMA83" s="26"/>
      <c r="SMB83" s="26"/>
      <c r="SMC83" s="26"/>
      <c r="SMD83" s="26"/>
      <c r="SME83" s="26"/>
      <c r="SMF83" s="26"/>
      <c r="SMG83" s="26"/>
      <c r="SMH83" s="26"/>
      <c r="SMI83" s="26"/>
      <c r="SMJ83" s="26"/>
      <c r="SMK83" s="26"/>
      <c r="SML83" s="26"/>
      <c r="SMM83" s="26"/>
      <c r="SMN83" s="26"/>
      <c r="SMO83" s="26"/>
      <c r="SMP83" s="26"/>
      <c r="SMQ83" s="26"/>
      <c r="SMR83" s="26"/>
      <c r="SMS83" s="26"/>
      <c r="SMT83" s="26"/>
      <c r="SMU83" s="26"/>
      <c r="SMV83" s="26"/>
      <c r="SMW83" s="26"/>
      <c r="SMX83" s="26"/>
      <c r="SMY83" s="26"/>
      <c r="SMZ83" s="26"/>
      <c r="SNA83" s="26"/>
      <c r="SNB83" s="26"/>
      <c r="SNC83" s="26"/>
      <c r="SND83" s="26"/>
      <c r="SNE83" s="26"/>
      <c r="SNF83" s="26"/>
      <c r="SNG83" s="26"/>
      <c r="SNH83" s="26"/>
      <c r="SNI83" s="26"/>
      <c r="SNJ83" s="26"/>
      <c r="SNK83" s="26"/>
      <c r="SNL83" s="26"/>
      <c r="SNM83" s="26"/>
      <c r="SNN83" s="26"/>
      <c r="SNO83" s="26"/>
      <c r="SNP83" s="26"/>
      <c r="SNQ83" s="26"/>
      <c r="SNR83" s="26"/>
      <c r="SNS83" s="26"/>
      <c r="SNT83" s="26"/>
      <c r="SNU83" s="26"/>
      <c r="SNV83" s="26"/>
      <c r="SNW83" s="26"/>
      <c r="SNX83" s="26"/>
      <c r="SNY83" s="26"/>
      <c r="SNZ83" s="26"/>
      <c r="SOA83" s="26"/>
      <c r="SOB83" s="26"/>
      <c r="SOC83" s="26"/>
      <c r="SOD83" s="26"/>
      <c r="SOE83" s="26"/>
      <c r="SOF83" s="26"/>
      <c r="SOG83" s="26"/>
      <c r="SOH83" s="26"/>
      <c r="SOI83" s="26"/>
      <c r="SOJ83" s="26"/>
      <c r="SOK83" s="26"/>
      <c r="SOL83" s="26"/>
      <c r="SOM83" s="26"/>
      <c r="SON83" s="26"/>
      <c r="SOO83" s="26"/>
      <c r="SOP83" s="26"/>
      <c r="SOQ83" s="26"/>
      <c r="SOR83" s="26"/>
      <c r="SOS83" s="26"/>
      <c r="SOT83" s="26"/>
      <c r="SOU83" s="26"/>
      <c r="SOV83" s="26"/>
      <c r="SOW83" s="26"/>
      <c r="SOX83" s="26"/>
      <c r="SOY83" s="26"/>
      <c r="SOZ83" s="26"/>
      <c r="SPA83" s="26"/>
      <c r="SPB83" s="26"/>
      <c r="SPC83" s="26"/>
      <c r="SPD83" s="26"/>
      <c r="SPE83" s="26"/>
      <c r="SPF83" s="26"/>
      <c r="SPG83" s="26"/>
      <c r="SPH83" s="26"/>
      <c r="SPI83" s="26"/>
      <c r="SPJ83" s="26"/>
      <c r="SPK83" s="26"/>
      <c r="SPL83" s="26"/>
      <c r="SPM83" s="26"/>
      <c r="SPN83" s="26"/>
      <c r="SPO83" s="26"/>
      <c r="SPP83" s="26"/>
      <c r="SPQ83" s="26"/>
      <c r="SPR83" s="26"/>
      <c r="SPS83" s="26"/>
      <c r="SPT83" s="26"/>
      <c r="SPU83" s="26"/>
      <c r="SPV83" s="26"/>
      <c r="SPW83" s="26"/>
      <c r="SPX83" s="26"/>
      <c r="SPY83" s="26"/>
      <c r="SPZ83" s="26"/>
      <c r="SQA83" s="26"/>
      <c r="SQB83" s="26"/>
      <c r="SQC83" s="26"/>
      <c r="SQD83" s="26"/>
      <c r="SQE83" s="26"/>
      <c r="SQF83" s="26"/>
      <c r="SQG83" s="26"/>
      <c r="SQH83" s="26"/>
      <c r="SQI83" s="26"/>
      <c r="SQJ83" s="26"/>
      <c r="SQK83" s="26"/>
      <c r="SQL83" s="26"/>
      <c r="SQM83" s="26"/>
      <c r="SQN83" s="26"/>
      <c r="SQO83" s="26"/>
      <c r="SQP83" s="26"/>
      <c r="SQQ83" s="26"/>
      <c r="SQR83" s="26"/>
      <c r="SQS83" s="26"/>
      <c r="SQT83" s="26"/>
      <c r="SQU83" s="26"/>
      <c r="SQV83" s="26"/>
      <c r="SQW83" s="26"/>
      <c r="SQX83" s="26"/>
      <c r="SQY83" s="26"/>
      <c r="SQZ83" s="26"/>
      <c r="SRA83" s="26"/>
      <c r="SRB83" s="26"/>
      <c r="SRC83" s="26"/>
      <c r="SRD83" s="26"/>
      <c r="SRE83" s="26"/>
      <c r="SRF83" s="26"/>
      <c r="SRG83" s="26"/>
      <c r="SRH83" s="26"/>
      <c r="SRI83" s="26"/>
      <c r="SRJ83" s="26"/>
      <c r="SRK83" s="26"/>
      <c r="SRL83" s="26"/>
      <c r="SRM83" s="26"/>
      <c r="SRN83" s="26"/>
      <c r="SRO83" s="26"/>
      <c r="SRP83" s="26"/>
      <c r="SRQ83" s="26"/>
      <c r="SRR83" s="26"/>
      <c r="SRS83" s="26"/>
      <c r="SRT83" s="26"/>
      <c r="SRU83" s="26"/>
      <c r="SRV83" s="26"/>
      <c r="SRW83" s="26"/>
      <c r="SRX83" s="26"/>
      <c r="SRY83" s="26"/>
      <c r="SRZ83" s="26"/>
      <c r="SSA83" s="26"/>
      <c r="SSB83" s="26"/>
      <c r="SSC83" s="26"/>
      <c r="SSD83" s="26"/>
      <c r="SSE83" s="26"/>
      <c r="SSF83" s="26"/>
      <c r="SSG83" s="26"/>
      <c r="SSH83" s="26"/>
      <c r="SSI83" s="26"/>
      <c r="SSJ83" s="26"/>
      <c r="SSK83" s="26"/>
      <c r="SSL83" s="26"/>
      <c r="SSM83" s="26"/>
      <c r="SSN83" s="26"/>
      <c r="SSO83" s="26"/>
      <c r="SSP83" s="26"/>
      <c r="SSQ83" s="26"/>
      <c r="SSR83" s="26"/>
      <c r="SSS83" s="26"/>
      <c r="SST83" s="26"/>
      <c r="SSU83" s="26"/>
      <c r="SSV83" s="26"/>
      <c r="SSW83" s="26"/>
      <c r="SSX83" s="26"/>
      <c r="SSY83" s="26"/>
      <c r="SSZ83" s="26"/>
      <c r="STA83" s="26"/>
      <c r="STB83" s="26"/>
      <c r="STC83" s="26"/>
      <c r="STD83" s="26"/>
      <c r="STE83" s="26"/>
      <c r="STF83" s="26"/>
      <c r="STG83" s="26"/>
      <c r="STH83" s="26"/>
      <c r="STI83" s="26"/>
      <c r="STJ83" s="26"/>
      <c r="STK83" s="26"/>
      <c r="STL83" s="26"/>
      <c r="STM83" s="26"/>
      <c r="STN83" s="26"/>
      <c r="STO83" s="26"/>
      <c r="STP83" s="26"/>
      <c r="STQ83" s="26"/>
      <c r="STR83" s="26"/>
      <c r="STS83" s="26"/>
      <c r="STT83" s="26"/>
      <c r="STU83" s="26"/>
      <c r="STV83" s="26"/>
      <c r="STW83" s="26"/>
      <c r="STX83" s="26"/>
      <c r="STY83" s="26"/>
      <c r="STZ83" s="26"/>
      <c r="SUA83" s="26"/>
      <c r="SUB83" s="26"/>
      <c r="SUC83" s="26"/>
      <c r="SUD83" s="26"/>
      <c r="SUE83" s="26"/>
      <c r="SUF83" s="26"/>
      <c r="SUG83" s="26"/>
      <c r="SUH83" s="26"/>
      <c r="SUI83" s="26"/>
      <c r="SUJ83" s="26"/>
      <c r="SUK83" s="26"/>
      <c r="SUL83" s="26"/>
      <c r="SUM83" s="26"/>
      <c r="SUN83" s="26"/>
      <c r="SUO83" s="26"/>
      <c r="SUP83" s="26"/>
      <c r="SUQ83" s="26"/>
      <c r="SUR83" s="26"/>
      <c r="SUS83" s="26"/>
      <c r="SUT83" s="26"/>
      <c r="SUU83" s="26"/>
      <c r="SUV83" s="26"/>
      <c r="SUW83" s="26"/>
      <c r="SUX83" s="26"/>
      <c r="SUY83" s="26"/>
      <c r="SUZ83" s="26"/>
      <c r="SVA83" s="26"/>
      <c r="SVB83" s="26"/>
      <c r="SVC83" s="26"/>
      <c r="SVD83" s="26"/>
      <c r="SVE83" s="26"/>
      <c r="SVF83" s="26"/>
      <c r="SVG83" s="26"/>
      <c r="SVH83" s="26"/>
      <c r="SVI83" s="26"/>
      <c r="SVJ83" s="26"/>
      <c r="SVK83" s="26"/>
      <c r="SVL83" s="26"/>
      <c r="SVM83" s="26"/>
      <c r="SVN83" s="26"/>
      <c r="SVO83" s="26"/>
      <c r="SVP83" s="26"/>
      <c r="SVQ83" s="26"/>
      <c r="SVR83" s="26"/>
      <c r="SVS83" s="26"/>
      <c r="SVT83" s="26"/>
      <c r="SVU83" s="26"/>
      <c r="SVV83" s="26"/>
      <c r="SVW83" s="26"/>
      <c r="SVX83" s="26"/>
      <c r="SVY83" s="26"/>
      <c r="SVZ83" s="26"/>
      <c r="SWA83" s="26"/>
      <c r="SWB83" s="26"/>
      <c r="SWC83" s="26"/>
      <c r="SWD83" s="26"/>
      <c r="SWE83" s="26"/>
      <c r="SWF83" s="26"/>
      <c r="SWG83" s="26"/>
      <c r="SWH83" s="26"/>
      <c r="SWI83" s="26"/>
      <c r="SWJ83" s="26"/>
      <c r="SWK83" s="26"/>
      <c r="SWL83" s="26"/>
      <c r="SWM83" s="26"/>
      <c r="SWN83" s="26"/>
      <c r="SWO83" s="26"/>
      <c r="SWP83" s="26"/>
      <c r="SWQ83" s="26"/>
      <c r="SWR83" s="26"/>
      <c r="SWS83" s="26"/>
      <c r="SWT83" s="26"/>
      <c r="SWU83" s="26"/>
      <c r="SWV83" s="26"/>
      <c r="SWW83" s="26"/>
      <c r="SWX83" s="26"/>
      <c r="SWY83" s="26"/>
      <c r="SWZ83" s="26"/>
      <c r="SXA83" s="26"/>
      <c r="SXB83" s="26"/>
      <c r="SXC83" s="26"/>
      <c r="SXD83" s="26"/>
      <c r="SXE83" s="26"/>
      <c r="SXF83" s="26"/>
      <c r="SXG83" s="26"/>
      <c r="SXH83" s="26"/>
      <c r="SXI83" s="26"/>
      <c r="SXJ83" s="26"/>
      <c r="SXK83" s="26"/>
      <c r="SXL83" s="26"/>
      <c r="SXM83" s="26"/>
      <c r="SXN83" s="26"/>
      <c r="SXO83" s="26"/>
      <c r="SXP83" s="26"/>
      <c r="SXQ83" s="26"/>
      <c r="SXR83" s="26"/>
      <c r="SXS83" s="26"/>
      <c r="SXT83" s="26"/>
      <c r="SXU83" s="26"/>
      <c r="SXV83" s="26"/>
      <c r="SXW83" s="26"/>
      <c r="SXX83" s="26"/>
      <c r="SXY83" s="26"/>
      <c r="SXZ83" s="26"/>
      <c r="SYA83" s="26"/>
      <c r="SYB83" s="26"/>
      <c r="SYC83" s="26"/>
      <c r="SYD83" s="26"/>
      <c r="SYE83" s="26"/>
      <c r="SYF83" s="26"/>
      <c r="SYG83" s="26"/>
      <c r="SYH83" s="26"/>
      <c r="SYI83" s="26"/>
      <c r="SYJ83" s="26"/>
      <c r="SYK83" s="26"/>
      <c r="SYL83" s="26"/>
      <c r="SYM83" s="26"/>
      <c r="SYN83" s="26"/>
      <c r="SYO83" s="26"/>
      <c r="SYP83" s="26"/>
      <c r="SYQ83" s="26"/>
      <c r="SYR83" s="26"/>
      <c r="SYS83" s="26"/>
      <c r="SYT83" s="26"/>
      <c r="SYU83" s="26"/>
      <c r="SYV83" s="26"/>
      <c r="SYW83" s="26"/>
      <c r="SYX83" s="26"/>
      <c r="SYY83" s="26"/>
      <c r="SYZ83" s="26"/>
      <c r="SZA83" s="26"/>
      <c r="SZB83" s="26"/>
      <c r="SZC83" s="26"/>
      <c r="SZD83" s="26"/>
      <c r="SZE83" s="26"/>
      <c r="SZF83" s="26"/>
      <c r="SZG83" s="26"/>
      <c r="SZH83" s="26"/>
      <c r="SZI83" s="26"/>
      <c r="SZJ83" s="26"/>
      <c r="SZK83" s="26"/>
      <c r="SZL83" s="26"/>
      <c r="SZM83" s="26"/>
      <c r="SZN83" s="26"/>
      <c r="SZO83" s="26"/>
      <c r="SZP83" s="26"/>
      <c r="SZQ83" s="26"/>
      <c r="SZR83" s="26"/>
      <c r="SZS83" s="26"/>
      <c r="SZT83" s="26"/>
      <c r="SZU83" s="26"/>
      <c r="SZV83" s="26"/>
      <c r="SZW83" s="26"/>
      <c r="SZX83" s="26"/>
      <c r="SZY83" s="26"/>
      <c r="SZZ83" s="26"/>
      <c r="TAA83" s="26"/>
      <c r="TAB83" s="26"/>
      <c r="TAC83" s="26"/>
      <c r="TAD83" s="26"/>
      <c r="TAE83" s="26"/>
      <c r="TAF83" s="26"/>
      <c r="TAG83" s="26"/>
      <c r="TAH83" s="26"/>
      <c r="TAI83" s="26"/>
      <c r="TAJ83" s="26"/>
      <c r="TAK83" s="26"/>
      <c r="TAL83" s="26"/>
      <c r="TAM83" s="26"/>
      <c r="TAN83" s="26"/>
      <c r="TAO83" s="26"/>
      <c r="TAP83" s="26"/>
      <c r="TAQ83" s="26"/>
      <c r="TAR83" s="26"/>
      <c r="TAS83" s="26"/>
      <c r="TAT83" s="26"/>
      <c r="TAU83" s="26"/>
      <c r="TAV83" s="26"/>
      <c r="TAW83" s="26"/>
      <c r="TAX83" s="26"/>
      <c r="TAY83" s="26"/>
      <c r="TAZ83" s="26"/>
      <c r="TBA83" s="26"/>
      <c r="TBB83" s="26"/>
      <c r="TBC83" s="26"/>
      <c r="TBD83" s="26"/>
      <c r="TBE83" s="26"/>
      <c r="TBF83" s="26"/>
      <c r="TBG83" s="26"/>
      <c r="TBH83" s="26"/>
      <c r="TBI83" s="26"/>
      <c r="TBJ83" s="26"/>
      <c r="TBK83" s="26"/>
      <c r="TBL83" s="26"/>
      <c r="TBM83" s="26"/>
      <c r="TBN83" s="26"/>
      <c r="TBO83" s="26"/>
      <c r="TBP83" s="26"/>
      <c r="TBQ83" s="26"/>
      <c r="TBR83" s="26"/>
      <c r="TBS83" s="26"/>
      <c r="TBT83" s="26"/>
      <c r="TBU83" s="26"/>
      <c r="TBV83" s="26"/>
      <c r="TBW83" s="26"/>
      <c r="TBX83" s="26"/>
      <c r="TBY83" s="26"/>
      <c r="TBZ83" s="26"/>
      <c r="TCA83" s="26"/>
      <c r="TCB83" s="26"/>
      <c r="TCC83" s="26"/>
      <c r="TCD83" s="26"/>
      <c r="TCE83" s="26"/>
      <c r="TCF83" s="26"/>
      <c r="TCG83" s="26"/>
      <c r="TCH83" s="26"/>
      <c r="TCI83" s="26"/>
      <c r="TCJ83" s="26"/>
      <c r="TCK83" s="26"/>
      <c r="TCL83" s="26"/>
      <c r="TCM83" s="26"/>
      <c r="TCN83" s="26"/>
      <c r="TCO83" s="26"/>
      <c r="TCP83" s="26"/>
      <c r="TCQ83" s="26"/>
      <c r="TCR83" s="26"/>
      <c r="TCS83" s="26"/>
      <c r="TCT83" s="26"/>
      <c r="TCU83" s="26"/>
      <c r="TCV83" s="26"/>
      <c r="TCW83" s="26"/>
      <c r="TCX83" s="26"/>
      <c r="TCY83" s="26"/>
      <c r="TCZ83" s="26"/>
      <c r="TDA83" s="26"/>
      <c r="TDB83" s="26"/>
      <c r="TDC83" s="26"/>
      <c r="TDD83" s="26"/>
      <c r="TDE83" s="26"/>
      <c r="TDF83" s="26"/>
      <c r="TDG83" s="26"/>
      <c r="TDH83" s="26"/>
      <c r="TDI83" s="26"/>
      <c r="TDJ83" s="26"/>
      <c r="TDK83" s="26"/>
      <c r="TDL83" s="26"/>
      <c r="TDM83" s="26"/>
      <c r="TDN83" s="26"/>
      <c r="TDO83" s="26"/>
      <c r="TDP83" s="26"/>
      <c r="TDQ83" s="26"/>
      <c r="TDR83" s="26"/>
      <c r="TDS83" s="26"/>
      <c r="TDT83" s="26"/>
      <c r="TDU83" s="26"/>
      <c r="TDV83" s="26"/>
      <c r="TDW83" s="26"/>
      <c r="TDX83" s="26"/>
      <c r="TDY83" s="26"/>
      <c r="TDZ83" s="26"/>
      <c r="TEA83" s="26"/>
      <c r="TEB83" s="26"/>
      <c r="TEC83" s="26"/>
      <c r="TED83" s="26"/>
      <c r="TEE83" s="26"/>
      <c r="TEF83" s="26"/>
      <c r="TEG83" s="26"/>
      <c r="TEH83" s="26"/>
      <c r="TEI83" s="26"/>
      <c r="TEJ83" s="26"/>
      <c r="TEK83" s="26"/>
      <c r="TEL83" s="26"/>
      <c r="TEM83" s="26"/>
      <c r="TEN83" s="26"/>
      <c r="TEO83" s="26"/>
      <c r="TEP83" s="26"/>
      <c r="TEQ83" s="26"/>
      <c r="TER83" s="26"/>
      <c r="TES83" s="26"/>
      <c r="TET83" s="26"/>
      <c r="TEU83" s="26"/>
      <c r="TEV83" s="26"/>
      <c r="TEW83" s="26"/>
      <c r="TEX83" s="26"/>
      <c r="TEY83" s="26"/>
      <c r="TEZ83" s="26"/>
      <c r="TFA83" s="26"/>
      <c r="TFB83" s="26"/>
      <c r="TFC83" s="26"/>
      <c r="TFD83" s="26"/>
      <c r="TFE83" s="26"/>
      <c r="TFF83" s="26"/>
      <c r="TFG83" s="26"/>
      <c r="TFH83" s="26"/>
      <c r="TFI83" s="26"/>
      <c r="TFJ83" s="26"/>
      <c r="TFK83" s="26"/>
      <c r="TFL83" s="26"/>
      <c r="TFM83" s="26"/>
      <c r="TFN83" s="26"/>
      <c r="TFO83" s="26"/>
      <c r="TFP83" s="26"/>
      <c r="TFQ83" s="26"/>
      <c r="TFR83" s="26"/>
      <c r="TFS83" s="26"/>
      <c r="TFT83" s="26"/>
      <c r="TFU83" s="26"/>
      <c r="TFV83" s="26"/>
      <c r="TFW83" s="26"/>
      <c r="TFX83" s="26"/>
      <c r="TFY83" s="26"/>
      <c r="TFZ83" s="26"/>
      <c r="TGA83" s="26"/>
      <c r="TGB83" s="26"/>
      <c r="TGC83" s="26"/>
      <c r="TGD83" s="26"/>
      <c r="TGE83" s="26"/>
      <c r="TGF83" s="26"/>
      <c r="TGG83" s="26"/>
      <c r="TGH83" s="26"/>
      <c r="TGI83" s="26"/>
      <c r="TGJ83" s="26"/>
      <c r="TGK83" s="26"/>
      <c r="TGL83" s="26"/>
      <c r="TGM83" s="26"/>
      <c r="TGN83" s="26"/>
      <c r="TGO83" s="26"/>
      <c r="TGP83" s="26"/>
      <c r="TGQ83" s="26"/>
      <c r="TGR83" s="26"/>
      <c r="TGS83" s="26"/>
      <c r="TGT83" s="26"/>
      <c r="TGU83" s="26"/>
      <c r="TGV83" s="26"/>
      <c r="TGW83" s="26"/>
      <c r="TGX83" s="26"/>
      <c r="TGY83" s="26"/>
      <c r="TGZ83" s="26"/>
      <c r="THA83" s="26"/>
      <c r="THB83" s="26"/>
      <c r="THC83" s="26"/>
      <c r="THD83" s="26"/>
      <c r="THE83" s="26"/>
      <c r="THF83" s="26"/>
      <c r="THG83" s="26"/>
      <c r="THH83" s="26"/>
      <c r="THI83" s="26"/>
      <c r="THJ83" s="26"/>
      <c r="THK83" s="26"/>
      <c r="THL83" s="26"/>
      <c r="THM83" s="26"/>
      <c r="THN83" s="26"/>
      <c r="THO83" s="26"/>
      <c r="THP83" s="26"/>
      <c r="THQ83" s="26"/>
      <c r="THR83" s="26"/>
      <c r="THS83" s="26"/>
      <c r="THT83" s="26"/>
      <c r="THU83" s="26"/>
      <c r="THV83" s="26"/>
      <c r="THW83" s="26"/>
      <c r="THX83" s="26"/>
      <c r="THY83" s="26"/>
      <c r="THZ83" s="26"/>
      <c r="TIA83" s="26"/>
      <c r="TIB83" s="26"/>
      <c r="TIC83" s="26"/>
      <c r="TID83" s="26"/>
      <c r="TIE83" s="26"/>
      <c r="TIF83" s="26"/>
      <c r="TIG83" s="26"/>
      <c r="TIH83" s="26"/>
      <c r="TII83" s="26"/>
      <c r="TIJ83" s="26"/>
      <c r="TIK83" s="26"/>
      <c r="TIL83" s="26"/>
      <c r="TIM83" s="26"/>
      <c r="TIN83" s="26"/>
      <c r="TIO83" s="26"/>
      <c r="TIP83" s="26"/>
      <c r="TIQ83" s="26"/>
      <c r="TIR83" s="26"/>
      <c r="TIS83" s="26"/>
      <c r="TIT83" s="26"/>
      <c r="TIU83" s="26"/>
      <c r="TIV83" s="26"/>
      <c r="TIW83" s="26"/>
      <c r="TIX83" s="26"/>
      <c r="TIY83" s="26"/>
      <c r="TIZ83" s="26"/>
      <c r="TJA83" s="26"/>
      <c r="TJB83" s="26"/>
      <c r="TJC83" s="26"/>
      <c r="TJD83" s="26"/>
      <c r="TJE83" s="26"/>
      <c r="TJF83" s="26"/>
      <c r="TJG83" s="26"/>
      <c r="TJH83" s="26"/>
      <c r="TJI83" s="26"/>
      <c r="TJJ83" s="26"/>
      <c r="TJK83" s="26"/>
      <c r="TJL83" s="26"/>
      <c r="TJM83" s="26"/>
      <c r="TJN83" s="26"/>
      <c r="TJO83" s="26"/>
      <c r="TJP83" s="26"/>
      <c r="TJQ83" s="26"/>
      <c r="TJR83" s="26"/>
      <c r="TJS83" s="26"/>
      <c r="TJT83" s="26"/>
      <c r="TJU83" s="26"/>
      <c r="TJV83" s="26"/>
      <c r="TJW83" s="26"/>
      <c r="TJX83" s="26"/>
      <c r="TJY83" s="26"/>
      <c r="TJZ83" s="26"/>
      <c r="TKA83" s="26"/>
      <c r="TKB83" s="26"/>
      <c r="TKC83" s="26"/>
      <c r="TKD83" s="26"/>
      <c r="TKE83" s="26"/>
      <c r="TKF83" s="26"/>
      <c r="TKG83" s="26"/>
      <c r="TKH83" s="26"/>
      <c r="TKI83" s="26"/>
      <c r="TKJ83" s="26"/>
      <c r="TKK83" s="26"/>
      <c r="TKL83" s="26"/>
      <c r="TKM83" s="26"/>
      <c r="TKN83" s="26"/>
      <c r="TKO83" s="26"/>
      <c r="TKP83" s="26"/>
      <c r="TKQ83" s="26"/>
      <c r="TKR83" s="26"/>
      <c r="TKS83" s="26"/>
      <c r="TKT83" s="26"/>
      <c r="TKU83" s="26"/>
      <c r="TKV83" s="26"/>
      <c r="TKW83" s="26"/>
      <c r="TKX83" s="26"/>
      <c r="TKY83" s="26"/>
      <c r="TKZ83" s="26"/>
      <c r="TLA83" s="26"/>
      <c r="TLB83" s="26"/>
      <c r="TLC83" s="26"/>
      <c r="TLD83" s="26"/>
      <c r="TLE83" s="26"/>
      <c r="TLF83" s="26"/>
      <c r="TLG83" s="26"/>
      <c r="TLH83" s="26"/>
      <c r="TLI83" s="26"/>
      <c r="TLJ83" s="26"/>
      <c r="TLK83" s="26"/>
      <c r="TLL83" s="26"/>
      <c r="TLM83" s="26"/>
      <c r="TLN83" s="26"/>
      <c r="TLO83" s="26"/>
      <c r="TLP83" s="26"/>
      <c r="TLQ83" s="26"/>
      <c r="TLR83" s="26"/>
      <c r="TLS83" s="26"/>
      <c r="TLT83" s="26"/>
      <c r="TLU83" s="26"/>
      <c r="TLV83" s="26"/>
      <c r="TLW83" s="26"/>
      <c r="TLX83" s="26"/>
      <c r="TLY83" s="26"/>
      <c r="TLZ83" s="26"/>
      <c r="TMA83" s="26"/>
      <c r="TMB83" s="26"/>
      <c r="TMC83" s="26"/>
      <c r="TMD83" s="26"/>
      <c r="TME83" s="26"/>
      <c r="TMF83" s="26"/>
      <c r="TMG83" s="26"/>
      <c r="TMH83" s="26"/>
      <c r="TMI83" s="26"/>
      <c r="TMJ83" s="26"/>
      <c r="TMK83" s="26"/>
      <c r="TML83" s="26"/>
      <c r="TMM83" s="26"/>
      <c r="TMN83" s="26"/>
      <c r="TMO83" s="26"/>
      <c r="TMP83" s="26"/>
      <c r="TMQ83" s="26"/>
      <c r="TMR83" s="26"/>
      <c r="TMS83" s="26"/>
      <c r="TMT83" s="26"/>
      <c r="TMU83" s="26"/>
      <c r="TMV83" s="26"/>
      <c r="TMW83" s="26"/>
      <c r="TMX83" s="26"/>
      <c r="TMY83" s="26"/>
      <c r="TMZ83" s="26"/>
      <c r="TNA83" s="26"/>
      <c r="TNB83" s="26"/>
      <c r="TNC83" s="26"/>
      <c r="TND83" s="26"/>
      <c r="TNE83" s="26"/>
      <c r="TNF83" s="26"/>
      <c r="TNG83" s="26"/>
      <c r="TNH83" s="26"/>
      <c r="TNI83" s="26"/>
      <c r="TNJ83" s="26"/>
      <c r="TNK83" s="26"/>
      <c r="TNL83" s="26"/>
      <c r="TNM83" s="26"/>
      <c r="TNN83" s="26"/>
      <c r="TNO83" s="26"/>
      <c r="TNP83" s="26"/>
      <c r="TNQ83" s="26"/>
      <c r="TNR83" s="26"/>
      <c r="TNS83" s="26"/>
      <c r="TNT83" s="26"/>
      <c r="TNU83" s="26"/>
      <c r="TNV83" s="26"/>
      <c r="TNW83" s="26"/>
      <c r="TNX83" s="26"/>
      <c r="TNY83" s="26"/>
      <c r="TNZ83" s="26"/>
      <c r="TOA83" s="26"/>
      <c r="TOB83" s="26"/>
      <c r="TOC83" s="26"/>
      <c r="TOD83" s="26"/>
      <c r="TOE83" s="26"/>
      <c r="TOF83" s="26"/>
      <c r="TOG83" s="26"/>
      <c r="TOH83" s="26"/>
      <c r="TOI83" s="26"/>
      <c r="TOJ83" s="26"/>
      <c r="TOK83" s="26"/>
      <c r="TOL83" s="26"/>
      <c r="TOM83" s="26"/>
      <c r="TON83" s="26"/>
      <c r="TOO83" s="26"/>
      <c r="TOP83" s="26"/>
      <c r="TOQ83" s="26"/>
      <c r="TOR83" s="26"/>
      <c r="TOS83" s="26"/>
      <c r="TOT83" s="26"/>
      <c r="TOU83" s="26"/>
      <c r="TOV83" s="26"/>
      <c r="TOW83" s="26"/>
      <c r="TOX83" s="26"/>
      <c r="TOY83" s="26"/>
      <c r="TOZ83" s="26"/>
      <c r="TPA83" s="26"/>
      <c r="TPB83" s="26"/>
      <c r="TPC83" s="26"/>
      <c r="TPD83" s="26"/>
      <c r="TPE83" s="26"/>
      <c r="TPF83" s="26"/>
      <c r="TPG83" s="26"/>
      <c r="TPH83" s="26"/>
      <c r="TPI83" s="26"/>
      <c r="TPJ83" s="26"/>
      <c r="TPK83" s="26"/>
      <c r="TPL83" s="26"/>
      <c r="TPM83" s="26"/>
      <c r="TPN83" s="26"/>
      <c r="TPO83" s="26"/>
      <c r="TPP83" s="26"/>
      <c r="TPQ83" s="26"/>
      <c r="TPR83" s="26"/>
      <c r="TPS83" s="26"/>
      <c r="TPT83" s="26"/>
      <c r="TPU83" s="26"/>
      <c r="TPV83" s="26"/>
      <c r="TPW83" s="26"/>
      <c r="TPX83" s="26"/>
      <c r="TPY83" s="26"/>
      <c r="TPZ83" s="26"/>
      <c r="TQA83" s="26"/>
      <c r="TQB83" s="26"/>
      <c r="TQC83" s="26"/>
      <c r="TQD83" s="26"/>
      <c r="TQE83" s="26"/>
      <c r="TQF83" s="26"/>
      <c r="TQG83" s="26"/>
      <c r="TQH83" s="26"/>
      <c r="TQI83" s="26"/>
      <c r="TQJ83" s="26"/>
      <c r="TQK83" s="26"/>
      <c r="TQL83" s="26"/>
      <c r="TQM83" s="26"/>
      <c r="TQN83" s="26"/>
      <c r="TQO83" s="26"/>
      <c r="TQP83" s="26"/>
      <c r="TQQ83" s="26"/>
      <c r="TQR83" s="26"/>
      <c r="TQS83" s="26"/>
      <c r="TQT83" s="26"/>
      <c r="TQU83" s="26"/>
      <c r="TQV83" s="26"/>
      <c r="TQW83" s="26"/>
      <c r="TQX83" s="26"/>
      <c r="TQY83" s="26"/>
      <c r="TQZ83" s="26"/>
      <c r="TRA83" s="26"/>
      <c r="TRB83" s="26"/>
      <c r="TRC83" s="26"/>
      <c r="TRD83" s="26"/>
      <c r="TRE83" s="26"/>
      <c r="TRF83" s="26"/>
      <c r="TRG83" s="26"/>
      <c r="TRH83" s="26"/>
      <c r="TRI83" s="26"/>
      <c r="TRJ83" s="26"/>
      <c r="TRK83" s="26"/>
      <c r="TRL83" s="26"/>
      <c r="TRM83" s="26"/>
      <c r="TRN83" s="26"/>
      <c r="TRO83" s="26"/>
      <c r="TRP83" s="26"/>
      <c r="TRQ83" s="26"/>
      <c r="TRR83" s="26"/>
      <c r="TRS83" s="26"/>
      <c r="TRT83" s="26"/>
      <c r="TRU83" s="26"/>
      <c r="TRV83" s="26"/>
      <c r="TRW83" s="26"/>
      <c r="TRX83" s="26"/>
      <c r="TRY83" s="26"/>
      <c r="TRZ83" s="26"/>
      <c r="TSA83" s="26"/>
      <c r="TSB83" s="26"/>
      <c r="TSC83" s="26"/>
      <c r="TSD83" s="26"/>
      <c r="TSE83" s="26"/>
      <c r="TSF83" s="26"/>
      <c r="TSG83" s="26"/>
      <c r="TSH83" s="26"/>
      <c r="TSI83" s="26"/>
      <c r="TSJ83" s="26"/>
      <c r="TSK83" s="26"/>
      <c r="TSL83" s="26"/>
      <c r="TSM83" s="26"/>
      <c r="TSN83" s="26"/>
      <c r="TSO83" s="26"/>
      <c r="TSP83" s="26"/>
      <c r="TSQ83" s="26"/>
      <c r="TSR83" s="26"/>
      <c r="TSS83" s="26"/>
      <c r="TST83" s="26"/>
      <c r="TSU83" s="26"/>
      <c r="TSV83" s="26"/>
      <c r="TSW83" s="26"/>
      <c r="TSX83" s="26"/>
      <c r="TSY83" s="26"/>
      <c r="TSZ83" s="26"/>
      <c r="TTA83" s="26"/>
      <c r="TTB83" s="26"/>
      <c r="TTC83" s="26"/>
      <c r="TTD83" s="26"/>
      <c r="TTE83" s="26"/>
      <c r="TTF83" s="26"/>
      <c r="TTG83" s="26"/>
      <c r="TTH83" s="26"/>
      <c r="TTI83" s="26"/>
      <c r="TTJ83" s="26"/>
      <c r="TTK83" s="26"/>
      <c r="TTL83" s="26"/>
      <c r="TTM83" s="26"/>
      <c r="TTN83" s="26"/>
      <c r="TTO83" s="26"/>
      <c r="TTP83" s="26"/>
      <c r="TTQ83" s="26"/>
      <c r="TTR83" s="26"/>
      <c r="TTS83" s="26"/>
      <c r="TTT83" s="26"/>
      <c r="TTU83" s="26"/>
      <c r="TTV83" s="26"/>
      <c r="TTW83" s="26"/>
      <c r="TTX83" s="26"/>
      <c r="TTY83" s="26"/>
      <c r="TTZ83" s="26"/>
      <c r="TUA83" s="26"/>
      <c r="TUB83" s="26"/>
      <c r="TUC83" s="26"/>
      <c r="TUD83" s="26"/>
      <c r="TUE83" s="26"/>
      <c r="TUF83" s="26"/>
      <c r="TUG83" s="26"/>
      <c r="TUH83" s="26"/>
      <c r="TUI83" s="26"/>
      <c r="TUJ83" s="26"/>
      <c r="TUK83" s="26"/>
      <c r="TUL83" s="26"/>
      <c r="TUM83" s="26"/>
      <c r="TUN83" s="26"/>
      <c r="TUO83" s="26"/>
      <c r="TUP83" s="26"/>
      <c r="TUQ83" s="26"/>
      <c r="TUR83" s="26"/>
      <c r="TUS83" s="26"/>
      <c r="TUT83" s="26"/>
      <c r="TUU83" s="26"/>
      <c r="TUV83" s="26"/>
      <c r="TUW83" s="26"/>
      <c r="TUX83" s="26"/>
      <c r="TUY83" s="26"/>
      <c r="TUZ83" s="26"/>
      <c r="TVA83" s="26"/>
      <c r="TVB83" s="26"/>
      <c r="TVC83" s="26"/>
      <c r="TVD83" s="26"/>
      <c r="TVE83" s="26"/>
      <c r="TVF83" s="26"/>
      <c r="TVG83" s="26"/>
      <c r="TVH83" s="26"/>
      <c r="TVI83" s="26"/>
      <c r="TVJ83" s="26"/>
      <c r="TVK83" s="26"/>
      <c r="TVL83" s="26"/>
      <c r="TVM83" s="26"/>
      <c r="TVN83" s="26"/>
      <c r="TVO83" s="26"/>
      <c r="TVP83" s="26"/>
      <c r="TVQ83" s="26"/>
      <c r="TVR83" s="26"/>
      <c r="TVS83" s="26"/>
      <c r="TVT83" s="26"/>
      <c r="TVU83" s="26"/>
      <c r="TVV83" s="26"/>
      <c r="TVW83" s="26"/>
      <c r="TVX83" s="26"/>
      <c r="TVY83" s="26"/>
      <c r="TVZ83" s="26"/>
      <c r="TWA83" s="26"/>
      <c r="TWB83" s="26"/>
      <c r="TWC83" s="26"/>
      <c r="TWD83" s="26"/>
      <c r="TWE83" s="26"/>
      <c r="TWF83" s="26"/>
      <c r="TWG83" s="26"/>
      <c r="TWH83" s="26"/>
      <c r="TWI83" s="26"/>
      <c r="TWJ83" s="26"/>
      <c r="TWK83" s="26"/>
      <c r="TWL83" s="26"/>
      <c r="TWM83" s="26"/>
      <c r="TWN83" s="26"/>
      <c r="TWO83" s="26"/>
      <c r="TWP83" s="26"/>
      <c r="TWQ83" s="26"/>
      <c r="TWR83" s="26"/>
      <c r="TWS83" s="26"/>
      <c r="TWT83" s="26"/>
      <c r="TWU83" s="26"/>
      <c r="TWV83" s="26"/>
      <c r="TWW83" s="26"/>
      <c r="TWX83" s="26"/>
      <c r="TWY83" s="26"/>
      <c r="TWZ83" s="26"/>
      <c r="TXA83" s="26"/>
      <c r="TXB83" s="26"/>
      <c r="TXC83" s="26"/>
      <c r="TXD83" s="26"/>
      <c r="TXE83" s="26"/>
      <c r="TXF83" s="26"/>
      <c r="TXG83" s="26"/>
      <c r="TXH83" s="26"/>
      <c r="TXI83" s="26"/>
      <c r="TXJ83" s="26"/>
      <c r="TXK83" s="26"/>
      <c r="TXL83" s="26"/>
      <c r="TXM83" s="26"/>
      <c r="TXN83" s="26"/>
      <c r="TXO83" s="26"/>
      <c r="TXP83" s="26"/>
      <c r="TXQ83" s="26"/>
      <c r="TXR83" s="26"/>
      <c r="TXS83" s="26"/>
      <c r="TXT83" s="26"/>
      <c r="TXU83" s="26"/>
      <c r="TXV83" s="26"/>
      <c r="TXW83" s="26"/>
      <c r="TXX83" s="26"/>
      <c r="TXY83" s="26"/>
      <c r="TXZ83" s="26"/>
      <c r="TYA83" s="26"/>
      <c r="TYB83" s="26"/>
      <c r="TYC83" s="26"/>
      <c r="TYD83" s="26"/>
      <c r="TYE83" s="26"/>
      <c r="TYF83" s="26"/>
      <c r="TYG83" s="26"/>
      <c r="TYH83" s="26"/>
      <c r="TYI83" s="26"/>
      <c r="TYJ83" s="26"/>
      <c r="TYK83" s="26"/>
      <c r="TYL83" s="26"/>
      <c r="TYM83" s="26"/>
      <c r="TYN83" s="26"/>
      <c r="TYO83" s="26"/>
      <c r="TYP83" s="26"/>
      <c r="TYQ83" s="26"/>
      <c r="TYR83" s="26"/>
      <c r="TYS83" s="26"/>
      <c r="TYT83" s="26"/>
      <c r="TYU83" s="26"/>
      <c r="TYV83" s="26"/>
      <c r="TYW83" s="26"/>
      <c r="TYX83" s="26"/>
      <c r="TYY83" s="26"/>
      <c r="TYZ83" s="26"/>
      <c r="TZA83" s="26"/>
      <c r="TZB83" s="26"/>
      <c r="TZC83" s="26"/>
      <c r="TZD83" s="26"/>
      <c r="TZE83" s="26"/>
      <c r="TZF83" s="26"/>
      <c r="TZG83" s="26"/>
      <c r="TZH83" s="26"/>
      <c r="TZI83" s="26"/>
      <c r="TZJ83" s="26"/>
      <c r="TZK83" s="26"/>
      <c r="TZL83" s="26"/>
      <c r="TZM83" s="26"/>
      <c r="TZN83" s="26"/>
      <c r="TZO83" s="26"/>
      <c r="TZP83" s="26"/>
      <c r="TZQ83" s="26"/>
      <c r="TZR83" s="26"/>
      <c r="TZS83" s="26"/>
      <c r="TZT83" s="26"/>
      <c r="TZU83" s="26"/>
      <c r="TZV83" s="26"/>
      <c r="TZW83" s="26"/>
      <c r="TZX83" s="26"/>
      <c r="TZY83" s="26"/>
      <c r="TZZ83" s="26"/>
      <c r="UAA83" s="26"/>
      <c r="UAB83" s="26"/>
      <c r="UAC83" s="26"/>
      <c r="UAD83" s="26"/>
      <c r="UAE83" s="26"/>
      <c r="UAF83" s="26"/>
      <c r="UAG83" s="26"/>
      <c r="UAH83" s="26"/>
      <c r="UAI83" s="26"/>
      <c r="UAJ83" s="26"/>
      <c r="UAK83" s="26"/>
      <c r="UAL83" s="26"/>
      <c r="UAM83" s="26"/>
      <c r="UAN83" s="26"/>
      <c r="UAO83" s="26"/>
      <c r="UAP83" s="26"/>
      <c r="UAQ83" s="26"/>
      <c r="UAR83" s="26"/>
      <c r="UAS83" s="26"/>
      <c r="UAT83" s="26"/>
      <c r="UAU83" s="26"/>
      <c r="UAV83" s="26"/>
      <c r="UAW83" s="26"/>
      <c r="UAX83" s="26"/>
      <c r="UAY83" s="26"/>
      <c r="UAZ83" s="26"/>
      <c r="UBA83" s="26"/>
      <c r="UBB83" s="26"/>
      <c r="UBC83" s="26"/>
      <c r="UBD83" s="26"/>
      <c r="UBE83" s="26"/>
      <c r="UBF83" s="26"/>
      <c r="UBG83" s="26"/>
      <c r="UBH83" s="26"/>
      <c r="UBI83" s="26"/>
      <c r="UBJ83" s="26"/>
      <c r="UBK83" s="26"/>
      <c r="UBL83" s="26"/>
      <c r="UBM83" s="26"/>
      <c r="UBN83" s="26"/>
      <c r="UBO83" s="26"/>
      <c r="UBP83" s="26"/>
      <c r="UBQ83" s="26"/>
      <c r="UBR83" s="26"/>
      <c r="UBS83" s="26"/>
      <c r="UBT83" s="26"/>
      <c r="UBU83" s="26"/>
      <c r="UBV83" s="26"/>
      <c r="UBW83" s="26"/>
      <c r="UBX83" s="26"/>
      <c r="UBY83" s="26"/>
      <c r="UBZ83" s="26"/>
      <c r="UCA83" s="26"/>
      <c r="UCB83" s="26"/>
      <c r="UCC83" s="26"/>
      <c r="UCD83" s="26"/>
      <c r="UCE83" s="26"/>
      <c r="UCF83" s="26"/>
      <c r="UCG83" s="26"/>
      <c r="UCH83" s="26"/>
      <c r="UCI83" s="26"/>
      <c r="UCJ83" s="26"/>
      <c r="UCK83" s="26"/>
      <c r="UCL83" s="26"/>
      <c r="UCM83" s="26"/>
      <c r="UCN83" s="26"/>
      <c r="UCO83" s="26"/>
      <c r="UCP83" s="26"/>
      <c r="UCQ83" s="26"/>
      <c r="UCR83" s="26"/>
      <c r="UCS83" s="26"/>
      <c r="UCT83" s="26"/>
      <c r="UCU83" s="26"/>
      <c r="UCV83" s="26"/>
      <c r="UCW83" s="26"/>
      <c r="UCX83" s="26"/>
      <c r="UCY83" s="26"/>
      <c r="UCZ83" s="26"/>
      <c r="UDA83" s="26"/>
      <c r="UDB83" s="26"/>
      <c r="UDC83" s="26"/>
      <c r="UDD83" s="26"/>
      <c r="UDE83" s="26"/>
      <c r="UDF83" s="26"/>
      <c r="UDG83" s="26"/>
      <c r="UDH83" s="26"/>
      <c r="UDI83" s="26"/>
      <c r="UDJ83" s="26"/>
      <c r="UDK83" s="26"/>
      <c r="UDL83" s="26"/>
      <c r="UDM83" s="26"/>
      <c r="UDN83" s="26"/>
      <c r="UDO83" s="26"/>
      <c r="UDP83" s="26"/>
      <c r="UDQ83" s="26"/>
      <c r="UDR83" s="26"/>
      <c r="UDS83" s="26"/>
      <c r="UDT83" s="26"/>
      <c r="UDU83" s="26"/>
      <c r="UDV83" s="26"/>
      <c r="UDW83" s="26"/>
      <c r="UDX83" s="26"/>
      <c r="UDY83" s="26"/>
      <c r="UDZ83" s="26"/>
      <c r="UEA83" s="26"/>
      <c r="UEB83" s="26"/>
      <c r="UEC83" s="26"/>
      <c r="UED83" s="26"/>
      <c r="UEE83" s="26"/>
      <c r="UEF83" s="26"/>
      <c r="UEG83" s="26"/>
      <c r="UEH83" s="26"/>
      <c r="UEI83" s="26"/>
      <c r="UEJ83" s="26"/>
      <c r="UEK83" s="26"/>
      <c r="UEL83" s="26"/>
      <c r="UEM83" s="26"/>
      <c r="UEN83" s="26"/>
      <c r="UEO83" s="26"/>
      <c r="UEP83" s="26"/>
      <c r="UEQ83" s="26"/>
      <c r="UER83" s="26"/>
      <c r="UES83" s="26"/>
      <c r="UET83" s="26"/>
      <c r="UEU83" s="26"/>
      <c r="UEV83" s="26"/>
      <c r="UEW83" s="26"/>
      <c r="UEX83" s="26"/>
      <c r="UEY83" s="26"/>
      <c r="UEZ83" s="26"/>
      <c r="UFA83" s="26"/>
      <c r="UFB83" s="26"/>
      <c r="UFC83" s="26"/>
      <c r="UFD83" s="26"/>
      <c r="UFE83" s="26"/>
      <c r="UFF83" s="26"/>
      <c r="UFG83" s="26"/>
      <c r="UFH83" s="26"/>
      <c r="UFI83" s="26"/>
      <c r="UFJ83" s="26"/>
      <c r="UFK83" s="26"/>
      <c r="UFL83" s="26"/>
      <c r="UFM83" s="26"/>
      <c r="UFN83" s="26"/>
      <c r="UFO83" s="26"/>
      <c r="UFP83" s="26"/>
      <c r="UFQ83" s="26"/>
      <c r="UFR83" s="26"/>
      <c r="UFS83" s="26"/>
      <c r="UFT83" s="26"/>
      <c r="UFU83" s="26"/>
      <c r="UFV83" s="26"/>
      <c r="UFW83" s="26"/>
      <c r="UFX83" s="26"/>
      <c r="UFY83" s="26"/>
      <c r="UFZ83" s="26"/>
      <c r="UGA83" s="26"/>
      <c r="UGB83" s="26"/>
      <c r="UGC83" s="26"/>
      <c r="UGD83" s="26"/>
      <c r="UGE83" s="26"/>
      <c r="UGF83" s="26"/>
      <c r="UGG83" s="26"/>
      <c r="UGH83" s="26"/>
      <c r="UGI83" s="26"/>
      <c r="UGJ83" s="26"/>
      <c r="UGK83" s="26"/>
      <c r="UGL83" s="26"/>
      <c r="UGM83" s="26"/>
      <c r="UGN83" s="26"/>
      <c r="UGO83" s="26"/>
      <c r="UGP83" s="26"/>
      <c r="UGQ83" s="26"/>
      <c r="UGR83" s="26"/>
      <c r="UGS83" s="26"/>
      <c r="UGT83" s="26"/>
      <c r="UGU83" s="26"/>
      <c r="UGV83" s="26"/>
      <c r="UGW83" s="26"/>
      <c r="UGX83" s="26"/>
      <c r="UGY83" s="26"/>
      <c r="UGZ83" s="26"/>
      <c r="UHA83" s="26"/>
      <c r="UHB83" s="26"/>
      <c r="UHC83" s="26"/>
      <c r="UHD83" s="26"/>
      <c r="UHE83" s="26"/>
      <c r="UHF83" s="26"/>
      <c r="UHG83" s="26"/>
      <c r="UHH83" s="26"/>
      <c r="UHI83" s="26"/>
      <c r="UHJ83" s="26"/>
      <c r="UHK83" s="26"/>
      <c r="UHL83" s="26"/>
      <c r="UHM83" s="26"/>
      <c r="UHN83" s="26"/>
      <c r="UHO83" s="26"/>
      <c r="UHP83" s="26"/>
      <c r="UHQ83" s="26"/>
      <c r="UHR83" s="26"/>
      <c r="UHS83" s="26"/>
      <c r="UHT83" s="26"/>
      <c r="UHU83" s="26"/>
      <c r="UHV83" s="26"/>
      <c r="UHW83" s="26"/>
      <c r="UHX83" s="26"/>
      <c r="UHY83" s="26"/>
      <c r="UHZ83" s="26"/>
      <c r="UIA83" s="26"/>
      <c r="UIB83" s="26"/>
      <c r="UIC83" s="26"/>
      <c r="UID83" s="26"/>
      <c r="UIE83" s="26"/>
      <c r="UIF83" s="26"/>
      <c r="UIG83" s="26"/>
      <c r="UIH83" s="26"/>
      <c r="UII83" s="26"/>
      <c r="UIJ83" s="26"/>
      <c r="UIK83" s="26"/>
      <c r="UIL83" s="26"/>
      <c r="UIM83" s="26"/>
      <c r="UIN83" s="26"/>
      <c r="UIO83" s="26"/>
      <c r="UIP83" s="26"/>
      <c r="UIQ83" s="26"/>
      <c r="UIR83" s="26"/>
      <c r="UIS83" s="26"/>
      <c r="UIT83" s="26"/>
      <c r="UIU83" s="26"/>
      <c r="UIV83" s="26"/>
      <c r="UIW83" s="26"/>
      <c r="UIX83" s="26"/>
      <c r="UIY83" s="26"/>
      <c r="UIZ83" s="26"/>
      <c r="UJA83" s="26"/>
      <c r="UJB83" s="26"/>
      <c r="UJC83" s="26"/>
      <c r="UJD83" s="26"/>
      <c r="UJE83" s="26"/>
      <c r="UJF83" s="26"/>
      <c r="UJG83" s="26"/>
      <c r="UJH83" s="26"/>
      <c r="UJI83" s="26"/>
      <c r="UJJ83" s="26"/>
      <c r="UJK83" s="26"/>
      <c r="UJL83" s="26"/>
      <c r="UJM83" s="26"/>
      <c r="UJN83" s="26"/>
      <c r="UJO83" s="26"/>
      <c r="UJP83" s="26"/>
      <c r="UJQ83" s="26"/>
      <c r="UJR83" s="26"/>
      <c r="UJS83" s="26"/>
      <c r="UJT83" s="26"/>
      <c r="UJU83" s="26"/>
      <c r="UJV83" s="26"/>
      <c r="UJW83" s="26"/>
      <c r="UJX83" s="26"/>
      <c r="UJY83" s="26"/>
      <c r="UJZ83" s="26"/>
      <c r="UKA83" s="26"/>
      <c r="UKB83" s="26"/>
      <c r="UKC83" s="26"/>
      <c r="UKD83" s="26"/>
      <c r="UKE83" s="26"/>
      <c r="UKF83" s="26"/>
      <c r="UKG83" s="26"/>
      <c r="UKH83" s="26"/>
      <c r="UKI83" s="26"/>
      <c r="UKJ83" s="26"/>
      <c r="UKK83" s="26"/>
      <c r="UKL83" s="26"/>
      <c r="UKM83" s="26"/>
      <c r="UKN83" s="26"/>
      <c r="UKO83" s="26"/>
      <c r="UKP83" s="26"/>
      <c r="UKQ83" s="26"/>
      <c r="UKR83" s="26"/>
      <c r="UKS83" s="26"/>
      <c r="UKT83" s="26"/>
      <c r="UKU83" s="26"/>
      <c r="UKV83" s="26"/>
      <c r="UKW83" s="26"/>
      <c r="UKX83" s="26"/>
      <c r="UKY83" s="26"/>
      <c r="UKZ83" s="26"/>
      <c r="ULA83" s="26"/>
      <c r="ULB83" s="26"/>
      <c r="ULC83" s="26"/>
      <c r="ULD83" s="26"/>
      <c r="ULE83" s="26"/>
      <c r="ULF83" s="26"/>
      <c r="ULG83" s="26"/>
      <c r="ULH83" s="26"/>
      <c r="ULI83" s="26"/>
      <c r="ULJ83" s="26"/>
      <c r="ULK83" s="26"/>
      <c r="ULL83" s="26"/>
      <c r="ULM83" s="26"/>
      <c r="ULN83" s="26"/>
      <c r="ULO83" s="26"/>
      <c r="ULP83" s="26"/>
      <c r="ULQ83" s="26"/>
      <c r="ULR83" s="26"/>
      <c r="ULS83" s="26"/>
      <c r="ULT83" s="26"/>
      <c r="ULU83" s="26"/>
      <c r="ULV83" s="26"/>
      <c r="ULW83" s="26"/>
      <c r="ULX83" s="26"/>
      <c r="ULY83" s="26"/>
      <c r="ULZ83" s="26"/>
      <c r="UMA83" s="26"/>
      <c r="UMB83" s="26"/>
      <c r="UMC83" s="26"/>
      <c r="UMD83" s="26"/>
      <c r="UME83" s="26"/>
      <c r="UMF83" s="26"/>
      <c r="UMG83" s="26"/>
      <c r="UMH83" s="26"/>
      <c r="UMI83" s="26"/>
      <c r="UMJ83" s="26"/>
      <c r="UMK83" s="26"/>
      <c r="UML83" s="26"/>
      <c r="UMM83" s="26"/>
      <c r="UMN83" s="26"/>
      <c r="UMO83" s="26"/>
      <c r="UMP83" s="26"/>
      <c r="UMQ83" s="26"/>
      <c r="UMR83" s="26"/>
      <c r="UMS83" s="26"/>
      <c r="UMT83" s="26"/>
      <c r="UMU83" s="26"/>
      <c r="UMV83" s="26"/>
      <c r="UMW83" s="26"/>
      <c r="UMX83" s="26"/>
      <c r="UMY83" s="26"/>
      <c r="UMZ83" s="26"/>
      <c r="UNA83" s="26"/>
      <c r="UNB83" s="26"/>
      <c r="UNC83" s="26"/>
      <c r="UND83" s="26"/>
      <c r="UNE83" s="26"/>
      <c r="UNF83" s="26"/>
      <c r="UNG83" s="26"/>
      <c r="UNH83" s="26"/>
      <c r="UNI83" s="26"/>
      <c r="UNJ83" s="26"/>
      <c r="UNK83" s="26"/>
      <c r="UNL83" s="26"/>
      <c r="UNM83" s="26"/>
      <c r="UNN83" s="26"/>
      <c r="UNO83" s="26"/>
      <c r="UNP83" s="26"/>
      <c r="UNQ83" s="26"/>
      <c r="UNR83" s="26"/>
      <c r="UNS83" s="26"/>
      <c r="UNT83" s="26"/>
      <c r="UNU83" s="26"/>
      <c r="UNV83" s="26"/>
      <c r="UNW83" s="26"/>
      <c r="UNX83" s="26"/>
      <c r="UNY83" s="26"/>
      <c r="UNZ83" s="26"/>
      <c r="UOA83" s="26"/>
      <c r="UOB83" s="26"/>
      <c r="UOC83" s="26"/>
      <c r="UOD83" s="26"/>
      <c r="UOE83" s="26"/>
      <c r="UOF83" s="26"/>
      <c r="UOG83" s="26"/>
      <c r="UOH83" s="26"/>
      <c r="UOI83" s="26"/>
      <c r="UOJ83" s="26"/>
      <c r="UOK83" s="26"/>
      <c r="UOL83" s="26"/>
      <c r="UOM83" s="26"/>
      <c r="UON83" s="26"/>
      <c r="UOO83" s="26"/>
      <c r="UOP83" s="26"/>
      <c r="UOQ83" s="26"/>
      <c r="UOR83" s="26"/>
      <c r="UOS83" s="26"/>
      <c r="UOT83" s="26"/>
      <c r="UOU83" s="26"/>
      <c r="UOV83" s="26"/>
      <c r="UOW83" s="26"/>
      <c r="UOX83" s="26"/>
      <c r="UOY83" s="26"/>
      <c r="UOZ83" s="26"/>
      <c r="UPA83" s="26"/>
      <c r="UPB83" s="26"/>
      <c r="UPC83" s="26"/>
      <c r="UPD83" s="26"/>
      <c r="UPE83" s="26"/>
      <c r="UPF83" s="26"/>
      <c r="UPG83" s="26"/>
      <c r="UPH83" s="26"/>
      <c r="UPI83" s="26"/>
      <c r="UPJ83" s="26"/>
      <c r="UPK83" s="26"/>
      <c r="UPL83" s="26"/>
      <c r="UPM83" s="26"/>
      <c r="UPN83" s="26"/>
      <c r="UPO83" s="26"/>
      <c r="UPP83" s="26"/>
      <c r="UPQ83" s="26"/>
      <c r="UPR83" s="26"/>
      <c r="UPS83" s="26"/>
      <c r="UPT83" s="26"/>
      <c r="UPU83" s="26"/>
      <c r="UPV83" s="26"/>
      <c r="UPW83" s="26"/>
      <c r="UPX83" s="26"/>
      <c r="UPY83" s="26"/>
      <c r="UPZ83" s="26"/>
      <c r="UQA83" s="26"/>
      <c r="UQB83" s="26"/>
      <c r="UQC83" s="26"/>
      <c r="UQD83" s="26"/>
      <c r="UQE83" s="26"/>
      <c r="UQF83" s="26"/>
      <c r="UQG83" s="26"/>
      <c r="UQH83" s="26"/>
      <c r="UQI83" s="26"/>
      <c r="UQJ83" s="26"/>
      <c r="UQK83" s="26"/>
      <c r="UQL83" s="26"/>
      <c r="UQM83" s="26"/>
      <c r="UQN83" s="26"/>
      <c r="UQO83" s="26"/>
      <c r="UQP83" s="26"/>
      <c r="UQQ83" s="26"/>
      <c r="UQR83" s="26"/>
      <c r="UQS83" s="26"/>
      <c r="UQT83" s="26"/>
      <c r="UQU83" s="26"/>
      <c r="UQV83" s="26"/>
      <c r="UQW83" s="26"/>
      <c r="UQX83" s="26"/>
      <c r="UQY83" s="26"/>
      <c r="UQZ83" s="26"/>
      <c r="URA83" s="26"/>
      <c r="URB83" s="26"/>
      <c r="URC83" s="26"/>
      <c r="URD83" s="26"/>
      <c r="URE83" s="26"/>
      <c r="URF83" s="26"/>
      <c r="URG83" s="26"/>
      <c r="URH83" s="26"/>
      <c r="URI83" s="26"/>
      <c r="URJ83" s="26"/>
      <c r="URK83" s="26"/>
      <c r="URL83" s="26"/>
      <c r="URM83" s="26"/>
      <c r="URN83" s="26"/>
      <c r="URO83" s="26"/>
      <c r="URP83" s="26"/>
      <c r="URQ83" s="26"/>
      <c r="URR83" s="26"/>
      <c r="URS83" s="26"/>
      <c r="URT83" s="26"/>
      <c r="URU83" s="26"/>
      <c r="URV83" s="26"/>
      <c r="URW83" s="26"/>
      <c r="URX83" s="26"/>
      <c r="URY83" s="26"/>
      <c r="URZ83" s="26"/>
      <c r="USA83" s="26"/>
      <c r="USB83" s="26"/>
      <c r="USC83" s="26"/>
      <c r="USD83" s="26"/>
      <c r="USE83" s="26"/>
      <c r="USF83" s="26"/>
      <c r="USG83" s="26"/>
      <c r="USH83" s="26"/>
      <c r="USI83" s="26"/>
      <c r="USJ83" s="26"/>
      <c r="USK83" s="26"/>
      <c r="USL83" s="26"/>
      <c r="USM83" s="26"/>
      <c r="USN83" s="26"/>
      <c r="USO83" s="26"/>
      <c r="USP83" s="26"/>
      <c r="USQ83" s="26"/>
      <c r="USR83" s="26"/>
      <c r="USS83" s="26"/>
      <c r="UST83" s="26"/>
      <c r="USU83" s="26"/>
      <c r="USV83" s="26"/>
      <c r="USW83" s="26"/>
      <c r="USX83" s="26"/>
      <c r="USY83" s="26"/>
      <c r="USZ83" s="26"/>
      <c r="UTA83" s="26"/>
      <c r="UTB83" s="26"/>
      <c r="UTC83" s="26"/>
      <c r="UTD83" s="26"/>
      <c r="UTE83" s="26"/>
      <c r="UTF83" s="26"/>
      <c r="UTG83" s="26"/>
      <c r="UTH83" s="26"/>
      <c r="UTI83" s="26"/>
      <c r="UTJ83" s="26"/>
      <c r="UTK83" s="26"/>
      <c r="UTL83" s="26"/>
      <c r="UTM83" s="26"/>
      <c r="UTN83" s="26"/>
      <c r="UTO83" s="26"/>
      <c r="UTP83" s="26"/>
      <c r="UTQ83" s="26"/>
      <c r="UTR83" s="26"/>
      <c r="UTS83" s="26"/>
      <c r="UTT83" s="26"/>
      <c r="UTU83" s="26"/>
      <c r="UTV83" s="26"/>
      <c r="UTW83" s="26"/>
      <c r="UTX83" s="26"/>
      <c r="UTY83" s="26"/>
      <c r="UTZ83" s="26"/>
      <c r="UUA83" s="26"/>
      <c r="UUB83" s="26"/>
      <c r="UUC83" s="26"/>
      <c r="UUD83" s="26"/>
      <c r="UUE83" s="26"/>
      <c r="UUF83" s="26"/>
      <c r="UUG83" s="26"/>
      <c r="UUH83" s="26"/>
      <c r="UUI83" s="26"/>
      <c r="UUJ83" s="26"/>
      <c r="UUK83" s="26"/>
      <c r="UUL83" s="26"/>
      <c r="UUM83" s="26"/>
      <c r="UUN83" s="26"/>
      <c r="UUO83" s="26"/>
      <c r="UUP83" s="26"/>
      <c r="UUQ83" s="26"/>
      <c r="UUR83" s="26"/>
      <c r="UUS83" s="26"/>
      <c r="UUT83" s="26"/>
      <c r="UUU83" s="26"/>
      <c r="UUV83" s="26"/>
      <c r="UUW83" s="26"/>
      <c r="UUX83" s="26"/>
      <c r="UUY83" s="26"/>
      <c r="UUZ83" s="26"/>
      <c r="UVA83" s="26"/>
      <c r="UVB83" s="26"/>
      <c r="UVC83" s="26"/>
      <c r="UVD83" s="26"/>
      <c r="UVE83" s="26"/>
      <c r="UVF83" s="26"/>
      <c r="UVG83" s="26"/>
      <c r="UVH83" s="26"/>
      <c r="UVI83" s="26"/>
      <c r="UVJ83" s="26"/>
      <c r="UVK83" s="26"/>
      <c r="UVL83" s="26"/>
      <c r="UVM83" s="26"/>
      <c r="UVN83" s="26"/>
      <c r="UVO83" s="26"/>
      <c r="UVP83" s="26"/>
      <c r="UVQ83" s="26"/>
      <c r="UVR83" s="26"/>
      <c r="UVS83" s="26"/>
      <c r="UVT83" s="26"/>
      <c r="UVU83" s="26"/>
      <c r="UVV83" s="26"/>
      <c r="UVW83" s="26"/>
      <c r="UVX83" s="26"/>
      <c r="UVY83" s="26"/>
      <c r="UVZ83" s="26"/>
      <c r="UWA83" s="26"/>
      <c r="UWB83" s="26"/>
      <c r="UWC83" s="26"/>
      <c r="UWD83" s="26"/>
      <c r="UWE83" s="26"/>
      <c r="UWF83" s="26"/>
      <c r="UWG83" s="26"/>
      <c r="UWH83" s="26"/>
      <c r="UWI83" s="26"/>
      <c r="UWJ83" s="26"/>
      <c r="UWK83" s="26"/>
      <c r="UWL83" s="26"/>
      <c r="UWM83" s="26"/>
      <c r="UWN83" s="26"/>
      <c r="UWO83" s="26"/>
      <c r="UWP83" s="26"/>
      <c r="UWQ83" s="26"/>
      <c r="UWR83" s="26"/>
      <c r="UWS83" s="26"/>
      <c r="UWT83" s="26"/>
      <c r="UWU83" s="26"/>
      <c r="UWV83" s="26"/>
      <c r="UWW83" s="26"/>
      <c r="UWX83" s="26"/>
      <c r="UWY83" s="26"/>
      <c r="UWZ83" s="26"/>
      <c r="UXA83" s="26"/>
      <c r="UXB83" s="26"/>
      <c r="UXC83" s="26"/>
      <c r="UXD83" s="26"/>
      <c r="UXE83" s="26"/>
      <c r="UXF83" s="26"/>
      <c r="UXG83" s="26"/>
      <c r="UXH83" s="26"/>
      <c r="UXI83" s="26"/>
      <c r="UXJ83" s="26"/>
      <c r="UXK83" s="26"/>
      <c r="UXL83" s="26"/>
      <c r="UXM83" s="26"/>
      <c r="UXN83" s="26"/>
      <c r="UXO83" s="26"/>
      <c r="UXP83" s="26"/>
      <c r="UXQ83" s="26"/>
      <c r="UXR83" s="26"/>
      <c r="UXS83" s="26"/>
      <c r="UXT83" s="26"/>
      <c r="UXU83" s="26"/>
      <c r="UXV83" s="26"/>
      <c r="UXW83" s="26"/>
      <c r="UXX83" s="26"/>
      <c r="UXY83" s="26"/>
      <c r="UXZ83" s="26"/>
      <c r="UYA83" s="26"/>
      <c r="UYB83" s="26"/>
      <c r="UYC83" s="26"/>
      <c r="UYD83" s="26"/>
      <c r="UYE83" s="26"/>
      <c r="UYF83" s="26"/>
      <c r="UYG83" s="26"/>
      <c r="UYH83" s="26"/>
      <c r="UYI83" s="26"/>
      <c r="UYJ83" s="26"/>
      <c r="UYK83" s="26"/>
      <c r="UYL83" s="26"/>
      <c r="UYM83" s="26"/>
      <c r="UYN83" s="26"/>
      <c r="UYO83" s="26"/>
      <c r="UYP83" s="26"/>
      <c r="UYQ83" s="26"/>
      <c r="UYR83" s="26"/>
      <c r="UYS83" s="26"/>
      <c r="UYT83" s="26"/>
      <c r="UYU83" s="26"/>
      <c r="UYV83" s="26"/>
      <c r="UYW83" s="26"/>
      <c r="UYX83" s="26"/>
      <c r="UYY83" s="26"/>
      <c r="UYZ83" s="26"/>
      <c r="UZA83" s="26"/>
      <c r="UZB83" s="26"/>
      <c r="UZC83" s="26"/>
      <c r="UZD83" s="26"/>
      <c r="UZE83" s="26"/>
      <c r="UZF83" s="26"/>
      <c r="UZG83" s="26"/>
      <c r="UZH83" s="26"/>
      <c r="UZI83" s="26"/>
      <c r="UZJ83" s="26"/>
      <c r="UZK83" s="26"/>
      <c r="UZL83" s="26"/>
      <c r="UZM83" s="26"/>
      <c r="UZN83" s="26"/>
      <c r="UZO83" s="26"/>
      <c r="UZP83" s="26"/>
      <c r="UZQ83" s="26"/>
      <c r="UZR83" s="26"/>
      <c r="UZS83" s="26"/>
      <c r="UZT83" s="26"/>
      <c r="UZU83" s="26"/>
      <c r="UZV83" s="26"/>
      <c r="UZW83" s="26"/>
      <c r="UZX83" s="26"/>
      <c r="UZY83" s="26"/>
      <c r="UZZ83" s="26"/>
      <c r="VAA83" s="26"/>
      <c r="VAB83" s="26"/>
      <c r="VAC83" s="26"/>
      <c r="VAD83" s="26"/>
      <c r="VAE83" s="26"/>
      <c r="VAF83" s="26"/>
      <c r="VAG83" s="26"/>
      <c r="VAH83" s="26"/>
      <c r="VAI83" s="26"/>
      <c r="VAJ83" s="26"/>
      <c r="VAK83" s="26"/>
      <c r="VAL83" s="26"/>
      <c r="VAM83" s="26"/>
      <c r="VAN83" s="26"/>
      <c r="VAO83" s="26"/>
      <c r="VAP83" s="26"/>
      <c r="VAQ83" s="26"/>
      <c r="VAR83" s="26"/>
      <c r="VAS83" s="26"/>
      <c r="VAT83" s="26"/>
      <c r="VAU83" s="26"/>
      <c r="VAV83" s="26"/>
      <c r="VAW83" s="26"/>
      <c r="VAX83" s="26"/>
      <c r="VAY83" s="26"/>
      <c r="VAZ83" s="26"/>
      <c r="VBA83" s="26"/>
      <c r="VBB83" s="26"/>
      <c r="VBC83" s="26"/>
      <c r="VBD83" s="26"/>
      <c r="VBE83" s="26"/>
      <c r="VBF83" s="26"/>
      <c r="VBG83" s="26"/>
      <c r="VBH83" s="26"/>
      <c r="VBI83" s="26"/>
      <c r="VBJ83" s="26"/>
      <c r="VBK83" s="26"/>
      <c r="VBL83" s="26"/>
      <c r="VBM83" s="26"/>
      <c r="VBN83" s="26"/>
      <c r="VBO83" s="26"/>
      <c r="VBP83" s="26"/>
      <c r="VBQ83" s="26"/>
      <c r="VBR83" s="26"/>
      <c r="VBS83" s="26"/>
      <c r="VBT83" s="26"/>
      <c r="VBU83" s="26"/>
      <c r="VBV83" s="26"/>
      <c r="VBW83" s="26"/>
      <c r="VBX83" s="26"/>
      <c r="VBY83" s="26"/>
      <c r="VBZ83" s="26"/>
      <c r="VCA83" s="26"/>
      <c r="VCB83" s="26"/>
      <c r="VCC83" s="26"/>
      <c r="VCD83" s="26"/>
      <c r="VCE83" s="26"/>
      <c r="VCF83" s="26"/>
      <c r="VCG83" s="26"/>
      <c r="VCH83" s="26"/>
      <c r="VCI83" s="26"/>
      <c r="VCJ83" s="26"/>
      <c r="VCK83" s="26"/>
      <c r="VCL83" s="26"/>
      <c r="VCM83" s="26"/>
      <c r="VCN83" s="26"/>
      <c r="VCO83" s="26"/>
      <c r="VCP83" s="26"/>
      <c r="VCQ83" s="26"/>
      <c r="VCR83" s="26"/>
      <c r="VCS83" s="26"/>
      <c r="VCT83" s="26"/>
      <c r="VCU83" s="26"/>
      <c r="VCV83" s="26"/>
      <c r="VCW83" s="26"/>
      <c r="VCX83" s="26"/>
      <c r="VCY83" s="26"/>
      <c r="VCZ83" s="26"/>
      <c r="VDA83" s="26"/>
      <c r="VDB83" s="26"/>
      <c r="VDC83" s="26"/>
      <c r="VDD83" s="26"/>
      <c r="VDE83" s="26"/>
      <c r="VDF83" s="26"/>
      <c r="VDG83" s="26"/>
      <c r="VDH83" s="26"/>
      <c r="VDI83" s="26"/>
      <c r="VDJ83" s="26"/>
      <c r="VDK83" s="26"/>
      <c r="VDL83" s="26"/>
      <c r="VDM83" s="26"/>
      <c r="VDN83" s="26"/>
      <c r="VDO83" s="26"/>
      <c r="VDP83" s="26"/>
      <c r="VDQ83" s="26"/>
      <c r="VDR83" s="26"/>
      <c r="VDS83" s="26"/>
      <c r="VDT83" s="26"/>
      <c r="VDU83" s="26"/>
      <c r="VDV83" s="26"/>
      <c r="VDW83" s="26"/>
      <c r="VDX83" s="26"/>
      <c r="VDY83" s="26"/>
      <c r="VDZ83" s="26"/>
      <c r="VEA83" s="26"/>
      <c r="VEB83" s="26"/>
      <c r="VEC83" s="26"/>
      <c r="VED83" s="26"/>
      <c r="VEE83" s="26"/>
      <c r="VEF83" s="26"/>
      <c r="VEG83" s="26"/>
      <c r="VEH83" s="26"/>
      <c r="VEI83" s="26"/>
      <c r="VEJ83" s="26"/>
      <c r="VEK83" s="26"/>
      <c r="VEL83" s="26"/>
      <c r="VEM83" s="26"/>
      <c r="VEN83" s="26"/>
      <c r="VEO83" s="26"/>
      <c r="VEP83" s="26"/>
      <c r="VEQ83" s="26"/>
      <c r="VER83" s="26"/>
      <c r="VES83" s="26"/>
      <c r="VET83" s="26"/>
      <c r="VEU83" s="26"/>
      <c r="VEV83" s="26"/>
      <c r="VEW83" s="26"/>
      <c r="VEX83" s="26"/>
      <c r="VEY83" s="26"/>
      <c r="VEZ83" s="26"/>
      <c r="VFA83" s="26"/>
      <c r="VFB83" s="26"/>
      <c r="VFC83" s="26"/>
      <c r="VFD83" s="26"/>
      <c r="VFE83" s="26"/>
      <c r="VFF83" s="26"/>
      <c r="VFG83" s="26"/>
      <c r="VFH83" s="26"/>
      <c r="VFI83" s="26"/>
      <c r="VFJ83" s="26"/>
      <c r="VFK83" s="26"/>
      <c r="VFL83" s="26"/>
      <c r="VFM83" s="26"/>
      <c r="VFN83" s="26"/>
      <c r="VFO83" s="26"/>
      <c r="VFP83" s="26"/>
      <c r="VFQ83" s="26"/>
      <c r="VFR83" s="26"/>
      <c r="VFS83" s="26"/>
      <c r="VFT83" s="26"/>
      <c r="VFU83" s="26"/>
      <c r="VFV83" s="26"/>
      <c r="VFW83" s="26"/>
      <c r="VFX83" s="26"/>
      <c r="VFY83" s="26"/>
      <c r="VFZ83" s="26"/>
      <c r="VGA83" s="26"/>
      <c r="VGB83" s="26"/>
      <c r="VGC83" s="26"/>
      <c r="VGD83" s="26"/>
      <c r="VGE83" s="26"/>
      <c r="VGF83" s="26"/>
      <c r="VGG83" s="26"/>
      <c r="VGH83" s="26"/>
      <c r="VGI83" s="26"/>
      <c r="VGJ83" s="26"/>
      <c r="VGK83" s="26"/>
      <c r="VGL83" s="26"/>
      <c r="VGM83" s="26"/>
      <c r="VGN83" s="26"/>
      <c r="VGO83" s="26"/>
      <c r="VGP83" s="26"/>
      <c r="VGQ83" s="26"/>
      <c r="VGR83" s="26"/>
      <c r="VGS83" s="26"/>
      <c r="VGT83" s="26"/>
      <c r="VGU83" s="26"/>
      <c r="VGV83" s="26"/>
      <c r="VGW83" s="26"/>
      <c r="VGX83" s="26"/>
      <c r="VGY83" s="26"/>
      <c r="VGZ83" s="26"/>
      <c r="VHA83" s="26"/>
      <c r="VHB83" s="26"/>
      <c r="VHC83" s="26"/>
      <c r="VHD83" s="26"/>
      <c r="VHE83" s="26"/>
      <c r="VHF83" s="26"/>
      <c r="VHG83" s="26"/>
      <c r="VHH83" s="26"/>
      <c r="VHI83" s="26"/>
      <c r="VHJ83" s="26"/>
      <c r="VHK83" s="26"/>
      <c r="VHL83" s="26"/>
      <c r="VHM83" s="26"/>
      <c r="VHN83" s="26"/>
      <c r="VHO83" s="26"/>
      <c r="VHP83" s="26"/>
      <c r="VHQ83" s="26"/>
      <c r="VHR83" s="26"/>
      <c r="VHS83" s="26"/>
      <c r="VHT83" s="26"/>
      <c r="VHU83" s="26"/>
      <c r="VHV83" s="26"/>
      <c r="VHW83" s="26"/>
      <c r="VHX83" s="26"/>
      <c r="VHY83" s="26"/>
      <c r="VHZ83" s="26"/>
      <c r="VIA83" s="26"/>
      <c r="VIB83" s="26"/>
      <c r="VIC83" s="26"/>
      <c r="VID83" s="26"/>
      <c r="VIE83" s="26"/>
      <c r="VIF83" s="26"/>
      <c r="VIG83" s="26"/>
      <c r="VIH83" s="26"/>
      <c r="VII83" s="26"/>
      <c r="VIJ83" s="26"/>
      <c r="VIK83" s="26"/>
      <c r="VIL83" s="26"/>
      <c r="VIM83" s="26"/>
      <c r="VIN83" s="26"/>
      <c r="VIO83" s="26"/>
      <c r="VIP83" s="26"/>
      <c r="VIQ83" s="26"/>
      <c r="VIR83" s="26"/>
      <c r="VIS83" s="26"/>
      <c r="VIT83" s="26"/>
      <c r="VIU83" s="26"/>
      <c r="VIV83" s="26"/>
      <c r="VIW83" s="26"/>
      <c r="VIX83" s="26"/>
      <c r="VIY83" s="26"/>
      <c r="VIZ83" s="26"/>
      <c r="VJA83" s="26"/>
      <c r="VJB83" s="26"/>
      <c r="VJC83" s="26"/>
      <c r="VJD83" s="26"/>
      <c r="VJE83" s="26"/>
      <c r="VJF83" s="26"/>
      <c r="VJG83" s="26"/>
      <c r="VJH83" s="26"/>
      <c r="VJI83" s="26"/>
      <c r="VJJ83" s="26"/>
      <c r="VJK83" s="26"/>
      <c r="VJL83" s="26"/>
      <c r="VJM83" s="26"/>
      <c r="VJN83" s="26"/>
      <c r="VJO83" s="26"/>
      <c r="VJP83" s="26"/>
      <c r="VJQ83" s="26"/>
      <c r="VJR83" s="26"/>
      <c r="VJS83" s="26"/>
      <c r="VJT83" s="26"/>
      <c r="VJU83" s="26"/>
      <c r="VJV83" s="26"/>
      <c r="VJW83" s="26"/>
      <c r="VJX83" s="26"/>
      <c r="VJY83" s="26"/>
      <c r="VJZ83" s="26"/>
      <c r="VKA83" s="26"/>
      <c r="VKB83" s="26"/>
      <c r="VKC83" s="26"/>
      <c r="VKD83" s="26"/>
      <c r="VKE83" s="26"/>
      <c r="VKF83" s="26"/>
      <c r="VKG83" s="26"/>
      <c r="VKH83" s="26"/>
      <c r="VKI83" s="26"/>
      <c r="VKJ83" s="26"/>
      <c r="VKK83" s="26"/>
      <c r="VKL83" s="26"/>
      <c r="VKM83" s="26"/>
      <c r="VKN83" s="26"/>
      <c r="VKO83" s="26"/>
      <c r="VKP83" s="26"/>
      <c r="VKQ83" s="26"/>
      <c r="VKR83" s="26"/>
      <c r="VKS83" s="26"/>
      <c r="VKT83" s="26"/>
      <c r="VKU83" s="26"/>
      <c r="VKV83" s="26"/>
      <c r="VKW83" s="26"/>
      <c r="VKX83" s="26"/>
      <c r="VKY83" s="26"/>
      <c r="VKZ83" s="26"/>
      <c r="VLA83" s="26"/>
      <c r="VLB83" s="26"/>
      <c r="VLC83" s="26"/>
      <c r="VLD83" s="26"/>
      <c r="VLE83" s="26"/>
      <c r="VLF83" s="26"/>
      <c r="VLG83" s="26"/>
      <c r="VLH83" s="26"/>
      <c r="VLI83" s="26"/>
      <c r="VLJ83" s="26"/>
      <c r="VLK83" s="26"/>
      <c r="VLL83" s="26"/>
      <c r="VLM83" s="26"/>
      <c r="VLN83" s="26"/>
      <c r="VLO83" s="26"/>
      <c r="VLP83" s="26"/>
      <c r="VLQ83" s="26"/>
      <c r="VLR83" s="26"/>
      <c r="VLS83" s="26"/>
      <c r="VLT83" s="26"/>
      <c r="VLU83" s="26"/>
      <c r="VLV83" s="26"/>
      <c r="VLW83" s="26"/>
      <c r="VLX83" s="26"/>
      <c r="VLY83" s="26"/>
      <c r="VLZ83" s="26"/>
      <c r="VMA83" s="26"/>
      <c r="VMB83" s="26"/>
      <c r="VMC83" s="26"/>
      <c r="VMD83" s="26"/>
      <c r="VME83" s="26"/>
      <c r="VMF83" s="26"/>
      <c r="VMG83" s="26"/>
      <c r="VMH83" s="26"/>
      <c r="VMI83" s="26"/>
      <c r="VMJ83" s="26"/>
      <c r="VMK83" s="26"/>
      <c r="VML83" s="26"/>
      <c r="VMM83" s="26"/>
      <c r="VMN83" s="26"/>
      <c r="VMO83" s="26"/>
      <c r="VMP83" s="26"/>
      <c r="VMQ83" s="26"/>
      <c r="VMR83" s="26"/>
      <c r="VMS83" s="26"/>
      <c r="VMT83" s="26"/>
      <c r="VMU83" s="26"/>
      <c r="VMV83" s="26"/>
      <c r="VMW83" s="26"/>
      <c r="VMX83" s="26"/>
      <c r="VMY83" s="26"/>
      <c r="VMZ83" s="26"/>
      <c r="VNA83" s="26"/>
      <c r="VNB83" s="26"/>
      <c r="VNC83" s="26"/>
      <c r="VND83" s="26"/>
      <c r="VNE83" s="26"/>
      <c r="VNF83" s="26"/>
      <c r="VNG83" s="26"/>
      <c r="VNH83" s="26"/>
      <c r="VNI83" s="26"/>
      <c r="VNJ83" s="26"/>
      <c r="VNK83" s="26"/>
      <c r="VNL83" s="26"/>
      <c r="VNM83" s="26"/>
      <c r="VNN83" s="26"/>
      <c r="VNO83" s="26"/>
      <c r="VNP83" s="26"/>
      <c r="VNQ83" s="26"/>
      <c r="VNR83" s="26"/>
      <c r="VNS83" s="26"/>
      <c r="VNT83" s="26"/>
      <c r="VNU83" s="26"/>
      <c r="VNV83" s="26"/>
      <c r="VNW83" s="26"/>
      <c r="VNX83" s="26"/>
      <c r="VNY83" s="26"/>
      <c r="VNZ83" s="26"/>
      <c r="VOA83" s="26"/>
      <c r="VOB83" s="26"/>
      <c r="VOC83" s="26"/>
      <c r="VOD83" s="26"/>
      <c r="VOE83" s="26"/>
      <c r="VOF83" s="26"/>
      <c r="VOG83" s="26"/>
      <c r="VOH83" s="26"/>
      <c r="VOI83" s="26"/>
      <c r="VOJ83" s="26"/>
      <c r="VOK83" s="26"/>
      <c r="VOL83" s="26"/>
      <c r="VOM83" s="26"/>
      <c r="VON83" s="26"/>
      <c r="VOO83" s="26"/>
      <c r="VOP83" s="26"/>
      <c r="VOQ83" s="26"/>
      <c r="VOR83" s="26"/>
      <c r="VOS83" s="26"/>
      <c r="VOT83" s="26"/>
      <c r="VOU83" s="26"/>
      <c r="VOV83" s="26"/>
      <c r="VOW83" s="26"/>
      <c r="VOX83" s="26"/>
      <c r="VOY83" s="26"/>
      <c r="VOZ83" s="26"/>
      <c r="VPA83" s="26"/>
      <c r="VPB83" s="26"/>
      <c r="VPC83" s="26"/>
      <c r="VPD83" s="26"/>
      <c r="VPE83" s="26"/>
      <c r="VPF83" s="26"/>
      <c r="VPG83" s="26"/>
      <c r="VPH83" s="26"/>
      <c r="VPI83" s="26"/>
      <c r="VPJ83" s="26"/>
      <c r="VPK83" s="26"/>
      <c r="VPL83" s="26"/>
      <c r="VPM83" s="26"/>
      <c r="VPN83" s="26"/>
      <c r="VPO83" s="26"/>
      <c r="VPP83" s="26"/>
      <c r="VPQ83" s="26"/>
      <c r="VPR83" s="26"/>
      <c r="VPS83" s="26"/>
      <c r="VPT83" s="26"/>
      <c r="VPU83" s="26"/>
      <c r="VPV83" s="26"/>
      <c r="VPW83" s="26"/>
      <c r="VPX83" s="26"/>
      <c r="VPY83" s="26"/>
      <c r="VPZ83" s="26"/>
      <c r="VQA83" s="26"/>
      <c r="VQB83" s="26"/>
      <c r="VQC83" s="26"/>
      <c r="VQD83" s="26"/>
      <c r="VQE83" s="26"/>
      <c r="VQF83" s="26"/>
      <c r="VQG83" s="26"/>
      <c r="VQH83" s="26"/>
      <c r="VQI83" s="26"/>
      <c r="VQJ83" s="26"/>
      <c r="VQK83" s="26"/>
      <c r="VQL83" s="26"/>
      <c r="VQM83" s="26"/>
      <c r="VQN83" s="26"/>
      <c r="VQO83" s="26"/>
      <c r="VQP83" s="26"/>
      <c r="VQQ83" s="26"/>
      <c r="VQR83" s="26"/>
      <c r="VQS83" s="26"/>
      <c r="VQT83" s="26"/>
      <c r="VQU83" s="26"/>
      <c r="VQV83" s="26"/>
      <c r="VQW83" s="26"/>
      <c r="VQX83" s="26"/>
      <c r="VQY83" s="26"/>
      <c r="VQZ83" s="26"/>
      <c r="VRA83" s="26"/>
      <c r="VRB83" s="26"/>
      <c r="VRC83" s="26"/>
      <c r="VRD83" s="26"/>
      <c r="VRE83" s="26"/>
      <c r="VRF83" s="26"/>
      <c r="VRG83" s="26"/>
      <c r="VRH83" s="26"/>
      <c r="VRI83" s="26"/>
      <c r="VRJ83" s="26"/>
      <c r="VRK83" s="26"/>
      <c r="VRL83" s="26"/>
      <c r="VRM83" s="26"/>
      <c r="VRN83" s="26"/>
      <c r="VRO83" s="26"/>
      <c r="VRP83" s="26"/>
      <c r="VRQ83" s="26"/>
      <c r="VRR83" s="26"/>
      <c r="VRS83" s="26"/>
      <c r="VRT83" s="26"/>
      <c r="VRU83" s="26"/>
      <c r="VRV83" s="26"/>
      <c r="VRW83" s="26"/>
      <c r="VRX83" s="26"/>
      <c r="VRY83" s="26"/>
      <c r="VRZ83" s="26"/>
      <c r="VSA83" s="26"/>
      <c r="VSB83" s="26"/>
      <c r="VSC83" s="26"/>
      <c r="VSD83" s="26"/>
      <c r="VSE83" s="26"/>
      <c r="VSF83" s="26"/>
      <c r="VSG83" s="26"/>
      <c r="VSH83" s="26"/>
      <c r="VSI83" s="26"/>
      <c r="VSJ83" s="26"/>
      <c r="VSK83" s="26"/>
      <c r="VSL83" s="26"/>
      <c r="VSM83" s="26"/>
      <c r="VSN83" s="26"/>
      <c r="VSO83" s="26"/>
      <c r="VSP83" s="26"/>
      <c r="VSQ83" s="26"/>
      <c r="VSR83" s="26"/>
      <c r="VSS83" s="26"/>
      <c r="VST83" s="26"/>
      <c r="VSU83" s="26"/>
      <c r="VSV83" s="26"/>
      <c r="VSW83" s="26"/>
      <c r="VSX83" s="26"/>
      <c r="VSY83" s="26"/>
      <c r="VSZ83" s="26"/>
      <c r="VTA83" s="26"/>
      <c r="VTB83" s="26"/>
      <c r="VTC83" s="26"/>
      <c r="VTD83" s="26"/>
      <c r="VTE83" s="26"/>
      <c r="VTF83" s="26"/>
      <c r="VTG83" s="26"/>
      <c r="VTH83" s="26"/>
      <c r="VTI83" s="26"/>
      <c r="VTJ83" s="26"/>
      <c r="VTK83" s="26"/>
      <c r="VTL83" s="26"/>
      <c r="VTM83" s="26"/>
      <c r="VTN83" s="26"/>
      <c r="VTO83" s="26"/>
      <c r="VTP83" s="26"/>
      <c r="VTQ83" s="26"/>
      <c r="VTR83" s="26"/>
      <c r="VTS83" s="26"/>
      <c r="VTT83" s="26"/>
      <c r="VTU83" s="26"/>
      <c r="VTV83" s="26"/>
      <c r="VTW83" s="26"/>
      <c r="VTX83" s="26"/>
      <c r="VTY83" s="26"/>
      <c r="VTZ83" s="26"/>
      <c r="VUA83" s="26"/>
      <c r="VUB83" s="26"/>
      <c r="VUC83" s="26"/>
      <c r="VUD83" s="26"/>
      <c r="VUE83" s="26"/>
      <c r="VUF83" s="26"/>
      <c r="VUG83" s="26"/>
      <c r="VUH83" s="26"/>
      <c r="VUI83" s="26"/>
      <c r="VUJ83" s="26"/>
      <c r="VUK83" s="26"/>
      <c r="VUL83" s="26"/>
      <c r="VUM83" s="26"/>
      <c r="VUN83" s="26"/>
      <c r="VUO83" s="26"/>
      <c r="VUP83" s="26"/>
      <c r="VUQ83" s="26"/>
      <c r="VUR83" s="26"/>
      <c r="VUS83" s="26"/>
      <c r="VUT83" s="26"/>
      <c r="VUU83" s="26"/>
      <c r="VUV83" s="26"/>
      <c r="VUW83" s="26"/>
      <c r="VUX83" s="26"/>
      <c r="VUY83" s="26"/>
      <c r="VUZ83" s="26"/>
      <c r="VVA83" s="26"/>
      <c r="VVB83" s="26"/>
      <c r="VVC83" s="26"/>
      <c r="VVD83" s="26"/>
      <c r="VVE83" s="26"/>
      <c r="VVF83" s="26"/>
      <c r="VVG83" s="26"/>
      <c r="VVH83" s="26"/>
      <c r="VVI83" s="26"/>
      <c r="VVJ83" s="26"/>
      <c r="VVK83" s="26"/>
      <c r="VVL83" s="26"/>
      <c r="VVM83" s="26"/>
      <c r="VVN83" s="26"/>
      <c r="VVO83" s="26"/>
      <c r="VVP83" s="26"/>
      <c r="VVQ83" s="26"/>
      <c r="VVR83" s="26"/>
      <c r="VVS83" s="26"/>
      <c r="VVT83" s="26"/>
      <c r="VVU83" s="26"/>
      <c r="VVV83" s="26"/>
      <c r="VVW83" s="26"/>
      <c r="VVX83" s="26"/>
      <c r="VVY83" s="26"/>
      <c r="VVZ83" s="26"/>
      <c r="VWA83" s="26"/>
      <c r="VWB83" s="26"/>
      <c r="VWC83" s="26"/>
      <c r="VWD83" s="26"/>
      <c r="VWE83" s="26"/>
      <c r="VWF83" s="26"/>
      <c r="VWG83" s="26"/>
      <c r="VWH83" s="26"/>
      <c r="VWI83" s="26"/>
      <c r="VWJ83" s="26"/>
      <c r="VWK83" s="26"/>
      <c r="VWL83" s="26"/>
      <c r="VWM83" s="26"/>
      <c r="VWN83" s="26"/>
      <c r="VWO83" s="26"/>
      <c r="VWP83" s="26"/>
      <c r="VWQ83" s="26"/>
      <c r="VWR83" s="26"/>
      <c r="VWS83" s="26"/>
      <c r="VWT83" s="26"/>
      <c r="VWU83" s="26"/>
      <c r="VWV83" s="26"/>
      <c r="VWW83" s="26"/>
      <c r="VWX83" s="26"/>
      <c r="VWY83" s="26"/>
      <c r="VWZ83" s="26"/>
      <c r="VXA83" s="26"/>
      <c r="VXB83" s="26"/>
      <c r="VXC83" s="26"/>
      <c r="VXD83" s="26"/>
      <c r="VXE83" s="26"/>
      <c r="VXF83" s="26"/>
      <c r="VXG83" s="26"/>
      <c r="VXH83" s="26"/>
      <c r="VXI83" s="26"/>
      <c r="VXJ83" s="26"/>
      <c r="VXK83" s="26"/>
      <c r="VXL83" s="26"/>
      <c r="VXM83" s="26"/>
      <c r="VXN83" s="26"/>
      <c r="VXO83" s="26"/>
      <c r="VXP83" s="26"/>
      <c r="VXQ83" s="26"/>
      <c r="VXR83" s="26"/>
      <c r="VXS83" s="26"/>
      <c r="VXT83" s="26"/>
      <c r="VXU83" s="26"/>
      <c r="VXV83" s="26"/>
      <c r="VXW83" s="26"/>
      <c r="VXX83" s="26"/>
      <c r="VXY83" s="26"/>
      <c r="VXZ83" s="26"/>
      <c r="VYA83" s="26"/>
      <c r="VYB83" s="26"/>
      <c r="VYC83" s="26"/>
      <c r="VYD83" s="26"/>
      <c r="VYE83" s="26"/>
      <c r="VYF83" s="26"/>
      <c r="VYG83" s="26"/>
      <c r="VYH83" s="26"/>
      <c r="VYI83" s="26"/>
      <c r="VYJ83" s="26"/>
      <c r="VYK83" s="26"/>
      <c r="VYL83" s="26"/>
      <c r="VYM83" s="26"/>
      <c r="VYN83" s="26"/>
      <c r="VYO83" s="26"/>
      <c r="VYP83" s="26"/>
      <c r="VYQ83" s="26"/>
      <c r="VYR83" s="26"/>
      <c r="VYS83" s="26"/>
      <c r="VYT83" s="26"/>
      <c r="VYU83" s="26"/>
      <c r="VYV83" s="26"/>
      <c r="VYW83" s="26"/>
      <c r="VYX83" s="26"/>
      <c r="VYY83" s="26"/>
      <c r="VYZ83" s="26"/>
      <c r="VZA83" s="26"/>
      <c r="VZB83" s="26"/>
      <c r="VZC83" s="26"/>
      <c r="VZD83" s="26"/>
      <c r="VZE83" s="26"/>
      <c r="VZF83" s="26"/>
      <c r="VZG83" s="26"/>
      <c r="VZH83" s="26"/>
      <c r="VZI83" s="26"/>
      <c r="VZJ83" s="26"/>
      <c r="VZK83" s="26"/>
      <c r="VZL83" s="26"/>
      <c r="VZM83" s="26"/>
      <c r="VZN83" s="26"/>
      <c r="VZO83" s="26"/>
      <c r="VZP83" s="26"/>
      <c r="VZQ83" s="26"/>
      <c r="VZR83" s="26"/>
      <c r="VZS83" s="26"/>
      <c r="VZT83" s="26"/>
      <c r="VZU83" s="26"/>
      <c r="VZV83" s="26"/>
      <c r="VZW83" s="26"/>
      <c r="VZX83" s="26"/>
      <c r="VZY83" s="26"/>
      <c r="VZZ83" s="26"/>
      <c r="WAA83" s="26"/>
      <c r="WAB83" s="26"/>
      <c r="WAC83" s="26"/>
      <c r="WAD83" s="26"/>
      <c r="WAE83" s="26"/>
      <c r="WAF83" s="26"/>
      <c r="WAG83" s="26"/>
      <c r="WAH83" s="26"/>
      <c r="WAI83" s="26"/>
      <c r="WAJ83" s="26"/>
      <c r="WAK83" s="26"/>
      <c r="WAL83" s="26"/>
      <c r="WAM83" s="26"/>
      <c r="WAN83" s="26"/>
      <c r="WAO83" s="26"/>
      <c r="WAP83" s="26"/>
      <c r="WAQ83" s="26"/>
      <c r="WAR83" s="26"/>
      <c r="WAS83" s="26"/>
      <c r="WAT83" s="26"/>
      <c r="WAU83" s="26"/>
      <c r="WAV83" s="26"/>
      <c r="WAW83" s="26"/>
      <c r="WAX83" s="26"/>
      <c r="WAY83" s="26"/>
      <c r="WAZ83" s="26"/>
      <c r="WBA83" s="26"/>
      <c r="WBB83" s="26"/>
      <c r="WBC83" s="26"/>
      <c r="WBD83" s="26"/>
      <c r="WBE83" s="26"/>
      <c r="WBF83" s="26"/>
      <c r="WBG83" s="26"/>
      <c r="WBH83" s="26"/>
      <c r="WBI83" s="26"/>
      <c r="WBJ83" s="26"/>
      <c r="WBK83" s="26"/>
      <c r="WBL83" s="26"/>
      <c r="WBM83" s="26"/>
      <c r="WBN83" s="26"/>
      <c r="WBO83" s="26"/>
      <c r="WBP83" s="26"/>
      <c r="WBQ83" s="26"/>
      <c r="WBR83" s="26"/>
      <c r="WBS83" s="26"/>
      <c r="WBT83" s="26"/>
      <c r="WBU83" s="26"/>
      <c r="WBV83" s="26"/>
      <c r="WBW83" s="26"/>
      <c r="WBX83" s="26"/>
      <c r="WBY83" s="26"/>
      <c r="WBZ83" s="26"/>
      <c r="WCA83" s="26"/>
      <c r="WCB83" s="26"/>
      <c r="WCC83" s="26"/>
      <c r="WCD83" s="26"/>
      <c r="WCE83" s="26"/>
      <c r="WCF83" s="26"/>
      <c r="WCG83" s="26"/>
      <c r="WCH83" s="26"/>
      <c r="WCI83" s="26"/>
      <c r="WCJ83" s="26"/>
      <c r="WCK83" s="26"/>
      <c r="WCL83" s="26"/>
      <c r="WCM83" s="26"/>
      <c r="WCN83" s="26"/>
      <c r="WCO83" s="26"/>
      <c r="WCP83" s="26"/>
      <c r="WCQ83" s="26"/>
      <c r="WCR83" s="26"/>
      <c r="WCS83" s="26"/>
      <c r="WCT83" s="26"/>
      <c r="WCU83" s="26"/>
      <c r="WCV83" s="26"/>
      <c r="WCW83" s="26"/>
      <c r="WCX83" s="26"/>
      <c r="WCY83" s="26"/>
      <c r="WCZ83" s="26"/>
      <c r="WDA83" s="26"/>
      <c r="WDB83" s="26"/>
      <c r="WDC83" s="26"/>
      <c r="WDD83" s="26"/>
      <c r="WDE83" s="26"/>
      <c r="WDF83" s="26"/>
      <c r="WDG83" s="26"/>
      <c r="WDH83" s="26"/>
      <c r="WDI83" s="26"/>
      <c r="WDJ83" s="26"/>
      <c r="WDK83" s="26"/>
      <c r="WDL83" s="26"/>
      <c r="WDM83" s="26"/>
      <c r="WDN83" s="26"/>
      <c r="WDO83" s="26"/>
      <c r="WDP83" s="26"/>
      <c r="WDQ83" s="26"/>
      <c r="WDR83" s="26"/>
      <c r="WDS83" s="26"/>
      <c r="WDT83" s="26"/>
      <c r="WDU83" s="26"/>
      <c r="WDV83" s="26"/>
      <c r="WDW83" s="26"/>
      <c r="WDX83" s="26"/>
      <c r="WDY83" s="26"/>
      <c r="WDZ83" s="26"/>
      <c r="WEA83" s="26"/>
      <c r="WEB83" s="26"/>
      <c r="WEC83" s="26"/>
      <c r="WED83" s="26"/>
      <c r="WEE83" s="26"/>
      <c r="WEF83" s="26"/>
      <c r="WEG83" s="26"/>
      <c r="WEH83" s="26"/>
      <c r="WEI83" s="26"/>
      <c r="WEJ83" s="26"/>
      <c r="WEK83" s="26"/>
      <c r="WEL83" s="26"/>
      <c r="WEM83" s="26"/>
      <c r="WEN83" s="26"/>
      <c r="WEO83" s="26"/>
      <c r="WEP83" s="26"/>
      <c r="WEQ83" s="26"/>
      <c r="WER83" s="26"/>
      <c r="WES83" s="26"/>
      <c r="WET83" s="26"/>
      <c r="WEU83" s="26"/>
      <c r="WEV83" s="26"/>
      <c r="WEW83" s="26"/>
      <c r="WEX83" s="26"/>
      <c r="WEY83" s="26"/>
      <c r="WEZ83" s="26"/>
      <c r="WFA83" s="26"/>
      <c r="WFB83" s="26"/>
      <c r="WFC83" s="26"/>
      <c r="WFD83" s="26"/>
      <c r="WFE83" s="26"/>
      <c r="WFF83" s="26"/>
      <c r="WFG83" s="26"/>
      <c r="WFH83" s="26"/>
      <c r="WFI83" s="26"/>
      <c r="WFJ83" s="26"/>
      <c r="WFK83" s="26"/>
      <c r="WFL83" s="26"/>
      <c r="WFM83" s="26"/>
      <c r="WFN83" s="26"/>
      <c r="WFO83" s="26"/>
      <c r="WFP83" s="26"/>
      <c r="WFQ83" s="26"/>
      <c r="WFR83" s="26"/>
      <c r="WFS83" s="26"/>
      <c r="WFT83" s="26"/>
      <c r="WFU83" s="26"/>
      <c r="WFV83" s="26"/>
      <c r="WFW83" s="26"/>
      <c r="WFX83" s="26"/>
      <c r="WFY83" s="26"/>
      <c r="WFZ83" s="26"/>
      <c r="WGA83" s="26"/>
      <c r="WGB83" s="26"/>
      <c r="WGC83" s="26"/>
      <c r="WGD83" s="26"/>
      <c r="WGE83" s="26"/>
      <c r="WGF83" s="26"/>
      <c r="WGG83" s="26"/>
      <c r="WGH83" s="26"/>
      <c r="WGI83" s="26"/>
      <c r="WGJ83" s="26"/>
      <c r="WGK83" s="26"/>
      <c r="WGL83" s="26"/>
      <c r="WGM83" s="26"/>
      <c r="WGN83" s="26"/>
      <c r="WGO83" s="26"/>
      <c r="WGP83" s="26"/>
      <c r="WGQ83" s="26"/>
      <c r="WGR83" s="26"/>
      <c r="WGS83" s="26"/>
      <c r="WGT83" s="26"/>
      <c r="WGU83" s="26"/>
      <c r="WGV83" s="26"/>
      <c r="WGW83" s="26"/>
      <c r="WGX83" s="26"/>
      <c r="WGY83" s="26"/>
      <c r="WGZ83" s="26"/>
      <c r="WHA83" s="26"/>
      <c r="WHB83" s="26"/>
      <c r="WHC83" s="26"/>
      <c r="WHD83" s="26"/>
      <c r="WHE83" s="26"/>
      <c r="WHF83" s="26"/>
      <c r="WHG83" s="26"/>
      <c r="WHH83" s="26"/>
      <c r="WHI83" s="26"/>
      <c r="WHJ83" s="26"/>
      <c r="WHK83" s="26"/>
      <c r="WHL83" s="26"/>
      <c r="WHM83" s="26"/>
      <c r="WHN83" s="26"/>
      <c r="WHO83" s="26"/>
      <c r="WHP83" s="26"/>
      <c r="WHQ83" s="26"/>
      <c r="WHR83" s="26"/>
      <c r="WHS83" s="26"/>
      <c r="WHT83" s="26"/>
      <c r="WHU83" s="26"/>
      <c r="WHV83" s="26"/>
      <c r="WHW83" s="26"/>
      <c r="WHX83" s="26"/>
      <c r="WHY83" s="26"/>
      <c r="WHZ83" s="26"/>
      <c r="WIA83" s="26"/>
      <c r="WIB83" s="26"/>
      <c r="WIC83" s="26"/>
      <c r="WID83" s="26"/>
      <c r="WIE83" s="26"/>
      <c r="WIF83" s="26"/>
      <c r="WIG83" s="26"/>
      <c r="WIH83" s="26"/>
      <c r="WII83" s="26"/>
      <c r="WIJ83" s="26"/>
      <c r="WIK83" s="26"/>
      <c r="WIL83" s="26"/>
      <c r="WIM83" s="26"/>
      <c r="WIN83" s="26"/>
      <c r="WIO83" s="26"/>
      <c r="WIP83" s="26"/>
      <c r="WIQ83" s="26"/>
      <c r="WIR83" s="26"/>
      <c r="WIS83" s="26"/>
      <c r="WIT83" s="26"/>
      <c r="WIU83" s="26"/>
      <c r="WIV83" s="26"/>
      <c r="WIW83" s="26"/>
      <c r="WIX83" s="26"/>
      <c r="WIY83" s="26"/>
      <c r="WIZ83" s="26"/>
      <c r="WJA83" s="26"/>
      <c r="WJB83" s="26"/>
      <c r="WJC83" s="26"/>
      <c r="WJD83" s="26"/>
      <c r="WJE83" s="26"/>
      <c r="WJF83" s="26"/>
      <c r="WJG83" s="26"/>
      <c r="WJH83" s="26"/>
      <c r="WJI83" s="26"/>
      <c r="WJJ83" s="26"/>
      <c r="WJK83" s="26"/>
      <c r="WJL83" s="26"/>
      <c r="WJM83" s="26"/>
      <c r="WJN83" s="26"/>
      <c r="WJO83" s="26"/>
      <c r="WJP83" s="26"/>
      <c r="WJQ83" s="26"/>
      <c r="WJR83" s="26"/>
      <c r="WJS83" s="26"/>
      <c r="WJT83" s="26"/>
      <c r="WJU83" s="26"/>
      <c r="WJV83" s="26"/>
      <c r="WJW83" s="26"/>
      <c r="WJX83" s="26"/>
      <c r="WJY83" s="26"/>
      <c r="WJZ83" s="26"/>
      <c r="WKA83" s="26"/>
      <c r="WKB83" s="26"/>
      <c r="WKC83" s="26"/>
      <c r="WKD83" s="26"/>
      <c r="WKE83" s="26"/>
      <c r="WKF83" s="26"/>
      <c r="WKG83" s="26"/>
      <c r="WKH83" s="26"/>
      <c r="WKI83" s="26"/>
      <c r="WKJ83" s="26"/>
      <c r="WKK83" s="26"/>
      <c r="WKL83" s="26"/>
      <c r="WKM83" s="26"/>
      <c r="WKN83" s="26"/>
      <c r="WKO83" s="26"/>
      <c r="WKP83" s="26"/>
      <c r="WKQ83" s="26"/>
      <c r="WKR83" s="26"/>
      <c r="WKS83" s="26"/>
      <c r="WKT83" s="26"/>
      <c r="WKU83" s="26"/>
      <c r="WKV83" s="26"/>
      <c r="WKW83" s="26"/>
      <c r="WKX83" s="26"/>
      <c r="WKY83" s="26"/>
      <c r="WKZ83" s="26"/>
      <c r="WLA83" s="26"/>
      <c r="WLB83" s="26"/>
      <c r="WLC83" s="26"/>
      <c r="WLD83" s="26"/>
      <c r="WLE83" s="26"/>
      <c r="WLF83" s="26"/>
      <c r="WLG83" s="26"/>
      <c r="WLH83" s="26"/>
      <c r="WLI83" s="26"/>
      <c r="WLJ83" s="26"/>
      <c r="WLK83" s="26"/>
      <c r="WLL83" s="26"/>
      <c r="WLM83" s="26"/>
      <c r="WLN83" s="26"/>
      <c r="WLO83" s="26"/>
      <c r="WLP83" s="26"/>
      <c r="WLQ83" s="26"/>
      <c r="WLR83" s="26"/>
      <c r="WLS83" s="26"/>
      <c r="WLT83" s="26"/>
      <c r="WLU83" s="26"/>
      <c r="WLV83" s="26"/>
      <c r="WLW83" s="26"/>
      <c r="WLX83" s="26"/>
      <c r="WLY83" s="26"/>
      <c r="WLZ83" s="26"/>
      <c r="WMA83" s="26"/>
      <c r="WMB83" s="26"/>
      <c r="WMC83" s="26"/>
      <c r="WMD83" s="26"/>
      <c r="WME83" s="26"/>
      <c r="WMF83" s="26"/>
      <c r="WMG83" s="26"/>
      <c r="WMH83" s="26"/>
      <c r="WMI83" s="26"/>
      <c r="WMJ83" s="26"/>
      <c r="WMK83" s="26"/>
      <c r="WML83" s="26"/>
      <c r="WMM83" s="26"/>
      <c r="WMN83" s="26"/>
      <c r="WMO83" s="26"/>
      <c r="WMP83" s="26"/>
      <c r="WMQ83" s="26"/>
      <c r="WMR83" s="26"/>
      <c r="WMS83" s="26"/>
      <c r="WMT83" s="26"/>
      <c r="WMU83" s="26"/>
      <c r="WMV83" s="26"/>
      <c r="WMW83" s="26"/>
      <c r="WMX83" s="26"/>
      <c r="WMY83" s="26"/>
      <c r="WMZ83" s="26"/>
      <c r="WNA83" s="26"/>
      <c r="WNB83" s="26"/>
      <c r="WNC83" s="26"/>
      <c r="WND83" s="26"/>
      <c r="WNE83" s="26"/>
      <c r="WNF83" s="26"/>
      <c r="WNG83" s="26"/>
      <c r="WNH83" s="26"/>
      <c r="WNI83" s="26"/>
      <c r="WNJ83" s="26"/>
      <c r="WNK83" s="26"/>
      <c r="WNL83" s="26"/>
      <c r="WNM83" s="26"/>
      <c r="WNN83" s="26"/>
      <c r="WNO83" s="26"/>
      <c r="WNP83" s="26"/>
      <c r="WNQ83" s="26"/>
      <c r="WNR83" s="26"/>
      <c r="WNS83" s="26"/>
      <c r="WNT83" s="26"/>
      <c r="WNU83" s="26"/>
      <c r="WNV83" s="26"/>
      <c r="WNW83" s="26"/>
      <c r="WNX83" s="26"/>
      <c r="WNY83" s="26"/>
      <c r="WNZ83" s="26"/>
      <c r="WOA83" s="26"/>
      <c r="WOB83" s="26"/>
      <c r="WOC83" s="26"/>
      <c r="WOD83" s="26"/>
      <c r="WOE83" s="26"/>
      <c r="WOF83" s="26"/>
      <c r="WOG83" s="26"/>
      <c r="WOH83" s="26"/>
      <c r="WOI83" s="26"/>
      <c r="WOJ83" s="26"/>
      <c r="WOK83" s="26"/>
      <c r="WOL83" s="26"/>
      <c r="WOM83" s="26"/>
      <c r="WON83" s="26"/>
      <c r="WOO83" s="26"/>
      <c r="WOP83" s="26"/>
      <c r="WOQ83" s="26"/>
      <c r="WOR83" s="26"/>
      <c r="WOS83" s="26"/>
      <c r="WOT83" s="26"/>
      <c r="WOU83" s="26"/>
      <c r="WOV83" s="26"/>
      <c r="WOW83" s="26"/>
      <c r="WOX83" s="26"/>
      <c r="WOY83" s="26"/>
      <c r="WOZ83" s="26"/>
      <c r="WPA83" s="26"/>
      <c r="WPB83" s="26"/>
      <c r="WPC83" s="26"/>
      <c r="WPD83" s="26"/>
      <c r="WPE83" s="26"/>
      <c r="WPF83" s="26"/>
      <c r="WPG83" s="26"/>
      <c r="WPH83" s="26"/>
      <c r="WPI83" s="26"/>
      <c r="WPJ83" s="26"/>
      <c r="WPK83" s="26"/>
      <c r="WPL83" s="26"/>
      <c r="WPM83" s="26"/>
      <c r="WPN83" s="26"/>
      <c r="WPO83" s="26"/>
      <c r="WPP83" s="26"/>
      <c r="WPQ83" s="26"/>
      <c r="WPR83" s="26"/>
      <c r="WPS83" s="26"/>
      <c r="WPT83" s="26"/>
      <c r="WPU83" s="26"/>
      <c r="WPV83" s="26"/>
      <c r="WPW83" s="26"/>
      <c r="WPX83" s="26"/>
      <c r="WPY83" s="26"/>
      <c r="WPZ83" s="26"/>
      <c r="WQA83" s="26"/>
      <c r="WQB83" s="26"/>
      <c r="WQC83" s="26"/>
      <c r="WQD83" s="26"/>
      <c r="WQE83" s="26"/>
      <c r="WQF83" s="26"/>
      <c r="WQG83" s="26"/>
      <c r="WQH83" s="26"/>
      <c r="WQI83" s="26"/>
      <c r="WQJ83" s="26"/>
      <c r="WQK83" s="26"/>
      <c r="WQL83" s="26"/>
      <c r="WQM83" s="26"/>
      <c r="WQN83" s="26"/>
      <c r="WQO83" s="26"/>
      <c r="WQP83" s="26"/>
      <c r="WQQ83" s="26"/>
      <c r="WQR83" s="26"/>
      <c r="WQS83" s="26"/>
      <c r="WQT83" s="26"/>
      <c r="WQU83" s="26"/>
      <c r="WQV83" s="26"/>
      <c r="WQW83" s="26"/>
      <c r="WQX83" s="26"/>
      <c r="WQY83" s="26"/>
      <c r="WQZ83" s="26"/>
      <c r="WRA83" s="26"/>
      <c r="WRB83" s="26"/>
      <c r="WRC83" s="26"/>
      <c r="WRD83" s="26"/>
      <c r="WRE83" s="26"/>
      <c r="WRF83" s="26"/>
      <c r="WRG83" s="26"/>
      <c r="WRH83" s="26"/>
      <c r="WRI83" s="26"/>
      <c r="WRJ83" s="26"/>
      <c r="WRK83" s="26"/>
      <c r="WRL83" s="26"/>
      <c r="WRM83" s="26"/>
      <c r="WRN83" s="26"/>
      <c r="WRO83" s="26"/>
      <c r="WRP83" s="26"/>
      <c r="WRQ83" s="26"/>
      <c r="WRR83" s="26"/>
      <c r="WRS83" s="26"/>
      <c r="WRT83" s="26"/>
      <c r="WRU83" s="26"/>
      <c r="WRV83" s="26"/>
      <c r="WRW83" s="26"/>
      <c r="WRX83" s="26"/>
      <c r="WRY83" s="26"/>
      <c r="WRZ83" s="26"/>
      <c r="WSA83" s="26"/>
      <c r="WSB83" s="26"/>
      <c r="WSC83" s="26"/>
      <c r="WSD83" s="26"/>
      <c r="WSE83" s="26"/>
      <c r="WSF83" s="26"/>
      <c r="WSG83" s="26"/>
      <c r="WSH83" s="26"/>
      <c r="WSI83" s="26"/>
      <c r="WSJ83" s="26"/>
      <c r="WSK83" s="26"/>
      <c r="WSL83" s="26"/>
      <c r="WSM83" s="26"/>
      <c r="WSN83" s="26"/>
      <c r="WSO83" s="26"/>
      <c r="WSP83" s="26"/>
      <c r="WSQ83" s="26"/>
      <c r="WSR83" s="26"/>
      <c r="WSS83" s="26"/>
      <c r="WST83" s="26"/>
      <c r="WSU83" s="26"/>
      <c r="WSV83" s="26"/>
      <c r="WSW83" s="26"/>
      <c r="WSX83" s="26"/>
      <c r="WSY83" s="26"/>
      <c r="WSZ83" s="26"/>
      <c r="WTA83" s="26"/>
      <c r="WTB83" s="26"/>
      <c r="WTC83" s="26"/>
      <c r="WTD83" s="26"/>
      <c r="WTE83" s="26"/>
      <c r="WTF83" s="26"/>
      <c r="WTG83" s="26"/>
      <c r="WTH83" s="26"/>
      <c r="WTI83" s="26"/>
      <c r="WTJ83" s="26"/>
      <c r="WTK83" s="26"/>
      <c r="WTL83" s="26"/>
      <c r="WTM83" s="26"/>
      <c r="WTN83" s="26"/>
      <c r="WTO83" s="26"/>
      <c r="WTP83" s="26"/>
      <c r="WTQ83" s="26"/>
      <c r="WTR83" s="26"/>
      <c r="WTS83" s="26"/>
      <c r="WTT83" s="26"/>
      <c r="WTU83" s="26"/>
      <c r="WTV83" s="26"/>
      <c r="WTW83" s="26"/>
      <c r="WTX83" s="26"/>
      <c r="WTY83" s="26"/>
      <c r="WTZ83" s="26"/>
      <c r="WUA83" s="26"/>
      <c r="WUB83" s="26"/>
      <c r="WUC83" s="26"/>
      <c r="WUD83" s="26"/>
      <c r="WUE83" s="26"/>
      <c r="WUF83" s="26"/>
      <c r="WUG83" s="26"/>
      <c r="WUH83" s="26"/>
      <c r="WUI83" s="26"/>
      <c r="WUJ83" s="26"/>
      <c r="WUK83" s="26"/>
      <c r="WUL83" s="26"/>
      <c r="WUM83" s="26"/>
      <c r="WUN83" s="26"/>
      <c r="WUO83" s="26"/>
      <c r="WUP83" s="26"/>
      <c r="WUQ83" s="26"/>
      <c r="WUR83" s="26"/>
      <c r="WUS83" s="26"/>
      <c r="WUT83" s="26"/>
      <c r="WUU83" s="26"/>
      <c r="WUV83" s="26"/>
      <c r="WUW83" s="26"/>
      <c r="WUX83" s="26"/>
      <c r="WUY83" s="26"/>
      <c r="WUZ83" s="26"/>
      <c r="WVA83" s="26"/>
      <c r="WVB83" s="26"/>
      <c r="WVC83" s="26"/>
      <c r="WVD83" s="26"/>
      <c r="WVE83" s="26"/>
      <c r="WVF83" s="26"/>
      <c r="WVG83" s="26"/>
      <c r="WVH83" s="26"/>
      <c r="WVI83" s="26"/>
      <c r="WVJ83" s="26"/>
      <c r="WVK83" s="26"/>
      <c r="WVL83" s="26"/>
      <c r="WVM83" s="26"/>
      <c r="WVN83" s="26"/>
      <c r="WVO83" s="26"/>
      <c r="WVP83" s="26"/>
      <c r="WVQ83" s="26"/>
      <c r="WVR83" s="26"/>
      <c r="WVS83" s="26"/>
      <c r="WVT83" s="26"/>
      <c r="WVU83" s="26"/>
      <c r="WVV83" s="26"/>
      <c r="WVW83" s="26"/>
      <c r="WVX83" s="26"/>
      <c r="WVY83" s="26"/>
      <c r="WVZ83" s="26"/>
      <c r="WWA83" s="26"/>
      <c r="WWB83" s="26"/>
      <c r="WWC83" s="26"/>
      <c r="WWD83" s="26"/>
      <c r="WWE83" s="26"/>
      <c r="WWF83" s="26"/>
      <c r="WWG83" s="26"/>
      <c r="WWH83" s="26"/>
      <c r="WWI83" s="26"/>
      <c r="WWJ83" s="26"/>
      <c r="WWK83" s="26"/>
      <c r="WWL83" s="26"/>
      <c r="WWM83" s="26"/>
      <c r="WWN83" s="26"/>
      <c r="WWO83" s="26"/>
      <c r="WWP83" s="26"/>
      <c r="WWQ83" s="26"/>
      <c r="WWR83" s="26"/>
      <c r="WWS83" s="26"/>
      <c r="WWT83" s="26"/>
      <c r="WWU83" s="26"/>
      <c r="WWV83" s="26"/>
      <c r="WWW83" s="26"/>
      <c r="WWX83" s="26"/>
      <c r="WWY83" s="26"/>
      <c r="WWZ83" s="26"/>
      <c r="WXA83" s="26"/>
      <c r="WXB83" s="26"/>
      <c r="WXC83" s="26"/>
      <c r="WXD83" s="26"/>
      <c r="WXE83" s="26"/>
      <c r="WXF83" s="26"/>
      <c r="WXG83" s="26"/>
      <c r="WXH83" s="26"/>
      <c r="WXI83" s="26"/>
      <c r="WXJ83" s="26"/>
      <c r="WXK83" s="26"/>
      <c r="WXL83" s="26"/>
      <c r="WXM83" s="26"/>
      <c r="WXN83" s="26"/>
      <c r="WXO83" s="26"/>
      <c r="WXP83" s="26"/>
      <c r="WXQ83" s="26"/>
      <c r="WXR83" s="26"/>
      <c r="WXS83" s="26"/>
      <c r="WXT83" s="26"/>
      <c r="WXU83" s="26"/>
      <c r="WXV83" s="26"/>
      <c r="WXW83" s="26"/>
      <c r="WXX83" s="26"/>
      <c r="WXY83" s="26"/>
      <c r="WXZ83" s="26"/>
      <c r="WYA83" s="26"/>
      <c r="WYB83" s="26"/>
      <c r="WYC83" s="26"/>
      <c r="WYD83" s="26"/>
      <c r="WYE83" s="26"/>
      <c r="WYF83" s="26"/>
      <c r="WYG83" s="26"/>
      <c r="WYH83" s="26"/>
      <c r="WYI83" s="26"/>
      <c r="WYJ83" s="26"/>
      <c r="WYK83" s="26"/>
      <c r="WYL83" s="26"/>
      <c r="WYM83" s="26"/>
      <c r="WYN83" s="26"/>
      <c r="WYO83" s="26"/>
      <c r="WYP83" s="26"/>
      <c r="WYQ83" s="26"/>
      <c r="WYR83" s="26"/>
      <c r="WYS83" s="26"/>
      <c r="WYT83" s="26"/>
      <c r="WYU83" s="26"/>
      <c r="WYV83" s="26"/>
      <c r="WYW83" s="26"/>
      <c r="WYX83" s="26"/>
      <c r="WYY83" s="26"/>
      <c r="WYZ83" s="26"/>
      <c r="WZA83" s="26"/>
      <c r="WZB83" s="26"/>
      <c r="WZC83" s="26"/>
      <c r="WZD83" s="26"/>
      <c r="WZE83" s="26"/>
      <c r="WZF83" s="26"/>
      <c r="WZG83" s="26"/>
      <c r="WZH83" s="26"/>
      <c r="WZI83" s="26"/>
      <c r="WZJ83" s="26"/>
      <c r="WZK83" s="26"/>
      <c r="WZL83" s="26"/>
      <c r="WZM83" s="26"/>
      <c r="WZN83" s="26"/>
      <c r="WZO83" s="26"/>
      <c r="WZP83" s="26"/>
      <c r="WZQ83" s="26"/>
      <c r="WZR83" s="26"/>
      <c r="WZS83" s="26"/>
      <c r="WZT83" s="26"/>
      <c r="WZU83" s="26"/>
      <c r="WZV83" s="26"/>
      <c r="WZW83" s="26"/>
      <c r="WZX83" s="26"/>
      <c r="WZY83" s="26"/>
      <c r="WZZ83" s="26"/>
      <c r="XAA83" s="26"/>
      <c r="XAB83" s="26"/>
      <c r="XAC83" s="26"/>
      <c r="XAD83" s="26"/>
      <c r="XAE83" s="26"/>
      <c r="XAF83" s="26"/>
      <c r="XAG83" s="26"/>
      <c r="XAH83" s="26"/>
      <c r="XAI83" s="26"/>
      <c r="XAJ83" s="26"/>
      <c r="XAK83" s="26"/>
      <c r="XAL83" s="26"/>
      <c r="XAM83" s="26"/>
      <c r="XAN83" s="26"/>
      <c r="XAO83" s="26"/>
      <c r="XAP83" s="26"/>
      <c r="XAQ83" s="26"/>
      <c r="XAR83" s="26"/>
      <c r="XAS83" s="26"/>
      <c r="XAT83" s="26"/>
      <c r="XAU83" s="26"/>
      <c r="XAV83" s="26"/>
      <c r="XAW83" s="26"/>
      <c r="XAX83" s="26"/>
      <c r="XAY83" s="26"/>
      <c r="XAZ83" s="26"/>
      <c r="XBA83" s="26"/>
      <c r="XBB83" s="26"/>
      <c r="XBC83" s="26"/>
      <c r="XBD83" s="26"/>
      <c r="XBE83" s="26"/>
      <c r="XBF83" s="26"/>
      <c r="XBG83" s="26"/>
      <c r="XBH83" s="26"/>
      <c r="XBI83" s="26"/>
      <c r="XBJ83" s="26"/>
      <c r="XBK83" s="26"/>
      <c r="XBL83" s="26"/>
      <c r="XBM83" s="26"/>
      <c r="XBN83" s="26"/>
      <c r="XBO83" s="26"/>
      <c r="XBP83" s="26"/>
      <c r="XBQ83" s="26"/>
      <c r="XBR83" s="26"/>
      <c r="XBS83" s="26"/>
      <c r="XBT83" s="26"/>
      <c r="XBU83" s="26"/>
      <c r="XBV83" s="26"/>
      <c r="XBW83" s="26"/>
      <c r="XBX83" s="26"/>
      <c r="XBY83" s="26"/>
      <c r="XBZ83" s="26"/>
      <c r="XCA83" s="26"/>
      <c r="XCB83" s="26"/>
      <c r="XCC83" s="26"/>
      <c r="XCD83" s="26"/>
      <c r="XCE83" s="26"/>
      <c r="XCF83" s="26"/>
      <c r="XCG83" s="26"/>
      <c r="XCH83" s="26"/>
      <c r="XCI83" s="26"/>
      <c r="XCJ83" s="26"/>
      <c r="XCK83" s="26"/>
      <c r="XCL83" s="26"/>
      <c r="XCM83" s="26"/>
      <c r="XCN83" s="26"/>
      <c r="XCO83" s="26"/>
      <c r="XCP83" s="26"/>
      <c r="XCQ83" s="26"/>
      <c r="XCR83" s="26"/>
      <c r="XCS83" s="26"/>
      <c r="XCT83" s="26"/>
      <c r="XCU83" s="26"/>
      <c r="XCV83" s="26"/>
      <c r="XCW83" s="26"/>
      <c r="XCX83" s="26"/>
      <c r="XCY83" s="26"/>
      <c r="XCZ83" s="26"/>
      <c r="XDA83" s="26"/>
      <c r="XDB83" s="26"/>
      <c r="XDC83" s="26"/>
      <c r="XDD83" s="26"/>
      <c r="XDE83" s="26"/>
      <c r="XDF83" s="26"/>
      <c r="XDG83" s="26"/>
      <c r="XDH83" s="26"/>
      <c r="XDI83" s="26"/>
      <c r="XDJ83" s="26"/>
      <c r="XDK83" s="26"/>
      <c r="XDL83" s="26"/>
      <c r="XDM83" s="26"/>
      <c r="XDN83" s="26"/>
      <c r="XDO83" s="26"/>
      <c r="XDP83" s="26"/>
      <c r="XDQ83" s="26"/>
      <c r="XDR83" s="26"/>
      <c r="XDS83" s="26"/>
      <c r="XDT83" s="26"/>
      <c r="XDU83" s="26"/>
      <c r="XDV83" s="26"/>
      <c r="XDW83" s="26"/>
      <c r="XDX83" s="26"/>
      <c r="XDY83" s="26"/>
      <c r="XDZ83" s="26"/>
      <c r="XEA83" s="26"/>
      <c r="XEB83" s="26"/>
      <c r="XEC83" s="26"/>
      <c r="XED83" s="26"/>
      <c r="XEE83" s="26"/>
      <c r="XEF83" s="26"/>
      <c r="XEG83" s="26"/>
      <c r="XEH83" s="26"/>
      <c r="XEI83" s="26"/>
      <c r="XEJ83" s="26"/>
      <c r="XEK83" s="26"/>
      <c r="XEL83" s="26"/>
      <c r="XEM83" s="26"/>
      <c r="XEN83" s="26"/>
      <c r="XEO83" s="26"/>
      <c r="XEP83" s="26"/>
      <c r="XEQ83" s="26"/>
      <c r="XER83" s="26"/>
      <c r="XES83" s="26"/>
      <c r="XET83" s="26"/>
      <c r="XEU83" s="26"/>
      <c r="XEV83" s="26"/>
      <c r="XEW83" s="26"/>
      <c r="XEX83" s="26"/>
      <c r="XEY83" s="26"/>
      <c r="XEZ83" s="26"/>
      <c r="XFA83" s="26"/>
    </row>
    <row r="84" spans="1:16381" s="27" customFormat="1" ht="12.75" x14ac:dyDescent="0.2">
      <c r="A84" s="26"/>
      <c r="B84" s="26"/>
      <c r="C84" s="26"/>
      <c r="D84" s="26"/>
      <c r="E84" s="26"/>
      <c r="F84" s="26"/>
      <c r="G84" s="26"/>
      <c r="H84" s="28"/>
      <c r="I84" s="28"/>
      <c r="J84" s="28"/>
      <c r="K84" s="26"/>
      <c r="L84" s="26"/>
      <c r="N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c r="EL84" s="26"/>
      <c r="EM84" s="26"/>
      <c r="EN84" s="26"/>
      <c r="EO84" s="26"/>
      <c r="EP84" s="26"/>
      <c r="EQ84" s="26"/>
      <c r="ER84" s="26"/>
      <c r="ES84" s="26"/>
      <c r="ET84" s="26"/>
      <c r="EU84" s="26"/>
      <c r="EV84" s="26"/>
      <c r="EW84" s="26"/>
      <c r="EX84" s="26"/>
      <c r="EY84" s="26"/>
      <c r="EZ84" s="26"/>
      <c r="FA84" s="26"/>
      <c r="FB84" s="26"/>
      <c r="FC84" s="26"/>
      <c r="FD84" s="26"/>
      <c r="FE84" s="26"/>
      <c r="FF84" s="26"/>
      <c r="FG84" s="26"/>
      <c r="FH84" s="26"/>
      <c r="FI84" s="26"/>
      <c r="FJ84" s="26"/>
      <c r="FK84" s="26"/>
      <c r="FL84" s="26"/>
      <c r="FM84" s="26"/>
      <c r="FN84" s="26"/>
      <c r="FO84" s="26"/>
      <c r="FP84" s="26"/>
      <c r="FQ84" s="26"/>
      <c r="FR84" s="26"/>
      <c r="FS84" s="26"/>
      <c r="FT84" s="26"/>
      <c r="FU84" s="26"/>
      <c r="FV84" s="26"/>
      <c r="FW84" s="26"/>
      <c r="FX84" s="26"/>
      <c r="FY84" s="26"/>
      <c r="FZ84" s="26"/>
      <c r="GA84" s="26"/>
      <c r="GB84" s="26"/>
      <c r="GC84" s="26"/>
      <c r="GD84" s="26"/>
      <c r="GE84" s="26"/>
      <c r="GF84" s="26"/>
      <c r="GG84" s="26"/>
      <c r="GH84" s="26"/>
      <c r="GI84" s="26"/>
      <c r="GJ84" s="26"/>
      <c r="GK84" s="26"/>
      <c r="GL84" s="26"/>
      <c r="GM84" s="26"/>
      <c r="GN84" s="26"/>
      <c r="GO84" s="26"/>
      <c r="GP84" s="26"/>
      <c r="GQ84" s="26"/>
      <c r="GR84" s="26"/>
      <c r="GS84" s="26"/>
      <c r="GT84" s="26"/>
      <c r="GU84" s="26"/>
      <c r="GV84" s="26"/>
      <c r="GW84" s="26"/>
      <c r="GX84" s="26"/>
      <c r="GY84" s="26"/>
      <c r="GZ84" s="26"/>
      <c r="HA84" s="26"/>
      <c r="HB84" s="26"/>
      <c r="HC84" s="26"/>
      <c r="HD84" s="26"/>
      <c r="HE84" s="26"/>
      <c r="HF84" s="26"/>
      <c r="HG84" s="26"/>
      <c r="HH84" s="26"/>
      <c r="HI84" s="26"/>
      <c r="HJ84" s="26"/>
      <c r="HK84" s="26"/>
      <c r="HL84" s="26"/>
      <c r="HM84" s="26"/>
      <c r="HN84" s="26"/>
      <c r="HO84" s="26"/>
      <c r="HP84" s="26"/>
      <c r="HQ84" s="26"/>
      <c r="HR84" s="26"/>
      <c r="HS84" s="26"/>
      <c r="HT84" s="26"/>
      <c r="HU84" s="26"/>
      <c r="HV84" s="26"/>
      <c r="HW84" s="26"/>
      <c r="HX84" s="26"/>
      <c r="HY84" s="26"/>
      <c r="HZ84" s="26"/>
      <c r="IA84" s="26"/>
      <c r="IB84" s="26"/>
      <c r="IC84" s="26"/>
      <c r="ID84" s="26"/>
      <c r="IE84" s="26"/>
      <c r="IF84" s="26"/>
      <c r="IG84" s="26"/>
      <c r="IH84" s="26"/>
      <c r="II84" s="26"/>
      <c r="IJ84" s="26"/>
      <c r="IK84" s="26"/>
      <c r="IL84" s="26"/>
      <c r="IM84" s="26"/>
      <c r="IN84" s="26"/>
      <c r="IO84" s="26"/>
      <c r="IP84" s="26"/>
      <c r="IQ84" s="26"/>
      <c r="IR84" s="26"/>
      <c r="IS84" s="26"/>
      <c r="IT84" s="26"/>
      <c r="IU84" s="26"/>
      <c r="IV84" s="26"/>
      <c r="IW84" s="26"/>
      <c r="IX84" s="26"/>
      <c r="IY84" s="26"/>
      <c r="IZ84" s="26"/>
      <c r="JA84" s="26"/>
      <c r="JB84" s="26"/>
      <c r="JC84" s="26"/>
      <c r="JD84" s="26"/>
      <c r="JE84" s="26"/>
      <c r="JF84" s="26"/>
      <c r="JG84" s="26"/>
      <c r="JH84" s="26"/>
      <c r="JI84" s="26"/>
      <c r="JJ84" s="26"/>
      <c r="JK84" s="26"/>
      <c r="JL84" s="26"/>
      <c r="JM84" s="26"/>
      <c r="JN84" s="26"/>
      <c r="JO84" s="26"/>
      <c r="JP84" s="26"/>
      <c r="JQ84" s="26"/>
      <c r="JR84" s="26"/>
      <c r="JS84" s="26"/>
      <c r="JT84" s="26"/>
      <c r="JU84" s="26"/>
      <c r="JV84" s="26"/>
      <c r="JW84" s="26"/>
      <c r="JX84" s="26"/>
      <c r="JY84" s="26"/>
      <c r="JZ84" s="26"/>
      <c r="KA84" s="26"/>
      <c r="KB84" s="26"/>
      <c r="KC84" s="26"/>
      <c r="KD84" s="26"/>
      <c r="KE84" s="26"/>
      <c r="KF84" s="26"/>
      <c r="KG84" s="26"/>
      <c r="KH84" s="26"/>
      <c r="KI84" s="26"/>
      <c r="KJ84" s="26"/>
      <c r="KK84" s="26"/>
      <c r="KL84" s="26"/>
      <c r="KM84" s="26"/>
      <c r="KN84" s="26"/>
      <c r="KO84" s="26"/>
      <c r="KP84" s="26"/>
      <c r="KQ84" s="26"/>
      <c r="KR84" s="26"/>
      <c r="KS84" s="26"/>
      <c r="KT84" s="26"/>
      <c r="KU84" s="26"/>
      <c r="KV84" s="26"/>
      <c r="KW84" s="26"/>
      <c r="KX84" s="26"/>
      <c r="KY84" s="26"/>
      <c r="KZ84" s="26"/>
      <c r="LA84" s="26"/>
      <c r="LB84" s="26"/>
      <c r="LC84" s="26"/>
      <c r="LD84" s="26"/>
      <c r="LE84" s="26"/>
      <c r="LF84" s="26"/>
      <c r="LG84" s="26"/>
      <c r="LH84" s="26"/>
      <c r="LI84" s="26"/>
      <c r="LJ84" s="26"/>
      <c r="LK84" s="26"/>
      <c r="LL84" s="26"/>
      <c r="LM84" s="26"/>
      <c r="LN84" s="26"/>
      <c r="LO84" s="26"/>
      <c r="LP84" s="26"/>
      <c r="LQ84" s="26"/>
      <c r="LR84" s="26"/>
      <c r="LS84" s="26"/>
      <c r="LT84" s="26"/>
      <c r="LU84" s="26"/>
      <c r="LV84" s="26"/>
      <c r="LW84" s="26"/>
      <c r="LX84" s="26"/>
      <c r="LY84" s="26"/>
      <c r="LZ84" s="26"/>
      <c r="MA84" s="26"/>
      <c r="MB84" s="26"/>
      <c r="MC84" s="26"/>
      <c r="MD84" s="26"/>
      <c r="ME84" s="26"/>
      <c r="MF84" s="26"/>
      <c r="MG84" s="26"/>
      <c r="MH84" s="26"/>
      <c r="MI84" s="26"/>
      <c r="MJ84" s="26"/>
      <c r="MK84" s="26"/>
      <c r="ML84" s="26"/>
      <c r="MM84" s="26"/>
      <c r="MN84" s="26"/>
      <c r="MO84" s="26"/>
      <c r="MP84" s="26"/>
      <c r="MQ84" s="26"/>
      <c r="MR84" s="26"/>
      <c r="MS84" s="26"/>
      <c r="MT84" s="26"/>
      <c r="MU84" s="26"/>
      <c r="MV84" s="26"/>
      <c r="MW84" s="26"/>
      <c r="MX84" s="26"/>
      <c r="MY84" s="26"/>
      <c r="MZ84" s="26"/>
      <c r="NA84" s="26"/>
      <c r="NB84" s="26"/>
      <c r="NC84" s="26"/>
      <c r="ND84" s="26"/>
      <c r="NE84" s="26"/>
      <c r="NF84" s="26"/>
      <c r="NG84" s="26"/>
      <c r="NH84" s="26"/>
      <c r="NI84" s="26"/>
      <c r="NJ84" s="26"/>
      <c r="NK84" s="26"/>
      <c r="NL84" s="26"/>
      <c r="NM84" s="26"/>
      <c r="NN84" s="26"/>
      <c r="NO84" s="26"/>
      <c r="NP84" s="26"/>
      <c r="NQ84" s="26"/>
      <c r="NR84" s="26"/>
      <c r="NS84" s="26"/>
      <c r="NT84" s="26"/>
      <c r="NU84" s="26"/>
      <c r="NV84" s="26"/>
      <c r="NW84" s="26"/>
      <c r="NX84" s="26"/>
      <c r="NY84" s="26"/>
      <c r="NZ84" s="26"/>
      <c r="OA84" s="26"/>
      <c r="OB84" s="26"/>
      <c r="OC84" s="26"/>
      <c r="OD84" s="26"/>
      <c r="OE84" s="26"/>
      <c r="OF84" s="26"/>
      <c r="OG84" s="26"/>
      <c r="OH84" s="26"/>
      <c r="OI84" s="26"/>
      <c r="OJ84" s="26"/>
      <c r="OK84" s="26"/>
      <c r="OL84" s="26"/>
      <c r="OM84" s="26"/>
      <c r="ON84" s="26"/>
      <c r="OO84" s="26"/>
      <c r="OP84" s="26"/>
      <c r="OQ84" s="26"/>
      <c r="OR84" s="26"/>
      <c r="OS84" s="26"/>
      <c r="OT84" s="26"/>
      <c r="OU84" s="26"/>
      <c r="OV84" s="26"/>
      <c r="OW84" s="26"/>
      <c r="OX84" s="26"/>
      <c r="OY84" s="26"/>
      <c r="OZ84" s="26"/>
      <c r="PA84" s="26"/>
      <c r="PB84" s="26"/>
      <c r="PC84" s="26"/>
      <c r="PD84" s="26"/>
      <c r="PE84" s="26"/>
      <c r="PF84" s="26"/>
      <c r="PG84" s="26"/>
      <c r="PH84" s="26"/>
      <c r="PI84" s="26"/>
      <c r="PJ84" s="26"/>
      <c r="PK84" s="26"/>
      <c r="PL84" s="26"/>
      <c r="PM84" s="26"/>
      <c r="PN84" s="26"/>
      <c r="PO84" s="26"/>
      <c r="PP84" s="26"/>
      <c r="PQ84" s="26"/>
      <c r="PR84" s="26"/>
      <c r="PS84" s="26"/>
      <c r="PT84" s="26"/>
      <c r="PU84" s="26"/>
      <c r="PV84" s="26"/>
      <c r="PW84" s="26"/>
      <c r="PX84" s="26"/>
      <c r="PY84" s="26"/>
      <c r="PZ84" s="26"/>
      <c r="QA84" s="26"/>
      <c r="QB84" s="26"/>
      <c r="QC84" s="26"/>
      <c r="QD84" s="26"/>
      <c r="QE84" s="26"/>
      <c r="QF84" s="26"/>
      <c r="QG84" s="26"/>
      <c r="QH84" s="26"/>
      <c r="QI84" s="26"/>
      <c r="QJ84" s="26"/>
      <c r="QK84" s="26"/>
      <c r="QL84" s="26"/>
      <c r="QM84" s="26"/>
      <c r="QN84" s="26"/>
      <c r="QO84" s="26"/>
      <c r="QP84" s="26"/>
      <c r="QQ84" s="26"/>
      <c r="QR84" s="26"/>
      <c r="QS84" s="26"/>
      <c r="QT84" s="26"/>
      <c r="QU84" s="26"/>
      <c r="QV84" s="26"/>
      <c r="QW84" s="26"/>
      <c r="QX84" s="26"/>
      <c r="QY84" s="26"/>
      <c r="QZ84" s="26"/>
      <c r="RA84" s="26"/>
      <c r="RB84" s="26"/>
      <c r="RC84" s="26"/>
      <c r="RD84" s="26"/>
      <c r="RE84" s="26"/>
      <c r="RF84" s="26"/>
      <c r="RG84" s="26"/>
      <c r="RH84" s="26"/>
      <c r="RI84" s="26"/>
      <c r="RJ84" s="26"/>
      <c r="RK84" s="26"/>
      <c r="RL84" s="26"/>
      <c r="RM84" s="26"/>
      <c r="RN84" s="26"/>
      <c r="RO84" s="26"/>
      <c r="RP84" s="26"/>
      <c r="RQ84" s="26"/>
      <c r="RR84" s="26"/>
      <c r="RS84" s="26"/>
      <c r="RT84" s="26"/>
      <c r="RU84" s="26"/>
      <c r="RV84" s="26"/>
      <c r="RW84" s="26"/>
      <c r="RX84" s="26"/>
      <c r="RY84" s="26"/>
      <c r="RZ84" s="26"/>
      <c r="SA84" s="26"/>
      <c r="SB84" s="26"/>
      <c r="SC84" s="26"/>
      <c r="SD84" s="26"/>
      <c r="SE84" s="26"/>
      <c r="SF84" s="26"/>
      <c r="SG84" s="26"/>
      <c r="SH84" s="26"/>
      <c r="SI84" s="26"/>
      <c r="SJ84" s="26"/>
      <c r="SK84" s="26"/>
      <c r="SL84" s="26"/>
      <c r="SM84" s="26"/>
      <c r="SN84" s="26"/>
      <c r="SO84" s="26"/>
      <c r="SP84" s="26"/>
      <c r="SQ84" s="26"/>
      <c r="SR84" s="26"/>
      <c r="SS84" s="26"/>
      <c r="ST84" s="26"/>
      <c r="SU84" s="26"/>
      <c r="SV84" s="26"/>
      <c r="SW84" s="26"/>
      <c r="SX84" s="26"/>
      <c r="SY84" s="26"/>
      <c r="SZ84" s="26"/>
      <c r="TA84" s="26"/>
      <c r="TB84" s="26"/>
      <c r="TC84" s="26"/>
      <c r="TD84" s="26"/>
      <c r="TE84" s="26"/>
      <c r="TF84" s="26"/>
      <c r="TG84" s="26"/>
      <c r="TH84" s="26"/>
      <c r="TI84" s="26"/>
      <c r="TJ84" s="26"/>
      <c r="TK84" s="26"/>
      <c r="TL84" s="26"/>
      <c r="TM84" s="26"/>
      <c r="TN84" s="26"/>
      <c r="TO84" s="26"/>
      <c r="TP84" s="26"/>
      <c r="TQ84" s="26"/>
      <c r="TR84" s="26"/>
      <c r="TS84" s="26"/>
      <c r="TT84" s="26"/>
      <c r="TU84" s="26"/>
      <c r="TV84" s="26"/>
      <c r="TW84" s="26"/>
      <c r="TX84" s="26"/>
      <c r="TY84" s="26"/>
      <c r="TZ84" s="26"/>
      <c r="UA84" s="26"/>
      <c r="UB84" s="26"/>
      <c r="UC84" s="26"/>
      <c r="UD84" s="26"/>
      <c r="UE84" s="26"/>
      <c r="UF84" s="26"/>
      <c r="UG84" s="26"/>
      <c r="UH84" s="26"/>
      <c r="UI84" s="26"/>
      <c r="UJ84" s="26"/>
      <c r="UK84" s="26"/>
      <c r="UL84" s="26"/>
      <c r="UM84" s="26"/>
      <c r="UN84" s="26"/>
      <c r="UO84" s="26"/>
      <c r="UP84" s="26"/>
      <c r="UQ84" s="26"/>
      <c r="UR84" s="26"/>
      <c r="US84" s="26"/>
      <c r="UT84" s="26"/>
      <c r="UU84" s="26"/>
      <c r="UV84" s="26"/>
      <c r="UW84" s="26"/>
      <c r="UX84" s="26"/>
      <c r="UY84" s="26"/>
      <c r="UZ84" s="26"/>
      <c r="VA84" s="26"/>
      <c r="VB84" s="26"/>
      <c r="VC84" s="26"/>
      <c r="VD84" s="26"/>
      <c r="VE84" s="26"/>
      <c r="VF84" s="26"/>
      <c r="VG84" s="26"/>
      <c r="VH84" s="26"/>
      <c r="VI84" s="26"/>
      <c r="VJ84" s="26"/>
      <c r="VK84" s="26"/>
      <c r="VL84" s="26"/>
      <c r="VM84" s="26"/>
      <c r="VN84" s="26"/>
      <c r="VO84" s="26"/>
      <c r="VP84" s="26"/>
      <c r="VQ84" s="26"/>
      <c r="VR84" s="26"/>
      <c r="VS84" s="26"/>
      <c r="VT84" s="26"/>
      <c r="VU84" s="26"/>
      <c r="VV84" s="26"/>
      <c r="VW84" s="26"/>
      <c r="VX84" s="26"/>
      <c r="VY84" s="26"/>
      <c r="VZ84" s="26"/>
      <c r="WA84" s="26"/>
      <c r="WB84" s="26"/>
      <c r="WC84" s="26"/>
      <c r="WD84" s="26"/>
      <c r="WE84" s="26"/>
      <c r="WF84" s="26"/>
      <c r="WG84" s="26"/>
      <c r="WH84" s="26"/>
      <c r="WI84" s="26"/>
      <c r="WJ84" s="26"/>
      <c r="WK84" s="26"/>
      <c r="WL84" s="26"/>
      <c r="WM84" s="26"/>
      <c r="WN84" s="26"/>
      <c r="WO84" s="26"/>
      <c r="WP84" s="26"/>
      <c r="WQ84" s="26"/>
      <c r="WR84" s="26"/>
      <c r="WS84" s="26"/>
      <c r="WT84" s="26"/>
      <c r="WU84" s="26"/>
      <c r="WV84" s="26"/>
      <c r="WW84" s="26"/>
      <c r="WX84" s="26"/>
      <c r="WY84" s="26"/>
      <c r="WZ84" s="26"/>
      <c r="XA84" s="26"/>
      <c r="XB84" s="26"/>
      <c r="XC84" s="26"/>
      <c r="XD84" s="26"/>
      <c r="XE84" s="26"/>
      <c r="XF84" s="26"/>
      <c r="XG84" s="26"/>
      <c r="XH84" s="26"/>
      <c r="XI84" s="26"/>
      <c r="XJ84" s="26"/>
      <c r="XK84" s="26"/>
      <c r="XL84" s="26"/>
      <c r="XM84" s="26"/>
      <c r="XN84" s="26"/>
      <c r="XO84" s="26"/>
      <c r="XP84" s="26"/>
      <c r="XQ84" s="26"/>
      <c r="XR84" s="26"/>
      <c r="XS84" s="26"/>
      <c r="XT84" s="26"/>
      <c r="XU84" s="26"/>
      <c r="XV84" s="26"/>
      <c r="XW84" s="26"/>
      <c r="XX84" s="26"/>
      <c r="XY84" s="26"/>
      <c r="XZ84" s="26"/>
      <c r="YA84" s="26"/>
      <c r="YB84" s="26"/>
      <c r="YC84" s="26"/>
      <c r="YD84" s="26"/>
      <c r="YE84" s="26"/>
      <c r="YF84" s="26"/>
      <c r="YG84" s="26"/>
      <c r="YH84" s="26"/>
      <c r="YI84" s="26"/>
      <c r="YJ84" s="26"/>
      <c r="YK84" s="26"/>
      <c r="YL84" s="26"/>
      <c r="YM84" s="26"/>
      <c r="YN84" s="26"/>
      <c r="YO84" s="26"/>
      <c r="YP84" s="26"/>
      <c r="YQ84" s="26"/>
      <c r="YR84" s="26"/>
      <c r="YS84" s="26"/>
      <c r="YT84" s="26"/>
      <c r="YU84" s="26"/>
      <c r="YV84" s="26"/>
      <c r="YW84" s="26"/>
      <c r="YX84" s="26"/>
      <c r="YY84" s="26"/>
      <c r="YZ84" s="26"/>
      <c r="ZA84" s="26"/>
      <c r="ZB84" s="26"/>
      <c r="ZC84" s="26"/>
      <c r="ZD84" s="26"/>
      <c r="ZE84" s="26"/>
      <c r="ZF84" s="26"/>
      <c r="ZG84" s="26"/>
      <c r="ZH84" s="26"/>
      <c r="ZI84" s="26"/>
      <c r="ZJ84" s="26"/>
      <c r="ZK84" s="26"/>
      <c r="ZL84" s="26"/>
      <c r="ZM84" s="26"/>
      <c r="ZN84" s="26"/>
      <c r="ZO84" s="26"/>
      <c r="ZP84" s="26"/>
      <c r="ZQ84" s="26"/>
      <c r="ZR84" s="26"/>
      <c r="ZS84" s="26"/>
      <c r="ZT84" s="26"/>
      <c r="ZU84" s="26"/>
      <c r="ZV84" s="26"/>
      <c r="ZW84" s="26"/>
      <c r="ZX84" s="26"/>
      <c r="ZY84" s="26"/>
      <c r="ZZ84" s="26"/>
      <c r="AAA84" s="26"/>
      <c r="AAB84" s="26"/>
      <c r="AAC84" s="26"/>
      <c r="AAD84" s="26"/>
      <c r="AAE84" s="26"/>
      <c r="AAF84" s="26"/>
      <c r="AAG84" s="26"/>
      <c r="AAH84" s="26"/>
      <c r="AAI84" s="26"/>
      <c r="AAJ84" s="26"/>
      <c r="AAK84" s="26"/>
      <c r="AAL84" s="26"/>
      <c r="AAM84" s="26"/>
      <c r="AAN84" s="26"/>
      <c r="AAO84" s="26"/>
      <c r="AAP84" s="26"/>
      <c r="AAQ84" s="26"/>
      <c r="AAR84" s="26"/>
      <c r="AAS84" s="26"/>
      <c r="AAT84" s="26"/>
      <c r="AAU84" s="26"/>
      <c r="AAV84" s="26"/>
      <c r="AAW84" s="26"/>
      <c r="AAX84" s="26"/>
      <c r="AAY84" s="26"/>
      <c r="AAZ84" s="26"/>
      <c r="ABA84" s="26"/>
      <c r="ABB84" s="26"/>
      <c r="ABC84" s="26"/>
      <c r="ABD84" s="26"/>
      <c r="ABE84" s="26"/>
      <c r="ABF84" s="26"/>
      <c r="ABG84" s="26"/>
      <c r="ABH84" s="26"/>
      <c r="ABI84" s="26"/>
      <c r="ABJ84" s="26"/>
      <c r="ABK84" s="26"/>
      <c r="ABL84" s="26"/>
      <c r="ABM84" s="26"/>
      <c r="ABN84" s="26"/>
      <c r="ABO84" s="26"/>
      <c r="ABP84" s="26"/>
      <c r="ABQ84" s="26"/>
      <c r="ABR84" s="26"/>
      <c r="ABS84" s="26"/>
      <c r="ABT84" s="26"/>
      <c r="ABU84" s="26"/>
      <c r="ABV84" s="26"/>
      <c r="ABW84" s="26"/>
      <c r="ABX84" s="26"/>
      <c r="ABY84" s="26"/>
      <c r="ABZ84" s="26"/>
      <c r="ACA84" s="26"/>
      <c r="ACB84" s="26"/>
      <c r="ACC84" s="26"/>
      <c r="ACD84" s="26"/>
      <c r="ACE84" s="26"/>
      <c r="ACF84" s="26"/>
      <c r="ACG84" s="26"/>
      <c r="ACH84" s="26"/>
      <c r="ACI84" s="26"/>
      <c r="ACJ84" s="26"/>
      <c r="ACK84" s="26"/>
      <c r="ACL84" s="26"/>
      <c r="ACM84" s="26"/>
      <c r="ACN84" s="26"/>
      <c r="ACO84" s="26"/>
      <c r="ACP84" s="26"/>
      <c r="ACQ84" s="26"/>
      <c r="ACR84" s="26"/>
      <c r="ACS84" s="26"/>
      <c r="ACT84" s="26"/>
      <c r="ACU84" s="26"/>
      <c r="ACV84" s="26"/>
      <c r="ACW84" s="26"/>
      <c r="ACX84" s="26"/>
      <c r="ACY84" s="26"/>
      <c r="ACZ84" s="26"/>
      <c r="ADA84" s="26"/>
      <c r="ADB84" s="26"/>
      <c r="ADC84" s="26"/>
      <c r="ADD84" s="26"/>
      <c r="ADE84" s="26"/>
      <c r="ADF84" s="26"/>
      <c r="ADG84" s="26"/>
      <c r="ADH84" s="26"/>
      <c r="ADI84" s="26"/>
      <c r="ADJ84" s="26"/>
      <c r="ADK84" s="26"/>
      <c r="ADL84" s="26"/>
      <c r="ADM84" s="26"/>
      <c r="ADN84" s="26"/>
      <c r="ADO84" s="26"/>
      <c r="ADP84" s="26"/>
      <c r="ADQ84" s="26"/>
      <c r="ADR84" s="26"/>
      <c r="ADS84" s="26"/>
      <c r="ADT84" s="26"/>
      <c r="ADU84" s="26"/>
      <c r="ADV84" s="26"/>
      <c r="ADW84" s="26"/>
      <c r="ADX84" s="26"/>
      <c r="ADY84" s="26"/>
      <c r="ADZ84" s="26"/>
      <c r="AEA84" s="26"/>
      <c r="AEB84" s="26"/>
      <c r="AEC84" s="26"/>
      <c r="AED84" s="26"/>
      <c r="AEE84" s="26"/>
      <c r="AEF84" s="26"/>
      <c r="AEG84" s="26"/>
      <c r="AEH84" s="26"/>
      <c r="AEI84" s="26"/>
      <c r="AEJ84" s="26"/>
      <c r="AEK84" s="26"/>
      <c r="AEL84" s="26"/>
      <c r="AEM84" s="26"/>
      <c r="AEN84" s="26"/>
      <c r="AEO84" s="26"/>
      <c r="AEP84" s="26"/>
      <c r="AEQ84" s="26"/>
      <c r="AER84" s="26"/>
      <c r="AES84" s="26"/>
      <c r="AET84" s="26"/>
      <c r="AEU84" s="26"/>
      <c r="AEV84" s="26"/>
      <c r="AEW84" s="26"/>
      <c r="AEX84" s="26"/>
      <c r="AEY84" s="26"/>
      <c r="AEZ84" s="26"/>
      <c r="AFA84" s="26"/>
      <c r="AFB84" s="26"/>
      <c r="AFC84" s="26"/>
      <c r="AFD84" s="26"/>
      <c r="AFE84" s="26"/>
      <c r="AFF84" s="26"/>
      <c r="AFG84" s="26"/>
      <c r="AFH84" s="26"/>
      <c r="AFI84" s="26"/>
      <c r="AFJ84" s="26"/>
      <c r="AFK84" s="26"/>
      <c r="AFL84" s="26"/>
      <c r="AFM84" s="26"/>
      <c r="AFN84" s="26"/>
      <c r="AFO84" s="26"/>
      <c r="AFP84" s="26"/>
      <c r="AFQ84" s="26"/>
      <c r="AFR84" s="26"/>
      <c r="AFS84" s="26"/>
      <c r="AFT84" s="26"/>
      <c r="AFU84" s="26"/>
      <c r="AFV84" s="26"/>
      <c r="AFW84" s="26"/>
      <c r="AFX84" s="26"/>
      <c r="AFY84" s="26"/>
      <c r="AFZ84" s="26"/>
      <c r="AGA84" s="26"/>
      <c r="AGB84" s="26"/>
      <c r="AGC84" s="26"/>
      <c r="AGD84" s="26"/>
      <c r="AGE84" s="26"/>
      <c r="AGF84" s="26"/>
      <c r="AGG84" s="26"/>
      <c r="AGH84" s="26"/>
      <c r="AGI84" s="26"/>
      <c r="AGJ84" s="26"/>
      <c r="AGK84" s="26"/>
      <c r="AGL84" s="26"/>
      <c r="AGM84" s="26"/>
      <c r="AGN84" s="26"/>
      <c r="AGO84" s="26"/>
      <c r="AGP84" s="26"/>
      <c r="AGQ84" s="26"/>
      <c r="AGR84" s="26"/>
      <c r="AGS84" s="26"/>
      <c r="AGT84" s="26"/>
      <c r="AGU84" s="26"/>
      <c r="AGV84" s="26"/>
      <c r="AGW84" s="26"/>
      <c r="AGX84" s="26"/>
      <c r="AGY84" s="26"/>
      <c r="AGZ84" s="26"/>
      <c r="AHA84" s="26"/>
      <c r="AHB84" s="26"/>
      <c r="AHC84" s="26"/>
      <c r="AHD84" s="26"/>
      <c r="AHE84" s="26"/>
      <c r="AHF84" s="26"/>
      <c r="AHG84" s="26"/>
      <c r="AHH84" s="26"/>
      <c r="AHI84" s="26"/>
      <c r="AHJ84" s="26"/>
      <c r="AHK84" s="26"/>
      <c r="AHL84" s="26"/>
      <c r="AHM84" s="26"/>
      <c r="AHN84" s="26"/>
      <c r="AHO84" s="26"/>
      <c r="AHP84" s="26"/>
      <c r="AHQ84" s="26"/>
      <c r="AHR84" s="26"/>
      <c r="AHS84" s="26"/>
      <c r="AHT84" s="26"/>
      <c r="AHU84" s="26"/>
      <c r="AHV84" s="26"/>
      <c r="AHW84" s="26"/>
      <c r="AHX84" s="26"/>
      <c r="AHY84" s="26"/>
      <c r="AHZ84" s="26"/>
      <c r="AIA84" s="26"/>
      <c r="AIB84" s="26"/>
      <c r="AIC84" s="26"/>
      <c r="AID84" s="26"/>
      <c r="AIE84" s="26"/>
      <c r="AIF84" s="26"/>
      <c r="AIG84" s="26"/>
      <c r="AIH84" s="26"/>
      <c r="AII84" s="26"/>
      <c r="AIJ84" s="26"/>
      <c r="AIK84" s="26"/>
      <c r="AIL84" s="26"/>
      <c r="AIM84" s="26"/>
      <c r="AIN84" s="26"/>
      <c r="AIO84" s="26"/>
      <c r="AIP84" s="26"/>
      <c r="AIQ84" s="26"/>
      <c r="AIR84" s="26"/>
      <c r="AIS84" s="26"/>
      <c r="AIT84" s="26"/>
      <c r="AIU84" s="26"/>
      <c r="AIV84" s="26"/>
      <c r="AIW84" s="26"/>
      <c r="AIX84" s="26"/>
      <c r="AIY84" s="26"/>
      <c r="AIZ84" s="26"/>
      <c r="AJA84" s="26"/>
      <c r="AJB84" s="26"/>
      <c r="AJC84" s="26"/>
      <c r="AJD84" s="26"/>
      <c r="AJE84" s="26"/>
      <c r="AJF84" s="26"/>
      <c r="AJG84" s="26"/>
      <c r="AJH84" s="26"/>
      <c r="AJI84" s="26"/>
      <c r="AJJ84" s="26"/>
      <c r="AJK84" s="26"/>
      <c r="AJL84" s="26"/>
      <c r="AJM84" s="26"/>
      <c r="AJN84" s="26"/>
      <c r="AJO84" s="26"/>
      <c r="AJP84" s="26"/>
      <c r="AJQ84" s="26"/>
      <c r="AJR84" s="26"/>
      <c r="AJS84" s="26"/>
      <c r="AJT84" s="26"/>
      <c r="AJU84" s="26"/>
      <c r="AJV84" s="26"/>
      <c r="AJW84" s="26"/>
      <c r="AJX84" s="26"/>
      <c r="AJY84" s="26"/>
      <c r="AJZ84" s="26"/>
      <c r="AKA84" s="26"/>
      <c r="AKB84" s="26"/>
      <c r="AKC84" s="26"/>
      <c r="AKD84" s="26"/>
      <c r="AKE84" s="26"/>
      <c r="AKF84" s="26"/>
      <c r="AKG84" s="26"/>
      <c r="AKH84" s="26"/>
      <c r="AKI84" s="26"/>
      <c r="AKJ84" s="26"/>
      <c r="AKK84" s="26"/>
      <c r="AKL84" s="26"/>
      <c r="AKM84" s="26"/>
      <c r="AKN84" s="26"/>
      <c r="AKO84" s="26"/>
      <c r="AKP84" s="26"/>
      <c r="AKQ84" s="26"/>
      <c r="AKR84" s="26"/>
      <c r="AKS84" s="26"/>
      <c r="AKT84" s="26"/>
      <c r="AKU84" s="26"/>
      <c r="AKV84" s="26"/>
      <c r="AKW84" s="26"/>
      <c r="AKX84" s="26"/>
      <c r="AKY84" s="26"/>
      <c r="AKZ84" s="26"/>
      <c r="ALA84" s="26"/>
      <c r="ALB84" s="26"/>
      <c r="ALC84" s="26"/>
      <c r="ALD84" s="26"/>
      <c r="ALE84" s="26"/>
      <c r="ALF84" s="26"/>
      <c r="ALG84" s="26"/>
      <c r="ALH84" s="26"/>
      <c r="ALI84" s="26"/>
      <c r="ALJ84" s="26"/>
      <c r="ALK84" s="26"/>
      <c r="ALL84" s="26"/>
      <c r="ALM84" s="26"/>
      <c r="ALN84" s="26"/>
      <c r="ALO84" s="26"/>
      <c r="ALP84" s="26"/>
      <c r="ALQ84" s="26"/>
      <c r="ALR84" s="26"/>
      <c r="ALS84" s="26"/>
      <c r="ALT84" s="26"/>
      <c r="ALU84" s="26"/>
      <c r="ALV84" s="26"/>
      <c r="ALW84" s="26"/>
      <c r="ALX84" s="26"/>
      <c r="ALY84" s="26"/>
      <c r="ALZ84" s="26"/>
      <c r="AMA84" s="26"/>
      <c r="AMB84" s="26"/>
      <c r="AMC84" s="26"/>
      <c r="AMD84" s="26"/>
      <c r="AME84" s="26"/>
      <c r="AMF84" s="26"/>
      <c r="AMG84" s="26"/>
      <c r="AMH84" s="26"/>
      <c r="AMI84" s="26"/>
      <c r="AMJ84" s="26"/>
      <c r="AMK84" s="26"/>
      <c r="AML84" s="26"/>
      <c r="AMM84" s="26"/>
      <c r="AMN84" s="26"/>
      <c r="AMO84" s="26"/>
      <c r="AMP84" s="26"/>
      <c r="AMQ84" s="26"/>
      <c r="AMR84" s="26"/>
      <c r="AMS84" s="26"/>
      <c r="AMT84" s="26"/>
      <c r="AMU84" s="26"/>
      <c r="AMV84" s="26"/>
      <c r="AMW84" s="26"/>
      <c r="AMX84" s="26"/>
      <c r="AMY84" s="26"/>
      <c r="AMZ84" s="26"/>
      <c r="ANA84" s="26"/>
      <c r="ANB84" s="26"/>
      <c r="ANC84" s="26"/>
      <c r="AND84" s="26"/>
      <c r="ANE84" s="26"/>
      <c r="ANF84" s="26"/>
      <c r="ANG84" s="26"/>
      <c r="ANH84" s="26"/>
      <c r="ANI84" s="26"/>
      <c r="ANJ84" s="26"/>
      <c r="ANK84" s="26"/>
      <c r="ANL84" s="26"/>
      <c r="ANM84" s="26"/>
      <c r="ANN84" s="26"/>
      <c r="ANO84" s="26"/>
      <c r="ANP84" s="26"/>
      <c r="ANQ84" s="26"/>
      <c r="ANR84" s="26"/>
      <c r="ANS84" s="26"/>
      <c r="ANT84" s="26"/>
      <c r="ANU84" s="26"/>
      <c r="ANV84" s="26"/>
      <c r="ANW84" s="26"/>
      <c r="ANX84" s="26"/>
      <c r="ANY84" s="26"/>
      <c r="ANZ84" s="26"/>
      <c r="AOA84" s="26"/>
      <c r="AOB84" s="26"/>
      <c r="AOC84" s="26"/>
      <c r="AOD84" s="26"/>
      <c r="AOE84" s="26"/>
      <c r="AOF84" s="26"/>
      <c r="AOG84" s="26"/>
      <c r="AOH84" s="26"/>
      <c r="AOI84" s="26"/>
      <c r="AOJ84" s="26"/>
      <c r="AOK84" s="26"/>
      <c r="AOL84" s="26"/>
      <c r="AOM84" s="26"/>
      <c r="AON84" s="26"/>
      <c r="AOO84" s="26"/>
      <c r="AOP84" s="26"/>
      <c r="AOQ84" s="26"/>
      <c r="AOR84" s="26"/>
      <c r="AOS84" s="26"/>
      <c r="AOT84" s="26"/>
      <c r="AOU84" s="26"/>
      <c r="AOV84" s="26"/>
      <c r="AOW84" s="26"/>
      <c r="AOX84" s="26"/>
      <c r="AOY84" s="26"/>
      <c r="AOZ84" s="26"/>
      <c r="APA84" s="26"/>
      <c r="APB84" s="26"/>
      <c r="APC84" s="26"/>
      <c r="APD84" s="26"/>
      <c r="APE84" s="26"/>
      <c r="APF84" s="26"/>
      <c r="APG84" s="26"/>
      <c r="APH84" s="26"/>
      <c r="API84" s="26"/>
      <c r="APJ84" s="26"/>
      <c r="APK84" s="26"/>
      <c r="APL84" s="26"/>
      <c r="APM84" s="26"/>
      <c r="APN84" s="26"/>
      <c r="APO84" s="26"/>
      <c r="APP84" s="26"/>
      <c r="APQ84" s="26"/>
      <c r="APR84" s="26"/>
      <c r="APS84" s="26"/>
      <c r="APT84" s="26"/>
      <c r="APU84" s="26"/>
      <c r="APV84" s="26"/>
      <c r="APW84" s="26"/>
      <c r="APX84" s="26"/>
      <c r="APY84" s="26"/>
      <c r="APZ84" s="26"/>
      <c r="AQA84" s="26"/>
      <c r="AQB84" s="26"/>
      <c r="AQC84" s="26"/>
      <c r="AQD84" s="26"/>
      <c r="AQE84" s="26"/>
      <c r="AQF84" s="26"/>
      <c r="AQG84" s="26"/>
      <c r="AQH84" s="26"/>
      <c r="AQI84" s="26"/>
      <c r="AQJ84" s="26"/>
      <c r="AQK84" s="26"/>
      <c r="AQL84" s="26"/>
      <c r="AQM84" s="26"/>
      <c r="AQN84" s="26"/>
      <c r="AQO84" s="26"/>
      <c r="AQP84" s="26"/>
      <c r="AQQ84" s="26"/>
      <c r="AQR84" s="26"/>
      <c r="AQS84" s="26"/>
      <c r="AQT84" s="26"/>
      <c r="AQU84" s="26"/>
      <c r="AQV84" s="26"/>
      <c r="AQW84" s="26"/>
      <c r="AQX84" s="26"/>
      <c r="AQY84" s="26"/>
      <c r="AQZ84" s="26"/>
      <c r="ARA84" s="26"/>
      <c r="ARB84" s="26"/>
      <c r="ARC84" s="26"/>
      <c r="ARD84" s="26"/>
      <c r="ARE84" s="26"/>
      <c r="ARF84" s="26"/>
      <c r="ARG84" s="26"/>
      <c r="ARH84" s="26"/>
      <c r="ARI84" s="26"/>
      <c r="ARJ84" s="26"/>
      <c r="ARK84" s="26"/>
      <c r="ARL84" s="26"/>
      <c r="ARM84" s="26"/>
      <c r="ARN84" s="26"/>
      <c r="ARO84" s="26"/>
      <c r="ARP84" s="26"/>
      <c r="ARQ84" s="26"/>
      <c r="ARR84" s="26"/>
      <c r="ARS84" s="26"/>
      <c r="ART84" s="26"/>
      <c r="ARU84" s="26"/>
      <c r="ARV84" s="26"/>
      <c r="ARW84" s="26"/>
      <c r="ARX84" s="26"/>
      <c r="ARY84" s="26"/>
      <c r="ARZ84" s="26"/>
      <c r="ASA84" s="26"/>
      <c r="ASB84" s="26"/>
      <c r="ASC84" s="26"/>
      <c r="ASD84" s="26"/>
      <c r="ASE84" s="26"/>
      <c r="ASF84" s="26"/>
      <c r="ASG84" s="26"/>
      <c r="ASH84" s="26"/>
      <c r="ASI84" s="26"/>
      <c r="ASJ84" s="26"/>
      <c r="ASK84" s="26"/>
      <c r="ASL84" s="26"/>
      <c r="ASM84" s="26"/>
      <c r="ASN84" s="26"/>
      <c r="ASO84" s="26"/>
      <c r="ASP84" s="26"/>
      <c r="ASQ84" s="26"/>
      <c r="ASR84" s="26"/>
      <c r="ASS84" s="26"/>
      <c r="AST84" s="26"/>
      <c r="ASU84" s="26"/>
      <c r="ASV84" s="26"/>
      <c r="ASW84" s="26"/>
      <c r="ASX84" s="26"/>
      <c r="ASY84" s="26"/>
      <c r="ASZ84" s="26"/>
      <c r="ATA84" s="26"/>
      <c r="ATB84" s="26"/>
      <c r="ATC84" s="26"/>
      <c r="ATD84" s="26"/>
      <c r="ATE84" s="26"/>
      <c r="ATF84" s="26"/>
      <c r="ATG84" s="26"/>
      <c r="ATH84" s="26"/>
      <c r="ATI84" s="26"/>
      <c r="ATJ84" s="26"/>
      <c r="ATK84" s="26"/>
      <c r="ATL84" s="26"/>
      <c r="ATM84" s="26"/>
      <c r="ATN84" s="26"/>
      <c r="ATO84" s="26"/>
      <c r="ATP84" s="26"/>
      <c r="ATQ84" s="26"/>
      <c r="ATR84" s="26"/>
      <c r="ATS84" s="26"/>
      <c r="ATT84" s="26"/>
      <c r="ATU84" s="26"/>
      <c r="ATV84" s="26"/>
      <c r="ATW84" s="26"/>
      <c r="ATX84" s="26"/>
      <c r="ATY84" s="26"/>
      <c r="ATZ84" s="26"/>
      <c r="AUA84" s="26"/>
      <c r="AUB84" s="26"/>
      <c r="AUC84" s="26"/>
      <c r="AUD84" s="26"/>
      <c r="AUE84" s="26"/>
      <c r="AUF84" s="26"/>
      <c r="AUG84" s="26"/>
      <c r="AUH84" s="26"/>
      <c r="AUI84" s="26"/>
      <c r="AUJ84" s="26"/>
      <c r="AUK84" s="26"/>
      <c r="AUL84" s="26"/>
      <c r="AUM84" s="26"/>
      <c r="AUN84" s="26"/>
      <c r="AUO84" s="26"/>
      <c r="AUP84" s="26"/>
      <c r="AUQ84" s="26"/>
      <c r="AUR84" s="26"/>
      <c r="AUS84" s="26"/>
      <c r="AUT84" s="26"/>
      <c r="AUU84" s="26"/>
      <c r="AUV84" s="26"/>
      <c r="AUW84" s="26"/>
      <c r="AUX84" s="26"/>
      <c r="AUY84" s="26"/>
      <c r="AUZ84" s="26"/>
      <c r="AVA84" s="26"/>
      <c r="AVB84" s="26"/>
      <c r="AVC84" s="26"/>
      <c r="AVD84" s="26"/>
      <c r="AVE84" s="26"/>
      <c r="AVF84" s="26"/>
      <c r="AVG84" s="26"/>
      <c r="AVH84" s="26"/>
      <c r="AVI84" s="26"/>
      <c r="AVJ84" s="26"/>
      <c r="AVK84" s="26"/>
      <c r="AVL84" s="26"/>
      <c r="AVM84" s="26"/>
      <c r="AVN84" s="26"/>
      <c r="AVO84" s="26"/>
      <c r="AVP84" s="26"/>
      <c r="AVQ84" s="26"/>
      <c r="AVR84" s="26"/>
      <c r="AVS84" s="26"/>
      <c r="AVT84" s="26"/>
      <c r="AVU84" s="26"/>
      <c r="AVV84" s="26"/>
      <c r="AVW84" s="26"/>
      <c r="AVX84" s="26"/>
      <c r="AVY84" s="26"/>
      <c r="AVZ84" s="26"/>
      <c r="AWA84" s="26"/>
      <c r="AWB84" s="26"/>
      <c r="AWC84" s="26"/>
      <c r="AWD84" s="26"/>
      <c r="AWE84" s="26"/>
      <c r="AWF84" s="26"/>
      <c r="AWG84" s="26"/>
      <c r="AWH84" s="26"/>
      <c r="AWI84" s="26"/>
      <c r="AWJ84" s="26"/>
      <c r="AWK84" s="26"/>
      <c r="AWL84" s="26"/>
      <c r="AWM84" s="26"/>
      <c r="AWN84" s="26"/>
      <c r="AWO84" s="26"/>
      <c r="AWP84" s="26"/>
      <c r="AWQ84" s="26"/>
      <c r="AWR84" s="26"/>
      <c r="AWS84" s="26"/>
      <c r="AWT84" s="26"/>
      <c r="AWU84" s="26"/>
      <c r="AWV84" s="26"/>
      <c r="AWW84" s="26"/>
      <c r="AWX84" s="26"/>
      <c r="AWY84" s="26"/>
      <c r="AWZ84" s="26"/>
      <c r="AXA84" s="26"/>
      <c r="AXB84" s="26"/>
      <c r="AXC84" s="26"/>
      <c r="AXD84" s="26"/>
      <c r="AXE84" s="26"/>
      <c r="AXF84" s="26"/>
      <c r="AXG84" s="26"/>
      <c r="AXH84" s="26"/>
      <c r="AXI84" s="26"/>
      <c r="AXJ84" s="26"/>
      <c r="AXK84" s="26"/>
      <c r="AXL84" s="26"/>
      <c r="AXM84" s="26"/>
      <c r="AXN84" s="26"/>
      <c r="AXO84" s="26"/>
      <c r="AXP84" s="26"/>
      <c r="AXQ84" s="26"/>
      <c r="AXR84" s="26"/>
      <c r="AXS84" s="26"/>
      <c r="AXT84" s="26"/>
      <c r="AXU84" s="26"/>
      <c r="AXV84" s="26"/>
      <c r="AXW84" s="26"/>
      <c r="AXX84" s="26"/>
      <c r="AXY84" s="26"/>
      <c r="AXZ84" s="26"/>
      <c r="AYA84" s="26"/>
      <c r="AYB84" s="26"/>
      <c r="AYC84" s="26"/>
      <c r="AYD84" s="26"/>
      <c r="AYE84" s="26"/>
      <c r="AYF84" s="26"/>
      <c r="AYG84" s="26"/>
      <c r="AYH84" s="26"/>
      <c r="AYI84" s="26"/>
      <c r="AYJ84" s="26"/>
      <c r="AYK84" s="26"/>
      <c r="AYL84" s="26"/>
      <c r="AYM84" s="26"/>
      <c r="AYN84" s="26"/>
      <c r="AYO84" s="26"/>
      <c r="AYP84" s="26"/>
      <c r="AYQ84" s="26"/>
      <c r="AYR84" s="26"/>
      <c r="AYS84" s="26"/>
      <c r="AYT84" s="26"/>
      <c r="AYU84" s="26"/>
      <c r="AYV84" s="26"/>
      <c r="AYW84" s="26"/>
      <c r="AYX84" s="26"/>
      <c r="AYY84" s="26"/>
      <c r="AYZ84" s="26"/>
      <c r="AZA84" s="26"/>
      <c r="AZB84" s="26"/>
      <c r="AZC84" s="26"/>
      <c r="AZD84" s="26"/>
      <c r="AZE84" s="26"/>
      <c r="AZF84" s="26"/>
      <c r="AZG84" s="26"/>
      <c r="AZH84" s="26"/>
      <c r="AZI84" s="26"/>
      <c r="AZJ84" s="26"/>
      <c r="AZK84" s="26"/>
      <c r="AZL84" s="26"/>
      <c r="AZM84" s="26"/>
      <c r="AZN84" s="26"/>
      <c r="AZO84" s="26"/>
      <c r="AZP84" s="26"/>
      <c r="AZQ84" s="26"/>
      <c r="AZR84" s="26"/>
      <c r="AZS84" s="26"/>
      <c r="AZT84" s="26"/>
      <c r="AZU84" s="26"/>
      <c r="AZV84" s="26"/>
      <c r="AZW84" s="26"/>
      <c r="AZX84" s="26"/>
      <c r="AZY84" s="26"/>
      <c r="AZZ84" s="26"/>
      <c r="BAA84" s="26"/>
      <c r="BAB84" s="26"/>
      <c r="BAC84" s="26"/>
      <c r="BAD84" s="26"/>
      <c r="BAE84" s="26"/>
      <c r="BAF84" s="26"/>
      <c r="BAG84" s="26"/>
      <c r="BAH84" s="26"/>
      <c r="BAI84" s="26"/>
      <c r="BAJ84" s="26"/>
      <c r="BAK84" s="26"/>
      <c r="BAL84" s="26"/>
      <c r="BAM84" s="26"/>
      <c r="BAN84" s="26"/>
      <c r="BAO84" s="26"/>
      <c r="BAP84" s="26"/>
      <c r="BAQ84" s="26"/>
      <c r="BAR84" s="26"/>
      <c r="BAS84" s="26"/>
      <c r="BAT84" s="26"/>
      <c r="BAU84" s="26"/>
      <c r="BAV84" s="26"/>
      <c r="BAW84" s="26"/>
      <c r="BAX84" s="26"/>
      <c r="BAY84" s="26"/>
      <c r="BAZ84" s="26"/>
      <c r="BBA84" s="26"/>
      <c r="BBB84" s="26"/>
      <c r="BBC84" s="26"/>
      <c r="BBD84" s="26"/>
      <c r="BBE84" s="26"/>
      <c r="BBF84" s="26"/>
      <c r="BBG84" s="26"/>
      <c r="BBH84" s="26"/>
      <c r="BBI84" s="26"/>
      <c r="BBJ84" s="26"/>
      <c r="BBK84" s="26"/>
      <c r="BBL84" s="26"/>
      <c r="BBM84" s="26"/>
      <c r="BBN84" s="26"/>
      <c r="BBO84" s="26"/>
      <c r="BBP84" s="26"/>
      <c r="BBQ84" s="26"/>
      <c r="BBR84" s="26"/>
      <c r="BBS84" s="26"/>
      <c r="BBT84" s="26"/>
      <c r="BBU84" s="26"/>
      <c r="BBV84" s="26"/>
      <c r="BBW84" s="26"/>
      <c r="BBX84" s="26"/>
      <c r="BBY84" s="26"/>
      <c r="BBZ84" s="26"/>
      <c r="BCA84" s="26"/>
      <c r="BCB84" s="26"/>
      <c r="BCC84" s="26"/>
      <c r="BCD84" s="26"/>
      <c r="BCE84" s="26"/>
      <c r="BCF84" s="26"/>
      <c r="BCG84" s="26"/>
      <c r="BCH84" s="26"/>
      <c r="BCI84" s="26"/>
      <c r="BCJ84" s="26"/>
      <c r="BCK84" s="26"/>
      <c r="BCL84" s="26"/>
      <c r="BCM84" s="26"/>
      <c r="BCN84" s="26"/>
      <c r="BCO84" s="26"/>
      <c r="BCP84" s="26"/>
      <c r="BCQ84" s="26"/>
      <c r="BCR84" s="26"/>
      <c r="BCS84" s="26"/>
      <c r="BCT84" s="26"/>
      <c r="BCU84" s="26"/>
      <c r="BCV84" s="26"/>
      <c r="BCW84" s="26"/>
      <c r="BCX84" s="26"/>
      <c r="BCY84" s="26"/>
      <c r="BCZ84" s="26"/>
      <c r="BDA84" s="26"/>
      <c r="BDB84" s="26"/>
      <c r="BDC84" s="26"/>
      <c r="BDD84" s="26"/>
      <c r="BDE84" s="26"/>
      <c r="BDF84" s="26"/>
      <c r="BDG84" s="26"/>
      <c r="BDH84" s="26"/>
      <c r="BDI84" s="26"/>
      <c r="BDJ84" s="26"/>
      <c r="BDK84" s="26"/>
      <c r="BDL84" s="26"/>
      <c r="BDM84" s="26"/>
      <c r="BDN84" s="26"/>
      <c r="BDO84" s="26"/>
      <c r="BDP84" s="26"/>
      <c r="BDQ84" s="26"/>
      <c r="BDR84" s="26"/>
      <c r="BDS84" s="26"/>
      <c r="BDT84" s="26"/>
      <c r="BDU84" s="26"/>
      <c r="BDV84" s="26"/>
      <c r="BDW84" s="26"/>
      <c r="BDX84" s="26"/>
      <c r="BDY84" s="26"/>
      <c r="BDZ84" s="26"/>
      <c r="BEA84" s="26"/>
      <c r="BEB84" s="26"/>
      <c r="BEC84" s="26"/>
      <c r="BED84" s="26"/>
      <c r="BEE84" s="26"/>
      <c r="BEF84" s="26"/>
      <c r="BEG84" s="26"/>
      <c r="BEH84" s="26"/>
      <c r="BEI84" s="26"/>
      <c r="BEJ84" s="26"/>
      <c r="BEK84" s="26"/>
      <c r="BEL84" s="26"/>
      <c r="BEM84" s="26"/>
      <c r="BEN84" s="26"/>
      <c r="BEO84" s="26"/>
      <c r="BEP84" s="26"/>
      <c r="BEQ84" s="26"/>
      <c r="BER84" s="26"/>
      <c r="BES84" s="26"/>
      <c r="BET84" s="26"/>
      <c r="BEU84" s="26"/>
      <c r="BEV84" s="26"/>
      <c r="BEW84" s="26"/>
      <c r="BEX84" s="26"/>
      <c r="BEY84" s="26"/>
      <c r="BEZ84" s="26"/>
      <c r="BFA84" s="26"/>
      <c r="BFB84" s="26"/>
      <c r="BFC84" s="26"/>
      <c r="BFD84" s="26"/>
      <c r="BFE84" s="26"/>
      <c r="BFF84" s="26"/>
      <c r="BFG84" s="26"/>
      <c r="BFH84" s="26"/>
      <c r="BFI84" s="26"/>
      <c r="BFJ84" s="26"/>
      <c r="BFK84" s="26"/>
      <c r="BFL84" s="26"/>
      <c r="BFM84" s="26"/>
      <c r="BFN84" s="26"/>
      <c r="BFO84" s="26"/>
      <c r="BFP84" s="26"/>
      <c r="BFQ84" s="26"/>
      <c r="BFR84" s="26"/>
      <c r="BFS84" s="26"/>
      <c r="BFT84" s="26"/>
      <c r="BFU84" s="26"/>
      <c r="BFV84" s="26"/>
      <c r="BFW84" s="26"/>
      <c r="BFX84" s="26"/>
      <c r="BFY84" s="26"/>
      <c r="BFZ84" s="26"/>
      <c r="BGA84" s="26"/>
      <c r="BGB84" s="26"/>
      <c r="BGC84" s="26"/>
      <c r="BGD84" s="26"/>
      <c r="BGE84" s="26"/>
      <c r="BGF84" s="26"/>
      <c r="BGG84" s="26"/>
      <c r="BGH84" s="26"/>
      <c r="BGI84" s="26"/>
      <c r="BGJ84" s="26"/>
      <c r="BGK84" s="26"/>
      <c r="BGL84" s="26"/>
      <c r="BGM84" s="26"/>
      <c r="BGN84" s="26"/>
      <c r="BGO84" s="26"/>
      <c r="BGP84" s="26"/>
      <c r="BGQ84" s="26"/>
      <c r="BGR84" s="26"/>
      <c r="BGS84" s="26"/>
      <c r="BGT84" s="26"/>
      <c r="BGU84" s="26"/>
      <c r="BGV84" s="26"/>
      <c r="BGW84" s="26"/>
      <c r="BGX84" s="26"/>
      <c r="BGY84" s="26"/>
      <c r="BGZ84" s="26"/>
      <c r="BHA84" s="26"/>
      <c r="BHB84" s="26"/>
      <c r="BHC84" s="26"/>
      <c r="BHD84" s="26"/>
      <c r="BHE84" s="26"/>
      <c r="BHF84" s="26"/>
      <c r="BHG84" s="26"/>
      <c r="BHH84" s="26"/>
      <c r="BHI84" s="26"/>
      <c r="BHJ84" s="26"/>
      <c r="BHK84" s="26"/>
      <c r="BHL84" s="26"/>
      <c r="BHM84" s="26"/>
      <c r="BHN84" s="26"/>
      <c r="BHO84" s="26"/>
      <c r="BHP84" s="26"/>
      <c r="BHQ84" s="26"/>
      <c r="BHR84" s="26"/>
      <c r="BHS84" s="26"/>
      <c r="BHT84" s="26"/>
      <c r="BHU84" s="26"/>
      <c r="BHV84" s="26"/>
      <c r="BHW84" s="26"/>
      <c r="BHX84" s="26"/>
      <c r="BHY84" s="26"/>
      <c r="BHZ84" s="26"/>
      <c r="BIA84" s="26"/>
      <c r="BIB84" s="26"/>
      <c r="BIC84" s="26"/>
      <c r="BID84" s="26"/>
      <c r="BIE84" s="26"/>
      <c r="BIF84" s="26"/>
      <c r="BIG84" s="26"/>
      <c r="BIH84" s="26"/>
      <c r="BII84" s="26"/>
      <c r="BIJ84" s="26"/>
      <c r="BIK84" s="26"/>
      <c r="BIL84" s="26"/>
      <c r="BIM84" s="26"/>
      <c r="BIN84" s="26"/>
      <c r="BIO84" s="26"/>
      <c r="BIP84" s="26"/>
      <c r="BIQ84" s="26"/>
      <c r="BIR84" s="26"/>
      <c r="BIS84" s="26"/>
      <c r="BIT84" s="26"/>
      <c r="BIU84" s="26"/>
      <c r="BIV84" s="26"/>
      <c r="BIW84" s="26"/>
      <c r="BIX84" s="26"/>
      <c r="BIY84" s="26"/>
      <c r="BIZ84" s="26"/>
      <c r="BJA84" s="26"/>
      <c r="BJB84" s="26"/>
      <c r="BJC84" s="26"/>
      <c r="BJD84" s="26"/>
      <c r="BJE84" s="26"/>
      <c r="BJF84" s="26"/>
      <c r="BJG84" s="26"/>
      <c r="BJH84" s="26"/>
      <c r="BJI84" s="26"/>
      <c r="BJJ84" s="26"/>
      <c r="BJK84" s="26"/>
      <c r="BJL84" s="26"/>
      <c r="BJM84" s="26"/>
      <c r="BJN84" s="26"/>
      <c r="BJO84" s="26"/>
      <c r="BJP84" s="26"/>
      <c r="BJQ84" s="26"/>
      <c r="BJR84" s="26"/>
      <c r="BJS84" s="26"/>
      <c r="BJT84" s="26"/>
      <c r="BJU84" s="26"/>
      <c r="BJV84" s="26"/>
      <c r="BJW84" s="26"/>
      <c r="BJX84" s="26"/>
      <c r="BJY84" s="26"/>
      <c r="BJZ84" s="26"/>
      <c r="BKA84" s="26"/>
      <c r="BKB84" s="26"/>
      <c r="BKC84" s="26"/>
      <c r="BKD84" s="26"/>
      <c r="BKE84" s="26"/>
      <c r="BKF84" s="26"/>
      <c r="BKG84" s="26"/>
      <c r="BKH84" s="26"/>
      <c r="BKI84" s="26"/>
      <c r="BKJ84" s="26"/>
      <c r="BKK84" s="26"/>
      <c r="BKL84" s="26"/>
      <c r="BKM84" s="26"/>
      <c r="BKN84" s="26"/>
      <c r="BKO84" s="26"/>
      <c r="BKP84" s="26"/>
      <c r="BKQ84" s="26"/>
      <c r="BKR84" s="26"/>
      <c r="BKS84" s="26"/>
      <c r="BKT84" s="26"/>
      <c r="BKU84" s="26"/>
      <c r="BKV84" s="26"/>
      <c r="BKW84" s="26"/>
      <c r="BKX84" s="26"/>
      <c r="BKY84" s="26"/>
      <c r="BKZ84" s="26"/>
      <c r="BLA84" s="26"/>
      <c r="BLB84" s="26"/>
      <c r="BLC84" s="26"/>
      <c r="BLD84" s="26"/>
      <c r="BLE84" s="26"/>
      <c r="BLF84" s="26"/>
      <c r="BLG84" s="26"/>
      <c r="BLH84" s="26"/>
      <c r="BLI84" s="26"/>
      <c r="BLJ84" s="26"/>
      <c r="BLK84" s="26"/>
      <c r="BLL84" s="26"/>
      <c r="BLM84" s="26"/>
      <c r="BLN84" s="26"/>
      <c r="BLO84" s="26"/>
      <c r="BLP84" s="26"/>
      <c r="BLQ84" s="26"/>
      <c r="BLR84" s="26"/>
      <c r="BLS84" s="26"/>
      <c r="BLT84" s="26"/>
      <c r="BLU84" s="26"/>
      <c r="BLV84" s="26"/>
      <c r="BLW84" s="26"/>
      <c r="BLX84" s="26"/>
      <c r="BLY84" s="26"/>
      <c r="BLZ84" s="26"/>
      <c r="BMA84" s="26"/>
      <c r="BMB84" s="26"/>
      <c r="BMC84" s="26"/>
      <c r="BMD84" s="26"/>
      <c r="BME84" s="26"/>
      <c r="BMF84" s="26"/>
      <c r="BMG84" s="26"/>
      <c r="BMH84" s="26"/>
      <c r="BMI84" s="26"/>
      <c r="BMJ84" s="26"/>
      <c r="BMK84" s="26"/>
      <c r="BML84" s="26"/>
      <c r="BMM84" s="26"/>
      <c r="BMN84" s="26"/>
      <c r="BMO84" s="26"/>
      <c r="BMP84" s="26"/>
      <c r="BMQ84" s="26"/>
      <c r="BMR84" s="26"/>
      <c r="BMS84" s="26"/>
      <c r="BMT84" s="26"/>
      <c r="BMU84" s="26"/>
      <c r="BMV84" s="26"/>
      <c r="BMW84" s="26"/>
      <c r="BMX84" s="26"/>
      <c r="BMY84" s="26"/>
      <c r="BMZ84" s="26"/>
      <c r="BNA84" s="26"/>
      <c r="BNB84" s="26"/>
      <c r="BNC84" s="26"/>
      <c r="BND84" s="26"/>
      <c r="BNE84" s="26"/>
      <c r="BNF84" s="26"/>
      <c r="BNG84" s="26"/>
      <c r="BNH84" s="26"/>
      <c r="BNI84" s="26"/>
      <c r="BNJ84" s="26"/>
      <c r="BNK84" s="26"/>
      <c r="BNL84" s="26"/>
      <c r="BNM84" s="26"/>
      <c r="BNN84" s="26"/>
      <c r="BNO84" s="26"/>
      <c r="BNP84" s="26"/>
      <c r="BNQ84" s="26"/>
      <c r="BNR84" s="26"/>
      <c r="BNS84" s="26"/>
      <c r="BNT84" s="26"/>
      <c r="BNU84" s="26"/>
      <c r="BNV84" s="26"/>
      <c r="BNW84" s="26"/>
      <c r="BNX84" s="26"/>
      <c r="BNY84" s="26"/>
      <c r="BNZ84" s="26"/>
      <c r="BOA84" s="26"/>
      <c r="BOB84" s="26"/>
      <c r="BOC84" s="26"/>
      <c r="BOD84" s="26"/>
      <c r="BOE84" s="26"/>
      <c r="BOF84" s="26"/>
      <c r="BOG84" s="26"/>
      <c r="BOH84" s="26"/>
      <c r="BOI84" s="26"/>
      <c r="BOJ84" s="26"/>
      <c r="BOK84" s="26"/>
      <c r="BOL84" s="26"/>
      <c r="BOM84" s="26"/>
      <c r="BON84" s="26"/>
      <c r="BOO84" s="26"/>
      <c r="BOP84" s="26"/>
      <c r="BOQ84" s="26"/>
      <c r="BOR84" s="26"/>
      <c r="BOS84" s="26"/>
      <c r="BOT84" s="26"/>
      <c r="BOU84" s="26"/>
      <c r="BOV84" s="26"/>
      <c r="BOW84" s="26"/>
      <c r="BOX84" s="26"/>
      <c r="BOY84" s="26"/>
      <c r="BOZ84" s="26"/>
      <c r="BPA84" s="26"/>
      <c r="BPB84" s="26"/>
      <c r="BPC84" s="26"/>
      <c r="BPD84" s="26"/>
      <c r="BPE84" s="26"/>
      <c r="BPF84" s="26"/>
      <c r="BPG84" s="26"/>
      <c r="BPH84" s="26"/>
      <c r="BPI84" s="26"/>
      <c r="BPJ84" s="26"/>
      <c r="BPK84" s="26"/>
      <c r="BPL84" s="26"/>
      <c r="BPM84" s="26"/>
      <c r="BPN84" s="26"/>
      <c r="BPO84" s="26"/>
      <c r="BPP84" s="26"/>
      <c r="BPQ84" s="26"/>
      <c r="BPR84" s="26"/>
      <c r="BPS84" s="26"/>
      <c r="BPT84" s="26"/>
      <c r="BPU84" s="26"/>
      <c r="BPV84" s="26"/>
      <c r="BPW84" s="26"/>
      <c r="BPX84" s="26"/>
      <c r="BPY84" s="26"/>
      <c r="BPZ84" s="26"/>
      <c r="BQA84" s="26"/>
      <c r="BQB84" s="26"/>
      <c r="BQC84" s="26"/>
      <c r="BQD84" s="26"/>
      <c r="BQE84" s="26"/>
      <c r="BQF84" s="26"/>
      <c r="BQG84" s="26"/>
      <c r="BQH84" s="26"/>
      <c r="BQI84" s="26"/>
      <c r="BQJ84" s="26"/>
      <c r="BQK84" s="26"/>
      <c r="BQL84" s="26"/>
      <c r="BQM84" s="26"/>
      <c r="BQN84" s="26"/>
      <c r="BQO84" s="26"/>
      <c r="BQP84" s="26"/>
      <c r="BQQ84" s="26"/>
      <c r="BQR84" s="26"/>
      <c r="BQS84" s="26"/>
      <c r="BQT84" s="26"/>
      <c r="BQU84" s="26"/>
      <c r="BQV84" s="26"/>
      <c r="BQW84" s="26"/>
      <c r="BQX84" s="26"/>
      <c r="BQY84" s="26"/>
      <c r="BQZ84" s="26"/>
      <c r="BRA84" s="26"/>
      <c r="BRB84" s="26"/>
      <c r="BRC84" s="26"/>
      <c r="BRD84" s="26"/>
      <c r="BRE84" s="26"/>
      <c r="BRF84" s="26"/>
      <c r="BRG84" s="26"/>
      <c r="BRH84" s="26"/>
      <c r="BRI84" s="26"/>
      <c r="BRJ84" s="26"/>
      <c r="BRK84" s="26"/>
      <c r="BRL84" s="26"/>
      <c r="BRM84" s="26"/>
      <c r="BRN84" s="26"/>
      <c r="BRO84" s="26"/>
      <c r="BRP84" s="26"/>
      <c r="BRQ84" s="26"/>
      <c r="BRR84" s="26"/>
      <c r="BRS84" s="26"/>
      <c r="BRT84" s="26"/>
      <c r="BRU84" s="26"/>
      <c r="BRV84" s="26"/>
      <c r="BRW84" s="26"/>
      <c r="BRX84" s="26"/>
      <c r="BRY84" s="26"/>
      <c r="BRZ84" s="26"/>
      <c r="BSA84" s="26"/>
      <c r="BSB84" s="26"/>
      <c r="BSC84" s="26"/>
      <c r="BSD84" s="26"/>
      <c r="BSE84" s="26"/>
      <c r="BSF84" s="26"/>
      <c r="BSG84" s="26"/>
      <c r="BSH84" s="26"/>
      <c r="BSI84" s="26"/>
      <c r="BSJ84" s="26"/>
      <c r="BSK84" s="26"/>
      <c r="BSL84" s="26"/>
      <c r="BSM84" s="26"/>
      <c r="BSN84" s="26"/>
      <c r="BSO84" s="26"/>
      <c r="BSP84" s="26"/>
      <c r="BSQ84" s="26"/>
      <c r="BSR84" s="26"/>
      <c r="BSS84" s="26"/>
      <c r="BST84" s="26"/>
      <c r="BSU84" s="26"/>
      <c r="BSV84" s="26"/>
      <c r="BSW84" s="26"/>
      <c r="BSX84" s="26"/>
      <c r="BSY84" s="26"/>
      <c r="BSZ84" s="26"/>
      <c r="BTA84" s="26"/>
      <c r="BTB84" s="26"/>
      <c r="BTC84" s="26"/>
      <c r="BTD84" s="26"/>
      <c r="BTE84" s="26"/>
      <c r="BTF84" s="26"/>
      <c r="BTG84" s="26"/>
      <c r="BTH84" s="26"/>
      <c r="BTI84" s="26"/>
      <c r="BTJ84" s="26"/>
      <c r="BTK84" s="26"/>
      <c r="BTL84" s="26"/>
      <c r="BTM84" s="26"/>
      <c r="BTN84" s="26"/>
      <c r="BTO84" s="26"/>
      <c r="BTP84" s="26"/>
      <c r="BTQ84" s="26"/>
      <c r="BTR84" s="26"/>
      <c r="BTS84" s="26"/>
      <c r="BTT84" s="26"/>
      <c r="BTU84" s="26"/>
      <c r="BTV84" s="26"/>
      <c r="BTW84" s="26"/>
      <c r="BTX84" s="26"/>
      <c r="BTY84" s="26"/>
      <c r="BTZ84" s="26"/>
      <c r="BUA84" s="26"/>
      <c r="BUB84" s="26"/>
      <c r="BUC84" s="26"/>
      <c r="BUD84" s="26"/>
      <c r="BUE84" s="26"/>
      <c r="BUF84" s="26"/>
      <c r="BUG84" s="26"/>
      <c r="BUH84" s="26"/>
      <c r="BUI84" s="26"/>
      <c r="BUJ84" s="26"/>
      <c r="BUK84" s="26"/>
      <c r="BUL84" s="26"/>
      <c r="BUM84" s="26"/>
      <c r="BUN84" s="26"/>
      <c r="BUO84" s="26"/>
      <c r="BUP84" s="26"/>
      <c r="BUQ84" s="26"/>
      <c r="BUR84" s="26"/>
      <c r="BUS84" s="26"/>
      <c r="BUT84" s="26"/>
      <c r="BUU84" s="26"/>
      <c r="BUV84" s="26"/>
      <c r="BUW84" s="26"/>
      <c r="BUX84" s="26"/>
      <c r="BUY84" s="26"/>
      <c r="BUZ84" s="26"/>
      <c r="BVA84" s="26"/>
      <c r="BVB84" s="26"/>
      <c r="BVC84" s="26"/>
      <c r="BVD84" s="26"/>
      <c r="BVE84" s="26"/>
      <c r="BVF84" s="26"/>
      <c r="BVG84" s="26"/>
      <c r="BVH84" s="26"/>
      <c r="BVI84" s="26"/>
      <c r="BVJ84" s="26"/>
      <c r="BVK84" s="26"/>
      <c r="BVL84" s="26"/>
      <c r="BVM84" s="26"/>
      <c r="BVN84" s="26"/>
      <c r="BVO84" s="26"/>
      <c r="BVP84" s="26"/>
      <c r="BVQ84" s="26"/>
      <c r="BVR84" s="26"/>
      <c r="BVS84" s="26"/>
      <c r="BVT84" s="26"/>
      <c r="BVU84" s="26"/>
      <c r="BVV84" s="26"/>
      <c r="BVW84" s="26"/>
      <c r="BVX84" s="26"/>
      <c r="BVY84" s="26"/>
      <c r="BVZ84" s="26"/>
      <c r="BWA84" s="26"/>
      <c r="BWB84" s="26"/>
      <c r="BWC84" s="26"/>
      <c r="BWD84" s="26"/>
      <c r="BWE84" s="26"/>
      <c r="BWF84" s="26"/>
      <c r="BWG84" s="26"/>
      <c r="BWH84" s="26"/>
      <c r="BWI84" s="26"/>
      <c r="BWJ84" s="26"/>
      <c r="BWK84" s="26"/>
      <c r="BWL84" s="26"/>
      <c r="BWM84" s="26"/>
      <c r="BWN84" s="26"/>
      <c r="BWO84" s="26"/>
      <c r="BWP84" s="26"/>
      <c r="BWQ84" s="26"/>
      <c r="BWR84" s="26"/>
      <c r="BWS84" s="26"/>
      <c r="BWT84" s="26"/>
      <c r="BWU84" s="26"/>
      <c r="BWV84" s="26"/>
      <c r="BWW84" s="26"/>
      <c r="BWX84" s="26"/>
      <c r="BWY84" s="26"/>
      <c r="BWZ84" s="26"/>
      <c r="BXA84" s="26"/>
      <c r="BXB84" s="26"/>
      <c r="BXC84" s="26"/>
      <c r="BXD84" s="26"/>
      <c r="BXE84" s="26"/>
      <c r="BXF84" s="26"/>
      <c r="BXG84" s="26"/>
      <c r="BXH84" s="26"/>
      <c r="BXI84" s="26"/>
      <c r="BXJ84" s="26"/>
      <c r="BXK84" s="26"/>
      <c r="BXL84" s="26"/>
      <c r="BXM84" s="26"/>
      <c r="BXN84" s="26"/>
      <c r="BXO84" s="26"/>
      <c r="BXP84" s="26"/>
      <c r="BXQ84" s="26"/>
      <c r="BXR84" s="26"/>
      <c r="BXS84" s="26"/>
      <c r="BXT84" s="26"/>
      <c r="BXU84" s="26"/>
      <c r="BXV84" s="26"/>
      <c r="BXW84" s="26"/>
      <c r="BXX84" s="26"/>
      <c r="BXY84" s="26"/>
      <c r="BXZ84" s="26"/>
      <c r="BYA84" s="26"/>
      <c r="BYB84" s="26"/>
      <c r="BYC84" s="26"/>
      <c r="BYD84" s="26"/>
      <c r="BYE84" s="26"/>
      <c r="BYF84" s="26"/>
      <c r="BYG84" s="26"/>
      <c r="BYH84" s="26"/>
      <c r="BYI84" s="26"/>
      <c r="BYJ84" s="26"/>
      <c r="BYK84" s="26"/>
      <c r="BYL84" s="26"/>
      <c r="BYM84" s="26"/>
      <c r="BYN84" s="26"/>
      <c r="BYO84" s="26"/>
      <c r="BYP84" s="26"/>
      <c r="BYQ84" s="26"/>
      <c r="BYR84" s="26"/>
      <c r="BYS84" s="26"/>
      <c r="BYT84" s="26"/>
      <c r="BYU84" s="26"/>
      <c r="BYV84" s="26"/>
      <c r="BYW84" s="26"/>
      <c r="BYX84" s="26"/>
      <c r="BYY84" s="26"/>
      <c r="BYZ84" s="26"/>
      <c r="BZA84" s="26"/>
      <c r="BZB84" s="26"/>
      <c r="BZC84" s="26"/>
      <c r="BZD84" s="26"/>
      <c r="BZE84" s="26"/>
      <c r="BZF84" s="26"/>
      <c r="BZG84" s="26"/>
      <c r="BZH84" s="26"/>
      <c r="BZI84" s="26"/>
      <c r="BZJ84" s="26"/>
      <c r="BZK84" s="26"/>
      <c r="BZL84" s="26"/>
      <c r="BZM84" s="26"/>
      <c r="BZN84" s="26"/>
      <c r="BZO84" s="26"/>
      <c r="BZP84" s="26"/>
      <c r="BZQ84" s="26"/>
      <c r="BZR84" s="26"/>
      <c r="BZS84" s="26"/>
      <c r="BZT84" s="26"/>
      <c r="BZU84" s="26"/>
      <c r="BZV84" s="26"/>
      <c r="BZW84" s="26"/>
      <c r="BZX84" s="26"/>
      <c r="BZY84" s="26"/>
      <c r="BZZ84" s="26"/>
      <c r="CAA84" s="26"/>
      <c r="CAB84" s="26"/>
      <c r="CAC84" s="26"/>
      <c r="CAD84" s="26"/>
      <c r="CAE84" s="26"/>
      <c r="CAF84" s="26"/>
      <c r="CAG84" s="26"/>
      <c r="CAH84" s="26"/>
      <c r="CAI84" s="26"/>
      <c r="CAJ84" s="26"/>
      <c r="CAK84" s="26"/>
      <c r="CAL84" s="26"/>
      <c r="CAM84" s="26"/>
      <c r="CAN84" s="26"/>
      <c r="CAO84" s="26"/>
      <c r="CAP84" s="26"/>
      <c r="CAQ84" s="26"/>
      <c r="CAR84" s="26"/>
      <c r="CAS84" s="26"/>
      <c r="CAT84" s="26"/>
      <c r="CAU84" s="26"/>
      <c r="CAV84" s="26"/>
      <c r="CAW84" s="26"/>
      <c r="CAX84" s="26"/>
      <c r="CAY84" s="26"/>
      <c r="CAZ84" s="26"/>
      <c r="CBA84" s="26"/>
      <c r="CBB84" s="26"/>
      <c r="CBC84" s="26"/>
      <c r="CBD84" s="26"/>
      <c r="CBE84" s="26"/>
      <c r="CBF84" s="26"/>
      <c r="CBG84" s="26"/>
      <c r="CBH84" s="26"/>
      <c r="CBI84" s="26"/>
      <c r="CBJ84" s="26"/>
      <c r="CBK84" s="26"/>
      <c r="CBL84" s="26"/>
      <c r="CBM84" s="26"/>
      <c r="CBN84" s="26"/>
      <c r="CBO84" s="26"/>
      <c r="CBP84" s="26"/>
      <c r="CBQ84" s="26"/>
      <c r="CBR84" s="26"/>
      <c r="CBS84" s="26"/>
      <c r="CBT84" s="26"/>
      <c r="CBU84" s="26"/>
      <c r="CBV84" s="26"/>
      <c r="CBW84" s="26"/>
      <c r="CBX84" s="26"/>
      <c r="CBY84" s="26"/>
      <c r="CBZ84" s="26"/>
      <c r="CCA84" s="26"/>
      <c r="CCB84" s="26"/>
      <c r="CCC84" s="26"/>
      <c r="CCD84" s="26"/>
      <c r="CCE84" s="26"/>
      <c r="CCF84" s="26"/>
      <c r="CCG84" s="26"/>
      <c r="CCH84" s="26"/>
      <c r="CCI84" s="26"/>
      <c r="CCJ84" s="26"/>
      <c r="CCK84" s="26"/>
      <c r="CCL84" s="26"/>
      <c r="CCM84" s="26"/>
      <c r="CCN84" s="26"/>
      <c r="CCO84" s="26"/>
      <c r="CCP84" s="26"/>
      <c r="CCQ84" s="26"/>
      <c r="CCR84" s="26"/>
      <c r="CCS84" s="26"/>
      <c r="CCT84" s="26"/>
      <c r="CCU84" s="26"/>
      <c r="CCV84" s="26"/>
      <c r="CCW84" s="26"/>
      <c r="CCX84" s="26"/>
      <c r="CCY84" s="26"/>
      <c r="CCZ84" s="26"/>
      <c r="CDA84" s="26"/>
      <c r="CDB84" s="26"/>
      <c r="CDC84" s="26"/>
      <c r="CDD84" s="26"/>
      <c r="CDE84" s="26"/>
      <c r="CDF84" s="26"/>
      <c r="CDG84" s="26"/>
      <c r="CDH84" s="26"/>
      <c r="CDI84" s="26"/>
      <c r="CDJ84" s="26"/>
      <c r="CDK84" s="26"/>
      <c r="CDL84" s="26"/>
      <c r="CDM84" s="26"/>
      <c r="CDN84" s="26"/>
      <c r="CDO84" s="26"/>
      <c r="CDP84" s="26"/>
      <c r="CDQ84" s="26"/>
      <c r="CDR84" s="26"/>
      <c r="CDS84" s="26"/>
      <c r="CDT84" s="26"/>
      <c r="CDU84" s="26"/>
      <c r="CDV84" s="26"/>
      <c r="CDW84" s="26"/>
      <c r="CDX84" s="26"/>
      <c r="CDY84" s="26"/>
      <c r="CDZ84" s="26"/>
      <c r="CEA84" s="26"/>
      <c r="CEB84" s="26"/>
      <c r="CEC84" s="26"/>
      <c r="CED84" s="26"/>
      <c r="CEE84" s="26"/>
      <c r="CEF84" s="26"/>
      <c r="CEG84" s="26"/>
      <c r="CEH84" s="26"/>
      <c r="CEI84" s="26"/>
      <c r="CEJ84" s="26"/>
      <c r="CEK84" s="26"/>
      <c r="CEL84" s="26"/>
      <c r="CEM84" s="26"/>
      <c r="CEN84" s="26"/>
      <c r="CEO84" s="26"/>
      <c r="CEP84" s="26"/>
      <c r="CEQ84" s="26"/>
      <c r="CER84" s="26"/>
      <c r="CES84" s="26"/>
      <c r="CET84" s="26"/>
      <c r="CEU84" s="26"/>
      <c r="CEV84" s="26"/>
      <c r="CEW84" s="26"/>
      <c r="CEX84" s="26"/>
      <c r="CEY84" s="26"/>
      <c r="CEZ84" s="26"/>
      <c r="CFA84" s="26"/>
      <c r="CFB84" s="26"/>
      <c r="CFC84" s="26"/>
      <c r="CFD84" s="26"/>
      <c r="CFE84" s="26"/>
      <c r="CFF84" s="26"/>
      <c r="CFG84" s="26"/>
      <c r="CFH84" s="26"/>
      <c r="CFI84" s="26"/>
      <c r="CFJ84" s="26"/>
      <c r="CFK84" s="26"/>
      <c r="CFL84" s="26"/>
      <c r="CFM84" s="26"/>
      <c r="CFN84" s="26"/>
      <c r="CFO84" s="26"/>
      <c r="CFP84" s="26"/>
      <c r="CFQ84" s="26"/>
      <c r="CFR84" s="26"/>
      <c r="CFS84" s="26"/>
      <c r="CFT84" s="26"/>
      <c r="CFU84" s="26"/>
      <c r="CFV84" s="26"/>
      <c r="CFW84" s="26"/>
      <c r="CFX84" s="26"/>
      <c r="CFY84" s="26"/>
      <c r="CFZ84" s="26"/>
      <c r="CGA84" s="26"/>
      <c r="CGB84" s="26"/>
      <c r="CGC84" s="26"/>
      <c r="CGD84" s="26"/>
      <c r="CGE84" s="26"/>
      <c r="CGF84" s="26"/>
      <c r="CGG84" s="26"/>
      <c r="CGH84" s="26"/>
      <c r="CGI84" s="26"/>
      <c r="CGJ84" s="26"/>
      <c r="CGK84" s="26"/>
      <c r="CGL84" s="26"/>
      <c r="CGM84" s="26"/>
      <c r="CGN84" s="26"/>
      <c r="CGO84" s="26"/>
      <c r="CGP84" s="26"/>
      <c r="CGQ84" s="26"/>
      <c r="CGR84" s="26"/>
      <c r="CGS84" s="26"/>
      <c r="CGT84" s="26"/>
      <c r="CGU84" s="26"/>
      <c r="CGV84" s="26"/>
      <c r="CGW84" s="26"/>
      <c r="CGX84" s="26"/>
      <c r="CGY84" s="26"/>
      <c r="CGZ84" s="26"/>
      <c r="CHA84" s="26"/>
      <c r="CHB84" s="26"/>
      <c r="CHC84" s="26"/>
      <c r="CHD84" s="26"/>
      <c r="CHE84" s="26"/>
      <c r="CHF84" s="26"/>
      <c r="CHG84" s="26"/>
      <c r="CHH84" s="26"/>
      <c r="CHI84" s="26"/>
      <c r="CHJ84" s="26"/>
      <c r="CHK84" s="26"/>
      <c r="CHL84" s="26"/>
      <c r="CHM84" s="26"/>
      <c r="CHN84" s="26"/>
      <c r="CHO84" s="26"/>
      <c r="CHP84" s="26"/>
      <c r="CHQ84" s="26"/>
      <c r="CHR84" s="26"/>
      <c r="CHS84" s="26"/>
      <c r="CHT84" s="26"/>
      <c r="CHU84" s="26"/>
      <c r="CHV84" s="26"/>
      <c r="CHW84" s="26"/>
      <c r="CHX84" s="26"/>
      <c r="CHY84" s="26"/>
      <c r="CHZ84" s="26"/>
      <c r="CIA84" s="26"/>
      <c r="CIB84" s="26"/>
      <c r="CIC84" s="26"/>
      <c r="CID84" s="26"/>
      <c r="CIE84" s="26"/>
      <c r="CIF84" s="26"/>
      <c r="CIG84" s="26"/>
      <c r="CIH84" s="26"/>
      <c r="CII84" s="26"/>
      <c r="CIJ84" s="26"/>
      <c r="CIK84" s="26"/>
      <c r="CIL84" s="26"/>
      <c r="CIM84" s="26"/>
      <c r="CIN84" s="26"/>
      <c r="CIO84" s="26"/>
      <c r="CIP84" s="26"/>
      <c r="CIQ84" s="26"/>
      <c r="CIR84" s="26"/>
      <c r="CIS84" s="26"/>
      <c r="CIT84" s="26"/>
      <c r="CIU84" s="26"/>
      <c r="CIV84" s="26"/>
      <c r="CIW84" s="26"/>
      <c r="CIX84" s="26"/>
      <c r="CIY84" s="26"/>
      <c r="CIZ84" s="26"/>
      <c r="CJA84" s="26"/>
      <c r="CJB84" s="26"/>
      <c r="CJC84" s="26"/>
      <c r="CJD84" s="26"/>
      <c r="CJE84" s="26"/>
      <c r="CJF84" s="26"/>
      <c r="CJG84" s="26"/>
      <c r="CJH84" s="26"/>
      <c r="CJI84" s="26"/>
      <c r="CJJ84" s="26"/>
      <c r="CJK84" s="26"/>
      <c r="CJL84" s="26"/>
      <c r="CJM84" s="26"/>
      <c r="CJN84" s="26"/>
      <c r="CJO84" s="26"/>
      <c r="CJP84" s="26"/>
      <c r="CJQ84" s="26"/>
      <c r="CJR84" s="26"/>
      <c r="CJS84" s="26"/>
      <c r="CJT84" s="26"/>
      <c r="CJU84" s="26"/>
      <c r="CJV84" s="26"/>
      <c r="CJW84" s="26"/>
      <c r="CJX84" s="26"/>
      <c r="CJY84" s="26"/>
      <c r="CJZ84" s="26"/>
      <c r="CKA84" s="26"/>
      <c r="CKB84" s="26"/>
      <c r="CKC84" s="26"/>
      <c r="CKD84" s="26"/>
      <c r="CKE84" s="26"/>
      <c r="CKF84" s="26"/>
      <c r="CKG84" s="26"/>
      <c r="CKH84" s="26"/>
      <c r="CKI84" s="26"/>
      <c r="CKJ84" s="26"/>
      <c r="CKK84" s="26"/>
      <c r="CKL84" s="26"/>
      <c r="CKM84" s="26"/>
      <c r="CKN84" s="26"/>
      <c r="CKO84" s="26"/>
      <c r="CKP84" s="26"/>
      <c r="CKQ84" s="26"/>
      <c r="CKR84" s="26"/>
      <c r="CKS84" s="26"/>
      <c r="CKT84" s="26"/>
      <c r="CKU84" s="26"/>
      <c r="CKV84" s="26"/>
      <c r="CKW84" s="26"/>
      <c r="CKX84" s="26"/>
      <c r="CKY84" s="26"/>
      <c r="CKZ84" s="26"/>
      <c r="CLA84" s="26"/>
      <c r="CLB84" s="26"/>
      <c r="CLC84" s="26"/>
      <c r="CLD84" s="26"/>
      <c r="CLE84" s="26"/>
      <c r="CLF84" s="26"/>
      <c r="CLG84" s="26"/>
      <c r="CLH84" s="26"/>
      <c r="CLI84" s="26"/>
      <c r="CLJ84" s="26"/>
      <c r="CLK84" s="26"/>
      <c r="CLL84" s="26"/>
      <c r="CLM84" s="26"/>
      <c r="CLN84" s="26"/>
      <c r="CLO84" s="26"/>
      <c r="CLP84" s="26"/>
      <c r="CLQ84" s="26"/>
      <c r="CLR84" s="26"/>
      <c r="CLS84" s="26"/>
      <c r="CLT84" s="26"/>
      <c r="CLU84" s="26"/>
      <c r="CLV84" s="26"/>
      <c r="CLW84" s="26"/>
      <c r="CLX84" s="26"/>
      <c r="CLY84" s="26"/>
      <c r="CLZ84" s="26"/>
      <c r="CMA84" s="26"/>
      <c r="CMB84" s="26"/>
      <c r="CMC84" s="26"/>
      <c r="CMD84" s="26"/>
      <c r="CME84" s="26"/>
      <c r="CMF84" s="26"/>
      <c r="CMG84" s="26"/>
      <c r="CMH84" s="26"/>
      <c r="CMI84" s="26"/>
      <c r="CMJ84" s="26"/>
      <c r="CMK84" s="26"/>
      <c r="CML84" s="26"/>
      <c r="CMM84" s="26"/>
      <c r="CMN84" s="26"/>
      <c r="CMO84" s="26"/>
      <c r="CMP84" s="26"/>
      <c r="CMQ84" s="26"/>
      <c r="CMR84" s="26"/>
      <c r="CMS84" s="26"/>
      <c r="CMT84" s="26"/>
      <c r="CMU84" s="26"/>
      <c r="CMV84" s="26"/>
      <c r="CMW84" s="26"/>
      <c r="CMX84" s="26"/>
      <c r="CMY84" s="26"/>
      <c r="CMZ84" s="26"/>
      <c r="CNA84" s="26"/>
      <c r="CNB84" s="26"/>
      <c r="CNC84" s="26"/>
      <c r="CND84" s="26"/>
      <c r="CNE84" s="26"/>
      <c r="CNF84" s="26"/>
      <c r="CNG84" s="26"/>
      <c r="CNH84" s="26"/>
      <c r="CNI84" s="26"/>
      <c r="CNJ84" s="26"/>
      <c r="CNK84" s="26"/>
      <c r="CNL84" s="26"/>
      <c r="CNM84" s="26"/>
      <c r="CNN84" s="26"/>
      <c r="CNO84" s="26"/>
      <c r="CNP84" s="26"/>
      <c r="CNQ84" s="26"/>
      <c r="CNR84" s="26"/>
      <c r="CNS84" s="26"/>
      <c r="CNT84" s="26"/>
      <c r="CNU84" s="26"/>
      <c r="CNV84" s="26"/>
      <c r="CNW84" s="26"/>
      <c r="CNX84" s="26"/>
      <c r="CNY84" s="26"/>
      <c r="CNZ84" s="26"/>
      <c r="COA84" s="26"/>
      <c r="COB84" s="26"/>
      <c r="COC84" s="26"/>
      <c r="COD84" s="26"/>
      <c r="COE84" s="26"/>
      <c r="COF84" s="26"/>
      <c r="COG84" s="26"/>
      <c r="COH84" s="26"/>
      <c r="COI84" s="26"/>
      <c r="COJ84" s="26"/>
      <c r="COK84" s="26"/>
      <c r="COL84" s="26"/>
      <c r="COM84" s="26"/>
      <c r="CON84" s="26"/>
      <c r="COO84" s="26"/>
      <c r="COP84" s="26"/>
      <c r="COQ84" s="26"/>
      <c r="COR84" s="26"/>
      <c r="COS84" s="26"/>
      <c r="COT84" s="26"/>
      <c r="COU84" s="26"/>
      <c r="COV84" s="26"/>
      <c r="COW84" s="26"/>
      <c r="COX84" s="26"/>
      <c r="COY84" s="26"/>
      <c r="COZ84" s="26"/>
      <c r="CPA84" s="26"/>
      <c r="CPB84" s="26"/>
      <c r="CPC84" s="26"/>
      <c r="CPD84" s="26"/>
      <c r="CPE84" s="26"/>
      <c r="CPF84" s="26"/>
      <c r="CPG84" s="26"/>
      <c r="CPH84" s="26"/>
      <c r="CPI84" s="26"/>
      <c r="CPJ84" s="26"/>
      <c r="CPK84" s="26"/>
      <c r="CPL84" s="26"/>
      <c r="CPM84" s="26"/>
      <c r="CPN84" s="26"/>
      <c r="CPO84" s="26"/>
      <c r="CPP84" s="26"/>
      <c r="CPQ84" s="26"/>
      <c r="CPR84" s="26"/>
      <c r="CPS84" s="26"/>
      <c r="CPT84" s="26"/>
      <c r="CPU84" s="26"/>
      <c r="CPV84" s="26"/>
      <c r="CPW84" s="26"/>
      <c r="CPX84" s="26"/>
      <c r="CPY84" s="26"/>
      <c r="CPZ84" s="26"/>
      <c r="CQA84" s="26"/>
      <c r="CQB84" s="26"/>
      <c r="CQC84" s="26"/>
      <c r="CQD84" s="26"/>
      <c r="CQE84" s="26"/>
      <c r="CQF84" s="26"/>
      <c r="CQG84" s="26"/>
      <c r="CQH84" s="26"/>
      <c r="CQI84" s="26"/>
      <c r="CQJ84" s="26"/>
      <c r="CQK84" s="26"/>
      <c r="CQL84" s="26"/>
      <c r="CQM84" s="26"/>
      <c r="CQN84" s="26"/>
      <c r="CQO84" s="26"/>
      <c r="CQP84" s="26"/>
      <c r="CQQ84" s="26"/>
      <c r="CQR84" s="26"/>
      <c r="CQS84" s="26"/>
      <c r="CQT84" s="26"/>
      <c r="CQU84" s="26"/>
      <c r="CQV84" s="26"/>
      <c r="CQW84" s="26"/>
      <c r="CQX84" s="26"/>
      <c r="CQY84" s="26"/>
      <c r="CQZ84" s="26"/>
      <c r="CRA84" s="26"/>
      <c r="CRB84" s="26"/>
      <c r="CRC84" s="26"/>
      <c r="CRD84" s="26"/>
      <c r="CRE84" s="26"/>
      <c r="CRF84" s="26"/>
      <c r="CRG84" s="26"/>
      <c r="CRH84" s="26"/>
      <c r="CRI84" s="26"/>
      <c r="CRJ84" s="26"/>
      <c r="CRK84" s="26"/>
      <c r="CRL84" s="26"/>
      <c r="CRM84" s="26"/>
      <c r="CRN84" s="26"/>
      <c r="CRO84" s="26"/>
      <c r="CRP84" s="26"/>
      <c r="CRQ84" s="26"/>
      <c r="CRR84" s="26"/>
      <c r="CRS84" s="26"/>
      <c r="CRT84" s="26"/>
      <c r="CRU84" s="26"/>
      <c r="CRV84" s="26"/>
      <c r="CRW84" s="26"/>
      <c r="CRX84" s="26"/>
      <c r="CRY84" s="26"/>
      <c r="CRZ84" s="26"/>
      <c r="CSA84" s="26"/>
      <c r="CSB84" s="26"/>
      <c r="CSC84" s="26"/>
      <c r="CSD84" s="26"/>
      <c r="CSE84" s="26"/>
      <c r="CSF84" s="26"/>
      <c r="CSG84" s="26"/>
      <c r="CSH84" s="26"/>
      <c r="CSI84" s="26"/>
      <c r="CSJ84" s="26"/>
      <c r="CSK84" s="26"/>
      <c r="CSL84" s="26"/>
      <c r="CSM84" s="26"/>
      <c r="CSN84" s="26"/>
      <c r="CSO84" s="26"/>
      <c r="CSP84" s="26"/>
      <c r="CSQ84" s="26"/>
      <c r="CSR84" s="26"/>
      <c r="CSS84" s="26"/>
      <c r="CST84" s="26"/>
      <c r="CSU84" s="26"/>
      <c r="CSV84" s="26"/>
      <c r="CSW84" s="26"/>
      <c r="CSX84" s="26"/>
      <c r="CSY84" s="26"/>
      <c r="CSZ84" s="26"/>
      <c r="CTA84" s="26"/>
      <c r="CTB84" s="26"/>
      <c r="CTC84" s="26"/>
      <c r="CTD84" s="26"/>
      <c r="CTE84" s="26"/>
      <c r="CTF84" s="26"/>
      <c r="CTG84" s="26"/>
      <c r="CTH84" s="26"/>
      <c r="CTI84" s="26"/>
      <c r="CTJ84" s="26"/>
      <c r="CTK84" s="26"/>
      <c r="CTL84" s="26"/>
      <c r="CTM84" s="26"/>
      <c r="CTN84" s="26"/>
      <c r="CTO84" s="26"/>
      <c r="CTP84" s="26"/>
      <c r="CTQ84" s="26"/>
      <c r="CTR84" s="26"/>
      <c r="CTS84" s="26"/>
      <c r="CTT84" s="26"/>
      <c r="CTU84" s="26"/>
      <c r="CTV84" s="26"/>
      <c r="CTW84" s="26"/>
      <c r="CTX84" s="26"/>
      <c r="CTY84" s="26"/>
      <c r="CTZ84" s="26"/>
      <c r="CUA84" s="26"/>
      <c r="CUB84" s="26"/>
      <c r="CUC84" s="26"/>
      <c r="CUD84" s="26"/>
      <c r="CUE84" s="26"/>
      <c r="CUF84" s="26"/>
      <c r="CUG84" s="26"/>
      <c r="CUH84" s="26"/>
      <c r="CUI84" s="26"/>
      <c r="CUJ84" s="26"/>
      <c r="CUK84" s="26"/>
      <c r="CUL84" s="26"/>
      <c r="CUM84" s="26"/>
      <c r="CUN84" s="26"/>
      <c r="CUO84" s="26"/>
      <c r="CUP84" s="26"/>
      <c r="CUQ84" s="26"/>
      <c r="CUR84" s="26"/>
      <c r="CUS84" s="26"/>
      <c r="CUT84" s="26"/>
      <c r="CUU84" s="26"/>
      <c r="CUV84" s="26"/>
      <c r="CUW84" s="26"/>
      <c r="CUX84" s="26"/>
      <c r="CUY84" s="26"/>
      <c r="CUZ84" s="26"/>
      <c r="CVA84" s="26"/>
      <c r="CVB84" s="26"/>
      <c r="CVC84" s="26"/>
      <c r="CVD84" s="26"/>
      <c r="CVE84" s="26"/>
      <c r="CVF84" s="26"/>
      <c r="CVG84" s="26"/>
      <c r="CVH84" s="26"/>
      <c r="CVI84" s="26"/>
      <c r="CVJ84" s="26"/>
      <c r="CVK84" s="26"/>
      <c r="CVL84" s="26"/>
      <c r="CVM84" s="26"/>
      <c r="CVN84" s="26"/>
      <c r="CVO84" s="26"/>
      <c r="CVP84" s="26"/>
      <c r="CVQ84" s="26"/>
      <c r="CVR84" s="26"/>
      <c r="CVS84" s="26"/>
      <c r="CVT84" s="26"/>
      <c r="CVU84" s="26"/>
      <c r="CVV84" s="26"/>
      <c r="CVW84" s="26"/>
      <c r="CVX84" s="26"/>
      <c r="CVY84" s="26"/>
      <c r="CVZ84" s="26"/>
      <c r="CWA84" s="26"/>
      <c r="CWB84" s="26"/>
      <c r="CWC84" s="26"/>
      <c r="CWD84" s="26"/>
      <c r="CWE84" s="26"/>
      <c r="CWF84" s="26"/>
      <c r="CWG84" s="26"/>
      <c r="CWH84" s="26"/>
      <c r="CWI84" s="26"/>
      <c r="CWJ84" s="26"/>
      <c r="CWK84" s="26"/>
      <c r="CWL84" s="26"/>
      <c r="CWM84" s="26"/>
      <c r="CWN84" s="26"/>
      <c r="CWO84" s="26"/>
      <c r="CWP84" s="26"/>
      <c r="CWQ84" s="26"/>
      <c r="CWR84" s="26"/>
      <c r="CWS84" s="26"/>
      <c r="CWT84" s="26"/>
      <c r="CWU84" s="26"/>
      <c r="CWV84" s="26"/>
      <c r="CWW84" s="26"/>
      <c r="CWX84" s="26"/>
      <c r="CWY84" s="26"/>
      <c r="CWZ84" s="26"/>
      <c r="CXA84" s="26"/>
      <c r="CXB84" s="26"/>
      <c r="CXC84" s="26"/>
      <c r="CXD84" s="26"/>
      <c r="CXE84" s="26"/>
      <c r="CXF84" s="26"/>
      <c r="CXG84" s="26"/>
      <c r="CXH84" s="26"/>
      <c r="CXI84" s="26"/>
      <c r="CXJ84" s="26"/>
      <c r="CXK84" s="26"/>
      <c r="CXL84" s="26"/>
      <c r="CXM84" s="26"/>
      <c r="CXN84" s="26"/>
      <c r="CXO84" s="26"/>
      <c r="CXP84" s="26"/>
      <c r="CXQ84" s="26"/>
      <c r="CXR84" s="26"/>
      <c r="CXS84" s="26"/>
      <c r="CXT84" s="26"/>
      <c r="CXU84" s="26"/>
      <c r="CXV84" s="26"/>
      <c r="CXW84" s="26"/>
      <c r="CXX84" s="26"/>
      <c r="CXY84" s="26"/>
      <c r="CXZ84" s="26"/>
      <c r="CYA84" s="26"/>
      <c r="CYB84" s="26"/>
      <c r="CYC84" s="26"/>
      <c r="CYD84" s="26"/>
      <c r="CYE84" s="26"/>
      <c r="CYF84" s="26"/>
      <c r="CYG84" s="26"/>
      <c r="CYH84" s="26"/>
      <c r="CYI84" s="26"/>
      <c r="CYJ84" s="26"/>
      <c r="CYK84" s="26"/>
      <c r="CYL84" s="26"/>
      <c r="CYM84" s="26"/>
      <c r="CYN84" s="26"/>
      <c r="CYO84" s="26"/>
      <c r="CYP84" s="26"/>
      <c r="CYQ84" s="26"/>
      <c r="CYR84" s="26"/>
      <c r="CYS84" s="26"/>
      <c r="CYT84" s="26"/>
      <c r="CYU84" s="26"/>
      <c r="CYV84" s="26"/>
      <c r="CYW84" s="26"/>
      <c r="CYX84" s="26"/>
      <c r="CYY84" s="26"/>
      <c r="CYZ84" s="26"/>
      <c r="CZA84" s="26"/>
      <c r="CZB84" s="26"/>
      <c r="CZC84" s="26"/>
      <c r="CZD84" s="26"/>
      <c r="CZE84" s="26"/>
      <c r="CZF84" s="26"/>
      <c r="CZG84" s="26"/>
      <c r="CZH84" s="26"/>
      <c r="CZI84" s="26"/>
      <c r="CZJ84" s="26"/>
      <c r="CZK84" s="26"/>
      <c r="CZL84" s="26"/>
      <c r="CZM84" s="26"/>
      <c r="CZN84" s="26"/>
      <c r="CZO84" s="26"/>
      <c r="CZP84" s="26"/>
      <c r="CZQ84" s="26"/>
      <c r="CZR84" s="26"/>
      <c r="CZS84" s="26"/>
      <c r="CZT84" s="26"/>
      <c r="CZU84" s="26"/>
      <c r="CZV84" s="26"/>
      <c r="CZW84" s="26"/>
      <c r="CZX84" s="26"/>
      <c r="CZY84" s="26"/>
      <c r="CZZ84" s="26"/>
      <c r="DAA84" s="26"/>
      <c r="DAB84" s="26"/>
      <c r="DAC84" s="26"/>
      <c r="DAD84" s="26"/>
      <c r="DAE84" s="26"/>
      <c r="DAF84" s="26"/>
      <c r="DAG84" s="26"/>
      <c r="DAH84" s="26"/>
      <c r="DAI84" s="26"/>
      <c r="DAJ84" s="26"/>
      <c r="DAK84" s="26"/>
      <c r="DAL84" s="26"/>
      <c r="DAM84" s="26"/>
      <c r="DAN84" s="26"/>
      <c r="DAO84" s="26"/>
      <c r="DAP84" s="26"/>
      <c r="DAQ84" s="26"/>
      <c r="DAR84" s="26"/>
      <c r="DAS84" s="26"/>
      <c r="DAT84" s="26"/>
      <c r="DAU84" s="26"/>
      <c r="DAV84" s="26"/>
      <c r="DAW84" s="26"/>
      <c r="DAX84" s="26"/>
      <c r="DAY84" s="26"/>
      <c r="DAZ84" s="26"/>
      <c r="DBA84" s="26"/>
      <c r="DBB84" s="26"/>
      <c r="DBC84" s="26"/>
      <c r="DBD84" s="26"/>
      <c r="DBE84" s="26"/>
      <c r="DBF84" s="26"/>
      <c r="DBG84" s="26"/>
      <c r="DBH84" s="26"/>
      <c r="DBI84" s="26"/>
      <c r="DBJ84" s="26"/>
      <c r="DBK84" s="26"/>
      <c r="DBL84" s="26"/>
      <c r="DBM84" s="26"/>
      <c r="DBN84" s="26"/>
      <c r="DBO84" s="26"/>
      <c r="DBP84" s="26"/>
      <c r="DBQ84" s="26"/>
      <c r="DBR84" s="26"/>
      <c r="DBS84" s="26"/>
      <c r="DBT84" s="26"/>
      <c r="DBU84" s="26"/>
      <c r="DBV84" s="26"/>
      <c r="DBW84" s="26"/>
      <c r="DBX84" s="26"/>
      <c r="DBY84" s="26"/>
      <c r="DBZ84" s="26"/>
      <c r="DCA84" s="26"/>
      <c r="DCB84" s="26"/>
      <c r="DCC84" s="26"/>
      <c r="DCD84" s="26"/>
      <c r="DCE84" s="26"/>
      <c r="DCF84" s="26"/>
      <c r="DCG84" s="26"/>
      <c r="DCH84" s="26"/>
      <c r="DCI84" s="26"/>
      <c r="DCJ84" s="26"/>
      <c r="DCK84" s="26"/>
      <c r="DCL84" s="26"/>
      <c r="DCM84" s="26"/>
      <c r="DCN84" s="26"/>
      <c r="DCO84" s="26"/>
      <c r="DCP84" s="26"/>
      <c r="DCQ84" s="26"/>
      <c r="DCR84" s="26"/>
      <c r="DCS84" s="26"/>
      <c r="DCT84" s="26"/>
      <c r="DCU84" s="26"/>
      <c r="DCV84" s="26"/>
      <c r="DCW84" s="26"/>
      <c r="DCX84" s="26"/>
      <c r="DCY84" s="26"/>
      <c r="DCZ84" s="26"/>
      <c r="DDA84" s="26"/>
      <c r="DDB84" s="26"/>
      <c r="DDC84" s="26"/>
      <c r="DDD84" s="26"/>
      <c r="DDE84" s="26"/>
      <c r="DDF84" s="26"/>
      <c r="DDG84" s="26"/>
      <c r="DDH84" s="26"/>
      <c r="DDI84" s="26"/>
      <c r="DDJ84" s="26"/>
      <c r="DDK84" s="26"/>
      <c r="DDL84" s="26"/>
      <c r="DDM84" s="26"/>
      <c r="DDN84" s="26"/>
      <c r="DDO84" s="26"/>
      <c r="DDP84" s="26"/>
      <c r="DDQ84" s="26"/>
      <c r="DDR84" s="26"/>
      <c r="DDS84" s="26"/>
      <c r="DDT84" s="26"/>
      <c r="DDU84" s="26"/>
      <c r="DDV84" s="26"/>
      <c r="DDW84" s="26"/>
      <c r="DDX84" s="26"/>
      <c r="DDY84" s="26"/>
      <c r="DDZ84" s="26"/>
      <c r="DEA84" s="26"/>
      <c r="DEB84" s="26"/>
      <c r="DEC84" s="26"/>
      <c r="DED84" s="26"/>
      <c r="DEE84" s="26"/>
      <c r="DEF84" s="26"/>
      <c r="DEG84" s="26"/>
      <c r="DEH84" s="26"/>
      <c r="DEI84" s="26"/>
      <c r="DEJ84" s="26"/>
      <c r="DEK84" s="26"/>
      <c r="DEL84" s="26"/>
      <c r="DEM84" s="26"/>
      <c r="DEN84" s="26"/>
      <c r="DEO84" s="26"/>
      <c r="DEP84" s="26"/>
      <c r="DEQ84" s="26"/>
      <c r="DER84" s="26"/>
      <c r="DES84" s="26"/>
      <c r="DET84" s="26"/>
      <c r="DEU84" s="26"/>
      <c r="DEV84" s="26"/>
      <c r="DEW84" s="26"/>
      <c r="DEX84" s="26"/>
      <c r="DEY84" s="26"/>
      <c r="DEZ84" s="26"/>
      <c r="DFA84" s="26"/>
      <c r="DFB84" s="26"/>
      <c r="DFC84" s="26"/>
      <c r="DFD84" s="26"/>
      <c r="DFE84" s="26"/>
      <c r="DFF84" s="26"/>
      <c r="DFG84" s="26"/>
      <c r="DFH84" s="26"/>
      <c r="DFI84" s="26"/>
      <c r="DFJ84" s="26"/>
      <c r="DFK84" s="26"/>
      <c r="DFL84" s="26"/>
      <c r="DFM84" s="26"/>
      <c r="DFN84" s="26"/>
      <c r="DFO84" s="26"/>
      <c r="DFP84" s="26"/>
      <c r="DFQ84" s="26"/>
      <c r="DFR84" s="26"/>
      <c r="DFS84" s="26"/>
      <c r="DFT84" s="26"/>
      <c r="DFU84" s="26"/>
      <c r="DFV84" s="26"/>
      <c r="DFW84" s="26"/>
      <c r="DFX84" s="26"/>
      <c r="DFY84" s="26"/>
      <c r="DFZ84" s="26"/>
      <c r="DGA84" s="26"/>
      <c r="DGB84" s="26"/>
      <c r="DGC84" s="26"/>
      <c r="DGD84" s="26"/>
      <c r="DGE84" s="26"/>
      <c r="DGF84" s="26"/>
      <c r="DGG84" s="26"/>
      <c r="DGH84" s="26"/>
      <c r="DGI84" s="26"/>
      <c r="DGJ84" s="26"/>
      <c r="DGK84" s="26"/>
      <c r="DGL84" s="26"/>
      <c r="DGM84" s="26"/>
      <c r="DGN84" s="26"/>
      <c r="DGO84" s="26"/>
      <c r="DGP84" s="26"/>
      <c r="DGQ84" s="26"/>
      <c r="DGR84" s="26"/>
      <c r="DGS84" s="26"/>
      <c r="DGT84" s="26"/>
      <c r="DGU84" s="26"/>
      <c r="DGV84" s="26"/>
      <c r="DGW84" s="26"/>
      <c r="DGX84" s="26"/>
      <c r="DGY84" s="26"/>
      <c r="DGZ84" s="26"/>
      <c r="DHA84" s="26"/>
      <c r="DHB84" s="26"/>
      <c r="DHC84" s="26"/>
      <c r="DHD84" s="26"/>
      <c r="DHE84" s="26"/>
      <c r="DHF84" s="26"/>
      <c r="DHG84" s="26"/>
      <c r="DHH84" s="26"/>
      <c r="DHI84" s="26"/>
      <c r="DHJ84" s="26"/>
      <c r="DHK84" s="26"/>
      <c r="DHL84" s="26"/>
      <c r="DHM84" s="26"/>
      <c r="DHN84" s="26"/>
      <c r="DHO84" s="26"/>
      <c r="DHP84" s="26"/>
      <c r="DHQ84" s="26"/>
      <c r="DHR84" s="26"/>
      <c r="DHS84" s="26"/>
      <c r="DHT84" s="26"/>
      <c r="DHU84" s="26"/>
      <c r="DHV84" s="26"/>
      <c r="DHW84" s="26"/>
      <c r="DHX84" s="26"/>
      <c r="DHY84" s="26"/>
      <c r="DHZ84" s="26"/>
      <c r="DIA84" s="26"/>
      <c r="DIB84" s="26"/>
      <c r="DIC84" s="26"/>
      <c r="DID84" s="26"/>
      <c r="DIE84" s="26"/>
      <c r="DIF84" s="26"/>
      <c r="DIG84" s="26"/>
      <c r="DIH84" s="26"/>
      <c r="DII84" s="26"/>
      <c r="DIJ84" s="26"/>
      <c r="DIK84" s="26"/>
      <c r="DIL84" s="26"/>
      <c r="DIM84" s="26"/>
      <c r="DIN84" s="26"/>
      <c r="DIO84" s="26"/>
      <c r="DIP84" s="26"/>
      <c r="DIQ84" s="26"/>
      <c r="DIR84" s="26"/>
      <c r="DIS84" s="26"/>
      <c r="DIT84" s="26"/>
      <c r="DIU84" s="26"/>
      <c r="DIV84" s="26"/>
      <c r="DIW84" s="26"/>
      <c r="DIX84" s="26"/>
      <c r="DIY84" s="26"/>
      <c r="DIZ84" s="26"/>
      <c r="DJA84" s="26"/>
      <c r="DJB84" s="26"/>
      <c r="DJC84" s="26"/>
      <c r="DJD84" s="26"/>
      <c r="DJE84" s="26"/>
      <c r="DJF84" s="26"/>
      <c r="DJG84" s="26"/>
      <c r="DJH84" s="26"/>
      <c r="DJI84" s="26"/>
      <c r="DJJ84" s="26"/>
      <c r="DJK84" s="26"/>
      <c r="DJL84" s="26"/>
      <c r="DJM84" s="26"/>
      <c r="DJN84" s="26"/>
      <c r="DJO84" s="26"/>
      <c r="DJP84" s="26"/>
      <c r="DJQ84" s="26"/>
      <c r="DJR84" s="26"/>
      <c r="DJS84" s="26"/>
      <c r="DJT84" s="26"/>
      <c r="DJU84" s="26"/>
      <c r="DJV84" s="26"/>
      <c r="DJW84" s="26"/>
      <c r="DJX84" s="26"/>
      <c r="DJY84" s="26"/>
      <c r="DJZ84" s="26"/>
      <c r="DKA84" s="26"/>
      <c r="DKB84" s="26"/>
      <c r="DKC84" s="26"/>
      <c r="DKD84" s="26"/>
      <c r="DKE84" s="26"/>
      <c r="DKF84" s="26"/>
      <c r="DKG84" s="26"/>
      <c r="DKH84" s="26"/>
      <c r="DKI84" s="26"/>
      <c r="DKJ84" s="26"/>
      <c r="DKK84" s="26"/>
      <c r="DKL84" s="26"/>
      <c r="DKM84" s="26"/>
      <c r="DKN84" s="26"/>
      <c r="DKO84" s="26"/>
      <c r="DKP84" s="26"/>
      <c r="DKQ84" s="26"/>
      <c r="DKR84" s="26"/>
      <c r="DKS84" s="26"/>
      <c r="DKT84" s="26"/>
      <c r="DKU84" s="26"/>
      <c r="DKV84" s="26"/>
      <c r="DKW84" s="26"/>
      <c r="DKX84" s="26"/>
      <c r="DKY84" s="26"/>
      <c r="DKZ84" s="26"/>
      <c r="DLA84" s="26"/>
      <c r="DLB84" s="26"/>
      <c r="DLC84" s="26"/>
      <c r="DLD84" s="26"/>
      <c r="DLE84" s="26"/>
      <c r="DLF84" s="26"/>
      <c r="DLG84" s="26"/>
      <c r="DLH84" s="26"/>
      <c r="DLI84" s="26"/>
      <c r="DLJ84" s="26"/>
      <c r="DLK84" s="26"/>
      <c r="DLL84" s="26"/>
      <c r="DLM84" s="26"/>
      <c r="DLN84" s="26"/>
      <c r="DLO84" s="26"/>
      <c r="DLP84" s="26"/>
      <c r="DLQ84" s="26"/>
      <c r="DLR84" s="26"/>
      <c r="DLS84" s="26"/>
      <c r="DLT84" s="26"/>
      <c r="DLU84" s="26"/>
      <c r="DLV84" s="26"/>
      <c r="DLW84" s="26"/>
      <c r="DLX84" s="26"/>
      <c r="DLY84" s="26"/>
      <c r="DLZ84" s="26"/>
      <c r="DMA84" s="26"/>
      <c r="DMB84" s="26"/>
      <c r="DMC84" s="26"/>
      <c r="DMD84" s="26"/>
      <c r="DME84" s="26"/>
      <c r="DMF84" s="26"/>
      <c r="DMG84" s="26"/>
      <c r="DMH84" s="26"/>
      <c r="DMI84" s="26"/>
      <c r="DMJ84" s="26"/>
      <c r="DMK84" s="26"/>
      <c r="DML84" s="26"/>
      <c r="DMM84" s="26"/>
      <c r="DMN84" s="26"/>
      <c r="DMO84" s="26"/>
      <c r="DMP84" s="26"/>
      <c r="DMQ84" s="26"/>
      <c r="DMR84" s="26"/>
      <c r="DMS84" s="26"/>
      <c r="DMT84" s="26"/>
      <c r="DMU84" s="26"/>
      <c r="DMV84" s="26"/>
      <c r="DMW84" s="26"/>
      <c r="DMX84" s="26"/>
      <c r="DMY84" s="26"/>
      <c r="DMZ84" s="26"/>
      <c r="DNA84" s="26"/>
      <c r="DNB84" s="26"/>
      <c r="DNC84" s="26"/>
      <c r="DND84" s="26"/>
      <c r="DNE84" s="26"/>
      <c r="DNF84" s="26"/>
      <c r="DNG84" s="26"/>
      <c r="DNH84" s="26"/>
      <c r="DNI84" s="26"/>
      <c r="DNJ84" s="26"/>
      <c r="DNK84" s="26"/>
      <c r="DNL84" s="26"/>
      <c r="DNM84" s="26"/>
      <c r="DNN84" s="26"/>
      <c r="DNO84" s="26"/>
      <c r="DNP84" s="26"/>
      <c r="DNQ84" s="26"/>
      <c r="DNR84" s="26"/>
      <c r="DNS84" s="26"/>
      <c r="DNT84" s="26"/>
      <c r="DNU84" s="26"/>
      <c r="DNV84" s="26"/>
      <c r="DNW84" s="26"/>
      <c r="DNX84" s="26"/>
      <c r="DNY84" s="26"/>
      <c r="DNZ84" s="26"/>
      <c r="DOA84" s="26"/>
      <c r="DOB84" s="26"/>
      <c r="DOC84" s="26"/>
      <c r="DOD84" s="26"/>
      <c r="DOE84" s="26"/>
      <c r="DOF84" s="26"/>
      <c r="DOG84" s="26"/>
      <c r="DOH84" s="26"/>
      <c r="DOI84" s="26"/>
      <c r="DOJ84" s="26"/>
      <c r="DOK84" s="26"/>
      <c r="DOL84" s="26"/>
      <c r="DOM84" s="26"/>
      <c r="DON84" s="26"/>
      <c r="DOO84" s="26"/>
      <c r="DOP84" s="26"/>
      <c r="DOQ84" s="26"/>
      <c r="DOR84" s="26"/>
      <c r="DOS84" s="26"/>
      <c r="DOT84" s="26"/>
      <c r="DOU84" s="26"/>
      <c r="DOV84" s="26"/>
      <c r="DOW84" s="26"/>
      <c r="DOX84" s="26"/>
      <c r="DOY84" s="26"/>
      <c r="DOZ84" s="26"/>
      <c r="DPA84" s="26"/>
      <c r="DPB84" s="26"/>
      <c r="DPC84" s="26"/>
      <c r="DPD84" s="26"/>
      <c r="DPE84" s="26"/>
      <c r="DPF84" s="26"/>
      <c r="DPG84" s="26"/>
      <c r="DPH84" s="26"/>
      <c r="DPI84" s="26"/>
      <c r="DPJ84" s="26"/>
      <c r="DPK84" s="26"/>
      <c r="DPL84" s="26"/>
      <c r="DPM84" s="26"/>
      <c r="DPN84" s="26"/>
      <c r="DPO84" s="26"/>
      <c r="DPP84" s="26"/>
      <c r="DPQ84" s="26"/>
      <c r="DPR84" s="26"/>
      <c r="DPS84" s="26"/>
      <c r="DPT84" s="26"/>
      <c r="DPU84" s="26"/>
      <c r="DPV84" s="26"/>
      <c r="DPW84" s="26"/>
      <c r="DPX84" s="26"/>
      <c r="DPY84" s="26"/>
      <c r="DPZ84" s="26"/>
      <c r="DQA84" s="26"/>
      <c r="DQB84" s="26"/>
      <c r="DQC84" s="26"/>
      <c r="DQD84" s="26"/>
      <c r="DQE84" s="26"/>
      <c r="DQF84" s="26"/>
      <c r="DQG84" s="26"/>
      <c r="DQH84" s="26"/>
      <c r="DQI84" s="26"/>
      <c r="DQJ84" s="26"/>
      <c r="DQK84" s="26"/>
      <c r="DQL84" s="26"/>
      <c r="DQM84" s="26"/>
      <c r="DQN84" s="26"/>
      <c r="DQO84" s="26"/>
      <c r="DQP84" s="26"/>
      <c r="DQQ84" s="26"/>
      <c r="DQR84" s="26"/>
      <c r="DQS84" s="26"/>
      <c r="DQT84" s="26"/>
      <c r="DQU84" s="26"/>
      <c r="DQV84" s="26"/>
      <c r="DQW84" s="26"/>
      <c r="DQX84" s="26"/>
      <c r="DQY84" s="26"/>
      <c r="DQZ84" s="26"/>
      <c r="DRA84" s="26"/>
      <c r="DRB84" s="26"/>
      <c r="DRC84" s="26"/>
      <c r="DRD84" s="26"/>
      <c r="DRE84" s="26"/>
      <c r="DRF84" s="26"/>
      <c r="DRG84" s="26"/>
      <c r="DRH84" s="26"/>
      <c r="DRI84" s="26"/>
      <c r="DRJ84" s="26"/>
      <c r="DRK84" s="26"/>
      <c r="DRL84" s="26"/>
      <c r="DRM84" s="26"/>
      <c r="DRN84" s="26"/>
      <c r="DRO84" s="26"/>
      <c r="DRP84" s="26"/>
      <c r="DRQ84" s="26"/>
      <c r="DRR84" s="26"/>
      <c r="DRS84" s="26"/>
      <c r="DRT84" s="26"/>
      <c r="DRU84" s="26"/>
      <c r="DRV84" s="26"/>
      <c r="DRW84" s="26"/>
      <c r="DRX84" s="26"/>
      <c r="DRY84" s="26"/>
      <c r="DRZ84" s="26"/>
      <c r="DSA84" s="26"/>
      <c r="DSB84" s="26"/>
      <c r="DSC84" s="26"/>
      <c r="DSD84" s="26"/>
      <c r="DSE84" s="26"/>
      <c r="DSF84" s="26"/>
      <c r="DSG84" s="26"/>
      <c r="DSH84" s="26"/>
      <c r="DSI84" s="26"/>
      <c r="DSJ84" s="26"/>
      <c r="DSK84" s="26"/>
      <c r="DSL84" s="26"/>
      <c r="DSM84" s="26"/>
      <c r="DSN84" s="26"/>
      <c r="DSO84" s="26"/>
      <c r="DSP84" s="26"/>
      <c r="DSQ84" s="26"/>
      <c r="DSR84" s="26"/>
      <c r="DSS84" s="26"/>
      <c r="DST84" s="26"/>
      <c r="DSU84" s="26"/>
      <c r="DSV84" s="26"/>
      <c r="DSW84" s="26"/>
      <c r="DSX84" s="26"/>
      <c r="DSY84" s="26"/>
      <c r="DSZ84" s="26"/>
      <c r="DTA84" s="26"/>
      <c r="DTB84" s="26"/>
      <c r="DTC84" s="26"/>
      <c r="DTD84" s="26"/>
      <c r="DTE84" s="26"/>
      <c r="DTF84" s="26"/>
      <c r="DTG84" s="26"/>
      <c r="DTH84" s="26"/>
      <c r="DTI84" s="26"/>
      <c r="DTJ84" s="26"/>
      <c r="DTK84" s="26"/>
      <c r="DTL84" s="26"/>
      <c r="DTM84" s="26"/>
      <c r="DTN84" s="26"/>
      <c r="DTO84" s="26"/>
      <c r="DTP84" s="26"/>
      <c r="DTQ84" s="26"/>
      <c r="DTR84" s="26"/>
      <c r="DTS84" s="26"/>
      <c r="DTT84" s="26"/>
      <c r="DTU84" s="26"/>
      <c r="DTV84" s="26"/>
      <c r="DTW84" s="26"/>
      <c r="DTX84" s="26"/>
      <c r="DTY84" s="26"/>
      <c r="DTZ84" s="26"/>
      <c r="DUA84" s="26"/>
      <c r="DUB84" s="26"/>
      <c r="DUC84" s="26"/>
      <c r="DUD84" s="26"/>
      <c r="DUE84" s="26"/>
      <c r="DUF84" s="26"/>
      <c r="DUG84" s="26"/>
      <c r="DUH84" s="26"/>
      <c r="DUI84" s="26"/>
      <c r="DUJ84" s="26"/>
      <c r="DUK84" s="26"/>
      <c r="DUL84" s="26"/>
      <c r="DUM84" s="26"/>
      <c r="DUN84" s="26"/>
      <c r="DUO84" s="26"/>
      <c r="DUP84" s="26"/>
      <c r="DUQ84" s="26"/>
      <c r="DUR84" s="26"/>
      <c r="DUS84" s="26"/>
      <c r="DUT84" s="26"/>
      <c r="DUU84" s="26"/>
      <c r="DUV84" s="26"/>
      <c r="DUW84" s="26"/>
      <c r="DUX84" s="26"/>
      <c r="DUY84" s="26"/>
      <c r="DUZ84" s="26"/>
      <c r="DVA84" s="26"/>
      <c r="DVB84" s="26"/>
      <c r="DVC84" s="26"/>
      <c r="DVD84" s="26"/>
      <c r="DVE84" s="26"/>
      <c r="DVF84" s="26"/>
      <c r="DVG84" s="26"/>
      <c r="DVH84" s="26"/>
      <c r="DVI84" s="26"/>
      <c r="DVJ84" s="26"/>
      <c r="DVK84" s="26"/>
      <c r="DVL84" s="26"/>
      <c r="DVM84" s="26"/>
      <c r="DVN84" s="26"/>
      <c r="DVO84" s="26"/>
      <c r="DVP84" s="26"/>
      <c r="DVQ84" s="26"/>
      <c r="DVR84" s="26"/>
      <c r="DVS84" s="26"/>
      <c r="DVT84" s="26"/>
      <c r="DVU84" s="26"/>
      <c r="DVV84" s="26"/>
      <c r="DVW84" s="26"/>
      <c r="DVX84" s="26"/>
      <c r="DVY84" s="26"/>
      <c r="DVZ84" s="26"/>
      <c r="DWA84" s="26"/>
      <c r="DWB84" s="26"/>
      <c r="DWC84" s="26"/>
      <c r="DWD84" s="26"/>
      <c r="DWE84" s="26"/>
      <c r="DWF84" s="26"/>
      <c r="DWG84" s="26"/>
      <c r="DWH84" s="26"/>
      <c r="DWI84" s="26"/>
      <c r="DWJ84" s="26"/>
      <c r="DWK84" s="26"/>
      <c r="DWL84" s="26"/>
      <c r="DWM84" s="26"/>
      <c r="DWN84" s="26"/>
      <c r="DWO84" s="26"/>
      <c r="DWP84" s="26"/>
      <c r="DWQ84" s="26"/>
      <c r="DWR84" s="26"/>
      <c r="DWS84" s="26"/>
      <c r="DWT84" s="26"/>
      <c r="DWU84" s="26"/>
      <c r="DWV84" s="26"/>
      <c r="DWW84" s="26"/>
      <c r="DWX84" s="26"/>
      <c r="DWY84" s="26"/>
      <c r="DWZ84" s="26"/>
      <c r="DXA84" s="26"/>
      <c r="DXB84" s="26"/>
      <c r="DXC84" s="26"/>
      <c r="DXD84" s="26"/>
      <c r="DXE84" s="26"/>
      <c r="DXF84" s="26"/>
      <c r="DXG84" s="26"/>
      <c r="DXH84" s="26"/>
      <c r="DXI84" s="26"/>
      <c r="DXJ84" s="26"/>
      <c r="DXK84" s="26"/>
      <c r="DXL84" s="26"/>
      <c r="DXM84" s="26"/>
      <c r="DXN84" s="26"/>
      <c r="DXO84" s="26"/>
      <c r="DXP84" s="26"/>
      <c r="DXQ84" s="26"/>
      <c r="DXR84" s="26"/>
      <c r="DXS84" s="26"/>
      <c r="DXT84" s="26"/>
      <c r="DXU84" s="26"/>
      <c r="DXV84" s="26"/>
      <c r="DXW84" s="26"/>
      <c r="DXX84" s="26"/>
      <c r="DXY84" s="26"/>
      <c r="DXZ84" s="26"/>
      <c r="DYA84" s="26"/>
      <c r="DYB84" s="26"/>
      <c r="DYC84" s="26"/>
      <c r="DYD84" s="26"/>
      <c r="DYE84" s="26"/>
      <c r="DYF84" s="26"/>
      <c r="DYG84" s="26"/>
      <c r="DYH84" s="26"/>
      <c r="DYI84" s="26"/>
      <c r="DYJ84" s="26"/>
      <c r="DYK84" s="26"/>
      <c r="DYL84" s="26"/>
      <c r="DYM84" s="26"/>
      <c r="DYN84" s="26"/>
      <c r="DYO84" s="26"/>
      <c r="DYP84" s="26"/>
      <c r="DYQ84" s="26"/>
      <c r="DYR84" s="26"/>
      <c r="DYS84" s="26"/>
      <c r="DYT84" s="26"/>
      <c r="DYU84" s="26"/>
      <c r="DYV84" s="26"/>
      <c r="DYW84" s="26"/>
      <c r="DYX84" s="26"/>
      <c r="DYY84" s="26"/>
      <c r="DYZ84" s="26"/>
      <c r="DZA84" s="26"/>
      <c r="DZB84" s="26"/>
      <c r="DZC84" s="26"/>
      <c r="DZD84" s="26"/>
      <c r="DZE84" s="26"/>
      <c r="DZF84" s="26"/>
      <c r="DZG84" s="26"/>
      <c r="DZH84" s="26"/>
      <c r="DZI84" s="26"/>
      <c r="DZJ84" s="26"/>
      <c r="DZK84" s="26"/>
      <c r="DZL84" s="26"/>
      <c r="DZM84" s="26"/>
      <c r="DZN84" s="26"/>
      <c r="DZO84" s="26"/>
      <c r="DZP84" s="26"/>
      <c r="DZQ84" s="26"/>
      <c r="DZR84" s="26"/>
      <c r="DZS84" s="26"/>
      <c r="DZT84" s="26"/>
      <c r="DZU84" s="26"/>
      <c r="DZV84" s="26"/>
      <c r="DZW84" s="26"/>
      <c r="DZX84" s="26"/>
      <c r="DZY84" s="26"/>
      <c r="DZZ84" s="26"/>
      <c r="EAA84" s="26"/>
      <c r="EAB84" s="26"/>
      <c r="EAC84" s="26"/>
      <c r="EAD84" s="26"/>
      <c r="EAE84" s="26"/>
      <c r="EAF84" s="26"/>
      <c r="EAG84" s="26"/>
      <c r="EAH84" s="26"/>
      <c r="EAI84" s="26"/>
      <c r="EAJ84" s="26"/>
      <c r="EAK84" s="26"/>
      <c r="EAL84" s="26"/>
      <c r="EAM84" s="26"/>
      <c r="EAN84" s="26"/>
      <c r="EAO84" s="26"/>
      <c r="EAP84" s="26"/>
      <c r="EAQ84" s="26"/>
      <c r="EAR84" s="26"/>
      <c r="EAS84" s="26"/>
      <c r="EAT84" s="26"/>
      <c r="EAU84" s="26"/>
      <c r="EAV84" s="26"/>
      <c r="EAW84" s="26"/>
      <c r="EAX84" s="26"/>
      <c r="EAY84" s="26"/>
      <c r="EAZ84" s="26"/>
      <c r="EBA84" s="26"/>
      <c r="EBB84" s="26"/>
      <c r="EBC84" s="26"/>
      <c r="EBD84" s="26"/>
      <c r="EBE84" s="26"/>
      <c r="EBF84" s="26"/>
      <c r="EBG84" s="26"/>
      <c r="EBH84" s="26"/>
      <c r="EBI84" s="26"/>
      <c r="EBJ84" s="26"/>
      <c r="EBK84" s="26"/>
      <c r="EBL84" s="26"/>
      <c r="EBM84" s="26"/>
      <c r="EBN84" s="26"/>
      <c r="EBO84" s="26"/>
      <c r="EBP84" s="26"/>
      <c r="EBQ84" s="26"/>
      <c r="EBR84" s="26"/>
      <c r="EBS84" s="26"/>
      <c r="EBT84" s="26"/>
      <c r="EBU84" s="26"/>
      <c r="EBV84" s="26"/>
      <c r="EBW84" s="26"/>
      <c r="EBX84" s="26"/>
      <c r="EBY84" s="26"/>
      <c r="EBZ84" s="26"/>
      <c r="ECA84" s="26"/>
      <c r="ECB84" s="26"/>
      <c r="ECC84" s="26"/>
      <c r="ECD84" s="26"/>
      <c r="ECE84" s="26"/>
      <c r="ECF84" s="26"/>
      <c r="ECG84" s="26"/>
      <c r="ECH84" s="26"/>
      <c r="ECI84" s="26"/>
      <c r="ECJ84" s="26"/>
      <c r="ECK84" s="26"/>
      <c r="ECL84" s="26"/>
      <c r="ECM84" s="26"/>
      <c r="ECN84" s="26"/>
      <c r="ECO84" s="26"/>
      <c r="ECP84" s="26"/>
      <c r="ECQ84" s="26"/>
      <c r="ECR84" s="26"/>
      <c r="ECS84" s="26"/>
      <c r="ECT84" s="26"/>
      <c r="ECU84" s="26"/>
      <c r="ECV84" s="26"/>
      <c r="ECW84" s="26"/>
      <c r="ECX84" s="26"/>
      <c r="ECY84" s="26"/>
      <c r="ECZ84" s="26"/>
      <c r="EDA84" s="26"/>
      <c r="EDB84" s="26"/>
      <c r="EDC84" s="26"/>
      <c r="EDD84" s="26"/>
      <c r="EDE84" s="26"/>
      <c r="EDF84" s="26"/>
      <c r="EDG84" s="26"/>
      <c r="EDH84" s="26"/>
      <c r="EDI84" s="26"/>
      <c r="EDJ84" s="26"/>
      <c r="EDK84" s="26"/>
      <c r="EDL84" s="26"/>
      <c r="EDM84" s="26"/>
      <c r="EDN84" s="26"/>
      <c r="EDO84" s="26"/>
      <c r="EDP84" s="26"/>
      <c r="EDQ84" s="26"/>
      <c r="EDR84" s="26"/>
      <c r="EDS84" s="26"/>
      <c r="EDT84" s="26"/>
      <c r="EDU84" s="26"/>
      <c r="EDV84" s="26"/>
      <c r="EDW84" s="26"/>
      <c r="EDX84" s="26"/>
      <c r="EDY84" s="26"/>
      <c r="EDZ84" s="26"/>
      <c r="EEA84" s="26"/>
      <c r="EEB84" s="26"/>
      <c r="EEC84" s="26"/>
      <c r="EED84" s="26"/>
      <c r="EEE84" s="26"/>
      <c r="EEF84" s="26"/>
      <c r="EEG84" s="26"/>
      <c r="EEH84" s="26"/>
      <c r="EEI84" s="26"/>
      <c r="EEJ84" s="26"/>
      <c r="EEK84" s="26"/>
      <c r="EEL84" s="26"/>
      <c r="EEM84" s="26"/>
      <c r="EEN84" s="26"/>
      <c r="EEO84" s="26"/>
      <c r="EEP84" s="26"/>
      <c r="EEQ84" s="26"/>
      <c r="EER84" s="26"/>
      <c r="EES84" s="26"/>
      <c r="EET84" s="26"/>
      <c r="EEU84" s="26"/>
      <c r="EEV84" s="26"/>
      <c r="EEW84" s="26"/>
      <c r="EEX84" s="26"/>
      <c r="EEY84" s="26"/>
      <c r="EEZ84" s="26"/>
      <c r="EFA84" s="26"/>
      <c r="EFB84" s="26"/>
      <c r="EFC84" s="26"/>
      <c r="EFD84" s="26"/>
      <c r="EFE84" s="26"/>
      <c r="EFF84" s="26"/>
      <c r="EFG84" s="26"/>
      <c r="EFH84" s="26"/>
      <c r="EFI84" s="26"/>
      <c r="EFJ84" s="26"/>
      <c r="EFK84" s="26"/>
      <c r="EFL84" s="26"/>
      <c r="EFM84" s="26"/>
      <c r="EFN84" s="26"/>
      <c r="EFO84" s="26"/>
      <c r="EFP84" s="26"/>
      <c r="EFQ84" s="26"/>
      <c r="EFR84" s="26"/>
      <c r="EFS84" s="26"/>
      <c r="EFT84" s="26"/>
      <c r="EFU84" s="26"/>
      <c r="EFV84" s="26"/>
      <c r="EFW84" s="26"/>
      <c r="EFX84" s="26"/>
      <c r="EFY84" s="26"/>
      <c r="EFZ84" s="26"/>
      <c r="EGA84" s="26"/>
      <c r="EGB84" s="26"/>
      <c r="EGC84" s="26"/>
      <c r="EGD84" s="26"/>
      <c r="EGE84" s="26"/>
      <c r="EGF84" s="26"/>
      <c r="EGG84" s="26"/>
      <c r="EGH84" s="26"/>
      <c r="EGI84" s="26"/>
      <c r="EGJ84" s="26"/>
      <c r="EGK84" s="26"/>
      <c r="EGL84" s="26"/>
      <c r="EGM84" s="26"/>
      <c r="EGN84" s="26"/>
      <c r="EGO84" s="26"/>
      <c r="EGP84" s="26"/>
      <c r="EGQ84" s="26"/>
      <c r="EGR84" s="26"/>
      <c r="EGS84" s="26"/>
      <c r="EGT84" s="26"/>
      <c r="EGU84" s="26"/>
      <c r="EGV84" s="26"/>
      <c r="EGW84" s="26"/>
      <c r="EGX84" s="26"/>
      <c r="EGY84" s="26"/>
      <c r="EGZ84" s="26"/>
      <c r="EHA84" s="26"/>
      <c r="EHB84" s="26"/>
      <c r="EHC84" s="26"/>
      <c r="EHD84" s="26"/>
      <c r="EHE84" s="26"/>
      <c r="EHF84" s="26"/>
      <c r="EHG84" s="26"/>
      <c r="EHH84" s="26"/>
      <c r="EHI84" s="26"/>
      <c r="EHJ84" s="26"/>
      <c r="EHK84" s="26"/>
      <c r="EHL84" s="26"/>
      <c r="EHM84" s="26"/>
      <c r="EHN84" s="26"/>
      <c r="EHO84" s="26"/>
      <c r="EHP84" s="26"/>
      <c r="EHQ84" s="26"/>
      <c r="EHR84" s="26"/>
      <c r="EHS84" s="26"/>
      <c r="EHT84" s="26"/>
      <c r="EHU84" s="26"/>
      <c r="EHV84" s="26"/>
      <c r="EHW84" s="26"/>
      <c r="EHX84" s="26"/>
      <c r="EHY84" s="26"/>
      <c r="EHZ84" s="26"/>
      <c r="EIA84" s="26"/>
      <c r="EIB84" s="26"/>
      <c r="EIC84" s="26"/>
      <c r="EID84" s="26"/>
      <c r="EIE84" s="26"/>
      <c r="EIF84" s="26"/>
      <c r="EIG84" s="26"/>
      <c r="EIH84" s="26"/>
      <c r="EII84" s="26"/>
      <c r="EIJ84" s="26"/>
      <c r="EIK84" s="26"/>
      <c r="EIL84" s="26"/>
      <c r="EIM84" s="26"/>
      <c r="EIN84" s="26"/>
      <c r="EIO84" s="26"/>
      <c r="EIP84" s="26"/>
      <c r="EIQ84" s="26"/>
      <c r="EIR84" s="26"/>
      <c r="EIS84" s="26"/>
      <c r="EIT84" s="26"/>
      <c r="EIU84" s="26"/>
      <c r="EIV84" s="26"/>
      <c r="EIW84" s="26"/>
      <c r="EIX84" s="26"/>
      <c r="EIY84" s="26"/>
      <c r="EIZ84" s="26"/>
      <c r="EJA84" s="26"/>
      <c r="EJB84" s="26"/>
      <c r="EJC84" s="26"/>
      <c r="EJD84" s="26"/>
      <c r="EJE84" s="26"/>
      <c r="EJF84" s="26"/>
      <c r="EJG84" s="26"/>
      <c r="EJH84" s="26"/>
      <c r="EJI84" s="26"/>
      <c r="EJJ84" s="26"/>
      <c r="EJK84" s="26"/>
      <c r="EJL84" s="26"/>
      <c r="EJM84" s="26"/>
      <c r="EJN84" s="26"/>
      <c r="EJO84" s="26"/>
      <c r="EJP84" s="26"/>
      <c r="EJQ84" s="26"/>
      <c r="EJR84" s="26"/>
      <c r="EJS84" s="26"/>
      <c r="EJT84" s="26"/>
      <c r="EJU84" s="26"/>
      <c r="EJV84" s="26"/>
      <c r="EJW84" s="26"/>
      <c r="EJX84" s="26"/>
      <c r="EJY84" s="26"/>
      <c r="EJZ84" s="26"/>
      <c r="EKA84" s="26"/>
      <c r="EKB84" s="26"/>
      <c r="EKC84" s="26"/>
      <c r="EKD84" s="26"/>
      <c r="EKE84" s="26"/>
      <c r="EKF84" s="26"/>
      <c r="EKG84" s="26"/>
      <c r="EKH84" s="26"/>
      <c r="EKI84" s="26"/>
      <c r="EKJ84" s="26"/>
      <c r="EKK84" s="26"/>
      <c r="EKL84" s="26"/>
      <c r="EKM84" s="26"/>
      <c r="EKN84" s="26"/>
      <c r="EKO84" s="26"/>
      <c r="EKP84" s="26"/>
      <c r="EKQ84" s="26"/>
      <c r="EKR84" s="26"/>
      <c r="EKS84" s="26"/>
      <c r="EKT84" s="26"/>
      <c r="EKU84" s="26"/>
      <c r="EKV84" s="26"/>
      <c r="EKW84" s="26"/>
      <c r="EKX84" s="26"/>
      <c r="EKY84" s="26"/>
      <c r="EKZ84" s="26"/>
      <c r="ELA84" s="26"/>
      <c r="ELB84" s="26"/>
      <c r="ELC84" s="26"/>
      <c r="ELD84" s="26"/>
      <c r="ELE84" s="26"/>
      <c r="ELF84" s="26"/>
      <c r="ELG84" s="26"/>
      <c r="ELH84" s="26"/>
      <c r="ELI84" s="26"/>
      <c r="ELJ84" s="26"/>
      <c r="ELK84" s="26"/>
      <c r="ELL84" s="26"/>
      <c r="ELM84" s="26"/>
      <c r="ELN84" s="26"/>
      <c r="ELO84" s="26"/>
      <c r="ELP84" s="26"/>
      <c r="ELQ84" s="26"/>
      <c r="ELR84" s="26"/>
      <c r="ELS84" s="26"/>
      <c r="ELT84" s="26"/>
      <c r="ELU84" s="26"/>
      <c r="ELV84" s="26"/>
      <c r="ELW84" s="26"/>
      <c r="ELX84" s="26"/>
      <c r="ELY84" s="26"/>
      <c r="ELZ84" s="26"/>
      <c r="EMA84" s="26"/>
      <c r="EMB84" s="26"/>
      <c r="EMC84" s="26"/>
      <c r="EMD84" s="26"/>
      <c r="EME84" s="26"/>
      <c r="EMF84" s="26"/>
      <c r="EMG84" s="26"/>
      <c r="EMH84" s="26"/>
      <c r="EMI84" s="26"/>
      <c r="EMJ84" s="26"/>
      <c r="EMK84" s="26"/>
      <c r="EML84" s="26"/>
      <c r="EMM84" s="26"/>
      <c r="EMN84" s="26"/>
      <c r="EMO84" s="26"/>
      <c r="EMP84" s="26"/>
      <c r="EMQ84" s="26"/>
      <c r="EMR84" s="26"/>
      <c r="EMS84" s="26"/>
      <c r="EMT84" s="26"/>
      <c r="EMU84" s="26"/>
      <c r="EMV84" s="26"/>
      <c r="EMW84" s="26"/>
      <c r="EMX84" s="26"/>
      <c r="EMY84" s="26"/>
      <c r="EMZ84" s="26"/>
      <c r="ENA84" s="26"/>
      <c r="ENB84" s="26"/>
      <c r="ENC84" s="26"/>
      <c r="END84" s="26"/>
      <c r="ENE84" s="26"/>
      <c r="ENF84" s="26"/>
      <c r="ENG84" s="26"/>
      <c r="ENH84" s="26"/>
      <c r="ENI84" s="26"/>
      <c r="ENJ84" s="26"/>
      <c r="ENK84" s="26"/>
      <c r="ENL84" s="26"/>
      <c r="ENM84" s="26"/>
      <c r="ENN84" s="26"/>
      <c r="ENO84" s="26"/>
      <c r="ENP84" s="26"/>
      <c r="ENQ84" s="26"/>
      <c r="ENR84" s="26"/>
      <c r="ENS84" s="26"/>
      <c r="ENT84" s="26"/>
      <c r="ENU84" s="26"/>
      <c r="ENV84" s="26"/>
      <c r="ENW84" s="26"/>
      <c r="ENX84" s="26"/>
      <c r="ENY84" s="26"/>
      <c r="ENZ84" s="26"/>
      <c r="EOA84" s="26"/>
      <c r="EOB84" s="26"/>
      <c r="EOC84" s="26"/>
      <c r="EOD84" s="26"/>
      <c r="EOE84" s="26"/>
      <c r="EOF84" s="26"/>
      <c r="EOG84" s="26"/>
      <c r="EOH84" s="26"/>
      <c r="EOI84" s="26"/>
      <c r="EOJ84" s="26"/>
      <c r="EOK84" s="26"/>
      <c r="EOL84" s="26"/>
      <c r="EOM84" s="26"/>
      <c r="EON84" s="26"/>
      <c r="EOO84" s="26"/>
      <c r="EOP84" s="26"/>
      <c r="EOQ84" s="26"/>
      <c r="EOR84" s="26"/>
      <c r="EOS84" s="26"/>
      <c r="EOT84" s="26"/>
      <c r="EOU84" s="26"/>
      <c r="EOV84" s="26"/>
      <c r="EOW84" s="26"/>
      <c r="EOX84" s="26"/>
      <c r="EOY84" s="26"/>
      <c r="EOZ84" s="26"/>
      <c r="EPA84" s="26"/>
      <c r="EPB84" s="26"/>
      <c r="EPC84" s="26"/>
      <c r="EPD84" s="26"/>
      <c r="EPE84" s="26"/>
      <c r="EPF84" s="26"/>
      <c r="EPG84" s="26"/>
      <c r="EPH84" s="26"/>
      <c r="EPI84" s="26"/>
      <c r="EPJ84" s="26"/>
      <c r="EPK84" s="26"/>
      <c r="EPL84" s="26"/>
      <c r="EPM84" s="26"/>
      <c r="EPN84" s="26"/>
      <c r="EPO84" s="26"/>
      <c r="EPP84" s="26"/>
      <c r="EPQ84" s="26"/>
      <c r="EPR84" s="26"/>
      <c r="EPS84" s="26"/>
      <c r="EPT84" s="26"/>
      <c r="EPU84" s="26"/>
      <c r="EPV84" s="26"/>
      <c r="EPW84" s="26"/>
      <c r="EPX84" s="26"/>
      <c r="EPY84" s="26"/>
      <c r="EPZ84" s="26"/>
      <c r="EQA84" s="26"/>
      <c r="EQB84" s="26"/>
      <c r="EQC84" s="26"/>
      <c r="EQD84" s="26"/>
      <c r="EQE84" s="26"/>
      <c r="EQF84" s="26"/>
      <c r="EQG84" s="26"/>
      <c r="EQH84" s="26"/>
      <c r="EQI84" s="26"/>
      <c r="EQJ84" s="26"/>
      <c r="EQK84" s="26"/>
      <c r="EQL84" s="26"/>
      <c r="EQM84" s="26"/>
      <c r="EQN84" s="26"/>
      <c r="EQO84" s="26"/>
      <c r="EQP84" s="26"/>
      <c r="EQQ84" s="26"/>
      <c r="EQR84" s="26"/>
      <c r="EQS84" s="26"/>
      <c r="EQT84" s="26"/>
      <c r="EQU84" s="26"/>
      <c r="EQV84" s="26"/>
      <c r="EQW84" s="26"/>
      <c r="EQX84" s="26"/>
      <c r="EQY84" s="26"/>
      <c r="EQZ84" s="26"/>
      <c r="ERA84" s="26"/>
      <c r="ERB84" s="26"/>
      <c r="ERC84" s="26"/>
      <c r="ERD84" s="26"/>
      <c r="ERE84" s="26"/>
      <c r="ERF84" s="26"/>
      <c r="ERG84" s="26"/>
      <c r="ERH84" s="26"/>
      <c r="ERI84" s="26"/>
      <c r="ERJ84" s="26"/>
      <c r="ERK84" s="26"/>
      <c r="ERL84" s="26"/>
      <c r="ERM84" s="26"/>
      <c r="ERN84" s="26"/>
      <c r="ERO84" s="26"/>
      <c r="ERP84" s="26"/>
      <c r="ERQ84" s="26"/>
      <c r="ERR84" s="26"/>
      <c r="ERS84" s="26"/>
      <c r="ERT84" s="26"/>
      <c r="ERU84" s="26"/>
      <c r="ERV84" s="26"/>
      <c r="ERW84" s="26"/>
      <c r="ERX84" s="26"/>
      <c r="ERY84" s="26"/>
      <c r="ERZ84" s="26"/>
      <c r="ESA84" s="26"/>
      <c r="ESB84" s="26"/>
      <c r="ESC84" s="26"/>
      <c r="ESD84" s="26"/>
      <c r="ESE84" s="26"/>
      <c r="ESF84" s="26"/>
      <c r="ESG84" s="26"/>
      <c r="ESH84" s="26"/>
      <c r="ESI84" s="26"/>
      <c r="ESJ84" s="26"/>
      <c r="ESK84" s="26"/>
      <c r="ESL84" s="26"/>
      <c r="ESM84" s="26"/>
      <c r="ESN84" s="26"/>
      <c r="ESO84" s="26"/>
      <c r="ESP84" s="26"/>
      <c r="ESQ84" s="26"/>
      <c r="ESR84" s="26"/>
      <c r="ESS84" s="26"/>
      <c r="EST84" s="26"/>
      <c r="ESU84" s="26"/>
      <c r="ESV84" s="26"/>
      <c r="ESW84" s="26"/>
      <c r="ESX84" s="26"/>
      <c r="ESY84" s="26"/>
      <c r="ESZ84" s="26"/>
      <c r="ETA84" s="26"/>
      <c r="ETB84" s="26"/>
      <c r="ETC84" s="26"/>
      <c r="ETD84" s="26"/>
      <c r="ETE84" s="26"/>
      <c r="ETF84" s="26"/>
      <c r="ETG84" s="26"/>
      <c r="ETH84" s="26"/>
      <c r="ETI84" s="26"/>
      <c r="ETJ84" s="26"/>
      <c r="ETK84" s="26"/>
      <c r="ETL84" s="26"/>
      <c r="ETM84" s="26"/>
      <c r="ETN84" s="26"/>
      <c r="ETO84" s="26"/>
      <c r="ETP84" s="26"/>
      <c r="ETQ84" s="26"/>
      <c r="ETR84" s="26"/>
      <c r="ETS84" s="26"/>
      <c r="ETT84" s="26"/>
      <c r="ETU84" s="26"/>
      <c r="ETV84" s="26"/>
      <c r="ETW84" s="26"/>
      <c r="ETX84" s="26"/>
      <c r="ETY84" s="26"/>
      <c r="ETZ84" s="26"/>
      <c r="EUA84" s="26"/>
      <c r="EUB84" s="26"/>
      <c r="EUC84" s="26"/>
      <c r="EUD84" s="26"/>
      <c r="EUE84" s="26"/>
      <c r="EUF84" s="26"/>
      <c r="EUG84" s="26"/>
      <c r="EUH84" s="26"/>
      <c r="EUI84" s="26"/>
      <c r="EUJ84" s="26"/>
      <c r="EUK84" s="26"/>
      <c r="EUL84" s="26"/>
      <c r="EUM84" s="26"/>
      <c r="EUN84" s="26"/>
      <c r="EUO84" s="26"/>
      <c r="EUP84" s="26"/>
      <c r="EUQ84" s="26"/>
      <c r="EUR84" s="26"/>
      <c r="EUS84" s="26"/>
      <c r="EUT84" s="26"/>
      <c r="EUU84" s="26"/>
      <c r="EUV84" s="26"/>
      <c r="EUW84" s="26"/>
      <c r="EUX84" s="26"/>
      <c r="EUY84" s="26"/>
      <c r="EUZ84" s="26"/>
      <c r="EVA84" s="26"/>
      <c r="EVB84" s="26"/>
      <c r="EVC84" s="26"/>
      <c r="EVD84" s="26"/>
      <c r="EVE84" s="26"/>
      <c r="EVF84" s="26"/>
      <c r="EVG84" s="26"/>
      <c r="EVH84" s="26"/>
      <c r="EVI84" s="26"/>
      <c r="EVJ84" s="26"/>
      <c r="EVK84" s="26"/>
      <c r="EVL84" s="26"/>
      <c r="EVM84" s="26"/>
      <c r="EVN84" s="26"/>
      <c r="EVO84" s="26"/>
      <c r="EVP84" s="26"/>
      <c r="EVQ84" s="26"/>
      <c r="EVR84" s="26"/>
      <c r="EVS84" s="26"/>
      <c r="EVT84" s="26"/>
      <c r="EVU84" s="26"/>
      <c r="EVV84" s="26"/>
      <c r="EVW84" s="26"/>
      <c r="EVX84" s="26"/>
      <c r="EVY84" s="26"/>
      <c r="EVZ84" s="26"/>
      <c r="EWA84" s="26"/>
      <c r="EWB84" s="26"/>
      <c r="EWC84" s="26"/>
      <c r="EWD84" s="26"/>
      <c r="EWE84" s="26"/>
      <c r="EWF84" s="26"/>
      <c r="EWG84" s="26"/>
      <c r="EWH84" s="26"/>
      <c r="EWI84" s="26"/>
      <c r="EWJ84" s="26"/>
      <c r="EWK84" s="26"/>
      <c r="EWL84" s="26"/>
      <c r="EWM84" s="26"/>
      <c r="EWN84" s="26"/>
      <c r="EWO84" s="26"/>
      <c r="EWP84" s="26"/>
      <c r="EWQ84" s="26"/>
      <c r="EWR84" s="26"/>
      <c r="EWS84" s="26"/>
      <c r="EWT84" s="26"/>
      <c r="EWU84" s="26"/>
      <c r="EWV84" s="26"/>
      <c r="EWW84" s="26"/>
      <c r="EWX84" s="26"/>
      <c r="EWY84" s="26"/>
      <c r="EWZ84" s="26"/>
      <c r="EXA84" s="26"/>
      <c r="EXB84" s="26"/>
      <c r="EXC84" s="26"/>
      <c r="EXD84" s="26"/>
      <c r="EXE84" s="26"/>
      <c r="EXF84" s="26"/>
      <c r="EXG84" s="26"/>
      <c r="EXH84" s="26"/>
      <c r="EXI84" s="26"/>
      <c r="EXJ84" s="26"/>
      <c r="EXK84" s="26"/>
      <c r="EXL84" s="26"/>
      <c r="EXM84" s="26"/>
      <c r="EXN84" s="26"/>
      <c r="EXO84" s="26"/>
      <c r="EXP84" s="26"/>
      <c r="EXQ84" s="26"/>
      <c r="EXR84" s="26"/>
      <c r="EXS84" s="26"/>
      <c r="EXT84" s="26"/>
      <c r="EXU84" s="26"/>
      <c r="EXV84" s="26"/>
      <c r="EXW84" s="26"/>
      <c r="EXX84" s="26"/>
      <c r="EXY84" s="26"/>
      <c r="EXZ84" s="26"/>
      <c r="EYA84" s="26"/>
      <c r="EYB84" s="26"/>
      <c r="EYC84" s="26"/>
      <c r="EYD84" s="26"/>
      <c r="EYE84" s="26"/>
      <c r="EYF84" s="26"/>
      <c r="EYG84" s="26"/>
      <c r="EYH84" s="26"/>
      <c r="EYI84" s="26"/>
      <c r="EYJ84" s="26"/>
      <c r="EYK84" s="26"/>
      <c r="EYL84" s="26"/>
      <c r="EYM84" s="26"/>
      <c r="EYN84" s="26"/>
      <c r="EYO84" s="26"/>
      <c r="EYP84" s="26"/>
      <c r="EYQ84" s="26"/>
      <c r="EYR84" s="26"/>
      <c r="EYS84" s="26"/>
      <c r="EYT84" s="26"/>
      <c r="EYU84" s="26"/>
      <c r="EYV84" s="26"/>
      <c r="EYW84" s="26"/>
      <c r="EYX84" s="26"/>
      <c r="EYY84" s="26"/>
      <c r="EYZ84" s="26"/>
      <c r="EZA84" s="26"/>
      <c r="EZB84" s="26"/>
      <c r="EZC84" s="26"/>
      <c r="EZD84" s="26"/>
      <c r="EZE84" s="26"/>
      <c r="EZF84" s="26"/>
      <c r="EZG84" s="26"/>
      <c r="EZH84" s="26"/>
      <c r="EZI84" s="26"/>
      <c r="EZJ84" s="26"/>
      <c r="EZK84" s="26"/>
      <c r="EZL84" s="26"/>
      <c r="EZM84" s="26"/>
      <c r="EZN84" s="26"/>
      <c r="EZO84" s="26"/>
      <c r="EZP84" s="26"/>
      <c r="EZQ84" s="26"/>
      <c r="EZR84" s="26"/>
      <c r="EZS84" s="26"/>
      <c r="EZT84" s="26"/>
      <c r="EZU84" s="26"/>
      <c r="EZV84" s="26"/>
      <c r="EZW84" s="26"/>
      <c r="EZX84" s="26"/>
      <c r="EZY84" s="26"/>
      <c r="EZZ84" s="26"/>
      <c r="FAA84" s="26"/>
      <c r="FAB84" s="26"/>
      <c r="FAC84" s="26"/>
      <c r="FAD84" s="26"/>
      <c r="FAE84" s="26"/>
      <c r="FAF84" s="26"/>
      <c r="FAG84" s="26"/>
      <c r="FAH84" s="26"/>
      <c r="FAI84" s="26"/>
      <c r="FAJ84" s="26"/>
      <c r="FAK84" s="26"/>
      <c r="FAL84" s="26"/>
      <c r="FAM84" s="26"/>
      <c r="FAN84" s="26"/>
      <c r="FAO84" s="26"/>
      <c r="FAP84" s="26"/>
      <c r="FAQ84" s="26"/>
      <c r="FAR84" s="26"/>
      <c r="FAS84" s="26"/>
      <c r="FAT84" s="26"/>
      <c r="FAU84" s="26"/>
      <c r="FAV84" s="26"/>
      <c r="FAW84" s="26"/>
      <c r="FAX84" s="26"/>
      <c r="FAY84" s="26"/>
      <c r="FAZ84" s="26"/>
      <c r="FBA84" s="26"/>
      <c r="FBB84" s="26"/>
      <c r="FBC84" s="26"/>
      <c r="FBD84" s="26"/>
      <c r="FBE84" s="26"/>
      <c r="FBF84" s="26"/>
      <c r="FBG84" s="26"/>
      <c r="FBH84" s="26"/>
      <c r="FBI84" s="26"/>
      <c r="FBJ84" s="26"/>
      <c r="FBK84" s="26"/>
      <c r="FBL84" s="26"/>
      <c r="FBM84" s="26"/>
      <c r="FBN84" s="26"/>
      <c r="FBO84" s="26"/>
      <c r="FBP84" s="26"/>
      <c r="FBQ84" s="26"/>
      <c r="FBR84" s="26"/>
      <c r="FBS84" s="26"/>
      <c r="FBT84" s="26"/>
      <c r="FBU84" s="26"/>
      <c r="FBV84" s="26"/>
      <c r="FBW84" s="26"/>
      <c r="FBX84" s="26"/>
      <c r="FBY84" s="26"/>
      <c r="FBZ84" s="26"/>
      <c r="FCA84" s="26"/>
      <c r="FCB84" s="26"/>
      <c r="FCC84" s="26"/>
      <c r="FCD84" s="26"/>
      <c r="FCE84" s="26"/>
      <c r="FCF84" s="26"/>
      <c r="FCG84" s="26"/>
      <c r="FCH84" s="26"/>
      <c r="FCI84" s="26"/>
      <c r="FCJ84" s="26"/>
      <c r="FCK84" s="26"/>
      <c r="FCL84" s="26"/>
      <c r="FCM84" s="26"/>
      <c r="FCN84" s="26"/>
      <c r="FCO84" s="26"/>
      <c r="FCP84" s="26"/>
      <c r="FCQ84" s="26"/>
      <c r="FCR84" s="26"/>
      <c r="FCS84" s="26"/>
      <c r="FCT84" s="26"/>
      <c r="FCU84" s="26"/>
      <c r="FCV84" s="26"/>
      <c r="FCW84" s="26"/>
      <c r="FCX84" s="26"/>
      <c r="FCY84" s="26"/>
      <c r="FCZ84" s="26"/>
      <c r="FDA84" s="26"/>
      <c r="FDB84" s="26"/>
      <c r="FDC84" s="26"/>
      <c r="FDD84" s="26"/>
      <c r="FDE84" s="26"/>
      <c r="FDF84" s="26"/>
      <c r="FDG84" s="26"/>
      <c r="FDH84" s="26"/>
      <c r="FDI84" s="26"/>
      <c r="FDJ84" s="26"/>
      <c r="FDK84" s="26"/>
      <c r="FDL84" s="26"/>
      <c r="FDM84" s="26"/>
      <c r="FDN84" s="26"/>
      <c r="FDO84" s="26"/>
      <c r="FDP84" s="26"/>
      <c r="FDQ84" s="26"/>
      <c r="FDR84" s="26"/>
      <c r="FDS84" s="26"/>
      <c r="FDT84" s="26"/>
      <c r="FDU84" s="26"/>
      <c r="FDV84" s="26"/>
      <c r="FDW84" s="26"/>
      <c r="FDX84" s="26"/>
      <c r="FDY84" s="26"/>
      <c r="FDZ84" s="26"/>
      <c r="FEA84" s="26"/>
      <c r="FEB84" s="26"/>
      <c r="FEC84" s="26"/>
      <c r="FED84" s="26"/>
      <c r="FEE84" s="26"/>
      <c r="FEF84" s="26"/>
      <c r="FEG84" s="26"/>
      <c r="FEH84" s="26"/>
      <c r="FEI84" s="26"/>
      <c r="FEJ84" s="26"/>
      <c r="FEK84" s="26"/>
      <c r="FEL84" s="26"/>
      <c r="FEM84" s="26"/>
      <c r="FEN84" s="26"/>
      <c r="FEO84" s="26"/>
      <c r="FEP84" s="26"/>
      <c r="FEQ84" s="26"/>
      <c r="FER84" s="26"/>
      <c r="FES84" s="26"/>
      <c r="FET84" s="26"/>
      <c r="FEU84" s="26"/>
      <c r="FEV84" s="26"/>
      <c r="FEW84" s="26"/>
      <c r="FEX84" s="26"/>
      <c r="FEY84" s="26"/>
      <c r="FEZ84" s="26"/>
      <c r="FFA84" s="26"/>
      <c r="FFB84" s="26"/>
      <c r="FFC84" s="26"/>
      <c r="FFD84" s="26"/>
      <c r="FFE84" s="26"/>
      <c r="FFF84" s="26"/>
      <c r="FFG84" s="26"/>
      <c r="FFH84" s="26"/>
      <c r="FFI84" s="26"/>
      <c r="FFJ84" s="26"/>
      <c r="FFK84" s="26"/>
      <c r="FFL84" s="26"/>
      <c r="FFM84" s="26"/>
      <c r="FFN84" s="26"/>
      <c r="FFO84" s="26"/>
      <c r="FFP84" s="26"/>
      <c r="FFQ84" s="26"/>
      <c r="FFR84" s="26"/>
      <c r="FFS84" s="26"/>
      <c r="FFT84" s="26"/>
      <c r="FFU84" s="26"/>
      <c r="FFV84" s="26"/>
      <c r="FFW84" s="26"/>
      <c r="FFX84" s="26"/>
      <c r="FFY84" s="26"/>
      <c r="FFZ84" s="26"/>
      <c r="FGA84" s="26"/>
      <c r="FGB84" s="26"/>
      <c r="FGC84" s="26"/>
      <c r="FGD84" s="26"/>
      <c r="FGE84" s="26"/>
      <c r="FGF84" s="26"/>
      <c r="FGG84" s="26"/>
      <c r="FGH84" s="26"/>
      <c r="FGI84" s="26"/>
      <c r="FGJ84" s="26"/>
      <c r="FGK84" s="26"/>
      <c r="FGL84" s="26"/>
      <c r="FGM84" s="26"/>
      <c r="FGN84" s="26"/>
      <c r="FGO84" s="26"/>
      <c r="FGP84" s="26"/>
      <c r="FGQ84" s="26"/>
      <c r="FGR84" s="26"/>
      <c r="FGS84" s="26"/>
      <c r="FGT84" s="26"/>
      <c r="FGU84" s="26"/>
      <c r="FGV84" s="26"/>
      <c r="FGW84" s="26"/>
      <c r="FGX84" s="26"/>
      <c r="FGY84" s="26"/>
      <c r="FGZ84" s="26"/>
      <c r="FHA84" s="26"/>
      <c r="FHB84" s="26"/>
      <c r="FHC84" s="26"/>
      <c r="FHD84" s="26"/>
      <c r="FHE84" s="26"/>
      <c r="FHF84" s="26"/>
      <c r="FHG84" s="26"/>
      <c r="FHH84" s="26"/>
      <c r="FHI84" s="26"/>
      <c r="FHJ84" s="26"/>
      <c r="FHK84" s="26"/>
      <c r="FHL84" s="26"/>
      <c r="FHM84" s="26"/>
      <c r="FHN84" s="26"/>
      <c r="FHO84" s="26"/>
      <c r="FHP84" s="26"/>
      <c r="FHQ84" s="26"/>
      <c r="FHR84" s="26"/>
      <c r="FHS84" s="26"/>
      <c r="FHT84" s="26"/>
      <c r="FHU84" s="26"/>
      <c r="FHV84" s="26"/>
      <c r="FHW84" s="26"/>
      <c r="FHX84" s="26"/>
      <c r="FHY84" s="26"/>
      <c r="FHZ84" s="26"/>
      <c r="FIA84" s="26"/>
      <c r="FIB84" s="26"/>
      <c r="FIC84" s="26"/>
      <c r="FID84" s="26"/>
      <c r="FIE84" s="26"/>
      <c r="FIF84" s="26"/>
      <c r="FIG84" s="26"/>
      <c r="FIH84" s="26"/>
      <c r="FII84" s="26"/>
      <c r="FIJ84" s="26"/>
      <c r="FIK84" s="26"/>
      <c r="FIL84" s="26"/>
      <c r="FIM84" s="26"/>
      <c r="FIN84" s="26"/>
      <c r="FIO84" s="26"/>
      <c r="FIP84" s="26"/>
      <c r="FIQ84" s="26"/>
      <c r="FIR84" s="26"/>
      <c r="FIS84" s="26"/>
      <c r="FIT84" s="26"/>
      <c r="FIU84" s="26"/>
      <c r="FIV84" s="26"/>
      <c r="FIW84" s="26"/>
      <c r="FIX84" s="26"/>
      <c r="FIY84" s="26"/>
      <c r="FIZ84" s="26"/>
      <c r="FJA84" s="26"/>
      <c r="FJB84" s="26"/>
      <c r="FJC84" s="26"/>
      <c r="FJD84" s="26"/>
      <c r="FJE84" s="26"/>
      <c r="FJF84" s="26"/>
      <c r="FJG84" s="26"/>
      <c r="FJH84" s="26"/>
      <c r="FJI84" s="26"/>
      <c r="FJJ84" s="26"/>
      <c r="FJK84" s="26"/>
      <c r="FJL84" s="26"/>
      <c r="FJM84" s="26"/>
      <c r="FJN84" s="26"/>
      <c r="FJO84" s="26"/>
      <c r="FJP84" s="26"/>
      <c r="FJQ84" s="26"/>
      <c r="FJR84" s="26"/>
      <c r="FJS84" s="26"/>
      <c r="FJT84" s="26"/>
      <c r="FJU84" s="26"/>
      <c r="FJV84" s="26"/>
      <c r="FJW84" s="26"/>
      <c r="FJX84" s="26"/>
      <c r="FJY84" s="26"/>
      <c r="FJZ84" s="26"/>
      <c r="FKA84" s="26"/>
      <c r="FKB84" s="26"/>
      <c r="FKC84" s="26"/>
      <c r="FKD84" s="26"/>
      <c r="FKE84" s="26"/>
      <c r="FKF84" s="26"/>
      <c r="FKG84" s="26"/>
      <c r="FKH84" s="26"/>
      <c r="FKI84" s="26"/>
      <c r="FKJ84" s="26"/>
      <c r="FKK84" s="26"/>
      <c r="FKL84" s="26"/>
      <c r="FKM84" s="26"/>
      <c r="FKN84" s="26"/>
      <c r="FKO84" s="26"/>
      <c r="FKP84" s="26"/>
      <c r="FKQ84" s="26"/>
      <c r="FKR84" s="26"/>
      <c r="FKS84" s="26"/>
      <c r="FKT84" s="26"/>
      <c r="FKU84" s="26"/>
      <c r="FKV84" s="26"/>
      <c r="FKW84" s="26"/>
      <c r="FKX84" s="26"/>
      <c r="FKY84" s="26"/>
      <c r="FKZ84" s="26"/>
      <c r="FLA84" s="26"/>
      <c r="FLB84" s="26"/>
      <c r="FLC84" s="26"/>
      <c r="FLD84" s="26"/>
      <c r="FLE84" s="26"/>
      <c r="FLF84" s="26"/>
      <c r="FLG84" s="26"/>
      <c r="FLH84" s="26"/>
      <c r="FLI84" s="26"/>
      <c r="FLJ84" s="26"/>
      <c r="FLK84" s="26"/>
      <c r="FLL84" s="26"/>
      <c r="FLM84" s="26"/>
      <c r="FLN84" s="26"/>
      <c r="FLO84" s="26"/>
      <c r="FLP84" s="26"/>
      <c r="FLQ84" s="26"/>
      <c r="FLR84" s="26"/>
      <c r="FLS84" s="26"/>
      <c r="FLT84" s="26"/>
      <c r="FLU84" s="26"/>
      <c r="FLV84" s="26"/>
      <c r="FLW84" s="26"/>
      <c r="FLX84" s="26"/>
      <c r="FLY84" s="26"/>
      <c r="FLZ84" s="26"/>
      <c r="FMA84" s="26"/>
      <c r="FMB84" s="26"/>
      <c r="FMC84" s="26"/>
      <c r="FMD84" s="26"/>
      <c r="FME84" s="26"/>
      <c r="FMF84" s="26"/>
      <c r="FMG84" s="26"/>
      <c r="FMH84" s="26"/>
      <c r="FMI84" s="26"/>
      <c r="FMJ84" s="26"/>
      <c r="FMK84" s="26"/>
      <c r="FML84" s="26"/>
      <c r="FMM84" s="26"/>
      <c r="FMN84" s="26"/>
      <c r="FMO84" s="26"/>
      <c r="FMP84" s="26"/>
      <c r="FMQ84" s="26"/>
      <c r="FMR84" s="26"/>
      <c r="FMS84" s="26"/>
      <c r="FMT84" s="26"/>
      <c r="FMU84" s="26"/>
      <c r="FMV84" s="26"/>
      <c r="FMW84" s="26"/>
      <c r="FMX84" s="26"/>
      <c r="FMY84" s="26"/>
      <c r="FMZ84" s="26"/>
      <c r="FNA84" s="26"/>
      <c r="FNB84" s="26"/>
      <c r="FNC84" s="26"/>
      <c r="FND84" s="26"/>
      <c r="FNE84" s="26"/>
      <c r="FNF84" s="26"/>
      <c r="FNG84" s="26"/>
      <c r="FNH84" s="26"/>
      <c r="FNI84" s="26"/>
      <c r="FNJ84" s="26"/>
      <c r="FNK84" s="26"/>
      <c r="FNL84" s="26"/>
      <c r="FNM84" s="26"/>
      <c r="FNN84" s="26"/>
      <c r="FNO84" s="26"/>
      <c r="FNP84" s="26"/>
      <c r="FNQ84" s="26"/>
      <c r="FNR84" s="26"/>
      <c r="FNS84" s="26"/>
      <c r="FNT84" s="26"/>
      <c r="FNU84" s="26"/>
      <c r="FNV84" s="26"/>
      <c r="FNW84" s="26"/>
      <c r="FNX84" s="26"/>
      <c r="FNY84" s="26"/>
      <c r="FNZ84" s="26"/>
      <c r="FOA84" s="26"/>
      <c r="FOB84" s="26"/>
      <c r="FOC84" s="26"/>
      <c r="FOD84" s="26"/>
      <c r="FOE84" s="26"/>
      <c r="FOF84" s="26"/>
      <c r="FOG84" s="26"/>
      <c r="FOH84" s="26"/>
      <c r="FOI84" s="26"/>
      <c r="FOJ84" s="26"/>
      <c r="FOK84" s="26"/>
      <c r="FOL84" s="26"/>
      <c r="FOM84" s="26"/>
      <c r="FON84" s="26"/>
      <c r="FOO84" s="26"/>
      <c r="FOP84" s="26"/>
      <c r="FOQ84" s="26"/>
      <c r="FOR84" s="26"/>
      <c r="FOS84" s="26"/>
      <c r="FOT84" s="26"/>
      <c r="FOU84" s="26"/>
      <c r="FOV84" s="26"/>
      <c r="FOW84" s="26"/>
      <c r="FOX84" s="26"/>
      <c r="FOY84" s="26"/>
      <c r="FOZ84" s="26"/>
      <c r="FPA84" s="26"/>
      <c r="FPB84" s="26"/>
      <c r="FPC84" s="26"/>
      <c r="FPD84" s="26"/>
      <c r="FPE84" s="26"/>
      <c r="FPF84" s="26"/>
      <c r="FPG84" s="26"/>
      <c r="FPH84" s="26"/>
      <c r="FPI84" s="26"/>
      <c r="FPJ84" s="26"/>
      <c r="FPK84" s="26"/>
      <c r="FPL84" s="26"/>
      <c r="FPM84" s="26"/>
      <c r="FPN84" s="26"/>
      <c r="FPO84" s="26"/>
      <c r="FPP84" s="26"/>
      <c r="FPQ84" s="26"/>
      <c r="FPR84" s="26"/>
      <c r="FPS84" s="26"/>
      <c r="FPT84" s="26"/>
      <c r="FPU84" s="26"/>
      <c r="FPV84" s="26"/>
      <c r="FPW84" s="26"/>
      <c r="FPX84" s="26"/>
      <c r="FPY84" s="26"/>
      <c r="FPZ84" s="26"/>
      <c r="FQA84" s="26"/>
      <c r="FQB84" s="26"/>
      <c r="FQC84" s="26"/>
      <c r="FQD84" s="26"/>
      <c r="FQE84" s="26"/>
      <c r="FQF84" s="26"/>
      <c r="FQG84" s="26"/>
      <c r="FQH84" s="26"/>
      <c r="FQI84" s="26"/>
      <c r="FQJ84" s="26"/>
      <c r="FQK84" s="26"/>
      <c r="FQL84" s="26"/>
      <c r="FQM84" s="26"/>
      <c r="FQN84" s="26"/>
      <c r="FQO84" s="26"/>
      <c r="FQP84" s="26"/>
      <c r="FQQ84" s="26"/>
      <c r="FQR84" s="26"/>
      <c r="FQS84" s="26"/>
      <c r="FQT84" s="26"/>
      <c r="FQU84" s="26"/>
      <c r="FQV84" s="26"/>
      <c r="FQW84" s="26"/>
      <c r="FQX84" s="26"/>
      <c r="FQY84" s="26"/>
      <c r="FQZ84" s="26"/>
      <c r="FRA84" s="26"/>
      <c r="FRB84" s="26"/>
      <c r="FRC84" s="26"/>
      <c r="FRD84" s="26"/>
      <c r="FRE84" s="26"/>
      <c r="FRF84" s="26"/>
      <c r="FRG84" s="26"/>
      <c r="FRH84" s="26"/>
      <c r="FRI84" s="26"/>
      <c r="FRJ84" s="26"/>
      <c r="FRK84" s="26"/>
      <c r="FRL84" s="26"/>
      <c r="FRM84" s="26"/>
      <c r="FRN84" s="26"/>
      <c r="FRO84" s="26"/>
      <c r="FRP84" s="26"/>
      <c r="FRQ84" s="26"/>
      <c r="FRR84" s="26"/>
      <c r="FRS84" s="26"/>
      <c r="FRT84" s="26"/>
      <c r="FRU84" s="26"/>
      <c r="FRV84" s="26"/>
      <c r="FRW84" s="26"/>
      <c r="FRX84" s="26"/>
      <c r="FRY84" s="26"/>
      <c r="FRZ84" s="26"/>
      <c r="FSA84" s="26"/>
      <c r="FSB84" s="26"/>
      <c r="FSC84" s="26"/>
      <c r="FSD84" s="26"/>
      <c r="FSE84" s="26"/>
      <c r="FSF84" s="26"/>
      <c r="FSG84" s="26"/>
      <c r="FSH84" s="26"/>
      <c r="FSI84" s="26"/>
      <c r="FSJ84" s="26"/>
      <c r="FSK84" s="26"/>
      <c r="FSL84" s="26"/>
      <c r="FSM84" s="26"/>
      <c r="FSN84" s="26"/>
      <c r="FSO84" s="26"/>
      <c r="FSP84" s="26"/>
      <c r="FSQ84" s="26"/>
      <c r="FSR84" s="26"/>
      <c r="FSS84" s="26"/>
      <c r="FST84" s="26"/>
      <c r="FSU84" s="26"/>
      <c r="FSV84" s="26"/>
      <c r="FSW84" s="26"/>
      <c r="FSX84" s="26"/>
      <c r="FSY84" s="26"/>
      <c r="FSZ84" s="26"/>
      <c r="FTA84" s="26"/>
      <c r="FTB84" s="26"/>
      <c r="FTC84" s="26"/>
      <c r="FTD84" s="26"/>
      <c r="FTE84" s="26"/>
      <c r="FTF84" s="26"/>
      <c r="FTG84" s="26"/>
      <c r="FTH84" s="26"/>
      <c r="FTI84" s="26"/>
      <c r="FTJ84" s="26"/>
      <c r="FTK84" s="26"/>
      <c r="FTL84" s="26"/>
      <c r="FTM84" s="26"/>
      <c r="FTN84" s="26"/>
      <c r="FTO84" s="26"/>
      <c r="FTP84" s="26"/>
      <c r="FTQ84" s="26"/>
      <c r="FTR84" s="26"/>
      <c r="FTS84" s="26"/>
      <c r="FTT84" s="26"/>
      <c r="FTU84" s="26"/>
      <c r="FTV84" s="26"/>
      <c r="FTW84" s="26"/>
      <c r="FTX84" s="26"/>
      <c r="FTY84" s="26"/>
      <c r="FTZ84" s="26"/>
      <c r="FUA84" s="26"/>
      <c r="FUB84" s="26"/>
      <c r="FUC84" s="26"/>
      <c r="FUD84" s="26"/>
      <c r="FUE84" s="26"/>
      <c r="FUF84" s="26"/>
      <c r="FUG84" s="26"/>
      <c r="FUH84" s="26"/>
      <c r="FUI84" s="26"/>
      <c r="FUJ84" s="26"/>
      <c r="FUK84" s="26"/>
      <c r="FUL84" s="26"/>
      <c r="FUM84" s="26"/>
      <c r="FUN84" s="26"/>
      <c r="FUO84" s="26"/>
      <c r="FUP84" s="26"/>
      <c r="FUQ84" s="26"/>
      <c r="FUR84" s="26"/>
      <c r="FUS84" s="26"/>
      <c r="FUT84" s="26"/>
      <c r="FUU84" s="26"/>
      <c r="FUV84" s="26"/>
      <c r="FUW84" s="26"/>
      <c r="FUX84" s="26"/>
      <c r="FUY84" s="26"/>
      <c r="FUZ84" s="26"/>
      <c r="FVA84" s="26"/>
      <c r="FVB84" s="26"/>
      <c r="FVC84" s="26"/>
      <c r="FVD84" s="26"/>
      <c r="FVE84" s="26"/>
      <c r="FVF84" s="26"/>
      <c r="FVG84" s="26"/>
      <c r="FVH84" s="26"/>
      <c r="FVI84" s="26"/>
      <c r="FVJ84" s="26"/>
      <c r="FVK84" s="26"/>
      <c r="FVL84" s="26"/>
      <c r="FVM84" s="26"/>
      <c r="FVN84" s="26"/>
      <c r="FVO84" s="26"/>
      <c r="FVP84" s="26"/>
      <c r="FVQ84" s="26"/>
      <c r="FVR84" s="26"/>
      <c r="FVS84" s="26"/>
      <c r="FVT84" s="26"/>
      <c r="FVU84" s="26"/>
      <c r="FVV84" s="26"/>
      <c r="FVW84" s="26"/>
      <c r="FVX84" s="26"/>
      <c r="FVY84" s="26"/>
      <c r="FVZ84" s="26"/>
      <c r="FWA84" s="26"/>
      <c r="FWB84" s="26"/>
      <c r="FWC84" s="26"/>
      <c r="FWD84" s="26"/>
      <c r="FWE84" s="26"/>
      <c r="FWF84" s="26"/>
      <c r="FWG84" s="26"/>
      <c r="FWH84" s="26"/>
      <c r="FWI84" s="26"/>
      <c r="FWJ84" s="26"/>
      <c r="FWK84" s="26"/>
      <c r="FWL84" s="26"/>
      <c r="FWM84" s="26"/>
      <c r="FWN84" s="26"/>
      <c r="FWO84" s="26"/>
      <c r="FWP84" s="26"/>
      <c r="FWQ84" s="26"/>
      <c r="FWR84" s="26"/>
      <c r="FWS84" s="26"/>
      <c r="FWT84" s="26"/>
      <c r="FWU84" s="26"/>
      <c r="FWV84" s="26"/>
      <c r="FWW84" s="26"/>
      <c r="FWX84" s="26"/>
      <c r="FWY84" s="26"/>
      <c r="FWZ84" s="26"/>
      <c r="FXA84" s="26"/>
      <c r="FXB84" s="26"/>
      <c r="FXC84" s="26"/>
      <c r="FXD84" s="26"/>
      <c r="FXE84" s="26"/>
      <c r="FXF84" s="26"/>
      <c r="FXG84" s="26"/>
      <c r="FXH84" s="26"/>
      <c r="FXI84" s="26"/>
      <c r="FXJ84" s="26"/>
      <c r="FXK84" s="26"/>
      <c r="FXL84" s="26"/>
      <c r="FXM84" s="26"/>
      <c r="FXN84" s="26"/>
      <c r="FXO84" s="26"/>
      <c r="FXP84" s="26"/>
      <c r="FXQ84" s="26"/>
      <c r="FXR84" s="26"/>
      <c r="FXS84" s="26"/>
      <c r="FXT84" s="26"/>
      <c r="FXU84" s="26"/>
      <c r="FXV84" s="26"/>
      <c r="FXW84" s="26"/>
      <c r="FXX84" s="26"/>
      <c r="FXY84" s="26"/>
      <c r="FXZ84" s="26"/>
      <c r="FYA84" s="26"/>
      <c r="FYB84" s="26"/>
      <c r="FYC84" s="26"/>
      <c r="FYD84" s="26"/>
      <c r="FYE84" s="26"/>
      <c r="FYF84" s="26"/>
      <c r="FYG84" s="26"/>
      <c r="FYH84" s="26"/>
      <c r="FYI84" s="26"/>
      <c r="FYJ84" s="26"/>
      <c r="FYK84" s="26"/>
      <c r="FYL84" s="26"/>
      <c r="FYM84" s="26"/>
      <c r="FYN84" s="26"/>
      <c r="FYO84" s="26"/>
      <c r="FYP84" s="26"/>
      <c r="FYQ84" s="26"/>
      <c r="FYR84" s="26"/>
      <c r="FYS84" s="26"/>
      <c r="FYT84" s="26"/>
      <c r="FYU84" s="26"/>
      <c r="FYV84" s="26"/>
      <c r="FYW84" s="26"/>
      <c r="FYX84" s="26"/>
      <c r="FYY84" s="26"/>
      <c r="FYZ84" s="26"/>
      <c r="FZA84" s="26"/>
      <c r="FZB84" s="26"/>
      <c r="FZC84" s="26"/>
      <c r="FZD84" s="26"/>
      <c r="FZE84" s="26"/>
      <c r="FZF84" s="26"/>
      <c r="FZG84" s="26"/>
      <c r="FZH84" s="26"/>
      <c r="FZI84" s="26"/>
      <c r="FZJ84" s="26"/>
      <c r="FZK84" s="26"/>
      <c r="FZL84" s="26"/>
      <c r="FZM84" s="26"/>
      <c r="FZN84" s="26"/>
      <c r="FZO84" s="26"/>
      <c r="FZP84" s="26"/>
      <c r="FZQ84" s="26"/>
      <c r="FZR84" s="26"/>
      <c r="FZS84" s="26"/>
      <c r="FZT84" s="26"/>
      <c r="FZU84" s="26"/>
      <c r="FZV84" s="26"/>
      <c r="FZW84" s="26"/>
      <c r="FZX84" s="26"/>
      <c r="FZY84" s="26"/>
      <c r="FZZ84" s="26"/>
      <c r="GAA84" s="26"/>
      <c r="GAB84" s="26"/>
      <c r="GAC84" s="26"/>
      <c r="GAD84" s="26"/>
      <c r="GAE84" s="26"/>
      <c r="GAF84" s="26"/>
      <c r="GAG84" s="26"/>
      <c r="GAH84" s="26"/>
      <c r="GAI84" s="26"/>
      <c r="GAJ84" s="26"/>
      <c r="GAK84" s="26"/>
      <c r="GAL84" s="26"/>
      <c r="GAM84" s="26"/>
      <c r="GAN84" s="26"/>
      <c r="GAO84" s="26"/>
      <c r="GAP84" s="26"/>
      <c r="GAQ84" s="26"/>
      <c r="GAR84" s="26"/>
      <c r="GAS84" s="26"/>
      <c r="GAT84" s="26"/>
      <c r="GAU84" s="26"/>
      <c r="GAV84" s="26"/>
      <c r="GAW84" s="26"/>
      <c r="GAX84" s="26"/>
      <c r="GAY84" s="26"/>
      <c r="GAZ84" s="26"/>
      <c r="GBA84" s="26"/>
      <c r="GBB84" s="26"/>
      <c r="GBC84" s="26"/>
      <c r="GBD84" s="26"/>
      <c r="GBE84" s="26"/>
      <c r="GBF84" s="26"/>
      <c r="GBG84" s="26"/>
      <c r="GBH84" s="26"/>
      <c r="GBI84" s="26"/>
      <c r="GBJ84" s="26"/>
      <c r="GBK84" s="26"/>
      <c r="GBL84" s="26"/>
      <c r="GBM84" s="26"/>
      <c r="GBN84" s="26"/>
      <c r="GBO84" s="26"/>
      <c r="GBP84" s="26"/>
      <c r="GBQ84" s="26"/>
      <c r="GBR84" s="26"/>
      <c r="GBS84" s="26"/>
      <c r="GBT84" s="26"/>
      <c r="GBU84" s="26"/>
      <c r="GBV84" s="26"/>
      <c r="GBW84" s="26"/>
      <c r="GBX84" s="26"/>
      <c r="GBY84" s="26"/>
      <c r="GBZ84" s="26"/>
      <c r="GCA84" s="26"/>
      <c r="GCB84" s="26"/>
      <c r="GCC84" s="26"/>
      <c r="GCD84" s="26"/>
      <c r="GCE84" s="26"/>
      <c r="GCF84" s="26"/>
      <c r="GCG84" s="26"/>
      <c r="GCH84" s="26"/>
      <c r="GCI84" s="26"/>
      <c r="GCJ84" s="26"/>
      <c r="GCK84" s="26"/>
      <c r="GCL84" s="26"/>
      <c r="GCM84" s="26"/>
      <c r="GCN84" s="26"/>
      <c r="GCO84" s="26"/>
      <c r="GCP84" s="26"/>
      <c r="GCQ84" s="26"/>
      <c r="GCR84" s="26"/>
      <c r="GCS84" s="26"/>
      <c r="GCT84" s="26"/>
      <c r="GCU84" s="26"/>
      <c r="GCV84" s="26"/>
      <c r="GCW84" s="26"/>
      <c r="GCX84" s="26"/>
      <c r="GCY84" s="26"/>
      <c r="GCZ84" s="26"/>
      <c r="GDA84" s="26"/>
      <c r="GDB84" s="26"/>
      <c r="GDC84" s="26"/>
      <c r="GDD84" s="26"/>
      <c r="GDE84" s="26"/>
      <c r="GDF84" s="26"/>
      <c r="GDG84" s="26"/>
      <c r="GDH84" s="26"/>
      <c r="GDI84" s="26"/>
      <c r="GDJ84" s="26"/>
      <c r="GDK84" s="26"/>
      <c r="GDL84" s="26"/>
      <c r="GDM84" s="26"/>
      <c r="GDN84" s="26"/>
      <c r="GDO84" s="26"/>
      <c r="GDP84" s="26"/>
      <c r="GDQ84" s="26"/>
      <c r="GDR84" s="26"/>
      <c r="GDS84" s="26"/>
      <c r="GDT84" s="26"/>
      <c r="GDU84" s="26"/>
      <c r="GDV84" s="26"/>
      <c r="GDW84" s="26"/>
      <c r="GDX84" s="26"/>
      <c r="GDY84" s="26"/>
      <c r="GDZ84" s="26"/>
      <c r="GEA84" s="26"/>
      <c r="GEB84" s="26"/>
      <c r="GEC84" s="26"/>
      <c r="GED84" s="26"/>
      <c r="GEE84" s="26"/>
      <c r="GEF84" s="26"/>
      <c r="GEG84" s="26"/>
      <c r="GEH84" s="26"/>
      <c r="GEI84" s="26"/>
      <c r="GEJ84" s="26"/>
      <c r="GEK84" s="26"/>
      <c r="GEL84" s="26"/>
      <c r="GEM84" s="26"/>
      <c r="GEN84" s="26"/>
      <c r="GEO84" s="26"/>
      <c r="GEP84" s="26"/>
      <c r="GEQ84" s="26"/>
      <c r="GER84" s="26"/>
      <c r="GES84" s="26"/>
      <c r="GET84" s="26"/>
      <c r="GEU84" s="26"/>
      <c r="GEV84" s="26"/>
      <c r="GEW84" s="26"/>
      <c r="GEX84" s="26"/>
      <c r="GEY84" s="26"/>
      <c r="GEZ84" s="26"/>
      <c r="GFA84" s="26"/>
      <c r="GFB84" s="26"/>
      <c r="GFC84" s="26"/>
      <c r="GFD84" s="26"/>
      <c r="GFE84" s="26"/>
      <c r="GFF84" s="26"/>
      <c r="GFG84" s="26"/>
      <c r="GFH84" s="26"/>
      <c r="GFI84" s="26"/>
      <c r="GFJ84" s="26"/>
      <c r="GFK84" s="26"/>
      <c r="GFL84" s="26"/>
      <c r="GFM84" s="26"/>
      <c r="GFN84" s="26"/>
      <c r="GFO84" s="26"/>
      <c r="GFP84" s="26"/>
      <c r="GFQ84" s="26"/>
      <c r="GFR84" s="26"/>
      <c r="GFS84" s="26"/>
      <c r="GFT84" s="26"/>
      <c r="GFU84" s="26"/>
      <c r="GFV84" s="26"/>
      <c r="GFW84" s="26"/>
      <c r="GFX84" s="26"/>
      <c r="GFY84" s="26"/>
      <c r="GFZ84" s="26"/>
      <c r="GGA84" s="26"/>
      <c r="GGB84" s="26"/>
      <c r="GGC84" s="26"/>
      <c r="GGD84" s="26"/>
      <c r="GGE84" s="26"/>
      <c r="GGF84" s="26"/>
      <c r="GGG84" s="26"/>
      <c r="GGH84" s="26"/>
      <c r="GGI84" s="26"/>
      <c r="GGJ84" s="26"/>
      <c r="GGK84" s="26"/>
      <c r="GGL84" s="26"/>
      <c r="GGM84" s="26"/>
      <c r="GGN84" s="26"/>
      <c r="GGO84" s="26"/>
      <c r="GGP84" s="26"/>
      <c r="GGQ84" s="26"/>
      <c r="GGR84" s="26"/>
      <c r="GGS84" s="26"/>
      <c r="GGT84" s="26"/>
      <c r="GGU84" s="26"/>
      <c r="GGV84" s="26"/>
      <c r="GGW84" s="26"/>
      <c r="GGX84" s="26"/>
      <c r="GGY84" s="26"/>
      <c r="GGZ84" s="26"/>
      <c r="GHA84" s="26"/>
      <c r="GHB84" s="26"/>
      <c r="GHC84" s="26"/>
      <c r="GHD84" s="26"/>
      <c r="GHE84" s="26"/>
      <c r="GHF84" s="26"/>
      <c r="GHG84" s="26"/>
      <c r="GHH84" s="26"/>
      <c r="GHI84" s="26"/>
      <c r="GHJ84" s="26"/>
      <c r="GHK84" s="26"/>
      <c r="GHL84" s="26"/>
      <c r="GHM84" s="26"/>
      <c r="GHN84" s="26"/>
      <c r="GHO84" s="26"/>
      <c r="GHP84" s="26"/>
      <c r="GHQ84" s="26"/>
      <c r="GHR84" s="26"/>
      <c r="GHS84" s="26"/>
      <c r="GHT84" s="26"/>
      <c r="GHU84" s="26"/>
      <c r="GHV84" s="26"/>
      <c r="GHW84" s="26"/>
      <c r="GHX84" s="26"/>
      <c r="GHY84" s="26"/>
      <c r="GHZ84" s="26"/>
      <c r="GIA84" s="26"/>
      <c r="GIB84" s="26"/>
      <c r="GIC84" s="26"/>
      <c r="GID84" s="26"/>
      <c r="GIE84" s="26"/>
      <c r="GIF84" s="26"/>
      <c r="GIG84" s="26"/>
      <c r="GIH84" s="26"/>
      <c r="GII84" s="26"/>
      <c r="GIJ84" s="26"/>
      <c r="GIK84" s="26"/>
      <c r="GIL84" s="26"/>
      <c r="GIM84" s="26"/>
      <c r="GIN84" s="26"/>
      <c r="GIO84" s="26"/>
      <c r="GIP84" s="26"/>
      <c r="GIQ84" s="26"/>
      <c r="GIR84" s="26"/>
      <c r="GIS84" s="26"/>
      <c r="GIT84" s="26"/>
      <c r="GIU84" s="26"/>
      <c r="GIV84" s="26"/>
      <c r="GIW84" s="26"/>
      <c r="GIX84" s="26"/>
      <c r="GIY84" s="26"/>
      <c r="GIZ84" s="26"/>
      <c r="GJA84" s="26"/>
      <c r="GJB84" s="26"/>
      <c r="GJC84" s="26"/>
      <c r="GJD84" s="26"/>
      <c r="GJE84" s="26"/>
      <c r="GJF84" s="26"/>
      <c r="GJG84" s="26"/>
      <c r="GJH84" s="26"/>
      <c r="GJI84" s="26"/>
      <c r="GJJ84" s="26"/>
      <c r="GJK84" s="26"/>
      <c r="GJL84" s="26"/>
      <c r="GJM84" s="26"/>
      <c r="GJN84" s="26"/>
      <c r="GJO84" s="26"/>
      <c r="GJP84" s="26"/>
      <c r="GJQ84" s="26"/>
      <c r="GJR84" s="26"/>
      <c r="GJS84" s="26"/>
      <c r="GJT84" s="26"/>
      <c r="GJU84" s="26"/>
      <c r="GJV84" s="26"/>
      <c r="GJW84" s="26"/>
      <c r="GJX84" s="26"/>
      <c r="GJY84" s="26"/>
      <c r="GJZ84" s="26"/>
      <c r="GKA84" s="26"/>
      <c r="GKB84" s="26"/>
      <c r="GKC84" s="26"/>
      <c r="GKD84" s="26"/>
      <c r="GKE84" s="26"/>
      <c r="GKF84" s="26"/>
      <c r="GKG84" s="26"/>
      <c r="GKH84" s="26"/>
      <c r="GKI84" s="26"/>
      <c r="GKJ84" s="26"/>
      <c r="GKK84" s="26"/>
      <c r="GKL84" s="26"/>
      <c r="GKM84" s="26"/>
      <c r="GKN84" s="26"/>
      <c r="GKO84" s="26"/>
      <c r="GKP84" s="26"/>
      <c r="GKQ84" s="26"/>
      <c r="GKR84" s="26"/>
      <c r="GKS84" s="26"/>
      <c r="GKT84" s="26"/>
      <c r="GKU84" s="26"/>
      <c r="GKV84" s="26"/>
      <c r="GKW84" s="26"/>
      <c r="GKX84" s="26"/>
      <c r="GKY84" s="26"/>
      <c r="GKZ84" s="26"/>
      <c r="GLA84" s="26"/>
      <c r="GLB84" s="26"/>
      <c r="GLC84" s="26"/>
      <c r="GLD84" s="26"/>
      <c r="GLE84" s="26"/>
      <c r="GLF84" s="26"/>
      <c r="GLG84" s="26"/>
      <c r="GLH84" s="26"/>
      <c r="GLI84" s="26"/>
      <c r="GLJ84" s="26"/>
      <c r="GLK84" s="26"/>
      <c r="GLL84" s="26"/>
      <c r="GLM84" s="26"/>
      <c r="GLN84" s="26"/>
      <c r="GLO84" s="26"/>
      <c r="GLP84" s="26"/>
      <c r="GLQ84" s="26"/>
      <c r="GLR84" s="26"/>
      <c r="GLS84" s="26"/>
      <c r="GLT84" s="26"/>
      <c r="GLU84" s="26"/>
      <c r="GLV84" s="26"/>
      <c r="GLW84" s="26"/>
      <c r="GLX84" s="26"/>
      <c r="GLY84" s="26"/>
      <c r="GLZ84" s="26"/>
      <c r="GMA84" s="26"/>
      <c r="GMB84" s="26"/>
      <c r="GMC84" s="26"/>
      <c r="GMD84" s="26"/>
      <c r="GME84" s="26"/>
      <c r="GMF84" s="26"/>
      <c r="GMG84" s="26"/>
      <c r="GMH84" s="26"/>
      <c r="GMI84" s="26"/>
      <c r="GMJ84" s="26"/>
      <c r="GMK84" s="26"/>
      <c r="GML84" s="26"/>
      <c r="GMM84" s="26"/>
      <c r="GMN84" s="26"/>
      <c r="GMO84" s="26"/>
      <c r="GMP84" s="26"/>
      <c r="GMQ84" s="26"/>
      <c r="GMR84" s="26"/>
      <c r="GMS84" s="26"/>
      <c r="GMT84" s="26"/>
      <c r="GMU84" s="26"/>
      <c r="GMV84" s="26"/>
      <c r="GMW84" s="26"/>
      <c r="GMX84" s="26"/>
      <c r="GMY84" s="26"/>
      <c r="GMZ84" s="26"/>
      <c r="GNA84" s="26"/>
      <c r="GNB84" s="26"/>
      <c r="GNC84" s="26"/>
      <c r="GND84" s="26"/>
      <c r="GNE84" s="26"/>
      <c r="GNF84" s="26"/>
      <c r="GNG84" s="26"/>
      <c r="GNH84" s="26"/>
      <c r="GNI84" s="26"/>
      <c r="GNJ84" s="26"/>
      <c r="GNK84" s="26"/>
      <c r="GNL84" s="26"/>
      <c r="GNM84" s="26"/>
      <c r="GNN84" s="26"/>
      <c r="GNO84" s="26"/>
      <c r="GNP84" s="26"/>
      <c r="GNQ84" s="26"/>
      <c r="GNR84" s="26"/>
      <c r="GNS84" s="26"/>
      <c r="GNT84" s="26"/>
      <c r="GNU84" s="26"/>
      <c r="GNV84" s="26"/>
      <c r="GNW84" s="26"/>
      <c r="GNX84" s="26"/>
      <c r="GNY84" s="26"/>
      <c r="GNZ84" s="26"/>
      <c r="GOA84" s="26"/>
      <c r="GOB84" s="26"/>
      <c r="GOC84" s="26"/>
      <c r="GOD84" s="26"/>
      <c r="GOE84" s="26"/>
      <c r="GOF84" s="26"/>
      <c r="GOG84" s="26"/>
      <c r="GOH84" s="26"/>
      <c r="GOI84" s="26"/>
      <c r="GOJ84" s="26"/>
      <c r="GOK84" s="26"/>
      <c r="GOL84" s="26"/>
      <c r="GOM84" s="26"/>
      <c r="GON84" s="26"/>
      <c r="GOO84" s="26"/>
      <c r="GOP84" s="26"/>
      <c r="GOQ84" s="26"/>
      <c r="GOR84" s="26"/>
      <c r="GOS84" s="26"/>
      <c r="GOT84" s="26"/>
      <c r="GOU84" s="26"/>
      <c r="GOV84" s="26"/>
      <c r="GOW84" s="26"/>
      <c r="GOX84" s="26"/>
      <c r="GOY84" s="26"/>
      <c r="GOZ84" s="26"/>
      <c r="GPA84" s="26"/>
      <c r="GPB84" s="26"/>
      <c r="GPC84" s="26"/>
      <c r="GPD84" s="26"/>
      <c r="GPE84" s="26"/>
      <c r="GPF84" s="26"/>
      <c r="GPG84" s="26"/>
      <c r="GPH84" s="26"/>
      <c r="GPI84" s="26"/>
      <c r="GPJ84" s="26"/>
      <c r="GPK84" s="26"/>
      <c r="GPL84" s="26"/>
      <c r="GPM84" s="26"/>
      <c r="GPN84" s="26"/>
      <c r="GPO84" s="26"/>
      <c r="GPP84" s="26"/>
      <c r="GPQ84" s="26"/>
      <c r="GPR84" s="26"/>
      <c r="GPS84" s="26"/>
      <c r="GPT84" s="26"/>
      <c r="GPU84" s="26"/>
      <c r="GPV84" s="26"/>
      <c r="GPW84" s="26"/>
      <c r="GPX84" s="26"/>
      <c r="GPY84" s="26"/>
      <c r="GPZ84" s="26"/>
      <c r="GQA84" s="26"/>
      <c r="GQB84" s="26"/>
      <c r="GQC84" s="26"/>
      <c r="GQD84" s="26"/>
      <c r="GQE84" s="26"/>
      <c r="GQF84" s="26"/>
      <c r="GQG84" s="26"/>
      <c r="GQH84" s="26"/>
      <c r="GQI84" s="26"/>
      <c r="GQJ84" s="26"/>
      <c r="GQK84" s="26"/>
      <c r="GQL84" s="26"/>
      <c r="GQM84" s="26"/>
      <c r="GQN84" s="26"/>
      <c r="GQO84" s="26"/>
      <c r="GQP84" s="26"/>
      <c r="GQQ84" s="26"/>
      <c r="GQR84" s="26"/>
      <c r="GQS84" s="26"/>
      <c r="GQT84" s="26"/>
      <c r="GQU84" s="26"/>
      <c r="GQV84" s="26"/>
      <c r="GQW84" s="26"/>
      <c r="GQX84" s="26"/>
      <c r="GQY84" s="26"/>
      <c r="GQZ84" s="26"/>
      <c r="GRA84" s="26"/>
      <c r="GRB84" s="26"/>
      <c r="GRC84" s="26"/>
      <c r="GRD84" s="26"/>
      <c r="GRE84" s="26"/>
      <c r="GRF84" s="26"/>
      <c r="GRG84" s="26"/>
      <c r="GRH84" s="26"/>
      <c r="GRI84" s="26"/>
      <c r="GRJ84" s="26"/>
      <c r="GRK84" s="26"/>
      <c r="GRL84" s="26"/>
      <c r="GRM84" s="26"/>
      <c r="GRN84" s="26"/>
      <c r="GRO84" s="26"/>
      <c r="GRP84" s="26"/>
      <c r="GRQ84" s="26"/>
      <c r="GRR84" s="26"/>
      <c r="GRS84" s="26"/>
      <c r="GRT84" s="26"/>
      <c r="GRU84" s="26"/>
      <c r="GRV84" s="26"/>
      <c r="GRW84" s="26"/>
      <c r="GRX84" s="26"/>
      <c r="GRY84" s="26"/>
      <c r="GRZ84" s="26"/>
      <c r="GSA84" s="26"/>
      <c r="GSB84" s="26"/>
      <c r="GSC84" s="26"/>
      <c r="GSD84" s="26"/>
      <c r="GSE84" s="26"/>
      <c r="GSF84" s="26"/>
      <c r="GSG84" s="26"/>
      <c r="GSH84" s="26"/>
      <c r="GSI84" s="26"/>
      <c r="GSJ84" s="26"/>
      <c r="GSK84" s="26"/>
      <c r="GSL84" s="26"/>
      <c r="GSM84" s="26"/>
      <c r="GSN84" s="26"/>
      <c r="GSO84" s="26"/>
      <c r="GSP84" s="26"/>
      <c r="GSQ84" s="26"/>
      <c r="GSR84" s="26"/>
      <c r="GSS84" s="26"/>
      <c r="GST84" s="26"/>
      <c r="GSU84" s="26"/>
      <c r="GSV84" s="26"/>
      <c r="GSW84" s="26"/>
      <c r="GSX84" s="26"/>
      <c r="GSY84" s="26"/>
      <c r="GSZ84" s="26"/>
      <c r="GTA84" s="26"/>
      <c r="GTB84" s="26"/>
      <c r="GTC84" s="26"/>
      <c r="GTD84" s="26"/>
      <c r="GTE84" s="26"/>
      <c r="GTF84" s="26"/>
      <c r="GTG84" s="26"/>
      <c r="GTH84" s="26"/>
      <c r="GTI84" s="26"/>
      <c r="GTJ84" s="26"/>
      <c r="GTK84" s="26"/>
      <c r="GTL84" s="26"/>
      <c r="GTM84" s="26"/>
      <c r="GTN84" s="26"/>
      <c r="GTO84" s="26"/>
      <c r="GTP84" s="26"/>
      <c r="GTQ84" s="26"/>
      <c r="GTR84" s="26"/>
      <c r="GTS84" s="26"/>
      <c r="GTT84" s="26"/>
      <c r="GTU84" s="26"/>
      <c r="GTV84" s="26"/>
      <c r="GTW84" s="26"/>
      <c r="GTX84" s="26"/>
      <c r="GTY84" s="26"/>
      <c r="GTZ84" s="26"/>
      <c r="GUA84" s="26"/>
      <c r="GUB84" s="26"/>
      <c r="GUC84" s="26"/>
      <c r="GUD84" s="26"/>
      <c r="GUE84" s="26"/>
      <c r="GUF84" s="26"/>
      <c r="GUG84" s="26"/>
      <c r="GUH84" s="26"/>
      <c r="GUI84" s="26"/>
      <c r="GUJ84" s="26"/>
      <c r="GUK84" s="26"/>
      <c r="GUL84" s="26"/>
      <c r="GUM84" s="26"/>
      <c r="GUN84" s="26"/>
      <c r="GUO84" s="26"/>
      <c r="GUP84" s="26"/>
      <c r="GUQ84" s="26"/>
      <c r="GUR84" s="26"/>
      <c r="GUS84" s="26"/>
      <c r="GUT84" s="26"/>
      <c r="GUU84" s="26"/>
      <c r="GUV84" s="26"/>
      <c r="GUW84" s="26"/>
      <c r="GUX84" s="26"/>
      <c r="GUY84" s="26"/>
      <c r="GUZ84" s="26"/>
      <c r="GVA84" s="26"/>
      <c r="GVB84" s="26"/>
      <c r="GVC84" s="26"/>
      <c r="GVD84" s="26"/>
      <c r="GVE84" s="26"/>
      <c r="GVF84" s="26"/>
      <c r="GVG84" s="26"/>
      <c r="GVH84" s="26"/>
      <c r="GVI84" s="26"/>
      <c r="GVJ84" s="26"/>
      <c r="GVK84" s="26"/>
      <c r="GVL84" s="26"/>
      <c r="GVM84" s="26"/>
      <c r="GVN84" s="26"/>
      <c r="GVO84" s="26"/>
      <c r="GVP84" s="26"/>
      <c r="GVQ84" s="26"/>
      <c r="GVR84" s="26"/>
      <c r="GVS84" s="26"/>
      <c r="GVT84" s="26"/>
      <c r="GVU84" s="26"/>
      <c r="GVV84" s="26"/>
      <c r="GVW84" s="26"/>
      <c r="GVX84" s="26"/>
      <c r="GVY84" s="26"/>
      <c r="GVZ84" s="26"/>
      <c r="GWA84" s="26"/>
      <c r="GWB84" s="26"/>
      <c r="GWC84" s="26"/>
      <c r="GWD84" s="26"/>
      <c r="GWE84" s="26"/>
      <c r="GWF84" s="26"/>
      <c r="GWG84" s="26"/>
      <c r="GWH84" s="26"/>
      <c r="GWI84" s="26"/>
      <c r="GWJ84" s="26"/>
      <c r="GWK84" s="26"/>
      <c r="GWL84" s="26"/>
      <c r="GWM84" s="26"/>
      <c r="GWN84" s="26"/>
      <c r="GWO84" s="26"/>
      <c r="GWP84" s="26"/>
      <c r="GWQ84" s="26"/>
      <c r="GWR84" s="26"/>
      <c r="GWS84" s="26"/>
      <c r="GWT84" s="26"/>
      <c r="GWU84" s="26"/>
      <c r="GWV84" s="26"/>
      <c r="GWW84" s="26"/>
      <c r="GWX84" s="26"/>
      <c r="GWY84" s="26"/>
      <c r="GWZ84" s="26"/>
      <c r="GXA84" s="26"/>
      <c r="GXB84" s="26"/>
      <c r="GXC84" s="26"/>
      <c r="GXD84" s="26"/>
      <c r="GXE84" s="26"/>
      <c r="GXF84" s="26"/>
      <c r="GXG84" s="26"/>
      <c r="GXH84" s="26"/>
      <c r="GXI84" s="26"/>
      <c r="GXJ84" s="26"/>
      <c r="GXK84" s="26"/>
      <c r="GXL84" s="26"/>
      <c r="GXM84" s="26"/>
      <c r="GXN84" s="26"/>
      <c r="GXO84" s="26"/>
      <c r="GXP84" s="26"/>
      <c r="GXQ84" s="26"/>
      <c r="GXR84" s="26"/>
      <c r="GXS84" s="26"/>
      <c r="GXT84" s="26"/>
      <c r="GXU84" s="26"/>
      <c r="GXV84" s="26"/>
      <c r="GXW84" s="26"/>
      <c r="GXX84" s="26"/>
      <c r="GXY84" s="26"/>
      <c r="GXZ84" s="26"/>
      <c r="GYA84" s="26"/>
      <c r="GYB84" s="26"/>
      <c r="GYC84" s="26"/>
      <c r="GYD84" s="26"/>
      <c r="GYE84" s="26"/>
      <c r="GYF84" s="26"/>
      <c r="GYG84" s="26"/>
      <c r="GYH84" s="26"/>
      <c r="GYI84" s="26"/>
      <c r="GYJ84" s="26"/>
      <c r="GYK84" s="26"/>
      <c r="GYL84" s="26"/>
      <c r="GYM84" s="26"/>
      <c r="GYN84" s="26"/>
      <c r="GYO84" s="26"/>
      <c r="GYP84" s="26"/>
      <c r="GYQ84" s="26"/>
      <c r="GYR84" s="26"/>
      <c r="GYS84" s="26"/>
      <c r="GYT84" s="26"/>
      <c r="GYU84" s="26"/>
      <c r="GYV84" s="26"/>
      <c r="GYW84" s="26"/>
      <c r="GYX84" s="26"/>
      <c r="GYY84" s="26"/>
      <c r="GYZ84" s="26"/>
      <c r="GZA84" s="26"/>
      <c r="GZB84" s="26"/>
      <c r="GZC84" s="26"/>
      <c r="GZD84" s="26"/>
      <c r="GZE84" s="26"/>
      <c r="GZF84" s="26"/>
      <c r="GZG84" s="26"/>
      <c r="GZH84" s="26"/>
      <c r="GZI84" s="26"/>
      <c r="GZJ84" s="26"/>
      <c r="GZK84" s="26"/>
      <c r="GZL84" s="26"/>
      <c r="GZM84" s="26"/>
      <c r="GZN84" s="26"/>
      <c r="GZO84" s="26"/>
      <c r="GZP84" s="26"/>
      <c r="GZQ84" s="26"/>
      <c r="GZR84" s="26"/>
      <c r="GZS84" s="26"/>
      <c r="GZT84" s="26"/>
      <c r="GZU84" s="26"/>
      <c r="GZV84" s="26"/>
      <c r="GZW84" s="26"/>
      <c r="GZX84" s="26"/>
      <c r="GZY84" s="26"/>
      <c r="GZZ84" s="26"/>
      <c r="HAA84" s="26"/>
      <c r="HAB84" s="26"/>
      <c r="HAC84" s="26"/>
      <c r="HAD84" s="26"/>
      <c r="HAE84" s="26"/>
      <c r="HAF84" s="26"/>
      <c r="HAG84" s="26"/>
      <c r="HAH84" s="26"/>
      <c r="HAI84" s="26"/>
      <c r="HAJ84" s="26"/>
      <c r="HAK84" s="26"/>
      <c r="HAL84" s="26"/>
      <c r="HAM84" s="26"/>
      <c r="HAN84" s="26"/>
      <c r="HAO84" s="26"/>
      <c r="HAP84" s="26"/>
      <c r="HAQ84" s="26"/>
      <c r="HAR84" s="26"/>
      <c r="HAS84" s="26"/>
      <c r="HAT84" s="26"/>
      <c r="HAU84" s="26"/>
      <c r="HAV84" s="26"/>
      <c r="HAW84" s="26"/>
      <c r="HAX84" s="26"/>
      <c r="HAY84" s="26"/>
      <c r="HAZ84" s="26"/>
      <c r="HBA84" s="26"/>
      <c r="HBB84" s="26"/>
      <c r="HBC84" s="26"/>
      <c r="HBD84" s="26"/>
      <c r="HBE84" s="26"/>
      <c r="HBF84" s="26"/>
      <c r="HBG84" s="26"/>
      <c r="HBH84" s="26"/>
      <c r="HBI84" s="26"/>
      <c r="HBJ84" s="26"/>
      <c r="HBK84" s="26"/>
      <c r="HBL84" s="26"/>
      <c r="HBM84" s="26"/>
      <c r="HBN84" s="26"/>
      <c r="HBO84" s="26"/>
      <c r="HBP84" s="26"/>
      <c r="HBQ84" s="26"/>
      <c r="HBR84" s="26"/>
      <c r="HBS84" s="26"/>
      <c r="HBT84" s="26"/>
      <c r="HBU84" s="26"/>
      <c r="HBV84" s="26"/>
      <c r="HBW84" s="26"/>
      <c r="HBX84" s="26"/>
      <c r="HBY84" s="26"/>
      <c r="HBZ84" s="26"/>
      <c r="HCA84" s="26"/>
      <c r="HCB84" s="26"/>
      <c r="HCC84" s="26"/>
      <c r="HCD84" s="26"/>
      <c r="HCE84" s="26"/>
      <c r="HCF84" s="26"/>
      <c r="HCG84" s="26"/>
      <c r="HCH84" s="26"/>
      <c r="HCI84" s="26"/>
      <c r="HCJ84" s="26"/>
      <c r="HCK84" s="26"/>
      <c r="HCL84" s="26"/>
      <c r="HCM84" s="26"/>
      <c r="HCN84" s="26"/>
      <c r="HCO84" s="26"/>
      <c r="HCP84" s="26"/>
      <c r="HCQ84" s="26"/>
      <c r="HCR84" s="26"/>
      <c r="HCS84" s="26"/>
      <c r="HCT84" s="26"/>
      <c r="HCU84" s="26"/>
      <c r="HCV84" s="26"/>
      <c r="HCW84" s="26"/>
      <c r="HCX84" s="26"/>
      <c r="HCY84" s="26"/>
      <c r="HCZ84" s="26"/>
      <c r="HDA84" s="26"/>
      <c r="HDB84" s="26"/>
      <c r="HDC84" s="26"/>
      <c r="HDD84" s="26"/>
      <c r="HDE84" s="26"/>
      <c r="HDF84" s="26"/>
      <c r="HDG84" s="26"/>
      <c r="HDH84" s="26"/>
      <c r="HDI84" s="26"/>
      <c r="HDJ84" s="26"/>
      <c r="HDK84" s="26"/>
      <c r="HDL84" s="26"/>
      <c r="HDM84" s="26"/>
      <c r="HDN84" s="26"/>
      <c r="HDO84" s="26"/>
      <c r="HDP84" s="26"/>
      <c r="HDQ84" s="26"/>
      <c r="HDR84" s="26"/>
      <c r="HDS84" s="26"/>
      <c r="HDT84" s="26"/>
      <c r="HDU84" s="26"/>
      <c r="HDV84" s="26"/>
      <c r="HDW84" s="26"/>
      <c r="HDX84" s="26"/>
      <c r="HDY84" s="26"/>
      <c r="HDZ84" s="26"/>
      <c r="HEA84" s="26"/>
      <c r="HEB84" s="26"/>
      <c r="HEC84" s="26"/>
      <c r="HED84" s="26"/>
      <c r="HEE84" s="26"/>
      <c r="HEF84" s="26"/>
      <c r="HEG84" s="26"/>
      <c r="HEH84" s="26"/>
      <c r="HEI84" s="26"/>
      <c r="HEJ84" s="26"/>
      <c r="HEK84" s="26"/>
      <c r="HEL84" s="26"/>
      <c r="HEM84" s="26"/>
      <c r="HEN84" s="26"/>
      <c r="HEO84" s="26"/>
      <c r="HEP84" s="26"/>
      <c r="HEQ84" s="26"/>
      <c r="HER84" s="26"/>
      <c r="HES84" s="26"/>
      <c r="HET84" s="26"/>
      <c r="HEU84" s="26"/>
      <c r="HEV84" s="26"/>
      <c r="HEW84" s="26"/>
      <c r="HEX84" s="26"/>
      <c r="HEY84" s="26"/>
      <c r="HEZ84" s="26"/>
      <c r="HFA84" s="26"/>
      <c r="HFB84" s="26"/>
      <c r="HFC84" s="26"/>
      <c r="HFD84" s="26"/>
      <c r="HFE84" s="26"/>
      <c r="HFF84" s="26"/>
      <c r="HFG84" s="26"/>
      <c r="HFH84" s="26"/>
      <c r="HFI84" s="26"/>
      <c r="HFJ84" s="26"/>
      <c r="HFK84" s="26"/>
      <c r="HFL84" s="26"/>
      <c r="HFM84" s="26"/>
      <c r="HFN84" s="26"/>
      <c r="HFO84" s="26"/>
      <c r="HFP84" s="26"/>
      <c r="HFQ84" s="26"/>
      <c r="HFR84" s="26"/>
      <c r="HFS84" s="26"/>
      <c r="HFT84" s="26"/>
      <c r="HFU84" s="26"/>
      <c r="HFV84" s="26"/>
      <c r="HFW84" s="26"/>
      <c r="HFX84" s="26"/>
      <c r="HFY84" s="26"/>
      <c r="HFZ84" s="26"/>
      <c r="HGA84" s="26"/>
      <c r="HGB84" s="26"/>
      <c r="HGC84" s="26"/>
      <c r="HGD84" s="26"/>
      <c r="HGE84" s="26"/>
      <c r="HGF84" s="26"/>
      <c r="HGG84" s="26"/>
      <c r="HGH84" s="26"/>
      <c r="HGI84" s="26"/>
      <c r="HGJ84" s="26"/>
      <c r="HGK84" s="26"/>
      <c r="HGL84" s="26"/>
      <c r="HGM84" s="26"/>
      <c r="HGN84" s="26"/>
      <c r="HGO84" s="26"/>
      <c r="HGP84" s="26"/>
      <c r="HGQ84" s="26"/>
      <c r="HGR84" s="26"/>
      <c r="HGS84" s="26"/>
      <c r="HGT84" s="26"/>
      <c r="HGU84" s="26"/>
      <c r="HGV84" s="26"/>
      <c r="HGW84" s="26"/>
      <c r="HGX84" s="26"/>
      <c r="HGY84" s="26"/>
      <c r="HGZ84" s="26"/>
      <c r="HHA84" s="26"/>
      <c r="HHB84" s="26"/>
      <c r="HHC84" s="26"/>
      <c r="HHD84" s="26"/>
      <c r="HHE84" s="26"/>
      <c r="HHF84" s="26"/>
      <c r="HHG84" s="26"/>
      <c r="HHH84" s="26"/>
      <c r="HHI84" s="26"/>
      <c r="HHJ84" s="26"/>
      <c r="HHK84" s="26"/>
      <c r="HHL84" s="26"/>
      <c r="HHM84" s="26"/>
      <c r="HHN84" s="26"/>
      <c r="HHO84" s="26"/>
      <c r="HHP84" s="26"/>
      <c r="HHQ84" s="26"/>
      <c r="HHR84" s="26"/>
      <c r="HHS84" s="26"/>
      <c r="HHT84" s="26"/>
      <c r="HHU84" s="26"/>
      <c r="HHV84" s="26"/>
      <c r="HHW84" s="26"/>
      <c r="HHX84" s="26"/>
      <c r="HHY84" s="26"/>
      <c r="HHZ84" s="26"/>
      <c r="HIA84" s="26"/>
      <c r="HIB84" s="26"/>
      <c r="HIC84" s="26"/>
      <c r="HID84" s="26"/>
      <c r="HIE84" s="26"/>
      <c r="HIF84" s="26"/>
      <c r="HIG84" s="26"/>
      <c r="HIH84" s="26"/>
      <c r="HII84" s="26"/>
      <c r="HIJ84" s="26"/>
      <c r="HIK84" s="26"/>
      <c r="HIL84" s="26"/>
      <c r="HIM84" s="26"/>
      <c r="HIN84" s="26"/>
      <c r="HIO84" s="26"/>
      <c r="HIP84" s="26"/>
      <c r="HIQ84" s="26"/>
      <c r="HIR84" s="26"/>
      <c r="HIS84" s="26"/>
      <c r="HIT84" s="26"/>
      <c r="HIU84" s="26"/>
      <c r="HIV84" s="26"/>
      <c r="HIW84" s="26"/>
      <c r="HIX84" s="26"/>
      <c r="HIY84" s="26"/>
      <c r="HIZ84" s="26"/>
      <c r="HJA84" s="26"/>
      <c r="HJB84" s="26"/>
      <c r="HJC84" s="26"/>
      <c r="HJD84" s="26"/>
      <c r="HJE84" s="26"/>
      <c r="HJF84" s="26"/>
      <c r="HJG84" s="26"/>
      <c r="HJH84" s="26"/>
      <c r="HJI84" s="26"/>
      <c r="HJJ84" s="26"/>
      <c r="HJK84" s="26"/>
      <c r="HJL84" s="26"/>
      <c r="HJM84" s="26"/>
      <c r="HJN84" s="26"/>
      <c r="HJO84" s="26"/>
      <c r="HJP84" s="26"/>
      <c r="HJQ84" s="26"/>
      <c r="HJR84" s="26"/>
      <c r="HJS84" s="26"/>
      <c r="HJT84" s="26"/>
      <c r="HJU84" s="26"/>
      <c r="HJV84" s="26"/>
      <c r="HJW84" s="26"/>
      <c r="HJX84" s="26"/>
      <c r="HJY84" s="26"/>
      <c r="HJZ84" s="26"/>
      <c r="HKA84" s="26"/>
      <c r="HKB84" s="26"/>
      <c r="HKC84" s="26"/>
      <c r="HKD84" s="26"/>
      <c r="HKE84" s="26"/>
      <c r="HKF84" s="26"/>
      <c r="HKG84" s="26"/>
      <c r="HKH84" s="26"/>
      <c r="HKI84" s="26"/>
      <c r="HKJ84" s="26"/>
      <c r="HKK84" s="26"/>
      <c r="HKL84" s="26"/>
      <c r="HKM84" s="26"/>
      <c r="HKN84" s="26"/>
      <c r="HKO84" s="26"/>
      <c r="HKP84" s="26"/>
      <c r="HKQ84" s="26"/>
      <c r="HKR84" s="26"/>
      <c r="HKS84" s="26"/>
      <c r="HKT84" s="26"/>
      <c r="HKU84" s="26"/>
      <c r="HKV84" s="26"/>
      <c r="HKW84" s="26"/>
      <c r="HKX84" s="26"/>
      <c r="HKY84" s="26"/>
      <c r="HKZ84" s="26"/>
      <c r="HLA84" s="26"/>
      <c r="HLB84" s="26"/>
      <c r="HLC84" s="26"/>
      <c r="HLD84" s="26"/>
      <c r="HLE84" s="26"/>
      <c r="HLF84" s="26"/>
      <c r="HLG84" s="26"/>
      <c r="HLH84" s="26"/>
      <c r="HLI84" s="26"/>
      <c r="HLJ84" s="26"/>
      <c r="HLK84" s="26"/>
      <c r="HLL84" s="26"/>
      <c r="HLM84" s="26"/>
      <c r="HLN84" s="26"/>
      <c r="HLO84" s="26"/>
      <c r="HLP84" s="26"/>
      <c r="HLQ84" s="26"/>
      <c r="HLR84" s="26"/>
      <c r="HLS84" s="26"/>
      <c r="HLT84" s="26"/>
      <c r="HLU84" s="26"/>
      <c r="HLV84" s="26"/>
      <c r="HLW84" s="26"/>
      <c r="HLX84" s="26"/>
      <c r="HLY84" s="26"/>
      <c r="HLZ84" s="26"/>
      <c r="HMA84" s="26"/>
      <c r="HMB84" s="26"/>
      <c r="HMC84" s="26"/>
      <c r="HMD84" s="26"/>
      <c r="HME84" s="26"/>
      <c r="HMF84" s="26"/>
      <c r="HMG84" s="26"/>
      <c r="HMH84" s="26"/>
      <c r="HMI84" s="26"/>
      <c r="HMJ84" s="26"/>
      <c r="HMK84" s="26"/>
      <c r="HML84" s="26"/>
      <c r="HMM84" s="26"/>
      <c r="HMN84" s="26"/>
      <c r="HMO84" s="26"/>
      <c r="HMP84" s="26"/>
      <c r="HMQ84" s="26"/>
      <c r="HMR84" s="26"/>
      <c r="HMS84" s="26"/>
      <c r="HMT84" s="26"/>
      <c r="HMU84" s="26"/>
      <c r="HMV84" s="26"/>
      <c r="HMW84" s="26"/>
      <c r="HMX84" s="26"/>
      <c r="HMY84" s="26"/>
      <c r="HMZ84" s="26"/>
      <c r="HNA84" s="26"/>
      <c r="HNB84" s="26"/>
      <c r="HNC84" s="26"/>
      <c r="HND84" s="26"/>
      <c r="HNE84" s="26"/>
      <c r="HNF84" s="26"/>
      <c r="HNG84" s="26"/>
      <c r="HNH84" s="26"/>
      <c r="HNI84" s="26"/>
      <c r="HNJ84" s="26"/>
      <c r="HNK84" s="26"/>
      <c r="HNL84" s="26"/>
      <c r="HNM84" s="26"/>
      <c r="HNN84" s="26"/>
      <c r="HNO84" s="26"/>
      <c r="HNP84" s="26"/>
      <c r="HNQ84" s="26"/>
      <c r="HNR84" s="26"/>
      <c r="HNS84" s="26"/>
      <c r="HNT84" s="26"/>
      <c r="HNU84" s="26"/>
      <c r="HNV84" s="26"/>
      <c r="HNW84" s="26"/>
      <c r="HNX84" s="26"/>
      <c r="HNY84" s="26"/>
      <c r="HNZ84" s="26"/>
      <c r="HOA84" s="26"/>
      <c r="HOB84" s="26"/>
      <c r="HOC84" s="26"/>
      <c r="HOD84" s="26"/>
      <c r="HOE84" s="26"/>
      <c r="HOF84" s="26"/>
      <c r="HOG84" s="26"/>
      <c r="HOH84" s="26"/>
      <c r="HOI84" s="26"/>
      <c r="HOJ84" s="26"/>
      <c r="HOK84" s="26"/>
      <c r="HOL84" s="26"/>
      <c r="HOM84" s="26"/>
      <c r="HON84" s="26"/>
      <c r="HOO84" s="26"/>
      <c r="HOP84" s="26"/>
      <c r="HOQ84" s="26"/>
      <c r="HOR84" s="26"/>
      <c r="HOS84" s="26"/>
      <c r="HOT84" s="26"/>
      <c r="HOU84" s="26"/>
      <c r="HOV84" s="26"/>
      <c r="HOW84" s="26"/>
      <c r="HOX84" s="26"/>
      <c r="HOY84" s="26"/>
      <c r="HOZ84" s="26"/>
      <c r="HPA84" s="26"/>
      <c r="HPB84" s="26"/>
      <c r="HPC84" s="26"/>
      <c r="HPD84" s="26"/>
      <c r="HPE84" s="26"/>
      <c r="HPF84" s="26"/>
      <c r="HPG84" s="26"/>
      <c r="HPH84" s="26"/>
      <c r="HPI84" s="26"/>
      <c r="HPJ84" s="26"/>
      <c r="HPK84" s="26"/>
      <c r="HPL84" s="26"/>
      <c r="HPM84" s="26"/>
      <c r="HPN84" s="26"/>
      <c r="HPO84" s="26"/>
      <c r="HPP84" s="26"/>
      <c r="HPQ84" s="26"/>
      <c r="HPR84" s="26"/>
      <c r="HPS84" s="26"/>
      <c r="HPT84" s="26"/>
      <c r="HPU84" s="26"/>
      <c r="HPV84" s="26"/>
      <c r="HPW84" s="26"/>
      <c r="HPX84" s="26"/>
      <c r="HPY84" s="26"/>
      <c r="HPZ84" s="26"/>
      <c r="HQA84" s="26"/>
      <c r="HQB84" s="26"/>
      <c r="HQC84" s="26"/>
      <c r="HQD84" s="26"/>
      <c r="HQE84" s="26"/>
      <c r="HQF84" s="26"/>
      <c r="HQG84" s="26"/>
      <c r="HQH84" s="26"/>
      <c r="HQI84" s="26"/>
      <c r="HQJ84" s="26"/>
      <c r="HQK84" s="26"/>
      <c r="HQL84" s="26"/>
      <c r="HQM84" s="26"/>
      <c r="HQN84" s="26"/>
      <c r="HQO84" s="26"/>
      <c r="HQP84" s="26"/>
      <c r="HQQ84" s="26"/>
      <c r="HQR84" s="26"/>
      <c r="HQS84" s="26"/>
      <c r="HQT84" s="26"/>
      <c r="HQU84" s="26"/>
      <c r="HQV84" s="26"/>
      <c r="HQW84" s="26"/>
      <c r="HQX84" s="26"/>
      <c r="HQY84" s="26"/>
      <c r="HQZ84" s="26"/>
      <c r="HRA84" s="26"/>
      <c r="HRB84" s="26"/>
      <c r="HRC84" s="26"/>
      <c r="HRD84" s="26"/>
      <c r="HRE84" s="26"/>
      <c r="HRF84" s="26"/>
      <c r="HRG84" s="26"/>
      <c r="HRH84" s="26"/>
      <c r="HRI84" s="26"/>
      <c r="HRJ84" s="26"/>
      <c r="HRK84" s="26"/>
      <c r="HRL84" s="26"/>
      <c r="HRM84" s="26"/>
      <c r="HRN84" s="26"/>
      <c r="HRO84" s="26"/>
      <c r="HRP84" s="26"/>
      <c r="HRQ84" s="26"/>
      <c r="HRR84" s="26"/>
      <c r="HRS84" s="26"/>
      <c r="HRT84" s="26"/>
      <c r="HRU84" s="26"/>
      <c r="HRV84" s="26"/>
      <c r="HRW84" s="26"/>
      <c r="HRX84" s="26"/>
      <c r="HRY84" s="26"/>
      <c r="HRZ84" s="26"/>
      <c r="HSA84" s="26"/>
      <c r="HSB84" s="26"/>
      <c r="HSC84" s="26"/>
      <c r="HSD84" s="26"/>
      <c r="HSE84" s="26"/>
      <c r="HSF84" s="26"/>
      <c r="HSG84" s="26"/>
      <c r="HSH84" s="26"/>
      <c r="HSI84" s="26"/>
      <c r="HSJ84" s="26"/>
      <c r="HSK84" s="26"/>
      <c r="HSL84" s="26"/>
      <c r="HSM84" s="26"/>
      <c r="HSN84" s="26"/>
      <c r="HSO84" s="26"/>
      <c r="HSP84" s="26"/>
      <c r="HSQ84" s="26"/>
      <c r="HSR84" s="26"/>
      <c r="HSS84" s="26"/>
      <c r="HST84" s="26"/>
      <c r="HSU84" s="26"/>
      <c r="HSV84" s="26"/>
      <c r="HSW84" s="26"/>
      <c r="HSX84" s="26"/>
      <c r="HSY84" s="26"/>
      <c r="HSZ84" s="26"/>
      <c r="HTA84" s="26"/>
      <c r="HTB84" s="26"/>
      <c r="HTC84" s="26"/>
      <c r="HTD84" s="26"/>
      <c r="HTE84" s="26"/>
      <c r="HTF84" s="26"/>
      <c r="HTG84" s="26"/>
      <c r="HTH84" s="26"/>
      <c r="HTI84" s="26"/>
      <c r="HTJ84" s="26"/>
      <c r="HTK84" s="26"/>
      <c r="HTL84" s="26"/>
      <c r="HTM84" s="26"/>
      <c r="HTN84" s="26"/>
      <c r="HTO84" s="26"/>
      <c r="HTP84" s="26"/>
      <c r="HTQ84" s="26"/>
      <c r="HTR84" s="26"/>
      <c r="HTS84" s="26"/>
      <c r="HTT84" s="26"/>
      <c r="HTU84" s="26"/>
      <c r="HTV84" s="26"/>
      <c r="HTW84" s="26"/>
      <c r="HTX84" s="26"/>
      <c r="HTY84" s="26"/>
      <c r="HTZ84" s="26"/>
      <c r="HUA84" s="26"/>
      <c r="HUB84" s="26"/>
      <c r="HUC84" s="26"/>
      <c r="HUD84" s="26"/>
      <c r="HUE84" s="26"/>
      <c r="HUF84" s="26"/>
      <c r="HUG84" s="26"/>
      <c r="HUH84" s="26"/>
      <c r="HUI84" s="26"/>
      <c r="HUJ84" s="26"/>
      <c r="HUK84" s="26"/>
      <c r="HUL84" s="26"/>
      <c r="HUM84" s="26"/>
      <c r="HUN84" s="26"/>
      <c r="HUO84" s="26"/>
      <c r="HUP84" s="26"/>
      <c r="HUQ84" s="26"/>
      <c r="HUR84" s="26"/>
      <c r="HUS84" s="26"/>
      <c r="HUT84" s="26"/>
      <c r="HUU84" s="26"/>
      <c r="HUV84" s="26"/>
      <c r="HUW84" s="26"/>
      <c r="HUX84" s="26"/>
      <c r="HUY84" s="26"/>
      <c r="HUZ84" s="26"/>
      <c r="HVA84" s="26"/>
      <c r="HVB84" s="26"/>
      <c r="HVC84" s="26"/>
      <c r="HVD84" s="26"/>
      <c r="HVE84" s="26"/>
      <c r="HVF84" s="26"/>
      <c r="HVG84" s="26"/>
      <c r="HVH84" s="26"/>
      <c r="HVI84" s="26"/>
      <c r="HVJ84" s="26"/>
      <c r="HVK84" s="26"/>
      <c r="HVL84" s="26"/>
      <c r="HVM84" s="26"/>
      <c r="HVN84" s="26"/>
      <c r="HVO84" s="26"/>
      <c r="HVP84" s="26"/>
      <c r="HVQ84" s="26"/>
      <c r="HVR84" s="26"/>
      <c r="HVS84" s="26"/>
      <c r="HVT84" s="26"/>
      <c r="HVU84" s="26"/>
      <c r="HVV84" s="26"/>
      <c r="HVW84" s="26"/>
      <c r="HVX84" s="26"/>
      <c r="HVY84" s="26"/>
      <c r="HVZ84" s="26"/>
      <c r="HWA84" s="26"/>
      <c r="HWB84" s="26"/>
      <c r="HWC84" s="26"/>
      <c r="HWD84" s="26"/>
      <c r="HWE84" s="26"/>
      <c r="HWF84" s="26"/>
      <c r="HWG84" s="26"/>
      <c r="HWH84" s="26"/>
      <c r="HWI84" s="26"/>
      <c r="HWJ84" s="26"/>
      <c r="HWK84" s="26"/>
      <c r="HWL84" s="26"/>
      <c r="HWM84" s="26"/>
      <c r="HWN84" s="26"/>
      <c r="HWO84" s="26"/>
      <c r="HWP84" s="26"/>
      <c r="HWQ84" s="26"/>
      <c r="HWR84" s="26"/>
      <c r="HWS84" s="26"/>
      <c r="HWT84" s="26"/>
      <c r="HWU84" s="26"/>
      <c r="HWV84" s="26"/>
      <c r="HWW84" s="26"/>
      <c r="HWX84" s="26"/>
      <c r="HWY84" s="26"/>
      <c r="HWZ84" s="26"/>
      <c r="HXA84" s="26"/>
      <c r="HXB84" s="26"/>
      <c r="HXC84" s="26"/>
      <c r="HXD84" s="26"/>
      <c r="HXE84" s="26"/>
      <c r="HXF84" s="26"/>
      <c r="HXG84" s="26"/>
      <c r="HXH84" s="26"/>
      <c r="HXI84" s="26"/>
      <c r="HXJ84" s="26"/>
      <c r="HXK84" s="26"/>
      <c r="HXL84" s="26"/>
      <c r="HXM84" s="26"/>
      <c r="HXN84" s="26"/>
      <c r="HXO84" s="26"/>
      <c r="HXP84" s="26"/>
      <c r="HXQ84" s="26"/>
      <c r="HXR84" s="26"/>
      <c r="HXS84" s="26"/>
      <c r="HXT84" s="26"/>
      <c r="HXU84" s="26"/>
      <c r="HXV84" s="26"/>
      <c r="HXW84" s="26"/>
      <c r="HXX84" s="26"/>
      <c r="HXY84" s="26"/>
      <c r="HXZ84" s="26"/>
      <c r="HYA84" s="26"/>
      <c r="HYB84" s="26"/>
      <c r="HYC84" s="26"/>
      <c r="HYD84" s="26"/>
      <c r="HYE84" s="26"/>
      <c r="HYF84" s="26"/>
      <c r="HYG84" s="26"/>
      <c r="HYH84" s="26"/>
      <c r="HYI84" s="26"/>
      <c r="HYJ84" s="26"/>
      <c r="HYK84" s="26"/>
      <c r="HYL84" s="26"/>
      <c r="HYM84" s="26"/>
      <c r="HYN84" s="26"/>
      <c r="HYO84" s="26"/>
      <c r="HYP84" s="26"/>
      <c r="HYQ84" s="26"/>
      <c r="HYR84" s="26"/>
      <c r="HYS84" s="26"/>
      <c r="HYT84" s="26"/>
      <c r="HYU84" s="26"/>
      <c r="HYV84" s="26"/>
      <c r="HYW84" s="26"/>
      <c r="HYX84" s="26"/>
      <c r="HYY84" s="26"/>
      <c r="HYZ84" s="26"/>
      <c r="HZA84" s="26"/>
      <c r="HZB84" s="26"/>
      <c r="HZC84" s="26"/>
      <c r="HZD84" s="26"/>
      <c r="HZE84" s="26"/>
      <c r="HZF84" s="26"/>
      <c r="HZG84" s="26"/>
      <c r="HZH84" s="26"/>
      <c r="HZI84" s="26"/>
      <c r="HZJ84" s="26"/>
      <c r="HZK84" s="26"/>
      <c r="HZL84" s="26"/>
      <c r="HZM84" s="26"/>
      <c r="HZN84" s="26"/>
      <c r="HZO84" s="26"/>
      <c r="HZP84" s="26"/>
      <c r="HZQ84" s="26"/>
      <c r="HZR84" s="26"/>
      <c r="HZS84" s="26"/>
      <c r="HZT84" s="26"/>
      <c r="HZU84" s="26"/>
      <c r="HZV84" s="26"/>
      <c r="HZW84" s="26"/>
      <c r="HZX84" s="26"/>
      <c r="HZY84" s="26"/>
      <c r="HZZ84" s="26"/>
      <c r="IAA84" s="26"/>
      <c r="IAB84" s="26"/>
      <c r="IAC84" s="26"/>
      <c r="IAD84" s="26"/>
      <c r="IAE84" s="26"/>
      <c r="IAF84" s="26"/>
      <c r="IAG84" s="26"/>
      <c r="IAH84" s="26"/>
      <c r="IAI84" s="26"/>
      <c r="IAJ84" s="26"/>
      <c r="IAK84" s="26"/>
      <c r="IAL84" s="26"/>
      <c r="IAM84" s="26"/>
      <c r="IAN84" s="26"/>
      <c r="IAO84" s="26"/>
      <c r="IAP84" s="26"/>
      <c r="IAQ84" s="26"/>
      <c r="IAR84" s="26"/>
      <c r="IAS84" s="26"/>
      <c r="IAT84" s="26"/>
      <c r="IAU84" s="26"/>
      <c r="IAV84" s="26"/>
      <c r="IAW84" s="26"/>
      <c r="IAX84" s="26"/>
      <c r="IAY84" s="26"/>
      <c r="IAZ84" s="26"/>
      <c r="IBA84" s="26"/>
      <c r="IBB84" s="26"/>
      <c r="IBC84" s="26"/>
      <c r="IBD84" s="26"/>
      <c r="IBE84" s="26"/>
      <c r="IBF84" s="26"/>
      <c r="IBG84" s="26"/>
      <c r="IBH84" s="26"/>
      <c r="IBI84" s="26"/>
      <c r="IBJ84" s="26"/>
      <c r="IBK84" s="26"/>
      <c r="IBL84" s="26"/>
      <c r="IBM84" s="26"/>
      <c r="IBN84" s="26"/>
      <c r="IBO84" s="26"/>
      <c r="IBP84" s="26"/>
      <c r="IBQ84" s="26"/>
      <c r="IBR84" s="26"/>
      <c r="IBS84" s="26"/>
      <c r="IBT84" s="26"/>
      <c r="IBU84" s="26"/>
      <c r="IBV84" s="26"/>
      <c r="IBW84" s="26"/>
      <c r="IBX84" s="26"/>
      <c r="IBY84" s="26"/>
      <c r="IBZ84" s="26"/>
      <c r="ICA84" s="26"/>
      <c r="ICB84" s="26"/>
      <c r="ICC84" s="26"/>
      <c r="ICD84" s="26"/>
      <c r="ICE84" s="26"/>
      <c r="ICF84" s="26"/>
      <c r="ICG84" s="26"/>
      <c r="ICH84" s="26"/>
      <c r="ICI84" s="26"/>
      <c r="ICJ84" s="26"/>
      <c r="ICK84" s="26"/>
      <c r="ICL84" s="26"/>
      <c r="ICM84" s="26"/>
      <c r="ICN84" s="26"/>
      <c r="ICO84" s="26"/>
      <c r="ICP84" s="26"/>
      <c r="ICQ84" s="26"/>
      <c r="ICR84" s="26"/>
      <c r="ICS84" s="26"/>
      <c r="ICT84" s="26"/>
      <c r="ICU84" s="26"/>
      <c r="ICV84" s="26"/>
      <c r="ICW84" s="26"/>
      <c r="ICX84" s="26"/>
      <c r="ICY84" s="26"/>
      <c r="ICZ84" s="26"/>
      <c r="IDA84" s="26"/>
      <c r="IDB84" s="26"/>
      <c r="IDC84" s="26"/>
      <c r="IDD84" s="26"/>
      <c r="IDE84" s="26"/>
      <c r="IDF84" s="26"/>
      <c r="IDG84" s="26"/>
      <c r="IDH84" s="26"/>
      <c r="IDI84" s="26"/>
      <c r="IDJ84" s="26"/>
      <c r="IDK84" s="26"/>
      <c r="IDL84" s="26"/>
      <c r="IDM84" s="26"/>
      <c r="IDN84" s="26"/>
      <c r="IDO84" s="26"/>
      <c r="IDP84" s="26"/>
      <c r="IDQ84" s="26"/>
      <c r="IDR84" s="26"/>
      <c r="IDS84" s="26"/>
      <c r="IDT84" s="26"/>
      <c r="IDU84" s="26"/>
      <c r="IDV84" s="26"/>
      <c r="IDW84" s="26"/>
      <c r="IDX84" s="26"/>
      <c r="IDY84" s="26"/>
      <c r="IDZ84" s="26"/>
      <c r="IEA84" s="26"/>
      <c r="IEB84" s="26"/>
      <c r="IEC84" s="26"/>
      <c r="IED84" s="26"/>
      <c r="IEE84" s="26"/>
      <c r="IEF84" s="26"/>
      <c r="IEG84" s="26"/>
      <c r="IEH84" s="26"/>
      <c r="IEI84" s="26"/>
      <c r="IEJ84" s="26"/>
      <c r="IEK84" s="26"/>
      <c r="IEL84" s="26"/>
      <c r="IEM84" s="26"/>
      <c r="IEN84" s="26"/>
      <c r="IEO84" s="26"/>
      <c r="IEP84" s="26"/>
      <c r="IEQ84" s="26"/>
      <c r="IER84" s="26"/>
      <c r="IES84" s="26"/>
      <c r="IET84" s="26"/>
      <c r="IEU84" s="26"/>
      <c r="IEV84" s="26"/>
      <c r="IEW84" s="26"/>
      <c r="IEX84" s="26"/>
      <c r="IEY84" s="26"/>
      <c r="IEZ84" s="26"/>
      <c r="IFA84" s="26"/>
      <c r="IFB84" s="26"/>
      <c r="IFC84" s="26"/>
      <c r="IFD84" s="26"/>
      <c r="IFE84" s="26"/>
      <c r="IFF84" s="26"/>
      <c r="IFG84" s="26"/>
      <c r="IFH84" s="26"/>
      <c r="IFI84" s="26"/>
      <c r="IFJ84" s="26"/>
      <c r="IFK84" s="26"/>
      <c r="IFL84" s="26"/>
      <c r="IFM84" s="26"/>
      <c r="IFN84" s="26"/>
      <c r="IFO84" s="26"/>
      <c r="IFP84" s="26"/>
      <c r="IFQ84" s="26"/>
      <c r="IFR84" s="26"/>
      <c r="IFS84" s="26"/>
      <c r="IFT84" s="26"/>
      <c r="IFU84" s="26"/>
      <c r="IFV84" s="26"/>
      <c r="IFW84" s="26"/>
      <c r="IFX84" s="26"/>
      <c r="IFY84" s="26"/>
      <c r="IFZ84" s="26"/>
      <c r="IGA84" s="26"/>
      <c r="IGB84" s="26"/>
      <c r="IGC84" s="26"/>
      <c r="IGD84" s="26"/>
      <c r="IGE84" s="26"/>
      <c r="IGF84" s="26"/>
      <c r="IGG84" s="26"/>
      <c r="IGH84" s="26"/>
      <c r="IGI84" s="26"/>
      <c r="IGJ84" s="26"/>
      <c r="IGK84" s="26"/>
      <c r="IGL84" s="26"/>
      <c r="IGM84" s="26"/>
      <c r="IGN84" s="26"/>
      <c r="IGO84" s="26"/>
      <c r="IGP84" s="26"/>
      <c r="IGQ84" s="26"/>
      <c r="IGR84" s="26"/>
      <c r="IGS84" s="26"/>
      <c r="IGT84" s="26"/>
      <c r="IGU84" s="26"/>
      <c r="IGV84" s="26"/>
      <c r="IGW84" s="26"/>
      <c r="IGX84" s="26"/>
      <c r="IGY84" s="26"/>
      <c r="IGZ84" s="26"/>
      <c r="IHA84" s="26"/>
      <c r="IHB84" s="26"/>
      <c r="IHC84" s="26"/>
      <c r="IHD84" s="26"/>
      <c r="IHE84" s="26"/>
      <c r="IHF84" s="26"/>
      <c r="IHG84" s="26"/>
      <c r="IHH84" s="26"/>
      <c r="IHI84" s="26"/>
      <c r="IHJ84" s="26"/>
      <c r="IHK84" s="26"/>
      <c r="IHL84" s="26"/>
      <c r="IHM84" s="26"/>
      <c r="IHN84" s="26"/>
      <c r="IHO84" s="26"/>
      <c r="IHP84" s="26"/>
      <c r="IHQ84" s="26"/>
      <c r="IHR84" s="26"/>
      <c r="IHS84" s="26"/>
      <c r="IHT84" s="26"/>
      <c r="IHU84" s="26"/>
      <c r="IHV84" s="26"/>
      <c r="IHW84" s="26"/>
      <c r="IHX84" s="26"/>
      <c r="IHY84" s="26"/>
      <c r="IHZ84" s="26"/>
      <c r="IIA84" s="26"/>
      <c r="IIB84" s="26"/>
      <c r="IIC84" s="26"/>
      <c r="IID84" s="26"/>
      <c r="IIE84" s="26"/>
      <c r="IIF84" s="26"/>
      <c r="IIG84" s="26"/>
      <c r="IIH84" s="26"/>
      <c r="III84" s="26"/>
      <c r="IIJ84" s="26"/>
      <c r="IIK84" s="26"/>
      <c r="IIL84" s="26"/>
      <c r="IIM84" s="26"/>
      <c r="IIN84" s="26"/>
      <c r="IIO84" s="26"/>
      <c r="IIP84" s="26"/>
      <c r="IIQ84" s="26"/>
      <c r="IIR84" s="26"/>
      <c r="IIS84" s="26"/>
      <c r="IIT84" s="26"/>
      <c r="IIU84" s="26"/>
      <c r="IIV84" s="26"/>
      <c r="IIW84" s="26"/>
      <c r="IIX84" s="26"/>
      <c r="IIY84" s="26"/>
      <c r="IIZ84" s="26"/>
      <c r="IJA84" s="26"/>
      <c r="IJB84" s="26"/>
      <c r="IJC84" s="26"/>
      <c r="IJD84" s="26"/>
      <c r="IJE84" s="26"/>
      <c r="IJF84" s="26"/>
      <c r="IJG84" s="26"/>
      <c r="IJH84" s="26"/>
      <c r="IJI84" s="26"/>
      <c r="IJJ84" s="26"/>
      <c r="IJK84" s="26"/>
      <c r="IJL84" s="26"/>
      <c r="IJM84" s="26"/>
      <c r="IJN84" s="26"/>
      <c r="IJO84" s="26"/>
      <c r="IJP84" s="26"/>
      <c r="IJQ84" s="26"/>
      <c r="IJR84" s="26"/>
      <c r="IJS84" s="26"/>
      <c r="IJT84" s="26"/>
      <c r="IJU84" s="26"/>
      <c r="IJV84" s="26"/>
      <c r="IJW84" s="26"/>
      <c r="IJX84" s="26"/>
      <c r="IJY84" s="26"/>
      <c r="IJZ84" s="26"/>
      <c r="IKA84" s="26"/>
      <c r="IKB84" s="26"/>
      <c r="IKC84" s="26"/>
      <c r="IKD84" s="26"/>
      <c r="IKE84" s="26"/>
      <c r="IKF84" s="26"/>
      <c r="IKG84" s="26"/>
      <c r="IKH84" s="26"/>
      <c r="IKI84" s="26"/>
      <c r="IKJ84" s="26"/>
      <c r="IKK84" s="26"/>
      <c r="IKL84" s="26"/>
      <c r="IKM84" s="26"/>
      <c r="IKN84" s="26"/>
      <c r="IKO84" s="26"/>
      <c r="IKP84" s="26"/>
      <c r="IKQ84" s="26"/>
      <c r="IKR84" s="26"/>
      <c r="IKS84" s="26"/>
      <c r="IKT84" s="26"/>
      <c r="IKU84" s="26"/>
      <c r="IKV84" s="26"/>
      <c r="IKW84" s="26"/>
      <c r="IKX84" s="26"/>
      <c r="IKY84" s="26"/>
      <c r="IKZ84" s="26"/>
      <c r="ILA84" s="26"/>
      <c r="ILB84" s="26"/>
      <c r="ILC84" s="26"/>
      <c r="ILD84" s="26"/>
      <c r="ILE84" s="26"/>
      <c r="ILF84" s="26"/>
      <c r="ILG84" s="26"/>
      <c r="ILH84" s="26"/>
      <c r="ILI84" s="26"/>
      <c r="ILJ84" s="26"/>
      <c r="ILK84" s="26"/>
      <c r="ILL84" s="26"/>
      <c r="ILM84" s="26"/>
      <c r="ILN84" s="26"/>
      <c r="ILO84" s="26"/>
      <c r="ILP84" s="26"/>
      <c r="ILQ84" s="26"/>
      <c r="ILR84" s="26"/>
      <c r="ILS84" s="26"/>
      <c r="ILT84" s="26"/>
      <c r="ILU84" s="26"/>
      <c r="ILV84" s="26"/>
      <c r="ILW84" s="26"/>
      <c r="ILX84" s="26"/>
      <c r="ILY84" s="26"/>
      <c r="ILZ84" s="26"/>
      <c r="IMA84" s="26"/>
      <c r="IMB84" s="26"/>
      <c r="IMC84" s="26"/>
      <c r="IMD84" s="26"/>
      <c r="IME84" s="26"/>
      <c r="IMF84" s="26"/>
      <c r="IMG84" s="26"/>
      <c r="IMH84" s="26"/>
      <c r="IMI84" s="26"/>
      <c r="IMJ84" s="26"/>
      <c r="IMK84" s="26"/>
      <c r="IML84" s="26"/>
      <c r="IMM84" s="26"/>
      <c r="IMN84" s="26"/>
      <c r="IMO84" s="26"/>
      <c r="IMP84" s="26"/>
      <c r="IMQ84" s="26"/>
      <c r="IMR84" s="26"/>
      <c r="IMS84" s="26"/>
      <c r="IMT84" s="26"/>
      <c r="IMU84" s="26"/>
      <c r="IMV84" s="26"/>
      <c r="IMW84" s="26"/>
      <c r="IMX84" s="26"/>
      <c r="IMY84" s="26"/>
      <c r="IMZ84" s="26"/>
      <c r="INA84" s="26"/>
      <c r="INB84" s="26"/>
      <c r="INC84" s="26"/>
      <c r="IND84" s="26"/>
      <c r="INE84" s="26"/>
      <c r="INF84" s="26"/>
      <c r="ING84" s="26"/>
      <c r="INH84" s="26"/>
      <c r="INI84" s="26"/>
      <c r="INJ84" s="26"/>
      <c r="INK84" s="26"/>
      <c r="INL84" s="26"/>
      <c r="INM84" s="26"/>
      <c r="INN84" s="26"/>
      <c r="INO84" s="26"/>
      <c r="INP84" s="26"/>
      <c r="INQ84" s="26"/>
      <c r="INR84" s="26"/>
      <c r="INS84" s="26"/>
      <c r="INT84" s="26"/>
      <c r="INU84" s="26"/>
      <c r="INV84" s="26"/>
      <c r="INW84" s="26"/>
      <c r="INX84" s="26"/>
      <c r="INY84" s="26"/>
      <c r="INZ84" s="26"/>
      <c r="IOA84" s="26"/>
      <c r="IOB84" s="26"/>
      <c r="IOC84" s="26"/>
      <c r="IOD84" s="26"/>
      <c r="IOE84" s="26"/>
      <c r="IOF84" s="26"/>
      <c r="IOG84" s="26"/>
      <c r="IOH84" s="26"/>
      <c r="IOI84" s="26"/>
      <c r="IOJ84" s="26"/>
      <c r="IOK84" s="26"/>
      <c r="IOL84" s="26"/>
      <c r="IOM84" s="26"/>
      <c r="ION84" s="26"/>
      <c r="IOO84" s="26"/>
      <c r="IOP84" s="26"/>
      <c r="IOQ84" s="26"/>
      <c r="IOR84" s="26"/>
      <c r="IOS84" s="26"/>
      <c r="IOT84" s="26"/>
      <c r="IOU84" s="26"/>
      <c r="IOV84" s="26"/>
      <c r="IOW84" s="26"/>
      <c r="IOX84" s="26"/>
      <c r="IOY84" s="26"/>
      <c r="IOZ84" s="26"/>
      <c r="IPA84" s="26"/>
      <c r="IPB84" s="26"/>
      <c r="IPC84" s="26"/>
      <c r="IPD84" s="26"/>
      <c r="IPE84" s="26"/>
      <c r="IPF84" s="26"/>
      <c r="IPG84" s="26"/>
      <c r="IPH84" s="26"/>
      <c r="IPI84" s="26"/>
      <c r="IPJ84" s="26"/>
      <c r="IPK84" s="26"/>
      <c r="IPL84" s="26"/>
      <c r="IPM84" s="26"/>
      <c r="IPN84" s="26"/>
      <c r="IPO84" s="26"/>
      <c r="IPP84" s="26"/>
      <c r="IPQ84" s="26"/>
      <c r="IPR84" s="26"/>
      <c r="IPS84" s="26"/>
      <c r="IPT84" s="26"/>
      <c r="IPU84" s="26"/>
      <c r="IPV84" s="26"/>
      <c r="IPW84" s="26"/>
      <c r="IPX84" s="26"/>
      <c r="IPY84" s="26"/>
      <c r="IPZ84" s="26"/>
      <c r="IQA84" s="26"/>
      <c r="IQB84" s="26"/>
      <c r="IQC84" s="26"/>
      <c r="IQD84" s="26"/>
      <c r="IQE84" s="26"/>
      <c r="IQF84" s="26"/>
      <c r="IQG84" s="26"/>
      <c r="IQH84" s="26"/>
      <c r="IQI84" s="26"/>
      <c r="IQJ84" s="26"/>
      <c r="IQK84" s="26"/>
      <c r="IQL84" s="26"/>
      <c r="IQM84" s="26"/>
      <c r="IQN84" s="26"/>
      <c r="IQO84" s="26"/>
      <c r="IQP84" s="26"/>
      <c r="IQQ84" s="26"/>
      <c r="IQR84" s="26"/>
      <c r="IQS84" s="26"/>
      <c r="IQT84" s="26"/>
      <c r="IQU84" s="26"/>
      <c r="IQV84" s="26"/>
      <c r="IQW84" s="26"/>
      <c r="IQX84" s="26"/>
      <c r="IQY84" s="26"/>
      <c r="IQZ84" s="26"/>
      <c r="IRA84" s="26"/>
      <c r="IRB84" s="26"/>
      <c r="IRC84" s="26"/>
      <c r="IRD84" s="26"/>
      <c r="IRE84" s="26"/>
      <c r="IRF84" s="26"/>
      <c r="IRG84" s="26"/>
      <c r="IRH84" s="26"/>
      <c r="IRI84" s="26"/>
      <c r="IRJ84" s="26"/>
      <c r="IRK84" s="26"/>
      <c r="IRL84" s="26"/>
      <c r="IRM84" s="26"/>
      <c r="IRN84" s="26"/>
      <c r="IRO84" s="26"/>
      <c r="IRP84" s="26"/>
      <c r="IRQ84" s="26"/>
      <c r="IRR84" s="26"/>
      <c r="IRS84" s="26"/>
      <c r="IRT84" s="26"/>
      <c r="IRU84" s="26"/>
      <c r="IRV84" s="26"/>
      <c r="IRW84" s="26"/>
      <c r="IRX84" s="26"/>
      <c r="IRY84" s="26"/>
      <c r="IRZ84" s="26"/>
      <c r="ISA84" s="26"/>
      <c r="ISB84" s="26"/>
      <c r="ISC84" s="26"/>
      <c r="ISD84" s="26"/>
      <c r="ISE84" s="26"/>
      <c r="ISF84" s="26"/>
      <c r="ISG84" s="26"/>
      <c r="ISH84" s="26"/>
      <c r="ISI84" s="26"/>
      <c r="ISJ84" s="26"/>
      <c r="ISK84" s="26"/>
      <c r="ISL84" s="26"/>
      <c r="ISM84" s="26"/>
      <c r="ISN84" s="26"/>
      <c r="ISO84" s="26"/>
      <c r="ISP84" s="26"/>
      <c r="ISQ84" s="26"/>
      <c r="ISR84" s="26"/>
      <c r="ISS84" s="26"/>
      <c r="IST84" s="26"/>
      <c r="ISU84" s="26"/>
      <c r="ISV84" s="26"/>
      <c r="ISW84" s="26"/>
      <c r="ISX84" s="26"/>
      <c r="ISY84" s="26"/>
      <c r="ISZ84" s="26"/>
      <c r="ITA84" s="26"/>
      <c r="ITB84" s="26"/>
      <c r="ITC84" s="26"/>
      <c r="ITD84" s="26"/>
      <c r="ITE84" s="26"/>
      <c r="ITF84" s="26"/>
      <c r="ITG84" s="26"/>
      <c r="ITH84" s="26"/>
      <c r="ITI84" s="26"/>
      <c r="ITJ84" s="26"/>
      <c r="ITK84" s="26"/>
      <c r="ITL84" s="26"/>
      <c r="ITM84" s="26"/>
      <c r="ITN84" s="26"/>
      <c r="ITO84" s="26"/>
      <c r="ITP84" s="26"/>
      <c r="ITQ84" s="26"/>
      <c r="ITR84" s="26"/>
      <c r="ITS84" s="26"/>
      <c r="ITT84" s="26"/>
      <c r="ITU84" s="26"/>
      <c r="ITV84" s="26"/>
      <c r="ITW84" s="26"/>
      <c r="ITX84" s="26"/>
      <c r="ITY84" s="26"/>
      <c r="ITZ84" s="26"/>
      <c r="IUA84" s="26"/>
      <c r="IUB84" s="26"/>
      <c r="IUC84" s="26"/>
      <c r="IUD84" s="26"/>
      <c r="IUE84" s="26"/>
      <c r="IUF84" s="26"/>
      <c r="IUG84" s="26"/>
      <c r="IUH84" s="26"/>
      <c r="IUI84" s="26"/>
      <c r="IUJ84" s="26"/>
      <c r="IUK84" s="26"/>
      <c r="IUL84" s="26"/>
      <c r="IUM84" s="26"/>
      <c r="IUN84" s="26"/>
      <c r="IUO84" s="26"/>
      <c r="IUP84" s="26"/>
      <c r="IUQ84" s="26"/>
      <c r="IUR84" s="26"/>
      <c r="IUS84" s="26"/>
      <c r="IUT84" s="26"/>
      <c r="IUU84" s="26"/>
      <c r="IUV84" s="26"/>
      <c r="IUW84" s="26"/>
      <c r="IUX84" s="26"/>
      <c r="IUY84" s="26"/>
      <c r="IUZ84" s="26"/>
      <c r="IVA84" s="26"/>
      <c r="IVB84" s="26"/>
      <c r="IVC84" s="26"/>
      <c r="IVD84" s="26"/>
      <c r="IVE84" s="26"/>
      <c r="IVF84" s="26"/>
      <c r="IVG84" s="26"/>
      <c r="IVH84" s="26"/>
      <c r="IVI84" s="26"/>
      <c r="IVJ84" s="26"/>
      <c r="IVK84" s="26"/>
      <c r="IVL84" s="26"/>
      <c r="IVM84" s="26"/>
      <c r="IVN84" s="26"/>
      <c r="IVO84" s="26"/>
      <c r="IVP84" s="26"/>
      <c r="IVQ84" s="26"/>
      <c r="IVR84" s="26"/>
      <c r="IVS84" s="26"/>
      <c r="IVT84" s="26"/>
      <c r="IVU84" s="26"/>
      <c r="IVV84" s="26"/>
      <c r="IVW84" s="26"/>
      <c r="IVX84" s="26"/>
      <c r="IVY84" s="26"/>
      <c r="IVZ84" s="26"/>
      <c r="IWA84" s="26"/>
      <c r="IWB84" s="26"/>
      <c r="IWC84" s="26"/>
      <c r="IWD84" s="26"/>
      <c r="IWE84" s="26"/>
      <c r="IWF84" s="26"/>
      <c r="IWG84" s="26"/>
      <c r="IWH84" s="26"/>
      <c r="IWI84" s="26"/>
      <c r="IWJ84" s="26"/>
      <c r="IWK84" s="26"/>
      <c r="IWL84" s="26"/>
      <c r="IWM84" s="26"/>
      <c r="IWN84" s="26"/>
      <c r="IWO84" s="26"/>
      <c r="IWP84" s="26"/>
      <c r="IWQ84" s="26"/>
      <c r="IWR84" s="26"/>
      <c r="IWS84" s="26"/>
      <c r="IWT84" s="26"/>
      <c r="IWU84" s="26"/>
      <c r="IWV84" s="26"/>
      <c r="IWW84" s="26"/>
      <c r="IWX84" s="26"/>
      <c r="IWY84" s="26"/>
      <c r="IWZ84" s="26"/>
      <c r="IXA84" s="26"/>
      <c r="IXB84" s="26"/>
      <c r="IXC84" s="26"/>
      <c r="IXD84" s="26"/>
      <c r="IXE84" s="26"/>
      <c r="IXF84" s="26"/>
      <c r="IXG84" s="26"/>
      <c r="IXH84" s="26"/>
      <c r="IXI84" s="26"/>
      <c r="IXJ84" s="26"/>
      <c r="IXK84" s="26"/>
      <c r="IXL84" s="26"/>
      <c r="IXM84" s="26"/>
      <c r="IXN84" s="26"/>
      <c r="IXO84" s="26"/>
      <c r="IXP84" s="26"/>
      <c r="IXQ84" s="26"/>
      <c r="IXR84" s="26"/>
      <c r="IXS84" s="26"/>
      <c r="IXT84" s="26"/>
      <c r="IXU84" s="26"/>
      <c r="IXV84" s="26"/>
      <c r="IXW84" s="26"/>
      <c r="IXX84" s="26"/>
      <c r="IXY84" s="26"/>
      <c r="IXZ84" s="26"/>
      <c r="IYA84" s="26"/>
      <c r="IYB84" s="26"/>
      <c r="IYC84" s="26"/>
      <c r="IYD84" s="26"/>
      <c r="IYE84" s="26"/>
      <c r="IYF84" s="26"/>
      <c r="IYG84" s="26"/>
      <c r="IYH84" s="26"/>
      <c r="IYI84" s="26"/>
      <c r="IYJ84" s="26"/>
      <c r="IYK84" s="26"/>
      <c r="IYL84" s="26"/>
      <c r="IYM84" s="26"/>
      <c r="IYN84" s="26"/>
      <c r="IYO84" s="26"/>
      <c r="IYP84" s="26"/>
      <c r="IYQ84" s="26"/>
      <c r="IYR84" s="26"/>
      <c r="IYS84" s="26"/>
      <c r="IYT84" s="26"/>
      <c r="IYU84" s="26"/>
      <c r="IYV84" s="26"/>
      <c r="IYW84" s="26"/>
      <c r="IYX84" s="26"/>
      <c r="IYY84" s="26"/>
      <c r="IYZ84" s="26"/>
      <c r="IZA84" s="26"/>
      <c r="IZB84" s="26"/>
      <c r="IZC84" s="26"/>
      <c r="IZD84" s="26"/>
      <c r="IZE84" s="26"/>
      <c r="IZF84" s="26"/>
      <c r="IZG84" s="26"/>
      <c r="IZH84" s="26"/>
      <c r="IZI84" s="26"/>
      <c r="IZJ84" s="26"/>
      <c r="IZK84" s="26"/>
      <c r="IZL84" s="26"/>
      <c r="IZM84" s="26"/>
      <c r="IZN84" s="26"/>
      <c r="IZO84" s="26"/>
      <c r="IZP84" s="26"/>
      <c r="IZQ84" s="26"/>
      <c r="IZR84" s="26"/>
      <c r="IZS84" s="26"/>
      <c r="IZT84" s="26"/>
      <c r="IZU84" s="26"/>
      <c r="IZV84" s="26"/>
      <c r="IZW84" s="26"/>
      <c r="IZX84" s="26"/>
      <c r="IZY84" s="26"/>
      <c r="IZZ84" s="26"/>
      <c r="JAA84" s="26"/>
      <c r="JAB84" s="26"/>
      <c r="JAC84" s="26"/>
      <c r="JAD84" s="26"/>
      <c r="JAE84" s="26"/>
      <c r="JAF84" s="26"/>
      <c r="JAG84" s="26"/>
      <c r="JAH84" s="26"/>
      <c r="JAI84" s="26"/>
      <c r="JAJ84" s="26"/>
      <c r="JAK84" s="26"/>
      <c r="JAL84" s="26"/>
      <c r="JAM84" s="26"/>
      <c r="JAN84" s="26"/>
      <c r="JAO84" s="26"/>
      <c r="JAP84" s="26"/>
      <c r="JAQ84" s="26"/>
      <c r="JAR84" s="26"/>
      <c r="JAS84" s="26"/>
      <c r="JAT84" s="26"/>
      <c r="JAU84" s="26"/>
      <c r="JAV84" s="26"/>
      <c r="JAW84" s="26"/>
      <c r="JAX84" s="26"/>
      <c r="JAY84" s="26"/>
      <c r="JAZ84" s="26"/>
      <c r="JBA84" s="26"/>
      <c r="JBB84" s="26"/>
      <c r="JBC84" s="26"/>
      <c r="JBD84" s="26"/>
      <c r="JBE84" s="26"/>
      <c r="JBF84" s="26"/>
      <c r="JBG84" s="26"/>
      <c r="JBH84" s="26"/>
      <c r="JBI84" s="26"/>
      <c r="JBJ84" s="26"/>
      <c r="JBK84" s="26"/>
      <c r="JBL84" s="26"/>
      <c r="JBM84" s="26"/>
      <c r="JBN84" s="26"/>
      <c r="JBO84" s="26"/>
      <c r="JBP84" s="26"/>
      <c r="JBQ84" s="26"/>
      <c r="JBR84" s="26"/>
      <c r="JBS84" s="26"/>
      <c r="JBT84" s="26"/>
      <c r="JBU84" s="26"/>
      <c r="JBV84" s="26"/>
      <c r="JBW84" s="26"/>
      <c r="JBX84" s="26"/>
      <c r="JBY84" s="26"/>
      <c r="JBZ84" s="26"/>
      <c r="JCA84" s="26"/>
      <c r="JCB84" s="26"/>
      <c r="JCC84" s="26"/>
      <c r="JCD84" s="26"/>
      <c r="JCE84" s="26"/>
      <c r="JCF84" s="26"/>
      <c r="JCG84" s="26"/>
      <c r="JCH84" s="26"/>
      <c r="JCI84" s="26"/>
      <c r="JCJ84" s="26"/>
      <c r="JCK84" s="26"/>
      <c r="JCL84" s="26"/>
      <c r="JCM84" s="26"/>
      <c r="JCN84" s="26"/>
      <c r="JCO84" s="26"/>
      <c r="JCP84" s="26"/>
      <c r="JCQ84" s="26"/>
      <c r="JCR84" s="26"/>
      <c r="JCS84" s="26"/>
      <c r="JCT84" s="26"/>
      <c r="JCU84" s="26"/>
      <c r="JCV84" s="26"/>
      <c r="JCW84" s="26"/>
      <c r="JCX84" s="26"/>
      <c r="JCY84" s="26"/>
      <c r="JCZ84" s="26"/>
      <c r="JDA84" s="26"/>
      <c r="JDB84" s="26"/>
      <c r="JDC84" s="26"/>
      <c r="JDD84" s="26"/>
      <c r="JDE84" s="26"/>
      <c r="JDF84" s="26"/>
      <c r="JDG84" s="26"/>
      <c r="JDH84" s="26"/>
      <c r="JDI84" s="26"/>
      <c r="JDJ84" s="26"/>
      <c r="JDK84" s="26"/>
      <c r="JDL84" s="26"/>
      <c r="JDM84" s="26"/>
      <c r="JDN84" s="26"/>
      <c r="JDO84" s="26"/>
      <c r="JDP84" s="26"/>
      <c r="JDQ84" s="26"/>
      <c r="JDR84" s="26"/>
      <c r="JDS84" s="26"/>
      <c r="JDT84" s="26"/>
      <c r="JDU84" s="26"/>
      <c r="JDV84" s="26"/>
      <c r="JDW84" s="26"/>
      <c r="JDX84" s="26"/>
      <c r="JDY84" s="26"/>
      <c r="JDZ84" s="26"/>
      <c r="JEA84" s="26"/>
      <c r="JEB84" s="26"/>
      <c r="JEC84" s="26"/>
      <c r="JED84" s="26"/>
      <c r="JEE84" s="26"/>
      <c r="JEF84" s="26"/>
      <c r="JEG84" s="26"/>
      <c r="JEH84" s="26"/>
      <c r="JEI84" s="26"/>
      <c r="JEJ84" s="26"/>
      <c r="JEK84" s="26"/>
      <c r="JEL84" s="26"/>
      <c r="JEM84" s="26"/>
      <c r="JEN84" s="26"/>
      <c r="JEO84" s="26"/>
      <c r="JEP84" s="26"/>
      <c r="JEQ84" s="26"/>
      <c r="JER84" s="26"/>
      <c r="JES84" s="26"/>
      <c r="JET84" s="26"/>
      <c r="JEU84" s="26"/>
      <c r="JEV84" s="26"/>
      <c r="JEW84" s="26"/>
      <c r="JEX84" s="26"/>
      <c r="JEY84" s="26"/>
      <c r="JEZ84" s="26"/>
      <c r="JFA84" s="26"/>
      <c r="JFB84" s="26"/>
      <c r="JFC84" s="26"/>
      <c r="JFD84" s="26"/>
      <c r="JFE84" s="26"/>
      <c r="JFF84" s="26"/>
      <c r="JFG84" s="26"/>
      <c r="JFH84" s="26"/>
      <c r="JFI84" s="26"/>
      <c r="JFJ84" s="26"/>
      <c r="JFK84" s="26"/>
      <c r="JFL84" s="26"/>
      <c r="JFM84" s="26"/>
      <c r="JFN84" s="26"/>
      <c r="JFO84" s="26"/>
      <c r="JFP84" s="26"/>
      <c r="JFQ84" s="26"/>
      <c r="JFR84" s="26"/>
      <c r="JFS84" s="26"/>
      <c r="JFT84" s="26"/>
      <c r="JFU84" s="26"/>
      <c r="JFV84" s="26"/>
      <c r="JFW84" s="26"/>
      <c r="JFX84" s="26"/>
      <c r="JFY84" s="26"/>
      <c r="JFZ84" s="26"/>
      <c r="JGA84" s="26"/>
      <c r="JGB84" s="26"/>
      <c r="JGC84" s="26"/>
      <c r="JGD84" s="26"/>
      <c r="JGE84" s="26"/>
      <c r="JGF84" s="26"/>
      <c r="JGG84" s="26"/>
      <c r="JGH84" s="26"/>
      <c r="JGI84" s="26"/>
      <c r="JGJ84" s="26"/>
      <c r="JGK84" s="26"/>
      <c r="JGL84" s="26"/>
      <c r="JGM84" s="26"/>
      <c r="JGN84" s="26"/>
      <c r="JGO84" s="26"/>
      <c r="JGP84" s="26"/>
      <c r="JGQ84" s="26"/>
      <c r="JGR84" s="26"/>
      <c r="JGS84" s="26"/>
      <c r="JGT84" s="26"/>
      <c r="JGU84" s="26"/>
      <c r="JGV84" s="26"/>
      <c r="JGW84" s="26"/>
      <c r="JGX84" s="26"/>
      <c r="JGY84" s="26"/>
      <c r="JGZ84" s="26"/>
      <c r="JHA84" s="26"/>
      <c r="JHB84" s="26"/>
      <c r="JHC84" s="26"/>
      <c r="JHD84" s="26"/>
      <c r="JHE84" s="26"/>
      <c r="JHF84" s="26"/>
      <c r="JHG84" s="26"/>
      <c r="JHH84" s="26"/>
      <c r="JHI84" s="26"/>
      <c r="JHJ84" s="26"/>
      <c r="JHK84" s="26"/>
      <c r="JHL84" s="26"/>
      <c r="JHM84" s="26"/>
      <c r="JHN84" s="26"/>
      <c r="JHO84" s="26"/>
      <c r="JHP84" s="26"/>
      <c r="JHQ84" s="26"/>
      <c r="JHR84" s="26"/>
      <c r="JHS84" s="26"/>
      <c r="JHT84" s="26"/>
      <c r="JHU84" s="26"/>
      <c r="JHV84" s="26"/>
      <c r="JHW84" s="26"/>
      <c r="JHX84" s="26"/>
      <c r="JHY84" s="26"/>
      <c r="JHZ84" s="26"/>
      <c r="JIA84" s="26"/>
      <c r="JIB84" s="26"/>
      <c r="JIC84" s="26"/>
      <c r="JID84" s="26"/>
      <c r="JIE84" s="26"/>
      <c r="JIF84" s="26"/>
      <c r="JIG84" s="26"/>
      <c r="JIH84" s="26"/>
      <c r="JII84" s="26"/>
      <c r="JIJ84" s="26"/>
      <c r="JIK84" s="26"/>
      <c r="JIL84" s="26"/>
      <c r="JIM84" s="26"/>
      <c r="JIN84" s="26"/>
      <c r="JIO84" s="26"/>
      <c r="JIP84" s="26"/>
      <c r="JIQ84" s="26"/>
      <c r="JIR84" s="26"/>
      <c r="JIS84" s="26"/>
      <c r="JIT84" s="26"/>
      <c r="JIU84" s="26"/>
      <c r="JIV84" s="26"/>
      <c r="JIW84" s="26"/>
      <c r="JIX84" s="26"/>
      <c r="JIY84" s="26"/>
      <c r="JIZ84" s="26"/>
      <c r="JJA84" s="26"/>
      <c r="JJB84" s="26"/>
      <c r="JJC84" s="26"/>
      <c r="JJD84" s="26"/>
      <c r="JJE84" s="26"/>
      <c r="JJF84" s="26"/>
      <c r="JJG84" s="26"/>
      <c r="JJH84" s="26"/>
      <c r="JJI84" s="26"/>
      <c r="JJJ84" s="26"/>
      <c r="JJK84" s="26"/>
      <c r="JJL84" s="26"/>
      <c r="JJM84" s="26"/>
      <c r="JJN84" s="26"/>
      <c r="JJO84" s="26"/>
      <c r="JJP84" s="26"/>
      <c r="JJQ84" s="26"/>
      <c r="JJR84" s="26"/>
      <c r="JJS84" s="26"/>
      <c r="JJT84" s="26"/>
      <c r="JJU84" s="26"/>
      <c r="JJV84" s="26"/>
      <c r="JJW84" s="26"/>
      <c r="JJX84" s="26"/>
      <c r="JJY84" s="26"/>
      <c r="JJZ84" s="26"/>
      <c r="JKA84" s="26"/>
      <c r="JKB84" s="26"/>
      <c r="JKC84" s="26"/>
      <c r="JKD84" s="26"/>
      <c r="JKE84" s="26"/>
      <c r="JKF84" s="26"/>
      <c r="JKG84" s="26"/>
      <c r="JKH84" s="26"/>
      <c r="JKI84" s="26"/>
      <c r="JKJ84" s="26"/>
      <c r="JKK84" s="26"/>
      <c r="JKL84" s="26"/>
      <c r="JKM84" s="26"/>
      <c r="JKN84" s="26"/>
      <c r="JKO84" s="26"/>
      <c r="JKP84" s="26"/>
      <c r="JKQ84" s="26"/>
      <c r="JKR84" s="26"/>
      <c r="JKS84" s="26"/>
      <c r="JKT84" s="26"/>
      <c r="JKU84" s="26"/>
      <c r="JKV84" s="26"/>
      <c r="JKW84" s="26"/>
      <c r="JKX84" s="26"/>
      <c r="JKY84" s="26"/>
      <c r="JKZ84" s="26"/>
      <c r="JLA84" s="26"/>
      <c r="JLB84" s="26"/>
      <c r="JLC84" s="26"/>
      <c r="JLD84" s="26"/>
      <c r="JLE84" s="26"/>
      <c r="JLF84" s="26"/>
      <c r="JLG84" s="26"/>
      <c r="JLH84" s="26"/>
      <c r="JLI84" s="26"/>
      <c r="JLJ84" s="26"/>
      <c r="JLK84" s="26"/>
      <c r="JLL84" s="26"/>
      <c r="JLM84" s="26"/>
      <c r="JLN84" s="26"/>
      <c r="JLO84" s="26"/>
      <c r="JLP84" s="26"/>
      <c r="JLQ84" s="26"/>
      <c r="JLR84" s="26"/>
      <c r="JLS84" s="26"/>
      <c r="JLT84" s="26"/>
      <c r="JLU84" s="26"/>
      <c r="JLV84" s="26"/>
      <c r="JLW84" s="26"/>
      <c r="JLX84" s="26"/>
      <c r="JLY84" s="26"/>
      <c r="JLZ84" s="26"/>
      <c r="JMA84" s="26"/>
      <c r="JMB84" s="26"/>
      <c r="JMC84" s="26"/>
      <c r="JMD84" s="26"/>
      <c r="JME84" s="26"/>
      <c r="JMF84" s="26"/>
      <c r="JMG84" s="26"/>
      <c r="JMH84" s="26"/>
      <c r="JMI84" s="26"/>
      <c r="JMJ84" s="26"/>
      <c r="JMK84" s="26"/>
      <c r="JML84" s="26"/>
      <c r="JMM84" s="26"/>
      <c r="JMN84" s="26"/>
      <c r="JMO84" s="26"/>
      <c r="JMP84" s="26"/>
      <c r="JMQ84" s="26"/>
      <c r="JMR84" s="26"/>
      <c r="JMS84" s="26"/>
      <c r="JMT84" s="26"/>
      <c r="JMU84" s="26"/>
      <c r="JMV84" s="26"/>
      <c r="JMW84" s="26"/>
      <c r="JMX84" s="26"/>
      <c r="JMY84" s="26"/>
      <c r="JMZ84" s="26"/>
      <c r="JNA84" s="26"/>
      <c r="JNB84" s="26"/>
      <c r="JNC84" s="26"/>
      <c r="JND84" s="26"/>
      <c r="JNE84" s="26"/>
      <c r="JNF84" s="26"/>
      <c r="JNG84" s="26"/>
      <c r="JNH84" s="26"/>
      <c r="JNI84" s="26"/>
      <c r="JNJ84" s="26"/>
      <c r="JNK84" s="26"/>
      <c r="JNL84" s="26"/>
      <c r="JNM84" s="26"/>
      <c r="JNN84" s="26"/>
      <c r="JNO84" s="26"/>
      <c r="JNP84" s="26"/>
      <c r="JNQ84" s="26"/>
      <c r="JNR84" s="26"/>
      <c r="JNS84" s="26"/>
      <c r="JNT84" s="26"/>
      <c r="JNU84" s="26"/>
      <c r="JNV84" s="26"/>
      <c r="JNW84" s="26"/>
      <c r="JNX84" s="26"/>
      <c r="JNY84" s="26"/>
      <c r="JNZ84" s="26"/>
      <c r="JOA84" s="26"/>
      <c r="JOB84" s="26"/>
      <c r="JOC84" s="26"/>
      <c r="JOD84" s="26"/>
      <c r="JOE84" s="26"/>
      <c r="JOF84" s="26"/>
      <c r="JOG84" s="26"/>
      <c r="JOH84" s="26"/>
      <c r="JOI84" s="26"/>
      <c r="JOJ84" s="26"/>
      <c r="JOK84" s="26"/>
      <c r="JOL84" s="26"/>
      <c r="JOM84" s="26"/>
      <c r="JON84" s="26"/>
      <c r="JOO84" s="26"/>
      <c r="JOP84" s="26"/>
      <c r="JOQ84" s="26"/>
      <c r="JOR84" s="26"/>
      <c r="JOS84" s="26"/>
      <c r="JOT84" s="26"/>
      <c r="JOU84" s="26"/>
      <c r="JOV84" s="26"/>
      <c r="JOW84" s="26"/>
      <c r="JOX84" s="26"/>
      <c r="JOY84" s="26"/>
      <c r="JOZ84" s="26"/>
      <c r="JPA84" s="26"/>
      <c r="JPB84" s="26"/>
      <c r="JPC84" s="26"/>
      <c r="JPD84" s="26"/>
      <c r="JPE84" s="26"/>
      <c r="JPF84" s="26"/>
      <c r="JPG84" s="26"/>
      <c r="JPH84" s="26"/>
      <c r="JPI84" s="26"/>
      <c r="JPJ84" s="26"/>
      <c r="JPK84" s="26"/>
      <c r="JPL84" s="26"/>
      <c r="JPM84" s="26"/>
      <c r="JPN84" s="26"/>
      <c r="JPO84" s="26"/>
      <c r="JPP84" s="26"/>
      <c r="JPQ84" s="26"/>
      <c r="JPR84" s="26"/>
      <c r="JPS84" s="26"/>
      <c r="JPT84" s="26"/>
      <c r="JPU84" s="26"/>
      <c r="JPV84" s="26"/>
      <c r="JPW84" s="26"/>
      <c r="JPX84" s="26"/>
      <c r="JPY84" s="26"/>
      <c r="JPZ84" s="26"/>
      <c r="JQA84" s="26"/>
      <c r="JQB84" s="26"/>
      <c r="JQC84" s="26"/>
      <c r="JQD84" s="26"/>
      <c r="JQE84" s="26"/>
      <c r="JQF84" s="26"/>
      <c r="JQG84" s="26"/>
      <c r="JQH84" s="26"/>
      <c r="JQI84" s="26"/>
      <c r="JQJ84" s="26"/>
      <c r="JQK84" s="26"/>
      <c r="JQL84" s="26"/>
      <c r="JQM84" s="26"/>
      <c r="JQN84" s="26"/>
      <c r="JQO84" s="26"/>
      <c r="JQP84" s="26"/>
      <c r="JQQ84" s="26"/>
      <c r="JQR84" s="26"/>
      <c r="JQS84" s="26"/>
      <c r="JQT84" s="26"/>
      <c r="JQU84" s="26"/>
      <c r="JQV84" s="26"/>
      <c r="JQW84" s="26"/>
      <c r="JQX84" s="26"/>
      <c r="JQY84" s="26"/>
      <c r="JQZ84" s="26"/>
      <c r="JRA84" s="26"/>
      <c r="JRB84" s="26"/>
      <c r="JRC84" s="26"/>
      <c r="JRD84" s="26"/>
      <c r="JRE84" s="26"/>
      <c r="JRF84" s="26"/>
      <c r="JRG84" s="26"/>
      <c r="JRH84" s="26"/>
      <c r="JRI84" s="26"/>
      <c r="JRJ84" s="26"/>
      <c r="JRK84" s="26"/>
      <c r="JRL84" s="26"/>
      <c r="JRM84" s="26"/>
      <c r="JRN84" s="26"/>
      <c r="JRO84" s="26"/>
      <c r="JRP84" s="26"/>
      <c r="JRQ84" s="26"/>
      <c r="JRR84" s="26"/>
      <c r="JRS84" s="26"/>
      <c r="JRT84" s="26"/>
      <c r="JRU84" s="26"/>
      <c r="JRV84" s="26"/>
      <c r="JRW84" s="26"/>
      <c r="JRX84" s="26"/>
      <c r="JRY84" s="26"/>
      <c r="JRZ84" s="26"/>
      <c r="JSA84" s="26"/>
      <c r="JSB84" s="26"/>
      <c r="JSC84" s="26"/>
      <c r="JSD84" s="26"/>
      <c r="JSE84" s="26"/>
      <c r="JSF84" s="26"/>
      <c r="JSG84" s="26"/>
      <c r="JSH84" s="26"/>
      <c r="JSI84" s="26"/>
      <c r="JSJ84" s="26"/>
      <c r="JSK84" s="26"/>
      <c r="JSL84" s="26"/>
      <c r="JSM84" s="26"/>
      <c r="JSN84" s="26"/>
      <c r="JSO84" s="26"/>
      <c r="JSP84" s="26"/>
      <c r="JSQ84" s="26"/>
      <c r="JSR84" s="26"/>
      <c r="JSS84" s="26"/>
      <c r="JST84" s="26"/>
      <c r="JSU84" s="26"/>
      <c r="JSV84" s="26"/>
      <c r="JSW84" s="26"/>
      <c r="JSX84" s="26"/>
      <c r="JSY84" s="26"/>
      <c r="JSZ84" s="26"/>
      <c r="JTA84" s="26"/>
      <c r="JTB84" s="26"/>
      <c r="JTC84" s="26"/>
      <c r="JTD84" s="26"/>
      <c r="JTE84" s="26"/>
      <c r="JTF84" s="26"/>
      <c r="JTG84" s="26"/>
      <c r="JTH84" s="26"/>
      <c r="JTI84" s="26"/>
      <c r="JTJ84" s="26"/>
      <c r="JTK84" s="26"/>
      <c r="JTL84" s="26"/>
      <c r="JTM84" s="26"/>
      <c r="JTN84" s="26"/>
      <c r="JTO84" s="26"/>
      <c r="JTP84" s="26"/>
      <c r="JTQ84" s="26"/>
      <c r="JTR84" s="26"/>
      <c r="JTS84" s="26"/>
      <c r="JTT84" s="26"/>
      <c r="JTU84" s="26"/>
      <c r="JTV84" s="26"/>
      <c r="JTW84" s="26"/>
      <c r="JTX84" s="26"/>
      <c r="JTY84" s="26"/>
      <c r="JTZ84" s="26"/>
      <c r="JUA84" s="26"/>
      <c r="JUB84" s="26"/>
      <c r="JUC84" s="26"/>
      <c r="JUD84" s="26"/>
      <c r="JUE84" s="26"/>
      <c r="JUF84" s="26"/>
      <c r="JUG84" s="26"/>
      <c r="JUH84" s="26"/>
      <c r="JUI84" s="26"/>
      <c r="JUJ84" s="26"/>
      <c r="JUK84" s="26"/>
      <c r="JUL84" s="26"/>
      <c r="JUM84" s="26"/>
      <c r="JUN84" s="26"/>
      <c r="JUO84" s="26"/>
      <c r="JUP84" s="26"/>
      <c r="JUQ84" s="26"/>
      <c r="JUR84" s="26"/>
      <c r="JUS84" s="26"/>
      <c r="JUT84" s="26"/>
      <c r="JUU84" s="26"/>
      <c r="JUV84" s="26"/>
      <c r="JUW84" s="26"/>
      <c r="JUX84" s="26"/>
      <c r="JUY84" s="26"/>
      <c r="JUZ84" s="26"/>
      <c r="JVA84" s="26"/>
      <c r="JVB84" s="26"/>
      <c r="JVC84" s="26"/>
      <c r="JVD84" s="26"/>
      <c r="JVE84" s="26"/>
      <c r="JVF84" s="26"/>
      <c r="JVG84" s="26"/>
      <c r="JVH84" s="26"/>
      <c r="JVI84" s="26"/>
      <c r="JVJ84" s="26"/>
      <c r="JVK84" s="26"/>
      <c r="JVL84" s="26"/>
      <c r="JVM84" s="26"/>
      <c r="JVN84" s="26"/>
      <c r="JVO84" s="26"/>
      <c r="JVP84" s="26"/>
      <c r="JVQ84" s="26"/>
      <c r="JVR84" s="26"/>
      <c r="JVS84" s="26"/>
      <c r="JVT84" s="26"/>
      <c r="JVU84" s="26"/>
      <c r="JVV84" s="26"/>
      <c r="JVW84" s="26"/>
      <c r="JVX84" s="26"/>
      <c r="JVY84" s="26"/>
      <c r="JVZ84" s="26"/>
      <c r="JWA84" s="26"/>
      <c r="JWB84" s="26"/>
      <c r="JWC84" s="26"/>
      <c r="JWD84" s="26"/>
      <c r="JWE84" s="26"/>
      <c r="JWF84" s="26"/>
      <c r="JWG84" s="26"/>
      <c r="JWH84" s="26"/>
      <c r="JWI84" s="26"/>
      <c r="JWJ84" s="26"/>
      <c r="JWK84" s="26"/>
      <c r="JWL84" s="26"/>
      <c r="JWM84" s="26"/>
      <c r="JWN84" s="26"/>
      <c r="JWO84" s="26"/>
      <c r="JWP84" s="26"/>
      <c r="JWQ84" s="26"/>
      <c r="JWR84" s="26"/>
      <c r="JWS84" s="26"/>
      <c r="JWT84" s="26"/>
      <c r="JWU84" s="26"/>
      <c r="JWV84" s="26"/>
      <c r="JWW84" s="26"/>
      <c r="JWX84" s="26"/>
      <c r="JWY84" s="26"/>
      <c r="JWZ84" s="26"/>
      <c r="JXA84" s="26"/>
      <c r="JXB84" s="26"/>
      <c r="JXC84" s="26"/>
      <c r="JXD84" s="26"/>
      <c r="JXE84" s="26"/>
      <c r="JXF84" s="26"/>
      <c r="JXG84" s="26"/>
      <c r="JXH84" s="26"/>
      <c r="JXI84" s="26"/>
      <c r="JXJ84" s="26"/>
      <c r="JXK84" s="26"/>
      <c r="JXL84" s="26"/>
      <c r="JXM84" s="26"/>
      <c r="JXN84" s="26"/>
      <c r="JXO84" s="26"/>
      <c r="JXP84" s="26"/>
      <c r="JXQ84" s="26"/>
      <c r="JXR84" s="26"/>
      <c r="JXS84" s="26"/>
      <c r="JXT84" s="26"/>
      <c r="JXU84" s="26"/>
      <c r="JXV84" s="26"/>
      <c r="JXW84" s="26"/>
      <c r="JXX84" s="26"/>
      <c r="JXY84" s="26"/>
      <c r="JXZ84" s="26"/>
      <c r="JYA84" s="26"/>
      <c r="JYB84" s="26"/>
      <c r="JYC84" s="26"/>
      <c r="JYD84" s="26"/>
      <c r="JYE84" s="26"/>
      <c r="JYF84" s="26"/>
      <c r="JYG84" s="26"/>
      <c r="JYH84" s="26"/>
      <c r="JYI84" s="26"/>
      <c r="JYJ84" s="26"/>
      <c r="JYK84" s="26"/>
      <c r="JYL84" s="26"/>
      <c r="JYM84" s="26"/>
      <c r="JYN84" s="26"/>
      <c r="JYO84" s="26"/>
      <c r="JYP84" s="26"/>
      <c r="JYQ84" s="26"/>
      <c r="JYR84" s="26"/>
      <c r="JYS84" s="26"/>
      <c r="JYT84" s="26"/>
      <c r="JYU84" s="26"/>
      <c r="JYV84" s="26"/>
      <c r="JYW84" s="26"/>
      <c r="JYX84" s="26"/>
      <c r="JYY84" s="26"/>
      <c r="JYZ84" s="26"/>
      <c r="JZA84" s="26"/>
      <c r="JZB84" s="26"/>
      <c r="JZC84" s="26"/>
      <c r="JZD84" s="26"/>
      <c r="JZE84" s="26"/>
      <c r="JZF84" s="26"/>
      <c r="JZG84" s="26"/>
      <c r="JZH84" s="26"/>
      <c r="JZI84" s="26"/>
      <c r="JZJ84" s="26"/>
      <c r="JZK84" s="26"/>
      <c r="JZL84" s="26"/>
      <c r="JZM84" s="26"/>
      <c r="JZN84" s="26"/>
      <c r="JZO84" s="26"/>
      <c r="JZP84" s="26"/>
      <c r="JZQ84" s="26"/>
      <c r="JZR84" s="26"/>
      <c r="JZS84" s="26"/>
      <c r="JZT84" s="26"/>
      <c r="JZU84" s="26"/>
      <c r="JZV84" s="26"/>
      <c r="JZW84" s="26"/>
      <c r="JZX84" s="26"/>
      <c r="JZY84" s="26"/>
      <c r="JZZ84" s="26"/>
      <c r="KAA84" s="26"/>
      <c r="KAB84" s="26"/>
      <c r="KAC84" s="26"/>
      <c r="KAD84" s="26"/>
      <c r="KAE84" s="26"/>
      <c r="KAF84" s="26"/>
      <c r="KAG84" s="26"/>
      <c r="KAH84" s="26"/>
      <c r="KAI84" s="26"/>
      <c r="KAJ84" s="26"/>
      <c r="KAK84" s="26"/>
      <c r="KAL84" s="26"/>
      <c r="KAM84" s="26"/>
      <c r="KAN84" s="26"/>
      <c r="KAO84" s="26"/>
      <c r="KAP84" s="26"/>
      <c r="KAQ84" s="26"/>
      <c r="KAR84" s="26"/>
      <c r="KAS84" s="26"/>
      <c r="KAT84" s="26"/>
      <c r="KAU84" s="26"/>
      <c r="KAV84" s="26"/>
      <c r="KAW84" s="26"/>
      <c r="KAX84" s="26"/>
      <c r="KAY84" s="26"/>
      <c r="KAZ84" s="26"/>
      <c r="KBA84" s="26"/>
      <c r="KBB84" s="26"/>
      <c r="KBC84" s="26"/>
      <c r="KBD84" s="26"/>
      <c r="KBE84" s="26"/>
      <c r="KBF84" s="26"/>
      <c r="KBG84" s="26"/>
      <c r="KBH84" s="26"/>
      <c r="KBI84" s="26"/>
      <c r="KBJ84" s="26"/>
      <c r="KBK84" s="26"/>
      <c r="KBL84" s="26"/>
      <c r="KBM84" s="26"/>
      <c r="KBN84" s="26"/>
      <c r="KBO84" s="26"/>
      <c r="KBP84" s="26"/>
      <c r="KBQ84" s="26"/>
      <c r="KBR84" s="26"/>
      <c r="KBS84" s="26"/>
      <c r="KBT84" s="26"/>
      <c r="KBU84" s="26"/>
      <c r="KBV84" s="26"/>
      <c r="KBW84" s="26"/>
      <c r="KBX84" s="26"/>
      <c r="KBY84" s="26"/>
      <c r="KBZ84" s="26"/>
      <c r="KCA84" s="26"/>
      <c r="KCB84" s="26"/>
      <c r="KCC84" s="26"/>
      <c r="KCD84" s="26"/>
      <c r="KCE84" s="26"/>
      <c r="KCF84" s="26"/>
      <c r="KCG84" s="26"/>
      <c r="KCH84" s="26"/>
      <c r="KCI84" s="26"/>
      <c r="KCJ84" s="26"/>
      <c r="KCK84" s="26"/>
      <c r="KCL84" s="26"/>
      <c r="KCM84" s="26"/>
      <c r="KCN84" s="26"/>
      <c r="KCO84" s="26"/>
      <c r="KCP84" s="26"/>
      <c r="KCQ84" s="26"/>
      <c r="KCR84" s="26"/>
      <c r="KCS84" s="26"/>
      <c r="KCT84" s="26"/>
      <c r="KCU84" s="26"/>
      <c r="KCV84" s="26"/>
      <c r="KCW84" s="26"/>
      <c r="KCX84" s="26"/>
      <c r="KCY84" s="26"/>
      <c r="KCZ84" s="26"/>
      <c r="KDA84" s="26"/>
      <c r="KDB84" s="26"/>
      <c r="KDC84" s="26"/>
      <c r="KDD84" s="26"/>
      <c r="KDE84" s="26"/>
      <c r="KDF84" s="26"/>
      <c r="KDG84" s="26"/>
      <c r="KDH84" s="26"/>
      <c r="KDI84" s="26"/>
      <c r="KDJ84" s="26"/>
      <c r="KDK84" s="26"/>
      <c r="KDL84" s="26"/>
      <c r="KDM84" s="26"/>
      <c r="KDN84" s="26"/>
      <c r="KDO84" s="26"/>
      <c r="KDP84" s="26"/>
      <c r="KDQ84" s="26"/>
      <c r="KDR84" s="26"/>
      <c r="KDS84" s="26"/>
      <c r="KDT84" s="26"/>
      <c r="KDU84" s="26"/>
      <c r="KDV84" s="26"/>
      <c r="KDW84" s="26"/>
      <c r="KDX84" s="26"/>
      <c r="KDY84" s="26"/>
      <c r="KDZ84" s="26"/>
      <c r="KEA84" s="26"/>
      <c r="KEB84" s="26"/>
      <c r="KEC84" s="26"/>
      <c r="KED84" s="26"/>
      <c r="KEE84" s="26"/>
      <c r="KEF84" s="26"/>
      <c r="KEG84" s="26"/>
      <c r="KEH84" s="26"/>
      <c r="KEI84" s="26"/>
      <c r="KEJ84" s="26"/>
      <c r="KEK84" s="26"/>
      <c r="KEL84" s="26"/>
      <c r="KEM84" s="26"/>
      <c r="KEN84" s="26"/>
      <c r="KEO84" s="26"/>
      <c r="KEP84" s="26"/>
      <c r="KEQ84" s="26"/>
      <c r="KER84" s="26"/>
      <c r="KES84" s="26"/>
      <c r="KET84" s="26"/>
      <c r="KEU84" s="26"/>
      <c r="KEV84" s="26"/>
      <c r="KEW84" s="26"/>
      <c r="KEX84" s="26"/>
      <c r="KEY84" s="26"/>
      <c r="KEZ84" s="26"/>
      <c r="KFA84" s="26"/>
      <c r="KFB84" s="26"/>
      <c r="KFC84" s="26"/>
      <c r="KFD84" s="26"/>
      <c r="KFE84" s="26"/>
      <c r="KFF84" s="26"/>
      <c r="KFG84" s="26"/>
      <c r="KFH84" s="26"/>
      <c r="KFI84" s="26"/>
      <c r="KFJ84" s="26"/>
      <c r="KFK84" s="26"/>
      <c r="KFL84" s="26"/>
      <c r="KFM84" s="26"/>
      <c r="KFN84" s="26"/>
      <c r="KFO84" s="26"/>
      <c r="KFP84" s="26"/>
      <c r="KFQ84" s="26"/>
      <c r="KFR84" s="26"/>
      <c r="KFS84" s="26"/>
      <c r="KFT84" s="26"/>
      <c r="KFU84" s="26"/>
      <c r="KFV84" s="26"/>
      <c r="KFW84" s="26"/>
      <c r="KFX84" s="26"/>
      <c r="KFY84" s="26"/>
      <c r="KFZ84" s="26"/>
      <c r="KGA84" s="26"/>
      <c r="KGB84" s="26"/>
      <c r="KGC84" s="26"/>
      <c r="KGD84" s="26"/>
      <c r="KGE84" s="26"/>
      <c r="KGF84" s="26"/>
      <c r="KGG84" s="26"/>
      <c r="KGH84" s="26"/>
      <c r="KGI84" s="26"/>
      <c r="KGJ84" s="26"/>
      <c r="KGK84" s="26"/>
      <c r="KGL84" s="26"/>
      <c r="KGM84" s="26"/>
      <c r="KGN84" s="26"/>
      <c r="KGO84" s="26"/>
      <c r="KGP84" s="26"/>
      <c r="KGQ84" s="26"/>
      <c r="KGR84" s="26"/>
      <c r="KGS84" s="26"/>
      <c r="KGT84" s="26"/>
      <c r="KGU84" s="26"/>
      <c r="KGV84" s="26"/>
      <c r="KGW84" s="26"/>
      <c r="KGX84" s="26"/>
      <c r="KGY84" s="26"/>
      <c r="KGZ84" s="26"/>
      <c r="KHA84" s="26"/>
      <c r="KHB84" s="26"/>
      <c r="KHC84" s="26"/>
      <c r="KHD84" s="26"/>
      <c r="KHE84" s="26"/>
      <c r="KHF84" s="26"/>
      <c r="KHG84" s="26"/>
      <c r="KHH84" s="26"/>
      <c r="KHI84" s="26"/>
      <c r="KHJ84" s="26"/>
      <c r="KHK84" s="26"/>
      <c r="KHL84" s="26"/>
      <c r="KHM84" s="26"/>
      <c r="KHN84" s="26"/>
      <c r="KHO84" s="26"/>
      <c r="KHP84" s="26"/>
      <c r="KHQ84" s="26"/>
      <c r="KHR84" s="26"/>
      <c r="KHS84" s="26"/>
      <c r="KHT84" s="26"/>
      <c r="KHU84" s="26"/>
      <c r="KHV84" s="26"/>
      <c r="KHW84" s="26"/>
      <c r="KHX84" s="26"/>
      <c r="KHY84" s="26"/>
      <c r="KHZ84" s="26"/>
      <c r="KIA84" s="26"/>
      <c r="KIB84" s="26"/>
      <c r="KIC84" s="26"/>
      <c r="KID84" s="26"/>
      <c r="KIE84" s="26"/>
      <c r="KIF84" s="26"/>
      <c r="KIG84" s="26"/>
      <c r="KIH84" s="26"/>
      <c r="KII84" s="26"/>
      <c r="KIJ84" s="26"/>
      <c r="KIK84" s="26"/>
      <c r="KIL84" s="26"/>
      <c r="KIM84" s="26"/>
      <c r="KIN84" s="26"/>
      <c r="KIO84" s="26"/>
      <c r="KIP84" s="26"/>
      <c r="KIQ84" s="26"/>
      <c r="KIR84" s="26"/>
      <c r="KIS84" s="26"/>
      <c r="KIT84" s="26"/>
      <c r="KIU84" s="26"/>
      <c r="KIV84" s="26"/>
      <c r="KIW84" s="26"/>
      <c r="KIX84" s="26"/>
      <c r="KIY84" s="26"/>
      <c r="KIZ84" s="26"/>
      <c r="KJA84" s="26"/>
      <c r="KJB84" s="26"/>
      <c r="KJC84" s="26"/>
      <c r="KJD84" s="26"/>
      <c r="KJE84" s="26"/>
      <c r="KJF84" s="26"/>
      <c r="KJG84" s="26"/>
      <c r="KJH84" s="26"/>
      <c r="KJI84" s="26"/>
      <c r="KJJ84" s="26"/>
      <c r="KJK84" s="26"/>
      <c r="KJL84" s="26"/>
      <c r="KJM84" s="26"/>
      <c r="KJN84" s="26"/>
      <c r="KJO84" s="26"/>
      <c r="KJP84" s="26"/>
      <c r="KJQ84" s="26"/>
      <c r="KJR84" s="26"/>
      <c r="KJS84" s="26"/>
      <c r="KJT84" s="26"/>
      <c r="KJU84" s="26"/>
      <c r="KJV84" s="26"/>
      <c r="KJW84" s="26"/>
      <c r="KJX84" s="26"/>
      <c r="KJY84" s="26"/>
      <c r="KJZ84" s="26"/>
      <c r="KKA84" s="26"/>
      <c r="KKB84" s="26"/>
      <c r="KKC84" s="26"/>
      <c r="KKD84" s="26"/>
      <c r="KKE84" s="26"/>
      <c r="KKF84" s="26"/>
      <c r="KKG84" s="26"/>
      <c r="KKH84" s="26"/>
      <c r="KKI84" s="26"/>
      <c r="KKJ84" s="26"/>
      <c r="KKK84" s="26"/>
      <c r="KKL84" s="26"/>
      <c r="KKM84" s="26"/>
      <c r="KKN84" s="26"/>
      <c r="KKO84" s="26"/>
      <c r="KKP84" s="26"/>
      <c r="KKQ84" s="26"/>
      <c r="KKR84" s="26"/>
      <c r="KKS84" s="26"/>
      <c r="KKT84" s="26"/>
      <c r="KKU84" s="26"/>
      <c r="KKV84" s="26"/>
      <c r="KKW84" s="26"/>
      <c r="KKX84" s="26"/>
      <c r="KKY84" s="26"/>
      <c r="KKZ84" s="26"/>
      <c r="KLA84" s="26"/>
      <c r="KLB84" s="26"/>
      <c r="KLC84" s="26"/>
      <c r="KLD84" s="26"/>
      <c r="KLE84" s="26"/>
      <c r="KLF84" s="26"/>
      <c r="KLG84" s="26"/>
      <c r="KLH84" s="26"/>
      <c r="KLI84" s="26"/>
      <c r="KLJ84" s="26"/>
      <c r="KLK84" s="26"/>
      <c r="KLL84" s="26"/>
      <c r="KLM84" s="26"/>
      <c r="KLN84" s="26"/>
      <c r="KLO84" s="26"/>
      <c r="KLP84" s="26"/>
      <c r="KLQ84" s="26"/>
      <c r="KLR84" s="26"/>
      <c r="KLS84" s="26"/>
      <c r="KLT84" s="26"/>
      <c r="KLU84" s="26"/>
      <c r="KLV84" s="26"/>
      <c r="KLW84" s="26"/>
      <c r="KLX84" s="26"/>
      <c r="KLY84" s="26"/>
      <c r="KLZ84" s="26"/>
      <c r="KMA84" s="26"/>
      <c r="KMB84" s="26"/>
      <c r="KMC84" s="26"/>
      <c r="KMD84" s="26"/>
      <c r="KME84" s="26"/>
      <c r="KMF84" s="26"/>
      <c r="KMG84" s="26"/>
      <c r="KMH84" s="26"/>
      <c r="KMI84" s="26"/>
      <c r="KMJ84" s="26"/>
      <c r="KMK84" s="26"/>
      <c r="KML84" s="26"/>
      <c r="KMM84" s="26"/>
      <c r="KMN84" s="26"/>
      <c r="KMO84" s="26"/>
      <c r="KMP84" s="26"/>
      <c r="KMQ84" s="26"/>
      <c r="KMR84" s="26"/>
      <c r="KMS84" s="26"/>
      <c r="KMT84" s="26"/>
      <c r="KMU84" s="26"/>
      <c r="KMV84" s="26"/>
      <c r="KMW84" s="26"/>
      <c r="KMX84" s="26"/>
      <c r="KMY84" s="26"/>
      <c r="KMZ84" s="26"/>
      <c r="KNA84" s="26"/>
      <c r="KNB84" s="26"/>
      <c r="KNC84" s="26"/>
      <c r="KND84" s="26"/>
      <c r="KNE84" s="26"/>
      <c r="KNF84" s="26"/>
      <c r="KNG84" s="26"/>
      <c r="KNH84" s="26"/>
      <c r="KNI84" s="26"/>
      <c r="KNJ84" s="26"/>
      <c r="KNK84" s="26"/>
      <c r="KNL84" s="26"/>
      <c r="KNM84" s="26"/>
      <c r="KNN84" s="26"/>
      <c r="KNO84" s="26"/>
      <c r="KNP84" s="26"/>
      <c r="KNQ84" s="26"/>
      <c r="KNR84" s="26"/>
      <c r="KNS84" s="26"/>
      <c r="KNT84" s="26"/>
      <c r="KNU84" s="26"/>
      <c r="KNV84" s="26"/>
      <c r="KNW84" s="26"/>
      <c r="KNX84" s="26"/>
      <c r="KNY84" s="26"/>
      <c r="KNZ84" s="26"/>
      <c r="KOA84" s="26"/>
      <c r="KOB84" s="26"/>
      <c r="KOC84" s="26"/>
      <c r="KOD84" s="26"/>
      <c r="KOE84" s="26"/>
      <c r="KOF84" s="26"/>
      <c r="KOG84" s="26"/>
      <c r="KOH84" s="26"/>
      <c r="KOI84" s="26"/>
      <c r="KOJ84" s="26"/>
      <c r="KOK84" s="26"/>
      <c r="KOL84" s="26"/>
      <c r="KOM84" s="26"/>
      <c r="KON84" s="26"/>
      <c r="KOO84" s="26"/>
      <c r="KOP84" s="26"/>
      <c r="KOQ84" s="26"/>
      <c r="KOR84" s="26"/>
      <c r="KOS84" s="26"/>
      <c r="KOT84" s="26"/>
      <c r="KOU84" s="26"/>
      <c r="KOV84" s="26"/>
      <c r="KOW84" s="26"/>
      <c r="KOX84" s="26"/>
      <c r="KOY84" s="26"/>
      <c r="KOZ84" s="26"/>
      <c r="KPA84" s="26"/>
      <c r="KPB84" s="26"/>
      <c r="KPC84" s="26"/>
      <c r="KPD84" s="26"/>
      <c r="KPE84" s="26"/>
      <c r="KPF84" s="26"/>
      <c r="KPG84" s="26"/>
      <c r="KPH84" s="26"/>
      <c r="KPI84" s="26"/>
      <c r="KPJ84" s="26"/>
      <c r="KPK84" s="26"/>
      <c r="KPL84" s="26"/>
      <c r="KPM84" s="26"/>
      <c r="KPN84" s="26"/>
      <c r="KPO84" s="26"/>
      <c r="KPP84" s="26"/>
      <c r="KPQ84" s="26"/>
      <c r="KPR84" s="26"/>
      <c r="KPS84" s="26"/>
      <c r="KPT84" s="26"/>
      <c r="KPU84" s="26"/>
      <c r="KPV84" s="26"/>
      <c r="KPW84" s="26"/>
      <c r="KPX84" s="26"/>
      <c r="KPY84" s="26"/>
      <c r="KPZ84" s="26"/>
      <c r="KQA84" s="26"/>
      <c r="KQB84" s="26"/>
      <c r="KQC84" s="26"/>
      <c r="KQD84" s="26"/>
      <c r="KQE84" s="26"/>
      <c r="KQF84" s="26"/>
      <c r="KQG84" s="26"/>
      <c r="KQH84" s="26"/>
      <c r="KQI84" s="26"/>
      <c r="KQJ84" s="26"/>
      <c r="KQK84" s="26"/>
      <c r="KQL84" s="26"/>
      <c r="KQM84" s="26"/>
      <c r="KQN84" s="26"/>
      <c r="KQO84" s="26"/>
      <c r="KQP84" s="26"/>
      <c r="KQQ84" s="26"/>
      <c r="KQR84" s="26"/>
      <c r="KQS84" s="26"/>
      <c r="KQT84" s="26"/>
      <c r="KQU84" s="26"/>
      <c r="KQV84" s="26"/>
      <c r="KQW84" s="26"/>
      <c r="KQX84" s="26"/>
      <c r="KQY84" s="26"/>
      <c r="KQZ84" s="26"/>
      <c r="KRA84" s="26"/>
      <c r="KRB84" s="26"/>
      <c r="KRC84" s="26"/>
      <c r="KRD84" s="26"/>
      <c r="KRE84" s="26"/>
      <c r="KRF84" s="26"/>
      <c r="KRG84" s="26"/>
      <c r="KRH84" s="26"/>
      <c r="KRI84" s="26"/>
      <c r="KRJ84" s="26"/>
      <c r="KRK84" s="26"/>
      <c r="KRL84" s="26"/>
      <c r="KRM84" s="26"/>
      <c r="KRN84" s="26"/>
      <c r="KRO84" s="26"/>
      <c r="KRP84" s="26"/>
      <c r="KRQ84" s="26"/>
      <c r="KRR84" s="26"/>
      <c r="KRS84" s="26"/>
      <c r="KRT84" s="26"/>
      <c r="KRU84" s="26"/>
      <c r="KRV84" s="26"/>
      <c r="KRW84" s="26"/>
      <c r="KRX84" s="26"/>
      <c r="KRY84" s="26"/>
      <c r="KRZ84" s="26"/>
      <c r="KSA84" s="26"/>
      <c r="KSB84" s="26"/>
      <c r="KSC84" s="26"/>
      <c r="KSD84" s="26"/>
      <c r="KSE84" s="26"/>
      <c r="KSF84" s="26"/>
      <c r="KSG84" s="26"/>
      <c r="KSH84" s="26"/>
      <c r="KSI84" s="26"/>
      <c r="KSJ84" s="26"/>
      <c r="KSK84" s="26"/>
      <c r="KSL84" s="26"/>
      <c r="KSM84" s="26"/>
      <c r="KSN84" s="26"/>
      <c r="KSO84" s="26"/>
      <c r="KSP84" s="26"/>
      <c r="KSQ84" s="26"/>
      <c r="KSR84" s="26"/>
      <c r="KSS84" s="26"/>
      <c r="KST84" s="26"/>
      <c r="KSU84" s="26"/>
      <c r="KSV84" s="26"/>
      <c r="KSW84" s="26"/>
      <c r="KSX84" s="26"/>
      <c r="KSY84" s="26"/>
      <c r="KSZ84" s="26"/>
      <c r="KTA84" s="26"/>
      <c r="KTB84" s="26"/>
      <c r="KTC84" s="26"/>
      <c r="KTD84" s="26"/>
      <c r="KTE84" s="26"/>
      <c r="KTF84" s="26"/>
      <c r="KTG84" s="26"/>
      <c r="KTH84" s="26"/>
      <c r="KTI84" s="26"/>
      <c r="KTJ84" s="26"/>
      <c r="KTK84" s="26"/>
      <c r="KTL84" s="26"/>
      <c r="KTM84" s="26"/>
      <c r="KTN84" s="26"/>
      <c r="KTO84" s="26"/>
      <c r="KTP84" s="26"/>
      <c r="KTQ84" s="26"/>
      <c r="KTR84" s="26"/>
      <c r="KTS84" s="26"/>
      <c r="KTT84" s="26"/>
      <c r="KTU84" s="26"/>
      <c r="KTV84" s="26"/>
      <c r="KTW84" s="26"/>
      <c r="KTX84" s="26"/>
      <c r="KTY84" s="26"/>
      <c r="KTZ84" s="26"/>
      <c r="KUA84" s="26"/>
      <c r="KUB84" s="26"/>
      <c r="KUC84" s="26"/>
      <c r="KUD84" s="26"/>
      <c r="KUE84" s="26"/>
      <c r="KUF84" s="26"/>
      <c r="KUG84" s="26"/>
      <c r="KUH84" s="26"/>
      <c r="KUI84" s="26"/>
      <c r="KUJ84" s="26"/>
      <c r="KUK84" s="26"/>
      <c r="KUL84" s="26"/>
      <c r="KUM84" s="26"/>
      <c r="KUN84" s="26"/>
      <c r="KUO84" s="26"/>
      <c r="KUP84" s="26"/>
      <c r="KUQ84" s="26"/>
      <c r="KUR84" s="26"/>
      <c r="KUS84" s="26"/>
      <c r="KUT84" s="26"/>
      <c r="KUU84" s="26"/>
      <c r="KUV84" s="26"/>
      <c r="KUW84" s="26"/>
      <c r="KUX84" s="26"/>
      <c r="KUY84" s="26"/>
      <c r="KUZ84" s="26"/>
      <c r="KVA84" s="26"/>
      <c r="KVB84" s="26"/>
      <c r="KVC84" s="26"/>
      <c r="KVD84" s="26"/>
      <c r="KVE84" s="26"/>
      <c r="KVF84" s="26"/>
      <c r="KVG84" s="26"/>
      <c r="KVH84" s="26"/>
      <c r="KVI84" s="26"/>
      <c r="KVJ84" s="26"/>
      <c r="KVK84" s="26"/>
      <c r="KVL84" s="26"/>
      <c r="KVM84" s="26"/>
      <c r="KVN84" s="26"/>
      <c r="KVO84" s="26"/>
      <c r="KVP84" s="26"/>
      <c r="KVQ84" s="26"/>
      <c r="KVR84" s="26"/>
      <c r="KVS84" s="26"/>
      <c r="KVT84" s="26"/>
      <c r="KVU84" s="26"/>
      <c r="KVV84" s="26"/>
      <c r="KVW84" s="26"/>
      <c r="KVX84" s="26"/>
      <c r="KVY84" s="26"/>
      <c r="KVZ84" s="26"/>
      <c r="KWA84" s="26"/>
      <c r="KWB84" s="26"/>
      <c r="KWC84" s="26"/>
      <c r="KWD84" s="26"/>
      <c r="KWE84" s="26"/>
      <c r="KWF84" s="26"/>
      <c r="KWG84" s="26"/>
      <c r="KWH84" s="26"/>
      <c r="KWI84" s="26"/>
      <c r="KWJ84" s="26"/>
      <c r="KWK84" s="26"/>
      <c r="KWL84" s="26"/>
      <c r="KWM84" s="26"/>
      <c r="KWN84" s="26"/>
      <c r="KWO84" s="26"/>
      <c r="KWP84" s="26"/>
      <c r="KWQ84" s="26"/>
      <c r="KWR84" s="26"/>
      <c r="KWS84" s="26"/>
      <c r="KWT84" s="26"/>
      <c r="KWU84" s="26"/>
      <c r="KWV84" s="26"/>
      <c r="KWW84" s="26"/>
      <c r="KWX84" s="26"/>
      <c r="KWY84" s="26"/>
      <c r="KWZ84" s="26"/>
      <c r="KXA84" s="26"/>
      <c r="KXB84" s="26"/>
      <c r="KXC84" s="26"/>
      <c r="KXD84" s="26"/>
      <c r="KXE84" s="26"/>
      <c r="KXF84" s="26"/>
      <c r="KXG84" s="26"/>
      <c r="KXH84" s="26"/>
      <c r="KXI84" s="26"/>
      <c r="KXJ84" s="26"/>
      <c r="KXK84" s="26"/>
      <c r="KXL84" s="26"/>
      <c r="KXM84" s="26"/>
      <c r="KXN84" s="26"/>
      <c r="KXO84" s="26"/>
      <c r="KXP84" s="26"/>
      <c r="KXQ84" s="26"/>
      <c r="KXR84" s="26"/>
      <c r="KXS84" s="26"/>
      <c r="KXT84" s="26"/>
      <c r="KXU84" s="26"/>
      <c r="KXV84" s="26"/>
      <c r="KXW84" s="26"/>
      <c r="KXX84" s="26"/>
      <c r="KXY84" s="26"/>
      <c r="KXZ84" s="26"/>
      <c r="KYA84" s="26"/>
      <c r="KYB84" s="26"/>
      <c r="KYC84" s="26"/>
      <c r="KYD84" s="26"/>
      <c r="KYE84" s="26"/>
      <c r="KYF84" s="26"/>
      <c r="KYG84" s="26"/>
      <c r="KYH84" s="26"/>
      <c r="KYI84" s="26"/>
      <c r="KYJ84" s="26"/>
      <c r="KYK84" s="26"/>
      <c r="KYL84" s="26"/>
      <c r="KYM84" s="26"/>
      <c r="KYN84" s="26"/>
      <c r="KYO84" s="26"/>
      <c r="KYP84" s="26"/>
      <c r="KYQ84" s="26"/>
      <c r="KYR84" s="26"/>
      <c r="KYS84" s="26"/>
      <c r="KYT84" s="26"/>
      <c r="KYU84" s="26"/>
      <c r="KYV84" s="26"/>
      <c r="KYW84" s="26"/>
      <c r="KYX84" s="26"/>
      <c r="KYY84" s="26"/>
      <c r="KYZ84" s="26"/>
      <c r="KZA84" s="26"/>
      <c r="KZB84" s="26"/>
      <c r="KZC84" s="26"/>
      <c r="KZD84" s="26"/>
      <c r="KZE84" s="26"/>
      <c r="KZF84" s="26"/>
      <c r="KZG84" s="26"/>
      <c r="KZH84" s="26"/>
      <c r="KZI84" s="26"/>
      <c r="KZJ84" s="26"/>
      <c r="KZK84" s="26"/>
      <c r="KZL84" s="26"/>
      <c r="KZM84" s="26"/>
      <c r="KZN84" s="26"/>
      <c r="KZO84" s="26"/>
      <c r="KZP84" s="26"/>
      <c r="KZQ84" s="26"/>
      <c r="KZR84" s="26"/>
      <c r="KZS84" s="26"/>
      <c r="KZT84" s="26"/>
      <c r="KZU84" s="26"/>
      <c r="KZV84" s="26"/>
      <c r="KZW84" s="26"/>
      <c r="KZX84" s="26"/>
      <c r="KZY84" s="26"/>
      <c r="KZZ84" s="26"/>
      <c r="LAA84" s="26"/>
      <c r="LAB84" s="26"/>
      <c r="LAC84" s="26"/>
      <c r="LAD84" s="26"/>
      <c r="LAE84" s="26"/>
      <c r="LAF84" s="26"/>
      <c r="LAG84" s="26"/>
      <c r="LAH84" s="26"/>
      <c r="LAI84" s="26"/>
      <c r="LAJ84" s="26"/>
      <c r="LAK84" s="26"/>
      <c r="LAL84" s="26"/>
      <c r="LAM84" s="26"/>
      <c r="LAN84" s="26"/>
      <c r="LAO84" s="26"/>
      <c r="LAP84" s="26"/>
      <c r="LAQ84" s="26"/>
      <c r="LAR84" s="26"/>
      <c r="LAS84" s="26"/>
      <c r="LAT84" s="26"/>
      <c r="LAU84" s="26"/>
      <c r="LAV84" s="26"/>
      <c r="LAW84" s="26"/>
      <c r="LAX84" s="26"/>
      <c r="LAY84" s="26"/>
      <c r="LAZ84" s="26"/>
      <c r="LBA84" s="26"/>
      <c r="LBB84" s="26"/>
      <c r="LBC84" s="26"/>
      <c r="LBD84" s="26"/>
      <c r="LBE84" s="26"/>
      <c r="LBF84" s="26"/>
      <c r="LBG84" s="26"/>
      <c r="LBH84" s="26"/>
      <c r="LBI84" s="26"/>
      <c r="LBJ84" s="26"/>
      <c r="LBK84" s="26"/>
      <c r="LBL84" s="26"/>
      <c r="LBM84" s="26"/>
      <c r="LBN84" s="26"/>
      <c r="LBO84" s="26"/>
      <c r="LBP84" s="26"/>
      <c r="LBQ84" s="26"/>
      <c r="LBR84" s="26"/>
      <c r="LBS84" s="26"/>
      <c r="LBT84" s="26"/>
      <c r="LBU84" s="26"/>
      <c r="LBV84" s="26"/>
      <c r="LBW84" s="26"/>
      <c r="LBX84" s="26"/>
      <c r="LBY84" s="26"/>
      <c r="LBZ84" s="26"/>
      <c r="LCA84" s="26"/>
      <c r="LCB84" s="26"/>
      <c r="LCC84" s="26"/>
      <c r="LCD84" s="26"/>
      <c r="LCE84" s="26"/>
      <c r="LCF84" s="26"/>
      <c r="LCG84" s="26"/>
      <c r="LCH84" s="26"/>
      <c r="LCI84" s="26"/>
      <c r="LCJ84" s="26"/>
      <c r="LCK84" s="26"/>
      <c r="LCL84" s="26"/>
      <c r="LCM84" s="26"/>
      <c r="LCN84" s="26"/>
      <c r="LCO84" s="26"/>
      <c r="LCP84" s="26"/>
      <c r="LCQ84" s="26"/>
      <c r="LCR84" s="26"/>
      <c r="LCS84" s="26"/>
      <c r="LCT84" s="26"/>
      <c r="LCU84" s="26"/>
      <c r="LCV84" s="26"/>
      <c r="LCW84" s="26"/>
      <c r="LCX84" s="26"/>
      <c r="LCY84" s="26"/>
      <c r="LCZ84" s="26"/>
      <c r="LDA84" s="26"/>
      <c r="LDB84" s="26"/>
      <c r="LDC84" s="26"/>
      <c r="LDD84" s="26"/>
      <c r="LDE84" s="26"/>
      <c r="LDF84" s="26"/>
      <c r="LDG84" s="26"/>
      <c r="LDH84" s="26"/>
      <c r="LDI84" s="26"/>
      <c r="LDJ84" s="26"/>
      <c r="LDK84" s="26"/>
      <c r="LDL84" s="26"/>
      <c r="LDM84" s="26"/>
      <c r="LDN84" s="26"/>
      <c r="LDO84" s="26"/>
      <c r="LDP84" s="26"/>
      <c r="LDQ84" s="26"/>
      <c r="LDR84" s="26"/>
      <c r="LDS84" s="26"/>
      <c r="LDT84" s="26"/>
      <c r="LDU84" s="26"/>
      <c r="LDV84" s="26"/>
      <c r="LDW84" s="26"/>
      <c r="LDX84" s="26"/>
      <c r="LDY84" s="26"/>
      <c r="LDZ84" s="26"/>
      <c r="LEA84" s="26"/>
      <c r="LEB84" s="26"/>
      <c r="LEC84" s="26"/>
      <c r="LED84" s="26"/>
      <c r="LEE84" s="26"/>
      <c r="LEF84" s="26"/>
      <c r="LEG84" s="26"/>
      <c r="LEH84" s="26"/>
      <c r="LEI84" s="26"/>
      <c r="LEJ84" s="26"/>
      <c r="LEK84" s="26"/>
      <c r="LEL84" s="26"/>
      <c r="LEM84" s="26"/>
      <c r="LEN84" s="26"/>
      <c r="LEO84" s="26"/>
      <c r="LEP84" s="26"/>
      <c r="LEQ84" s="26"/>
      <c r="LER84" s="26"/>
      <c r="LES84" s="26"/>
      <c r="LET84" s="26"/>
      <c r="LEU84" s="26"/>
      <c r="LEV84" s="26"/>
      <c r="LEW84" s="26"/>
      <c r="LEX84" s="26"/>
      <c r="LEY84" s="26"/>
      <c r="LEZ84" s="26"/>
      <c r="LFA84" s="26"/>
      <c r="LFB84" s="26"/>
      <c r="LFC84" s="26"/>
      <c r="LFD84" s="26"/>
      <c r="LFE84" s="26"/>
      <c r="LFF84" s="26"/>
      <c r="LFG84" s="26"/>
      <c r="LFH84" s="26"/>
      <c r="LFI84" s="26"/>
      <c r="LFJ84" s="26"/>
      <c r="LFK84" s="26"/>
      <c r="LFL84" s="26"/>
      <c r="LFM84" s="26"/>
      <c r="LFN84" s="26"/>
      <c r="LFO84" s="26"/>
      <c r="LFP84" s="26"/>
      <c r="LFQ84" s="26"/>
      <c r="LFR84" s="26"/>
      <c r="LFS84" s="26"/>
      <c r="LFT84" s="26"/>
      <c r="LFU84" s="26"/>
      <c r="LFV84" s="26"/>
      <c r="LFW84" s="26"/>
      <c r="LFX84" s="26"/>
      <c r="LFY84" s="26"/>
      <c r="LFZ84" s="26"/>
      <c r="LGA84" s="26"/>
      <c r="LGB84" s="26"/>
      <c r="LGC84" s="26"/>
      <c r="LGD84" s="26"/>
      <c r="LGE84" s="26"/>
      <c r="LGF84" s="26"/>
      <c r="LGG84" s="26"/>
      <c r="LGH84" s="26"/>
      <c r="LGI84" s="26"/>
      <c r="LGJ84" s="26"/>
      <c r="LGK84" s="26"/>
      <c r="LGL84" s="26"/>
      <c r="LGM84" s="26"/>
      <c r="LGN84" s="26"/>
      <c r="LGO84" s="26"/>
      <c r="LGP84" s="26"/>
      <c r="LGQ84" s="26"/>
      <c r="LGR84" s="26"/>
      <c r="LGS84" s="26"/>
      <c r="LGT84" s="26"/>
      <c r="LGU84" s="26"/>
      <c r="LGV84" s="26"/>
      <c r="LGW84" s="26"/>
      <c r="LGX84" s="26"/>
      <c r="LGY84" s="26"/>
      <c r="LGZ84" s="26"/>
      <c r="LHA84" s="26"/>
      <c r="LHB84" s="26"/>
      <c r="LHC84" s="26"/>
      <c r="LHD84" s="26"/>
      <c r="LHE84" s="26"/>
      <c r="LHF84" s="26"/>
      <c r="LHG84" s="26"/>
      <c r="LHH84" s="26"/>
      <c r="LHI84" s="26"/>
      <c r="LHJ84" s="26"/>
      <c r="LHK84" s="26"/>
      <c r="LHL84" s="26"/>
      <c r="LHM84" s="26"/>
      <c r="LHN84" s="26"/>
      <c r="LHO84" s="26"/>
      <c r="LHP84" s="26"/>
      <c r="LHQ84" s="26"/>
      <c r="LHR84" s="26"/>
      <c r="LHS84" s="26"/>
      <c r="LHT84" s="26"/>
      <c r="LHU84" s="26"/>
      <c r="LHV84" s="26"/>
      <c r="LHW84" s="26"/>
      <c r="LHX84" s="26"/>
      <c r="LHY84" s="26"/>
      <c r="LHZ84" s="26"/>
      <c r="LIA84" s="26"/>
      <c r="LIB84" s="26"/>
      <c r="LIC84" s="26"/>
      <c r="LID84" s="26"/>
      <c r="LIE84" s="26"/>
      <c r="LIF84" s="26"/>
      <c r="LIG84" s="26"/>
      <c r="LIH84" s="26"/>
      <c r="LII84" s="26"/>
      <c r="LIJ84" s="26"/>
      <c r="LIK84" s="26"/>
      <c r="LIL84" s="26"/>
      <c r="LIM84" s="26"/>
      <c r="LIN84" s="26"/>
      <c r="LIO84" s="26"/>
      <c r="LIP84" s="26"/>
      <c r="LIQ84" s="26"/>
      <c r="LIR84" s="26"/>
      <c r="LIS84" s="26"/>
      <c r="LIT84" s="26"/>
      <c r="LIU84" s="26"/>
      <c r="LIV84" s="26"/>
      <c r="LIW84" s="26"/>
      <c r="LIX84" s="26"/>
      <c r="LIY84" s="26"/>
      <c r="LIZ84" s="26"/>
      <c r="LJA84" s="26"/>
      <c r="LJB84" s="26"/>
      <c r="LJC84" s="26"/>
      <c r="LJD84" s="26"/>
      <c r="LJE84" s="26"/>
      <c r="LJF84" s="26"/>
      <c r="LJG84" s="26"/>
      <c r="LJH84" s="26"/>
      <c r="LJI84" s="26"/>
      <c r="LJJ84" s="26"/>
      <c r="LJK84" s="26"/>
      <c r="LJL84" s="26"/>
      <c r="LJM84" s="26"/>
      <c r="LJN84" s="26"/>
      <c r="LJO84" s="26"/>
      <c r="LJP84" s="26"/>
      <c r="LJQ84" s="26"/>
      <c r="LJR84" s="26"/>
      <c r="LJS84" s="26"/>
      <c r="LJT84" s="26"/>
      <c r="LJU84" s="26"/>
      <c r="LJV84" s="26"/>
      <c r="LJW84" s="26"/>
      <c r="LJX84" s="26"/>
      <c r="LJY84" s="26"/>
      <c r="LJZ84" s="26"/>
      <c r="LKA84" s="26"/>
      <c r="LKB84" s="26"/>
      <c r="LKC84" s="26"/>
      <c r="LKD84" s="26"/>
      <c r="LKE84" s="26"/>
      <c r="LKF84" s="26"/>
      <c r="LKG84" s="26"/>
      <c r="LKH84" s="26"/>
      <c r="LKI84" s="26"/>
      <c r="LKJ84" s="26"/>
      <c r="LKK84" s="26"/>
      <c r="LKL84" s="26"/>
      <c r="LKM84" s="26"/>
      <c r="LKN84" s="26"/>
      <c r="LKO84" s="26"/>
      <c r="LKP84" s="26"/>
      <c r="LKQ84" s="26"/>
      <c r="LKR84" s="26"/>
      <c r="LKS84" s="26"/>
      <c r="LKT84" s="26"/>
      <c r="LKU84" s="26"/>
      <c r="LKV84" s="26"/>
      <c r="LKW84" s="26"/>
      <c r="LKX84" s="26"/>
      <c r="LKY84" s="26"/>
      <c r="LKZ84" s="26"/>
      <c r="LLA84" s="26"/>
      <c r="LLB84" s="26"/>
      <c r="LLC84" s="26"/>
      <c r="LLD84" s="26"/>
      <c r="LLE84" s="26"/>
      <c r="LLF84" s="26"/>
      <c r="LLG84" s="26"/>
      <c r="LLH84" s="26"/>
      <c r="LLI84" s="26"/>
      <c r="LLJ84" s="26"/>
      <c r="LLK84" s="26"/>
      <c r="LLL84" s="26"/>
      <c r="LLM84" s="26"/>
      <c r="LLN84" s="26"/>
      <c r="LLO84" s="26"/>
      <c r="LLP84" s="26"/>
      <c r="LLQ84" s="26"/>
      <c r="LLR84" s="26"/>
      <c r="LLS84" s="26"/>
      <c r="LLT84" s="26"/>
      <c r="LLU84" s="26"/>
      <c r="LLV84" s="26"/>
      <c r="LLW84" s="26"/>
      <c r="LLX84" s="26"/>
      <c r="LLY84" s="26"/>
      <c r="LLZ84" s="26"/>
      <c r="LMA84" s="26"/>
      <c r="LMB84" s="26"/>
      <c r="LMC84" s="26"/>
      <c r="LMD84" s="26"/>
      <c r="LME84" s="26"/>
      <c r="LMF84" s="26"/>
      <c r="LMG84" s="26"/>
      <c r="LMH84" s="26"/>
      <c r="LMI84" s="26"/>
      <c r="LMJ84" s="26"/>
      <c r="LMK84" s="26"/>
      <c r="LML84" s="26"/>
      <c r="LMM84" s="26"/>
      <c r="LMN84" s="26"/>
      <c r="LMO84" s="26"/>
      <c r="LMP84" s="26"/>
      <c r="LMQ84" s="26"/>
      <c r="LMR84" s="26"/>
      <c r="LMS84" s="26"/>
      <c r="LMT84" s="26"/>
      <c r="LMU84" s="26"/>
      <c r="LMV84" s="26"/>
      <c r="LMW84" s="26"/>
      <c r="LMX84" s="26"/>
      <c r="LMY84" s="26"/>
      <c r="LMZ84" s="26"/>
      <c r="LNA84" s="26"/>
      <c r="LNB84" s="26"/>
      <c r="LNC84" s="26"/>
      <c r="LND84" s="26"/>
      <c r="LNE84" s="26"/>
      <c r="LNF84" s="26"/>
      <c r="LNG84" s="26"/>
      <c r="LNH84" s="26"/>
      <c r="LNI84" s="26"/>
      <c r="LNJ84" s="26"/>
      <c r="LNK84" s="26"/>
      <c r="LNL84" s="26"/>
      <c r="LNM84" s="26"/>
      <c r="LNN84" s="26"/>
      <c r="LNO84" s="26"/>
      <c r="LNP84" s="26"/>
      <c r="LNQ84" s="26"/>
      <c r="LNR84" s="26"/>
      <c r="LNS84" s="26"/>
      <c r="LNT84" s="26"/>
      <c r="LNU84" s="26"/>
      <c r="LNV84" s="26"/>
      <c r="LNW84" s="26"/>
      <c r="LNX84" s="26"/>
      <c r="LNY84" s="26"/>
      <c r="LNZ84" s="26"/>
      <c r="LOA84" s="26"/>
      <c r="LOB84" s="26"/>
      <c r="LOC84" s="26"/>
      <c r="LOD84" s="26"/>
      <c r="LOE84" s="26"/>
      <c r="LOF84" s="26"/>
      <c r="LOG84" s="26"/>
      <c r="LOH84" s="26"/>
      <c r="LOI84" s="26"/>
      <c r="LOJ84" s="26"/>
      <c r="LOK84" s="26"/>
      <c r="LOL84" s="26"/>
      <c r="LOM84" s="26"/>
      <c r="LON84" s="26"/>
      <c r="LOO84" s="26"/>
      <c r="LOP84" s="26"/>
      <c r="LOQ84" s="26"/>
      <c r="LOR84" s="26"/>
      <c r="LOS84" s="26"/>
      <c r="LOT84" s="26"/>
      <c r="LOU84" s="26"/>
      <c r="LOV84" s="26"/>
      <c r="LOW84" s="26"/>
      <c r="LOX84" s="26"/>
      <c r="LOY84" s="26"/>
      <c r="LOZ84" s="26"/>
      <c r="LPA84" s="26"/>
      <c r="LPB84" s="26"/>
      <c r="LPC84" s="26"/>
      <c r="LPD84" s="26"/>
      <c r="LPE84" s="26"/>
      <c r="LPF84" s="26"/>
      <c r="LPG84" s="26"/>
      <c r="LPH84" s="26"/>
      <c r="LPI84" s="26"/>
      <c r="LPJ84" s="26"/>
      <c r="LPK84" s="26"/>
      <c r="LPL84" s="26"/>
      <c r="LPM84" s="26"/>
      <c r="LPN84" s="26"/>
      <c r="LPO84" s="26"/>
      <c r="LPP84" s="26"/>
      <c r="LPQ84" s="26"/>
      <c r="LPR84" s="26"/>
      <c r="LPS84" s="26"/>
      <c r="LPT84" s="26"/>
      <c r="LPU84" s="26"/>
      <c r="LPV84" s="26"/>
      <c r="LPW84" s="26"/>
      <c r="LPX84" s="26"/>
      <c r="LPY84" s="26"/>
      <c r="LPZ84" s="26"/>
      <c r="LQA84" s="26"/>
      <c r="LQB84" s="26"/>
      <c r="LQC84" s="26"/>
      <c r="LQD84" s="26"/>
      <c r="LQE84" s="26"/>
      <c r="LQF84" s="26"/>
      <c r="LQG84" s="26"/>
      <c r="LQH84" s="26"/>
      <c r="LQI84" s="26"/>
      <c r="LQJ84" s="26"/>
      <c r="LQK84" s="26"/>
      <c r="LQL84" s="26"/>
      <c r="LQM84" s="26"/>
      <c r="LQN84" s="26"/>
      <c r="LQO84" s="26"/>
      <c r="LQP84" s="26"/>
      <c r="LQQ84" s="26"/>
      <c r="LQR84" s="26"/>
      <c r="LQS84" s="26"/>
      <c r="LQT84" s="26"/>
      <c r="LQU84" s="26"/>
      <c r="LQV84" s="26"/>
      <c r="LQW84" s="26"/>
      <c r="LQX84" s="26"/>
      <c r="LQY84" s="26"/>
      <c r="LQZ84" s="26"/>
      <c r="LRA84" s="26"/>
      <c r="LRB84" s="26"/>
      <c r="LRC84" s="26"/>
      <c r="LRD84" s="26"/>
      <c r="LRE84" s="26"/>
      <c r="LRF84" s="26"/>
      <c r="LRG84" s="26"/>
      <c r="LRH84" s="26"/>
      <c r="LRI84" s="26"/>
      <c r="LRJ84" s="26"/>
      <c r="LRK84" s="26"/>
      <c r="LRL84" s="26"/>
      <c r="LRM84" s="26"/>
      <c r="LRN84" s="26"/>
      <c r="LRO84" s="26"/>
      <c r="LRP84" s="26"/>
      <c r="LRQ84" s="26"/>
      <c r="LRR84" s="26"/>
      <c r="LRS84" s="26"/>
      <c r="LRT84" s="26"/>
      <c r="LRU84" s="26"/>
      <c r="LRV84" s="26"/>
      <c r="LRW84" s="26"/>
      <c r="LRX84" s="26"/>
      <c r="LRY84" s="26"/>
      <c r="LRZ84" s="26"/>
      <c r="LSA84" s="26"/>
      <c r="LSB84" s="26"/>
      <c r="LSC84" s="26"/>
      <c r="LSD84" s="26"/>
      <c r="LSE84" s="26"/>
      <c r="LSF84" s="26"/>
      <c r="LSG84" s="26"/>
      <c r="LSH84" s="26"/>
      <c r="LSI84" s="26"/>
      <c r="LSJ84" s="26"/>
      <c r="LSK84" s="26"/>
      <c r="LSL84" s="26"/>
      <c r="LSM84" s="26"/>
      <c r="LSN84" s="26"/>
      <c r="LSO84" s="26"/>
      <c r="LSP84" s="26"/>
      <c r="LSQ84" s="26"/>
      <c r="LSR84" s="26"/>
      <c r="LSS84" s="26"/>
      <c r="LST84" s="26"/>
      <c r="LSU84" s="26"/>
      <c r="LSV84" s="26"/>
      <c r="LSW84" s="26"/>
      <c r="LSX84" s="26"/>
      <c r="LSY84" s="26"/>
      <c r="LSZ84" s="26"/>
      <c r="LTA84" s="26"/>
      <c r="LTB84" s="26"/>
      <c r="LTC84" s="26"/>
      <c r="LTD84" s="26"/>
      <c r="LTE84" s="26"/>
      <c r="LTF84" s="26"/>
      <c r="LTG84" s="26"/>
      <c r="LTH84" s="26"/>
      <c r="LTI84" s="26"/>
      <c r="LTJ84" s="26"/>
      <c r="LTK84" s="26"/>
      <c r="LTL84" s="26"/>
      <c r="LTM84" s="26"/>
      <c r="LTN84" s="26"/>
      <c r="LTO84" s="26"/>
      <c r="LTP84" s="26"/>
      <c r="LTQ84" s="26"/>
      <c r="LTR84" s="26"/>
      <c r="LTS84" s="26"/>
      <c r="LTT84" s="26"/>
      <c r="LTU84" s="26"/>
      <c r="LTV84" s="26"/>
      <c r="LTW84" s="26"/>
      <c r="LTX84" s="26"/>
      <c r="LTY84" s="26"/>
      <c r="LTZ84" s="26"/>
      <c r="LUA84" s="26"/>
      <c r="LUB84" s="26"/>
      <c r="LUC84" s="26"/>
      <c r="LUD84" s="26"/>
      <c r="LUE84" s="26"/>
      <c r="LUF84" s="26"/>
      <c r="LUG84" s="26"/>
      <c r="LUH84" s="26"/>
      <c r="LUI84" s="26"/>
      <c r="LUJ84" s="26"/>
      <c r="LUK84" s="26"/>
      <c r="LUL84" s="26"/>
      <c r="LUM84" s="26"/>
      <c r="LUN84" s="26"/>
      <c r="LUO84" s="26"/>
      <c r="LUP84" s="26"/>
      <c r="LUQ84" s="26"/>
      <c r="LUR84" s="26"/>
      <c r="LUS84" s="26"/>
      <c r="LUT84" s="26"/>
      <c r="LUU84" s="26"/>
      <c r="LUV84" s="26"/>
      <c r="LUW84" s="26"/>
      <c r="LUX84" s="26"/>
      <c r="LUY84" s="26"/>
      <c r="LUZ84" s="26"/>
      <c r="LVA84" s="26"/>
      <c r="LVB84" s="26"/>
      <c r="LVC84" s="26"/>
      <c r="LVD84" s="26"/>
      <c r="LVE84" s="26"/>
      <c r="LVF84" s="26"/>
      <c r="LVG84" s="26"/>
      <c r="LVH84" s="26"/>
      <c r="LVI84" s="26"/>
      <c r="LVJ84" s="26"/>
      <c r="LVK84" s="26"/>
      <c r="LVL84" s="26"/>
      <c r="LVM84" s="26"/>
      <c r="LVN84" s="26"/>
      <c r="LVO84" s="26"/>
      <c r="LVP84" s="26"/>
      <c r="LVQ84" s="26"/>
      <c r="LVR84" s="26"/>
      <c r="LVS84" s="26"/>
      <c r="LVT84" s="26"/>
      <c r="LVU84" s="26"/>
      <c r="LVV84" s="26"/>
      <c r="LVW84" s="26"/>
      <c r="LVX84" s="26"/>
      <c r="LVY84" s="26"/>
      <c r="LVZ84" s="26"/>
      <c r="LWA84" s="26"/>
      <c r="LWB84" s="26"/>
      <c r="LWC84" s="26"/>
      <c r="LWD84" s="26"/>
      <c r="LWE84" s="26"/>
      <c r="LWF84" s="26"/>
      <c r="LWG84" s="26"/>
      <c r="LWH84" s="26"/>
      <c r="LWI84" s="26"/>
      <c r="LWJ84" s="26"/>
      <c r="LWK84" s="26"/>
      <c r="LWL84" s="26"/>
      <c r="LWM84" s="26"/>
      <c r="LWN84" s="26"/>
      <c r="LWO84" s="26"/>
      <c r="LWP84" s="26"/>
      <c r="LWQ84" s="26"/>
      <c r="LWR84" s="26"/>
      <c r="LWS84" s="26"/>
      <c r="LWT84" s="26"/>
      <c r="LWU84" s="26"/>
      <c r="LWV84" s="26"/>
      <c r="LWW84" s="26"/>
      <c r="LWX84" s="26"/>
      <c r="LWY84" s="26"/>
      <c r="LWZ84" s="26"/>
      <c r="LXA84" s="26"/>
      <c r="LXB84" s="26"/>
      <c r="LXC84" s="26"/>
      <c r="LXD84" s="26"/>
      <c r="LXE84" s="26"/>
      <c r="LXF84" s="26"/>
      <c r="LXG84" s="26"/>
      <c r="LXH84" s="26"/>
      <c r="LXI84" s="26"/>
      <c r="LXJ84" s="26"/>
      <c r="LXK84" s="26"/>
      <c r="LXL84" s="26"/>
      <c r="LXM84" s="26"/>
      <c r="LXN84" s="26"/>
      <c r="LXO84" s="26"/>
      <c r="LXP84" s="26"/>
      <c r="LXQ84" s="26"/>
      <c r="LXR84" s="26"/>
      <c r="LXS84" s="26"/>
      <c r="LXT84" s="26"/>
      <c r="LXU84" s="26"/>
      <c r="LXV84" s="26"/>
      <c r="LXW84" s="26"/>
      <c r="LXX84" s="26"/>
      <c r="LXY84" s="26"/>
      <c r="LXZ84" s="26"/>
      <c r="LYA84" s="26"/>
      <c r="LYB84" s="26"/>
      <c r="LYC84" s="26"/>
      <c r="LYD84" s="26"/>
      <c r="LYE84" s="26"/>
      <c r="LYF84" s="26"/>
      <c r="LYG84" s="26"/>
      <c r="LYH84" s="26"/>
      <c r="LYI84" s="26"/>
      <c r="LYJ84" s="26"/>
      <c r="LYK84" s="26"/>
      <c r="LYL84" s="26"/>
      <c r="LYM84" s="26"/>
      <c r="LYN84" s="26"/>
      <c r="LYO84" s="26"/>
      <c r="LYP84" s="26"/>
      <c r="LYQ84" s="26"/>
      <c r="LYR84" s="26"/>
      <c r="LYS84" s="26"/>
      <c r="LYT84" s="26"/>
      <c r="LYU84" s="26"/>
      <c r="LYV84" s="26"/>
      <c r="LYW84" s="26"/>
      <c r="LYX84" s="26"/>
      <c r="LYY84" s="26"/>
      <c r="LYZ84" s="26"/>
      <c r="LZA84" s="26"/>
      <c r="LZB84" s="26"/>
      <c r="LZC84" s="26"/>
      <c r="LZD84" s="26"/>
      <c r="LZE84" s="26"/>
      <c r="LZF84" s="26"/>
      <c r="LZG84" s="26"/>
      <c r="LZH84" s="26"/>
      <c r="LZI84" s="26"/>
      <c r="LZJ84" s="26"/>
      <c r="LZK84" s="26"/>
      <c r="LZL84" s="26"/>
      <c r="LZM84" s="26"/>
      <c r="LZN84" s="26"/>
      <c r="LZO84" s="26"/>
      <c r="LZP84" s="26"/>
      <c r="LZQ84" s="26"/>
      <c r="LZR84" s="26"/>
      <c r="LZS84" s="26"/>
      <c r="LZT84" s="26"/>
      <c r="LZU84" s="26"/>
      <c r="LZV84" s="26"/>
      <c r="LZW84" s="26"/>
      <c r="LZX84" s="26"/>
      <c r="LZY84" s="26"/>
      <c r="LZZ84" s="26"/>
      <c r="MAA84" s="26"/>
      <c r="MAB84" s="26"/>
      <c r="MAC84" s="26"/>
      <c r="MAD84" s="26"/>
      <c r="MAE84" s="26"/>
      <c r="MAF84" s="26"/>
      <c r="MAG84" s="26"/>
      <c r="MAH84" s="26"/>
      <c r="MAI84" s="26"/>
      <c r="MAJ84" s="26"/>
      <c r="MAK84" s="26"/>
      <c r="MAL84" s="26"/>
      <c r="MAM84" s="26"/>
      <c r="MAN84" s="26"/>
      <c r="MAO84" s="26"/>
      <c r="MAP84" s="26"/>
      <c r="MAQ84" s="26"/>
      <c r="MAR84" s="26"/>
      <c r="MAS84" s="26"/>
      <c r="MAT84" s="26"/>
      <c r="MAU84" s="26"/>
      <c r="MAV84" s="26"/>
      <c r="MAW84" s="26"/>
      <c r="MAX84" s="26"/>
      <c r="MAY84" s="26"/>
      <c r="MAZ84" s="26"/>
      <c r="MBA84" s="26"/>
      <c r="MBB84" s="26"/>
      <c r="MBC84" s="26"/>
      <c r="MBD84" s="26"/>
      <c r="MBE84" s="26"/>
      <c r="MBF84" s="26"/>
      <c r="MBG84" s="26"/>
      <c r="MBH84" s="26"/>
      <c r="MBI84" s="26"/>
      <c r="MBJ84" s="26"/>
      <c r="MBK84" s="26"/>
      <c r="MBL84" s="26"/>
      <c r="MBM84" s="26"/>
      <c r="MBN84" s="26"/>
      <c r="MBO84" s="26"/>
      <c r="MBP84" s="26"/>
      <c r="MBQ84" s="26"/>
      <c r="MBR84" s="26"/>
      <c r="MBS84" s="26"/>
      <c r="MBT84" s="26"/>
      <c r="MBU84" s="26"/>
      <c r="MBV84" s="26"/>
      <c r="MBW84" s="26"/>
      <c r="MBX84" s="26"/>
      <c r="MBY84" s="26"/>
      <c r="MBZ84" s="26"/>
      <c r="MCA84" s="26"/>
      <c r="MCB84" s="26"/>
      <c r="MCC84" s="26"/>
      <c r="MCD84" s="26"/>
      <c r="MCE84" s="26"/>
      <c r="MCF84" s="26"/>
      <c r="MCG84" s="26"/>
      <c r="MCH84" s="26"/>
      <c r="MCI84" s="26"/>
      <c r="MCJ84" s="26"/>
      <c r="MCK84" s="26"/>
      <c r="MCL84" s="26"/>
      <c r="MCM84" s="26"/>
      <c r="MCN84" s="26"/>
      <c r="MCO84" s="26"/>
      <c r="MCP84" s="26"/>
      <c r="MCQ84" s="26"/>
      <c r="MCR84" s="26"/>
      <c r="MCS84" s="26"/>
      <c r="MCT84" s="26"/>
      <c r="MCU84" s="26"/>
      <c r="MCV84" s="26"/>
      <c r="MCW84" s="26"/>
      <c r="MCX84" s="26"/>
      <c r="MCY84" s="26"/>
      <c r="MCZ84" s="26"/>
      <c r="MDA84" s="26"/>
      <c r="MDB84" s="26"/>
      <c r="MDC84" s="26"/>
      <c r="MDD84" s="26"/>
      <c r="MDE84" s="26"/>
      <c r="MDF84" s="26"/>
      <c r="MDG84" s="26"/>
      <c r="MDH84" s="26"/>
      <c r="MDI84" s="26"/>
      <c r="MDJ84" s="26"/>
      <c r="MDK84" s="26"/>
      <c r="MDL84" s="26"/>
      <c r="MDM84" s="26"/>
      <c r="MDN84" s="26"/>
      <c r="MDO84" s="26"/>
      <c r="MDP84" s="26"/>
      <c r="MDQ84" s="26"/>
      <c r="MDR84" s="26"/>
      <c r="MDS84" s="26"/>
      <c r="MDT84" s="26"/>
      <c r="MDU84" s="26"/>
      <c r="MDV84" s="26"/>
      <c r="MDW84" s="26"/>
      <c r="MDX84" s="26"/>
      <c r="MDY84" s="26"/>
      <c r="MDZ84" s="26"/>
      <c r="MEA84" s="26"/>
      <c r="MEB84" s="26"/>
      <c r="MEC84" s="26"/>
      <c r="MED84" s="26"/>
      <c r="MEE84" s="26"/>
      <c r="MEF84" s="26"/>
      <c r="MEG84" s="26"/>
      <c r="MEH84" s="26"/>
      <c r="MEI84" s="26"/>
      <c r="MEJ84" s="26"/>
      <c r="MEK84" s="26"/>
      <c r="MEL84" s="26"/>
      <c r="MEM84" s="26"/>
      <c r="MEN84" s="26"/>
      <c r="MEO84" s="26"/>
      <c r="MEP84" s="26"/>
      <c r="MEQ84" s="26"/>
      <c r="MER84" s="26"/>
      <c r="MES84" s="26"/>
      <c r="MET84" s="26"/>
      <c r="MEU84" s="26"/>
      <c r="MEV84" s="26"/>
      <c r="MEW84" s="26"/>
      <c r="MEX84" s="26"/>
      <c r="MEY84" s="26"/>
      <c r="MEZ84" s="26"/>
      <c r="MFA84" s="26"/>
      <c r="MFB84" s="26"/>
      <c r="MFC84" s="26"/>
      <c r="MFD84" s="26"/>
      <c r="MFE84" s="26"/>
      <c r="MFF84" s="26"/>
      <c r="MFG84" s="26"/>
      <c r="MFH84" s="26"/>
      <c r="MFI84" s="26"/>
      <c r="MFJ84" s="26"/>
      <c r="MFK84" s="26"/>
      <c r="MFL84" s="26"/>
      <c r="MFM84" s="26"/>
      <c r="MFN84" s="26"/>
      <c r="MFO84" s="26"/>
      <c r="MFP84" s="26"/>
      <c r="MFQ84" s="26"/>
      <c r="MFR84" s="26"/>
      <c r="MFS84" s="26"/>
      <c r="MFT84" s="26"/>
      <c r="MFU84" s="26"/>
      <c r="MFV84" s="26"/>
      <c r="MFW84" s="26"/>
      <c r="MFX84" s="26"/>
      <c r="MFY84" s="26"/>
      <c r="MFZ84" s="26"/>
      <c r="MGA84" s="26"/>
      <c r="MGB84" s="26"/>
      <c r="MGC84" s="26"/>
      <c r="MGD84" s="26"/>
      <c r="MGE84" s="26"/>
      <c r="MGF84" s="26"/>
      <c r="MGG84" s="26"/>
      <c r="MGH84" s="26"/>
      <c r="MGI84" s="26"/>
      <c r="MGJ84" s="26"/>
      <c r="MGK84" s="26"/>
      <c r="MGL84" s="26"/>
      <c r="MGM84" s="26"/>
      <c r="MGN84" s="26"/>
      <c r="MGO84" s="26"/>
      <c r="MGP84" s="26"/>
      <c r="MGQ84" s="26"/>
      <c r="MGR84" s="26"/>
      <c r="MGS84" s="26"/>
      <c r="MGT84" s="26"/>
      <c r="MGU84" s="26"/>
      <c r="MGV84" s="26"/>
      <c r="MGW84" s="26"/>
      <c r="MGX84" s="26"/>
      <c r="MGY84" s="26"/>
      <c r="MGZ84" s="26"/>
      <c r="MHA84" s="26"/>
      <c r="MHB84" s="26"/>
      <c r="MHC84" s="26"/>
      <c r="MHD84" s="26"/>
      <c r="MHE84" s="26"/>
      <c r="MHF84" s="26"/>
      <c r="MHG84" s="26"/>
      <c r="MHH84" s="26"/>
      <c r="MHI84" s="26"/>
      <c r="MHJ84" s="26"/>
      <c r="MHK84" s="26"/>
      <c r="MHL84" s="26"/>
      <c r="MHM84" s="26"/>
      <c r="MHN84" s="26"/>
      <c r="MHO84" s="26"/>
      <c r="MHP84" s="26"/>
      <c r="MHQ84" s="26"/>
      <c r="MHR84" s="26"/>
      <c r="MHS84" s="26"/>
      <c r="MHT84" s="26"/>
      <c r="MHU84" s="26"/>
      <c r="MHV84" s="26"/>
      <c r="MHW84" s="26"/>
      <c r="MHX84" s="26"/>
      <c r="MHY84" s="26"/>
      <c r="MHZ84" s="26"/>
      <c r="MIA84" s="26"/>
      <c r="MIB84" s="26"/>
      <c r="MIC84" s="26"/>
      <c r="MID84" s="26"/>
      <c r="MIE84" s="26"/>
      <c r="MIF84" s="26"/>
      <c r="MIG84" s="26"/>
      <c r="MIH84" s="26"/>
      <c r="MII84" s="26"/>
      <c r="MIJ84" s="26"/>
      <c r="MIK84" s="26"/>
      <c r="MIL84" s="26"/>
      <c r="MIM84" s="26"/>
      <c r="MIN84" s="26"/>
      <c r="MIO84" s="26"/>
      <c r="MIP84" s="26"/>
      <c r="MIQ84" s="26"/>
      <c r="MIR84" s="26"/>
      <c r="MIS84" s="26"/>
      <c r="MIT84" s="26"/>
      <c r="MIU84" s="26"/>
      <c r="MIV84" s="26"/>
      <c r="MIW84" s="26"/>
      <c r="MIX84" s="26"/>
      <c r="MIY84" s="26"/>
      <c r="MIZ84" s="26"/>
      <c r="MJA84" s="26"/>
      <c r="MJB84" s="26"/>
      <c r="MJC84" s="26"/>
      <c r="MJD84" s="26"/>
      <c r="MJE84" s="26"/>
      <c r="MJF84" s="26"/>
      <c r="MJG84" s="26"/>
      <c r="MJH84" s="26"/>
      <c r="MJI84" s="26"/>
      <c r="MJJ84" s="26"/>
      <c r="MJK84" s="26"/>
      <c r="MJL84" s="26"/>
      <c r="MJM84" s="26"/>
      <c r="MJN84" s="26"/>
      <c r="MJO84" s="26"/>
      <c r="MJP84" s="26"/>
      <c r="MJQ84" s="26"/>
      <c r="MJR84" s="26"/>
      <c r="MJS84" s="26"/>
      <c r="MJT84" s="26"/>
      <c r="MJU84" s="26"/>
      <c r="MJV84" s="26"/>
      <c r="MJW84" s="26"/>
      <c r="MJX84" s="26"/>
      <c r="MJY84" s="26"/>
      <c r="MJZ84" s="26"/>
      <c r="MKA84" s="26"/>
      <c r="MKB84" s="26"/>
      <c r="MKC84" s="26"/>
      <c r="MKD84" s="26"/>
      <c r="MKE84" s="26"/>
      <c r="MKF84" s="26"/>
      <c r="MKG84" s="26"/>
      <c r="MKH84" s="26"/>
      <c r="MKI84" s="26"/>
      <c r="MKJ84" s="26"/>
      <c r="MKK84" s="26"/>
      <c r="MKL84" s="26"/>
      <c r="MKM84" s="26"/>
      <c r="MKN84" s="26"/>
      <c r="MKO84" s="26"/>
      <c r="MKP84" s="26"/>
      <c r="MKQ84" s="26"/>
      <c r="MKR84" s="26"/>
      <c r="MKS84" s="26"/>
      <c r="MKT84" s="26"/>
      <c r="MKU84" s="26"/>
      <c r="MKV84" s="26"/>
      <c r="MKW84" s="26"/>
      <c r="MKX84" s="26"/>
      <c r="MKY84" s="26"/>
      <c r="MKZ84" s="26"/>
      <c r="MLA84" s="26"/>
      <c r="MLB84" s="26"/>
      <c r="MLC84" s="26"/>
      <c r="MLD84" s="26"/>
      <c r="MLE84" s="26"/>
      <c r="MLF84" s="26"/>
      <c r="MLG84" s="26"/>
      <c r="MLH84" s="26"/>
      <c r="MLI84" s="26"/>
      <c r="MLJ84" s="26"/>
      <c r="MLK84" s="26"/>
      <c r="MLL84" s="26"/>
      <c r="MLM84" s="26"/>
      <c r="MLN84" s="26"/>
      <c r="MLO84" s="26"/>
      <c r="MLP84" s="26"/>
      <c r="MLQ84" s="26"/>
      <c r="MLR84" s="26"/>
      <c r="MLS84" s="26"/>
      <c r="MLT84" s="26"/>
      <c r="MLU84" s="26"/>
      <c r="MLV84" s="26"/>
      <c r="MLW84" s="26"/>
      <c r="MLX84" s="26"/>
      <c r="MLY84" s="26"/>
      <c r="MLZ84" s="26"/>
      <c r="MMA84" s="26"/>
      <c r="MMB84" s="26"/>
      <c r="MMC84" s="26"/>
      <c r="MMD84" s="26"/>
      <c r="MME84" s="26"/>
      <c r="MMF84" s="26"/>
      <c r="MMG84" s="26"/>
      <c r="MMH84" s="26"/>
      <c r="MMI84" s="26"/>
      <c r="MMJ84" s="26"/>
      <c r="MMK84" s="26"/>
      <c r="MML84" s="26"/>
      <c r="MMM84" s="26"/>
      <c r="MMN84" s="26"/>
      <c r="MMO84" s="26"/>
      <c r="MMP84" s="26"/>
      <c r="MMQ84" s="26"/>
      <c r="MMR84" s="26"/>
      <c r="MMS84" s="26"/>
      <c r="MMT84" s="26"/>
      <c r="MMU84" s="26"/>
      <c r="MMV84" s="26"/>
      <c r="MMW84" s="26"/>
      <c r="MMX84" s="26"/>
      <c r="MMY84" s="26"/>
      <c r="MMZ84" s="26"/>
      <c r="MNA84" s="26"/>
      <c r="MNB84" s="26"/>
      <c r="MNC84" s="26"/>
      <c r="MND84" s="26"/>
      <c r="MNE84" s="26"/>
      <c r="MNF84" s="26"/>
      <c r="MNG84" s="26"/>
      <c r="MNH84" s="26"/>
      <c r="MNI84" s="26"/>
      <c r="MNJ84" s="26"/>
      <c r="MNK84" s="26"/>
      <c r="MNL84" s="26"/>
      <c r="MNM84" s="26"/>
      <c r="MNN84" s="26"/>
      <c r="MNO84" s="26"/>
      <c r="MNP84" s="26"/>
      <c r="MNQ84" s="26"/>
      <c r="MNR84" s="26"/>
      <c r="MNS84" s="26"/>
      <c r="MNT84" s="26"/>
      <c r="MNU84" s="26"/>
      <c r="MNV84" s="26"/>
      <c r="MNW84" s="26"/>
      <c r="MNX84" s="26"/>
      <c r="MNY84" s="26"/>
      <c r="MNZ84" s="26"/>
      <c r="MOA84" s="26"/>
      <c r="MOB84" s="26"/>
      <c r="MOC84" s="26"/>
      <c r="MOD84" s="26"/>
      <c r="MOE84" s="26"/>
      <c r="MOF84" s="26"/>
      <c r="MOG84" s="26"/>
      <c r="MOH84" s="26"/>
      <c r="MOI84" s="26"/>
      <c r="MOJ84" s="26"/>
      <c r="MOK84" s="26"/>
      <c r="MOL84" s="26"/>
      <c r="MOM84" s="26"/>
      <c r="MON84" s="26"/>
      <c r="MOO84" s="26"/>
      <c r="MOP84" s="26"/>
      <c r="MOQ84" s="26"/>
      <c r="MOR84" s="26"/>
      <c r="MOS84" s="26"/>
      <c r="MOT84" s="26"/>
      <c r="MOU84" s="26"/>
      <c r="MOV84" s="26"/>
      <c r="MOW84" s="26"/>
      <c r="MOX84" s="26"/>
      <c r="MOY84" s="26"/>
      <c r="MOZ84" s="26"/>
      <c r="MPA84" s="26"/>
      <c r="MPB84" s="26"/>
      <c r="MPC84" s="26"/>
      <c r="MPD84" s="26"/>
      <c r="MPE84" s="26"/>
      <c r="MPF84" s="26"/>
      <c r="MPG84" s="26"/>
      <c r="MPH84" s="26"/>
      <c r="MPI84" s="26"/>
      <c r="MPJ84" s="26"/>
      <c r="MPK84" s="26"/>
      <c r="MPL84" s="26"/>
      <c r="MPM84" s="26"/>
      <c r="MPN84" s="26"/>
      <c r="MPO84" s="26"/>
      <c r="MPP84" s="26"/>
      <c r="MPQ84" s="26"/>
      <c r="MPR84" s="26"/>
      <c r="MPS84" s="26"/>
      <c r="MPT84" s="26"/>
      <c r="MPU84" s="26"/>
      <c r="MPV84" s="26"/>
      <c r="MPW84" s="26"/>
      <c r="MPX84" s="26"/>
      <c r="MPY84" s="26"/>
      <c r="MPZ84" s="26"/>
      <c r="MQA84" s="26"/>
      <c r="MQB84" s="26"/>
      <c r="MQC84" s="26"/>
      <c r="MQD84" s="26"/>
      <c r="MQE84" s="26"/>
      <c r="MQF84" s="26"/>
      <c r="MQG84" s="26"/>
      <c r="MQH84" s="26"/>
      <c r="MQI84" s="26"/>
      <c r="MQJ84" s="26"/>
      <c r="MQK84" s="26"/>
      <c r="MQL84" s="26"/>
      <c r="MQM84" s="26"/>
      <c r="MQN84" s="26"/>
      <c r="MQO84" s="26"/>
      <c r="MQP84" s="26"/>
      <c r="MQQ84" s="26"/>
      <c r="MQR84" s="26"/>
      <c r="MQS84" s="26"/>
      <c r="MQT84" s="26"/>
      <c r="MQU84" s="26"/>
      <c r="MQV84" s="26"/>
      <c r="MQW84" s="26"/>
      <c r="MQX84" s="26"/>
      <c r="MQY84" s="26"/>
      <c r="MQZ84" s="26"/>
      <c r="MRA84" s="26"/>
      <c r="MRB84" s="26"/>
      <c r="MRC84" s="26"/>
      <c r="MRD84" s="26"/>
      <c r="MRE84" s="26"/>
      <c r="MRF84" s="26"/>
      <c r="MRG84" s="26"/>
      <c r="MRH84" s="26"/>
      <c r="MRI84" s="26"/>
      <c r="MRJ84" s="26"/>
      <c r="MRK84" s="26"/>
      <c r="MRL84" s="26"/>
      <c r="MRM84" s="26"/>
      <c r="MRN84" s="26"/>
      <c r="MRO84" s="26"/>
      <c r="MRP84" s="26"/>
      <c r="MRQ84" s="26"/>
      <c r="MRR84" s="26"/>
      <c r="MRS84" s="26"/>
      <c r="MRT84" s="26"/>
      <c r="MRU84" s="26"/>
      <c r="MRV84" s="26"/>
      <c r="MRW84" s="26"/>
      <c r="MRX84" s="26"/>
      <c r="MRY84" s="26"/>
      <c r="MRZ84" s="26"/>
      <c r="MSA84" s="26"/>
      <c r="MSB84" s="26"/>
      <c r="MSC84" s="26"/>
      <c r="MSD84" s="26"/>
      <c r="MSE84" s="26"/>
      <c r="MSF84" s="26"/>
      <c r="MSG84" s="26"/>
      <c r="MSH84" s="26"/>
      <c r="MSI84" s="26"/>
      <c r="MSJ84" s="26"/>
      <c r="MSK84" s="26"/>
      <c r="MSL84" s="26"/>
      <c r="MSM84" s="26"/>
      <c r="MSN84" s="26"/>
      <c r="MSO84" s="26"/>
      <c r="MSP84" s="26"/>
      <c r="MSQ84" s="26"/>
      <c r="MSR84" s="26"/>
      <c r="MSS84" s="26"/>
      <c r="MST84" s="26"/>
      <c r="MSU84" s="26"/>
      <c r="MSV84" s="26"/>
      <c r="MSW84" s="26"/>
      <c r="MSX84" s="26"/>
      <c r="MSY84" s="26"/>
      <c r="MSZ84" s="26"/>
      <c r="MTA84" s="26"/>
      <c r="MTB84" s="26"/>
      <c r="MTC84" s="26"/>
      <c r="MTD84" s="26"/>
      <c r="MTE84" s="26"/>
      <c r="MTF84" s="26"/>
      <c r="MTG84" s="26"/>
      <c r="MTH84" s="26"/>
      <c r="MTI84" s="26"/>
      <c r="MTJ84" s="26"/>
      <c r="MTK84" s="26"/>
      <c r="MTL84" s="26"/>
      <c r="MTM84" s="26"/>
      <c r="MTN84" s="26"/>
      <c r="MTO84" s="26"/>
      <c r="MTP84" s="26"/>
      <c r="MTQ84" s="26"/>
      <c r="MTR84" s="26"/>
      <c r="MTS84" s="26"/>
      <c r="MTT84" s="26"/>
      <c r="MTU84" s="26"/>
      <c r="MTV84" s="26"/>
      <c r="MTW84" s="26"/>
      <c r="MTX84" s="26"/>
      <c r="MTY84" s="26"/>
      <c r="MTZ84" s="26"/>
      <c r="MUA84" s="26"/>
      <c r="MUB84" s="26"/>
      <c r="MUC84" s="26"/>
      <c r="MUD84" s="26"/>
      <c r="MUE84" s="26"/>
      <c r="MUF84" s="26"/>
      <c r="MUG84" s="26"/>
      <c r="MUH84" s="26"/>
      <c r="MUI84" s="26"/>
      <c r="MUJ84" s="26"/>
      <c r="MUK84" s="26"/>
      <c r="MUL84" s="26"/>
      <c r="MUM84" s="26"/>
      <c r="MUN84" s="26"/>
      <c r="MUO84" s="26"/>
      <c r="MUP84" s="26"/>
      <c r="MUQ84" s="26"/>
      <c r="MUR84" s="26"/>
      <c r="MUS84" s="26"/>
      <c r="MUT84" s="26"/>
      <c r="MUU84" s="26"/>
      <c r="MUV84" s="26"/>
      <c r="MUW84" s="26"/>
      <c r="MUX84" s="26"/>
      <c r="MUY84" s="26"/>
      <c r="MUZ84" s="26"/>
      <c r="MVA84" s="26"/>
      <c r="MVB84" s="26"/>
      <c r="MVC84" s="26"/>
      <c r="MVD84" s="26"/>
      <c r="MVE84" s="26"/>
      <c r="MVF84" s="26"/>
      <c r="MVG84" s="26"/>
      <c r="MVH84" s="26"/>
      <c r="MVI84" s="26"/>
      <c r="MVJ84" s="26"/>
      <c r="MVK84" s="26"/>
      <c r="MVL84" s="26"/>
      <c r="MVM84" s="26"/>
      <c r="MVN84" s="26"/>
      <c r="MVO84" s="26"/>
      <c r="MVP84" s="26"/>
      <c r="MVQ84" s="26"/>
      <c r="MVR84" s="26"/>
      <c r="MVS84" s="26"/>
      <c r="MVT84" s="26"/>
      <c r="MVU84" s="26"/>
      <c r="MVV84" s="26"/>
      <c r="MVW84" s="26"/>
      <c r="MVX84" s="26"/>
      <c r="MVY84" s="26"/>
      <c r="MVZ84" s="26"/>
      <c r="MWA84" s="26"/>
      <c r="MWB84" s="26"/>
      <c r="MWC84" s="26"/>
      <c r="MWD84" s="26"/>
      <c r="MWE84" s="26"/>
      <c r="MWF84" s="26"/>
      <c r="MWG84" s="26"/>
      <c r="MWH84" s="26"/>
      <c r="MWI84" s="26"/>
      <c r="MWJ84" s="26"/>
      <c r="MWK84" s="26"/>
      <c r="MWL84" s="26"/>
      <c r="MWM84" s="26"/>
      <c r="MWN84" s="26"/>
      <c r="MWO84" s="26"/>
      <c r="MWP84" s="26"/>
      <c r="MWQ84" s="26"/>
      <c r="MWR84" s="26"/>
      <c r="MWS84" s="26"/>
      <c r="MWT84" s="26"/>
      <c r="MWU84" s="26"/>
      <c r="MWV84" s="26"/>
      <c r="MWW84" s="26"/>
      <c r="MWX84" s="26"/>
      <c r="MWY84" s="26"/>
      <c r="MWZ84" s="26"/>
      <c r="MXA84" s="26"/>
      <c r="MXB84" s="26"/>
      <c r="MXC84" s="26"/>
      <c r="MXD84" s="26"/>
      <c r="MXE84" s="26"/>
      <c r="MXF84" s="26"/>
      <c r="MXG84" s="26"/>
      <c r="MXH84" s="26"/>
      <c r="MXI84" s="26"/>
      <c r="MXJ84" s="26"/>
      <c r="MXK84" s="26"/>
      <c r="MXL84" s="26"/>
      <c r="MXM84" s="26"/>
      <c r="MXN84" s="26"/>
      <c r="MXO84" s="26"/>
      <c r="MXP84" s="26"/>
      <c r="MXQ84" s="26"/>
      <c r="MXR84" s="26"/>
      <c r="MXS84" s="26"/>
      <c r="MXT84" s="26"/>
      <c r="MXU84" s="26"/>
      <c r="MXV84" s="26"/>
      <c r="MXW84" s="26"/>
      <c r="MXX84" s="26"/>
      <c r="MXY84" s="26"/>
      <c r="MXZ84" s="26"/>
      <c r="MYA84" s="26"/>
      <c r="MYB84" s="26"/>
      <c r="MYC84" s="26"/>
      <c r="MYD84" s="26"/>
      <c r="MYE84" s="26"/>
      <c r="MYF84" s="26"/>
      <c r="MYG84" s="26"/>
      <c r="MYH84" s="26"/>
      <c r="MYI84" s="26"/>
      <c r="MYJ84" s="26"/>
      <c r="MYK84" s="26"/>
      <c r="MYL84" s="26"/>
      <c r="MYM84" s="26"/>
      <c r="MYN84" s="26"/>
      <c r="MYO84" s="26"/>
      <c r="MYP84" s="26"/>
      <c r="MYQ84" s="26"/>
      <c r="MYR84" s="26"/>
      <c r="MYS84" s="26"/>
      <c r="MYT84" s="26"/>
      <c r="MYU84" s="26"/>
      <c r="MYV84" s="26"/>
      <c r="MYW84" s="26"/>
      <c r="MYX84" s="26"/>
      <c r="MYY84" s="26"/>
      <c r="MYZ84" s="26"/>
      <c r="MZA84" s="26"/>
      <c r="MZB84" s="26"/>
      <c r="MZC84" s="26"/>
      <c r="MZD84" s="26"/>
      <c r="MZE84" s="26"/>
      <c r="MZF84" s="26"/>
      <c r="MZG84" s="26"/>
      <c r="MZH84" s="26"/>
      <c r="MZI84" s="26"/>
      <c r="MZJ84" s="26"/>
      <c r="MZK84" s="26"/>
      <c r="MZL84" s="26"/>
      <c r="MZM84" s="26"/>
      <c r="MZN84" s="26"/>
      <c r="MZO84" s="26"/>
      <c r="MZP84" s="26"/>
      <c r="MZQ84" s="26"/>
      <c r="MZR84" s="26"/>
      <c r="MZS84" s="26"/>
      <c r="MZT84" s="26"/>
      <c r="MZU84" s="26"/>
      <c r="MZV84" s="26"/>
      <c r="MZW84" s="26"/>
      <c r="MZX84" s="26"/>
      <c r="MZY84" s="26"/>
      <c r="MZZ84" s="26"/>
      <c r="NAA84" s="26"/>
      <c r="NAB84" s="26"/>
      <c r="NAC84" s="26"/>
      <c r="NAD84" s="26"/>
      <c r="NAE84" s="26"/>
      <c r="NAF84" s="26"/>
      <c r="NAG84" s="26"/>
      <c r="NAH84" s="26"/>
      <c r="NAI84" s="26"/>
      <c r="NAJ84" s="26"/>
      <c r="NAK84" s="26"/>
      <c r="NAL84" s="26"/>
      <c r="NAM84" s="26"/>
      <c r="NAN84" s="26"/>
      <c r="NAO84" s="26"/>
      <c r="NAP84" s="26"/>
      <c r="NAQ84" s="26"/>
      <c r="NAR84" s="26"/>
      <c r="NAS84" s="26"/>
      <c r="NAT84" s="26"/>
      <c r="NAU84" s="26"/>
      <c r="NAV84" s="26"/>
      <c r="NAW84" s="26"/>
      <c r="NAX84" s="26"/>
      <c r="NAY84" s="26"/>
      <c r="NAZ84" s="26"/>
      <c r="NBA84" s="26"/>
      <c r="NBB84" s="26"/>
      <c r="NBC84" s="26"/>
      <c r="NBD84" s="26"/>
      <c r="NBE84" s="26"/>
      <c r="NBF84" s="26"/>
      <c r="NBG84" s="26"/>
      <c r="NBH84" s="26"/>
      <c r="NBI84" s="26"/>
      <c r="NBJ84" s="26"/>
      <c r="NBK84" s="26"/>
      <c r="NBL84" s="26"/>
      <c r="NBM84" s="26"/>
      <c r="NBN84" s="26"/>
      <c r="NBO84" s="26"/>
      <c r="NBP84" s="26"/>
      <c r="NBQ84" s="26"/>
      <c r="NBR84" s="26"/>
      <c r="NBS84" s="26"/>
      <c r="NBT84" s="26"/>
      <c r="NBU84" s="26"/>
      <c r="NBV84" s="26"/>
      <c r="NBW84" s="26"/>
      <c r="NBX84" s="26"/>
      <c r="NBY84" s="26"/>
      <c r="NBZ84" s="26"/>
      <c r="NCA84" s="26"/>
      <c r="NCB84" s="26"/>
      <c r="NCC84" s="26"/>
      <c r="NCD84" s="26"/>
      <c r="NCE84" s="26"/>
      <c r="NCF84" s="26"/>
      <c r="NCG84" s="26"/>
      <c r="NCH84" s="26"/>
      <c r="NCI84" s="26"/>
      <c r="NCJ84" s="26"/>
      <c r="NCK84" s="26"/>
      <c r="NCL84" s="26"/>
      <c r="NCM84" s="26"/>
      <c r="NCN84" s="26"/>
      <c r="NCO84" s="26"/>
      <c r="NCP84" s="26"/>
      <c r="NCQ84" s="26"/>
      <c r="NCR84" s="26"/>
      <c r="NCS84" s="26"/>
      <c r="NCT84" s="26"/>
      <c r="NCU84" s="26"/>
      <c r="NCV84" s="26"/>
      <c r="NCW84" s="26"/>
      <c r="NCX84" s="26"/>
      <c r="NCY84" s="26"/>
      <c r="NCZ84" s="26"/>
      <c r="NDA84" s="26"/>
      <c r="NDB84" s="26"/>
      <c r="NDC84" s="26"/>
      <c r="NDD84" s="26"/>
      <c r="NDE84" s="26"/>
      <c r="NDF84" s="26"/>
      <c r="NDG84" s="26"/>
      <c r="NDH84" s="26"/>
      <c r="NDI84" s="26"/>
      <c r="NDJ84" s="26"/>
      <c r="NDK84" s="26"/>
      <c r="NDL84" s="26"/>
      <c r="NDM84" s="26"/>
      <c r="NDN84" s="26"/>
      <c r="NDO84" s="26"/>
      <c r="NDP84" s="26"/>
      <c r="NDQ84" s="26"/>
      <c r="NDR84" s="26"/>
      <c r="NDS84" s="26"/>
      <c r="NDT84" s="26"/>
      <c r="NDU84" s="26"/>
      <c r="NDV84" s="26"/>
      <c r="NDW84" s="26"/>
      <c r="NDX84" s="26"/>
      <c r="NDY84" s="26"/>
      <c r="NDZ84" s="26"/>
      <c r="NEA84" s="26"/>
      <c r="NEB84" s="26"/>
      <c r="NEC84" s="26"/>
      <c r="NED84" s="26"/>
      <c r="NEE84" s="26"/>
      <c r="NEF84" s="26"/>
      <c r="NEG84" s="26"/>
      <c r="NEH84" s="26"/>
      <c r="NEI84" s="26"/>
      <c r="NEJ84" s="26"/>
      <c r="NEK84" s="26"/>
      <c r="NEL84" s="26"/>
      <c r="NEM84" s="26"/>
      <c r="NEN84" s="26"/>
      <c r="NEO84" s="26"/>
      <c r="NEP84" s="26"/>
      <c r="NEQ84" s="26"/>
      <c r="NER84" s="26"/>
      <c r="NES84" s="26"/>
      <c r="NET84" s="26"/>
      <c r="NEU84" s="26"/>
      <c r="NEV84" s="26"/>
      <c r="NEW84" s="26"/>
      <c r="NEX84" s="26"/>
      <c r="NEY84" s="26"/>
      <c r="NEZ84" s="26"/>
      <c r="NFA84" s="26"/>
      <c r="NFB84" s="26"/>
      <c r="NFC84" s="26"/>
      <c r="NFD84" s="26"/>
      <c r="NFE84" s="26"/>
      <c r="NFF84" s="26"/>
      <c r="NFG84" s="26"/>
      <c r="NFH84" s="26"/>
      <c r="NFI84" s="26"/>
      <c r="NFJ84" s="26"/>
      <c r="NFK84" s="26"/>
      <c r="NFL84" s="26"/>
      <c r="NFM84" s="26"/>
      <c r="NFN84" s="26"/>
      <c r="NFO84" s="26"/>
      <c r="NFP84" s="26"/>
      <c r="NFQ84" s="26"/>
      <c r="NFR84" s="26"/>
      <c r="NFS84" s="26"/>
      <c r="NFT84" s="26"/>
      <c r="NFU84" s="26"/>
      <c r="NFV84" s="26"/>
      <c r="NFW84" s="26"/>
      <c r="NFX84" s="26"/>
      <c r="NFY84" s="26"/>
      <c r="NFZ84" s="26"/>
      <c r="NGA84" s="26"/>
      <c r="NGB84" s="26"/>
      <c r="NGC84" s="26"/>
      <c r="NGD84" s="26"/>
      <c r="NGE84" s="26"/>
      <c r="NGF84" s="26"/>
      <c r="NGG84" s="26"/>
      <c r="NGH84" s="26"/>
      <c r="NGI84" s="26"/>
      <c r="NGJ84" s="26"/>
      <c r="NGK84" s="26"/>
      <c r="NGL84" s="26"/>
      <c r="NGM84" s="26"/>
      <c r="NGN84" s="26"/>
      <c r="NGO84" s="26"/>
      <c r="NGP84" s="26"/>
      <c r="NGQ84" s="26"/>
      <c r="NGR84" s="26"/>
      <c r="NGS84" s="26"/>
      <c r="NGT84" s="26"/>
      <c r="NGU84" s="26"/>
      <c r="NGV84" s="26"/>
      <c r="NGW84" s="26"/>
      <c r="NGX84" s="26"/>
      <c r="NGY84" s="26"/>
      <c r="NGZ84" s="26"/>
      <c r="NHA84" s="26"/>
      <c r="NHB84" s="26"/>
      <c r="NHC84" s="26"/>
      <c r="NHD84" s="26"/>
      <c r="NHE84" s="26"/>
      <c r="NHF84" s="26"/>
      <c r="NHG84" s="26"/>
      <c r="NHH84" s="26"/>
      <c r="NHI84" s="26"/>
      <c r="NHJ84" s="26"/>
      <c r="NHK84" s="26"/>
      <c r="NHL84" s="26"/>
      <c r="NHM84" s="26"/>
      <c r="NHN84" s="26"/>
      <c r="NHO84" s="26"/>
      <c r="NHP84" s="26"/>
      <c r="NHQ84" s="26"/>
      <c r="NHR84" s="26"/>
      <c r="NHS84" s="26"/>
      <c r="NHT84" s="26"/>
      <c r="NHU84" s="26"/>
      <c r="NHV84" s="26"/>
      <c r="NHW84" s="26"/>
      <c r="NHX84" s="26"/>
      <c r="NHY84" s="26"/>
      <c r="NHZ84" s="26"/>
      <c r="NIA84" s="26"/>
      <c r="NIB84" s="26"/>
      <c r="NIC84" s="26"/>
      <c r="NID84" s="26"/>
      <c r="NIE84" s="26"/>
      <c r="NIF84" s="26"/>
      <c r="NIG84" s="26"/>
      <c r="NIH84" s="26"/>
      <c r="NII84" s="26"/>
      <c r="NIJ84" s="26"/>
      <c r="NIK84" s="26"/>
      <c r="NIL84" s="26"/>
      <c r="NIM84" s="26"/>
      <c r="NIN84" s="26"/>
      <c r="NIO84" s="26"/>
      <c r="NIP84" s="26"/>
      <c r="NIQ84" s="26"/>
      <c r="NIR84" s="26"/>
      <c r="NIS84" s="26"/>
      <c r="NIT84" s="26"/>
      <c r="NIU84" s="26"/>
      <c r="NIV84" s="26"/>
      <c r="NIW84" s="26"/>
      <c r="NIX84" s="26"/>
      <c r="NIY84" s="26"/>
      <c r="NIZ84" s="26"/>
      <c r="NJA84" s="26"/>
      <c r="NJB84" s="26"/>
      <c r="NJC84" s="26"/>
      <c r="NJD84" s="26"/>
      <c r="NJE84" s="26"/>
      <c r="NJF84" s="26"/>
      <c r="NJG84" s="26"/>
      <c r="NJH84" s="26"/>
      <c r="NJI84" s="26"/>
      <c r="NJJ84" s="26"/>
      <c r="NJK84" s="26"/>
      <c r="NJL84" s="26"/>
      <c r="NJM84" s="26"/>
      <c r="NJN84" s="26"/>
      <c r="NJO84" s="26"/>
      <c r="NJP84" s="26"/>
      <c r="NJQ84" s="26"/>
      <c r="NJR84" s="26"/>
      <c r="NJS84" s="26"/>
      <c r="NJT84" s="26"/>
      <c r="NJU84" s="26"/>
      <c r="NJV84" s="26"/>
      <c r="NJW84" s="26"/>
      <c r="NJX84" s="26"/>
      <c r="NJY84" s="26"/>
      <c r="NJZ84" s="26"/>
      <c r="NKA84" s="26"/>
      <c r="NKB84" s="26"/>
      <c r="NKC84" s="26"/>
      <c r="NKD84" s="26"/>
      <c r="NKE84" s="26"/>
      <c r="NKF84" s="26"/>
      <c r="NKG84" s="26"/>
      <c r="NKH84" s="26"/>
      <c r="NKI84" s="26"/>
      <c r="NKJ84" s="26"/>
      <c r="NKK84" s="26"/>
      <c r="NKL84" s="26"/>
      <c r="NKM84" s="26"/>
      <c r="NKN84" s="26"/>
      <c r="NKO84" s="26"/>
      <c r="NKP84" s="26"/>
      <c r="NKQ84" s="26"/>
      <c r="NKR84" s="26"/>
      <c r="NKS84" s="26"/>
      <c r="NKT84" s="26"/>
      <c r="NKU84" s="26"/>
      <c r="NKV84" s="26"/>
      <c r="NKW84" s="26"/>
      <c r="NKX84" s="26"/>
      <c r="NKY84" s="26"/>
      <c r="NKZ84" s="26"/>
      <c r="NLA84" s="26"/>
      <c r="NLB84" s="26"/>
      <c r="NLC84" s="26"/>
      <c r="NLD84" s="26"/>
      <c r="NLE84" s="26"/>
      <c r="NLF84" s="26"/>
      <c r="NLG84" s="26"/>
      <c r="NLH84" s="26"/>
      <c r="NLI84" s="26"/>
      <c r="NLJ84" s="26"/>
      <c r="NLK84" s="26"/>
      <c r="NLL84" s="26"/>
      <c r="NLM84" s="26"/>
      <c r="NLN84" s="26"/>
      <c r="NLO84" s="26"/>
      <c r="NLP84" s="26"/>
      <c r="NLQ84" s="26"/>
      <c r="NLR84" s="26"/>
      <c r="NLS84" s="26"/>
      <c r="NLT84" s="26"/>
      <c r="NLU84" s="26"/>
      <c r="NLV84" s="26"/>
      <c r="NLW84" s="26"/>
      <c r="NLX84" s="26"/>
      <c r="NLY84" s="26"/>
      <c r="NLZ84" s="26"/>
      <c r="NMA84" s="26"/>
      <c r="NMB84" s="26"/>
      <c r="NMC84" s="26"/>
      <c r="NMD84" s="26"/>
      <c r="NME84" s="26"/>
      <c r="NMF84" s="26"/>
      <c r="NMG84" s="26"/>
      <c r="NMH84" s="26"/>
      <c r="NMI84" s="26"/>
      <c r="NMJ84" s="26"/>
      <c r="NMK84" s="26"/>
      <c r="NML84" s="26"/>
      <c r="NMM84" s="26"/>
      <c r="NMN84" s="26"/>
      <c r="NMO84" s="26"/>
      <c r="NMP84" s="26"/>
      <c r="NMQ84" s="26"/>
      <c r="NMR84" s="26"/>
      <c r="NMS84" s="26"/>
      <c r="NMT84" s="26"/>
      <c r="NMU84" s="26"/>
      <c r="NMV84" s="26"/>
      <c r="NMW84" s="26"/>
      <c r="NMX84" s="26"/>
      <c r="NMY84" s="26"/>
      <c r="NMZ84" s="26"/>
      <c r="NNA84" s="26"/>
      <c r="NNB84" s="26"/>
      <c r="NNC84" s="26"/>
      <c r="NND84" s="26"/>
      <c r="NNE84" s="26"/>
      <c r="NNF84" s="26"/>
      <c r="NNG84" s="26"/>
      <c r="NNH84" s="26"/>
      <c r="NNI84" s="26"/>
      <c r="NNJ84" s="26"/>
      <c r="NNK84" s="26"/>
      <c r="NNL84" s="26"/>
      <c r="NNM84" s="26"/>
      <c r="NNN84" s="26"/>
      <c r="NNO84" s="26"/>
      <c r="NNP84" s="26"/>
      <c r="NNQ84" s="26"/>
      <c r="NNR84" s="26"/>
      <c r="NNS84" s="26"/>
      <c r="NNT84" s="26"/>
      <c r="NNU84" s="26"/>
      <c r="NNV84" s="26"/>
      <c r="NNW84" s="26"/>
      <c r="NNX84" s="26"/>
      <c r="NNY84" s="26"/>
      <c r="NNZ84" s="26"/>
      <c r="NOA84" s="26"/>
      <c r="NOB84" s="26"/>
      <c r="NOC84" s="26"/>
      <c r="NOD84" s="26"/>
      <c r="NOE84" s="26"/>
      <c r="NOF84" s="26"/>
      <c r="NOG84" s="26"/>
      <c r="NOH84" s="26"/>
      <c r="NOI84" s="26"/>
      <c r="NOJ84" s="26"/>
      <c r="NOK84" s="26"/>
      <c r="NOL84" s="26"/>
      <c r="NOM84" s="26"/>
      <c r="NON84" s="26"/>
      <c r="NOO84" s="26"/>
      <c r="NOP84" s="26"/>
      <c r="NOQ84" s="26"/>
      <c r="NOR84" s="26"/>
      <c r="NOS84" s="26"/>
      <c r="NOT84" s="26"/>
      <c r="NOU84" s="26"/>
      <c r="NOV84" s="26"/>
      <c r="NOW84" s="26"/>
      <c r="NOX84" s="26"/>
      <c r="NOY84" s="26"/>
      <c r="NOZ84" s="26"/>
      <c r="NPA84" s="26"/>
      <c r="NPB84" s="26"/>
      <c r="NPC84" s="26"/>
      <c r="NPD84" s="26"/>
      <c r="NPE84" s="26"/>
      <c r="NPF84" s="26"/>
      <c r="NPG84" s="26"/>
      <c r="NPH84" s="26"/>
      <c r="NPI84" s="26"/>
      <c r="NPJ84" s="26"/>
      <c r="NPK84" s="26"/>
      <c r="NPL84" s="26"/>
      <c r="NPM84" s="26"/>
      <c r="NPN84" s="26"/>
      <c r="NPO84" s="26"/>
      <c r="NPP84" s="26"/>
      <c r="NPQ84" s="26"/>
      <c r="NPR84" s="26"/>
      <c r="NPS84" s="26"/>
      <c r="NPT84" s="26"/>
      <c r="NPU84" s="26"/>
      <c r="NPV84" s="26"/>
      <c r="NPW84" s="26"/>
      <c r="NPX84" s="26"/>
      <c r="NPY84" s="26"/>
      <c r="NPZ84" s="26"/>
      <c r="NQA84" s="26"/>
      <c r="NQB84" s="26"/>
      <c r="NQC84" s="26"/>
      <c r="NQD84" s="26"/>
      <c r="NQE84" s="26"/>
      <c r="NQF84" s="26"/>
      <c r="NQG84" s="26"/>
      <c r="NQH84" s="26"/>
      <c r="NQI84" s="26"/>
      <c r="NQJ84" s="26"/>
      <c r="NQK84" s="26"/>
      <c r="NQL84" s="26"/>
      <c r="NQM84" s="26"/>
      <c r="NQN84" s="26"/>
      <c r="NQO84" s="26"/>
      <c r="NQP84" s="26"/>
      <c r="NQQ84" s="26"/>
      <c r="NQR84" s="26"/>
      <c r="NQS84" s="26"/>
      <c r="NQT84" s="26"/>
      <c r="NQU84" s="26"/>
      <c r="NQV84" s="26"/>
      <c r="NQW84" s="26"/>
      <c r="NQX84" s="26"/>
      <c r="NQY84" s="26"/>
      <c r="NQZ84" s="26"/>
      <c r="NRA84" s="26"/>
      <c r="NRB84" s="26"/>
      <c r="NRC84" s="26"/>
      <c r="NRD84" s="26"/>
      <c r="NRE84" s="26"/>
      <c r="NRF84" s="26"/>
      <c r="NRG84" s="26"/>
      <c r="NRH84" s="26"/>
      <c r="NRI84" s="26"/>
      <c r="NRJ84" s="26"/>
      <c r="NRK84" s="26"/>
      <c r="NRL84" s="26"/>
      <c r="NRM84" s="26"/>
      <c r="NRN84" s="26"/>
      <c r="NRO84" s="26"/>
      <c r="NRP84" s="26"/>
      <c r="NRQ84" s="26"/>
      <c r="NRR84" s="26"/>
      <c r="NRS84" s="26"/>
      <c r="NRT84" s="26"/>
      <c r="NRU84" s="26"/>
      <c r="NRV84" s="26"/>
      <c r="NRW84" s="26"/>
      <c r="NRX84" s="26"/>
      <c r="NRY84" s="26"/>
      <c r="NRZ84" s="26"/>
      <c r="NSA84" s="26"/>
      <c r="NSB84" s="26"/>
      <c r="NSC84" s="26"/>
      <c r="NSD84" s="26"/>
      <c r="NSE84" s="26"/>
      <c r="NSF84" s="26"/>
      <c r="NSG84" s="26"/>
      <c r="NSH84" s="26"/>
      <c r="NSI84" s="26"/>
      <c r="NSJ84" s="26"/>
      <c r="NSK84" s="26"/>
      <c r="NSL84" s="26"/>
      <c r="NSM84" s="26"/>
      <c r="NSN84" s="26"/>
      <c r="NSO84" s="26"/>
      <c r="NSP84" s="26"/>
      <c r="NSQ84" s="26"/>
      <c r="NSR84" s="26"/>
      <c r="NSS84" s="26"/>
      <c r="NST84" s="26"/>
      <c r="NSU84" s="26"/>
      <c r="NSV84" s="26"/>
      <c r="NSW84" s="26"/>
      <c r="NSX84" s="26"/>
      <c r="NSY84" s="26"/>
      <c r="NSZ84" s="26"/>
      <c r="NTA84" s="26"/>
      <c r="NTB84" s="26"/>
      <c r="NTC84" s="26"/>
      <c r="NTD84" s="26"/>
      <c r="NTE84" s="26"/>
      <c r="NTF84" s="26"/>
      <c r="NTG84" s="26"/>
      <c r="NTH84" s="26"/>
      <c r="NTI84" s="26"/>
      <c r="NTJ84" s="26"/>
      <c r="NTK84" s="26"/>
      <c r="NTL84" s="26"/>
      <c r="NTM84" s="26"/>
      <c r="NTN84" s="26"/>
      <c r="NTO84" s="26"/>
      <c r="NTP84" s="26"/>
      <c r="NTQ84" s="26"/>
      <c r="NTR84" s="26"/>
      <c r="NTS84" s="26"/>
      <c r="NTT84" s="26"/>
      <c r="NTU84" s="26"/>
      <c r="NTV84" s="26"/>
      <c r="NTW84" s="26"/>
      <c r="NTX84" s="26"/>
      <c r="NTY84" s="26"/>
      <c r="NTZ84" s="26"/>
      <c r="NUA84" s="26"/>
      <c r="NUB84" s="26"/>
      <c r="NUC84" s="26"/>
      <c r="NUD84" s="26"/>
      <c r="NUE84" s="26"/>
      <c r="NUF84" s="26"/>
      <c r="NUG84" s="26"/>
      <c r="NUH84" s="26"/>
      <c r="NUI84" s="26"/>
      <c r="NUJ84" s="26"/>
      <c r="NUK84" s="26"/>
      <c r="NUL84" s="26"/>
      <c r="NUM84" s="26"/>
      <c r="NUN84" s="26"/>
      <c r="NUO84" s="26"/>
      <c r="NUP84" s="26"/>
      <c r="NUQ84" s="26"/>
      <c r="NUR84" s="26"/>
      <c r="NUS84" s="26"/>
      <c r="NUT84" s="26"/>
      <c r="NUU84" s="26"/>
      <c r="NUV84" s="26"/>
      <c r="NUW84" s="26"/>
      <c r="NUX84" s="26"/>
      <c r="NUY84" s="26"/>
      <c r="NUZ84" s="26"/>
      <c r="NVA84" s="26"/>
      <c r="NVB84" s="26"/>
      <c r="NVC84" s="26"/>
      <c r="NVD84" s="26"/>
      <c r="NVE84" s="26"/>
      <c r="NVF84" s="26"/>
      <c r="NVG84" s="26"/>
      <c r="NVH84" s="26"/>
      <c r="NVI84" s="26"/>
      <c r="NVJ84" s="26"/>
      <c r="NVK84" s="26"/>
      <c r="NVL84" s="26"/>
      <c r="NVM84" s="26"/>
      <c r="NVN84" s="26"/>
      <c r="NVO84" s="26"/>
      <c r="NVP84" s="26"/>
      <c r="NVQ84" s="26"/>
      <c r="NVR84" s="26"/>
      <c r="NVS84" s="26"/>
      <c r="NVT84" s="26"/>
      <c r="NVU84" s="26"/>
      <c r="NVV84" s="26"/>
      <c r="NVW84" s="26"/>
      <c r="NVX84" s="26"/>
      <c r="NVY84" s="26"/>
      <c r="NVZ84" s="26"/>
      <c r="NWA84" s="26"/>
      <c r="NWB84" s="26"/>
      <c r="NWC84" s="26"/>
      <c r="NWD84" s="26"/>
      <c r="NWE84" s="26"/>
      <c r="NWF84" s="26"/>
      <c r="NWG84" s="26"/>
      <c r="NWH84" s="26"/>
      <c r="NWI84" s="26"/>
      <c r="NWJ84" s="26"/>
      <c r="NWK84" s="26"/>
      <c r="NWL84" s="26"/>
      <c r="NWM84" s="26"/>
      <c r="NWN84" s="26"/>
      <c r="NWO84" s="26"/>
      <c r="NWP84" s="26"/>
      <c r="NWQ84" s="26"/>
      <c r="NWR84" s="26"/>
      <c r="NWS84" s="26"/>
      <c r="NWT84" s="26"/>
      <c r="NWU84" s="26"/>
      <c r="NWV84" s="26"/>
      <c r="NWW84" s="26"/>
      <c r="NWX84" s="26"/>
      <c r="NWY84" s="26"/>
      <c r="NWZ84" s="26"/>
      <c r="NXA84" s="26"/>
      <c r="NXB84" s="26"/>
      <c r="NXC84" s="26"/>
      <c r="NXD84" s="26"/>
      <c r="NXE84" s="26"/>
      <c r="NXF84" s="26"/>
      <c r="NXG84" s="26"/>
      <c r="NXH84" s="26"/>
      <c r="NXI84" s="26"/>
      <c r="NXJ84" s="26"/>
      <c r="NXK84" s="26"/>
      <c r="NXL84" s="26"/>
      <c r="NXM84" s="26"/>
      <c r="NXN84" s="26"/>
      <c r="NXO84" s="26"/>
      <c r="NXP84" s="26"/>
      <c r="NXQ84" s="26"/>
      <c r="NXR84" s="26"/>
      <c r="NXS84" s="26"/>
      <c r="NXT84" s="26"/>
      <c r="NXU84" s="26"/>
      <c r="NXV84" s="26"/>
      <c r="NXW84" s="26"/>
      <c r="NXX84" s="26"/>
      <c r="NXY84" s="26"/>
      <c r="NXZ84" s="26"/>
      <c r="NYA84" s="26"/>
      <c r="NYB84" s="26"/>
      <c r="NYC84" s="26"/>
      <c r="NYD84" s="26"/>
      <c r="NYE84" s="26"/>
      <c r="NYF84" s="26"/>
      <c r="NYG84" s="26"/>
      <c r="NYH84" s="26"/>
      <c r="NYI84" s="26"/>
      <c r="NYJ84" s="26"/>
      <c r="NYK84" s="26"/>
      <c r="NYL84" s="26"/>
      <c r="NYM84" s="26"/>
      <c r="NYN84" s="26"/>
      <c r="NYO84" s="26"/>
      <c r="NYP84" s="26"/>
      <c r="NYQ84" s="26"/>
      <c r="NYR84" s="26"/>
      <c r="NYS84" s="26"/>
      <c r="NYT84" s="26"/>
      <c r="NYU84" s="26"/>
      <c r="NYV84" s="26"/>
      <c r="NYW84" s="26"/>
      <c r="NYX84" s="26"/>
      <c r="NYY84" s="26"/>
      <c r="NYZ84" s="26"/>
      <c r="NZA84" s="26"/>
      <c r="NZB84" s="26"/>
      <c r="NZC84" s="26"/>
      <c r="NZD84" s="26"/>
      <c r="NZE84" s="26"/>
      <c r="NZF84" s="26"/>
      <c r="NZG84" s="26"/>
      <c r="NZH84" s="26"/>
      <c r="NZI84" s="26"/>
      <c r="NZJ84" s="26"/>
      <c r="NZK84" s="26"/>
      <c r="NZL84" s="26"/>
      <c r="NZM84" s="26"/>
      <c r="NZN84" s="26"/>
      <c r="NZO84" s="26"/>
      <c r="NZP84" s="26"/>
      <c r="NZQ84" s="26"/>
      <c r="NZR84" s="26"/>
      <c r="NZS84" s="26"/>
      <c r="NZT84" s="26"/>
      <c r="NZU84" s="26"/>
      <c r="NZV84" s="26"/>
      <c r="NZW84" s="26"/>
      <c r="NZX84" s="26"/>
      <c r="NZY84" s="26"/>
      <c r="NZZ84" s="26"/>
      <c r="OAA84" s="26"/>
      <c r="OAB84" s="26"/>
      <c r="OAC84" s="26"/>
      <c r="OAD84" s="26"/>
      <c r="OAE84" s="26"/>
      <c r="OAF84" s="26"/>
      <c r="OAG84" s="26"/>
      <c r="OAH84" s="26"/>
      <c r="OAI84" s="26"/>
      <c r="OAJ84" s="26"/>
      <c r="OAK84" s="26"/>
      <c r="OAL84" s="26"/>
      <c r="OAM84" s="26"/>
      <c r="OAN84" s="26"/>
      <c r="OAO84" s="26"/>
      <c r="OAP84" s="26"/>
      <c r="OAQ84" s="26"/>
      <c r="OAR84" s="26"/>
      <c r="OAS84" s="26"/>
      <c r="OAT84" s="26"/>
      <c r="OAU84" s="26"/>
      <c r="OAV84" s="26"/>
      <c r="OAW84" s="26"/>
      <c r="OAX84" s="26"/>
      <c r="OAY84" s="26"/>
      <c r="OAZ84" s="26"/>
      <c r="OBA84" s="26"/>
      <c r="OBB84" s="26"/>
      <c r="OBC84" s="26"/>
      <c r="OBD84" s="26"/>
      <c r="OBE84" s="26"/>
      <c r="OBF84" s="26"/>
      <c r="OBG84" s="26"/>
      <c r="OBH84" s="26"/>
      <c r="OBI84" s="26"/>
      <c r="OBJ84" s="26"/>
      <c r="OBK84" s="26"/>
      <c r="OBL84" s="26"/>
      <c r="OBM84" s="26"/>
      <c r="OBN84" s="26"/>
      <c r="OBO84" s="26"/>
      <c r="OBP84" s="26"/>
      <c r="OBQ84" s="26"/>
      <c r="OBR84" s="26"/>
      <c r="OBS84" s="26"/>
      <c r="OBT84" s="26"/>
      <c r="OBU84" s="26"/>
      <c r="OBV84" s="26"/>
      <c r="OBW84" s="26"/>
      <c r="OBX84" s="26"/>
      <c r="OBY84" s="26"/>
      <c r="OBZ84" s="26"/>
      <c r="OCA84" s="26"/>
      <c r="OCB84" s="26"/>
      <c r="OCC84" s="26"/>
      <c r="OCD84" s="26"/>
      <c r="OCE84" s="26"/>
      <c r="OCF84" s="26"/>
      <c r="OCG84" s="26"/>
      <c r="OCH84" s="26"/>
      <c r="OCI84" s="26"/>
      <c r="OCJ84" s="26"/>
      <c r="OCK84" s="26"/>
      <c r="OCL84" s="26"/>
      <c r="OCM84" s="26"/>
      <c r="OCN84" s="26"/>
      <c r="OCO84" s="26"/>
      <c r="OCP84" s="26"/>
      <c r="OCQ84" s="26"/>
      <c r="OCR84" s="26"/>
      <c r="OCS84" s="26"/>
      <c r="OCT84" s="26"/>
      <c r="OCU84" s="26"/>
      <c r="OCV84" s="26"/>
      <c r="OCW84" s="26"/>
      <c r="OCX84" s="26"/>
      <c r="OCY84" s="26"/>
      <c r="OCZ84" s="26"/>
      <c r="ODA84" s="26"/>
      <c r="ODB84" s="26"/>
      <c r="ODC84" s="26"/>
      <c r="ODD84" s="26"/>
      <c r="ODE84" s="26"/>
      <c r="ODF84" s="26"/>
      <c r="ODG84" s="26"/>
      <c r="ODH84" s="26"/>
      <c r="ODI84" s="26"/>
      <c r="ODJ84" s="26"/>
      <c r="ODK84" s="26"/>
      <c r="ODL84" s="26"/>
      <c r="ODM84" s="26"/>
      <c r="ODN84" s="26"/>
      <c r="ODO84" s="26"/>
      <c r="ODP84" s="26"/>
      <c r="ODQ84" s="26"/>
      <c r="ODR84" s="26"/>
      <c r="ODS84" s="26"/>
      <c r="ODT84" s="26"/>
      <c r="ODU84" s="26"/>
      <c r="ODV84" s="26"/>
      <c r="ODW84" s="26"/>
      <c r="ODX84" s="26"/>
      <c r="ODY84" s="26"/>
      <c r="ODZ84" s="26"/>
      <c r="OEA84" s="26"/>
      <c r="OEB84" s="26"/>
      <c r="OEC84" s="26"/>
      <c r="OED84" s="26"/>
      <c r="OEE84" s="26"/>
      <c r="OEF84" s="26"/>
      <c r="OEG84" s="26"/>
      <c r="OEH84" s="26"/>
      <c r="OEI84" s="26"/>
      <c r="OEJ84" s="26"/>
      <c r="OEK84" s="26"/>
      <c r="OEL84" s="26"/>
      <c r="OEM84" s="26"/>
      <c r="OEN84" s="26"/>
      <c r="OEO84" s="26"/>
      <c r="OEP84" s="26"/>
      <c r="OEQ84" s="26"/>
      <c r="OER84" s="26"/>
      <c r="OES84" s="26"/>
      <c r="OET84" s="26"/>
      <c r="OEU84" s="26"/>
      <c r="OEV84" s="26"/>
      <c r="OEW84" s="26"/>
      <c r="OEX84" s="26"/>
      <c r="OEY84" s="26"/>
      <c r="OEZ84" s="26"/>
      <c r="OFA84" s="26"/>
      <c r="OFB84" s="26"/>
      <c r="OFC84" s="26"/>
      <c r="OFD84" s="26"/>
      <c r="OFE84" s="26"/>
      <c r="OFF84" s="26"/>
      <c r="OFG84" s="26"/>
      <c r="OFH84" s="26"/>
      <c r="OFI84" s="26"/>
      <c r="OFJ84" s="26"/>
      <c r="OFK84" s="26"/>
      <c r="OFL84" s="26"/>
      <c r="OFM84" s="26"/>
      <c r="OFN84" s="26"/>
      <c r="OFO84" s="26"/>
      <c r="OFP84" s="26"/>
      <c r="OFQ84" s="26"/>
      <c r="OFR84" s="26"/>
      <c r="OFS84" s="26"/>
      <c r="OFT84" s="26"/>
      <c r="OFU84" s="26"/>
      <c r="OFV84" s="26"/>
      <c r="OFW84" s="26"/>
      <c r="OFX84" s="26"/>
      <c r="OFY84" s="26"/>
      <c r="OFZ84" s="26"/>
      <c r="OGA84" s="26"/>
      <c r="OGB84" s="26"/>
      <c r="OGC84" s="26"/>
      <c r="OGD84" s="26"/>
      <c r="OGE84" s="26"/>
      <c r="OGF84" s="26"/>
      <c r="OGG84" s="26"/>
      <c r="OGH84" s="26"/>
      <c r="OGI84" s="26"/>
      <c r="OGJ84" s="26"/>
      <c r="OGK84" s="26"/>
      <c r="OGL84" s="26"/>
      <c r="OGM84" s="26"/>
      <c r="OGN84" s="26"/>
      <c r="OGO84" s="26"/>
      <c r="OGP84" s="26"/>
      <c r="OGQ84" s="26"/>
      <c r="OGR84" s="26"/>
      <c r="OGS84" s="26"/>
      <c r="OGT84" s="26"/>
      <c r="OGU84" s="26"/>
      <c r="OGV84" s="26"/>
      <c r="OGW84" s="26"/>
      <c r="OGX84" s="26"/>
      <c r="OGY84" s="26"/>
      <c r="OGZ84" s="26"/>
      <c r="OHA84" s="26"/>
      <c r="OHB84" s="26"/>
      <c r="OHC84" s="26"/>
      <c r="OHD84" s="26"/>
      <c r="OHE84" s="26"/>
      <c r="OHF84" s="26"/>
      <c r="OHG84" s="26"/>
      <c r="OHH84" s="26"/>
      <c r="OHI84" s="26"/>
      <c r="OHJ84" s="26"/>
      <c r="OHK84" s="26"/>
      <c r="OHL84" s="26"/>
      <c r="OHM84" s="26"/>
      <c r="OHN84" s="26"/>
      <c r="OHO84" s="26"/>
      <c r="OHP84" s="26"/>
      <c r="OHQ84" s="26"/>
      <c r="OHR84" s="26"/>
      <c r="OHS84" s="26"/>
      <c r="OHT84" s="26"/>
      <c r="OHU84" s="26"/>
      <c r="OHV84" s="26"/>
      <c r="OHW84" s="26"/>
      <c r="OHX84" s="26"/>
      <c r="OHY84" s="26"/>
      <c r="OHZ84" s="26"/>
      <c r="OIA84" s="26"/>
      <c r="OIB84" s="26"/>
      <c r="OIC84" s="26"/>
      <c r="OID84" s="26"/>
      <c r="OIE84" s="26"/>
      <c r="OIF84" s="26"/>
      <c r="OIG84" s="26"/>
      <c r="OIH84" s="26"/>
      <c r="OII84" s="26"/>
      <c r="OIJ84" s="26"/>
      <c r="OIK84" s="26"/>
      <c r="OIL84" s="26"/>
      <c r="OIM84" s="26"/>
      <c r="OIN84" s="26"/>
      <c r="OIO84" s="26"/>
      <c r="OIP84" s="26"/>
      <c r="OIQ84" s="26"/>
      <c r="OIR84" s="26"/>
      <c r="OIS84" s="26"/>
      <c r="OIT84" s="26"/>
      <c r="OIU84" s="26"/>
      <c r="OIV84" s="26"/>
      <c r="OIW84" s="26"/>
      <c r="OIX84" s="26"/>
      <c r="OIY84" s="26"/>
      <c r="OIZ84" s="26"/>
      <c r="OJA84" s="26"/>
      <c r="OJB84" s="26"/>
      <c r="OJC84" s="26"/>
      <c r="OJD84" s="26"/>
      <c r="OJE84" s="26"/>
      <c r="OJF84" s="26"/>
      <c r="OJG84" s="26"/>
      <c r="OJH84" s="26"/>
      <c r="OJI84" s="26"/>
      <c r="OJJ84" s="26"/>
      <c r="OJK84" s="26"/>
      <c r="OJL84" s="26"/>
      <c r="OJM84" s="26"/>
      <c r="OJN84" s="26"/>
      <c r="OJO84" s="26"/>
      <c r="OJP84" s="26"/>
      <c r="OJQ84" s="26"/>
      <c r="OJR84" s="26"/>
      <c r="OJS84" s="26"/>
      <c r="OJT84" s="26"/>
      <c r="OJU84" s="26"/>
      <c r="OJV84" s="26"/>
      <c r="OJW84" s="26"/>
      <c r="OJX84" s="26"/>
      <c r="OJY84" s="26"/>
      <c r="OJZ84" s="26"/>
      <c r="OKA84" s="26"/>
      <c r="OKB84" s="26"/>
      <c r="OKC84" s="26"/>
      <c r="OKD84" s="26"/>
      <c r="OKE84" s="26"/>
      <c r="OKF84" s="26"/>
      <c r="OKG84" s="26"/>
      <c r="OKH84" s="26"/>
      <c r="OKI84" s="26"/>
      <c r="OKJ84" s="26"/>
      <c r="OKK84" s="26"/>
      <c r="OKL84" s="26"/>
      <c r="OKM84" s="26"/>
      <c r="OKN84" s="26"/>
      <c r="OKO84" s="26"/>
      <c r="OKP84" s="26"/>
      <c r="OKQ84" s="26"/>
      <c r="OKR84" s="26"/>
      <c r="OKS84" s="26"/>
      <c r="OKT84" s="26"/>
      <c r="OKU84" s="26"/>
      <c r="OKV84" s="26"/>
      <c r="OKW84" s="26"/>
      <c r="OKX84" s="26"/>
      <c r="OKY84" s="26"/>
      <c r="OKZ84" s="26"/>
      <c r="OLA84" s="26"/>
      <c r="OLB84" s="26"/>
      <c r="OLC84" s="26"/>
      <c r="OLD84" s="26"/>
      <c r="OLE84" s="26"/>
      <c r="OLF84" s="26"/>
      <c r="OLG84" s="26"/>
      <c r="OLH84" s="26"/>
      <c r="OLI84" s="26"/>
      <c r="OLJ84" s="26"/>
      <c r="OLK84" s="26"/>
      <c r="OLL84" s="26"/>
      <c r="OLM84" s="26"/>
      <c r="OLN84" s="26"/>
      <c r="OLO84" s="26"/>
      <c r="OLP84" s="26"/>
      <c r="OLQ84" s="26"/>
      <c r="OLR84" s="26"/>
      <c r="OLS84" s="26"/>
      <c r="OLT84" s="26"/>
      <c r="OLU84" s="26"/>
      <c r="OLV84" s="26"/>
      <c r="OLW84" s="26"/>
      <c r="OLX84" s="26"/>
      <c r="OLY84" s="26"/>
      <c r="OLZ84" s="26"/>
      <c r="OMA84" s="26"/>
      <c r="OMB84" s="26"/>
      <c r="OMC84" s="26"/>
      <c r="OMD84" s="26"/>
      <c r="OME84" s="26"/>
      <c r="OMF84" s="26"/>
      <c r="OMG84" s="26"/>
      <c r="OMH84" s="26"/>
      <c r="OMI84" s="26"/>
      <c r="OMJ84" s="26"/>
      <c r="OMK84" s="26"/>
      <c r="OML84" s="26"/>
      <c r="OMM84" s="26"/>
      <c r="OMN84" s="26"/>
      <c r="OMO84" s="26"/>
      <c r="OMP84" s="26"/>
      <c r="OMQ84" s="26"/>
      <c r="OMR84" s="26"/>
      <c r="OMS84" s="26"/>
      <c r="OMT84" s="26"/>
      <c r="OMU84" s="26"/>
      <c r="OMV84" s="26"/>
      <c r="OMW84" s="26"/>
      <c r="OMX84" s="26"/>
      <c r="OMY84" s="26"/>
      <c r="OMZ84" s="26"/>
      <c r="ONA84" s="26"/>
      <c r="ONB84" s="26"/>
      <c r="ONC84" s="26"/>
      <c r="OND84" s="26"/>
      <c r="ONE84" s="26"/>
      <c r="ONF84" s="26"/>
      <c r="ONG84" s="26"/>
      <c r="ONH84" s="26"/>
      <c r="ONI84" s="26"/>
      <c r="ONJ84" s="26"/>
      <c r="ONK84" s="26"/>
      <c r="ONL84" s="26"/>
      <c r="ONM84" s="26"/>
      <c r="ONN84" s="26"/>
      <c r="ONO84" s="26"/>
      <c r="ONP84" s="26"/>
      <c r="ONQ84" s="26"/>
      <c r="ONR84" s="26"/>
      <c r="ONS84" s="26"/>
      <c r="ONT84" s="26"/>
      <c r="ONU84" s="26"/>
      <c r="ONV84" s="26"/>
      <c r="ONW84" s="26"/>
      <c r="ONX84" s="26"/>
      <c r="ONY84" s="26"/>
      <c r="ONZ84" s="26"/>
      <c r="OOA84" s="26"/>
      <c r="OOB84" s="26"/>
      <c r="OOC84" s="26"/>
      <c r="OOD84" s="26"/>
      <c r="OOE84" s="26"/>
      <c r="OOF84" s="26"/>
      <c r="OOG84" s="26"/>
      <c r="OOH84" s="26"/>
      <c r="OOI84" s="26"/>
      <c r="OOJ84" s="26"/>
      <c r="OOK84" s="26"/>
      <c r="OOL84" s="26"/>
      <c r="OOM84" s="26"/>
      <c r="OON84" s="26"/>
      <c r="OOO84" s="26"/>
      <c r="OOP84" s="26"/>
      <c r="OOQ84" s="26"/>
      <c r="OOR84" s="26"/>
      <c r="OOS84" s="26"/>
      <c r="OOT84" s="26"/>
      <c r="OOU84" s="26"/>
      <c r="OOV84" s="26"/>
      <c r="OOW84" s="26"/>
      <c r="OOX84" s="26"/>
      <c r="OOY84" s="26"/>
      <c r="OOZ84" s="26"/>
      <c r="OPA84" s="26"/>
      <c r="OPB84" s="26"/>
      <c r="OPC84" s="26"/>
      <c r="OPD84" s="26"/>
      <c r="OPE84" s="26"/>
      <c r="OPF84" s="26"/>
      <c r="OPG84" s="26"/>
      <c r="OPH84" s="26"/>
      <c r="OPI84" s="26"/>
      <c r="OPJ84" s="26"/>
      <c r="OPK84" s="26"/>
      <c r="OPL84" s="26"/>
      <c r="OPM84" s="26"/>
      <c r="OPN84" s="26"/>
      <c r="OPO84" s="26"/>
      <c r="OPP84" s="26"/>
      <c r="OPQ84" s="26"/>
      <c r="OPR84" s="26"/>
      <c r="OPS84" s="26"/>
      <c r="OPT84" s="26"/>
      <c r="OPU84" s="26"/>
      <c r="OPV84" s="26"/>
      <c r="OPW84" s="26"/>
      <c r="OPX84" s="26"/>
      <c r="OPY84" s="26"/>
      <c r="OPZ84" s="26"/>
      <c r="OQA84" s="26"/>
      <c r="OQB84" s="26"/>
      <c r="OQC84" s="26"/>
      <c r="OQD84" s="26"/>
      <c r="OQE84" s="26"/>
      <c r="OQF84" s="26"/>
      <c r="OQG84" s="26"/>
      <c r="OQH84" s="26"/>
      <c r="OQI84" s="26"/>
      <c r="OQJ84" s="26"/>
      <c r="OQK84" s="26"/>
      <c r="OQL84" s="26"/>
      <c r="OQM84" s="26"/>
      <c r="OQN84" s="26"/>
      <c r="OQO84" s="26"/>
      <c r="OQP84" s="26"/>
      <c r="OQQ84" s="26"/>
      <c r="OQR84" s="26"/>
      <c r="OQS84" s="26"/>
      <c r="OQT84" s="26"/>
      <c r="OQU84" s="26"/>
      <c r="OQV84" s="26"/>
      <c r="OQW84" s="26"/>
      <c r="OQX84" s="26"/>
      <c r="OQY84" s="26"/>
      <c r="OQZ84" s="26"/>
      <c r="ORA84" s="26"/>
      <c r="ORB84" s="26"/>
      <c r="ORC84" s="26"/>
      <c r="ORD84" s="26"/>
      <c r="ORE84" s="26"/>
      <c r="ORF84" s="26"/>
      <c r="ORG84" s="26"/>
      <c r="ORH84" s="26"/>
      <c r="ORI84" s="26"/>
      <c r="ORJ84" s="26"/>
      <c r="ORK84" s="26"/>
      <c r="ORL84" s="26"/>
      <c r="ORM84" s="26"/>
      <c r="ORN84" s="26"/>
      <c r="ORO84" s="26"/>
      <c r="ORP84" s="26"/>
      <c r="ORQ84" s="26"/>
      <c r="ORR84" s="26"/>
      <c r="ORS84" s="26"/>
      <c r="ORT84" s="26"/>
      <c r="ORU84" s="26"/>
      <c r="ORV84" s="26"/>
      <c r="ORW84" s="26"/>
      <c r="ORX84" s="26"/>
      <c r="ORY84" s="26"/>
      <c r="ORZ84" s="26"/>
      <c r="OSA84" s="26"/>
      <c r="OSB84" s="26"/>
      <c r="OSC84" s="26"/>
      <c r="OSD84" s="26"/>
      <c r="OSE84" s="26"/>
      <c r="OSF84" s="26"/>
      <c r="OSG84" s="26"/>
      <c r="OSH84" s="26"/>
      <c r="OSI84" s="26"/>
      <c r="OSJ84" s="26"/>
      <c r="OSK84" s="26"/>
      <c r="OSL84" s="26"/>
      <c r="OSM84" s="26"/>
      <c r="OSN84" s="26"/>
      <c r="OSO84" s="26"/>
      <c r="OSP84" s="26"/>
      <c r="OSQ84" s="26"/>
      <c r="OSR84" s="26"/>
      <c r="OSS84" s="26"/>
      <c r="OST84" s="26"/>
      <c r="OSU84" s="26"/>
      <c r="OSV84" s="26"/>
      <c r="OSW84" s="26"/>
      <c r="OSX84" s="26"/>
      <c r="OSY84" s="26"/>
      <c r="OSZ84" s="26"/>
      <c r="OTA84" s="26"/>
      <c r="OTB84" s="26"/>
      <c r="OTC84" s="26"/>
      <c r="OTD84" s="26"/>
      <c r="OTE84" s="26"/>
      <c r="OTF84" s="26"/>
      <c r="OTG84" s="26"/>
      <c r="OTH84" s="26"/>
      <c r="OTI84" s="26"/>
      <c r="OTJ84" s="26"/>
      <c r="OTK84" s="26"/>
      <c r="OTL84" s="26"/>
      <c r="OTM84" s="26"/>
      <c r="OTN84" s="26"/>
      <c r="OTO84" s="26"/>
      <c r="OTP84" s="26"/>
      <c r="OTQ84" s="26"/>
      <c r="OTR84" s="26"/>
      <c r="OTS84" s="26"/>
      <c r="OTT84" s="26"/>
      <c r="OTU84" s="26"/>
      <c r="OTV84" s="26"/>
      <c r="OTW84" s="26"/>
      <c r="OTX84" s="26"/>
      <c r="OTY84" s="26"/>
      <c r="OTZ84" s="26"/>
      <c r="OUA84" s="26"/>
      <c r="OUB84" s="26"/>
      <c r="OUC84" s="26"/>
      <c r="OUD84" s="26"/>
      <c r="OUE84" s="26"/>
      <c r="OUF84" s="26"/>
      <c r="OUG84" s="26"/>
      <c r="OUH84" s="26"/>
      <c r="OUI84" s="26"/>
      <c r="OUJ84" s="26"/>
      <c r="OUK84" s="26"/>
      <c r="OUL84" s="26"/>
      <c r="OUM84" s="26"/>
      <c r="OUN84" s="26"/>
      <c r="OUO84" s="26"/>
      <c r="OUP84" s="26"/>
      <c r="OUQ84" s="26"/>
      <c r="OUR84" s="26"/>
      <c r="OUS84" s="26"/>
      <c r="OUT84" s="26"/>
      <c r="OUU84" s="26"/>
      <c r="OUV84" s="26"/>
      <c r="OUW84" s="26"/>
      <c r="OUX84" s="26"/>
      <c r="OUY84" s="26"/>
      <c r="OUZ84" s="26"/>
      <c r="OVA84" s="26"/>
      <c r="OVB84" s="26"/>
      <c r="OVC84" s="26"/>
      <c r="OVD84" s="26"/>
      <c r="OVE84" s="26"/>
      <c r="OVF84" s="26"/>
      <c r="OVG84" s="26"/>
      <c r="OVH84" s="26"/>
      <c r="OVI84" s="26"/>
      <c r="OVJ84" s="26"/>
      <c r="OVK84" s="26"/>
      <c r="OVL84" s="26"/>
      <c r="OVM84" s="26"/>
      <c r="OVN84" s="26"/>
      <c r="OVO84" s="26"/>
      <c r="OVP84" s="26"/>
      <c r="OVQ84" s="26"/>
      <c r="OVR84" s="26"/>
      <c r="OVS84" s="26"/>
      <c r="OVT84" s="26"/>
      <c r="OVU84" s="26"/>
      <c r="OVV84" s="26"/>
      <c r="OVW84" s="26"/>
      <c r="OVX84" s="26"/>
      <c r="OVY84" s="26"/>
      <c r="OVZ84" s="26"/>
      <c r="OWA84" s="26"/>
      <c r="OWB84" s="26"/>
      <c r="OWC84" s="26"/>
      <c r="OWD84" s="26"/>
      <c r="OWE84" s="26"/>
      <c r="OWF84" s="26"/>
      <c r="OWG84" s="26"/>
      <c r="OWH84" s="26"/>
      <c r="OWI84" s="26"/>
      <c r="OWJ84" s="26"/>
      <c r="OWK84" s="26"/>
      <c r="OWL84" s="26"/>
      <c r="OWM84" s="26"/>
      <c r="OWN84" s="26"/>
      <c r="OWO84" s="26"/>
      <c r="OWP84" s="26"/>
      <c r="OWQ84" s="26"/>
      <c r="OWR84" s="26"/>
      <c r="OWS84" s="26"/>
      <c r="OWT84" s="26"/>
      <c r="OWU84" s="26"/>
      <c r="OWV84" s="26"/>
      <c r="OWW84" s="26"/>
      <c r="OWX84" s="26"/>
      <c r="OWY84" s="26"/>
      <c r="OWZ84" s="26"/>
      <c r="OXA84" s="26"/>
      <c r="OXB84" s="26"/>
      <c r="OXC84" s="26"/>
      <c r="OXD84" s="26"/>
      <c r="OXE84" s="26"/>
      <c r="OXF84" s="26"/>
      <c r="OXG84" s="26"/>
      <c r="OXH84" s="26"/>
      <c r="OXI84" s="26"/>
      <c r="OXJ84" s="26"/>
      <c r="OXK84" s="26"/>
      <c r="OXL84" s="26"/>
      <c r="OXM84" s="26"/>
      <c r="OXN84" s="26"/>
      <c r="OXO84" s="26"/>
      <c r="OXP84" s="26"/>
      <c r="OXQ84" s="26"/>
      <c r="OXR84" s="26"/>
      <c r="OXS84" s="26"/>
      <c r="OXT84" s="26"/>
      <c r="OXU84" s="26"/>
      <c r="OXV84" s="26"/>
      <c r="OXW84" s="26"/>
      <c r="OXX84" s="26"/>
      <c r="OXY84" s="26"/>
      <c r="OXZ84" s="26"/>
      <c r="OYA84" s="26"/>
      <c r="OYB84" s="26"/>
      <c r="OYC84" s="26"/>
      <c r="OYD84" s="26"/>
      <c r="OYE84" s="26"/>
      <c r="OYF84" s="26"/>
      <c r="OYG84" s="26"/>
      <c r="OYH84" s="26"/>
      <c r="OYI84" s="26"/>
      <c r="OYJ84" s="26"/>
      <c r="OYK84" s="26"/>
      <c r="OYL84" s="26"/>
      <c r="OYM84" s="26"/>
      <c r="OYN84" s="26"/>
      <c r="OYO84" s="26"/>
      <c r="OYP84" s="26"/>
      <c r="OYQ84" s="26"/>
      <c r="OYR84" s="26"/>
      <c r="OYS84" s="26"/>
      <c r="OYT84" s="26"/>
      <c r="OYU84" s="26"/>
      <c r="OYV84" s="26"/>
      <c r="OYW84" s="26"/>
      <c r="OYX84" s="26"/>
      <c r="OYY84" s="26"/>
      <c r="OYZ84" s="26"/>
      <c r="OZA84" s="26"/>
      <c r="OZB84" s="26"/>
      <c r="OZC84" s="26"/>
      <c r="OZD84" s="26"/>
      <c r="OZE84" s="26"/>
      <c r="OZF84" s="26"/>
      <c r="OZG84" s="26"/>
      <c r="OZH84" s="26"/>
      <c r="OZI84" s="26"/>
      <c r="OZJ84" s="26"/>
      <c r="OZK84" s="26"/>
      <c r="OZL84" s="26"/>
      <c r="OZM84" s="26"/>
      <c r="OZN84" s="26"/>
      <c r="OZO84" s="26"/>
      <c r="OZP84" s="26"/>
      <c r="OZQ84" s="26"/>
      <c r="OZR84" s="26"/>
      <c r="OZS84" s="26"/>
      <c r="OZT84" s="26"/>
      <c r="OZU84" s="26"/>
      <c r="OZV84" s="26"/>
      <c r="OZW84" s="26"/>
      <c r="OZX84" s="26"/>
      <c r="OZY84" s="26"/>
      <c r="OZZ84" s="26"/>
      <c r="PAA84" s="26"/>
      <c r="PAB84" s="26"/>
      <c r="PAC84" s="26"/>
      <c r="PAD84" s="26"/>
      <c r="PAE84" s="26"/>
      <c r="PAF84" s="26"/>
      <c r="PAG84" s="26"/>
      <c r="PAH84" s="26"/>
      <c r="PAI84" s="26"/>
      <c r="PAJ84" s="26"/>
      <c r="PAK84" s="26"/>
      <c r="PAL84" s="26"/>
      <c r="PAM84" s="26"/>
      <c r="PAN84" s="26"/>
      <c r="PAO84" s="26"/>
      <c r="PAP84" s="26"/>
      <c r="PAQ84" s="26"/>
      <c r="PAR84" s="26"/>
      <c r="PAS84" s="26"/>
      <c r="PAT84" s="26"/>
      <c r="PAU84" s="26"/>
      <c r="PAV84" s="26"/>
      <c r="PAW84" s="26"/>
      <c r="PAX84" s="26"/>
      <c r="PAY84" s="26"/>
      <c r="PAZ84" s="26"/>
      <c r="PBA84" s="26"/>
      <c r="PBB84" s="26"/>
      <c r="PBC84" s="26"/>
      <c r="PBD84" s="26"/>
      <c r="PBE84" s="26"/>
      <c r="PBF84" s="26"/>
      <c r="PBG84" s="26"/>
      <c r="PBH84" s="26"/>
      <c r="PBI84" s="26"/>
      <c r="PBJ84" s="26"/>
      <c r="PBK84" s="26"/>
      <c r="PBL84" s="26"/>
      <c r="PBM84" s="26"/>
      <c r="PBN84" s="26"/>
      <c r="PBO84" s="26"/>
      <c r="PBP84" s="26"/>
      <c r="PBQ84" s="26"/>
      <c r="PBR84" s="26"/>
      <c r="PBS84" s="26"/>
      <c r="PBT84" s="26"/>
      <c r="PBU84" s="26"/>
      <c r="PBV84" s="26"/>
      <c r="PBW84" s="26"/>
      <c r="PBX84" s="26"/>
      <c r="PBY84" s="26"/>
      <c r="PBZ84" s="26"/>
      <c r="PCA84" s="26"/>
      <c r="PCB84" s="26"/>
      <c r="PCC84" s="26"/>
      <c r="PCD84" s="26"/>
      <c r="PCE84" s="26"/>
      <c r="PCF84" s="26"/>
      <c r="PCG84" s="26"/>
      <c r="PCH84" s="26"/>
      <c r="PCI84" s="26"/>
      <c r="PCJ84" s="26"/>
      <c r="PCK84" s="26"/>
      <c r="PCL84" s="26"/>
      <c r="PCM84" s="26"/>
      <c r="PCN84" s="26"/>
      <c r="PCO84" s="26"/>
      <c r="PCP84" s="26"/>
      <c r="PCQ84" s="26"/>
      <c r="PCR84" s="26"/>
      <c r="PCS84" s="26"/>
      <c r="PCT84" s="26"/>
      <c r="PCU84" s="26"/>
      <c r="PCV84" s="26"/>
      <c r="PCW84" s="26"/>
      <c r="PCX84" s="26"/>
      <c r="PCY84" s="26"/>
      <c r="PCZ84" s="26"/>
      <c r="PDA84" s="26"/>
      <c r="PDB84" s="26"/>
      <c r="PDC84" s="26"/>
      <c r="PDD84" s="26"/>
      <c r="PDE84" s="26"/>
      <c r="PDF84" s="26"/>
      <c r="PDG84" s="26"/>
      <c r="PDH84" s="26"/>
      <c r="PDI84" s="26"/>
      <c r="PDJ84" s="26"/>
      <c r="PDK84" s="26"/>
      <c r="PDL84" s="26"/>
      <c r="PDM84" s="26"/>
      <c r="PDN84" s="26"/>
      <c r="PDO84" s="26"/>
      <c r="PDP84" s="26"/>
      <c r="PDQ84" s="26"/>
      <c r="PDR84" s="26"/>
      <c r="PDS84" s="26"/>
      <c r="PDT84" s="26"/>
      <c r="PDU84" s="26"/>
      <c r="PDV84" s="26"/>
      <c r="PDW84" s="26"/>
      <c r="PDX84" s="26"/>
      <c r="PDY84" s="26"/>
      <c r="PDZ84" s="26"/>
      <c r="PEA84" s="26"/>
      <c r="PEB84" s="26"/>
      <c r="PEC84" s="26"/>
      <c r="PED84" s="26"/>
      <c r="PEE84" s="26"/>
      <c r="PEF84" s="26"/>
      <c r="PEG84" s="26"/>
      <c r="PEH84" s="26"/>
      <c r="PEI84" s="26"/>
      <c r="PEJ84" s="26"/>
      <c r="PEK84" s="26"/>
      <c r="PEL84" s="26"/>
      <c r="PEM84" s="26"/>
      <c r="PEN84" s="26"/>
      <c r="PEO84" s="26"/>
      <c r="PEP84" s="26"/>
      <c r="PEQ84" s="26"/>
      <c r="PER84" s="26"/>
      <c r="PES84" s="26"/>
      <c r="PET84" s="26"/>
      <c r="PEU84" s="26"/>
      <c r="PEV84" s="26"/>
      <c r="PEW84" s="26"/>
      <c r="PEX84" s="26"/>
      <c r="PEY84" s="26"/>
      <c r="PEZ84" s="26"/>
      <c r="PFA84" s="26"/>
      <c r="PFB84" s="26"/>
      <c r="PFC84" s="26"/>
      <c r="PFD84" s="26"/>
      <c r="PFE84" s="26"/>
      <c r="PFF84" s="26"/>
      <c r="PFG84" s="26"/>
      <c r="PFH84" s="26"/>
      <c r="PFI84" s="26"/>
      <c r="PFJ84" s="26"/>
      <c r="PFK84" s="26"/>
      <c r="PFL84" s="26"/>
      <c r="PFM84" s="26"/>
      <c r="PFN84" s="26"/>
      <c r="PFO84" s="26"/>
      <c r="PFP84" s="26"/>
      <c r="PFQ84" s="26"/>
      <c r="PFR84" s="26"/>
      <c r="PFS84" s="26"/>
      <c r="PFT84" s="26"/>
      <c r="PFU84" s="26"/>
      <c r="PFV84" s="26"/>
      <c r="PFW84" s="26"/>
      <c r="PFX84" s="26"/>
      <c r="PFY84" s="26"/>
      <c r="PFZ84" s="26"/>
      <c r="PGA84" s="26"/>
      <c r="PGB84" s="26"/>
      <c r="PGC84" s="26"/>
      <c r="PGD84" s="26"/>
      <c r="PGE84" s="26"/>
      <c r="PGF84" s="26"/>
      <c r="PGG84" s="26"/>
      <c r="PGH84" s="26"/>
      <c r="PGI84" s="26"/>
      <c r="PGJ84" s="26"/>
      <c r="PGK84" s="26"/>
      <c r="PGL84" s="26"/>
      <c r="PGM84" s="26"/>
      <c r="PGN84" s="26"/>
      <c r="PGO84" s="26"/>
      <c r="PGP84" s="26"/>
      <c r="PGQ84" s="26"/>
      <c r="PGR84" s="26"/>
      <c r="PGS84" s="26"/>
      <c r="PGT84" s="26"/>
      <c r="PGU84" s="26"/>
      <c r="PGV84" s="26"/>
      <c r="PGW84" s="26"/>
      <c r="PGX84" s="26"/>
      <c r="PGY84" s="26"/>
      <c r="PGZ84" s="26"/>
      <c r="PHA84" s="26"/>
      <c r="PHB84" s="26"/>
      <c r="PHC84" s="26"/>
      <c r="PHD84" s="26"/>
      <c r="PHE84" s="26"/>
      <c r="PHF84" s="26"/>
      <c r="PHG84" s="26"/>
      <c r="PHH84" s="26"/>
      <c r="PHI84" s="26"/>
      <c r="PHJ84" s="26"/>
      <c r="PHK84" s="26"/>
      <c r="PHL84" s="26"/>
      <c r="PHM84" s="26"/>
      <c r="PHN84" s="26"/>
      <c r="PHO84" s="26"/>
      <c r="PHP84" s="26"/>
      <c r="PHQ84" s="26"/>
      <c r="PHR84" s="26"/>
      <c r="PHS84" s="26"/>
      <c r="PHT84" s="26"/>
      <c r="PHU84" s="26"/>
      <c r="PHV84" s="26"/>
      <c r="PHW84" s="26"/>
      <c r="PHX84" s="26"/>
      <c r="PHY84" s="26"/>
      <c r="PHZ84" s="26"/>
      <c r="PIA84" s="26"/>
      <c r="PIB84" s="26"/>
      <c r="PIC84" s="26"/>
      <c r="PID84" s="26"/>
      <c r="PIE84" s="26"/>
      <c r="PIF84" s="26"/>
      <c r="PIG84" s="26"/>
      <c r="PIH84" s="26"/>
      <c r="PII84" s="26"/>
      <c r="PIJ84" s="26"/>
      <c r="PIK84" s="26"/>
      <c r="PIL84" s="26"/>
      <c r="PIM84" s="26"/>
      <c r="PIN84" s="26"/>
      <c r="PIO84" s="26"/>
      <c r="PIP84" s="26"/>
      <c r="PIQ84" s="26"/>
      <c r="PIR84" s="26"/>
      <c r="PIS84" s="26"/>
      <c r="PIT84" s="26"/>
      <c r="PIU84" s="26"/>
      <c r="PIV84" s="26"/>
      <c r="PIW84" s="26"/>
      <c r="PIX84" s="26"/>
      <c r="PIY84" s="26"/>
      <c r="PIZ84" s="26"/>
      <c r="PJA84" s="26"/>
      <c r="PJB84" s="26"/>
      <c r="PJC84" s="26"/>
      <c r="PJD84" s="26"/>
      <c r="PJE84" s="26"/>
      <c r="PJF84" s="26"/>
      <c r="PJG84" s="26"/>
      <c r="PJH84" s="26"/>
      <c r="PJI84" s="26"/>
      <c r="PJJ84" s="26"/>
      <c r="PJK84" s="26"/>
      <c r="PJL84" s="26"/>
      <c r="PJM84" s="26"/>
      <c r="PJN84" s="26"/>
      <c r="PJO84" s="26"/>
      <c r="PJP84" s="26"/>
      <c r="PJQ84" s="26"/>
      <c r="PJR84" s="26"/>
      <c r="PJS84" s="26"/>
      <c r="PJT84" s="26"/>
      <c r="PJU84" s="26"/>
      <c r="PJV84" s="26"/>
      <c r="PJW84" s="26"/>
      <c r="PJX84" s="26"/>
      <c r="PJY84" s="26"/>
      <c r="PJZ84" s="26"/>
      <c r="PKA84" s="26"/>
      <c r="PKB84" s="26"/>
      <c r="PKC84" s="26"/>
      <c r="PKD84" s="26"/>
      <c r="PKE84" s="26"/>
      <c r="PKF84" s="26"/>
      <c r="PKG84" s="26"/>
      <c r="PKH84" s="26"/>
      <c r="PKI84" s="26"/>
      <c r="PKJ84" s="26"/>
      <c r="PKK84" s="26"/>
      <c r="PKL84" s="26"/>
      <c r="PKM84" s="26"/>
      <c r="PKN84" s="26"/>
      <c r="PKO84" s="26"/>
      <c r="PKP84" s="26"/>
      <c r="PKQ84" s="26"/>
      <c r="PKR84" s="26"/>
      <c r="PKS84" s="26"/>
      <c r="PKT84" s="26"/>
      <c r="PKU84" s="26"/>
      <c r="PKV84" s="26"/>
      <c r="PKW84" s="26"/>
      <c r="PKX84" s="26"/>
      <c r="PKY84" s="26"/>
      <c r="PKZ84" s="26"/>
      <c r="PLA84" s="26"/>
      <c r="PLB84" s="26"/>
      <c r="PLC84" s="26"/>
      <c r="PLD84" s="26"/>
      <c r="PLE84" s="26"/>
      <c r="PLF84" s="26"/>
      <c r="PLG84" s="26"/>
      <c r="PLH84" s="26"/>
      <c r="PLI84" s="26"/>
      <c r="PLJ84" s="26"/>
      <c r="PLK84" s="26"/>
      <c r="PLL84" s="26"/>
      <c r="PLM84" s="26"/>
      <c r="PLN84" s="26"/>
      <c r="PLO84" s="26"/>
      <c r="PLP84" s="26"/>
      <c r="PLQ84" s="26"/>
      <c r="PLR84" s="26"/>
      <c r="PLS84" s="26"/>
      <c r="PLT84" s="26"/>
      <c r="PLU84" s="26"/>
      <c r="PLV84" s="26"/>
      <c r="PLW84" s="26"/>
      <c r="PLX84" s="26"/>
      <c r="PLY84" s="26"/>
      <c r="PLZ84" s="26"/>
      <c r="PMA84" s="26"/>
      <c r="PMB84" s="26"/>
      <c r="PMC84" s="26"/>
      <c r="PMD84" s="26"/>
      <c r="PME84" s="26"/>
      <c r="PMF84" s="26"/>
      <c r="PMG84" s="26"/>
      <c r="PMH84" s="26"/>
      <c r="PMI84" s="26"/>
      <c r="PMJ84" s="26"/>
      <c r="PMK84" s="26"/>
      <c r="PML84" s="26"/>
      <c r="PMM84" s="26"/>
      <c r="PMN84" s="26"/>
      <c r="PMO84" s="26"/>
      <c r="PMP84" s="26"/>
      <c r="PMQ84" s="26"/>
      <c r="PMR84" s="26"/>
      <c r="PMS84" s="26"/>
      <c r="PMT84" s="26"/>
      <c r="PMU84" s="26"/>
      <c r="PMV84" s="26"/>
      <c r="PMW84" s="26"/>
      <c r="PMX84" s="26"/>
      <c r="PMY84" s="26"/>
      <c r="PMZ84" s="26"/>
      <c r="PNA84" s="26"/>
      <c r="PNB84" s="26"/>
      <c r="PNC84" s="26"/>
      <c r="PND84" s="26"/>
      <c r="PNE84" s="26"/>
      <c r="PNF84" s="26"/>
      <c r="PNG84" s="26"/>
      <c r="PNH84" s="26"/>
      <c r="PNI84" s="26"/>
      <c r="PNJ84" s="26"/>
      <c r="PNK84" s="26"/>
      <c r="PNL84" s="26"/>
      <c r="PNM84" s="26"/>
      <c r="PNN84" s="26"/>
      <c r="PNO84" s="26"/>
      <c r="PNP84" s="26"/>
      <c r="PNQ84" s="26"/>
      <c r="PNR84" s="26"/>
      <c r="PNS84" s="26"/>
      <c r="PNT84" s="26"/>
      <c r="PNU84" s="26"/>
      <c r="PNV84" s="26"/>
      <c r="PNW84" s="26"/>
      <c r="PNX84" s="26"/>
      <c r="PNY84" s="26"/>
      <c r="PNZ84" s="26"/>
      <c r="POA84" s="26"/>
      <c r="POB84" s="26"/>
      <c r="POC84" s="26"/>
      <c r="POD84" s="26"/>
      <c r="POE84" s="26"/>
      <c r="POF84" s="26"/>
      <c r="POG84" s="26"/>
      <c r="POH84" s="26"/>
      <c r="POI84" s="26"/>
      <c r="POJ84" s="26"/>
      <c r="POK84" s="26"/>
      <c r="POL84" s="26"/>
      <c r="POM84" s="26"/>
      <c r="PON84" s="26"/>
      <c r="POO84" s="26"/>
      <c r="POP84" s="26"/>
      <c r="POQ84" s="26"/>
      <c r="POR84" s="26"/>
      <c r="POS84" s="26"/>
      <c r="POT84" s="26"/>
      <c r="POU84" s="26"/>
      <c r="POV84" s="26"/>
      <c r="POW84" s="26"/>
      <c r="POX84" s="26"/>
      <c r="POY84" s="26"/>
      <c r="POZ84" s="26"/>
      <c r="PPA84" s="26"/>
      <c r="PPB84" s="26"/>
      <c r="PPC84" s="26"/>
      <c r="PPD84" s="26"/>
      <c r="PPE84" s="26"/>
      <c r="PPF84" s="26"/>
      <c r="PPG84" s="26"/>
      <c r="PPH84" s="26"/>
      <c r="PPI84" s="26"/>
      <c r="PPJ84" s="26"/>
      <c r="PPK84" s="26"/>
      <c r="PPL84" s="26"/>
      <c r="PPM84" s="26"/>
      <c r="PPN84" s="26"/>
      <c r="PPO84" s="26"/>
      <c r="PPP84" s="26"/>
      <c r="PPQ84" s="26"/>
      <c r="PPR84" s="26"/>
      <c r="PPS84" s="26"/>
      <c r="PPT84" s="26"/>
      <c r="PPU84" s="26"/>
      <c r="PPV84" s="26"/>
      <c r="PPW84" s="26"/>
      <c r="PPX84" s="26"/>
      <c r="PPY84" s="26"/>
      <c r="PPZ84" s="26"/>
      <c r="PQA84" s="26"/>
      <c r="PQB84" s="26"/>
      <c r="PQC84" s="26"/>
      <c r="PQD84" s="26"/>
      <c r="PQE84" s="26"/>
      <c r="PQF84" s="26"/>
      <c r="PQG84" s="26"/>
      <c r="PQH84" s="26"/>
      <c r="PQI84" s="26"/>
      <c r="PQJ84" s="26"/>
      <c r="PQK84" s="26"/>
      <c r="PQL84" s="26"/>
      <c r="PQM84" s="26"/>
      <c r="PQN84" s="26"/>
      <c r="PQO84" s="26"/>
      <c r="PQP84" s="26"/>
      <c r="PQQ84" s="26"/>
      <c r="PQR84" s="26"/>
      <c r="PQS84" s="26"/>
      <c r="PQT84" s="26"/>
      <c r="PQU84" s="26"/>
      <c r="PQV84" s="26"/>
      <c r="PQW84" s="26"/>
      <c r="PQX84" s="26"/>
      <c r="PQY84" s="26"/>
      <c r="PQZ84" s="26"/>
      <c r="PRA84" s="26"/>
      <c r="PRB84" s="26"/>
      <c r="PRC84" s="26"/>
      <c r="PRD84" s="26"/>
      <c r="PRE84" s="26"/>
      <c r="PRF84" s="26"/>
      <c r="PRG84" s="26"/>
      <c r="PRH84" s="26"/>
      <c r="PRI84" s="26"/>
      <c r="PRJ84" s="26"/>
      <c r="PRK84" s="26"/>
      <c r="PRL84" s="26"/>
      <c r="PRM84" s="26"/>
      <c r="PRN84" s="26"/>
      <c r="PRO84" s="26"/>
      <c r="PRP84" s="26"/>
      <c r="PRQ84" s="26"/>
      <c r="PRR84" s="26"/>
      <c r="PRS84" s="26"/>
      <c r="PRT84" s="26"/>
      <c r="PRU84" s="26"/>
      <c r="PRV84" s="26"/>
      <c r="PRW84" s="26"/>
      <c r="PRX84" s="26"/>
      <c r="PRY84" s="26"/>
      <c r="PRZ84" s="26"/>
      <c r="PSA84" s="26"/>
      <c r="PSB84" s="26"/>
      <c r="PSC84" s="26"/>
      <c r="PSD84" s="26"/>
      <c r="PSE84" s="26"/>
      <c r="PSF84" s="26"/>
      <c r="PSG84" s="26"/>
      <c r="PSH84" s="26"/>
      <c r="PSI84" s="26"/>
      <c r="PSJ84" s="26"/>
      <c r="PSK84" s="26"/>
      <c r="PSL84" s="26"/>
      <c r="PSM84" s="26"/>
      <c r="PSN84" s="26"/>
      <c r="PSO84" s="26"/>
      <c r="PSP84" s="26"/>
      <c r="PSQ84" s="26"/>
      <c r="PSR84" s="26"/>
      <c r="PSS84" s="26"/>
      <c r="PST84" s="26"/>
      <c r="PSU84" s="26"/>
      <c r="PSV84" s="26"/>
      <c r="PSW84" s="26"/>
      <c r="PSX84" s="26"/>
      <c r="PSY84" s="26"/>
      <c r="PSZ84" s="26"/>
      <c r="PTA84" s="26"/>
      <c r="PTB84" s="26"/>
      <c r="PTC84" s="26"/>
      <c r="PTD84" s="26"/>
      <c r="PTE84" s="26"/>
      <c r="PTF84" s="26"/>
      <c r="PTG84" s="26"/>
      <c r="PTH84" s="26"/>
      <c r="PTI84" s="26"/>
      <c r="PTJ84" s="26"/>
      <c r="PTK84" s="26"/>
      <c r="PTL84" s="26"/>
      <c r="PTM84" s="26"/>
      <c r="PTN84" s="26"/>
      <c r="PTO84" s="26"/>
      <c r="PTP84" s="26"/>
      <c r="PTQ84" s="26"/>
      <c r="PTR84" s="26"/>
      <c r="PTS84" s="26"/>
      <c r="PTT84" s="26"/>
      <c r="PTU84" s="26"/>
      <c r="PTV84" s="26"/>
      <c r="PTW84" s="26"/>
      <c r="PTX84" s="26"/>
      <c r="PTY84" s="26"/>
      <c r="PTZ84" s="26"/>
      <c r="PUA84" s="26"/>
      <c r="PUB84" s="26"/>
      <c r="PUC84" s="26"/>
      <c r="PUD84" s="26"/>
      <c r="PUE84" s="26"/>
      <c r="PUF84" s="26"/>
      <c r="PUG84" s="26"/>
      <c r="PUH84" s="26"/>
      <c r="PUI84" s="26"/>
      <c r="PUJ84" s="26"/>
      <c r="PUK84" s="26"/>
      <c r="PUL84" s="26"/>
      <c r="PUM84" s="26"/>
      <c r="PUN84" s="26"/>
      <c r="PUO84" s="26"/>
      <c r="PUP84" s="26"/>
      <c r="PUQ84" s="26"/>
      <c r="PUR84" s="26"/>
      <c r="PUS84" s="26"/>
      <c r="PUT84" s="26"/>
      <c r="PUU84" s="26"/>
      <c r="PUV84" s="26"/>
      <c r="PUW84" s="26"/>
      <c r="PUX84" s="26"/>
      <c r="PUY84" s="26"/>
      <c r="PUZ84" s="26"/>
      <c r="PVA84" s="26"/>
      <c r="PVB84" s="26"/>
      <c r="PVC84" s="26"/>
      <c r="PVD84" s="26"/>
      <c r="PVE84" s="26"/>
      <c r="PVF84" s="26"/>
      <c r="PVG84" s="26"/>
      <c r="PVH84" s="26"/>
      <c r="PVI84" s="26"/>
      <c r="PVJ84" s="26"/>
      <c r="PVK84" s="26"/>
      <c r="PVL84" s="26"/>
      <c r="PVM84" s="26"/>
      <c r="PVN84" s="26"/>
      <c r="PVO84" s="26"/>
      <c r="PVP84" s="26"/>
      <c r="PVQ84" s="26"/>
      <c r="PVR84" s="26"/>
      <c r="PVS84" s="26"/>
      <c r="PVT84" s="26"/>
      <c r="PVU84" s="26"/>
      <c r="PVV84" s="26"/>
      <c r="PVW84" s="26"/>
      <c r="PVX84" s="26"/>
      <c r="PVY84" s="26"/>
      <c r="PVZ84" s="26"/>
      <c r="PWA84" s="26"/>
      <c r="PWB84" s="26"/>
      <c r="PWC84" s="26"/>
      <c r="PWD84" s="26"/>
      <c r="PWE84" s="26"/>
      <c r="PWF84" s="26"/>
      <c r="PWG84" s="26"/>
      <c r="PWH84" s="26"/>
      <c r="PWI84" s="26"/>
      <c r="PWJ84" s="26"/>
      <c r="PWK84" s="26"/>
      <c r="PWL84" s="26"/>
      <c r="PWM84" s="26"/>
      <c r="PWN84" s="26"/>
      <c r="PWO84" s="26"/>
      <c r="PWP84" s="26"/>
      <c r="PWQ84" s="26"/>
      <c r="PWR84" s="26"/>
      <c r="PWS84" s="26"/>
      <c r="PWT84" s="26"/>
      <c r="PWU84" s="26"/>
      <c r="PWV84" s="26"/>
      <c r="PWW84" s="26"/>
      <c r="PWX84" s="26"/>
      <c r="PWY84" s="26"/>
      <c r="PWZ84" s="26"/>
      <c r="PXA84" s="26"/>
      <c r="PXB84" s="26"/>
      <c r="PXC84" s="26"/>
      <c r="PXD84" s="26"/>
      <c r="PXE84" s="26"/>
      <c r="PXF84" s="26"/>
      <c r="PXG84" s="26"/>
      <c r="PXH84" s="26"/>
      <c r="PXI84" s="26"/>
      <c r="PXJ84" s="26"/>
      <c r="PXK84" s="26"/>
      <c r="PXL84" s="26"/>
      <c r="PXM84" s="26"/>
      <c r="PXN84" s="26"/>
      <c r="PXO84" s="26"/>
      <c r="PXP84" s="26"/>
      <c r="PXQ84" s="26"/>
      <c r="PXR84" s="26"/>
      <c r="PXS84" s="26"/>
      <c r="PXT84" s="26"/>
      <c r="PXU84" s="26"/>
      <c r="PXV84" s="26"/>
      <c r="PXW84" s="26"/>
      <c r="PXX84" s="26"/>
      <c r="PXY84" s="26"/>
      <c r="PXZ84" s="26"/>
      <c r="PYA84" s="26"/>
      <c r="PYB84" s="26"/>
      <c r="PYC84" s="26"/>
      <c r="PYD84" s="26"/>
      <c r="PYE84" s="26"/>
      <c r="PYF84" s="26"/>
      <c r="PYG84" s="26"/>
      <c r="PYH84" s="26"/>
      <c r="PYI84" s="26"/>
      <c r="PYJ84" s="26"/>
      <c r="PYK84" s="26"/>
      <c r="PYL84" s="26"/>
      <c r="PYM84" s="26"/>
      <c r="PYN84" s="26"/>
      <c r="PYO84" s="26"/>
      <c r="PYP84" s="26"/>
      <c r="PYQ84" s="26"/>
      <c r="PYR84" s="26"/>
      <c r="PYS84" s="26"/>
      <c r="PYT84" s="26"/>
      <c r="PYU84" s="26"/>
      <c r="PYV84" s="26"/>
      <c r="PYW84" s="26"/>
      <c r="PYX84" s="26"/>
      <c r="PYY84" s="26"/>
      <c r="PYZ84" s="26"/>
      <c r="PZA84" s="26"/>
      <c r="PZB84" s="26"/>
      <c r="PZC84" s="26"/>
      <c r="PZD84" s="26"/>
      <c r="PZE84" s="26"/>
      <c r="PZF84" s="26"/>
      <c r="PZG84" s="26"/>
      <c r="PZH84" s="26"/>
      <c r="PZI84" s="26"/>
      <c r="PZJ84" s="26"/>
      <c r="PZK84" s="26"/>
      <c r="PZL84" s="26"/>
      <c r="PZM84" s="26"/>
      <c r="PZN84" s="26"/>
      <c r="PZO84" s="26"/>
      <c r="PZP84" s="26"/>
      <c r="PZQ84" s="26"/>
      <c r="PZR84" s="26"/>
      <c r="PZS84" s="26"/>
      <c r="PZT84" s="26"/>
      <c r="PZU84" s="26"/>
      <c r="PZV84" s="26"/>
      <c r="PZW84" s="26"/>
      <c r="PZX84" s="26"/>
      <c r="PZY84" s="26"/>
      <c r="PZZ84" s="26"/>
      <c r="QAA84" s="26"/>
      <c r="QAB84" s="26"/>
      <c r="QAC84" s="26"/>
      <c r="QAD84" s="26"/>
      <c r="QAE84" s="26"/>
      <c r="QAF84" s="26"/>
      <c r="QAG84" s="26"/>
      <c r="QAH84" s="26"/>
      <c r="QAI84" s="26"/>
      <c r="QAJ84" s="26"/>
      <c r="QAK84" s="26"/>
      <c r="QAL84" s="26"/>
      <c r="QAM84" s="26"/>
      <c r="QAN84" s="26"/>
      <c r="QAO84" s="26"/>
      <c r="QAP84" s="26"/>
      <c r="QAQ84" s="26"/>
      <c r="QAR84" s="26"/>
      <c r="QAS84" s="26"/>
      <c r="QAT84" s="26"/>
      <c r="QAU84" s="26"/>
      <c r="QAV84" s="26"/>
      <c r="QAW84" s="26"/>
      <c r="QAX84" s="26"/>
      <c r="QAY84" s="26"/>
      <c r="QAZ84" s="26"/>
      <c r="QBA84" s="26"/>
      <c r="QBB84" s="26"/>
      <c r="QBC84" s="26"/>
      <c r="QBD84" s="26"/>
      <c r="QBE84" s="26"/>
      <c r="QBF84" s="26"/>
      <c r="QBG84" s="26"/>
      <c r="QBH84" s="26"/>
      <c r="QBI84" s="26"/>
      <c r="QBJ84" s="26"/>
      <c r="QBK84" s="26"/>
      <c r="QBL84" s="26"/>
      <c r="QBM84" s="26"/>
      <c r="QBN84" s="26"/>
      <c r="QBO84" s="26"/>
      <c r="QBP84" s="26"/>
      <c r="QBQ84" s="26"/>
      <c r="QBR84" s="26"/>
      <c r="QBS84" s="26"/>
      <c r="QBT84" s="26"/>
      <c r="QBU84" s="26"/>
      <c r="QBV84" s="26"/>
      <c r="QBW84" s="26"/>
      <c r="QBX84" s="26"/>
      <c r="QBY84" s="26"/>
      <c r="QBZ84" s="26"/>
      <c r="QCA84" s="26"/>
      <c r="QCB84" s="26"/>
      <c r="QCC84" s="26"/>
      <c r="QCD84" s="26"/>
      <c r="QCE84" s="26"/>
      <c r="QCF84" s="26"/>
      <c r="QCG84" s="26"/>
      <c r="QCH84" s="26"/>
      <c r="QCI84" s="26"/>
      <c r="QCJ84" s="26"/>
      <c r="QCK84" s="26"/>
      <c r="QCL84" s="26"/>
      <c r="QCM84" s="26"/>
      <c r="QCN84" s="26"/>
      <c r="QCO84" s="26"/>
      <c r="QCP84" s="26"/>
      <c r="QCQ84" s="26"/>
      <c r="QCR84" s="26"/>
      <c r="QCS84" s="26"/>
      <c r="QCT84" s="26"/>
      <c r="QCU84" s="26"/>
      <c r="QCV84" s="26"/>
      <c r="QCW84" s="26"/>
      <c r="QCX84" s="26"/>
      <c r="QCY84" s="26"/>
      <c r="QCZ84" s="26"/>
      <c r="QDA84" s="26"/>
      <c r="QDB84" s="26"/>
      <c r="QDC84" s="26"/>
      <c r="QDD84" s="26"/>
      <c r="QDE84" s="26"/>
      <c r="QDF84" s="26"/>
      <c r="QDG84" s="26"/>
      <c r="QDH84" s="26"/>
      <c r="QDI84" s="26"/>
      <c r="QDJ84" s="26"/>
      <c r="QDK84" s="26"/>
      <c r="QDL84" s="26"/>
      <c r="QDM84" s="26"/>
      <c r="QDN84" s="26"/>
      <c r="QDO84" s="26"/>
      <c r="QDP84" s="26"/>
      <c r="QDQ84" s="26"/>
      <c r="QDR84" s="26"/>
      <c r="QDS84" s="26"/>
      <c r="QDT84" s="26"/>
      <c r="QDU84" s="26"/>
      <c r="QDV84" s="26"/>
      <c r="QDW84" s="26"/>
      <c r="QDX84" s="26"/>
      <c r="QDY84" s="26"/>
      <c r="QDZ84" s="26"/>
      <c r="QEA84" s="26"/>
      <c r="QEB84" s="26"/>
      <c r="QEC84" s="26"/>
      <c r="QED84" s="26"/>
      <c r="QEE84" s="26"/>
      <c r="QEF84" s="26"/>
      <c r="QEG84" s="26"/>
      <c r="QEH84" s="26"/>
      <c r="QEI84" s="26"/>
      <c r="QEJ84" s="26"/>
      <c r="QEK84" s="26"/>
      <c r="QEL84" s="26"/>
      <c r="QEM84" s="26"/>
      <c r="QEN84" s="26"/>
      <c r="QEO84" s="26"/>
      <c r="QEP84" s="26"/>
      <c r="QEQ84" s="26"/>
      <c r="QER84" s="26"/>
      <c r="QES84" s="26"/>
      <c r="QET84" s="26"/>
      <c r="QEU84" s="26"/>
      <c r="QEV84" s="26"/>
      <c r="QEW84" s="26"/>
      <c r="QEX84" s="26"/>
      <c r="QEY84" s="26"/>
      <c r="QEZ84" s="26"/>
      <c r="QFA84" s="26"/>
      <c r="QFB84" s="26"/>
      <c r="QFC84" s="26"/>
      <c r="QFD84" s="26"/>
      <c r="QFE84" s="26"/>
      <c r="QFF84" s="26"/>
      <c r="QFG84" s="26"/>
      <c r="QFH84" s="26"/>
      <c r="QFI84" s="26"/>
      <c r="QFJ84" s="26"/>
      <c r="QFK84" s="26"/>
      <c r="QFL84" s="26"/>
      <c r="QFM84" s="26"/>
      <c r="QFN84" s="26"/>
      <c r="QFO84" s="26"/>
      <c r="QFP84" s="26"/>
      <c r="QFQ84" s="26"/>
      <c r="QFR84" s="26"/>
      <c r="QFS84" s="26"/>
      <c r="QFT84" s="26"/>
      <c r="QFU84" s="26"/>
      <c r="QFV84" s="26"/>
      <c r="QFW84" s="26"/>
      <c r="QFX84" s="26"/>
      <c r="QFY84" s="26"/>
      <c r="QFZ84" s="26"/>
      <c r="QGA84" s="26"/>
      <c r="QGB84" s="26"/>
      <c r="QGC84" s="26"/>
      <c r="QGD84" s="26"/>
      <c r="QGE84" s="26"/>
      <c r="QGF84" s="26"/>
      <c r="QGG84" s="26"/>
      <c r="QGH84" s="26"/>
      <c r="QGI84" s="26"/>
      <c r="QGJ84" s="26"/>
      <c r="QGK84" s="26"/>
      <c r="QGL84" s="26"/>
      <c r="QGM84" s="26"/>
      <c r="QGN84" s="26"/>
      <c r="QGO84" s="26"/>
      <c r="QGP84" s="26"/>
      <c r="QGQ84" s="26"/>
      <c r="QGR84" s="26"/>
      <c r="QGS84" s="26"/>
      <c r="QGT84" s="26"/>
      <c r="QGU84" s="26"/>
      <c r="QGV84" s="26"/>
      <c r="QGW84" s="26"/>
      <c r="QGX84" s="26"/>
      <c r="QGY84" s="26"/>
      <c r="QGZ84" s="26"/>
      <c r="QHA84" s="26"/>
      <c r="QHB84" s="26"/>
      <c r="QHC84" s="26"/>
      <c r="QHD84" s="26"/>
      <c r="QHE84" s="26"/>
      <c r="QHF84" s="26"/>
      <c r="QHG84" s="26"/>
      <c r="QHH84" s="26"/>
      <c r="QHI84" s="26"/>
      <c r="QHJ84" s="26"/>
      <c r="QHK84" s="26"/>
      <c r="QHL84" s="26"/>
      <c r="QHM84" s="26"/>
      <c r="QHN84" s="26"/>
      <c r="QHO84" s="26"/>
      <c r="QHP84" s="26"/>
      <c r="QHQ84" s="26"/>
      <c r="QHR84" s="26"/>
      <c r="QHS84" s="26"/>
      <c r="QHT84" s="26"/>
      <c r="QHU84" s="26"/>
      <c r="QHV84" s="26"/>
      <c r="QHW84" s="26"/>
      <c r="QHX84" s="26"/>
      <c r="QHY84" s="26"/>
      <c r="QHZ84" s="26"/>
      <c r="QIA84" s="26"/>
      <c r="QIB84" s="26"/>
      <c r="QIC84" s="26"/>
      <c r="QID84" s="26"/>
      <c r="QIE84" s="26"/>
      <c r="QIF84" s="26"/>
      <c r="QIG84" s="26"/>
      <c r="QIH84" s="26"/>
      <c r="QII84" s="26"/>
      <c r="QIJ84" s="26"/>
      <c r="QIK84" s="26"/>
      <c r="QIL84" s="26"/>
      <c r="QIM84" s="26"/>
      <c r="QIN84" s="26"/>
      <c r="QIO84" s="26"/>
      <c r="QIP84" s="26"/>
      <c r="QIQ84" s="26"/>
      <c r="QIR84" s="26"/>
      <c r="QIS84" s="26"/>
      <c r="QIT84" s="26"/>
      <c r="QIU84" s="26"/>
      <c r="QIV84" s="26"/>
      <c r="QIW84" s="26"/>
      <c r="QIX84" s="26"/>
      <c r="QIY84" s="26"/>
      <c r="QIZ84" s="26"/>
      <c r="QJA84" s="26"/>
      <c r="QJB84" s="26"/>
      <c r="QJC84" s="26"/>
      <c r="QJD84" s="26"/>
      <c r="QJE84" s="26"/>
      <c r="QJF84" s="26"/>
      <c r="QJG84" s="26"/>
      <c r="QJH84" s="26"/>
      <c r="QJI84" s="26"/>
      <c r="QJJ84" s="26"/>
      <c r="QJK84" s="26"/>
      <c r="QJL84" s="26"/>
      <c r="QJM84" s="26"/>
      <c r="QJN84" s="26"/>
      <c r="QJO84" s="26"/>
      <c r="QJP84" s="26"/>
      <c r="QJQ84" s="26"/>
      <c r="QJR84" s="26"/>
      <c r="QJS84" s="26"/>
      <c r="QJT84" s="26"/>
      <c r="QJU84" s="26"/>
      <c r="QJV84" s="26"/>
      <c r="QJW84" s="26"/>
      <c r="QJX84" s="26"/>
      <c r="QJY84" s="26"/>
      <c r="QJZ84" s="26"/>
      <c r="QKA84" s="26"/>
      <c r="QKB84" s="26"/>
      <c r="QKC84" s="26"/>
      <c r="QKD84" s="26"/>
      <c r="QKE84" s="26"/>
      <c r="QKF84" s="26"/>
      <c r="QKG84" s="26"/>
      <c r="QKH84" s="26"/>
      <c r="QKI84" s="26"/>
      <c r="QKJ84" s="26"/>
      <c r="QKK84" s="26"/>
      <c r="QKL84" s="26"/>
      <c r="QKM84" s="26"/>
      <c r="QKN84" s="26"/>
      <c r="QKO84" s="26"/>
      <c r="QKP84" s="26"/>
      <c r="QKQ84" s="26"/>
      <c r="QKR84" s="26"/>
      <c r="QKS84" s="26"/>
      <c r="QKT84" s="26"/>
      <c r="QKU84" s="26"/>
      <c r="QKV84" s="26"/>
      <c r="QKW84" s="26"/>
      <c r="QKX84" s="26"/>
      <c r="QKY84" s="26"/>
      <c r="QKZ84" s="26"/>
      <c r="QLA84" s="26"/>
      <c r="QLB84" s="26"/>
      <c r="QLC84" s="26"/>
      <c r="QLD84" s="26"/>
      <c r="QLE84" s="26"/>
      <c r="QLF84" s="26"/>
      <c r="QLG84" s="26"/>
      <c r="QLH84" s="26"/>
      <c r="QLI84" s="26"/>
      <c r="QLJ84" s="26"/>
      <c r="QLK84" s="26"/>
      <c r="QLL84" s="26"/>
      <c r="QLM84" s="26"/>
      <c r="QLN84" s="26"/>
      <c r="QLO84" s="26"/>
      <c r="QLP84" s="26"/>
      <c r="QLQ84" s="26"/>
      <c r="QLR84" s="26"/>
      <c r="QLS84" s="26"/>
      <c r="QLT84" s="26"/>
      <c r="QLU84" s="26"/>
      <c r="QLV84" s="26"/>
      <c r="QLW84" s="26"/>
      <c r="QLX84" s="26"/>
      <c r="QLY84" s="26"/>
      <c r="QLZ84" s="26"/>
      <c r="QMA84" s="26"/>
      <c r="QMB84" s="26"/>
      <c r="QMC84" s="26"/>
      <c r="QMD84" s="26"/>
      <c r="QME84" s="26"/>
      <c r="QMF84" s="26"/>
      <c r="QMG84" s="26"/>
      <c r="QMH84" s="26"/>
      <c r="QMI84" s="26"/>
      <c r="QMJ84" s="26"/>
      <c r="QMK84" s="26"/>
      <c r="QML84" s="26"/>
      <c r="QMM84" s="26"/>
      <c r="QMN84" s="26"/>
      <c r="QMO84" s="26"/>
      <c r="QMP84" s="26"/>
      <c r="QMQ84" s="26"/>
      <c r="QMR84" s="26"/>
      <c r="QMS84" s="26"/>
      <c r="QMT84" s="26"/>
      <c r="QMU84" s="26"/>
      <c r="QMV84" s="26"/>
      <c r="QMW84" s="26"/>
      <c r="QMX84" s="26"/>
      <c r="QMY84" s="26"/>
      <c r="QMZ84" s="26"/>
      <c r="QNA84" s="26"/>
      <c r="QNB84" s="26"/>
      <c r="QNC84" s="26"/>
      <c r="QND84" s="26"/>
      <c r="QNE84" s="26"/>
      <c r="QNF84" s="26"/>
      <c r="QNG84" s="26"/>
      <c r="QNH84" s="26"/>
      <c r="QNI84" s="26"/>
      <c r="QNJ84" s="26"/>
      <c r="QNK84" s="26"/>
      <c r="QNL84" s="26"/>
      <c r="QNM84" s="26"/>
      <c r="QNN84" s="26"/>
      <c r="QNO84" s="26"/>
      <c r="QNP84" s="26"/>
      <c r="QNQ84" s="26"/>
      <c r="QNR84" s="26"/>
      <c r="QNS84" s="26"/>
      <c r="QNT84" s="26"/>
      <c r="QNU84" s="26"/>
      <c r="QNV84" s="26"/>
      <c r="QNW84" s="26"/>
      <c r="QNX84" s="26"/>
      <c r="QNY84" s="26"/>
      <c r="QNZ84" s="26"/>
      <c r="QOA84" s="26"/>
      <c r="QOB84" s="26"/>
      <c r="QOC84" s="26"/>
      <c r="QOD84" s="26"/>
      <c r="QOE84" s="26"/>
      <c r="QOF84" s="26"/>
      <c r="QOG84" s="26"/>
      <c r="QOH84" s="26"/>
      <c r="QOI84" s="26"/>
      <c r="QOJ84" s="26"/>
      <c r="QOK84" s="26"/>
      <c r="QOL84" s="26"/>
      <c r="QOM84" s="26"/>
      <c r="QON84" s="26"/>
      <c r="QOO84" s="26"/>
      <c r="QOP84" s="26"/>
      <c r="QOQ84" s="26"/>
      <c r="QOR84" s="26"/>
      <c r="QOS84" s="26"/>
      <c r="QOT84" s="26"/>
      <c r="QOU84" s="26"/>
      <c r="QOV84" s="26"/>
      <c r="QOW84" s="26"/>
      <c r="QOX84" s="26"/>
      <c r="QOY84" s="26"/>
      <c r="QOZ84" s="26"/>
      <c r="QPA84" s="26"/>
      <c r="QPB84" s="26"/>
      <c r="QPC84" s="26"/>
      <c r="QPD84" s="26"/>
      <c r="QPE84" s="26"/>
      <c r="QPF84" s="26"/>
      <c r="QPG84" s="26"/>
      <c r="QPH84" s="26"/>
      <c r="QPI84" s="26"/>
      <c r="QPJ84" s="26"/>
      <c r="QPK84" s="26"/>
      <c r="QPL84" s="26"/>
      <c r="QPM84" s="26"/>
      <c r="QPN84" s="26"/>
      <c r="QPO84" s="26"/>
      <c r="QPP84" s="26"/>
      <c r="QPQ84" s="26"/>
      <c r="QPR84" s="26"/>
      <c r="QPS84" s="26"/>
      <c r="QPT84" s="26"/>
      <c r="QPU84" s="26"/>
      <c r="QPV84" s="26"/>
      <c r="QPW84" s="26"/>
      <c r="QPX84" s="26"/>
      <c r="QPY84" s="26"/>
      <c r="QPZ84" s="26"/>
      <c r="QQA84" s="26"/>
      <c r="QQB84" s="26"/>
      <c r="QQC84" s="26"/>
      <c r="QQD84" s="26"/>
      <c r="QQE84" s="26"/>
      <c r="QQF84" s="26"/>
      <c r="QQG84" s="26"/>
      <c r="QQH84" s="26"/>
      <c r="QQI84" s="26"/>
      <c r="QQJ84" s="26"/>
      <c r="QQK84" s="26"/>
      <c r="QQL84" s="26"/>
      <c r="QQM84" s="26"/>
      <c r="QQN84" s="26"/>
      <c r="QQO84" s="26"/>
      <c r="QQP84" s="26"/>
      <c r="QQQ84" s="26"/>
      <c r="QQR84" s="26"/>
      <c r="QQS84" s="26"/>
      <c r="QQT84" s="26"/>
      <c r="QQU84" s="26"/>
      <c r="QQV84" s="26"/>
      <c r="QQW84" s="26"/>
      <c r="QQX84" s="26"/>
      <c r="QQY84" s="26"/>
      <c r="QQZ84" s="26"/>
      <c r="QRA84" s="26"/>
      <c r="QRB84" s="26"/>
      <c r="QRC84" s="26"/>
      <c r="QRD84" s="26"/>
      <c r="QRE84" s="26"/>
      <c r="QRF84" s="26"/>
      <c r="QRG84" s="26"/>
      <c r="QRH84" s="26"/>
      <c r="QRI84" s="26"/>
      <c r="QRJ84" s="26"/>
      <c r="QRK84" s="26"/>
      <c r="QRL84" s="26"/>
      <c r="QRM84" s="26"/>
      <c r="QRN84" s="26"/>
      <c r="QRO84" s="26"/>
      <c r="QRP84" s="26"/>
      <c r="QRQ84" s="26"/>
      <c r="QRR84" s="26"/>
      <c r="QRS84" s="26"/>
      <c r="QRT84" s="26"/>
      <c r="QRU84" s="26"/>
      <c r="QRV84" s="26"/>
      <c r="QRW84" s="26"/>
      <c r="QRX84" s="26"/>
      <c r="QRY84" s="26"/>
      <c r="QRZ84" s="26"/>
      <c r="QSA84" s="26"/>
      <c r="QSB84" s="26"/>
      <c r="QSC84" s="26"/>
      <c r="QSD84" s="26"/>
      <c r="QSE84" s="26"/>
      <c r="QSF84" s="26"/>
      <c r="QSG84" s="26"/>
      <c r="QSH84" s="26"/>
      <c r="QSI84" s="26"/>
      <c r="QSJ84" s="26"/>
      <c r="QSK84" s="26"/>
      <c r="QSL84" s="26"/>
      <c r="QSM84" s="26"/>
      <c r="QSN84" s="26"/>
      <c r="QSO84" s="26"/>
      <c r="QSP84" s="26"/>
      <c r="QSQ84" s="26"/>
      <c r="QSR84" s="26"/>
      <c r="QSS84" s="26"/>
      <c r="QST84" s="26"/>
      <c r="QSU84" s="26"/>
      <c r="QSV84" s="26"/>
      <c r="QSW84" s="26"/>
      <c r="QSX84" s="26"/>
      <c r="QSY84" s="26"/>
      <c r="QSZ84" s="26"/>
      <c r="QTA84" s="26"/>
      <c r="QTB84" s="26"/>
      <c r="QTC84" s="26"/>
      <c r="QTD84" s="26"/>
      <c r="QTE84" s="26"/>
      <c r="QTF84" s="26"/>
      <c r="QTG84" s="26"/>
      <c r="QTH84" s="26"/>
      <c r="QTI84" s="26"/>
      <c r="QTJ84" s="26"/>
      <c r="QTK84" s="26"/>
      <c r="QTL84" s="26"/>
      <c r="QTM84" s="26"/>
      <c r="QTN84" s="26"/>
      <c r="QTO84" s="26"/>
      <c r="QTP84" s="26"/>
      <c r="QTQ84" s="26"/>
      <c r="QTR84" s="26"/>
      <c r="QTS84" s="26"/>
      <c r="QTT84" s="26"/>
      <c r="QTU84" s="26"/>
      <c r="QTV84" s="26"/>
      <c r="QTW84" s="26"/>
      <c r="QTX84" s="26"/>
      <c r="QTY84" s="26"/>
      <c r="QTZ84" s="26"/>
      <c r="QUA84" s="26"/>
      <c r="QUB84" s="26"/>
      <c r="QUC84" s="26"/>
      <c r="QUD84" s="26"/>
      <c r="QUE84" s="26"/>
      <c r="QUF84" s="26"/>
      <c r="QUG84" s="26"/>
      <c r="QUH84" s="26"/>
      <c r="QUI84" s="26"/>
      <c r="QUJ84" s="26"/>
      <c r="QUK84" s="26"/>
      <c r="QUL84" s="26"/>
      <c r="QUM84" s="26"/>
      <c r="QUN84" s="26"/>
      <c r="QUO84" s="26"/>
      <c r="QUP84" s="26"/>
      <c r="QUQ84" s="26"/>
      <c r="QUR84" s="26"/>
      <c r="QUS84" s="26"/>
      <c r="QUT84" s="26"/>
      <c r="QUU84" s="26"/>
      <c r="QUV84" s="26"/>
      <c r="QUW84" s="26"/>
      <c r="QUX84" s="26"/>
      <c r="QUY84" s="26"/>
      <c r="QUZ84" s="26"/>
      <c r="QVA84" s="26"/>
      <c r="QVB84" s="26"/>
      <c r="QVC84" s="26"/>
      <c r="QVD84" s="26"/>
      <c r="QVE84" s="26"/>
      <c r="QVF84" s="26"/>
      <c r="QVG84" s="26"/>
      <c r="QVH84" s="26"/>
      <c r="QVI84" s="26"/>
      <c r="QVJ84" s="26"/>
      <c r="QVK84" s="26"/>
      <c r="QVL84" s="26"/>
      <c r="QVM84" s="26"/>
      <c r="QVN84" s="26"/>
      <c r="QVO84" s="26"/>
      <c r="QVP84" s="26"/>
      <c r="QVQ84" s="26"/>
      <c r="QVR84" s="26"/>
      <c r="QVS84" s="26"/>
      <c r="QVT84" s="26"/>
      <c r="QVU84" s="26"/>
      <c r="QVV84" s="26"/>
      <c r="QVW84" s="26"/>
      <c r="QVX84" s="26"/>
      <c r="QVY84" s="26"/>
      <c r="QVZ84" s="26"/>
      <c r="QWA84" s="26"/>
      <c r="QWB84" s="26"/>
      <c r="QWC84" s="26"/>
      <c r="QWD84" s="26"/>
      <c r="QWE84" s="26"/>
      <c r="QWF84" s="26"/>
      <c r="QWG84" s="26"/>
      <c r="QWH84" s="26"/>
      <c r="QWI84" s="26"/>
      <c r="QWJ84" s="26"/>
      <c r="QWK84" s="26"/>
      <c r="QWL84" s="26"/>
      <c r="QWM84" s="26"/>
      <c r="QWN84" s="26"/>
      <c r="QWO84" s="26"/>
      <c r="QWP84" s="26"/>
      <c r="QWQ84" s="26"/>
      <c r="QWR84" s="26"/>
      <c r="QWS84" s="26"/>
      <c r="QWT84" s="26"/>
      <c r="QWU84" s="26"/>
      <c r="QWV84" s="26"/>
      <c r="QWW84" s="26"/>
      <c r="QWX84" s="26"/>
      <c r="QWY84" s="26"/>
      <c r="QWZ84" s="26"/>
      <c r="QXA84" s="26"/>
      <c r="QXB84" s="26"/>
      <c r="QXC84" s="26"/>
      <c r="QXD84" s="26"/>
      <c r="QXE84" s="26"/>
      <c r="QXF84" s="26"/>
      <c r="QXG84" s="26"/>
      <c r="QXH84" s="26"/>
      <c r="QXI84" s="26"/>
      <c r="QXJ84" s="26"/>
      <c r="QXK84" s="26"/>
      <c r="QXL84" s="26"/>
      <c r="QXM84" s="26"/>
      <c r="QXN84" s="26"/>
      <c r="QXO84" s="26"/>
      <c r="QXP84" s="26"/>
      <c r="QXQ84" s="26"/>
      <c r="QXR84" s="26"/>
      <c r="QXS84" s="26"/>
      <c r="QXT84" s="26"/>
      <c r="QXU84" s="26"/>
      <c r="QXV84" s="26"/>
      <c r="QXW84" s="26"/>
      <c r="QXX84" s="26"/>
      <c r="QXY84" s="26"/>
      <c r="QXZ84" s="26"/>
      <c r="QYA84" s="26"/>
      <c r="QYB84" s="26"/>
      <c r="QYC84" s="26"/>
      <c r="QYD84" s="26"/>
      <c r="QYE84" s="26"/>
      <c r="QYF84" s="26"/>
      <c r="QYG84" s="26"/>
      <c r="QYH84" s="26"/>
      <c r="QYI84" s="26"/>
      <c r="QYJ84" s="26"/>
      <c r="QYK84" s="26"/>
      <c r="QYL84" s="26"/>
      <c r="QYM84" s="26"/>
      <c r="QYN84" s="26"/>
      <c r="QYO84" s="26"/>
      <c r="QYP84" s="26"/>
      <c r="QYQ84" s="26"/>
      <c r="QYR84" s="26"/>
      <c r="QYS84" s="26"/>
      <c r="QYT84" s="26"/>
      <c r="QYU84" s="26"/>
      <c r="QYV84" s="26"/>
      <c r="QYW84" s="26"/>
      <c r="QYX84" s="26"/>
      <c r="QYY84" s="26"/>
      <c r="QYZ84" s="26"/>
      <c r="QZA84" s="26"/>
      <c r="QZB84" s="26"/>
      <c r="QZC84" s="26"/>
      <c r="QZD84" s="26"/>
      <c r="QZE84" s="26"/>
      <c r="QZF84" s="26"/>
      <c r="QZG84" s="26"/>
      <c r="QZH84" s="26"/>
      <c r="QZI84" s="26"/>
      <c r="QZJ84" s="26"/>
      <c r="QZK84" s="26"/>
      <c r="QZL84" s="26"/>
      <c r="QZM84" s="26"/>
      <c r="QZN84" s="26"/>
      <c r="QZO84" s="26"/>
      <c r="QZP84" s="26"/>
      <c r="QZQ84" s="26"/>
      <c r="QZR84" s="26"/>
      <c r="QZS84" s="26"/>
      <c r="QZT84" s="26"/>
      <c r="QZU84" s="26"/>
      <c r="QZV84" s="26"/>
      <c r="QZW84" s="26"/>
      <c r="QZX84" s="26"/>
      <c r="QZY84" s="26"/>
      <c r="QZZ84" s="26"/>
      <c r="RAA84" s="26"/>
      <c r="RAB84" s="26"/>
      <c r="RAC84" s="26"/>
      <c r="RAD84" s="26"/>
      <c r="RAE84" s="26"/>
      <c r="RAF84" s="26"/>
      <c r="RAG84" s="26"/>
      <c r="RAH84" s="26"/>
      <c r="RAI84" s="26"/>
      <c r="RAJ84" s="26"/>
      <c r="RAK84" s="26"/>
      <c r="RAL84" s="26"/>
      <c r="RAM84" s="26"/>
      <c r="RAN84" s="26"/>
      <c r="RAO84" s="26"/>
      <c r="RAP84" s="26"/>
      <c r="RAQ84" s="26"/>
      <c r="RAR84" s="26"/>
      <c r="RAS84" s="26"/>
      <c r="RAT84" s="26"/>
      <c r="RAU84" s="26"/>
      <c r="RAV84" s="26"/>
      <c r="RAW84" s="26"/>
      <c r="RAX84" s="26"/>
      <c r="RAY84" s="26"/>
      <c r="RAZ84" s="26"/>
      <c r="RBA84" s="26"/>
      <c r="RBB84" s="26"/>
      <c r="RBC84" s="26"/>
      <c r="RBD84" s="26"/>
      <c r="RBE84" s="26"/>
      <c r="RBF84" s="26"/>
      <c r="RBG84" s="26"/>
      <c r="RBH84" s="26"/>
      <c r="RBI84" s="26"/>
      <c r="RBJ84" s="26"/>
      <c r="RBK84" s="26"/>
      <c r="RBL84" s="26"/>
      <c r="RBM84" s="26"/>
      <c r="RBN84" s="26"/>
      <c r="RBO84" s="26"/>
      <c r="RBP84" s="26"/>
      <c r="RBQ84" s="26"/>
      <c r="RBR84" s="26"/>
      <c r="RBS84" s="26"/>
      <c r="RBT84" s="26"/>
      <c r="RBU84" s="26"/>
      <c r="RBV84" s="26"/>
      <c r="RBW84" s="26"/>
      <c r="RBX84" s="26"/>
      <c r="RBY84" s="26"/>
      <c r="RBZ84" s="26"/>
      <c r="RCA84" s="26"/>
      <c r="RCB84" s="26"/>
      <c r="RCC84" s="26"/>
      <c r="RCD84" s="26"/>
      <c r="RCE84" s="26"/>
      <c r="RCF84" s="26"/>
      <c r="RCG84" s="26"/>
      <c r="RCH84" s="26"/>
      <c r="RCI84" s="26"/>
      <c r="RCJ84" s="26"/>
      <c r="RCK84" s="26"/>
      <c r="RCL84" s="26"/>
      <c r="RCM84" s="26"/>
      <c r="RCN84" s="26"/>
      <c r="RCO84" s="26"/>
      <c r="RCP84" s="26"/>
      <c r="RCQ84" s="26"/>
      <c r="RCR84" s="26"/>
      <c r="RCS84" s="26"/>
      <c r="RCT84" s="26"/>
      <c r="RCU84" s="26"/>
      <c r="RCV84" s="26"/>
      <c r="RCW84" s="26"/>
      <c r="RCX84" s="26"/>
      <c r="RCY84" s="26"/>
      <c r="RCZ84" s="26"/>
      <c r="RDA84" s="26"/>
      <c r="RDB84" s="26"/>
      <c r="RDC84" s="26"/>
      <c r="RDD84" s="26"/>
      <c r="RDE84" s="26"/>
      <c r="RDF84" s="26"/>
      <c r="RDG84" s="26"/>
      <c r="RDH84" s="26"/>
      <c r="RDI84" s="26"/>
      <c r="RDJ84" s="26"/>
      <c r="RDK84" s="26"/>
      <c r="RDL84" s="26"/>
      <c r="RDM84" s="26"/>
      <c r="RDN84" s="26"/>
      <c r="RDO84" s="26"/>
      <c r="RDP84" s="26"/>
      <c r="RDQ84" s="26"/>
      <c r="RDR84" s="26"/>
      <c r="RDS84" s="26"/>
      <c r="RDT84" s="26"/>
      <c r="RDU84" s="26"/>
      <c r="RDV84" s="26"/>
      <c r="RDW84" s="26"/>
      <c r="RDX84" s="26"/>
      <c r="RDY84" s="26"/>
      <c r="RDZ84" s="26"/>
      <c r="REA84" s="26"/>
      <c r="REB84" s="26"/>
      <c r="REC84" s="26"/>
      <c r="RED84" s="26"/>
      <c r="REE84" s="26"/>
      <c r="REF84" s="26"/>
      <c r="REG84" s="26"/>
      <c r="REH84" s="26"/>
      <c r="REI84" s="26"/>
      <c r="REJ84" s="26"/>
      <c r="REK84" s="26"/>
      <c r="REL84" s="26"/>
      <c r="REM84" s="26"/>
      <c r="REN84" s="26"/>
      <c r="REO84" s="26"/>
      <c r="REP84" s="26"/>
      <c r="REQ84" s="26"/>
      <c r="RER84" s="26"/>
      <c r="RES84" s="26"/>
      <c r="RET84" s="26"/>
      <c r="REU84" s="26"/>
      <c r="REV84" s="26"/>
      <c r="REW84" s="26"/>
      <c r="REX84" s="26"/>
      <c r="REY84" s="26"/>
      <c r="REZ84" s="26"/>
      <c r="RFA84" s="26"/>
      <c r="RFB84" s="26"/>
      <c r="RFC84" s="26"/>
      <c r="RFD84" s="26"/>
      <c r="RFE84" s="26"/>
      <c r="RFF84" s="26"/>
      <c r="RFG84" s="26"/>
      <c r="RFH84" s="26"/>
      <c r="RFI84" s="26"/>
      <c r="RFJ84" s="26"/>
      <c r="RFK84" s="26"/>
      <c r="RFL84" s="26"/>
      <c r="RFM84" s="26"/>
      <c r="RFN84" s="26"/>
      <c r="RFO84" s="26"/>
      <c r="RFP84" s="26"/>
      <c r="RFQ84" s="26"/>
      <c r="RFR84" s="26"/>
      <c r="RFS84" s="26"/>
      <c r="RFT84" s="26"/>
      <c r="RFU84" s="26"/>
      <c r="RFV84" s="26"/>
      <c r="RFW84" s="26"/>
      <c r="RFX84" s="26"/>
      <c r="RFY84" s="26"/>
      <c r="RFZ84" s="26"/>
      <c r="RGA84" s="26"/>
      <c r="RGB84" s="26"/>
      <c r="RGC84" s="26"/>
      <c r="RGD84" s="26"/>
      <c r="RGE84" s="26"/>
      <c r="RGF84" s="26"/>
      <c r="RGG84" s="26"/>
      <c r="RGH84" s="26"/>
      <c r="RGI84" s="26"/>
      <c r="RGJ84" s="26"/>
      <c r="RGK84" s="26"/>
      <c r="RGL84" s="26"/>
      <c r="RGM84" s="26"/>
      <c r="RGN84" s="26"/>
      <c r="RGO84" s="26"/>
      <c r="RGP84" s="26"/>
      <c r="RGQ84" s="26"/>
      <c r="RGR84" s="26"/>
      <c r="RGS84" s="26"/>
      <c r="RGT84" s="26"/>
      <c r="RGU84" s="26"/>
      <c r="RGV84" s="26"/>
      <c r="RGW84" s="26"/>
      <c r="RGX84" s="26"/>
      <c r="RGY84" s="26"/>
      <c r="RGZ84" s="26"/>
      <c r="RHA84" s="26"/>
      <c r="RHB84" s="26"/>
      <c r="RHC84" s="26"/>
      <c r="RHD84" s="26"/>
      <c r="RHE84" s="26"/>
      <c r="RHF84" s="26"/>
      <c r="RHG84" s="26"/>
      <c r="RHH84" s="26"/>
      <c r="RHI84" s="26"/>
      <c r="RHJ84" s="26"/>
      <c r="RHK84" s="26"/>
      <c r="RHL84" s="26"/>
      <c r="RHM84" s="26"/>
      <c r="RHN84" s="26"/>
      <c r="RHO84" s="26"/>
      <c r="RHP84" s="26"/>
      <c r="RHQ84" s="26"/>
      <c r="RHR84" s="26"/>
      <c r="RHS84" s="26"/>
      <c r="RHT84" s="26"/>
      <c r="RHU84" s="26"/>
      <c r="RHV84" s="26"/>
      <c r="RHW84" s="26"/>
      <c r="RHX84" s="26"/>
      <c r="RHY84" s="26"/>
      <c r="RHZ84" s="26"/>
      <c r="RIA84" s="26"/>
      <c r="RIB84" s="26"/>
      <c r="RIC84" s="26"/>
      <c r="RID84" s="26"/>
      <c r="RIE84" s="26"/>
      <c r="RIF84" s="26"/>
      <c r="RIG84" s="26"/>
      <c r="RIH84" s="26"/>
      <c r="RII84" s="26"/>
      <c r="RIJ84" s="26"/>
      <c r="RIK84" s="26"/>
      <c r="RIL84" s="26"/>
      <c r="RIM84" s="26"/>
      <c r="RIN84" s="26"/>
      <c r="RIO84" s="26"/>
      <c r="RIP84" s="26"/>
      <c r="RIQ84" s="26"/>
      <c r="RIR84" s="26"/>
      <c r="RIS84" s="26"/>
      <c r="RIT84" s="26"/>
      <c r="RIU84" s="26"/>
      <c r="RIV84" s="26"/>
      <c r="RIW84" s="26"/>
      <c r="RIX84" s="26"/>
      <c r="RIY84" s="26"/>
      <c r="RIZ84" s="26"/>
      <c r="RJA84" s="26"/>
      <c r="RJB84" s="26"/>
      <c r="RJC84" s="26"/>
      <c r="RJD84" s="26"/>
      <c r="RJE84" s="26"/>
      <c r="RJF84" s="26"/>
      <c r="RJG84" s="26"/>
      <c r="RJH84" s="26"/>
      <c r="RJI84" s="26"/>
      <c r="RJJ84" s="26"/>
      <c r="RJK84" s="26"/>
      <c r="RJL84" s="26"/>
      <c r="RJM84" s="26"/>
      <c r="RJN84" s="26"/>
      <c r="RJO84" s="26"/>
      <c r="RJP84" s="26"/>
      <c r="RJQ84" s="26"/>
      <c r="RJR84" s="26"/>
      <c r="RJS84" s="26"/>
      <c r="RJT84" s="26"/>
      <c r="RJU84" s="26"/>
      <c r="RJV84" s="26"/>
      <c r="RJW84" s="26"/>
      <c r="RJX84" s="26"/>
      <c r="RJY84" s="26"/>
      <c r="RJZ84" s="26"/>
      <c r="RKA84" s="26"/>
      <c r="RKB84" s="26"/>
      <c r="RKC84" s="26"/>
      <c r="RKD84" s="26"/>
      <c r="RKE84" s="26"/>
      <c r="RKF84" s="26"/>
      <c r="RKG84" s="26"/>
      <c r="RKH84" s="26"/>
      <c r="RKI84" s="26"/>
      <c r="RKJ84" s="26"/>
      <c r="RKK84" s="26"/>
      <c r="RKL84" s="26"/>
      <c r="RKM84" s="26"/>
      <c r="RKN84" s="26"/>
      <c r="RKO84" s="26"/>
      <c r="RKP84" s="26"/>
      <c r="RKQ84" s="26"/>
      <c r="RKR84" s="26"/>
      <c r="RKS84" s="26"/>
      <c r="RKT84" s="26"/>
      <c r="RKU84" s="26"/>
      <c r="RKV84" s="26"/>
      <c r="RKW84" s="26"/>
      <c r="RKX84" s="26"/>
      <c r="RKY84" s="26"/>
      <c r="RKZ84" s="26"/>
      <c r="RLA84" s="26"/>
      <c r="RLB84" s="26"/>
      <c r="RLC84" s="26"/>
      <c r="RLD84" s="26"/>
      <c r="RLE84" s="26"/>
      <c r="RLF84" s="26"/>
      <c r="RLG84" s="26"/>
      <c r="RLH84" s="26"/>
      <c r="RLI84" s="26"/>
      <c r="RLJ84" s="26"/>
      <c r="RLK84" s="26"/>
      <c r="RLL84" s="26"/>
      <c r="RLM84" s="26"/>
      <c r="RLN84" s="26"/>
      <c r="RLO84" s="26"/>
      <c r="RLP84" s="26"/>
      <c r="RLQ84" s="26"/>
      <c r="RLR84" s="26"/>
      <c r="RLS84" s="26"/>
      <c r="RLT84" s="26"/>
      <c r="RLU84" s="26"/>
      <c r="RLV84" s="26"/>
      <c r="RLW84" s="26"/>
      <c r="RLX84" s="26"/>
      <c r="RLY84" s="26"/>
      <c r="RLZ84" s="26"/>
      <c r="RMA84" s="26"/>
      <c r="RMB84" s="26"/>
      <c r="RMC84" s="26"/>
      <c r="RMD84" s="26"/>
      <c r="RME84" s="26"/>
      <c r="RMF84" s="26"/>
      <c r="RMG84" s="26"/>
      <c r="RMH84" s="26"/>
      <c r="RMI84" s="26"/>
      <c r="RMJ84" s="26"/>
      <c r="RMK84" s="26"/>
      <c r="RML84" s="26"/>
      <c r="RMM84" s="26"/>
      <c r="RMN84" s="26"/>
      <c r="RMO84" s="26"/>
      <c r="RMP84" s="26"/>
      <c r="RMQ84" s="26"/>
      <c r="RMR84" s="26"/>
      <c r="RMS84" s="26"/>
      <c r="RMT84" s="26"/>
      <c r="RMU84" s="26"/>
      <c r="RMV84" s="26"/>
      <c r="RMW84" s="26"/>
      <c r="RMX84" s="26"/>
      <c r="RMY84" s="26"/>
      <c r="RMZ84" s="26"/>
      <c r="RNA84" s="26"/>
      <c r="RNB84" s="26"/>
      <c r="RNC84" s="26"/>
      <c r="RND84" s="26"/>
      <c r="RNE84" s="26"/>
      <c r="RNF84" s="26"/>
      <c r="RNG84" s="26"/>
      <c r="RNH84" s="26"/>
      <c r="RNI84" s="26"/>
      <c r="RNJ84" s="26"/>
      <c r="RNK84" s="26"/>
      <c r="RNL84" s="26"/>
      <c r="RNM84" s="26"/>
      <c r="RNN84" s="26"/>
      <c r="RNO84" s="26"/>
      <c r="RNP84" s="26"/>
      <c r="RNQ84" s="26"/>
      <c r="RNR84" s="26"/>
      <c r="RNS84" s="26"/>
      <c r="RNT84" s="26"/>
      <c r="RNU84" s="26"/>
      <c r="RNV84" s="26"/>
      <c r="RNW84" s="26"/>
      <c r="RNX84" s="26"/>
      <c r="RNY84" s="26"/>
      <c r="RNZ84" s="26"/>
      <c r="ROA84" s="26"/>
      <c r="ROB84" s="26"/>
      <c r="ROC84" s="26"/>
      <c r="ROD84" s="26"/>
      <c r="ROE84" s="26"/>
      <c r="ROF84" s="26"/>
      <c r="ROG84" s="26"/>
      <c r="ROH84" s="26"/>
      <c r="ROI84" s="26"/>
      <c r="ROJ84" s="26"/>
      <c r="ROK84" s="26"/>
      <c r="ROL84" s="26"/>
      <c r="ROM84" s="26"/>
      <c r="RON84" s="26"/>
      <c r="ROO84" s="26"/>
      <c r="ROP84" s="26"/>
      <c r="ROQ84" s="26"/>
      <c r="ROR84" s="26"/>
      <c r="ROS84" s="26"/>
      <c r="ROT84" s="26"/>
      <c r="ROU84" s="26"/>
      <c r="ROV84" s="26"/>
      <c r="ROW84" s="26"/>
      <c r="ROX84" s="26"/>
      <c r="ROY84" s="26"/>
      <c r="ROZ84" s="26"/>
      <c r="RPA84" s="26"/>
      <c r="RPB84" s="26"/>
      <c r="RPC84" s="26"/>
      <c r="RPD84" s="26"/>
      <c r="RPE84" s="26"/>
      <c r="RPF84" s="26"/>
      <c r="RPG84" s="26"/>
      <c r="RPH84" s="26"/>
      <c r="RPI84" s="26"/>
      <c r="RPJ84" s="26"/>
      <c r="RPK84" s="26"/>
      <c r="RPL84" s="26"/>
      <c r="RPM84" s="26"/>
      <c r="RPN84" s="26"/>
      <c r="RPO84" s="26"/>
      <c r="RPP84" s="26"/>
      <c r="RPQ84" s="26"/>
      <c r="RPR84" s="26"/>
      <c r="RPS84" s="26"/>
      <c r="RPT84" s="26"/>
      <c r="RPU84" s="26"/>
      <c r="RPV84" s="26"/>
      <c r="RPW84" s="26"/>
      <c r="RPX84" s="26"/>
      <c r="RPY84" s="26"/>
      <c r="RPZ84" s="26"/>
      <c r="RQA84" s="26"/>
      <c r="RQB84" s="26"/>
      <c r="RQC84" s="26"/>
      <c r="RQD84" s="26"/>
      <c r="RQE84" s="26"/>
      <c r="RQF84" s="26"/>
      <c r="RQG84" s="26"/>
      <c r="RQH84" s="26"/>
      <c r="RQI84" s="26"/>
      <c r="RQJ84" s="26"/>
      <c r="RQK84" s="26"/>
      <c r="RQL84" s="26"/>
      <c r="RQM84" s="26"/>
      <c r="RQN84" s="26"/>
      <c r="RQO84" s="26"/>
      <c r="RQP84" s="26"/>
      <c r="RQQ84" s="26"/>
      <c r="RQR84" s="26"/>
      <c r="RQS84" s="26"/>
      <c r="RQT84" s="26"/>
      <c r="RQU84" s="26"/>
      <c r="RQV84" s="26"/>
      <c r="RQW84" s="26"/>
      <c r="RQX84" s="26"/>
      <c r="RQY84" s="26"/>
      <c r="RQZ84" s="26"/>
      <c r="RRA84" s="26"/>
      <c r="RRB84" s="26"/>
      <c r="RRC84" s="26"/>
      <c r="RRD84" s="26"/>
      <c r="RRE84" s="26"/>
      <c r="RRF84" s="26"/>
      <c r="RRG84" s="26"/>
      <c r="RRH84" s="26"/>
      <c r="RRI84" s="26"/>
      <c r="RRJ84" s="26"/>
      <c r="RRK84" s="26"/>
      <c r="RRL84" s="26"/>
      <c r="RRM84" s="26"/>
      <c r="RRN84" s="26"/>
      <c r="RRO84" s="26"/>
      <c r="RRP84" s="26"/>
      <c r="RRQ84" s="26"/>
      <c r="RRR84" s="26"/>
      <c r="RRS84" s="26"/>
      <c r="RRT84" s="26"/>
      <c r="RRU84" s="26"/>
      <c r="RRV84" s="26"/>
      <c r="RRW84" s="26"/>
      <c r="RRX84" s="26"/>
      <c r="RRY84" s="26"/>
      <c r="RRZ84" s="26"/>
      <c r="RSA84" s="26"/>
      <c r="RSB84" s="26"/>
      <c r="RSC84" s="26"/>
      <c r="RSD84" s="26"/>
      <c r="RSE84" s="26"/>
      <c r="RSF84" s="26"/>
      <c r="RSG84" s="26"/>
      <c r="RSH84" s="26"/>
      <c r="RSI84" s="26"/>
      <c r="RSJ84" s="26"/>
      <c r="RSK84" s="26"/>
      <c r="RSL84" s="26"/>
      <c r="RSM84" s="26"/>
      <c r="RSN84" s="26"/>
      <c r="RSO84" s="26"/>
      <c r="RSP84" s="26"/>
      <c r="RSQ84" s="26"/>
      <c r="RSR84" s="26"/>
      <c r="RSS84" s="26"/>
      <c r="RST84" s="26"/>
      <c r="RSU84" s="26"/>
      <c r="RSV84" s="26"/>
      <c r="RSW84" s="26"/>
      <c r="RSX84" s="26"/>
      <c r="RSY84" s="26"/>
      <c r="RSZ84" s="26"/>
      <c r="RTA84" s="26"/>
      <c r="RTB84" s="26"/>
      <c r="RTC84" s="26"/>
      <c r="RTD84" s="26"/>
      <c r="RTE84" s="26"/>
      <c r="RTF84" s="26"/>
      <c r="RTG84" s="26"/>
      <c r="RTH84" s="26"/>
      <c r="RTI84" s="26"/>
      <c r="RTJ84" s="26"/>
      <c r="RTK84" s="26"/>
      <c r="RTL84" s="26"/>
      <c r="RTM84" s="26"/>
      <c r="RTN84" s="26"/>
      <c r="RTO84" s="26"/>
      <c r="RTP84" s="26"/>
      <c r="RTQ84" s="26"/>
      <c r="RTR84" s="26"/>
      <c r="RTS84" s="26"/>
      <c r="RTT84" s="26"/>
      <c r="RTU84" s="26"/>
      <c r="RTV84" s="26"/>
      <c r="RTW84" s="26"/>
      <c r="RTX84" s="26"/>
      <c r="RTY84" s="26"/>
      <c r="RTZ84" s="26"/>
      <c r="RUA84" s="26"/>
      <c r="RUB84" s="26"/>
      <c r="RUC84" s="26"/>
      <c r="RUD84" s="26"/>
      <c r="RUE84" s="26"/>
      <c r="RUF84" s="26"/>
      <c r="RUG84" s="26"/>
      <c r="RUH84" s="26"/>
      <c r="RUI84" s="26"/>
      <c r="RUJ84" s="26"/>
      <c r="RUK84" s="26"/>
      <c r="RUL84" s="26"/>
      <c r="RUM84" s="26"/>
      <c r="RUN84" s="26"/>
      <c r="RUO84" s="26"/>
      <c r="RUP84" s="26"/>
      <c r="RUQ84" s="26"/>
      <c r="RUR84" s="26"/>
      <c r="RUS84" s="26"/>
      <c r="RUT84" s="26"/>
      <c r="RUU84" s="26"/>
      <c r="RUV84" s="26"/>
      <c r="RUW84" s="26"/>
      <c r="RUX84" s="26"/>
      <c r="RUY84" s="26"/>
      <c r="RUZ84" s="26"/>
      <c r="RVA84" s="26"/>
      <c r="RVB84" s="26"/>
      <c r="RVC84" s="26"/>
      <c r="RVD84" s="26"/>
      <c r="RVE84" s="26"/>
      <c r="RVF84" s="26"/>
      <c r="RVG84" s="26"/>
      <c r="RVH84" s="26"/>
      <c r="RVI84" s="26"/>
      <c r="RVJ84" s="26"/>
      <c r="RVK84" s="26"/>
      <c r="RVL84" s="26"/>
      <c r="RVM84" s="26"/>
      <c r="RVN84" s="26"/>
      <c r="RVO84" s="26"/>
      <c r="RVP84" s="26"/>
      <c r="RVQ84" s="26"/>
      <c r="RVR84" s="26"/>
      <c r="RVS84" s="26"/>
      <c r="RVT84" s="26"/>
      <c r="RVU84" s="26"/>
      <c r="RVV84" s="26"/>
      <c r="RVW84" s="26"/>
      <c r="RVX84" s="26"/>
      <c r="RVY84" s="26"/>
      <c r="RVZ84" s="26"/>
      <c r="RWA84" s="26"/>
      <c r="RWB84" s="26"/>
      <c r="RWC84" s="26"/>
      <c r="RWD84" s="26"/>
      <c r="RWE84" s="26"/>
      <c r="RWF84" s="26"/>
      <c r="RWG84" s="26"/>
      <c r="RWH84" s="26"/>
      <c r="RWI84" s="26"/>
      <c r="RWJ84" s="26"/>
      <c r="RWK84" s="26"/>
      <c r="RWL84" s="26"/>
      <c r="RWM84" s="26"/>
      <c r="RWN84" s="26"/>
      <c r="RWO84" s="26"/>
      <c r="RWP84" s="26"/>
      <c r="RWQ84" s="26"/>
      <c r="RWR84" s="26"/>
      <c r="RWS84" s="26"/>
      <c r="RWT84" s="26"/>
      <c r="RWU84" s="26"/>
      <c r="RWV84" s="26"/>
      <c r="RWW84" s="26"/>
      <c r="RWX84" s="26"/>
      <c r="RWY84" s="26"/>
      <c r="RWZ84" s="26"/>
      <c r="RXA84" s="26"/>
      <c r="RXB84" s="26"/>
      <c r="RXC84" s="26"/>
      <c r="RXD84" s="26"/>
      <c r="RXE84" s="26"/>
      <c r="RXF84" s="26"/>
      <c r="RXG84" s="26"/>
      <c r="RXH84" s="26"/>
      <c r="RXI84" s="26"/>
      <c r="RXJ84" s="26"/>
      <c r="RXK84" s="26"/>
      <c r="RXL84" s="26"/>
      <c r="RXM84" s="26"/>
      <c r="RXN84" s="26"/>
      <c r="RXO84" s="26"/>
      <c r="RXP84" s="26"/>
      <c r="RXQ84" s="26"/>
      <c r="RXR84" s="26"/>
      <c r="RXS84" s="26"/>
      <c r="RXT84" s="26"/>
      <c r="RXU84" s="26"/>
      <c r="RXV84" s="26"/>
      <c r="RXW84" s="26"/>
      <c r="RXX84" s="26"/>
      <c r="RXY84" s="26"/>
      <c r="RXZ84" s="26"/>
      <c r="RYA84" s="26"/>
      <c r="RYB84" s="26"/>
      <c r="RYC84" s="26"/>
      <c r="RYD84" s="26"/>
      <c r="RYE84" s="26"/>
      <c r="RYF84" s="26"/>
      <c r="RYG84" s="26"/>
      <c r="RYH84" s="26"/>
      <c r="RYI84" s="26"/>
      <c r="RYJ84" s="26"/>
      <c r="RYK84" s="26"/>
      <c r="RYL84" s="26"/>
      <c r="RYM84" s="26"/>
      <c r="RYN84" s="26"/>
      <c r="RYO84" s="26"/>
      <c r="RYP84" s="26"/>
      <c r="RYQ84" s="26"/>
      <c r="RYR84" s="26"/>
      <c r="RYS84" s="26"/>
      <c r="RYT84" s="26"/>
      <c r="RYU84" s="26"/>
      <c r="RYV84" s="26"/>
      <c r="RYW84" s="26"/>
      <c r="RYX84" s="26"/>
      <c r="RYY84" s="26"/>
      <c r="RYZ84" s="26"/>
      <c r="RZA84" s="26"/>
      <c r="RZB84" s="26"/>
      <c r="RZC84" s="26"/>
      <c r="RZD84" s="26"/>
      <c r="RZE84" s="26"/>
      <c r="RZF84" s="26"/>
      <c r="RZG84" s="26"/>
      <c r="RZH84" s="26"/>
      <c r="RZI84" s="26"/>
      <c r="RZJ84" s="26"/>
      <c r="RZK84" s="26"/>
      <c r="RZL84" s="26"/>
      <c r="RZM84" s="26"/>
      <c r="RZN84" s="26"/>
      <c r="RZO84" s="26"/>
      <c r="RZP84" s="26"/>
      <c r="RZQ84" s="26"/>
      <c r="RZR84" s="26"/>
      <c r="RZS84" s="26"/>
      <c r="RZT84" s="26"/>
      <c r="RZU84" s="26"/>
      <c r="RZV84" s="26"/>
      <c r="RZW84" s="26"/>
      <c r="RZX84" s="26"/>
      <c r="RZY84" s="26"/>
      <c r="RZZ84" s="26"/>
      <c r="SAA84" s="26"/>
      <c r="SAB84" s="26"/>
      <c r="SAC84" s="26"/>
      <c r="SAD84" s="26"/>
      <c r="SAE84" s="26"/>
      <c r="SAF84" s="26"/>
      <c r="SAG84" s="26"/>
      <c r="SAH84" s="26"/>
      <c r="SAI84" s="26"/>
      <c r="SAJ84" s="26"/>
      <c r="SAK84" s="26"/>
      <c r="SAL84" s="26"/>
      <c r="SAM84" s="26"/>
      <c r="SAN84" s="26"/>
      <c r="SAO84" s="26"/>
      <c r="SAP84" s="26"/>
      <c r="SAQ84" s="26"/>
      <c r="SAR84" s="26"/>
      <c r="SAS84" s="26"/>
      <c r="SAT84" s="26"/>
      <c r="SAU84" s="26"/>
      <c r="SAV84" s="26"/>
      <c r="SAW84" s="26"/>
      <c r="SAX84" s="26"/>
      <c r="SAY84" s="26"/>
      <c r="SAZ84" s="26"/>
      <c r="SBA84" s="26"/>
      <c r="SBB84" s="26"/>
      <c r="SBC84" s="26"/>
      <c r="SBD84" s="26"/>
      <c r="SBE84" s="26"/>
      <c r="SBF84" s="26"/>
      <c r="SBG84" s="26"/>
      <c r="SBH84" s="26"/>
      <c r="SBI84" s="26"/>
      <c r="SBJ84" s="26"/>
      <c r="SBK84" s="26"/>
      <c r="SBL84" s="26"/>
      <c r="SBM84" s="26"/>
      <c r="SBN84" s="26"/>
      <c r="SBO84" s="26"/>
      <c r="SBP84" s="26"/>
      <c r="SBQ84" s="26"/>
      <c r="SBR84" s="26"/>
      <c r="SBS84" s="26"/>
      <c r="SBT84" s="26"/>
      <c r="SBU84" s="26"/>
      <c r="SBV84" s="26"/>
      <c r="SBW84" s="26"/>
      <c r="SBX84" s="26"/>
      <c r="SBY84" s="26"/>
      <c r="SBZ84" s="26"/>
      <c r="SCA84" s="26"/>
      <c r="SCB84" s="26"/>
      <c r="SCC84" s="26"/>
      <c r="SCD84" s="26"/>
      <c r="SCE84" s="26"/>
      <c r="SCF84" s="26"/>
      <c r="SCG84" s="26"/>
      <c r="SCH84" s="26"/>
      <c r="SCI84" s="26"/>
      <c r="SCJ84" s="26"/>
      <c r="SCK84" s="26"/>
      <c r="SCL84" s="26"/>
      <c r="SCM84" s="26"/>
      <c r="SCN84" s="26"/>
      <c r="SCO84" s="26"/>
      <c r="SCP84" s="26"/>
      <c r="SCQ84" s="26"/>
      <c r="SCR84" s="26"/>
      <c r="SCS84" s="26"/>
      <c r="SCT84" s="26"/>
      <c r="SCU84" s="26"/>
      <c r="SCV84" s="26"/>
      <c r="SCW84" s="26"/>
      <c r="SCX84" s="26"/>
      <c r="SCY84" s="26"/>
      <c r="SCZ84" s="26"/>
      <c r="SDA84" s="26"/>
      <c r="SDB84" s="26"/>
      <c r="SDC84" s="26"/>
      <c r="SDD84" s="26"/>
      <c r="SDE84" s="26"/>
      <c r="SDF84" s="26"/>
      <c r="SDG84" s="26"/>
      <c r="SDH84" s="26"/>
      <c r="SDI84" s="26"/>
      <c r="SDJ84" s="26"/>
      <c r="SDK84" s="26"/>
      <c r="SDL84" s="26"/>
      <c r="SDM84" s="26"/>
      <c r="SDN84" s="26"/>
      <c r="SDO84" s="26"/>
      <c r="SDP84" s="26"/>
      <c r="SDQ84" s="26"/>
      <c r="SDR84" s="26"/>
      <c r="SDS84" s="26"/>
      <c r="SDT84" s="26"/>
      <c r="SDU84" s="26"/>
      <c r="SDV84" s="26"/>
      <c r="SDW84" s="26"/>
      <c r="SDX84" s="26"/>
      <c r="SDY84" s="26"/>
      <c r="SDZ84" s="26"/>
      <c r="SEA84" s="26"/>
      <c r="SEB84" s="26"/>
      <c r="SEC84" s="26"/>
      <c r="SED84" s="26"/>
      <c r="SEE84" s="26"/>
      <c r="SEF84" s="26"/>
      <c r="SEG84" s="26"/>
      <c r="SEH84" s="26"/>
      <c r="SEI84" s="26"/>
      <c r="SEJ84" s="26"/>
      <c r="SEK84" s="26"/>
      <c r="SEL84" s="26"/>
      <c r="SEM84" s="26"/>
      <c r="SEN84" s="26"/>
      <c r="SEO84" s="26"/>
      <c r="SEP84" s="26"/>
      <c r="SEQ84" s="26"/>
      <c r="SER84" s="26"/>
      <c r="SES84" s="26"/>
      <c r="SET84" s="26"/>
      <c r="SEU84" s="26"/>
      <c r="SEV84" s="26"/>
      <c r="SEW84" s="26"/>
      <c r="SEX84" s="26"/>
      <c r="SEY84" s="26"/>
      <c r="SEZ84" s="26"/>
      <c r="SFA84" s="26"/>
      <c r="SFB84" s="26"/>
      <c r="SFC84" s="26"/>
      <c r="SFD84" s="26"/>
      <c r="SFE84" s="26"/>
      <c r="SFF84" s="26"/>
      <c r="SFG84" s="26"/>
      <c r="SFH84" s="26"/>
      <c r="SFI84" s="26"/>
      <c r="SFJ84" s="26"/>
      <c r="SFK84" s="26"/>
      <c r="SFL84" s="26"/>
      <c r="SFM84" s="26"/>
      <c r="SFN84" s="26"/>
      <c r="SFO84" s="26"/>
      <c r="SFP84" s="26"/>
      <c r="SFQ84" s="26"/>
      <c r="SFR84" s="26"/>
      <c r="SFS84" s="26"/>
      <c r="SFT84" s="26"/>
      <c r="SFU84" s="26"/>
      <c r="SFV84" s="26"/>
      <c r="SFW84" s="26"/>
      <c r="SFX84" s="26"/>
      <c r="SFY84" s="26"/>
      <c r="SFZ84" s="26"/>
      <c r="SGA84" s="26"/>
      <c r="SGB84" s="26"/>
      <c r="SGC84" s="26"/>
      <c r="SGD84" s="26"/>
      <c r="SGE84" s="26"/>
      <c r="SGF84" s="26"/>
      <c r="SGG84" s="26"/>
      <c r="SGH84" s="26"/>
      <c r="SGI84" s="26"/>
      <c r="SGJ84" s="26"/>
      <c r="SGK84" s="26"/>
      <c r="SGL84" s="26"/>
      <c r="SGM84" s="26"/>
      <c r="SGN84" s="26"/>
      <c r="SGO84" s="26"/>
      <c r="SGP84" s="26"/>
      <c r="SGQ84" s="26"/>
      <c r="SGR84" s="26"/>
      <c r="SGS84" s="26"/>
      <c r="SGT84" s="26"/>
      <c r="SGU84" s="26"/>
      <c r="SGV84" s="26"/>
      <c r="SGW84" s="26"/>
      <c r="SGX84" s="26"/>
      <c r="SGY84" s="26"/>
      <c r="SGZ84" s="26"/>
      <c r="SHA84" s="26"/>
      <c r="SHB84" s="26"/>
      <c r="SHC84" s="26"/>
      <c r="SHD84" s="26"/>
      <c r="SHE84" s="26"/>
      <c r="SHF84" s="26"/>
      <c r="SHG84" s="26"/>
      <c r="SHH84" s="26"/>
      <c r="SHI84" s="26"/>
      <c r="SHJ84" s="26"/>
      <c r="SHK84" s="26"/>
      <c r="SHL84" s="26"/>
      <c r="SHM84" s="26"/>
      <c r="SHN84" s="26"/>
      <c r="SHO84" s="26"/>
      <c r="SHP84" s="26"/>
      <c r="SHQ84" s="26"/>
      <c r="SHR84" s="26"/>
      <c r="SHS84" s="26"/>
      <c r="SHT84" s="26"/>
      <c r="SHU84" s="26"/>
      <c r="SHV84" s="26"/>
      <c r="SHW84" s="26"/>
      <c r="SHX84" s="26"/>
      <c r="SHY84" s="26"/>
      <c r="SHZ84" s="26"/>
      <c r="SIA84" s="26"/>
      <c r="SIB84" s="26"/>
      <c r="SIC84" s="26"/>
      <c r="SID84" s="26"/>
      <c r="SIE84" s="26"/>
      <c r="SIF84" s="26"/>
      <c r="SIG84" s="26"/>
      <c r="SIH84" s="26"/>
      <c r="SII84" s="26"/>
      <c r="SIJ84" s="26"/>
      <c r="SIK84" s="26"/>
      <c r="SIL84" s="26"/>
      <c r="SIM84" s="26"/>
      <c r="SIN84" s="26"/>
      <c r="SIO84" s="26"/>
      <c r="SIP84" s="26"/>
      <c r="SIQ84" s="26"/>
      <c r="SIR84" s="26"/>
      <c r="SIS84" s="26"/>
      <c r="SIT84" s="26"/>
      <c r="SIU84" s="26"/>
      <c r="SIV84" s="26"/>
      <c r="SIW84" s="26"/>
      <c r="SIX84" s="26"/>
      <c r="SIY84" s="26"/>
      <c r="SIZ84" s="26"/>
      <c r="SJA84" s="26"/>
      <c r="SJB84" s="26"/>
      <c r="SJC84" s="26"/>
      <c r="SJD84" s="26"/>
      <c r="SJE84" s="26"/>
      <c r="SJF84" s="26"/>
      <c r="SJG84" s="26"/>
      <c r="SJH84" s="26"/>
      <c r="SJI84" s="26"/>
      <c r="SJJ84" s="26"/>
      <c r="SJK84" s="26"/>
      <c r="SJL84" s="26"/>
      <c r="SJM84" s="26"/>
      <c r="SJN84" s="26"/>
      <c r="SJO84" s="26"/>
      <c r="SJP84" s="26"/>
      <c r="SJQ84" s="26"/>
      <c r="SJR84" s="26"/>
      <c r="SJS84" s="26"/>
      <c r="SJT84" s="26"/>
      <c r="SJU84" s="26"/>
      <c r="SJV84" s="26"/>
      <c r="SJW84" s="26"/>
      <c r="SJX84" s="26"/>
      <c r="SJY84" s="26"/>
      <c r="SJZ84" s="26"/>
      <c r="SKA84" s="26"/>
      <c r="SKB84" s="26"/>
      <c r="SKC84" s="26"/>
      <c r="SKD84" s="26"/>
      <c r="SKE84" s="26"/>
      <c r="SKF84" s="26"/>
      <c r="SKG84" s="26"/>
      <c r="SKH84" s="26"/>
      <c r="SKI84" s="26"/>
      <c r="SKJ84" s="26"/>
      <c r="SKK84" s="26"/>
      <c r="SKL84" s="26"/>
      <c r="SKM84" s="26"/>
      <c r="SKN84" s="26"/>
      <c r="SKO84" s="26"/>
      <c r="SKP84" s="26"/>
      <c r="SKQ84" s="26"/>
      <c r="SKR84" s="26"/>
      <c r="SKS84" s="26"/>
      <c r="SKT84" s="26"/>
      <c r="SKU84" s="26"/>
      <c r="SKV84" s="26"/>
      <c r="SKW84" s="26"/>
      <c r="SKX84" s="26"/>
      <c r="SKY84" s="26"/>
      <c r="SKZ84" s="26"/>
      <c r="SLA84" s="26"/>
      <c r="SLB84" s="26"/>
      <c r="SLC84" s="26"/>
      <c r="SLD84" s="26"/>
      <c r="SLE84" s="26"/>
      <c r="SLF84" s="26"/>
      <c r="SLG84" s="26"/>
      <c r="SLH84" s="26"/>
      <c r="SLI84" s="26"/>
      <c r="SLJ84" s="26"/>
      <c r="SLK84" s="26"/>
      <c r="SLL84" s="26"/>
      <c r="SLM84" s="26"/>
      <c r="SLN84" s="26"/>
      <c r="SLO84" s="26"/>
      <c r="SLP84" s="26"/>
      <c r="SLQ84" s="26"/>
      <c r="SLR84" s="26"/>
      <c r="SLS84" s="26"/>
      <c r="SLT84" s="26"/>
      <c r="SLU84" s="26"/>
      <c r="SLV84" s="26"/>
      <c r="SLW84" s="26"/>
      <c r="SLX84" s="26"/>
      <c r="SLY84" s="26"/>
      <c r="SLZ84" s="26"/>
      <c r="SMA84" s="26"/>
      <c r="SMB84" s="26"/>
      <c r="SMC84" s="26"/>
      <c r="SMD84" s="26"/>
      <c r="SME84" s="26"/>
      <c r="SMF84" s="26"/>
      <c r="SMG84" s="26"/>
      <c r="SMH84" s="26"/>
      <c r="SMI84" s="26"/>
      <c r="SMJ84" s="26"/>
      <c r="SMK84" s="26"/>
      <c r="SML84" s="26"/>
      <c r="SMM84" s="26"/>
      <c r="SMN84" s="26"/>
      <c r="SMO84" s="26"/>
      <c r="SMP84" s="26"/>
      <c r="SMQ84" s="26"/>
      <c r="SMR84" s="26"/>
      <c r="SMS84" s="26"/>
      <c r="SMT84" s="26"/>
      <c r="SMU84" s="26"/>
      <c r="SMV84" s="26"/>
      <c r="SMW84" s="26"/>
      <c r="SMX84" s="26"/>
      <c r="SMY84" s="26"/>
      <c r="SMZ84" s="26"/>
      <c r="SNA84" s="26"/>
      <c r="SNB84" s="26"/>
      <c r="SNC84" s="26"/>
      <c r="SND84" s="26"/>
      <c r="SNE84" s="26"/>
      <c r="SNF84" s="26"/>
      <c r="SNG84" s="26"/>
      <c r="SNH84" s="26"/>
      <c r="SNI84" s="26"/>
      <c r="SNJ84" s="26"/>
      <c r="SNK84" s="26"/>
      <c r="SNL84" s="26"/>
      <c r="SNM84" s="26"/>
      <c r="SNN84" s="26"/>
      <c r="SNO84" s="26"/>
      <c r="SNP84" s="26"/>
      <c r="SNQ84" s="26"/>
      <c r="SNR84" s="26"/>
      <c r="SNS84" s="26"/>
      <c r="SNT84" s="26"/>
      <c r="SNU84" s="26"/>
      <c r="SNV84" s="26"/>
      <c r="SNW84" s="26"/>
      <c r="SNX84" s="26"/>
      <c r="SNY84" s="26"/>
      <c r="SNZ84" s="26"/>
      <c r="SOA84" s="26"/>
      <c r="SOB84" s="26"/>
      <c r="SOC84" s="26"/>
      <c r="SOD84" s="26"/>
      <c r="SOE84" s="26"/>
      <c r="SOF84" s="26"/>
      <c r="SOG84" s="26"/>
      <c r="SOH84" s="26"/>
      <c r="SOI84" s="26"/>
      <c r="SOJ84" s="26"/>
      <c r="SOK84" s="26"/>
      <c r="SOL84" s="26"/>
      <c r="SOM84" s="26"/>
      <c r="SON84" s="26"/>
      <c r="SOO84" s="26"/>
      <c r="SOP84" s="26"/>
      <c r="SOQ84" s="26"/>
      <c r="SOR84" s="26"/>
      <c r="SOS84" s="26"/>
      <c r="SOT84" s="26"/>
      <c r="SOU84" s="26"/>
      <c r="SOV84" s="26"/>
      <c r="SOW84" s="26"/>
      <c r="SOX84" s="26"/>
      <c r="SOY84" s="26"/>
      <c r="SOZ84" s="26"/>
      <c r="SPA84" s="26"/>
      <c r="SPB84" s="26"/>
      <c r="SPC84" s="26"/>
      <c r="SPD84" s="26"/>
      <c r="SPE84" s="26"/>
      <c r="SPF84" s="26"/>
      <c r="SPG84" s="26"/>
      <c r="SPH84" s="26"/>
      <c r="SPI84" s="26"/>
      <c r="SPJ84" s="26"/>
      <c r="SPK84" s="26"/>
      <c r="SPL84" s="26"/>
      <c r="SPM84" s="26"/>
      <c r="SPN84" s="26"/>
      <c r="SPO84" s="26"/>
      <c r="SPP84" s="26"/>
      <c r="SPQ84" s="26"/>
      <c r="SPR84" s="26"/>
      <c r="SPS84" s="26"/>
      <c r="SPT84" s="26"/>
      <c r="SPU84" s="26"/>
      <c r="SPV84" s="26"/>
      <c r="SPW84" s="26"/>
      <c r="SPX84" s="26"/>
      <c r="SPY84" s="26"/>
      <c r="SPZ84" s="26"/>
      <c r="SQA84" s="26"/>
      <c r="SQB84" s="26"/>
      <c r="SQC84" s="26"/>
      <c r="SQD84" s="26"/>
      <c r="SQE84" s="26"/>
      <c r="SQF84" s="26"/>
      <c r="SQG84" s="26"/>
      <c r="SQH84" s="26"/>
      <c r="SQI84" s="26"/>
      <c r="SQJ84" s="26"/>
      <c r="SQK84" s="26"/>
      <c r="SQL84" s="26"/>
      <c r="SQM84" s="26"/>
      <c r="SQN84" s="26"/>
      <c r="SQO84" s="26"/>
      <c r="SQP84" s="26"/>
      <c r="SQQ84" s="26"/>
      <c r="SQR84" s="26"/>
      <c r="SQS84" s="26"/>
      <c r="SQT84" s="26"/>
      <c r="SQU84" s="26"/>
      <c r="SQV84" s="26"/>
      <c r="SQW84" s="26"/>
      <c r="SQX84" s="26"/>
      <c r="SQY84" s="26"/>
      <c r="SQZ84" s="26"/>
      <c r="SRA84" s="26"/>
      <c r="SRB84" s="26"/>
      <c r="SRC84" s="26"/>
      <c r="SRD84" s="26"/>
      <c r="SRE84" s="26"/>
      <c r="SRF84" s="26"/>
      <c r="SRG84" s="26"/>
      <c r="SRH84" s="26"/>
      <c r="SRI84" s="26"/>
      <c r="SRJ84" s="26"/>
      <c r="SRK84" s="26"/>
      <c r="SRL84" s="26"/>
      <c r="SRM84" s="26"/>
      <c r="SRN84" s="26"/>
      <c r="SRO84" s="26"/>
      <c r="SRP84" s="26"/>
      <c r="SRQ84" s="26"/>
      <c r="SRR84" s="26"/>
      <c r="SRS84" s="26"/>
      <c r="SRT84" s="26"/>
      <c r="SRU84" s="26"/>
      <c r="SRV84" s="26"/>
      <c r="SRW84" s="26"/>
      <c r="SRX84" s="26"/>
      <c r="SRY84" s="26"/>
      <c r="SRZ84" s="26"/>
      <c r="SSA84" s="26"/>
      <c r="SSB84" s="26"/>
      <c r="SSC84" s="26"/>
      <c r="SSD84" s="26"/>
      <c r="SSE84" s="26"/>
      <c r="SSF84" s="26"/>
      <c r="SSG84" s="26"/>
      <c r="SSH84" s="26"/>
      <c r="SSI84" s="26"/>
      <c r="SSJ84" s="26"/>
      <c r="SSK84" s="26"/>
      <c r="SSL84" s="26"/>
      <c r="SSM84" s="26"/>
      <c r="SSN84" s="26"/>
      <c r="SSO84" s="26"/>
      <c r="SSP84" s="26"/>
      <c r="SSQ84" s="26"/>
      <c r="SSR84" s="26"/>
      <c r="SSS84" s="26"/>
      <c r="SST84" s="26"/>
      <c r="SSU84" s="26"/>
      <c r="SSV84" s="26"/>
      <c r="SSW84" s="26"/>
      <c r="SSX84" s="26"/>
      <c r="SSY84" s="26"/>
      <c r="SSZ84" s="26"/>
      <c r="STA84" s="26"/>
      <c r="STB84" s="26"/>
      <c r="STC84" s="26"/>
      <c r="STD84" s="26"/>
      <c r="STE84" s="26"/>
      <c r="STF84" s="26"/>
      <c r="STG84" s="26"/>
      <c r="STH84" s="26"/>
      <c r="STI84" s="26"/>
      <c r="STJ84" s="26"/>
      <c r="STK84" s="26"/>
      <c r="STL84" s="26"/>
      <c r="STM84" s="26"/>
      <c r="STN84" s="26"/>
      <c r="STO84" s="26"/>
      <c r="STP84" s="26"/>
      <c r="STQ84" s="26"/>
      <c r="STR84" s="26"/>
      <c r="STS84" s="26"/>
      <c r="STT84" s="26"/>
      <c r="STU84" s="26"/>
      <c r="STV84" s="26"/>
      <c r="STW84" s="26"/>
      <c r="STX84" s="26"/>
      <c r="STY84" s="26"/>
      <c r="STZ84" s="26"/>
      <c r="SUA84" s="26"/>
      <c r="SUB84" s="26"/>
      <c r="SUC84" s="26"/>
      <c r="SUD84" s="26"/>
      <c r="SUE84" s="26"/>
      <c r="SUF84" s="26"/>
      <c r="SUG84" s="26"/>
      <c r="SUH84" s="26"/>
      <c r="SUI84" s="26"/>
      <c r="SUJ84" s="26"/>
      <c r="SUK84" s="26"/>
      <c r="SUL84" s="26"/>
      <c r="SUM84" s="26"/>
      <c r="SUN84" s="26"/>
      <c r="SUO84" s="26"/>
      <c r="SUP84" s="26"/>
      <c r="SUQ84" s="26"/>
      <c r="SUR84" s="26"/>
      <c r="SUS84" s="26"/>
      <c r="SUT84" s="26"/>
      <c r="SUU84" s="26"/>
      <c r="SUV84" s="26"/>
      <c r="SUW84" s="26"/>
      <c r="SUX84" s="26"/>
      <c r="SUY84" s="26"/>
      <c r="SUZ84" s="26"/>
      <c r="SVA84" s="26"/>
      <c r="SVB84" s="26"/>
      <c r="SVC84" s="26"/>
      <c r="SVD84" s="26"/>
      <c r="SVE84" s="26"/>
      <c r="SVF84" s="26"/>
      <c r="SVG84" s="26"/>
      <c r="SVH84" s="26"/>
      <c r="SVI84" s="26"/>
      <c r="SVJ84" s="26"/>
      <c r="SVK84" s="26"/>
      <c r="SVL84" s="26"/>
      <c r="SVM84" s="26"/>
      <c r="SVN84" s="26"/>
      <c r="SVO84" s="26"/>
      <c r="SVP84" s="26"/>
      <c r="SVQ84" s="26"/>
      <c r="SVR84" s="26"/>
      <c r="SVS84" s="26"/>
      <c r="SVT84" s="26"/>
      <c r="SVU84" s="26"/>
      <c r="SVV84" s="26"/>
      <c r="SVW84" s="26"/>
      <c r="SVX84" s="26"/>
      <c r="SVY84" s="26"/>
      <c r="SVZ84" s="26"/>
      <c r="SWA84" s="26"/>
      <c r="SWB84" s="26"/>
      <c r="SWC84" s="26"/>
      <c r="SWD84" s="26"/>
      <c r="SWE84" s="26"/>
      <c r="SWF84" s="26"/>
      <c r="SWG84" s="26"/>
      <c r="SWH84" s="26"/>
      <c r="SWI84" s="26"/>
      <c r="SWJ84" s="26"/>
      <c r="SWK84" s="26"/>
      <c r="SWL84" s="26"/>
      <c r="SWM84" s="26"/>
      <c r="SWN84" s="26"/>
      <c r="SWO84" s="26"/>
      <c r="SWP84" s="26"/>
      <c r="SWQ84" s="26"/>
      <c r="SWR84" s="26"/>
      <c r="SWS84" s="26"/>
      <c r="SWT84" s="26"/>
      <c r="SWU84" s="26"/>
      <c r="SWV84" s="26"/>
      <c r="SWW84" s="26"/>
      <c r="SWX84" s="26"/>
      <c r="SWY84" s="26"/>
      <c r="SWZ84" s="26"/>
      <c r="SXA84" s="26"/>
      <c r="SXB84" s="26"/>
      <c r="SXC84" s="26"/>
      <c r="SXD84" s="26"/>
      <c r="SXE84" s="26"/>
      <c r="SXF84" s="26"/>
      <c r="SXG84" s="26"/>
      <c r="SXH84" s="26"/>
      <c r="SXI84" s="26"/>
      <c r="SXJ84" s="26"/>
      <c r="SXK84" s="26"/>
      <c r="SXL84" s="26"/>
      <c r="SXM84" s="26"/>
      <c r="SXN84" s="26"/>
      <c r="SXO84" s="26"/>
      <c r="SXP84" s="26"/>
      <c r="SXQ84" s="26"/>
      <c r="SXR84" s="26"/>
      <c r="SXS84" s="26"/>
      <c r="SXT84" s="26"/>
      <c r="SXU84" s="26"/>
      <c r="SXV84" s="26"/>
      <c r="SXW84" s="26"/>
      <c r="SXX84" s="26"/>
      <c r="SXY84" s="26"/>
      <c r="SXZ84" s="26"/>
      <c r="SYA84" s="26"/>
      <c r="SYB84" s="26"/>
      <c r="SYC84" s="26"/>
      <c r="SYD84" s="26"/>
      <c r="SYE84" s="26"/>
      <c r="SYF84" s="26"/>
      <c r="SYG84" s="26"/>
      <c r="SYH84" s="26"/>
      <c r="SYI84" s="26"/>
      <c r="SYJ84" s="26"/>
      <c r="SYK84" s="26"/>
      <c r="SYL84" s="26"/>
      <c r="SYM84" s="26"/>
      <c r="SYN84" s="26"/>
      <c r="SYO84" s="26"/>
      <c r="SYP84" s="26"/>
      <c r="SYQ84" s="26"/>
      <c r="SYR84" s="26"/>
      <c r="SYS84" s="26"/>
      <c r="SYT84" s="26"/>
      <c r="SYU84" s="26"/>
      <c r="SYV84" s="26"/>
      <c r="SYW84" s="26"/>
      <c r="SYX84" s="26"/>
      <c r="SYY84" s="26"/>
      <c r="SYZ84" s="26"/>
      <c r="SZA84" s="26"/>
      <c r="SZB84" s="26"/>
      <c r="SZC84" s="26"/>
      <c r="SZD84" s="26"/>
      <c r="SZE84" s="26"/>
      <c r="SZF84" s="26"/>
      <c r="SZG84" s="26"/>
      <c r="SZH84" s="26"/>
      <c r="SZI84" s="26"/>
      <c r="SZJ84" s="26"/>
      <c r="SZK84" s="26"/>
      <c r="SZL84" s="26"/>
      <c r="SZM84" s="26"/>
      <c r="SZN84" s="26"/>
      <c r="SZO84" s="26"/>
      <c r="SZP84" s="26"/>
      <c r="SZQ84" s="26"/>
      <c r="SZR84" s="26"/>
      <c r="SZS84" s="26"/>
      <c r="SZT84" s="26"/>
      <c r="SZU84" s="26"/>
      <c r="SZV84" s="26"/>
      <c r="SZW84" s="26"/>
      <c r="SZX84" s="26"/>
      <c r="SZY84" s="26"/>
      <c r="SZZ84" s="26"/>
      <c r="TAA84" s="26"/>
      <c r="TAB84" s="26"/>
      <c r="TAC84" s="26"/>
      <c r="TAD84" s="26"/>
      <c r="TAE84" s="26"/>
      <c r="TAF84" s="26"/>
      <c r="TAG84" s="26"/>
      <c r="TAH84" s="26"/>
      <c r="TAI84" s="26"/>
      <c r="TAJ84" s="26"/>
      <c r="TAK84" s="26"/>
      <c r="TAL84" s="26"/>
      <c r="TAM84" s="26"/>
      <c r="TAN84" s="26"/>
      <c r="TAO84" s="26"/>
      <c r="TAP84" s="26"/>
      <c r="TAQ84" s="26"/>
      <c r="TAR84" s="26"/>
      <c r="TAS84" s="26"/>
      <c r="TAT84" s="26"/>
      <c r="TAU84" s="26"/>
      <c r="TAV84" s="26"/>
      <c r="TAW84" s="26"/>
      <c r="TAX84" s="26"/>
      <c r="TAY84" s="26"/>
      <c r="TAZ84" s="26"/>
      <c r="TBA84" s="26"/>
      <c r="TBB84" s="26"/>
      <c r="TBC84" s="26"/>
      <c r="TBD84" s="26"/>
      <c r="TBE84" s="26"/>
      <c r="TBF84" s="26"/>
      <c r="TBG84" s="26"/>
      <c r="TBH84" s="26"/>
      <c r="TBI84" s="26"/>
      <c r="TBJ84" s="26"/>
      <c r="TBK84" s="26"/>
      <c r="TBL84" s="26"/>
      <c r="TBM84" s="26"/>
      <c r="TBN84" s="26"/>
      <c r="TBO84" s="26"/>
      <c r="TBP84" s="26"/>
      <c r="TBQ84" s="26"/>
      <c r="TBR84" s="26"/>
      <c r="TBS84" s="26"/>
      <c r="TBT84" s="26"/>
      <c r="TBU84" s="26"/>
      <c r="TBV84" s="26"/>
      <c r="TBW84" s="26"/>
      <c r="TBX84" s="26"/>
      <c r="TBY84" s="26"/>
      <c r="TBZ84" s="26"/>
      <c r="TCA84" s="26"/>
      <c r="TCB84" s="26"/>
      <c r="TCC84" s="26"/>
      <c r="TCD84" s="26"/>
      <c r="TCE84" s="26"/>
      <c r="TCF84" s="26"/>
      <c r="TCG84" s="26"/>
      <c r="TCH84" s="26"/>
      <c r="TCI84" s="26"/>
      <c r="TCJ84" s="26"/>
      <c r="TCK84" s="26"/>
      <c r="TCL84" s="26"/>
      <c r="TCM84" s="26"/>
      <c r="TCN84" s="26"/>
      <c r="TCO84" s="26"/>
      <c r="TCP84" s="26"/>
      <c r="TCQ84" s="26"/>
      <c r="TCR84" s="26"/>
      <c r="TCS84" s="26"/>
      <c r="TCT84" s="26"/>
      <c r="TCU84" s="26"/>
      <c r="TCV84" s="26"/>
      <c r="TCW84" s="26"/>
      <c r="TCX84" s="26"/>
      <c r="TCY84" s="26"/>
      <c r="TCZ84" s="26"/>
      <c r="TDA84" s="26"/>
      <c r="TDB84" s="26"/>
      <c r="TDC84" s="26"/>
      <c r="TDD84" s="26"/>
      <c r="TDE84" s="26"/>
      <c r="TDF84" s="26"/>
      <c r="TDG84" s="26"/>
      <c r="TDH84" s="26"/>
      <c r="TDI84" s="26"/>
      <c r="TDJ84" s="26"/>
      <c r="TDK84" s="26"/>
      <c r="TDL84" s="26"/>
      <c r="TDM84" s="26"/>
      <c r="TDN84" s="26"/>
      <c r="TDO84" s="26"/>
      <c r="TDP84" s="26"/>
      <c r="TDQ84" s="26"/>
      <c r="TDR84" s="26"/>
      <c r="TDS84" s="26"/>
      <c r="TDT84" s="26"/>
      <c r="TDU84" s="26"/>
      <c r="TDV84" s="26"/>
      <c r="TDW84" s="26"/>
      <c r="TDX84" s="26"/>
      <c r="TDY84" s="26"/>
      <c r="TDZ84" s="26"/>
      <c r="TEA84" s="26"/>
      <c r="TEB84" s="26"/>
      <c r="TEC84" s="26"/>
      <c r="TED84" s="26"/>
      <c r="TEE84" s="26"/>
      <c r="TEF84" s="26"/>
      <c r="TEG84" s="26"/>
      <c r="TEH84" s="26"/>
      <c r="TEI84" s="26"/>
      <c r="TEJ84" s="26"/>
      <c r="TEK84" s="26"/>
      <c r="TEL84" s="26"/>
      <c r="TEM84" s="26"/>
      <c r="TEN84" s="26"/>
      <c r="TEO84" s="26"/>
      <c r="TEP84" s="26"/>
      <c r="TEQ84" s="26"/>
      <c r="TER84" s="26"/>
      <c r="TES84" s="26"/>
      <c r="TET84" s="26"/>
      <c r="TEU84" s="26"/>
      <c r="TEV84" s="26"/>
      <c r="TEW84" s="26"/>
      <c r="TEX84" s="26"/>
      <c r="TEY84" s="26"/>
      <c r="TEZ84" s="26"/>
      <c r="TFA84" s="26"/>
      <c r="TFB84" s="26"/>
      <c r="TFC84" s="26"/>
      <c r="TFD84" s="26"/>
      <c r="TFE84" s="26"/>
      <c r="TFF84" s="26"/>
      <c r="TFG84" s="26"/>
      <c r="TFH84" s="26"/>
      <c r="TFI84" s="26"/>
      <c r="TFJ84" s="26"/>
      <c r="TFK84" s="26"/>
      <c r="TFL84" s="26"/>
      <c r="TFM84" s="26"/>
      <c r="TFN84" s="26"/>
      <c r="TFO84" s="26"/>
      <c r="TFP84" s="26"/>
      <c r="TFQ84" s="26"/>
      <c r="TFR84" s="26"/>
      <c r="TFS84" s="26"/>
      <c r="TFT84" s="26"/>
      <c r="TFU84" s="26"/>
      <c r="TFV84" s="26"/>
      <c r="TFW84" s="26"/>
      <c r="TFX84" s="26"/>
      <c r="TFY84" s="26"/>
      <c r="TFZ84" s="26"/>
      <c r="TGA84" s="26"/>
      <c r="TGB84" s="26"/>
      <c r="TGC84" s="26"/>
      <c r="TGD84" s="26"/>
      <c r="TGE84" s="26"/>
      <c r="TGF84" s="26"/>
      <c r="TGG84" s="26"/>
      <c r="TGH84" s="26"/>
      <c r="TGI84" s="26"/>
      <c r="TGJ84" s="26"/>
      <c r="TGK84" s="26"/>
      <c r="TGL84" s="26"/>
      <c r="TGM84" s="26"/>
      <c r="TGN84" s="26"/>
      <c r="TGO84" s="26"/>
      <c r="TGP84" s="26"/>
      <c r="TGQ84" s="26"/>
      <c r="TGR84" s="26"/>
      <c r="TGS84" s="26"/>
      <c r="TGT84" s="26"/>
      <c r="TGU84" s="26"/>
      <c r="TGV84" s="26"/>
      <c r="TGW84" s="26"/>
      <c r="TGX84" s="26"/>
      <c r="TGY84" s="26"/>
      <c r="TGZ84" s="26"/>
      <c r="THA84" s="26"/>
      <c r="THB84" s="26"/>
      <c r="THC84" s="26"/>
      <c r="THD84" s="26"/>
      <c r="THE84" s="26"/>
      <c r="THF84" s="26"/>
      <c r="THG84" s="26"/>
      <c r="THH84" s="26"/>
      <c r="THI84" s="26"/>
      <c r="THJ84" s="26"/>
      <c r="THK84" s="26"/>
      <c r="THL84" s="26"/>
      <c r="THM84" s="26"/>
      <c r="THN84" s="26"/>
      <c r="THO84" s="26"/>
      <c r="THP84" s="26"/>
      <c r="THQ84" s="26"/>
      <c r="THR84" s="26"/>
      <c r="THS84" s="26"/>
      <c r="THT84" s="26"/>
      <c r="THU84" s="26"/>
      <c r="THV84" s="26"/>
      <c r="THW84" s="26"/>
      <c r="THX84" s="26"/>
      <c r="THY84" s="26"/>
      <c r="THZ84" s="26"/>
      <c r="TIA84" s="26"/>
      <c r="TIB84" s="26"/>
      <c r="TIC84" s="26"/>
      <c r="TID84" s="26"/>
      <c r="TIE84" s="26"/>
      <c r="TIF84" s="26"/>
      <c r="TIG84" s="26"/>
      <c r="TIH84" s="26"/>
      <c r="TII84" s="26"/>
      <c r="TIJ84" s="26"/>
      <c r="TIK84" s="26"/>
      <c r="TIL84" s="26"/>
      <c r="TIM84" s="26"/>
      <c r="TIN84" s="26"/>
      <c r="TIO84" s="26"/>
      <c r="TIP84" s="26"/>
      <c r="TIQ84" s="26"/>
      <c r="TIR84" s="26"/>
      <c r="TIS84" s="26"/>
      <c r="TIT84" s="26"/>
      <c r="TIU84" s="26"/>
      <c r="TIV84" s="26"/>
      <c r="TIW84" s="26"/>
      <c r="TIX84" s="26"/>
      <c r="TIY84" s="26"/>
      <c r="TIZ84" s="26"/>
      <c r="TJA84" s="26"/>
      <c r="TJB84" s="26"/>
      <c r="TJC84" s="26"/>
      <c r="TJD84" s="26"/>
      <c r="TJE84" s="26"/>
      <c r="TJF84" s="26"/>
      <c r="TJG84" s="26"/>
      <c r="TJH84" s="26"/>
      <c r="TJI84" s="26"/>
      <c r="TJJ84" s="26"/>
      <c r="TJK84" s="26"/>
      <c r="TJL84" s="26"/>
      <c r="TJM84" s="26"/>
      <c r="TJN84" s="26"/>
      <c r="TJO84" s="26"/>
      <c r="TJP84" s="26"/>
      <c r="TJQ84" s="26"/>
      <c r="TJR84" s="26"/>
      <c r="TJS84" s="26"/>
      <c r="TJT84" s="26"/>
      <c r="TJU84" s="26"/>
      <c r="TJV84" s="26"/>
      <c r="TJW84" s="26"/>
      <c r="TJX84" s="26"/>
      <c r="TJY84" s="26"/>
      <c r="TJZ84" s="26"/>
      <c r="TKA84" s="26"/>
      <c r="TKB84" s="26"/>
      <c r="TKC84" s="26"/>
      <c r="TKD84" s="26"/>
      <c r="TKE84" s="26"/>
      <c r="TKF84" s="26"/>
      <c r="TKG84" s="26"/>
      <c r="TKH84" s="26"/>
      <c r="TKI84" s="26"/>
      <c r="TKJ84" s="26"/>
      <c r="TKK84" s="26"/>
      <c r="TKL84" s="26"/>
      <c r="TKM84" s="26"/>
      <c r="TKN84" s="26"/>
      <c r="TKO84" s="26"/>
      <c r="TKP84" s="26"/>
      <c r="TKQ84" s="26"/>
      <c r="TKR84" s="26"/>
      <c r="TKS84" s="26"/>
      <c r="TKT84" s="26"/>
      <c r="TKU84" s="26"/>
      <c r="TKV84" s="26"/>
      <c r="TKW84" s="26"/>
      <c r="TKX84" s="26"/>
      <c r="TKY84" s="26"/>
      <c r="TKZ84" s="26"/>
      <c r="TLA84" s="26"/>
      <c r="TLB84" s="26"/>
      <c r="TLC84" s="26"/>
      <c r="TLD84" s="26"/>
      <c r="TLE84" s="26"/>
      <c r="TLF84" s="26"/>
      <c r="TLG84" s="26"/>
      <c r="TLH84" s="26"/>
      <c r="TLI84" s="26"/>
      <c r="TLJ84" s="26"/>
      <c r="TLK84" s="26"/>
      <c r="TLL84" s="26"/>
      <c r="TLM84" s="26"/>
      <c r="TLN84" s="26"/>
      <c r="TLO84" s="26"/>
      <c r="TLP84" s="26"/>
      <c r="TLQ84" s="26"/>
      <c r="TLR84" s="26"/>
      <c r="TLS84" s="26"/>
      <c r="TLT84" s="26"/>
      <c r="TLU84" s="26"/>
      <c r="TLV84" s="26"/>
      <c r="TLW84" s="26"/>
      <c r="TLX84" s="26"/>
      <c r="TLY84" s="26"/>
      <c r="TLZ84" s="26"/>
      <c r="TMA84" s="26"/>
      <c r="TMB84" s="26"/>
      <c r="TMC84" s="26"/>
      <c r="TMD84" s="26"/>
      <c r="TME84" s="26"/>
      <c r="TMF84" s="26"/>
      <c r="TMG84" s="26"/>
      <c r="TMH84" s="26"/>
      <c r="TMI84" s="26"/>
      <c r="TMJ84" s="26"/>
      <c r="TMK84" s="26"/>
      <c r="TML84" s="26"/>
      <c r="TMM84" s="26"/>
      <c r="TMN84" s="26"/>
      <c r="TMO84" s="26"/>
      <c r="TMP84" s="26"/>
      <c r="TMQ84" s="26"/>
      <c r="TMR84" s="26"/>
      <c r="TMS84" s="26"/>
      <c r="TMT84" s="26"/>
      <c r="TMU84" s="26"/>
      <c r="TMV84" s="26"/>
      <c r="TMW84" s="26"/>
      <c r="TMX84" s="26"/>
      <c r="TMY84" s="26"/>
      <c r="TMZ84" s="26"/>
      <c r="TNA84" s="26"/>
      <c r="TNB84" s="26"/>
      <c r="TNC84" s="26"/>
      <c r="TND84" s="26"/>
      <c r="TNE84" s="26"/>
      <c r="TNF84" s="26"/>
      <c r="TNG84" s="26"/>
      <c r="TNH84" s="26"/>
      <c r="TNI84" s="26"/>
      <c r="TNJ84" s="26"/>
      <c r="TNK84" s="26"/>
      <c r="TNL84" s="26"/>
      <c r="TNM84" s="26"/>
      <c r="TNN84" s="26"/>
      <c r="TNO84" s="26"/>
      <c r="TNP84" s="26"/>
      <c r="TNQ84" s="26"/>
      <c r="TNR84" s="26"/>
      <c r="TNS84" s="26"/>
      <c r="TNT84" s="26"/>
      <c r="TNU84" s="26"/>
      <c r="TNV84" s="26"/>
      <c r="TNW84" s="26"/>
      <c r="TNX84" s="26"/>
      <c r="TNY84" s="26"/>
      <c r="TNZ84" s="26"/>
      <c r="TOA84" s="26"/>
      <c r="TOB84" s="26"/>
      <c r="TOC84" s="26"/>
      <c r="TOD84" s="26"/>
      <c r="TOE84" s="26"/>
      <c r="TOF84" s="26"/>
      <c r="TOG84" s="26"/>
      <c r="TOH84" s="26"/>
      <c r="TOI84" s="26"/>
      <c r="TOJ84" s="26"/>
      <c r="TOK84" s="26"/>
      <c r="TOL84" s="26"/>
      <c r="TOM84" s="26"/>
      <c r="TON84" s="26"/>
      <c r="TOO84" s="26"/>
      <c r="TOP84" s="26"/>
      <c r="TOQ84" s="26"/>
      <c r="TOR84" s="26"/>
      <c r="TOS84" s="26"/>
      <c r="TOT84" s="26"/>
      <c r="TOU84" s="26"/>
      <c r="TOV84" s="26"/>
      <c r="TOW84" s="26"/>
      <c r="TOX84" s="26"/>
      <c r="TOY84" s="26"/>
      <c r="TOZ84" s="26"/>
      <c r="TPA84" s="26"/>
      <c r="TPB84" s="26"/>
      <c r="TPC84" s="26"/>
      <c r="TPD84" s="26"/>
      <c r="TPE84" s="26"/>
      <c r="TPF84" s="26"/>
      <c r="TPG84" s="26"/>
      <c r="TPH84" s="26"/>
      <c r="TPI84" s="26"/>
      <c r="TPJ84" s="26"/>
      <c r="TPK84" s="26"/>
      <c r="TPL84" s="26"/>
      <c r="TPM84" s="26"/>
      <c r="TPN84" s="26"/>
      <c r="TPO84" s="26"/>
      <c r="TPP84" s="26"/>
      <c r="TPQ84" s="26"/>
      <c r="TPR84" s="26"/>
      <c r="TPS84" s="26"/>
      <c r="TPT84" s="26"/>
      <c r="TPU84" s="26"/>
      <c r="TPV84" s="26"/>
      <c r="TPW84" s="26"/>
      <c r="TPX84" s="26"/>
      <c r="TPY84" s="26"/>
      <c r="TPZ84" s="26"/>
      <c r="TQA84" s="26"/>
      <c r="TQB84" s="26"/>
      <c r="TQC84" s="26"/>
      <c r="TQD84" s="26"/>
      <c r="TQE84" s="26"/>
      <c r="TQF84" s="26"/>
      <c r="TQG84" s="26"/>
      <c r="TQH84" s="26"/>
      <c r="TQI84" s="26"/>
      <c r="TQJ84" s="26"/>
      <c r="TQK84" s="26"/>
      <c r="TQL84" s="26"/>
      <c r="TQM84" s="26"/>
      <c r="TQN84" s="26"/>
      <c r="TQO84" s="26"/>
      <c r="TQP84" s="26"/>
      <c r="TQQ84" s="26"/>
      <c r="TQR84" s="26"/>
      <c r="TQS84" s="26"/>
      <c r="TQT84" s="26"/>
      <c r="TQU84" s="26"/>
      <c r="TQV84" s="26"/>
      <c r="TQW84" s="26"/>
      <c r="TQX84" s="26"/>
      <c r="TQY84" s="26"/>
      <c r="TQZ84" s="26"/>
      <c r="TRA84" s="26"/>
      <c r="TRB84" s="26"/>
      <c r="TRC84" s="26"/>
      <c r="TRD84" s="26"/>
      <c r="TRE84" s="26"/>
      <c r="TRF84" s="26"/>
      <c r="TRG84" s="26"/>
      <c r="TRH84" s="26"/>
      <c r="TRI84" s="26"/>
      <c r="TRJ84" s="26"/>
      <c r="TRK84" s="26"/>
      <c r="TRL84" s="26"/>
      <c r="TRM84" s="26"/>
      <c r="TRN84" s="26"/>
      <c r="TRO84" s="26"/>
      <c r="TRP84" s="26"/>
      <c r="TRQ84" s="26"/>
      <c r="TRR84" s="26"/>
      <c r="TRS84" s="26"/>
      <c r="TRT84" s="26"/>
      <c r="TRU84" s="26"/>
      <c r="TRV84" s="26"/>
      <c r="TRW84" s="26"/>
      <c r="TRX84" s="26"/>
      <c r="TRY84" s="26"/>
      <c r="TRZ84" s="26"/>
      <c r="TSA84" s="26"/>
      <c r="TSB84" s="26"/>
      <c r="TSC84" s="26"/>
      <c r="TSD84" s="26"/>
      <c r="TSE84" s="26"/>
      <c r="TSF84" s="26"/>
      <c r="TSG84" s="26"/>
      <c r="TSH84" s="26"/>
      <c r="TSI84" s="26"/>
      <c r="TSJ84" s="26"/>
      <c r="TSK84" s="26"/>
      <c r="TSL84" s="26"/>
      <c r="TSM84" s="26"/>
      <c r="TSN84" s="26"/>
      <c r="TSO84" s="26"/>
      <c r="TSP84" s="26"/>
      <c r="TSQ84" s="26"/>
      <c r="TSR84" s="26"/>
      <c r="TSS84" s="26"/>
      <c r="TST84" s="26"/>
      <c r="TSU84" s="26"/>
      <c r="TSV84" s="26"/>
      <c r="TSW84" s="26"/>
      <c r="TSX84" s="26"/>
      <c r="TSY84" s="26"/>
      <c r="TSZ84" s="26"/>
      <c r="TTA84" s="26"/>
      <c r="TTB84" s="26"/>
      <c r="TTC84" s="26"/>
      <c r="TTD84" s="26"/>
      <c r="TTE84" s="26"/>
      <c r="TTF84" s="26"/>
      <c r="TTG84" s="26"/>
      <c r="TTH84" s="26"/>
      <c r="TTI84" s="26"/>
      <c r="TTJ84" s="26"/>
      <c r="TTK84" s="26"/>
      <c r="TTL84" s="26"/>
      <c r="TTM84" s="26"/>
      <c r="TTN84" s="26"/>
      <c r="TTO84" s="26"/>
      <c r="TTP84" s="26"/>
      <c r="TTQ84" s="26"/>
      <c r="TTR84" s="26"/>
      <c r="TTS84" s="26"/>
      <c r="TTT84" s="26"/>
      <c r="TTU84" s="26"/>
      <c r="TTV84" s="26"/>
      <c r="TTW84" s="26"/>
      <c r="TTX84" s="26"/>
      <c r="TTY84" s="26"/>
      <c r="TTZ84" s="26"/>
      <c r="TUA84" s="26"/>
      <c r="TUB84" s="26"/>
      <c r="TUC84" s="26"/>
      <c r="TUD84" s="26"/>
      <c r="TUE84" s="26"/>
      <c r="TUF84" s="26"/>
      <c r="TUG84" s="26"/>
      <c r="TUH84" s="26"/>
      <c r="TUI84" s="26"/>
      <c r="TUJ84" s="26"/>
      <c r="TUK84" s="26"/>
      <c r="TUL84" s="26"/>
      <c r="TUM84" s="26"/>
      <c r="TUN84" s="26"/>
      <c r="TUO84" s="26"/>
      <c r="TUP84" s="26"/>
      <c r="TUQ84" s="26"/>
      <c r="TUR84" s="26"/>
      <c r="TUS84" s="26"/>
      <c r="TUT84" s="26"/>
      <c r="TUU84" s="26"/>
      <c r="TUV84" s="26"/>
      <c r="TUW84" s="26"/>
      <c r="TUX84" s="26"/>
      <c r="TUY84" s="26"/>
      <c r="TUZ84" s="26"/>
      <c r="TVA84" s="26"/>
      <c r="TVB84" s="26"/>
      <c r="TVC84" s="26"/>
      <c r="TVD84" s="26"/>
      <c r="TVE84" s="26"/>
      <c r="TVF84" s="26"/>
      <c r="TVG84" s="26"/>
      <c r="TVH84" s="26"/>
      <c r="TVI84" s="26"/>
      <c r="TVJ84" s="26"/>
      <c r="TVK84" s="26"/>
      <c r="TVL84" s="26"/>
      <c r="TVM84" s="26"/>
      <c r="TVN84" s="26"/>
      <c r="TVO84" s="26"/>
      <c r="TVP84" s="26"/>
      <c r="TVQ84" s="26"/>
      <c r="TVR84" s="26"/>
      <c r="TVS84" s="26"/>
      <c r="TVT84" s="26"/>
      <c r="TVU84" s="26"/>
      <c r="TVV84" s="26"/>
      <c r="TVW84" s="26"/>
      <c r="TVX84" s="26"/>
      <c r="TVY84" s="26"/>
      <c r="TVZ84" s="26"/>
      <c r="TWA84" s="26"/>
      <c r="TWB84" s="26"/>
      <c r="TWC84" s="26"/>
      <c r="TWD84" s="26"/>
      <c r="TWE84" s="26"/>
      <c r="TWF84" s="26"/>
      <c r="TWG84" s="26"/>
      <c r="TWH84" s="26"/>
      <c r="TWI84" s="26"/>
      <c r="TWJ84" s="26"/>
      <c r="TWK84" s="26"/>
      <c r="TWL84" s="26"/>
      <c r="TWM84" s="26"/>
      <c r="TWN84" s="26"/>
      <c r="TWO84" s="26"/>
      <c r="TWP84" s="26"/>
      <c r="TWQ84" s="26"/>
      <c r="TWR84" s="26"/>
      <c r="TWS84" s="26"/>
      <c r="TWT84" s="26"/>
      <c r="TWU84" s="26"/>
      <c r="TWV84" s="26"/>
      <c r="TWW84" s="26"/>
      <c r="TWX84" s="26"/>
      <c r="TWY84" s="26"/>
      <c r="TWZ84" s="26"/>
      <c r="TXA84" s="26"/>
      <c r="TXB84" s="26"/>
      <c r="TXC84" s="26"/>
      <c r="TXD84" s="26"/>
      <c r="TXE84" s="26"/>
      <c r="TXF84" s="26"/>
      <c r="TXG84" s="26"/>
      <c r="TXH84" s="26"/>
      <c r="TXI84" s="26"/>
      <c r="TXJ84" s="26"/>
      <c r="TXK84" s="26"/>
      <c r="TXL84" s="26"/>
      <c r="TXM84" s="26"/>
      <c r="TXN84" s="26"/>
      <c r="TXO84" s="26"/>
      <c r="TXP84" s="26"/>
      <c r="TXQ84" s="26"/>
      <c r="TXR84" s="26"/>
      <c r="TXS84" s="26"/>
      <c r="TXT84" s="26"/>
      <c r="TXU84" s="26"/>
      <c r="TXV84" s="26"/>
      <c r="TXW84" s="26"/>
      <c r="TXX84" s="26"/>
      <c r="TXY84" s="26"/>
      <c r="TXZ84" s="26"/>
      <c r="TYA84" s="26"/>
      <c r="TYB84" s="26"/>
      <c r="TYC84" s="26"/>
      <c r="TYD84" s="26"/>
      <c r="TYE84" s="26"/>
      <c r="TYF84" s="26"/>
      <c r="TYG84" s="26"/>
      <c r="TYH84" s="26"/>
      <c r="TYI84" s="26"/>
      <c r="TYJ84" s="26"/>
      <c r="TYK84" s="26"/>
      <c r="TYL84" s="26"/>
      <c r="TYM84" s="26"/>
      <c r="TYN84" s="26"/>
      <c r="TYO84" s="26"/>
      <c r="TYP84" s="26"/>
      <c r="TYQ84" s="26"/>
      <c r="TYR84" s="26"/>
      <c r="TYS84" s="26"/>
      <c r="TYT84" s="26"/>
      <c r="TYU84" s="26"/>
      <c r="TYV84" s="26"/>
      <c r="TYW84" s="26"/>
      <c r="TYX84" s="26"/>
      <c r="TYY84" s="26"/>
      <c r="TYZ84" s="26"/>
      <c r="TZA84" s="26"/>
      <c r="TZB84" s="26"/>
      <c r="TZC84" s="26"/>
      <c r="TZD84" s="26"/>
      <c r="TZE84" s="26"/>
      <c r="TZF84" s="26"/>
      <c r="TZG84" s="26"/>
      <c r="TZH84" s="26"/>
      <c r="TZI84" s="26"/>
      <c r="TZJ84" s="26"/>
      <c r="TZK84" s="26"/>
      <c r="TZL84" s="26"/>
      <c r="TZM84" s="26"/>
      <c r="TZN84" s="26"/>
      <c r="TZO84" s="26"/>
      <c r="TZP84" s="26"/>
      <c r="TZQ84" s="26"/>
      <c r="TZR84" s="26"/>
      <c r="TZS84" s="26"/>
      <c r="TZT84" s="26"/>
      <c r="TZU84" s="26"/>
      <c r="TZV84" s="26"/>
      <c r="TZW84" s="26"/>
      <c r="TZX84" s="26"/>
      <c r="TZY84" s="26"/>
      <c r="TZZ84" s="26"/>
      <c r="UAA84" s="26"/>
      <c r="UAB84" s="26"/>
      <c r="UAC84" s="26"/>
      <c r="UAD84" s="26"/>
      <c r="UAE84" s="26"/>
      <c r="UAF84" s="26"/>
      <c r="UAG84" s="26"/>
      <c r="UAH84" s="26"/>
      <c r="UAI84" s="26"/>
      <c r="UAJ84" s="26"/>
      <c r="UAK84" s="26"/>
      <c r="UAL84" s="26"/>
      <c r="UAM84" s="26"/>
      <c r="UAN84" s="26"/>
      <c r="UAO84" s="26"/>
      <c r="UAP84" s="26"/>
      <c r="UAQ84" s="26"/>
      <c r="UAR84" s="26"/>
      <c r="UAS84" s="26"/>
      <c r="UAT84" s="26"/>
      <c r="UAU84" s="26"/>
      <c r="UAV84" s="26"/>
      <c r="UAW84" s="26"/>
      <c r="UAX84" s="26"/>
      <c r="UAY84" s="26"/>
      <c r="UAZ84" s="26"/>
      <c r="UBA84" s="26"/>
      <c r="UBB84" s="26"/>
      <c r="UBC84" s="26"/>
      <c r="UBD84" s="26"/>
      <c r="UBE84" s="26"/>
      <c r="UBF84" s="26"/>
      <c r="UBG84" s="26"/>
      <c r="UBH84" s="26"/>
      <c r="UBI84" s="26"/>
      <c r="UBJ84" s="26"/>
      <c r="UBK84" s="26"/>
      <c r="UBL84" s="26"/>
      <c r="UBM84" s="26"/>
      <c r="UBN84" s="26"/>
      <c r="UBO84" s="26"/>
      <c r="UBP84" s="26"/>
      <c r="UBQ84" s="26"/>
      <c r="UBR84" s="26"/>
      <c r="UBS84" s="26"/>
      <c r="UBT84" s="26"/>
      <c r="UBU84" s="26"/>
      <c r="UBV84" s="26"/>
      <c r="UBW84" s="26"/>
      <c r="UBX84" s="26"/>
      <c r="UBY84" s="26"/>
      <c r="UBZ84" s="26"/>
      <c r="UCA84" s="26"/>
      <c r="UCB84" s="26"/>
      <c r="UCC84" s="26"/>
      <c r="UCD84" s="26"/>
      <c r="UCE84" s="26"/>
      <c r="UCF84" s="26"/>
      <c r="UCG84" s="26"/>
      <c r="UCH84" s="26"/>
      <c r="UCI84" s="26"/>
      <c r="UCJ84" s="26"/>
      <c r="UCK84" s="26"/>
      <c r="UCL84" s="26"/>
      <c r="UCM84" s="26"/>
      <c r="UCN84" s="26"/>
      <c r="UCO84" s="26"/>
      <c r="UCP84" s="26"/>
      <c r="UCQ84" s="26"/>
      <c r="UCR84" s="26"/>
      <c r="UCS84" s="26"/>
      <c r="UCT84" s="26"/>
      <c r="UCU84" s="26"/>
      <c r="UCV84" s="26"/>
      <c r="UCW84" s="26"/>
      <c r="UCX84" s="26"/>
      <c r="UCY84" s="26"/>
      <c r="UCZ84" s="26"/>
      <c r="UDA84" s="26"/>
      <c r="UDB84" s="26"/>
      <c r="UDC84" s="26"/>
      <c r="UDD84" s="26"/>
      <c r="UDE84" s="26"/>
      <c r="UDF84" s="26"/>
      <c r="UDG84" s="26"/>
      <c r="UDH84" s="26"/>
      <c r="UDI84" s="26"/>
      <c r="UDJ84" s="26"/>
      <c r="UDK84" s="26"/>
      <c r="UDL84" s="26"/>
      <c r="UDM84" s="26"/>
      <c r="UDN84" s="26"/>
      <c r="UDO84" s="26"/>
      <c r="UDP84" s="26"/>
      <c r="UDQ84" s="26"/>
      <c r="UDR84" s="26"/>
      <c r="UDS84" s="26"/>
      <c r="UDT84" s="26"/>
      <c r="UDU84" s="26"/>
      <c r="UDV84" s="26"/>
      <c r="UDW84" s="26"/>
      <c r="UDX84" s="26"/>
      <c r="UDY84" s="26"/>
      <c r="UDZ84" s="26"/>
      <c r="UEA84" s="26"/>
      <c r="UEB84" s="26"/>
      <c r="UEC84" s="26"/>
      <c r="UED84" s="26"/>
      <c r="UEE84" s="26"/>
      <c r="UEF84" s="26"/>
      <c r="UEG84" s="26"/>
      <c r="UEH84" s="26"/>
      <c r="UEI84" s="26"/>
      <c r="UEJ84" s="26"/>
      <c r="UEK84" s="26"/>
      <c r="UEL84" s="26"/>
      <c r="UEM84" s="26"/>
      <c r="UEN84" s="26"/>
      <c r="UEO84" s="26"/>
      <c r="UEP84" s="26"/>
      <c r="UEQ84" s="26"/>
      <c r="UER84" s="26"/>
      <c r="UES84" s="26"/>
      <c r="UET84" s="26"/>
      <c r="UEU84" s="26"/>
      <c r="UEV84" s="26"/>
      <c r="UEW84" s="26"/>
      <c r="UEX84" s="26"/>
      <c r="UEY84" s="26"/>
      <c r="UEZ84" s="26"/>
      <c r="UFA84" s="26"/>
      <c r="UFB84" s="26"/>
      <c r="UFC84" s="26"/>
      <c r="UFD84" s="26"/>
      <c r="UFE84" s="26"/>
      <c r="UFF84" s="26"/>
      <c r="UFG84" s="26"/>
      <c r="UFH84" s="26"/>
      <c r="UFI84" s="26"/>
      <c r="UFJ84" s="26"/>
      <c r="UFK84" s="26"/>
      <c r="UFL84" s="26"/>
      <c r="UFM84" s="26"/>
      <c r="UFN84" s="26"/>
      <c r="UFO84" s="26"/>
      <c r="UFP84" s="26"/>
      <c r="UFQ84" s="26"/>
      <c r="UFR84" s="26"/>
      <c r="UFS84" s="26"/>
      <c r="UFT84" s="26"/>
      <c r="UFU84" s="26"/>
      <c r="UFV84" s="26"/>
      <c r="UFW84" s="26"/>
      <c r="UFX84" s="26"/>
      <c r="UFY84" s="26"/>
      <c r="UFZ84" s="26"/>
      <c r="UGA84" s="26"/>
      <c r="UGB84" s="26"/>
      <c r="UGC84" s="26"/>
      <c r="UGD84" s="26"/>
      <c r="UGE84" s="26"/>
      <c r="UGF84" s="26"/>
      <c r="UGG84" s="26"/>
      <c r="UGH84" s="26"/>
      <c r="UGI84" s="26"/>
      <c r="UGJ84" s="26"/>
      <c r="UGK84" s="26"/>
      <c r="UGL84" s="26"/>
      <c r="UGM84" s="26"/>
      <c r="UGN84" s="26"/>
      <c r="UGO84" s="26"/>
      <c r="UGP84" s="26"/>
      <c r="UGQ84" s="26"/>
      <c r="UGR84" s="26"/>
      <c r="UGS84" s="26"/>
      <c r="UGT84" s="26"/>
      <c r="UGU84" s="26"/>
      <c r="UGV84" s="26"/>
      <c r="UGW84" s="26"/>
      <c r="UGX84" s="26"/>
      <c r="UGY84" s="26"/>
      <c r="UGZ84" s="26"/>
      <c r="UHA84" s="26"/>
      <c r="UHB84" s="26"/>
      <c r="UHC84" s="26"/>
      <c r="UHD84" s="26"/>
      <c r="UHE84" s="26"/>
      <c r="UHF84" s="26"/>
      <c r="UHG84" s="26"/>
      <c r="UHH84" s="26"/>
      <c r="UHI84" s="26"/>
      <c r="UHJ84" s="26"/>
      <c r="UHK84" s="26"/>
      <c r="UHL84" s="26"/>
      <c r="UHM84" s="26"/>
      <c r="UHN84" s="26"/>
      <c r="UHO84" s="26"/>
      <c r="UHP84" s="26"/>
      <c r="UHQ84" s="26"/>
      <c r="UHR84" s="26"/>
      <c r="UHS84" s="26"/>
      <c r="UHT84" s="26"/>
      <c r="UHU84" s="26"/>
      <c r="UHV84" s="26"/>
      <c r="UHW84" s="26"/>
      <c r="UHX84" s="26"/>
      <c r="UHY84" s="26"/>
      <c r="UHZ84" s="26"/>
      <c r="UIA84" s="26"/>
      <c r="UIB84" s="26"/>
      <c r="UIC84" s="26"/>
      <c r="UID84" s="26"/>
      <c r="UIE84" s="26"/>
      <c r="UIF84" s="26"/>
      <c r="UIG84" s="26"/>
      <c r="UIH84" s="26"/>
      <c r="UII84" s="26"/>
      <c r="UIJ84" s="26"/>
      <c r="UIK84" s="26"/>
      <c r="UIL84" s="26"/>
      <c r="UIM84" s="26"/>
      <c r="UIN84" s="26"/>
      <c r="UIO84" s="26"/>
      <c r="UIP84" s="26"/>
      <c r="UIQ84" s="26"/>
      <c r="UIR84" s="26"/>
      <c r="UIS84" s="26"/>
      <c r="UIT84" s="26"/>
      <c r="UIU84" s="26"/>
      <c r="UIV84" s="26"/>
      <c r="UIW84" s="26"/>
      <c r="UIX84" s="26"/>
      <c r="UIY84" s="26"/>
      <c r="UIZ84" s="26"/>
      <c r="UJA84" s="26"/>
      <c r="UJB84" s="26"/>
      <c r="UJC84" s="26"/>
      <c r="UJD84" s="26"/>
      <c r="UJE84" s="26"/>
      <c r="UJF84" s="26"/>
      <c r="UJG84" s="26"/>
      <c r="UJH84" s="26"/>
      <c r="UJI84" s="26"/>
      <c r="UJJ84" s="26"/>
      <c r="UJK84" s="26"/>
      <c r="UJL84" s="26"/>
      <c r="UJM84" s="26"/>
      <c r="UJN84" s="26"/>
      <c r="UJO84" s="26"/>
      <c r="UJP84" s="26"/>
      <c r="UJQ84" s="26"/>
      <c r="UJR84" s="26"/>
      <c r="UJS84" s="26"/>
      <c r="UJT84" s="26"/>
      <c r="UJU84" s="26"/>
      <c r="UJV84" s="26"/>
      <c r="UJW84" s="26"/>
      <c r="UJX84" s="26"/>
      <c r="UJY84" s="26"/>
      <c r="UJZ84" s="26"/>
      <c r="UKA84" s="26"/>
      <c r="UKB84" s="26"/>
      <c r="UKC84" s="26"/>
      <c r="UKD84" s="26"/>
      <c r="UKE84" s="26"/>
      <c r="UKF84" s="26"/>
      <c r="UKG84" s="26"/>
      <c r="UKH84" s="26"/>
      <c r="UKI84" s="26"/>
      <c r="UKJ84" s="26"/>
      <c r="UKK84" s="26"/>
      <c r="UKL84" s="26"/>
      <c r="UKM84" s="26"/>
      <c r="UKN84" s="26"/>
      <c r="UKO84" s="26"/>
      <c r="UKP84" s="26"/>
      <c r="UKQ84" s="26"/>
      <c r="UKR84" s="26"/>
      <c r="UKS84" s="26"/>
      <c r="UKT84" s="26"/>
      <c r="UKU84" s="26"/>
      <c r="UKV84" s="26"/>
      <c r="UKW84" s="26"/>
      <c r="UKX84" s="26"/>
      <c r="UKY84" s="26"/>
      <c r="UKZ84" s="26"/>
      <c r="ULA84" s="26"/>
      <c r="ULB84" s="26"/>
      <c r="ULC84" s="26"/>
      <c r="ULD84" s="26"/>
      <c r="ULE84" s="26"/>
      <c r="ULF84" s="26"/>
      <c r="ULG84" s="26"/>
      <c r="ULH84" s="26"/>
      <c r="ULI84" s="26"/>
      <c r="ULJ84" s="26"/>
      <c r="ULK84" s="26"/>
      <c r="ULL84" s="26"/>
      <c r="ULM84" s="26"/>
      <c r="ULN84" s="26"/>
      <c r="ULO84" s="26"/>
      <c r="ULP84" s="26"/>
      <c r="ULQ84" s="26"/>
      <c r="ULR84" s="26"/>
      <c r="ULS84" s="26"/>
      <c r="ULT84" s="26"/>
      <c r="ULU84" s="26"/>
      <c r="ULV84" s="26"/>
      <c r="ULW84" s="26"/>
      <c r="ULX84" s="26"/>
      <c r="ULY84" s="26"/>
      <c r="ULZ84" s="26"/>
      <c r="UMA84" s="26"/>
      <c r="UMB84" s="26"/>
      <c r="UMC84" s="26"/>
      <c r="UMD84" s="26"/>
      <c r="UME84" s="26"/>
      <c r="UMF84" s="26"/>
      <c r="UMG84" s="26"/>
      <c r="UMH84" s="26"/>
      <c r="UMI84" s="26"/>
      <c r="UMJ84" s="26"/>
      <c r="UMK84" s="26"/>
      <c r="UML84" s="26"/>
      <c r="UMM84" s="26"/>
      <c r="UMN84" s="26"/>
      <c r="UMO84" s="26"/>
      <c r="UMP84" s="26"/>
      <c r="UMQ84" s="26"/>
      <c r="UMR84" s="26"/>
      <c r="UMS84" s="26"/>
      <c r="UMT84" s="26"/>
      <c r="UMU84" s="26"/>
      <c r="UMV84" s="26"/>
      <c r="UMW84" s="26"/>
      <c r="UMX84" s="26"/>
      <c r="UMY84" s="26"/>
      <c r="UMZ84" s="26"/>
      <c r="UNA84" s="26"/>
      <c r="UNB84" s="26"/>
      <c r="UNC84" s="26"/>
      <c r="UND84" s="26"/>
      <c r="UNE84" s="26"/>
      <c r="UNF84" s="26"/>
      <c r="UNG84" s="26"/>
      <c r="UNH84" s="26"/>
      <c r="UNI84" s="26"/>
      <c r="UNJ84" s="26"/>
      <c r="UNK84" s="26"/>
      <c r="UNL84" s="26"/>
      <c r="UNM84" s="26"/>
      <c r="UNN84" s="26"/>
      <c r="UNO84" s="26"/>
      <c r="UNP84" s="26"/>
      <c r="UNQ84" s="26"/>
      <c r="UNR84" s="26"/>
      <c r="UNS84" s="26"/>
      <c r="UNT84" s="26"/>
      <c r="UNU84" s="26"/>
      <c r="UNV84" s="26"/>
      <c r="UNW84" s="26"/>
      <c r="UNX84" s="26"/>
      <c r="UNY84" s="26"/>
      <c r="UNZ84" s="26"/>
      <c r="UOA84" s="26"/>
      <c r="UOB84" s="26"/>
      <c r="UOC84" s="26"/>
      <c r="UOD84" s="26"/>
      <c r="UOE84" s="26"/>
      <c r="UOF84" s="26"/>
      <c r="UOG84" s="26"/>
      <c r="UOH84" s="26"/>
      <c r="UOI84" s="26"/>
      <c r="UOJ84" s="26"/>
      <c r="UOK84" s="26"/>
      <c r="UOL84" s="26"/>
      <c r="UOM84" s="26"/>
      <c r="UON84" s="26"/>
      <c r="UOO84" s="26"/>
      <c r="UOP84" s="26"/>
      <c r="UOQ84" s="26"/>
      <c r="UOR84" s="26"/>
      <c r="UOS84" s="26"/>
      <c r="UOT84" s="26"/>
      <c r="UOU84" s="26"/>
      <c r="UOV84" s="26"/>
      <c r="UOW84" s="26"/>
      <c r="UOX84" s="26"/>
      <c r="UOY84" s="26"/>
      <c r="UOZ84" s="26"/>
      <c r="UPA84" s="26"/>
      <c r="UPB84" s="26"/>
      <c r="UPC84" s="26"/>
      <c r="UPD84" s="26"/>
      <c r="UPE84" s="26"/>
      <c r="UPF84" s="26"/>
      <c r="UPG84" s="26"/>
      <c r="UPH84" s="26"/>
      <c r="UPI84" s="26"/>
      <c r="UPJ84" s="26"/>
      <c r="UPK84" s="26"/>
      <c r="UPL84" s="26"/>
      <c r="UPM84" s="26"/>
      <c r="UPN84" s="26"/>
      <c r="UPO84" s="26"/>
      <c r="UPP84" s="26"/>
      <c r="UPQ84" s="26"/>
      <c r="UPR84" s="26"/>
      <c r="UPS84" s="26"/>
      <c r="UPT84" s="26"/>
      <c r="UPU84" s="26"/>
      <c r="UPV84" s="26"/>
      <c r="UPW84" s="26"/>
      <c r="UPX84" s="26"/>
      <c r="UPY84" s="26"/>
      <c r="UPZ84" s="26"/>
      <c r="UQA84" s="26"/>
      <c r="UQB84" s="26"/>
      <c r="UQC84" s="26"/>
      <c r="UQD84" s="26"/>
      <c r="UQE84" s="26"/>
      <c r="UQF84" s="26"/>
      <c r="UQG84" s="26"/>
      <c r="UQH84" s="26"/>
      <c r="UQI84" s="26"/>
      <c r="UQJ84" s="26"/>
      <c r="UQK84" s="26"/>
      <c r="UQL84" s="26"/>
      <c r="UQM84" s="26"/>
      <c r="UQN84" s="26"/>
      <c r="UQO84" s="26"/>
      <c r="UQP84" s="26"/>
      <c r="UQQ84" s="26"/>
      <c r="UQR84" s="26"/>
      <c r="UQS84" s="26"/>
      <c r="UQT84" s="26"/>
      <c r="UQU84" s="26"/>
      <c r="UQV84" s="26"/>
      <c r="UQW84" s="26"/>
      <c r="UQX84" s="26"/>
      <c r="UQY84" s="26"/>
      <c r="UQZ84" s="26"/>
      <c r="URA84" s="26"/>
      <c r="URB84" s="26"/>
      <c r="URC84" s="26"/>
      <c r="URD84" s="26"/>
      <c r="URE84" s="26"/>
      <c r="URF84" s="26"/>
      <c r="URG84" s="26"/>
      <c r="URH84" s="26"/>
      <c r="URI84" s="26"/>
      <c r="URJ84" s="26"/>
      <c r="URK84" s="26"/>
      <c r="URL84" s="26"/>
      <c r="URM84" s="26"/>
      <c r="URN84" s="26"/>
      <c r="URO84" s="26"/>
      <c r="URP84" s="26"/>
      <c r="URQ84" s="26"/>
      <c r="URR84" s="26"/>
      <c r="URS84" s="26"/>
      <c r="URT84" s="26"/>
      <c r="URU84" s="26"/>
      <c r="URV84" s="26"/>
      <c r="URW84" s="26"/>
      <c r="URX84" s="26"/>
      <c r="URY84" s="26"/>
      <c r="URZ84" s="26"/>
      <c r="USA84" s="26"/>
      <c r="USB84" s="26"/>
      <c r="USC84" s="26"/>
      <c r="USD84" s="26"/>
      <c r="USE84" s="26"/>
      <c r="USF84" s="26"/>
      <c r="USG84" s="26"/>
      <c r="USH84" s="26"/>
      <c r="USI84" s="26"/>
      <c r="USJ84" s="26"/>
      <c r="USK84" s="26"/>
      <c r="USL84" s="26"/>
      <c r="USM84" s="26"/>
      <c r="USN84" s="26"/>
      <c r="USO84" s="26"/>
      <c r="USP84" s="26"/>
      <c r="USQ84" s="26"/>
      <c r="USR84" s="26"/>
      <c r="USS84" s="26"/>
      <c r="UST84" s="26"/>
      <c r="USU84" s="26"/>
      <c r="USV84" s="26"/>
      <c r="USW84" s="26"/>
      <c r="USX84" s="26"/>
      <c r="USY84" s="26"/>
      <c r="USZ84" s="26"/>
      <c r="UTA84" s="26"/>
      <c r="UTB84" s="26"/>
      <c r="UTC84" s="26"/>
      <c r="UTD84" s="26"/>
      <c r="UTE84" s="26"/>
      <c r="UTF84" s="26"/>
      <c r="UTG84" s="26"/>
      <c r="UTH84" s="26"/>
      <c r="UTI84" s="26"/>
      <c r="UTJ84" s="26"/>
      <c r="UTK84" s="26"/>
      <c r="UTL84" s="26"/>
      <c r="UTM84" s="26"/>
      <c r="UTN84" s="26"/>
      <c r="UTO84" s="26"/>
      <c r="UTP84" s="26"/>
      <c r="UTQ84" s="26"/>
      <c r="UTR84" s="26"/>
      <c r="UTS84" s="26"/>
      <c r="UTT84" s="26"/>
      <c r="UTU84" s="26"/>
      <c r="UTV84" s="26"/>
      <c r="UTW84" s="26"/>
      <c r="UTX84" s="26"/>
      <c r="UTY84" s="26"/>
      <c r="UTZ84" s="26"/>
      <c r="UUA84" s="26"/>
      <c r="UUB84" s="26"/>
      <c r="UUC84" s="26"/>
      <c r="UUD84" s="26"/>
      <c r="UUE84" s="26"/>
      <c r="UUF84" s="26"/>
      <c r="UUG84" s="26"/>
      <c r="UUH84" s="26"/>
      <c r="UUI84" s="26"/>
      <c r="UUJ84" s="26"/>
      <c r="UUK84" s="26"/>
      <c r="UUL84" s="26"/>
      <c r="UUM84" s="26"/>
      <c r="UUN84" s="26"/>
      <c r="UUO84" s="26"/>
      <c r="UUP84" s="26"/>
      <c r="UUQ84" s="26"/>
      <c r="UUR84" s="26"/>
      <c r="UUS84" s="26"/>
      <c r="UUT84" s="26"/>
      <c r="UUU84" s="26"/>
      <c r="UUV84" s="26"/>
      <c r="UUW84" s="26"/>
      <c r="UUX84" s="26"/>
      <c r="UUY84" s="26"/>
      <c r="UUZ84" s="26"/>
      <c r="UVA84" s="26"/>
      <c r="UVB84" s="26"/>
      <c r="UVC84" s="26"/>
      <c r="UVD84" s="26"/>
      <c r="UVE84" s="26"/>
      <c r="UVF84" s="26"/>
      <c r="UVG84" s="26"/>
      <c r="UVH84" s="26"/>
      <c r="UVI84" s="26"/>
      <c r="UVJ84" s="26"/>
      <c r="UVK84" s="26"/>
      <c r="UVL84" s="26"/>
      <c r="UVM84" s="26"/>
      <c r="UVN84" s="26"/>
      <c r="UVO84" s="26"/>
      <c r="UVP84" s="26"/>
      <c r="UVQ84" s="26"/>
      <c r="UVR84" s="26"/>
      <c r="UVS84" s="26"/>
      <c r="UVT84" s="26"/>
      <c r="UVU84" s="26"/>
      <c r="UVV84" s="26"/>
      <c r="UVW84" s="26"/>
      <c r="UVX84" s="26"/>
      <c r="UVY84" s="26"/>
      <c r="UVZ84" s="26"/>
      <c r="UWA84" s="26"/>
      <c r="UWB84" s="26"/>
      <c r="UWC84" s="26"/>
      <c r="UWD84" s="26"/>
      <c r="UWE84" s="26"/>
      <c r="UWF84" s="26"/>
      <c r="UWG84" s="26"/>
      <c r="UWH84" s="26"/>
      <c r="UWI84" s="26"/>
      <c r="UWJ84" s="26"/>
      <c r="UWK84" s="26"/>
      <c r="UWL84" s="26"/>
      <c r="UWM84" s="26"/>
      <c r="UWN84" s="26"/>
      <c r="UWO84" s="26"/>
      <c r="UWP84" s="26"/>
      <c r="UWQ84" s="26"/>
      <c r="UWR84" s="26"/>
      <c r="UWS84" s="26"/>
      <c r="UWT84" s="26"/>
      <c r="UWU84" s="26"/>
      <c r="UWV84" s="26"/>
      <c r="UWW84" s="26"/>
      <c r="UWX84" s="26"/>
      <c r="UWY84" s="26"/>
      <c r="UWZ84" s="26"/>
      <c r="UXA84" s="26"/>
      <c r="UXB84" s="26"/>
      <c r="UXC84" s="26"/>
      <c r="UXD84" s="26"/>
      <c r="UXE84" s="26"/>
      <c r="UXF84" s="26"/>
      <c r="UXG84" s="26"/>
      <c r="UXH84" s="26"/>
      <c r="UXI84" s="26"/>
      <c r="UXJ84" s="26"/>
      <c r="UXK84" s="26"/>
      <c r="UXL84" s="26"/>
      <c r="UXM84" s="26"/>
      <c r="UXN84" s="26"/>
      <c r="UXO84" s="26"/>
      <c r="UXP84" s="26"/>
      <c r="UXQ84" s="26"/>
      <c r="UXR84" s="26"/>
      <c r="UXS84" s="26"/>
      <c r="UXT84" s="26"/>
      <c r="UXU84" s="26"/>
      <c r="UXV84" s="26"/>
      <c r="UXW84" s="26"/>
      <c r="UXX84" s="26"/>
      <c r="UXY84" s="26"/>
      <c r="UXZ84" s="26"/>
      <c r="UYA84" s="26"/>
      <c r="UYB84" s="26"/>
      <c r="UYC84" s="26"/>
      <c r="UYD84" s="26"/>
      <c r="UYE84" s="26"/>
      <c r="UYF84" s="26"/>
      <c r="UYG84" s="26"/>
      <c r="UYH84" s="26"/>
      <c r="UYI84" s="26"/>
      <c r="UYJ84" s="26"/>
      <c r="UYK84" s="26"/>
      <c r="UYL84" s="26"/>
      <c r="UYM84" s="26"/>
      <c r="UYN84" s="26"/>
      <c r="UYO84" s="26"/>
      <c r="UYP84" s="26"/>
      <c r="UYQ84" s="26"/>
      <c r="UYR84" s="26"/>
      <c r="UYS84" s="26"/>
      <c r="UYT84" s="26"/>
      <c r="UYU84" s="26"/>
      <c r="UYV84" s="26"/>
      <c r="UYW84" s="26"/>
      <c r="UYX84" s="26"/>
      <c r="UYY84" s="26"/>
      <c r="UYZ84" s="26"/>
      <c r="UZA84" s="26"/>
      <c r="UZB84" s="26"/>
      <c r="UZC84" s="26"/>
      <c r="UZD84" s="26"/>
      <c r="UZE84" s="26"/>
      <c r="UZF84" s="26"/>
      <c r="UZG84" s="26"/>
      <c r="UZH84" s="26"/>
      <c r="UZI84" s="26"/>
      <c r="UZJ84" s="26"/>
      <c r="UZK84" s="26"/>
      <c r="UZL84" s="26"/>
      <c r="UZM84" s="26"/>
      <c r="UZN84" s="26"/>
      <c r="UZO84" s="26"/>
      <c r="UZP84" s="26"/>
      <c r="UZQ84" s="26"/>
      <c r="UZR84" s="26"/>
      <c r="UZS84" s="26"/>
      <c r="UZT84" s="26"/>
      <c r="UZU84" s="26"/>
      <c r="UZV84" s="26"/>
      <c r="UZW84" s="26"/>
      <c r="UZX84" s="26"/>
      <c r="UZY84" s="26"/>
      <c r="UZZ84" s="26"/>
      <c r="VAA84" s="26"/>
      <c r="VAB84" s="26"/>
      <c r="VAC84" s="26"/>
      <c r="VAD84" s="26"/>
      <c r="VAE84" s="26"/>
      <c r="VAF84" s="26"/>
      <c r="VAG84" s="26"/>
      <c r="VAH84" s="26"/>
      <c r="VAI84" s="26"/>
      <c r="VAJ84" s="26"/>
      <c r="VAK84" s="26"/>
      <c r="VAL84" s="26"/>
      <c r="VAM84" s="26"/>
      <c r="VAN84" s="26"/>
      <c r="VAO84" s="26"/>
      <c r="VAP84" s="26"/>
      <c r="VAQ84" s="26"/>
      <c r="VAR84" s="26"/>
      <c r="VAS84" s="26"/>
      <c r="VAT84" s="26"/>
      <c r="VAU84" s="26"/>
      <c r="VAV84" s="26"/>
      <c r="VAW84" s="26"/>
      <c r="VAX84" s="26"/>
      <c r="VAY84" s="26"/>
      <c r="VAZ84" s="26"/>
      <c r="VBA84" s="26"/>
      <c r="VBB84" s="26"/>
      <c r="VBC84" s="26"/>
      <c r="VBD84" s="26"/>
      <c r="VBE84" s="26"/>
      <c r="VBF84" s="26"/>
      <c r="VBG84" s="26"/>
      <c r="VBH84" s="26"/>
      <c r="VBI84" s="26"/>
      <c r="VBJ84" s="26"/>
      <c r="VBK84" s="26"/>
      <c r="VBL84" s="26"/>
      <c r="VBM84" s="26"/>
      <c r="VBN84" s="26"/>
      <c r="VBO84" s="26"/>
      <c r="VBP84" s="26"/>
      <c r="VBQ84" s="26"/>
      <c r="VBR84" s="26"/>
      <c r="VBS84" s="26"/>
      <c r="VBT84" s="26"/>
      <c r="VBU84" s="26"/>
      <c r="VBV84" s="26"/>
      <c r="VBW84" s="26"/>
      <c r="VBX84" s="26"/>
      <c r="VBY84" s="26"/>
      <c r="VBZ84" s="26"/>
      <c r="VCA84" s="26"/>
      <c r="VCB84" s="26"/>
      <c r="VCC84" s="26"/>
      <c r="VCD84" s="26"/>
      <c r="VCE84" s="26"/>
      <c r="VCF84" s="26"/>
      <c r="VCG84" s="26"/>
      <c r="VCH84" s="26"/>
      <c r="VCI84" s="26"/>
      <c r="VCJ84" s="26"/>
      <c r="VCK84" s="26"/>
      <c r="VCL84" s="26"/>
      <c r="VCM84" s="26"/>
      <c r="VCN84" s="26"/>
      <c r="VCO84" s="26"/>
      <c r="VCP84" s="26"/>
      <c r="VCQ84" s="26"/>
      <c r="VCR84" s="26"/>
      <c r="VCS84" s="26"/>
      <c r="VCT84" s="26"/>
      <c r="VCU84" s="26"/>
      <c r="VCV84" s="26"/>
      <c r="VCW84" s="26"/>
      <c r="VCX84" s="26"/>
      <c r="VCY84" s="26"/>
      <c r="VCZ84" s="26"/>
      <c r="VDA84" s="26"/>
      <c r="VDB84" s="26"/>
      <c r="VDC84" s="26"/>
      <c r="VDD84" s="26"/>
      <c r="VDE84" s="26"/>
      <c r="VDF84" s="26"/>
      <c r="VDG84" s="26"/>
      <c r="VDH84" s="26"/>
      <c r="VDI84" s="26"/>
      <c r="VDJ84" s="26"/>
      <c r="VDK84" s="26"/>
      <c r="VDL84" s="26"/>
      <c r="VDM84" s="26"/>
      <c r="VDN84" s="26"/>
      <c r="VDO84" s="26"/>
      <c r="VDP84" s="26"/>
      <c r="VDQ84" s="26"/>
      <c r="VDR84" s="26"/>
      <c r="VDS84" s="26"/>
      <c r="VDT84" s="26"/>
      <c r="VDU84" s="26"/>
      <c r="VDV84" s="26"/>
      <c r="VDW84" s="26"/>
      <c r="VDX84" s="26"/>
      <c r="VDY84" s="26"/>
      <c r="VDZ84" s="26"/>
      <c r="VEA84" s="26"/>
      <c r="VEB84" s="26"/>
      <c r="VEC84" s="26"/>
      <c r="VED84" s="26"/>
      <c r="VEE84" s="26"/>
      <c r="VEF84" s="26"/>
      <c r="VEG84" s="26"/>
      <c r="VEH84" s="26"/>
      <c r="VEI84" s="26"/>
      <c r="VEJ84" s="26"/>
      <c r="VEK84" s="26"/>
      <c r="VEL84" s="26"/>
      <c r="VEM84" s="26"/>
      <c r="VEN84" s="26"/>
      <c r="VEO84" s="26"/>
      <c r="VEP84" s="26"/>
      <c r="VEQ84" s="26"/>
      <c r="VER84" s="26"/>
      <c r="VES84" s="26"/>
      <c r="VET84" s="26"/>
      <c r="VEU84" s="26"/>
      <c r="VEV84" s="26"/>
      <c r="VEW84" s="26"/>
      <c r="VEX84" s="26"/>
      <c r="VEY84" s="26"/>
      <c r="VEZ84" s="26"/>
      <c r="VFA84" s="26"/>
      <c r="VFB84" s="26"/>
      <c r="VFC84" s="26"/>
      <c r="VFD84" s="26"/>
      <c r="VFE84" s="26"/>
      <c r="VFF84" s="26"/>
      <c r="VFG84" s="26"/>
      <c r="VFH84" s="26"/>
      <c r="VFI84" s="26"/>
      <c r="VFJ84" s="26"/>
      <c r="VFK84" s="26"/>
      <c r="VFL84" s="26"/>
      <c r="VFM84" s="26"/>
      <c r="VFN84" s="26"/>
      <c r="VFO84" s="26"/>
      <c r="VFP84" s="26"/>
      <c r="VFQ84" s="26"/>
      <c r="VFR84" s="26"/>
      <c r="VFS84" s="26"/>
      <c r="VFT84" s="26"/>
      <c r="VFU84" s="26"/>
      <c r="VFV84" s="26"/>
      <c r="VFW84" s="26"/>
      <c r="VFX84" s="26"/>
      <c r="VFY84" s="26"/>
      <c r="VFZ84" s="26"/>
      <c r="VGA84" s="26"/>
      <c r="VGB84" s="26"/>
      <c r="VGC84" s="26"/>
      <c r="VGD84" s="26"/>
      <c r="VGE84" s="26"/>
      <c r="VGF84" s="26"/>
      <c r="VGG84" s="26"/>
      <c r="VGH84" s="26"/>
      <c r="VGI84" s="26"/>
      <c r="VGJ84" s="26"/>
      <c r="VGK84" s="26"/>
      <c r="VGL84" s="26"/>
      <c r="VGM84" s="26"/>
      <c r="VGN84" s="26"/>
      <c r="VGO84" s="26"/>
      <c r="VGP84" s="26"/>
      <c r="VGQ84" s="26"/>
      <c r="VGR84" s="26"/>
      <c r="VGS84" s="26"/>
      <c r="VGT84" s="26"/>
      <c r="VGU84" s="26"/>
      <c r="VGV84" s="26"/>
      <c r="VGW84" s="26"/>
      <c r="VGX84" s="26"/>
      <c r="VGY84" s="26"/>
      <c r="VGZ84" s="26"/>
      <c r="VHA84" s="26"/>
      <c r="VHB84" s="26"/>
      <c r="VHC84" s="26"/>
      <c r="VHD84" s="26"/>
      <c r="VHE84" s="26"/>
      <c r="VHF84" s="26"/>
      <c r="VHG84" s="26"/>
      <c r="VHH84" s="26"/>
      <c r="VHI84" s="26"/>
      <c r="VHJ84" s="26"/>
      <c r="VHK84" s="26"/>
      <c r="VHL84" s="26"/>
      <c r="VHM84" s="26"/>
      <c r="VHN84" s="26"/>
      <c r="VHO84" s="26"/>
      <c r="VHP84" s="26"/>
      <c r="VHQ84" s="26"/>
      <c r="VHR84" s="26"/>
      <c r="VHS84" s="26"/>
      <c r="VHT84" s="26"/>
      <c r="VHU84" s="26"/>
      <c r="VHV84" s="26"/>
      <c r="VHW84" s="26"/>
      <c r="VHX84" s="26"/>
      <c r="VHY84" s="26"/>
      <c r="VHZ84" s="26"/>
      <c r="VIA84" s="26"/>
      <c r="VIB84" s="26"/>
      <c r="VIC84" s="26"/>
      <c r="VID84" s="26"/>
      <c r="VIE84" s="26"/>
      <c r="VIF84" s="26"/>
      <c r="VIG84" s="26"/>
      <c r="VIH84" s="26"/>
      <c r="VII84" s="26"/>
      <c r="VIJ84" s="26"/>
      <c r="VIK84" s="26"/>
      <c r="VIL84" s="26"/>
      <c r="VIM84" s="26"/>
      <c r="VIN84" s="26"/>
      <c r="VIO84" s="26"/>
      <c r="VIP84" s="26"/>
      <c r="VIQ84" s="26"/>
      <c r="VIR84" s="26"/>
      <c r="VIS84" s="26"/>
      <c r="VIT84" s="26"/>
      <c r="VIU84" s="26"/>
      <c r="VIV84" s="26"/>
      <c r="VIW84" s="26"/>
      <c r="VIX84" s="26"/>
      <c r="VIY84" s="26"/>
      <c r="VIZ84" s="26"/>
      <c r="VJA84" s="26"/>
      <c r="VJB84" s="26"/>
      <c r="VJC84" s="26"/>
      <c r="VJD84" s="26"/>
      <c r="VJE84" s="26"/>
      <c r="VJF84" s="26"/>
      <c r="VJG84" s="26"/>
      <c r="VJH84" s="26"/>
      <c r="VJI84" s="26"/>
      <c r="VJJ84" s="26"/>
      <c r="VJK84" s="26"/>
      <c r="VJL84" s="26"/>
      <c r="VJM84" s="26"/>
      <c r="VJN84" s="26"/>
      <c r="VJO84" s="26"/>
      <c r="VJP84" s="26"/>
      <c r="VJQ84" s="26"/>
      <c r="VJR84" s="26"/>
      <c r="VJS84" s="26"/>
      <c r="VJT84" s="26"/>
      <c r="VJU84" s="26"/>
      <c r="VJV84" s="26"/>
      <c r="VJW84" s="26"/>
      <c r="VJX84" s="26"/>
      <c r="VJY84" s="26"/>
      <c r="VJZ84" s="26"/>
      <c r="VKA84" s="26"/>
      <c r="VKB84" s="26"/>
      <c r="VKC84" s="26"/>
      <c r="VKD84" s="26"/>
      <c r="VKE84" s="26"/>
      <c r="VKF84" s="26"/>
      <c r="VKG84" s="26"/>
      <c r="VKH84" s="26"/>
      <c r="VKI84" s="26"/>
      <c r="VKJ84" s="26"/>
      <c r="VKK84" s="26"/>
      <c r="VKL84" s="26"/>
      <c r="VKM84" s="26"/>
      <c r="VKN84" s="26"/>
      <c r="VKO84" s="26"/>
      <c r="VKP84" s="26"/>
      <c r="VKQ84" s="26"/>
      <c r="VKR84" s="26"/>
      <c r="VKS84" s="26"/>
      <c r="VKT84" s="26"/>
      <c r="VKU84" s="26"/>
      <c r="VKV84" s="26"/>
      <c r="VKW84" s="26"/>
      <c r="VKX84" s="26"/>
      <c r="VKY84" s="26"/>
      <c r="VKZ84" s="26"/>
      <c r="VLA84" s="26"/>
      <c r="VLB84" s="26"/>
      <c r="VLC84" s="26"/>
      <c r="VLD84" s="26"/>
      <c r="VLE84" s="26"/>
      <c r="VLF84" s="26"/>
      <c r="VLG84" s="26"/>
      <c r="VLH84" s="26"/>
      <c r="VLI84" s="26"/>
      <c r="VLJ84" s="26"/>
      <c r="VLK84" s="26"/>
      <c r="VLL84" s="26"/>
      <c r="VLM84" s="26"/>
      <c r="VLN84" s="26"/>
      <c r="VLO84" s="26"/>
      <c r="VLP84" s="26"/>
      <c r="VLQ84" s="26"/>
      <c r="VLR84" s="26"/>
      <c r="VLS84" s="26"/>
      <c r="VLT84" s="26"/>
      <c r="VLU84" s="26"/>
      <c r="VLV84" s="26"/>
      <c r="VLW84" s="26"/>
      <c r="VLX84" s="26"/>
      <c r="VLY84" s="26"/>
      <c r="VLZ84" s="26"/>
      <c r="VMA84" s="26"/>
      <c r="VMB84" s="26"/>
      <c r="VMC84" s="26"/>
      <c r="VMD84" s="26"/>
      <c r="VME84" s="26"/>
      <c r="VMF84" s="26"/>
      <c r="VMG84" s="26"/>
      <c r="VMH84" s="26"/>
      <c r="VMI84" s="26"/>
      <c r="VMJ84" s="26"/>
      <c r="VMK84" s="26"/>
      <c r="VML84" s="26"/>
      <c r="VMM84" s="26"/>
      <c r="VMN84" s="26"/>
      <c r="VMO84" s="26"/>
      <c r="VMP84" s="26"/>
      <c r="VMQ84" s="26"/>
      <c r="VMR84" s="26"/>
      <c r="VMS84" s="26"/>
      <c r="VMT84" s="26"/>
      <c r="VMU84" s="26"/>
      <c r="VMV84" s="26"/>
      <c r="VMW84" s="26"/>
      <c r="VMX84" s="26"/>
      <c r="VMY84" s="26"/>
      <c r="VMZ84" s="26"/>
      <c r="VNA84" s="26"/>
      <c r="VNB84" s="26"/>
      <c r="VNC84" s="26"/>
      <c r="VND84" s="26"/>
      <c r="VNE84" s="26"/>
      <c r="VNF84" s="26"/>
      <c r="VNG84" s="26"/>
      <c r="VNH84" s="26"/>
      <c r="VNI84" s="26"/>
      <c r="VNJ84" s="26"/>
      <c r="VNK84" s="26"/>
      <c r="VNL84" s="26"/>
      <c r="VNM84" s="26"/>
      <c r="VNN84" s="26"/>
      <c r="VNO84" s="26"/>
      <c r="VNP84" s="26"/>
      <c r="VNQ84" s="26"/>
      <c r="VNR84" s="26"/>
      <c r="VNS84" s="26"/>
      <c r="VNT84" s="26"/>
      <c r="VNU84" s="26"/>
      <c r="VNV84" s="26"/>
      <c r="VNW84" s="26"/>
      <c r="VNX84" s="26"/>
      <c r="VNY84" s="26"/>
      <c r="VNZ84" s="26"/>
      <c r="VOA84" s="26"/>
      <c r="VOB84" s="26"/>
      <c r="VOC84" s="26"/>
      <c r="VOD84" s="26"/>
      <c r="VOE84" s="26"/>
      <c r="VOF84" s="26"/>
      <c r="VOG84" s="26"/>
      <c r="VOH84" s="26"/>
      <c r="VOI84" s="26"/>
      <c r="VOJ84" s="26"/>
      <c r="VOK84" s="26"/>
      <c r="VOL84" s="26"/>
      <c r="VOM84" s="26"/>
      <c r="VON84" s="26"/>
      <c r="VOO84" s="26"/>
      <c r="VOP84" s="26"/>
      <c r="VOQ84" s="26"/>
      <c r="VOR84" s="26"/>
      <c r="VOS84" s="26"/>
      <c r="VOT84" s="26"/>
      <c r="VOU84" s="26"/>
      <c r="VOV84" s="26"/>
      <c r="VOW84" s="26"/>
      <c r="VOX84" s="26"/>
      <c r="VOY84" s="26"/>
      <c r="VOZ84" s="26"/>
      <c r="VPA84" s="26"/>
      <c r="VPB84" s="26"/>
      <c r="VPC84" s="26"/>
      <c r="VPD84" s="26"/>
      <c r="VPE84" s="26"/>
      <c r="VPF84" s="26"/>
      <c r="VPG84" s="26"/>
      <c r="VPH84" s="26"/>
      <c r="VPI84" s="26"/>
      <c r="VPJ84" s="26"/>
      <c r="VPK84" s="26"/>
      <c r="VPL84" s="26"/>
      <c r="VPM84" s="26"/>
      <c r="VPN84" s="26"/>
      <c r="VPO84" s="26"/>
      <c r="VPP84" s="26"/>
      <c r="VPQ84" s="26"/>
      <c r="VPR84" s="26"/>
      <c r="VPS84" s="26"/>
      <c r="VPT84" s="26"/>
      <c r="VPU84" s="26"/>
      <c r="VPV84" s="26"/>
      <c r="VPW84" s="26"/>
      <c r="VPX84" s="26"/>
      <c r="VPY84" s="26"/>
      <c r="VPZ84" s="26"/>
      <c r="VQA84" s="26"/>
      <c r="VQB84" s="26"/>
      <c r="VQC84" s="26"/>
      <c r="VQD84" s="26"/>
      <c r="VQE84" s="26"/>
      <c r="VQF84" s="26"/>
      <c r="VQG84" s="26"/>
      <c r="VQH84" s="26"/>
      <c r="VQI84" s="26"/>
      <c r="VQJ84" s="26"/>
      <c r="VQK84" s="26"/>
      <c r="VQL84" s="26"/>
      <c r="VQM84" s="26"/>
      <c r="VQN84" s="26"/>
      <c r="VQO84" s="26"/>
      <c r="VQP84" s="26"/>
      <c r="VQQ84" s="26"/>
      <c r="VQR84" s="26"/>
      <c r="VQS84" s="26"/>
      <c r="VQT84" s="26"/>
      <c r="VQU84" s="26"/>
      <c r="VQV84" s="26"/>
      <c r="VQW84" s="26"/>
      <c r="VQX84" s="26"/>
      <c r="VQY84" s="26"/>
      <c r="VQZ84" s="26"/>
      <c r="VRA84" s="26"/>
      <c r="VRB84" s="26"/>
      <c r="VRC84" s="26"/>
      <c r="VRD84" s="26"/>
      <c r="VRE84" s="26"/>
      <c r="VRF84" s="26"/>
      <c r="VRG84" s="26"/>
      <c r="VRH84" s="26"/>
      <c r="VRI84" s="26"/>
      <c r="VRJ84" s="26"/>
      <c r="VRK84" s="26"/>
      <c r="VRL84" s="26"/>
      <c r="VRM84" s="26"/>
      <c r="VRN84" s="26"/>
      <c r="VRO84" s="26"/>
      <c r="VRP84" s="26"/>
      <c r="VRQ84" s="26"/>
      <c r="VRR84" s="26"/>
      <c r="VRS84" s="26"/>
      <c r="VRT84" s="26"/>
      <c r="VRU84" s="26"/>
      <c r="VRV84" s="26"/>
      <c r="VRW84" s="26"/>
      <c r="VRX84" s="26"/>
      <c r="VRY84" s="26"/>
      <c r="VRZ84" s="26"/>
      <c r="VSA84" s="26"/>
      <c r="VSB84" s="26"/>
      <c r="VSC84" s="26"/>
      <c r="VSD84" s="26"/>
      <c r="VSE84" s="26"/>
      <c r="VSF84" s="26"/>
      <c r="VSG84" s="26"/>
      <c r="VSH84" s="26"/>
      <c r="VSI84" s="26"/>
      <c r="VSJ84" s="26"/>
      <c r="VSK84" s="26"/>
      <c r="VSL84" s="26"/>
      <c r="VSM84" s="26"/>
      <c r="VSN84" s="26"/>
      <c r="VSO84" s="26"/>
      <c r="VSP84" s="26"/>
      <c r="VSQ84" s="26"/>
      <c r="VSR84" s="26"/>
      <c r="VSS84" s="26"/>
      <c r="VST84" s="26"/>
      <c r="VSU84" s="26"/>
      <c r="VSV84" s="26"/>
      <c r="VSW84" s="26"/>
      <c r="VSX84" s="26"/>
      <c r="VSY84" s="26"/>
      <c r="VSZ84" s="26"/>
      <c r="VTA84" s="26"/>
      <c r="VTB84" s="26"/>
      <c r="VTC84" s="26"/>
      <c r="VTD84" s="26"/>
      <c r="VTE84" s="26"/>
      <c r="VTF84" s="26"/>
      <c r="VTG84" s="26"/>
      <c r="VTH84" s="26"/>
      <c r="VTI84" s="26"/>
      <c r="VTJ84" s="26"/>
      <c r="VTK84" s="26"/>
      <c r="VTL84" s="26"/>
      <c r="VTM84" s="26"/>
      <c r="VTN84" s="26"/>
      <c r="VTO84" s="26"/>
      <c r="VTP84" s="26"/>
      <c r="VTQ84" s="26"/>
      <c r="VTR84" s="26"/>
      <c r="VTS84" s="26"/>
      <c r="VTT84" s="26"/>
      <c r="VTU84" s="26"/>
      <c r="VTV84" s="26"/>
      <c r="VTW84" s="26"/>
      <c r="VTX84" s="26"/>
      <c r="VTY84" s="26"/>
      <c r="VTZ84" s="26"/>
      <c r="VUA84" s="26"/>
      <c r="VUB84" s="26"/>
      <c r="VUC84" s="26"/>
      <c r="VUD84" s="26"/>
      <c r="VUE84" s="26"/>
      <c r="VUF84" s="26"/>
      <c r="VUG84" s="26"/>
      <c r="VUH84" s="26"/>
      <c r="VUI84" s="26"/>
      <c r="VUJ84" s="26"/>
      <c r="VUK84" s="26"/>
      <c r="VUL84" s="26"/>
      <c r="VUM84" s="26"/>
      <c r="VUN84" s="26"/>
      <c r="VUO84" s="26"/>
      <c r="VUP84" s="26"/>
      <c r="VUQ84" s="26"/>
      <c r="VUR84" s="26"/>
      <c r="VUS84" s="26"/>
      <c r="VUT84" s="26"/>
      <c r="VUU84" s="26"/>
      <c r="VUV84" s="26"/>
      <c r="VUW84" s="26"/>
      <c r="VUX84" s="26"/>
      <c r="VUY84" s="26"/>
      <c r="VUZ84" s="26"/>
      <c r="VVA84" s="26"/>
      <c r="VVB84" s="26"/>
      <c r="VVC84" s="26"/>
      <c r="VVD84" s="26"/>
      <c r="VVE84" s="26"/>
      <c r="VVF84" s="26"/>
      <c r="VVG84" s="26"/>
      <c r="VVH84" s="26"/>
      <c r="VVI84" s="26"/>
      <c r="VVJ84" s="26"/>
      <c r="VVK84" s="26"/>
      <c r="VVL84" s="26"/>
      <c r="VVM84" s="26"/>
      <c r="VVN84" s="26"/>
      <c r="VVO84" s="26"/>
      <c r="VVP84" s="26"/>
      <c r="VVQ84" s="26"/>
      <c r="VVR84" s="26"/>
      <c r="VVS84" s="26"/>
      <c r="VVT84" s="26"/>
      <c r="VVU84" s="26"/>
      <c r="VVV84" s="26"/>
      <c r="VVW84" s="26"/>
      <c r="VVX84" s="26"/>
      <c r="VVY84" s="26"/>
      <c r="VVZ84" s="26"/>
      <c r="VWA84" s="26"/>
      <c r="VWB84" s="26"/>
      <c r="VWC84" s="26"/>
      <c r="VWD84" s="26"/>
      <c r="VWE84" s="26"/>
      <c r="VWF84" s="26"/>
      <c r="VWG84" s="26"/>
      <c r="VWH84" s="26"/>
      <c r="VWI84" s="26"/>
      <c r="VWJ84" s="26"/>
      <c r="VWK84" s="26"/>
      <c r="VWL84" s="26"/>
      <c r="VWM84" s="26"/>
      <c r="VWN84" s="26"/>
      <c r="VWO84" s="26"/>
      <c r="VWP84" s="26"/>
      <c r="VWQ84" s="26"/>
      <c r="VWR84" s="26"/>
      <c r="VWS84" s="26"/>
      <c r="VWT84" s="26"/>
      <c r="VWU84" s="26"/>
      <c r="VWV84" s="26"/>
      <c r="VWW84" s="26"/>
      <c r="VWX84" s="26"/>
      <c r="VWY84" s="26"/>
      <c r="VWZ84" s="26"/>
      <c r="VXA84" s="26"/>
      <c r="VXB84" s="26"/>
      <c r="VXC84" s="26"/>
      <c r="VXD84" s="26"/>
      <c r="VXE84" s="26"/>
      <c r="VXF84" s="26"/>
      <c r="VXG84" s="26"/>
      <c r="VXH84" s="26"/>
      <c r="VXI84" s="26"/>
      <c r="VXJ84" s="26"/>
      <c r="VXK84" s="26"/>
      <c r="VXL84" s="26"/>
      <c r="VXM84" s="26"/>
      <c r="VXN84" s="26"/>
      <c r="VXO84" s="26"/>
      <c r="VXP84" s="26"/>
      <c r="VXQ84" s="26"/>
      <c r="VXR84" s="26"/>
      <c r="VXS84" s="26"/>
      <c r="VXT84" s="26"/>
      <c r="VXU84" s="26"/>
      <c r="VXV84" s="26"/>
      <c r="VXW84" s="26"/>
      <c r="VXX84" s="26"/>
      <c r="VXY84" s="26"/>
      <c r="VXZ84" s="26"/>
      <c r="VYA84" s="26"/>
      <c r="VYB84" s="26"/>
      <c r="VYC84" s="26"/>
      <c r="VYD84" s="26"/>
      <c r="VYE84" s="26"/>
      <c r="VYF84" s="26"/>
      <c r="VYG84" s="26"/>
      <c r="VYH84" s="26"/>
      <c r="VYI84" s="26"/>
      <c r="VYJ84" s="26"/>
      <c r="VYK84" s="26"/>
      <c r="VYL84" s="26"/>
      <c r="VYM84" s="26"/>
      <c r="VYN84" s="26"/>
      <c r="VYO84" s="26"/>
      <c r="VYP84" s="26"/>
      <c r="VYQ84" s="26"/>
      <c r="VYR84" s="26"/>
      <c r="VYS84" s="26"/>
      <c r="VYT84" s="26"/>
      <c r="VYU84" s="26"/>
      <c r="VYV84" s="26"/>
      <c r="VYW84" s="26"/>
      <c r="VYX84" s="26"/>
      <c r="VYY84" s="26"/>
      <c r="VYZ84" s="26"/>
      <c r="VZA84" s="26"/>
      <c r="VZB84" s="26"/>
      <c r="VZC84" s="26"/>
      <c r="VZD84" s="26"/>
      <c r="VZE84" s="26"/>
      <c r="VZF84" s="26"/>
      <c r="VZG84" s="26"/>
      <c r="VZH84" s="26"/>
      <c r="VZI84" s="26"/>
      <c r="VZJ84" s="26"/>
      <c r="VZK84" s="26"/>
      <c r="VZL84" s="26"/>
      <c r="VZM84" s="26"/>
      <c r="VZN84" s="26"/>
      <c r="VZO84" s="26"/>
      <c r="VZP84" s="26"/>
      <c r="VZQ84" s="26"/>
      <c r="VZR84" s="26"/>
      <c r="VZS84" s="26"/>
      <c r="VZT84" s="26"/>
      <c r="VZU84" s="26"/>
      <c r="VZV84" s="26"/>
      <c r="VZW84" s="26"/>
      <c r="VZX84" s="26"/>
      <c r="VZY84" s="26"/>
      <c r="VZZ84" s="26"/>
      <c r="WAA84" s="26"/>
      <c r="WAB84" s="26"/>
      <c r="WAC84" s="26"/>
      <c r="WAD84" s="26"/>
      <c r="WAE84" s="26"/>
      <c r="WAF84" s="26"/>
      <c r="WAG84" s="26"/>
      <c r="WAH84" s="26"/>
      <c r="WAI84" s="26"/>
      <c r="WAJ84" s="26"/>
      <c r="WAK84" s="26"/>
      <c r="WAL84" s="26"/>
      <c r="WAM84" s="26"/>
      <c r="WAN84" s="26"/>
      <c r="WAO84" s="26"/>
      <c r="WAP84" s="26"/>
      <c r="WAQ84" s="26"/>
      <c r="WAR84" s="26"/>
      <c r="WAS84" s="26"/>
      <c r="WAT84" s="26"/>
      <c r="WAU84" s="26"/>
      <c r="WAV84" s="26"/>
      <c r="WAW84" s="26"/>
      <c r="WAX84" s="26"/>
      <c r="WAY84" s="26"/>
      <c r="WAZ84" s="26"/>
      <c r="WBA84" s="26"/>
      <c r="WBB84" s="26"/>
      <c r="WBC84" s="26"/>
      <c r="WBD84" s="26"/>
      <c r="WBE84" s="26"/>
      <c r="WBF84" s="26"/>
      <c r="WBG84" s="26"/>
      <c r="WBH84" s="26"/>
      <c r="WBI84" s="26"/>
      <c r="WBJ84" s="26"/>
      <c r="WBK84" s="26"/>
      <c r="WBL84" s="26"/>
      <c r="WBM84" s="26"/>
      <c r="WBN84" s="26"/>
      <c r="WBO84" s="26"/>
      <c r="WBP84" s="26"/>
      <c r="WBQ84" s="26"/>
      <c r="WBR84" s="26"/>
      <c r="WBS84" s="26"/>
      <c r="WBT84" s="26"/>
      <c r="WBU84" s="26"/>
      <c r="WBV84" s="26"/>
      <c r="WBW84" s="26"/>
      <c r="WBX84" s="26"/>
      <c r="WBY84" s="26"/>
      <c r="WBZ84" s="26"/>
      <c r="WCA84" s="26"/>
      <c r="WCB84" s="26"/>
      <c r="WCC84" s="26"/>
      <c r="WCD84" s="26"/>
      <c r="WCE84" s="26"/>
      <c r="WCF84" s="26"/>
      <c r="WCG84" s="26"/>
      <c r="WCH84" s="26"/>
      <c r="WCI84" s="26"/>
      <c r="WCJ84" s="26"/>
      <c r="WCK84" s="26"/>
      <c r="WCL84" s="26"/>
      <c r="WCM84" s="26"/>
      <c r="WCN84" s="26"/>
      <c r="WCO84" s="26"/>
      <c r="WCP84" s="26"/>
      <c r="WCQ84" s="26"/>
      <c r="WCR84" s="26"/>
      <c r="WCS84" s="26"/>
      <c r="WCT84" s="26"/>
      <c r="WCU84" s="26"/>
      <c r="WCV84" s="26"/>
      <c r="WCW84" s="26"/>
      <c r="WCX84" s="26"/>
      <c r="WCY84" s="26"/>
      <c r="WCZ84" s="26"/>
      <c r="WDA84" s="26"/>
      <c r="WDB84" s="26"/>
      <c r="WDC84" s="26"/>
      <c r="WDD84" s="26"/>
      <c r="WDE84" s="26"/>
      <c r="WDF84" s="26"/>
      <c r="WDG84" s="26"/>
      <c r="WDH84" s="26"/>
      <c r="WDI84" s="26"/>
      <c r="WDJ84" s="26"/>
      <c r="WDK84" s="26"/>
      <c r="WDL84" s="26"/>
      <c r="WDM84" s="26"/>
      <c r="WDN84" s="26"/>
      <c r="WDO84" s="26"/>
      <c r="WDP84" s="26"/>
      <c r="WDQ84" s="26"/>
      <c r="WDR84" s="26"/>
      <c r="WDS84" s="26"/>
      <c r="WDT84" s="26"/>
      <c r="WDU84" s="26"/>
      <c r="WDV84" s="26"/>
      <c r="WDW84" s="26"/>
      <c r="WDX84" s="26"/>
      <c r="WDY84" s="26"/>
      <c r="WDZ84" s="26"/>
      <c r="WEA84" s="26"/>
      <c r="WEB84" s="26"/>
      <c r="WEC84" s="26"/>
      <c r="WED84" s="26"/>
      <c r="WEE84" s="26"/>
      <c r="WEF84" s="26"/>
      <c r="WEG84" s="26"/>
      <c r="WEH84" s="26"/>
      <c r="WEI84" s="26"/>
      <c r="WEJ84" s="26"/>
      <c r="WEK84" s="26"/>
      <c r="WEL84" s="26"/>
      <c r="WEM84" s="26"/>
      <c r="WEN84" s="26"/>
      <c r="WEO84" s="26"/>
      <c r="WEP84" s="26"/>
      <c r="WEQ84" s="26"/>
      <c r="WER84" s="26"/>
      <c r="WES84" s="26"/>
      <c r="WET84" s="26"/>
      <c r="WEU84" s="26"/>
      <c r="WEV84" s="26"/>
      <c r="WEW84" s="26"/>
      <c r="WEX84" s="26"/>
      <c r="WEY84" s="26"/>
      <c r="WEZ84" s="26"/>
      <c r="WFA84" s="26"/>
      <c r="WFB84" s="26"/>
      <c r="WFC84" s="26"/>
      <c r="WFD84" s="26"/>
      <c r="WFE84" s="26"/>
      <c r="WFF84" s="26"/>
      <c r="WFG84" s="26"/>
      <c r="WFH84" s="26"/>
      <c r="WFI84" s="26"/>
      <c r="WFJ84" s="26"/>
      <c r="WFK84" s="26"/>
      <c r="WFL84" s="26"/>
      <c r="WFM84" s="26"/>
      <c r="WFN84" s="26"/>
      <c r="WFO84" s="26"/>
      <c r="WFP84" s="26"/>
      <c r="WFQ84" s="26"/>
      <c r="WFR84" s="26"/>
      <c r="WFS84" s="26"/>
      <c r="WFT84" s="26"/>
      <c r="WFU84" s="26"/>
      <c r="WFV84" s="26"/>
      <c r="WFW84" s="26"/>
      <c r="WFX84" s="26"/>
      <c r="WFY84" s="26"/>
      <c r="WFZ84" s="26"/>
      <c r="WGA84" s="26"/>
      <c r="WGB84" s="26"/>
      <c r="WGC84" s="26"/>
      <c r="WGD84" s="26"/>
      <c r="WGE84" s="26"/>
      <c r="WGF84" s="26"/>
      <c r="WGG84" s="26"/>
      <c r="WGH84" s="26"/>
      <c r="WGI84" s="26"/>
      <c r="WGJ84" s="26"/>
      <c r="WGK84" s="26"/>
      <c r="WGL84" s="26"/>
      <c r="WGM84" s="26"/>
      <c r="WGN84" s="26"/>
      <c r="WGO84" s="26"/>
      <c r="WGP84" s="26"/>
      <c r="WGQ84" s="26"/>
      <c r="WGR84" s="26"/>
      <c r="WGS84" s="26"/>
      <c r="WGT84" s="26"/>
      <c r="WGU84" s="26"/>
      <c r="WGV84" s="26"/>
      <c r="WGW84" s="26"/>
      <c r="WGX84" s="26"/>
      <c r="WGY84" s="26"/>
      <c r="WGZ84" s="26"/>
      <c r="WHA84" s="26"/>
      <c r="WHB84" s="26"/>
      <c r="WHC84" s="26"/>
      <c r="WHD84" s="26"/>
      <c r="WHE84" s="26"/>
      <c r="WHF84" s="26"/>
      <c r="WHG84" s="26"/>
      <c r="WHH84" s="26"/>
      <c r="WHI84" s="26"/>
      <c r="WHJ84" s="26"/>
      <c r="WHK84" s="26"/>
      <c r="WHL84" s="26"/>
      <c r="WHM84" s="26"/>
      <c r="WHN84" s="26"/>
      <c r="WHO84" s="26"/>
      <c r="WHP84" s="26"/>
      <c r="WHQ84" s="26"/>
      <c r="WHR84" s="26"/>
      <c r="WHS84" s="26"/>
      <c r="WHT84" s="26"/>
      <c r="WHU84" s="26"/>
      <c r="WHV84" s="26"/>
      <c r="WHW84" s="26"/>
      <c r="WHX84" s="26"/>
      <c r="WHY84" s="26"/>
      <c r="WHZ84" s="26"/>
      <c r="WIA84" s="26"/>
      <c r="WIB84" s="26"/>
      <c r="WIC84" s="26"/>
      <c r="WID84" s="26"/>
      <c r="WIE84" s="26"/>
      <c r="WIF84" s="26"/>
      <c r="WIG84" s="26"/>
      <c r="WIH84" s="26"/>
      <c r="WII84" s="26"/>
      <c r="WIJ84" s="26"/>
      <c r="WIK84" s="26"/>
      <c r="WIL84" s="26"/>
      <c r="WIM84" s="26"/>
      <c r="WIN84" s="26"/>
      <c r="WIO84" s="26"/>
      <c r="WIP84" s="26"/>
      <c r="WIQ84" s="26"/>
      <c r="WIR84" s="26"/>
      <c r="WIS84" s="26"/>
      <c r="WIT84" s="26"/>
      <c r="WIU84" s="26"/>
      <c r="WIV84" s="26"/>
      <c r="WIW84" s="26"/>
      <c r="WIX84" s="26"/>
      <c r="WIY84" s="26"/>
      <c r="WIZ84" s="26"/>
      <c r="WJA84" s="26"/>
      <c r="WJB84" s="26"/>
      <c r="WJC84" s="26"/>
      <c r="WJD84" s="26"/>
      <c r="WJE84" s="26"/>
      <c r="WJF84" s="26"/>
      <c r="WJG84" s="26"/>
      <c r="WJH84" s="26"/>
      <c r="WJI84" s="26"/>
      <c r="WJJ84" s="26"/>
      <c r="WJK84" s="26"/>
      <c r="WJL84" s="26"/>
      <c r="WJM84" s="26"/>
      <c r="WJN84" s="26"/>
      <c r="WJO84" s="26"/>
      <c r="WJP84" s="26"/>
      <c r="WJQ84" s="26"/>
      <c r="WJR84" s="26"/>
      <c r="WJS84" s="26"/>
      <c r="WJT84" s="26"/>
      <c r="WJU84" s="26"/>
      <c r="WJV84" s="26"/>
      <c r="WJW84" s="26"/>
      <c r="WJX84" s="26"/>
      <c r="WJY84" s="26"/>
      <c r="WJZ84" s="26"/>
      <c r="WKA84" s="26"/>
      <c r="WKB84" s="26"/>
      <c r="WKC84" s="26"/>
      <c r="WKD84" s="26"/>
      <c r="WKE84" s="26"/>
      <c r="WKF84" s="26"/>
      <c r="WKG84" s="26"/>
      <c r="WKH84" s="26"/>
      <c r="WKI84" s="26"/>
      <c r="WKJ84" s="26"/>
      <c r="WKK84" s="26"/>
      <c r="WKL84" s="26"/>
      <c r="WKM84" s="26"/>
      <c r="WKN84" s="26"/>
      <c r="WKO84" s="26"/>
      <c r="WKP84" s="26"/>
      <c r="WKQ84" s="26"/>
      <c r="WKR84" s="26"/>
      <c r="WKS84" s="26"/>
      <c r="WKT84" s="26"/>
      <c r="WKU84" s="26"/>
      <c r="WKV84" s="26"/>
      <c r="WKW84" s="26"/>
      <c r="WKX84" s="26"/>
      <c r="WKY84" s="26"/>
      <c r="WKZ84" s="26"/>
      <c r="WLA84" s="26"/>
      <c r="WLB84" s="26"/>
      <c r="WLC84" s="26"/>
      <c r="WLD84" s="26"/>
      <c r="WLE84" s="26"/>
      <c r="WLF84" s="26"/>
      <c r="WLG84" s="26"/>
      <c r="WLH84" s="26"/>
      <c r="WLI84" s="26"/>
      <c r="WLJ84" s="26"/>
      <c r="WLK84" s="26"/>
      <c r="WLL84" s="26"/>
      <c r="WLM84" s="26"/>
      <c r="WLN84" s="26"/>
      <c r="WLO84" s="26"/>
      <c r="WLP84" s="26"/>
      <c r="WLQ84" s="26"/>
      <c r="WLR84" s="26"/>
      <c r="WLS84" s="26"/>
      <c r="WLT84" s="26"/>
      <c r="WLU84" s="26"/>
      <c r="WLV84" s="26"/>
      <c r="WLW84" s="26"/>
      <c r="WLX84" s="26"/>
      <c r="WLY84" s="26"/>
      <c r="WLZ84" s="26"/>
      <c r="WMA84" s="26"/>
      <c r="WMB84" s="26"/>
      <c r="WMC84" s="26"/>
      <c r="WMD84" s="26"/>
      <c r="WME84" s="26"/>
      <c r="WMF84" s="26"/>
      <c r="WMG84" s="26"/>
      <c r="WMH84" s="26"/>
      <c r="WMI84" s="26"/>
      <c r="WMJ84" s="26"/>
      <c r="WMK84" s="26"/>
      <c r="WML84" s="26"/>
      <c r="WMM84" s="26"/>
      <c r="WMN84" s="26"/>
      <c r="WMO84" s="26"/>
      <c r="WMP84" s="26"/>
      <c r="WMQ84" s="26"/>
      <c r="WMR84" s="26"/>
      <c r="WMS84" s="26"/>
      <c r="WMT84" s="26"/>
      <c r="WMU84" s="26"/>
      <c r="WMV84" s="26"/>
      <c r="WMW84" s="26"/>
      <c r="WMX84" s="26"/>
      <c r="WMY84" s="26"/>
      <c r="WMZ84" s="26"/>
      <c r="WNA84" s="26"/>
      <c r="WNB84" s="26"/>
      <c r="WNC84" s="26"/>
      <c r="WND84" s="26"/>
      <c r="WNE84" s="26"/>
      <c r="WNF84" s="26"/>
      <c r="WNG84" s="26"/>
      <c r="WNH84" s="26"/>
      <c r="WNI84" s="26"/>
      <c r="WNJ84" s="26"/>
      <c r="WNK84" s="26"/>
      <c r="WNL84" s="26"/>
      <c r="WNM84" s="26"/>
      <c r="WNN84" s="26"/>
      <c r="WNO84" s="26"/>
      <c r="WNP84" s="26"/>
      <c r="WNQ84" s="26"/>
      <c r="WNR84" s="26"/>
      <c r="WNS84" s="26"/>
      <c r="WNT84" s="26"/>
      <c r="WNU84" s="26"/>
      <c r="WNV84" s="26"/>
      <c r="WNW84" s="26"/>
      <c r="WNX84" s="26"/>
      <c r="WNY84" s="26"/>
      <c r="WNZ84" s="26"/>
      <c r="WOA84" s="26"/>
      <c r="WOB84" s="26"/>
      <c r="WOC84" s="26"/>
      <c r="WOD84" s="26"/>
      <c r="WOE84" s="26"/>
      <c r="WOF84" s="26"/>
      <c r="WOG84" s="26"/>
      <c r="WOH84" s="26"/>
      <c r="WOI84" s="26"/>
      <c r="WOJ84" s="26"/>
      <c r="WOK84" s="26"/>
      <c r="WOL84" s="26"/>
      <c r="WOM84" s="26"/>
      <c r="WON84" s="26"/>
      <c r="WOO84" s="26"/>
      <c r="WOP84" s="26"/>
      <c r="WOQ84" s="26"/>
      <c r="WOR84" s="26"/>
      <c r="WOS84" s="26"/>
      <c r="WOT84" s="26"/>
      <c r="WOU84" s="26"/>
      <c r="WOV84" s="26"/>
      <c r="WOW84" s="26"/>
      <c r="WOX84" s="26"/>
      <c r="WOY84" s="26"/>
      <c r="WOZ84" s="26"/>
      <c r="WPA84" s="26"/>
      <c r="WPB84" s="26"/>
      <c r="WPC84" s="26"/>
      <c r="WPD84" s="26"/>
      <c r="WPE84" s="26"/>
      <c r="WPF84" s="26"/>
      <c r="WPG84" s="26"/>
      <c r="WPH84" s="26"/>
      <c r="WPI84" s="26"/>
      <c r="WPJ84" s="26"/>
      <c r="WPK84" s="26"/>
      <c r="WPL84" s="26"/>
      <c r="WPM84" s="26"/>
      <c r="WPN84" s="26"/>
      <c r="WPO84" s="26"/>
      <c r="WPP84" s="26"/>
      <c r="WPQ84" s="26"/>
      <c r="WPR84" s="26"/>
      <c r="WPS84" s="26"/>
      <c r="WPT84" s="26"/>
      <c r="WPU84" s="26"/>
      <c r="WPV84" s="26"/>
      <c r="WPW84" s="26"/>
      <c r="WPX84" s="26"/>
      <c r="WPY84" s="26"/>
      <c r="WPZ84" s="26"/>
      <c r="WQA84" s="26"/>
      <c r="WQB84" s="26"/>
      <c r="WQC84" s="26"/>
      <c r="WQD84" s="26"/>
      <c r="WQE84" s="26"/>
      <c r="WQF84" s="26"/>
      <c r="WQG84" s="26"/>
      <c r="WQH84" s="26"/>
      <c r="WQI84" s="26"/>
      <c r="WQJ84" s="26"/>
      <c r="WQK84" s="26"/>
      <c r="WQL84" s="26"/>
      <c r="WQM84" s="26"/>
      <c r="WQN84" s="26"/>
      <c r="WQO84" s="26"/>
      <c r="WQP84" s="26"/>
      <c r="WQQ84" s="26"/>
      <c r="WQR84" s="26"/>
      <c r="WQS84" s="26"/>
      <c r="WQT84" s="26"/>
      <c r="WQU84" s="26"/>
      <c r="WQV84" s="26"/>
      <c r="WQW84" s="26"/>
      <c r="WQX84" s="26"/>
      <c r="WQY84" s="26"/>
      <c r="WQZ84" s="26"/>
      <c r="WRA84" s="26"/>
      <c r="WRB84" s="26"/>
      <c r="WRC84" s="26"/>
      <c r="WRD84" s="26"/>
      <c r="WRE84" s="26"/>
      <c r="WRF84" s="26"/>
      <c r="WRG84" s="26"/>
      <c r="WRH84" s="26"/>
      <c r="WRI84" s="26"/>
      <c r="WRJ84" s="26"/>
      <c r="WRK84" s="26"/>
      <c r="WRL84" s="26"/>
      <c r="WRM84" s="26"/>
      <c r="WRN84" s="26"/>
      <c r="WRO84" s="26"/>
      <c r="WRP84" s="26"/>
      <c r="WRQ84" s="26"/>
      <c r="WRR84" s="26"/>
      <c r="WRS84" s="26"/>
      <c r="WRT84" s="26"/>
      <c r="WRU84" s="26"/>
      <c r="WRV84" s="26"/>
      <c r="WRW84" s="26"/>
      <c r="WRX84" s="26"/>
      <c r="WRY84" s="26"/>
      <c r="WRZ84" s="26"/>
      <c r="WSA84" s="26"/>
      <c r="WSB84" s="26"/>
      <c r="WSC84" s="26"/>
      <c r="WSD84" s="26"/>
      <c r="WSE84" s="26"/>
      <c r="WSF84" s="26"/>
      <c r="WSG84" s="26"/>
      <c r="WSH84" s="26"/>
      <c r="WSI84" s="26"/>
      <c r="WSJ84" s="26"/>
      <c r="WSK84" s="26"/>
      <c r="WSL84" s="26"/>
      <c r="WSM84" s="26"/>
      <c r="WSN84" s="26"/>
      <c r="WSO84" s="26"/>
      <c r="WSP84" s="26"/>
      <c r="WSQ84" s="26"/>
      <c r="WSR84" s="26"/>
      <c r="WSS84" s="26"/>
      <c r="WST84" s="26"/>
      <c r="WSU84" s="26"/>
      <c r="WSV84" s="26"/>
      <c r="WSW84" s="26"/>
      <c r="WSX84" s="26"/>
      <c r="WSY84" s="26"/>
      <c r="WSZ84" s="26"/>
      <c r="WTA84" s="26"/>
      <c r="WTB84" s="26"/>
      <c r="WTC84" s="26"/>
      <c r="WTD84" s="26"/>
      <c r="WTE84" s="26"/>
      <c r="WTF84" s="26"/>
      <c r="WTG84" s="26"/>
      <c r="WTH84" s="26"/>
      <c r="WTI84" s="26"/>
      <c r="WTJ84" s="26"/>
      <c r="WTK84" s="26"/>
      <c r="WTL84" s="26"/>
      <c r="WTM84" s="26"/>
      <c r="WTN84" s="26"/>
      <c r="WTO84" s="26"/>
      <c r="WTP84" s="26"/>
      <c r="WTQ84" s="26"/>
      <c r="WTR84" s="26"/>
      <c r="WTS84" s="26"/>
      <c r="WTT84" s="26"/>
      <c r="WTU84" s="26"/>
      <c r="WTV84" s="26"/>
      <c r="WTW84" s="26"/>
      <c r="WTX84" s="26"/>
      <c r="WTY84" s="26"/>
      <c r="WTZ84" s="26"/>
      <c r="WUA84" s="26"/>
      <c r="WUB84" s="26"/>
      <c r="WUC84" s="26"/>
      <c r="WUD84" s="26"/>
      <c r="WUE84" s="26"/>
      <c r="WUF84" s="26"/>
      <c r="WUG84" s="26"/>
      <c r="WUH84" s="26"/>
      <c r="WUI84" s="26"/>
      <c r="WUJ84" s="26"/>
      <c r="WUK84" s="26"/>
      <c r="WUL84" s="26"/>
      <c r="WUM84" s="26"/>
      <c r="WUN84" s="26"/>
      <c r="WUO84" s="26"/>
      <c r="WUP84" s="26"/>
      <c r="WUQ84" s="26"/>
      <c r="WUR84" s="26"/>
      <c r="WUS84" s="26"/>
      <c r="WUT84" s="26"/>
      <c r="WUU84" s="26"/>
      <c r="WUV84" s="26"/>
      <c r="WUW84" s="26"/>
      <c r="WUX84" s="26"/>
      <c r="WUY84" s="26"/>
      <c r="WUZ84" s="26"/>
      <c r="WVA84" s="26"/>
      <c r="WVB84" s="26"/>
      <c r="WVC84" s="26"/>
      <c r="WVD84" s="26"/>
      <c r="WVE84" s="26"/>
      <c r="WVF84" s="26"/>
      <c r="WVG84" s="26"/>
      <c r="WVH84" s="26"/>
      <c r="WVI84" s="26"/>
      <c r="WVJ84" s="26"/>
      <c r="WVK84" s="26"/>
      <c r="WVL84" s="26"/>
      <c r="WVM84" s="26"/>
      <c r="WVN84" s="26"/>
      <c r="WVO84" s="26"/>
      <c r="WVP84" s="26"/>
      <c r="WVQ84" s="26"/>
      <c r="WVR84" s="26"/>
      <c r="WVS84" s="26"/>
      <c r="WVT84" s="26"/>
      <c r="WVU84" s="26"/>
      <c r="WVV84" s="26"/>
      <c r="WVW84" s="26"/>
      <c r="WVX84" s="26"/>
      <c r="WVY84" s="26"/>
      <c r="WVZ84" s="26"/>
      <c r="WWA84" s="26"/>
      <c r="WWB84" s="26"/>
      <c r="WWC84" s="26"/>
      <c r="WWD84" s="26"/>
      <c r="WWE84" s="26"/>
      <c r="WWF84" s="26"/>
      <c r="WWG84" s="26"/>
      <c r="WWH84" s="26"/>
      <c r="WWI84" s="26"/>
      <c r="WWJ84" s="26"/>
      <c r="WWK84" s="26"/>
      <c r="WWL84" s="26"/>
      <c r="WWM84" s="26"/>
      <c r="WWN84" s="26"/>
      <c r="WWO84" s="26"/>
      <c r="WWP84" s="26"/>
      <c r="WWQ84" s="26"/>
      <c r="WWR84" s="26"/>
      <c r="WWS84" s="26"/>
      <c r="WWT84" s="26"/>
      <c r="WWU84" s="26"/>
      <c r="WWV84" s="26"/>
      <c r="WWW84" s="26"/>
      <c r="WWX84" s="26"/>
      <c r="WWY84" s="26"/>
      <c r="WWZ84" s="26"/>
      <c r="WXA84" s="26"/>
      <c r="WXB84" s="26"/>
      <c r="WXC84" s="26"/>
      <c r="WXD84" s="26"/>
      <c r="WXE84" s="26"/>
      <c r="WXF84" s="26"/>
      <c r="WXG84" s="26"/>
      <c r="WXH84" s="26"/>
      <c r="WXI84" s="26"/>
      <c r="WXJ84" s="26"/>
      <c r="WXK84" s="26"/>
      <c r="WXL84" s="26"/>
      <c r="WXM84" s="26"/>
      <c r="WXN84" s="26"/>
      <c r="WXO84" s="26"/>
      <c r="WXP84" s="26"/>
      <c r="WXQ84" s="26"/>
      <c r="WXR84" s="26"/>
      <c r="WXS84" s="26"/>
      <c r="WXT84" s="26"/>
      <c r="WXU84" s="26"/>
      <c r="WXV84" s="26"/>
      <c r="WXW84" s="26"/>
      <c r="WXX84" s="26"/>
      <c r="WXY84" s="26"/>
      <c r="WXZ84" s="26"/>
      <c r="WYA84" s="26"/>
      <c r="WYB84" s="26"/>
      <c r="WYC84" s="26"/>
      <c r="WYD84" s="26"/>
      <c r="WYE84" s="26"/>
      <c r="WYF84" s="26"/>
      <c r="WYG84" s="26"/>
      <c r="WYH84" s="26"/>
      <c r="WYI84" s="26"/>
      <c r="WYJ84" s="26"/>
      <c r="WYK84" s="26"/>
      <c r="WYL84" s="26"/>
      <c r="WYM84" s="26"/>
      <c r="WYN84" s="26"/>
      <c r="WYO84" s="26"/>
      <c r="WYP84" s="26"/>
      <c r="WYQ84" s="26"/>
      <c r="WYR84" s="26"/>
      <c r="WYS84" s="26"/>
      <c r="WYT84" s="26"/>
      <c r="WYU84" s="26"/>
      <c r="WYV84" s="26"/>
      <c r="WYW84" s="26"/>
      <c r="WYX84" s="26"/>
      <c r="WYY84" s="26"/>
      <c r="WYZ84" s="26"/>
      <c r="WZA84" s="26"/>
      <c r="WZB84" s="26"/>
      <c r="WZC84" s="26"/>
      <c r="WZD84" s="26"/>
      <c r="WZE84" s="26"/>
      <c r="WZF84" s="26"/>
      <c r="WZG84" s="26"/>
      <c r="WZH84" s="26"/>
      <c r="WZI84" s="26"/>
      <c r="WZJ84" s="26"/>
      <c r="WZK84" s="26"/>
      <c r="WZL84" s="26"/>
      <c r="WZM84" s="26"/>
      <c r="WZN84" s="26"/>
      <c r="WZO84" s="26"/>
      <c r="WZP84" s="26"/>
      <c r="WZQ84" s="26"/>
      <c r="WZR84" s="26"/>
      <c r="WZS84" s="26"/>
      <c r="WZT84" s="26"/>
      <c r="WZU84" s="26"/>
      <c r="WZV84" s="26"/>
      <c r="WZW84" s="26"/>
      <c r="WZX84" s="26"/>
      <c r="WZY84" s="26"/>
      <c r="WZZ84" s="26"/>
      <c r="XAA84" s="26"/>
      <c r="XAB84" s="26"/>
      <c r="XAC84" s="26"/>
      <c r="XAD84" s="26"/>
      <c r="XAE84" s="26"/>
      <c r="XAF84" s="26"/>
      <c r="XAG84" s="26"/>
      <c r="XAH84" s="26"/>
      <c r="XAI84" s="26"/>
      <c r="XAJ84" s="26"/>
      <c r="XAK84" s="26"/>
      <c r="XAL84" s="26"/>
      <c r="XAM84" s="26"/>
      <c r="XAN84" s="26"/>
      <c r="XAO84" s="26"/>
      <c r="XAP84" s="26"/>
      <c r="XAQ84" s="26"/>
      <c r="XAR84" s="26"/>
      <c r="XAS84" s="26"/>
      <c r="XAT84" s="26"/>
      <c r="XAU84" s="26"/>
      <c r="XAV84" s="26"/>
      <c r="XAW84" s="26"/>
      <c r="XAX84" s="26"/>
      <c r="XAY84" s="26"/>
      <c r="XAZ84" s="26"/>
      <c r="XBA84" s="26"/>
      <c r="XBB84" s="26"/>
      <c r="XBC84" s="26"/>
      <c r="XBD84" s="26"/>
      <c r="XBE84" s="26"/>
      <c r="XBF84" s="26"/>
      <c r="XBG84" s="26"/>
      <c r="XBH84" s="26"/>
      <c r="XBI84" s="26"/>
      <c r="XBJ84" s="26"/>
      <c r="XBK84" s="26"/>
      <c r="XBL84" s="26"/>
      <c r="XBM84" s="26"/>
      <c r="XBN84" s="26"/>
      <c r="XBO84" s="26"/>
      <c r="XBP84" s="26"/>
      <c r="XBQ84" s="26"/>
      <c r="XBR84" s="26"/>
      <c r="XBS84" s="26"/>
      <c r="XBT84" s="26"/>
      <c r="XBU84" s="26"/>
      <c r="XBV84" s="26"/>
      <c r="XBW84" s="26"/>
      <c r="XBX84" s="26"/>
      <c r="XBY84" s="26"/>
      <c r="XBZ84" s="26"/>
      <c r="XCA84" s="26"/>
      <c r="XCB84" s="26"/>
      <c r="XCC84" s="26"/>
      <c r="XCD84" s="26"/>
      <c r="XCE84" s="26"/>
      <c r="XCF84" s="26"/>
      <c r="XCG84" s="26"/>
      <c r="XCH84" s="26"/>
      <c r="XCI84" s="26"/>
      <c r="XCJ84" s="26"/>
      <c r="XCK84" s="26"/>
      <c r="XCL84" s="26"/>
      <c r="XCM84" s="26"/>
      <c r="XCN84" s="26"/>
      <c r="XCO84" s="26"/>
      <c r="XCP84" s="26"/>
      <c r="XCQ84" s="26"/>
      <c r="XCR84" s="26"/>
      <c r="XCS84" s="26"/>
      <c r="XCT84" s="26"/>
      <c r="XCU84" s="26"/>
      <c r="XCV84" s="26"/>
      <c r="XCW84" s="26"/>
      <c r="XCX84" s="26"/>
      <c r="XCY84" s="26"/>
      <c r="XCZ84" s="26"/>
      <c r="XDA84" s="26"/>
      <c r="XDB84" s="26"/>
      <c r="XDC84" s="26"/>
      <c r="XDD84" s="26"/>
      <c r="XDE84" s="26"/>
      <c r="XDF84" s="26"/>
      <c r="XDG84" s="26"/>
      <c r="XDH84" s="26"/>
      <c r="XDI84" s="26"/>
      <c r="XDJ84" s="26"/>
      <c r="XDK84" s="26"/>
      <c r="XDL84" s="26"/>
      <c r="XDM84" s="26"/>
      <c r="XDN84" s="26"/>
      <c r="XDO84" s="26"/>
      <c r="XDP84" s="26"/>
      <c r="XDQ84" s="26"/>
      <c r="XDR84" s="26"/>
      <c r="XDS84" s="26"/>
      <c r="XDT84" s="26"/>
      <c r="XDU84" s="26"/>
      <c r="XDV84" s="26"/>
      <c r="XDW84" s="26"/>
      <c r="XDX84" s="26"/>
      <c r="XDY84" s="26"/>
      <c r="XDZ84" s="26"/>
      <c r="XEA84" s="26"/>
      <c r="XEB84" s="26"/>
      <c r="XEC84" s="26"/>
      <c r="XED84" s="26"/>
      <c r="XEE84" s="26"/>
      <c r="XEF84" s="26"/>
      <c r="XEG84" s="26"/>
      <c r="XEH84" s="26"/>
      <c r="XEI84" s="26"/>
      <c r="XEJ84" s="26"/>
      <c r="XEK84" s="26"/>
      <c r="XEL84" s="26"/>
      <c r="XEM84" s="26"/>
      <c r="XEN84" s="26"/>
      <c r="XEO84" s="26"/>
      <c r="XEP84" s="26"/>
      <c r="XEQ84" s="26"/>
      <c r="XER84" s="26"/>
      <c r="XES84" s="26"/>
      <c r="XET84" s="26"/>
      <c r="XEU84" s="26"/>
      <c r="XEV84" s="26"/>
      <c r="XEW84" s="26"/>
      <c r="XEX84" s="26"/>
      <c r="XEY84" s="26"/>
      <c r="XEZ84" s="26"/>
      <c r="XFA84" s="26"/>
    </row>
    <row r="85" spans="1:16381" s="27" customFormat="1" ht="12.75" x14ac:dyDescent="0.2">
      <c r="A85" s="26"/>
      <c r="B85" s="26"/>
      <c r="C85" s="26"/>
      <c r="D85" s="26"/>
      <c r="E85" s="26"/>
      <c r="F85" s="26"/>
      <c r="G85" s="26"/>
      <c r="H85" s="28"/>
      <c r="I85" s="28"/>
      <c r="J85" s="28"/>
      <c r="K85" s="26"/>
      <c r="L85" s="26"/>
      <c r="N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c r="EL85" s="26"/>
      <c r="EM85" s="26"/>
      <c r="EN85" s="26"/>
      <c r="EO85" s="26"/>
      <c r="EP85" s="26"/>
      <c r="EQ85" s="26"/>
      <c r="ER85" s="26"/>
      <c r="ES85" s="26"/>
      <c r="ET85" s="26"/>
      <c r="EU85" s="26"/>
      <c r="EV85" s="26"/>
      <c r="EW85" s="26"/>
      <c r="EX85" s="26"/>
      <c r="EY85" s="26"/>
      <c r="EZ85" s="26"/>
      <c r="FA85" s="26"/>
      <c r="FB85" s="26"/>
      <c r="FC85" s="26"/>
      <c r="FD85" s="26"/>
      <c r="FE85" s="26"/>
      <c r="FF85" s="26"/>
      <c r="FG85" s="26"/>
      <c r="FH85" s="26"/>
      <c r="FI85" s="26"/>
      <c r="FJ85" s="26"/>
      <c r="FK85" s="26"/>
      <c r="FL85" s="26"/>
      <c r="FM85" s="26"/>
      <c r="FN85" s="26"/>
      <c r="FO85" s="26"/>
      <c r="FP85" s="26"/>
      <c r="FQ85" s="26"/>
      <c r="FR85" s="26"/>
      <c r="FS85" s="26"/>
      <c r="FT85" s="26"/>
      <c r="FU85" s="26"/>
      <c r="FV85" s="26"/>
      <c r="FW85" s="26"/>
      <c r="FX85" s="26"/>
      <c r="FY85" s="26"/>
      <c r="FZ85" s="26"/>
      <c r="GA85" s="26"/>
      <c r="GB85" s="26"/>
      <c r="GC85" s="26"/>
      <c r="GD85" s="26"/>
      <c r="GE85" s="26"/>
      <c r="GF85" s="26"/>
      <c r="GG85" s="26"/>
      <c r="GH85" s="26"/>
      <c r="GI85" s="26"/>
      <c r="GJ85" s="26"/>
      <c r="GK85" s="26"/>
      <c r="GL85" s="26"/>
      <c r="GM85" s="26"/>
      <c r="GN85" s="26"/>
      <c r="GO85" s="26"/>
      <c r="GP85" s="26"/>
      <c r="GQ85" s="26"/>
      <c r="GR85" s="26"/>
      <c r="GS85" s="26"/>
      <c r="GT85" s="26"/>
      <c r="GU85" s="26"/>
      <c r="GV85" s="26"/>
      <c r="GW85" s="26"/>
      <c r="GX85" s="26"/>
      <c r="GY85" s="26"/>
      <c r="GZ85" s="26"/>
      <c r="HA85" s="26"/>
      <c r="HB85" s="26"/>
      <c r="HC85" s="26"/>
      <c r="HD85" s="26"/>
      <c r="HE85" s="26"/>
      <c r="HF85" s="26"/>
      <c r="HG85" s="26"/>
      <c r="HH85" s="26"/>
      <c r="HI85" s="26"/>
      <c r="HJ85" s="26"/>
      <c r="HK85" s="26"/>
      <c r="HL85" s="26"/>
      <c r="HM85" s="26"/>
      <c r="HN85" s="26"/>
      <c r="HO85" s="26"/>
      <c r="HP85" s="26"/>
      <c r="HQ85" s="26"/>
      <c r="HR85" s="26"/>
      <c r="HS85" s="26"/>
      <c r="HT85" s="26"/>
      <c r="HU85" s="26"/>
      <c r="HV85" s="26"/>
      <c r="HW85" s="26"/>
      <c r="HX85" s="26"/>
      <c r="HY85" s="26"/>
      <c r="HZ85" s="26"/>
      <c r="IA85" s="26"/>
      <c r="IB85" s="26"/>
      <c r="IC85" s="26"/>
      <c r="ID85" s="26"/>
      <c r="IE85" s="26"/>
      <c r="IF85" s="26"/>
      <c r="IG85" s="26"/>
      <c r="IH85" s="26"/>
      <c r="II85" s="26"/>
      <c r="IJ85" s="26"/>
      <c r="IK85" s="26"/>
      <c r="IL85" s="26"/>
      <c r="IM85" s="26"/>
      <c r="IN85" s="26"/>
      <c r="IO85" s="26"/>
      <c r="IP85" s="26"/>
      <c r="IQ85" s="26"/>
      <c r="IR85" s="26"/>
      <c r="IS85" s="26"/>
      <c r="IT85" s="26"/>
      <c r="IU85" s="26"/>
      <c r="IV85" s="26"/>
      <c r="IW85" s="26"/>
      <c r="IX85" s="26"/>
      <c r="IY85" s="26"/>
      <c r="IZ85" s="26"/>
      <c r="JA85" s="26"/>
      <c r="JB85" s="26"/>
      <c r="JC85" s="26"/>
      <c r="JD85" s="26"/>
      <c r="JE85" s="26"/>
      <c r="JF85" s="26"/>
      <c r="JG85" s="26"/>
      <c r="JH85" s="26"/>
      <c r="JI85" s="26"/>
      <c r="JJ85" s="26"/>
      <c r="JK85" s="26"/>
      <c r="JL85" s="26"/>
      <c r="JM85" s="26"/>
      <c r="JN85" s="26"/>
      <c r="JO85" s="26"/>
      <c r="JP85" s="26"/>
      <c r="JQ85" s="26"/>
      <c r="JR85" s="26"/>
      <c r="JS85" s="26"/>
      <c r="JT85" s="26"/>
      <c r="JU85" s="26"/>
      <c r="JV85" s="26"/>
      <c r="JW85" s="26"/>
      <c r="JX85" s="26"/>
      <c r="JY85" s="26"/>
      <c r="JZ85" s="26"/>
      <c r="KA85" s="26"/>
      <c r="KB85" s="26"/>
      <c r="KC85" s="26"/>
      <c r="KD85" s="26"/>
      <c r="KE85" s="26"/>
      <c r="KF85" s="26"/>
      <c r="KG85" s="26"/>
      <c r="KH85" s="26"/>
      <c r="KI85" s="26"/>
      <c r="KJ85" s="26"/>
      <c r="KK85" s="26"/>
      <c r="KL85" s="26"/>
      <c r="KM85" s="26"/>
      <c r="KN85" s="26"/>
      <c r="KO85" s="26"/>
      <c r="KP85" s="26"/>
      <c r="KQ85" s="26"/>
      <c r="KR85" s="26"/>
      <c r="KS85" s="26"/>
      <c r="KT85" s="26"/>
      <c r="KU85" s="26"/>
      <c r="KV85" s="26"/>
      <c r="KW85" s="26"/>
      <c r="KX85" s="26"/>
      <c r="KY85" s="26"/>
      <c r="KZ85" s="26"/>
      <c r="LA85" s="26"/>
      <c r="LB85" s="26"/>
      <c r="LC85" s="26"/>
      <c r="LD85" s="26"/>
      <c r="LE85" s="26"/>
      <c r="LF85" s="26"/>
      <c r="LG85" s="26"/>
      <c r="LH85" s="26"/>
      <c r="LI85" s="26"/>
      <c r="LJ85" s="26"/>
      <c r="LK85" s="26"/>
      <c r="LL85" s="26"/>
      <c r="LM85" s="26"/>
      <c r="LN85" s="26"/>
      <c r="LO85" s="26"/>
      <c r="LP85" s="26"/>
      <c r="LQ85" s="26"/>
      <c r="LR85" s="26"/>
      <c r="LS85" s="26"/>
      <c r="LT85" s="26"/>
      <c r="LU85" s="26"/>
      <c r="LV85" s="26"/>
      <c r="LW85" s="26"/>
      <c r="LX85" s="26"/>
      <c r="LY85" s="26"/>
      <c r="LZ85" s="26"/>
      <c r="MA85" s="26"/>
      <c r="MB85" s="26"/>
      <c r="MC85" s="26"/>
      <c r="MD85" s="26"/>
      <c r="ME85" s="26"/>
      <c r="MF85" s="26"/>
      <c r="MG85" s="26"/>
      <c r="MH85" s="26"/>
      <c r="MI85" s="26"/>
      <c r="MJ85" s="26"/>
      <c r="MK85" s="26"/>
      <c r="ML85" s="26"/>
      <c r="MM85" s="26"/>
      <c r="MN85" s="26"/>
      <c r="MO85" s="26"/>
      <c r="MP85" s="26"/>
      <c r="MQ85" s="26"/>
      <c r="MR85" s="26"/>
      <c r="MS85" s="26"/>
      <c r="MT85" s="26"/>
      <c r="MU85" s="26"/>
      <c r="MV85" s="26"/>
      <c r="MW85" s="26"/>
      <c r="MX85" s="26"/>
      <c r="MY85" s="26"/>
      <c r="MZ85" s="26"/>
      <c r="NA85" s="26"/>
      <c r="NB85" s="26"/>
      <c r="NC85" s="26"/>
      <c r="ND85" s="26"/>
      <c r="NE85" s="26"/>
      <c r="NF85" s="26"/>
      <c r="NG85" s="26"/>
      <c r="NH85" s="26"/>
      <c r="NI85" s="26"/>
      <c r="NJ85" s="26"/>
      <c r="NK85" s="26"/>
      <c r="NL85" s="26"/>
      <c r="NM85" s="26"/>
      <c r="NN85" s="26"/>
      <c r="NO85" s="26"/>
      <c r="NP85" s="26"/>
      <c r="NQ85" s="26"/>
      <c r="NR85" s="26"/>
      <c r="NS85" s="26"/>
      <c r="NT85" s="26"/>
      <c r="NU85" s="26"/>
      <c r="NV85" s="26"/>
      <c r="NW85" s="26"/>
      <c r="NX85" s="26"/>
      <c r="NY85" s="26"/>
      <c r="NZ85" s="26"/>
      <c r="OA85" s="26"/>
      <c r="OB85" s="26"/>
      <c r="OC85" s="26"/>
      <c r="OD85" s="26"/>
      <c r="OE85" s="26"/>
      <c r="OF85" s="26"/>
      <c r="OG85" s="26"/>
      <c r="OH85" s="26"/>
      <c r="OI85" s="26"/>
      <c r="OJ85" s="26"/>
      <c r="OK85" s="26"/>
      <c r="OL85" s="26"/>
      <c r="OM85" s="26"/>
      <c r="ON85" s="26"/>
      <c r="OO85" s="26"/>
      <c r="OP85" s="26"/>
      <c r="OQ85" s="26"/>
      <c r="OR85" s="26"/>
      <c r="OS85" s="26"/>
      <c r="OT85" s="26"/>
      <c r="OU85" s="26"/>
      <c r="OV85" s="26"/>
      <c r="OW85" s="26"/>
      <c r="OX85" s="26"/>
      <c r="OY85" s="26"/>
      <c r="OZ85" s="26"/>
      <c r="PA85" s="26"/>
      <c r="PB85" s="26"/>
      <c r="PC85" s="26"/>
      <c r="PD85" s="26"/>
      <c r="PE85" s="26"/>
      <c r="PF85" s="26"/>
      <c r="PG85" s="26"/>
      <c r="PH85" s="26"/>
      <c r="PI85" s="26"/>
      <c r="PJ85" s="26"/>
      <c r="PK85" s="26"/>
      <c r="PL85" s="26"/>
      <c r="PM85" s="26"/>
      <c r="PN85" s="26"/>
      <c r="PO85" s="26"/>
      <c r="PP85" s="26"/>
      <c r="PQ85" s="26"/>
      <c r="PR85" s="26"/>
      <c r="PS85" s="26"/>
      <c r="PT85" s="26"/>
      <c r="PU85" s="26"/>
      <c r="PV85" s="26"/>
      <c r="PW85" s="26"/>
      <c r="PX85" s="26"/>
      <c r="PY85" s="26"/>
      <c r="PZ85" s="26"/>
      <c r="QA85" s="26"/>
      <c r="QB85" s="26"/>
      <c r="QC85" s="26"/>
      <c r="QD85" s="26"/>
      <c r="QE85" s="26"/>
      <c r="QF85" s="26"/>
      <c r="QG85" s="26"/>
      <c r="QH85" s="26"/>
      <c r="QI85" s="26"/>
      <c r="QJ85" s="26"/>
      <c r="QK85" s="26"/>
      <c r="QL85" s="26"/>
      <c r="QM85" s="26"/>
      <c r="QN85" s="26"/>
      <c r="QO85" s="26"/>
      <c r="QP85" s="26"/>
      <c r="QQ85" s="26"/>
      <c r="QR85" s="26"/>
      <c r="QS85" s="26"/>
      <c r="QT85" s="26"/>
      <c r="QU85" s="26"/>
      <c r="QV85" s="26"/>
      <c r="QW85" s="26"/>
      <c r="QX85" s="26"/>
      <c r="QY85" s="26"/>
      <c r="QZ85" s="26"/>
      <c r="RA85" s="26"/>
      <c r="RB85" s="26"/>
      <c r="RC85" s="26"/>
      <c r="RD85" s="26"/>
      <c r="RE85" s="26"/>
      <c r="RF85" s="26"/>
      <c r="RG85" s="26"/>
      <c r="RH85" s="26"/>
      <c r="RI85" s="26"/>
      <c r="RJ85" s="26"/>
      <c r="RK85" s="26"/>
      <c r="RL85" s="26"/>
      <c r="RM85" s="26"/>
      <c r="RN85" s="26"/>
      <c r="RO85" s="26"/>
      <c r="RP85" s="26"/>
      <c r="RQ85" s="26"/>
      <c r="RR85" s="26"/>
      <c r="RS85" s="26"/>
      <c r="RT85" s="26"/>
      <c r="RU85" s="26"/>
      <c r="RV85" s="26"/>
      <c r="RW85" s="26"/>
      <c r="RX85" s="26"/>
      <c r="RY85" s="26"/>
      <c r="RZ85" s="26"/>
      <c r="SA85" s="26"/>
      <c r="SB85" s="26"/>
      <c r="SC85" s="26"/>
      <c r="SD85" s="26"/>
      <c r="SE85" s="26"/>
      <c r="SF85" s="26"/>
      <c r="SG85" s="26"/>
      <c r="SH85" s="26"/>
      <c r="SI85" s="26"/>
      <c r="SJ85" s="26"/>
      <c r="SK85" s="26"/>
      <c r="SL85" s="26"/>
      <c r="SM85" s="26"/>
      <c r="SN85" s="26"/>
      <c r="SO85" s="26"/>
      <c r="SP85" s="26"/>
      <c r="SQ85" s="26"/>
      <c r="SR85" s="26"/>
      <c r="SS85" s="26"/>
      <c r="ST85" s="26"/>
      <c r="SU85" s="26"/>
      <c r="SV85" s="26"/>
      <c r="SW85" s="26"/>
      <c r="SX85" s="26"/>
      <c r="SY85" s="26"/>
      <c r="SZ85" s="26"/>
      <c r="TA85" s="26"/>
      <c r="TB85" s="26"/>
      <c r="TC85" s="26"/>
      <c r="TD85" s="26"/>
      <c r="TE85" s="26"/>
      <c r="TF85" s="26"/>
      <c r="TG85" s="26"/>
      <c r="TH85" s="26"/>
      <c r="TI85" s="26"/>
      <c r="TJ85" s="26"/>
      <c r="TK85" s="26"/>
      <c r="TL85" s="26"/>
      <c r="TM85" s="26"/>
      <c r="TN85" s="26"/>
      <c r="TO85" s="26"/>
      <c r="TP85" s="26"/>
      <c r="TQ85" s="26"/>
      <c r="TR85" s="26"/>
      <c r="TS85" s="26"/>
      <c r="TT85" s="26"/>
      <c r="TU85" s="26"/>
      <c r="TV85" s="26"/>
      <c r="TW85" s="26"/>
      <c r="TX85" s="26"/>
      <c r="TY85" s="26"/>
      <c r="TZ85" s="26"/>
      <c r="UA85" s="26"/>
      <c r="UB85" s="26"/>
      <c r="UC85" s="26"/>
      <c r="UD85" s="26"/>
      <c r="UE85" s="26"/>
      <c r="UF85" s="26"/>
      <c r="UG85" s="26"/>
      <c r="UH85" s="26"/>
      <c r="UI85" s="26"/>
      <c r="UJ85" s="26"/>
      <c r="UK85" s="26"/>
      <c r="UL85" s="26"/>
      <c r="UM85" s="26"/>
      <c r="UN85" s="26"/>
      <c r="UO85" s="26"/>
      <c r="UP85" s="26"/>
      <c r="UQ85" s="26"/>
      <c r="UR85" s="26"/>
      <c r="US85" s="26"/>
      <c r="UT85" s="26"/>
      <c r="UU85" s="26"/>
      <c r="UV85" s="26"/>
      <c r="UW85" s="26"/>
      <c r="UX85" s="26"/>
      <c r="UY85" s="26"/>
      <c r="UZ85" s="26"/>
      <c r="VA85" s="26"/>
      <c r="VB85" s="26"/>
      <c r="VC85" s="26"/>
      <c r="VD85" s="26"/>
      <c r="VE85" s="26"/>
      <c r="VF85" s="26"/>
      <c r="VG85" s="26"/>
      <c r="VH85" s="26"/>
      <c r="VI85" s="26"/>
      <c r="VJ85" s="26"/>
      <c r="VK85" s="26"/>
      <c r="VL85" s="26"/>
      <c r="VM85" s="26"/>
      <c r="VN85" s="26"/>
      <c r="VO85" s="26"/>
      <c r="VP85" s="26"/>
      <c r="VQ85" s="26"/>
      <c r="VR85" s="26"/>
      <c r="VS85" s="26"/>
      <c r="VT85" s="26"/>
      <c r="VU85" s="26"/>
      <c r="VV85" s="26"/>
      <c r="VW85" s="26"/>
      <c r="VX85" s="26"/>
      <c r="VY85" s="26"/>
      <c r="VZ85" s="26"/>
      <c r="WA85" s="26"/>
      <c r="WB85" s="26"/>
      <c r="WC85" s="26"/>
      <c r="WD85" s="26"/>
      <c r="WE85" s="26"/>
      <c r="WF85" s="26"/>
      <c r="WG85" s="26"/>
      <c r="WH85" s="26"/>
      <c r="WI85" s="26"/>
      <c r="WJ85" s="26"/>
      <c r="WK85" s="26"/>
      <c r="WL85" s="26"/>
      <c r="WM85" s="26"/>
      <c r="WN85" s="26"/>
      <c r="WO85" s="26"/>
      <c r="WP85" s="26"/>
      <c r="WQ85" s="26"/>
      <c r="WR85" s="26"/>
      <c r="WS85" s="26"/>
      <c r="WT85" s="26"/>
      <c r="WU85" s="26"/>
      <c r="WV85" s="26"/>
      <c r="WW85" s="26"/>
      <c r="WX85" s="26"/>
      <c r="WY85" s="26"/>
      <c r="WZ85" s="26"/>
      <c r="XA85" s="26"/>
      <c r="XB85" s="26"/>
      <c r="XC85" s="26"/>
      <c r="XD85" s="26"/>
      <c r="XE85" s="26"/>
      <c r="XF85" s="26"/>
      <c r="XG85" s="26"/>
      <c r="XH85" s="26"/>
      <c r="XI85" s="26"/>
      <c r="XJ85" s="26"/>
      <c r="XK85" s="26"/>
      <c r="XL85" s="26"/>
      <c r="XM85" s="26"/>
      <c r="XN85" s="26"/>
      <c r="XO85" s="26"/>
      <c r="XP85" s="26"/>
      <c r="XQ85" s="26"/>
      <c r="XR85" s="26"/>
      <c r="XS85" s="26"/>
      <c r="XT85" s="26"/>
      <c r="XU85" s="26"/>
      <c r="XV85" s="26"/>
      <c r="XW85" s="26"/>
      <c r="XX85" s="26"/>
      <c r="XY85" s="26"/>
      <c r="XZ85" s="26"/>
      <c r="YA85" s="26"/>
      <c r="YB85" s="26"/>
      <c r="YC85" s="26"/>
      <c r="YD85" s="26"/>
      <c r="YE85" s="26"/>
      <c r="YF85" s="26"/>
      <c r="YG85" s="26"/>
      <c r="YH85" s="26"/>
      <c r="YI85" s="26"/>
      <c r="YJ85" s="26"/>
      <c r="YK85" s="26"/>
      <c r="YL85" s="26"/>
      <c r="YM85" s="26"/>
      <c r="YN85" s="26"/>
      <c r="YO85" s="26"/>
      <c r="YP85" s="26"/>
      <c r="YQ85" s="26"/>
      <c r="YR85" s="26"/>
      <c r="YS85" s="26"/>
      <c r="YT85" s="26"/>
      <c r="YU85" s="26"/>
      <c r="YV85" s="26"/>
      <c r="YW85" s="26"/>
      <c r="YX85" s="26"/>
      <c r="YY85" s="26"/>
      <c r="YZ85" s="26"/>
      <c r="ZA85" s="26"/>
      <c r="ZB85" s="26"/>
      <c r="ZC85" s="26"/>
      <c r="ZD85" s="26"/>
      <c r="ZE85" s="26"/>
      <c r="ZF85" s="26"/>
      <c r="ZG85" s="26"/>
      <c r="ZH85" s="26"/>
      <c r="ZI85" s="26"/>
      <c r="ZJ85" s="26"/>
      <c r="ZK85" s="26"/>
      <c r="ZL85" s="26"/>
      <c r="ZM85" s="26"/>
      <c r="ZN85" s="26"/>
      <c r="ZO85" s="26"/>
      <c r="ZP85" s="26"/>
      <c r="ZQ85" s="26"/>
      <c r="ZR85" s="26"/>
      <c r="ZS85" s="26"/>
      <c r="ZT85" s="26"/>
      <c r="ZU85" s="26"/>
      <c r="ZV85" s="26"/>
      <c r="ZW85" s="26"/>
      <c r="ZX85" s="26"/>
      <c r="ZY85" s="26"/>
      <c r="ZZ85" s="26"/>
      <c r="AAA85" s="26"/>
      <c r="AAB85" s="26"/>
      <c r="AAC85" s="26"/>
      <c r="AAD85" s="26"/>
      <c r="AAE85" s="26"/>
      <c r="AAF85" s="26"/>
      <c r="AAG85" s="26"/>
      <c r="AAH85" s="26"/>
      <c r="AAI85" s="26"/>
      <c r="AAJ85" s="26"/>
      <c r="AAK85" s="26"/>
      <c r="AAL85" s="26"/>
      <c r="AAM85" s="26"/>
      <c r="AAN85" s="26"/>
      <c r="AAO85" s="26"/>
      <c r="AAP85" s="26"/>
      <c r="AAQ85" s="26"/>
      <c r="AAR85" s="26"/>
      <c r="AAS85" s="26"/>
      <c r="AAT85" s="26"/>
      <c r="AAU85" s="26"/>
      <c r="AAV85" s="26"/>
      <c r="AAW85" s="26"/>
      <c r="AAX85" s="26"/>
      <c r="AAY85" s="26"/>
      <c r="AAZ85" s="26"/>
      <c r="ABA85" s="26"/>
      <c r="ABB85" s="26"/>
      <c r="ABC85" s="26"/>
      <c r="ABD85" s="26"/>
      <c r="ABE85" s="26"/>
      <c r="ABF85" s="26"/>
      <c r="ABG85" s="26"/>
      <c r="ABH85" s="26"/>
      <c r="ABI85" s="26"/>
      <c r="ABJ85" s="26"/>
      <c r="ABK85" s="26"/>
      <c r="ABL85" s="26"/>
      <c r="ABM85" s="26"/>
      <c r="ABN85" s="26"/>
      <c r="ABO85" s="26"/>
      <c r="ABP85" s="26"/>
      <c r="ABQ85" s="26"/>
      <c r="ABR85" s="26"/>
      <c r="ABS85" s="26"/>
      <c r="ABT85" s="26"/>
      <c r="ABU85" s="26"/>
      <c r="ABV85" s="26"/>
      <c r="ABW85" s="26"/>
      <c r="ABX85" s="26"/>
      <c r="ABY85" s="26"/>
      <c r="ABZ85" s="26"/>
      <c r="ACA85" s="26"/>
      <c r="ACB85" s="26"/>
      <c r="ACC85" s="26"/>
      <c r="ACD85" s="26"/>
      <c r="ACE85" s="26"/>
      <c r="ACF85" s="26"/>
      <c r="ACG85" s="26"/>
      <c r="ACH85" s="26"/>
      <c r="ACI85" s="26"/>
      <c r="ACJ85" s="26"/>
      <c r="ACK85" s="26"/>
      <c r="ACL85" s="26"/>
      <c r="ACM85" s="26"/>
      <c r="ACN85" s="26"/>
      <c r="ACO85" s="26"/>
      <c r="ACP85" s="26"/>
      <c r="ACQ85" s="26"/>
      <c r="ACR85" s="26"/>
      <c r="ACS85" s="26"/>
      <c r="ACT85" s="26"/>
      <c r="ACU85" s="26"/>
      <c r="ACV85" s="26"/>
      <c r="ACW85" s="26"/>
      <c r="ACX85" s="26"/>
      <c r="ACY85" s="26"/>
      <c r="ACZ85" s="26"/>
      <c r="ADA85" s="26"/>
      <c r="ADB85" s="26"/>
      <c r="ADC85" s="26"/>
      <c r="ADD85" s="26"/>
      <c r="ADE85" s="26"/>
      <c r="ADF85" s="26"/>
      <c r="ADG85" s="26"/>
      <c r="ADH85" s="26"/>
      <c r="ADI85" s="26"/>
      <c r="ADJ85" s="26"/>
      <c r="ADK85" s="26"/>
      <c r="ADL85" s="26"/>
      <c r="ADM85" s="26"/>
      <c r="ADN85" s="26"/>
      <c r="ADO85" s="26"/>
      <c r="ADP85" s="26"/>
      <c r="ADQ85" s="26"/>
      <c r="ADR85" s="26"/>
      <c r="ADS85" s="26"/>
      <c r="ADT85" s="26"/>
      <c r="ADU85" s="26"/>
      <c r="ADV85" s="26"/>
      <c r="ADW85" s="26"/>
      <c r="ADX85" s="26"/>
      <c r="ADY85" s="26"/>
      <c r="ADZ85" s="26"/>
      <c r="AEA85" s="26"/>
      <c r="AEB85" s="26"/>
      <c r="AEC85" s="26"/>
      <c r="AED85" s="26"/>
      <c r="AEE85" s="26"/>
      <c r="AEF85" s="26"/>
      <c r="AEG85" s="26"/>
      <c r="AEH85" s="26"/>
      <c r="AEI85" s="26"/>
      <c r="AEJ85" s="26"/>
      <c r="AEK85" s="26"/>
      <c r="AEL85" s="26"/>
      <c r="AEM85" s="26"/>
      <c r="AEN85" s="26"/>
      <c r="AEO85" s="26"/>
      <c r="AEP85" s="26"/>
      <c r="AEQ85" s="26"/>
      <c r="AER85" s="26"/>
      <c r="AES85" s="26"/>
      <c r="AET85" s="26"/>
      <c r="AEU85" s="26"/>
      <c r="AEV85" s="26"/>
      <c r="AEW85" s="26"/>
      <c r="AEX85" s="26"/>
      <c r="AEY85" s="26"/>
      <c r="AEZ85" s="26"/>
      <c r="AFA85" s="26"/>
      <c r="AFB85" s="26"/>
      <c r="AFC85" s="26"/>
      <c r="AFD85" s="26"/>
      <c r="AFE85" s="26"/>
      <c r="AFF85" s="26"/>
      <c r="AFG85" s="26"/>
      <c r="AFH85" s="26"/>
      <c r="AFI85" s="26"/>
      <c r="AFJ85" s="26"/>
      <c r="AFK85" s="26"/>
      <c r="AFL85" s="26"/>
      <c r="AFM85" s="26"/>
      <c r="AFN85" s="26"/>
      <c r="AFO85" s="26"/>
      <c r="AFP85" s="26"/>
      <c r="AFQ85" s="26"/>
      <c r="AFR85" s="26"/>
      <c r="AFS85" s="26"/>
      <c r="AFT85" s="26"/>
      <c r="AFU85" s="26"/>
      <c r="AFV85" s="26"/>
      <c r="AFW85" s="26"/>
      <c r="AFX85" s="26"/>
      <c r="AFY85" s="26"/>
      <c r="AFZ85" s="26"/>
      <c r="AGA85" s="26"/>
      <c r="AGB85" s="26"/>
      <c r="AGC85" s="26"/>
      <c r="AGD85" s="26"/>
      <c r="AGE85" s="26"/>
      <c r="AGF85" s="26"/>
      <c r="AGG85" s="26"/>
      <c r="AGH85" s="26"/>
      <c r="AGI85" s="26"/>
      <c r="AGJ85" s="26"/>
      <c r="AGK85" s="26"/>
      <c r="AGL85" s="26"/>
      <c r="AGM85" s="26"/>
      <c r="AGN85" s="26"/>
      <c r="AGO85" s="26"/>
      <c r="AGP85" s="26"/>
      <c r="AGQ85" s="26"/>
      <c r="AGR85" s="26"/>
      <c r="AGS85" s="26"/>
      <c r="AGT85" s="26"/>
      <c r="AGU85" s="26"/>
      <c r="AGV85" s="26"/>
      <c r="AGW85" s="26"/>
      <c r="AGX85" s="26"/>
      <c r="AGY85" s="26"/>
      <c r="AGZ85" s="26"/>
      <c r="AHA85" s="26"/>
      <c r="AHB85" s="26"/>
      <c r="AHC85" s="26"/>
      <c r="AHD85" s="26"/>
      <c r="AHE85" s="26"/>
      <c r="AHF85" s="26"/>
      <c r="AHG85" s="26"/>
      <c r="AHH85" s="26"/>
      <c r="AHI85" s="26"/>
      <c r="AHJ85" s="26"/>
      <c r="AHK85" s="26"/>
      <c r="AHL85" s="26"/>
      <c r="AHM85" s="26"/>
      <c r="AHN85" s="26"/>
      <c r="AHO85" s="26"/>
      <c r="AHP85" s="26"/>
      <c r="AHQ85" s="26"/>
      <c r="AHR85" s="26"/>
      <c r="AHS85" s="26"/>
      <c r="AHT85" s="26"/>
      <c r="AHU85" s="26"/>
      <c r="AHV85" s="26"/>
      <c r="AHW85" s="26"/>
      <c r="AHX85" s="26"/>
      <c r="AHY85" s="26"/>
      <c r="AHZ85" s="26"/>
      <c r="AIA85" s="26"/>
      <c r="AIB85" s="26"/>
      <c r="AIC85" s="26"/>
      <c r="AID85" s="26"/>
      <c r="AIE85" s="26"/>
      <c r="AIF85" s="26"/>
      <c r="AIG85" s="26"/>
      <c r="AIH85" s="26"/>
      <c r="AII85" s="26"/>
      <c r="AIJ85" s="26"/>
      <c r="AIK85" s="26"/>
      <c r="AIL85" s="26"/>
      <c r="AIM85" s="26"/>
      <c r="AIN85" s="26"/>
      <c r="AIO85" s="26"/>
      <c r="AIP85" s="26"/>
      <c r="AIQ85" s="26"/>
      <c r="AIR85" s="26"/>
      <c r="AIS85" s="26"/>
      <c r="AIT85" s="26"/>
      <c r="AIU85" s="26"/>
      <c r="AIV85" s="26"/>
      <c r="AIW85" s="26"/>
      <c r="AIX85" s="26"/>
      <c r="AIY85" s="26"/>
      <c r="AIZ85" s="26"/>
      <c r="AJA85" s="26"/>
      <c r="AJB85" s="26"/>
      <c r="AJC85" s="26"/>
      <c r="AJD85" s="26"/>
      <c r="AJE85" s="26"/>
      <c r="AJF85" s="26"/>
      <c r="AJG85" s="26"/>
      <c r="AJH85" s="26"/>
      <c r="AJI85" s="26"/>
      <c r="AJJ85" s="26"/>
      <c r="AJK85" s="26"/>
      <c r="AJL85" s="26"/>
      <c r="AJM85" s="26"/>
      <c r="AJN85" s="26"/>
      <c r="AJO85" s="26"/>
      <c r="AJP85" s="26"/>
      <c r="AJQ85" s="26"/>
      <c r="AJR85" s="26"/>
      <c r="AJS85" s="26"/>
      <c r="AJT85" s="26"/>
      <c r="AJU85" s="26"/>
      <c r="AJV85" s="26"/>
      <c r="AJW85" s="26"/>
      <c r="AJX85" s="26"/>
      <c r="AJY85" s="26"/>
      <c r="AJZ85" s="26"/>
      <c r="AKA85" s="26"/>
      <c r="AKB85" s="26"/>
      <c r="AKC85" s="26"/>
      <c r="AKD85" s="26"/>
      <c r="AKE85" s="26"/>
      <c r="AKF85" s="26"/>
      <c r="AKG85" s="26"/>
      <c r="AKH85" s="26"/>
      <c r="AKI85" s="26"/>
      <c r="AKJ85" s="26"/>
      <c r="AKK85" s="26"/>
      <c r="AKL85" s="26"/>
      <c r="AKM85" s="26"/>
      <c r="AKN85" s="26"/>
      <c r="AKO85" s="26"/>
      <c r="AKP85" s="26"/>
      <c r="AKQ85" s="26"/>
      <c r="AKR85" s="26"/>
      <c r="AKS85" s="26"/>
      <c r="AKT85" s="26"/>
      <c r="AKU85" s="26"/>
      <c r="AKV85" s="26"/>
      <c r="AKW85" s="26"/>
      <c r="AKX85" s="26"/>
      <c r="AKY85" s="26"/>
      <c r="AKZ85" s="26"/>
      <c r="ALA85" s="26"/>
      <c r="ALB85" s="26"/>
      <c r="ALC85" s="26"/>
      <c r="ALD85" s="26"/>
      <c r="ALE85" s="26"/>
      <c r="ALF85" s="26"/>
      <c r="ALG85" s="26"/>
      <c r="ALH85" s="26"/>
      <c r="ALI85" s="26"/>
      <c r="ALJ85" s="26"/>
      <c r="ALK85" s="26"/>
      <c r="ALL85" s="26"/>
      <c r="ALM85" s="26"/>
      <c r="ALN85" s="26"/>
      <c r="ALO85" s="26"/>
      <c r="ALP85" s="26"/>
      <c r="ALQ85" s="26"/>
      <c r="ALR85" s="26"/>
      <c r="ALS85" s="26"/>
      <c r="ALT85" s="26"/>
      <c r="ALU85" s="26"/>
      <c r="ALV85" s="26"/>
      <c r="ALW85" s="26"/>
      <c r="ALX85" s="26"/>
      <c r="ALY85" s="26"/>
      <c r="ALZ85" s="26"/>
      <c r="AMA85" s="26"/>
      <c r="AMB85" s="26"/>
      <c r="AMC85" s="26"/>
      <c r="AMD85" s="26"/>
      <c r="AME85" s="26"/>
      <c r="AMF85" s="26"/>
      <c r="AMG85" s="26"/>
      <c r="AMH85" s="26"/>
      <c r="AMI85" s="26"/>
      <c r="AMJ85" s="26"/>
      <c r="AMK85" s="26"/>
      <c r="AML85" s="26"/>
      <c r="AMM85" s="26"/>
      <c r="AMN85" s="26"/>
      <c r="AMO85" s="26"/>
      <c r="AMP85" s="26"/>
      <c r="AMQ85" s="26"/>
      <c r="AMR85" s="26"/>
      <c r="AMS85" s="26"/>
      <c r="AMT85" s="26"/>
      <c r="AMU85" s="26"/>
      <c r="AMV85" s="26"/>
      <c r="AMW85" s="26"/>
      <c r="AMX85" s="26"/>
      <c r="AMY85" s="26"/>
      <c r="AMZ85" s="26"/>
      <c r="ANA85" s="26"/>
      <c r="ANB85" s="26"/>
      <c r="ANC85" s="26"/>
      <c r="AND85" s="26"/>
      <c r="ANE85" s="26"/>
      <c r="ANF85" s="26"/>
      <c r="ANG85" s="26"/>
      <c r="ANH85" s="26"/>
      <c r="ANI85" s="26"/>
      <c r="ANJ85" s="26"/>
      <c r="ANK85" s="26"/>
      <c r="ANL85" s="26"/>
      <c r="ANM85" s="26"/>
      <c r="ANN85" s="26"/>
      <c r="ANO85" s="26"/>
      <c r="ANP85" s="26"/>
      <c r="ANQ85" s="26"/>
      <c r="ANR85" s="26"/>
      <c r="ANS85" s="26"/>
      <c r="ANT85" s="26"/>
      <c r="ANU85" s="26"/>
      <c r="ANV85" s="26"/>
      <c r="ANW85" s="26"/>
      <c r="ANX85" s="26"/>
      <c r="ANY85" s="26"/>
      <c r="ANZ85" s="26"/>
      <c r="AOA85" s="26"/>
      <c r="AOB85" s="26"/>
      <c r="AOC85" s="26"/>
      <c r="AOD85" s="26"/>
      <c r="AOE85" s="26"/>
      <c r="AOF85" s="26"/>
      <c r="AOG85" s="26"/>
      <c r="AOH85" s="26"/>
      <c r="AOI85" s="26"/>
      <c r="AOJ85" s="26"/>
      <c r="AOK85" s="26"/>
      <c r="AOL85" s="26"/>
      <c r="AOM85" s="26"/>
      <c r="AON85" s="26"/>
      <c r="AOO85" s="26"/>
      <c r="AOP85" s="26"/>
      <c r="AOQ85" s="26"/>
      <c r="AOR85" s="26"/>
      <c r="AOS85" s="26"/>
      <c r="AOT85" s="26"/>
      <c r="AOU85" s="26"/>
      <c r="AOV85" s="26"/>
      <c r="AOW85" s="26"/>
      <c r="AOX85" s="26"/>
      <c r="AOY85" s="26"/>
      <c r="AOZ85" s="26"/>
      <c r="APA85" s="26"/>
      <c r="APB85" s="26"/>
      <c r="APC85" s="26"/>
      <c r="APD85" s="26"/>
      <c r="APE85" s="26"/>
      <c r="APF85" s="26"/>
      <c r="APG85" s="26"/>
      <c r="APH85" s="26"/>
      <c r="API85" s="26"/>
      <c r="APJ85" s="26"/>
      <c r="APK85" s="26"/>
      <c r="APL85" s="26"/>
      <c r="APM85" s="26"/>
      <c r="APN85" s="26"/>
      <c r="APO85" s="26"/>
      <c r="APP85" s="26"/>
      <c r="APQ85" s="26"/>
      <c r="APR85" s="26"/>
      <c r="APS85" s="26"/>
      <c r="APT85" s="26"/>
      <c r="APU85" s="26"/>
      <c r="APV85" s="26"/>
      <c r="APW85" s="26"/>
      <c r="APX85" s="26"/>
      <c r="APY85" s="26"/>
      <c r="APZ85" s="26"/>
      <c r="AQA85" s="26"/>
      <c r="AQB85" s="26"/>
      <c r="AQC85" s="26"/>
      <c r="AQD85" s="26"/>
      <c r="AQE85" s="26"/>
      <c r="AQF85" s="26"/>
      <c r="AQG85" s="26"/>
      <c r="AQH85" s="26"/>
      <c r="AQI85" s="26"/>
      <c r="AQJ85" s="26"/>
      <c r="AQK85" s="26"/>
      <c r="AQL85" s="26"/>
      <c r="AQM85" s="26"/>
      <c r="AQN85" s="26"/>
      <c r="AQO85" s="26"/>
      <c r="AQP85" s="26"/>
      <c r="AQQ85" s="26"/>
      <c r="AQR85" s="26"/>
      <c r="AQS85" s="26"/>
      <c r="AQT85" s="26"/>
      <c r="AQU85" s="26"/>
      <c r="AQV85" s="26"/>
      <c r="AQW85" s="26"/>
      <c r="AQX85" s="26"/>
      <c r="AQY85" s="26"/>
      <c r="AQZ85" s="26"/>
      <c r="ARA85" s="26"/>
      <c r="ARB85" s="26"/>
      <c r="ARC85" s="26"/>
      <c r="ARD85" s="26"/>
      <c r="ARE85" s="26"/>
      <c r="ARF85" s="26"/>
      <c r="ARG85" s="26"/>
      <c r="ARH85" s="26"/>
      <c r="ARI85" s="26"/>
      <c r="ARJ85" s="26"/>
      <c r="ARK85" s="26"/>
      <c r="ARL85" s="26"/>
      <c r="ARM85" s="26"/>
      <c r="ARN85" s="26"/>
      <c r="ARO85" s="26"/>
      <c r="ARP85" s="26"/>
      <c r="ARQ85" s="26"/>
      <c r="ARR85" s="26"/>
      <c r="ARS85" s="26"/>
      <c r="ART85" s="26"/>
      <c r="ARU85" s="26"/>
      <c r="ARV85" s="26"/>
      <c r="ARW85" s="26"/>
      <c r="ARX85" s="26"/>
      <c r="ARY85" s="26"/>
      <c r="ARZ85" s="26"/>
      <c r="ASA85" s="26"/>
      <c r="ASB85" s="26"/>
      <c r="ASC85" s="26"/>
      <c r="ASD85" s="26"/>
      <c r="ASE85" s="26"/>
      <c r="ASF85" s="26"/>
      <c r="ASG85" s="26"/>
      <c r="ASH85" s="26"/>
      <c r="ASI85" s="26"/>
      <c r="ASJ85" s="26"/>
      <c r="ASK85" s="26"/>
      <c r="ASL85" s="26"/>
      <c r="ASM85" s="26"/>
      <c r="ASN85" s="26"/>
      <c r="ASO85" s="26"/>
      <c r="ASP85" s="26"/>
      <c r="ASQ85" s="26"/>
      <c r="ASR85" s="26"/>
      <c r="ASS85" s="26"/>
      <c r="AST85" s="26"/>
      <c r="ASU85" s="26"/>
      <c r="ASV85" s="26"/>
      <c r="ASW85" s="26"/>
      <c r="ASX85" s="26"/>
      <c r="ASY85" s="26"/>
      <c r="ASZ85" s="26"/>
      <c r="ATA85" s="26"/>
      <c r="ATB85" s="26"/>
      <c r="ATC85" s="26"/>
      <c r="ATD85" s="26"/>
      <c r="ATE85" s="26"/>
      <c r="ATF85" s="26"/>
      <c r="ATG85" s="26"/>
      <c r="ATH85" s="26"/>
      <c r="ATI85" s="26"/>
      <c r="ATJ85" s="26"/>
      <c r="ATK85" s="26"/>
      <c r="ATL85" s="26"/>
      <c r="ATM85" s="26"/>
      <c r="ATN85" s="26"/>
      <c r="ATO85" s="26"/>
      <c r="ATP85" s="26"/>
      <c r="ATQ85" s="26"/>
      <c r="ATR85" s="26"/>
      <c r="ATS85" s="26"/>
      <c r="ATT85" s="26"/>
      <c r="ATU85" s="26"/>
      <c r="ATV85" s="26"/>
      <c r="ATW85" s="26"/>
      <c r="ATX85" s="26"/>
      <c r="ATY85" s="26"/>
      <c r="ATZ85" s="26"/>
      <c r="AUA85" s="26"/>
      <c r="AUB85" s="26"/>
      <c r="AUC85" s="26"/>
      <c r="AUD85" s="26"/>
      <c r="AUE85" s="26"/>
      <c r="AUF85" s="26"/>
      <c r="AUG85" s="26"/>
      <c r="AUH85" s="26"/>
      <c r="AUI85" s="26"/>
      <c r="AUJ85" s="26"/>
      <c r="AUK85" s="26"/>
      <c r="AUL85" s="26"/>
      <c r="AUM85" s="26"/>
      <c r="AUN85" s="26"/>
      <c r="AUO85" s="26"/>
      <c r="AUP85" s="26"/>
      <c r="AUQ85" s="26"/>
      <c r="AUR85" s="26"/>
      <c r="AUS85" s="26"/>
      <c r="AUT85" s="26"/>
      <c r="AUU85" s="26"/>
      <c r="AUV85" s="26"/>
      <c r="AUW85" s="26"/>
      <c r="AUX85" s="26"/>
      <c r="AUY85" s="26"/>
      <c r="AUZ85" s="26"/>
      <c r="AVA85" s="26"/>
      <c r="AVB85" s="26"/>
      <c r="AVC85" s="26"/>
      <c r="AVD85" s="26"/>
      <c r="AVE85" s="26"/>
      <c r="AVF85" s="26"/>
      <c r="AVG85" s="26"/>
      <c r="AVH85" s="26"/>
      <c r="AVI85" s="26"/>
      <c r="AVJ85" s="26"/>
      <c r="AVK85" s="26"/>
      <c r="AVL85" s="26"/>
      <c r="AVM85" s="26"/>
      <c r="AVN85" s="26"/>
      <c r="AVO85" s="26"/>
      <c r="AVP85" s="26"/>
      <c r="AVQ85" s="26"/>
      <c r="AVR85" s="26"/>
      <c r="AVS85" s="26"/>
      <c r="AVT85" s="26"/>
      <c r="AVU85" s="26"/>
      <c r="AVV85" s="26"/>
      <c r="AVW85" s="26"/>
      <c r="AVX85" s="26"/>
      <c r="AVY85" s="26"/>
      <c r="AVZ85" s="26"/>
      <c r="AWA85" s="26"/>
      <c r="AWB85" s="26"/>
      <c r="AWC85" s="26"/>
      <c r="AWD85" s="26"/>
      <c r="AWE85" s="26"/>
      <c r="AWF85" s="26"/>
      <c r="AWG85" s="26"/>
      <c r="AWH85" s="26"/>
      <c r="AWI85" s="26"/>
      <c r="AWJ85" s="26"/>
      <c r="AWK85" s="26"/>
      <c r="AWL85" s="26"/>
      <c r="AWM85" s="26"/>
      <c r="AWN85" s="26"/>
      <c r="AWO85" s="26"/>
      <c r="AWP85" s="26"/>
      <c r="AWQ85" s="26"/>
      <c r="AWR85" s="26"/>
      <c r="AWS85" s="26"/>
      <c r="AWT85" s="26"/>
      <c r="AWU85" s="26"/>
      <c r="AWV85" s="26"/>
      <c r="AWW85" s="26"/>
      <c r="AWX85" s="26"/>
      <c r="AWY85" s="26"/>
      <c r="AWZ85" s="26"/>
      <c r="AXA85" s="26"/>
      <c r="AXB85" s="26"/>
      <c r="AXC85" s="26"/>
      <c r="AXD85" s="26"/>
      <c r="AXE85" s="26"/>
      <c r="AXF85" s="26"/>
      <c r="AXG85" s="26"/>
      <c r="AXH85" s="26"/>
      <c r="AXI85" s="26"/>
      <c r="AXJ85" s="26"/>
      <c r="AXK85" s="26"/>
      <c r="AXL85" s="26"/>
      <c r="AXM85" s="26"/>
      <c r="AXN85" s="26"/>
      <c r="AXO85" s="26"/>
      <c r="AXP85" s="26"/>
      <c r="AXQ85" s="26"/>
      <c r="AXR85" s="26"/>
      <c r="AXS85" s="26"/>
      <c r="AXT85" s="26"/>
      <c r="AXU85" s="26"/>
      <c r="AXV85" s="26"/>
      <c r="AXW85" s="26"/>
      <c r="AXX85" s="26"/>
      <c r="AXY85" s="26"/>
      <c r="AXZ85" s="26"/>
      <c r="AYA85" s="26"/>
      <c r="AYB85" s="26"/>
      <c r="AYC85" s="26"/>
      <c r="AYD85" s="26"/>
      <c r="AYE85" s="26"/>
      <c r="AYF85" s="26"/>
      <c r="AYG85" s="26"/>
      <c r="AYH85" s="26"/>
      <c r="AYI85" s="26"/>
      <c r="AYJ85" s="26"/>
      <c r="AYK85" s="26"/>
      <c r="AYL85" s="26"/>
      <c r="AYM85" s="26"/>
      <c r="AYN85" s="26"/>
      <c r="AYO85" s="26"/>
      <c r="AYP85" s="26"/>
      <c r="AYQ85" s="26"/>
      <c r="AYR85" s="26"/>
      <c r="AYS85" s="26"/>
      <c r="AYT85" s="26"/>
      <c r="AYU85" s="26"/>
      <c r="AYV85" s="26"/>
      <c r="AYW85" s="26"/>
      <c r="AYX85" s="26"/>
      <c r="AYY85" s="26"/>
      <c r="AYZ85" s="26"/>
      <c r="AZA85" s="26"/>
      <c r="AZB85" s="26"/>
      <c r="AZC85" s="26"/>
      <c r="AZD85" s="26"/>
      <c r="AZE85" s="26"/>
      <c r="AZF85" s="26"/>
      <c r="AZG85" s="26"/>
      <c r="AZH85" s="26"/>
      <c r="AZI85" s="26"/>
      <c r="AZJ85" s="26"/>
      <c r="AZK85" s="26"/>
      <c r="AZL85" s="26"/>
      <c r="AZM85" s="26"/>
      <c r="AZN85" s="26"/>
      <c r="AZO85" s="26"/>
      <c r="AZP85" s="26"/>
      <c r="AZQ85" s="26"/>
      <c r="AZR85" s="26"/>
      <c r="AZS85" s="26"/>
      <c r="AZT85" s="26"/>
      <c r="AZU85" s="26"/>
      <c r="AZV85" s="26"/>
      <c r="AZW85" s="26"/>
      <c r="AZX85" s="26"/>
      <c r="AZY85" s="26"/>
      <c r="AZZ85" s="26"/>
      <c r="BAA85" s="26"/>
      <c r="BAB85" s="26"/>
      <c r="BAC85" s="26"/>
      <c r="BAD85" s="26"/>
      <c r="BAE85" s="26"/>
      <c r="BAF85" s="26"/>
      <c r="BAG85" s="26"/>
      <c r="BAH85" s="26"/>
      <c r="BAI85" s="26"/>
      <c r="BAJ85" s="26"/>
      <c r="BAK85" s="26"/>
      <c r="BAL85" s="26"/>
      <c r="BAM85" s="26"/>
      <c r="BAN85" s="26"/>
      <c r="BAO85" s="26"/>
      <c r="BAP85" s="26"/>
      <c r="BAQ85" s="26"/>
      <c r="BAR85" s="26"/>
      <c r="BAS85" s="26"/>
      <c r="BAT85" s="26"/>
      <c r="BAU85" s="26"/>
      <c r="BAV85" s="26"/>
      <c r="BAW85" s="26"/>
      <c r="BAX85" s="26"/>
      <c r="BAY85" s="26"/>
      <c r="BAZ85" s="26"/>
      <c r="BBA85" s="26"/>
      <c r="BBB85" s="26"/>
      <c r="BBC85" s="26"/>
      <c r="BBD85" s="26"/>
      <c r="BBE85" s="26"/>
      <c r="BBF85" s="26"/>
      <c r="BBG85" s="26"/>
      <c r="BBH85" s="26"/>
      <c r="BBI85" s="26"/>
      <c r="BBJ85" s="26"/>
      <c r="BBK85" s="26"/>
      <c r="BBL85" s="26"/>
      <c r="BBM85" s="26"/>
      <c r="BBN85" s="26"/>
      <c r="BBO85" s="26"/>
      <c r="BBP85" s="26"/>
      <c r="BBQ85" s="26"/>
      <c r="BBR85" s="26"/>
      <c r="BBS85" s="26"/>
      <c r="BBT85" s="26"/>
      <c r="BBU85" s="26"/>
      <c r="BBV85" s="26"/>
      <c r="BBW85" s="26"/>
      <c r="BBX85" s="26"/>
      <c r="BBY85" s="26"/>
      <c r="BBZ85" s="26"/>
      <c r="BCA85" s="26"/>
      <c r="BCB85" s="26"/>
      <c r="BCC85" s="26"/>
      <c r="BCD85" s="26"/>
      <c r="BCE85" s="26"/>
      <c r="BCF85" s="26"/>
      <c r="BCG85" s="26"/>
      <c r="BCH85" s="26"/>
      <c r="BCI85" s="26"/>
      <c r="BCJ85" s="26"/>
      <c r="BCK85" s="26"/>
      <c r="BCL85" s="26"/>
      <c r="BCM85" s="26"/>
      <c r="BCN85" s="26"/>
      <c r="BCO85" s="26"/>
      <c r="BCP85" s="26"/>
      <c r="BCQ85" s="26"/>
      <c r="BCR85" s="26"/>
      <c r="BCS85" s="26"/>
      <c r="BCT85" s="26"/>
      <c r="BCU85" s="26"/>
      <c r="BCV85" s="26"/>
      <c r="BCW85" s="26"/>
      <c r="BCX85" s="26"/>
      <c r="BCY85" s="26"/>
      <c r="BCZ85" s="26"/>
      <c r="BDA85" s="26"/>
      <c r="BDB85" s="26"/>
      <c r="BDC85" s="26"/>
      <c r="BDD85" s="26"/>
      <c r="BDE85" s="26"/>
      <c r="BDF85" s="26"/>
      <c r="BDG85" s="26"/>
      <c r="BDH85" s="26"/>
      <c r="BDI85" s="26"/>
      <c r="BDJ85" s="26"/>
      <c r="BDK85" s="26"/>
      <c r="BDL85" s="26"/>
      <c r="BDM85" s="26"/>
      <c r="BDN85" s="26"/>
      <c r="BDO85" s="26"/>
      <c r="BDP85" s="26"/>
      <c r="BDQ85" s="26"/>
      <c r="BDR85" s="26"/>
      <c r="BDS85" s="26"/>
      <c r="BDT85" s="26"/>
      <c r="BDU85" s="26"/>
      <c r="BDV85" s="26"/>
      <c r="BDW85" s="26"/>
      <c r="BDX85" s="26"/>
      <c r="BDY85" s="26"/>
      <c r="BDZ85" s="26"/>
      <c r="BEA85" s="26"/>
      <c r="BEB85" s="26"/>
      <c r="BEC85" s="26"/>
      <c r="BED85" s="26"/>
      <c r="BEE85" s="26"/>
      <c r="BEF85" s="26"/>
      <c r="BEG85" s="26"/>
      <c r="BEH85" s="26"/>
      <c r="BEI85" s="26"/>
      <c r="BEJ85" s="26"/>
      <c r="BEK85" s="26"/>
      <c r="BEL85" s="26"/>
      <c r="BEM85" s="26"/>
      <c r="BEN85" s="26"/>
      <c r="BEO85" s="26"/>
      <c r="BEP85" s="26"/>
      <c r="BEQ85" s="26"/>
      <c r="BER85" s="26"/>
      <c r="BES85" s="26"/>
      <c r="BET85" s="26"/>
      <c r="BEU85" s="26"/>
      <c r="BEV85" s="26"/>
      <c r="BEW85" s="26"/>
      <c r="BEX85" s="26"/>
      <c r="BEY85" s="26"/>
      <c r="BEZ85" s="26"/>
      <c r="BFA85" s="26"/>
      <c r="BFB85" s="26"/>
      <c r="BFC85" s="26"/>
      <c r="BFD85" s="26"/>
      <c r="BFE85" s="26"/>
      <c r="BFF85" s="26"/>
      <c r="BFG85" s="26"/>
      <c r="BFH85" s="26"/>
      <c r="BFI85" s="26"/>
      <c r="BFJ85" s="26"/>
      <c r="BFK85" s="26"/>
      <c r="BFL85" s="26"/>
      <c r="BFM85" s="26"/>
      <c r="BFN85" s="26"/>
      <c r="BFO85" s="26"/>
      <c r="BFP85" s="26"/>
      <c r="BFQ85" s="26"/>
      <c r="BFR85" s="26"/>
      <c r="BFS85" s="26"/>
      <c r="BFT85" s="26"/>
      <c r="BFU85" s="26"/>
      <c r="BFV85" s="26"/>
      <c r="BFW85" s="26"/>
      <c r="BFX85" s="26"/>
      <c r="BFY85" s="26"/>
      <c r="BFZ85" s="26"/>
      <c r="BGA85" s="26"/>
      <c r="BGB85" s="26"/>
      <c r="BGC85" s="26"/>
      <c r="BGD85" s="26"/>
      <c r="BGE85" s="26"/>
      <c r="BGF85" s="26"/>
      <c r="BGG85" s="26"/>
      <c r="BGH85" s="26"/>
      <c r="BGI85" s="26"/>
      <c r="BGJ85" s="26"/>
      <c r="BGK85" s="26"/>
      <c r="BGL85" s="26"/>
      <c r="BGM85" s="26"/>
      <c r="BGN85" s="26"/>
      <c r="BGO85" s="26"/>
      <c r="BGP85" s="26"/>
      <c r="BGQ85" s="26"/>
      <c r="BGR85" s="26"/>
      <c r="BGS85" s="26"/>
      <c r="BGT85" s="26"/>
      <c r="BGU85" s="26"/>
      <c r="BGV85" s="26"/>
      <c r="BGW85" s="26"/>
      <c r="BGX85" s="26"/>
      <c r="BGY85" s="26"/>
      <c r="BGZ85" s="26"/>
      <c r="BHA85" s="26"/>
      <c r="BHB85" s="26"/>
      <c r="BHC85" s="26"/>
      <c r="BHD85" s="26"/>
      <c r="BHE85" s="26"/>
      <c r="BHF85" s="26"/>
      <c r="BHG85" s="26"/>
      <c r="BHH85" s="26"/>
      <c r="BHI85" s="26"/>
      <c r="BHJ85" s="26"/>
      <c r="BHK85" s="26"/>
      <c r="BHL85" s="26"/>
      <c r="BHM85" s="26"/>
      <c r="BHN85" s="26"/>
      <c r="BHO85" s="26"/>
      <c r="BHP85" s="26"/>
      <c r="BHQ85" s="26"/>
      <c r="BHR85" s="26"/>
      <c r="BHS85" s="26"/>
      <c r="BHT85" s="26"/>
      <c r="BHU85" s="26"/>
      <c r="BHV85" s="26"/>
      <c r="BHW85" s="26"/>
      <c r="BHX85" s="26"/>
      <c r="BHY85" s="26"/>
      <c r="BHZ85" s="26"/>
      <c r="BIA85" s="26"/>
      <c r="BIB85" s="26"/>
      <c r="BIC85" s="26"/>
      <c r="BID85" s="26"/>
      <c r="BIE85" s="26"/>
      <c r="BIF85" s="26"/>
      <c r="BIG85" s="26"/>
      <c r="BIH85" s="26"/>
      <c r="BII85" s="26"/>
      <c r="BIJ85" s="26"/>
      <c r="BIK85" s="26"/>
      <c r="BIL85" s="26"/>
      <c r="BIM85" s="26"/>
      <c r="BIN85" s="26"/>
      <c r="BIO85" s="26"/>
      <c r="BIP85" s="26"/>
      <c r="BIQ85" s="26"/>
      <c r="BIR85" s="26"/>
      <c r="BIS85" s="26"/>
      <c r="BIT85" s="26"/>
      <c r="BIU85" s="26"/>
      <c r="BIV85" s="26"/>
      <c r="BIW85" s="26"/>
      <c r="BIX85" s="26"/>
      <c r="BIY85" s="26"/>
      <c r="BIZ85" s="26"/>
      <c r="BJA85" s="26"/>
      <c r="BJB85" s="26"/>
      <c r="BJC85" s="26"/>
      <c r="BJD85" s="26"/>
      <c r="BJE85" s="26"/>
      <c r="BJF85" s="26"/>
      <c r="BJG85" s="26"/>
      <c r="BJH85" s="26"/>
      <c r="BJI85" s="26"/>
      <c r="BJJ85" s="26"/>
      <c r="BJK85" s="26"/>
      <c r="BJL85" s="26"/>
      <c r="BJM85" s="26"/>
      <c r="BJN85" s="26"/>
      <c r="BJO85" s="26"/>
      <c r="BJP85" s="26"/>
      <c r="BJQ85" s="26"/>
      <c r="BJR85" s="26"/>
      <c r="BJS85" s="26"/>
      <c r="BJT85" s="26"/>
      <c r="BJU85" s="26"/>
      <c r="BJV85" s="26"/>
      <c r="BJW85" s="26"/>
      <c r="BJX85" s="26"/>
      <c r="BJY85" s="26"/>
      <c r="BJZ85" s="26"/>
      <c r="BKA85" s="26"/>
      <c r="BKB85" s="26"/>
      <c r="BKC85" s="26"/>
      <c r="BKD85" s="26"/>
      <c r="BKE85" s="26"/>
      <c r="BKF85" s="26"/>
      <c r="BKG85" s="26"/>
      <c r="BKH85" s="26"/>
      <c r="BKI85" s="26"/>
      <c r="BKJ85" s="26"/>
      <c r="BKK85" s="26"/>
      <c r="BKL85" s="26"/>
      <c r="BKM85" s="26"/>
      <c r="BKN85" s="26"/>
      <c r="BKO85" s="26"/>
      <c r="BKP85" s="26"/>
      <c r="BKQ85" s="26"/>
      <c r="BKR85" s="26"/>
      <c r="BKS85" s="26"/>
      <c r="BKT85" s="26"/>
      <c r="BKU85" s="26"/>
      <c r="BKV85" s="26"/>
      <c r="BKW85" s="26"/>
      <c r="BKX85" s="26"/>
      <c r="BKY85" s="26"/>
      <c r="BKZ85" s="26"/>
      <c r="BLA85" s="26"/>
      <c r="BLB85" s="26"/>
      <c r="BLC85" s="26"/>
      <c r="BLD85" s="26"/>
      <c r="BLE85" s="26"/>
      <c r="BLF85" s="26"/>
      <c r="BLG85" s="26"/>
      <c r="BLH85" s="26"/>
      <c r="BLI85" s="26"/>
      <c r="BLJ85" s="26"/>
      <c r="BLK85" s="26"/>
      <c r="BLL85" s="26"/>
      <c r="BLM85" s="26"/>
      <c r="BLN85" s="26"/>
      <c r="BLO85" s="26"/>
      <c r="BLP85" s="26"/>
      <c r="BLQ85" s="26"/>
      <c r="BLR85" s="26"/>
      <c r="BLS85" s="26"/>
      <c r="BLT85" s="26"/>
      <c r="BLU85" s="26"/>
      <c r="BLV85" s="26"/>
      <c r="BLW85" s="26"/>
      <c r="BLX85" s="26"/>
      <c r="BLY85" s="26"/>
      <c r="BLZ85" s="26"/>
      <c r="BMA85" s="26"/>
      <c r="BMB85" s="26"/>
      <c r="BMC85" s="26"/>
      <c r="BMD85" s="26"/>
      <c r="BME85" s="26"/>
      <c r="BMF85" s="26"/>
      <c r="BMG85" s="26"/>
      <c r="BMH85" s="26"/>
      <c r="BMI85" s="26"/>
      <c r="BMJ85" s="26"/>
      <c r="BMK85" s="26"/>
      <c r="BML85" s="26"/>
      <c r="BMM85" s="26"/>
      <c r="BMN85" s="26"/>
      <c r="BMO85" s="26"/>
      <c r="BMP85" s="26"/>
      <c r="BMQ85" s="26"/>
      <c r="BMR85" s="26"/>
      <c r="BMS85" s="26"/>
      <c r="BMT85" s="26"/>
      <c r="BMU85" s="26"/>
      <c r="BMV85" s="26"/>
      <c r="BMW85" s="26"/>
      <c r="BMX85" s="26"/>
      <c r="BMY85" s="26"/>
      <c r="BMZ85" s="26"/>
      <c r="BNA85" s="26"/>
      <c r="BNB85" s="26"/>
      <c r="BNC85" s="26"/>
      <c r="BND85" s="26"/>
      <c r="BNE85" s="26"/>
      <c r="BNF85" s="26"/>
      <c r="BNG85" s="26"/>
      <c r="BNH85" s="26"/>
      <c r="BNI85" s="26"/>
      <c r="BNJ85" s="26"/>
      <c r="BNK85" s="26"/>
      <c r="BNL85" s="26"/>
      <c r="BNM85" s="26"/>
      <c r="BNN85" s="26"/>
      <c r="BNO85" s="26"/>
      <c r="BNP85" s="26"/>
      <c r="BNQ85" s="26"/>
      <c r="BNR85" s="26"/>
      <c r="BNS85" s="26"/>
      <c r="BNT85" s="26"/>
      <c r="BNU85" s="26"/>
      <c r="BNV85" s="26"/>
      <c r="BNW85" s="26"/>
      <c r="BNX85" s="26"/>
      <c r="BNY85" s="26"/>
      <c r="BNZ85" s="26"/>
      <c r="BOA85" s="26"/>
      <c r="BOB85" s="26"/>
      <c r="BOC85" s="26"/>
      <c r="BOD85" s="26"/>
      <c r="BOE85" s="26"/>
      <c r="BOF85" s="26"/>
      <c r="BOG85" s="26"/>
      <c r="BOH85" s="26"/>
      <c r="BOI85" s="26"/>
      <c r="BOJ85" s="26"/>
      <c r="BOK85" s="26"/>
      <c r="BOL85" s="26"/>
      <c r="BOM85" s="26"/>
      <c r="BON85" s="26"/>
      <c r="BOO85" s="26"/>
      <c r="BOP85" s="26"/>
      <c r="BOQ85" s="26"/>
      <c r="BOR85" s="26"/>
      <c r="BOS85" s="26"/>
      <c r="BOT85" s="26"/>
      <c r="BOU85" s="26"/>
      <c r="BOV85" s="26"/>
      <c r="BOW85" s="26"/>
      <c r="BOX85" s="26"/>
      <c r="BOY85" s="26"/>
      <c r="BOZ85" s="26"/>
      <c r="BPA85" s="26"/>
      <c r="BPB85" s="26"/>
      <c r="BPC85" s="26"/>
      <c r="BPD85" s="26"/>
      <c r="BPE85" s="26"/>
      <c r="BPF85" s="26"/>
      <c r="BPG85" s="26"/>
      <c r="BPH85" s="26"/>
      <c r="BPI85" s="26"/>
      <c r="BPJ85" s="26"/>
      <c r="BPK85" s="26"/>
      <c r="BPL85" s="26"/>
      <c r="BPM85" s="26"/>
      <c r="BPN85" s="26"/>
      <c r="BPO85" s="26"/>
      <c r="BPP85" s="26"/>
      <c r="BPQ85" s="26"/>
      <c r="BPR85" s="26"/>
      <c r="BPS85" s="26"/>
      <c r="BPT85" s="26"/>
      <c r="BPU85" s="26"/>
      <c r="BPV85" s="26"/>
      <c r="BPW85" s="26"/>
      <c r="BPX85" s="26"/>
      <c r="BPY85" s="26"/>
      <c r="BPZ85" s="26"/>
      <c r="BQA85" s="26"/>
      <c r="BQB85" s="26"/>
      <c r="BQC85" s="26"/>
      <c r="BQD85" s="26"/>
      <c r="BQE85" s="26"/>
      <c r="BQF85" s="26"/>
      <c r="BQG85" s="26"/>
      <c r="BQH85" s="26"/>
      <c r="BQI85" s="26"/>
      <c r="BQJ85" s="26"/>
      <c r="BQK85" s="26"/>
      <c r="BQL85" s="26"/>
      <c r="BQM85" s="26"/>
      <c r="BQN85" s="26"/>
      <c r="BQO85" s="26"/>
      <c r="BQP85" s="26"/>
      <c r="BQQ85" s="26"/>
      <c r="BQR85" s="26"/>
      <c r="BQS85" s="26"/>
      <c r="BQT85" s="26"/>
      <c r="BQU85" s="26"/>
      <c r="BQV85" s="26"/>
      <c r="BQW85" s="26"/>
      <c r="BQX85" s="26"/>
      <c r="BQY85" s="26"/>
      <c r="BQZ85" s="26"/>
      <c r="BRA85" s="26"/>
      <c r="BRB85" s="26"/>
      <c r="BRC85" s="26"/>
      <c r="BRD85" s="26"/>
      <c r="BRE85" s="26"/>
      <c r="BRF85" s="26"/>
      <c r="BRG85" s="26"/>
      <c r="BRH85" s="26"/>
      <c r="BRI85" s="26"/>
      <c r="BRJ85" s="26"/>
      <c r="BRK85" s="26"/>
      <c r="BRL85" s="26"/>
      <c r="BRM85" s="26"/>
      <c r="BRN85" s="26"/>
      <c r="BRO85" s="26"/>
      <c r="BRP85" s="26"/>
      <c r="BRQ85" s="26"/>
      <c r="BRR85" s="26"/>
      <c r="BRS85" s="26"/>
      <c r="BRT85" s="26"/>
      <c r="BRU85" s="26"/>
      <c r="BRV85" s="26"/>
      <c r="BRW85" s="26"/>
      <c r="BRX85" s="26"/>
      <c r="BRY85" s="26"/>
      <c r="BRZ85" s="26"/>
      <c r="BSA85" s="26"/>
      <c r="BSB85" s="26"/>
      <c r="BSC85" s="26"/>
      <c r="BSD85" s="26"/>
      <c r="BSE85" s="26"/>
      <c r="BSF85" s="26"/>
      <c r="BSG85" s="26"/>
      <c r="BSH85" s="26"/>
      <c r="BSI85" s="26"/>
      <c r="BSJ85" s="26"/>
      <c r="BSK85" s="26"/>
      <c r="BSL85" s="26"/>
      <c r="BSM85" s="26"/>
      <c r="BSN85" s="26"/>
      <c r="BSO85" s="26"/>
      <c r="BSP85" s="26"/>
      <c r="BSQ85" s="26"/>
      <c r="BSR85" s="26"/>
      <c r="BSS85" s="26"/>
      <c r="BST85" s="26"/>
      <c r="BSU85" s="26"/>
      <c r="BSV85" s="26"/>
      <c r="BSW85" s="26"/>
      <c r="BSX85" s="26"/>
      <c r="BSY85" s="26"/>
      <c r="BSZ85" s="26"/>
      <c r="BTA85" s="26"/>
      <c r="BTB85" s="26"/>
      <c r="BTC85" s="26"/>
      <c r="BTD85" s="26"/>
      <c r="BTE85" s="26"/>
      <c r="BTF85" s="26"/>
      <c r="BTG85" s="26"/>
      <c r="BTH85" s="26"/>
      <c r="BTI85" s="26"/>
      <c r="BTJ85" s="26"/>
      <c r="BTK85" s="26"/>
      <c r="BTL85" s="26"/>
      <c r="BTM85" s="26"/>
      <c r="BTN85" s="26"/>
      <c r="BTO85" s="26"/>
      <c r="BTP85" s="26"/>
      <c r="BTQ85" s="26"/>
      <c r="BTR85" s="26"/>
      <c r="BTS85" s="26"/>
      <c r="BTT85" s="26"/>
      <c r="BTU85" s="26"/>
      <c r="BTV85" s="26"/>
      <c r="BTW85" s="26"/>
      <c r="BTX85" s="26"/>
      <c r="BTY85" s="26"/>
      <c r="BTZ85" s="26"/>
      <c r="BUA85" s="26"/>
      <c r="BUB85" s="26"/>
      <c r="BUC85" s="26"/>
      <c r="BUD85" s="26"/>
      <c r="BUE85" s="26"/>
      <c r="BUF85" s="26"/>
      <c r="BUG85" s="26"/>
      <c r="BUH85" s="26"/>
      <c r="BUI85" s="26"/>
      <c r="BUJ85" s="26"/>
      <c r="BUK85" s="26"/>
      <c r="BUL85" s="26"/>
      <c r="BUM85" s="26"/>
      <c r="BUN85" s="26"/>
      <c r="BUO85" s="26"/>
      <c r="BUP85" s="26"/>
      <c r="BUQ85" s="26"/>
      <c r="BUR85" s="26"/>
      <c r="BUS85" s="26"/>
      <c r="BUT85" s="26"/>
      <c r="BUU85" s="26"/>
      <c r="BUV85" s="26"/>
      <c r="BUW85" s="26"/>
      <c r="BUX85" s="26"/>
      <c r="BUY85" s="26"/>
      <c r="BUZ85" s="26"/>
      <c r="BVA85" s="26"/>
      <c r="BVB85" s="26"/>
      <c r="BVC85" s="26"/>
      <c r="BVD85" s="26"/>
      <c r="BVE85" s="26"/>
      <c r="BVF85" s="26"/>
      <c r="BVG85" s="26"/>
      <c r="BVH85" s="26"/>
      <c r="BVI85" s="26"/>
      <c r="BVJ85" s="26"/>
      <c r="BVK85" s="26"/>
      <c r="BVL85" s="26"/>
      <c r="BVM85" s="26"/>
      <c r="BVN85" s="26"/>
      <c r="BVO85" s="26"/>
      <c r="BVP85" s="26"/>
      <c r="BVQ85" s="26"/>
      <c r="BVR85" s="26"/>
      <c r="BVS85" s="26"/>
      <c r="BVT85" s="26"/>
      <c r="BVU85" s="26"/>
      <c r="BVV85" s="26"/>
      <c r="BVW85" s="26"/>
      <c r="BVX85" s="26"/>
      <c r="BVY85" s="26"/>
      <c r="BVZ85" s="26"/>
      <c r="BWA85" s="26"/>
      <c r="BWB85" s="26"/>
      <c r="BWC85" s="26"/>
      <c r="BWD85" s="26"/>
      <c r="BWE85" s="26"/>
      <c r="BWF85" s="26"/>
      <c r="BWG85" s="26"/>
      <c r="BWH85" s="26"/>
      <c r="BWI85" s="26"/>
      <c r="BWJ85" s="26"/>
      <c r="BWK85" s="26"/>
      <c r="BWL85" s="26"/>
      <c r="BWM85" s="26"/>
      <c r="BWN85" s="26"/>
      <c r="BWO85" s="26"/>
      <c r="BWP85" s="26"/>
      <c r="BWQ85" s="26"/>
      <c r="BWR85" s="26"/>
      <c r="BWS85" s="26"/>
      <c r="BWT85" s="26"/>
      <c r="BWU85" s="26"/>
      <c r="BWV85" s="26"/>
      <c r="BWW85" s="26"/>
      <c r="BWX85" s="26"/>
      <c r="BWY85" s="26"/>
      <c r="BWZ85" s="26"/>
      <c r="BXA85" s="26"/>
      <c r="BXB85" s="26"/>
      <c r="BXC85" s="26"/>
      <c r="BXD85" s="26"/>
      <c r="BXE85" s="26"/>
      <c r="BXF85" s="26"/>
      <c r="BXG85" s="26"/>
      <c r="BXH85" s="26"/>
      <c r="BXI85" s="26"/>
      <c r="BXJ85" s="26"/>
      <c r="BXK85" s="26"/>
      <c r="BXL85" s="26"/>
      <c r="BXM85" s="26"/>
      <c r="BXN85" s="26"/>
      <c r="BXO85" s="26"/>
      <c r="BXP85" s="26"/>
      <c r="BXQ85" s="26"/>
      <c r="BXR85" s="26"/>
      <c r="BXS85" s="26"/>
      <c r="BXT85" s="26"/>
      <c r="BXU85" s="26"/>
      <c r="BXV85" s="26"/>
      <c r="BXW85" s="26"/>
      <c r="BXX85" s="26"/>
      <c r="BXY85" s="26"/>
      <c r="BXZ85" s="26"/>
      <c r="BYA85" s="26"/>
      <c r="BYB85" s="26"/>
      <c r="BYC85" s="26"/>
      <c r="BYD85" s="26"/>
      <c r="BYE85" s="26"/>
      <c r="BYF85" s="26"/>
      <c r="BYG85" s="26"/>
      <c r="BYH85" s="26"/>
      <c r="BYI85" s="26"/>
      <c r="BYJ85" s="26"/>
      <c r="BYK85" s="26"/>
      <c r="BYL85" s="26"/>
      <c r="BYM85" s="26"/>
      <c r="BYN85" s="26"/>
      <c r="BYO85" s="26"/>
      <c r="BYP85" s="26"/>
      <c r="BYQ85" s="26"/>
      <c r="BYR85" s="26"/>
      <c r="BYS85" s="26"/>
      <c r="BYT85" s="26"/>
      <c r="BYU85" s="26"/>
      <c r="BYV85" s="26"/>
      <c r="BYW85" s="26"/>
      <c r="BYX85" s="26"/>
      <c r="BYY85" s="26"/>
      <c r="BYZ85" s="26"/>
      <c r="BZA85" s="26"/>
      <c r="BZB85" s="26"/>
      <c r="BZC85" s="26"/>
      <c r="BZD85" s="26"/>
      <c r="BZE85" s="26"/>
      <c r="BZF85" s="26"/>
      <c r="BZG85" s="26"/>
      <c r="BZH85" s="26"/>
      <c r="BZI85" s="26"/>
      <c r="BZJ85" s="26"/>
      <c r="BZK85" s="26"/>
      <c r="BZL85" s="26"/>
      <c r="BZM85" s="26"/>
      <c r="BZN85" s="26"/>
      <c r="BZO85" s="26"/>
      <c r="BZP85" s="26"/>
      <c r="BZQ85" s="26"/>
      <c r="BZR85" s="26"/>
      <c r="BZS85" s="26"/>
      <c r="BZT85" s="26"/>
      <c r="BZU85" s="26"/>
      <c r="BZV85" s="26"/>
      <c r="BZW85" s="26"/>
      <c r="BZX85" s="26"/>
      <c r="BZY85" s="26"/>
      <c r="BZZ85" s="26"/>
      <c r="CAA85" s="26"/>
      <c r="CAB85" s="26"/>
      <c r="CAC85" s="26"/>
      <c r="CAD85" s="26"/>
      <c r="CAE85" s="26"/>
      <c r="CAF85" s="26"/>
      <c r="CAG85" s="26"/>
      <c r="CAH85" s="26"/>
      <c r="CAI85" s="26"/>
      <c r="CAJ85" s="26"/>
      <c r="CAK85" s="26"/>
      <c r="CAL85" s="26"/>
      <c r="CAM85" s="26"/>
      <c r="CAN85" s="26"/>
      <c r="CAO85" s="26"/>
      <c r="CAP85" s="26"/>
      <c r="CAQ85" s="26"/>
      <c r="CAR85" s="26"/>
      <c r="CAS85" s="26"/>
      <c r="CAT85" s="26"/>
      <c r="CAU85" s="26"/>
      <c r="CAV85" s="26"/>
      <c r="CAW85" s="26"/>
      <c r="CAX85" s="26"/>
      <c r="CAY85" s="26"/>
      <c r="CAZ85" s="26"/>
      <c r="CBA85" s="26"/>
      <c r="CBB85" s="26"/>
      <c r="CBC85" s="26"/>
      <c r="CBD85" s="26"/>
      <c r="CBE85" s="26"/>
      <c r="CBF85" s="26"/>
      <c r="CBG85" s="26"/>
      <c r="CBH85" s="26"/>
      <c r="CBI85" s="26"/>
      <c r="CBJ85" s="26"/>
      <c r="CBK85" s="26"/>
      <c r="CBL85" s="26"/>
      <c r="CBM85" s="26"/>
      <c r="CBN85" s="26"/>
      <c r="CBO85" s="26"/>
      <c r="CBP85" s="26"/>
      <c r="CBQ85" s="26"/>
      <c r="CBR85" s="26"/>
      <c r="CBS85" s="26"/>
      <c r="CBT85" s="26"/>
      <c r="CBU85" s="26"/>
      <c r="CBV85" s="26"/>
      <c r="CBW85" s="26"/>
      <c r="CBX85" s="26"/>
      <c r="CBY85" s="26"/>
      <c r="CBZ85" s="26"/>
      <c r="CCA85" s="26"/>
      <c r="CCB85" s="26"/>
      <c r="CCC85" s="26"/>
      <c r="CCD85" s="26"/>
      <c r="CCE85" s="26"/>
      <c r="CCF85" s="26"/>
      <c r="CCG85" s="26"/>
      <c r="CCH85" s="26"/>
      <c r="CCI85" s="26"/>
      <c r="CCJ85" s="26"/>
      <c r="CCK85" s="26"/>
      <c r="CCL85" s="26"/>
      <c r="CCM85" s="26"/>
      <c r="CCN85" s="26"/>
      <c r="CCO85" s="26"/>
      <c r="CCP85" s="26"/>
      <c r="CCQ85" s="26"/>
      <c r="CCR85" s="26"/>
      <c r="CCS85" s="26"/>
      <c r="CCT85" s="26"/>
      <c r="CCU85" s="26"/>
      <c r="CCV85" s="26"/>
      <c r="CCW85" s="26"/>
      <c r="CCX85" s="26"/>
      <c r="CCY85" s="26"/>
      <c r="CCZ85" s="26"/>
      <c r="CDA85" s="26"/>
      <c r="CDB85" s="26"/>
      <c r="CDC85" s="26"/>
      <c r="CDD85" s="26"/>
      <c r="CDE85" s="26"/>
      <c r="CDF85" s="26"/>
      <c r="CDG85" s="26"/>
      <c r="CDH85" s="26"/>
      <c r="CDI85" s="26"/>
      <c r="CDJ85" s="26"/>
      <c r="CDK85" s="26"/>
      <c r="CDL85" s="26"/>
      <c r="CDM85" s="26"/>
      <c r="CDN85" s="26"/>
      <c r="CDO85" s="26"/>
      <c r="CDP85" s="26"/>
      <c r="CDQ85" s="26"/>
      <c r="CDR85" s="26"/>
      <c r="CDS85" s="26"/>
      <c r="CDT85" s="26"/>
      <c r="CDU85" s="26"/>
      <c r="CDV85" s="26"/>
      <c r="CDW85" s="26"/>
      <c r="CDX85" s="26"/>
      <c r="CDY85" s="26"/>
      <c r="CDZ85" s="26"/>
      <c r="CEA85" s="26"/>
      <c r="CEB85" s="26"/>
      <c r="CEC85" s="26"/>
      <c r="CED85" s="26"/>
      <c r="CEE85" s="26"/>
      <c r="CEF85" s="26"/>
      <c r="CEG85" s="26"/>
      <c r="CEH85" s="26"/>
      <c r="CEI85" s="26"/>
      <c r="CEJ85" s="26"/>
      <c r="CEK85" s="26"/>
      <c r="CEL85" s="26"/>
      <c r="CEM85" s="26"/>
      <c r="CEN85" s="26"/>
      <c r="CEO85" s="26"/>
      <c r="CEP85" s="26"/>
      <c r="CEQ85" s="26"/>
      <c r="CER85" s="26"/>
      <c r="CES85" s="26"/>
      <c r="CET85" s="26"/>
      <c r="CEU85" s="26"/>
      <c r="CEV85" s="26"/>
      <c r="CEW85" s="26"/>
      <c r="CEX85" s="26"/>
      <c r="CEY85" s="26"/>
      <c r="CEZ85" s="26"/>
      <c r="CFA85" s="26"/>
      <c r="CFB85" s="26"/>
      <c r="CFC85" s="26"/>
      <c r="CFD85" s="26"/>
      <c r="CFE85" s="26"/>
      <c r="CFF85" s="26"/>
      <c r="CFG85" s="26"/>
      <c r="CFH85" s="26"/>
      <c r="CFI85" s="26"/>
      <c r="CFJ85" s="26"/>
      <c r="CFK85" s="26"/>
      <c r="CFL85" s="26"/>
      <c r="CFM85" s="26"/>
      <c r="CFN85" s="26"/>
      <c r="CFO85" s="26"/>
      <c r="CFP85" s="26"/>
      <c r="CFQ85" s="26"/>
      <c r="CFR85" s="26"/>
      <c r="CFS85" s="26"/>
      <c r="CFT85" s="26"/>
      <c r="CFU85" s="26"/>
      <c r="CFV85" s="26"/>
      <c r="CFW85" s="26"/>
      <c r="CFX85" s="26"/>
      <c r="CFY85" s="26"/>
      <c r="CFZ85" s="26"/>
      <c r="CGA85" s="26"/>
      <c r="CGB85" s="26"/>
      <c r="CGC85" s="26"/>
      <c r="CGD85" s="26"/>
      <c r="CGE85" s="26"/>
      <c r="CGF85" s="26"/>
      <c r="CGG85" s="26"/>
      <c r="CGH85" s="26"/>
      <c r="CGI85" s="26"/>
      <c r="CGJ85" s="26"/>
      <c r="CGK85" s="26"/>
      <c r="CGL85" s="26"/>
      <c r="CGM85" s="26"/>
      <c r="CGN85" s="26"/>
      <c r="CGO85" s="26"/>
      <c r="CGP85" s="26"/>
      <c r="CGQ85" s="26"/>
      <c r="CGR85" s="26"/>
      <c r="CGS85" s="26"/>
      <c r="CGT85" s="26"/>
      <c r="CGU85" s="26"/>
      <c r="CGV85" s="26"/>
      <c r="CGW85" s="26"/>
      <c r="CGX85" s="26"/>
      <c r="CGY85" s="26"/>
      <c r="CGZ85" s="26"/>
      <c r="CHA85" s="26"/>
      <c r="CHB85" s="26"/>
      <c r="CHC85" s="26"/>
      <c r="CHD85" s="26"/>
      <c r="CHE85" s="26"/>
      <c r="CHF85" s="26"/>
      <c r="CHG85" s="26"/>
      <c r="CHH85" s="26"/>
      <c r="CHI85" s="26"/>
      <c r="CHJ85" s="26"/>
      <c r="CHK85" s="26"/>
      <c r="CHL85" s="26"/>
      <c r="CHM85" s="26"/>
      <c r="CHN85" s="26"/>
      <c r="CHO85" s="26"/>
      <c r="CHP85" s="26"/>
      <c r="CHQ85" s="26"/>
      <c r="CHR85" s="26"/>
      <c r="CHS85" s="26"/>
      <c r="CHT85" s="26"/>
      <c r="CHU85" s="26"/>
      <c r="CHV85" s="26"/>
      <c r="CHW85" s="26"/>
      <c r="CHX85" s="26"/>
      <c r="CHY85" s="26"/>
      <c r="CHZ85" s="26"/>
      <c r="CIA85" s="26"/>
      <c r="CIB85" s="26"/>
      <c r="CIC85" s="26"/>
      <c r="CID85" s="26"/>
      <c r="CIE85" s="26"/>
      <c r="CIF85" s="26"/>
      <c r="CIG85" s="26"/>
      <c r="CIH85" s="26"/>
      <c r="CII85" s="26"/>
      <c r="CIJ85" s="26"/>
      <c r="CIK85" s="26"/>
      <c r="CIL85" s="26"/>
      <c r="CIM85" s="26"/>
      <c r="CIN85" s="26"/>
      <c r="CIO85" s="26"/>
      <c r="CIP85" s="26"/>
      <c r="CIQ85" s="26"/>
      <c r="CIR85" s="26"/>
      <c r="CIS85" s="26"/>
      <c r="CIT85" s="26"/>
      <c r="CIU85" s="26"/>
      <c r="CIV85" s="26"/>
      <c r="CIW85" s="26"/>
      <c r="CIX85" s="26"/>
      <c r="CIY85" s="26"/>
      <c r="CIZ85" s="26"/>
      <c r="CJA85" s="26"/>
      <c r="CJB85" s="26"/>
      <c r="CJC85" s="26"/>
      <c r="CJD85" s="26"/>
      <c r="CJE85" s="26"/>
      <c r="CJF85" s="26"/>
      <c r="CJG85" s="26"/>
      <c r="CJH85" s="26"/>
      <c r="CJI85" s="26"/>
      <c r="CJJ85" s="26"/>
      <c r="CJK85" s="26"/>
      <c r="CJL85" s="26"/>
      <c r="CJM85" s="26"/>
      <c r="CJN85" s="26"/>
      <c r="CJO85" s="26"/>
      <c r="CJP85" s="26"/>
      <c r="CJQ85" s="26"/>
      <c r="CJR85" s="26"/>
      <c r="CJS85" s="26"/>
      <c r="CJT85" s="26"/>
      <c r="CJU85" s="26"/>
      <c r="CJV85" s="26"/>
      <c r="CJW85" s="26"/>
      <c r="CJX85" s="26"/>
      <c r="CJY85" s="26"/>
      <c r="CJZ85" s="26"/>
      <c r="CKA85" s="26"/>
      <c r="CKB85" s="26"/>
      <c r="CKC85" s="26"/>
      <c r="CKD85" s="26"/>
      <c r="CKE85" s="26"/>
      <c r="CKF85" s="26"/>
      <c r="CKG85" s="26"/>
      <c r="CKH85" s="26"/>
      <c r="CKI85" s="26"/>
      <c r="CKJ85" s="26"/>
      <c r="CKK85" s="26"/>
      <c r="CKL85" s="26"/>
      <c r="CKM85" s="26"/>
      <c r="CKN85" s="26"/>
      <c r="CKO85" s="26"/>
      <c r="CKP85" s="26"/>
      <c r="CKQ85" s="26"/>
      <c r="CKR85" s="26"/>
      <c r="CKS85" s="26"/>
      <c r="CKT85" s="26"/>
      <c r="CKU85" s="26"/>
      <c r="CKV85" s="26"/>
      <c r="CKW85" s="26"/>
      <c r="CKX85" s="26"/>
      <c r="CKY85" s="26"/>
      <c r="CKZ85" s="26"/>
      <c r="CLA85" s="26"/>
      <c r="CLB85" s="26"/>
      <c r="CLC85" s="26"/>
      <c r="CLD85" s="26"/>
      <c r="CLE85" s="26"/>
      <c r="CLF85" s="26"/>
      <c r="CLG85" s="26"/>
      <c r="CLH85" s="26"/>
      <c r="CLI85" s="26"/>
      <c r="CLJ85" s="26"/>
      <c r="CLK85" s="26"/>
      <c r="CLL85" s="26"/>
      <c r="CLM85" s="26"/>
      <c r="CLN85" s="26"/>
      <c r="CLO85" s="26"/>
      <c r="CLP85" s="26"/>
      <c r="CLQ85" s="26"/>
      <c r="CLR85" s="26"/>
      <c r="CLS85" s="26"/>
      <c r="CLT85" s="26"/>
      <c r="CLU85" s="26"/>
      <c r="CLV85" s="26"/>
      <c r="CLW85" s="26"/>
      <c r="CLX85" s="26"/>
      <c r="CLY85" s="26"/>
      <c r="CLZ85" s="26"/>
      <c r="CMA85" s="26"/>
      <c r="CMB85" s="26"/>
      <c r="CMC85" s="26"/>
      <c r="CMD85" s="26"/>
      <c r="CME85" s="26"/>
      <c r="CMF85" s="26"/>
      <c r="CMG85" s="26"/>
      <c r="CMH85" s="26"/>
      <c r="CMI85" s="26"/>
      <c r="CMJ85" s="26"/>
      <c r="CMK85" s="26"/>
      <c r="CML85" s="26"/>
      <c r="CMM85" s="26"/>
      <c r="CMN85" s="26"/>
      <c r="CMO85" s="26"/>
      <c r="CMP85" s="26"/>
      <c r="CMQ85" s="26"/>
      <c r="CMR85" s="26"/>
      <c r="CMS85" s="26"/>
      <c r="CMT85" s="26"/>
      <c r="CMU85" s="26"/>
      <c r="CMV85" s="26"/>
      <c r="CMW85" s="26"/>
      <c r="CMX85" s="26"/>
      <c r="CMY85" s="26"/>
      <c r="CMZ85" s="26"/>
      <c r="CNA85" s="26"/>
      <c r="CNB85" s="26"/>
      <c r="CNC85" s="26"/>
      <c r="CND85" s="26"/>
      <c r="CNE85" s="26"/>
      <c r="CNF85" s="26"/>
      <c r="CNG85" s="26"/>
      <c r="CNH85" s="26"/>
      <c r="CNI85" s="26"/>
      <c r="CNJ85" s="26"/>
      <c r="CNK85" s="26"/>
      <c r="CNL85" s="26"/>
      <c r="CNM85" s="26"/>
      <c r="CNN85" s="26"/>
      <c r="CNO85" s="26"/>
      <c r="CNP85" s="26"/>
      <c r="CNQ85" s="26"/>
      <c r="CNR85" s="26"/>
      <c r="CNS85" s="26"/>
      <c r="CNT85" s="26"/>
      <c r="CNU85" s="26"/>
      <c r="CNV85" s="26"/>
      <c r="CNW85" s="26"/>
      <c r="CNX85" s="26"/>
      <c r="CNY85" s="26"/>
      <c r="CNZ85" s="26"/>
      <c r="COA85" s="26"/>
      <c r="COB85" s="26"/>
      <c r="COC85" s="26"/>
      <c r="COD85" s="26"/>
      <c r="COE85" s="26"/>
      <c r="COF85" s="26"/>
      <c r="COG85" s="26"/>
      <c r="COH85" s="26"/>
      <c r="COI85" s="26"/>
      <c r="COJ85" s="26"/>
      <c r="COK85" s="26"/>
      <c r="COL85" s="26"/>
      <c r="COM85" s="26"/>
      <c r="CON85" s="26"/>
      <c r="COO85" s="26"/>
      <c r="COP85" s="26"/>
      <c r="COQ85" s="26"/>
      <c r="COR85" s="26"/>
      <c r="COS85" s="26"/>
      <c r="COT85" s="26"/>
      <c r="COU85" s="26"/>
      <c r="COV85" s="26"/>
      <c r="COW85" s="26"/>
      <c r="COX85" s="26"/>
      <c r="COY85" s="26"/>
      <c r="COZ85" s="26"/>
      <c r="CPA85" s="26"/>
      <c r="CPB85" s="26"/>
      <c r="CPC85" s="26"/>
      <c r="CPD85" s="26"/>
      <c r="CPE85" s="26"/>
      <c r="CPF85" s="26"/>
      <c r="CPG85" s="26"/>
      <c r="CPH85" s="26"/>
      <c r="CPI85" s="26"/>
      <c r="CPJ85" s="26"/>
      <c r="CPK85" s="26"/>
      <c r="CPL85" s="26"/>
      <c r="CPM85" s="26"/>
      <c r="CPN85" s="26"/>
      <c r="CPO85" s="26"/>
      <c r="CPP85" s="26"/>
      <c r="CPQ85" s="26"/>
      <c r="CPR85" s="26"/>
      <c r="CPS85" s="26"/>
      <c r="CPT85" s="26"/>
      <c r="CPU85" s="26"/>
      <c r="CPV85" s="26"/>
      <c r="CPW85" s="26"/>
      <c r="CPX85" s="26"/>
      <c r="CPY85" s="26"/>
      <c r="CPZ85" s="26"/>
      <c r="CQA85" s="26"/>
      <c r="CQB85" s="26"/>
      <c r="CQC85" s="26"/>
      <c r="CQD85" s="26"/>
      <c r="CQE85" s="26"/>
      <c r="CQF85" s="26"/>
      <c r="CQG85" s="26"/>
      <c r="CQH85" s="26"/>
      <c r="CQI85" s="26"/>
      <c r="CQJ85" s="26"/>
      <c r="CQK85" s="26"/>
      <c r="CQL85" s="26"/>
      <c r="CQM85" s="26"/>
      <c r="CQN85" s="26"/>
      <c r="CQO85" s="26"/>
      <c r="CQP85" s="26"/>
      <c r="CQQ85" s="26"/>
      <c r="CQR85" s="26"/>
      <c r="CQS85" s="26"/>
      <c r="CQT85" s="26"/>
      <c r="CQU85" s="26"/>
      <c r="CQV85" s="26"/>
      <c r="CQW85" s="26"/>
      <c r="CQX85" s="26"/>
      <c r="CQY85" s="26"/>
      <c r="CQZ85" s="26"/>
      <c r="CRA85" s="26"/>
      <c r="CRB85" s="26"/>
      <c r="CRC85" s="26"/>
      <c r="CRD85" s="26"/>
      <c r="CRE85" s="26"/>
      <c r="CRF85" s="26"/>
      <c r="CRG85" s="26"/>
      <c r="CRH85" s="26"/>
      <c r="CRI85" s="26"/>
      <c r="CRJ85" s="26"/>
      <c r="CRK85" s="26"/>
      <c r="CRL85" s="26"/>
      <c r="CRM85" s="26"/>
      <c r="CRN85" s="26"/>
      <c r="CRO85" s="26"/>
      <c r="CRP85" s="26"/>
      <c r="CRQ85" s="26"/>
      <c r="CRR85" s="26"/>
      <c r="CRS85" s="26"/>
      <c r="CRT85" s="26"/>
      <c r="CRU85" s="26"/>
      <c r="CRV85" s="26"/>
      <c r="CRW85" s="26"/>
      <c r="CRX85" s="26"/>
      <c r="CRY85" s="26"/>
      <c r="CRZ85" s="26"/>
      <c r="CSA85" s="26"/>
      <c r="CSB85" s="26"/>
      <c r="CSC85" s="26"/>
      <c r="CSD85" s="26"/>
      <c r="CSE85" s="26"/>
      <c r="CSF85" s="26"/>
      <c r="CSG85" s="26"/>
      <c r="CSH85" s="26"/>
      <c r="CSI85" s="26"/>
      <c r="CSJ85" s="26"/>
      <c r="CSK85" s="26"/>
      <c r="CSL85" s="26"/>
      <c r="CSM85" s="26"/>
      <c r="CSN85" s="26"/>
      <c r="CSO85" s="26"/>
      <c r="CSP85" s="26"/>
      <c r="CSQ85" s="26"/>
      <c r="CSR85" s="26"/>
      <c r="CSS85" s="26"/>
      <c r="CST85" s="26"/>
      <c r="CSU85" s="26"/>
      <c r="CSV85" s="26"/>
      <c r="CSW85" s="26"/>
      <c r="CSX85" s="26"/>
      <c r="CSY85" s="26"/>
      <c r="CSZ85" s="26"/>
      <c r="CTA85" s="26"/>
      <c r="CTB85" s="26"/>
      <c r="CTC85" s="26"/>
      <c r="CTD85" s="26"/>
      <c r="CTE85" s="26"/>
      <c r="CTF85" s="26"/>
      <c r="CTG85" s="26"/>
      <c r="CTH85" s="26"/>
      <c r="CTI85" s="26"/>
      <c r="CTJ85" s="26"/>
      <c r="CTK85" s="26"/>
      <c r="CTL85" s="26"/>
      <c r="CTM85" s="26"/>
      <c r="CTN85" s="26"/>
      <c r="CTO85" s="26"/>
      <c r="CTP85" s="26"/>
      <c r="CTQ85" s="26"/>
      <c r="CTR85" s="26"/>
      <c r="CTS85" s="26"/>
      <c r="CTT85" s="26"/>
      <c r="CTU85" s="26"/>
      <c r="CTV85" s="26"/>
      <c r="CTW85" s="26"/>
      <c r="CTX85" s="26"/>
      <c r="CTY85" s="26"/>
      <c r="CTZ85" s="26"/>
      <c r="CUA85" s="26"/>
      <c r="CUB85" s="26"/>
      <c r="CUC85" s="26"/>
      <c r="CUD85" s="26"/>
      <c r="CUE85" s="26"/>
      <c r="CUF85" s="26"/>
      <c r="CUG85" s="26"/>
      <c r="CUH85" s="26"/>
      <c r="CUI85" s="26"/>
      <c r="CUJ85" s="26"/>
      <c r="CUK85" s="26"/>
      <c r="CUL85" s="26"/>
      <c r="CUM85" s="26"/>
      <c r="CUN85" s="26"/>
      <c r="CUO85" s="26"/>
      <c r="CUP85" s="26"/>
      <c r="CUQ85" s="26"/>
      <c r="CUR85" s="26"/>
      <c r="CUS85" s="26"/>
      <c r="CUT85" s="26"/>
      <c r="CUU85" s="26"/>
      <c r="CUV85" s="26"/>
      <c r="CUW85" s="26"/>
      <c r="CUX85" s="26"/>
      <c r="CUY85" s="26"/>
      <c r="CUZ85" s="26"/>
      <c r="CVA85" s="26"/>
      <c r="CVB85" s="26"/>
      <c r="CVC85" s="26"/>
      <c r="CVD85" s="26"/>
      <c r="CVE85" s="26"/>
      <c r="CVF85" s="26"/>
      <c r="CVG85" s="26"/>
      <c r="CVH85" s="26"/>
      <c r="CVI85" s="26"/>
      <c r="CVJ85" s="26"/>
      <c r="CVK85" s="26"/>
      <c r="CVL85" s="26"/>
      <c r="CVM85" s="26"/>
      <c r="CVN85" s="26"/>
      <c r="CVO85" s="26"/>
      <c r="CVP85" s="26"/>
      <c r="CVQ85" s="26"/>
      <c r="CVR85" s="26"/>
      <c r="CVS85" s="26"/>
      <c r="CVT85" s="26"/>
      <c r="CVU85" s="26"/>
      <c r="CVV85" s="26"/>
      <c r="CVW85" s="26"/>
      <c r="CVX85" s="26"/>
      <c r="CVY85" s="26"/>
      <c r="CVZ85" s="26"/>
      <c r="CWA85" s="26"/>
      <c r="CWB85" s="26"/>
      <c r="CWC85" s="26"/>
      <c r="CWD85" s="26"/>
      <c r="CWE85" s="26"/>
      <c r="CWF85" s="26"/>
      <c r="CWG85" s="26"/>
      <c r="CWH85" s="26"/>
      <c r="CWI85" s="26"/>
      <c r="CWJ85" s="26"/>
      <c r="CWK85" s="26"/>
      <c r="CWL85" s="26"/>
      <c r="CWM85" s="26"/>
      <c r="CWN85" s="26"/>
      <c r="CWO85" s="26"/>
      <c r="CWP85" s="26"/>
      <c r="CWQ85" s="26"/>
      <c r="CWR85" s="26"/>
      <c r="CWS85" s="26"/>
      <c r="CWT85" s="26"/>
      <c r="CWU85" s="26"/>
      <c r="CWV85" s="26"/>
      <c r="CWW85" s="26"/>
      <c r="CWX85" s="26"/>
      <c r="CWY85" s="26"/>
      <c r="CWZ85" s="26"/>
      <c r="CXA85" s="26"/>
      <c r="CXB85" s="26"/>
      <c r="CXC85" s="26"/>
      <c r="CXD85" s="26"/>
      <c r="CXE85" s="26"/>
      <c r="CXF85" s="26"/>
      <c r="CXG85" s="26"/>
      <c r="CXH85" s="26"/>
      <c r="CXI85" s="26"/>
      <c r="CXJ85" s="26"/>
      <c r="CXK85" s="26"/>
      <c r="CXL85" s="26"/>
      <c r="CXM85" s="26"/>
      <c r="CXN85" s="26"/>
      <c r="CXO85" s="26"/>
      <c r="CXP85" s="26"/>
      <c r="CXQ85" s="26"/>
      <c r="CXR85" s="26"/>
      <c r="CXS85" s="26"/>
      <c r="CXT85" s="26"/>
      <c r="CXU85" s="26"/>
      <c r="CXV85" s="26"/>
      <c r="CXW85" s="26"/>
      <c r="CXX85" s="26"/>
      <c r="CXY85" s="26"/>
      <c r="CXZ85" s="26"/>
      <c r="CYA85" s="26"/>
      <c r="CYB85" s="26"/>
      <c r="CYC85" s="26"/>
      <c r="CYD85" s="26"/>
      <c r="CYE85" s="26"/>
      <c r="CYF85" s="26"/>
      <c r="CYG85" s="26"/>
      <c r="CYH85" s="26"/>
      <c r="CYI85" s="26"/>
      <c r="CYJ85" s="26"/>
      <c r="CYK85" s="26"/>
      <c r="CYL85" s="26"/>
      <c r="CYM85" s="26"/>
      <c r="CYN85" s="26"/>
      <c r="CYO85" s="26"/>
      <c r="CYP85" s="26"/>
      <c r="CYQ85" s="26"/>
      <c r="CYR85" s="26"/>
      <c r="CYS85" s="26"/>
      <c r="CYT85" s="26"/>
      <c r="CYU85" s="26"/>
      <c r="CYV85" s="26"/>
      <c r="CYW85" s="26"/>
      <c r="CYX85" s="26"/>
      <c r="CYY85" s="26"/>
      <c r="CYZ85" s="26"/>
      <c r="CZA85" s="26"/>
      <c r="CZB85" s="26"/>
      <c r="CZC85" s="26"/>
      <c r="CZD85" s="26"/>
      <c r="CZE85" s="26"/>
      <c r="CZF85" s="26"/>
      <c r="CZG85" s="26"/>
      <c r="CZH85" s="26"/>
      <c r="CZI85" s="26"/>
      <c r="CZJ85" s="26"/>
      <c r="CZK85" s="26"/>
      <c r="CZL85" s="26"/>
      <c r="CZM85" s="26"/>
      <c r="CZN85" s="26"/>
      <c r="CZO85" s="26"/>
      <c r="CZP85" s="26"/>
      <c r="CZQ85" s="26"/>
      <c r="CZR85" s="26"/>
      <c r="CZS85" s="26"/>
      <c r="CZT85" s="26"/>
      <c r="CZU85" s="26"/>
      <c r="CZV85" s="26"/>
      <c r="CZW85" s="26"/>
      <c r="CZX85" s="26"/>
      <c r="CZY85" s="26"/>
      <c r="CZZ85" s="26"/>
      <c r="DAA85" s="26"/>
      <c r="DAB85" s="26"/>
      <c r="DAC85" s="26"/>
      <c r="DAD85" s="26"/>
      <c r="DAE85" s="26"/>
      <c r="DAF85" s="26"/>
      <c r="DAG85" s="26"/>
      <c r="DAH85" s="26"/>
      <c r="DAI85" s="26"/>
      <c r="DAJ85" s="26"/>
      <c r="DAK85" s="26"/>
      <c r="DAL85" s="26"/>
      <c r="DAM85" s="26"/>
      <c r="DAN85" s="26"/>
      <c r="DAO85" s="26"/>
      <c r="DAP85" s="26"/>
      <c r="DAQ85" s="26"/>
      <c r="DAR85" s="26"/>
      <c r="DAS85" s="26"/>
      <c r="DAT85" s="26"/>
      <c r="DAU85" s="26"/>
      <c r="DAV85" s="26"/>
      <c r="DAW85" s="26"/>
      <c r="DAX85" s="26"/>
      <c r="DAY85" s="26"/>
      <c r="DAZ85" s="26"/>
      <c r="DBA85" s="26"/>
      <c r="DBB85" s="26"/>
      <c r="DBC85" s="26"/>
      <c r="DBD85" s="26"/>
      <c r="DBE85" s="26"/>
      <c r="DBF85" s="26"/>
      <c r="DBG85" s="26"/>
      <c r="DBH85" s="26"/>
      <c r="DBI85" s="26"/>
      <c r="DBJ85" s="26"/>
      <c r="DBK85" s="26"/>
      <c r="DBL85" s="26"/>
      <c r="DBM85" s="26"/>
      <c r="DBN85" s="26"/>
      <c r="DBO85" s="26"/>
      <c r="DBP85" s="26"/>
      <c r="DBQ85" s="26"/>
      <c r="DBR85" s="26"/>
      <c r="DBS85" s="26"/>
      <c r="DBT85" s="26"/>
      <c r="DBU85" s="26"/>
      <c r="DBV85" s="26"/>
      <c r="DBW85" s="26"/>
      <c r="DBX85" s="26"/>
      <c r="DBY85" s="26"/>
      <c r="DBZ85" s="26"/>
      <c r="DCA85" s="26"/>
      <c r="DCB85" s="26"/>
      <c r="DCC85" s="26"/>
      <c r="DCD85" s="26"/>
      <c r="DCE85" s="26"/>
      <c r="DCF85" s="26"/>
      <c r="DCG85" s="26"/>
      <c r="DCH85" s="26"/>
      <c r="DCI85" s="26"/>
      <c r="DCJ85" s="26"/>
      <c r="DCK85" s="26"/>
      <c r="DCL85" s="26"/>
      <c r="DCM85" s="26"/>
      <c r="DCN85" s="26"/>
      <c r="DCO85" s="26"/>
      <c r="DCP85" s="26"/>
      <c r="DCQ85" s="26"/>
      <c r="DCR85" s="26"/>
      <c r="DCS85" s="26"/>
      <c r="DCT85" s="26"/>
      <c r="DCU85" s="26"/>
      <c r="DCV85" s="26"/>
      <c r="DCW85" s="26"/>
      <c r="DCX85" s="26"/>
      <c r="DCY85" s="26"/>
      <c r="DCZ85" s="26"/>
      <c r="DDA85" s="26"/>
      <c r="DDB85" s="26"/>
      <c r="DDC85" s="26"/>
      <c r="DDD85" s="26"/>
      <c r="DDE85" s="26"/>
      <c r="DDF85" s="26"/>
      <c r="DDG85" s="26"/>
      <c r="DDH85" s="26"/>
      <c r="DDI85" s="26"/>
      <c r="DDJ85" s="26"/>
      <c r="DDK85" s="26"/>
      <c r="DDL85" s="26"/>
      <c r="DDM85" s="26"/>
      <c r="DDN85" s="26"/>
      <c r="DDO85" s="26"/>
      <c r="DDP85" s="26"/>
      <c r="DDQ85" s="26"/>
      <c r="DDR85" s="26"/>
      <c r="DDS85" s="26"/>
      <c r="DDT85" s="26"/>
      <c r="DDU85" s="26"/>
      <c r="DDV85" s="26"/>
      <c r="DDW85" s="26"/>
      <c r="DDX85" s="26"/>
      <c r="DDY85" s="26"/>
      <c r="DDZ85" s="26"/>
      <c r="DEA85" s="26"/>
      <c r="DEB85" s="26"/>
      <c r="DEC85" s="26"/>
      <c r="DED85" s="26"/>
      <c r="DEE85" s="26"/>
      <c r="DEF85" s="26"/>
      <c r="DEG85" s="26"/>
      <c r="DEH85" s="26"/>
      <c r="DEI85" s="26"/>
      <c r="DEJ85" s="26"/>
      <c r="DEK85" s="26"/>
      <c r="DEL85" s="26"/>
      <c r="DEM85" s="26"/>
      <c r="DEN85" s="26"/>
      <c r="DEO85" s="26"/>
      <c r="DEP85" s="26"/>
      <c r="DEQ85" s="26"/>
      <c r="DER85" s="26"/>
      <c r="DES85" s="26"/>
      <c r="DET85" s="26"/>
      <c r="DEU85" s="26"/>
      <c r="DEV85" s="26"/>
      <c r="DEW85" s="26"/>
      <c r="DEX85" s="26"/>
      <c r="DEY85" s="26"/>
      <c r="DEZ85" s="26"/>
      <c r="DFA85" s="26"/>
      <c r="DFB85" s="26"/>
      <c r="DFC85" s="26"/>
      <c r="DFD85" s="26"/>
      <c r="DFE85" s="26"/>
      <c r="DFF85" s="26"/>
      <c r="DFG85" s="26"/>
      <c r="DFH85" s="26"/>
      <c r="DFI85" s="26"/>
      <c r="DFJ85" s="26"/>
      <c r="DFK85" s="26"/>
      <c r="DFL85" s="26"/>
      <c r="DFM85" s="26"/>
      <c r="DFN85" s="26"/>
      <c r="DFO85" s="26"/>
      <c r="DFP85" s="26"/>
      <c r="DFQ85" s="26"/>
      <c r="DFR85" s="26"/>
      <c r="DFS85" s="26"/>
      <c r="DFT85" s="26"/>
      <c r="DFU85" s="26"/>
      <c r="DFV85" s="26"/>
      <c r="DFW85" s="26"/>
      <c r="DFX85" s="26"/>
      <c r="DFY85" s="26"/>
      <c r="DFZ85" s="26"/>
      <c r="DGA85" s="26"/>
      <c r="DGB85" s="26"/>
      <c r="DGC85" s="26"/>
      <c r="DGD85" s="26"/>
      <c r="DGE85" s="26"/>
      <c r="DGF85" s="26"/>
      <c r="DGG85" s="26"/>
      <c r="DGH85" s="26"/>
      <c r="DGI85" s="26"/>
      <c r="DGJ85" s="26"/>
      <c r="DGK85" s="26"/>
      <c r="DGL85" s="26"/>
      <c r="DGM85" s="26"/>
      <c r="DGN85" s="26"/>
      <c r="DGO85" s="26"/>
      <c r="DGP85" s="26"/>
      <c r="DGQ85" s="26"/>
      <c r="DGR85" s="26"/>
      <c r="DGS85" s="26"/>
      <c r="DGT85" s="26"/>
      <c r="DGU85" s="26"/>
      <c r="DGV85" s="26"/>
      <c r="DGW85" s="26"/>
      <c r="DGX85" s="26"/>
      <c r="DGY85" s="26"/>
      <c r="DGZ85" s="26"/>
      <c r="DHA85" s="26"/>
      <c r="DHB85" s="26"/>
      <c r="DHC85" s="26"/>
      <c r="DHD85" s="26"/>
      <c r="DHE85" s="26"/>
      <c r="DHF85" s="26"/>
      <c r="DHG85" s="26"/>
      <c r="DHH85" s="26"/>
      <c r="DHI85" s="26"/>
      <c r="DHJ85" s="26"/>
      <c r="DHK85" s="26"/>
      <c r="DHL85" s="26"/>
      <c r="DHM85" s="26"/>
      <c r="DHN85" s="26"/>
      <c r="DHO85" s="26"/>
      <c r="DHP85" s="26"/>
      <c r="DHQ85" s="26"/>
      <c r="DHR85" s="26"/>
      <c r="DHS85" s="26"/>
      <c r="DHT85" s="26"/>
      <c r="DHU85" s="26"/>
      <c r="DHV85" s="26"/>
      <c r="DHW85" s="26"/>
      <c r="DHX85" s="26"/>
      <c r="DHY85" s="26"/>
      <c r="DHZ85" s="26"/>
      <c r="DIA85" s="26"/>
      <c r="DIB85" s="26"/>
      <c r="DIC85" s="26"/>
      <c r="DID85" s="26"/>
      <c r="DIE85" s="26"/>
      <c r="DIF85" s="26"/>
      <c r="DIG85" s="26"/>
      <c r="DIH85" s="26"/>
      <c r="DII85" s="26"/>
      <c r="DIJ85" s="26"/>
      <c r="DIK85" s="26"/>
      <c r="DIL85" s="26"/>
      <c r="DIM85" s="26"/>
      <c r="DIN85" s="26"/>
      <c r="DIO85" s="26"/>
      <c r="DIP85" s="26"/>
      <c r="DIQ85" s="26"/>
      <c r="DIR85" s="26"/>
      <c r="DIS85" s="26"/>
      <c r="DIT85" s="26"/>
      <c r="DIU85" s="26"/>
      <c r="DIV85" s="26"/>
      <c r="DIW85" s="26"/>
      <c r="DIX85" s="26"/>
      <c r="DIY85" s="26"/>
      <c r="DIZ85" s="26"/>
      <c r="DJA85" s="26"/>
      <c r="DJB85" s="26"/>
      <c r="DJC85" s="26"/>
      <c r="DJD85" s="26"/>
      <c r="DJE85" s="26"/>
      <c r="DJF85" s="26"/>
      <c r="DJG85" s="26"/>
      <c r="DJH85" s="26"/>
      <c r="DJI85" s="26"/>
      <c r="DJJ85" s="26"/>
      <c r="DJK85" s="26"/>
      <c r="DJL85" s="26"/>
      <c r="DJM85" s="26"/>
      <c r="DJN85" s="26"/>
      <c r="DJO85" s="26"/>
      <c r="DJP85" s="26"/>
      <c r="DJQ85" s="26"/>
      <c r="DJR85" s="26"/>
      <c r="DJS85" s="26"/>
      <c r="DJT85" s="26"/>
      <c r="DJU85" s="26"/>
      <c r="DJV85" s="26"/>
      <c r="DJW85" s="26"/>
      <c r="DJX85" s="26"/>
      <c r="DJY85" s="26"/>
      <c r="DJZ85" s="26"/>
      <c r="DKA85" s="26"/>
      <c r="DKB85" s="26"/>
      <c r="DKC85" s="26"/>
      <c r="DKD85" s="26"/>
      <c r="DKE85" s="26"/>
      <c r="DKF85" s="26"/>
      <c r="DKG85" s="26"/>
      <c r="DKH85" s="26"/>
      <c r="DKI85" s="26"/>
      <c r="DKJ85" s="26"/>
      <c r="DKK85" s="26"/>
      <c r="DKL85" s="26"/>
      <c r="DKM85" s="26"/>
      <c r="DKN85" s="26"/>
      <c r="DKO85" s="26"/>
      <c r="DKP85" s="26"/>
      <c r="DKQ85" s="26"/>
      <c r="DKR85" s="26"/>
      <c r="DKS85" s="26"/>
      <c r="DKT85" s="26"/>
      <c r="DKU85" s="26"/>
      <c r="DKV85" s="26"/>
      <c r="DKW85" s="26"/>
      <c r="DKX85" s="26"/>
      <c r="DKY85" s="26"/>
      <c r="DKZ85" s="26"/>
      <c r="DLA85" s="26"/>
      <c r="DLB85" s="26"/>
      <c r="DLC85" s="26"/>
      <c r="DLD85" s="26"/>
      <c r="DLE85" s="26"/>
      <c r="DLF85" s="26"/>
      <c r="DLG85" s="26"/>
      <c r="DLH85" s="26"/>
      <c r="DLI85" s="26"/>
      <c r="DLJ85" s="26"/>
      <c r="DLK85" s="26"/>
      <c r="DLL85" s="26"/>
      <c r="DLM85" s="26"/>
      <c r="DLN85" s="26"/>
      <c r="DLO85" s="26"/>
      <c r="DLP85" s="26"/>
      <c r="DLQ85" s="26"/>
      <c r="DLR85" s="26"/>
      <c r="DLS85" s="26"/>
      <c r="DLT85" s="26"/>
      <c r="DLU85" s="26"/>
      <c r="DLV85" s="26"/>
      <c r="DLW85" s="26"/>
      <c r="DLX85" s="26"/>
      <c r="DLY85" s="26"/>
      <c r="DLZ85" s="26"/>
      <c r="DMA85" s="26"/>
      <c r="DMB85" s="26"/>
      <c r="DMC85" s="26"/>
      <c r="DMD85" s="26"/>
      <c r="DME85" s="26"/>
      <c r="DMF85" s="26"/>
      <c r="DMG85" s="26"/>
      <c r="DMH85" s="26"/>
      <c r="DMI85" s="26"/>
      <c r="DMJ85" s="26"/>
      <c r="DMK85" s="26"/>
      <c r="DML85" s="26"/>
      <c r="DMM85" s="26"/>
      <c r="DMN85" s="26"/>
      <c r="DMO85" s="26"/>
      <c r="DMP85" s="26"/>
      <c r="DMQ85" s="26"/>
      <c r="DMR85" s="26"/>
      <c r="DMS85" s="26"/>
      <c r="DMT85" s="26"/>
      <c r="DMU85" s="26"/>
      <c r="DMV85" s="26"/>
      <c r="DMW85" s="26"/>
      <c r="DMX85" s="26"/>
      <c r="DMY85" s="26"/>
      <c r="DMZ85" s="26"/>
      <c r="DNA85" s="26"/>
      <c r="DNB85" s="26"/>
      <c r="DNC85" s="26"/>
      <c r="DND85" s="26"/>
      <c r="DNE85" s="26"/>
      <c r="DNF85" s="26"/>
      <c r="DNG85" s="26"/>
      <c r="DNH85" s="26"/>
      <c r="DNI85" s="26"/>
      <c r="DNJ85" s="26"/>
      <c r="DNK85" s="26"/>
      <c r="DNL85" s="26"/>
      <c r="DNM85" s="26"/>
      <c r="DNN85" s="26"/>
      <c r="DNO85" s="26"/>
      <c r="DNP85" s="26"/>
      <c r="DNQ85" s="26"/>
      <c r="DNR85" s="26"/>
      <c r="DNS85" s="26"/>
      <c r="DNT85" s="26"/>
      <c r="DNU85" s="26"/>
      <c r="DNV85" s="26"/>
      <c r="DNW85" s="26"/>
      <c r="DNX85" s="26"/>
      <c r="DNY85" s="26"/>
      <c r="DNZ85" s="26"/>
      <c r="DOA85" s="26"/>
      <c r="DOB85" s="26"/>
      <c r="DOC85" s="26"/>
      <c r="DOD85" s="26"/>
      <c r="DOE85" s="26"/>
      <c r="DOF85" s="26"/>
      <c r="DOG85" s="26"/>
      <c r="DOH85" s="26"/>
      <c r="DOI85" s="26"/>
      <c r="DOJ85" s="26"/>
      <c r="DOK85" s="26"/>
      <c r="DOL85" s="26"/>
      <c r="DOM85" s="26"/>
      <c r="DON85" s="26"/>
      <c r="DOO85" s="26"/>
      <c r="DOP85" s="26"/>
      <c r="DOQ85" s="26"/>
      <c r="DOR85" s="26"/>
      <c r="DOS85" s="26"/>
      <c r="DOT85" s="26"/>
      <c r="DOU85" s="26"/>
      <c r="DOV85" s="26"/>
      <c r="DOW85" s="26"/>
      <c r="DOX85" s="26"/>
      <c r="DOY85" s="26"/>
      <c r="DOZ85" s="26"/>
      <c r="DPA85" s="26"/>
      <c r="DPB85" s="26"/>
      <c r="DPC85" s="26"/>
      <c r="DPD85" s="26"/>
      <c r="DPE85" s="26"/>
      <c r="DPF85" s="26"/>
      <c r="DPG85" s="26"/>
      <c r="DPH85" s="26"/>
      <c r="DPI85" s="26"/>
      <c r="DPJ85" s="26"/>
      <c r="DPK85" s="26"/>
      <c r="DPL85" s="26"/>
      <c r="DPM85" s="26"/>
      <c r="DPN85" s="26"/>
      <c r="DPO85" s="26"/>
      <c r="DPP85" s="26"/>
      <c r="DPQ85" s="26"/>
      <c r="DPR85" s="26"/>
      <c r="DPS85" s="26"/>
      <c r="DPT85" s="26"/>
      <c r="DPU85" s="26"/>
      <c r="DPV85" s="26"/>
      <c r="DPW85" s="26"/>
      <c r="DPX85" s="26"/>
      <c r="DPY85" s="26"/>
      <c r="DPZ85" s="26"/>
      <c r="DQA85" s="26"/>
      <c r="DQB85" s="26"/>
      <c r="DQC85" s="26"/>
      <c r="DQD85" s="26"/>
      <c r="DQE85" s="26"/>
      <c r="DQF85" s="26"/>
      <c r="DQG85" s="26"/>
      <c r="DQH85" s="26"/>
      <c r="DQI85" s="26"/>
      <c r="DQJ85" s="26"/>
      <c r="DQK85" s="26"/>
      <c r="DQL85" s="26"/>
      <c r="DQM85" s="26"/>
      <c r="DQN85" s="26"/>
      <c r="DQO85" s="26"/>
      <c r="DQP85" s="26"/>
      <c r="DQQ85" s="26"/>
      <c r="DQR85" s="26"/>
      <c r="DQS85" s="26"/>
      <c r="DQT85" s="26"/>
      <c r="DQU85" s="26"/>
      <c r="DQV85" s="26"/>
      <c r="DQW85" s="26"/>
      <c r="DQX85" s="26"/>
      <c r="DQY85" s="26"/>
      <c r="DQZ85" s="26"/>
      <c r="DRA85" s="26"/>
      <c r="DRB85" s="26"/>
      <c r="DRC85" s="26"/>
      <c r="DRD85" s="26"/>
      <c r="DRE85" s="26"/>
      <c r="DRF85" s="26"/>
      <c r="DRG85" s="26"/>
      <c r="DRH85" s="26"/>
      <c r="DRI85" s="26"/>
      <c r="DRJ85" s="26"/>
      <c r="DRK85" s="26"/>
      <c r="DRL85" s="26"/>
      <c r="DRM85" s="26"/>
      <c r="DRN85" s="26"/>
      <c r="DRO85" s="26"/>
      <c r="DRP85" s="26"/>
      <c r="DRQ85" s="26"/>
      <c r="DRR85" s="26"/>
      <c r="DRS85" s="26"/>
      <c r="DRT85" s="26"/>
      <c r="DRU85" s="26"/>
      <c r="DRV85" s="26"/>
      <c r="DRW85" s="26"/>
      <c r="DRX85" s="26"/>
      <c r="DRY85" s="26"/>
      <c r="DRZ85" s="26"/>
      <c r="DSA85" s="26"/>
      <c r="DSB85" s="26"/>
      <c r="DSC85" s="26"/>
      <c r="DSD85" s="26"/>
      <c r="DSE85" s="26"/>
      <c r="DSF85" s="26"/>
      <c r="DSG85" s="26"/>
      <c r="DSH85" s="26"/>
      <c r="DSI85" s="26"/>
      <c r="DSJ85" s="26"/>
      <c r="DSK85" s="26"/>
      <c r="DSL85" s="26"/>
      <c r="DSM85" s="26"/>
      <c r="DSN85" s="26"/>
      <c r="DSO85" s="26"/>
      <c r="DSP85" s="26"/>
      <c r="DSQ85" s="26"/>
      <c r="DSR85" s="26"/>
      <c r="DSS85" s="26"/>
      <c r="DST85" s="26"/>
      <c r="DSU85" s="26"/>
      <c r="DSV85" s="26"/>
      <c r="DSW85" s="26"/>
      <c r="DSX85" s="26"/>
      <c r="DSY85" s="26"/>
      <c r="DSZ85" s="26"/>
      <c r="DTA85" s="26"/>
      <c r="DTB85" s="26"/>
      <c r="DTC85" s="26"/>
      <c r="DTD85" s="26"/>
      <c r="DTE85" s="26"/>
      <c r="DTF85" s="26"/>
      <c r="DTG85" s="26"/>
      <c r="DTH85" s="26"/>
      <c r="DTI85" s="26"/>
      <c r="DTJ85" s="26"/>
      <c r="DTK85" s="26"/>
      <c r="DTL85" s="26"/>
      <c r="DTM85" s="26"/>
      <c r="DTN85" s="26"/>
      <c r="DTO85" s="26"/>
      <c r="DTP85" s="26"/>
      <c r="DTQ85" s="26"/>
      <c r="DTR85" s="26"/>
      <c r="DTS85" s="26"/>
      <c r="DTT85" s="26"/>
      <c r="DTU85" s="26"/>
      <c r="DTV85" s="26"/>
      <c r="DTW85" s="26"/>
      <c r="DTX85" s="26"/>
      <c r="DTY85" s="26"/>
      <c r="DTZ85" s="26"/>
      <c r="DUA85" s="26"/>
      <c r="DUB85" s="26"/>
      <c r="DUC85" s="26"/>
      <c r="DUD85" s="26"/>
      <c r="DUE85" s="26"/>
      <c r="DUF85" s="26"/>
      <c r="DUG85" s="26"/>
      <c r="DUH85" s="26"/>
      <c r="DUI85" s="26"/>
      <c r="DUJ85" s="26"/>
      <c r="DUK85" s="26"/>
      <c r="DUL85" s="26"/>
      <c r="DUM85" s="26"/>
      <c r="DUN85" s="26"/>
      <c r="DUO85" s="26"/>
      <c r="DUP85" s="26"/>
      <c r="DUQ85" s="26"/>
      <c r="DUR85" s="26"/>
      <c r="DUS85" s="26"/>
      <c r="DUT85" s="26"/>
      <c r="DUU85" s="26"/>
      <c r="DUV85" s="26"/>
      <c r="DUW85" s="26"/>
      <c r="DUX85" s="26"/>
      <c r="DUY85" s="26"/>
      <c r="DUZ85" s="26"/>
      <c r="DVA85" s="26"/>
      <c r="DVB85" s="26"/>
      <c r="DVC85" s="26"/>
      <c r="DVD85" s="26"/>
      <c r="DVE85" s="26"/>
      <c r="DVF85" s="26"/>
      <c r="DVG85" s="26"/>
      <c r="DVH85" s="26"/>
      <c r="DVI85" s="26"/>
      <c r="DVJ85" s="26"/>
      <c r="DVK85" s="26"/>
      <c r="DVL85" s="26"/>
      <c r="DVM85" s="26"/>
      <c r="DVN85" s="26"/>
      <c r="DVO85" s="26"/>
      <c r="DVP85" s="26"/>
      <c r="DVQ85" s="26"/>
      <c r="DVR85" s="26"/>
      <c r="DVS85" s="26"/>
      <c r="DVT85" s="26"/>
      <c r="DVU85" s="26"/>
      <c r="DVV85" s="26"/>
      <c r="DVW85" s="26"/>
      <c r="DVX85" s="26"/>
      <c r="DVY85" s="26"/>
      <c r="DVZ85" s="26"/>
      <c r="DWA85" s="26"/>
      <c r="DWB85" s="26"/>
      <c r="DWC85" s="26"/>
      <c r="DWD85" s="26"/>
      <c r="DWE85" s="26"/>
      <c r="DWF85" s="26"/>
      <c r="DWG85" s="26"/>
      <c r="DWH85" s="26"/>
      <c r="DWI85" s="26"/>
      <c r="DWJ85" s="26"/>
      <c r="DWK85" s="26"/>
      <c r="DWL85" s="26"/>
      <c r="DWM85" s="26"/>
      <c r="DWN85" s="26"/>
      <c r="DWO85" s="26"/>
      <c r="DWP85" s="26"/>
      <c r="DWQ85" s="26"/>
      <c r="DWR85" s="26"/>
      <c r="DWS85" s="26"/>
      <c r="DWT85" s="26"/>
      <c r="DWU85" s="26"/>
      <c r="DWV85" s="26"/>
      <c r="DWW85" s="26"/>
      <c r="DWX85" s="26"/>
      <c r="DWY85" s="26"/>
      <c r="DWZ85" s="26"/>
      <c r="DXA85" s="26"/>
      <c r="DXB85" s="26"/>
      <c r="DXC85" s="26"/>
      <c r="DXD85" s="26"/>
      <c r="DXE85" s="26"/>
      <c r="DXF85" s="26"/>
      <c r="DXG85" s="26"/>
      <c r="DXH85" s="26"/>
      <c r="DXI85" s="26"/>
      <c r="DXJ85" s="26"/>
      <c r="DXK85" s="26"/>
      <c r="DXL85" s="26"/>
      <c r="DXM85" s="26"/>
      <c r="DXN85" s="26"/>
      <c r="DXO85" s="26"/>
      <c r="DXP85" s="26"/>
      <c r="DXQ85" s="26"/>
      <c r="DXR85" s="26"/>
      <c r="DXS85" s="26"/>
      <c r="DXT85" s="26"/>
      <c r="DXU85" s="26"/>
      <c r="DXV85" s="26"/>
      <c r="DXW85" s="26"/>
      <c r="DXX85" s="26"/>
      <c r="DXY85" s="26"/>
      <c r="DXZ85" s="26"/>
      <c r="DYA85" s="26"/>
      <c r="DYB85" s="26"/>
      <c r="DYC85" s="26"/>
      <c r="DYD85" s="26"/>
      <c r="DYE85" s="26"/>
      <c r="DYF85" s="26"/>
      <c r="DYG85" s="26"/>
      <c r="DYH85" s="26"/>
      <c r="DYI85" s="26"/>
      <c r="DYJ85" s="26"/>
      <c r="DYK85" s="26"/>
      <c r="DYL85" s="26"/>
      <c r="DYM85" s="26"/>
      <c r="DYN85" s="26"/>
      <c r="DYO85" s="26"/>
      <c r="DYP85" s="26"/>
      <c r="DYQ85" s="26"/>
      <c r="DYR85" s="26"/>
      <c r="DYS85" s="26"/>
      <c r="DYT85" s="26"/>
      <c r="DYU85" s="26"/>
      <c r="DYV85" s="26"/>
      <c r="DYW85" s="26"/>
      <c r="DYX85" s="26"/>
      <c r="DYY85" s="26"/>
      <c r="DYZ85" s="26"/>
      <c r="DZA85" s="26"/>
      <c r="DZB85" s="26"/>
      <c r="DZC85" s="26"/>
      <c r="DZD85" s="26"/>
      <c r="DZE85" s="26"/>
      <c r="DZF85" s="26"/>
      <c r="DZG85" s="26"/>
      <c r="DZH85" s="26"/>
      <c r="DZI85" s="26"/>
      <c r="DZJ85" s="26"/>
      <c r="DZK85" s="26"/>
      <c r="DZL85" s="26"/>
      <c r="DZM85" s="26"/>
      <c r="DZN85" s="26"/>
      <c r="DZO85" s="26"/>
      <c r="DZP85" s="26"/>
      <c r="DZQ85" s="26"/>
      <c r="DZR85" s="26"/>
      <c r="DZS85" s="26"/>
      <c r="DZT85" s="26"/>
      <c r="DZU85" s="26"/>
      <c r="DZV85" s="26"/>
      <c r="DZW85" s="26"/>
      <c r="DZX85" s="26"/>
      <c r="DZY85" s="26"/>
      <c r="DZZ85" s="26"/>
      <c r="EAA85" s="26"/>
      <c r="EAB85" s="26"/>
      <c r="EAC85" s="26"/>
      <c r="EAD85" s="26"/>
      <c r="EAE85" s="26"/>
      <c r="EAF85" s="26"/>
      <c r="EAG85" s="26"/>
      <c r="EAH85" s="26"/>
      <c r="EAI85" s="26"/>
      <c r="EAJ85" s="26"/>
      <c r="EAK85" s="26"/>
      <c r="EAL85" s="26"/>
      <c r="EAM85" s="26"/>
      <c r="EAN85" s="26"/>
      <c r="EAO85" s="26"/>
      <c r="EAP85" s="26"/>
      <c r="EAQ85" s="26"/>
      <c r="EAR85" s="26"/>
      <c r="EAS85" s="26"/>
      <c r="EAT85" s="26"/>
      <c r="EAU85" s="26"/>
      <c r="EAV85" s="26"/>
      <c r="EAW85" s="26"/>
      <c r="EAX85" s="26"/>
      <c r="EAY85" s="26"/>
      <c r="EAZ85" s="26"/>
      <c r="EBA85" s="26"/>
      <c r="EBB85" s="26"/>
      <c r="EBC85" s="26"/>
      <c r="EBD85" s="26"/>
      <c r="EBE85" s="26"/>
      <c r="EBF85" s="26"/>
      <c r="EBG85" s="26"/>
      <c r="EBH85" s="26"/>
      <c r="EBI85" s="26"/>
      <c r="EBJ85" s="26"/>
      <c r="EBK85" s="26"/>
      <c r="EBL85" s="26"/>
      <c r="EBM85" s="26"/>
      <c r="EBN85" s="26"/>
      <c r="EBO85" s="26"/>
      <c r="EBP85" s="26"/>
      <c r="EBQ85" s="26"/>
      <c r="EBR85" s="26"/>
      <c r="EBS85" s="26"/>
      <c r="EBT85" s="26"/>
      <c r="EBU85" s="26"/>
      <c r="EBV85" s="26"/>
      <c r="EBW85" s="26"/>
      <c r="EBX85" s="26"/>
      <c r="EBY85" s="26"/>
      <c r="EBZ85" s="26"/>
      <c r="ECA85" s="26"/>
      <c r="ECB85" s="26"/>
      <c r="ECC85" s="26"/>
      <c r="ECD85" s="26"/>
      <c r="ECE85" s="26"/>
      <c r="ECF85" s="26"/>
      <c r="ECG85" s="26"/>
      <c r="ECH85" s="26"/>
      <c r="ECI85" s="26"/>
      <c r="ECJ85" s="26"/>
      <c r="ECK85" s="26"/>
      <c r="ECL85" s="26"/>
      <c r="ECM85" s="26"/>
      <c r="ECN85" s="26"/>
      <c r="ECO85" s="26"/>
      <c r="ECP85" s="26"/>
      <c r="ECQ85" s="26"/>
      <c r="ECR85" s="26"/>
      <c r="ECS85" s="26"/>
      <c r="ECT85" s="26"/>
      <c r="ECU85" s="26"/>
      <c r="ECV85" s="26"/>
      <c r="ECW85" s="26"/>
      <c r="ECX85" s="26"/>
      <c r="ECY85" s="26"/>
      <c r="ECZ85" s="26"/>
      <c r="EDA85" s="26"/>
      <c r="EDB85" s="26"/>
      <c r="EDC85" s="26"/>
      <c r="EDD85" s="26"/>
      <c r="EDE85" s="26"/>
      <c r="EDF85" s="26"/>
      <c r="EDG85" s="26"/>
      <c r="EDH85" s="26"/>
      <c r="EDI85" s="26"/>
      <c r="EDJ85" s="26"/>
      <c r="EDK85" s="26"/>
      <c r="EDL85" s="26"/>
      <c r="EDM85" s="26"/>
      <c r="EDN85" s="26"/>
      <c r="EDO85" s="26"/>
      <c r="EDP85" s="26"/>
      <c r="EDQ85" s="26"/>
      <c r="EDR85" s="26"/>
      <c r="EDS85" s="26"/>
      <c r="EDT85" s="26"/>
      <c r="EDU85" s="26"/>
      <c r="EDV85" s="26"/>
      <c r="EDW85" s="26"/>
      <c r="EDX85" s="26"/>
      <c r="EDY85" s="26"/>
      <c r="EDZ85" s="26"/>
      <c r="EEA85" s="26"/>
      <c r="EEB85" s="26"/>
      <c r="EEC85" s="26"/>
      <c r="EED85" s="26"/>
      <c r="EEE85" s="26"/>
      <c r="EEF85" s="26"/>
      <c r="EEG85" s="26"/>
      <c r="EEH85" s="26"/>
      <c r="EEI85" s="26"/>
      <c r="EEJ85" s="26"/>
      <c r="EEK85" s="26"/>
      <c r="EEL85" s="26"/>
      <c r="EEM85" s="26"/>
      <c r="EEN85" s="26"/>
      <c r="EEO85" s="26"/>
      <c r="EEP85" s="26"/>
      <c r="EEQ85" s="26"/>
      <c r="EER85" s="26"/>
      <c r="EES85" s="26"/>
      <c r="EET85" s="26"/>
      <c r="EEU85" s="26"/>
      <c r="EEV85" s="26"/>
      <c r="EEW85" s="26"/>
      <c r="EEX85" s="26"/>
      <c r="EEY85" s="26"/>
      <c r="EEZ85" s="26"/>
      <c r="EFA85" s="26"/>
      <c r="EFB85" s="26"/>
      <c r="EFC85" s="26"/>
      <c r="EFD85" s="26"/>
      <c r="EFE85" s="26"/>
      <c r="EFF85" s="26"/>
      <c r="EFG85" s="26"/>
      <c r="EFH85" s="26"/>
      <c r="EFI85" s="26"/>
      <c r="EFJ85" s="26"/>
      <c r="EFK85" s="26"/>
      <c r="EFL85" s="26"/>
      <c r="EFM85" s="26"/>
      <c r="EFN85" s="26"/>
      <c r="EFO85" s="26"/>
      <c r="EFP85" s="26"/>
      <c r="EFQ85" s="26"/>
      <c r="EFR85" s="26"/>
      <c r="EFS85" s="26"/>
      <c r="EFT85" s="26"/>
      <c r="EFU85" s="26"/>
      <c r="EFV85" s="26"/>
      <c r="EFW85" s="26"/>
      <c r="EFX85" s="26"/>
      <c r="EFY85" s="26"/>
      <c r="EFZ85" s="26"/>
      <c r="EGA85" s="26"/>
      <c r="EGB85" s="26"/>
      <c r="EGC85" s="26"/>
      <c r="EGD85" s="26"/>
      <c r="EGE85" s="26"/>
      <c r="EGF85" s="26"/>
      <c r="EGG85" s="26"/>
      <c r="EGH85" s="26"/>
      <c r="EGI85" s="26"/>
      <c r="EGJ85" s="26"/>
      <c r="EGK85" s="26"/>
      <c r="EGL85" s="26"/>
      <c r="EGM85" s="26"/>
      <c r="EGN85" s="26"/>
      <c r="EGO85" s="26"/>
      <c r="EGP85" s="26"/>
      <c r="EGQ85" s="26"/>
      <c r="EGR85" s="26"/>
      <c r="EGS85" s="26"/>
      <c r="EGT85" s="26"/>
      <c r="EGU85" s="26"/>
      <c r="EGV85" s="26"/>
      <c r="EGW85" s="26"/>
      <c r="EGX85" s="26"/>
      <c r="EGY85" s="26"/>
      <c r="EGZ85" s="26"/>
      <c r="EHA85" s="26"/>
      <c r="EHB85" s="26"/>
      <c r="EHC85" s="26"/>
      <c r="EHD85" s="26"/>
      <c r="EHE85" s="26"/>
      <c r="EHF85" s="26"/>
      <c r="EHG85" s="26"/>
      <c r="EHH85" s="26"/>
      <c r="EHI85" s="26"/>
      <c r="EHJ85" s="26"/>
      <c r="EHK85" s="26"/>
      <c r="EHL85" s="26"/>
      <c r="EHM85" s="26"/>
      <c r="EHN85" s="26"/>
      <c r="EHO85" s="26"/>
      <c r="EHP85" s="26"/>
      <c r="EHQ85" s="26"/>
      <c r="EHR85" s="26"/>
      <c r="EHS85" s="26"/>
      <c r="EHT85" s="26"/>
      <c r="EHU85" s="26"/>
      <c r="EHV85" s="26"/>
      <c r="EHW85" s="26"/>
      <c r="EHX85" s="26"/>
      <c r="EHY85" s="26"/>
      <c r="EHZ85" s="26"/>
      <c r="EIA85" s="26"/>
      <c r="EIB85" s="26"/>
      <c r="EIC85" s="26"/>
      <c r="EID85" s="26"/>
      <c r="EIE85" s="26"/>
      <c r="EIF85" s="26"/>
      <c r="EIG85" s="26"/>
      <c r="EIH85" s="26"/>
      <c r="EII85" s="26"/>
      <c r="EIJ85" s="26"/>
      <c r="EIK85" s="26"/>
      <c r="EIL85" s="26"/>
      <c r="EIM85" s="26"/>
      <c r="EIN85" s="26"/>
      <c r="EIO85" s="26"/>
      <c r="EIP85" s="26"/>
      <c r="EIQ85" s="26"/>
      <c r="EIR85" s="26"/>
      <c r="EIS85" s="26"/>
      <c r="EIT85" s="26"/>
      <c r="EIU85" s="26"/>
      <c r="EIV85" s="26"/>
      <c r="EIW85" s="26"/>
      <c r="EIX85" s="26"/>
      <c r="EIY85" s="26"/>
      <c r="EIZ85" s="26"/>
      <c r="EJA85" s="26"/>
      <c r="EJB85" s="26"/>
      <c r="EJC85" s="26"/>
      <c r="EJD85" s="26"/>
      <c r="EJE85" s="26"/>
      <c r="EJF85" s="26"/>
      <c r="EJG85" s="26"/>
      <c r="EJH85" s="26"/>
      <c r="EJI85" s="26"/>
      <c r="EJJ85" s="26"/>
      <c r="EJK85" s="26"/>
      <c r="EJL85" s="26"/>
      <c r="EJM85" s="26"/>
      <c r="EJN85" s="26"/>
      <c r="EJO85" s="26"/>
      <c r="EJP85" s="26"/>
      <c r="EJQ85" s="26"/>
      <c r="EJR85" s="26"/>
      <c r="EJS85" s="26"/>
      <c r="EJT85" s="26"/>
      <c r="EJU85" s="26"/>
      <c r="EJV85" s="26"/>
      <c r="EJW85" s="26"/>
      <c r="EJX85" s="26"/>
      <c r="EJY85" s="26"/>
      <c r="EJZ85" s="26"/>
      <c r="EKA85" s="26"/>
      <c r="EKB85" s="26"/>
      <c r="EKC85" s="26"/>
      <c r="EKD85" s="26"/>
      <c r="EKE85" s="26"/>
      <c r="EKF85" s="26"/>
      <c r="EKG85" s="26"/>
      <c r="EKH85" s="26"/>
      <c r="EKI85" s="26"/>
      <c r="EKJ85" s="26"/>
      <c r="EKK85" s="26"/>
      <c r="EKL85" s="26"/>
      <c r="EKM85" s="26"/>
      <c r="EKN85" s="26"/>
      <c r="EKO85" s="26"/>
      <c r="EKP85" s="26"/>
      <c r="EKQ85" s="26"/>
      <c r="EKR85" s="26"/>
      <c r="EKS85" s="26"/>
      <c r="EKT85" s="26"/>
      <c r="EKU85" s="26"/>
      <c r="EKV85" s="26"/>
      <c r="EKW85" s="26"/>
      <c r="EKX85" s="26"/>
      <c r="EKY85" s="26"/>
      <c r="EKZ85" s="26"/>
      <c r="ELA85" s="26"/>
      <c r="ELB85" s="26"/>
      <c r="ELC85" s="26"/>
      <c r="ELD85" s="26"/>
      <c r="ELE85" s="26"/>
      <c r="ELF85" s="26"/>
      <c r="ELG85" s="26"/>
      <c r="ELH85" s="26"/>
      <c r="ELI85" s="26"/>
      <c r="ELJ85" s="26"/>
      <c r="ELK85" s="26"/>
      <c r="ELL85" s="26"/>
      <c r="ELM85" s="26"/>
      <c r="ELN85" s="26"/>
      <c r="ELO85" s="26"/>
      <c r="ELP85" s="26"/>
      <c r="ELQ85" s="26"/>
      <c r="ELR85" s="26"/>
      <c r="ELS85" s="26"/>
      <c r="ELT85" s="26"/>
      <c r="ELU85" s="26"/>
      <c r="ELV85" s="26"/>
      <c r="ELW85" s="26"/>
      <c r="ELX85" s="26"/>
      <c r="ELY85" s="26"/>
      <c r="ELZ85" s="26"/>
      <c r="EMA85" s="26"/>
      <c r="EMB85" s="26"/>
      <c r="EMC85" s="26"/>
      <c r="EMD85" s="26"/>
      <c r="EME85" s="26"/>
      <c r="EMF85" s="26"/>
      <c r="EMG85" s="26"/>
      <c r="EMH85" s="26"/>
      <c r="EMI85" s="26"/>
      <c r="EMJ85" s="26"/>
      <c r="EMK85" s="26"/>
      <c r="EML85" s="26"/>
      <c r="EMM85" s="26"/>
      <c r="EMN85" s="26"/>
      <c r="EMO85" s="26"/>
      <c r="EMP85" s="26"/>
      <c r="EMQ85" s="26"/>
      <c r="EMR85" s="26"/>
      <c r="EMS85" s="26"/>
      <c r="EMT85" s="26"/>
      <c r="EMU85" s="26"/>
      <c r="EMV85" s="26"/>
      <c r="EMW85" s="26"/>
      <c r="EMX85" s="26"/>
      <c r="EMY85" s="26"/>
      <c r="EMZ85" s="26"/>
      <c r="ENA85" s="26"/>
      <c r="ENB85" s="26"/>
      <c r="ENC85" s="26"/>
      <c r="END85" s="26"/>
      <c r="ENE85" s="26"/>
      <c r="ENF85" s="26"/>
      <c r="ENG85" s="26"/>
      <c r="ENH85" s="26"/>
      <c r="ENI85" s="26"/>
      <c r="ENJ85" s="26"/>
      <c r="ENK85" s="26"/>
      <c r="ENL85" s="26"/>
      <c r="ENM85" s="26"/>
      <c r="ENN85" s="26"/>
      <c r="ENO85" s="26"/>
      <c r="ENP85" s="26"/>
      <c r="ENQ85" s="26"/>
      <c r="ENR85" s="26"/>
      <c r="ENS85" s="26"/>
      <c r="ENT85" s="26"/>
      <c r="ENU85" s="26"/>
      <c r="ENV85" s="26"/>
      <c r="ENW85" s="26"/>
      <c r="ENX85" s="26"/>
      <c r="ENY85" s="26"/>
      <c r="ENZ85" s="26"/>
      <c r="EOA85" s="26"/>
      <c r="EOB85" s="26"/>
      <c r="EOC85" s="26"/>
      <c r="EOD85" s="26"/>
      <c r="EOE85" s="26"/>
      <c r="EOF85" s="26"/>
      <c r="EOG85" s="26"/>
      <c r="EOH85" s="26"/>
      <c r="EOI85" s="26"/>
      <c r="EOJ85" s="26"/>
      <c r="EOK85" s="26"/>
      <c r="EOL85" s="26"/>
      <c r="EOM85" s="26"/>
      <c r="EON85" s="26"/>
      <c r="EOO85" s="26"/>
      <c r="EOP85" s="26"/>
      <c r="EOQ85" s="26"/>
      <c r="EOR85" s="26"/>
      <c r="EOS85" s="26"/>
      <c r="EOT85" s="26"/>
      <c r="EOU85" s="26"/>
      <c r="EOV85" s="26"/>
      <c r="EOW85" s="26"/>
      <c r="EOX85" s="26"/>
      <c r="EOY85" s="26"/>
      <c r="EOZ85" s="26"/>
      <c r="EPA85" s="26"/>
      <c r="EPB85" s="26"/>
      <c r="EPC85" s="26"/>
      <c r="EPD85" s="26"/>
      <c r="EPE85" s="26"/>
      <c r="EPF85" s="26"/>
      <c r="EPG85" s="26"/>
      <c r="EPH85" s="26"/>
      <c r="EPI85" s="26"/>
      <c r="EPJ85" s="26"/>
      <c r="EPK85" s="26"/>
      <c r="EPL85" s="26"/>
      <c r="EPM85" s="26"/>
      <c r="EPN85" s="26"/>
      <c r="EPO85" s="26"/>
      <c r="EPP85" s="26"/>
      <c r="EPQ85" s="26"/>
      <c r="EPR85" s="26"/>
      <c r="EPS85" s="26"/>
      <c r="EPT85" s="26"/>
      <c r="EPU85" s="26"/>
      <c r="EPV85" s="26"/>
      <c r="EPW85" s="26"/>
      <c r="EPX85" s="26"/>
      <c r="EPY85" s="26"/>
      <c r="EPZ85" s="26"/>
      <c r="EQA85" s="26"/>
      <c r="EQB85" s="26"/>
      <c r="EQC85" s="26"/>
      <c r="EQD85" s="26"/>
      <c r="EQE85" s="26"/>
      <c r="EQF85" s="26"/>
      <c r="EQG85" s="26"/>
      <c r="EQH85" s="26"/>
      <c r="EQI85" s="26"/>
      <c r="EQJ85" s="26"/>
      <c r="EQK85" s="26"/>
      <c r="EQL85" s="26"/>
      <c r="EQM85" s="26"/>
      <c r="EQN85" s="26"/>
      <c r="EQO85" s="26"/>
      <c r="EQP85" s="26"/>
      <c r="EQQ85" s="26"/>
      <c r="EQR85" s="26"/>
      <c r="EQS85" s="26"/>
      <c r="EQT85" s="26"/>
      <c r="EQU85" s="26"/>
      <c r="EQV85" s="26"/>
      <c r="EQW85" s="26"/>
      <c r="EQX85" s="26"/>
      <c r="EQY85" s="26"/>
      <c r="EQZ85" s="26"/>
      <c r="ERA85" s="26"/>
      <c r="ERB85" s="26"/>
      <c r="ERC85" s="26"/>
      <c r="ERD85" s="26"/>
      <c r="ERE85" s="26"/>
      <c r="ERF85" s="26"/>
      <c r="ERG85" s="26"/>
      <c r="ERH85" s="26"/>
      <c r="ERI85" s="26"/>
      <c r="ERJ85" s="26"/>
      <c r="ERK85" s="26"/>
      <c r="ERL85" s="26"/>
      <c r="ERM85" s="26"/>
      <c r="ERN85" s="26"/>
      <c r="ERO85" s="26"/>
      <c r="ERP85" s="26"/>
      <c r="ERQ85" s="26"/>
      <c r="ERR85" s="26"/>
      <c r="ERS85" s="26"/>
      <c r="ERT85" s="26"/>
      <c r="ERU85" s="26"/>
      <c r="ERV85" s="26"/>
      <c r="ERW85" s="26"/>
      <c r="ERX85" s="26"/>
      <c r="ERY85" s="26"/>
      <c r="ERZ85" s="26"/>
      <c r="ESA85" s="26"/>
      <c r="ESB85" s="26"/>
      <c r="ESC85" s="26"/>
      <c r="ESD85" s="26"/>
      <c r="ESE85" s="26"/>
      <c r="ESF85" s="26"/>
      <c r="ESG85" s="26"/>
      <c r="ESH85" s="26"/>
      <c r="ESI85" s="26"/>
      <c r="ESJ85" s="26"/>
      <c r="ESK85" s="26"/>
      <c r="ESL85" s="26"/>
      <c r="ESM85" s="26"/>
      <c r="ESN85" s="26"/>
      <c r="ESO85" s="26"/>
      <c r="ESP85" s="26"/>
      <c r="ESQ85" s="26"/>
      <c r="ESR85" s="26"/>
      <c r="ESS85" s="26"/>
      <c r="EST85" s="26"/>
      <c r="ESU85" s="26"/>
      <c r="ESV85" s="26"/>
      <c r="ESW85" s="26"/>
      <c r="ESX85" s="26"/>
      <c r="ESY85" s="26"/>
      <c r="ESZ85" s="26"/>
      <c r="ETA85" s="26"/>
      <c r="ETB85" s="26"/>
      <c r="ETC85" s="26"/>
      <c r="ETD85" s="26"/>
      <c r="ETE85" s="26"/>
      <c r="ETF85" s="26"/>
      <c r="ETG85" s="26"/>
      <c r="ETH85" s="26"/>
      <c r="ETI85" s="26"/>
      <c r="ETJ85" s="26"/>
      <c r="ETK85" s="26"/>
      <c r="ETL85" s="26"/>
      <c r="ETM85" s="26"/>
      <c r="ETN85" s="26"/>
      <c r="ETO85" s="26"/>
      <c r="ETP85" s="26"/>
      <c r="ETQ85" s="26"/>
      <c r="ETR85" s="26"/>
      <c r="ETS85" s="26"/>
      <c r="ETT85" s="26"/>
      <c r="ETU85" s="26"/>
      <c r="ETV85" s="26"/>
      <c r="ETW85" s="26"/>
      <c r="ETX85" s="26"/>
      <c r="ETY85" s="26"/>
      <c r="ETZ85" s="26"/>
      <c r="EUA85" s="26"/>
      <c r="EUB85" s="26"/>
      <c r="EUC85" s="26"/>
      <c r="EUD85" s="26"/>
      <c r="EUE85" s="26"/>
      <c r="EUF85" s="26"/>
      <c r="EUG85" s="26"/>
      <c r="EUH85" s="26"/>
      <c r="EUI85" s="26"/>
      <c r="EUJ85" s="26"/>
      <c r="EUK85" s="26"/>
      <c r="EUL85" s="26"/>
      <c r="EUM85" s="26"/>
      <c r="EUN85" s="26"/>
      <c r="EUO85" s="26"/>
      <c r="EUP85" s="26"/>
      <c r="EUQ85" s="26"/>
      <c r="EUR85" s="26"/>
      <c r="EUS85" s="26"/>
      <c r="EUT85" s="26"/>
      <c r="EUU85" s="26"/>
      <c r="EUV85" s="26"/>
      <c r="EUW85" s="26"/>
      <c r="EUX85" s="26"/>
      <c r="EUY85" s="26"/>
      <c r="EUZ85" s="26"/>
      <c r="EVA85" s="26"/>
      <c r="EVB85" s="26"/>
      <c r="EVC85" s="26"/>
      <c r="EVD85" s="26"/>
      <c r="EVE85" s="26"/>
      <c r="EVF85" s="26"/>
      <c r="EVG85" s="26"/>
      <c r="EVH85" s="26"/>
      <c r="EVI85" s="26"/>
      <c r="EVJ85" s="26"/>
      <c r="EVK85" s="26"/>
      <c r="EVL85" s="26"/>
      <c r="EVM85" s="26"/>
      <c r="EVN85" s="26"/>
      <c r="EVO85" s="26"/>
      <c r="EVP85" s="26"/>
      <c r="EVQ85" s="26"/>
      <c r="EVR85" s="26"/>
      <c r="EVS85" s="26"/>
      <c r="EVT85" s="26"/>
      <c r="EVU85" s="26"/>
      <c r="EVV85" s="26"/>
      <c r="EVW85" s="26"/>
      <c r="EVX85" s="26"/>
      <c r="EVY85" s="26"/>
      <c r="EVZ85" s="26"/>
      <c r="EWA85" s="26"/>
      <c r="EWB85" s="26"/>
      <c r="EWC85" s="26"/>
      <c r="EWD85" s="26"/>
      <c r="EWE85" s="26"/>
      <c r="EWF85" s="26"/>
      <c r="EWG85" s="26"/>
      <c r="EWH85" s="26"/>
      <c r="EWI85" s="26"/>
      <c r="EWJ85" s="26"/>
      <c r="EWK85" s="26"/>
      <c r="EWL85" s="26"/>
      <c r="EWM85" s="26"/>
      <c r="EWN85" s="26"/>
      <c r="EWO85" s="26"/>
      <c r="EWP85" s="26"/>
      <c r="EWQ85" s="26"/>
      <c r="EWR85" s="26"/>
      <c r="EWS85" s="26"/>
      <c r="EWT85" s="26"/>
      <c r="EWU85" s="26"/>
      <c r="EWV85" s="26"/>
      <c r="EWW85" s="26"/>
      <c r="EWX85" s="26"/>
      <c r="EWY85" s="26"/>
      <c r="EWZ85" s="26"/>
      <c r="EXA85" s="26"/>
      <c r="EXB85" s="26"/>
      <c r="EXC85" s="26"/>
      <c r="EXD85" s="26"/>
      <c r="EXE85" s="26"/>
      <c r="EXF85" s="26"/>
      <c r="EXG85" s="26"/>
      <c r="EXH85" s="26"/>
      <c r="EXI85" s="26"/>
      <c r="EXJ85" s="26"/>
      <c r="EXK85" s="26"/>
      <c r="EXL85" s="26"/>
      <c r="EXM85" s="26"/>
      <c r="EXN85" s="26"/>
      <c r="EXO85" s="26"/>
      <c r="EXP85" s="26"/>
      <c r="EXQ85" s="26"/>
      <c r="EXR85" s="26"/>
      <c r="EXS85" s="26"/>
      <c r="EXT85" s="26"/>
      <c r="EXU85" s="26"/>
      <c r="EXV85" s="26"/>
      <c r="EXW85" s="26"/>
      <c r="EXX85" s="26"/>
      <c r="EXY85" s="26"/>
      <c r="EXZ85" s="26"/>
      <c r="EYA85" s="26"/>
      <c r="EYB85" s="26"/>
      <c r="EYC85" s="26"/>
      <c r="EYD85" s="26"/>
      <c r="EYE85" s="26"/>
      <c r="EYF85" s="26"/>
      <c r="EYG85" s="26"/>
      <c r="EYH85" s="26"/>
      <c r="EYI85" s="26"/>
      <c r="EYJ85" s="26"/>
      <c r="EYK85" s="26"/>
      <c r="EYL85" s="26"/>
      <c r="EYM85" s="26"/>
      <c r="EYN85" s="26"/>
      <c r="EYO85" s="26"/>
      <c r="EYP85" s="26"/>
      <c r="EYQ85" s="26"/>
      <c r="EYR85" s="26"/>
      <c r="EYS85" s="26"/>
      <c r="EYT85" s="26"/>
      <c r="EYU85" s="26"/>
      <c r="EYV85" s="26"/>
      <c r="EYW85" s="26"/>
      <c r="EYX85" s="26"/>
      <c r="EYY85" s="26"/>
      <c r="EYZ85" s="26"/>
      <c r="EZA85" s="26"/>
      <c r="EZB85" s="26"/>
      <c r="EZC85" s="26"/>
      <c r="EZD85" s="26"/>
      <c r="EZE85" s="26"/>
      <c r="EZF85" s="26"/>
      <c r="EZG85" s="26"/>
      <c r="EZH85" s="26"/>
      <c r="EZI85" s="26"/>
      <c r="EZJ85" s="26"/>
      <c r="EZK85" s="26"/>
      <c r="EZL85" s="26"/>
      <c r="EZM85" s="26"/>
      <c r="EZN85" s="26"/>
      <c r="EZO85" s="26"/>
      <c r="EZP85" s="26"/>
      <c r="EZQ85" s="26"/>
      <c r="EZR85" s="26"/>
      <c r="EZS85" s="26"/>
      <c r="EZT85" s="26"/>
      <c r="EZU85" s="26"/>
      <c r="EZV85" s="26"/>
      <c r="EZW85" s="26"/>
      <c r="EZX85" s="26"/>
      <c r="EZY85" s="26"/>
      <c r="EZZ85" s="26"/>
      <c r="FAA85" s="26"/>
      <c r="FAB85" s="26"/>
      <c r="FAC85" s="26"/>
      <c r="FAD85" s="26"/>
      <c r="FAE85" s="26"/>
      <c r="FAF85" s="26"/>
      <c r="FAG85" s="26"/>
      <c r="FAH85" s="26"/>
      <c r="FAI85" s="26"/>
      <c r="FAJ85" s="26"/>
      <c r="FAK85" s="26"/>
      <c r="FAL85" s="26"/>
      <c r="FAM85" s="26"/>
      <c r="FAN85" s="26"/>
      <c r="FAO85" s="26"/>
      <c r="FAP85" s="26"/>
      <c r="FAQ85" s="26"/>
      <c r="FAR85" s="26"/>
      <c r="FAS85" s="26"/>
      <c r="FAT85" s="26"/>
      <c r="FAU85" s="26"/>
      <c r="FAV85" s="26"/>
      <c r="FAW85" s="26"/>
      <c r="FAX85" s="26"/>
      <c r="FAY85" s="26"/>
      <c r="FAZ85" s="26"/>
      <c r="FBA85" s="26"/>
      <c r="FBB85" s="26"/>
      <c r="FBC85" s="26"/>
      <c r="FBD85" s="26"/>
      <c r="FBE85" s="26"/>
      <c r="FBF85" s="26"/>
      <c r="FBG85" s="26"/>
      <c r="FBH85" s="26"/>
      <c r="FBI85" s="26"/>
      <c r="FBJ85" s="26"/>
      <c r="FBK85" s="26"/>
      <c r="FBL85" s="26"/>
      <c r="FBM85" s="26"/>
      <c r="FBN85" s="26"/>
      <c r="FBO85" s="26"/>
      <c r="FBP85" s="26"/>
      <c r="FBQ85" s="26"/>
      <c r="FBR85" s="26"/>
      <c r="FBS85" s="26"/>
      <c r="FBT85" s="26"/>
      <c r="FBU85" s="26"/>
      <c r="FBV85" s="26"/>
      <c r="FBW85" s="26"/>
      <c r="FBX85" s="26"/>
      <c r="FBY85" s="26"/>
      <c r="FBZ85" s="26"/>
      <c r="FCA85" s="26"/>
      <c r="FCB85" s="26"/>
      <c r="FCC85" s="26"/>
      <c r="FCD85" s="26"/>
      <c r="FCE85" s="26"/>
      <c r="FCF85" s="26"/>
      <c r="FCG85" s="26"/>
      <c r="FCH85" s="26"/>
      <c r="FCI85" s="26"/>
      <c r="FCJ85" s="26"/>
      <c r="FCK85" s="26"/>
      <c r="FCL85" s="26"/>
      <c r="FCM85" s="26"/>
      <c r="FCN85" s="26"/>
      <c r="FCO85" s="26"/>
      <c r="FCP85" s="26"/>
      <c r="FCQ85" s="26"/>
      <c r="FCR85" s="26"/>
      <c r="FCS85" s="26"/>
      <c r="FCT85" s="26"/>
      <c r="FCU85" s="26"/>
      <c r="FCV85" s="26"/>
      <c r="FCW85" s="26"/>
      <c r="FCX85" s="26"/>
      <c r="FCY85" s="26"/>
      <c r="FCZ85" s="26"/>
      <c r="FDA85" s="26"/>
      <c r="FDB85" s="26"/>
      <c r="FDC85" s="26"/>
      <c r="FDD85" s="26"/>
      <c r="FDE85" s="26"/>
      <c r="FDF85" s="26"/>
      <c r="FDG85" s="26"/>
      <c r="FDH85" s="26"/>
      <c r="FDI85" s="26"/>
      <c r="FDJ85" s="26"/>
      <c r="FDK85" s="26"/>
      <c r="FDL85" s="26"/>
      <c r="FDM85" s="26"/>
      <c r="FDN85" s="26"/>
      <c r="FDO85" s="26"/>
      <c r="FDP85" s="26"/>
      <c r="FDQ85" s="26"/>
      <c r="FDR85" s="26"/>
      <c r="FDS85" s="26"/>
      <c r="FDT85" s="26"/>
      <c r="FDU85" s="26"/>
      <c r="FDV85" s="26"/>
      <c r="FDW85" s="26"/>
      <c r="FDX85" s="26"/>
      <c r="FDY85" s="26"/>
      <c r="FDZ85" s="26"/>
      <c r="FEA85" s="26"/>
      <c r="FEB85" s="26"/>
      <c r="FEC85" s="26"/>
      <c r="FED85" s="26"/>
      <c r="FEE85" s="26"/>
      <c r="FEF85" s="26"/>
      <c r="FEG85" s="26"/>
      <c r="FEH85" s="26"/>
      <c r="FEI85" s="26"/>
      <c r="FEJ85" s="26"/>
      <c r="FEK85" s="26"/>
      <c r="FEL85" s="26"/>
      <c r="FEM85" s="26"/>
      <c r="FEN85" s="26"/>
      <c r="FEO85" s="26"/>
      <c r="FEP85" s="26"/>
      <c r="FEQ85" s="26"/>
      <c r="FER85" s="26"/>
      <c r="FES85" s="26"/>
      <c r="FET85" s="26"/>
      <c r="FEU85" s="26"/>
      <c r="FEV85" s="26"/>
      <c r="FEW85" s="26"/>
      <c r="FEX85" s="26"/>
      <c r="FEY85" s="26"/>
      <c r="FEZ85" s="26"/>
      <c r="FFA85" s="26"/>
      <c r="FFB85" s="26"/>
      <c r="FFC85" s="26"/>
      <c r="FFD85" s="26"/>
      <c r="FFE85" s="26"/>
      <c r="FFF85" s="26"/>
      <c r="FFG85" s="26"/>
      <c r="FFH85" s="26"/>
      <c r="FFI85" s="26"/>
      <c r="FFJ85" s="26"/>
      <c r="FFK85" s="26"/>
      <c r="FFL85" s="26"/>
      <c r="FFM85" s="26"/>
      <c r="FFN85" s="26"/>
      <c r="FFO85" s="26"/>
      <c r="FFP85" s="26"/>
      <c r="FFQ85" s="26"/>
      <c r="FFR85" s="26"/>
      <c r="FFS85" s="26"/>
      <c r="FFT85" s="26"/>
      <c r="FFU85" s="26"/>
      <c r="FFV85" s="26"/>
      <c r="FFW85" s="26"/>
      <c r="FFX85" s="26"/>
      <c r="FFY85" s="26"/>
      <c r="FFZ85" s="26"/>
      <c r="FGA85" s="26"/>
      <c r="FGB85" s="26"/>
      <c r="FGC85" s="26"/>
      <c r="FGD85" s="26"/>
      <c r="FGE85" s="26"/>
      <c r="FGF85" s="26"/>
      <c r="FGG85" s="26"/>
      <c r="FGH85" s="26"/>
      <c r="FGI85" s="26"/>
      <c r="FGJ85" s="26"/>
      <c r="FGK85" s="26"/>
      <c r="FGL85" s="26"/>
      <c r="FGM85" s="26"/>
      <c r="FGN85" s="26"/>
      <c r="FGO85" s="26"/>
      <c r="FGP85" s="26"/>
      <c r="FGQ85" s="26"/>
      <c r="FGR85" s="26"/>
      <c r="FGS85" s="26"/>
      <c r="FGT85" s="26"/>
      <c r="FGU85" s="26"/>
      <c r="FGV85" s="26"/>
      <c r="FGW85" s="26"/>
      <c r="FGX85" s="26"/>
      <c r="FGY85" s="26"/>
      <c r="FGZ85" s="26"/>
      <c r="FHA85" s="26"/>
      <c r="FHB85" s="26"/>
      <c r="FHC85" s="26"/>
      <c r="FHD85" s="26"/>
      <c r="FHE85" s="26"/>
      <c r="FHF85" s="26"/>
      <c r="FHG85" s="26"/>
      <c r="FHH85" s="26"/>
      <c r="FHI85" s="26"/>
      <c r="FHJ85" s="26"/>
      <c r="FHK85" s="26"/>
      <c r="FHL85" s="26"/>
      <c r="FHM85" s="26"/>
      <c r="FHN85" s="26"/>
      <c r="FHO85" s="26"/>
      <c r="FHP85" s="26"/>
      <c r="FHQ85" s="26"/>
      <c r="FHR85" s="26"/>
      <c r="FHS85" s="26"/>
      <c r="FHT85" s="26"/>
      <c r="FHU85" s="26"/>
      <c r="FHV85" s="26"/>
      <c r="FHW85" s="26"/>
      <c r="FHX85" s="26"/>
      <c r="FHY85" s="26"/>
      <c r="FHZ85" s="26"/>
      <c r="FIA85" s="26"/>
      <c r="FIB85" s="26"/>
      <c r="FIC85" s="26"/>
      <c r="FID85" s="26"/>
      <c r="FIE85" s="26"/>
      <c r="FIF85" s="26"/>
      <c r="FIG85" s="26"/>
      <c r="FIH85" s="26"/>
      <c r="FII85" s="26"/>
      <c r="FIJ85" s="26"/>
      <c r="FIK85" s="26"/>
      <c r="FIL85" s="26"/>
      <c r="FIM85" s="26"/>
      <c r="FIN85" s="26"/>
      <c r="FIO85" s="26"/>
      <c r="FIP85" s="26"/>
      <c r="FIQ85" s="26"/>
      <c r="FIR85" s="26"/>
      <c r="FIS85" s="26"/>
      <c r="FIT85" s="26"/>
      <c r="FIU85" s="26"/>
      <c r="FIV85" s="26"/>
      <c r="FIW85" s="26"/>
      <c r="FIX85" s="26"/>
      <c r="FIY85" s="26"/>
      <c r="FIZ85" s="26"/>
      <c r="FJA85" s="26"/>
      <c r="FJB85" s="26"/>
      <c r="FJC85" s="26"/>
      <c r="FJD85" s="26"/>
      <c r="FJE85" s="26"/>
      <c r="FJF85" s="26"/>
      <c r="FJG85" s="26"/>
      <c r="FJH85" s="26"/>
      <c r="FJI85" s="26"/>
      <c r="FJJ85" s="26"/>
      <c r="FJK85" s="26"/>
      <c r="FJL85" s="26"/>
      <c r="FJM85" s="26"/>
      <c r="FJN85" s="26"/>
      <c r="FJO85" s="26"/>
      <c r="FJP85" s="26"/>
      <c r="FJQ85" s="26"/>
      <c r="FJR85" s="26"/>
      <c r="FJS85" s="26"/>
      <c r="FJT85" s="26"/>
      <c r="FJU85" s="26"/>
      <c r="FJV85" s="26"/>
      <c r="FJW85" s="26"/>
      <c r="FJX85" s="26"/>
      <c r="FJY85" s="26"/>
      <c r="FJZ85" s="26"/>
      <c r="FKA85" s="26"/>
      <c r="FKB85" s="26"/>
      <c r="FKC85" s="26"/>
      <c r="FKD85" s="26"/>
      <c r="FKE85" s="26"/>
      <c r="FKF85" s="26"/>
      <c r="FKG85" s="26"/>
      <c r="FKH85" s="26"/>
      <c r="FKI85" s="26"/>
      <c r="FKJ85" s="26"/>
      <c r="FKK85" s="26"/>
      <c r="FKL85" s="26"/>
      <c r="FKM85" s="26"/>
      <c r="FKN85" s="26"/>
      <c r="FKO85" s="26"/>
      <c r="FKP85" s="26"/>
      <c r="FKQ85" s="26"/>
      <c r="FKR85" s="26"/>
      <c r="FKS85" s="26"/>
      <c r="FKT85" s="26"/>
      <c r="FKU85" s="26"/>
      <c r="FKV85" s="26"/>
      <c r="FKW85" s="26"/>
      <c r="FKX85" s="26"/>
      <c r="FKY85" s="26"/>
      <c r="FKZ85" s="26"/>
      <c r="FLA85" s="26"/>
      <c r="FLB85" s="26"/>
      <c r="FLC85" s="26"/>
      <c r="FLD85" s="26"/>
      <c r="FLE85" s="26"/>
      <c r="FLF85" s="26"/>
      <c r="FLG85" s="26"/>
      <c r="FLH85" s="26"/>
      <c r="FLI85" s="26"/>
      <c r="FLJ85" s="26"/>
      <c r="FLK85" s="26"/>
      <c r="FLL85" s="26"/>
      <c r="FLM85" s="26"/>
      <c r="FLN85" s="26"/>
      <c r="FLO85" s="26"/>
      <c r="FLP85" s="26"/>
      <c r="FLQ85" s="26"/>
      <c r="FLR85" s="26"/>
      <c r="FLS85" s="26"/>
      <c r="FLT85" s="26"/>
      <c r="FLU85" s="26"/>
      <c r="FLV85" s="26"/>
      <c r="FLW85" s="26"/>
      <c r="FLX85" s="26"/>
      <c r="FLY85" s="26"/>
      <c r="FLZ85" s="26"/>
      <c r="FMA85" s="26"/>
      <c r="FMB85" s="26"/>
      <c r="FMC85" s="26"/>
      <c r="FMD85" s="26"/>
      <c r="FME85" s="26"/>
      <c r="FMF85" s="26"/>
      <c r="FMG85" s="26"/>
      <c r="FMH85" s="26"/>
      <c r="FMI85" s="26"/>
      <c r="FMJ85" s="26"/>
      <c r="FMK85" s="26"/>
      <c r="FML85" s="26"/>
      <c r="FMM85" s="26"/>
      <c r="FMN85" s="26"/>
      <c r="FMO85" s="26"/>
      <c r="FMP85" s="26"/>
      <c r="FMQ85" s="26"/>
      <c r="FMR85" s="26"/>
      <c r="FMS85" s="26"/>
      <c r="FMT85" s="26"/>
      <c r="FMU85" s="26"/>
      <c r="FMV85" s="26"/>
      <c r="FMW85" s="26"/>
      <c r="FMX85" s="26"/>
      <c r="FMY85" s="26"/>
      <c r="FMZ85" s="26"/>
      <c r="FNA85" s="26"/>
      <c r="FNB85" s="26"/>
      <c r="FNC85" s="26"/>
      <c r="FND85" s="26"/>
      <c r="FNE85" s="26"/>
      <c r="FNF85" s="26"/>
      <c r="FNG85" s="26"/>
      <c r="FNH85" s="26"/>
      <c r="FNI85" s="26"/>
      <c r="FNJ85" s="26"/>
      <c r="FNK85" s="26"/>
      <c r="FNL85" s="26"/>
      <c r="FNM85" s="26"/>
      <c r="FNN85" s="26"/>
      <c r="FNO85" s="26"/>
      <c r="FNP85" s="26"/>
      <c r="FNQ85" s="26"/>
      <c r="FNR85" s="26"/>
      <c r="FNS85" s="26"/>
      <c r="FNT85" s="26"/>
      <c r="FNU85" s="26"/>
      <c r="FNV85" s="26"/>
      <c r="FNW85" s="26"/>
      <c r="FNX85" s="26"/>
      <c r="FNY85" s="26"/>
      <c r="FNZ85" s="26"/>
      <c r="FOA85" s="26"/>
      <c r="FOB85" s="26"/>
      <c r="FOC85" s="26"/>
      <c r="FOD85" s="26"/>
      <c r="FOE85" s="26"/>
      <c r="FOF85" s="26"/>
      <c r="FOG85" s="26"/>
      <c r="FOH85" s="26"/>
      <c r="FOI85" s="26"/>
      <c r="FOJ85" s="26"/>
      <c r="FOK85" s="26"/>
      <c r="FOL85" s="26"/>
      <c r="FOM85" s="26"/>
      <c r="FON85" s="26"/>
      <c r="FOO85" s="26"/>
      <c r="FOP85" s="26"/>
      <c r="FOQ85" s="26"/>
      <c r="FOR85" s="26"/>
      <c r="FOS85" s="26"/>
      <c r="FOT85" s="26"/>
      <c r="FOU85" s="26"/>
      <c r="FOV85" s="26"/>
      <c r="FOW85" s="26"/>
      <c r="FOX85" s="26"/>
      <c r="FOY85" s="26"/>
      <c r="FOZ85" s="26"/>
      <c r="FPA85" s="26"/>
      <c r="FPB85" s="26"/>
      <c r="FPC85" s="26"/>
      <c r="FPD85" s="26"/>
      <c r="FPE85" s="26"/>
      <c r="FPF85" s="26"/>
      <c r="FPG85" s="26"/>
      <c r="FPH85" s="26"/>
      <c r="FPI85" s="26"/>
      <c r="FPJ85" s="26"/>
      <c r="FPK85" s="26"/>
      <c r="FPL85" s="26"/>
      <c r="FPM85" s="26"/>
      <c r="FPN85" s="26"/>
      <c r="FPO85" s="26"/>
      <c r="FPP85" s="26"/>
      <c r="FPQ85" s="26"/>
      <c r="FPR85" s="26"/>
      <c r="FPS85" s="26"/>
      <c r="FPT85" s="26"/>
      <c r="FPU85" s="26"/>
      <c r="FPV85" s="26"/>
      <c r="FPW85" s="26"/>
      <c r="FPX85" s="26"/>
      <c r="FPY85" s="26"/>
      <c r="FPZ85" s="26"/>
      <c r="FQA85" s="26"/>
      <c r="FQB85" s="26"/>
      <c r="FQC85" s="26"/>
      <c r="FQD85" s="26"/>
      <c r="FQE85" s="26"/>
      <c r="FQF85" s="26"/>
      <c r="FQG85" s="26"/>
      <c r="FQH85" s="26"/>
      <c r="FQI85" s="26"/>
      <c r="FQJ85" s="26"/>
      <c r="FQK85" s="26"/>
      <c r="FQL85" s="26"/>
      <c r="FQM85" s="26"/>
      <c r="FQN85" s="26"/>
      <c r="FQO85" s="26"/>
      <c r="FQP85" s="26"/>
      <c r="FQQ85" s="26"/>
      <c r="FQR85" s="26"/>
      <c r="FQS85" s="26"/>
      <c r="FQT85" s="26"/>
      <c r="FQU85" s="26"/>
      <c r="FQV85" s="26"/>
      <c r="FQW85" s="26"/>
      <c r="FQX85" s="26"/>
      <c r="FQY85" s="26"/>
      <c r="FQZ85" s="26"/>
      <c r="FRA85" s="26"/>
      <c r="FRB85" s="26"/>
      <c r="FRC85" s="26"/>
      <c r="FRD85" s="26"/>
      <c r="FRE85" s="26"/>
      <c r="FRF85" s="26"/>
      <c r="FRG85" s="26"/>
      <c r="FRH85" s="26"/>
      <c r="FRI85" s="26"/>
      <c r="FRJ85" s="26"/>
      <c r="FRK85" s="26"/>
      <c r="FRL85" s="26"/>
      <c r="FRM85" s="26"/>
      <c r="FRN85" s="26"/>
      <c r="FRO85" s="26"/>
      <c r="FRP85" s="26"/>
      <c r="FRQ85" s="26"/>
      <c r="FRR85" s="26"/>
      <c r="FRS85" s="26"/>
      <c r="FRT85" s="26"/>
      <c r="FRU85" s="26"/>
      <c r="FRV85" s="26"/>
      <c r="FRW85" s="26"/>
      <c r="FRX85" s="26"/>
      <c r="FRY85" s="26"/>
      <c r="FRZ85" s="26"/>
      <c r="FSA85" s="26"/>
      <c r="FSB85" s="26"/>
      <c r="FSC85" s="26"/>
      <c r="FSD85" s="26"/>
      <c r="FSE85" s="26"/>
      <c r="FSF85" s="26"/>
      <c r="FSG85" s="26"/>
      <c r="FSH85" s="26"/>
      <c r="FSI85" s="26"/>
      <c r="FSJ85" s="26"/>
      <c r="FSK85" s="26"/>
      <c r="FSL85" s="26"/>
      <c r="FSM85" s="26"/>
      <c r="FSN85" s="26"/>
      <c r="FSO85" s="26"/>
      <c r="FSP85" s="26"/>
      <c r="FSQ85" s="26"/>
      <c r="FSR85" s="26"/>
      <c r="FSS85" s="26"/>
      <c r="FST85" s="26"/>
      <c r="FSU85" s="26"/>
      <c r="FSV85" s="26"/>
      <c r="FSW85" s="26"/>
      <c r="FSX85" s="26"/>
      <c r="FSY85" s="26"/>
      <c r="FSZ85" s="26"/>
      <c r="FTA85" s="26"/>
      <c r="FTB85" s="26"/>
      <c r="FTC85" s="26"/>
      <c r="FTD85" s="26"/>
      <c r="FTE85" s="26"/>
      <c r="FTF85" s="26"/>
      <c r="FTG85" s="26"/>
      <c r="FTH85" s="26"/>
      <c r="FTI85" s="26"/>
      <c r="FTJ85" s="26"/>
      <c r="FTK85" s="26"/>
      <c r="FTL85" s="26"/>
      <c r="FTM85" s="26"/>
      <c r="FTN85" s="26"/>
      <c r="FTO85" s="26"/>
      <c r="FTP85" s="26"/>
      <c r="FTQ85" s="26"/>
      <c r="FTR85" s="26"/>
      <c r="FTS85" s="26"/>
      <c r="FTT85" s="26"/>
      <c r="FTU85" s="26"/>
      <c r="FTV85" s="26"/>
      <c r="FTW85" s="26"/>
      <c r="FTX85" s="26"/>
      <c r="FTY85" s="26"/>
      <c r="FTZ85" s="26"/>
      <c r="FUA85" s="26"/>
      <c r="FUB85" s="26"/>
      <c r="FUC85" s="26"/>
      <c r="FUD85" s="26"/>
      <c r="FUE85" s="26"/>
      <c r="FUF85" s="26"/>
      <c r="FUG85" s="26"/>
      <c r="FUH85" s="26"/>
      <c r="FUI85" s="26"/>
      <c r="FUJ85" s="26"/>
      <c r="FUK85" s="26"/>
      <c r="FUL85" s="26"/>
      <c r="FUM85" s="26"/>
      <c r="FUN85" s="26"/>
      <c r="FUO85" s="26"/>
      <c r="FUP85" s="26"/>
      <c r="FUQ85" s="26"/>
      <c r="FUR85" s="26"/>
      <c r="FUS85" s="26"/>
      <c r="FUT85" s="26"/>
      <c r="FUU85" s="26"/>
      <c r="FUV85" s="26"/>
      <c r="FUW85" s="26"/>
      <c r="FUX85" s="26"/>
      <c r="FUY85" s="26"/>
      <c r="FUZ85" s="26"/>
      <c r="FVA85" s="26"/>
      <c r="FVB85" s="26"/>
      <c r="FVC85" s="26"/>
      <c r="FVD85" s="26"/>
      <c r="FVE85" s="26"/>
      <c r="FVF85" s="26"/>
      <c r="FVG85" s="26"/>
      <c r="FVH85" s="26"/>
      <c r="FVI85" s="26"/>
      <c r="FVJ85" s="26"/>
      <c r="FVK85" s="26"/>
      <c r="FVL85" s="26"/>
      <c r="FVM85" s="26"/>
      <c r="FVN85" s="26"/>
      <c r="FVO85" s="26"/>
      <c r="FVP85" s="26"/>
      <c r="FVQ85" s="26"/>
      <c r="FVR85" s="26"/>
      <c r="FVS85" s="26"/>
      <c r="FVT85" s="26"/>
      <c r="FVU85" s="26"/>
      <c r="FVV85" s="26"/>
      <c r="FVW85" s="26"/>
      <c r="FVX85" s="26"/>
      <c r="FVY85" s="26"/>
      <c r="FVZ85" s="26"/>
      <c r="FWA85" s="26"/>
      <c r="FWB85" s="26"/>
      <c r="FWC85" s="26"/>
      <c r="FWD85" s="26"/>
      <c r="FWE85" s="26"/>
      <c r="FWF85" s="26"/>
      <c r="FWG85" s="26"/>
      <c r="FWH85" s="26"/>
      <c r="FWI85" s="26"/>
      <c r="FWJ85" s="26"/>
      <c r="FWK85" s="26"/>
      <c r="FWL85" s="26"/>
      <c r="FWM85" s="26"/>
      <c r="FWN85" s="26"/>
      <c r="FWO85" s="26"/>
      <c r="FWP85" s="26"/>
      <c r="FWQ85" s="26"/>
      <c r="FWR85" s="26"/>
      <c r="FWS85" s="26"/>
      <c r="FWT85" s="26"/>
      <c r="FWU85" s="26"/>
      <c r="FWV85" s="26"/>
      <c r="FWW85" s="26"/>
      <c r="FWX85" s="26"/>
      <c r="FWY85" s="26"/>
      <c r="FWZ85" s="26"/>
      <c r="FXA85" s="26"/>
      <c r="FXB85" s="26"/>
      <c r="FXC85" s="26"/>
      <c r="FXD85" s="26"/>
      <c r="FXE85" s="26"/>
      <c r="FXF85" s="26"/>
      <c r="FXG85" s="26"/>
      <c r="FXH85" s="26"/>
      <c r="FXI85" s="26"/>
      <c r="FXJ85" s="26"/>
      <c r="FXK85" s="26"/>
      <c r="FXL85" s="26"/>
      <c r="FXM85" s="26"/>
      <c r="FXN85" s="26"/>
      <c r="FXO85" s="26"/>
      <c r="FXP85" s="26"/>
      <c r="FXQ85" s="26"/>
      <c r="FXR85" s="26"/>
      <c r="FXS85" s="26"/>
      <c r="FXT85" s="26"/>
      <c r="FXU85" s="26"/>
      <c r="FXV85" s="26"/>
      <c r="FXW85" s="26"/>
      <c r="FXX85" s="26"/>
      <c r="FXY85" s="26"/>
      <c r="FXZ85" s="26"/>
      <c r="FYA85" s="26"/>
      <c r="FYB85" s="26"/>
      <c r="FYC85" s="26"/>
      <c r="FYD85" s="26"/>
      <c r="FYE85" s="26"/>
      <c r="FYF85" s="26"/>
      <c r="FYG85" s="26"/>
      <c r="FYH85" s="26"/>
      <c r="FYI85" s="26"/>
      <c r="FYJ85" s="26"/>
      <c r="FYK85" s="26"/>
      <c r="FYL85" s="26"/>
      <c r="FYM85" s="26"/>
      <c r="FYN85" s="26"/>
      <c r="FYO85" s="26"/>
      <c r="FYP85" s="26"/>
      <c r="FYQ85" s="26"/>
      <c r="FYR85" s="26"/>
      <c r="FYS85" s="26"/>
      <c r="FYT85" s="26"/>
      <c r="FYU85" s="26"/>
      <c r="FYV85" s="26"/>
      <c r="FYW85" s="26"/>
      <c r="FYX85" s="26"/>
      <c r="FYY85" s="26"/>
      <c r="FYZ85" s="26"/>
      <c r="FZA85" s="26"/>
      <c r="FZB85" s="26"/>
      <c r="FZC85" s="26"/>
      <c r="FZD85" s="26"/>
      <c r="FZE85" s="26"/>
      <c r="FZF85" s="26"/>
      <c r="FZG85" s="26"/>
      <c r="FZH85" s="26"/>
      <c r="FZI85" s="26"/>
      <c r="FZJ85" s="26"/>
      <c r="FZK85" s="26"/>
      <c r="FZL85" s="26"/>
      <c r="FZM85" s="26"/>
      <c r="FZN85" s="26"/>
      <c r="FZO85" s="26"/>
      <c r="FZP85" s="26"/>
      <c r="FZQ85" s="26"/>
      <c r="FZR85" s="26"/>
      <c r="FZS85" s="26"/>
      <c r="FZT85" s="26"/>
      <c r="FZU85" s="26"/>
      <c r="FZV85" s="26"/>
      <c r="FZW85" s="26"/>
      <c r="FZX85" s="26"/>
      <c r="FZY85" s="26"/>
      <c r="FZZ85" s="26"/>
      <c r="GAA85" s="26"/>
      <c r="GAB85" s="26"/>
      <c r="GAC85" s="26"/>
      <c r="GAD85" s="26"/>
      <c r="GAE85" s="26"/>
      <c r="GAF85" s="26"/>
      <c r="GAG85" s="26"/>
      <c r="GAH85" s="26"/>
      <c r="GAI85" s="26"/>
      <c r="GAJ85" s="26"/>
      <c r="GAK85" s="26"/>
      <c r="GAL85" s="26"/>
      <c r="GAM85" s="26"/>
      <c r="GAN85" s="26"/>
      <c r="GAO85" s="26"/>
      <c r="GAP85" s="26"/>
      <c r="GAQ85" s="26"/>
      <c r="GAR85" s="26"/>
      <c r="GAS85" s="26"/>
      <c r="GAT85" s="26"/>
      <c r="GAU85" s="26"/>
      <c r="GAV85" s="26"/>
      <c r="GAW85" s="26"/>
      <c r="GAX85" s="26"/>
      <c r="GAY85" s="26"/>
      <c r="GAZ85" s="26"/>
      <c r="GBA85" s="26"/>
      <c r="GBB85" s="26"/>
      <c r="GBC85" s="26"/>
      <c r="GBD85" s="26"/>
      <c r="GBE85" s="26"/>
      <c r="GBF85" s="26"/>
      <c r="GBG85" s="26"/>
      <c r="GBH85" s="26"/>
      <c r="GBI85" s="26"/>
      <c r="GBJ85" s="26"/>
      <c r="GBK85" s="26"/>
      <c r="GBL85" s="26"/>
      <c r="GBM85" s="26"/>
      <c r="GBN85" s="26"/>
      <c r="GBO85" s="26"/>
      <c r="GBP85" s="26"/>
      <c r="GBQ85" s="26"/>
      <c r="GBR85" s="26"/>
      <c r="GBS85" s="26"/>
      <c r="GBT85" s="26"/>
      <c r="GBU85" s="26"/>
      <c r="GBV85" s="26"/>
      <c r="GBW85" s="26"/>
      <c r="GBX85" s="26"/>
      <c r="GBY85" s="26"/>
      <c r="GBZ85" s="26"/>
      <c r="GCA85" s="26"/>
      <c r="GCB85" s="26"/>
      <c r="GCC85" s="26"/>
      <c r="GCD85" s="26"/>
      <c r="GCE85" s="26"/>
      <c r="GCF85" s="26"/>
      <c r="GCG85" s="26"/>
      <c r="GCH85" s="26"/>
      <c r="GCI85" s="26"/>
      <c r="GCJ85" s="26"/>
      <c r="GCK85" s="26"/>
      <c r="GCL85" s="26"/>
      <c r="GCM85" s="26"/>
      <c r="GCN85" s="26"/>
      <c r="GCO85" s="26"/>
      <c r="GCP85" s="26"/>
      <c r="GCQ85" s="26"/>
      <c r="GCR85" s="26"/>
      <c r="GCS85" s="26"/>
      <c r="GCT85" s="26"/>
      <c r="GCU85" s="26"/>
      <c r="GCV85" s="26"/>
      <c r="GCW85" s="26"/>
      <c r="GCX85" s="26"/>
      <c r="GCY85" s="26"/>
      <c r="GCZ85" s="26"/>
      <c r="GDA85" s="26"/>
      <c r="GDB85" s="26"/>
      <c r="GDC85" s="26"/>
      <c r="GDD85" s="26"/>
      <c r="GDE85" s="26"/>
      <c r="GDF85" s="26"/>
      <c r="GDG85" s="26"/>
      <c r="GDH85" s="26"/>
      <c r="GDI85" s="26"/>
      <c r="GDJ85" s="26"/>
      <c r="GDK85" s="26"/>
      <c r="GDL85" s="26"/>
      <c r="GDM85" s="26"/>
      <c r="GDN85" s="26"/>
      <c r="GDO85" s="26"/>
      <c r="GDP85" s="26"/>
      <c r="GDQ85" s="26"/>
      <c r="GDR85" s="26"/>
      <c r="GDS85" s="26"/>
      <c r="GDT85" s="26"/>
      <c r="GDU85" s="26"/>
      <c r="GDV85" s="26"/>
      <c r="GDW85" s="26"/>
      <c r="GDX85" s="26"/>
      <c r="GDY85" s="26"/>
      <c r="GDZ85" s="26"/>
      <c r="GEA85" s="26"/>
      <c r="GEB85" s="26"/>
      <c r="GEC85" s="26"/>
      <c r="GED85" s="26"/>
      <c r="GEE85" s="26"/>
      <c r="GEF85" s="26"/>
      <c r="GEG85" s="26"/>
      <c r="GEH85" s="26"/>
      <c r="GEI85" s="26"/>
      <c r="GEJ85" s="26"/>
      <c r="GEK85" s="26"/>
      <c r="GEL85" s="26"/>
      <c r="GEM85" s="26"/>
      <c r="GEN85" s="26"/>
      <c r="GEO85" s="26"/>
      <c r="GEP85" s="26"/>
      <c r="GEQ85" s="26"/>
      <c r="GER85" s="26"/>
      <c r="GES85" s="26"/>
      <c r="GET85" s="26"/>
      <c r="GEU85" s="26"/>
      <c r="GEV85" s="26"/>
      <c r="GEW85" s="26"/>
      <c r="GEX85" s="26"/>
      <c r="GEY85" s="26"/>
      <c r="GEZ85" s="26"/>
      <c r="GFA85" s="26"/>
      <c r="GFB85" s="26"/>
      <c r="GFC85" s="26"/>
      <c r="GFD85" s="26"/>
      <c r="GFE85" s="26"/>
      <c r="GFF85" s="26"/>
      <c r="GFG85" s="26"/>
      <c r="GFH85" s="26"/>
      <c r="GFI85" s="26"/>
      <c r="GFJ85" s="26"/>
      <c r="GFK85" s="26"/>
      <c r="GFL85" s="26"/>
      <c r="GFM85" s="26"/>
      <c r="GFN85" s="26"/>
      <c r="GFO85" s="26"/>
      <c r="GFP85" s="26"/>
      <c r="GFQ85" s="26"/>
      <c r="GFR85" s="26"/>
      <c r="GFS85" s="26"/>
      <c r="GFT85" s="26"/>
      <c r="GFU85" s="26"/>
      <c r="GFV85" s="26"/>
      <c r="GFW85" s="26"/>
      <c r="GFX85" s="26"/>
      <c r="GFY85" s="26"/>
      <c r="GFZ85" s="26"/>
      <c r="GGA85" s="26"/>
      <c r="GGB85" s="26"/>
      <c r="GGC85" s="26"/>
      <c r="GGD85" s="26"/>
      <c r="GGE85" s="26"/>
      <c r="GGF85" s="26"/>
      <c r="GGG85" s="26"/>
      <c r="GGH85" s="26"/>
      <c r="GGI85" s="26"/>
      <c r="GGJ85" s="26"/>
      <c r="GGK85" s="26"/>
      <c r="GGL85" s="26"/>
      <c r="GGM85" s="26"/>
      <c r="GGN85" s="26"/>
      <c r="GGO85" s="26"/>
      <c r="GGP85" s="26"/>
      <c r="GGQ85" s="26"/>
      <c r="GGR85" s="26"/>
      <c r="GGS85" s="26"/>
      <c r="GGT85" s="26"/>
      <c r="GGU85" s="26"/>
      <c r="GGV85" s="26"/>
      <c r="GGW85" s="26"/>
      <c r="GGX85" s="26"/>
      <c r="GGY85" s="26"/>
      <c r="GGZ85" s="26"/>
      <c r="GHA85" s="26"/>
      <c r="GHB85" s="26"/>
      <c r="GHC85" s="26"/>
      <c r="GHD85" s="26"/>
      <c r="GHE85" s="26"/>
      <c r="GHF85" s="26"/>
      <c r="GHG85" s="26"/>
      <c r="GHH85" s="26"/>
      <c r="GHI85" s="26"/>
      <c r="GHJ85" s="26"/>
      <c r="GHK85" s="26"/>
      <c r="GHL85" s="26"/>
      <c r="GHM85" s="26"/>
      <c r="GHN85" s="26"/>
      <c r="GHO85" s="26"/>
      <c r="GHP85" s="26"/>
      <c r="GHQ85" s="26"/>
      <c r="GHR85" s="26"/>
      <c r="GHS85" s="26"/>
      <c r="GHT85" s="26"/>
      <c r="GHU85" s="26"/>
      <c r="GHV85" s="26"/>
      <c r="GHW85" s="26"/>
      <c r="GHX85" s="26"/>
      <c r="GHY85" s="26"/>
      <c r="GHZ85" s="26"/>
      <c r="GIA85" s="26"/>
      <c r="GIB85" s="26"/>
      <c r="GIC85" s="26"/>
      <c r="GID85" s="26"/>
      <c r="GIE85" s="26"/>
      <c r="GIF85" s="26"/>
      <c r="GIG85" s="26"/>
      <c r="GIH85" s="26"/>
      <c r="GII85" s="26"/>
      <c r="GIJ85" s="26"/>
      <c r="GIK85" s="26"/>
      <c r="GIL85" s="26"/>
      <c r="GIM85" s="26"/>
      <c r="GIN85" s="26"/>
      <c r="GIO85" s="26"/>
      <c r="GIP85" s="26"/>
      <c r="GIQ85" s="26"/>
      <c r="GIR85" s="26"/>
      <c r="GIS85" s="26"/>
      <c r="GIT85" s="26"/>
      <c r="GIU85" s="26"/>
      <c r="GIV85" s="26"/>
      <c r="GIW85" s="26"/>
      <c r="GIX85" s="26"/>
      <c r="GIY85" s="26"/>
      <c r="GIZ85" s="26"/>
      <c r="GJA85" s="26"/>
      <c r="GJB85" s="26"/>
      <c r="GJC85" s="26"/>
      <c r="GJD85" s="26"/>
      <c r="GJE85" s="26"/>
      <c r="GJF85" s="26"/>
      <c r="GJG85" s="26"/>
      <c r="GJH85" s="26"/>
      <c r="GJI85" s="26"/>
      <c r="GJJ85" s="26"/>
      <c r="GJK85" s="26"/>
      <c r="GJL85" s="26"/>
      <c r="GJM85" s="26"/>
      <c r="GJN85" s="26"/>
      <c r="GJO85" s="26"/>
      <c r="GJP85" s="26"/>
      <c r="GJQ85" s="26"/>
      <c r="GJR85" s="26"/>
      <c r="GJS85" s="26"/>
      <c r="GJT85" s="26"/>
      <c r="GJU85" s="26"/>
      <c r="GJV85" s="26"/>
      <c r="GJW85" s="26"/>
      <c r="GJX85" s="26"/>
      <c r="GJY85" s="26"/>
      <c r="GJZ85" s="26"/>
      <c r="GKA85" s="26"/>
      <c r="GKB85" s="26"/>
      <c r="GKC85" s="26"/>
      <c r="GKD85" s="26"/>
      <c r="GKE85" s="26"/>
      <c r="GKF85" s="26"/>
      <c r="GKG85" s="26"/>
      <c r="GKH85" s="26"/>
      <c r="GKI85" s="26"/>
      <c r="GKJ85" s="26"/>
      <c r="GKK85" s="26"/>
      <c r="GKL85" s="26"/>
      <c r="GKM85" s="26"/>
      <c r="GKN85" s="26"/>
      <c r="GKO85" s="26"/>
      <c r="GKP85" s="26"/>
      <c r="GKQ85" s="26"/>
      <c r="GKR85" s="26"/>
      <c r="GKS85" s="26"/>
      <c r="GKT85" s="26"/>
      <c r="GKU85" s="26"/>
      <c r="GKV85" s="26"/>
      <c r="GKW85" s="26"/>
      <c r="GKX85" s="26"/>
      <c r="GKY85" s="26"/>
      <c r="GKZ85" s="26"/>
      <c r="GLA85" s="26"/>
      <c r="GLB85" s="26"/>
      <c r="GLC85" s="26"/>
      <c r="GLD85" s="26"/>
      <c r="GLE85" s="26"/>
      <c r="GLF85" s="26"/>
      <c r="GLG85" s="26"/>
      <c r="GLH85" s="26"/>
      <c r="GLI85" s="26"/>
      <c r="GLJ85" s="26"/>
      <c r="GLK85" s="26"/>
      <c r="GLL85" s="26"/>
      <c r="GLM85" s="26"/>
      <c r="GLN85" s="26"/>
      <c r="GLO85" s="26"/>
      <c r="GLP85" s="26"/>
      <c r="GLQ85" s="26"/>
      <c r="GLR85" s="26"/>
      <c r="GLS85" s="26"/>
      <c r="GLT85" s="26"/>
      <c r="GLU85" s="26"/>
      <c r="GLV85" s="26"/>
      <c r="GLW85" s="26"/>
      <c r="GLX85" s="26"/>
      <c r="GLY85" s="26"/>
      <c r="GLZ85" s="26"/>
      <c r="GMA85" s="26"/>
      <c r="GMB85" s="26"/>
      <c r="GMC85" s="26"/>
      <c r="GMD85" s="26"/>
      <c r="GME85" s="26"/>
      <c r="GMF85" s="26"/>
      <c r="GMG85" s="26"/>
      <c r="GMH85" s="26"/>
      <c r="GMI85" s="26"/>
      <c r="GMJ85" s="26"/>
      <c r="GMK85" s="26"/>
      <c r="GML85" s="26"/>
      <c r="GMM85" s="26"/>
      <c r="GMN85" s="26"/>
      <c r="GMO85" s="26"/>
      <c r="GMP85" s="26"/>
      <c r="GMQ85" s="26"/>
      <c r="GMR85" s="26"/>
      <c r="GMS85" s="26"/>
      <c r="GMT85" s="26"/>
      <c r="GMU85" s="26"/>
      <c r="GMV85" s="26"/>
      <c r="GMW85" s="26"/>
      <c r="GMX85" s="26"/>
      <c r="GMY85" s="26"/>
      <c r="GMZ85" s="26"/>
      <c r="GNA85" s="26"/>
      <c r="GNB85" s="26"/>
      <c r="GNC85" s="26"/>
      <c r="GND85" s="26"/>
      <c r="GNE85" s="26"/>
      <c r="GNF85" s="26"/>
      <c r="GNG85" s="26"/>
      <c r="GNH85" s="26"/>
      <c r="GNI85" s="26"/>
      <c r="GNJ85" s="26"/>
      <c r="GNK85" s="26"/>
      <c r="GNL85" s="26"/>
      <c r="GNM85" s="26"/>
      <c r="GNN85" s="26"/>
      <c r="GNO85" s="26"/>
      <c r="GNP85" s="26"/>
      <c r="GNQ85" s="26"/>
      <c r="GNR85" s="26"/>
      <c r="GNS85" s="26"/>
      <c r="GNT85" s="26"/>
      <c r="GNU85" s="26"/>
      <c r="GNV85" s="26"/>
      <c r="GNW85" s="26"/>
      <c r="GNX85" s="26"/>
      <c r="GNY85" s="26"/>
      <c r="GNZ85" s="26"/>
      <c r="GOA85" s="26"/>
      <c r="GOB85" s="26"/>
      <c r="GOC85" s="26"/>
      <c r="GOD85" s="26"/>
      <c r="GOE85" s="26"/>
      <c r="GOF85" s="26"/>
      <c r="GOG85" s="26"/>
      <c r="GOH85" s="26"/>
      <c r="GOI85" s="26"/>
      <c r="GOJ85" s="26"/>
      <c r="GOK85" s="26"/>
      <c r="GOL85" s="26"/>
      <c r="GOM85" s="26"/>
      <c r="GON85" s="26"/>
      <c r="GOO85" s="26"/>
      <c r="GOP85" s="26"/>
      <c r="GOQ85" s="26"/>
      <c r="GOR85" s="26"/>
      <c r="GOS85" s="26"/>
      <c r="GOT85" s="26"/>
      <c r="GOU85" s="26"/>
      <c r="GOV85" s="26"/>
      <c r="GOW85" s="26"/>
      <c r="GOX85" s="26"/>
      <c r="GOY85" s="26"/>
      <c r="GOZ85" s="26"/>
      <c r="GPA85" s="26"/>
      <c r="GPB85" s="26"/>
      <c r="GPC85" s="26"/>
      <c r="GPD85" s="26"/>
      <c r="GPE85" s="26"/>
      <c r="GPF85" s="26"/>
      <c r="GPG85" s="26"/>
      <c r="GPH85" s="26"/>
      <c r="GPI85" s="26"/>
      <c r="GPJ85" s="26"/>
      <c r="GPK85" s="26"/>
      <c r="GPL85" s="26"/>
      <c r="GPM85" s="26"/>
      <c r="GPN85" s="26"/>
      <c r="GPO85" s="26"/>
      <c r="GPP85" s="26"/>
      <c r="GPQ85" s="26"/>
      <c r="GPR85" s="26"/>
      <c r="GPS85" s="26"/>
      <c r="GPT85" s="26"/>
      <c r="GPU85" s="26"/>
      <c r="GPV85" s="26"/>
      <c r="GPW85" s="26"/>
      <c r="GPX85" s="26"/>
      <c r="GPY85" s="26"/>
      <c r="GPZ85" s="26"/>
      <c r="GQA85" s="26"/>
      <c r="GQB85" s="26"/>
      <c r="GQC85" s="26"/>
      <c r="GQD85" s="26"/>
      <c r="GQE85" s="26"/>
      <c r="GQF85" s="26"/>
      <c r="GQG85" s="26"/>
      <c r="GQH85" s="26"/>
      <c r="GQI85" s="26"/>
      <c r="GQJ85" s="26"/>
      <c r="GQK85" s="26"/>
      <c r="GQL85" s="26"/>
      <c r="GQM85" s="26"/>
      <c r="GQN85" s="26"/>
      <c r="GQO85" s="26"/>
      <c r="GQP85" s="26"/>
      <c r="GQQ85" s="26"/>
      <c r="GQR85" s="26"/>
      <c r="GQS85" s="26"/>
      <c r="GQT85" s="26"/>
      <c r="GQU85" s="26"/>
      <c r="GQV85" s="26"/>
      <c r="GQW85" s="26"/>
      <c r="GQX85" s="26"/>
      <c r="GQY85" s="26"/>
      <c r="GQZ85" s="26"/>
      <c r="GRA85" s="26"/>
      <c r="GRB85" s="26"/>
      <c r="GRC85" s="26"/>
      <c r="GRD85" s="26"/>
      <c r="GRE85" s="26"/>
      <c r="GRF85" s="26"/>
      <c r="GRG85" s="26"/>
      <c r="GRH85" s="26"/>
      <c r="GRI85" s="26"/>
      <c r="GRJ85" s="26"/>
      <c r="GRK85" s="26"/>
      <c r="GRL85" s="26"/>
      <c r="GRM85" s="26"/>
      <c r="GRN85" s="26"/>
      <c r="GRO85" s="26"/>
      <c r="GRP85" s="26"/>
      <c r="GRQ85" s="26"/>
      <c r="GRR85" s="26"/>
      <c r="GRS85" s="26"/>
      <c r="GRT85" s="26"/>
      <c r="GRU85" s="26"/>
      <c r="GRV85" s="26"/>
      <c r="GRW85" s="26"/>
      <c r="GRX85" s="26"/>
      <c r="GRY85" s="26"/>
      <c r="GRZ85" s="26"/>
      <c r="GSA85" s="26"/>
      <c r="GSB85" s="26"/>
      <c r="GSC85" s="26"/>
      <c r="GSD85" s="26"/>
      <c r="GSE85" s="26"/>
      <c r="GSF85" s="26"/>
      <c r="GSG85" s="26"/>
      <c r="GSH85" s="26"/>
      <c r="GSI85" s="26"/>
      <c r="GSJ85" s="26"/>
      <c r="GSK85" s="26"/>
      <c r="GSL85" s="26"/>
      <c r="GSM85" s="26"/>
      <c r="GSN85" s="26"/>
      <c r="GSO85" s="26"/>
      <c r="GSP85" s="26"/>
      <c r="GSQ85" s="26"/>
      <c r="GSR85" s="26"/>
      <c r="GSS85" s="26"/>
      <c r="GST85" s="26"/>
      <c r="GSU85" s="26"/>
      <c r="GSV85" s="26"/>
      <c r="GSW85" s="26"/>
      <c r="GSX85" s="26"/>
      <c r="GSY85" s="26"/>
      <c r="GSZ85" s="26"/>
      <c r="GTA85" s="26"/>
      <c r="GTB85" s="26"/>
      <c r="GTC85" s="26"/>
      <c r="GTD85" s="26"/>
      <c r="GTE85" s="26"/>
      <c r="GTF85" s="26"/>
      <c r="GTG85" s="26"/>
      <c r="GTH85" s="26"/>
      <c r="GTI85" s="26"/>
      <c r="GTJ85" s="26"/>
      <c r="GTK85" s="26"/>
      <c r="GTL85" s="26"/>
      <c r="GTM85" s="26"/>
      <c r="GTN85" s="26"/>
      <c r="GTO85" s="26"/>
      <c r="GTP85" s="26"/>
      <c r="GTQ85" s="26"/>
      <c r="GTR85" s="26"/>
      <c r="GTS85" s="26"/>
      <c r="GTT85" s="26"/>
      <c r="GTU85" s="26"/>
      <c r="GTV85" s="26"/>
      <c r="GTW85" s="26"/>
      <c r="GTX85" s="26"/>
      <c r="GTY85" s="26"/>
      <c r="GTZ85" s="26"/>
      <c r="GUA85" s="26"/>
      <c r="GUB85" s="26"/>
      <c r="GUC85" s="26"/>
      <c r="GUD85" s="26"/>
      <c r="GUE85" s="26"/>
      <c r="GUF85" s="26"/>
      <c r="GUG85" s="26"/>
      <c r="GUH85" s="26"/>
      <c r="GUI85" s="26"/>
      <c r="GUJ85" s="26"/>
      <c r="GUK85" s="26"/>
      <c r="GUL85" s="26"/>
      <c r="GUM85" s="26"/>
      <c r="GUN85" s="26"/>
      <c r="GUO85" s="26"/>
      <c r="GUP85" s="26"/>
      <c r="GUQ85" s="26"/>
      <c r="GUR85" s="26"/>
      <c r="GUS85" s="26"/>
      <c r="GUT85" s="26"/>
      <c r="GUU85" s="26"/>
      <c r="GUV85" s="26"/>
      <c r="GUW85" s="26"/>
      <c r="GUX85" s="26"/>
      <c r="GUY85" s="26"/>
      <c r="GUZ85" s="26"/>
      <c r="GVA85" s="26"/>
      <c r="GVB85" s="26"/>
      <c r="GVC85" s="26"/>
      <c r="GVD85" s="26"/>
      <c r="GVE85" s="26"/>
      <c r="GVF85" s="26"/>
      <c r="GVG85" s="26"/>
      <c r="GVH85" s="26"/>
      <c r="GVI85" s="26"/>
      <c r="GVJ85" s="26"/>
      <c r="GVK85" s="26"/>
      <c r="GVL85" s="26"/>
      <c r="GVM85" s="26"/>
      <c r="GVN85" s="26"/>
      <c r="GVO85" s="26"/>
      <c r="GVP85" s="26"/>
      <c r="GVQ85" s="26"/>
      <c r="GVR85" s="26"/>
      <c r="GVS85" s="26"/>
      <c r="GVT85" s="26"/>
      <c r="GVU85" s="26"/>
      <c r="GVV85" s="26"/>
      <c r="GVW85" s="26"/>
      <c r="GVX85" s="26"/>
      <c r="GVY85" s="26"/>
      <c r="GVZ85" s="26"/>
      <c r="GWA85" s="26"/>
      <c r="GWB85" s="26"/>
      <c r="GWC85" s="26"/>
      <c r="GWD85" s="26"/>
      <c r="GWE85" s="26"/>
      <c r="GWF85" s="26"/>
      <c r="GWG85" s="26"/>
      <c r="GWH85" s="26"/>
      <c r="GWI85" s="26"/>
      <c r="GWJ85" s="26"/>
      <c r="GWK85" s="26"/>
      <c r="GWL85" s="26"/>
      <c r="GWM85" s="26"/>
      <c r="GWN85" s="26"/>
      <c r="GWO85" s="26"/>
      <c r="GWP85" s="26"/>
      <c r="GWQ85" s="26"/>
      <c r="GWR85" s="26"/>
      <c r="GWS85" s="26"/>
      <c r="GWT85" s="26"/>
      <c r="GWU85" s="26"/>
      <c r="GWV85" s="26"/>
      <c r="GWW85" s="26"/>
      <c r="GWX85" s="26"/>
      <c r="GWY85" s="26"/>
      <c r="GWZ85" s="26"/>
      <c r="GXA85" s="26"/>
      <c r="GXB85" s="26"/>
      <c r="GXC85" s="26"/>
      <c r="GXD85" s="26"/>
      <c r="GXE85" s="26"/>
      <c r="GXF85" s="26"/>
      <c r="GXG85" s="26"/>
      <c r="GXH85" s="26"/>
      <c r="GXI85" s="26"/>
      <c r="GXJ85" s="26"/>
      <c r="GXK85" s="26"/>
      <c r="GXL85" s="26"/>
      <c r="GXM85" s="26"/>
      <c r="GXN85" s="26"/>
      <c r="GXO85" s="26"/>
      <c r="GXP85" s="26"/>
      <c r="GXQ85" s="26"/>
      <c r="GXR85" s="26"/>
      <c r="GXS85" s="26"/>
      <c r="GXT85" s="26"/>
      <c r="GXU85" s="26"/>
      <c r="GXV85" s="26"/>
      <c r="GXW85" s="26"/>
      <c r="GXX85" s="26"/>
      <c r="GXY85" s="26"/>
      <c r="GXZ85" s="26"/>
      <c r="GYA85" s="26"/>
      <c r="GYB85" s="26"/>
      <c r="GYC85" s="26"/>
      <c r="GYD85" s="26"/>
      <c r="GYE85" s="26"/>
      <c r="GYF85" s="26"/>
      <c r="GYG85" s="26"/>
      <c r="GYH85" s="26"/>
      <c r="GYI85" s="26"/>
      <c r="GYJ85" s="26"/>
      <c r="GYK85" s="26"/>
      <c r="GYL85" s="26"/>
      <c r="GYM85" s="26"/>
      <c r="GYN85" s="26"/>
      <c r="GYO85" s="26"/>
      <c r="GYP85" s="26"/>
      <c r="GYQ85" s="26"/>
      <c r="GYR85" s="26"/>
      <c r="GYS85" s="26"/>
      <c r="GYT85" s="26"/>
      <c r="GYU85" s="26"/>
      <c r="GYV85" s="26"/>
      <c r="GYW85" s="26"/>
      <c r="GYX85" s="26"/>
      <c r="GYY85" s="26"/>
      <c r="GYZ85" s="26"/>
      <c r="GZA85" s="26"/>
      <c r="GZB85" s="26"/>
      <c r="GZC85" s="26"/>
      <c r="GZD85" s="26"/>
      <c r="GZE85" s="26"/>
      <c r="GZF85" s="26"/>
      <c r="GZG85" s="26"/>
      <c r="GZH85" s="26"/>
      <c r="GZI85" s="26"/>
      <c r="GZJ85" s="26"/>
      <c r="GZK85" s="26"/>
      <c r="GZL85" s="26"/>
      <c r="GZM85" s="26"/>
      <c r="GZN85" s="26"/>
      <c r="GZO85" s="26"/>
      <c r="GZP85" s="26"/>
      <c r="GZQ85" s="26"/>
      <c r="GZR85" s="26"/>
      <c r="GZS85" s="26"/>
      <c r="GZT85" s="26"/>
      <c r="GZU85" s="26"/>
      <c r="GZV85" s="26"/>
      <c r="GZW85" s="26"/>
      <c r="GZX85" s="26"/>
      <c r="GZY85" s="26"/>
      <c r="GZZ85" s="26"/>
      <c r="HAA85" s="26"/>
      <c r="HAB85" s="26"/>
      <c r="HAC85" s="26"/>
      <c r="HAD85" s="26"/>
      <c r="HAE85" s="26"/>
      <c r="HAF85" s="26"/>
      <c r="HAG85" s="26"/>
      <c r="HAH85" s="26"/>
      <c r="HAI85" s="26"/>
      <c r="HAJ85" s="26"/>
      <c r="HAK85" s="26"/>
      <c r="HAL85" s="26"/>
      <c r="HAM85" s="26"/>
      <c r="HAN85" s="26"/>
      <c r="HAO85" s="26"/>
      <c r="HAP85" s="26"/>
      <c r="HAQ85" s="26"/>
      <c r="HAR85" s="26"/>
      <c r="HAS85" s="26"/>
      <c r="HAT85" s="26"/>
      <c r="HAU85" s="26"/>
      <c r="HAV85" s="26"/>
      <c r="HAW85" s="26"/>
      <c r="HAX85" s="26"/>
      <c r="HAY85" s="26"/>
      <c r="HAZ85" s="26"/>
      <c r="HBA85" s="26"/>
      <c r="HBB85" s="26"/>
      <c r="HBC85" s="26"/>
      <c r="HBD85" s="26"/>
      <c r="HBE85" s="26"/>
      <c r="HBF85" s="26"/>
      <c r="HBG85" s="26"/>
      <c r="HBH85" s="26"/>
      <c r="HBI85" s="26"/>
      <c r="HBJ85" s="26"/>
      <c r="HBK85" s="26"/>
      <c r="HBL85" s="26"/>
      <c r="HBM85" s="26"/>
      <c r="HBN85" s="26"/>
      <c r="HBO85" s="26"/>
      <c r="HBP85" s="26"/>
      <c r="HBQ85" s="26"/>
      <c r="HBR85" s="26"/>
      <c r="HBS85" s="26"/>
      <c r="HBT85" s="26"/>
      <c r="HBU85" s="26"/>
      <c r="HBV85" s="26"/>
      <c r="HBW85" s="26"/>
      <c r="HBX85" s="26"/>
      <c r="HBY85" s="26"/>
      <c r="HBZ85" s="26"/>
      <c r="HCA85" s="26"/>
      <c r="HCB85" s="26"/>
      <c r="HCC85" s="26"/>
      <c r="HCD85" s="26"/>
      <c r="HCE85" s="26"/>
      <c r="HCF85" s="26"/>
      <c r="HCG85" s="26"/>
      <c r="HCH85" s="26"/>
      <c r="HCI85" s="26"/>
      <c r="HCJ85" s="26"/>
      <c r="HCK85" s="26"/>
      <c r="HCL85" s="26"/>
      <c r="HCM85" s="26"/>
      <c r="HCN85" s="26"/>
      <c r="HCO85" s="26"/>
      <c r="HCP85" s="26"/>
      <c r="HCQ85" s="26"/>
      <c r="HCR85" s="26"/>
      <c r="HCS85" s="26"/>
      <c r="HCT85" s="26"/>
      <c r="HCU85" s="26"/>
      <c r="HCV85" s="26"/>
      <c r="HCW85" s="26"/>
      <c r="HCX85" s="26"/>
      <c r="HCY85" s="26"/>
      <c r="HCZ85" s="26"/>
      <c r="HDA85" s="26"/>
      <c r="HDB85" s="26"/>
      <c r="HDC85" s="26"/>
      <c r="HDD85" s="26"/>
      <c r="HDE85" s="26"/>
      <c r="HDF85" s="26"/>
      <c r="HDG85" s="26"/>
      <c r="HDH85" s="26"/>
      <c r="HDI85" s="26"/>
      <c r="HDJ85" s="26"/>
      <c r="HDK85" s="26"/>
      <c r="HDL85" s="26"/>
      <c r="HDM85" s="26"/>
      <c r="HDN85" s="26"/>
      <c r="HDO85" s="26"/>
      <c r="HDP85" s="26"/>
      <c r="HDQ85" s="26"/>
      <c r="HDR85" s="26"/>
      <c r="HDS85" s="26"/>
      <c r="HDT85" s="26"/>
      <c r="HDU85" s="26"/>
      <c r="HDV85" s="26"/>
      <c r="HDW85" s="26"/>
      <c r="HDX85" s="26"/>
      <c r="HDY85" s="26"/>
      <c r="HDZ85" s="26"/>
      <c r="HEA85" s="26"/>
      <c r="HEB85" s="26"/>
      <c r="HEC85" s="26"/>
      <c r="HED85" s="26"/>
      <c r="HEE85" s="26"/>
      <c r="HEF85" s="26"/>
      <c r="HEG85" s="26"/>
      <c r="HEH85" s="26"/>
      <c r="HEI85" s="26"/>
      <c r="HEJ85" s="26"/>
      <c r="HEK85" s="26"/>
      <c r="HEL85" s="26"/>
      <c r="HEM85" s="26"/>
      <c r="HEN85" s="26"/>
      <c r="HEO85" s="26"/>
      <c r="HEP85" s="26"/>
      <c r="HEQ85" s="26"/>
      <c r="HER85" s="26"/>
      <c r="HES85" s="26"/>
      <c r="HET85" s="26"/>
      <c r="HEU85" s="26"/>
      <c r="HEV85" s="26"/>
      <c r="HEW85" s="26"/>
      <c r="HEX85" s="26"/>
      <c r="HEY85" s="26"/>
      <c r="HEZ85" s="26"/>
      <c r="HFA85" s="26"/>
      <c r="HFB85" s="26"/>
      <c r="HFC85" s="26"/>
      <c r="HFD85" s="26"/>
      <c r="HFE85" s="26"/>
      <c r="HFF85" s="26"/>
      <c r="HFG85" s="26"/>
      <c r="HFH85" s="26"/>
      <c r="HFI85" s="26"/>
      <c r="HFJ85" s="26"/>
      <c r="HFK85" s="26"/>
      <c r="HFL85" s="26"/>
      <c r="HFM85" s="26"/>
      <c r="HFN85" s="26"/>
      <c r="HFO85" s="26"/>
      <c r="HFP85" s="26"/>
      <c r="HFQ85" s="26"/>
      <c r="HFR85" s="26"/>
      <c r="HFS85" s="26"/>
      <c r="HFT85" s="26"/>
      <c r="HFU85" s="26"/>
      <c r="HFV85" s="26"/>
      <c r="HFW85" s="26"/>
      <c r="HFX85" s="26"/>
      <c r="HFY85" s="26"/>
      <c r="HFZ85" s="26"/>
      <c r="HGA85" s="26"/>
      <c r="HGB85" s="26"/>
      <c r="HGC85" s="26"/>
      <c r="HGD85" s="26"/>
      <c r="HGE85" s="26"/>
      <c r="HGF85" s="26"/>
      <c r="HGG85" s="26"/>
      <c r="HGH85" s="26"/>
      <c r="HGI85" s="26"/>
      <c r="HGJ85" s="26"/>
      <c r="HGK85" s="26"/>
      <c r="HGL85" s="26"/>
      <c r="HGM85" s="26"/>
      <c r="HGN85" s="26"/>
      <c r="HGO85" s="26"/>
      <c r="HGP85" s="26"/>
      <c r="HGQ85" s="26"/>
      <c r="HGR85" s="26"/>
      <c r="HGS85" s="26"/>
      <c r="HGT85" s="26"/>
      <c r="HGU85" s="26"/>
      <c r="HGV85" s="26"/>
      <c r="HGW85" s="26"/>
      <c r="HGX85" s="26"/>
      <c r="HGY85" s="26"/>
      <c r="HGZ85" s="26"/>
      <c r="HHA85" s="26"/>
      <c r="HHB85" s="26"/>
      <c r="HHC85" s="26"/>
      <c r="HHD85" s="26"/>
      <c r="HHE85" s="26"/>
      <c r="HHF85" s="26"/>
      <c r="HHG85" s="26"/>
      <c r="HHH85" s="26"/>
      <c r="HHI85" s="26"/>
      <c r="HHJ85" s="26"/>
      <c r="HHK85" s="26"/>
      <c r="HHL85" s="26"/>
      <c r="HHM85" s="26"/>
      <c r="HHN85" s="26"/>
      <c r="HHO85" s="26"/>
      <c r="HHP85" s="26"/>
      <c r="HHQ85" s="26"/>
      <c r="HHR85" s="26"/>
      <c r="HHS85" s="26"/>
      <c r="HHT85" s="26"/>
      <c r="HHU85" s="26"/>
      <c r="HHV85" s="26"/>
      <c r="HHW85" s="26"/>
      <c r="HHX85" s="26"/>
      <c r="HHY85" s="26"/>
      <c r="HHZ85" s="26"/>
      <c r="HIA85" s="26"/>
      <c r="HIB85" s="26"/>
      <c r="HIC85" s="26"/>
      <c r="HID85" s="26"/>
      <c r="HIE85" s="26"/>
      <c r="HIF85" s="26"/>
      <c r="HIG85" s="26"/>
      <c r="HIH85" s="26"/>
      <c r="HII85" s="26"/>
      <c r="HIJ85" s="26"/>
      <c r="HIK85" s="26"/>
      <c r="HIL85" s="26"/>
      <c r="HIM85" s="26"/>
      <c r="HIN85" s="26"/>
      <c r="HIO85" s="26"/>
      <c r="HIP85" s="26"/>
      <c r="HIQ85" s="26"/>
      <c r="HIR85" s="26"/>
      <c r="HIS85" s="26"/>
      <c r="HIT85" s="26"/>
      <c r="HIU85" s="26"/>
      <c r="HIV85" s="26"/>
      <c r="HIW85" s="26"/>
      <c r="HIX85" s="26"/>
      <c r="HIY85" s="26"/>
      <c r="HIZ85" s="26"/>
      <c r="HJA85" s="26"/>
      <c r="HJB85" s="26"/>
      <c r="HJC85" s="26"/>
      <c r="HJD85" s="26"/>
      <c r="HJE85" s="26"/>
      <c r="HJF85" s="26"/>
      <c r="HJG85" s="26"/>
      <c r="HJH85" s="26"/>
      <c r="HJI85" s="26"/>
      <c r="HJJ85" s="26"/>
      <c r="HJK85" s="26"/>
      <c r="HJL85" s="26"/>
      <c r="HJM85" s="26"/>
      <c r="HJN85" s="26"/>
      <c r="HJO85" s="26"/>
      <c r="HJP85" s="26"/>
      <c r="HJQ85" s="26"/>
      <c r="HJR85" s="26"/>
      <c r="HJS85" s="26"/>
      <c r="HJT85" s="26"/>
      <c r="HJU85" s="26"/>
      <c r="HJV85" s="26"/>
      <c r="HJW85" s="26"/>
      <c r="HJX85" s="26"/>
      <c r="HJY85" s="26"/>
      <c r="HJZ85" s="26"/>
      <c r="HKA85" s="26"/>
      <c r="HKB85" s="26"/>
      <c r="HKC85" s="26"/>
      <c r="HKD85" s="26"/>
      <c r="HKE85" s="26"/>
      <c r="HKF85" s="26"/>
      <c r="HKG85" s="26"/>
      <c r="HKH85" s="26"/>
      <c r="HKI85" s="26"/>
      <c r="HKJ85" s="26"/>
      <c r="HKK85" s="26"/>
      <c r="HKL85" s="26"/>
      <c r="HKM85" s="26"/>
      <c r="HKN85" s="26"/>
      <c r="HKO85" s="26"/>
      <c r="HKP85" s="26"/>
      <c r="HKQ85" s="26"/>
      <c r="HKR85" s="26"/>
      <c r="HKS85" s="26"/>
      <c r="HKT85" s="26"/>
      <c r="HKU85" s="26"/>
      <c r="HKV85" s="26"/>
      <c r="HKW85" s="26"/>
      <c r="HKX85" s="26"/>
      <c r="HKY85" s="26"/>
      <c r="HKZ85" s="26"/>
      <c r="HLA85" s="26"/>
      <c r="HLB85" s="26"/>
      <c r="HLC85" s="26"/>
      <c r="HLD85" s="26"/>
      <c r="HLE85" s="26"/>
      <c r="HLF85" s="26"/>
      <c r="HLG85" s="26"/>
      <c r="HLH85" s="26"/>
      <c r="HLI85" s="26"/>
      <c r="HLJ85" s="26"/>
      <c r="HLK85" s="26"/>
      <c r="HLL85" s="26"/>
      <c r="HLM85" s="26"/>
      <c r="HLN85" s="26"/>
      <c r="HLO85" s="26"/>
      <c r="HLP85" s="26"/>
      <c r="HLQ85" s="26"/>
      <c r="HLR85" s="26"/>
      <c r="HLS85" s="26"/>
      <c r="HLT85" s="26"/>
      <c r="HLU85" s="26"/>
      <c r="HLV85" s="26"/>
      <c r="HLW85" s="26"/>
      <c r="HLX85" s="26"/>
      <c r="HLY85" s="26"/>
      <c r="HLZ85" s="26"/>
      <c r="HMA85" s="26"/>
      <c r="HMB85" s="26"/>
      <c r="HMC85" s="26"/>
      <c r="HMD85" s="26"/>
      <c r="HME85" s="26"/>
      <c r="HMF85" s="26"/>
      <c r="HMG85" s="26"/>
      <c r="HMH85" s="26"/>
      <c r="HMI85" s="26"/>
      <c r="HMJ85" s="26"/>
      <c r="HMK85" s="26"/>
      <c r="HML85" s="26"/>
      <c r="HMM85" s="26"/>
      <c r="HMN85" s="26"/>
      <c r="HMO85" s="26"/>
      <c r="HMP85" s="26"/>
      <c r="HMQ85" s="26"/>
      <c r="HMR85" s="26"/>
      <c r="HMS85" s="26"/>
      <c r="HMT85" s="26"/>
      <c r="HMU85" s="26"/>
      <c r="HMV85" s="26"/>
      <c r="HMW85" s="26"/>
      <c r="HMX85" s="26"/>
      <c r="HMY85" s="26"/>
      <c r="HMZ85" s="26"/>
      <c r="HNA85" s="26"/>
      <c r="HNB85" s="26"/>
      <c r="HNC85" s="26"/>
      <c r="HND85" s="26"/>
      <c r="HNE85" s="26"/>
      <c r="HNF85" s="26"/>
      <c r="HNG85" s="26"/>
      <c r="HNH85" s="26"/>
      <c r="HNI85" s="26"/>
      <c r="HNJ85" s="26"/>
      <c r="HNK85" s="26"/>
      <c r="HNL85" s="26"/>
      <c r="HNM85" s="26"/>
      <c r="HNN85" s="26"/>
      <c r="HNO85" s="26"/>
      <c r="HNP85" s="26"/>
      <c r="HNQ85" s="26"/>
      <c r="HNR85" s="26"/>
      <c r="HNS85" s="26"/>
      <c r="HNT85" s="26"/>
      <c r="HNU85" s="26"/>
      <c r="HNV85" s="26"/>
      <c r="HNW85" s="26"/>
      <c r="HNX85" s="26"/>
      <c r="HNY85" s="26"/>
      <c r="HNZ85" s="26"/>
      <c r="HOA85" s="26"/>
      <c r="HOB85" s="26"/>
      <c r="HOC85" s="26"/>
      <c r="HOD85" s="26"/>
      <c r="HOE85" s="26"/>
      <c r="HOF85" s="26"/>
      <c r="HOG85" s="26"/>
      <c r="HOH85" s="26"/>
      <c r="HOI85" s="26"/>
      <c r="HOJ85" s="26"/>
      <c r="HOK85" s="26"/>
      <c r="HOL85" s="26"/>
      <c r="HOM85" s="26"/>
      <c r="HON85" s="26"/>
      <c r="HOO85" s="26"/>
      <c r="HOP85" s="26"/>
      <c r="HOQ85" s="26"/>
      <c r="HOR85" s="26"/>
      <c r="HOS85" s="26"/>
      <c r="HOT85" s="26"/>
      <c r="HOU85" s="26"/>
      <c r="HOV85" s="26"/>
      <c r="HOW85" s="26"/>
      <c r="HOX85" s="26"/>
      <c r="HOY85" s="26"/>
      <c r="HOZ85" s="26"/>
      <c r="HPA85" s="26"/>
      <c r="HPB85" s="26"/>
      <c r="HPC85" s="26"/>
      <c r="HPD85" s="26"/>
      <c r="HPE85" s="26"/>
      <c r="HPF85" s="26"/>
      <c r="HPG85" s="26"/>
      <c r="HPH85" s="26"/>
      <c r="HPI85" s="26"/>
      <c r="HPJ85" s="26"/>
      <c r="HPK85" s="26"/>
      <c r="HPL85" s="26"/>
      <c r="HPM85" s="26"/>
      <c r="HPN85" s="26"/>
      <c r="HPO85" s="26"/>
      <c r="HPP85" s="26"/>
      <c r="HPQ85" s="26"/>
      <c r="HPR85" s="26"/>
      <c r="HPS85" s="26"/>
      <c r="HPT85" s="26"/>
      <c r="HPU85" s="26"/>
      <c r="HPV85" s="26"/>
      <c r="HPW85" s="26"/>
      <c r="HPX85" s="26"/>
      <c r="HPY85" s="26"/>
      <c r="HPZ85" s="26"/>
      <c r="HQA85" s="26"/>
      <c r="HQB85" s="26"/>
      <c r="HQC85" s="26"/>
      <c r="HQD85" s="26"/>
      <c r="HQE85" s="26"/>
      <c r="HQF85" s="26"/>
      <c r="HQG85" s="26"/>
      <c r="HQH85" s="26"/>
      <c r="HQI85" s="26"/>
      <c r="HQJ85" s="26"/>
      <c r="HQK85" s="26"/>
      <c r="HQL85" s="26"/>
      <c r="HQM85" s="26"/>
      <c r="HQN85" s="26"/>
      <c r="HQO85" s="26"/>
      <c r="HQP85" s="26"/>
      <c r="HQQ85" s="26"/>
      <c r="HQR85" s="26"/>
      <c r="HQS85" s="26"/>
      <c r="HQT85" s="26"/>
      <c r="HQU85" s="26"/>
      <c r="HQV85" s="26"/>
      <c r="HQW85" s="26"/>
      <c r="HQX85" s="26"/>
      <c r="HQY85" s="26"/>
      <c r="HQZ85" s="26"/>
      <c r="HRA85" s="26"/>
      <c r="HRB85" s="26"/>
      <c r="HRC85" s="26"/>
      <c r="HRD85" s="26"/>
      <c r="HRE85" s="26"/>
      <c r="HRF85" s="26"/>
      <c r="HRG85" s="26"/>
      <c r="HRH85" s="26"/>
      <c r="HRI85" s="26"/>
      <c r="HRJ85" s="26"/>
      <c r="HRK85" s="26"/>
      <c r="HRL85" s="26"/>
      <c r="HRM85" s="26"/>
      <c r="HRN85" s="26"/>
      <c r="HRO85" s="26"/>
      <c r="HRP85" s="26"/>
      <c r="HRQ85" s="26"/>
      <c r="HRR85" s="26"/>
      <c r="HRS85" s="26"/>
      <c r="HRT85" s="26"/>
      <c r="HRU85" s="26"/>
      <c r="HRV85" s="26"/>
      <c r="HRW85" s="26"/>
      <c r="HRX85" s="26"/>
      <c r="HRY85" s="26"/>
      <c r="HRZ85" s="26"/>
      <c r="HSA85" s="26"/>
      <c r="HSB85" s="26"/>
      <c r="HSC85" s="26"/>
      <c r="HSD85" s="26"/>
      <c r="HSE85" s="26"/>
      <c r="HSF85" s="26"/>
      <c r="HSG85" s="26"/>
      <c r="HSH85" s="26"/>
      <c r="HSI85" s="26"/>
      <c r="HSJ85" s="26"/>
      <c r="HSK85" s="26"/>
      <c r="HSL85" s="26"/>
      <c r="HSM85" s="26"/>
      <c r="HSN85" s="26"/>
      <c r="HSO85" s="26"/>
      <c r="HSP85" s="26"/>
      <c r="HSQ85" s="26"/>
      <c r="HSR85" s="26"/>
      <c r="HSS85" s="26"/>
      <c r="HST85" s="26"/>
      <c r="HSU85" s="26"/>
      <c r="HSV85" s="26"/>
      <c r="HSW85" s="26"/>
      <c r="HSX85" s="26"/>
      <c r="HSY85" s="26"/>
      <c r="HSZ85" s="26"/>
      <c r="HTA85" s="26"/>
      <c r="HTB85" s="26"/>
      <c r="HTC85" s="26"/>
      <c r="HTD85" s="26"/>
      <c r="HTE85" s="26"/>
      <c r="HTF85" s="26"/>
      <c r="HTG85" s="26"/>
      <c r="HTH85" s="26"/>
      <c r="HTI85" s="26"/>
      <c r="HTJ85" s="26"/>
      <c r="HTK85" s="26"/>
      <c r="HTL85" s="26"/>
      <c r="HTM85" s="26"/>
      <c r="HTN85" s="26"/>
      <c r="HTO85" s="26"/>
      <c r="HTP85" s="26"/>
      <c r="HTQ85" s="26"/>
      <c r="HTR85" s="26"/>
      <c r="HTS85" s="26"/>
      <c r="HTT85" s="26"/>
      <c r="HTU85" s="26"/>
      <c r="HTV85" s="26"/>
      <c r="HTW85" s="26"/>
      <c r="HTX85" s="26"/>
      <c r="HTY85" s="26"/>
      <c r="HTZ85" s="26"/>
      <c r="HUA85" s="26"/>
      <c r="HUB85" s="26"/>
      <c r="HUC85" s="26"/>
      <c r="HUD85" s="26"/>
      <c r="HUE85" s="26"/>
      <c r="HUF85" s="26"/>
      <c r="HUG85" s="26"/>
      <c r="HUH85" s="26"/>
      <c r="HUI85" s="26"/>
      <c r="HUJ85" s="26"/>
      <c r="HUK85" s="26"/>
      <c r="HUL85" s="26"/>
      <c r="HUM85" s="26"/>
      <c r="HUN85" s="26"/>
      <c r="HUO85" s="26"/>
      <c r="HUP85" s="26"/>
      <c r="HUQ85" s="26"/>
      <c r="HUR85" s="26"/>
      <c r="HUS85" s="26"/>
      <c r="HUT85" s="26"/>
      <c r="HUU85" s="26"/>
      <c r="HUV85" s="26"/>
      <c r="HUW85" s="26"/>
      <c r="HUX85" s="26"/>
      <c r="HUY85" s="26"/>
      <c r="HUZ85" s="26"/>
      <c r="HVA85" s="26"/>
      <c r="HVB85" s="26"/>
      <c r="HVC85" s="26"/>
      <c r="HVD85" s="26"/>
      <c r="HVE85" s="26"/>
      <c r="HVF85" s="26"/>
      <c r="HVG85" s="26"/>
      <c r="HVH85" s="26"/>
      <c r="HVI85" s="26"/>
      <c r="HVJ85" s="26"/>
      <c r="HVK85" s="26"/>
      <c r="HVL85" s="26"/>
      <c r="HVM85" s="26"/>
      <c r="HVN85" s="26"/>
      <c r="HVO85" s="26"/>
      <c r="HVP85" s="26"/>
      <c r="HVQ85" s="26"/>
      <c r="HVR85" s="26"/>
      <c r="HVS85" s="26"/>
      <c r="HVT85" s="26"/>
      <c r="HVU85" s="26"/>
      <c r="HVV85" s="26"/>
      <c r="HVW85" s="26"/>
      <c r="HVX85" s="26"/>
      <c r="HVY85" s="26"/>
      <c r="HVZ85" s="26"/>
      <c r="HWA85" s="26"/>
      <c r="HWB85" s="26"/>
      <c r="HWC85" s="26"/>
      <c r="HWD85" s="26"/>
      <c r="HWE85" s="26"/>
      <c r="HWF85" s="26"/>
      <c r="HWG85" s="26"/>
      <c r="HWH85" s="26"/>
      <c r="HWI85" s="26"/>
      <c r="HWJ85" s="26"/>
      <c r="HWK85" s="26"/>
      <c r="HWL85" s="26"/>
      <c r="HWM85" s="26"/>
      <c r="HWN85" s="26"/>
      <c r="HWO85" s="26"/>
      <c r="HWP85" s="26"/>
      <c r="HWQ85" s="26"/>
      <c r="HWR85" s="26"/>
      <c r="HWS85" s="26"/>
      <c r="HWT85" s="26"/>
      <c r="HWU85" s="26"/>
      <c r="HWV85" s="26"/>
      <c r="HWW85" s="26"/>
      <c r="HWX85" s="26"/>
      <c r="HWY85" s="26"/>
      <c r="HWZ85" s="26"/>
      <c r="HXA85" s="26"/>
      <c r="HXB85" s="26"/>
      <c r="HXC85" s="26"/>
      <c r="HXD85" s="26"/>
      <c r="HXE85" s="26"/>
      <c r="HXF85" s="26"/>
      <c r="HXG85" s="26"/>
      <c r="HXH85" s="26"/>
      <c r="HXI85" s="26"/>
      <c r="HXJ85" s="26"/>
      <c r="HXK85" s="26"/>
      <c r="HXL85" s="26"/>
      <c r="HXM85" s="26"/>
      <c r="HXN85" s="26"/>
      <c r="HXO85" s="26"/>
      <c r="HXP85" s="26"/>
      <c r="HXQ85" s="26"/>
      <c r="HXR85" s="26"/>
      <c r="HXS85" s="26"/>
      <c r="HXT85" s="26"/>
      <c r="HXU85" s="26"/>
      <c r="HXV85" s="26"/>
      <c r="HXW85" s="26"/>
      <c r="HXX85" s="26"/>
      <c r="HXY85" s="26"/>
      <c r="HXZ85" s="26"/>
      <c r="HYA85" s="26"/>
      <c r="HYB85" s="26"/>
      <c r="HYC85" s="26"/>
      <c r="HYD85" s="26"/>
      <c r="HYE85" s="26"/>
      <c r="HYF85" s="26"/>
      <c r="HYG85" s="26"/>
      <c r="HYH85" s="26"/>
      <c r="HYI85" s="26"/>
      <c r="HYJ85" s="26"/>
      <c r="HYK85" s="26"/>
      <c r="HYL85" s="26"/>
      <c r="HYM85" s="26"/>
      <c r="HYN85" s="26"/>
      <c r="HYO85" s="26"/>
      <c r="HYP85" s="26"/>
      <c r="HYQ85" s="26"/>
      <c r="HYR85" s="26"/>
      <c r="HYS85" s="26"/>
      <c r="HYT85" s="26"/>
      <c r="HYU85" s="26"/>
      <c r="HYV85" s="26"/>
      <c r="HYW85" s="26"/>
      <c r="HYX85" s="26"/>
      <c r="HYY85" s="26"/>
      <c r="HYZ85" s="26"/>
      <c r="HZA85" s="26"/>
      <c r="HZB85" s="26"/>
      <c r="HZC85" s="26"/>
      <c r="HZD85" s="26"/>
      <c r="HZE85" s="26"/>
      <c r="HZF85" s="26"/>
      <c r="HZG85" s="26"/>
      <c r="HZH85" s="26"/>
      <c r="HZI85" s="26"/>
      <c r="HZJ85" s="26"/>
      <c r="HZK85" s="26"/>
      <c r="HZL85" s="26"/>
      <c r="HZM85" s="26"/>
      <c r="HZN85" s="26"/>
      <c r="HZO85" s="26"/>
      <c r="HZP85" s="26"/>
      <c r="HZQ85" s="26"/>
      <c r="HZR85" s="26"/>
      <c r="HZS85" s="26"/>
      <c r="HZT85" s="26"/>
      <c r="HZU85" s="26"/>
      <c r="HZV85" s="26"/>
      <c r="HZW85" s="26"/>
      <c r="HZX85" s="26"/>
      <c r="HZY85" s="26"/>
      <c r="HZZ85" s="26"/>
      <c r="IAA85" s="26"/>
      <c r="IAB85" s="26"/>
      <c r="IAC85" s="26"/>
      <c r="IAD85" s="26"/>
      <c r="IAE85" s="26"/>
      <c r="IAF85" s="26"/>
      <c r="IAG85" s="26"/>
      <c r="IAH85" s="26"/>
      <c r="IAI85" s="26"/>
      <c r="IAJ85" s="26"/>
      <c r="IAK85" s="26"/>
      <c r="IAL85" s="26"/>
      <c r="IAM85" s="26"/>
      <c r="IAN85" s="26"/>
      <c r="IAO85" s="26"/>
      <c r="IAP85" s="26"/>
      <c r="IAQ85" s="26"/>
      <c r="IAR85" s="26"/>
      <c r="IAS85" s="26"/>
      <c r="IAT85" s="26"/>
      <c r="IAU85" s="26"/>
      <c r="IAV85" s="26"/>
      <c r="IAW85" s="26"/>
      <c r="IAX85" s="26"/>
      <c r="IAY85" s="26"/>
      <c r="IAZ85" s="26"/>
      <c r="IBA85" s="26"/>
      <c r="IBB85" s="26"/>
      <c r="IBC85" s="26"/>
      <c r="IBD85" s="26"/>
      <c r="IBE85" s="26"/>
      <c r="IBF85" s="26"/>
      <c r="IBG85" s="26"/>
      <c r="IBH85" s="26"/>
      <c r="IBI85" s="26"/>
      <c r="IBJ85" s="26"/>
      <c r="IBK85" s="26"/>
      <c r="IBL85" s="26"/>
      <c r="IBM85" s="26"/>
      <c r="IBN85" s="26"/>
      <c r="IBO85" s="26"/>
      <c r="IBP85" s="26"/>
      <c r="IBQ85" s="26"/>
      <c r="IBR85" s="26"/>
      <c r="IBS85" s="26"/>
      <c r="IBT85" s="26"/>
      <c r="IBU85" s="26"/>
      <c r="IBV85" s="26"/>
      <c r="IBW85" s="26"/>
      <c r="IBX85" s="26"/>
      <c r="IBY85" s="26"/>
      <c r="IBZ85" s="26"/>
      <c r="ICA85" s="26"/>
      <c r="ICB85" s="26"/>
      <c r="ICC85" s="26"/>
      <c r="ICD85" s="26"/>
      <c r="ICE85" s="26"/>
      <c r="ICF85" s="26"/>
      <c r="ICG85" s="26"/>
      <c r="ICH85" s="26"/>
      <c r="ICI85" s="26"/>
      <c r="ICJ85" s="26"/>
      <c r="ICK85" s="26"/>
      <c r="ICL85" s="26"/>
      <c r="ICM85" s="26"/>
      <c r="ICN85" s="26"/>
      <c r="ICO85" s="26"/>
      <c r="ICP85" s="26"/>
      <c r="ICQ85" s="26"/>
      <c r="ICR85" s="26"/>
      <c r="ICS85" s="26"/>
      <c r="ICT85" s="26"/>
      <c r="ICU85" s="26"/>
      <c r="ICV85" s="26"/>
      <c r="ICW85" s="26"/>
      <c r="ICX85" s="26"/>
      <c r="ICY85" s="26"/>
      <c r="ICZ85" s="26"/>
      <c r="IDA85" s="26"/>
      <c r="IDB85" s="26"/>
      <c r="IDC85" s="26"/>
      <c r="IDD85" s="26"/>
      <c r="IDE85" s="26"/>
      <c r="IDF85" s="26"/>
      <c r="IDG85" s="26"/>
      <c r="IDH85" s="26"/>
      <c r="IDI85" s="26"/>
      <c r="IDJ85" s="26"/>
      <c r="IDK85" s="26"/>
      <c r="IDL85" s="26"/>
      <c r="IDM85" s="26"/>
      <c r="IDN85" s="26"/>
      <c r="IDO85" s="26"/>
      <c r="IDP85" s="26"/>
      <c r="IDQ85" s="26"/>
      <c r="IDR85" s="26"/>
      <c r="IDS85" s="26"/>
      <c r="IDT85" s="26"/>
      <c r="IDU85" s="26"/>
      <c r="IDV85" s="26"/>
      <c r="IDW85" s="26"/>
      <c r="IDX85" s="26"/>
      <c r="IDY85" s="26"/>
      <c r="IDZ85" s="26"/>
      <c r="IEA85" s="26"/>
      <c r="IEB85" s="26"/>
      <c r="IEC85" s="26"/>
      <c r="IED85" s="26"/>
      <c r="IEE85" s="26"/>
      <c r="IEF85" s="26"/>
      <c r="IEG85" s="26"/>
      <c r="IEH85" s="26"/>
      <c r="IEI85" s="26"/>
      <c r="IEJ85" s="26"/>
      <c r="IEK85" s="26"/>
      <c r="IEL85" s="26"/>
      <c r="IEM85" s="26"/>
      <c r="IEN85" s="26"/>
      <c r="IEO85" s="26"/>
      <c r="IEP85" s="26"/>
      <c r="IEQ85" s="26"/>
      <c r="IER85" s="26"/>
      <c r="IES85" s="26"/>
      <c r="IET85" s="26"/>
      <c r="IEU85" s="26"/>
      <c r="IEV85" s="26"/>
      <c r="IEW85" s="26"/>
      <c r="IEX85" s="26"/>
      <c r="IEY85" s="26"/>
      <c r="IEZ85" s="26"/>
      <c r="IFA85" s="26"/>
      <c r="IFB85" s="26"/>
      <c r="IFC85" s="26"/>
      <c r="IFD85" s="26"/>
      <c r="IFE85" s="26"/>
      <c r="IFF85" s="26"/>
      <c r="IFG85" s="26"/>
      <c r="IFH85" s="26"/>
      <c r="IFI85" s="26"/>
      <c r="IFJ85" s="26"/>
      <c r="IFK85" s="26"/>
      <c r="IFL85" s="26"/>
      <c r="IFM85" s="26"/>
      <c r="IFN85" s="26"/>
      <c r="IFO85" s="26"/>
      <c r="IFP85" s="26"/>
      <c r="IFQ85" s="26"/>
      <c r="IFR85" s="26"/>
      <c r="IFS85" s="26"/>
      <c r="IFT85" s="26"/>
      <c r="IFU85" s="26"/>
      <c r="IFV85" s="26"/>
      <c r="IFW85" s="26"/>
      <c r="IFX85" s="26"/>
      <c r="IFY85" s="26"/>
      <c r="IFZ85" s="26"/>
      <c r="IGA85" s="26"/>
      <c r="IGB85" s="26"/>
      <c r="IGC85" s="26"/>
      <c r="IGD85" s="26"/>
      <c r="IGE85" s="26"/>
      <c r="IGF85" s="26"/>
      <c r="IGG85" s="26"/>
      <c r="IGH85" s="26"/>
      <c r="IGI85" s="26"/>
      <c r="IGJ85" s="26"/>
      <c r="IGK85" s="26"/>
      <c r="IGL85" s="26"/>
      <c r="IGM85" s="26"/>
      <c r="IGN85" s="26"/>
      <c r="IGO85" s="26"/>
      <c r="IGP85" s="26"/>
      <c r="IGQ85" s="26"/>
      <c r="IGR85" s="26"/>
      <c r="IGS85" s="26"/>
      <c r="IGT85" s="26"/>
      <c r="IGU85" s="26"/>
      <c r="IGV85" s="26"/>
      <c r="IGW85" s="26"/>
      <c r="IGX85" s="26"/>
      <c r="IGY85" s="26"/>
      <c r="IGZ85" s="26"/>
      <c r="IHA85" s="26"/>
      <c r="IHB85" s="26"/>
      <c r="IHC85" s="26"/>
      <c r="IHD85" s="26"/>
      <c r="IHE85" s="26"/>
      <c r="IHF85" s="26"/>
      <c r="IHG85" s="26"/>
      <c r="IHH85" s="26"/>
      <c r="IHI85" s="26"/>
      <c r="IHJ85" s="26"/>
      <c r="IHK85" s="26"/>
      <c r="IHL85" s="26"/>
      <c r="IHM85" s="26"/>
      <c r="IHN85" s="26"/>
      <c r="IHO85" s="26"/>
      <c r="IHP85" s="26"/>
      <c r="IHQ85" s="26"/>
      <c r="IHR85" s="26"/>
      <c r="IHS85" s="26"/>
      <c r="IHT85" s="26"/>
      <c r="IHU85" s="26"/>
      <c r="IHV85" s="26"/>
      <c r="IHW85" s="26"/>
      <c r="IHX85" s="26"/>
      <c r="IHY85" s="26"/>
      <c r="IHZ85" s="26"/>
      <c r="IIA85" s="26"/>
      <c r="IIB85" s="26"/>
      <c r="IIC85" s="26"/>
      <c r="IID85" s="26"/>
      <c r="IIE85" s="26"/>
      <c r="IIF85" s="26"/>
      <c r="IIG85" s="26"/>
      <c r="IIH85" s="26"/>
      <c r="III85" s="26"/>
      <c r="IIJ85" s="26"/>
      <c r="IIK85" s="26"/>
      <c r="IIL85" s="26"/>
      <c r="IIM85" s="26"/>
      <c r="IIN85" s="26"/>
      <c r="IIO85" s="26"/>
      <c r="IIP85" s="26"/>
      <c r="IIQ85" s="26"/>
      <c r="IIR85" s="26"/>
      <c r="IIS85" s="26"/>
      <c r="IIT85" s="26"/>
      <c r="IIU85" s="26"/>
      <c r="IIV85" s="26"/>
      <c r="IIW85" s="26"/>
      <c r="IIX85" s="26"/>
      <c r="IIY85" s="26"/>
      <c r="IIZ85" s="26"/>
      <c r="IJA85" s="26"/>
      <c r="IJB85" s="26"/>
      <c r="IJC85" s="26"/>
      <c r="IJD85" s="26"/>
      <c r="IJE85" s="26"/>
      <c r="IJF85" s="26"/>
      <c r="IJG85" s="26"/>
      <c r="IJH85" s="26"/>
      <c r="IJI85" s="26"/>
      <c r="IJJ85" s="26"/>
      <c r="IJK85" s="26"/>
      <c r="IJL85" s="26"/>
      <c r="IJM85" s="26"/>
      <c r="IJN85" s="26"/>
      <c r="IJO85" s="26"/>
      <c r="IJP85" s="26"/>
      <c r="IJQ85" s="26"/>
      <c r="IJR85" s="26"/>
      <c r="IJS85" s="26"/>
      <c r="IJT85" s="26"/>
      <c r="IJU85" s="26"/>
      <c r="IJV85" s="26"/>
      <c r="IJW85" s="26"/>
      <c r="IJX85" s="26"/>
      <c r="IJY85" s="26"/>
      <c r="IJZ85" s="26"/>
      <c r="IKA85" s="26"/>
      <c r="IKB85" s="26"/>
      <c r="IKC85" s="26"/>
      <c r="IKD85" s="26"/>
      <c r="IKE85" s="26"/>
      <c r="IKF85" s="26"/>
      <c r="IKG85" s="26"/>
      <c r="IKH85" s="26"/>
      <c r="IKI85" s="26"/>
      <c r="IKJ85" s="26"/>
      <c r="IKK85" s="26"/>
      <c r="IKL85" s="26"/>
      <c r="IKM85" s="26"/>
      <c r="IKN85" s="26"/>
      <c r="IKO85" s="26"/>
      <c r="IKP85" s="26"/>
      <c r="IKQ85" s="26"/>
      <c r="IKR85" s="26"/>
      <c r="IKS85" s="26"/>
      <c r="IKT85" s="26"/>
      <c r="IKU85" s="26"/>
      <c r="IKV85" s="26"/>
      <c r="IKW85" s="26"/>
      <c r="IKX85" s="26"/>
      <c r="IKY85" s="26"/>
      <c r="IKZ85" s="26"/>
      <c r="ILA85" s="26"/>
      <c r="ILB85" s="26"/>
      <c r="ILC85" s="26"/>
      <c r="ILD85" s="26"/>
      <c r="ILE85" s="26"/>
      <c r="ILF85" s="26"/>
      <c r="ILG85" s="26"/>
      <c r="ILH85" s="26"/>
      <c r="ILI85" s="26"/>
      <c r="ILJ85" s="26"/>
      <c r="ILK85" s="26"/>
      <c r="ILL85" s="26"/>
      <c r="ILM85" s="26"/>
      <c r="ILN85" s="26"/>
      <c r="ILO85" s="26"/>
      <c r="ILP85" s="26"/>
      <c r="ILQ85" s="26"/>
      <c r="ILR85" s="26"/>
      <c r="ILS85" s="26"/>
      <c r="ILT85" s="26"/>
      <c r="ILU85" s="26"/>
      <c r="ILV85" s="26"/>
      <c r="ILW85" s="26"/>
      <c r="ILX85" s="26"/>
      <c r="ILY85" s="26"/>
      <c r="ILZ85" s="26"/>
      <c r="IMA85" s="26"/>
      <c r="IMB85" s="26"/>
      <c r="IMC85" s="26"/>
      <c r="IMD85" s="26"/>
      <c r="IME85" s="26"/>
      <c r="IMF85" s="26"/>
      <c r="IMG85" s="26"/>
      <c r="IMH85" s="26"/>
      <c r="IMI85" s="26"/>
      <c r="IMJ85" s="26"/>
      <c r="IMK85" s="26"/>
      <c r="IML85" s="26"/>
      <c r="IMM85" s="26"/>
      <c r="IMN85" s="26"/>
      <c r="IMO85" s="26"/>
      <c r="IMP85" s="26"/>
      <c r="IMQ85" s="26"/>
      <c r="IMR85" s="26"/>
      <c r="IMS85" s="26"/>
      <c r="IMT85" s="26"/>
      <c r="IMU85" s="26"/>
      <c r="IMV85" s="26"/>
      <c r="IMW85" s="26"/>
      <c r="IMX85" s="26"/>
      <c r="IMY85" s="26"/>
      <c r="IMZ85" s="26"/>
      <c r="INA85" s="26"/>
      <c r="INB85" s="26"/>
      <c r="INC85" s="26"/>
      <c r="IND85" s="26"/>
      <c r="INE85" s="26"/>
      <c r="INF85" s="26"/>
      <c r="ING85" s="26"/>
      <c r="INH85" s="26"/>
      <c r="INI85" s="26"/>
      <c r="INJ85" s="26"/>
      <c r="INK85" s="26"/>
      <c r="INL85" s="26"/>
      <c r="INM85" s="26"/>
      <c r="INN85" s="26"/>
      <c r="INO85" s="26"/>
      <c r="INP85" s="26"/>
      <c r="INQ85" s="26"/>
      <c r="INR85" s="26"/>
      <c r="INS85" s="26"/>
      <c r="INT85" s="26"/>
      <c r="INU85" s="26"/>
      <c r="INV85" s="26"/>
      <c r="INW85" s="26"/>
      <c r="INX85" s="26"/>
      <c r="INY85" s="26"/>
      <c r="INZ85" s="26"/>
      <c r="IOA85" s="26"/>
      <c r="IOB85" s="26"/>
      <c r="IOC85" s="26"/>
      <c r="IOD85" s="26"/>
      <c r="IOE85" s="26"/>
      <c r="IOF85" s="26"/>
      <c r="IOG85" s="26"/>
      <c r="IOH85" s="26"/>
      <c r="IOI85" s="26"/>
      <c r="IOJ85" s="26"/>
      <c r="IOK85" s="26"/>
      <c r="IOL85" s="26"/>
      <c r="IOM85" s="26"/>
      <c r="ION85" s="26"/>
      <c r="IOO85" s="26"/>
      <c r="IOP85" s="26"/>
      <c r="IOQ85" s="26"/>
      <c r="IOR85" s="26"/>
      <c r="IOS85" s="26"/>
      <c r="IOT85" s="26"/>
      <c r="IOU85" s="26"/>
      <c r="IOV85" s="26"/>
      <c r="IOW85" s="26"/>
      <c r="IOX85" s="26"/>
      <c r="IOY85" s="26"/>
      <c r="IOZ85" s="26"/>
      <c r="IPA85" s="26"/>
      <c r="IPB85" s="26"/>
      <c r="IPC85" s="26"/>
      <c r="IPD85" s="26"/>
      <c r="IPE85" s="26"/>
      <c r="IPF85" s="26"/>
      <c r="IPG85" s="26"/>
      <c r="IPH85" s="26"/>
      <c r="IPI85" s="26"/>
      <c r="IPJ85" s="26"/>
      <c r="IPK85" s="26"/>
      <c r="IPL85" s="26"/>
      <c r="IPM85" s="26"/>
      <c r="IPN85" s="26"/>
      <c r="IPO85" s="26"/>
      <c r="IPP85" s="26"/>
      <c r="IPQ85" s="26"/>
      <c r="IPR85" s="26"/>
      <c r="IPS85" s="26"/>
      <c r="IPT85" s="26"/>
      <c r="IPU85" s="26"/>
      <c r="IPV85" s="26"/>
      <c r="IPW85" s="26"/>
      <c r="IPX85" s="26"/>
      <c r="IPY85" s="26"/>
      <c r="IPZ85" s="26"/>
      <c r="IQA85" s="26"/>
      <c r="IQB85" s="26"/>
      <c r="IQC85" s="26"/>
      <c r="IQD85" s="26"/>
      <c r="IQE85" s="26"/>
      <c r="IQF85" s="26"/>
      <c r="IQG85" s="26"/>
      <c r="IQH85" s="26"/>
      <c r="IQI85" s="26"/>
      <c r="IQJ85" s="26"/>
      <c r="IQK85" s="26"/>
      <c r="IQL85" s="26"/>
      <c r="IQM85" s="26"/>
      <c r="IQN85" s="26"/>
      <c r="IQO85" s="26"/>
      <c r="IQP85" s="26"/>
      <c r="IQQ85" s="26"/>
      <c r="IQR85" s="26"/>
      <c r="IQS85" s="26"/>
      <c r="IQT85" s="26"/>
      <c r="IQU85" s="26"/>
      <c r="IQV85" s="26"/>
      <c r="IQW85" s="26"/>
      <c r="IQX85" s="26"/>
      <c r="IQY85" s="26"/>
      <c r="IQZ85" s="26"/>
      <c r="IRA85" s="26"/>
      <c r="IRB85" s="26"/>
      <c r="IRC85" s="26"/>
      <c r="IRD85" s="26"/>
      <c r="IRE85" s="26"/>
      <c r="IRF85" s="26"/>
      <c r="IRG85" s="26"/>
      <c r="IRH85" s="26"/>
      <c r="IRI85" s="26"/>
      <c r="IRJ85" s="26"/>
      <c r="IRK85" s="26"/>
      <c r="IRL85" s="26"/>
      <c r="IRM85" s="26"/>
      <c r="IRN85" s="26"/>
      <c r="IRO85" s="26"/>
      <c r="IRP85" s="26"/>
      <c r="IRQ85" s="26"/>
      <c r="IRR85" s="26"/>
      <c r="IRS85" s="26"/>
      <c r="IRT85" s="26"/>
      <c r="IRU85" s="26"/>
      <c r="IRV85" s="26"/>
      <c r="IRW85" s="26"/>
      <c r="IRX85" s="26"/>
      <c r="IRY85" s="26"/>
      <c r="IRZ85" s="26"/>
      <c r="ISA85" s="26"/>
      <c r="ISB85" s="26"/>
      <c r="ISC85" s="26"/>
      <c r="ISD85" s="26"/>
      <c r="ISE85" s="26"/>
      <c r="ISF85" s="26"/>
      <c r="ISG85" s="26"/>
      <c r="ISH85" s="26"/>
      <c r="ISI85" s="26"/>
      <c r="ISJ85" s="26"/>
      <c r="ISK85" s="26"/>
      <c r="ISL85" s="26"/>
      <c r="ISM85" s="26"/>
      <c r="ISN85" s="26"/>
      <c r="ISO85" s="26"/>
      <c r="ISP85" s="26"/>
      <c r="ISQ85" s="26"/>
      <c r="ISR85" s="26"/>
      <c r="ISS85" s="26"/>
      <c r="IST85" s="26"/>
      <c r="ISU85" s="26"/>
      <c r="ISV85" s="26"/>
      <c r="ISW85" s="26"/>
      <c r="ISX85" s="26"/>
      <c r="ISY85" s="26"/>
      <c r="ISZ85" s="26"/>
      <c r="ITA85" s="26"/>
      <c r="ITB85" s="26"/>
      <c r="ITC85" s="26"/>
      <c r="ITD85" s="26"/>
      <c r="ITE85" s="26"/>
      <c r="ITF85" s="26"/>
      <c r="ITG85" s="26"/>
      <c r="ITH85" s="26"/>
      <c r="ITI85" s="26"/>
      <c r="ITJ85" s="26"/>
      <c r="ITK85" s="26"/>
      <c r="ITL85" s="26"/>
      <c r="ITM85" s="26"/>
      <c r="ITN85" s="26"/>
      <c r="ITO85" s="26"/>
      <c r="ITP85" s="26"/>
      <c r="ITQ85" s="26"/>
      <c r="ITR85" s="26"/>
      <c r="ITS85" s="26"/>
      <c r="ITT85" s="26"/>
      <c r="ITU85" s="26"/>
      <c r="ITV85" s="26"/>
      <c r="ITW85" s="26"/>
      <c r="ITX85" s="26"/>
      <c r="ITY85" s="26"/>
      <c r="ITZ85" s="26"/>
      <c r="IUA85" s="26"/>
      <c r="IUB85" s="26"/>
      <c r="IUC85" s="26"/>
      <c r="IUD85" s="26"/>
      <c r="IUE85" s="26"/>
      <c r="IUF85" s="26"/>
      <c r="IUG85" s="26"/>
      <c r="IUH85" s="26"/>
      <c r="IUI85" s="26"/>
      <c r="IUJ85" s="26"/>
      <c r="IUK85" s="26"/>
      <c r="IUL85" s="26"/>
      <c r="IUM85" s="26"/>
      <c r="IUN85" s="26"/>
      <c r="IUO85" s="26"/>
      <c r="IUP85" s="26"/>
      <c r="IUQ85" s="26"/>
      <c r="IUR85" s="26"/>
      <c r="IUS85" s="26"/>
      <c r="IUT85" s="26"/>
      <c r="IUU85" s="26"/>
      <c r="IUV85" s="26"/>
      <c r="IUW85" s="26"/>
      <c r="IUX85" s="26"/>
      <c r="IUY85" s="26"/>
      <c r="IUZ85" s="26"/>
      <c r="IVA85" s="26"/>
      <c r="IVB85" s="26"/>
      <c r="IVC85" s="26"/>
      <c r="IVD85" s="26"/>
      <c r="IVE85" s="26"/>
      <c r="IVF85" s="26"/>
      <c r="IVG85" s="26"/>
      <c r="IVH85" s="26"/>
      <c r="IVI85" s="26"/>
      <c r="IVJ85" s="26"/>
      <c r="IVK85" s="26"/>
      <c r="IVL85" s="26"/>
      <c r="IVM85" s="26"/>
      <c r="IVN85" s="26"/>
      <c r="IVO85" s="26"/>
      <c r="IVP85" s="26"/>
      <c r="IVQ85" s="26"/>
      <c r="IVR85" s="26"/>
      <c r="IVS85" s="26"/>
      <c r="IVT85" s="26"/>
      <c r="IVU85" s="26"/>
      <c r="IVV85" s="26"/>
      <c r="IVW85" s="26"/>
      <c r="IVX85" s="26"/>
      <c r="IVY85" s="26"/>
      <c r="IVZ85" s="26"/>
      <c r="IWA85" s="26"/>
      <c r="IWB85" s="26"/>
      <c r="IWC85" s="26"/>
      <c r="IWD85" s="26"/>
      <c r="IWE85" s="26"/>
      <c r="IWF85" s="26"/>
      <c r="IWG85" s="26"/>
      <c r="IWH85" s="26"/>
      <c r="IWI85" s="26"/>
      <c r="IWJ85" s="26"/>
      <c r="IWK85" s="26"/>
      <c r="IWL85" s="26"/>
      <c r="IWM85" s="26"/>
      <c r="IWN85" s="26"/>
      <c r="IWO85" s="26"/>
      <c r="IWP85" s="26"/>
      <c r="IWQ85" s="26"/>
      <c r="IWR85" s="26"/>
      <c r="IWS85" s="26"/>
      <c r="IWT85" s="26"/>
      <c r="IWU85" s="26"/>
      <c r="IWV85" s="26"/>
      <c r="IWW85" s="26"/>
      <c r="IWX85" s="26"/>
      <c r="IWY85" s="26"/>
      <c r="IWZ85" s="26"/>
      <c r="IXA85" s="26"/>
      <c r="IXB85" s="26"/>
      <c r="IXC85" s="26"/>
      <c r="IXD85" s="26"/>
      <c r="IXE85" s="26"/>
      <c r="IXF85" s="26"/>
      <c r="IXG85" s="26"/>
      <c r="IXH85" s="26"/>
      <c r="IXI85" s="26"/>
      <c r="IXJ85" s="26"/>
      <c r="IXK85" s="26"/>
      <c r="IXL85" s="26"/>
      <c r="IXM85" s="26"/>
      <c r="IXN85" s="26"/>
      <c r="IXO85" s="26"/>
      <c r="IXP85" s="26"/>
      <c r="IXQ85" s="26"/>
      <c r="IXR85" s="26"/>
      <c r="IXS85" s="26"/>
      <c r="IXT85" s="26"/>
      <c r="IXU85" s="26"/>
      <c r="IXV85" s="26"/>
      <c r="IXW85" s="26"/>
      <c r="IXX85" s="26"/>
      <c r="IXY85" s="26"/>
      <c r="IXZ85" s="26"/>
      <c r="IYA85" s="26"/>
      <c r="IYB85" s="26"/>
      <c r="IYC85" s="26"/>
      <c r="IYD85" s="26"/>
      <c r="IYE85" s="26"/>
      <c r="IYF85" s="26"/>
      <c r="IYG85" s="26"/>
      <c r="IYH85" s="26"/>
      <c r="IYI85" s="26"/>
      <c r="IYJ85" s="26"/>
      <c r="IYK85" s="26"/>
      <c r="IYL85" s="26"/>
      <c r="IYM85" s="26"/>
      <c r="IYN85" s="26"/>
      <c r="IYO85" s="26"/>
      <c r="IYP85" s="26"/>
      <c r="IYQ85" s="26"/>
      <c r="IYR85" s="26"/>
      <c r="IYS85" s="26"/>
      <c r="IYT85" s="26"/>
      <c r="IYU85" s="26"/>
      <c r="IYV85" s="26"/>
      <c r="IYW85" s="26"/>
      <c r="IYX85" s="26"/>
      <c r="IYY85" s="26"/>
      <c r="IYZ85" s="26"/>
      <c r="IZA85" s="26"/>
      <c r="IZB85" s="26"/>
      <c r="IZC85" s="26"/>
      <c r="IZD85" s="26"/>
      <c r="IZE85" s="26"/>
      <c r="IZF85" s="26"/>
      <c r="IZG85" s="26"/>
      <c r="IZH85" s="26"/>
      <c r="IZI85" s="26"/>
      <c r="IZJ85" s="26"/>
      <c r="IZK85" s="26"/>
      <c r="IZL85" s="26"/>
      <c r="IZM85" s="26"/>
      <c r="IZN85" s="26"/>
      <c r="IZO85" s="26"/>
      <c r="IZP85" s="26"/>
      <c r="IZQ85" s="26"/>
      <c r="IZR85" s="26"/>
      <c r="IZS85" s="26"/>
      <c r="IZT85" s="26"/>
      <c r="IZU85" s="26"/>
      <c r="IZV85" s="26"/>
      <c r="IZW85" s="26"/>
      <c r="IZX85" s="26"/>
      <c r="IZY85" s="26"/>
      <c r="IZZ85" s="26"/>
      <c r="JAA85" s="26"/>
      <c r="JAB85" s="26"/>
      <c r="JAC85" s="26"/>
      <c r="JAD85" s="26"/>
      <c r="JAE85" s="26"/>
      <c r="JAF85" s="26"/>
      <c r="JAG85" s="26"/>
      <c r="JAH85" s="26"/>
      <c r="JAI85" s="26"/>
      <c r="JAJ85" s="26"/>
      <c r="JAK85" s="26"/>
      <c r="JAL85" s="26"/>
      <c r="JAM85" s="26"/>
      <c r="JAN85" s="26"/>
      <c r="JAO85" s="26"/>
      <c r="JAP85" s="26"/>
      <c r="JAQ85" s="26"/>
      <c r="JAR85" s="26"/>
      <c r="JAS85" s="26"/>
      <c r="JAT85" s="26"/>
      <c r="JAU85" s="26"/>
      <c r="JAV85" s="26"/>
      <c r="JAW85" s="26"/>
      <c r="JAX85" s="26"/>
      <c r="JAY85" s="26"/>
      <c r="JAZ85" s="26"/>
      <c r="JBA85" s="26"/>
      <c r="JBB85" s="26"/>
      <c r="JBC85" s="26"/>
      <c r="JBD85" s="26"/>
      <c r="JBE85" s="26"/>
      <c r="JBF85" s="26"/>
      <c r="JBG85" s="26"/>
      <c r="JBH85" s="26"/>
      <c r="JBI85" s="26"/>
      <c r="JBJ85" s="26"/>
      <c r="JBK85" s="26"/>
      <c r="JBL85" s="26"/>
      <c r="JBM85" s="26"/>
      <c r="JBN85" s="26"/>
      <c r="JBO85" s="26"/>
      <c r="JBP85" s="26"/>
      <c r="JBQ85" s="26"/>
      <c r="JBR85" s="26"/>
      <c r="JBS85" s="26"/>
      <c r="JBT85" s="26"/>
      <c r="JBU85" s="26"/>
      <c r="JBV85" s="26"/>
      <c r="JBW85" s="26"/>
      <c r="JBX85" s="26"/>
      <c r="JBY85" s="26"/>
      <c r="JBZ85" s="26"/>
      <c r="JCA85" s="26"/>
      <c r="JCB85" s="26"/>
      <c r="JCC85" s="26"/>
      <c r="JCD85" s="26"/>
      <c r="JCE85" s="26"/>
      <c r="JCF85" s="26"/>
      <c r="JCG85" s="26"/>
      <c r="JCH85" s="26"/>
      <c r="JCI85" s="26"/>
      <c r="JCJ85" s="26"/>
      <c r="JCK85" s="26"/>
      <c r="JCL85" s="26"/>
      <c r="JCM85" s="26"/>
      <c r="JCN85" s="26"/>
      <c r="JCO85" s="26"/>
      <c r="JCP85" s="26"/>
      <c r="JCQ85" s="26"/>
      <c r="JCR85" s="26"/>
      <c r="JCS85" s="26"/>
      <c r="JCT85" s="26"/>
      <c r="JCU85" s="26"/>
      <c r="JCV85" s="26"/>
      <c r="JCW85" s="26"/>
      <c r="JCX85" s="26"/>
      <c r="JCY85" s="26"/>
      <c r="JCZ85" s="26"/>
      <c r="JDA85" s="26"/>
      <c r="JDB85" s="26"/>
      <c r="JDC85" s="26"/>
      <c r="JDD85" s="26"/>
      <c r="JDE85" s="26"/>
      <c r="JDF85" s="26"/>
      <c r="JDG85" s="26"/>
      <c r="JDH85" s="26"/>
      <c r="JDI85" s="26"/>
      <c r="JDJ85" s="26"/>
      <c r="JDK85" s="26"/>
      <c r="JDL85" s="26"/>
      <c r="JDM85" s="26"/>
      <c r="JDN85" s="26"/>
      <c r="JDO85" s="26"/>
      <c r="JDP85" s="26"/>
      <c r="JDQ85" s="26"/>
      <c r="JDR85" s="26"/>
      <c r="JDS85" s="26"/>
      <c r="JDT85" s="26"/>
      <c r="JDU85" s="26"/>
      <c r="JDV85" s="26"/>
      <c r="JDW85" s="26"/>
      <c r="JDX85" s="26"/>
      <c r="JDY85" s="26"/>
      <c r="JDZ85" s="26"/>
      <c r="JEA85" s="26"/>
      <c r="JEB85" s="26"/>
      <c r="JEC85" s="26"/>
      <c r="JED85" s="26"/>
      <c r="JEE85" s="26"/>
      <c r="JEF85" s="26"/>
      <c r="JEG85" s="26"/>
      <c r="JEH85" s="26"/>
      <c r="JEI85" s="26"/>
      <c r="JEJ85" s="26"/>
      <c r="JEK85" s="26"/>
      <c r="JEL85" s="26"/>
      <c r="JEM85" s="26"/>
      <c r="JEN85" s="26"/>
      <c r="JEO85" s="26"/>
      <c r="JEP85" s="26"/>
      <c r="JEQ85" s="26"/>
      <c r="JER85" s="26"/>
      <c r="JES85" s="26"/>
      <c r="JET85" s="26"/>
      <c r="JEU85" s="26"/>
      <c r="JEV85" s="26"/>
      <c r="JEW85" s="26"/>
      <c r="JEX85" s="26"/>
      <c r="JEY85" s="26"/>
      <c r="JEZ85" s="26"/>
      <c r="JFA85" s="26"/>
      <c r="JFB85" s="26"/>
      <c r="JFC85" s="26"/>
      <c r="JFD85" s="26"/>
      <c r="JFE85" s="26"/>
      <c r="JFF85" s="26"/>
      <c r="JFG85" s="26"/>
      <c r="JFH85" s="26"/>
      <c r="JFI85" s="26"/>
      <c r="JFJ85" s="26"/>
      <c r="JFK85" s="26"/>
      <c r="JFL85" s="26"/>
      <c r="JFM85" s="26"/>
      <c r="JFN85" s="26"/>
      <c r="JFO85" s="26"/>
      <c r="JFP85" s="26"/>
      <c r="JFQ85" s="26"/>
      <c r="JFR85" s="26"/>
      <c r="JFS85" s="26"/>
      <c r="JFT85" s="26"/>
      <c r="JFU85" s="26"/>
      <c r="JFV85" s="26"/>
      <c r="JFW85" s="26"/>
      <c r="JFX85" s="26"/>
      <c r="JFY85" s="26"/>
      <c r="JFZ85" s="26"/>
      <c r="JGA85" s="26"/>
      <c r="JGB85" s="26"/>
      <c r="JGC85" s="26"/>
      <c r="JGD85" s="26"/>
      <c r="JGE85" s="26"/>
      <c r="JGF85" s="26"/>
      <c r="JGG85" s="26"/>
      <c r="JGH85" s="26"/>
      <c r="JGI85" s="26"/>
      <c r="JGJ85" s="26"/>
      <c r="JGK85" s="26"/>
      <c r="JGL85" s="26"/>
      <c r="JGM85" s="26"/>
      <c r="JGN85" s="26"/>
      <c r="JGO85" s="26"/>
      <c r="JGP85" s="26"/>
      <c r="JGQ85" s="26"/>
      <c r="JGR85" s="26"/>
      <c r="JGS85" s="26"/>
      <c r="JGT85" s="26"/>
      <c r="JGU85" s="26"/>
      <c r="JGV85" s="26"/>
      <c r="JGW85" s="26"/>
      <c r="JGX85" s="26"/>
      <c r="JGY85" s="26"/>
      <c r="JGZ85" s="26"/>
      <c r="JHA85" s="26"/>
      <c r="JHB85" s="26"/>
      <c r="JHC85" s="26"/>
      <c r="JHD85" s="26"/>
      <c r="JHE85" s="26"/>
      <c r="JHF85" s="26"/>
      <c r="JHG85" s="26"/>
      <c r="JHH85" s="26"/>
      <c r="JHI85" s="26"/>
      <c r="JHJ85" s="26"/>
      <c r="JHK85" s="26"/>
      <c r="JHL85" s="26"/>
      <c r="JHM85" s="26"/>
      <c r="JHN85" s="26"/>
      <c r="JHO85" s="26"/>
      <c r="JHP85" s="26"/>
      <c r="JHQ85" s="26"/>
      <c r="JHR85" s="26"/>
      <c r="JHS85" s="26"/>
      <c r="JHT85" s="26"/>
      <c r="JHU85" s="26"/>
      <c r="JHV85" s="26"/>
      <c r="JHW85" s="26"/>
      <c r="JHX85" s="26"/>
      <c r="JHY85" s="26"/>
      <c r="JHZ85" s="26"/>
      <c r="JIA85" s="26"/>
      <c r="JIB85" s="26"/>
      <c r="JIC85" s="26"/>
      <c r="JID85" s="26"/>
      <c r="JIE85" s="26"/>
      <c r="JIF85" s="26"/>
      <c r="JIG85" s="26"/>
      <c r="JIH85" s="26"/>
      <c r="JII85" s="26"/>
      <c r="JIJ85" s="26"/>
      <c r="JIK85" s="26"/>
      <c r="JIL85" s="26"/>
      <c r="JIM85" s="26"/>
      <c r="JIN85" s="26"/>
      <c r="JIO85" s="26"/>
      <c r="JIP85" s="26"/>
      <c r="JIQ85" s="26"/>
      <c r="JIR85" s="26"/>
      <c r="JIS85" s="26"/>
      <c r="JIT85" s="26"/>
      <c r="JIU85" s="26"/>
      <c r="JIV85" s="26"/>
      <c r="JIW85" s="26"/>
      <c r="JIX85" s="26"/>
      <c r="JIY85" s="26"/>
      <c r="JIZ85" s="26"/>
      <c r="JJA85" s="26"/>
      <c r="JJB85" s="26"/>
      <c r="JJC85" s="26"/>
      <c r="JJD85" s="26"/>
      <c r="JJE85" s="26"/>
      <c r="JJF85" s="26"/>
      <c r="JJG85" s="26"/>
      <c r="JJH85" s="26"/>
      <c r="JJI85" s="26"/>
      <c r="JJJ85" s="26"/>
      <c r="JJK85" s="26"/>
      <c r="JJL85" s="26"/>
      <c r="JJM85" s="26"/>
      <c r="JJN85" s="26"/>
      <c r="JJO85" s="26"/>
      <c r="JJP85" s="26"/>
      <c r="JJQ85" s="26"/>
      <c r="JJR85" s="26"/>
      <c r="JJS85" s="26"/>
      <c r="JJT85" s="26"/>
      <c r="JJU85" s="26"/>
      <c r="JJV85" s="26"/>
      <c r="JJW85" s="26"/>
      <c r="JJX85" s="26"/>
      <c r="JJY85" s="26"/>
      <c r="JJZ85" s="26"/>
      <c r="JKA85" s="26"/>
      <c r="JKB85" s="26"/>
      <c r="JKC85" s="26"/>
      <c r="JKD85" s="26"/>
      <c r="JKE85" s="26"/>
      <c r="JKF85" s="26"/>
      <c r="JKG85" s="26"/>
      <c r="JKH85" s="26"/>
      <c r="JKI85" s="26"/>
      <c r="JKJ85" s="26"/>
      <c r="JKK85" s="26"/>
      <c r="JKL85" s="26"/>
      <c r="JKM85" s="26"/>
      <c r="JKN85" s="26"/>
      <c r="JKO85" s="26"/>
      <c r="JKP85" s="26"/>
      <c r="JKQ85" s="26"/>
      <c r="JKR85" s="26"/>
      <c r="JKS85" s="26"/>
      <c r="JKT85" s="26"/>
      <c r="JKU85" s="26"/>
      <c r="JKV85" s="26"/>
      <c r="JKW85" s="26"/>
      <c r="JKX85" s="26"/>
      <c r="JKY85" s="26"/>
      <c r="JKZ85" s="26"/>
      <c r="JLA85" s="26"/>
      <c r="JLB85" s="26"/>
      <c r="JLC85" s="26"/>
      <c r="JLD85" s="26"/>
      <c r="JLE85" s="26"/>
      <c r="JLF85" s="26"/>
      <c r="JLG85" s="26"/>
      <c r="JLH85" s="26"/>
      <c r="JLI85" s="26"/>
      <c r="JLJ85" s="26"/>
      <c r="JLK85" s="26"/>
      <c r="JLL85" s="26"/>
      <c r="JLM85" s="26"/>
      <c r="JLN85" s="26"/>
      <c r="JLO85" s="26"/>
      <c r="JLP85" s="26"/>
      <c r="JLQ85" s="26"/>
      <c r="JLR85" s="26"/>
      <c r="JLS85" s="26"/>
      <c r="JLT85" s="26"/>
      <c r="JLU85" s="26"/>
      <c r="JLV85" s="26"/>
      <c r="JLW85" s="26"/>
      <c r="JLX85" s="26"/>
      <c r="JLY85" s="26"/>
      <c r="JLZ85" s="26"/>
      <c r="JMA85" s="26"/>
      <c r="JMB85" s="26"/>
      <c r="JMC85" s="26"/>
      <c r="JMD85" s="26"/>
      <c r="JME85" s="26"/>
      <c r="JMF85" s="26"/>
      <c r="JMG85" s="26"/>
      <c r="JMH85" s="26"/>
      <c r="JMI85" s="26"/>
      <c r="JMJ85" s="26"/>
      <c r="JMK85" s="26"/>
      <c r="JML85" s="26"/>
      <c r="JMM85" s="26"/>
      <c r="JMN85" s="26"/>
      <c r="JMO85" s="26"/>
      <c r="JMP85" s="26"/>
      <c r="JMQ85" s="26"/>
      <c r="JMR85" s="26"/>
      <c r="JMS85" s="26"/>
      <c r="JMT85" s="26"/>
      <c r="JMU85" s="26"/>
      <c r="JMV85" s="26"/>
      <c r="JMW85" s="26"/>
      <c r="JMX85" s="26"/>
      <c r="JMY85" s="26"/>
      <c r="JMZ85" s="26"/>
      <c r="JNA85" s="26"/>
      <c r="JNB85" s="26"/>
      <c r="JNC85" s="26"/>
      <c r="JND85" s="26"/>
      <c r="JNE85" s="26"/>
      <c r="JNF85" s="26"/>
      <c r="JNG85" s="26"/>
      <c r="JNH85" s="26"/>
      <c r="JNI85" s="26"/>
      <c r="JNJ85" s="26"/>
      <c r="JNK85" s="26"/>
      <c r="JNL85" s="26"/>
      <c r="JNM85" s="26"/>
      <c r="JNN85" s="26"/>
      <c r="JNO85" s="26"/>
      <c r="JNP85" s="26"/>
      <c r="JNQ85" s="26"/>
      <c r="JNR85" s="26"/>
      <c r="JNS85" s="26"/>
      <c r="JNT85" s="26"/>
      <c r="JNU85" s="26"/>
      <c r="JNV85" s="26"/>
      <c r="JNW85" s="26"/>
      <c r="JNX85" s="26"/>
      <c r="JNY85" s="26"/>
      <c r="JNZ85" s="26"/>
      <c r="JOA85" s="26"/>
      <c r="JOB85" s="26"/>
      <c r="JOC85" s="26"/>
      <c r="JOD85" s="26"/>
      <c r="JOE85" s="26"/>
      <c r="JOF85" s="26"/>
      <c r="JOG85" s="26"/>
      <c r="JOH85" s="26"/>
      <c r="JOI85" s="26"/>
      <c r="JOJ85" s="26"/>
      <c r="JOK85" s="26"/>
      <c r="JOL85" s="26"/>
      <c r="JOM85" s="26"/>
      <c r="JON85" s="26"/>
      <c r="JOO85" s="26"/>
      <c r="JOP85" s="26"/>
      <c r="JOQ85" s="26"/>
      <c r="JOR85" s="26"/>
      <c r="JOS85" s="26"/>
      <c r="JOT85" s="26"/>
      <c r="JOU85" s="26"/>
      <c r="JOV85" s="26"/>
      <c r="JOW85" s="26"/>
      <c r="JOX85" s="26"/>
      <c r="JOY85" s="26"/>
      <c r="JOZ85" s="26"/>
      <c r="JPA85" s="26"/>
      <c r="JPB85" s="26"/>
      <c r="JPC85" s="26"/>
      <c r="JPD85" s="26"/>
      <c r="JPE85" s="26"/>
      <c r="JPF85" s="26"/>
      <c r="JPG85" s="26"/>
      <c r="JPH85" s="26"/>
      <c r="JPI85" s="26"/>
      <c r="JPJ85" s="26"/>
      <c r="JPK85" s="26"/>
      <c r="JPL85" s="26"/>
      <c r="JPM85" s="26"/>
      <c r="JPN85" s="26"/>
      <c r="JPO85" s="26"/>
      <c r="JPP85" s="26"/>
      <c r="JPQ85" s="26"/>
      <c r="JPR85" s="26"/>
      <c r="JPS85" s="26"/>
      <c r="JPT85" s="26"/>
      <c r="JPU85" s="26"/>
      <c r="JPV85" s="26"/>
      <c r="JPW85" s="26"/>
      <c r="JPX85" s="26"/>
      <c r="JPY85" s="26"/>
      <c r="JPZ85" s="26"/>
      <c r="JQA85" s="26"/>
      <c r="JQB85" s="26"/>
      <c r="JQC85" s="26"/>
      <c r="JQD85" s="26"/>
      <c r="JQE85" s="26"/>
      <c r="JQF85" s="26"/>
      <c r="JQG85" s="26"/>
      <c r="JQH85" s="26"/>
      <c r="JQI85" s="26"/>
      <c r="JQJ85" s="26"/>
      <c r="JQK85" s="26"/>
      <c r="JQL85" s="26"/>
      <c r="JQM85" s="26"/>
      <c r="JQN85" s="26"/>
      <c r="JQO85" s="26"/>
      <c r="JQP85" s="26"/>
      <c r="JQQ85" s="26"/>
      <c r="JQR85" s="26"/>
      <c r="JQS85" s="26"/>
      <c r="JQT85" s="26"/>
      <c r="JQU85" s="26"/>
      <c r="JQV85" s="26"/>
      <c r="JQW85" s="26"/>
      <c r="JQX85" s="26"/>
      <c r="JQY85" s="26"/>
      <c r="JQZ85" s="26"/>
      <c r="JRA85" s="26"/>
      <c r="JRB85" s="26"/>
      <c r="JRC85" s="26"/>
      <c r="JRD85" s="26"/>
      <c r="JRE85" s="26"/>
      <c r="JRF85" s="26"/>
      <c r="JRG85" s="26"/>
      <c r="JRH85" s="26"/>
      <c r="JRI85" s="26"/>
      <c r="JRJ85" s="26"/>
      <c r="JRK85" s="26"/>
      <c r="JRL85" s="26"/>
      <c r="JRM85" s="26"/>
      <c r="JRN85" s="26"/>
      <c r="JRO85" s="26"/>
      <c r="JRP85" s="26"/>
      <c r="JRQ85" s="26"/>
      <c r="JRR85" s="26"/>
      <c r="JRS85" s="26"/>
      <c r="JRT85" s="26"/>
      <c r="JRU85" s="26"/>
      <c r="JRV85" s="26"/>
      <c r="JRW85" s="26"/>
      <c r="JRX85" s="26"/>
      <c r="JRY85" s="26"/>
      <c r="JRZ85" s="26"/>
      <c r="JSA85" s="26"/>
      <c r="JSB85" s="26"/>
      <c r="JSC85" s="26"/>
      <c r="JSD85" s="26"/>
      <c r="JSE85" s="26"/>
      <c r="JSF85" s="26"/>
      <c r="JSG85" s="26"/>
      <c r="JSH85" s="26"/>
      <c r="JSI85" s="26"/>
      <c r="JSJ85" s="26"/>
      <c r="JSK85" s="26"/>
      <c r="JSL85" s="26"/>
      <c r="JSM85" s="26"/>
      <c r="JSN85" s="26"/>
      <c r="JSO85" s="26"/>
      <c r="JSP85" s="26"/>
      <c r="JSQ85" s="26"/>
      <c r="JSR85" s="26"/>
      <c r="JSS85" s="26"/>
      <c r="JST85" s="26"/>
      <c r="JSU85" s="26"/>
      <c r="JSV85" s="26"/>
      <c r="JSW85" s="26"/>
      <c r="JSX85" s="26"/>
      <c r="JSY85" s="26"/>
      <c r="JSZ85" s="26"/>
      <c r="JTA85" s="26"/>
      <c r="JTB85" s="26"/>
      <c r="JTC85" s="26"/>
      <c r="JTD85" s="26"/>
      <c r="JTE85" s="26"/>
      <c r="JTF85" s="26"/>
      <c r="JTG85" s="26"/>
      <c r="JTH85" s="26"/>
      <c r="JTI85" s="26"/>
      <c r="JTJ85" s="26"/>
      <c r="JTK85" s="26"/>
      <c r="JTL85" s="26"/>
      <c r="JTM85" s="26"/>
      <c r="JTN85" s="26"/>
      <c r="JTO85" s="26"/>
      <c r="JTP85" s="26"/>
      <c r="JTQ85" s="26"/>
      <c r="JTR85" s="26"/>
      <c r="JTS85" s="26"/>
      <c r="JTT85" s="26"/>
      <c r="JTU85" s="26"/>
      <c r="JTV85" s="26"/>
      <c r="JTW85" s="26"/>
      <c r="JTX85" s="26"/>
      <c r="JTY85" s="26"/>
      <c r="JTZ85" s="26"/>
      <c r="JUA85" s="26"/>
      <c r="JUB85" s="26"/>
      <c r="JUC85" s="26"/>
      <c r="JUD85" s="26"/>
      <c r="JUE85" s="26"/>
      <c r="JUF85" s="26"/>
      <c r="JUG85" s="26"/>
      <c r="JUH85" s="26"/>
      <c r="JUI85" s="26"/>
      <c r="JUJ85" s="26"/>
      <c r="JUK85" s="26"/>
      <c r="JUL85" s="26"/>
      <c r="JUM85" s="26"/>
      <c r="JUN85" s="26"/>
      <c r="JUO85" s="26"/>
      <c r="JUP85" s="26"/>
      <c r="JUQ85" s="26"/>
      <c r="JUR85" s="26"/>
      <c r="JUS85" s="26"/>
      <c r="JUT85" s="26"/>
      <c r="JUU85" s="26"/>
      <c r="JUV85" s="26"/>
      <c r="JUW85" s="26"/>
      <c r="JUX85" s="26"/>
      <c r="JUY85" s="26"/>
      <c r="JUZ85" s="26"/>
      <c r="JVA85" s="26"/>
      <c r="JVB85" s="26"/>
      <c r="JVC85" s="26"/>
      <c r="JVD85" s="26"/>
      <c r="JVE85" s="26"/>
      <c r="JVF85" s="26"/>
      <c r="JVG85" s="26"/>
      <c r="JVH85" s="26"/>
      <c r="JVI85" s="26"/>
      <c r="JVJ85" s="26"/>
      <c r="JVK85" s="26"/>
      <c r="JVL85" s="26"/>
      <c r="JVM85" s="26"/>
      <c r="JVN85" s="26"/>
      <c r="JVO85" s="26"/>
      <c r="JVP85" s="26"/>
      <c r="JVQ85" s="26"/>
      <c r="JVR85" s="26"/>
      <c r="JVS85" s="26"/>
      <c r="JVT85" s="26"/>
      <c r="JVU85" s="26"/>
      <c r="JVV85" s="26"/>
      <c r="JVW85" s="26"/>
      <c r="JVX85" s="26"/>
      <c r="JVY85" s="26"/>
      <c r="JVZ85" s="26"/>
      <c r="JWA85" s="26"/>
      <c r="JWB85" s="26"/>
      <c r="JWC85" s="26"/>
      <c r="JWD85" s="26"/>
      <c r="JWE85" s="26"/>
      <c r="JWF85" s="26"/>
      <c r="JWG85" s="26"/>
      <c r="JWH85" s="26"/>
      <c r="JWI85" s="26"/>
      <c r="JWJ85" s="26"/>
      <c r="JWK85" s="26"/>
      <c r="JWL85" s="26"/>
      <c r="JWM85" s="26"/>
      <c r="JWN85" s="26"/>
      <c r="JWO85" s="26"/>
      <c r="JWP85" s="26"/>
      <c r="JWQ85" s="26"/>
      <c r="JWR85" s="26"/>
      <c r="JWS85" s="26"/>
      <c r="JWT85" s="26"/>
      <c r="JWU85" s="26"/>
      <c r="JWV85" s="26"/>
      <c r="JWW85" s="26"/>
      <c r="JWX85" s="26"/>
      <c r="JWY85" s="26"/>
      <c r="JWZ85" s="26"/>
      <c r="JXA85" s="26"/>
      <c r="JXB85" s="26"/>
      <c r="JXC85" s="26"/>
      <c r="JXD85" s="26"/>
      <c r="JXE85" s="26"/>
      <c r="JXF85" s="26"/>
      <c r="JXG85" s="26"/>
      <c r="JXH85" s="26"/>
      <c r="JXI85" s="26"/>
      <c r="JXJ85" s="26"/>
      <c r="JXK85" s="26"/>
      <c r="JXL85" s="26"/>
      <c r="JXM85" s="26"/>
      <c r="JXN85" s="26"/>
      <c r="JXO85" s="26"/>
      <c r="JXP85" s="26"/>
      <c r="JXQ85" s="26"/>
      <c r="JXR85" s="26"/>
      <c r="JXS85" s="26"/>
      <c r="JXT85" s="26"/>
      <c r="JXU85" s="26"/>
      <c r="JXV85" s="26"/>
      <c r="JXW85" s="26"/>
      <c r="JXX85" s="26"/>
      <c r="JXY85" s="26"/>
      <c r="JXZ85" s="26"/>
      <c r="JYA85" s="26"/>
      <c r="JYB85" s="26"/>
      <c r="JYC85" s="26"/>
      <c r="JYD85" s="26"/>
      <c r="JYE85" s="26"/>
      <c r="JYF85" s="26"/>
      <c r="JYG85" s="26"/>
      <c r="JYH85" s="26"/>
      <c r="JYI85" s="26"/>
      <c r="JYJ85" s="26"/>
      <c r="JYK85" s="26"/>
      <c r="JYL85" s="26"/>
      <c r="JYM85" s="26"/>
      <c r="JYN85" s="26"/>
      <c r="JYO85" s="26"/>
      <c r="JYP85" s="26"/>
      <c r="JYQ85" s="26"/>
      <c r="JYR85" s="26"/>
      <c r="JYS85" s="26"/>
      <c r="JYT85" s="26"/>
      <c r="JYU85" s="26"/>
      <c r="JYV85" s="26"/>
      <c r="JYW85" s="26"/>
      <c r="JYX85" s="26"/>
      <c r="JYY85" s="26"/>
      <c r="JYZ85" s="26"/>
      <c r="JZA85" s="26"/>
      <c r="JZB85" s="26"/>
      <c r="JZC85" s="26"/>
      <c r="JZD85" s="26"/>
      <c r="JZE85" s="26"/>
      <c r="JZF85" s="26"/>
      <c r="JZG85" s="26"/>
      <c r="JZH85" s="26"/>
      <c r="JZI85" s="26"/>
      <c r="JZJ85" s="26"/>
      <c r="JZK85" s="26"/>
      <c r="JZL85" s="26"/>
      <c r="JZM85" s="26"/>
      <c r="JZN85" s="26"/>
      <c r="JZO85" s="26"/>
      <c r="JZP85" s="26"/>
      <c r="JZQ85" s="26"/>
      <c r="JZR85" s="26"/>
      <c r="JZS85" s="26"/>
      <c r="JZT85" s="26"/>
      <c r="JZU85" s="26"/>
      <c r="JZV85" s="26"/>
      <c r="JZW85" s="26"/>
      <c r="JZX85" s="26"/>
      <c r="JZY85" s="26"/>
      <c r="JZZ85" s="26"/>
      <c r="KAA85" s="26"/>
      <c r="KAB85" s="26"/>
      <c r="KAC85" s="26"/>
      <c r="KAD85" s="26"/>
      <c r="KAE85" s="26"/>
      <c r="KAF85" s="26"/>
      <c r="KAG85" s="26"/>
      <c r="KAH85" s="26"/>
      <c r="KAI85" s="26"/>
      <c r="KAJ85" s="26"/>
      <c r="KAK85" s="26"/>
      <c r="KAL85" s="26"/>
      <c r="KAM85" s="26"/>
      <c r="KAN85" s="26"/>
      <c r="KAO85" s="26"/>
      <c r="KAP85" s="26"/>
      <c r="KAQ85" s="26"/>
      <c r="KAR85" s="26"/>
      <c r="KAS85" s="26"/>
      <c r="KAT85" s="26"/>
      <c r="KAU85" s="26"/>
      <c r="KAV85" s="26"/>
      <c r="KAW85" s="26"/>
      <c r="KAX85" s="26"/>
      <c r="KAY85" s="26"/>
      <c r="KAZ85" s="26"/>
      <c r="KBA85" s="26"/>
      <c r="KBB85" s="26"/>
      <c r="KBC85" s="26"/>
      <c r="KBD85" s="26"/>
      <c r="KBE85" s="26"/>
      <c r="KBF85" s="26"/>
      <c r="KBG85" s="26"/>
      <c r="KBH85" s="26"/>
      <c r="KBI85" s="26"/>
      <c r="KBJ85" s="26"/>
      <c r="KBK85" s="26"/>
      <c r="KBL85" s="26"/>
      <c r="KBM85" s="26"/>
      <c r="KBN85" s="26"/>
      <c r="KBO85" s="26"/>
      <c r="KBP85" s="26"/>
      <c r="KBQ85" s="26"/>
      <c r="KBR85" s="26"/>
      <c r="KBS85" s="26"/>
      <c r="KBT85" s="26"/>
      <c r="KBU85" s="26"/>
      <c r="KBV85" s="26"/>
      <c r="KBW85" s="26"/>
      <c r="KBX85" s="26"/>
      <c r="KBY85" s="26"/>
      <c r="KBZ85" s="26"/>
      <c r="KCA85" s="26"/>
      <c r="KCB85" s="26"/>
      <c r="KCC85" s="26"/>
      <c r="KCD85" s="26"/>
      <c r="KCE85" s="26"/>
      <c r="KCF85" s="26"/>
      <c r="KCG85" s="26"/>
      <c r="KCH85" s="26"/>
      <c r="KCI85" s="26"/>
      <c r="KCJ85" s="26"/>
      <c r="KCK85" s="26"/>
      <c r="KCL85" s="26"/>
      <c r="KCM85" s="26"/>
      <c r="KCN85" s="26"/>
      <c r="KCO85" s="26"/>
      <c r="KCP85" s="26"/>
      <c r="KCQ85" s="26"/>
      <c r="KCR85" s="26"/>
      <c r="KCS85" s="26"/>
      <c r="KCT85" s="26"/>
      <c r="KCU85" s="26"/>
      <c r="KCV85" s="26"/>
      <c r="KCW85" s="26"/>
      <c r="KCX85" s="26"/>
      <c r="KCY85" s="26"/>
      <c r="KCZ85" s="26"/>
      <c r="KDA85" s="26"/>
      <c r="KDB85" s="26"/>
      <c r="KDC85" s="26"/>
      <c r="KDD85" s="26"/>
      <c r="KDE85" s="26"/>
      <c r="KDF85" s="26"/>
      <c r="KDG85" s="26"/>
      <c r="KDH85" s="26"/>
      <c r="KDI85" s="26"/>
      <c r="KDJ85" s="26"/>
      <c r="KDK85" s="26"/>
      <c r="KDL85" s="26"/>
      <c r="KDM85" s="26"/>
      <c r="KDN85" s="26"/>
      <c r="KDO85" s="26"/>
      <c r="KDP85" s="26"/>
      <c r="KDQ85" s="26"/>
      <c r="KDR85" s="26"/>
      <c r="KDS85" s="26"/>
      <c r="KDT85" s="26"/>
      <c r="KDU85" s="26"/>
      <c r="KDV85" s="26"/>
      <c r="KDW85" s="26"/>
      <c r="KDX85" s="26"/>
      <c r="KDY85" s="26"/>
      <c r="KDZ85" s="26"/>
      <c r="KEA85" s="26"/>
      <c r="KEB85" s="26"/>
      <c r="KEC85" s="26"/>
      <c r="KED85" s="26"/>
      <c r="KEE85" s="26"/>
      <c r="KEF85" s="26"/>
      <c r="KEG85" s="26"/>
      <c r="KEH85" s="26"/>
      <c r="KEI85" s="26"/>
      <c r="KEJ85" s="26"/>
      <c r="KEK85" s="26"/>
      <c r="KEL85" s="26"/>
      <c r="KEM85" s="26"/>
      <c r="KEN85" s="26"/>
      <c r="KEO85" s="26"/>
      <c r="KEP85" s="26"/>
      <c r="KEQ85" s="26"/>
      <c r="KER85" s="26"/>
      <c r="KES85" s="26"/>
      <c r="KET85" s="26"/>
      <c r="KEU85" s="26"/>
      <c r="KEV85" s="26"/>
      <c r="KEW85" s="26"/>
      <c r="KEX85" s="26"/>
      <c r="KEY85" s="26"/>
      <c r="KEZ85" s="26"/>
      <c r="KFA85" s="26"/>
      <c r="KFB85" s="26"/>
      <c r="KFC85" s="26"/>
      <c r="KFD85" s="26"/>
      <c r="KFE85" s="26"/>
      <c r="KFF85" s="26"/>
      <c r="KFG85" s="26"/>
      <c r="KFH85" s="26"/>
      <c r="KFI85" s="26"/>
      <c r="KFJ85" s="26"/>
      <c r="KFK85" s="26"/>
      <c r="KFL85" s="26"/>
      <c r="KFM85" s="26"/>
      <c r="KFN85" s="26"/>
      <c r="KFO85" s="26"/>
      <c r="KFP85" s="26"/>
      <c r="KFQ85" s="26"/>
      <c r="KFR85" s="26"/>
      <c r="KFS85" s="26"/>
      <c r="KFT85" s="26"/>
      <c r="KFU85" s="26"/>
      <c r="KFV85" s="26"/>
      <c r="KFW85" s="26"/>
      <c r="KFX85" s="26"/>
      <c r="KFY85" s="26"/>
      <c r="KFZ85" s="26"/>
      <c r="KGA85" s="26"/>
      <c r="KGB85" s="26"/>
      <c r="KGC85" s="26"/>
      <c r="KGD85" s="26"/>
      <c r="KGE85" s="26"/>
      <c r="KGF85" s="26"/>
      <c r="KGG85" s="26"/>
      <c r="KGH85" s="26"/>
      <c r="KGI85" s="26"/>
      <c r="KGJ85" s="26"/>
      <c r="KGK85" s="26"/>
      <c r="KGL85" s="26"/>
      <c r="KGM85" s="26"/>
      <c r="KGN85" s="26"/>
      <c r="KGO85" s="26"/>
      <c r="KGP85" s="26"/>
      <c r="KGQ85" s="26"/>
      <c r="KGR85" s="26"/>
      <c r="KGS85" s="26"/>
      <c r="KGT85" s="26"/>
      <c r="KGU85" s="26"/>
      <c r="KGV85" s="26"/>
      <c r="KGW85" s="26"/>
      <c r="KGX85" s="26"/>
      <c r="KGY85" s="26"/>
      <c r="KGZ85" s="26"/>
      <c r="KHA85" s="26"/>
      <c r="KHB85" s="26"/>
      <c r="KHC85" s="26"/>
      <c r="KHD85" s="26"/>
      <c r="KHE85" s="26"/>
      <c r="KHF85" s="26"/>
      <c r="KHG85" s="26"/>
      <c r="KHH85" s="26"/>
      <c r="KHI85" s="26"/>
      <c r="KHJ85" s="26"/>
      <c r="KHK85" s="26"/>
      <c r="KHL85" s="26"/>
      <c r="KHM85" s="26"/>
      <c r="KHN85" s="26"/>
      <c r="KHO85" s="26"/>
      <c r="KHP85" s="26"/>
      <c r="KHQ85" s="26"/>
      <c r="KHR85" s="26"/>
      <c r="KHS85" s="26"/>
      <c r="KHT85" s="26"/>
      <c r="KHU85" s="26"/>
      <c r="KHV85" s="26"/>
      <c r="KHW85" s="26"/>
      <c r="KHX85" s="26"/>
      <c r="KHY85" s="26"/>
      <c r="KHZ85" s="26"/>
      <c r="KIA85" s="26"/>
      <c r="KIB85" s="26"/>
      <c r="KIC85" s="26"/>
      <c r="KID85" s="26"/>
      <c r="KIE85" s="26"/>
      <c r="KIF85" s="26"/>
      <c r="KIG85" s="26"/>
      <c r="KIH85" s="26"/>
      <c r="KII85" s="26"/>
      <c r="KIJ85" s="26"/>
      <c r="KIK85" s="26"/>
      <c r="KIL85" s="26"/>
      <c r="KIM85" s="26"/>
      <c r="KIN85" s="26"/>
      <c r="KIO85" s="26"/>
      <c r="KIP85" s="26"/>
      <c r="KIQ85" s="26"/>
      <c r="KIR85" s="26"/>
      <c r="KIS85" s="26"/>
      <c r="KIT85" s="26"/>
      <c r="KIU85" s="26"/>
      <c r="KIV85" s="26"/>
      <c r="KIW85" s="26"/>
      <c r="KIX85" s="26"/>
      <c r="KIY85" s="26"/>
      <c r="KIZ85" s="26"/>
      <c r="KJA85" s="26"/>
      <c r="KJB85" s="26"/>
      <c r="KJC85" s="26"/>
      <c r="KJD85" s="26"/>
      <c r="KJE85" s="26"/>
      <c r="KJF85" s="26"/>
      <c r="KJG85" s="26"/>
      <c r="KJH85" s="26"/>
      <c r="KJI85" s="26"/>
      <c r="KJJ85" s="26"/>
      <c r="KJK85" s="26"/>
      <c r="KJL85" s="26"/>
      <c r="KJM85" s="26"/>
      <c r="KJN85" s="26"/>
      <c r="KJO85" s="26"/>
      <c r="KJP85" s="26"/>
      <c r="KJQ85" s="26"/>
      <c r="KJR85" s="26"/>
      <c r="KJS85" s="26"/>
      <c r="KJT85" s="26"/>
      <c r="KJU85" s="26"/>
      <c r="KJV85" s="26"/>
      <c r="KJW85" s="26"/>
      <c r="KJX85" s="26"/>
      <c r="KJY85" s="26"/>
      <c r="KJZ85" s="26"/>
      <c r="KKA85" s="26"/>
      <c r="KKB85" s="26"/>
      <c r="KKC85" s="26"/>
      <c r="KKD85" s="26"/>
      <c r="KKE85" s="26"/>
      <c r="KKF85" s="26"/>
      <c r="KKG85" s="26"/>
      <c r="KKH85" s="26"/>
      <c r="KKI85" s="26"/>
      <c r="KKJ85" s="26"/>
      <c r="KKK85" s="26"/>
      <c r="KKL85" s="26"/>
      <c r="KKM85" s="26"/>
      <c r="KKN85" s="26"/>
      <c r="KKO85" s="26"/>
      <c r="KKP85" s="26"/>
      <c r="KKQ85" s="26"/>
      <c r="KKR85" s="26"/>
      <c r="KKS85" s="26"/>
      <c r="KKT85" s="26"/>
      <c r="KKU85" s="26"/>
      <c r="KKV85" s="26"/>
      <c r="KKW85" s="26"/>
      <c r="KKX85" s="26"/>
      <c r="KKY85" s="26"/>
      <c r="KKZ85" s="26"/>
      <c r="KLA85" s="26"/>
      <c r="KLB85" s="26"/>
      <c r="KLC85" s="26"/>
      <c r="KLD85" s="26"/>
      <c r="KLE85" s="26"/>
      <c r="KLF85" s="26"/>
      <c r="KLG85" s="26"/>
      <c r="KLH85" s="26"/>
      <c r="KLI85" s="26"/>
      <c r="KLJ85" s="26"/>
      <c r="KLK85" s="26"/>
      <c r="KLL85" s="26"/>
      <c r="KLM85" s="26"/>
      <c r="KLN85" s="26"/>
      <c r="KLO85" s="26"/>
      <c r="KLP85" s="26"/>
      <c r="KLQ85" s="26"/>
      <c r="KLR85" s="26"/>
      <c r="KLS85" s="26"/>
      <c r="KLT85" s="26"/>
      <c r="KLU85" s="26"/>
      <c r="KLV85" s="26"/>
      <c r="KLW85" s="26"/>
      <c r="KLX85" s="26"/>
      <c r="KLY85" s="26"/>
      <c r="KLZ85" s="26"/>
      <c r="KMA85" s="26"/>
      <c r="KMB85" s="26"/>
      <c r="KMC85" s="26"/>
      <c r="KMD85" s="26"/>
      <c r="KME85" s="26"/>
      <c r="KMF85" s="26"/>
      <c r="KMG85" s="26"/>
      <c r="KMH85" s="26"/>
      <c r="KMI85" s="26"/>
      <c r="KMJ85" s="26"/>
      <c r="KMK85" s="26"/>
      <c r="KML85" s="26"/>
      <c r="KMM85" s="26"/>
      <c r="KMN85" s="26"/>
      <c r="KMO85" s="26"/>
      <c r="KMP85" s="26"/>
      <c r="KMQ85" s="26"/>
      <c r="KMR85" s="26"/>
      <c r="KMS85" s="26"/>
      <c r="KMT85" s="26"/>
      <c r="KMU85" s="26"/>
      <c r="KMV85" s="26"/>
      <c r="KMW85" s="26"/>
      <c r="KMX85" s="26"/>
      <c r="KMY85" s="26"/>
      <c r="KMZ85" s="26"/>
      <c r="KNA85" s="26"/>
      <c r="KNB85" s="26"/>
      <c r="KNC85" s="26"/>
      <c r="KND85" s="26"/>
      <c r="KNE85" s="26"/>
      <c r="KNF85" s="26"/>
      <c r="KNG85" s="26"/>
      <c r="KNH85" s="26"/>
      <c r="KNI85" s="26"/>
      <c r="KNJ85" s="26"/>
      <c r="KNK85" s="26"/>
      <c r="KNL85" s="26"/>
      <c r="KNM85" s="26"/>
      <c r="KNN85" s="26"/>
      <c r="KNO85" s="26"/>
      <c r="KNP85" s="26"/>
      <c r="KNQ85" s="26"/>
      <c r="KNR85" s="26"/>
      <c r="KNS85" s="26"/>
      <c r="KNT85" s="26"/>
      <c r="KNU85" s="26"/>
      <c r="KNV85" s="26"/>
      <c r="KNW85" s="26"/>
      <c r="KNX85" s="26"/>
      <c r="KNY85" s="26"/>
      <c r="KNZ85" s="26"/>
      <c r="KOA85" s="26"/>
      <c r="KOB85" s="26"/>
      <c r="KOC85" s="26"/>
      <c r="KOD85" s="26"/>
      <c r="KOE85" s="26"/>
      <c r="KOF85" s="26"/>
      <c r="KOG85" s="26"/>
      <c r="KOH85" s="26"/>
      <c r="KOI85" s="26"/>
      <c r="KOJ85" s="26"/>
      <c r="KOK85" s="26"/>
      <c r="KOL85" s="26"/>
      <c r="KOM85" s="26"/>
      <c r="KON85" s="26"/>
      <c r="KOO85" s="26"/>
      <c r="KOP85" s="26"/>
      <c r="KOQ85" s="26"/>
      <c r="KOR85" s="26"/>
      <c r="KOS85" s="26"/>
      <c r="KOT85" s="26"/>
      <c r="KOU85" s="26"/>
      <c r="KOV85" s="26"/>
      <c r="KOW85" s="26"/>
      <c r="KOX85" s="26"/>
      <c r="KOY85" s="26"/>
      <c r="KOZ85" s="26"/>
      <c r="KPA85" s="26"/>
      <c r="KPB85" s="26"/>
      <c r="KPC85" s="26"/>
      <c r="KPD85" s="26"/>
      <c r="KPE85" s="26"/>
      <c r="KPF85" s="26"/>
      <c r="KPG85" s="26"/>
      <c r="KPH85" s="26"/>
      <c r="KPI85" s="26"/>
      <c r="KPJ85" s="26"/>
      <c r="KPK85" s="26"/>
      <c r="KPL85" s="26"/>
      <c r="KPM85" s="26"/>
      <c r="KPN85" s="26"/>
      <c r="KPO85" s="26"/>
      <c r="KPP85" s="26"/>
      <c r="KPQ85" s="26"/>
      <c r="KPR85" s="26"/>
      <c r="KPS85" s="26"/>
      <c r="KPT85" s="26"/>
      <c r="KPU85" s="26"/>
      <c r="KPV85" s="26"/>
      <c r="KPW85" s="26"/>
      <c r="KPX85" s="26"/>
      <c r="KPY85" s="26"/>
      <c r="KPZ85" s="26"/>
      <c r="KQA85" s="26"/>
      <c r="KQB85" s="26"/>
      <c r="KQC85" s="26"/>
      <c r="KQD85" s="26"/>
      <c r="KQE85" s="26"/>
      <c r="KQF85" s="26"/>
      <c r="KQG85" s="26"/>
      <c r="KQH85" s="26"/>
      <c r="KQI85" s="26"/>
      <c r="KQJ85" s="26"/>
      <c r="KQK85" s="26"/>
      <c r="KQL85" s="26"/>
      <c r="KQM85" s="26"/>
      <c r="KQN85" s="26"/>
      <c r="KQO85" s="26"/>
      <c r="KQP85" s="26"/>
      <c r="KQQ85" s="26"/>
      <c r="KQR85" s="26"/>
      <c r="KQS85" s="26"/>
      <c r="KQT85" s="26"/>
      <c r="KQU85" s="26"/>
      <c r="KQV85" s="26"/>
      <c r="KQW85" s="26"/>
      <c r="KQX85" s="26"/>
      <c r="KQY85" s="26"/>
      <c r="KQZ85" s="26"/>
      <c r="KRA85" s="26"/>
      <c r="KRB85" s="26"/>
      <c r="KRC85" s="26"/>
      <c r="KRD85" s="26"/>
      <c r="KRE85" s="26"/>
      <c r="KRF85" s="26"/>
      <c r="KRG85" s="26"/>
      <c r="KRH85" s="26"/>
      <c r="KRI85" s="26"/>
      <c r="KRJ85" s="26"/>
      <c r="KRK85" s="26"/>
      <c r="KRL85" s="26"/>
      <c r="KRM85" s="26"/>
      <c r="KRN85" s="26"/>
      <c r="KRO85" s="26"/>
      <c r="KRP85" s="26"/>
      <c r="KRQ85" s="26"/>
      <c r="KRR85" s="26"/>
      <c r="KRS85" s="26"/>
      <c r="KRT85" s="26"/>
      <c r="KRU85" s="26"/>
      <c r="KRV85" s="26"/>
      <c r="KRW85" s="26"/>
      <c r="KRX85" s="26"/>
      <c r="KRY85" s="26"/>
      <c r="KRZ85" s="26"/>
      <c r="KSA85" s="26"/>
      <c r="KSB85" s="26"/>
      <c r="KSC85" s="26"/>
      <c r="KSD85" s="26"/>
      <c r="KSE85" s="26"/>
      <c r="KSF85" s="26"/>
      <c r="KSG85" s="26"/>
      <c r="KSH85" s="26"/>
      <c r="KSI85" s="26"/>
      <c r="KSJ85" s="26"/>
      <c r="KSK85" s="26"/>
      <c r="KSL85" s="26"/>
      <c r="KSM85" s="26"/>
      <c r="KSN85" s="26"/>
      <c r="KSO85" s="26"/>
      <c r="KSP85" s="26"/>
      <c r="KSQ85" s="26"/>
      <c r="KSR85" s="26"/>
      <c r="KSS85" s="26"/>
      <c r="KST85" s="26"/>
      <c r="KSU85" s="26"/>
      <c r="KSV85" s="26"/>
      <c r="KSW85" s="26"/>
      <c r="KSX85" s="26"/>
      <c r="KSY85" s="26"/>
      <c r="KSZ85" s="26"/>
      <c r="KTA85" s="26"/>
      <c r="KTB85" s="26"/>
      <c r="KTC85" s="26"/>
      <c r="KTD85" s="26"/>
      <c r="KTE85" s="26"/>
      <c r="KTF85" s="26"/>
      <c r="KTG85" s="26"/>
      <c r="KTH85" s="26"/>
      <c r="KTI85" s="26"/>
      <c r="KTJ85" s="26"/>
      <c r="KTK85" s="26"/>
      <c r="KTL85" s="26"/>
      <c r="KTM85" s="26"/>
      <c r="KTN85" s="26"/>
      <c r="KTO85" s="26"/>
      <c r="KTP85" s="26"/>
      <c r="KTQ85" s="26"/>
      <c r="KTR85" s="26"/>
      <c r="KTS85" s="26"/>
      <c r="KTT85" s="26"/>
      <c r="KTU85" s="26"/>
      <c r="KTV85" s="26"/>
      <c r="KTW85" s="26"/>
      <c r="KTX85" s="26"/>
      <c r="KTY85" s="26"/>
      <c r="KTZ85" s="26"/>
      <c r="KUA85" s="26"/>
      <c r="KUB85" s="26"/>
      <c r="KUC85" s="26"/>
      <c r="KUD85" s="26"/>
      <c r="KUE85" s="26"/>
      <c r="KUF85" s="26"/>
      <c r="KUG85" s="26"/>
      <c r="KUH85" s="26"/>
      <c r="KUI85" s="26"/>
      <c r="KUJ85" s="26"/>
      <c r="KUK85" s="26"/>
      <c r="KUL85" s="26"/>
      <c r="KUM85" s="26"/>
      <c r="KUN85" s="26"/>
      <c r="KUO85" s="26"/>
      <c r="KUP85" s="26"/>
      <c r="KUQ85" s="26"/>
      <c r="KUR85" s="26"/>
      <c r="KUS85" s="26"/>
      <c r="KUT85" s="26"/>
      <c r="KUU85" s="26"/>
      <c r="KUV85" s="26"/>
      <c r="KUW85" s="26"/>
      <c r="KUX85" s="26"/>
      <c r="KUY85" s="26"/>
      <c r="KUZ85" s="26"/>
      <c r="KVA85" s="26"/>
      <c r="KVB85" s="26"/>
      <c r="KVC85" s="26"/>
      <c r="KVD85" s="26"/>
      <c r="KVE85" s="26"/>
      <c r="KVF85" s="26"/>
      <c r="KVG85" s="26"/>
      <c r="KVH85" s="26"/>
      <c r="KVI85" s="26"/>
      <c r="KVJ85" s="26"/>
      <c r="KVK85" s="26"/>
      <c r="KVL85" s="26"/>
      <c r="KVM85" s="26"/>
      <c r="KVN85" s="26"/>
      <c r="KVO85" s="26"/>
      <c r="KVP85" s="26"/>
      <c r="KVQ85" s="26"/>
      <c r="KVR85" s="26"/>
      <c r="KVS85" s="26"/>
      <c r="KVT85" s="26"/>
      <c r="KVU85" s="26"/>
      <c r="KVV85" s="26"/>
      <c r="KVW85" s="26"/>
      <c r="KVX85" s="26"/>
      <c r="KVY85" s="26"/>
      <c r="KVZ85" s="26"/>
      <c r="KWA85" s="26"/>
      <c r="KWB85" s="26"/>
      <c r="KWC85" s="26"/>
      <c r="KWD85" s="26"/>
      <c r="KWE85" s="26"/>
      <c r="KWF85" s="26"/>
      <c r="KWG85" s="26"/>
      <c r="KWH85" s="26"/>
      <c r="KWI85" s="26"/>
      <c r="KWJ85" s="26"/>
      <c r="KWK85" s="26"/>
      <c r="KWL85" s="26"/>
      <c r="KWM85" s="26"/>
      <c r="KWN85" s="26"/>
      <c r="KWO85" s="26"/>
      <c r="KWP85" s="26"/>
      <c r="KWQ85" s="26"/>
      <c r="KWR85" s="26"/>
      <c r="KWS85" s="26"/>
      <c r="KWT85" s="26"/>
      <c r="KWU85" s="26"/>
      <c r="KWV85" s="26"/>
      <c r="KWW85" s="26"/>
      <c r="KWX85" s="26"/>
      <c r="KWY85" s="26"/>
      <c r="KWZ85" s="26"/>
      <c r="KXA85" s="26"/>
      <c r="KXB85" s="26"/>
      <c r="KXC85" s="26"/>
      <c r="KXD85" s="26"/>
      <c r="KXE85" s="26"/>
      <c r="KXF85" s="26"/>
      <c r="KXG85" s="26"/>
      <c r="KXH85" s="26"/>
      <c r="KXI85" s="26"/>
      <c r="KXJ85" s="26"/>
      <c r="KXK85" s="26"/>
      <c r="KXL85" s="26"/>
      <c r="KXM85" s="26"/>
      <c r="KXN85" s="26"/>
      <c r="KXO85" s="26"/>
      <c r="KXP85" s="26"/>
      <c r="KXQ85" s="26"/>
      <c r="KXR85" s="26"/>
      <c r="KXS85" s="26"/>
      <c r="KXT85" s="26"/>
      <c r="KXU85" s="26"/>
      <c r="KXV85" s="26"/>
      <c r="KXW85" s="26"/>
      <c r="KXX85" s="26"/>
      <c r="KXY85" s="26"/>
      <c r="KXZ85" s="26"/>
      <c r="KYA85" s="26"/>
      <c r="KYB85" s="26"/>
      <c r="KYC85" s="26"/>
      <c r="KYD85" s="26"/>
      <c r="KYE85" s="26"/>
      <c r="KYF85" s="26"/>
      <c r="KYG85" s="26"/>
      <c r="KYH85" s="26"/>
      <c r="KYI85" s="26"/>
      <c r="KYJ85" s="26"/>
      <c r="KYK85" s="26"/>
      <c r="KYL85" s="26"/>
      <c r="KYM85" s="26"/>
      <c r="KYN85" s="26"/>
      <c r="KYO85" s="26"/>
      <c r="KYP85" s="26"/>
      <c r="KYQ85" s="26"/>
      <c r="KYR85" s="26"/>
      <c r="KYS85" s="26"/>
      <c r="KYT85" s="26"/>
      <c r="KYU85" s="26"/>
      <c r="KYV85" s="26"/>
      <c r="KYW85" s="26"/>
      <c r="KYX85" s="26"/>
      <c r="KYY85" s="26"/>
      <c r="KYZ85" s="26"/>
      <c r="KZA85" s="26"/>
      <c r="KZB85" s="26"/>
      <c r="KZC85" s="26"/>
      <c r="KZD85" s="26"/>
      <c r="KZE85" s="26"/>
      <c r="KZF85" s="26"/>
      <c r="KZG85" s="26"/>
      <c r="KZH85" s="26"/>
      <c r="KZI85" s="26"/>
      <c r="KZJ85" s="26"/>
      <c r="KZK85" s="26"/>
      <c r="KZL85" s="26"/>
      <c r="KZM85" s="26"/>
      <c r="KZN85" s="26"/>
      <c r="KZO85" s="26"/>
      <c r="KZP85" s="26"/>
      <c r="KZQ85" s="26"/>
      <c r="KZR85" s="26"/>
      <c r="KZS85" s="26"/>
      <c r="KZT85" s="26"/>
      <c r="KZU85" s="26"/>
      <c r="KZV85" s="26"/>
      <c r="KZW85" s="26"/>
      <c r="KZX85" s="26"/>
      <c r="KZY85" s="26"/>
      <c r="KZZ85" s="26"/>
      <c r="LAA85" s="26"/>
      <c r="LAB85" s="26"/>
      <c r="LAC85" s="26"/>
      <c r="LAD85" s="26"/>
      <c r="LAE85" s="26"/>
      <c r="LAF85" s="26"/>
      <c r="LAG85" s="26"/>
      <c r="LAH85" s="26"/>
      <c r="LAI85" s="26"/>
      <c r="LAJ85" s="26"/>
      <c r="LAK85" s="26"/>
      <c r="LAL85" s="26"/>
      <c r="LAM85" s="26"/>
      <c r="LAN85" s="26"/>
      <c r="LAO85" s="26"/>
      <c r="LAP85" s="26"/>
      <c r="LAQ85" s="26"/>
      <c r="LAR85" s="26"/>
      <c r="LAS85" s="26"/>
      <c r="LAT85" s="26"/>
      <c r="LAU85" s="26"/>
      <c r="LAV85" s="26"/>
      <c r="LAW85" s="26"/>
      <c r="LAX85" s="26"/>
      <c r="LAY85" s="26"/>
      <c r="LAZ85" s="26"/>
      <c r="LBA85" s="26"/>
      <c r="LBB85" s="26"/>
      <c r="LBC85" s="26"/>
      <c r="LBD85" s="26"/>
      <c r="LBE85" s="26"/>
      <c r="LBF85" s="26"/>
      <c r="LBG85" s="26"/>
      <c r="LBH85" s="26"/>
      <c r="LBI85" s="26"/>
      <c r="LBJ85" s="26"/>
      <c r="LBK85" s="26"/>
      <c r="LBL85" s="26"/>
      <c r="LBM85" s="26"/>
      <c r="LBN85" s="26"/>
      <c r="LBO85" s="26"/>
      <c r="LBP85" s="26"/>
      <c r="LBQ85" s="26"/>
      <c r="LBR85" s="26"/>
      <c r="LBS85" s="26"/>
      <c r="LBT85" s="26"/>
      <c r="LBU85" s="26"/>
      <c r="LBV85" s="26"/>
      <c r="LBW85" s="26"/>
      <c r="LBX85" s="26"/>
      <c r="LBY85" s="26"/>
      <c r="LBZ85" s="26"/>
      <c r="LCA85" s="26"/>
      <c r="LCB85" s="26"/>
      <c r="LCC85" s="26"/>
      <c r="LCD85" s="26"/>
      <c r="LCE85" s="26"/>
      <c r="LCF85" s="26"/>
      <c r="LCG85" s="26"/>
      <c r="LCH85" s="26"/>
      <c r="LCI85" s="26"/>
      <c r="LCJ85" s="26"/>
      <c r="LCK85" s="26"/>
      <c r="LCL85" s="26"/>
      <c r="LCM85" s="26"/>
      <c r="LCN85" s="26"/>
      <c r="LCO85" s="26"/>
      <c r="LCP85" s="26"/>
      <c r="LCQ85" s="26"/>
      <c r="LCR85" s="26"/>
      <c r="LCS85" s="26"/>
      <c r="LCT85" s="26"/>
      <c r="LCU85" s="26"/>
      <c r="LCV85" s="26"/>
      <c r="LCW85" s="26"/>
      <c r="LCX85" s="26"/>
      <c r="LCY85" s="26"/>
      <c r="LCZ85" s="26"/>
      <c r="LDA85" s="26"/>
      <c r="LDB85" s="26"/>
      <c r="LDC85" s="26"/>
      <c r="LDD85" s="26"/>
      <c r="LDE85" s="26"/>
      <c r="LDF85" s="26"/>
      <c r="LDG85" s="26"/>
      <c r="LDH85" s="26"/>
      <c r="LDI85" s="26"/>
      <c r="LDJ85" s="26"/>
      <c r="LDK85" s="26"/>
      <c r="LDL85" s="26"/>
      <c r="LDM85" s="26"/>
      <c r="LDN85" s="26"/>
      <c r="LDO85" s="26"/>
      <c r="LDP85" s="26"/>
      <c r="LDQ85" s="26"/>
      <c r="LDR85" s="26"/>
      <c r="LDS85" s="26"/>
      <c r="LDT85" s="26"/>
      <c r="LDU85" s="26"/>
      <c r="LDV85" s="26"/>
      <c r="LDW85" s="26"/>
      <c r="LDX85" s="26"/>
      <c r="LDY85" s="26"/>
      <c r="LDZ85" s="26"/>
      <c r="LEA85" s="26"/>
      <c r="LEB85" s="26"/>
      <c r="LEC85" s="26"/>
      <c r="LED85" s="26"/>
      <c r="LEE85" s="26"/>
      <c r="LEF85" s="26"/>
      <c r="LEG85" s="26"/>
      <c r="LEH85" s="26"/>
      <c r="LEI85" s="26"/>
      <c r="LEJ85" s="26"/>
      <c r="LEK85" s="26"/>
      <c r="LEL85" s="26"/>
      <c r="LEM85" s="26"/>
      <c r="LEN85" s="26"/>
      <c r="LEO85" s="26"/>
      <c r="LEP85" s="26"/>
      <c r="LEQ85" s="26"/>
      <c r="LER85" s="26"/>
      <c r="LES85" s="26"/>
      <c r="LET85" s="26"/>
      <c r="LEU85" s="26"/>
      <c r="LEV85" s="26"/>
      <c r="LEW85" s="26"/>
      <c r="LEX85" s="26"/>
      <c r="LEY85" s="26"/>
      <c r="LEZ85" s="26"/>
      <c r="LFA85" s="26"/>
      <c r="LFB85" s="26"/>
      <c r="LFC85" s="26"/>
      <c r="LFD85" s="26"/>
      <c r="LFE85" s="26"/>
      <c r="LFF85" s="26"/>
      <c r="LFG85" s="26"/>
      <c r="LFH85" s="26"/>
      <c r="LFI85" s="26"/>
      <c r="LFJ85" s="26"/>
      <c r="LFK85" s="26"/>
      <c r="LFL85" s="26"/>
      <c r="LFM85" s="26"/>
      <c r="LFN85" s="26"/>
      <c r="LFO85" s="26"/>
      <c r="LFP85" s="26"/>
      <c r="LFQ85" s="26"/>
      <c r="LFR85" s="26"/>
      <c r="LFS85" s="26"/>
      <c r="LFT85" s="26"/>
      <c r="LFU85" s="26"/>
      <c r="LFV85" s="26"/>
      <c r="LFW85" s="26"/>
      <c r="LFX85" s="26"/>
      <c r="LFY85" s="26"/>
      <c r="LFZ85" s="26"/>
      <c r="LGA85" s="26"/>
      <c r="LGB85" s="26"/>
      <c r="LGC85" s="26"/>
      <c r="LGD85" s="26"/>
      <c r="LGE85" s="26"/>
      <c r="LGF85" s="26"/>
      <c r="LGG85" s="26"/>
      <c r="LGH85" s="26"/>
      <c r="LGI85" s="26"/>
      <c r="LGJ85" s="26"/>
      <c r="LGK85" s="26"/>
      <c r="LGL85" s="26"/>
      <c r="LGM85" s="26"/>
      <c r="LGN85" s="26"/>
      <c r="LGO85" s="26"/>
      <c r="LGP85" s="26"/>
      <c r="LGQ85" s="26"/>
      <c r="LGR85" s="26"/>
      <c r="LGS85" s="26"/>
      <c r="LGT85" s="26"/>
      <c r="LGU85" s="26"/>
      <c r="LGV85" s="26"/>
      <c r="LGW85" s="26"/>
      <c r="LGX85" s="26"/>
      <c r="LGY85" s="26"/>
      <c r="LGZ85" s="26"/>
      <c r="LHA85" s="26"/>
      <c r="LHB85" s="26"/>
      <c r="LHC85" s="26"/>
      <c r="LHD85" s="26"/>
      <c r="LHE85" s="26"/>
      <c r="LHF85" s="26"/>
      <c r="LHG85" s="26"/>
      <c r="LHH85" s="26"/>
      <c r="LHI85" s="26"/>
      <c r="LHJ85" s="26"/>
      <c r="LHK85" s="26"/>
      <c r="LHL85" s="26"/>
      <c r="LHM85" s="26"/>
      <c r="LHN85" s="26"/>
      <c r="LHO85" s="26"/>
      <c r="LHP85" s="26"/>
      <c r="LHQ85" s="26"/>
      <c r="LHR85" s="26"/>
      <c r="LHS85" s="26"/>
      <c r="LHT85" s="26"/>
      <c r="LHU85" s="26"/>
      <c r="LHV85" s="26"/>
      <c r="LHW85" s="26"/>
      <c r="LHX85" s="26"/>
      <c r="LHY85" s="26"/>
      <c r="LHZ85" s="26"/>
      <c r="LIA85" s="26"/>
      <c r="LIB85" s="26"/>
      <c r="LIC85" s="26"/>
      <c r="LID85" s="26"/>
      <c r="LIE85" s="26"/>
      <c r="LIF85" s="26"/>
      <c r="LIG85" s="26"/>
      <c r="LIH85" s="26"/>
      <c r="LII85" s="26"/>
      <c r="LIJ85" s="26"/>
      <c r="LIK85" s="26"/>
      <c r="LIL85" s="26"/>
      <c r="LIM85" s="26"/>
      <c r="LIN85" s="26"/>
      <c r="LIO85" s="26"/>
      <c r="LIP85" s="26"/>
      <c r="LIQ85" s="26"/>
      <c r="LIR85" s="26"/>
      <c r="LIS85" s="26"/>
      <c r="LIT85" s="26"/>
      <c r="LIU85" s="26"/>
      <c r="LIV85" s="26"/>
      <c r="LIW85" s="26"/>
      <c r="LIX85" s="26"/>
      <c r="LIY85" s="26"/>
      <c r="LIZ85" s="26"/>
      <c r="LJA85" s="26"/>
      <c r="LJB85" s="26"/>
      <c r="LJC85" s="26"/>
      <c r="LJD85" s="26"/>
      <c r="LJE85" s="26"/>
      <c r="LJF85" s="26"/>
      <c r="LJG85" s="26"/>
      <c r="LJH85" s="26"/>
      <c r="LJI85" s="26"/>
      <c r="LJJ85" s="26"/>
      <c r="LJK85" s="26"/>
      <c r="LJL85" s="26"/>
      <c r="LJM85" s="26"/>
      <c r="LJN85" s="26"/>
      <c r="LJO85" s="26"/>
      <c r="LJP85" s="26"/>
      <c r="LJQ85" s="26"/>
      <c r="LJR85" s="26"/>
      <c r="LJS85" s="26"/>
      <c r="LJT85" s="26"/>
      <c r="LJU85" s="26"/>
      <c r="LJV85" s="26"/>
      <c r="LJW85" s="26"/>
      <c r="LJX85" s="26"/>
      <c r="LJY85" s="26"/>
      <c r="LJZ85" s="26"/>
      <c r="LKA85" s="26"/>
      <c r="LKB85" s="26"/>
      <c r="LKC85" s="26"/>
      <c r="LKD85" s="26"/>
      <c r="LKE85" s="26"/>
      <c r="LKF85" s="26"/>
      <c r="LKG85" s="26"/>
      <c r="LKH85" s="26"/>
      <c r="LKI85" s="26"/>
      <c r="LKJ85" s="26"/>
      <c r="LKK85" s="26"/>
      <c r="LKL85" s="26"/>
      <c r="LKM85" s="26"/>
      <c r="LKN85" s="26"/>
      <c r="LKO85" s="26"/>
      <c r="LKP85" s="26"/>
      <c r="LKQ85" s="26"/>
      <c r="LKR85" s="26"/>
      <c r="LKS85" s="26"/>
      <c r="LKT85" s="26"/>
      <c r="LKU85" s="26"/>
      <c r="LKV85" s="26"/>
      <c r="LKW85" s="26"/>
      <c r="LKX85" s="26"/>
      <c r="LKY85" s="26"/>
      <c r="LKZ85" s="26"/>
      <c r="LLA85" s="26"/>
      <c r="LLB85" s="26"/>
      <c r="LLC85" s="26"/>
      <c r="LLD85" s="26"/>
      <c r="LLE85" s="26"/>
      <c r="LLF85" s="26"/>
      <c r="LLG85" s="26"/>
      <c r="LLH85" s="26"/>
      <c r="LLI85" s="26"/>
      <c r="LLJ85" s="26"/>
      <c r="LLK85" s="26"/>
      <c r="LLL85" s="26"/>
      <c r="LLM85" s="26"/>
      <c r="LLN85" s="26"/>
      <c r="LLO85" s="26"/>
      <c r="LLP85" s="26"/>
      <c r="LLQ85" s="26"/>
      <c r="LLR85" s="26"/>
      <c r="LLS85" s="26"/>
      <c r="LLT85" s="26"/>
      <c r="LLU85" s="26"/>
      <c r="LLV85" s="26"/>
      <c r="LLW85" s="26"/>
      <c r="LLX85" s="26"/>
      <c r="LLY85" s="26"/>
      <c r="LLZ85" s="26"/>
      <c r="LMA85" s="26"/>
      <c r="LMB85" s="26"/>
      <c r="LMC85" s="26"/>
      <c r="LMD85" s="26"/>
      <c r="LME85" s="26"/>
      <c r="LMF85" s="26"/>
      <c r="LMG85" s="26"/>
      <c r="LMH85" s="26"/>
      <c r="LMI85" s="26"/>
      <c r="LMJ85" s="26"/>
      <c r="LMK85" s="26"/>
      <c r="LML85" s="26"/>
      <c r="LMM85" s="26"/>
      <c r="LMN85" s="26"/>
      <c r="LMO85" s="26"/>
      <c r="LMP85" s="26"/>
      <c r="LMQ85" s="26"/>
      <c r="LMR85" s="26"/>
      <c r="LMS85" s="26"/>
      <c r="LMT85" s="26"/>
      <c r="LMU85" s="26"/>
      <c r="LMV85" s="26"/>
      <c r="LMW85" s="26"/>
      <c r="LMX85" s="26"/>
      <c r="LMY85" s="26"/>
      <c r="LMZ85" s="26"/>
      <c r="LNA85" s="26"/>
      <c r="LNB85" s="26"/>
      <c r="LNC85" s="26"/>
      <c r="LND85" s="26"/>
      <c r="LNE85" s="26"/>
      <c r="LNF85" s="26"/>
      <c r="LNG85" s="26"/>
      <c r="LNH85" s="26"/>
      <c r="LNI85" s="26"/>
      <c r="LNJ85" s="26"/>
      <c r="LNK85" s="26"/>
      <c r="LNL85" s="26"/>
      <c r="LNM85" s="26"/>
      <c r="LNN85" s="26"/>
      <c r="LNO85" s="26"/>
      <c r="LNP85" s="26"/>
      <c r="LNQ85" s="26"/>
      <c r="LNR85" s="26"/>
      <c r="LNS85" s="26"/>
      <c r="LNT85" s="26"/>
      <c r="LNU85" s="26"/>
      <c r="LNV85" s="26"/>
      <c r="LNW85" s="26"/>
      <c r="LNX85" s="26"/>
      <c r="LNY85" s="26"/>
      <c r="LNZ85" s="26"/>
      <c r="LOA85" s="26"/>
      <c r="LOB85" s="26"/>
      <c r="LOC85" s="26"/>
      <c r="LOD85" s="26"/>
      <c r="LOE85" s="26"/>
      <c r="LOF85" s="26"/>
      <c r="LOG85" s="26"/>
      <c r="LOH85" s="26"/>
      <c r="LOI85" s="26"/>
      <c r="LOJ85" s="26"/>
      <c r="LOK85" s="26"/>
      <c r="LOL85" s="26"/>
      <c r="LOM85" s="26"/>
      <c r="LON85" s="26"/>
      <c r="LOO85" s="26"/>
      <c r="LOP85" s="26"/>
      <c r="LOQ85" s="26"/>
      <c r="LOR85" s="26"/>
      <c r="LOS85" s="26"/>
      <c r="LOT85" s="26"/>
      <c r="LOU85" s="26"/>
      <c r="LOV85" s="26"/>
      <c r="LOW85" s="26"/>
      <c r="LOX85" s="26"/>
      <c r="LOY85" s="26"/>
      <c r="LOZ85" s="26"/>
      <c r="LPA85" s="26"/>
      <c r="LPB85" s="26"/>
      <c r="LPC85" s="26"/>
      <c r="LPD85" s="26"/>
      <c r="LPE85" s="26"/>
      <c r="LPF85" s="26"/>
      <c r="LPG85" s="26"/>
      <c r="LPH85" s="26"/>
      <c r="LPI85" s="26"/>
      <c r="LPJ85" s="26"/>
      <c r="LPK85" s="26"/>
      <c r="LPL85" s="26"/>
      <c r="LPM85" s="26"/>
      <c r="LPN85" s="26"/>
      <c r="LPO85" s="26"/>
      <c r="LPP85" s="26"/>
      <c r="LPQ85" s="26"/>
      <c r="LPR85" s="26"/>
      <c r="LPS85" s="26"/>
      <c r="LPT85" s="26"/>
      <c r="LPU85" s="26"/>
      <c r="LPV85" s="26"/>
      <c r="LPW85" s="26"/>
      <c r="LPX85" s="26"/>
      <c r="LPY85" s="26"/>
      <c r="LPZ85" s="26"/>
      <c r="LQA85" s="26"/>
      <c r="LQB85" s="26"/>
      <c r="LQC85" s="26"/>
      <c r="LQD85" s="26"/>
      <c r="LQE85" s="26"/>
      <c r="LQF85" s="26"/>
      <c r="LQG85" s="26"/>
      <c r="LQH85" s="26"/>
      <c r="LQI85" s="26"/>
      <c r="LQJ85" s="26"/>
      <c r="LQK85" s="26"/>
      <c r="LQL85" s="26"/>
      <c r="LQM85" s="26"/>
      <c r="LQN85" s="26"/>
      <c r="LQO85" s="26"/>
      <c r="LQP85" s="26"/>
      <c r="LQQ85" s="26"/>
      <c r="LQR85" s="26"/>
      <c r="LQS85" s="26"/>
      <c r="LQT85" s="26"/>
      <c r="LQU85" s="26"/>
      <c r="LQV85" s="26"/>
      <c r="LQW85" s="26"/>
      <c r="LQX85" s="26"/>
      <c r="LQY85" s="26"/>
      <c r="LQZ85" s="26"/>
      <c r="LRA85" s="26"/>
      <c r="LRB85" s="26"/>
      <c r="LRC85" s="26"/>
      <c r="LRD85" s="26"/>
      <c r="LRE85" s="26"/>
      <c r="LRF85" s="26"/>
      <c r="LRG85" s="26"/>
      <c r="LRH85" s="26"/>
      <c r="LRI85" s="26"/>
      <c r="LRJ85" s="26"/>
      <c r="LRK85" s="26"/>
      <c r="LRL85" s="26"/>
      <c r="LRM85" s="26"/>
      <c r="LRN85" s="26"/>
      <c r="LRO85" s="26"/>
      <c r="LRP85" s="26"/>
      <c r="LRQ85" s="26"/>
      <c r="LRR85" s="26"/>
      <c r="LRS85" s="26"/>
      <c r="LRT85" s="26"/>
      <c r="LRU85" s="26"/>
      <c r="LRV85" s="26"/>
      <c r="LRW85" s="26"/>
      <c r="LRX85" s="26"/>
      <c r="LRY85" s="26"/>
      <c r="LRZ85" s="26"/>
      <c r="LSA85" s="26"/>
      <c r="LSB85" s="26"/>
      <c r="LSC85" s="26"/>
      <c r="LSD85" s="26"/>
      <c r="LSE85" s="26"/>
      <c r="LSF85" s="26"/>
      <c r="LSG85" s="26"/>
      <c r="LSH85" s="26"/>
      <c r="LSI85" s="26"/>
      <c r="LSJ85" s="26"/>
      <c r="LSK85" s="26"/>
      <c r="LSL85" s="26"/>
      <c r="LSM85" s="26"/>
      <c r="LSN85" s="26"/>
      <c r="LSO85" s="26"/>
      <c r="LSP85" s="26"/>
      <c r="LSQ85" s="26"/>
      <c r="LSR85" s="26"/>
      <c r="LSS85" s="26"/>
      <c r="LST85" s="26"/>
      <c r="LSU85" s="26"/>
      <c r="LSV85" s="26"/>
      <c r="LSW85" s="26"/>
      <c r="LSX85" s="26"/>
      <c r="LSY85" s="26"/>
      <c r="LSZ85" s="26"/>
      <c r="LTA85" s="26"/>
      <c r="LTB85" s="26"/>
      <c r="LTC85" s="26"/>
      <c r="LTD85" s="26"/>
      <c r="LTE85" s="26"/>
      <c r="LTF85" s="26"/>
      <c r="LTG85" s="26"/>
      <c r="LTH85" s="26"/>
      <c r="LTI85" s="26"/>
      <c r="LTJ85" s="26"/>
      <c r="LTK85" s="26"/>
      <c r="LTL85" s="26"/>
      <c r="LTM85" s="26"/>
      <c r="LTN85" s="26"/>
      <c r="LTO85" s="26"/>
      <c r="LTP85" s="26"/>
      <c r="LTQ85" s="26"/>
      <c r="LTR85" s="26"/>
      <c r="LTS85" s="26"/>
      <c r="LTT85" s="26"/>
      <c r="LTU85" s="26"/>
      <c r="LTV85" s="26"/>
      <c r="LTW85" s="26"/>
      <c r="LTX85" s="26"/>
      <c r="LTY85" s="26"/>
      <c r="LTZ85" s="26"/>
      <c r="LUA85" s="26"/>
      <c r="LUB85" s="26"/>
      <c r="LUC85" s="26"/>
      <c r="LUD85" s="26"/>
      <c r="LUE85" s="26"/>
      <c r="LUF85" s="26"/>
      <c r="LUG85" s="26"/>
      <c r="LUH85" s="26"/>
      <c r="LUI85" s="26"/>
      <c r="LUJ85" s="26"/>
      <c r="LUK85" s="26"/>
      <c r="LUL85" s="26"/>
      <c r="LUM85" s="26"/>
      <c r="LUN85" s="26"/>
      <c r="LUO85" s="26"/>
      <c r="LUP85" s="26"/>
      <c r="LUQ85" s="26"/>
      <c r="LUR85" s="26"/>
      <c r="LUS85" s="26"/>
      <c r="LUT85" s="26"/>
      <c r="LUU85" s="26"/>
      <c r="LUV85" s="26"/>
      <c r="LUW85" s="26"/>
      <c r="LUX85" s="26"/>
      <c r="LUY85" s="26"/>
      <c r="LUZ85" s="26"/>
      <c r="LVA85" s="26"/>
      <c r="LVB85" s="26"/>
      <c r="LVC85" s="26"/>
      <c r="LVD85" s="26"/>
      <c r="LVE85" s="26"/>
      <c r="LVF85" s="26"/>
      <c r="LVG85" s="26"/>
      <c r="LVH85" s="26"/>
      <c r="LVI85" s="26"/>
      <c r="LVJ85" s="26"/>
      <c r="LVK85" s="26"/>
      <c r="LVL85" s="26"/>
      <c r="LVM85" s="26"/>
      <c r="LVN85" s="26"/>
      <c r="LVO85" s="26"/>
      <c r="LVP85" s="26"/>
      <c r="LVQ85" s="26"/>
      <c r="LVR85" s="26"/>
      <c r="LVS85" s="26"/>
      <c r="LVT85" s="26"/>
      <c r="LVU85" s="26"/>
      <c r="LVV85" s="26"/>
      <c r="LVW85" s="26"/>
      <c r="LVX85" s="26"/>
      <c r="LVY85" s="26"/>
      <c r="LVZ85" s="26"/>
      <c r="LWA85" s="26"/>
      <c r="LWB85" s="26"/>
      <c r="LWC85" s="26"/>
      <c r="LWD85" s="26"/>
      <c r="LWE85" s="26"/>
      <c r="LWF85" s="26"/>
      <c r="LWG85" s="26"/>
      <c r="LWH85" s="26"/>
      <c r="LWI85" s="26"/>
      <c r="LWJ85" s="26"/>
      <c r="LWK85" s="26"/>
      <c r="LWL85" s="26"/>
      <c r="LWM85" s="26"/>
      <c r="LWN85" s="26"/>
      <c r="LWO85" s="26"/>
      <c r="LWP85" s="26"/>
      <c r="LWQ85" s="26"/>
      <c r="LWR85" s="26"/>
      <c r="LWS85" s="26"/>
      <c r="LWT85" s="26"/>
      <c r="LWU85" s="26"/>
      <c r="LWV85" s="26"/>
      <c r="LWW85" s="26"/>
      <c r="LWX85" s="26"/>
      <c r="LWY85" s="26"/>
      <c r="LWZ85" s="26"/>
      <c r="LXA85" s="26"/>
      <c r="LXB85" s="26"/>
      <c r="LXC85" s="26"/>
      <c r="LXD85" s="26"/>
      <c r="LXE85" s="26"/>
      <c r="LXF85" s="26"/>
      <c r="LXG85" s="26"/>
      <c r="LXH85" s="26"/>
      <c r="LXI85" s="26"/>
      <c r="LXJ85" s="26"/>
      <c r="LXK85" s="26"/>
      <c r="LXL85" s="26"/>
      <c r="LXM85" s="26"/>
      <c r="LXN85" s="26"/>
      <c r="LXO85" s="26"/>
      <c r="LXP85" s="26"/>
      <c r="LXQ85" s="26"/>
      <c r="LXR85" s="26"/>
      <c r="LXS85" s="26"/>
      <c r="LXT85" s="26"/>
      <c r="LXU85" s="26"/>
      <c r="LXV85" s="26"/>
      <c r="LXW85" s="26"/>
      <c r="LXX85" s="26"/>
      <c r="LXY85" s="26"/>
      <c r="LXZ85" s="26"/>
      <c r="LYA85" s="26"/>
      <c r="LYB85" s="26"/>
      <c r="LYC85" s="26"/>
      <c r="LYD85" s="26"/>
      <c r="LYE85" s="26"/>
      <c r="LYF85" s="26"/>
      <c r="LYG85" s="26"/>
      <c r="LYH85" s="26"/>
      <c r="LYI85" s="26"/>
      <c r="LYJ85" s="26"/>
      <c r="LYK85" s="26"/>
      <c r="LYL85" s="26"/>
      <c r="LYM85" s="26"/>
      <c r="LYN85" s="26"/>
      <c r="LYO85" s="26"/>
      <c r="LYP85" s="26"/>
      <c r="LYQ85" s="26"/>
      <c r="LYR85" s="26"/>
      <c r="LYS85" s="26"/>
      <c r="LYT85" s="26"/>
      <c r="LYU85" s="26"/>
      <c r="LYV85" s="26"/>
      <c r="LYW85" s="26"/>
      <c r="LYX85" s="26"/>
      <c r="LYY85" s="26"/>
      <c r="LYZ85" s="26"/>
      <c r="LZA85" s="26"/>
      <c r="LZB85" s="26"/>
      <c r="LZC85" s="26"/>
      <c r="LZD85" s="26"/>
      <c r="LZE85" s="26"/>
      <c r="LZF85" s="26"/>
      <c r="LZG85" s="26"/>
      <c r="LZH85" s="26"/>
      <c r="LZI85" s="26"/>
      <c r="LZJ85" s="26"/>
      <c r="LZK85" s="26"/>
      <c r="LZL85" s="26"/>
      <c r="LZM85" s="26"/>
      <c r="LZN85" s="26"/>
      <c r="LZO85" s="26"/>
      <c r="LZP85" s="26"/>
      <c r="LZQ85" s="26"/>
      <c r="LZR85" s="26"/>
      <c r="LZS85" s="26"/>
      <c r="LZT85" s="26"/>
      <c r="LZU85" s="26"/>
      <c r="LZV85" s="26"/>
      <c r="LZW85" s="26"/>
      <c r="LZX85" s="26"/>
      <c r="LZY85" s="26"/>
      <c r="LZZ85" s="26"/>
      <c r="MAA85" s="26"/>
      <c r="MAB85" s="26"/>
      <c r="MAC85" s="26"/>
      <c r="MAD85" s="26"/>
      <c r="MAE85" s="26"/>
      <c r="MAF85" s="26"/>
      <c r="MAG85" s="26"/>
      <c r="MAH85" s="26"/>
      <c r="MAI85" s="26"/>
      <c r="MAJ85" s="26"/>
      <c r="MAK85" s="26"/>
      <c r="MAL85" s="26"/>
      <c r="MAM85" s="26"/>
      <c r="MAN85" s="26"/>
      <c r="MAO85" s="26"/>
      <c r="MAP85" s="26"/>
      <c r="MAQ85" s="26"/>
      <c r="MAR85" s="26"/>
      <c r="MAS85" s="26"/>
      <c r="MAT85" s="26"/>
      <c r="MAU85" s="26"/>
      <c r="MAV85" s="26"/>
      <c r="MAW85" s="26"/>
      <c r="MAX85" s="26"/>
      <c r="MAY85" s="26"/>
      <c r="MAZ85" s="26"/>
      <c r="MBA85" s="26"/>
      <c r="MBB85" s="26"/>
      <c r="MBC85" s="26"/>
      <c r="MBD85" s="26"/>
      <c r="MBE85" s="26"/>
      <c r="MBF85" s="26"/>
      <c r="MBG85" s="26"/>
      <c r="MBH85" s="26"/>
      <c r="MBI85" s="26"/>
      <c r="MBJ85" s="26"/>
      <c r="MBK85" s="26"/>
      <c r="MBL85" s="26"/>
      <c r="MBM85" s="26"/>
      <c r="MBN85" s="26"/>
      <c r="MBO85" s="26"/>
      <c r="MBP85" s="26"/>
      <c r="MBQ85" s="26"/>
      <c r="MBR85" s="26"/>
      <c r="MBS85" s="26"/>
      <c r="MBT85" s="26"/>
      <c r="MBU85" s="26"/>
      <c r="MBV85" s="26"/>
      <c r="MBW85" s="26"/>
      <c r="MBX85" s="26"/>
      <c r="MBY85" s="26"/>
      <c r="MBZ85" s="26"/>
      <c r="MCA85" s="26"/>
      <c r="MCB85" s="26"/>
      <c r="MCC85" s="26"/>
      <c r="MCD85" s="26"/>
      <c r="MCE85" s="26"/>
      <c r="MCF85" s="26"/>
      <c r="MCG85" s="26"/>
      <c r="MCH85" s="26"/>
      <c r="MCI85" s="26"/>
      <c r="MCJ85" s="26"/>
      <c r="MCK85" s="26"/>
      <c r="MCL85" s="26"/>
      <c r="MCM85" s="26"/>
      <c r="MCN85" s="26"/>
      <c r="MCO85" s="26"/>
      <c r="MCP85" s="26"/>
      <c r="MCQ85" s="26"/>
      <c r="MCR85" s="26"/>
      <c r="MCS85" s="26"/>
      <c r="MCT85" s="26"/>
      <c r="MCU85" s="26"/>
      <c r="MCV85" s="26"/>
      <c r="MCW85" s="26"/>
      <c r="MCX85" s="26"/>
      <c r="MCY85" s="26"/>
      <c r="MCZ85" s="26"/>
      <c r="MDA85" s="26"/>
      <c r="MDB85" s="26"/>
      <c r="MDC85" s="26"/>
      <c r="MDD85" s="26"/>
      <c r="MDE85" s="26"/>
      <c r="MDF85" s="26"/>
      <c r="MDG85" s="26"/>
      <c r="MDH85" s="26"/>
      <c r="MDI85" s="26"/>
      <c r="MDJ85" s="26"/>
      <c r="MDK85" s="26"/>
      <c r="MDL85" s="26"/>
      <c r="MDM85" s="26"/>
      <c r="MDN85" s="26"/>
      <c r="MDO85" s="26"/>
      <c r="MDP85" s="26"/>
      <c r="MDQ85" s="26"/>
      <c r="MDR85" s="26"/>
      <c r="MDS85" s="26"/>
      <c r="MDT85" s="26"/>
      <c r="MDU85" s="26"/>
      <c r="MDV85" s="26"/>
      <c r="MDW85" s="26"/>
      <c r="MDX85" s="26"/>
      <c r="MDY85" s="26"/>
      <c r="MDZ85" s="26"/>
      <c r="MEA85" s="26"/>
      <c r="MEB85" s="26"/>
      <c r="MEC85" s="26"/>
      <c r="MED85" s="26"/>
      <c r="MEE85" s="26"/>
      <c r="MEF85" s="26"/>
      <c r="MEG85" s="26"/>
      <c r="MEH85" s="26"/>
      <c r="MEI85" s="26"/>
      <c r="MEJ85" s="26"/>
      <c r="MEK85" s="26"/>
      <c r="MEL85" s="26"/>
      <c r="MEM85" s="26"/>
      <c r="MEN85" s="26"/>
      <c r="MEO85" s="26"/>
      <c r="MEP85" s="26"/>
      <c r="MEQ85" s="26"/>
      <c r="MER85" s="26"/>
      <c r="MES85" s="26"/>
      <c r="MET85" s="26"/>
      <c r="MEU85" s="26"/>
      <c r="MEV85" s="26"/>
      <c r="MEW85" s="26"/>
      <c r="MEX85" s="26"/>
      <c r="MEY85" s="26"/>
      <c r="MEZ85" s="26"/>
      <c r="MFA85" s="26"/>
      <c r="MFB85" s="26"/>
      <c r="MFC85" s="26"/>
      <c r="MFD85" s="26"/>
      <c r="MFE85" s="26"/>
      <c r="MFF85" s="26"/>
      <c r="MFG85" s="26"/>
      <c r="MFH85" s="26"/>
      <c r="MFI85" s="26"/>
      <c r="MFJ85" s="26"/>
      <c r="MFK85" s="26"/>
      <c r="MFL85" s="26"/>
      <c r="MFM85" s="26"/>
      <c r="MFN85" s="26"/>
      <c r="MFO85" s="26"/>
      <c r="MFP85" s="26"/>
      <c r="MFQ85" s="26"/>
      <c r="MFR85" s="26"/>
      <c r="MFS85" s="26"/>
      <c r="MFT85" s="26"/>
      <c r="MFU85" s="26"/>
      <c r="MFV85" s="26"/>
      <c r="MFW85" s="26"/>
      <c r="MFX85" s="26"/>
      <c r="MFY85" s="26"/>
      <c r="MFZ85" s="26"/>
      <c r="MGA85" s="26"/>
      <c r="MGB85" s="26"/>
      <c r="MGC85" s="26"/>
      <c r="MGD85" s="26"/>
      <c r="MGE85" s="26"/>
      <c r="MGF85" s="26"/>
      <c r="MGG85" s="26"/>
      <c r="MGH85" s="26"/>
      <c r="MGI85" s="26"/>
      <c r="MGJ85" s="26"/>
      <c r="MGK85" s="26"/>
      <c r="MGL85" s="26"/>
      <c r="MGM85" s="26"/>
      <c r="MGN85" s="26"/>
      <c r="MGO85" s="26"/>
      <c r="MGP85" s="26"/>
      <c r="MGQ85" s="26"/>
      <c r="MGR85" s="26"/>
      <c r="MGS85" s="26"/>
      <c r="MGT85" s="26"/>
      <c r="MGU85" s="26"/>
      <c r="MGV85" s="26"/>
      <c r="MGW85" s="26"/>
      <c r="MGX85" s="26"/>
      <c r="MGY85" s="26"/>
      <c r="MGZ85" s="26"/>
      <c r="MHA85" s="26"/>
      <c r="MHB85" s="26"/>
      <c r="MHC85" s="26"/>
      <c r="MHD85" s="26"/>
      <c r="MHE85" s="26"/>
      <c r="MHF85" s="26"/>
      <c r="MHG85" s="26"/>
      <c r="MHH85" s="26"/>
      <c r="MHI85" s="26"/>
      <c r="MHJ85" s="26"/>
      <c r="MHK85" s="26"/>
      <c r="MHL85" s="26"/>
      <c r="MHM85" s="26"/>
      <c r="MHN85" s="26"/>
      <c r="MHO85" s="26"/>
      <c r="MHP85" s="26"/>
      <c r="MHQ85" s="26"/>
      <c r="MHR85" s="26"/>
      <c r="MHS85" s="26"/>
      <c r="MHT85" s="26"/>
      <c r="MHU85" s="26"/>
      <c r="MHV85" s="26"/>
      <c r="MHW85" s="26"/>
      <c r="MHX85" s="26"/>
      <c r="MHY85" s="26"/>
      <c r="MHZ85" s="26"/>
      <c r="MIA85" s="26"/>
      <c r="MIB85" s="26"/>
      <c r="MIC85" s="26"/>
      <c r="MID85" s="26"/>
      <c r="MIE85" s="26"/>
      <c r="MIF85" s="26"/>
      <c r="MIG85" s="26"/>
      <c r="MIH85" s="26"/>
      <c r="MII85" s="26"/>
      <c r="MIJ85" s="26"/>
      <c r="MIK85" s="26"/>
      <c r="MIL85" s="26"/>
      <c r="MIM85" s="26"/>
      <c r="MIN85" s="26"/>
      <c r="MIO85" s="26"/>
      <c r="MIP85" s="26"/>
      <c r="MIQ85" s="26"/>
      <c r="MIR85" s="26"/>
      <c r="MIS85" s="26"/>
      <c r="MIT85" s="26"/>
      <c r="MIU85" s="26"/>
      <c r="MIV85" s="26"/>
      <c r="MIW85" s="26"/>
      <c r="MIX85" s="26"/>
      <c r="MIY85" s="26"/>
      <c r="MIZ85" s="26"/>
      <c r="MJA85" s="26"/>
      <c r="MJB85" s="26"/>
      <c r="MJC85" s="26"/>
      <c r="MJD85" s="26"/>
      <c r="MJE85" s="26"/>
      <c r="MJF85" s="26"/>
      <c r="MJG85" s="26"/>
      <c r="MJH85" s="26"/>
      <c r="MJI85" s="26"/>
      <c r="MJJ85" s="26"/>
      <c r="MJK85" s="26"/>
      <c r="MJL85" s="26"/>
      <c r="MJM85" s="26"/>
      <c r="MJN85" s="26"/>
      <c r="MJO85" s="26"/>
      <c r="MJP85" s="26"/>
      <c r="MJQ85" s="26"/>
      <c r="MJR85" s="26"/>
      <c r="MJS85" s="26"/>
      <c r="MJT85" s="26"/>
      <c r="MJU85" s="26"/>
      <c r="MJV85" s="26"/>
      <c r="MJW85" s="26"/>
      <c r="MJX85" s="26"/>
      <c r="MJY85" s="26"/>
      <c r="MJZ85" s="26"/>
      <c r="MKA85" s="26"/>
      <c r="MKB85" s="26"/>
      <c r="MKC85" s="26"/>
      <c r="MKD85" s="26"/>
      <c r="MKE85" s="26"/>
      <c r="MKF85" s="26"/>
      <c r="MKG85" s="26"/>
      <c r="MKH85" s="26"/>
      <c r="MKI85" s="26"/>
      <c r="MKJ85" s="26"/>
      <c r="MKK85" s="26"/>
      <c r="MKL85" s="26"/>
      <c r="MKM85" s="26"/>
      <c r="MKN85" s="26"/>
      <c r="MKO85" s="26"/>
      <c r="MKP85" s="26"/>
      <c r="MKQ85" s="26"/>
      <c r="MKR85" s="26"/>
      <c r="MKS85" s="26"/>
      <c r="MKT85" s="26"/>
      <c r="MKU85" s="26"/>
      <c r="MKV85" s="26"/>
      <c r="MKW85" s="26"/>
      <c r="MKX85" s="26"/>
      <c r="MKY85" s="26"/>
      <c r="MKZ85" s="26"/>
      <c r="MLA85" s="26"/>
      <c r="MLB85" s="26"/>
      <c r="MLC85" s="26"/>
      <c r="MLD85" s="26"/>
      <c r="MLE85" s="26"/>
      <c r="MLF85" s="26"/>
      <c r="MLG85" s="26"/>
      <c r="MLH85" s="26"/>
      <c r="MLI85" s="26"/>
      <c r="MLJ85" s="26"/>
      <c r="MLK85" s="26"/>
      <c r="MLL85" s="26"/>
      <c r="MLM85" s="26"/>
      <c r="MLN85" s="26"/>
      <c r="MLO85" s="26"/>
      <c r="MLP85" s="26"/>
      <c r="MLQ85" s="26"/>
      <c r="MLR85" s="26"/>
      <c r="MLS85" s="26"/>
      <c r="MLT85" s="26"/>
      <c r="MLU85" s="26"/>
      <c r="MLV85" s="26"/>
      <c r="MLW85" s="26"/>
      <c r="MLX85" s="26"/>
      <c r="MLY85" s="26"/>
      <c r="MLZ85" s="26"/>
      <c r="MMA85" s="26"/>
      <c r="MMB85" s="26"/>
      <c r="MMC85" s="26"/>
      <c r="MMD85" s="26"/>
      <c r="MME85" s="26"/>
      <c r="MMF85" s="26"/>
      <c r="MMG85" s="26"/>
      <c r="MMH85" s="26"/>
      <c r="MMI85" s="26"/>
      <c r="MMJ85" s="26"/>
      <c r="MMK85" s="26"/>
      <c r="MML85" s="26"/>
      <c r="MMM85" s="26"/>
      <c r="MMN85" s="26"/>
      <c r="MMO85" s="26"/>
      <c r="MMP85" s="26"/>
      <c r="MMQ85" s="26"/>
      <c r="MMR85" s="26"/>
      <c r="MMS85" s="26"/>
      <c r="MMT85" s="26"/>
      <c r="MMU85" s="26"/>
      <c r="MMV85" s="26"/>
      <c r="MMW85" s="26"/>
      <c r="MMX85" s="26"/>
      <c r="MMY85" s="26"/>
      <c r="MMZ85" s="26"/>
      <c r="MNA85" s="26"/>
      <c r="MNB85" s="26"/>
      <c r="MNC85" s="26"/>
      <c r="MND85" s="26"/>
      <c r="MNE85" s="26"/>
      <c r="MNF85" s="26"/>
      <c r="MNG85" s="26"/>
      <c r="MNH85" s="26"/>
      <c r="MNI85" s="26"/>
      <c r="MNJ85" s="26"/>
      <c r="MNK85" s="26"/>
      <c r="MNL85" s="26"/>
      <c r="MNM85" s="26"/>
      <c r="MNN85" s="26"/>
      <c r="MNO85" s="26"/>
      <c r="MNP85" s="26"/>
      <c r="MNQ85" s="26"/>
      <c r="MNR85" s="26"/>
      <c r="MNS85" s="26"/>
      <c r="MNT85" s="26"/>
      <c r="MNU85" s="26"/>
      <c r="MNV85" s="26"/>
      <c r="MNW85" s="26"/>
      <c r="MNX85" s="26"/>
      <c r="MNY85" s="26"/>
      <c r="MNZ85" s="26"/>
      <c r="MOA85" s="26"/>
      <c r="MOB85" s="26"/>
      <c r="MOC85" s="26"/>
      <c r="MOD85" s="26"/>
      <c r="MOE85" s="26"/>
      <c r="MOF85" s="26"/>
      <c r="MOG85" s="26"/>
      <c r="MOH85" s="26"/>
      <c r="MOI85" s="26"/>
      <c r="MOJ85" s="26"/>
      <c r="MOK85" s="26"/>
      <c r="MOL85" s="26"/>
      <c r="MOM85" s="26"/>
      <c r="MON85" s="26"/>
      <c r="MOO85" s="26"/>
      <c r="MOP85" s="26"/>
      <c r="MOQ85" s="26"/>
      <c r="MOR85" s="26"/>
      <c r="MOS85" s="26"/>
      <c r="MOT85" s="26"/>
      <c r="MOU85" s="26"/>
      <c r="MOV85" s="26"/>
      <c r="MOW85" s="26"/>
      <c r="MOX85" s="26"/>
      <c r="MOY85" s="26"/>
      <c r="MOZ85" s="26"/>
      <c r="MPA85" s="26"/>
      <c r="MPB85" s="26"/>
      <c r="MPC85" s="26"/>
      <c r="MPD85" s="26"/>
      <c r="MPE85" s="26"/>
      <c r="MPF85" s="26"/>
      <c r="MPG85" s="26"/>
      <c r="MPH85" s="26"/>
      <c r="MPI85" s="26"/>
      <c r="MPJ85" s="26"/>
      <c r="MPK85" s="26"/>
      <c r="MPL85" s="26"/>
      <c r="MPM85" s="26"/>
      <c r="MPN85" s="26"/>
      <c r="MPO85" s="26"/>
      <c r="MPP85" s="26"/>
      <c r="MPQ85" s="26"/>
      <c r="MPR85" s="26"/>
      <c r="MPS85" s="26"/>
      <c r="MPT85" s="26"/>
      <c r="MPU85" s="26"/>
      <c r="MPV85" s="26"/>
      <c r="MPW85" s="26"/>
      <c r="MPX85" s="26"/>
      <c r="MPY85" s="26"/>
      <c r="MPZ85" s="26"/>
      <c r="MQA85" s="26"/>
      <c r="MQB85" s="26"/>
      <c r="MQC85" s="26"/>
      <c r="MQD85" s="26"/>
      <c r="MQE85" s="26"/>
      <c r="MQF85" s="26"/>
      <c r="MQG85" s="26"/>
      <c r="MQH85" s="26"/>
      <c r="MQI85" s="26"/>
      <c r="MQJ85" s="26"/>
      <c r="MQK85" s="26"/>
      <c r="MQL85" s="26"/>
      <c r="MQM85" s="26"/>
      <c r="MQN85" s="26"/>
      <c r="MQO85" s="26"/>
      <c r="MQP85" s="26"/>
      <c r="MQQ85" s="26"/>
      <c r="MQR85" s="26"/>
      <c r="MQS85" s="26"/>
      <c r="MQT85" s="26"/>
      <c r="MQU85" s="26"/>
      <c r="MQV85" s="26"/>
      <c r="MQW85" s="26"/>
      <c r="MQX85" s="26"/>
      <c r="MQY85" s="26"/>
      <c r="MQZ85" s="26"/>
      <c r="MRA85" s="26"/>
      <c r="MRB85" s="26"/>
      <c r="MRC85" s="26"/>
      <c r="MRD85" s="26"/>
      <c r="MRE85" s="26"/>
      <c r="MRF85" s="26"/>
      <c r="MRG85" s="26"/>
      <c r="MRH85" s="26"/>
      <c r="MRI85" s="26"/>
      <c r="MRJ85" s="26"/>
      <c r="MRK85" s="26"/>
      <c r="MRL85" s="26"/>
      <c r="MRM85" s="26"/>
      <c r="MRN85" s="26"/>
      <c r="MRO85" s="26"/>
      <c r="MRP85" s="26"/>
      <c r="MRQ85" s="26"/>
      <c r="MRR85" s="26"/>
      <c r="MRS85" s="26"/>
      <c r="MRT85" s="26"/>
      <c r="MRU85" s="26"/>
      <c r="MRV85" s="26"/>
      <c r="MRW85" s="26"/>
      <c r="MRX85" s="26"/>
      <c r="MRY85" s="26"/>
      <c r="MRZ85" s="26"/>
      <c r="MSA85" s="26"/>
      <c r="MSB85" s="26"/>
      <c r="MSC85" s="26"/>
      <c r="MSD85" s="26"/>
      <c r="MSE85" s="26"/>
      <c r="MSF85" s="26"/>
      <c r="MSG85" s="26"/>
      <c r="MSH85" s="26"/>
      <c r="MSI85" s="26"/>
      <c r="MSJ85" s="26"/>
      <c r="MSK85" s="26"/>
      <c r="MSL85" s="26"/>
      <c r="MSM85" s="26"/>
      <c r="MSN85" s="26"/>
      <c r="MSO85" s="26"/>
      <c r="MSP85" s="26"/>
      <c r="MSQ85" s="26"/>
      <c r="MSR85" s="26"/>
      <c r="MSS85" s="26"/>
      <c r="MST85" s="26"/>
      <c r="MSU85" s="26"/>
      <c r="MSV85" s="26"/>
      <c r="MSW85" s="26"/>
      <c r="MSX85" s="26"/>
      <c r="MSY85" s="26"/>
      <c r="MSZ85" s="26"/>
      <c r="MTA85" s="26"/>
      <c r="MTB85" s="26"/>
      <c r="MTC85" s="26"/>
      <c r="MTD85" s="26"/>
      <c r="MTE85" s="26"/>
      <c r="MTF85" s="26"/>
      <c r="MTG85" s="26"/>
      <c r="MTH85" s="26"/>
      <c r="MTI85" s="26"/>
      <c r="MTJ85" s="26"/>
      <c r="MTK85" s="26"/>
      <c r="MTL85" s="26"/>
      <c r="MTM85" s="26"/>
      <c r="MTN85" s="26"/>
      <c r="MTO85" s="26"/>
      <c r="MTP85" s="26"/>
      <c r="MTQ85" s="26"/>
      <c r="MTR85" s="26"/>
      <c r="MTS85" s="26"/>
      <c r="MTT85" s="26"/>
      <c r="MTU85" s="26"/>
      <c r="MTV85" s="26"/>
      <c r="MTW85" s="26"/>
      <c r="MTX85" s="26"/>
      <c r="MTY85" s="26"/>
      <c r="MTZ85" s="26"/>
      <c r="MUA85" s="26"/>
      <c r="MUB85" s="26"/>
      <c r="MUC85" s="26"/>
      <c r="MUD85" s="26"/>
      <c r="MUE85" s="26"/>
      <c r="MUF85" s="26"/>
      <c r="MUG85" s="26"/>
      <c r="MUH85" s="26"/>
      <c r="MUI85" s="26"/>
      <c r="MUJ85" s="26"/>
      <c r="MUK85" s="26"/>
      <c r="MUL85" s="26"/>
      <c r="MUM85" s="26"/>
      <c r="MUN85" s="26"/>
      <c r="MUO85" s="26"/>
      <c r="MUP85" s="26"/>
      <c r="MUQ85" s="26"/>
      <c r="MUR85" s="26"/>
      <c r="MUS85" s="26"/>
      <c r="MUT85" s="26"/>
      <c r="MUU85" s="26"/>
      <c r="MUV85" s="26"/>
      <c r="MUW85" s="26"/>
      <c r="MUX85" s="26"/>
      <c r="MUY85" s="26"/>
      <c r="MUZ85" s="26"/>
      <c r="MVA85" s="26"/>
      <c r="MVB85" s="26"/>
      <c r="MVC85" s="26"/>
      <c r="MVD85" s="26"/>
      <c r="MVE85" s="26"/>
      <c r="MVF85" s="26"/>
      <c r="MVG85" s="26"/>
      <c r="MVH85" s="26"/>
      <c r="MVI85" s="26"/>
      <c r="MVJ85" s="26"/>
      <c r="MVK85" s="26"/>
      <c r="MVL85" s="26"/>
      <c r="MVM85" s="26"/>
      <c r="MVN85" s="26"/>
      <c r="MVO85" s="26"/>
      <c r="MVP85" s="26"/>
      <c r="MVQ85" s="26"/>
      <c r="MVR85" s="26"/>
      <c r="MVS85" s="26"/>
      <c r="MVT85" s="26"/>
      <c r="MVU85" s="26"/>
      <c r="MVV85" s="26"/>
      <c r="MVW85" s="26"/>
      <c r="MVX85" s="26"/>
      <c r="MVY85" s="26"/>
      <c r="MVZ85" s="26"/>
      <c r="MWA85" s="26"/>
      <c r="MWB85" s="26"/>
      <c r="MWC85" s="26"/>
      <c r="MWD85" s="26"/>
      <c r="MWE85" s="26"/>
      <c r="MWF85" s="26"/>
      <c r="MWG85" s="26"/>
      <c r="MWH85" s="26"/>
      <c r="MWI85" s="26"/>
      <c r="MWJ85" s="26"/>
      <c r="MWK85" s="26"/>
      <c r="MWL85" s="26"/>
      <c r="MWM85" s="26"/>
      <c r="MWN85" s="26"/>
      <c r="MWO85" s="26"/>
      <c r="MWP85" s="26"/>
      <c r="MWQ85" s="26"/>
      <c r="MWR85" s="26"/>
      <c r="MWS85" s="26"/>
      <c r="MWT85" s="26"/>
      <c r="MWU85" s="26"/>
      <c r="MWV85" s="26"/>
      <c r="MWW85" s="26"/>
      <c r="MWX85" s="26"/>
      <c r="MWY85" s="26"/>
      <c r="MWZ85" s="26"/>
      <c r="MXA85" s="26"/>
      <c r="MXB85" s="26"/>
      <c r="MXC85" s="26"/>
      <c r="MXD85" s="26"/>
      <c r="MXE85" s="26"/>
      <c r="MXF85" s="26"/>
      <c r="MXG85" s="26"/>
      <c r="MXH85" s="26"/>
      <c r="MXI85" s="26"/>
      <c r="MXJ85" s="26"/>
      <c r="MXK85" s="26"/>
      <c r="MXL85" s="26"/>
      <c r="MXM85" s="26"/>
      <c r="MXN85" s="26"/>
      <c r="MXO85" s="26"/>
      <c r="MXP85" s="26"/>
      <c r="MXQ85" s="26"/>
      <c r="MXR85" s="26"/>
      <c r="MXS85" s="26"/>
      <c r="MXT85" s="26"/>
      <c r="MXU85" s="26"/>
      <c r="MXV85" s="26"/>
      <c r="MXW85" s="26"/>
      <c r="MXX85" s="26"/>
      <c r="MXY85" s="26"/>
      <c r="MXZ85" s="26"/>
      <c r="MYA85" s="26"/>
      <c r="MYB85" s="26"/>
      <c r="MYC85" s="26"/>
      <c r="MYD85" s="26"/>
      <c r="MYE85" s="26"/>
      <c r="MYF85" s="26"/>
      <c r="MYG85" s="26"/>
      <c r="MYH85" s="26"/>
      <c r="MYI85" s="26"/>
      <c r="MYJ85" s="26"/>
      <c r="MYK85" s="26"/>
      <c r="MYL85" s="26"/>
      <c r="MYM85" s="26"/>
      <c r="MYN85" s="26"/>
      <c r="MYO85" s="26"/>
      <c r="MYP85" s="26"/>
      <c r="MYQ85" s="26"/>
      <c r="MYR85" s="26"/>
      <c r="MYS85" s="26"/>
      <c r="MYT85" s="26"/>
      <c r="MYU85" s="26"/>
      <c r="MYV85" s="26"/>
      <c r="MYW85" s="26"/>
      <c r="MYX85" s="26"/>
      <c r="MYY85" s="26"/>
      <c r="MYZ85" s="26"/>
      <c r="MZA85" s="26"/>
      <c r="MZB85" s="26"/>
      <c r="MZC85" s="26"/>
      <c r="MZD85" s="26"/>
      <c r="MZE85" s="26"/>
      <c r="MZF85" s="26"/>
      <c r="MZG85" s="26"/>
      <c r="MZH85" s="26"/>
      <c r="MZI85" s="26"/>
      <c r="MZJ85" s="26"/>
      <c r="MZK85" s="26"/>
      <c r="MZL85" s="26"/>
      <c r="MZM85" s="26"/>
      <c r="MZN85" s="26"/>
      <c r="MZO85" s="26"/>
      <c r="MZP85" s="26"/>
      <c r="MZQ85" s="26"/>
      <c r="MZR85" s="26"/>
      <c r="MZS85" s="26"/>
      <c r="MZT85" s="26"/>
      <c r="MZU85" s="26"/>
      <c r="MZV85" s="26"/>
      <c r="MZW85" s="26"/>
      <c r="MZX85" s="26"/>
      <c r="MZY85" s="26"/>
      <c r="MZZ85" s="26"/>
      <c r="NAA85" s="26"/>
      <c r="NAB85" s="26"/>
      <c r="NAC85" s="26"/>
      <c r="NAD85" s="26"/>
      <c r="NAE85" s="26"/>
      <c r="NAF85" s="26"/>
      <c r="NAG85" s="26"/>
      <c r="NAH85" s="26"/>
      <c r="NAI85" s="26"/>
      <c r="NAJ85" s="26"/>
      <c r="NAK85" s="26"/>
      <c r="NAL85" s="26"/>
      <c r="NAM85" s="26"/>
      <c r="NAN85" s="26"/>
      <c r="NAO85" s="26"/>
      <c r="NAP85" s="26"/>
      <c r="NAQ85" s="26"/>
      <c r="NAR85" s="26"/>
      <c r="NAS85" s="26"/>
      <c r="NAT85" s="26"/>
      <c r="NAU85" s="26"/>
      <c r="NAV85" s="26"/>
      <c r="NAW85" s="26"/>
      <c r="NAX85" s="26"/>
      <c r="NAY85" s="26"/>
      <c r="NAZ85" s="26"/>
      <c r="NBA85" s="26"/>
      <c r="NBB85" s="26"/>
      <c r="NBC85" s="26"/>
      <c r="NBD85" s="26"/>
      <c r="NBE85" s="26"/>
      <c r="NBF85" s="26"/>
      <c r="NBG85" s="26"/>
      <c r="NBH85" s="26"/>
      <c r="NBI85" s="26"/>
      <c r="NBJ85" s="26"/>
      <c r="NBK85" s="26"/>
      <c r="NBL85" s="26"/>
      <c r="NBM85" s="26"/>
      <c r="NBN85" s="26"/>
      <c r="NBO85" s="26"/>
      <c r="NBP85" s="26"/>
      <c r="NBQ85" s="26"/>
      <c r="NBR85" s="26"/>
      <c r="NBS85" s="26"/>
      <c r="NBT85" s="26"/>
      <c r="NBU85" s="26"/>
      <c r="NBV85" s="26"/>
      <c r="NBW85" s="26"/>
      <c r="NBX85" s="26"/>
      <c r="NBY85" s="26"/>
      <c r="NBZ85" s="26"/>
      <c r="NCA85" s="26"/>
      <c r="NCB85" s="26"/>
      <c r="NCC85" s="26"/>
      <c r="NCD85" s="26"/>
      <c r="NCE85" s="26"/>
      <c r="NCF85" s="26"/>
      <c r="NCG85" s="26"/>
      <c r="NCH85" s="26"/>
      <c r="NCI85" s="26"/>
      <c r="NCJ85" s="26"/>
      <c r="NCK85" s="26"/>
      <c r="NCL85" s="26"/>
      <c r="NCM85" s="26"/>
      <c r="NCN85" s="26"/>
      <c r="NCO85" s="26"/>
      <c r="NCP85" s="26"/>
      <c r="NCQ85" s="26"/>
      <c r="NCR85" s="26"/>
      <c r="NCS85" s="26"/>
      <c r="NCT85" s="26"/>
      <c r="NCU85" s="26"/>
      <c r="NCV85" s="26"/>
      <c r="NCW85" s="26"/>
      <c r="NCX85" s="26"/>
      <c r="NCY85" s="26"/>
      <c r="NCZ85" s="26"/>
      <c r="NDA85" s="26"/>
      <c r="NDB85" s="26"/>
      <c r="NDC85" s="26"/>
      <c r="NDD85" s="26"/>
      <c r="NDE85" s="26"/>
      <c r="NDF85" s="26"/>
      <c r="NDG85" s="26"/>
      <c r="NDH85" s="26"/>
      <c r="NDI85" s="26"/>
      <c r="NDJ85" s="26"/>
      <c r="NDK85" s="26"/>
      <c r="NDL85" s="26"/>
      <c r="NDM85" s="26"/>
      <c r="NDN85" s="26"/>
      <c r="NDO85" s="26"/>
      <c r="NDP85" s="26"/>
      <c r="NDQ85" s="26"/>
      <c r="NDR85" s="26"/>
      <c r="NDS85" s="26"/>
      <c r="NDT85" s="26"/>
      <c r="NDU85" s="26"/>
      <c r="NDV85" s="26"/>
      <c r="NDW85" s="26"/>
      <c r="NDX85" s="26"/>
      <c r="NDY85" s="26"/>
      <c r="NDZ85" s="26"/>
      <c r="NEA85" s="26"/>
      <c r="NEB85" s="26"/>
      <c r="NEC85" s="26"/>
      <c r="NED85" s="26"/>
      <c r="NEE85" s="26"/>
      <c r="NEF85" s="26"/>
      <c r="NEG85" s="26"/>
      <c r="NEH85" s="26"/>
      <c r="NEI85" s="26"/>
      <c r="NEJ85" s="26"/>
      <c r="NEK85" s="26"/>
      <c r="NEL85" s="26"/>
      <c r="NEM85" s="26"/>
      <c r="NEN85" s="26"/>
      <c r="NEO85" s="26"/>
      <c r="NEP85" s="26"/>
      <c r="NEQ85" s="26"/>
      <c r="NER85" s="26"/>
      <c r="NES85" s="26"/>
      <c r="NET85" s="26"/>
      <c r="NEU85" s="26"/>
      <c r="NEV85" s="26"/>
      <c r="NEW85" s="26"/>
      <c r="NEX85" s="26"/>
      <c r="NEY85" s="26"/>
      <c r="NEZ85" s="26"/>
      <c r="NFA85" s="26"/>
      <c r="NFB85" s="26"/>
      <c r="NFC85" s="26"/>
      <c r="NFD85" s="26"/>
      <c r="NFE85" s="26"/>
      <c r="NFF85" s="26"/>
      <c r="NFG85" s="26"/>
      <c r="NFH85" s="26"/>
      <c r="NFI85" s="26"/>
      <c r="NFJ85" s="26"/>
      <c r="NFK85" s="26"/>
      <c r="NFL85" s="26"/>
      <c r="NFM85" s="26"/>
      <c r="NFN85" s="26"/>
      <c r="NFO85" s="26"/>
      <c r="NFP85" s="26"/>
      <c r="NFQ85" s="26"/>
      <c r="NFR85" s="26"/>
      <c r="NFS85" s="26"/>
      <c r="NFT85" s="26"/>
      <c r="NFU85" s="26"/>
      <c r="NFV85" s="26"/>
      <c r="NFW85" s="26"/>
      <c r="NFX85" s="26"/>
      <c r="NFY85" s="26"/>
      <c r="NFZ85" s="26"/>
      <c r="NGA85" s="26"/>
      <c r="NGB85" s="26"/>
      <c r="NGC85" s="26"/>
      <c r="NGD85" s="26"/>
      <c r="NGE85" s="26"/>
      <c r="NGF85" s="26"/>
      <c r="NGG85" s="26"/>
      <c r="NGH85" s="26"/>
      <c r="NGI85" s="26"/>
      <c r="NGJ85" s="26"/>
      <c r="NGK85" s="26"/>
      <c r="NGL85" s="26"/>
      <c r="NGM85" s="26"/>
      <c r="NGN85" s="26"/>
      <c r="NGO85" s="26"/>
      <c r="NGP85" s="26"/>
      <c r="NGQ85" s="26"/>
      <c r="NGR85" s="26"/>
      <c r="NGS85" s="26"/>
      <c r="NGT85" s="26"/>
      <c r="NGU85" s="26"/>
      <c r="NGV85" s="26"/>
      <c r="NGW85" s="26"/>
      <c r="NGX85" s="26"/>
      <c r="NGY85" s="26"/>
      <c r="NGZ85" s="26"/>
      <c r="NHA85" s="26"/>
      <c r="NHB85" s="26"/>
      <c r="NHC85" s="26"/>
      <c r="NHD85" s="26"/>
      <c r="NHE85" s="26"/>
      <c r="NHF85" s="26"/>
      <c r="NHG85" s="26"/>
      <c r="NHH85" s="26"/>
      <c r="NHI85" s="26"/>
      <c r="NHJ85" s="26"/>
      <c r="NHK85" s="26"/>
      <c r="NHL85" s="26"/>
      <c r="NHM85" s="26"/>
      <c r="NHN85" s="26"/>
      <c r="NHO85" s="26"/>
      <c r="NHP85" s="26"/>
      <c r="NHQ85" s="26"/>
      <c r="NHR85" s="26"/>
      <c r="NHS85" s="26"/>
      <c r="NHT85" s="26"/>
      <c r="NHU85" s="26"/>
      <c r="NHV85" s="26"/>
      <c r="NHW85" s="26"/>
      <c r="NHX85" s="26"/>
      <c r="NHY85" s="26"/>
      <c r="NHZ85" s="26"/>
      <c r="NIA85" s="26"/>
      <c r="NIB85" s="26"/>
      <c r="NIC85" s="26"/>
      <c r="NID85" s="26"/>
      <c r="NIE85" s="26"/>
      <c r="NIF85" s="26"/>
      <c r="NIG85" s="26"/>
      <c r="NIH85" s="26"/>
      <c r="NII85" s="26"/>
      <c r="NIJ85" s="26"/>
      <c r="NIK85" s="26"/>
      <c r="NIL85" s="26"/>
      <c r="NIM85" s="26"/>
      <c r="NIN85" s="26"/>
      <c r="NIO85" s="26"/>
      <c r="NIP85" s="26"/>
      <c r="NIQ85" s="26"/>
      <c r="NIR85" s="26"/>
      <c r="NIS85" s="26"/>
      <c r="NIT85" s="26"/>
      <c r="NIU85" s="26"/>
      <c r="NIV85" s="26"/>
      <c r="NIW85" s="26"/>
      <c r="NIX85" s="26"/>
      <c r="NIY85" s="26"/>
      <c r="NIZ85" s="26"/>
      <c r="NJA85" s="26"/>
      <c r="NJB85" s="26"/>
      <c r="NJC85" s="26"/>
      <c r="NJD85" s="26"/>
      <c r="NJE85" s="26"/>
      <c r="NJF85" s="26"/>
      <c r="NJG85" s="26"/>
      <c r="NJH85" s="26"/>
      <c r="NJI85" s="26"/>
      <c r="NJJ85" s="26"/>
      <c r="NJK85" s="26"/>
      <c r="NJL85" s="26"/>
      <c r="NJM85" s="26"/>
      <c r="NJN85" s="26"/>
      <c r="NJO85" s="26"/>
      <c r="NJP85" s="26"/>
      <c r="NJQ85" s="26"/>
      <c r="NJR85" s="26"/>
      <c r="NJS85" s="26"/>
      <c r="NJT85" s="26"/>
      <c r="NJU85" s="26"/>
      <c r="NJV85" s="26"/>
      <c r="NJW85" s="26"/>
      <c r="NJX85" s="26"/>
      <c r="NJY85" s="26"/>
      <c r="NJZ85" s="26"/>
      <c r="NKA85" s="26"/>
      <c r="NKB85" s="26"/>
      <c r="NKC85" s="26"/>
      <c r="NKD85" s="26"/>
      <c r="NKE85" s="26"/>
      <c r="NKF85" s="26"/>
      <c r="NKG85" s="26"/>
      <c r="NKH85" s="26"/>
      <c r="NKI85" s="26"/>
      <c r="NKJ85" s="26"/>
      <c r="NKK85" s="26"/>
      <c r="NKL85" s="26"/>
      <c r="NKM85" s="26"/>
      <c r="NKN85" s="26"/>
      <c r="NKO85" s="26"/>
      <c r="NKP85" s="26"/>
      <c r="NKQ85" s="26"/>
      <c r="NKR85" s="26"/>
      <c r="NKS85" s="26"/>
      <c r="NKT85" s="26"/>
      <c r="NKU85" s="26"/>
      <c r="NKV85" s="26"/>
      <c r="NKW85" s="26"/>
      <c r="NKX85" s="26"/>
      <c r="NKY85" s="26"/>
      <c r="NKZ85" s="26"/>
      <c r="NLA85" s="26"/>
      <c r="NLB85" s="26"/>
      <c r="NLC85" s="26"/>
      <c r="NLD85" s="26"/>
      <c r="NLE85" s="26"/>
      <c r="NLF85" s="26"/>
      <c r="NLG85" s="26"/>
      <c r="NLH85" s="26"/>
      <c r="NLI85" s="26"/>
      <c r="NLJ85" s="26"/>
      <c r="NLK85" s="26"/>
      <c r="NLL85" s="26"/>
      <c r="NLM85" s="26"/>
      <c r="NLN85" s="26"/>
      <c r="NLO85" s="26"/>
      <c r="NLP85" s="26"/>
      <c r="NLQ85" s="26"/>
      <c r="NLR85" s="26"/>
      <c r="NLS85" s="26"/>
      <c r="NLT85" s="26"/>
      <c r="NLU85" s="26"/>
      <c r="NLV85" s="26"/>
      <c r="NLW85" s="26"/>
      <c r="NLX85" s="26"/>
      <c r="NLY85" s="26"/>
      <c r="NLZ85" s="26"/>
      <c r="NMA85" s="26"/>
      <c r="NMB85" s="26"/>
      <c r="NMC85" s="26"/>
      <c r="NMD85" s="26"/>
      <c r="NME85" s="26"/>
      <c r="NMF85" s="26"/>
      <c r="NMG85" s="26"/>
      <c r="NMH85" s="26"/>
      <c r="NMI85" s="26"/>
      <c r="NMJ85" s="26"/>
      <c r="NMK85" s="26"/>
      <c r="NML85" s="26"/>
      <c r="NMM85" s="26"/>
      <c r="NMN85" s="26"/>
      <c r="NMO85" s="26"/>
      <c r="NMP85" s="26"/>
      <c r="NMQ85" s="26"/>
      <c r="NMR85" s="26"/>
      <c r="NMS85" s="26"/>
      <c r="NMT85" s="26"/>
      <c r="NMU85" s="26"/>
      <c r="NMV85" s="26"/>
      <c r="NMW85" s="26"/>
      <c r="NMX85" s="26"/>
      <c r="NMY85" s="26"/>
      <c r="NMZ85" s="26"/>
      <c r="NNA85" s="26"/>
      <c r="NNB85" s="26"/>
      <c r="NNC85" s="26"/>
      <c r="NND85" s="26"/>
      <c r="NNE85" s="26"/>
      <c r="NNF85" s="26"/>
      <c r="NNG85" s="26"/>
      <c r="NNH85" s="26"/>
      <c r="NNI85" s="26"/>
      <c r="NNJ85" s="26"/>
      <c r="NNK85" s="26"/>
      <c r="NNL85" s="26"/>
      <c r="NNM85" s="26"/>
      <c r="NNN85" s="26"/>
      <c r="NNO85" s="26"/>
      <c r="NNP85" s="26"/>
      <c r="NNQ85" s="26"/>
      <c r="NNR85" s="26"/>
      <c r="NNS85" s="26"/>
      <c r="NNT85" s="26"/>
      <c r="NNU85" s="26"/>
      <c r="NNV85" s="26"/>
      <c r="NNW85" s="26"/>
      <c r="NNX85" s="26"/>
      <c r="NNY85" s="26"/>
      <c r="NNZ85" s="26"/>
      <c r="NOA85" s="26"/>
      <c r="NOB85" s="26"/>
      <c r="NOC85" s="26"/>
      <c r="NOD85" s="26"/>
      <c r="NOE85" s="26"/>
      <c r="NOF85" s="26"/>
      <c r="NOG85" s="26"/>
      <c r="NOH85" s="26"/>
      <c r="NOI85" s="26"/>
      <c r="NOJ85" s="26"/>
      <c r="NOK85" s="26"/>
      <c r="NOL85" s="26"/>
      <c r="NOM85" s="26"/>
      <c r="NON85" s="26"/>
      <c r="NOO85" s="26"/>
      <c r="NOP85" s="26"/>
      <c r="NOQ85" s="26"/>
      <c r="NOR85" s="26"/>
      <c r="NOS85" s="26"/>
      <c r="NOT85" s="26"/>
      <c r="NOU85" s="26"/>
      <c r="NOV85" s="26"/>
      <c r="NOW85" s="26"/>
      <c r="NOX85" s="26"/>
      <c r="NOY85" s="26"/>
      <c r="NOZ85" s="26"/>
      <c r="NPA85" s="26"/>
      <c r="NPB85" s="26"/>
      <c r="NPC85" s="26"/>
      <c r="NPD85" s="26"/>
      <c r="NPE85" s="26"/>
      <c r="NPF85" s="26"/>
      <c r="NPG85" s="26"/>
      <c r="NPH85" s="26"/>
      <c r="NPI85" s="26"/>
      <c r="NPJ85" s="26"/>
      <c r="NPK85" s="26"/>
      <c r="NPL85" s="26"/>
      <c r="NPM85" s="26"/>
      <c r="NPN85" s="26"/>
      <c r="NPO85" s="26"/>
      <c r="NPP85" s="26"/>
      <c r="NPQ85" s="26"/>
      <c r="NPR85" s="26"/>
      <c r="NPS85" s="26"/>
      <c r="NPT85" s="26"/>
      <c r="NPU85" s="26"/>
      <c r="NPV85" s="26"/>
      <c r="NPW85" s="26"/>
      <c r="NPX85" s="26"/>
      <c r="NPY85" s="26"/>
      <c r="NPZ85" s="26"/>
      <c r="NQA85" s="26"/>
      <c r="NQB85" s="26"/>
      <c r="NQC85" s="26"/>
      <c r="NQD85" s="26"/>
      <c r="NQE85" s="26"/>
      <c r="NQF85" s="26"/>
      <c r="NQG85" s="26"/>
      <c r="NQH85" s="26"/>
      <c r="NQI85" s="26"/>
      <c r="NQJ85" s="26"/>
      <c r="NQK85" s="26"/>
      <c r="NQL85" s="26"/>
      <c r="NQM85" s="26"/>
      <c r="NQN85" s="26"/>
      <c r="NQO85" s="26"/>
      <c r="NQP85" s="26"/>
      <c r="NQQ85" s="26"/>
      <c r="NQR85" s="26"/>
      <c r="NQS85" s="26"/>
      <c r="NQT85" s="26"/>
      <c r="NQU85" s="26"/>
      <c r="NQV85" s="26"/>
      <c r="NQW85" s="26"/>
      <c r="NQX85" s="26"/>
      <c r="NQY85" s="26"/>
      <c r="NQZ85" s="26"/>
      <c r="NRA85" s="26"/>
      <c r="NRB85" s="26"/>
      <c r="NRC85" s="26"/>
      <c r="NRD85" s="26"/>
      <c r="NRE85" s="26"/>
      <c r="NRF85" s="26"/>
      <c r="NRG85" s="26"/>
      <c r="NRH85" s="26"/>
      <c r="NRI85" s="26"/>
      <c r="NRJ85" s="26"/>
      <c r="NRK85" s="26"/>
      <c r="NRL85" s="26"/>
      <c r="NRM85" s="26"/>
      <c r="NRN85" s="26"/>
      <c r="NRO85" s="26"/>
      <c r="NRP85" s="26"/>
      <c r="NRQ85" s="26"/>
      <c r="NRR85" s="26"/>
      <c r="NRS85" s="26"/>
      <c r="NRT85" s="26"/>
      <c r="NRU85" s="26"/>
      <c r="NRV85" s="26"/>
      <c r="NRW85" s="26"/>
      <c r="NRX85" s="26"/>
      <c r="NRY85" s="26"/>
      <c r="NRZ85" s="26"/>
      <c r="NSA85" s="26"/>
      <c r="NSB85" s="26"/>
      <c r="NSC85" s="26"/>
      <c r="NSD85" s="26"/>
      <c r="NSE85" s="26"/>
      <c r="NSF85" s="26"/>
      <c r="NSG85" s="26"/>
      <c r="NSH85" s="26"/>
      <c r="NSI85" s="26"/>
      <c r="NSJ85" s="26"/>
      <c r="NSK85" s="26"/>
      <c r="NSL85" s="26"/>
      <c r="NSM85" s="26"/>
      <c r="NSN85" s="26"/>
      <c r="NSO85" s="26"/>
      <c r="NSP85" s="26"/>
      <c r="NSQ85" s="26"/>
      <c r="NSR85" s="26"/>
      <c r="NSS85" s="26"/>
      <c r="NST85" s="26"/>
      <c r="NSU85" s="26"/>
      <c r="NSV85" s="26"/>
      <c r="NSW85" s="26"/>
      <c r="NSX85" s="26"/>
      <c r="NSY85" s="26"/>
      <c r="NSZ85" s="26"/>
      <c r="NTA85" s="26"/>
      <c r="NTB85" s="26"/>
      <c r="NTC85" s="26"/>
      <c r="NTD85" s="26"/>
      <c r="NTE85" s="26"/>
      <c r="NTF85" s="26"/>
      <c r="NTG85" s="26"/>
      <c r="NTH85" s="26"/>
      <c r="NTI85" s="26"/>
      <c r="NTJ85" s="26"/>
      <c r="NTK85" s="26"/>
      <c r="NTL85" s="26"/>
      <c r="NTM85" s="26"/>
      <c r="NTN85" s="26"/>
      <c r="NTO85" s="26"/>
      <c r="NTP85" s="26"/>
      <c r="NTQ85" s="26"/>
      <c r="NTR85" s="26"/>
      <c r="NTS85" s="26"/>
      <c r="NTT85" s="26"/>
      <c r="NTU85" s="26"/>
      <c r="NTV85" s="26"/>
      <c r="NTW85" s="26"/>
      <c r="NTX85" s="26"/>
      <c r="NTY85" s="26"/>
      <c r="NTZ85" s="26"/>
      <c r="NUA85" s="26"/>
      <c r="NUB85" s="26"/>
      <c r="NUC85" s="26"/>
      <c r="NUD85" s="26"/>
      <c r="NUE85" s="26"/>
      <c r="NUF85" s="26"/>
      <c r="NUG85" s="26"/>
      <c r="NUH85" s="26"/>
      <c r="NUI85" s="26"/>
      <c r="NUJ85" s="26"/>
      <c r="NUK85" s="26"/>
      <c r="NUL85" s="26"/>
      <c r="NUM85" s="26"/>
      <c r="NUN85" s="26"/>
      <c r="NUO85" s="26"/>
      <c r="NUP85" s="26"/>
      <c r="NUQ85" s="26"/>
      <c r="NUR85" s="26"/>
      <c r="NUS85" s="26"/>
      <c r="NUT85" s="26"/>
      <c r="NUU85" s="26"/>
      <c r="NUV85" s="26"/>
      <c r="NUW85" s="26"/>
      <c r="NUX85" s="26"/>
      <c r="NUY85" s="26"/>
      <c r="NUZ85" s="26"/>
      <c r="NVA85" s="26"/>
      <c r="NVB85" s="26"/>
      <c r="NVC85" s="26"/>
      <c r="NVD85" s="26"/>
      <c r="NVE85" s="26"/>
      <c r="NVF85" s="26"/>
      <c r="NVG85" s="26"/>
      <c r="NVH85" s="26"/>
      <c r="NVI85" s="26"/>
      <c r="NVJ85" s="26"/>
      <c r="NVK85" s="26"/>
      <c r="NVL85" s="26"/>
      <c r="NVM85" s="26"/>
      <c r="NVN85" s="26"/>
      <c r="NVO85" s="26"/>
      <c r="NVP85" s="26"/>
      <c r="NVQ85" s="26"/>
      <c r="NVR85" s="26"/>
      <c r="NVS85" s="26"/>
      <c r="NVT85" s="26"/>
      <c r="NVU85" s="26"/>
      <c r="NVV85" s="26"/>
      <c r="NVW85" s="26"/>
      <c r="NVX85" s="26"/>
      <c r="NVY85" s="26"/>
      <c r="NVZ85" s="26"/>
      <c r="NWA85" s="26"/>
      <c r="NWB85" s="26"/>
      <c r="NWC85" s="26"/>
      <c r="NWD85" s="26"/>
      <c r="NWE85" s="26"/>
      <c r="NWF85" s="26"/>
      <c r="NWG85" s="26"/>
      <c r="NWH85" s="26"/>
      <c r="NWI85" s="26"/>
      <c r="NWJ85" s="26"/>
      <c r="NWK85" s="26"/>
      <c r="NWL85" s="26"/>
      <c r="NWM85" s="26"/>
      <c r="NWN85" s="26"/>
      <c r="NWO85" s="26"/>
      <c r="NWP85" s="26"/>
      <c r="NWQ85" s="26"/>
      <c r="NWR85" s="26"/>
      <c r="NWS85" s="26"/>
      <c r="NWT85" s="26"/>
      <c r="NWU85" s="26"/>
      <c r="NWV85" s="26"/>
      <c r="NWW85" s="26"/>
      <c r="NWX85" s="26"/>
      <c r="NWY85" s="26"/>
      <c r="NWZ85" s="26"/>
      <c r="NXA85" s="26"/>
      <c r="NXB85" s="26"/>
      <c r="NXC85" s="26"/>
      <c r="NXD85" s="26"/>
      <c r="NXE85" s="26"/>
      <c r="NXF85" s="26"/>
      <c r="NXG85" s="26"/>
      <c r="NXH85" s="26"/>
      <c r="NXI85" s="26"/>
      <c r="NXJ85" s="26"/>
      <c r="NXK85" s="26"/>
      <c r="NXL85" s="26"/>
      <c r="NXM85" s="26"/>
      <c r="NXN85" s="26"/>
      <c r="NXO85" s="26"/>
      <c r="NXP85" s="26"/>
      <c r="NXQ85" s="26"/>
      <c r="NXR85" s="26"/>
      <c r="NXS85" s="26"/>
      <c r="NXT85" s="26"/>
      <c r="NXU85" s="26"/>
      <c r="NXV85" s="26"/>
      <c r="NXW85" s="26"/>
      <c r="NXX85" s="26"/>
      <c r="NXY85" s="26"/>
      <c r="NXZ85" s="26"/>
      <c r="NYA85" s="26"/>
      <c r="NYB85" s="26"/>
      <c r="NYC85" s="26"/>
      <c r="NYD85" s="26"/>
      <c r="NYE85" s="26"/>
      <c r="NYF85" s="26"/>
      <c r="NYG85" s="26"/>
      <c r="NYH85" s="26"/>
      <c r="NYI85" s="26"/>
      <c r="NYJ85" s="26"/>
      <c r="NYK85" s="26"/>
      <c r="NYL85" s="26"/>
      <c r="NYM85" s="26"/>
      <c r="NYN85" s="26"/>
      <c r="NYO85" s="26"/>
      <c r="NYP85" s="26"/>
      <c r="NYQ85" s="26"/>
      <c r="NYR85" s="26"/>
      <c r="NYS85" s="26"/>
      <c r="NYT85" s="26"/>
      <c r="NYU85" s="26"/>
      <c r="NYV85" s="26"/>
      <c r="NYW85" s="26"/>
      <c r="NYX85" s="26"/>
      <c r="NYY85" s="26"/>
      <c r="NYZ85" s="26"/>
      <c r="NZA85" s="26"/>
      <c r="NZB85" s="26"/>
      <c r="NZC85" s="26"/>
      <c r="NZD85" s="26"/>
      <c r="NZE85" s="26"/>
      <c r="NZF85" s="26"/>
      <c r="NZG85" s="26"/>
      <c r="NZH85" s="26"/>
      <c r="NZI85" s="26"/>
      <c r="NZJ85" s="26"/>
      <c r="NZK85" s="26"/>
      <c r="NZL85" s="26"/>
      <c r="NZM85" s="26"/>
      <c r="NZN85" s="26"/>
      <c r="NZO85" s="26"/>
      <c r="NZP85" s="26"/>
      <c r="NZQ85" s="26"/>
      <c r="NZR85" s="26"/>
      <c r="NZS85" s="26"/>
      <c r="NZT85" s="26"/>
      <c r="NZU85" s="26"/>
      <c r="NZV85" s="26"/>
      <c r="NZW85" s="26"/>
      <c r="NZX85" s="26"/>
      <c r="NZY85" s="26"/>
      <c r="NZZ85" s="26"/>
      <c r="OAA85" s="26"/>
      <c r="OAB85" s="26"/>
      <c r="OAC85" s="26"/>
      <c r="OAD85" s="26"/>
      <c r="OAE85" s="26"/>
      <c r="OAF85" s="26"/>
      <c r="OAG85" s="26"/>
      <c r="OAH85" s="26"/>
      <c r="OAI85" s="26"/>
      <c r="OAJ85" s="26"/>
      <c r="OAK85" s="26"/>
      <c r="OAL85" s="26"/>
      <c r="OAM85" s="26"/>
      <c r="OAN85" s="26"/>
      <c r="OAO85" s="26"/>
      <c r="OAP85" s="26"/>
      <c r="OAQ85" s="26"/>
      <c r="OAR85" s="26"/>
      <c r="OAS85" s="26"/>
      <c r="OAT85" s="26"/>
      <c r="OAU85" s="26"/>
      <c r="OAV85" s="26"/>
      <c r="OAW85" s="26"/>
      <c r="OAX85" s="26"/>
      <c r="OAY85" s="26"/>
      <c r="OAZ85" s="26"/>
      <c r="OBA85" s="26"/>
      <c r="OBB85" s="26"/>
      <c r="OBC85" s="26"/>
      <c r="OBD85" s="26"/>
      <c r="OBE85" s="26"/>
      <c r="OBF85" s="26"/>
      <c r="OBG85" s="26"/>
      <c r="OBH85" s="26"/>
      <c r="OBI85" s="26"/>
      <c r="OBJ85" s="26"/>
      <c r="OBK85" s="26"/>
      <c r="OBL85" s="26"/>
      <c r="OBM85" s="26"/>
      <c r="OBN85" s="26"/>
      <c r="OBO85" s="26"/>
      <c r="OBP85" s="26"/>
      <c r="OBQ85" s="26"/>
      <c r="OBR85" s="26"/>
      <c r="OBS85" s="26"/>
      <c r="OBT85" s="26"/>
      <c r="OBU85" s="26"/>
      <c r="OBV85" s="26"/>
      <c r="OBW85" s="26"/>
      <c r="OBX85" s="26"/>
      <c r="OBY85" s="26"/>
      <c r="OBZ85" s="26"/>
      <c r="OCA85" s="26"/>
      <c r="OCB85" s="26"/>
      <c r="OCC85" s="26"/>
      <c r="OCD85" s="26"/>
      <c r="OCE85" s="26"/>
      <c r="OCF85" s="26"/>
      <c r="OCG85" s="26"/>
      <c r="OCH85" s="26"/>
      <c r="OCI85" s="26"/>
      <c r="OCJ85" s="26"/>
      <c r="OCK85" s="26"/>
      <c r="OCL85" s="26"/>
      <c r="OCM85" s="26"/>
      <c r="OCN85" s="26"/>
      <c r="OCO85" s="26"/>
      <c r="OCP85" s="26"/>
      <c r="OCQ85" s="26"/>
      <c r="OCR85" s="26"/>
      <c r="OCS85" s="26"/>
      <c r="OCT85" s="26"/>
      <c r="OCU85" s="26"/>
      <c r="OCV85" s="26"/>
      <c r="OCW85" s="26"/>
      <c r="OCX85" s="26"/>
      <c r="OCY85" s="26"/>
      <c r="OCZ85" s="26"/>
      <c r="ODA85" s="26"/>
      <c r="ODB85" s="26"/>
      <c r="ODC85" s="26"/>
      <c r="ODD85" s="26"/>
      <c r="ODE85" s="26"/>
      <c r="ODF85" s="26"/>
      <c r="ODG85" s="26"/>
      <c r="ODH85" s="26"/>
      <c r="ODI85" s="26"/>
      <c r="ODJ85" s="26"/>
      <c r="ODK85" s="26"/>
      <c r="ODL85" s="26"/>
      <c r="ODM85" s="26"/>
      <c r="ODN85" s="26"/>
      <c r="ODO85" s="26"/>
      <c r="ODP85" s="26"/>
      <c r="ODQ85" s="26"/>
      <c r="ODR85" s="26"/>
      <c r="ODS85" s="26"/>
      <c r="ODT85" s="26"/>
      <c r="ODU85" s="26"/>
      <c r="ODV85" s="26"/>
      <c r="ODW85" s="26"/>
      <c r="ODX85" s="26"/>
      <c r="ODY85" s="26"/>
      <c r="ODZ85" s="26"/>
      <c r="OEA85" s="26"/>
      <c r="OEB85" s="26"/>
      <c r="OEC85" s="26"/>
      <c r="OED85" s="26"/>
      <c r="OEE85" s="26"/>
      <c r="OEF85" s="26"/>
      <c r="OEG85" s="26"/>
      <c r="OEH85" s="26"/>
      <c r="OEI85" s="26"/>
      <c r="OEJ85" s="26"/>
      <c r="OEK85" s="26"/>
      <c r="OEL85" s="26"/>
      <c r="OEM85" s="26"/>
      <c r="OEN85" s="26"/>
      <c r="OEO85" s="26"/>
      <c r="OEP85" s="26"/>
      <c r="OEQ85" s="26"/>
      <c r="OER85" s="26"/>
      <c r="OES85" s="26"/>
      <c r="OET85" s="26"/>
      <c r="OEU85" s="26"/>
      <c r="OEV85" s="26"/>
      <c r="OEW85" s="26"/>
      <c r="OEX85" s="26"/>
      <c r="OEY85" s="26"/>
      <c r="OEZ85" s="26"/>
      <c r="OFA85" s="26"/>
      <c r="OFB85" s="26"/>
      <c r="OFC85" s="26"/>
      <c r="OFD85" s="26"/>
      <c r="OFE85" s="26"/>
      <c r="OFF85" s="26"/>
      <c r="OFG85" s="26"/>
      <c r="OFH85" s="26"/>
      <c r="OFI85" s="26"/>
      <c r="OFJ85" s="26"/>
      <c r="OFK85" s="26"/>
      <c r="OFL85" s="26"/>
      <c r="OFM85" s="26"/>
      <c r="OFN85" s="26"/>
      <c r="OFO85" s="26"/>
      <c r="OFP85" s="26"/>
      <c r="OFQ85" s="26"/>
      <c r="OFR85" s="26"/>
      <c r="OFS85" s="26"/>
      <c r="OFT85" s="26"/>
      <c r="OFU85" s="26"/>
      <c r="OFV85" s="26"/>
      <c r="OFW85" s="26"/>
      <c r="OFX85" s="26"/>
      <c r="OFY85" s="26"/>
      <c r="OFZ85" s="26"/>
      <c r="OGA85" s="26"/>
      <c r="OGB85" s="26"/>
      <c r="OGC85" s="26"/>
      <c r="OGD85" s="26"/>
      <c r="OGE85" s="26"/>
      <c r="OGF85" s="26"/>
      <c r="OGG85" s="26"/>
      <c r="OGH85" s="26"/>
      <c r="OGI85" s="26"/>
      <c r="OGJ85" s="26"/>
      <c r="OGK85" s="26"/>
      <c r="OGL85" s="26"/>
      <c r="OGM85" s="26"/>
      <c r="OGN85" s="26"/>
      <c r="OGO85" s="26"/>
      <c r="OGP85" s="26"/>
      <c r="OGQ85" s="26"/>
      <c r="OGR85" s="26"/>
      <c r="OGS85" s="26"/>
      <c r="OGT85" s="26"/>
      <c r="OGU85" s="26"/>
      <c r="OGV85" s="26"/>
      <c r="OGW85" s="26"/>
      <c r="OGX85" s="26"/>
      <c r="OGY85" s="26"/>
      <c r="OGZ85" s="26"/>
      <c r="OHA85" s="26"/>
      <c r="OHB85" s="26"/>
      <c r="OHC85" s="26"/>
      <c r="OHD85" s="26"/>
      <c r="OHE85" s="26"/>
      <c r="OHF85" s="26"/>
      <c r="OHG85" s="26"/>
      <c r="OHH85" s="26"/>
      <c r="OHI85" s="26"/>
      <c r="OHJ85" s="26"/>
      <c r="OHK85" s="26"/>
      <c r="OHL85" s="26"/>
      <c r="OHM85" s="26"/>
      <c r="OHN85" s="26"/>
      <c r="OHO85" s="26"/>
      <c r="OHP85" s="26"/>
      <c r="OHQ85" s="26"/>
      <c r="OHR85" s="26"/>
      <c r="OHS85" s="26"/>
      <c r="OHT85" s="26"/>
      <c r="OHU85" s="26"/>
      <c r="OHV85" s="26"/>
      <c r="OHW85" s="26"/>
      <c r="OHX85" s="26"/>
      <c r="OHY85" s="26"/>
      <c r="OHZ85" s="26"/>
      <c r="OIA85" s="26"/>
      <c r="OIB85" s="26"/>
      <c r="OIC85" s="26"/>
      <c r="OID85" s="26"/>
      <c r="OIE85" s="26"/>
      <c r="OIF85" s="26"/>
      <c r="OIG85" s="26"/>
      <c r="OIH85" s="26"/>
      <c r="OII85" s="26"/>
      <c r="OIJ85" s="26"/>
      <c r="OIK85" s="26"/>
      <c r="OIL85" s="26"/>
      <c r="OIM85" s="26"/>
      <c r="OIN85" s="26"/>
      <c r="OIO85" s="26"/>
      <c r="OIP85" s="26"/>
      <c r="OIQ85" s="26"/>
      <c r="OIR85" s="26"/>
      <c r="OIS85" s="26"/>
      <c r="OIT85" s="26"/>
      <c r="OIU85" s="26"/>
      <c r="OIV85" s="26"/>
      <c r="OIW85" s="26"/>
      <c r="OIX85" s="26"/>
      <c r="OIY85" s="26"/>
      <c r="OIZ85" s="26"/>
      <c r="OJA85" s="26"/>
      <c r="OJB85" s="26"/>
      <c r="OJC85" s="26"/>
      <c r="OJD85" s="26"/>
      <c r="OJE85" s="26"/>
      <c r="OJF85" s="26"/>
      <c r="OJG85" s="26"/>
      <c r="OJH85" s="26"/>
      <c r="OJI85" s="26"/>
      <c r="OJJ85" s="26"/>
      <c r="OJK85" s="26"/>
      <c r="OJL85" s="26"/>
      <c r="OJM85" s="26"/>
      <c r="OJN85" s="26"/>
      <c r="OJO85" s="26"/>
      <c r="OJP85" s="26"/>
      <c r="OJQ85" s="26"/>
      <c r="OJR85" s="26"/>
      <c r="OJS85" s="26"/>
      <c r="OJT85" s="26"/>
      <c r="OJU85" s="26"/>
      <c r="OJV85" s="26"/>
      <c r="OJW85" s="26"/>
      <c r="OJX85" s="26"/>
      <c r="OJY85" s="26"/>
      <c r="OJZ85" s="26"/>
      <c r="OKA85" s="26"/>
      <c r="OKB85" s="26"/>
      <c r="OKC85" s="26"/>
      <c r="OKD85" s="26"/>
      <c r="OKE85" s="26"/>
      <c r="OKF85" s="26"/>
      <c r="OKG85" s="26"/>
      <c r="OKH85" s="26"/>
      <c r="OKI85" s="26"/>
      <c r="OKJ85" s="26"/>
      <c r="OKK85" s="26"/>
      <c r="OKL85" s="26"/>
      <c r="OKM85" s="26"/>
      <c r="OKN85" s="26"/>
      <c r="OKO85" s="26"/>
      <c r="OKP85" s="26"/>
      <c r="OKQ85" s="26"/>
      <c r="OKR85" s="26"/>
      <c r="OKS85" s="26"/>
      <c r="OKT85" s="26"/>
      <c r="OKU85" s="26"/>
      <c r="OKV85" s="26"/>
      <c r="OKW85" s="26"/>
      <c r="OKX85" s="26"/>
      <c r="OKY85" s="26"/>
      <c r="OKZ85" s="26"/>
      <c r="OLA85" s="26"/>
      <c r="OLB85" s="26"/>
      <c r="OLC85" s="26"/>
      <c r="OLD85" s="26"/>
      <c r="OLE85" s="26"/>
      <c r="OLF85" s="26"/>
      <c r="OLG85" s="26"/>
      <c r="OLH85" s="26"/>
      <c r="OLI85" s="26"/>
      <c r="OLJ85" s="26"/>
      <c r="OLK85" s="26"/>
      <c r="OLL85" s="26"/>
      <c r="OLM85" s="26"/>
      <c r="OLN85" s="26"/>
      <c r="OLO85" s="26"/>
      <c r="OLP85" s="26"/>
      <c r="OLQ85" s="26"/>
      <c r="OLR85" s="26"/>
      <c r="OLS85" s="26"/>
      <c r="OLT85" s="26"/>
      <c r="OLU85" s="26"/>
      <c r="OLV85" s="26"/>
      <c r="OLW85" s="26"/>
      <c r="OLX85" s="26"/>
      <c r="OLY85" s="26"/>
      <c r="OLZ85" s="26"/>
      <c r="OMA85" s="26"/>
      <c r="OMB85" s="26"/>
      <c r="OMC85" s="26"/>
      <c r="OMD85" s="26"/>
      <c r="OME85" s="26"/>
      <c r="OMF85" s="26"/>
      <c r="OMG85" s="26"/>
      <c r="OMH85" s="26"/>
      <c r="OMI85" s="26"/>
      <c r="OMJ85" s="26"/>
      <c r="OMK85" s="26"/>
      <c r="OML85" s="26"/>
      <c r="OMM85" s="26"/>
      <c r="OMN85" s="26"/>
      <c r="OMO85" s="26"/>
      <c r="OMP85" s="26"/>
      <c r="OMQ85" s="26"/>
      <c r="OMR85" s="26"/>
      <c r="OMS85" s="26"/>
      <c r="OMT85" s="26"/>
      <c r="OMU85" s="26"/>
      <c r="OMV85" s="26"/>
      <c r="OMW85" s="26"/>
      <c r="OMX85" s="26"/>
      <c r="OMY85" s="26"/>
      <c r="OMZ85" s="26"/>
      <c r="ONA85" s="26"/>
      <c r="ONB85" s="26"/>
      <c r="ONC85" s="26"/>
      <c r="OND85" s="26"/>
      <c r="ONE85" s="26"/>
      <c r="ONF85" s="26"/>
      <c r="ONG85" s="26"/>
      <c r="ONH85" s="26"/>
      <c r="ONI85" s="26"/>
      <c r="ONJ85" s="26"/>
      <c r="ONK85" s="26"/>
      <c r="ONL85" s="26"/>
      <c r="ONM85" s="26"/>
      <c r="ONN85" s="26"/>
      <c r="ONO85" s="26"/>
      <c r="ONP85" s="26"/>
      <c r="ONQ85" s="26"/>
      <c r="ONR85" s="26"/>
      <c r="ONS85" s="26"/>
      <c r="ONT85" s="26"/>
      <c r="ONU85" s="26"/>
      <c r="ONV85" s="26"/>
      <c r="ONW85" s="26"/>
      <c r="ONX85" s="26"/>
      <c r="ONY85" s="26"/>
      <c r="ONZ85" s="26"/>
      <c r="OOA85" s="26"/>
      <c r="OOB85" s="26"/>
      <c r="OOC85" s="26"/>
      <c r="OOD85" s="26"/>
      <c r="OOE85" s="26"/>
      <c r="OOF85" s="26"/>
      <c r="OOG85" s="26"/>
      <c r="OOH85" s="26"/>
      <c r="OOI85" s="26"/>
      <c r="OOJ85" s="26"/>
      <c r="OOK85" s="26"/>
      <c r="OOL85" s="26"/>
      <c r="OOM85" s="26"/>
      <c r="OON85" s="26"/>
      <c r="OOO85" s="26"/>
      <c r="OOP85" s="26"/>
      <c r="OOQ85" s="26"/>
      <c r="OOR85" s="26"/>
      <c r="OOS85" s="26"/>
      <c r="OOT85" s="26"/>
      <c r="OOU85" s="26"/>
      <c r="OOV85" s="26"/>
      <c r="OOW85" s="26"/>
      <c r="OOX85" s="26"/>
      <c r="OOY85" s="26"/>
      <c r="OOZ85" s="26"/>
      <c r="OPA85" s="26"/>
      <c r="OPB85" s="26"/>
      <c r="OPC85" s="26"/>
      <c r="OPD85" s="26"/>
      <c r="OPE85" s="26"/>
      <c r="OPF85" s="26"/>
      <c r="OPG85" s="26"/>
      <c r="OPH85" s="26"/>
      <c r="OPI85" s="26"/>
      <c r="OPJ85" s="26"/>
      <c r="OPK85" s="26"/>
      <c r="OPL85" s="26"/>
      <c r="OPM85" s="26"/>
      <c r="OPN85" s="26"/>
      <c r="OPO85" s="26"/>
      <c r="OPP85" s="26"/>
      <c r="OPQ85" s="26"/>
      <c r="OPR85" s="26"/>
      <c r="OPS85" s="26"/>
      <c r="OPT85" s="26"/>
      <c r="OPU85" s="26"/>
      <c r="OPV85" s="26"/>
      <c r="OPW85" s="26"/>
      <c r="OPX85" s="26"/>
      <c r="OPY85" s="26"/>
      <c r="OPZ85" s="26"/>
      <c r="OQA85" s="26"/>
      <c r="OQB85" s="26"/>
      <c r="OQC85" s="26"/>
      <c r="OQD85" s="26"/>
      <c r="OQE85" s="26"/>
      <c r="OQF85" s="26"/>
      <c r="OQG85" s="26"/>
      <c r="OQH85" s="26"/>
      <c r="OQI85" s="26"/>
      <c r="OQJ85" s="26"/>
      <c r="OQK85" s="26"/>
      <c r="OQL85" s="26"/>
      <c r="OQM85" s="26"/>
      <c r="OQN85" s="26"/>
      <c r="OQO85" s="26"/>
      <c r="OQP85" s="26"/>
      <c r="OQQ85" s="26"/>
      <c r="OQR85" s="26"/>
      <c r="OQS85" s="26"/>
      <c r="OQT85" s="26"/>
      <c r="OQU85" s="26"/>
      <c r="OQV85" s="26"/>
      <c r="OQW85" s="26"/>
      <c r="OQX85" s="26"/>
      <c r="OQY85" s="26"/>
      <c r="OQZ85" s="26"/>
      <c r="ORA85" s="26"/>
      <c r="ORB85" s="26"/>
      <c r="ORC85" s="26"/>
      <c r="ORD85" s="26"/>
      <c r="ORE85" s="26"/>
      <c r="ORF85" s="26"/>
      <c r="ORG85" s="26"/>
      <c r="ORH85" s="26"/>
      <c r="ORI85" s="26"/>
      <c r="ORJ85" s="26"/>
      <c r="ORK85" s="26"/>
      <c r="ORL85" s="26"/>
      <c r="ORM85" s="26"/>
      <c r="ORN85" s="26"/>
      <c r="ORO85" s="26"/>
      <c r="ORP85" s="26"/>
      <c r="ORQ85" s="26"/>
      <c r="ORR85" s="26"/>
      <c r="ORS85" s="26"/>
      <c r="ORT85" s="26"/>
      <c r="ORU85" s="26"/>
      <c r="ORV85" s="26"/>
      <c r="ORW85" s="26"/>
      <c r="ORX85" s="26"/>
      <c r="ORY85" s="26"/>
      <c r="ORZ85" s="26"/>
      <c r="OSA85" s="26"/>
      <c r="OSB85" s="26"/>
      <c r="OSC85" s="26"/>
      <c r="OSD85" s="26"/>
      <c r="OSE85" s="26"/>
      <c r="OSF85" s="26"/>
      <c r="OSG85" s="26"/>
      <c r="OSH85" s="26"/>
      <c r="OSI85" s="26"/>
      <c r="OSJ85" s="26"/>
      <c r="OSK85" s="26"/>
      <c r="OSL85" s="26"/>
      <c r="OSM85" s="26"/>
      <c r="OSN85" s="26"/>
      <c r="OSO85" s="26"/>
      <c r="OSP85" s="26"/>
      <c r="OSQ85" s="26"/>
      <c r="OSR85" s="26"/>
      <c r="OSS85" s="26"/>
      <c r="OST85" s="26"/>
      <c r="OSU85" s="26"/>
      <c r="OSV85" s="26"/>
      <c r="OSW85" s="26"/>
      <c r="OSX85" s="26"/>
      <c r="OSY85" s="26"/>
      <c r="OSZ85" s="26"/>
      <c r="OTA85" s="26"/>
      <c r="OTB85" s="26"/>
      <c r="OTC85" s="26"/>
      <c r="OTD85" s="26"/>
      <c r="OTE85" s="26"/>
      <c r="OTF85" s="26"/>
      <c r="OTG85" s="26"/>
      <c r="OTH85" s="26"/>
      <c r="OTI85" s="26"/>
      <c r="OTJ85" s="26"/>
      <c r="OTK85" s="26"/>
      <c r="OTL85" s="26"/>
      <c r="OTM85" s="26"/>
      <c r="OTN85" s="26"/>
      <c r="OTO85" s="26"/>
      <c r="OTP85" s="26"/>
      <c r="OTQ85" s="26"/>
      <c r="OTR85" s="26"/>
      <c r="OTS85" s="26"/>
      <c r="OTT85" s="26"/>
      <c r="OTU85" s="26"/>
      <c r="OTV85" s="26"/>
      <c r="OTW85" s="26"/>
      <c r="OTX85" s="26"/>
      <c r="OTY85" s="26"/>
      <c r="OTZ85" s="26"/>
      <c r="OUA85" s="26"/>
      <c r="OUB85" s="26"/>
      <c r="OUC85" s="26"/>
      <c r="OUD85" s="26"/>
      <c r="OUE85" s="26"/>
      <c r="OUF85" s="26"/>
      <c r="OUG85" s="26"/>
      <c r="OUH85" s="26"/>
      <c r="OUI85" s="26"/>
      <c r="OUJ85" s="26"/>
      <c r="OUK85" s="26"/>
      <c r="OUL85" s="26"/>
      <c r="OUM85" s="26"/>
      <c r="OUN85" s="26"/>
      <c r="OUO85" s="26"/>
      <c r="OUP85" s="26"/>
      <c r="OUQ85" s="26"/>
      <c r="OUR85" s="26"/>
      <c r="OUS85" s="26"/>
      <c r="OUT85" s="26"/>
      <c r="OUU85" s="26"/>
      <c r="OUV85" s="26"/>
      <c r="OUW85" s="26"/>
      <c r="OUX85" s="26"/>
      <c r="OUY85" s="26"/>
      <c r="OUZ85" s="26"/>
      <c r="OVA85" s="26"/>
      <c r="OVB85" s="26"/>
      <c r="OVC85" s="26"/>
      <c r="OVD85" s="26"/>
      <c r="OVE85" s="26"/>
      <c r="OVF85" s="26"/>
      <c r="OVG85" s="26"/>
      <c r="OVH85" s="26"/>
      <c r="OVI85" s="26"/>
      <c r="OVJ85" s="26"/>
      <c r="OVK85" s="26"/>
      <c r="OVL85" s="26"/>
      <c r="OVM85" s="26"/>
      <c r="OVN85" s="26"/>
      <c r="OVO85" s="26"/>
      <c r="OVP85" s="26"/>
      <c r="OVQ85" s="26"/>
      <c r="OVR85" s="26"/>
      <c r="OVS85" s="26"/>
      <c r="OVT85" s="26"/>
      <c r="OVU85" s="26"/>
      <c r="OVV85" s="26"/>
      <c r="OVW85" s="26"/>
      <c r="OVX85" s="26"/>
      <c r="OVY85" s="26"/>
      <c r="OVZ85" s="26"/>
      <c r="OWA85" s="26"/>
      <c r="OWB85" s="26"/>
      <c r="OWC85" s="26"/>
      <c r="OWD85" s="26"/>
      <c r="OWE85" s="26"/>
      <c r="OWF85" s="26"/>
      <c r="OWG85" s="26"/>
      <c r="OWH85" s="26"/>
      <c r="OWI85" s="26"/>
      <c r="OWJ85" s="26"/>
      <c r="OWK85" s="26"/>
      <c r="OWL85" s="26"/>
      <c r="OWM85" s="26"/>
      <c r="OWN85" s="26"/>
      <c r="OWO85" s="26"/>
      <c r="OWP85" s="26"/>
      <c r="OWQ85" s="26"/>
      <c r="OWR85" s="26"/>
      <c r="OWS85" s="26"/>
      <c r="OWT85" s="26"/>
      <c r="OWU85" s="26"/>
      <c r="OWV85" s="26"/>
      <c r="OWW85" s="26"/>
      <c r="OWX85" s="26"/>
      <c r="OWY85" s="26"/>
      <c r="OWZ85" s="26"/>
      <c r="OXA85" s="26"/>
      <c r="OXB85" s="26"/>
      <c r="OXC85" s="26"/>
      <c r="OXD85" s="26"/>
      <c r="OXE85" s="26"/>
      <c r="OXF85" s="26"/>
      <c r="OXG85" s="26"/>
      <c r="OXH85" s="26"/>
      <c r="OXI85" s="26"/>
      <c r="OXJ85" s="26"/>
      <c r="OXK85" s="26"/>
      <c r="OXL85" s="26"/>
      <c r="OXM85" s="26"/>
      <c r="OXN85" s="26"/>
      <c r="OXO85" s="26"/>
      <c r="OXP85" s="26"/>
      <c r="OXQ85" s="26"/>
      <c r="OXR85" s="26"/>
      <c r="OXS85" s="26"/>
      <c r="OXT85" s="26"/>
      <c r="OXU85" s="26"/>
      <c r="OXV85" s="26"/>
      <c r="OXW85" s="26"/>
      <c r="OXX85" s="26"/>
      <c r="OXY85" s="26"/>
      <c r="OXZ85" s="26"/>
      <c r="OYA85" s="26"/>
      <c r="OYB85" s="26"/>
      <c r="OYC85" s="26"/>
      <c r="OYD85" s="26"/>
      <c r="OYE85" s="26"/>
      <c r="OYF85" s="26"/>
      <c r="OYG85" s="26"/>
      <c r="OYH85" s="26"/>
      <c r="OYI85" s="26"/>
      <c r="OYJ85" s="26"/>
      <c r="OYK85" s="26"/>
      <c r="OYL85" s="26"/>
      <c r="OYM85" s="26"/>
      <c r="OYN85" s="26"/>
      <c r="OYO85" s="26"/>
      <c r="OYP85" s="26"/>
      <c r="OYQ85" s="26"/>
      <c r="OYR85" s="26"/>
      <c r="OYS85" s="26"/>
      <c r="OYT85" s="26"/>
      <c r="OYU85" s="26"/>
      <c r="OYV85" s="26"/>
      <c r="OYW85" s="26"/>
      <c r="OYX85" s="26"/>
      <c r="OYY85" s="26"/>
      <c r="OYZ85" s="26"/>
      <c r="OZA85" s="26"/>
      <c r="OZB85" s="26"/>
      <c r="OZC85" s="26"/>
      <c r="OZD85" s="26"/>
      <c r="OZE85" s="26"/>
      <c r="OZF85" s="26"/>
      <c r="OZG85" s="26"/>
      <c r="OZH85" s="26"/>
      <c r="OZI85" s="26"/>
      <c r="OZJ85" s="26"/>
      <c r="OZK85" s="26"/>
      <c r="OZL85" s="26"/>
      <c r="OZM85" s="26"/>
      <c r="OZN85" s="26"/>
      <c r="OZO85" s="26"/>
      <c r="OZP85" s="26"/>
      <c r="OZQ85" s="26"/>
      <c r="OZR85" s="26"/>
      <c r="OZS85" s="26"/>
      <c r="OZT85" s="26"/>
      <c r="OZU85" s="26"/>
      <c r="OZV85" s="26"/>
      <c r="OZW85" s="26"/>
      <c r="OZX85" s="26"/>
      <c r="OZY85" s="26"/>
      <c r="OZZ85" s="26"/>
      <c r="PAA85" s="26"/>
      <c r="PAB85" s="26"/>
      <c r="PAC85" s="26"/>
      <c r="PAD85" s="26"/>
      <c r="PAE85" s="26"/>
      <c r="PAF85" s="26"/>
      <c r="PAG85" s="26"/>
      <c r="PAH85" s="26"/>
      <c r="PAI85" s="26"/>
      <c r="PAJ85" s="26"/>
      <c r="PAK85" s="26"/>
      <c r="PAL85" s="26"/>
      <c r="PAM85" s="26"/>
      <c r="PAN85" s="26"/>
      <c r="PAO85" s="26"/>
      <c r="PAP85" s="26"/>
      <c r="PAQ85" s="26"/>
      <c r="PAR85" s="26"/>
      <c r="PAS85" s="26"/>
      <c r="PAT85" s="26"/>
      <c r="PAU85" s="26"/>
      <c r="PAV85" s="26"/>
      <c r="PAW85" s="26"/>
      <c r="PAX85" s="26"/>
      <c r="PAY85" s="26"/>
      <c r="PAZ85" s="26"/>
      <c r="PBA85" s="26"/>
      <c r="PBB85" s="26"/>
      <c r="PBC85" s="26"/>
      <c r="PBD85" s="26"/>
      <c r="PBE85" s="26"/>
      <c r="PBF85" s="26"/>
      <c r="PBG85" s="26"/>
      <c r="PBH85" s="26"/>
      <c r="PBI85" s="26"/>
      <c r="PBJ85" s="26"/>
      <c r="PBK85" s="26"/>
      <c r="PBL85" s="26"/>
      <c r="PBM85" s="26"/>
      <c r="PBN85" s="26"/>
      <c r="PBO85" s="26"/>
      <c r="PBP85" s="26"/>
      <c r="PBQ85" s="26"/>
      <c r="PBR85" s="26"/>
      <c r="PBS85" s="26"/>
      <c r="PBT85" s="26"/>
      <c r="PBU85" s="26"/>
      <c r="PBV85" s="26"/>
      <c r="PBW85" s="26"/>
      <c r="PBX85" s="26"/>
      <c r="PBY85" s="26"/>
      <c r="PBZ85" s="26"/>
      <c r="PCA85" s="26"/>
      <c r="PCB85" s="26"/>
      <c r="PCC85" s="26"/>
      <c r="PCD85" s="26"/>
      <c r="PCE85" s="26"/>
      <c r="PCF85" s="26"/>
      <c r="PCG85" s="26"/>
      <c r="PCH85" s="26"/>
      <c r="PCI85" s="26"/>
      <c r="PCJ85" s="26"/>
      <c r="PCK85" s="26"/>
      <c r="PCL85" s="26"/>
      <c r="PCM85" s="26"/>
      <c r="PCN85" s="26"/>
      <c r="PCO85" s="26"/>
      <c r="PCP85" s="26"/>
      <c r="PCQ85" s="26"/>
      <c r="PCR85" s="26"/>
      <c r="PCS85" s="26"/>
      <c r="PCT85" s="26"/>
      <c r="PCU85" s="26"/>
      <c r="PCV85" s="26"/>
      <c r="PCW85" s="26"/>
      <c r="PCX85" s="26"/>
      <c r="PCY85" s="26"/>
      <c r="PCZ85" s="26"/>
      <c r="PDA85" s="26"/>
      <c r="PDB85" s="26"/>
      <c r="PDC85" s="26"/>
      <c r="PDD85" s="26"/>
      <c r="PDE85" s="26"/>
      <c r="PDF85" s="26"/>
      <c r="PDG85" s="26"/>
      <c r="PDH85" s="26"/>
      <c r="PDI85" s="26"/>
      <c r="PDJ85" s="26"/>
      <c r="PDK85" s="26"/>
      <c r="PDL85" s="26"/>
      <c r="PDM85" s="26"/>
      <c r="PDN85" s="26"/>
      <c r="PDO85" s="26"/>
      <c r="PDP85" s="26"/>
      <c r="PDQ85" s="26"/>
      <c r="PDR85" s="26"/>
      <c r="PDS85" s="26"/>
      <c r="PDT85" s="26"/>
      <c r="PDU85" s="26"/>
      <c r="PDV85" s="26"/>
      <c r="PDW85" s="26"/>
      <c r="PDX85" s="26"/>
      <c r="PDY85" s="26"/>
      <c r="PDZ85" s="26"/>
      <c r="PEA85" s="26"/>
      <c r="PEB85" s="26"/>
      <c r="PEC85" s="26"/>
      <c r="PED85" s="26"/>
      <c r="PEE85" s="26"/>
      <c r="PEF85" s="26"/>
      <c r="PEG85" s="26"/>
      <c r="PEH85" s="26"/>
      <c r="PEI85" s="26"/>
      <c r="PEJ85" s="26"/>
      <c r="PEK85" s="26"/>
      <c r="PEL85" s="26"/>
      <c r="PEM85" s="26"/>
      <c r="PEN85" s="26"/>
      <c r="PEO85" s="26"/>
      <c r="PEP85" s="26"/>
      <c r="PEQ85" s="26"/>
      <c r="PER85" s="26"/>
      <c r="PES85" s="26"/>
      <c r="PET85" s="26"/>
      <c r="PEU85" s="26"/>
      <c r="PEV85" s="26"/>
      <c r="PEW85" s="26"/>
      <c r="PEX85" s="26"/>
      <c r="PEY85" s="26"/>
      <c r="PEZ85" s="26"/>
      <c r="PFA85" s="26"/>
      <c r="PFB85" s="26"/>
      <c r="PFC85" s="26"/>
      <c r="PFD85" s="26"/>
      <c r="PFE85" s="26"/>
      <c r="PFF85" s="26"/>
      <c r="PFG85" s="26"/>
      <c r="PFH85" s="26"/>
      <c r="PFI85" s="26"/>
      <c r="PFJ85" s="26"/>
      <c r="PFK85" s="26"/>
      <c r="PFL85" s="26"/>
      <c r="PFM85" s="26"/>
      <c r="PFN85" s="26"/>
      <c r="PFO85" s="26"/>
      <c r="PFP85" s="26"/>
      <c r="PFQ85" s="26"/>
      <c r="PFR85" s="26"/>
      <c r="PFS85" s="26"/>
      <c r="PFT85" s="26"/>
      <c r="PFU85" s="26"/>
      <c r="PFV85" s="26"/>
      <c r="PFW85" s="26"/>
      <c r="PFX85" s="26"/>
      <c r="PFY85" s="26"/>
      <c r="PFZ85" s="26"/>
      <c r="PGA85" s="26"/>
      <c r="PGB85" s="26"/>
      <c r="PGC85" s="26"/>
      <c r="PGD85" s="26"/>
      <c r="PGE85" s="26"/>
      <c r="PGF85" s="26"/>
      <c r="PGG85" s="26"/>
      <c r="PGH85" s="26"/>
      <c r="PGI85" s="26"/>
      <c r="PGJ85" s="26"/>
      <c r="PGK85" s="26"/>
      <c r="PGL85" s="26"/>
      <c r="PGM85" s="26"/>
      <c r="PGN85" s="26"/>
      <c r="PGO85" s="26"/>
      <c r="PGP85" s="26"/>
      <c r="PGQ85" s="26"/>
      <c r="PGR85" s="26"/>
      <c r="PGS85" s="26"/>
      <c r="PGT85" s="26"/>
      <c r="PGU85" s="26"/>
      <c r="PGV85" s="26"/>
      <c r="PGW85" s="26"/>
      <c r="PGX85" s="26"/>
      <c r="PGY85" s="26"/>
      <c r="PGZ85" s="26"/>
      <c r="PHA85" s="26"/>
      <c r="PHB85" s="26"/>
      <c r="PHC85" s="26"/>
      <c r="PHD85" s="26"/>
      <c r="PHE85" s="26"/>
      <c r="PHF85" s="26"/>
      <c r="PHG85" s="26"/>
      <c r="PHH85" s="26"/>
      <c r="PHI85" s="26"/>
      <c r="PHJ85" s="26"/>
      <c r="PHK85" s="26"/>
      <c r="PHL85" s="26"/>
      <c r="PHM85" s="26"/>
      <c r="PHN85" s="26"/>
      <c r="PHO85" s="26"/>
      <c r="PHP85" s="26"/>
      <c r="PHQ85" s="26"/>
      <c r="PHR85" s="26"/>
      <c r="PHS85" s="26"/>
      <c r="PHT85" s="26"/>
      <c r="PHU85" s="26"/>
      <c r="PHV85" s="26"/>
      <c r="PHW85" s="26"/>
      <c r="PHX85" s="26"/>
      <c r="PHY85" s="26"/>
      <c r="PHZ85" s="26"/>
      <c r="PIA85" s="26"/>
      <c r="PIB85" s="26"/>
      <c r="PIC85" s="26"/>
      <c r="PID85" s="26"/>
      <c r="PIE85" s="26"/>
      <c r="PIF85" s="26"/>
      <c r="PIG85" s="26"/>
      <c r="PIH85" s="26"/>
      <c r="PII85" s="26"/>
      <c r="PIJ85" s="26"/>
      <c r="PIK85" s="26"/>
      <c r="PIL85" s="26"/>
      <c r="PIM85" s="26"/>
      <c r="PIN85" s="26"/>
      <c r="PIO85" s="26"/>
      <c r="PIP85" s="26"/>
      <c r="PIQ85" s="26"/>
      <c r="PIR85" s="26"/>
      <c r="PIS85" s="26"/>
      <c r="PIT85" s="26"/>
      <c r="PIU85" s="26"/>
      <c r="PIV85" s="26"/>
      <c r="PIW85" s="26"/>
      <c r="PIX85" s="26"/>
      <c r="PIY85" s="26"/>
      <c r="PIZ85" s="26"/>
      <c r="PJA85" s="26"/>
      <c r="PJB85" s="26"/>
      <c r="PJC85" s="26"/>
      <c r="PJD85" s="26"/>
      <c r="PJE85" s="26"/>
      <c r="PJF85" s="26"/>
      <c r="PJG85" s="26"/>
      <c r="PJH85" s="26"/>
      <c r="PJI85" s="26"/>
      <c r="PJJ85" s="26"/>
      <c r="PJK85" s="26"/>
      <c r="PJL85" s="26"/>
      <c r="PJM85" s="26"/>
      <c r="PJN85" s="26"/>
      <c r="PJO85" s="26"/>
      <c r="PJP85" s="26"/>
      <c r="PJQ85" s="26"/>
      <c r="PJR85" s="26"/>
      <c r="PJS85" s="26"/>
      <c r="PJT85" s="26"/>
      <c r="PJU85" s="26"/>
      <c r="PJV85" s="26"/>
      <c r="PJW85" s="26"/>
      <c r="PJX85" s="26"/>
      <c r="PJY85" s="26"/>
      <c r="PJZ85" s="26"/>
      <c r="PKA85" s="26"/>
      <c r="PKB85" s="26"/>
      <c r="PKC85" s="26"/>
      <c r="PKD85" s="26"/>
      <c r="PKE85" s="26"/>
      <c r="PKF85" s="26"/>
      <c r="PKG85" s="26"/>
      <c r="PKH85" s="26"/>
      <c r="PKI85" s="26"/>
      <c r="PKJ85" s="26"/>
      <c r="PKK85" s="26"/>
      <c r="PKL85" s="26"/>
      <c r="PKM85" s="26"/>
      <c r="PKN85" s="26"/>
      <c r="PKO85" s="26"/>
      <c r="PKP85" s="26"/>
      <c r="PKQ85" s="26"/>
      <c r="PKR85" s="26"/>
      <c r="PKS85" s="26"/>
      <c r="PKT85" s="26"/>
      <c r="PKU85" s="26"/>
      <c r="PKV85" s="26"/>
      <c r="PKW85" s="26"/>
      <c r="PKX85" s="26"/>
      <c r="PKY85" s="26"/>
      <c r="PKZ85" s="26"/>
      <c r="PLA85" s="26"/>
      <c r="PLB85" s="26"/>
      <c r="PLC85" s="26"/>
      <c r="PLD85" s="26"/>
      <c r="PLE85" s="26"/>
      <c r="PLF85" s="26"/>
      <c r="PLG85" s="26"/>
      <c r="PLH85" s="26"/>
      <c r="PLI85" s="26"/>
      <c r="PLJ85" s="26"/>
      <c r="PLK85" s="26"/>
      <c r="PLL85" s="26"/>
      <c r="PLM85" s="26"/>
      <c r="PLN85" s="26"/>
      <c r="PLO85" s="26"/>
      <c r="PLP85" s="26"/>
      <c r="PLQ85" s="26"/>
      <c r="PLR85" s="26"/>
      <c r="PLS85" s="26"/>
      <c r="PLT85" s="26"/>
      <c r="PLU85" s="26"/>
      <c r="PLV85" s="26"/>
      <c r="PLW85" s="26"/>
      <c r="PLX85" s="26"/>
      <c r="PLY85" s="26"/>
      <c r="PLZ85" s="26"/>
      <c r="PMA85" s="26"/>
      <c r="PMB85" s="26"/>
      <c r="PMC85" s="26"/>
      <c r="PMD85" s="26"/>
      <c r="PME85" s="26"/>
      <c r="PMF85" s="26"/>
      <c r="PMG85" s="26"/>
      <c r="PMH85" s="26"/>
      <c r="PMI85" s="26"/>
      <c r="PMJ85" s="26"/>
      <c r="PMK85" s="26"/>
      <c r="PML85" s="26"/>
      <c r="PMM85" s="26"/>
      <c r="PMN85" s="26"/>
      <c r="PMO85" s="26"/>
      <c r="PMP85" s="26"/>
      <c r="PMQ85" s="26"/>
      <c r="PMR85" s="26"/>
      <c r="PMS85" s="26"/>
      <c r="PMT85" s="26"/>
      <c r="PMU85" s="26"/>
      <c r="PMV85" s="26"/>
      <c r="PMW85" s="26"/>
      <c r="PMX85" s="26"/>
      <c r="PMY85" s="26"/>
      <c r="PMZ85" s="26"/>
      <c r="PNA85" s="26"/>
      <c r="PNB85" s="26"/>
      <c r="PNC85" s="26"/>
      <c r="PND85" s="26"/>
      <c r="PNE85" s="26"/>
      <c r="PNF85" s="26"/>
      <c r="PNG85" s="26"/>
      <c r="PNH85" s="26"/>
      <c r="PNI85" s="26"/>
      <c r="PNJ85" s="26"/>
      <c r="PNK85" s="26"/>
      <c r="PNL85" s="26"/>
      <c r="PNM85" s="26"/>
      <c r="PNN85" s="26"/>
      <c r="PNO85" s="26"/>
      <c r="PNP85" s="26"/>
      <c r="PNQ85" s="26"/>
      <c r="PNR85" s="26"/>
      <c r="PNS85" s="26"/>
      <c r="PNT85" s="26"/>
      <c r="PNU85" s="26"/>
      <c r="PNV85" s="26"/>
      <c r="PNW85" s="26"/>
      <c r="PNX85" s="26"/>
      <c r="PNY85" s="26"/>
      <c r="PNZ85" s="26"/>
      <c r="POA85" s="26"/>
      <c r="POB85" s="26"/>
      <c r="POC85" s="26"/>
      <c r="POD85" s="26"/>
      <c r="POE85" s="26"/>
      <c r="POF85" s="26"/>
      <c r="POG85" s="26"/>
      <c r="POH85" s="26"/>
      <c r="POI85" s="26"/>
      <c r="POJ85" s="26"/>
      <c r="POK85" s="26"/>
      <c r="POL85" s="26"/>
      <c r="POM85" s="26"/>
      <c r="PON85" s="26"/>
      <c r="POO85" s="26"/>
      <c r="POP85" s="26"/>
      <c r="POQ85" s="26"/>
      <c r="POR85" s="26"/>
      <c r="POS85" s="26"/>
      <c r="POT85" s="26"/>
      <c r="POU85" s="26"/>
      <c r="POV85" s="26"/>
      <c r="POW85" s="26"/>
      <c r="POX85" s="26"/>
      <c r="POY85" s="26"/>
      <c r="POZ85" s="26"/>
      <c r="PPA85" s="26"/>
      <c r="PPB85" s="26"/>
      <c r="PPC85" s="26"/>
      <c r="PPD85" s="26"/>
      <c r="PPE85" s="26"/>
      <c r="PPF85" s="26"/>
      <c r="PPG85" s="26"/>
      <c r="PPH85" s="26"/>
      <c r="PPI85" s="26"/>
      <c r="PPJ85" s="26"/>
      <c r="PPK85" s="26"/>
      <c r="PPL85" s="26"/>
      <c r="PPM85" s="26"/>
      <c r="PPN85" s="26"/>
      <c r="PPO85" s="26"/>
      <c r="PPP85" s="26"/>
      <c r="PPQ85" s="26"/>
      <c r="PPR85" s="26"/>
      <c r="PPS85" s="26"/>
      <c r="PPT85" s="26"/>
      <c r="PPU85" s="26"/>
      <c r="PPV85" s="26"/>
      <c r="PPW85" s="26"/>
      <c r="PPX85" s="26"/>
      <c r="PPY85" s="26"/>
      <c r="PPZ85" s="26"/>
      <c r="PQA85" s="26"/>
      <c r="PQB85" s="26"/>
      <c r="PQC85" s="26"/>
      <c r="PQD85" s="26"/>
      <c r="PQE85" s="26"/>
      <c r="PQF85" s="26"/>
      <c r="PQG85" s="26"/>
      <c r="PQH85" s="26"/>
      <c r="PQI85" s="26"/>
      <c r="PQJ85" s="26"/>
      <c r="PQK85" s="26"/>
      <c r="PQL85" s="26"/>
      <c r="PQM85" s="26"/>
      <c r="PQN85" s="26"/>
      <c r="PQO85" s="26"/>
      <c r="PQP85" s="26"/>
      <c r="PQQ85" s="26"/>
      <c r="PQR85" s="26"/>
      <c r="PQS85" s="26"/>
      <c r="PQT85" s="26"/>
      <c r="PQU85" s="26"/>
      <c r="PQV85" s="26"/>
      <c r="PQW85" s="26"/>
      <c r="PQX85" s="26"/>
      <c r="PQY85" s="26"/>
      <c r="PQZ85" s="26"/>
      <c r="PRA85" s="26"/>
      <c r="PRB85" s="26"/>
      <c r="PRC85" s="26"/>
      <c r="PRD85" s="26"/>
      <c r="PRE85" s="26"/>
      <c r="PRF85" s="26"/>
      <c r="PRG85" s="26"/>
      <c r="PRH85" s="26"/>
      <c r="PRI85" s="26"/>
      <c r="PRJ85" s="26"/>
      <c r="PRK85" s="26"/>
      <c r="PRL85" s="26"/>
      <c r="PRM85" s="26"/>
      <c r="PRN85" s="26"/>
      <c r="PRO85" s="26"/>
      <c r="PRP85" s="26"/>
      <c r="PRQ85" s="26"/>
      <c r="PRR85" s="26"/>
      <c r="PRS85" s="26"/>
      <c r="PRT85" s="26"/>
      <c r="PRU85" s="26"/>
      <c r="PRV85" s="26"/>
      <c r="PRW85" s="26"/>
      <c r="PRX85" s="26"/>
      <c r="PRY85" s="26"/>
      <c r="PRZ85" s="26"/>
      <c r="PSA85" s="26"/>
      <c r="PSB85" s="26"/>
      <c r="PSC85" s="26"/>
      <c r="PSD85" s="26"/>
      <c r="PSE85" s="26"/>
      <c r="PSF85" s="26"/>
      <c r="PSG85" s="26"/>
      <c r="PSH85" s="26"/>
      <c r="PSI85" s="26"/>
      <c r="PSJ85" s="26"/>
      <c r="PSK85" s="26"/>
      <c r="PSL85" s="26"/>
      <c r="PSM85" s="26"/>
      <c r="PSN85" s="26"/>
      <c r="PSO85" s="26"/>
      <c r="PSP85" s="26"/>
      <c r="PSQ85" s="26"/>
      <c r="PSR85" s="26"/>
      <c r="PSS85" s="26"/>
      <c r="PST85" s="26"/>
      <c r="PSU85" s="26"/>
      <c r="PSV85" s="26"/>
      <c r="PSW85" s="26"/>
      <c r="PSX85" s="26"/>
      <c r="PSY85" s="26"/>
      <c r="PSZ85" s="26"/>
      <c r="PTA85" s="26"/>
      <c r="PTB85" s="26"/>
      <c r="PTC85" s="26"/>
      <c r="PTD85" s="26"/>
      <c r="PTE85" s="26"/>
      <c r="PTF85" s="26"/>
      <c r="PTG85" s="26"/>
      <c r="PTH85" s="26"/>
      <c r="PTI85" s="26"/>
      <c r="PTJ85" s="26"/>
      <c r="PTK85" s="26"/>
      <c r="PTL85" s="26"/>
      <c r="PTM85" s="26"/>
      <c r="PTN85" s="26"/>
      <c r="PTO85" s="26"/>
      <c r="PTP85" s="26"/>
      <c r="PTQ85" s="26"/>
      <c r="PTR85" s="26"/>
      <c r="PTS85" s="26"/>
      <c r="PTT85" s="26"/>
      <c r="PTU85" s="26"/>
      <c r="PTV85" s="26"/>
      <c r="PTW85" s="26"/>
      <c r="PTX85" s="26"/>
      <c r="PTY85" s="26"/>
      <c r="PTZ85" s="26"/>
      <c r="PUA85" s="26"/>
      <c r="PUB85" s="26"/>
      <c r="PUC85" s="26"/>
      <c r="PUD85" s="26"/>
      <c r="PUE85" s="26"/>
      <c r="PUF85" s="26"/>
      <c r="PUG85" s="26"/>
      <c r="PUH85" s="26"/>
      <c r="PUI85" s="26"/>
      <c r="PUJ85" s="26"/>
      <c r="PUK85" s="26"/>
      <c r="PUL85" s="26"/>
      <c r="PUM85" s="26"/>
      <c r="PUN85" s="26"/>
      <c r="PUO85" s="26"/>
      <c r="PUP85" s="26"/>
      <c r="PUQ85" s="26"/>
      <c r="PUR85" s="26"/>
      <c r="PUS85" s="26"/>
      <c r="PUT85" s="26"/>
      <c r="PUU85" s="26"/>
      <c r="PUV85" s="26"/>
      <c r="PUW85" s="26"/>
      <c r="PUX85" s="26"/>
      <c r="PUY85" s="26"/>
      <c r="PUZ85" s="26"/>
      <c r="PVA85" s="26"/>
      <c r="PVB85" s="26"/>
      <c r="PVC85" s="26"/>
      <c r="PVD85" s="26"/>
      <c r="PVE85" s="26"/>
      <c r="PVF85" s="26"/>
      <c r="PVG85" s="26"/>
      <c r="PVH85" s="26"/>
      <c r="PVI85" s="26"/>
      <c r="PVJ85" s="26"/>
      <c r="PVK85" s="26"/>
      <c r="PVL85" s="26"/>
      <c r="PVM85" s="26"/>
      <c r="PVN85" s="26"/>
      <c r="PVO85" s="26"/>
      <c r="PVP85" s="26"/>
      <c r="PVQ85" s="26"/>
      <c r="PVR85" s="26"/>
      <c r="PVS85" s="26"/>
      <c r="PVT85" s="26"/>
      <c r="PVU85" s="26"/>
      <c r="PVV85" s="26"/>
      <c r="PVW85" s="26"/>
      <c r="PVX85" s="26"/>
      <c r="PVY85" s="26"/>
      <c r="PVZ85" s="26"/>
      <c r="PWA85" s="26"/>
      <c r="PWB85" s="26"/>
      <c r="PWC85" s="26"/>
      <c r="PWD85" s="26"/>
      <c r="PWE85" s="26"/>
      <c r="PWF85" s="26"/>
      <c r="PWG85" s="26"/>
      <c r="PWH85" s="26"/>
      <c r="PWI85" s="26"/>
      <c r="PWJ85" s="26"/>
      <c r="PWK85" s="26"/>
      <c r="PWL85" s="26"/>
      <c r="PWM85" s="26"/>
      <c r="PWN85" s="26"/>
      <c r="PWO85" s="26"/>
      <c r="PWP85" s="26"/>
      <c r="PWQ85" s="26"/>
      <c r="PWR85" s="26"/>
      <c r="PWS85" s="26"/>
      <c r="PWT85" s="26"/>
      <c r="PWU85" s="26"/>
      <c r="PWV85" s="26"/>
      <c r="PWW85" s="26"/>
      <c r="PWX85" s="26"/>
      <c r="PWY85" s="26"/>
      <c r="PWZ85" s="26"/>
      <c r="PXA85" s="26"/>
      <c r="PXB85" s="26"/>
      <c r="PXC85" s="26"/>
      <c r="PXD85" s="26"/>
      <c r="PXE85" s="26"/>
      <c r="PXF85" s="26"/>
      <c r="PXG85" s="26"/>
      <c r="PXH85" s="26"/>
      <c r="PXI85" s="26"/>
      <c r="PXJ85" s="26"/>
      <c r="PXK85" s="26"/>
      <c r="PXL85" s="26"/>
      <c r="PXM85" s="26"/>
      <c r="PXN85" s="26"/>
      <c r="PXO85" s="26"/>
      <c r="PXP85" s="26"/>
      <c r="PXQ85" s="26"/>
      <c r="PXR85" s="26"/>
      <c r="PXS85" s="26"/>
      <c r="PXT85" s="26"/>
      <c r="PXU85" s="26"/>
      <c r="PXV85" s="26"/>
      <c r="PXW85" s="26"/>
      <c r="PXX85" s="26"/>
      <c r="PXY85" s="26"/>
      <c r="PXZ85" s="26"/>
      <c r="PYA85" s="26"/>
      <c r="PYB85" s="26"/>
      <c r="PYC85" s="26"/>
      <c r="PYD85" s="26"/>
      <c r="PYE85" s="26"/>
      <c r="PYF85" s="26"/>
      <c r="PYG85" s="26"/>
      <c r="PYH85" s="26"/>
      <c r="PYI85" s="26"/>
      <c r="PYJ85" s="26"/>
      <c r="PYK85" s="26"/>
      <c r="PYL85" s="26"/>
      <c r="PYM85" s="26"/>
      <c r="PYN85" s="26"/>
      <c r="PYO85" s="26"/>
      <c r="PYP85" s="26"/>
      <c r="PYQ85" s="26"/>
      <c r="PYR85" s="26"/>
      <c r="PYS85" s="26"/>
      <c r="PYT85" s="26"/>
      <c r="PYU85" s="26"/>
      <c r="PYV85" s="26"/>
      <c r="PYW85" s="26"/>
      <c r="PYX85" s="26"/>
      <c r="PYY85" s="26"/>
      <c r="PYZ85" s="26"/>
      <c r="PZA85" s="26"/>
      <c r="PZB85" s="26"/>
      <c r="PZC85" s="26"/>
      <c r="PZD85" s="26"/>
      <c r="PZE85" s="26"/>
      <c r="PZF85" s="26"/>
      <c r="PZG85" s="26"/>
      <c r="PZH85" s="26"/>
      <c r="PZI85" s="26"/>
      <c r="PZJ85" s="26"/>
      <c r="PZK85" s="26"/>
      <c r="PZL85" s="26"/>
      <c r="PZM85" s="26"/>
      <c r="PZN85" s="26"/>
      <c r="PZO85" s="26"/>
      <c r="PZP85" s="26"/>
      <c r="PZQ85" s="26"/>
      <c r="PZR85" s="26"/>
      <c r="PZS85" s="26"/>
      <c r="PZT85" s="26"/>
      <c r="PZU85" s="26"/>
      <c r="PZV85" s="26"/>
      <c r="PZW85" s="26"/>
      <c r="PZX85" s="26"/>
      <c r="PZY85" s="26"/>
      <c r="PZZ85" s="26"/>
      <c r="QAA85" s="26"/>
      <c r="QAB85" s="26"/>
      <c r="QAC85" s="26"/>
      <c r="QAD85" s="26"/>
      <c r="QAE85" s="26"/>
      <c r="QAF85" s="26"/>
      <c r="QAG85" s="26"/>
      <c r="QAH85" s="26"/>
      <c r="QAI85" s="26"/>
      <c r="QAJ85" s="26"/>
      <c r="QAK85" s="26"/>
      <c r="QAL85" s="26"/>
      <c r="QAM85" s="26"/>
      <c r="QAN85" s="26"/>
      <c r="QAO85" s="26"/>
      <c r="QAP85" s="26"/>
      <c r="QAQ85" s="26"/>
      <c r="QAR85" s="26"/>
      <c r="QAS85" s="26"/>
      <c r="QAT85" s="26"/>
      <c r="QAU85" s="26"/>
      <c r="QAV85" s="26"/>
      <c r="QAW85" s="26"/>
      <c r="QAX85" s="26"/>
      <c r="QAY85" s="26"/>
      <c r="QAZ85" s="26"/>
      <c r="QBA85" s="26"/>
      <c r="QBB85" s="26"/>
      <c r="QBC85" s="26"/>
      <c r="QBD85" s="26"/>
      <c r="QBE85" s="26"/>
      <c r="QBF85" s="26"/>
      <c r="QBG85" s="26"/>
      <c r="QBH85" s="26"/>
      <c r="QBI85" s="26"/>
      <c r="QBJ85" s="26"/>
      <c r="QBK85" s="26"/>
      <c r="QBL85" s="26"/>
      <c r="QBM85" s="26"/>
      <c r="QBN85" s="26"/>
      <c r="QBO85" s="26"/>
      <c r="QBP85" s="26"/>
      <c r="QBQ85" s="26"/>
      <c r="QBR85" s="26"/>
      <c r="QBS85" s="26"/>
      <c r="QBT85" s="26"/>
      <c r="QBU85" s="26"/>
      <c r="QBV85" s="26"/>
      <c r="QBW85" s="26"/>
      <c r="QBX85" s="26"/>
      <c r="QBY85" s="26"/>
      <c r="QBZ85" s="26"/>
      <c r="QCA85" s="26"/>
      <c r="QCB85" s="26"/>
      <c r="QCC85" s="26"/>
      <c r="QCD85" s="26"/>
      <c r="QCE85" s="26"/>
      <c r="QCF85" s="26"/>
      <c r="QCG85" s="26"/>
      <c r="QCH85" s="26"/>
      <c r="QCI85" s="26"/>
      <c r="QCJ85" s="26"/>
      <c r="QCK85" s="26"/>
      <c r="QCL85" s="26"/>
      <c r="QCM85" s="26"/>
      <c r="QCN85" s="26"/>
      <c r="QCO85" s="26"/>
      <c r="QCP85" s="26"/>
      <c r="QCQ85" s="26"/>
      <c r="QCR85" s="26"/>
      <c r="QCS85" s="26"/>
      <c r="QCT85" s="26"/>
      <c r="QCU85" s="26"/>
      <c r="QCV85" s="26"/>
      <c r="QCW85" s="26"/>
      <c r="QCX85" s="26"/>
      <c r="QCY85" s="26"/>
      <c r="QCZ85" s="26"/>
      <c r="QDA85" s="26"/>
      <c r="QDB85" s="26"/>
      <c r="QDC85" s="26"/>
      <c r="QDD85" s="26"/>
      <c r="QDE85" s="26"/>
      <c r="QDF85" s="26"/>
      <c r="QDG85" s="26"/>
      <c r="QDH85" s="26"/>
      <c r="QDI85" s="26"/>
      <c r="QDJ85" s="26"/>
      <c r="QDK85" s="26"/>
      <c r="QDL85" s="26"/>
      <c r="QDM85" s="26"/>
      <c r="QDN85" s="26"/>
      <c r="QDO85" s="26"/>
      <c r="QDP85" s="26"/>
      <c r="QDQ85" s="26"/>
      <c r="QDR85" s="26"/>
      <c r="QDS85" s="26"/>
      <c r="QDT85" s="26"/>
      <c r="QDU85" s="26"/>
      <c r="QDV85" s="26"/>
      <c r="QDW85" s="26"/>
      <c r="QDX85" s="26"/>
      <c r="QDY85" s="26"/>
      <c r="QDZ85" s="26"/>
      <c r="QEA85" s="26"/>
      <c r="QEB85" s="26"/>
      <c r="QEC85" s="26"/>
      <c r="QED85" s="26"/>
      <c r="QEE85" s="26"/>
      <c r="QEF85" s="26"/>
      <c r="QEG85" s="26"/>
      <c r="QEH85" s="26"/>
      <c r="QEI85" s="26"/>
      <c r="QEJ85" s="26"/>
      <c r="QEK85" s="26"/>
      <c r="QEL85" s="26"/>
      <c r="QEM85" s="26"/>
      <c r="QEN85" s="26"/>
      <c r="QEO85" s="26"/>
      <c r="QEP85" s="26"/>
      <c r="QEQ85" s="26"/>
      <c r="QER85" s="26"/>
      <c r="QES85" s="26"/>
      <c r="QET85" s="26"/>
      <c r="QEU85" s="26"/>
      <c r="QEV85" s="26"/>
      <c r="QEW85" s="26"/>
      <c r="QEX85" s="26"/>
      <c r="QEY85" s="26"/>
      <c r="QEZ85" s="26"/>
      <c r="QFA85" s="26"/>
      <c r="QFB85" s="26"/>
      <c r="QFC85" s="26"/>
      <c r="QFD85" s="26"/>
      <c r="QFE85" s="26"/>
      <c r="QFF85" s="26"/>
      <c r="QFG85" s="26"/>
      <c r="QFH85" s="26"/>
      <c r="QFI85" s="26"/>
      <c r="QFJ85" s="26"/>
      <c r="QFK85" s="26"/>
      <c r="QFL85" s="26"/>
      <c r="QFM85" s="26"/>
      <c r="QFN85" s="26"/>
      <c r="QFO85" s="26"/>
      <c r="QFP85" s="26"/>
      <c r="QFQ85" s="26"/>
      <c r="QFR85" s="26"/>
      <c r="QFS85" s="26"/>
      <c r="QFT85" s="26"/>
      <c r="QFU85" s="26"/>
      <c r="QFV85" s="26"/>
      <c r="QFW85" s="26"/>
      <c r="QFX85" s="26"/>
      <c r="QFY85" s="26"/>
      <c r="QFZ85" s="26"/>
      <c r="QGA85" s="26"/>
      <c r="QGB85" s="26"/>
      <c r="QGC85" s="26"/>
      <c r="QGD85" s="26"/>
      <c r="QGE85" s="26"/>
      <c r="QGF85" s="26"/>
      <c r="QGG85" s="26"/>
      <c r="QGH85" s="26"/>
      <c r="QGI85" s="26"/>
      <c r="QGJ85" s="26"/>
      <c r="QGK85" s="26"/>
      <c r="QGL85" s="26"/>
      <c r="QGM85" s="26"/>
      <c r="QGN85" s="26"/>
      <c r="QGO85" s="26"/>
      <c r="QGP85" s="26"/>
      <c r="QGQ85" s="26"/>
      <c r="QGR85" s="26"/>
      <c r="QGS85" s="26"/>
      <c r="QGT85" s="26"/>
      <c r="QGU85" s="26"/>
      <c r="QGV85" s="26"/>
      <c r="QGW85" s="26"/>
      <c r="QGX85" s="26"/>
      <c r="QGY85" s="26"/>
      <c r="QGZ85" s="26"/>
      <c r="QHA85" s="26"/>
      <c r="QHB85" s="26"/>
      <c r="QHC85" s="26"/>
      <c r="QHD85" s="26"/>
      <c r="QHE85" s="26"/>
      <c r="QHF85" s="26"/>
      <c r="QHG85" s="26"/>
      <c r="QHH85" s="26"/>
      <c r="QHI85" s="26"/>
      <c r="QHJ85" s="26"/>
      <c r="QHK85" s="26"/>
      <c r="QHL85" s="26"/>
      <c r="QHM85" s="26"/>
      <c r="QHN85" s="26"/>
      <c r="QHO85" s="26"/>
      <c r="QHP85" s="26"/>
      <c r="QHQ85" s="26"/>
      <c r="QHR85" s="26"/>
      <c r="QHS85" s="26"/>
      <c r="QHT85" s="26"/>
      <c r="QHU85" s="26"/>
      <c r="QHV85" s="26"/>
      <c r="QHW85" s="26"/>
      <c r="QHX85" s="26"/>
      <c r="QHY85" s="26"/>
      <c r="QHZ85" s="26"/>
      <c r="QIA85" s="26"/>
      <c r="QIB85" s="26"/>
      <c r="QIC85" s="26"/>
      <c r="QID85" s="26"/>
      <c r="QIE85" s="26"/>
      <c r="QIF85" s="26"/>
      <c r="QIG85" s="26"/>
      <c r="QIH85" s="26"/>
      <c r="QII85" s="26"/>
      <c r="QIJ85" s="26"/>
      <c r="QIK85" s="26"/>
      <c r="QIL85" s="26"/>
      <c r="QIM85" s="26"/>
      <c r="QIN85" s="26"/>
      <c r="QIO85" s="26"/>
      <c r="QIP85" s="26"/>
      <c r="QIQ85" s="26"/>
      <c r="QIR85" s="26"/>
      <c r="QIS85" s="26"/>
      <c r="QIT85" s="26"/>
      <c r="QIU85" s="26"/>
      <c r="QIV85" s="26"/>
      <c r="QIW85" s="26"/>
      <c r="QIX85" s="26"/>
      <c r="QIY85" s="26"/>
      <c r="QIZ85" s="26"/>
      <c r="QJA85" s="26"/>
      <c r="QJB85" s="26"/>
      <c r="QJC85" s="26"/>
      <c r="QJD85" s="26"/>
      <c r="QJE85" s="26"/>
      <c r="QJF85" s="26"/>
      <c r="QJG85" s="26"/>
      <c r="QJH85" s="26"/>
      <c r="QJI85" s="26"/>
      <c r="QJJ85" s="26"/>
      <c r="QJK85" s="26"/>
      <c r="QJL85" s="26"/>
      <c r="QJM85" s="26"/>
      <c r="QJN85" s="26"/>
      <c r="QJO85" s="26"/>
      <c r="QJP85" s="26"/>
      <c r="QJQ85" s="26"/>
      <c r="QJR85" s="26"/>
      <c r="QJS85" s="26"/>
      <c r="QJT85" s="26"/>
      <c r="QJU85" s="26"/>
      <c r="QJV85" s="26"/>
      <c r="QJW85" s="26"/>
      <c r="QJX85" s="26"/>
      <c r="QJY85" s="26"/>
      <c r="QJZ85" s="26"/>
      <c r="QKA85" s="26"/>
      <c r="QKB85" s="26"/>
      <c r="QKC85" s="26"/>
      <c r="QKD85" s="26"/>
      <c r="QKE85" s="26"/>
      <c r="QKF85" s="26"/>
      <c r="QKG85" s="26"/>
      <c r="QKH85" s="26"/>
      <c r="QKI85" s="26"/>
      <c r="QKJ85" s="26"/>
      <c r="QKK85" s="26"/>
      <c r="QKL85" s="26"/>
      <c r="QKM85" s="26"/>
      <c r="QKN85" s="26"/>
      <c r="QKO85" s="26"/>
      <c r="QKP85" s="26"/>
      <c r="QKQ85" s="26"/>
      <c r="QKR85" s="26"/>
      <c r="QKS85" s="26"/>
      <c r="QKT85" s="26"/>
      <c r="QKU85" s="26"/>
      <c r="QKV85" s="26"/>
      <c r="QKW85" s="26"/>
      <c r="QKX85" s="26"/>
      <c r="QKY85" s="26"/>
      <c r="QKZ85" s="26"/>
      <c r="QLA85" s="26"/>
      <c r="QLB85" s="26"/>
      <c r="QLC85" s="26"/>
      <c r="QLD85" s="26"/>
      <c r="QLE85" s="26"/>
      <c r="QLF85" s="26"/>
      <c r="QLG85" s="26"/>
      <c r="QLH85" s="26"/>
      <c r="QLI85" s="26"/>
      <c r="QLJ85" s="26"/>
      <c r="QLK85" s="26"/>
      <c r="QLL85" s="26"/>
      <c r="QLM85" s="26"/>
      <c r="QLN85" s="26"/>
      <c r="QLO85" s="26"/>
      <c r="QLP85" s="26"/>
      <c r="QLQ85" s="26"/>
      <c r="QLR85" s="26"/>
      <c r="QLS85" s="26"/>
      <c r="QLT85" s="26"/>
      <c r="QLU85" s="26"/>
      <c r="QLV85" s="26"/>
      <c r="QLW85" s="26"/>
      <c r="QLX85" s="26"/>
      <c r="QLY85" s="26"/>
      <c r="QLZ85" s="26"/>
      <c r="QMA85" s="26"/>
      <c r="QMB85" s="26"/>
      <c r="QMC85" s="26"/>
      <c r="QMD85" s="26"/>
      <c r="QME85" s="26"/>
      <c r="QMF85" s="26"/>
      <c r="QMG85" s="26"/>
      <c r="QMH85" s="26"/>
      <c r="QMI85" s="26"/>
      <c r="QMJ85" s="26"/>
      <c r="QMK85" s="26"/>
      <c r="QML85" s="26"/>
      <c r="QMM85" s="26"/>
      <c r="QMN85" s="26"/>
      <c r="QMO85" s="26"/>
      <c r="QMP85" s="26"/>
      <c r="QMQ85" s="26"/>
      <c r="QMR85" s="26"/>
      <c r="QMS85" s="26"/>
      <c r="QMT85" s="26"/>
      <c r="QMU85" s="26"/>
      <c r="QMV85" s="26"/>
      <c r="QMW85" s="26"/>
      <c r="QMX85" s="26"/>
      <c r="QMY85" s="26"/>
      <c r="QMZ85" s="26"/>
      <c r="QNA85" s="26"/>
      <c r="QNB85" s="26"/>
      <c r="QNC85" s="26"/>
      <c r="QND85" s="26"/>
      <c r="QNE85" s="26"/>
      <c r="QNF85" s="26"/>
      <c r="QNG85" s="26"/>
      <c r="QNH85" s="26"/>
      <c r="QNI85" s="26"/>
      <c r="QNJ85" s="26"/>
      <c r="QNK85" s="26"/>
      <c r="QNL85" s="26"/>
      <c r="QNM85" s="26"/>
      <c r="QNN85" s="26"/>
      <c r="QNO85" s="26"/>
      <c r="QNP85" s="26"/>
      <c r="QNQ85" s="26"/>
      <c r="QNR85" s="26"/>
      <c r="QNS85" s="26"/>
      <c r="QNT85" s="26"/>
      <c r="QNU85" s="26"/>
      <c r="QNV85" s="26"/>
      <c r="QNW85" s="26"/>
      <c r="QNX85" s="26"/>
      <c r="QNY85" s="26"/>
      <c r="QNZ85" s="26"/>
      <c r="QOA85" s="26"/>
      <c r="QOB85" s="26"/>
      <c r="QOC85" s="26"/>
      <c r="QOD85" s="26"/>
      <c r="QOE85" s="26"/>
      <c r="QOF85" s="26"/>
      <c r="QOG85" s="26"/>
      <c r="QOH85" s="26"/>
      <c r="QOI85" s="26"/>
      <c r="QOJ85" s="26"/>
      <c r="QOK85" s="26"/>
      <c r="QOL85" s="26"/>
      <c r="QOM85" s="26"/>
      <c r="QON85" s="26"/>
      <c r="QOO85" s="26"/>
      <c r="QOP85" s="26"/>
      <c r="QOQ85" s="26"/>
      <c r="QOR85" s="26"/>
      <c r="QOS85" s="26"/>
      <c r="QOT85" s="26"/>
      <c r="QOU85" s="26"/>
      <c r="QOV85" s="26"/>
      <c r="QOW85" s="26"/>
      <c r="QOX85" s="26"/>
      <c r="QOY85" s="26"/>
      <c r="QOZ85" s="26"/>
      <c r="QPA85" s="26"/>
      <c r="QPB85" s="26"/>
      <c r="QPC85" s="26"/>
      <c r="QPD85" s="26"/>
      <c r="QPE85" s="26"/>
      <c r="QPF85" s="26"/>
      <c r="QPG85" s="26"/>
      <c r="QPH85" s="26"/>
      <c r="QPI85" s="26"/>
      <c r="QPJ85" s="26"/>
      <c r="QPK85" s="26"/>
      <c r="QPL85" s="26"/>
      <c r="QPM85" s="26"/>
      <c r="QPN85" s="26"/>
      <c r="QPO85" s="26"/>
      <c r="QPP85" s="26"/>
      <c r="QPQ85" s="26"/>
      <c r="QPR85" s="26"/>
      <c r="QPS85" s="26"/>
      <c r="QPT85" s="26"/>
      <c r="QPU85" s="26"/>
      <c r="QPV85" s="26"/>
      <c r="QPW85" s="26"/>
      <c r="QPX85" s="26"/>
      <c r="QPY85" s="26"/>
      <c r="QPZ85" s="26"/>
      <c r="QQA85" s="26"/>
      <c r="QQB85" s="26"/>
      <c r="QQC85" s="26"/>
      <c r="QQD85" s="26"/>
      <c r="QQE85" s="26"/>
      <c r="QQF85" s="26"/>
      <c r="QQG85" s="26"/>
      <c r="QQH85" s="26"/>
      <c r="QQI85" s="26"/>
      <c r="QQJ85" s="26"/>
      <c r="QQK85" s="26"/>
      <c r="QQL85" s="26"/>
      <c r="QQM85" s="26"/>
      <c r="QQN85" s="26"/>
      <c r="QQO85" s="26"/>
      <c r="QQP85" s="26"/>
      <c r="QQQ85" s="26"/>
      <c r="QQR85" s="26"/>
      <c r="QQS85" s="26"/>
      <c r="QQT85" s="26"/>
      <c r="QQU85" s="26"/>
      <c r="QQV85" s="26"/>
      <c r="QQW85" s="26"/>
      <c r="QQX85" s="26"/>
      <c r="QQY85" s="26"/>
      <c r="QQZ85" s="26"/>
      <c r="QRA85" s="26"/>
      <c r="QRB85" s="26"/>
      <c r="QRC85" s="26"/>
      <c r="QRD85" s="26"/>
      <c r="QRE85" s="26"/>
      <c r="QRF85" s="26"/>
      <c r="QRG85" s="26"/>
      <c r="QRH85" s="26"/>
      <c r="QRI85" s="26"/>
      <c r="QRJ85" s="26"/>
      <c r="QRK85" s="26"/>
      <c r="QRL85" s="26"/>
      <c r="QRM85" s="26"/>
      <c r="QRN85" s="26"/>
      <c r="QRO85" s="26"/>
      <c r="QRP85" s="26"/>
      <c r="QRQ85" s="26"/>
      <c r="QRR85" s="26"/>
      <c r="QRS85" s="26"/>
      <c r="QRT85" s="26"/>
      <c r="QRU85" s="26"/>
      <c r="QRV85" s="26"/>
      <c r="QRW85" s="26"/>
      <c r="QRX85" s="26"/>
      <c r="QRY85" s="26"/>
      <c r="QRZ85" s="26"/>
      <c r="QSA85" s="26"/>
      <c r="QSB85" s="26"/>
      <c r="QSC85" s="26"/>
      <c r="QSD85" s="26"/>
      <c r="QSE85" s="26"/>
      <c r="QSF85" s="26"/>
      <c r="QSG85" s="26"/>
      <c r="QSH85" s="26"/>
      <c r="QSI85" s="26"/>
      <c r="QSJ85" s="26"/>
      <c r="QSK85" s="26"/>
      <c r="QSL85" s="26"/>
      <c r="QSM85" s="26"/>
      <c r="QSN85" s="26"/>
      <c r="QSO85" s="26"/>
      <c r="QSP85" s="26"/>
      <c r="QSQ85" s="26"/>
      <c r="QSR85" s="26"/>
      <c r="QSS85" s="26"/>
      <c r="QST85" s="26"/>
      <c r="QSU85" s="26"/>
      <c r="QSV85" s="26"/>
      <c r="QSW85" s="26"/>
      <c r="QSX85" s="26"/>
      <c r="QSY85" s="26"/>
      <c r="QSZ85" s="26"/>
      <c r="QTA85" s="26"/>
      <c r="QTB85" s="26"/>
      <c r="QTC85" s="26"/>
      <c r="QTD85" s="26"/>
      <c r="QTE85" s="26"/>
      <c r="QTF85" s="26"/>
      <c r="QTG85" s="26"/>
      <c r="QTH85" s="26"/>
      <c r="QTI85" s="26"/>
      <c r="QTJ85" s="26"/>
      <c r="QTK85" s="26"/>
      <c r="QTL85" s="26"/>
      <c r="QTM85" s="26"/>
      <c r="QTN85" s="26"/>
      <c r="QTO85" s="26"/>
      <c r="QTP85" s="26"/>
      <c r="QTQ85" s="26"/>
      <c r="QTR85" s="26"/>
      <c r="QTS85" s="26"/>
      <c r="QTT85" s="26"/>
      <c r="QTU85" s="26"/>
      <c r="QTV85" s="26"/>
      <c r="QTW85" s="26"/>
      <c r="QTX85" s="26"/>
      <c r="QTY85" s="26"/>
      <c r="QTZ85" s="26"/>
      <c r="QUA85" s="26"/>
      <c r="QUB85" s="26"/>
      <c r="QUC85" s="26"/>
      <c r="QUD85" s="26"/>
      <c r="QUE85" s="26"/>
      <c r="QUF85" s="26"/>
      <c r="QUG85" s="26"/>
      <c r="QUH85" s="26"/>
      <c r="QUI85" s="26"/>
      <c r="QUJ85" s="26"/>
      <c r="QUK85" s="26"/>
      <c r="QUL85" s="26"/>
      <c r="QUM85" s="26"/>
      <c r="QUN85" s="26"/>
      <c r="QUO85" s="26"/>
      <c r="QUP85" s="26"/>
      <c r="QUQ85" s="26"/>
      <c r="QUR85" s="26"/>
      <c r="QUS85" s="26"/>
      <c r="QUT85" s="26"/>
      <c r="QUU85" s="26"/>
      <c r="QUV85" s="26"/>
      <c r="QUW85" s="26"/>
      <c r="QUX85" s="26"/>
      <c r="QUY85" s="26"/>
      <c r="QUZ85" s="26"/>
      <c r="QVA85" s="26"/>
      <c r="QVB85" s="26"/>
      <c r="QVC85" s="26"/>
      <c r="QVD85" s="26"/>
      <c r="QVE85" s="26"/>
      <c r="QVF85" s="26"/>
      <c r="QVG85" s="26"/>
      <c r="QVH85" s="26"/>
      <c r="QVI85" s="26"/>
      <c r="QVJ85" s="26"/>
      <c r="QVK85" s="26"/>
      <c r="QVL85" s="26"/>
      <c r="QVM85" s="26"/>
      <c r="QVN85" s="26"/>
      <c r="QVO85" s="26"/>
      <c r="QVP85" s="26"/>
      <c r="QVQ85" s="26"/>
      <c r="QVR85" s="26"/>
      <c r="QVS85" s="26"/>
      <c r="QVT85" s="26"/>
      <c r="QVU85" s="26"/>
      <c r="QVV85" s="26"/>
      <c r="QVW85" s="26"/>
      <c r="QVX85" s="26"/>
      <c r="QVY85" s="26"/>
      <c r="QVZ85" s="26"/>
      <c r="QWA85" s="26"/>
      <c r="QWB85" s="26"/>
      <c r="QWC85" s="26"/>
      <c r="QWD85" s="26"/>
      <c r="QWE85" s="26"/>
      <c r="QWF85" s="26"/>
      <c r="QWG85" s="26"/>
      <c r="QWH85" s="26"/>
      <c r="QWI85" s="26"/>
      <c r="QWJ85" s="26"/>
      <c r="QWK85" s="26"/>
      <c r="QWL85" s="26"/>
      <c r="QWM85" s="26"/>
      <c r="QWN85" s="26"/>
      <c r="QWO85" s="26"/>
      <c r="QWP85" s="26"/>
      <c r="QWQ85" s="26"/>
      <c r="QWR85" s="26"/>
      <c r="QWS85" s="26"/>
      <c r="QWT85" s="26"/>
      <c r="QWU85" s="26"/>
      <c r="QWV85" s="26"/>
      <c r="QWW85" s="26"/>
      <c r="QWX85" s="26"/>
      <c r="QWY85" s="26"/>
      <c r="QWZ85" s="26"/>
      <c r="QXA85" s="26"/>
      <c r="QXB85" s="26"/>
      <c r="QXC85" s="26"/>
      <c r="QXD85" s="26"/>
      <c r="QXE85" s="26"/>
      <c r="QXF85" s="26"/>
      <c r="QXG85" s="26"/>
      <c r="QXH85" s="26"/>
      <c r="QXI85" s="26"/>
      <c r="QXJ85" s="26"/>
      <c r="QXK85" s="26"/>
      <c r="QXL85" s="26"/>
      <c r="QXM85" s="26"/>
      <c r="QXN85" s="26"/>
      <c r="QXO85" s="26"/>
      <c r="QXP85" s="26"/>
      <c r="QXQ85" s="26"/>
      <c r="QXR85" s="26"/>
      <c r="QXS85" s="26"/>
      <c r="QXT85" s="26"/>
      <c r="QXU85" s="26"/>
      <c r="QXV85" s="26"/>
      <c r="QXW85" s="26"/>
      <c r="QXX85" s="26"/>
      <c r="QXY85" s="26"/>
      <c r="QXZ85" s="26"/>
      <c r="QYA85" s="26"/>
      <c r="QYB85" s="26"/>
      <c r="QYC85" s="26"/>
      <c r="QYD85" s="26"/>
      <c r="QYE85" s="26"/>
      <c r="QYF85" s="26"/>
      <c r="QYG85" s="26"/>
      <c r="QYH85" s="26"/>
      <c r="QYI85" s="26"/>
      <c r="QYJ85" s="26"/>
      <c r="QYK85" s="26"/>
      <c r="QYL85" s="26"/>
      <c r="QYM85" s="26"/>
      <c r="QYN85" s="26"/>
      <c r="QYO85" s="26"/>
      <c r="QYP85" s="26"/>
      <c r="QYQ85" s="26"/>
      <c r="QYR85" s="26"/>
      <c r="QYS85" s="26"/>
      <c r="QYT85" s="26"/>
      <c r="QYU85" s="26"/>
      <c r="QYV85" s="26"/>
      <c r="QYW85" s="26"/>
      <c r="QYX85" s="26"/>
      <c r="QYY85" s="26"/>
      <c r="QYZ85" s="26"/>
      <c r="QZA85" s="26"/>
      <c r="QZB85" s="26"/>
      <c r="QZC85" s="26"/>
      <c r="QZD85" s="26"/>
      <c r="QZE85" s="26"/>
      <c r="QZF85" s="26"/>
      <c r="QZG85" s="26"/>
      <c r="QZH85" s="26"/>
      <c r="QZI85" s="26"/>
      <c r="QZJ85" s="26"/>
      <c r="QZK85" s="26"/>
      <c r="QZL85" s="26"/>
      <c r="QZM85" s="26"/>
      <c r="QZN85" s="26"/>
      <c r="QZO85" s="26"/>
      <c r="QZP85" s="26"/>
      <c r="QZQ85" s="26"/>
      <c r="QZR85" s="26"/>
      <c r="QZS85" s="26"/>
      <c r="QZT85" s="26"/>
      <c r="QZU85" s="26"/>
      <c r="QZV85" s="26"/>
      <c r="QZW85" s="26"/>
      <c r="QZX85" s="26"/>
      <c r="QZY85" s="26"/>
      <c r="QZZ85" s="26"/>
      <c r="RAA85" s="26"/>
      <c r="RAB85" s="26"/>
      <c r="RAC85" s="26"/>
      <c r="RAD85" s="26"/>
      <c r="RAE85" s="26"/>
      <c r="RAF85" s="26"/>
      <c r="RAG85" s="26"/>
      <c r="RAH85" s="26"/>
      <c r="RAI85" s="26"/>
      <c r="RAJ85" s="26"/>
      <c r="RAK85" s="26"/>
      <c r="RAL85" s="26"/>
      <c r="RAM85" s="26"/>
      <c r="RAN85" s="26"/>
      <c r="RAO85" s="26"/>
      <c r="RAP85" s="26"/>
      <c r="RAQ85" s="26"/>
      <c r="RAR85" s="26"/>
      <c r="RAS85" s="26"/>
      <c r="RAT85" s="26"/>
      <c r="RAU85" s="26"/>
      <c r="RAV85" s="26"/>
      <c r="RAW85" s="26"/>
      <c r="RAX85" s="26"/>
      <c r="RAY85" s="26"/>
      <c r="RAZ85" s="26"/>
      <c r="RBA85" s="26"/>
      <c r="RBB85" s="26"/>
      <c r="RBC85" s="26"/>
      <c r="RBD85" s="26"/>
      <c r="RBE85" s="26"/>
      <c r="RBF85" s="26"/>
      <c r="RBG85" s="26"/>
      <c r="RBH85" s="26"/>
      <c r="RBI85" s="26"/>
      <c r="RBJ85" s="26"/>
      <c r="RBK85" s="26"/>
      <c r="RBL85" s="26"/>
      <c r="RBM85" s="26"/>
      <c r="RBN85" s="26"/>
      <c r="RBO85" s="26"/>
      <c r="RBP85" s="26"/>
      <c r="RBQ85" s="26"/>
      <c r="RBR85" s="26"/>
      <c r="RBS85" s="26"/>
      <c r="RBT85" s="26"/>
      <c r="RBU85" s="26"/>
      <c r="RBV85" s="26"/>
      <c r="RBW85" s="26"/>
      <c r="RBX85" s="26"/>
      <c r="RBY85" s="26"/>
      <c r="RBZ85" s="26"/>
      <c r="RCA85" s="26"/>
      <c r="RCB85" s="26"/>
      <c r="RCC85" s="26"/>
      <c r="RCD85" s="26"/>
      <c r="RCE85" s="26"/>
      <c r="RCF85" s="26"/>
      <c r="RCG85" s="26"/>
      <c r="RCH85" s="26"/>
      <c r="RCI85" s="26"/>
      <c r="RCJ85" s="26"/>
      <c r="RCK85" s="26"/>
      <c r="RCL85" s="26"/>
      <c r="RCM85" s="26"/>
      <c r="RCN85" s="26"/>
      <c r="RCO85" s="26"/>
      <c r="RCP85" s="26"/>
      <c r="RCQ85" s="26"/>
      <c r="RCR85" s="26"/>
      <c r="RCS85" s="26"/>
      <c r="RCT85" s="26"/>
      <c r="RCU85" s="26"/>
      <c r="RCV85" s="26"/>
      <c r="RCW85" s="26"/>
      <c r="RCX85" s="26"/>
      <c r="RCY85" s="26"/>
      <c r="RCZ85" s="26"/>
      <c r="RDA85" s="26"/>
      <c r="RDB85" s="26"/>
      <c r="RDC85" s="26"/>
      <c r="RDD85" s="26"/>
      <c r="RDE85" s="26"/>
      <c r="RDF85" s="26"/>
      <c r="RDG85" s="26"/>
      <c r="RDH85" s="26"/>
      <c r="RDI85" s="26"/>
      <c r="RDJ85" s="26"/>
      <c r="RDK85" s="26"/>
      <c r="RDL85" s="26"/>
      <c r="RDM85" s="26"/>
      <c r="RDN85" s="26"/>
      <c r="RDO85" s="26"/>
      <c r="RDP85" s="26"/>
      <c r="RDQ85" s="26"/>
      <c r="RDR85" s="26"/>
      <c r="RDS85" s="26"/>
      <c r="RDT85" s="26"/>
      <c r="RDU85" s="26"/>
      <c r="RDV85" s="26"/>
      <c r="RDW85" s="26"/>
      <c r="RDX85" s="26"/>
      <c r="RDY85" s="26"/>
      <c r="RDZ85" s="26"/>
      <c r="REA85" s="26"/>
      <c r="REB85" s="26"/>
      <c r="REC85" s="26"/>
      <c r="RED85" s="26"/>
      <c r="REE85" s="26"/>
      <c r="REF85" s="26"/>
      <c r="REG85" s="26"/>
      <c r="REH85" s="26"/>
      <c r="REI85" s="26"/>
      <c r="REJ85" s="26"/>
      <c r="REK85" s="26"/>
      <c r="REL85" s="26"/>
      <c r="REM85" s="26"/>
      <c r="REN85" s="26"/>
      <c r="REO85" s="26"/>
      <c r="REP85" s="26"/>
      <c r="REQ85" s="26"/>
      <c r="RER85" s="26"/>
      <c r="RES85" s="26"/>
      <c r="RET85" s="26"/>
      <c r="REU85" s="26"/>
      <c r="REV85" s="26"/>
      <c r="REW85" s="26"/>
      <c r="REX85" s="26"/>
      <c r="REY85" s="26"/>
      <c r="REZ85" s="26"/>
      <c r="RFA85" s="26"/>
      <c r="RFB85" s="26"/>
      <c r="RFC85" s="26"/>
      <c r="RFD85" s="26"/>
      <c r="RFE85" s="26"/>
      <c r="RFF85" s="26"/>
      <c r="RFG85" s="26"/>
      <c r="RFH85" s="26"/>
      <c r="RFI85" s="26"/>
      <c r="RFJ85" s="26"/>
      <c r="RFK85" s="26"/>
      <c r="RFL85" s="26"/>
      <c r="RFM85" s="26"/>
      <c r="RFN85" s="26"/>
      <c r="RFO85" s="26"/>
      <c r="RFP85" s="26"/>
      <c r="RFQ85" s="26"/>
      <c r="RFR85" s="26"/>
      <c r="RFS85" s="26"/>
      <c r="RFT85" s="26"/>
      <c r="RFU85" s="26"/>
      <c r="RFV85" s="26"/>
      <c r="RFW85" s="26"/>
      <c r="RFX85" s="26"/>
      <c r="RFY85" s="26"/>
      <c r="RFZ85" s="26"/>
      <c r="RGA85" s="26"/>
      <c r="RGB85" s="26"/>
      <c r="RGC85" s="26"/>
      <c r="RGD85" s="26"/>
      <c r="RGE85" s="26"/>
      <c r="RGF85" s="26"/>
      <c r="RGG85" s="26"/>
      <c r="RGH85" s="26"/>
      <c r="RGI85" s="26"/>
      <c r="RGJ85" s="26"/>
      <c r="RGK85" s="26"/>
      <c r="RGL85" s="26"/>
      <c r="RGM85" s="26"/>
      <c r="RGN85" s="26"/>
      <c r="RGO85" s="26"/>
      <c r="RGP85" s="26"/>
      <c r="RGQ85" s="26"/>
      <c r="RGR85" s="26"/>
      <c r="RGS85" s="26"/>
      <c r="RGT85" s="26"/>
      <c r="RGU85" s="26"/>
      <c r="RGV85" s="26"/>
      <c r="RGW85" s="26"/>
      <c r="RGX85" s="26"/>
      <c r="RGY85" s="26"/>
      <c r="RGZ85" s="26"/>
      <c r="RHA85" s="26"/>
      <c r="RHB85" s="26"/>
      <c r="RHC85" s="26"/>
      <c r="RHD85" s="26"/>
      <c r="RHE85" s="26"/>
      <c r="RHF85" s="26"/>
      <c r="RHG85" s="26"/>
      <c r="RHH85" s="26"/>
      <c r="RHI85" s="26"/>
      <c r="RHJ85" s="26"/>
      <c r="RHK85" s="26"/>
      <c r="RHL85" s="26"/>
      <c r="RHM85" s="26"/>
      <c r="RHN85" s="26"/>
      <c r="RHO85" s="26"/>
      <c r="RHP85" s="26"/>
      <c r="RHQ85" s="26"/>
      <c r="RHR85" s="26"/>
      <c r="RHS85" s="26"/>
      <c r="RHT85" s="26"/>
      <c r="RHU85" s="26"/>
      <c r="RHV85" s="26"/>
      <c r="RHW85" s="26"/>
      <c r="RHX85" s="26"/>
      <c r="RHY85" s="26"/>
      <c r="RHZ85" s="26"/>
      <c r="RIA85" s="26"/>
      <c r="RIB85" s="26"/>
      <c r="RIC85" s="26"/>
      <c r="RID85" s="26"/>
      <c r="RIE85" s="26"/>
      <c r="RIF85" s="26"/>
      <c r="RIG85" s="26"/>
      <c r="RIH85" s="26"/>
      <c r="RII85" s="26"/>
      <c r="RIJ85" s="26"/>
      <c r="RIK85" s="26"/>
      <c r="RIL85" s="26"/>
      <c r="RIM85" s="26"/>
      <c r="RIN85" s="26"/>
      <c r="RIO85" s="26"/>
      <c r="RIP85" s="26"/>
      <c r="RIQ85" s="26"/>
      <c r="RIR85" s="26"/>
      <c r="RIS85" s="26"/>
      <c r="RIT85" s="26"/>
      <c r="RIU85" s="26"/>
      <c r="RIV85" s="26"/>
      <c r="RIW85" s="26"/>
      <c r="RIX85" s="26"/>
      <c r="RIY85" s="26"/>
      <c r="RIZ85" s="26"/>
      <c r="RJA85" s="26"/>
      <c r="RJB85" s="26"/>
      <c r="RJC85" s="26"/>
      <c r="RJD85" s="26"/>
      <c r="RJE85" s="26"/>
      <c r="RJF85" s="26"/>
      <c r="RJG85" s="26"/>
      <c r="RJH85" s="26"/>
      <c r="RJI85" s="26"/>
      <c r="RJJ85" s="26"/>
      <c r="RJK85" s="26"/>
      <c r="RJL85" s="26"/>
      <c r="RJM85" s="26"/>
      <c r="RJN85" s="26"/>
      <c r="RJO85" s="26"/>
      <c r="RJP85" s="26"/>
      <c r="RJQ85" s="26"/>
      <c r="RJR85" s="26"/>
      <c r="RJS85" s="26"/>
      <c r="RJT85" s="26"/>
      <c r="RJU85" s="26"/>
      <c r="RJV85" s="26"/>
      <c r="RJW85" s="26"/>
      <c r="RJX85" s="26"/>
      <c r="RJY85" s="26"/>
      <c r="RJZ85" s="26"/>
      <c r="RKA85" s="26"/>
      <c r="RKB85" s="26"/>
      <c r="RKC85" s="26"/>
      <c r="RKD85" s="26"/>
      <c r="RKE85" s="26"/>
      <c r="RKF85" s="26"/>
      <c r="RKG85" s="26"/>
      <c r="RKH85" s="26"/>
      <c r="RKI85" s="26"/>
      <c r="RKJ85" s="26"/>
      <c r="RKK85" s="26"/>
      <c r="RKL85" s="26"/>
      <c r="RKM85" s="26"/>
      <c r="RKN85" s="26"/>
      <c r="RKO85" s="26"/>
      <c r="RKP85" s="26"/>
      <c r="RKQ85" s="26"/>
      <c r="RKR85" s="26"/>
      <c r="RKS85" s="26"/>
      <c r="RKT85" s="26"/>
      <c r="RKU85" s="26"/>
      <c r="RKV85" s="26"/>
      <c r="RKW85" s="26"/>
      <c r="RKX85" s="26"/>
      <c r="RKY85" s="26"/>
      <c r="RKZ85" s="26"/>
      <c r="RLA85" s="26"/>
      <c r="RLB85" s="26"/>
      <c r="RLC85" s="26"/>
      <c r="RLD85" s="26"/>
      <c r="RLE85" s="26"/>
      <c r="RLF85" s="26"/>
      <c r="RLG85" s="26"/>
      <c r="RLH85" s="26"/>
      <c r="RLI85" s="26"/>
      <c r="RLJ85" s="26"/>
      <c r="RLK85" s="26"/>
      <c r="RLL85" s="26"/>
      <c r="RLM85" s="26"/>
      <c r="RLN85" s="26"/>
      <c r="RLO85" s="26"/>
      <c r="RLP85" s="26"/>
      <c r="RLQ85" s="26"/>
      <c r="RLR85" s="26"/>
      <c r="RLS85" s="26"/>
      <c r="RLT85" s="26"/>
      <c r="RLU85" s="26"/>
      <c r="RLV85" s="26"/>
      <c r="RLW85" s="26"/>
      <c r="RLX85" s="26"/>
      <c r="RLY85" s="26"/>
      <c r="RLZ85" s="26"/>
      <c r="RMA85" s="26"/>
      <c r="RMB85" s="26"/>
      <c r="RMC85" s="26"/>
      <c r="RMD85" s="26"/>
      <c r="RME85" s="26"/>
      <c r="RMF85" s="26"/>
      <c r="RMG85" s="26"/>
      <c r="RMH85" s="26"/>
      <c r="RMI85" s="26"/>
      <c r="RMJ85" s="26"/>
      <c r="RMK85" s="26"/>
      <c r="RML85" s="26"/>
      <c r="RMM85" s="26"/>
      <c r="RMN85" s="26"/>
      <c r="RMO85" s="26"/>
      <c r="RMP85" s="26"/>
      <c r="RMQ85" s="26"/>
      <c r="RMR85" s="26"/>
      <c r="RMS85" s="26"/>
      <c r="RMT85" s="26"/>
      <c r="RMU85" s="26"/>
      <c r="RMV85" s="26"/>
      <c r="RMW85" s="26"/>
      <c r="RMX85" s="26"/>
      <c r="RMY85" s="26"/>
      <c r="RMZ85" s="26"/>
      <c r="RNA85" s="26"/>
      <c r="RNB85" s="26"/>
      <c r="RNC85" s="26"/>
      <c r="RND85" s="26"/>
      <c r="RNE85" s="26"/>
      <c r="RNF85" s="26"/>
      <c r="RNG85" s="26"/>
      <c r="RNH85" s="26"/>
      <c r="RNI85" s="26"/>
      <c r="RNJ85" s="26"/>
      <c r="RNK85" s="26"/>
      <c r="RNL85" s="26"/>
      <c r="RNM85" s="26"/>
      <c r="RNN85" s="26"/>
      <c r="RNO85" s="26"/>
      <c r="RNP85" s="26"/>
      <c r="RNQ85" s="26"/>
      <c r="RNR85" s="26"/>
      <c r="RNS85" s="26"/>
      <c r="RNT85" s="26"/>
      <c r="RNU85" s="26"/>
      <c r="RNV85" s="26"/>
      <c r="RNW85" s="26"/>
      <c r="RNX85" s="26"/>
      <c r="RNY85" s="26"/>
      <c r="RNZ85" s="26"/>
      <c r="ROA85" s="26"/>
      <c r="ROB85" s="26"/>
      <c r="ROC85" s="26"/>
      <c r="ROD85" s="26"/>
      <c r="ROE85" s="26"/>
      <c r="ROF85" s="26"/>
      <c r="ROG85" s="26"/>
      <c r="ROH85" s="26"/>
      <c r="ROI85" s="26"/>
      <c r="ROJ85" s="26"/>
      <c r="ROK85" s="26"/>
      <c r="ROL85" s="26"/>
      <c r="ROM85" s="26"/>
      <c r="RON85" s="26"/>
      <c r="ROO85" s="26"/>
      <c r="ROP85" s="26"/>
      <c r="ROQ85" s="26"/>
      <c r="ROR85" s="26"/>
      <c r="ROS85" s="26"/>
      <c r="ROT85" s="26"/>
      <c r="ROU85" s="26"/>
      <c r="ROV85" s="26"/>
      <c r="ROW85" s="26"/>
      <c r="ROX85" s="26"/>
      <c r="ROY85" s="26"/>
      <c r="ROZ85" s="26"/>
      <c r="RPA85" s="26"/>
      <c r="RPB85" s="26"/>
      <c r="RPC85" s="26"/>
      <c r="RPD85" s="26"/>
      <c r="RPE85" s="26"/>
      <c r="RPF85" s="26"/>
      <c r="RPG85" s="26"/>
      <c r="RPH85" s="26"/>
      <c r="RPI85" s="26"/>
      <c r="RPJ85" s="26"/>
      <c r="RPK85" s="26"/>
      <c r="RPL85" s="26"/>
      <c r="RPM85" s="26"/>
      <c r="RPN85" s="26"/>
      <c r="RPO85" s="26"/>
      <c r="RPP85" s="26"/>
      <c r="RPQ85" s="26"/>
      <c r="RPR85" s="26"/>
      <c r="RPS85" s="26"/>
      <c r="RPT85" s="26"/>
      <c r="RPU85" s="26"/>
      <c r="RPV85" s="26"/>
      <c r="RPW85" s="26"/>
      <c r="RPX85" s="26"/>
      <c r="RPY85" s="26"/>
      <c r="RPZ85" s="26"/>
      <c r="RQA85" s="26"/>
      <c r="RQB85" s="26"/>
      <c r="RQC85" s="26"/>
      <c r="RQD85" s="26"/>
      <c r="RQE85" s="26"/>
      <c r="RQF85" s="26"/>
      <c r="RQG85" s="26"/>
      <c r="RQH85" s="26"/>
      <c r="RQI85" s="26"/>
      <c r="RQJ85" s="26"/>
      <c r="RQK85" s="26"/>
      <c r="RQL85" s="26"/>
      <c r="RQM85" s="26"/>
      <c r="RQN85" s="26"/>
      <c r="RQO85" s="26"/>
      <c r="RQP85" s="26"/>
      <c r="RQQ85" s="26"/>
      <c r="RQR85" s="26"/>
      <c r="RQS85" s="26"/>
      <c r="RQT85" s="26"/>
      <c r="RQU85" s="26"/>
      <c r="RQV85" s="26"/>
      <c r="RQW85" s="26"/>
      <c r="RQX85" s="26"/>
      <c r="RQY85" s="26"/>
      <c r="RQZ85" s="26"/>
      <c r="RRA85" s="26"/>
      <c r="RRB85" s="26"/>
      <c r="RRC85" s="26"/>
      <c r="RRD85" s="26"/>
      <c r="RRE85" s="26"/>
      <c r="RRF85" s="26"/>
      <c r="RRG85" s="26"/>
      <c r="RRH85" s="26"/>
      <c r="RRI85" s="26"/>
      <c r="RRJ85" s="26"/>
      <c r="RRK85" s="26"/>
      <c r="RRL85" s="26"/>
      <c r="RRM85" s="26"/>
      <c r="RRN85" s="26"/>
      <c r="RRO85" s="26"/>
      <c r="RRP85" s="26"/>
      <c r="RRQ85" s="26"/>
      <c r="RRR85" s="26"/>
      <c r="RRS85" s="26"/>
      <c r="RRT85" s="26"/>
      <c r="RRU85" s="26"/>
      <c r="RRV85" s="26"/>
      <c r="RRW85" s="26"/>
      <c r="RRX85" s="26"/>
      <c r="RRY85" s="26"/>
      <c r="RRZ85" s="26"/>
      <c r="RSA85" s="26"/>
      <c r="RSB85" s="26"/>
      <c r="RSC85" s="26"/>
      <c r="RSD85" s="26"/>
      <c r="RSE85" s="26"/>
      <c r="RSF85" s="26"/>
      <c r="RSG85" s="26"/>
      <c r="RSH85" s="26"/>
      <c r="RSI85" s="26"/>
      <c r="RSJ85" s="26"/>
      <c r="RSK85" s="26"/>
      <c r="RSL85" s="26"/>
      <c r="RSM85" s="26"/>
      <c r="RSN85" s="26"/>
      <c r="RSO85" s="26"/>
      <c r="RSP85" s="26"/>
      <c r="RSQ85" s="26"/>
      <c r="RSR85" s="26"/>
      <c r="RSS85" s="26"/>
      <c r="RST85" s="26"/>
      <c r="RSU85" s="26"/>
      <c r="RSV85" s="26"/>
      <c r="RSW85" s="26"/>
      <c r="RSX85" s="26"/>
      <c r="RSY85" s="26"/>
      <c r="RSZ85" s="26"/>
      <c r="RTA85" s="26"/>
      <c r="RTB85" s="26"/>
      <c r="RTC85" s="26"/>
      <c r="RTD85" s="26"/>
      <c r="RTE85" s="26"/>
      <c r="RTF85" s="26"/>
      <c r="RTG85" s="26"/>
      <c r="RTH85" s="26"/>
      <c r="RTI85" s="26"/>
      <c r="RTJ85" s="26"/>
      <c r="RTK85" s="26"/>
      <c r="RTL85" s="26"/>
      <c r="RTM85" s="26"/>
      <c r="RTN85" s="26"/>
      <c r="RTO85" s="26"/>
      <c r="RTP85" s="26"/>
      <c r="RTQ85" s="26"/>
      <c r="RTR85" s="26"/>
      <c r="RTS85" s="26"/>
      <c r="RTT85" s="26"/>
      <c r="RTU85" s="26"/>
      <c r="RTV85" s="26"/>
      <c r="RTW85" s="26"/>
      <c r="RTX85" s="26"/>
      <c r="RTY85" s="26"/>
      <c r="RTZ85" s="26"/>
      <c r="RUA85" s="26"/>
      <c r="RUB85" s="26"/>
      <c r="RUC85" s="26"/>
      <c r="RUD85" s="26"/>
      <c r="RUE85" s="26"/>
      <c r="RUF85" s="26"/>
      <c r="RUG85" s="26"/>
      <c r="RUH85" s="26"/>
      <c r="RUI85" s="26"/>
      <c r="RUJ85" s="26"/>
      <c r="RUK85" s="26"/>
      <c r="RUL85" s="26"/>
      <c r="RUM85" s="26"/>
      <c r="RUN85" s="26"/>
      <c r="RUO85" s="26"/>
      <c r="RUP85" s="26"/>
      <c r="RUQ85" s="26"/>
      <c r="RUR85" s="26"/>
      <c r="RUS85" s="26"/>
      <c r="RUT85" s="26"/>
      <c r="RUU85" s="26"/>
      <c r="RUV85" s="26"/>
      <c r="RUW85" s="26"/>
      <c r="RUX85" s="26"/>
      <c r="RUY85" s="26"/>
      <c r="RUZ85" s="26"/>
      <c r="RVA85" s="26"/>
      <c r="RVB85" s="26"/>
      <c r="RVC85" s="26"/>
      <c r="RVD85" s="26"/>
      <c r="RVE85" s="26"/>
      <c r="RVF85" s="26"/>
      <c r="RVG85" s="26"/>
      <c r="RVH85" s="26"/>
      <c r="RVI85" s="26"/>
      <c r="RVJ85" s="26"/>
      <c r="RVK85" s="26"/>
      <c r="RVL85" s="26"/>
      <c r="RVM85" s="26"/>
      <c r="RVN85" s="26"/>
      <c r="RVO85" s="26"/>
      <c r="RVP85" s="26"/>
      <c r="RVQ85" s="26"/>
      <c r="RVR85" s="26"/>
      <c r="RVS85" s="26"/>
      <c r="RVT85" s="26"/>
      <c r="RVU85" s="26"/>
      <c r="RVV85" s="26"/>
      <c r="RVW85" s="26"/>
      <c r="RVX85" s="26"/>
      <c r="RVY85" s="26"/>
      <c r="RVZ85" s="26"/>
      <c r="RWA85" s="26"/>
      <c r="RWB85" s="26"/>
      <c r="RWC85" s="26"/>
      <c r="RWD85" s="26"/>
      <c r="RWE85" s="26"/>
      <c r="RWF85" s="26"/>
      <c r="RWG85" s="26"/>
      <c r="RWH85" s="26"/>
      <c r="RWI85" s="26"/>
      <c r="RWJ85" s="26"/>
      <c r="RWK85" s="26"/>
      <c r="RWL85" s="26"/>
      <c r="RWM85" s="26"/>
      <c r="RWN85" s="26"/>
      <c r="RWO85" s="26"/>
      <c r="RWP85" s="26"/>
      <c r="RWQ85" s="26"/>
      <c r="RWR85" s="26"/>
      <c r="RWS85" s="26"/>
      <c r="RWT85" s="26"/>
      <c r="RWU85" s="26"/>
      <c r="RWV85" s="26"/>
      <c r="RWW85" s="26"/>
      <c r="RWX85" s="26"/>
      <c r="RWY85" s="26"/>
      <c r="RWZ85" s="26"/>
      <c r="RXA85" s="26"/>
      <c r="RXB85" s="26"/>
      <c r="RXC85" s="26"/>
      <c r="RXD85" s="26"/>
      <c r="RXE85" s="26"/>
      <c r="RXF85" s="26"/>
      <c r="RXG85" s="26"/>
      <c r="RXH85" s="26"/>
      <c r="RXI85" s="26"/>
      <c r="RXJ85" s="26"/>
      <c r="RXK85" s="26"/>
      <c r="RXL85" s="26"/>
      <c r="RXM85" s="26"/>
      <c r="RXN85" s="26"/>
      <c r="RXO85" s="26"/>
      <c r="RXP85" s="26"/>
      <c r="RXQ85" s="26"/>
      <c r="RXR85" s="26"/>
      <c r="RXS85" s="26"/>
      <c r="RXT85" s="26"/>
      <c r="RXU85" s="26"/>
      <c r="RXV85" s="26"/>
      <c r="RXW85" s="26"/>
      <c r="RXX85" s="26"/>
      <c r="RXY85" s="26"/>
      <c r="RXZ85" s="26"/>
      <c r="RYA85" s="26"/>
      <c r="RYB85" s="26"/>
      <c r="RYC85" s="26"/>
      <c r="RYD85" s="26"/>
      <c r="RYE85" s="26"/>
      <c r="RYF85" s="26"/>
      <c r="RYG85" s="26"/>
      <c r="RYH85" s="26"/>
      <c r="RYI85" s="26"/>
      <c r="RYJ85" s="26"/>
      <c r="RYK85" s="26"/>
      <c r="RYL85" s="26"/>
      <c r="RYM85" s="26"/>
      <c r="RYN85" s="26"/>
      <c r="RYO85" s="26"/>
      <c r="RYP85" s="26"/>
      <c r="RYQ85" s="26"/>
      <c r="RYR85" s="26"/>
      <c r="RYS85" s="26"/>
      <c r="RYT85" s="26"/>
      <c r="RYU85" s="26"/>
      <c r="RYV85" s="26"/>
      <c r="RYW85" s="26"/>
      <c r="RYX85" s="26"/>
      <c r="RYY85" s="26"/>
      <c r="RYZ85" s="26"/>
      <c r="RZA85" s="26"/>
      <c r="RZB85" s="26"/>
      <c r="RZC85" s="26"/>
      <c r="RZD85" s="26"/>
      <c r="RZE85" s="26"/>
      <c r="RZF85" s="26"/>
      <c r="RZG85" s="26"/>
      <c r="RZH85" s="26"/>
      <c r="RZI85" s="26"/>
      <c r="RZJ85" s="26"/>
      <c r="RZK85" s="26"/>
      <c r="RZL85" s="26"/>
      <c r="RZM85" s="26"/>
      <c r="RZN85" s="26"/>
      <c r="RZO85" s="26"/>
      <c r="RZP85" s="26"/>
      <c r="RZQ85" s="26"/>
      <c r="RZR85" s="26"/>
      <c r="RZS85" s="26"/>
      <c r="RZT85" s="26"/>
      <c r="RZU85" s="26"/>
      <c r="RZV85" s="26"/>
      <c r="RZW85" s="26"/>
      <c r="RZX85" s="26"/>
      <c r="RZY85" s="26"/>
      <c r="RZZ85" s="26"/>
      <c r="SAA85" s="26"/>
      <c r="SAB85" s="26"/>
      <c r="SAC85" s="26"/>
      <c r="SAD85" s="26"/>
      <c r="SAE85" s="26"/>
      <c r="SAF85" s="26"/>
      <c r="SAG85" s="26"/>
      <c r="SAH85" s="26"/>
      <c r="SAI85" s="26"/>
      <c r="SAJ85" s="26"/>
      <c r="SAK85" s="26"/>
      <c r="SAL85" s="26"/>
      <c r="SAM85" s="26"/>
      <c r="SAN85" s="26"/>
      <c r="SAO85" s="26"/>
      <c r="SAP85" s="26"/>
      <c r="SAQ85" s="26"/>
      <c r="SAR85" s="26"/>
      <c r="SAS85" s="26"/>
      <c r="SAT85" s="26"/>
      <c r="SAU85" s="26"/>
      <c r="SAV85" s="26"/>
      <c r="SAW85" s="26"/>
      <c r="SAX85" s="26"/>
      <c r="SAY85" s="26"/>
      <c r="SAZ85" s="26"/>
      <c r="SBA85" s="26"/>
      <c r="SBB85" s="26"/>
      <c r="SBC85" s="26"/>
      <c r="SBD85" s="26"/>
      <c r="SBE85" s="26"/>
      <c r="SBF85" s="26"/>
      <c r="SBG85" s="26"/>
      <c r="SBH85" s="26"/>
      <c r="SBI85" s="26"/>
      <c r="SBJ85" s="26"/>
      <c r="SBK85" s="26"/>
      <c r="SBL85" s="26"/>
      <c r="SBM85" s="26"/>
      <c r="SBN85" s="26"/>
      <c r="SBO85" s="26"/>
      <c r="SBP85" s="26"/>
      <c r="SBQ85" s="26"/>
      <c r="SBR85" s="26"/>
      <c r="SBS85" s="26"/>
      <c r="SBT85" s="26"/>
      <c r="SBU85" s="26"/>
      <c r="SBV85" s="26"/>
      <c r="SBW85" s="26"/>
      <c r="SBX85" s="26"/>
      <c r="SBY85" s="26"/>
      <c r="SBZ85" s="26"/>
      <c r="SCA85" s="26"/>
      <c r="SCB85" s="26"/>
      <c r="SCC85" s="26"/>
      <c r="SCD85" s="26"/>
      <c r="SCE85" s="26"/>
      <c r="SCF85" s="26"/>
      <c r="SCG85" s="26"/>
      <c r="SCH85" s="26"/>
      <c r="SCI85" s="26"/>
      <c r="SCJ85" s="26"/>
      <c r="SCK85" s="26"/>
      <c r="SCL85" s="26"/>
      <c r="SCM85" s="26"/>
      <c r="SCN85" s="26"/>
      <c r="SCO85" s="26"/>
      <c r="SCP85" s="26"/>
      <c r="SCQ85" s="26"/>
      <c r="SCR85" s="26"/>
      <c r="SCS85" s="26"/>
      <c r="SCT85" s="26"/>
      <c r="SCU85" s="26"/>
      <c r="SCV85" s="26"/>
      <c r="SCW85" s="26"/>
      <c r="SCX85" s="26"/>
      <c r="SCY85" s="26"/>
      <c r="SCZ85" s="26"/>
      <c r="SDA85" s="26"/>
      <c r="SDB85" s="26"/>
      <c r="SDC85" s="26"/>
      <c r="SDD85" s="26"/>
      <c r="SDE85" s="26"/>
      <c r="SDF85" s="26"/>
      <c r="SDG85" s="26"/>
      <c r="SDH85" s="26"/>
      <c r="SDI85" s="26"/>
      <c r="SDJ85" s="26"/>
      <c r="SDK85" s="26"/>
      <c r="SDL85" s="26"/>
      <c r="SDM85" s="26"/>
      <c r="SDN85" s="26"/>
      <c r="SDO85" s="26"/>
      <c r="SDP85" s="26"/>
      <c r="SDQ85" s="26"/>
      <c r="SDR85" s="26"/>
      <c r="SDS85" s="26"/>
      <c r="SDT85" s="26"/>
      <c r="SDU85" s="26"/>
      <c r="SDV85" s="26"/>
      <c r="SDW85" s="26"/>
      <c r="SDX85" s="26"/>
      <c r="SDY85" s="26"/>
      <c r="SDZ85" s="26"/>
      <c r="SEA85" s="26"/>
      <c r="SEB85" s="26"/>
      <c r="SEC85" s="26"/>
      <c r="SED85" s="26"/>
      <c r="SEE85" s="26"/>
      <c r="SEF85" s="26"/>
      <c r="SEG85" s="26"/>
      <c r="SEH85" s="26"/>
      <c r="SEI85" s="26"/>
      <c r="SEJ85" s="26"/>
      <c r="SEK85" s="26"/>
      <c r="SEL85" s="26"/>
      <c r="SEM85" s="26"/>
      <c r="SEN85" s="26"/>
      <c r="SEO85" s="26"/>
      <c r="SEP85" s="26"/>
      <c r="SEQ85" s="26"/>
      <c r="SER85" s="26"/>
      <c r="SES85" s="26"/>
      <c r="SET85" s="26"/>
      <c r="SEU85" s="26"/>
      <c r="SEV85" s="26"/>
      <c r="SEW85" s="26"/>
      <c r="SEX85" s="26"/>
      <c r="SEY85" s="26"/>
      <c r="SEZ85" s="26"/>
      <c r="SFA85" s="26"/>
      <c r="SFB85" s="26"/>
      <c r="SFC85" s="26"/>
      <c r="SFD85" s="26"/>
      <c r="SFE85" s="26"/>
      <c r="SFF85" s="26"/>
      <c r="SFG85" s="26"/>
      <c r="SFH85" s="26"/>
      <c r="SFI85" s="26"/>
      <c r="SFJ85" s="26"/>
      <c r="SFK85" s="26"/>
      <c r="SFL85" s="26"/>
      <c r="SFM85" s="26"/>
      <c r="SFN85" s="26"/>
      <c r="SFO85" s="26"/>
      <c r="SFP85" s="26"/>
      <c r="SFQ85" s="26"/>
      <c r="SFR85" s="26"/>
      <c r="SFS85" s="26"/>
      <c r="SFT85" s="26"/>
      <c r="SFU85" s="26"/>
      <c r="SFV85" s="26"/>
      <c r="SFW85" s="26"/>
      <c r="SFX85" s="26"/>
      <c r="SFY85" s="26"/>
      <c r="SFZ85" s="26"/>
      <c r="SGA85" s="26"/>
      <c r="SGB85" s="26"/>
      <c r="SGC85" s="26"/>
      <c r="SGD85" s="26"/>
      <c r="SGE85" s="26"/>
      <c r="SGF85" s="26"/>
      <c r="SGG85" s="26"/>
      <c r="SGH85" s="26"/>
      <c r="SGI85" s="26"/>
      <c r="SGJ85" s="26"/>
      <c r="SGK85" s="26"/>
      <c r="SGL85" s="26"/>
      <c r="SGM85" s="26"/>
      <c r="SGN85" s="26"/>
      <c r="SGO85" s="26"/>
      <c r="SGP85" s="26"/>
      <c r="SGQ85" s="26"/>
      <c r="SGR85" s="26"/>
      <c r="SGS85" s="26"/>
      <c r="SGT85" s="26"/>
      <c r="SGU85" s="26"/>
      <c r="SGV85" s="26"/>
      <c r="SGW85" s="26"/>
      <c r="SGX85" s="26"/>
      <c r="SGY85" s="26"/>
      <c r="SGZ85" s="26"/>
      <c r="SHA85" s="26"/>
      <c r="SHB85" s="26"/>
      <c r="SHC85" s="26"/>
      <c r="SHD85" s="26"/>
      <c r="SHE85" s="26"/>
      <c r="SHF85" s="26"/>
      <c r="SHG85" s="26"/>
      <c r="SHH85" s="26"/>
      <c r="SHI85" s="26"/>
      <c r="SHJ85" s="26"/>
      <c r="SHK85" s="26"/>
      <c r="SHL85" s="26"/>
      <c r="SHM85" s="26"/>
      <c r="SHN85" s="26"/>
      <c r="SHO85" s="26"/>
      <c r="SHP85" s="26"/>
      <c r="SHQ85" s="26"/>
      <c r="SHR85" s="26"/>
      <c r="SHS85" s="26"/>
      <c r="SHT85" s="26"/>
      <c r="SHU85" s="26"/>
      <c r="SHV85" s="26"/>
      <c r="SHW85" s="26"/>
      <c r="SHX85" s="26"/>
      <c r="SHY85" s="26"/>
      <c r="SHZ85" s="26"/>
      <c r="SIA85" s="26"/>
      <c r="SIB85" s="26"/>
      <c r="SIC85" s="26"/>
      <c r="SID85" s="26"/>
      <c r="SIE85" s="26"/>
      <c r="SIF85" s="26"/>
      <c r="SIG85" s="26"/>
      <c r="SIH85" s="26"/>
      <c r="SII85" s="26"/>
      <c r="SIJ85" s="26"/>
      <c r="SIK85" s="26"/>
      <c r="SIL85" s="26"/>
      <c r="SIM85" s="26"/>
      <c r="SIN85" s="26"/>
      <c r="SIO85" s="26"/>
      <c r="SIP85" s="26"/>
      <c r="SIQ85" s="26"/>
      <c r="SIR85" s="26"/>
      <c r="SIS85" s="26"/>
      <c r="SIT85" s="26"/>
      <c r="SIU85" s="26"/>
      <c r="SIV85" s="26"/>
      <c r="SIW85" s="26"/>
      <c r="SIX85" s="26"/>
      <c r="SIY85" s="26"/>
      <c r="SIZ85" s="26"/>
      <c r="SJA85" s="26"/>
      <c r="SJB85" s="26"/>
      <c r="SJC85" s="26"/>
      <c r="SJD85" s="26"/>
      <c r="SJE85" s="26"/>
      <c r="SJF85" s="26"/>
      <c r="SJG85" s="26"/>
      <c r="SJH85" s="26"/>
      <c r="SJI85" s="26"/>
      <c r="SJJ85" s="26"/>
      <c r="SJK85" s="26"/>
      <c r="SJL85" s="26"/>
      <c r="SJM85" s="26"/>
      <c r="SJN85" s="26"/>
      <c r="SJO85" s="26"/>
      <c r="SJP85" s="26"/>
      <c r="SJQ85" s="26"/>
      <c r="SJR85" s="26"/>
      <c r="SJS85" s="26"/>
      <c r="SJT85" s="26"/>
      <c r="SJU85" s="26"/>
      <c r="SJV85" s="26"/>
      <c r="SJW85" s="26"/>
      <c r="SJX85" s="26"/>
      <c r="SJY85" s="26"/>
      <c r="SJZ85" s="26"/>
      <c r="SKA85" s="26"/>
      <c r="SKB85" s="26"/>
      <c r="SKC85" s="26"/>
      <c r="SKD85" s="26"/>
      <c r="SKE85" s="26"/>
      <c r="SKF85" s="26"/>
      <c r="SKG85" s="26"/>
      <c r="SKH85" s="26"/>
      <c r="SKI85" s="26"/>
      <c r="SKJ85" s="26"/>
      <c r="SKK85" s="26"/>
      <c r="SKL85" s="26"/>
      <c r="SKM85" s="26"/>
      <c r="SKN85" s="26"/>
      <c r="SKO85" s="26"/>
      <c r="SKP85" s="26"/>
      <c r="SKQ85" s="26"/>
      <c r="SKR85" s="26"/>
      <c r="SKS85" s="26"/>
      <c r="SKT85" s="26"/>
      <c r="SKU85" s="26"/>
      <c r="SKV85" s="26"/>
      <c r="SKW85" s="26"/>
      <c r="SKX85" s="26"/>
      <c r="SKY85" s="26"/>
      <c r="SKZ85" s="26"/>
      <c r="SLA85" s="26"/>
      <c r="SLB85" s="26"/>
      <c r="SLC85" s="26"/>
      <c r="SLD85" s="26"/>
      <c r="SLE85" s="26"/>
      <c r="SLF85" s="26"/>
      <c r="SLG85" s="26"/>
      <c r="SLH85" s="26"/>
      <c r="SLI85" s="26"/>
      <c r="SLJ85" s="26"/>
      <c r="SLK85" s="26"/>
      <c r="SLL85" s="26"/>
      <c r="SLM85" s="26"/>
      <c r="SLN85" s="26"/>
      <c r="SLO85" s="26"/>
      <c r="SLP85" s="26"/>
      <c r="SLQ85" s="26"/>
      <c r="SLR85" s="26"/>
      <c r="SLS85" s="26"/>
      <c r="SLT85" s="26"/>
      <c r="SLU85" s="26"/>
      <c r="SLV85" s="26"/>
      <c r="SLW85" s="26"/>
      <c r="SLX85" s="26"/>
      <c r="SLY85" s="26"/>
      <c r="SLZ85" s="26"/>
      <c r="SMA85" s="26"/>
      <c r="SMB85" s="26"/>
      <c r="SMC85" s="26"/>
      <c r="SMD85" s="26"/>
      <c r="SME85" s="26"/>
      <c r="SMF85" s="26"/>
      <c r="SMG85" s="26"/>
      <c r="SMH85" s="26"/>
      <c r="SMI85" s="26"/>
      <c r="SMJ85" s="26"/>
      <c r="SMK85" s="26"/>
      <c r="SML85" s="26"/>
      <c r="SMM85" s="26"/>
      <c r="SMN85" s="26"/>
      <c r="SMO85" s="26"/>
      <c r="SMP85" s="26"/>
      <c r="SMQ85" s="26"/>
      <c r="SMR85" s="26"/>
      <c r="SMS85" s="26"/>
      <c r="SMT85" s="26"/>
      <c r="SMU85" s="26"/>
      <c r="SMV85" s="26"/>
      <c r="SMW85" s="26"/>
      <c r="SMX85" s="26"/>
      <c r="SMY85" s="26"/>
      <c r="SMZ85" s="26"/>
      <c r="SNA85" s="26"/>
      <c r="SNB85" s="26"/>
      <c r="SNC85" s="26"/>
      <c r="SND85" s="26"/>
      <c r="SNE85" s="26"/>
      <c r="SNF85" s="26"/>
      <c r="SNG85" s="26"/>
      <c r="SNH85" s="26"/>
      <c r="SNI85" s="26"/>
      <c r="SNJ85" s="26"/>
      <c r="SNK85" s="26"/>
      <c r="SNL85" s="26"/>
      <c r="SNM85" s="26"/>
      <c r="SNN85" s="26"/>
      <c r="SNO85" s="26"/>
      <c r="SNP85" s="26"/>
      <c r="SNQ85" s="26"/>
      <c r="SNR85" s="26"/>
      <c r="SNS85" s="26"/>
      <c r="SNT85" s="26"/>
      <c r="SNU85" s="26"/>
      <c r="SNV85" s="26"/>
      <c r="SNW85" s="26"/>
      <c r="SNX85" s="26"/>
      <c r="SNY85" s="26"/>
      <c r="SNZ85" s="26"/>
      <c r="SOA85" s="26"/>
      <c r="SOB85" s="26"/>
      <c r="SOC85" s="26"/>
      <c r="SOD85" s="26"/>
      <c r="SOE85" s="26"/>
      <c r="SOF85" s="26"/>
      <c r="SOG85" s="26"/>
      <c r="SOH85" s="26"/>
      <c r="SOI85" s="26"/>
      <c r="SOJ85" s="26"/>
      <c r="SOK85" s="26"/>
      <c r="SOL85" s="26"/>
      <c r="SOM85" s="26"/>
      <c r="SON85" s="26"/>
      <c r="SOO85" s="26"/>
      <c r="SOP85" s="26"/>
      <c r="SOQ85" s="26"/>
      <c r="SOR85" s="26"/>
      <c r="SOS85" s="26"/>
      <c r="SOT85" s="26"/>
      <c r="SOU85" s="26"/>
      <c r="SOV85" s="26"/>
      <c r="SOW85" s="26"/>
      <c r="SOX85" s="26"/>
      <c r="SOY85" s="26"/>
      <c r="SOZ85" s="26"/>
      <c r="SPA85" s="26"/>
      <c r="SPB85" s="26"/>
      <c r="SPC85" s="26"/>
      <c r="SPD85" s="26"/>
      <c r="SPE85" s="26"/>
      <c r="SPF85" s="26"/>
      <c r="SPG85" s="26"/>
      <c r="SPH85" s="26"/>
      <c r="SPI85" s="26"/>
      <c r="SPJ85" s="26"/>
      <c r="SPK85" s="26"/>
      <c r="SPL85" s="26"/>
      <c r="SPM85" s="26"/>
      <c r="SPN85" s="26"/>
      <c r="SPO85" s="26"/>
      <c r="SPP85" s="26"/>
      <c r="SPQ85" s="26"/>
      <c r="SPR85" s="26"/>
      <c r="SPS85" s="26"/>
      <c r="SPT85" s="26"/>
      <c r="SPU85" s="26"/>
      <c r="SPV85" s="26"/>
      <c r="SPW85" s="26"/>
      <c r="SPX85" s="26"/>
      <c r="SPY85" s="26"/>
      <c r="SPZ85" s="26"/>
      <c r="SQA85" s="26"/>
      <c r="SQB85" s="26"/>
      <c r="SQC85" s="26"/>
      <c r="SQD85" s="26"/>
      <c r="SQE85" s="26"/>
      <c r="SQF85" s="26"/>
      <c r="SQG85" s="26"/>
      <c r="SQH85" s="26"/>
      <c r="SQI85" s="26"/>
      <c r="SQJ85" s="26"/>
      <c r="SQK85" s="26"/>
      <c r="SQL85" s="26"/>
      <c r="SQM85" s="26"/>
      <c r="SQN85" s="26"/>
      <c r="SQO85" s="26"/>
      <c r="SQP85" s="26"/>
      <c r="SQQ85" s="26"/>
      <c r="SQR85" s="26"/>
      <c r="SQS85" s="26"/>
      <c r="SQT85" s="26"/>
      <c r="SQU85" s="26"/>
      <c r="SQV85" s="26"/>
      <c r="SQW85" s="26"/>
      <c r="SQX85" s="26"/>
      <c r="SQY85" s="26"/>
      <c r="SQZ85" s="26"/>
      <c r="SRA85" s="26"/>
      <c r="SRB85" s="26"/>
      <c r="SRC85" s="26"/>
      <c r="SRD85" s="26"/>
      <c r="SRE85" s="26"/>
      <c r="SRF85" s="26"/>
      <c r="SRG85" s="26"/>
      <c r="SRH85" s="26"/>
      <c r="SRI85" s="26"/>
      <c r="SRJ85" s="26"/>
      <c r="SRK85" s="26"/>
      <c r="SRL85" s="26"/>
      <c r="SRM85" s="26"/>
      <c r="SRN85" s="26"/>
      <c r="SRO85" s="26"/>
      <c r="SRP85" s="26"/>
      <c r="SRQ85" s="26"/>
      <c r="SRR85" s="26"/>
      <c r="SRS85" s="26"/>
      <c r="SRT85" s="26"/>
      <c r="SRU85" s="26"/>
      <c r="SRV85" s="26"/>
      <c r="SRW85" s="26"/>
      <c r="SRX85" s="26"/>
      <c r="SRY85" s="26"/>
      <c r="SRZ85" s="26"/>
      <c r="SSA85" s="26"/>
      <c r="SSB85" s="26"/>
      <c r="SSC85" s="26"/>
      <c r="SSD85" s="26"/>
      <c r="SSE85" s="26"/>
      <c r="SSF85" s="26"/>
      <c r="SSG85" s="26"/>
      <c r="SSH85" s="26"/>
      <c r="SSI85" s="26"/>
      <c r="SSJ85" s="26"/>
      <c r="SSK85" s="26"/>
      <c r="SSL85" s="26"/>
      <c r="SSM85" s="26"/>
      <c r="SSN85" s="26"/>
      <c r="SSO85" s="26"/>
      <c r="SSP85" s="26"/>
      <c r="SSQ85" s="26"/>
      <c r="SSR85" s="26"/>
      <c r="SSS85" s="26"/>
      <c r="SST85" s="26"/>
      <c r="SSU85" s="26"/>
      <c r="SSV85" s="26"/>
      <c r="SSW85" s="26"/>
      <c r="SSX85" s="26"/>
      <c r="SSY85" s="26"/>
      <c r="SSZ85" s="26"/>
      <c r="STA85" s="26"/>
      <c r="STB85" s="26"/>
      <c r="STC85" s="26"/>
      <c r="STD85" s="26"/>
      <c r="STE85" s="26"/>
      <c r="STF85" s="26"/>
      <c r="STG85" s="26"/>
      <c r="STH85" s="26"/>
      <c r="STI85" s="26"/>
      <c r="STJ85" s="26"/>
      <c r="STK85" s="26"/>
      <c r="STL85" s="26"/>
      <c r="STM85" s="26"/>
      <c r="STN85" s="26"/>
      <c r="STO85" s="26"/>
      <c r="STP85" s="26"/>
      <c r="STQ85" s="26"/>
      <c r="STR85" s="26"/>
      <c r="STS85" s="26"/>
      <c r="STT85" s="26"/>
      <c r="STU85" s="26"/>
      <c r="STV85" s="26"/>
      <c r="STW85" s="26"/>
      <c r="STX85" s="26"/>
      <c r="STY85" s="26"/>
      <c r="STZ85" s="26"/>
      <c r="SUA85" s="26"/>
      <c r="SUB85" s="26"/>
      <c r="SUC85" s="26"/>
      <c r="SUD85" s="26"/>
      <c r="SUE85" s="26"/>
      <c r="SUF85" s="26"/>
      <c r="SUG85" s="26"/>
      <c r="SUH85" s="26"/>
      <c r="SUI85" s="26"/>
      <c r="SUJ85" s="26"/>
      <c r="SUK85" s="26"/>
      <c r="SUL85" s="26"/>
      <c r="SUM85" s="26"/>
      <c r="SUN85" s="26"/>
      <c r="SUO85" s="26"/>
      <c r="SUP85" s="26"/>
      <c r="SUQ85" s="26"/>
      <c r="SUR85" s="26"/>
      <c r="SUS85" s="26"/>
      <c r="SUT85" s="26"/>
      <c r="SUU85" s="26"/>
      <c r="SUV85" s="26"/>
      <c r="SUW85" s="26"/>
      <c r="SUX85" s="26"/>
      <c r="SUY85" s="26"/>
      <c r="SUZ85" s="26"/>
      <c r="SVA85" s="26"/>
      <c r="SVB85" s="26"/>
      <c r="SVC85" s="26"/>
      <c r="SVD85" s="26"/>
      <c r="SVE85" s="26"/>
      <c r="SVF85" s="26"/>
      <c r="SVG85" s="26"/>
      <c r="SVH85" s="26"/>
      <c r="SVI85" s="26"/>
      <c r="SVJ85" s="26"/>
      <c r="SVK85" s="26"/>
      <c r="SVL85" s="26"/>
      <c r="SVM85" s="26"/>
      <c r="SVN85" s="26"/>
      <c r="SVO85" s="26"/>
      <c r="SVP85" s="26"/>
      <c r="SVQ85" s="26"/>
      <c r="SVR85" s="26"/>
      <c r="SVS85" s="26"/>
      <c r="SVT85" s="26"/>
      <c r="SVU85" s="26"/>
      <c r="SVV85" s="26"/>
      <c r="SVW85" s="26"/>
      <c r="SVX85" s="26"/>
      <c r="SVY85" s="26"/>
      <c r="SVZ85" s="26"/>
      <c r="SWA85" s="26"/>
      <c r="SWB85" s="26"/>
      <c r="SWC85" s="26"/>
      <c r="SWD85" s="26"/>
      <c r="SWE85" s="26"/>
      <c r="SWF85" s="26"/>
      <c r="SWG85" s="26"/>
      <c r="SWH85" s="26"/>
      <c r="SWI85" s="26"/>
      <c r="SWJ85" s="26"/>
      <c r="SWK85" s="26"/>
      <c r="SWL85" s="26"/>
      <c r="SWM85" s="26"/>
      <c r="SWN85" s="26"/>
      <c r="SWO85" s="26"/>
      <c r="SWP85" s="26"/>
      <c r="SWQ85" s="26"/>
      <c r="SWR85" s="26"/>
      <c r="SWS85" s="26"/>
      <c r="SWT85" s="26"/>
      <c r="SWU85" s="26"/>
      <c r="SWV85" s="26"/>
      <c r="SWW85" s="26"/>
      <c r="SWX85" s="26"/>
      <c r="SWY85" s="26"/>
      <c r="SWZ85" s="26"/>
      <c r="SXA85" s="26"/>
      <c r="SXB85" s="26"/>
      <c r="SXC85" s="26"/>
      <c r="SXD85" s="26"/>
      <c r="SXE85" s="26"/>
      <c r="SXF85" s="26"/>
      <c r="SXG85" s="26"/>
      <c r="SXH85" s="26"/>
      <c r="SXI85" s="26"/>
      <c r="SXJ85" s="26"/>
      <c r="SXK85" s="26"/>
      <c r="SXL85" s="26"/>
      <c r="SXM85" s="26"/>
      <c r="SXN85" s="26"/>
      <c r="SXO85" s="26"/>
      <c r="SXP85" s="26"/>
      <c r="SXQ85" s="26"/>
      <c r="SXR85" s="26"/>
      <c r="SXS85" s="26"/>
      <c r="SXT85" s="26"/>
      <c r="SXU85" s="26"/>
      <c r="SXV85" s="26"/>
      <c r="SXW85" s="26"/>
      <c r="SXX85" s="26"/>
      <c r="SXY85" s="26"/>
      <c r="SXZ85" s="26"/>
      <c r="SYA85" s="26"/>
      <c r="SYB85" s="26"/>
      <c r="SYC85" s="26"/>
      <c r="SYD85" s="26"/>
      <c r="SYE85" s="26"/>
      <c r="SYF85" s="26"/>
      <c r="SYG85" s="26"/>
      <c r="SYH85" s="26"/>
      <c r="SYI85" s="26"/>
      <c r="SYJ85" s="26"/>
      <c r="SYK85" s="26"/>
      <c r="SYL85" s="26"/>
      <c r="SYM85" s="26"/>
      <c r="SYN85" s="26"/>
      <c r="SYO85" s="26"/>
      <c r="SYP85" s="26"/>
      <c r="SYQ85" s="26"/>
      <c r="SYR85" s="26"/>
      <c r="SYS85" s="26"/>
      <c r="SYT85" s="26"/>
      <c r="SYU85" s="26"/>
      <c r="SYV85" s="26"/>
      <c r="SYW85" s="26"/>
      <c r="SYX85" s="26"/>
      <c r="SYY85" s="26"/>
      <c r="SYZ85" s="26"/>
      <c r="SZA85" s="26"/>
      <c r="SZB85" s="26"/>
      <c r="SZC85" s="26"/>
      <c r="SZD85" s="26"/>
      <c r="SZE85" s="26"/>
      <c r="SZF85" s="26"/>
      <c r="SZG85" s="26"/>
      <c r="SZH85" s="26"/>
      <c r="SZI85" s="26"/>
      <c r="SZJ85" s="26"/>
      <c r="SZK85" s="26"/>
      <c r="SZL85" s="26"/>
      <c r="SZM85" s="26"/>
      <c r="SZN85" s="26"/>
      <c r="SZO85" s="26"/>
      <c r="SZP85" s="26"/>
      <c r="SZQ85" s="26"/>
      <c r="SZR85" s="26"/>
      <c r="SZS85" s="26"/>
      <c r="SZT85" s="26"/>
      <c r="SZU85" s="26"/>
      <c r="SZV85" s="26"/>
      <c r="SZW85" s="26"/>
      <c r="SZX85" s="26"/>
      <c r="SZY85" s="26"/>
      <c r="SZZ85" s="26"/>
      <c r="TAA85" s="26"/>
      <c r="TAB85" s="26"/>
      <c r="TAC85" s="26"/>
      <c r="TAD85" s="26"/>
      <c r="TAE85" s="26"/>
      <c r="TAF85" s="26"/>
      <c r="TAG85" s="26"/>
      <c r="TAH85" s="26"/>
      <c r="TAI85" s="26"/>
      <c r="TAJ85" s="26"/>
      <c r="TAK85" s="26"/>
      <c r="TAL85" s="26"/>
      <c r="TAM85" s="26"/>
      <c r="TAN85" s="26"/>
      <c r="TAO85" s="26"/>
      <c r="TAP85" s="26"/>
      <c r="TAQ85" s="26"/>
      <c r="TAR85" s="26"/>
      <c r="TAS85" s="26"/>
      <c r="TAT85" s="26"/>
      <c r="TAU85" s="26"/>
      <c r="TAV85" s="26"/>
      <c r="TAW85" s="26"/>
      <c r="TAX85" s="26"/>
      <c r="TAY85" s="26"/>
      <c r="TAZ85" s="26"/>
      <c r="TBA85" s="26"/>
      <c r="TBB85" s="26"/>
      <c r="TBC85" s="26"/>
      <c r="TBD85" s="26"/>
      <c r="TBE85" s="26"/>
      <c r="TBF85" s="26"/>
      <c r="TBG85" s="26"/>
      <c r="TBH85" s="26"/>
      <c r="TBI85" s="26"/>
      <c r="TBJ85" s="26"/>
      <c r="TBK85" s="26"/>
      <c r="TBL85" s="26"/>
      <c r="TBM85" s="26"/>
      <c r="TBN85" s="26"/>
      <c r="TBO85" s="26"/>
      <c r="TBP85" s="26"/>
      <c r="TBQ85" s="26"/>
      <c r="TBR85" s="26"/>
      <c r="TBS85" s="26"/>
      <c r="TBT85" s="26"/>
      <c r="TBU85" s="26"/>
      <c r="TBV85" s="26"/>
      <c r="TBW85" s="26"/>
      <c r="TBX85" s="26"/>
      <c r="TBY85" s="26"/>
      <c r="TBZ85" s="26"/>
      <c r="TCA85" s="26"/>
      <c r="TCB85" s="26"/>
      <c r="TCC85" s="26"/>
      <c r="TCD85" s="26"/>
      <c r="TCE85" s="26"/>
      <c r="TCF85" s="26"/>
      <c r="TCG85" s="26"/>
      <c r="TCH85" s="26"/>
      <c r="TCI85" s="26"/>
      <c r="TCJ85" s="26"/>
      <c r="TCK85" s="26"/>
      <c r="TCL85" s="26"/>
      <c r="TCM85" s="26"/>
      <c r="TCN85" s="26"/>
      <c r="TCO85" s="26"/>
      <c r="TCP85" s="26"/>
      <c r="TCQ85" s="26"/>
      <c r="TCR85" s="26"/>
      <c r="TCS85" s="26"/>
      <c r="TCT85" s="26"/>
      <c r="TCU85" s="26"/>
      <c r="TCV85" s="26"/>
      <c r="TCW85" s="26"/>
      <c r="TCX85" s="26"/>
      <c r="TCY85" s="26"/>
      <c r="TCZ85" s="26"/>
      <c r="TDA85" s="26"/>
      <c r="TDB85" s="26"/>
      <c r="TDC85" s="26"/>
      <c r="TDD85" s="26"/>
      <c r="TDE85" s="26"/>
      <c r="TDF85" s="26"/>
      <c r="TDG85" s="26"/>
      <c r="TDH85" s="26"/>
      <c r="TDI85" s="26"/>
      <c r="TDJ85" s="26"/>
      <c r="TDK85" s="26"/>
      <c r="TDL85" s="26"/>
      <c r="TDM85" s="26"/>
      <c r="TDN85" s="26"/>
      <c r="TDO85" s="26"/>
      <c r="TDP85" s="26"/>
      <c r="TDQ85" s="26"/>
      <c r="TDR85" s="26"/>
      <c r="TDS85" s="26"/>
      <c r="TDT85" s="26"/>
      <c r="TDU85" s="26"/>
      <c r="TDV85" s="26"/>
      <c r="TDW85" s="26"/>
      <c r="TDX85" s="26"/>
      <c r="TDY85" s="26"/>
      <c r="TDZ85" s="26"/>
      <c r="TEA85" s="26"/>
      <c r="TEB85" s="26"/>
      <c r="TEC85" s="26"/>
      <c r="TED85" s="26"/>
      <c r="TEE85" s="26"/>
      <c r="TEF85" s="26"/>
      <c r="TEG85" s="26"/>
      <c r="TEH85" s="26"/>
      <c r="TEI85" s="26"/>
      <c r="TEJ85" s="26"/>
      <c r="TEK85" s="26"/>
      <c r="TEL85" s="26"/>
      <c r="TEM85" s="26"/>
      <c r="TEN85" s="26"/>
      <c r="TEO85" s="26"/>
      <c r="TEP85" s="26"/>
      <c r="TEQ85" s="26"/>
      <c r="TER85" s="26"/>
      <c r="TES85" s="26"/>
      <c r="TET85" s="26"/>
      <c r="TEU85" s="26"/>
      <c r="TEV85" s="26"/>
      <c r="TEW85" s="26"/>
      <c r="TEX85" s="26"/>
      <c r="TEY85" s="26"/>
      <c r="TEZ85" s="26"/>
      <c r="TFA85" s="26"/>
      <c r="TFB85" s="26"/>
      <c r="TFC85" s="26"/>
      <c r="TFD85" s="26"/>
      <c r="TFE85" s="26"/>
      <c r="TFF85" s="26"/>
      <c r="TFG85" s="26"/>
      <c r="TFH85" s="26"/>
      <c r="TFI85" s="26"/>
      <c r="TFJ85" s="26"/>
      <c r="TFK85" s="26"/>
      <c r="TFL85" s="26"/>
      <c r="TFM85" s="26"/>
      <c r="TFN85" s="26"/>
      <c r="TFO85" s="26"/>
      <c r="TFP85" s="26"/>
      <c r="TFQ85" s="26"/>
      <c r="TFR85" s="26"/>
      <c r="TFS85" s="26"/>
      <c r="TFT85" s="26"/>
      <c r="TFU85" s="26"/>
      <c r="TFV85" s="26"/>
      <c r="TFW85" s="26"/>
      <c r="TFX85" s="26"/>
      <c r="TFY85" s="26"/>
      <c r="TFZ85" s="26"/>
      <c r="TGA85" s="26"/>
      <c r="TGB85" s="26"/>
      <c r="TGC85" s="26"/>
      <c r="TGD85" s="26"/>
      <c r="TGE85" s="26"/>
      <c r="TGF85" s="26"/>
      <c r="TGG85" s="26"/>
      <c r="TGH85" s="26"/>
      <c r="TGI85" s="26"/>
      <c r="TGJ85" s="26"/>
      <c r="TGK85" s="26"/>
      <c r="TGL85" s="26"/>
      <c r="TGM85" s="26"/>
      <c r="TGN85" s="26"/>
      <c r="TGO85" s="26"/>
      <c r="TGP85" s="26"/>
      <c r="TGQ85" s="26"/>
      <c r="TGR85" s="26"/>
      <c r="TGS85" s="26"/>
      <c r="TGT85" s="26"/>
      <c r="TGU85" s="26"/>
      <c r="TGV85" s="26"/>
      <c r="TGW85" s="26"/>
      <c r="TGX85" s="26"/>
      <c r="TGY85" s="26"/>
      <c r="TGZ85" s="26"/>
      <c r="THA85" s="26"/>
      <c r="THB85" s="26"/>
      <c r="THC85" s="26"/>
      <c r="THD85" s="26"/>
      <c r="THE85" s="26"/>
      <c r="THF85" s="26"/>
      <c r="THG85" s="26"/>
      <c r="THH85" s="26"/>
      <c r="THI85" s="26"/>
      <c r="THJ85" s="26"/>
      <c r="THK85" s="26"/>
      <c r="THL85" s="26"/>
      <c r="THM85" s="26"/>
      <c r="THN85" s="26"/>
      <c r="THO85" s="26"/>
      <c r="THP85" s="26"/>
      <c r="THQ85" s="26"/>
      <c r="THR85" s="26"/>
      <c r="THS85" s="26"/>
      <c r="THT85" s="26"/>
      <c r="THU85" s="26"/>
      <c r="THV85" s="26"/>
      <c r="THW85" s="26"/>
      <c r="THX85" s="26"/>
      <c r="THY85" s="26"/>
      <c r="THZ85" s="26"/>
      <c r="TIA85" s="26"/>
      <c r="TIB85" s="26"/>
      <c r="TIC85" s="26"/>
      <c r="TID85" s="26"/>
      <c r="TIE85" s="26"/>
      <c r="TIF85" s="26"/>
      <c r="TIG85" s="26"/>
      <c r="TIH85" s="26"/>
      <c r="TII85" s="26"/>
      <c r="TIJ85" s="26"/>
      <c r="TIK85" s="26"/>
      <c r="TIL85" s="26"/>
      <c r="TIM85" s="26"/>
      <c r="TIN85" s="26"/>
      <c r="TIO85" s="26"/>
      <c r="TIP85" s="26"/>
      <c r="TIQ85" s="26"/>
      <c r="TIR85" s="26"/>
      <c r="TIS85" s="26"/>
      <c r="TIT85" s="26"/>
      <c r="TIU85" s="26"/>
      <c r="TIV85" s="26"/>
      <c r="TIW85" s="26"/>
      <c r="TIX85" s="26"/>
      <c r="TIY85" s="26"/>
      <c r="TIZ85" s="26"/>
      <c r="TJA85" s="26"/>
      <c r="TJB85" s="26"/>
      <c r="TJC85" s="26"/>
      <c r="TJD85" s="26"/>
      <c r="TJE85" s="26"/>
      <c r="TJF85" s="26"/>
      <c r="TJG85" s="26"/>
      <c r="TJH85" s="26"/>
      <c r="TJI85" s="26"/>
      <c r="TJJ85" s="26"/>
      <c r="TJK85" s="26"/>
      <c r="TJL85" s="26"/>
      <c r="TJM85" s="26"/>
      <c r="TJN85" s="26"/>
      <c r="TJO85" s="26"/>
      <c r="TJP85" s="26"/>
      <c r="TJQ85" s="26"/>
      <c r="TJR85" s="26"/>
      <c r="TJS85" s="26"/>
      <c r="TJT85" s="26"/>
      <c r="TJU85" s="26"/>
      <c r="TJV85" s="26"/>
      <c r="TJW85" s="26"/>
      <c r="TJX85" s="26"/>
      <c r="TJY85" s="26"/>
      <c r="TJZ85" s="26"/>
      <c r="TKA85" s="26"/>
      <c r="TKB85" s="26"/>
      <c r="TKC85" s="26"/>
      <c r="TKD85" s="26"/>
      <c r="TKE85" s="26"/>
      <c r="TKF85" s="26"/>
      <c r="TKG85" s="26"/>
      <c r="TKH85" s="26"/>
      <c r="TKI85" s="26"/>
      <c r="TKJ85" s="26"/>
      <c r="TKK85" s="26"/>
      <c r="TKL85" s="26"/>
      <c r="TKM85" s="26"/>
      <c r="TKN85" s="26"/>
      <c r="TKO85" s="26"/>
      <c r="TKP85" s="26"/>
      <c r="TKQ85" s="26"/>
      <c r="TKR85" s="26"/>
      <c r="TKS85" s="26"/>
      <c r="TKT85" s="26"/>
      <c r="TKU85" s="26"/>
      <c r="TKV85" s="26"/>
      <c r="TKW85" s="26"/>
      <c r="TKX85" s="26"/>
      <c r="TKY85" s="26"/>
      <c r="TKZ85" s="26"/>
      <c r="TLA85" s="26"/>
      <c r="TLB85" s="26"/>
      <c r="TLC85" s="26"/>
      <c r="TLD85" s="26"/>
      <c r="TLE85" s="26"/>
      <c r="TLF85" s="26"/>
      <c r="TLG85" s="26"/>
      <c r="TLH85" s="26"/>
      <c r="TLI85" s="26"/>
      <c r="TLJ85" s="26"/>
      <c r="TLK85" s="26"/>
      <c r="TLL85" s="26"/>
      <c r="TLM85" s="26"/>
      <c r="TLN85" s="26"/>
      <c r="TLO85" s="26"/>
      <c r="TLP85" s="26"/>
      <c r="TLQ85" s="26"/>
      <c r="TLR85" s="26"/>
      <c r="TLS85" s="26"/>
      <c r="TLT85" s="26"/>
      <c r="TLU85" s="26"/>
      <c r="TLV85" s="26"/>
      <c r="TLW85" s="26"/>
      <c r="TLX85" s="26"/>
      <c r="TLY85" s="26"/>
      <c r="TLZ85" s="26"/>
      <c r="TMA85" s="26"/>
      <c r="TMB85" s="26"/>
      <c r="TMC85" s="26"/>
      <c r="TMD85" s="26"/>
      <c r="TME85" s="26"/>
      <c r="TMF85" s="26"/>
      <c r="TMG85" s="26"/>
      <c r="TMH85" s="26"/>
      <c r="TMI85" s="26"/>
      <c r="TMJ85" s="26"/>
      <c r="TMK85" s="26"/>
      <c r="TML85" s="26"/>
      <c r="TMM85" s="26"/>
      <c r="TMN85" s="26"/>
      <c r="TMO85" s="26"/>
      <c r="TMP85" s="26"/>
      <c r="TMQ85" s="26"/>
      <c r="TMR85" s="26"/>
      <c r="TMS85" s="26"/>
      <c r="TMT85" s="26"/>
      <c r="TMU85" s="26"/>
      <c r="TMV85" s="26"/>
      <c r="TMW85" s="26"/>
      <c r="TMX85" s="26"/>
      <c r="TMY85" s="26"/>
      <c r="TMZ85" s="26"/>
      <c r="TNA85" s="26"/>
      <c r="TNB85" s="26"/>
      <c r="TNC85" s="26"/>
      <c r="TND85" s="26"/>
      <c r="TNE85" s="26"/>
      <c r="TNF85" s="26"/>
      <c r="TNG85" s="26"/>
      <c r="TNH85" s="26"/>
      <c r="TNI85" s="26"/>
      <c r="TNJ85" s="26"/>
      <c r="TNK85" s="26"/>
      <c r="TNL85" s="26"/>
      <c r="TNM85" s="26"/>
      <c r="TNN85" s="26"/>
      <c r="TNO85" s="26"/>
      <c r="TNP85" s="26"/>
      <c r="TNQ85" s="26"/>
      <c r="TNR85" s="26"/>
      <c r="TNS85" s="26"/>
      <c r="TNT85" s="26"/>
      <c r="TNU85" s="26"/>
      <c r="TNV85" s="26"/>
      <c r="TNW85" s="26"/>
      <c r="TNX85" s="26"/>
      <c r="TNY85" s="26"/>
      <c r="TNZ85" s="26"/>
      <c r="TOA85" s="26"/>
      <c r="TOB85" s="26"/>
      <c r="TOC85" s="26"/>
      <c r="TOD85" s="26"/>
      <c r="TOE85" s="26"/>
      <c r="TOF85" s="26"/>
      <c r="TOG85" s="26"/>
      <c r="TOH85" s="26"/>
      <c r="TOI85" s="26"/>
      <c r="TOJ85" s="26"/>
      <c r="TOK85" s="26"/>
      <c r="TOL85" s="26"/>
      <c r="TOM85" s="26"/>
      <c r="TON85" s="26"/>
      <c r="TOO85" s="26"/>
      <c r="TOP85" s="26"/>
      <c r="TOQ85" s="26"/>
      <c r="TOR85" s="26"/>
      <c r="TOS85" s="26"/>
      <c r="TOT85" s="26"/>
      <c r="TOU85" s="26"/>
      <c r="TOV85" s="26"/>
      <c r="TOW85" s="26"/>
      <c r="TOX85" s="26"/>
      <c r="TOY85" s="26"/>
      <c r="TOZ85" s="26"/>
      <c r="TPA85" s="26"/>
      <c r="TPB85" s="26"/>
      <c r="TPC85" s="26"/>
      <c r="TPD85" s="26"/>
      <c r="TPE85" s="26"/>
      <c r="TPF85" s="26"/>
      <c r="TPG85" s="26"/>
      <c r="TPH85" s="26"/>
      <c r="TPI85" s="26"/>
      <c r="TPJ85" s="26"/>
      <c r="TPK85" s="26"/>
      <c r="TPL85" s="26"/>
      <c r="TPM85" s="26"/>
      <c r="TPN85" s="26"/>
      <c r="TPO85" s="26"/>
      <c r="TPP85" s="26"/>
      <c r="TPQ85" s="26"/>
      <c r="TPR85" s="26"/>
      <c r="TPS85" s="26"/>
      <c r="TPT85" s="26"/>
      <c r="TPU85" s="26"/>
      <c r="TPV85" s="26"/>
      <c r="TPW85" s="26"/>
      <c r="TPX85" s="26"/>
      <c r="TPY85" s="26"/>
      <c r="TPZ85" s="26"/>
      <c r="TQA85" s="26"/>
      <c r="TQB85" s="26"/>
      <c r="TQC85" s="26"/>
      <c r="TQD85" s="26"/>
      <c r="TQE85" s="26"/>
      <c r="TQF85" s="26"/>
      <c r="TQG85" s="26"/>
      <c r="TQH85" s="26"/>
      <c r="TQI85" s="26"/>
      <c r="TQJ85" s="26"/>
      <c r="TQK85" s="26"/>
      <c r="TQL85" s="26"/>
      <c r="TQM85" s="26"/>
      <c r="TQN85" s="26"/>
      <c r="TQO85" s="26"/>
      <c r="TQP85" s="26"/>
      <c r="TQQ85" s="26"/>
      <c r="TQR85" s="26"/>
      <c r="TQS85" s="26"/>
      <c r="TQT85" s="26"/>
      <c r="TQU85" s="26"/>
      <c r="TQV85" s="26"/>
      <c r="TQW85" s="26"/>
      <c r="TQX85" s="26"/>
      <c r="TQY85" s="26"/>
      <c r="TQZ85" s="26"/>
      <c r="TRA85" s="26"/>
      <c r="TRB85" s="26"/>
      <c r="TRC85" s="26"/>
      <c r="TRD85" s="26"/>
      <c r="TRE85" s="26"/>
      <c r="TRF85" s="26"/>
      <c r="TRG85" s="26"/>
      <c r="TRH85" s="26"/>
      <c r="TRI85" s="26"/>
      <c r="TRJ85" s="26"/>
      <c r="TRK85" s="26"/>
      <c r="TRL85" s="26"/>
      <c r="TRM85" s="26"/>
      <c r="TRN85" s="26"/>
      <c r="TRO85" s="26"/>
      <c r="TRP85" s="26"/>
      <c r="TRQ85" s="26"/>
      <c r="TRR85" s="26"/>
      <c r="TRS85" s="26"/>
      <c r="TRT85" s="26"/>
      <c r="TRU85" s="26"/>
      <c r="TRV85" s="26"/>
      <c r="TRW85" s="26"/>
      <c r="TRX85" s="26"/>
      <c r="TRY85" s="26"/>
      <c r="TRZ85" s="26"/>
      <c r="TSA85" s="26"/>
      <c r="TSB85" s="26"/>
      <c r="TSC85" s="26"/>
      <c r="TSD85" s="26"/>
      <c r="TSE85" s="26"/>
      <c r="TSF85" s="26"/>
      <c r="TSG85" s="26"/>
      <c r="TSH85" s="26"/>
      <c r="TSI85" s="26"/>
      <c r="TSJ85" s="26"/>
      <c r="TSK85" s="26"/>
      <c r="TSL85" s="26"/>
      <c r="TSM85" s="26"/>
      <c r="TSN85" s="26"/>
      <c r="TSO85" s="26"/>
      <c r="TSP85" s="26"/>
      <c r="TSQ85" s="26"/>
      <c r="TSR85" s="26"/>
      <c r="TSS85" s="26"/>
      <c r="TST85" s="26"/>
      <c r="TSU85" s="26"/>
      <c r="TSV85" s="26"/>
      <c r="TSW85" s="26"/>
      <c r="TSX85" s="26"/>
      <c r="TSY85" s="26"/>
      <c r="TSZ85" s="26"/>
      <c r="TTA85" s="26"/>
      <c r="TTB85" s="26"/>
      <c r="TTC85" s="26"/>
      <c r="TTD85" s="26"/>
      <c r="TTE85" s="26"/>
      <c r="TTF85" s="26"/>
      <c r="TTG85" s="26"/>
      <c r="TTH85" s="26"/>
      <c r="TTI85" s="26"/>
      <c r="TTJ85" s="26"/>
      <c r="TTK85" s="26"/>
      <c r="TTL85" s="26"/>
      <c r="TTM85" s="26"/>
      <c r="TTN85" s="26"/>
      <c r="TTO85" s="26"/>
      <c r="TTP85" s="26"/>
      <c r="TTQ85" s="26"/>
      <c r="TTR85" s="26"/>
      <c r="TTS85" s="26"/>
      <c r="TTT85" s="26"/>
      <c r="TTU85" s="26"/>
      <c r="TTV85" s="26"/>
      <c r="TTW85" s="26"/>
      <c r="TTX85" s="26"/>
      <c r="TTY85" s="26"/>
      <c r="TTZ85" s="26"/>
      <c r="TUA85" s="26"/>
      <c r="TUB85" s="26"/>
      <c r="TUC85" s="26"/>
      <c r="TUD85" s="26"/>
      <c r="TUE85" s="26"/>
      <c r="TUF85" s="26"/>
      <c r="TUG85" s="26"/>
      <c r="TUH85" s="26"/>
      <c r="TUI85" s="26"/>
      <c r="TUJ85" s="26"/>
      <c r="TUK85" s="26"/>
      <c r="TUL85" s="26"/>
      <c r="TUM85" s="26"/>
      <c r="TUN85" s="26"/>
      <c r="TUO85" s="26"/>
      <c r="TUP85" s="26"/>
      <c r="TUQ85" s="26"/>
      <c r="TUR85" s="26"/>
      <c r="TUS85" s="26"/>
      <c r="TUT85" s="26"/>
      <c r="TUU85" s="26"/>
      <c r="TUV85" s="26"/>
      <c r="TUW85" s="26"/>
      <c r="TUX85" s="26"/>
      <c r="TUY85" s="26"/>
      <c r="TUZ85" s="26"/>
      <c r="TVA85" s="26"/>
      <c r="TVB85" s="26"/>
      <c r="TVC85" s="26"/>
      <c r="TVD85" s="26"/>
      <c r="TVE85" s="26"/>
      <c r="TVF85" s="26"/>
      <c r="TVG85" s="26"/>
      <c r="TVH85" s="26"/>
      <c r="TVI85" s="26"/>
      <c r="TVJ85" s="26"/>
      <c r="TVK85" s="26"/>
      <c r="TVL85" s="26"/>
      <c r="TVM85" s="26"/>
      <c r="TVN85" s="26"/>
      <c r="TVO85" s="26"/>
      <c r="TVP85" s="26"/>
      <c r="TVQ85" s="26"/>
      <c r="TVR85" s="26"/>
      <c r="TVS85" s="26"/>
      <c r="TVT85" s="26"/>
      <c r="TVU85" s="26"/>
      <c r="TVV85" s="26"/>
      <c r="TVW85" s="26"/>
      <c r="TVX85" s="26"/>
      <c r="TVY85" s="26"/>
      <c r="TVZ85" s="26"/>
      <c r="TWA85" s="26"/>
      <c r="TWB85" s="26"/>
      <c r="TWC85" s="26"/>
      <c r="TWD85" s="26"/>
      <c r="TWE85" s="26"/>
      <c r="TWF85" s="26"/>
      <c r="TWG85" s="26"/>
      <c r="TWH85" s="26"/>
      <c r="TWI85" s="26"/>
      <c r="TWJ85" s="26"/>
      <c r="TWK85" s="26"/>
      <c r="TWL85" s="26"/>
      <c r="TWM85" s="26"/>
      <c r="TWN85" s="26"/>
      <c r="TWO85" s="26"/>
      <c r="TWP85" s="26"/>
      <c r="TWQ85" s="26"/>
      <c r="TWR85" s="26"/>
      <c r="TWS85" s="26"/>
      <c r="TWT85" s="26"/>
      <c r="TWU85" s="26"/>
      <c r="TWV85" s="26"/>
      <c r="TWW85" s="26"/>
      <c r="TWX85" s="26"/>
      <c r="TWY85" s="26"/>
      <c r="TWZ85" s="26"/>
      <c r="TXA85" s="26"/>
      <c r="TXB85" s="26"/>
      <c r="TXC85" s="26"/>
      <c r="TXD85" s="26"/>
      <c r="TXE85" s="26"/>
      <c r="TXF85" s="26"/>
      <c r="TXG85" s="26"/>
      <c r="TXH85" s="26"/>
      <c r="TXI85" s="26"/>
      <c r="TXJ85" s="26"/>
      <c r="TXK85" s="26"/>
      <c r="TXL85" s="26"/>
      <c r="TXM85" s="26"/>
      <c r="TXN85" s="26"/>
      <c r="TXO85" s="26"/>
      <c r="TXP85" s="26"/>
      <c r="TXQ85" s="26"/>
      <c r="TXR85" s="26"/>
      <c r="TXS85" s="26"/>
      <c r="TXT85" s="26"/>
      <c r="TXU85" s="26"/>
      <c r="TXV85" s="26"/>
      <c r="TXW85" s="26"/>
      <c r="TXX85" s="26"/>
      <c r="TXY85" s="26"/>
      <c r="TXZ85" s="26"/>
      <c r="TYA85" s="26"/>
      <c r="TYB85" s="26"/>
      <c r="TYC85" s="26"/>
      <c r="TYD85" s="26"/>
      <c r="TYE85" s="26"/>
      <c r="TYF85" s="26"/>
      <c r="TYG85" s="26"/>
      <c r="TYH85" s="26"/>
      <c r="TYI85" s="26"/>
      <c r="TYJ85" s="26"/>
      <c r="TYK85" s="26"/>
      <c r="TYL85" s="26"/>
      <c r="TYM85" s="26"/>
      <c r="TYN85" s="26"/>
      <c r="TYO85" s="26"/>
      <c r="TYP85" s="26"/>
      <c r="TYQ85" s="26"/>
      <c r="TYR85" s="26"/>
      <c r="TYS85" s="26"/>
      <c r="TYT85" s="26"/>
      <c r="TYU85" s="26"/>
      <c r="TYV85" s="26"/>
      <c r="TYW85" s="26"/>
      <c r="TYX85" s="26"/>
      <c r="TYY85" s="26"/>
      <c r="TYZ85" s="26"/>
      <c r="TZA85" s="26"/>
      <c r="TZB85" s="26"/>
      <c r="TZC85" s="26"/>
      <c r="TZD85" s="26"/>
      <c r="TZE85" s="26"/>
      <c r="TZF85" s="26"/>
      <c r="TZG85" s="26"/>
      <c r="TZH85" s="26"/>
      <c r="TZI85" s="26"/>
      <c r="TZJ85" s="26"/>
      <c r="TZK85" s="26"/>
      <c r="TZL85" s="26"/>
      <c r="TZM85" s="26"/>
      <c r="TZN85" s="26"/>
      <c r="TZO85" s="26"/>
      <c r="TZP85" s="26"/>
      <c r="TZQ85" s="26"/>
      <c r="TZR85" s="26"/>
      <c r="TZS85" s="26"/>
      <c r="TZT85" s="26"/>
      <c r="TZU85" s="26"/>
      <c r="TZV85" s="26"/>
      <c r="TZW85" s="26"/>
      <c r="TZX85" s="26"/>
      <c r="TZY85" s="26"/>
      <c r="TZZ85" s="26"/>
      <c r="UAA85" s="26"/>
      <c r="UAB85" s="26"/>
      <c r="UAC85" s="26"/>
      <c r="UAD85" s="26"/>
      <c r="UAE85" s="26"/>
      <c r="UAF85" s="26"/>
      <c r="UAG85" s="26"/>
      <c r="UAH85" s="26"/>
      <c r="UAI85" s="26"/>
      <c r="UAJ85" s="26"/>
      <c r="UAK85" s="26"/>
      <c r="UAL85" s="26"/>
      <c r="UAM85" s="26"/>
      <c r="UAN85" s="26"/>
      <c r="UAO85" s="26"/>
      <c r="UAP85" s="26"/>
      <c r="UAQ85" s="26"/>
      <c r="UAR85" s="26"/>
      <c r="UAS85" s="26"/>
      <c r="UAT85" s="26"/>
      <c r="UAU85" s="26"/>
      <c r="UAV85" s="26"/>
      <c r="UAW85" s="26"/>
      <c r="UAX85" s="26"/>
      <c r="UAY85" s="26"/>
      <c r="UAZ85" s="26"/>
      <c r="UBA85" s="26"/>
      <c r="UBB85" s="26"/>
      <c r="UBC85" s="26"/>
      <c r="UBD85" s="26"/>
      <c r="UBE85" s="26"/>
      <c r="UBF85" s="26"/>
      <c r="UBG85" s="26"/>
      <c r="UBH85" s="26"/>
      <c r="UBI85" s="26"/>
      <c r="UBJ85" s="26"/>
      <c r="UBK85" s="26"/>
      <c r="UBL85" s="26"/>
      <c r="UBM85" s="26"/>
      <c r="UBN85" s="26"/>
      <c r="UBO85" s="26"/>
      <c r="UBP85" s="26"/>
      <c r="UBQ85" s="26"/>
      <c r="UBR85" s="26"/>
      <c r="UBS85" s="26"/>
      <c r="UBT85" s="26"/>
      <c r="UBU85" s="26"/>
      <c r="UBV85" s="26"/>
      <c r="UBW85" s="26"/>
      <c r="UBX85" s="26"/>
      <c r="UBY85" s="26"/>
      <c r="UBZ85" s="26"/>
      <c r="UCA85" s="26"/>
      <c r="UCB85" s="26"/>
      <c r="UCC85" s="26"/>
      <c r="UCD85" s="26"/>
      <c r="UCE85" s="26"/>
      <c r="UCF85" s="26"/>
      <c r="UCG85" s="26"/>
      <c r="UCH85" s="26"/>
      <c r="UCI85" s="26"/>
      <c r="UCJ85" s="26"/>
      <c r="UCK85" s="26"/>
      <c r="UCL85" s="26"/>
      <c r="UCM85" s="26"/>
      <c r="UCN85" s="26"/>
      <c r="UCO85" s="26"/>
      <c r="UCP85" s="26"/>
      <c r="UCQ85" s="26"/>
      <c r="UCR85" s="26"/>
      <c r="UCS85" s="26"/>
      <c r="UCT85" s="26"/>
      <c r="UCU85" s="26"/>
      <c r="UCV85" s="26"/>
      <c r="UCW85" s="26"/>
      <c r="UCX85" s="26"/>
      <c r="UCY85" s="26"/>
      <c r="UCZ85" s="26"/>
      <c r="UDA85" s="26"/>
      <c r="UDB85" s="26"/>
      <c r="UDC85" s="26"/>
      <c r="UDD85" s="26"/>
      <c r="UDE85" s="26"/>
      <c r="UDF85" s="26"/>
      <c r="UDG85" s="26"/>
      <c r="UDH85" s="26"/>
      <c r="UDI85" s="26"/>
      <c r="UDJ85" s="26"/>
      <c r="UDK85" s="26"/>
      <c r="UDL85" s="26"/>
      <c r="UDM85" s="26"/>
      <c r="UDN85" s="26"/>
      <c r="UDO85" s="26"/>
      <c r="UDP85" s="26"/>
      <c r="UDQ85" s="26"/>
      <c r="UDR85" s="26"/>
      <c r="UDS85" s="26"/>
      <c r="UDT85" s="26"/>
      <c r="UDU85" s="26"/>
      <c r="UDV85" s="26"/>
      <c r="UDW85" s="26"/>
      <c r="UDX85" s="26"/>
      <c r="UDY85" s="26"/>
      <c r="UDZ85" s="26"/>
      <c r="UEA85" s="26"/>
      <c r="UEB85" s="26"/>
      <c r="UEC85" s="26"/>
      <c r="UED85" s="26"/>
      <c r="UEE85" s="26"/>
      <c r="UEF85" s="26"/>
      <c r="UEG85" s="26"/>
      <c r="UEH85" s="26"/>
      <c r="UEI85" s="26"/>
      <c r="UEJ85" s="26"/>
      <c r="UEK85" s="26"/>
      <c r="UEL85" s="26"/>
      <c r="UEM85" s="26"/>
      <c r="UEN85" s="26"/>
      <c r="UEO85" s="26"/>
      <c r="UEP85" s="26"/>
      <c r="UEQ85" s="26"/>
      <c r="UER85" s="26"/>
      <c r="UES85" s="26"/>
      <c r="UET85" s="26"/>
      <c r="UEU85" s="26"/>
      <c r="UEV85" s="26"/>
      <c r="UEW85" s="26"/>
      <c r="UEX85" s="26"/>
      <c r="UEY85" s="26"/>
      <c r="UEZ85" s="26"/>
      <c r="UFA85" s="26"/>
      <c r="UFB85" s="26"/>
      <c r="UFC85" s="26"/>
      <c r="UFD85" s="26"/>
      <c r="UFE85" s="26"/>
      <c r="UFF85" s="26"/>
      <c r="UFG85" s="26"/>
      <c r="UFH85" s="26"/>
      <c r="UFI85" s="26"/>
      <c r="UFJ85" s="26"/>
      <c r="UFK85" s="26"/>
      <c r="UFL85" s="26"/>
      <c r="UFM85" s="26"/>
      <c r="UFN85" s="26"/>
      <c r="UFO85" s="26"/>
      <c r="UFP85" s="26"/>
      <c r="UFQ85" s="26"/>
      <c r="UFR85" s="26"/>
      <c r="UFS85" s="26"/>
      <c r="UFT85" s="26"/>
      <c r="UFU85" s="26"/>
      <c r="UFV85" s="26"/>
      <c r="UFW85" s="26"/>
      <c r="UFX85" s="26"/>
      <c r="UFY85" s="26"/>
      <c r="UFZ85" s="26"/>
      <c r="UGA85" s="26"/>
      <c r="UGB85" s="26"/>
      <c r="UGC85" s="26"/>
      <c r="UGD85" s="26"/>
      <c r="UGE85" s="26"/>
      <c r="UGF85" s="26"/>
      <c r="UGG85" s="26"/>
      <c r="UGH85" s="26"/>
      <c r="UGI85" s="26"/>
      <c r="UGJ85" s="26"/>
      <c r="UGK85" s="26"/>
      <c r="UGL85" s="26"/>
      <c r="UGM85" s="26"/>
      <c r="UGN85" s="26"/>
      <c r="UGO85" s="26"/>
      <c r="UGP85" s="26"/>
      <c r="UGQ85" s="26"/>
      <c r="UGR85" s="26"/>
      <c r="UGS85" s="26"/>
      <c r="UGT85" s="26"/>
      <c r="UGU85" s="26"/>
      <c r="UGV85" s="26"/>
      <c r="UGW85" s="26"/>
      <c r="UGX85" s="26"/>
      <c r="UGY85" s="26"/>
      <c r="UGZ85" s="26"/>
      <c r="UHA85" s="26"/>
      <c r="UHB85" s="26"/>
      <c r="UHC85" s="26"/>
      <c r="UHD85" s="26"/>
      <c r="UHE85" s="26"/>
      <c r="UHF85" s="26"/>
      <c r="UHG85" s="26"/>
      <c r="UHH85" s="26"/>
      <c r="UHI85" s="26"/>
      <c r="UHJ85" s="26"/>
      <c r="UHK85" s="26"/>
      <c r="UHL85" s="26"/>
      <c r="UHM85" s="26"/>
      <c r="UHN85" s="26"/>
      <c r="UHO85" s="26"/>
      <c r="UHP85" s="26"/>
      <c r="UHQ85" s="26"/>
      <c r="UHR85" s="26"/>
      <c r="UHS85" s="26"/>
      <c r="UHT85" s="26"/>
      <c r="UHU85" s="26"/>
      <c r="UHV85" s="26"/>
      <c r="UHW85" s="26"/>
      <c r="UHX85" s="26"/>
      <c r="UHY85" s="26"/>
      <c r="UHZ85" s="26"/>
      <c r="UIA85" s="26"/>
      <c r="UIB85" s="26"/>
      <c r="UIC85" s="26"/>
      <c r="UID85" s="26"/>
      <c r="UIE85" s="26"/>
      <c r="UIF85" s="26"/>
      <c r="UIG85" s="26"/>
      <c r="UIH85" s="26"/>
      <c r="UII85" s="26"/>
      <c r="UIJ85" s="26"/>
      <c r="UIK85" s="26"/>
      <c r="UIL85" s="26"/>
      <c r="UIM85" s="26"/>
      <c r="UIN85" s="26"/>
      <c r="UIO85" s="26"/>
      <c r="UIP85" s="26"/>
      <c r="UIQ85" s="26"/>
      <c r="UIR85" s="26"/>
      <c r="UIS85" s="26"/>
      <c r="UIT85" s="26"/>
      <c r="UIU85" s="26"/>
      <c r="UIV85" s="26"/>
      <c r="UIW85" s="26"/>
      <c r="UIX85" s="26"/>
      <c r="UIY85" s="26"/>
      <c r="UIZ85" s="26"/>
      <c r="UJA85" s="26"/>
      <c r="UJB85" s="26"/>
      <c r="UJC85" s="26"/>
      <c r="UJD85" s="26"/>
      <c r="UJE85" s="26"/>
      <c r="UJF85" s="26"/>
      <c r="UJG85" s="26"/>
      <c r="UJH85" s="26"/>
      <c r="UJI85" s="26"/>
      <c r="UJJ85" s="26"/>
      <c r="UJK85" s="26"/>
      <c r="UJL85" s="26"/>
      <c r="UJM85" s="26"/>
      <c r="UJN85" s="26"/>
      <c r="UJO85" s="26"/>
      <c r="UJP85" s="26"/>
      <c r="UJQ85" s="26"/>
      <c r="UJR85" s="26"/>
      <c r="UJS85" s="26"/>
      <c r="UJT85" s="26"/>
      <c r="UJU85" s="26"/>
      <c r="UJV85" s="26"/>
      <c r="UJW85" s="26"/>
      <c r="UJX85" s="26"/>
      <c r="UJY85" s="26"/>
      <c r="UJZ85" s="26"/>
      <c r="UKA85" s="26"/>
      <c r="UKB85" s="26"/>
      <c r="UKC85" s="26"/>
      <c r="UKD85" s="26"/>
      <c r="UKE85" s="26"/>
      <c r="UKF85" s="26"/>
      <c r="UKG85" s="26"/>
      <c r="UKH85" s="26"/>
      <c r="UKI85" s="26"/>
      <c r="UKJ85" s="26"/>
      <c r="UKK85" s="26"/>
      <c r="UKL85" s="26"/>
      <c r="UKM85" s="26"/>
      <c r="UKN85" s="26"/>
      <c r="UKO85" s="26"/>
      <c r="UKP85" s="26"/>
      <c r="UKQ85" s="26"/>
      <c r="UKR85" s="26"/>
      <c r="UKS85" s="26"/>
      <c r="UKT85" s="26"/>
      <c r="UKU85" s="26"/>
      <c r="UKV85" s="26"/>
      <c r="UKW85" s="26"/>
      <c r="UKX85" s="26"/>
      <c r="UKY85" s="26"/>
      <c r="UKZ85" s="26"/>
      <c r="ULA85" s="26"/>
      <c r="ULB85" s="26"/>
      <c r="ULC85" s="26"/>
      <c r="ULD85" s="26"/>
      <c r="ULE85" s="26"/>
      <c r="ULF85" s="26"/>
      <c r="ULG85" s="26"/>
      <c r="ULH85" s="26"/>
      <c r="ULI85" s="26"/>
      <c r="ULJ85" s="26"/>
      <c r="ULK85" s="26"/>
      <c r="ULL85" s="26"/>
      <c r="ULM85" s="26"/>
      <c r="ULN85" s="26"/>
      <c r="ULO85" s="26"/>
      <c r="ULP85" s="26"/>
      <c r="ULQ85" s="26"/>
      <c r="ULR85" s="26"/>
      <c r="ULS85" s="26"/>
      <c r="ULT85" s="26"/>
      <c r="ULU85" s="26"/>
      <c r="ULV85" s="26"/>
      <c r="ULW85" s="26"/>
      <c r="ULX85" s="26"/>
      <c r="ULY85" s="26"/>
      <c r="ULZ85" s="26"/>
      <c r="UMA85" s="26"/>
      <c r="UMB85" s="26"/>
      <c r="UMC85" s="26"/>
      <c r="UMD85" s="26"/>
      <c r="UME85" s="26"/>
      <c r="UMF85" s="26"/>
      <c r="UMG85" s="26"/>
      <c r="UMH85" s="26"/>
      <c r="UMI85" s="26"/>
      <c r="UMJ85" s="26"/>
      <c r="UMK85" s="26"/>
      <c r="UML85" s="26"/>
      <c r="UMM85" s="26"/>
      <c r="UMN85" s="26"/>
      <c r="UMO85" s="26"/>
      <c r="UMP85" s="26"/>
      <c r="UMQ85" s="26"/>
      <c r="UMR85" s="26"/>
      <c r="UMS85" s="26"/>
      <c r="UMT85" s="26"/>
      <c r="UMU85" s="26"/>
      <c r="UMV85" s="26"/>
      <c r="UMW85" s="26"/>
      <c r="UMX85" s="26"/>
      <c r="UMY85" s="26"/>
      <c r="UMZ85" s="26"/>
      <c r="UNA85" s="26"/>
      <c r="UNB85" s="26"/>
      <c r="UNC85" s="26"/>
      <c r="UND85" s="26"/>
      <c r="UNE85" s="26"/>
      <c r="UNF85" s="26"/>
      <c r="UNG85" s="26"/>
      <c r="UNH85" s="26"/>
      <c r="UNI85" s="26"/>
      <c r="UNJ85" s="26"/>
      <c r="UNK85" s="26"/>
      <c r="UNL85" s="26"/>
      <c r="UNM85" s="26"/>
      <c r="UNN85" s="26"/>
      <c r="UNO85" s="26"/>
      <c r="UNP85" s="26"/>
      <c r="UNQ85" s="26"/>
      <c r="UNR85" s="26"/>
      <c r="UNS85" s="26"/>
      <c r="UNT85" s="26"/>
      <c r="UNU85" s="26"/>
      <c r="UNV85" s="26"/>
      <c r="UNW85" s="26"/>
      <c r="UNX85" s="26"/>
      <c r="UNY85" s="26"/>
      <c r="UNZ85" s="26"/>
      <c r="UOA85" s="26"/>
      <c r="UOB85" s="26"/>
      <c r="UOC85" s="26"/>
      <c r="UOD85" s="26"/>
      <c r="UOE85" s="26"/>
      <c r="UOF85" s="26"/>
      <c r="UOG85" s="26"/>
      <c r="UOH85" s="26"/>
      <c r="UOI85" s="26"/>
      <c r="UOJ85" s="26"/>
      <c r="UOK85" s="26"/>
      <c r="UOL85" s="26"/>
      <c r="UOM85" s="26"/>
      <c r="UON85" s="26"/>
      <c r="UOO85" s="26"/>
      <c r="UOP85" s="26"/>
      <c r="UOQ85" s="26"/>
      <c r="UOR85" s="26"/>
      <c r="UOS85" s="26"/>
      <c r="UOT85" s="26"/>
      <c r="UOU85" s="26"/>
      <c r="UOV85" s="26"/>
      <c r="UOW85" s="26"/>
      <c r="UOX85" s="26"/>
      <c r="UOY85" s="26"/>
      <c r="UOZ85" s="26"/>
      <c r="UPA85" s="26"/>
      <c r="UPB85" s="26"/>
      <c r="UPC85" s="26"/>
      <c r="UPD85" s="26"/>
      <c r="UPE85" s="26"/>
      <c r="UPF85" s="26"/>
      <c r="UPG85" s="26"/>
      <c r="UPH85" s="26"/>
      <c r="UPI85" s="26"/>
      <c r="UPJ85" s="26"/>
      <c r="UPK85" s="26"/>
      <c r="UPL85" s="26"/>
      <c r="UPM85" s="26"/>
      <c r="UPN85" s="26"/>
      <c r="UPO85" s="26"/>
      <c r="UPP85" s="26"/>
      <c r="UPQ85" s="26"/>
      <c r="UPR85" s="26"/>
      <c r="UPS85" s="26"/>
      <c r="UPT85" s="26"/>
      <c r="UPU85" s="26"/>
      <c r="UPV85" s="26"/>
      <c r="UPW85" s="26"/>
      <c r="UPX85" s="26"/>
      <c r="UPY85" s="26"/>
      <c r="UPZ85" s="26"/>
      <c r="UQA85" s="26"/>
      <c r="UQB85" s="26"/>
      <c r="UQC85" s="26"/>
      <c r="UQD85" s="26"/>
      <c r="UQE85" s="26"/>
      <c r="UQF85" s="26"/>
      <c r="UQG85" s="26"/>
      <c r="UQH85" s="26"/>
      <c r="UQI85" s="26"/>
      <c r="UQJ85" s="26"/>
      <c r="UQK85" s="26"/>
      <c r="UQL85" s="26"/>
      <c r="UQM85" s="26"/>
      <c r="UQN85" s="26"/>
      <c r="UQO85" s="26"/>
      <c r="UQP85" s="26"/>
      <c r="UQQ85" s="26"/>
      <c r="UQR85" s="26"/>
      <c r="UQS85" s="26"/>
      <c r="UQT85" s="26"/>
      <c r="UQU85" s="26"/>
      <c r="UQV85" s="26"/>
      <c r="UQW85" s="26"/>
      <c r="UQX85" s="26"/>
      <c r="UQY85" s="26"/>
      <c r="UQZ85" s="26"/>
      <c r="URA85" s="26"/>
      <c r="URB85" s="26"/>
      <c r="URC85" s="26"/>
      <c r="URD85" s="26"/>
      <c r="URE85" s="26"/>
      <c r="URF85" s="26"/>
      <c r="URG85" s="26"/>
      <c r="URH85" s="26"/>
      <c r="URI85" s="26"/>
      <c r="URJ85" s="26"/>
      <c r="URK85" s="26"/>
      <c r="URL85" s="26"/>
      <c r="URM85" s="26"/>
      <c r="URN85" s="26"/>
      <c r="URO85" s="26"/>
      <c r="URP85" s="26"/>
      <c r="URQ85" s="26"/>
      <c r="URR85" s="26"/>
      <c r="URS85" s="26"/>
      <c r="URT85" s="26"/>
      <c r="URU85" s="26"/>
      <c r="URV85" s="26"/>
      <c r="URW85" s="26"/>
      <c r="URX85" s="26"/>
      <c r="URY85" s="26"/>
      <c r="URZ85" s="26"/>
      <c r="USA85" s="26"/>
      <c r="USB85" s="26"/>
      <c r="USC85" s="26"/>
      <c r="USD85" s="26"/>
      <c r="USE85" s="26"/>
      <c r="USF85" s="26"/>
      <c r="USG85" s="26"/>
      <c r="USH85" s="26"/>
      <c r="USI85" s="26"/>
      <c r="USJ85" s="26"/>
      <c r="USK85" s="26"/>
      <c r="USL85" s="26"/>
      <c r="USM85" s="26"/>
      <c r="USN85" s="26"/>
      <c r="USO85" s="26"/>
      <c r="USP85" s="26"/>
      <c r="USQ85" s="26"/>
      <c r="USR85" s="26"/>
      <c r="USS85" s="26"/>
      <c r="UST85" s="26"/>
      <c r="USU85" s="26"/>
      <c r="USV85" s="26"/>
      <c r="USW85" s="26"/>
      <c r="USX85" s="26"/>
      <c r="USY85" s="26"/>
      <c r="USZ85" s="26"/>
      <c r="UTA85" s="26"/>
      <c r="UTB85" s="26"/>
      <c r="UTC85" s="26"/>
      <c r="UTD85" s="26"/>
      <c r="UTE85" s="26"/>
      <c r="UTF85" s="26"/>
      <c r="UTG85" s="26"/>
      <c r="UTH85" s="26"/>
      <c r="UTI85" s="26"/>
      <c r="UTJ85" s="26"/>
      <c r="UTK85" s="26"/>
      <c r="UTL85" s="26"/>
      <c r="UTM85" s="26"/>
      <c r="UTN85" s="26"/>
      <c r="UTO85" s="26"/>
      <c r="UTP85" s="26"/>
      <c r="UTQ85" s="26"/>
      <c r="UTR85" s="26"/>
      <c r="UTS85" s="26"/>
      <c r="UTT85" s="26"/>
      <c r="UTU85" s="26"/>
      <c r="UTV85" s="26"/>
      <c r="UTW85" s="26"/>
      <c r="UTX85" s="26"/>
      <c r="UTY85" s="26"/>
      <c r="UTZ85" s="26"/>
      <c r="UUA85" s="26"/>
      <c r="UUB85" s="26"/>
      <c r="UUC85" s="26"/>
      <c r="UUD85" s="26"/>
      <c r="UUE85" s="26"/>
      <c r="UUF85" s="26"/>
      <c r="UUG85" s="26"/>
      <c r="UUH85" s="26"/>
      <c r="UUI85" s="26"/>
      <c r="UUJ85" s="26"/>
      <c r="UUK85" s="26"/>
      <c r="UUL85" s="26"/>
      <c r="UUM85" s="26"/>
      <c r="UUN85" s="26"/>
      <c r="UUO85" s="26"/>
      <c r="UUP85" s="26"/>
      <c r="UUQ85" s="26"/>
      <c r="UUR85" s="26"/>
      <c r="UUS85" s="26"/>
      <c r="UUT85" s="26"/>
      <c r="UUU85" s="26"/>
      <c r="UUV85" s="26"/>
      <c r="UUW85" s="26"/>
      <c r="UUX85" s="26"/>
      <c r="UUY85" s="26"/>
      <c r="UUZ85" s="26"/>
      <c r="UVA85" s="26"/>
      <c r="UVB85" s="26"/>
      <c r="UVC85" s="26"/>
      <c r="UVD85" s="26"/>
      <c r="UVE85" s="26"/>
      <c r="UVF85" s="26"/>
      <c r="UVG85" s="26"/>
      <c r="UVH85" s="26"/>
      <c r="UVI85" s="26"/>
      <c r="UVJ85" s="26"/>
      <c r="UVK85" s="26"/>
      <c r="UVL85" s="26"/>
      <c r="UVM85" s="26"/>
      <c r="UVN85" s="26"/>
      <c r="UVO85" s="26"/>
      <c r="UVP85" s="26"/>
      <c r="UVQ85" s="26"/>
      <c r="UVR85" s="26"/>
      <c r="UVS85" s="26"/>
      <c r="UVT85" s="26"/>
      <c r="UVU85" s="26"/>
      <c r="UVV85" s="26"/>
      <c r="UVW85" s="26"/>
      <c r="UVX85" s="26"/>
      <c r="UVY85" s="26"/>
      <c r="UVZ85" s="26"/>
      <c r="UWA85" s="26"/>
      <c r="UWB85" s="26"/>
      <c r="UWC85" s="26"/>
      <c r="UWD85" s="26"/>
      <c r="UWE85" s="26"/>
      <c r="UWF85" s="26"/>
      <c r="UWG85" s="26"/>
      <c r="UWH85" s="26"/>
      <c r="UWI85" s="26"/>
      <c r="UWJ85" s="26"/>
      <c r="UWK85" s="26"/>
      <c r="UWL85" s="26"/>
      <c r="UWM85" s="26"/>
      <c r="UWN85" s="26"/>
      <c r="UWO85" s="26"/>
      <c r="UWP85" s="26"/>
      <c r="UWQ85" s="26"/>
      <c r="UWR85" s="26"/>
      <c r="UWS85" s="26"/>
      <c r="UWT85" s="26"/>
      <c r="UWU85" s="26"/>
      <c r="UWV85" s="26"/>
      <c r="UWW85" s="26"/>
      <c r="UWX85" s="26"/>
      <c r="UWY85" s="26"/>
      <c r="UWZ85" s="26"/>
      <c r="UXA85" s="26"/>
      <c r="UXB85" s="26"/>
      <c r="UXC85" s="26"/>
      <c r="UXD85" s="26"/>
      <c r="UXE85" s="26"/>
      <c r="UXF85" s="26"/>
      <c r="UXG85" s="26"/>
      <c r="UXH85" s="26"/>
      <c r="UXI85" s="26"/>
      <c r="UXJ85" s="26"/>
      <c r="UXK85" s="26"/>
      <c r="UXL85" s="26"/>
      <c r="UXM85" s="26"/>
      <c r="UXN85" s="26"/>
      <c r="UXO85" s="26"/>
      <c r="UXP85" s="26"/>
      <c r="UXQ85" s="26"/>
      <c r="UXR85" s="26"/>
      <c r="UXS85" s="26"/>
      <c r="UXT85" s="26"/>
      <c r="UXU85" s="26"/>
      <c r="UXV85" s="26"/>
      <c r="UXW85" s="26"/>
      <c r="UXX85" s="26"/>
      <c r="UXY85" s="26"/>
      <c r="UXZ85" s="26"/>
      <c r="UYA85" s="26"/>
      <c r="UYB85" s="26"/>
      <c r="UYC85" s="26"/>
      <c r="UYD85" s="26"/>
      <c r="UYE85" s="26"/>
      <c r="UYF85" s="26"/>
      <c r="UYG85" s="26"/>
      <c r="UYH85" s="26"/>
      <c r="UYI85" s="26"/>
      <c r="UYJ85" s="26"/>
      <c r="UYK85" s="26"/>
      <c r="UYL85" s="26"/>
      <c r="UYM85" s="26"/>
      <c r="UYN85" s="26"/>
      <c r="UYO85" s="26"/>
      <c r="UYP85" s="26"/>
      <c r="UYQ85" s="26"/>
      <c r="UYR85" s="26"/>
      <c r="UYS85" s="26"/>
      <c r="UYT85" s="26"/>
      <c r="UYU85" s="26"/>
      <c r="UYV85" s="26"/>
      <c r="UYW85" s="26"/>
      <c r="UYX85" s="26"/>
      <c r="UYY85" s="26"/>
      <c r="UYZ85" s="26"/>
      <c r="UZA85" s="26"/>
      <c r="UZB85" s="26"/>
      <c r="UZC85" s="26"/>
      <c r="UZD85" s="26"/>
      <c r="UZE85" s="26"/>
      <c r="UZF85" s="26"/>
      <c r="UZG85" s="26"/>
      <c r="UZH85" s="26"/>
      <c r="UZI85" s="26"/>
      <c r="UZJ85" s="26"/>
      <c r="UZK85" s="26"/>
      <c r="UZL85" s="26"/>
      <c r="UZM85" s="26"/>
      <c r="UZN85" s="26"/>
      <c r="UZO85" s="26"/>
      <c r="UZP85" s="26"/>
      <c r="UZQ85" s="26"/>
      <c r="UZR85" s="26"/>
      <c r="UZS85" s="26"/>
      <c r="UZT85" s="26"/>
      <c r="UZU85" s="26"/>
      <c r="UZV85" s="26"/>
      <c r="UZW85" s="26"/>
      <c r="UZX85" s="26"/>
      <c r="UZY85" s="26"/>
      <c r="UZZ85" s="26"/>
      <c r="VAA85" s="26"/>
      <c r="VAB85" s="26"/>
      <c r="VAC85" s="26"/>
      <c r="VAD85" s="26"/>
      <c r="VAE85" s="26"/>
      <c r="VAF85" s="26"/>
      <c r="VAG85" s="26"/>
      <c r="VAH85" s="26"/>
      <c r="VAI85" s="26"/>
      <c r="VAJ85" s="26"/>
      <c r="VAK85" s="26"/>
      <c r="VAL85" s="26"/>
      <c r="VAM85" s="26"/>
      <c r="VAN85" s="26"/>
      <c r="VAO85" s="26"/>
      <c r="VAP85" s="26"/>
      <c r="VAQ85" s="26"/>
      <c r="VAR85" s="26"/>
      <c r="VAS85" s="26"/>
      <c r="VAT85" s="26"/>
      <c r="VAU85" s="26"/>
      <c r="VAV85" s="26"/>
      <c r="VAW85" s="26"/>
      <c r="VAX85" s="26"/>
      <c r="VAY85" s="26"/>
      <c r="VAZ85" s="26"/>
      <c r="VBA85" s="26"/>
      <c r="VBB85" s="26"/>
      <c r="VBC85" s="26"/>
      <c r="VBD85" s="26"/>
      <c r="VBE85" s="26"/>
      <c r="VBF85" s="26"/>
      <c r="VBG85" s="26"/>
      <c r="VBH85" s="26"/>
      <c r="VBI85" s="26"/>
      <c r="VBJ85" s="26"/>
      <c r="VBK85" s="26"/>
      <c r="VBL85" s="26"/>
      <c r="VBM85" s="26"/>
      <c r="VBN85" s="26"/>
      <c r="VBO85" s="26"/>
      <c r="VBP85" s="26"/>
      <c r="VBQ85" s="26"/>
      <c r="VBR85" s="26"/>
      <c r="VBS85" s="26"/>
      <c r="VBT85" s="26"/>
      <c r="VBU85" s="26"/>
      <c r="VBV85" s="26"/>
      <c r="VBW85" s="26"/>
      <c r="VBX85" s="26"/>
      <c r="VBY85" s="26"/>
      <c r="VBZ85" s="26"/>
      <c r="VCA85" s="26"/>
      <c r="VCB85" s="26"/>
      <c r="VCC85" s="26"/>
      <c r="VCD85" s="26"/>
      <c r="VCE85" s="26"/>
      <c r="VCF85" s="26"/>
      <c r="VCG85" s="26"/>
      <c r="VCH85" s="26"/>
      <c r="VCI85" s="26"/>
      <c r="VCJ85" s="26"/>
      <c r="VCK85" s="26"/>
      <c r="VCL85" s="26"/>
      <c r="VCM85" s="26"/>
      <c r="VCN85" s="26"/>
      <c r="VCO85" s="26"/>
      <c r="VCP85" s="26"/>
      <c r="VCQ85" s="26"/>
      <c r="VCR85" s="26"/>
      <c r="VCS85" s="26"/>
      <c r="VCT85" s="26"/>
      <c r="VCU85" s="26"/>
      <c r="VCV85" s="26"/>
      <c r="VCW85" s="26"/>
      <c r="VCX85" s="26"/>
      <c r="VCY85" s="26"/>
      <c r="VCZ85" s="26"/>
      <c r="VDA85" s="26"/>
      <c r="VDB85" s="26"/>
      <c r="VDC85" s="26"/>
      <c r="VDD85" s="26"/>
      <c r="VDE85" s="26"/>
      <c r="VDF85" s="26"/>
      <c r="VDG85" s="26"/>
      <c r="VDH85" s="26"/>
      <c r="VDI85" s="26"/>
      <c r="VDJ85" s="26"/>
      <c r="VDK85" s="26"/>
      <c r="VDL85" s="26"/>
      <c r="VDM85" s="26"/>
      <c r="VDN85" s="26"/>
      <c r="VDO85" s="26"/>
      <c r="VDP85" s="26"/>
      <c r="VDQ85" s="26"/>
      <c r="VDR85" s="26"/>
      <c r="VDS85" s="26"/>
      <c r="VDT85" s="26"/>
      <c r="VDU85" s="26"/>
      <c r="VDV85" s="26"/>
      <c r="VDW85" s="26"/>
      <c r="VDX85" s="26"/>
      <c r="VDY85" s="26"/>
      <c r="VDZ85" s="26"/>
      <c r="VEA85" s="26"/>
      <c r="VEB85" s="26"/>
      <c r="VEC85" s="26"/>
      <c r="VED85" s="26"/>
      <c r="VEE85" s="26"/>
      <c r="VEF85" s="26"/>
      <c r="VEG85" s="26"/>
      <c r="VEH85" s="26"/>
      <c r="VEI85" s="26"/>
      <c r="VEJ85" s="26"/>
      <c r="VEK85" s="26"/>
      <c r="VEL85" s="26"/>
      <c r="VEM85" s="26"/>
      <c r="VEN85" s="26"/>
      <c r="VEO85" s="26"/>
      <c r="VEP85" s="26"/>
      <c r="VEQ85" s="26"/>
      <c r="VER85" s="26"/>
      <c r="VES85" s="26"/>
      <c r="VET85" s="26"/>
      <c r="VEU85" s="26"/>
      <c r="VEV85" s="26"/>
      <c r="VEW85" s="26"/>
      <c r="VEX85" s="26"/>
      <c r="VEY85" s="26"/>
      <c r="VEZ85" s="26"/>
      <c r="VFA85" s="26"/>
      <c r="VFB85" s="26"/>
      <c r="VFC85" s="26"/>
      <c r="VFD85" s="26"/>
      <c r="VFE85" s="26"/>
      <c r="VFF85" s="26"/>
      <c r="VFG85" s="26"/>
      <c r="VFH85" s="26"/>
      <c r="VFI85" s="26"/>
      <c r="VFJ85" s="26"/>
      <c r="VFK85" s="26"/>
      <c r="VFL85" s="26"/>
      <c r="VFM85" s="26"/>
      <c r="VFN85" s="26"/>
      <c r="VFO85" s="26"/>
      <c r="VFP85" s="26"/>
      <c r="VFQ85" s="26"/>
      <c r="VFR85" s="26"/>
      <c r="VFS85" s="26"/>
      <c r="VFT85" s="26"/>
      <c r="VFU85" s="26"/>
      <c r="VFV85" s="26"/>
      <c r="VFW85" s="26"/>
      <c r="VFX85" s="26"/>
      <c r="VFY85" s="26"/>
      <c r="VFZ85" s="26"/>
      <c r="VGA85" s="26"/>
      <c r="VGB85" s="26"/>
      <c r="VGC85" s="26"/>
      <c r="VGD85" s="26"/>
      <c r="VGE85" s="26"/>
      <c r="VGF85" s="26"/>
      <c r="VGG85" s="26"/>
      <c r="VGH85" s="26"/>
      <c r="VGI85" s="26"/>
      <c r="VGJ85" s="26"/>
      <c r="VGK85" s="26"/>
      <c r="VGL85" s="26"/>
      <c r="VGM85" s="26"/>
      <c r="VGN85" s="26"/>
      <c r="VGO85" s="26"/>
      <c r="VGP85" s="26"/>
      <c r="VGQ85" s="26"/>
      <c r="VGR85" s="26"/>
      <c r="VGS85" s="26"/>
      <c r="VGT85" s="26"/>
      <c r="VGU85" s="26"/>
      <c r="VGV85" s="26"/>
      <c r="VGW85" s="26"/>
      <c r="VGX85" s="26"/>
      <c r="VGY85" s="26"/>
      <c r="VGZ85" s="26"/>
      <c r="VHA85" s="26"/>
      <c r="VHB85" s="26"/>
      <c r="VHC85" s="26"/>
      <c r="VHD85" s="26"/>
      <c r="VHE85" s="26"/>
      <c r="VHF85" s="26"/>
      <c r="VHG85" s="26"/>
      <c r="VHH85" s="26"/>
      <c r="VHI85" s="26"/>
      <c r="VHJ85" s="26"/>
      <c r="VHK85" s="26"/>
      <c r="VHL85" s="26"/>
      <c r="VHM85" s="26"/>
      <c r="VHN85" s="26"/>
      <c r="VHO85" s="26"/>
      <c r="VHP85" s="26"/>
      <c r="VHQ85" s="26"/>
      <c r="VHR85" s="26"/>
      <c r="VHS85" s="26"/>
      <c r="VHT85" s="26"/>
      <c r="VHU85" s="26"/>
      <c r="VHV85" s="26"/>
      <c r="VHW85" s="26"/>
      <c r="VHX85" s="26"/>
      <c r="VHY85" s="26"/>
      <c r="VHZ85" s="26"/>
      <c r="VIA85" s="26"/>
      <c r="VIB85" s="26"/>
      <c r="VIC85" s="26"/>
      <c r="VID85" s="26"/>
      <c r="VIE85" s="26"/>
      <c r="VIF85" s="26"/>
      <c r="VIG85" s="26"/>
      <c r="VIH85" s="26"/>
      <c r="VII85" s="26"/>
      <c r="VIJ85" s="26"/>
      <c r="VIK85" s="26"/>
      <c r="VIL85" s="26"/>
      <c r="VIM85" s="26"/>
      <c r="VIN85" s="26"/>
      <c r="VIO85" s="26"/>
      <c r="VIP85" s="26"/>
      <c r="VIQ85" s="26"/>
      <c r="VIR85" s="26"/>
      <c r="VIS85" s="26"/>
      <c r="VIT85" s="26"/>
      <c r="VIU85" s="26"/>
      <c r="VIV85" s="26"/>
      <c r="VIW85" s="26"/>
      <c r="VIX85" s="26"/>
      <c r="VIY85" s="26"/>
      <c r="VIZ85" s="26"/>
      <c r="VJA85" s="26"/>
      <c r="VJB85" s="26"/>
      <c r="VJC85" s="26"/>
      <c r="VJD85" s="26"/>
      <c r="VJE85" s="26"/>
      <c r="VJF85" s="26"/>
      <c r="VJG85" s="26"/>
      <c r="VJH85" s="26"/>
      <c r="VJI85" s="26"/>
      <c r="VJJ85" s="26"/>
      <c r="VJK85" s="26"/>
      <c r="VJL85" s="26"/>
      <c r="VJM85" s="26"/>
      <c r="VJN85" s="26"/>
      <c r="VJO85" s="26"/>
      <c r="VJP85" s="26"/>
      <c r="VJQ85" s="26"/>
      <c r="VJR85" s="26"/>
      <c r="VJS85" s="26"/>
      <c r="VJT85" s="26"/>
      <c r="VJU85" s="26"/>
      <c r="VJV85" s="26"/>
      <c r="VJW85" s="26"/>
      <c r="VJX85" s="26"/>
      <c r="VJY85" s="26"/>
      <c r="VJZ85" s="26"/>
      <c r="VKA85" s="26"/>
      <c r="VKB85" s="26"/>
      <c r="VKC85" s="26"/>
      <c r="VKD85" s="26"/>
      <c r="VKE85" s="26"/>
      <c r="VKF85" s="26"/>
      <c r="VKG85" s="26"/>
      <c r="VKH85" s="26"/>
      <c r="VKI85" s="26"/>
      <c r="VKJ85" s="26"/>
      <c r="VKK85" s="26"/>
      <c r="VKL85" s="26"/>
      <c r="VKM85" s="26"/>
      <c r="VKN85" s="26"/>
      <c r="VKO85" s="26"/>
      <c r="VKP85" s="26"/>
      <c r="VKQ85" s="26"/>
      <c r="VKR85" s="26"/>
      <c r="VKS85" s="26"/>
      <c r="VKT85" s="26"/>
      <c r="VKU85" s="26"/>
      <c r="VKV85" s="26"/>
      <c r="VKW85" s="26"/>
      <c r="VKX85" s="26"/>
      <c r="VKY85" s="26"/>
      <c r="VKZ85" s="26"/>
      <c r="VLA85" s="26"/>
      <c r="VLB85" s="26"/>
      <c r="VLC85" s="26"/>
      <c r="VLD85" s="26"/>
      <c r="VLE85" s="26"/>
      <c r="VLF85" s="26"/>
      <c r="VLG85" s="26"/>
      <c r="VLH85" s="26"/>
      <c r="VLI85" s="26"/>
      <c r="VLJ85" s="26"/>
      <c r="VLK85" s="26"/>
      <c r="VLL85" s="26"/>
      <c r="VLM85" s="26"/>
      <c r="VLN85" s="26"/>
      <c r="VLO85" s="26"/>
      <c r="VLP85" s="26"/>
      <c r="VLQ85" s="26"/>
      <c r="VLR85" s="26"/>
      <c r="VLS85" s="26"/>
      <c r="VLT85" s="26"/>
      <c r="VLU85" s="26"/>
      <c r="VLV85" s="26"/>
      <c r="VLW85" s="26"/>
      <c r="VLX85" s="26"/>
      <c r="VLY85" s="26"/>
      <c r="VLZ85" s="26"/>
      <c r="VMA85" s="26"/>
      <c r="VMB85" s="26"/>
      <c r="VMC85" s="26"/>
      <c r="VMD85" s="26"/>
      <c r="VME85" s="26"/>
      <c r="VMF85" s="26"/>
      <c r="VMG85" s="26"/>
      <c r="VMH85" s="26"/>
      <c r="VMI85" s="26"/>
      <c r="VMJ85" s="26"/>
      <c r="VMK85" s="26"/>
      <c r="VML85" s="26"/>
      <c r="VMM85" s="26"/>
      <c r="VMN85" s="26"/>
      <c r="VMO85" s="26"/>
      <c r="VMP85" s="26"/>
      <c r="VMQ85" s="26"/>
      <c r="VMR85" s="26"/>
      <c r="VMS85" s="26"/>
      <c r="VMT85" s="26"/>
      <c r="VMU85" s="26"/>
      <c r="VMV85" s="26"/>
      <c r="VMW85" s="26"/>
      <c r="VMX85" s="26"/>
      <c r="VMY85" s="26"/>
      <c r="VMZ85" s="26"/>
      <c r="VNA85" s="26"/>
      <c r="VNB85" s="26"/>
      <c r="VNC85" s="26"/>
      <c r="VND85" s="26"/>
      <c r="VNE85" s="26"/>
      <c r="VNF85" s="26"/>
      <c r="VNG85" s="26"/>
      <c r="VNH85" s="26"/>
      <c r="VNI85" s="26"/>
      <c r="VNJ85" s="26"/>
      <c r="VNK85" s="26"/>
      <c r="VNL85" s="26"/>
      <c r="VNM85" s="26"/>
      <c r="VNN85" s="26"/>
      <c r="VNO85" s="26"/>
      <c r="VNP85" s="26"/>
      <c r="VNQ85" s="26"/>
      <c r="VNR85" s="26"/>
      <c r="VNS85" s="26"/>
      <c r="VNT85" s="26"/>
      <c r="VNU85" s="26"/>
      <c r="VNV85" s="26"/>
      <c r="VNW85" s="26"/>
      <c r="VNX85" s="26"/>
      <c r="VNY85" s="26"/>
      <c r="VNZ85" s="26"/>
      <c r="VOA85" s="26"/>
      <c r="VOB85" s="26"/>
      <c r="VOC85" s="26"/>
      <c r="VOD85" s="26"/>
      <c r="VOE85" s="26"/>
      <c r="VOF85" s="26"/>
      <c r="VOG85" s="26"/>
      <c r="VOH85" s="26"/>
      <c r="VOI85" s="26"/>
      <c r="VOJ85" s="26"/>
      <c r="VOK85" s="26"/>
      <c r="VOL85" s="26"/>
      <c r="VOM85" s="26"/>
      <c r="VON85" s="26"/>
      <c r="VOO85" s="26"/>
      <c r="VOP85" s="26"/>
      <c r="VOQ85" s="26"/>
      <c r="VOR85" s="26"/>
      <c r="VOS85" s="26"/>
      <c r="VOT85" s="26"/>
      <c r="VOU85" s="26"/>
      <c r="VOV85" s="26"/>
      <c r="VOW85" s="26"/>
      <c r="VOX85" s="26"/>
      <c r="VOY85" s="26"/>
      <c r="VOZ85" s="26"/>
      <c r="VPA85" s="26"/>
      <c r="VPB85" s="26"/>
      <c r="VPC85" s="26"/>
      <c r="VPD85" s="26"/>
      <c r="VPE85" s="26"/>
      <c r="VPF85" s="26"/>
      <c r="VPG85" s="26"/>
      <c r="VPH85" s="26"/>
      <c r="VPI85" s="26"/>
      <c r="VPJ85" s="26"/>
      <c r="VPK85" s="26"/>
      <c r="VPL85" s="26"/>
      <c r="VPM85" s="26"/>
      <c r="VPN85" s="26"/>
      <c r="VPO85" s="26"/>
      <c r="VPP85" s="26"/>
      <c r="VPQ85" s="26"/>
      <c r="VPR85" s="26"/>
      <c r="VPS85" s="26"/>
      <c r="VPT85" s="26"/>
      <c r="VPU85" s="26"/>
      <c r="VPV85" s="26"/>
      <c r="VPW85" s="26"/>
      <c r="VPX85" s="26"/>
      <c r="VPY85" s="26"/>
      <c r="VPZ85" s="26"/>
      <c r="VQA85" s="26"/>
      <c r="VQB85" s="26"/>
      <c r="VQC85" s="26"/>
      <c r="VQD85" s="26"/>
      <c r="VQE85" s="26"/>
      <c r="VQF85" s="26"/>
      <c r="VQG85" s="26"/>
      <c r="VQH85" s="26"/>
      <c r="VQI85" s="26"/>
      <c r="VQJ85" s="26"/>
      <c r="VQK85" s="26"/>
      <c r="VQL85" s="26"/>
      <c r="VQM85" s="26"/>
      <c r="VQN85" s="26"/>
      <c r="VQO85" s="26"/>
      <c r="VQP85" s="26"/>
      <c r="VQQ85" s="26"/>
      <c r="VQR85" s="26"/>
      <c r="VQS85" s="26"/>
      <c r="VQT85" s="26"/>
      <c r="VQU85" s="26"/>
      <c r="VQV85" s="26"/>
      <c r="VQW85" s="26"/>
      <c r="VQX85" s="26"/>
      <c r="VQY85" s="26"/>
      <c r="VQZ85" s="26"/>
      <c r="VRA85" s="26"/>
      <c r="VRB85" s="26"/>
      <c r="VRC85" s="26"/>
      <c r="VRD85" s="26"/>
      <c r="VRE85" s="26"/>
      <c r="VRF85" s="26"/>
      <c r="VRG85" s="26"/>
      <c r="VRH85" s="26"/>
      <c r="VRI85" s="26"/>
      <c r="VRJ85" s="26"/>
      <c r="VRK85" s="26"/>
      <c r="VRL85" s="26"/>
      <c r="VRM85" s="26"/>
      <c r="VRN85" s="26"/>
      <c r="VRO85" s="26"/>
      <c r="VRP85" s="26"/>
      <c r="VRQ85" s="26"/>
      <c r="VRR85" s="26"/>
      <c r="VRS85" s="26"/>
      <c r="VRT85" s="26"/>
      <c r="VRU85" s="26"/>
      <c r="VRV85" s="26"/>
      <c r="VRW85" s="26"/>
      <c r="VRX85" s="26"/>
      <c r="VRY85" s="26"/>
      <c r="VRZ85" s="26"/>
      <c r="VSA85" s="26"/>
      <c r="VSB85" s="26"/>
      <c r="VSC85" s="26"/>
      <c r="VSD85" s="26"/>
      <c r="VSE85" s="26"/>
      <c r="VSF85" s="26"/>
      <c r="VSG85" s="26"/>
      <c r="VSH85" s="26"/>
      <c r="VSI85" s="26"/>
      <c r="VSJ85" s="26"/>
      <c r="VSK85" s="26"/>
      <c r="VSL85" s="26"/>
      <c r="VSM85" s="26"/>
      <c r="VSN85" s="26"/>
      <c r="VSO85" s="26"/>
      <c r="VSP85" s="26"/>
      <c r="VSQ85" s="26"/>
      <c r="VSR85" s="26"/>
      <c r="VSS85" s="26"/>
      <c r="VST85" s="26"/>
      <c r="VSU85" s="26"/>
      <c r="VSV85" s="26"/>
      <c r="VSW85" s="26"/>
      <c r="VSX85" s="26"/>
      <c r="VSY85" s="26"/>
      <c r="VSZ85" s="26"/>
      <c r="VTA85" s="26"/>
      <c r="VTB85" s="26"/>
      <c r="VTC85" s="26"/>
      <c r="VTD85" s="26"/>
      <c r="VTE85" s="26"/>
      <c r="VTF85" s="26"/>
      <c r="VTG85" s="26"/>
      <c r="VTH85" s="26"/>
      <c r="VTI85" s="26"/>
      <c r="VTJ85" s="26"/>
      <c r="VTK85" s="26"/>
      <c r="VTL85" s="26"/>
      <c r="VTM85" s="26"/>
      <c r="VTN85" s="26"/>
      <c r="VTO85" s="26"/>
      <c r="VTP85" s="26"/>
      <c r="VTQ85" s="26"/>
      <c r="VTR85" s="26"/>
      <c r="VTS85" s="26"/>
      <c r="VTT85" s="26"/>
      <c r="VTU85" s="26"/>
      <c r="VTV85" s="26"/>
      <c r="VTW85" s="26"/>
      <c r="VTX85" s="26"/>
      <c r="VTY85" s="26"/>
      <c r="VTZ85" s="26"/>
      <c r="VUA85" s="26"/>
      <c r="VUB85" s="26"/>
      <c r="VUC85" s="26"/>
      <c r="VUD85" s="26"/>
      <c r="VUE85" s="26"/>
      <c r="VUF85" s="26"/>
      <c r="VUG85" s="26"/>
      <c r="VUH85" s="26"/>
      <c r="VUI85" s="26"/>
      <c r="VUJ85" s="26"/>
      <c r="VUK85" s="26"/>
      <c r="VUL85" s="26"/>
      <c r="VUM85" s="26"/>
      <c r="VUN85" s="26"/>
      <c r="VUO85" s="26"/>
      <c r="VUP85" s="26"/>
      <c r="VUQ85" s="26"/>
      <c r="VUR85" s="26"/>
      <c r="VUS85" s="26"/>
      <c r="VUT85" s="26"/>
      <c r="VUU85" s="26"/>
      <c r="VUV85" s="26"/>
      <c r="VUW85" s="26"/>
      <c r="VUX85" s="26"/>
      <c r="VUY85" s="26"/>
      <c r="VUZ85" s="26"/>
      <c r="VVA85" s="26"/>
      <c r="VVB85" s="26"/>
      <c r="VVC85" s="26"/>
      <c r="VVD85" s="26"/>
      <c r="VVE85" s="26"/>
      <c r="VVF85" s="26"/>
      <c r="VVG85" s="26"/>
      <c r="VVH85" s="26"/>
      <c r="VVI85" s="26"/>
      <c r="VVJ85" s="26"/>
      <c r="VVK85" s="26"/>
      <c r="VVL85" s="26"/>
      <c r="VVM85" s="26"/>
      <c r="VVN85" s="26"/>
      <c r="VVO85" s="26"/>
      <c r="VVP85" s="26"/>
      <c r="VVQ85" s="26"/>
      <c r="VVR85" s="26"/>
      <c r="VVS85" s="26"/>
      <c r="VVT85" s="26"/>
      <c r="VVU85" s="26"/>
      <c r="VVV85" s="26"/>
      <c r="VVW85" s="26"/>
      <c r="VVX85" s="26"/>
      <c r="VVY85" s="26"/>
      <c r="VVZ85" s="26"/>
      <c r="VWA85" s="26"/>
      <c r="VWB85" s="26"/>
      <c r="VWC85" s="26"/>
      <c r="VWD85" s="26"/>
      <c r="VWE85" s="26"/>
      <c r="VWF85" s="26"/>
      <c r="VWG85" s="26"/>
      <c r="VWH85" s="26"/>
      <c r="VWI85" s="26"/>
      <c r="VWJ85" s="26"/>
      <c r="VWK85" s="26"/>
      <c r="VWL85" s="26"/>
      <c r="VWM85" s="26"/>
      <c r="VWN85" s="26"/>
      <c r="VWO85" s="26"/>
      <c r="VWP85" s="26"/>
      <c r="VWQ85" s="26"/>
      <c r="VWR85" s="26"/>
      <c r="VWS85" s="26"/>
      <c r="VWT85" s="26"/>
      <c r="VWU85" s="26"/>
      <c r="VWV85" s="26"/>
      <c r="VWW85" s="26"/>
      <c r="VWX85" s="26"/>
      <c r="VWY85" s="26"/>
      <c r="VWZ85" s="26"/>
      <c r="VXA85" s="26"/>
      <c r="VXB85" s="26"/>
      <c r="VXC85" s="26"/>
      <c r="VXD85" s="26"/>
      <c r="VXE85" s="26"/>
      <c r="VXF85" s="26"/>
      <c r="VXG85" s="26"/>
      <c r="VXH85" s="26"/>
      <c r="VXI85" s="26"/>
      <c r="VXJ85" s="26"/>
      <c r="VXK85" s="26"/>
      <c r="VXL85" s="26"/>
      <c r="VXM85" s="26"/>
      <c r="VXN85" s="26"/>
      <c r="VXO85" s="26"/>
      <c r="VXP85" s="26"/>
      <c r="VXQ85" s="26"/>
      <c r="VXR85" s="26"/>
      <c r="VXS85" s="26"/>
      <c r="VXT85" s="26"/>
      <c r="VXU85" s="26"/>
      <c r="VXV85" s="26"/>
      <c r="VXW85" s="26"/>
      <c r="VXX85" s="26"/>
      <c r="VXY85" s="26"/>
      <c r="VXZ85" s="26"/>
      <c r="VYA85" s="26"/>
      <c r="VYB85" s="26"/>
      <c r="VYC85" s="26"/>
      <c r="VYD85" s="26"/>
      <c r="VYE85" s="26"/>
      <c r="VYF85" s="26"/>
      <c r="VYG85" s="26"/>
      <c r="VYH85" s="26"/>
      <c r="VYI85" s="26"/>
      <c r="VYJ85" s="26"/>
      <c r="VYK85" s="26"/>
      <c r="VYL85" s="26"/>
      <c r="VYM85" s="26"/>
      <c r="VYN85" s="26"/>
      <c r="VYO85" s="26"/>
      <c r="VYP85" s="26"/>
      <c r="VYQ85" s="26"/>
      <c r="VYR85" s="26"/>
      <c r="VYS85" s="26"/>
      <c r="VYT85" s="26"/>
      <c r="VYU85" s="26"/>
      <c r="VYV85" s="26"/>
      <c r="VYW85" s="26"/>
      <c r="VYX85" s="26"/>
      <c r="VYY85" s="26"/>
      <c r="VYZ85" s="26"/>
      <c r="VZA85" s="26"/>
      <c r="VZB85" s="26"/>
      <c r="VZC85" s="26"/>
      <c r="VZD85" s="26"/>
      <c r="VZE85" s="26"/>
      <c r="VZF85" s="26"/>
      <c r="VZG85" s="26"/>
      <c r="VZH85" s="26"/>
      <c r="VZI85" s="26"/>
      <c r="VZJ85" s="26"/>
      <c r="VZK85" s="26"/>
      <c r="VZL85" s="26"/>
      <c r="VZM85" s="26"/>
      <c r="VZN85" s="26"/>
      <c r="VZO85" s="26"/>
      <c r="VZP85" s="26"/>
      <c r="VZQ85" s="26"/>
      <c r="VZR85" s="26"/>
      <c r="VZS85" s="26"/>
      <c r="VZT85" s="26"/>
      <c r="VZU85" s="26"/>
      <c r="VZV85" s="26"/>
      <c r="VZW85" s="26"/>
      <c r="VZX85" s="26"/>
      <c r="VZY85" s="26"/>
      <c r="VZZ85" s="26"/>
      <c r="WAA85" s="26"/>
      <c r="WAB85" s="26"/>
      <c r="WAC85" s="26"/>
      <c r="WAD85" s="26"/>
      <c r="WAE85" s="26"/>
      <c r="WAF85" s="26"/>
      <c r="WAG85" s="26"/>
      <c r="WAH85" s="26"/>
      <c r="WAI85" s="26"/>
      <c r="WAJ85" s="26"/>
      <c r="WAK85" s="26"/>
      <c r="WAL85" s="26"/>
      <c r="WAM85" s="26"/>
      <c r="WAN85" s="26"/>
      <c r="WAO85" s="26"/>
      <c r="WAP85" s="26"/>
      <c r="WAQ85" s="26"/>
      <c r="WAR85" s="26"/>
      <c r="WAS85" s="26"/>
      <c r="WAT85" s="26"/>
      <c r="WAU85" s="26"/>
      <c r="WAV85" s="26"/>
      <c r="WAW85" s="26"/>
      <c r="WAX85" s="26"/>
      <c r="WAY85" s="26"/>
      <c r="WAZ85" s="26"/>
      <c r="WBA85" s="26"/>
      <c r="WBB85" s="26"/>
      <c r="WBC85" s="26"/>
      <c r="WBD85" s="26"/>
      <c r="WBE85" s="26"/>
      <c r="WBF85" s="26"/>
      <c r="WBG85" s="26"/>
      <c r="WBH85" s="26"/>
      <c r="WBI85" s="26"/>
      <c r="WBJ85" s="26"/>
      <c r="WBK85" s="26"/>
      <c r="WBL85" s="26"/>
      <c r="WBM85" s="26"/>
      <c r="WBN85" s="26"/>
      <c r="WBO85" s="26"/>
      <c r="WBP85" s="26"/>
      <c r="WBQ85" s="26"/>
      <c r="WBR85" s="26"/>
      <c r="WBS85" s="26"/>
      <c r="WBT85" s="26"/>
      <c r="WBU85" s="26"/>
      <c r="WBV85" s="26"/>
      <c r="WBW85" s="26"/>
      <c r="WBX85" s="26"/>
      <c r="WBY85" s="26"/>
      <c r="WBZ85" s="26"/>
      <c r="WCA85" s="26"/>
      <c r="WCB85" s="26"/>
      <c r="WCC85" s="26"/>
      <c r="WCD85" s="26"/>
      <c r="WCE85" s="26"/>
      <c r="WCF85" s="26"/>
      <c r="WCG85" s="26"/>
      <c r="WCH85" s="26"/>
      <c r="WCI85" s="26"/>
      <c r="WCJ85" s="26"/>
      <c r="WCK85" s="26"/>
      <c r="WCL85" s="26"/>
      <c r="WCM85" s="26"/>
      <c r="WCN85" s="26"/>
      <c r="WCO85" s="26"/>
      <c r="WCP85" s="26"/>
      <c r="WCQ85" s="26"/>
      <c r="WCR85" s="26"/>
      <c r="WCS85" s="26"/>
      <c r="WCT85" s="26"/>
      <c r="WCU85" s="26"/>
      <c r="WCV85" s="26"/>
      <c r="WCW85" s="26"/>
      <c r="WCX85" s="26"/>
      <c r="WCY85" s="26"/>
      <c r="WCZ85" s="26"/>
      <c r="WDA85" s="26"/>
      <c r="WDB85" s="26"/>
      <c r="WDC85" s="26"/>
      <c r="WDD85" s="26"/>
      <c r="WDE85" s="26"/>
      <c r="WDF85" s="26"/>
      <c r="WDG85" s="26"/>
      <c r="WDH85" s="26"/>
      <c r="WDI85" s="26"/>
      <c r="WDJ85" s="26"/>
      <c r="WDK85" s="26"/>
      <c r="WDL85" s="26"/>
      <c r="WDM85" s="26"/>
      <c r="WDN85" s="26"/>
      <c r="WDO85" s="26"/>
      <c r="WDP85" s="26"/>
      <c r="WDQ85" s="26"/>
      <c r="WDR85" s="26"/>
      <c r="WDS85" s="26"/>
      <c r="WDT85" s="26"/>
      <c r="WDU85" s="26"/>
      <c r="WDV85" s="26"/>
      <c r="WDW85" s="26"/>
      <c r="WDX85" s="26"/>
      <c r="WDY85" s="26"/>
      <c r="WDZ85" s="26"/>
      <c r="WEA85" s="26"/>
      <c r="WEB85" s="26"/>
      <c r="WEC85" s="26"/>
      <c r="WED85" s="26"/>
      <c r="WEE85" s="26"/>
      <c r="WEF85" s="26"/>
      <c r="WEG85" s="26"/>
      <c r="WEH85" s="26"/>
      <c r="WEI85" s="26"/>
      <c r="WEJ85" s="26"/>
      <c r="WEK85" s="26"/>
      <c r="WEL85" s="26"/>
      <c r="WEM85" s="26"/>
      <c r="WEN85" s="26"/>
      <c r="WEO85" s="26"/>
      <c r="WEP85" s="26"/>
      <c r="WEQ85" s="26"/>
      <c r="WER85" s="26"/>
      <c r="WES85" s="26"/>
      <c r="WET85" s="26"/>
      <c r="WEU85" s="26"/>
      <c r="WEV85" s="26"/>
      <c r="WEW85" s="26"/>
      <c r="WEX85" s="26"/>
      <c r="WEY85" s="26"/>
      <c r="WEZ85" s="26"/>
      <c r="WFA85" s="26"/>
      <c r="WFB85" s="26"/>
      <c r="WFC85" s="26"/>
      <c r="WFD85" s="26"/>
      <c r="WFE85" s="26"/>
      <c r="WFF85" s="26"/>
      <c r="WFG85" s="26"/>
      <c r="WFH85" s="26"/>
      <c r="WFI85" s="26"/>
      <c r="WFJ85" s="26"/>
      <c r="WFK85" s="26"/>
      <c r="WFL85" s="26"/>
      <c r="WFM85" s="26"/>
      <c r="WFN85" s="26"/>
      <c r="WFO85" s="26"/>
      <c r="WFP85" s="26"/>
      <c r="WFQ85" s="26"/>
      <c r="WFR85" s="26"/>
      <c r="WFS85" s="26"/>
      <c r="WFT85" s="26"/>
      <c r="WFU85" s="26"/>
      <c r="WFV85" s="26"/>
      <c r="WFW85" s="26"/>
      <c r="WFX85" s="26"/>
      <c r="WFY85" s="26"/>
      <c r="WFZ85" s="26"/>
      <c r="WGA85" s="26"/>
      <c r="WGB85" s="26"/>
      <c r="WGC85" s="26"/>
      <c r="WGD85" s="26"/>
      <c r="WGE85" s="26"/>
      <c r="WGF85" s="26"/>
      <c r="WGG85" s="26"/>
      <c r="WGH85" s="26"/>
      <c r="WGI85" s="26"/>
      <c r="WGJ85" s="26"/>
      <c r="WGK85" s="26"/>
      <c r="WGL85" s="26"/>
      <c r="WGM85" s="26"/>
      <c r="WGN85" s="26"/>
      <c r="WGO85" s="26"/>
      <c r="WGP85" s="26"/>
      <c r="WGQ85" s="26"/>
      <c r="WGR85" s="26"/>
      <c r="WGS85" s="26"/>
      <c r="WGT85" s="26"/>
      <c r="WGU85" s="26"/>
      <c r="WGV85" s="26"/>
      <c r="WGW85" s="26"/>
      <c r="WGX85" s="26"/>
      <c r="WGY85" s="26"/>
      <c r="WGZ85" s="26"/>
      <c r="WHA85" s="26"/>
      <c r="WHB85" s="26"/>
      <c r="WHC85" s="26"/>
      <c r="WHD85" s="26"/>
      <c r="WHE85" s="26"/>
      <c r="WHF85" s="26"/>
      <c r="WHG85" s="26"/>
      <c r="WHH85" s="26"/>
      <c r="WHI85" s="26"/>
      <c r="WHJ85" s="26"/>
      <c r="WHK85" s="26"/>
      <c r="WHL85" s="26"/>
      <c r="WHM85" s="26"/>
      <c r="WHN85" s="26"/>
      <c r="WHO85" s="26"/>
      <c r="WHP85" s="26"/>
      <c r="WHQ85" s="26"/>
      <c r="WHR85" s="26"/>
      <c r="WHS85" s="26"/>
      <c r="WHT85" s="26"/>
      <c r="WHU85" s="26"/>
      <c r="WHV85" s="26"/>
      <c r="WHW85" s="26"/>
      <c r="WHX85" s="26"/>
      <c r="WHY85" s="26"/>
      <c r="WHZ85" s="26"/>
      <c r="WIA85" s="26"/>
      <c r="WIB85" s="26"/>
      <c r="WIC85" s="26"/>
      <c r="WID85" s="26"/>
      <c r="WIE85" s="26"/>
      <c r="WIF85" s="26"/>
      <c r="WIG85" s="26"/>
      <c r="WIH85" s="26"/>
      <c r="WII85" s="26"/>
      <c r="WIJ85" s="26"/>
      <c r="WIK85" s="26"/>
      <c r="WIL85" s="26"/>
      <c r="WIM85" s="26"/>
      <c r="WIN85" s="26"/>
      <c r="WIO85" s="26"/>
      <c r="WIP85" s="26"/>
      <c r="WIQ85" s="26"/>
      <c r="WIR85" s="26"/>
      <c r="WIS85" s="26"/>
      <c r="WIT85" s="26"/>
      <c r="WIU85" s="26"/>
      <c r="WIV85" s="26"/>
      <c r="WIW85" s="26"/>
      <c r="WIX85" s="26"/>
      <c r="WIY85" s="26"/>
      <c r="WIZ85" s="26"/>
      <c r="WJA85" s="26"/>
      <c r="WJB85" s="26"/>
      <c r="WJC85" s="26"/>
      <c r="WJD85" s="26"/>
      <c r="WJE85" s="26"/>
      <c r="WJF85" s="26"/>
      <c r="WJG85" s="26"/>
      <c r="WJH85" s="26"/>
      <c r="WJI85" s="26"/>
      <c r="WJJ85" s="26"/>
      <c r="WJK85" s="26"/>
      <c r="WJL85" s="26"/>
      <c r="WJM85" s="26"/>
      <c r="WJN85" s="26"/>
      <c r="WJO85" s="26"/>
      <c r="WJP85" s="26"/>
      <c r="WJQ85" s="26"/>
      <c r="WJR85" s="26"/>
      <c r="WJS85" s="26"/>
      <c r="WJT85" s="26"/>
      <c r="WJU85" s="26"/>
      <c r="WJV85" s="26"/>
      <c r="WJW85" s="26"/>
      <c r="WJX85" s="26"/>
      <c r="WJY85" s="26"/>
      <c r="WJZ85" s="26"/>
      <c r="WKA85" s="26"/>
      <c r="WKB85" s="26"/>
      <c r="WKC85" s="26"/>
      <c r="WKD85" s="26"/>
      <c r="WKE85" s="26"/>
      <c r="WKF85" s="26"/>
      <c r="WKG85" s="26"/>
      <c r="WKH85" s="26"/>
      <c r="WKI85" s="26"/>
      <c r="WKJ85" s="26"/>
      <c r="WKK85" s="26"/>
      <c r="WKL85" s="26"/>
      <c r="WKM85" s="26"/>
      <c r="WKN85" s="26"/>
      <c r="WKO85" s="26"/>
      <c r="WKP85" s="26"/>
      <c r="WKQ85" s="26"/>
      <c r="WKR85" s="26"/>
      <c r="WKS85" s="26"/>
      <c r="WKT85" s="26"/>
      <c r="WKU85" s="26"/>
      <c r="WKV85" s="26"/>
      <c r="WKW85" s="26"/>
      <c r="WKX85" s="26"/>
      <c r="WKY85" s="26"/>
      <c r="WKZ85" s="26"/>
      <c r="WLA85" s="26"/>
      <c r="WLB85" s="26"/>
      <c r="WLC85" s="26"/>
      <c r="WLD85" s="26"/>
      <c r="WLE85" s="26"/>
      <c r="WLF85" s="26"/>
      <c r="WLG85" s="26"/>
      <c r="WLH85" s="26"/>
      <c r="WLI85" s="26"/>
      <c r="WLJ85" s="26"/>
      <c r="WLK85" s="26"/>
      <c r="WLL85" s="26"/>
      <c r="WLM85" s="26"/>
      <c r="WLN85" s="26"/>
      <c r="WLO85" s="26"/>
      <c r="WLP85" s="26"/>
      <c r="WLQ85" s="26"/>
      <c r="WLR85" s="26"/>
      <c r="WLS85" s="26"/>
      <c r="WLT85" s="26"/>
      <c r="WLU85" s="26"/>
      <c r="WLV85" s="26"/>
      <c r="WLW85" s="26"/>
      <c r="WLX85" s="26"/>
      <c r="WLY85" s="26"/>
      <c r="WLZ85" s="26"/>
      <c r="WMA85" s="26"/>
      <c r="WMB85" s="26"/>
      <c r="WMC85" s="26"/>
      <c r="WMD85" s="26"/>
      <c r="WME85" s="26"/>
      <c r="WMF85" s="26"/>
      <c r="WMG85" s="26"/>
      <c r="WMH85" s="26"/>
      <c r="WMI85" s="26"/>
      <c r="WMJ85" s="26"/>
      <c r="WMK85" s="26"/>
      <c r="WML85" s="26"/>
      <c r="WMM85" s="26"/>
      <c r="WMN85" s="26"/>
      <c r="WMO85" s="26"/>
      <c r="WMP85" s="26"/>
      <c r="WMQ85" s="26"/>
      <c r="WMR85" s="26"/>
      <c r="WMS85" s="26"/>
      <c r="WMT85" s="26"/>
      <c r="WMU85" s="26"/>
      <c r="WMV85" s="26"/>
      <c r="WMW85" s="26"/>
      <c r="WMX85" s="26"/>
      <c r="WMY85" s="26"/>
      <c r="WMZ85" s="26"/>
      <c r="WNA85" s="26"/>
      <c r="WNB85" s="26"/>
      <c r="WNC85" s="26"/>
      <c r="WND85" s="26"/>
      <c r="WNE85" s="26"/>
      <c r="WNF85" s="26"/>
      <c r="WNG85" s="26"/>
      <c r="WNH85" s="26"/>
      <c r="WNI85" s="26"/>
      <c r="WNJ85" s="26"/>
      <c r="WNK85" s="26"/>
      <c r="WNL85" s="26"/>
      <c r="WNM85" s="26"/>
      <c r="WNN85" s="26"/>
      <c r="WNO85" s="26"/>
      <c r="WNP85" s="26"/>
      <c r="WNQ85" s="26"/>
      <c r="WNR85" s="26"/>
      <c r="WNS85" s="26"/>
      <c r="WNT85" s="26"/>
      <c r="WNU85" s="26"/>
      <c r="WNV85" s="26"/>
      <c r="WNW85" s="26"/>
      <c r="WNX85" s="26"/>
      <c r="WNY85" s="26"/>
      <c r="WNZ85" s="26"/>
      <c r="WOA85" s="26"/>
      <c r="WOB85" s="26"/>
      <c r="WOC85" s="26"/>
      <c r="WOD85" s="26"/>
      <c r="WOE85" s="26"/>
      <c r="WOF85" s="26"/>
      <c r="WOG85" s="26"/>
      <c r="WOH85" s="26"/>
      <c r="WOI85" s="26"/>
      <c r="WOJ85" s="26"/>
      <c r="WOK85" s="26"/>
      <c r="WOL85" s="26"/>
      <c r="WOM85" s="26"/>
      <c r="WON85" s="26"/>
      <c r="WOO85" s="26"/>
      <c r="WOP85" s="26"/>
      <c r="WOQ85" s="26"/>
      <c r="WOR85" s="26"/>
      <c r="WOS85" s="26"/>
      <c r="WOT85" s="26"/>
      <c r="WOU85" s="26"/>
      <c r="WOV85" s="26"/>
      <c r="WOW85" s="26"/>
      <c r="WOX85" s="26"/>
      <c r="WOY85" s="26"/>
      <c r="WOZ85" s="26"/>
      <c r="WPA85" s="26"/>
      <c r="WPB85" s="26"/>
      <c r="WPC85" s="26"/>
      <c r="WPD85" s="26"/>
      <c r="WPE85" s="26"/>
      <c r="WPF85" s="26"/>
      <c r="WPG85" s="26"/>
      <c r="WPH85" s="26"/>
      <c r="WPI85" s="26"/>
      <c r="WPJ85" s="26"/>
      <c r="WPK85" s="26"/>
      <c r="WPL85" s="26"/>
      <c r="WPM85" s="26"/>
      <c r="WPN85" s="26"/>
      <c r="WPO85" s="26"/>
      <c r="WPP85" s="26"/>
      <c r="WPQ85" s="26"/>
      <c r="WPR85" s="26"/>
      <c r="WPS85" s="26"/>
      <c r="WPT85" s="26"/>
      <c r="WPU85" s="26"/>
      <c r="WPV85" s="26"/>
      <c r="WPW85" s="26"/>
      <c r="WPX85" s="26"/>
      <c r="WPY85" s="26"/>
      <c r="WPZ85" s="26"/>
      <c r="WQA85" s="26"/>
      <c r="WQB85" s="26"/>
      <c r="WQC85" s="26"/>
      <c r="WQD85" s="26"/>
      <c r="WQE85" s="26"/>
      <c r="WQF85" s="26"/>
      <c r="WQG85" s="26"/>
      <c r="WQH85" s="26"/>
      <c r="WQI85" s="26"/>
      <c r="WQJ85" s="26"/>
      <c r="WQK85" s="26"/>
      <c r="WQL85" s="26"/>
      <c r="WQM85" s="26"/>
      <c r="WQN85" s="26"/>
      <c r="WQO85" s="26"/>
      <c r="WQP85" s="26"/>
      <c r="WQQ85" s="26"/>
      <c r="WQR85" s="26"/>
      <c r="WQS85" s="26"/>
      <c r="WQT85" s="26"/>
      <c r="WQU85" s="26"/>
      <c r="WQV85" s="26"/>
      <c r="WQW85" s="26"/>
      <c r="WQX85" s="26"/>
      <c r="WQY85" s="26"/>
      <c r="WQZ85" s="26"/>
      <c r="WRA85" s="26"/>
      <c r="WRB85" s="26"/>
      <c r="WRC85" s="26"/>
      <c r="WRD85" s="26"/>
      <c r="WRE85" s="26"/>
      <c r="WRF85" s="26"/>
      <c r="WRG85" s="26"/>
      <c r="WRH85" s="26"/>
      <c r="WRI85" s="26"/>
      <c r="WRJ85" s="26"/>
      <c r="WRK85" s="26"/>
      <c r="WRL85" s="26"/>
      <c r="WRM85" s="26"/>
      <c r="WRN85" s="26"/>
      <c r="WRO85" s="26"/>
      <c r="WRP85" s="26"/>
      <c r="WRQ85" s="26"/>
      <c r="WRR85" s="26"/>
      <c r="WRS85" s="26"/>
      <c r="WRT85" s="26"/>
      <c r="WRU85" s="26"/>
      <c r="WRV85" s="26"/>
      <c r="WRW85" s="26"/>
      <c r="WRX85" s="26"/>
      <c r="WRY85" s="26"/>
      <c r="WRZ85" s="26"/>
      <c r="WSA85" s="26"/>
      <c r="WSB85" s="26"/>
      <c r="WSC85" s="26"/>
      <c r="WSD85" s="26"/>
      <c r="WSE85" s="26"/>
      <c r="WSF85" s="26"/>
      <c r="WSG85" s="26"/>
      <c r="WSH85" s="26"/>
      <c r="WSI85" s="26"/>
      <c r="WSJ85" s="26"/>
      <c r="WSK85" s="26"/>
      <c r="WSL85" s="26"/>
      <c r="WSM85" s="26"/>
      <c r="WSN85" s="26"/>
      <c r="WSO85" s="26"/>
      <c r="WSP85" s="26"/>
      <c r="WSQ85" s="26"/>
      <c r="WSR85" s="26"/>
      <c r="WSS85" s="26"/>
      <c r="WST85" s="26"/>
      <c r="WSU85" s="26"/>
      <c r="WSV85" s="26"/>
      <c r="WSW85" s="26"/>
      <c r="WSX85" s="26"/>
      <c r="WSY85" s="26"/>
      <c r="WSZ85" s="26"/>
      <c r="WTA85" s="26"/>
      <c r="WTB85" s="26"/>
      <c r="WTC85" s="26"/>
      <c r="WTD85" s="26"/>
      <c r="WTE85" s="26"/>
      <c r="WTF85" s="26"/>
      <c r="WTG85" s="26"/>
      <c r="WTH85" s="26"/>
      <c r="WTI85" s="26"/>
      <c r="WTJ85" s="26"/>
      <c r="WTK85" s="26"/>
      <c r="WTL85" s="26"/>
      <c r="WTM85" s="26"/>
      <c r="WTN85" s="26"/>
      <c r="WTO85" s="26"/>
      <c r="WTP85" s="26"/>
      <c r="WTQ85" s="26"/>
      <c r="WTR85" s="26"/>
      <c r="WTS85" s="26"/>
      <c r="WTT85" s="26"/>
      <c r="WTU85" s="26"/>
      <c r="WTV85" s="26"/>
      <c r="WTW85" s="26"/>
      <c r="WTX85" s="26"/>
      <c r="WTY85" s="26"/>
      <c r="WTZ85" s="26"/>
      <c r="WUA85" s="26"/>
      <c r="WUB85" s="26"/>
      <c r="WUC85" s="26"/>
      <c r="WUD85" s="26"/>
      <c r="WUE85" s="26"/>
      <c r="WUF85" s="26"/>
      <c r="WUG85" s="26"/>
      <c r="WUH85" s="26"/>
      <c r="WUI85" s="26"/>
      <c r="WUJ85" s="26"/>
      <c r="WUK85" s="26"/>
      <c r="WUL85" s="26"/>
      <c r="WUM85" s="26"/>
      <c r="WUN85" s="26"/>
      <c r="WUO85" s="26"/>
      <c r="WUP85" s="26"/>
      <c r="WUQ85" s="26"/>
      <c r="WUR85" s="26"/>
      <c r="WUS85" s="26"/>
      <c r="WUT85" s="26"/>
      <c r="WUU85" s="26"/>
      <c r="WUV85" s="26"/>
      <c r="WUW85" s="26"/>
      <c r="WUX85" s="26"/>
      <c r="WUY85" s="26"/>
      <c r="WUZ85" s="26"/>
      <c r="WVA85" s="26"/>
      <c r="WVB85" s="26"/>
      <c r="WVC85" s="26"/>
      <c r="WVD85" s="26"/>
      <c r="WVE85" s="26"/>
      <c r="WVF85" s="26"/>
      <c r="WVG85" s="26"/>
      <c r="WVH85" s="26"/>
      <c r="WVI85" s="26"/>
      <c r="WVJ85" s="26"/>
      <c r="WVK85" s="26"/>
      <c r="WVL85" s="26"/>
      <c r="WVM85" s="26"/>
      <c r="WVN85" s="26"/>
      <c r="WVO85" s="26"/>
      <c r="WVP85" s="26"/>
      <c r="WVQ85" s="26"/>
      <c r="WVR85" s="26"/>
      <c r="WVS85" s="26"/>
      <c r="WVT85" s="26"/>
      <c r="WVU85" s="26"/>
      <c r="WVV85" s="26"/>
      <c r="WVW85" s="26"/>
      <c r="WVX85" s="26"/>
      <c r="WVY85" s="26"/>
      <c r="WVZ85" s="26"/>
      <c r="WWA85" s="26"/>
      <c r="WWB85" s="26"/>
      <c r="WWC85" s="26"/>
      <c r="WWD85" s="26"/>
      <c r="WWE85" s="26"/>
      <c r="WWF85" s="26"/>
      <c r="WWG85" s="26"/>
      <c r="WWH85" s="26"/>
      <c r="WWI85" s="26"/>
      <c r="WWJ85" s="26"/>
      <c r="WWK85" s="26"/>
      <c r="WWL85" s="26"/>
      <c r="WWM85" s="26"/>
      <c r="WWN85" s="26"/>
      <c r="WWO85" s="26"/>
      <c r="WWP85" s="26"/>
      <c r="WWQ85" s="26"/>
      <c r="WWR85" s="26"/>
      <c r="WWS85" s="26"/>
      <c r="WWT85" s="26"/>
      <c r="WWU85" s="26"/>
      <c r="WWV85" s="26"/>
      <c r="WWW85" s="26"/>
      <c r="WWX85" s="26"/>
      <c r="WWY85" s="26"/>
      <c r="WWZ85" s="26"/>
      <c r="WXA85" s="26"/>
      <c r="WXB85" s="26"/>
      <c r="WXC85" s="26"/>
      <c r="WXD85" s="26"/>
      <c r="WXE85" s="26"/>
      <c r="WXF85" s="26"/>
      <c r="WXG85" s="26"/>
      <c r="WXH85" s="26"/>
      <c r="WXI85" s="26"/>
      <c r="WXJ85" s="26"/>
      <c r="WXK85" s="26"/>
      <c r="WXL85" s="26"/>
      <c r="WXM85" s="26"/>
      <c r="WXN85" s="26"/>
      <c r="WXO85" s="26"/>
      <c r="WXP85" s="26"/>
      <c r="WXQ85" s="26"/>
      <c r="WXR85" s="26"/>
      <c r="WXS85" s="26"/>
      <c r="WXT85" s="26"/>
      <c r="WXU85" s="26"/>
      <c r="WXV85" s="26"/>
      <c r="WXW85" s="26"/>
      <c r="WXX85" s="26"/>
      <c r="WXY85" s="26"/>
      <c r="WXZ85" s="26"/>
      <c r="WYA85" s="26"/>
      <c r="WYB85" s="26"/>
      <c r="WYC85" s="26"/>
      <c r="WYD85" s="26"/>
      <c r="WYE85" s="26"/>
      <c r="WYF85" s="26"/>
      <c r="WYG85" s="26"/>
      <c r="WYH85" s="26"/>
      <c r="WYI85" s="26"/>
      <c r="WYJ85" s="26"/>
      <c r="WYK85" s="26"/>
      <c r="WYL85" s="26"/>
      <c r="WYM85" s="26"/>
      <c r="WYN85" s="26"/>
      <c r="WYO85" s="26"/>
      <c r="WYP85" s="26"/>
      <c r="WYQ85" s="26"/>
      <c r="WYR85" s="26"/>
      <c r="WYS85" s="26"/>
      <c r="WYT85" s="26"/>
      <c r="WYU85" s="26"/>
      <c r="WYV85" s="26"/>
      <c r="WYW85" s="26"/>
      <c r="WYX85" s="26"/>
      <c r="WYY85" s="26"/>
      <c r="WYZ85" s="26"/>
      <c r="WZA85" s="26"/>
      <c r="WZB85" s="26"/>
      <c r="WZC85" s="26"/>
      <c r="WZD85" s="26"/>
      <c r="WZE85" s="26"/>
      <c r="WZF85" s="26"/>
      <c r="WZG85" s="26"/>
      <c r="WZH85" s="26"/>
      <c r="WZI85" s="26"/>
      <c r="WZJ85" s="26"/>
      <c r="WZK85" s="26"/>
      <c r="WZL85" s="26"/>
      <c r="WZM85" s="26"/>
      <c r="WZN85" s="26"/>
      <c r="WZO85" s="26"/>
      <c r="WZP85" s="26"/>
      <c r="WZQ85" s="26"/>
      <c r="WZR85" s="26"/>
      <c r="WZS85" s="26"/>
      <c r="WZT85" s="26"/>
      <c r="WZU85" s="26"/>
      <c r="WZV85" s="26"/>
      <c r="WZW85" s="26"/>
      <c r="WZX85" s="26"/>
      <c r="WZY85" s="26"/>
      <c r="WZZ85" s="26"/>
      <c r="XAA85" s="26"/>
      <c r="XAB85" s="26"/>
      <c r="XAC85" s="26"/>
      <c r="XAD85" s="26"/>
      <c r="XAE85" s="26"/>
      <c r="XAF85" s="26"/>
      <c r="XAG85" s="26"/>
      <c r="XAH85" s="26"/>
      <c r="XAI85" s="26"/>
      <c r="XAJ85" s="26"/>
      <c r="XAK85" s="26"/>
      <c r="XAL85" s="26"/>
      <c r="XAM85" s="26"/>
      <c r="XAN85" s="26"/>
      <c r="XAO85" s="26"/>
      <c r="XAP85" s="26"/>
      <c r="XAQ85" s="26"/>
      <c r="XAR85" s="26"/>
      <c r="XAS85" s="26"/>
      <c r="XAT85" s="26"/>
      <c r="XAU85" s="26"/>
      <c r="XAV85" s="26"/>
      <c r="XAW85" s="26"/>
      <c r="XAX85" s="26"/>
      <c r="XAY85" s="26"/>
      <c r="XAZ85" s="26"/>
      <c r="XBA85" s="26"/>
      <c r="XBB85" s="26"/>
      <c r="XBC85" s="26"/>
      <c r="XBD85" s="26"/>
      <c r="XBE85" s="26"/>
      <c r="XBF85" s="26"/>
      <c r="XBG85" s="26"/>
      <c r="XBH85" s="26"/>
      <c r="XBI85" s="26"/>
      <c r="XBJ85" s="26"/>
      <c r="XBK85" s="26"/>
      <c r="XBL85" s="26"/>
      <c r="XBM85" s="26"/>
      <c r="XBN85" s="26"/>
      <c r="XBO85" s="26"/>
      <c r="XBP85" s="26"/>
      <c r="XBQ85" s="26"/>
      <c r="XBR85" s="26"/>
      <c r="XBS85" s="26"/>
      <c r="XBT85" s="26"/>
      <c r="XBU85" s="26"/>
      <c r="XBV85" s="26"/>
      <c r="XBW85" s="26"/>
      <c r="XBX85" s="26"/>
      <c r="XBY85" s="26"/>
      <c r="XBZ85" s="26"/>
      <c r="XCA85" s="26"/>
      <c r="XCB85" s="26"/>
      <c r="XCC85" s="26"/>
      <c r="XCD85" s="26"/>
      <c r="XCE85" s="26"/>
      <c r="XCF85" s="26"/>
      <c r="XCG85" s="26"/>
      <c r="XCH85" s="26"/>
      <c r="XCI85" s="26"/>
      <c r="XCJ85" s="26"/>
      <c r="XCK85" s="26"/>
      <c r="XCL85" s="26"/>
      <c r="XCM85" s="26"/>
      <c r="XCN85" s="26"/>
      <c r="XCO85" s="26"/>
      <c r="XCP85" s="26"/>
      <c r="XCQ85" s="26"/>
      <c r="XCR85" s="26"/>
      <c r="XCS85" s="26"/>
      <c r="XCT85" s="26"/>
      <c r="XCU85" s="26"/>
      <c r="XCV85" s="26"/>
      <c r="XCW85" s="26"/>
      <c r="XCX85" s="26"/>
      <c r="XCY85" s="26"/>
      <c r="XCZ85" s="26"/>
      <c r="XDA85" s="26"/>
      <c r="XDB85" s="26"/>
      <c r="XDC85" s="26"/>
      <c r="XDD85" s="26"/>
      <c r="XDE85" s="26"/>
      <c r="XDF85" s="26"/>
      <c r="XDG85" s="26"/>
      <c r="XDH85" s="26"/>
      <c r="XDI85" s="26"/>
      <c r="XDJ85" s="26"/>
      <c r="XDK85" s="26"/>
      <c r="XDL85" s="26"/>
      <c r="XDM85" s="26"/>
      <c r="XDN85" s="26"/>
      <c r="XDO85" s="26"/>
      <c r="XDP85" s="26"/>
      <c r="XDQ85" s="26"/>
      <c r="XDR85" s="26"/>
      <c r="XDS85" s="26"/>
      <c r="XDT85" s="26"/>
      <c r="XDU85" s="26"/>
      <c r="XDV85" s="26"/>
      <c r="XDW85" s="26"/>
      <c r="XDX85" s="26"/>
      <c r="XDY85" s="26"/>
      <c r="XDZ85" s="26"/>
      <c r="XEA85" s="26"/>
      <c r="XEB85" s="26"/>
      <c r="XEC85" s="26"/>
      <c r="XED85" s="26"/>
      <c r="XEE85" s="26"/>
      <c r="XEF85" s="26"/>
      <c r="XEG85" s="26"/>
      <c r="XEH85" s="26"/>
      <c r="XEI85" s="26"/>
      <c r="XEJ85" s="26"/>
      <c r="XEK85" s="26"/>
      <c r="XEL85" s="26"/>
      <c r="XEM85" s="26"/>
      <c r="XEN85" s="26"/>
      <c r="XEO85" s="26"/>
      <c r="XEP85" s="26"/>
      <c r="XEQ85" s="26"/>
      <c r="XER85" s="26"/>
      <c r="XES85" s="26"/>
      <c r="XET85" s="26"/>
      <c r="XEU85" s="26"/>
      <c r="XEV85" s="26"/>
      <c r="XEW85" s="26"/>
      <c r="XEX85" s="26"/>
      <c r="XEY85" s="26"/>
      <c r="XEZ85" s="26"/>
      <c r="XFA85" s="26"/>
    </row>
    <row r="86" spans="1:16381" s="27" customFormat="1" ht="12.75" x14ac:dyDescent="0.2">
      <c r="A86" s="26"/>
      <c r="B86" s="26"/>
      <c r="C86" s="26"/>
      <c r="D86" s="26"/>
      <c r="E86" s="26"/>
      <c r="F86" s="26"/>
      <c r="G86" s="26"/>
      <c r="H86" s="28"/>
      <c r="I86" s="28"/>
      <c r="J86" s="28"/>
      <c r="K86" s="26"/>
      <c r="L86" s="26"/>
      <c r="N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c r="EX86" s="26"/>
      <c r="EY86" s="26"/>
      <c r="EZ86" s="26"/>
      <c r="FA86" s="26"/>
      <c r="FB86" s="26"/>
      <c r="FC86" s="26"/>
      <c r="FD86" s="26"/>
      <c r="FE86" s="26"/>
      <c r="FF86" s="26"/>
      <c r="FG86" s="26"/>
      <c r="FH86" s="26"/>
      <c r="FI86" s="26"/>
      <c r="FJ86" s="26"/>
      <c r="FK86" s="26"/>
      <c r="FL86" s="26"/>
      <c r="FM86" s="26"/>
      <c r="FN86" s="26"/>
      <c r="FO86" s="26"/>
      <c r="FP86" s="26"/>
      <c r="FQ86" s="26"/>
      <c r="FR86" s="26"/>
      <c r="FS86" s="26"/>
      <c r="FT86" s="26"/>
      <c r="FU86" s="26"/>
      <c r="FV86" s="26"/>
      <c r="FW86" s="26"/>
      <c r="FX86" s="26"/>
      <c r="FY86" s="26"/>
      <c r="FZ86" s="26"/>
      <c r="GA86" s="26"/>
      <c r="GB86" s="26"/>
      <c r="GC86" s="26"/>
      <c r="GD86" s="26"/>
      <c r="GE86" s="26"/>
      <c r="GF86" s="26"/>
      <c r="GG86" s="26"/>
      <c r="GH86" s="26"/>
      <c r="GI86" s="26"/>
      <c r="GJ86" s="26"/>
      <c r="GK86" s="26"/>
      <c r="GL86" s="26"/>
      <c r="GM86" s="26"/>
      <c r="GN86" s="26"/>
      <c r="GO86" s="26"/>
      <c r="GP86" s="26"/>
      <c r="GQ86" s="26"/>
      <c r="GR86" s="26"/>
      <c r="GS86" s="26"/>
      <c r="GT86" s="26"/>
      <c r="GU86" s="26"/>
      <c r="GV86" s="26"/>
      <c r="GW86" s="26"/>
      <c r="GX86" s="26"/>
      <c r="GY86" s="26"/>
      <c r="GZ86" s="26"/>
      <c r="HA86" s="26"/>
      <c r="HB86" s="26"/>
      <c r="HC86" s="26"/>
      <c r="HD86" s="26"/>
      <c r="HE86" s="26"/>
      <c r="HF86" s="26"/>
      <c r="HG86" s="26"/>
      <c r="HH86" s="26"/>
      <c r="HI86" s="26"/>
      <c r="HJ86" s="26"/>
      <c r="HK86" s="26"/>
      <c r="HL86" s="26"/>
      <c r="HM86" s="26"/>
      <c r="HN86" s="26"/>
      <c r="HO86" s="26"/>
      <c r="HP86" s="26"/>
      <c r="HQ86" s="26"/>
      <c r="HR86" s="26"/>
      <c r="HS86" s="26"/>
      <c r="HT86" s="26"/>
      <c r="HU86" s="26"/>
      <c r="HV86" s="26"/>
      <c r="HW86" s="26"/>
      <c r="HX86" s="26"/>
      <c r="HY86" s="26"/>
      <c r="HZ86" s="26"/>
      <c r="IA86" s="26"/>
      <c r="IB86" s="26"/>
      <c r="IC86" s="26"/>
      <c r="ID86" s="26"/>
      <c r="IE86" s="26"/>
      <c r="IF86" s="26"/>
      <c r="IG86" s="26"/>
      <c r="IH86" s="26"/>
      <c r="II86" s="26"/>
      <c r="IJ86" s="26"/>
      <c r="IK86" s="26"/>
      <c r="IL86" s="26"/>
      <c r="IM86" s="26"/>
      <c r="IN86" s="26"/>
      <c r="IO86" s="26"/>
      <c r="IP86" s="26"/>
      <c r="IQ86" s="26"/>
      <c r="IR86" s="26"/>
      <c r="IS86" s="26"/>
      <c r="IT86" s="26"/>
      <c r="IU86" s="26"/>
      <c r="IV86" s="26"/>
      <c r="IW86" s="26"/>
      <c r="IX86" s="26"/>
      <c r="IY86" s="26"/>
      <c r="IZ86" s="26"/>
      <c r="JA86" s="26"/>
      <c r="JB86" s="26"/>
      <c r="JC86" s="26"/>
      <c r="JD86" s="26"/>
      <c r="JE86" s="26"/>
      <c r="JF86" s="26"/>
      <c r="JG86" s="26"/>
      <c r="JH86" s="26"/>
      <c r="JI86" s="26"/>
      <c r="JJ86" s="26"/>
      <c r="JK86" s="26"/>
      <c r="JL86" s="26"/>
      <c r="JM86" s="26"/>
      <c r="JN86" s="26"/>
      <c r="JO86" s="26"/>
      <c r="JP86" s="26"/>
      <c r="JQ86" s="26"/>
      <c r="JR86" s="26"/>
      <c r="JS86" s="26"/>
      <c r="JT86" s="26"/>
      <c r="JU86" s="26"/>
      <c r="JV86" s="26"/>
      <c r="JW86" s="26"/>
      <c r="JX86" s="26"/>
      <c r="JY86" s="26"/>
      <c r="JZ86" s="26"/>
      <c r="KA86" s="26"/>
      <c r="KB86" s="26"/>
      <c r="KC86" s="26"/>
      <c r="KD86" s="26"/>
      <c r="KE86" s="26"/>
      <c r="KF86" s="26"/>
      <c r="KG86" s="26"/>
      <c r="KH86" s="26"/>
      <c r="KI86" s="26"/>
      <c r="KJ86" s="26"/>
      <c r="KK86" s="26"/>
      <c r="KL86" s="26"/>
      <c r="KM86" s="26"/>
      <c r="KN86" s="26"/>
      <c r="KO86" s="26"/>
      <c r="KP86" s="26"/>
      <c r="KQ86" s="26"/>
      <c r="KR86" s="26"/>
      <c r="KS86" s="26"/>
      <c r="KT86" s="26"/>
      <c r="KU86" s="26"/>
      <c r="KV86" s="26"/>
      <c r="KW86" s="26"/>
      <c r="KX86" s="26"/>
      <c r="KY86" s="26"/>
      <c r="KZ86" s="26"/>
      <c r="LA86" s="26"/>
      <c r="LB86" s="26"/>
      <c r="LC86" s="26"/>
      <c r="LD86" s="26"/>
      <c r="LE86" s="26"/>
      <c r="LF86" s="26"/>
      <c r="LG86" s="26"/>
      <c r="LH86" s="26"/>
      <c r="LI86" s="26"/>
      <c r="LJ86" s="26"/>
      <c r="LK86" s="26"/>
      <c r="LL86" s="26"/>
      <c r="LM86" s="26"/>
      <c r="LN86" s="26"/>
      <c r="LO86" s="26"/>
      <c r="LP86" s="26"/>
      <c r="LQ86" s="26"/>
      <c r="LR86" s="26"/>
      <c r="LS86" s="26"/>
      <c r="LT86" s="26"/>
      <c r="LU86" s="26"/>
      <c r="LV86" s="26"/>
      <c r="LW86" s="26"/>
      <c r="LX86" s="26"/>
      <c r="LY86" s="26"/>
      <c r="LZ86" s="26"/>
      <c r="MA86" s="26"/>
      <c r="MB86" s="26"/>
      <c r="MC86" s="26"/>
      <c r="MD86" s="26"/>
      <c r="ME86" s="26"/>
      <c r="MF86" s="26"/>
      <c r="MG86" s="26"/>
      <c r="MH86" s="26"/>
      <c r="MI86" s="26"/>
      <c r="MJ86" s="26"/>
      <c r="MK86" s="26"/>
      <c r="ML86" s="26"/>
      <c r="MM86" s="26"/>
      <c r="MN86" s="26"/>
      <c r="MO86" s="26"/>
      <c r="MP86" s="26"/>
      <c r="MQ86" s="26"/>
      <c r="MR86" s="26"/>
      <c r="MS86" s="26"/>
      <c r="MT86" s="26"/>
      <c r="MU86" s="26"/>
      <c r="MV86" s="26"/>
      <c r="MW86" s="26"/>
      <c r="MX86" s="26"/>
      <c r="MY86" s="26"/>
      <c r="MZ86" s="26"/>
      <c r="NA86" s="26"/>
      <c r="NB86" s="26"/>
      <c r="NC86" s="26"/>
      <c r="ND86" s="26"/>
      <c r="NE86" s="26"/>
      <c r="NF86" s="26"/>
      <c r="NG86" s="26"/>
      <c r="NH86" s="26"/>
      <c r="NI86" s="26"/>
      <c r="NJ86" s="26"/>
      <c r="NK86" s="26"/>
      <c r="NL86" s="26"/>
      <c r="NM86" s="26"/>
      <c r="NN86" s="26"/>
      <c r="NO86" s="26"/>
      <c r="NP86" s="26"/>
      <c r="NQ86" s="26"/>
      <c r="NR86" s="26"/>
      <c r="NS86" s="26"/>
      <c r="NT86" s="26"/>
      <c r="NU86" s="26"/>
      <c r="NV86" s="26"/>
      <c r="NW86" s="26"/>
      <c r="NX86" s="26"/>
      <c r="NY86" s="26"/>
      <c r="NZ86" s="26"/>
      <c r="OA86" s="26"/>
      <c r="OB86" s="26"/>
      <c r="OC86" s="26"/>
      <c r="OD86" s="26"/>
      <c r="OE86" s="26"/>
      <c r="OF86" s="26"/>
      <c r="OG86" s="26"/>
      <c r="OH86" s="26"/>
      <c r="OI86" s="26"/>
      <c r="OJ86" s="26"/>
      <c r="OK86" s="26"/>
      <c r="OL86" s="26"/>
      <c r="OM86" s="26"/>
      <c r="ON86" s="26"/>
      <c r="OO86" s="26"/>
      <c r="OP86" s="26"/>
      <c r="OQ86" s="26"/>
      <c r="OR86" s="26"/>
      <c r="OS86" s="26"/>
      <c r="OT86" s="26"/>
      <c r="OU86" s="26"/>
      <c r="OV86" s="26"/>
      <c r="OW86" s="26"/>
      <c r="OX86" s="26"/>
      <c r="OY86" s="26"/>
      <c r="OZ86" s="26"/>
      <c r="PA86" s="26"/>
      <c r="PB86" s="26"/>
      <c r="PC86" s="26"/>
      <c r="PD86" s="26"/>
      <c r="PE86" s="26"/>
      <c r="PF86" s="26"/>
      <c r="PG86" s="26"/>
      <c r="PH86" s="26"/>
      <c r="PI86" s="26"/>
      <c r="PJ86" s="26"/>
      <c r="PK86" s="26"/>
      <c r="PL86" s="26"/>
      <c r="PM86" s="26"/>
      <c r="PN86" s="26"/>
      <c r="PO86" s="26"/>
      <c r="PP86" s="26"/>
      <c r="PQ86" s="26"/>
      <c r="PR86" s="26"/>
      <c r="PS86" s="26"/>
      <c r="PT86" s="26"/>
      <c r="PU86" s="26"/>
      <c r="PV86" s="26"/>
      <c r="PW86" s="26"/>
      <c r="PX86" s="26"/>
      <c r="PY86" s="26"/>
      <c r="PZ86" s="26"/>
      <c r="QA86" s="26"/>
      <c r="QB86" s="26"/>
      <c r="QC86" s="26"/>
      <c r="QD86" s="26"/>
      <c r="QE86" s="26"/>
      <c r="QF86" s="26"/>
      <c r="QG86" s="26"/>
      <c r="QH86" s="26"/>
      <c r="QI86" s="26"/>
      <c r="QJ86" s="26"/>
      <c r="QK86" s="26"/>
      <c r="QL86" s="26"/>
      <c r="QM86" s="26"/>
      <c r="QN86" s="26"/>
      <c r="QO86" s="26"/>
      <c r="QP86" s="26"/>
      <c r="QQ86" s="26"/>
      <c r="QR86" s="26"/>
      <c r="QS86" s="26"/>
      <c r="QT86" s="26"/>
      <c r="QU86" s="26"/>
      <c r="QV86" s="26"/>
      <c r="QW86" s="26"/>
      <c r="QX86" s="26"/>
      <c r="QY86" s="26"/>
      <c r="QZ86" s="26"/>
      <c r="RA86" s="26"/>
      <c r="RB86" s="26"/>
      <c r="RC86" s="26"/>
      <c r="RD86" s="26"/>
      <c r="RE86" s="26"/>
      <c r="RF86" s="26"/>
      <c r="RG86" s="26"/>
      <c r="RH86" s="26"/>
      <c r="RI86" s="26"/>
      <c r="RJ86" s="26"/>
      <c r="RK86" s="26"/>
      <c r="RL86" s="26"/>
      <c r="RM86" s="26"/>
      <c r="RN86" s="26"/>
      <c r="RO86" s="26"/>
      <c r="RP86" s="26"/>
      <c r="RQ86" s="26"/>
      <c r="RR86" s="26"/>
      <c r="RS86" s="26"/>
      <c r="RT86" s="26"/>
      <c r="RU86" s="26"/>
      <c r="RV86" s="26"/>
      <c r="RW86" s="26"/>
      <c r="RX86" s="26"/>
      <c r="RY86" s="26"/>
      <c r="RZ86" s="26"/>
      <c r="SA86" s="26"/>
      <c r="SB86" s="26"/>
      <c r="SC86" s="26"/>
      <c r="SD86" s="26"/>
      <c r="SE86" s="26"/>
      <c r="SF86" s="26"/>
      <c r="SG86" s="26"/>
      <c r="SH86" s="26"/>
      <c r="SI86" s="26"/>
      <c r="SJ86" s="26"/>
      <c r="SK86" s="26"/>
      <c r="SL86" s="26"/>
      <c r="SM86" s="26"/>
      <c r="SN86" s="26"/>
      <c r="SO86" s="26"/>
      <c r="SP86" s="26"/>
      <c r="SQ86" s="26"/>
      <c r="SR86" s="26"/>
      <c r="SS86" s="26"/>
      <c r="ST86" s="26"/>
      <c r="SU86" s="26"/>
      <c r="SV86" s="26"/>
      <c r="SW86" s="26"/>
      <c r="SX86" s="26"/>
      <c r="SY86" s="26"/>
      <c r="SZ86" s="26"/>
      <c r="TA86" s="26"/>
      <c r="TB86" s="26"/>
      <c r="TC86" s="26"/>
      <c r="TD86" s="26"/>
      <c r="TE86" s="26"/>
      <c r="TF86" s="26"/>
      <c r="TG86" s="26"/>
      <c r="TH86" s="26"/>
      <c r="TI86" s="26"/>
      <c r="TJ86" s="26"/>
      <c r="TK86" s="26"/>
      <c r="TL86" s="26"/>
      <c r="TM86" s="26"/>
      <c r="TN86" s="26"/>
      <c r="TO86" s="26"/>
      <c r="TP86" s="26"/>
      <c r="TQ86" s="26"/>
      <c r="TR86" s="26"/>
      <c r="TS86" s="26"/>
      <c r="TT86" s="26"/>
      <c r="TU86" s="26"/>
      <c r="TV86" s="26"/>
      <c r="TW86" s="26"/>
      <c r="TX86" s="26"/>
      <c r="TY86" s="26"/>
      <c r="TZ86" s="26"/>
      <c r="UA86" s="26"/>
      <c r="UB86" s="26"/>
      <c r="UC86" s="26"/>
      <c r="UD86" s="26"/>
      <c r="UE86" s="26"/>
      <c r="UF86" s="26"/>
      <c r="UG86" s="26"/>
      <c r="UH86" s="26"/>
      <c r="UI86" s="26"/>
      <c r="UJ86" s="26"/>
      <c r="UK86" s="26"/>
      <c r="UL86" s="26"/>
      <c r="UM86" s="26"/>
      <c r="UN86" s="26"/>
      <c r="UO86" s="26"/>
      <c r="UP86" s="26"/>
      <c r="UQ86" s="26"/>
      <c r="UR86" s="26"/>
      <c r="US86" s="26"/>
      <c r="UT86" s="26"/>
      <c r="UU86" s="26"/>
      <c r="UV86" s="26"/>
      <c r="UW86" s="26"/>
      <c r="UX86" s="26"/>
      <c r="UY86" s="26"/>
      <c r="UZ86" s="26"/>
      <c r="VA86" s="26"/>
      <c r="VB86" s="26"/>
      <c r="VC86" s="26"/>
      <c r="VD86" s="26"/>
      <c r="VE86" s="26"/>
      <c r="VF86" s="26"/>
      <c r="VG86" s="26"/>
      <c r="VH86" s="26"/>
      <c r="VI86" s="26"/>
      <c r="VJ86" s="26"/>
      <c r="VK86" s="26"/>
      <c r="VL86" s="26"/>
      <c r="VM86" s="26"/>
      <c r="VN86" s="26"/>
      <c r="VO86" s="26"/>
      <c r="VP86" s="26"/>
      <c r="VQ86" s="26"/>
      <c r="VR86" s="26"/>
      <c r="VS86" s="26"/>
      <c r="VT86" s="26"/>
      <c r="VU86" s="26"/>
      <c r="VV86" s="26"/>
      <c r="VW86" s="26"/>
      <c r="VX86" s="26"/>
      <c r="VY86" s="26"/>
      <c r="VZ86" s="26"/>
      <c r="WA86" s="26"/>
      <c r="WB86" s="26"/>
      <c r="WC86" s="26"/>
      <c r="WD86" s="26"/>
      <c r="WE86" s="26"/>
      <c r="WF86" s="26"/>
      <c r="WG86" s="26"/>
      <c r="WH86" s="26"/>
      <c r="WI86" s="26"/>
      <c r="WJ86" s="26"/>
      <c r="WK86" s="26"/>
      <c r="WL86" s="26"/>
      <c r="WM86" s="26"/>
      <c r="WN86" s="26"/>
      <c r="WO86" s="26"/>
      <c r="WP86" s="26"/>
      <c r="WQ86" s="26"/>
      <c r="WR86" s="26"/>
      <c r="WS86" s="26"/>
      <c r="WT86" s="26"/>
      <c r="WU86" s="26"/>
      <c r="WV86" s="26"/>
      <c r="WW86" s="26"/>
      <c r="WX86" s="26"/>
      <c r="WY86" s="26"/>
      <c r="WZ86" s="26"/>
      <c r="XA86" s="26"/>
      <c r="XB86" s="26"/>
      <c r="XC86" s="26"/>
      <c r="XD86" s="26"/>
      <c r="XE86" s="26"/>
      <c r="XF86" s="26"/>
      <c r="XG86" s="26"/>
      <c r="XH86" s="26"/>
      <c r="XI86" s="26"/>
      <c r="XJ86" s="26"/>
      <c r="XK86" s="26"/>
      <c r="XL86" s="26"/>
      <c r="XM86" s="26"/>
      <c r="XN86" s="26"/>
      <c r="XO86" s="26"/>
      <c r="XP86" s="26"/>
      <c r="XQ86" s="26"/>
      <c r="XR86" s="26"/>
      <c r="XS86" s="26"/>
      <c r="XT86" s="26"/>
      <c r="XU86" s="26"/>
      <c r="XV86" s="26"/>
      <c r="XW86" s="26"/>
      <c r="XX86" s="26"/>
      <c r="XY86" s="26"/>
      <c r="XZ86" s="26"/>
      <c r="YA86" s="26"/>
      <c r="YB86" s="26"/>
      <c r="YC86" s="26"/>
      <c r="YD86" s="26"/>
      <c r="YE86" s="26"/>
      <c r="YF86" s="26"/>
      <c r="YG86" s="26"/>
      <c r="YH86" s="26"/>
      <c r="YI86" s="26"/>
      <c r="YJ86" s="26"/>
      <c r="YK86" s="26"/>
      <c r="YL86" s="26"/>
      <c r="YM86" s="26"/>
      <c r="YN86" s="26"/>
      <c r="YO86" s="26"/>
      <c r="YP86" s="26"/>
      <c r="YQ86" s="26"/>
      <c r="YR86" s="26"/>
      <c r="YS86" s="26"/>
      <c r="YT86" s="26"/>
      <c r="YU86" s="26"/>
      <c r="YV86" s="26"/>
      <c r="YW86" s="26"/>
      <c r="YX86" s="26"/>
      <c r="YY86" s="26"/>
      <c r="YZ86" s="26"/>
      <c r="ZA86" s="26"/>
      <c r="ZB86" s="26"/>
      <c r="ZC86" s="26"/>
      <c r="ZD86" s="26"/>
      <c r="ZE86" s="26"/>
      <c r="ZF86" s="26"/>
      <c r="ZG86" s="26"/>
      <c r="ZH86" s="26"/>
      <c r="ZI86" s="26"/>
      <c r="ZJ86" s="26"/>
      <c r="ZK86" s="26"/>
      <c r="ZL86" s="26"/>
      <c r="ZM86" s="26"/>
      <c r="ZN86" s="26"/>
      <c r="ZO86" s="26"/>
      <c r="ZP86" s="26"/>
      <c r="ZQ86" s="26"/>
      <c r="ZR86" s="26"/>
      <c r="ZS86" s="26"/>
      <c r="ZT86" s="26"/>
      <c r="ZU86" s="26"/>
      <c r="ZV86" s="26"/>
      <c r="ZW86" s="26"/>
      <c r="ZX86" s="26"/>
      <c r="ZY86" s="26"/>
      <c r="ZZ86" s="26"/>
      <c r="AAA86" s="26"/>
      <c r="AAB86" s="26"/>
      <c r="AAC86" s="26"/>
      <c r="AAD86" s="26"/>
      <c r="AAE86" s="26"/>
      <c r="AAF86" s="26"/>
      <c r="AAG86" s="26"/>
      <c r="AAH86" s="26"/>
      <c r="AAI86" s="26"/>
      <c r="AAJ86" s="26"/>
      <c r="AAK86" s="26"/>
      <c r="AAL86" s="26"/>
      <c r="AAM86" s="26"/>
      <c r="AAN86" s="26"/>
      <c r="AAO86" s="26"/>
      <c r="AAP86" s="26"/>
      <c r="AAQ86" s="26"/>
      <c r="AAR86" s="26"/>
      <c r="AAS86" s="26"/>
      <c r="AAT86" s="26"/>
      <c r="AAU86" s="26"/>
      <c r="AAV86" s="26"/>
      <c r="AAW86" s="26"/>
      <c r="AAX86" s="26"/>
      <c r="AAY86" s="26"/>
      <c r="AAZ86" s="26"/>
      <c r="ABA86" s="26"/>
      <c r="ABB86" s="26"/>
      <c r="ABC86" s="26"/>
      <c r="ABD86" s="26"/>
      <c r="ABE86" s="26"/>
      <c r="ABF86" s="26"/>
      <c r="ABG86" s="26"/>
      <c r="ABH86" s="26"/>
      <c r="ABI86" s="26"/>
      <c r="ABJ86" s="26"/>
      <c r="ABK86" s="26"/>
      <c r="ABL86" s="26"/>
      <c r="ABM86" s="26"/>
      <c r="ABN86" s="26"/>
      <c r="ABO86" s="26"/>
      <c r="ABP86" s="26"/>
      <c r="ABQ86" s="26"/>
      <c r="ABR86" s="26"/>
      <c r="ABS86" s="26"/>
      <c r="ABT86" s="26"/>
      <c r="ABU86" s="26"/>
      <c r="ABV86" s="26"/>
      <c r="ABW86" s="26"/>
      <c r="ABX86" s="26"/>
      <c r="ABY86" s="26"/>
      <c r="ABZ86" s="26"/>
      <c r="ACA86" s="26"/>
      <c r="ACB86" s="26"/>
      <c r="ACC86" s="26"/>
      <c r="ACD86" s="26"/>
      <c r="ACE86" s="26"/>
      <c r="ACF86" s="26"/>
      <c r="ACG86" s="26"/>
      <c r="ACH86" s="26"/>
      <c r="ACI86" s="26"/>
      <c r="ACJ86" s="26"/>
      <c r="ACK86" s="26"/>
      <c r="ACL86" s="26"/>
      <c r="ACM86" s="26"/>
      <c r="ACN86" s="26"/>
      <c r="ACO86" s="26"/>
      <c r="ACP86" s="26"/>
      <c r="ACQ86" s="26"/>
      <c r="ACR86" s="26"/>
      <c r="ACS86" s="26"/>
      <c r="ACT86" s="26"/>
      <c r="ACU86" s="26"/>
      <c r="ACV86" s="26"/>
      <c r="ACW86" s="26"/>
      <c r="ACX86" s="26"/>
      <c r="ACY86" s="26"/>
      <c r="ACZ86" s="26"/>
      <c r="ADA86" s="26"/>
      <c r="ADB86" s="26"/>
      <c r="ADC86" s="26"/>
      <c r="ADD86" s="26"/>
      <c r="ADE86" s="26"/>
      <c r="ADF86" s="26"/>
      <c r="ADG86" s="26"/>
      <c r="ADH86" s="26"/>
      <c r="ADI86" s="26"/>
      <c r="ADJ86" s="26"/>
      <c r="ADK86" s="26"/>
      <c r="ADL86" s="26"/>
      <c r="ADM86" s="26"/>
      <c r="ADN86" s="26"/>
      <c r="ADO86" s="26"/>
      <c r="ADP86" s="26"/>
      <c r="ADQ86" s="26"/>
      <c r="ADR86" s="26"/>
      <c r="ADS86" s="26"/>
      <c r="ADT86" s="26"/>
      <c r="ADU86" s="26"/>
      <c r="ADV86" s="26"/>
      <c r="ADW86" s="26"/>
      <c r="ADX86" s="26"/>
      <c r="ADY86" s="26"/>
      <c r="ADZ86" s="26"/>
      <c r="AEA86" s="26"/>
      <c r="AEB86" s="26"/>
      <c r="AEC86" s="26"/>
      <c r="AED86" s="26"/>
      <c r="AEE86" s="26"/>
      <c r="AEF86" s="26"/>
      <c r="AEG86" s="26"/>
      <c r="AEH86" s="26"/>
      <c r="AEI86" s="26"/>
      <c r="AEJ86" s="26"/>
      <c r="AEK86" s="26"/>
      <c r="AEL86" s="26"/>
      <c r="AEM86" s="26"/>
      <c r="AEN86" s="26"/>
      <c r="AEO86" s="26"/>
      <c r="AEP86" s="26"/>
      <c r="AEQ86" s="26"/>
      <c r="AER86" s="26"/>
      <c r="AES86" s="26"/>
      <c r="AET86" s="26"/>
      <c r="AEU86" s="26"/>
      <c r="AEV86" s="26"/>
      <c r="AEW86" s="26"/>
      <c r="AEX86" s="26"/>
      <c r="AEY86" s="26"/>
      <c r="AEZ86" s="26"/>
      <c r="AFA86" s="26"/>
      <c r="AFB86" s="26"/>
      <c r="AFC86" s="26"/>
      <c r="AFD86" s="26"/>
      <c r="AFE86" s="26"/>
      <c r="AFF86" s="26"/>
      <c r="AFG86" s="26"/>
      <c r="AFH86" s="26"/>
      <c r="AFI86" s="26"/>
      <c r="AFJ86" s="26"/>
      <c r="AFK86" s="26"/>
      <c r="AFL86" s="26"/>
      <c r="AFM86" s="26"/>
      <c r="AFN86" s="26"/>
      <c r="AFO86" s="26"/>
      <c r="AFP86" s="26"/>
      <c r="AFQ86" s="26"/>
      <c r="AFR86" s="26"/>
      <c r="AFS86" s="26"/>
      <c r="AFT86" s="26"/>
      <c r="AFU86" s="26"/>
      <c r="AFV86" s="26"/>
      <c r="AFW86" s="26"/>
      <c r="AFX86" s="26"/>
      <c r="AFY86" s="26"/>
      <c r="AFZ86" s="26"/>
      <c r="AGA86" s="26"/>
      <c r="AGB86" s="26"/>
      <c r="AGC86" s="26"/>
      <c r="AGD86" s="26"/>
      <c r="AGE86" s="26"/>
      <c r="AGF86" s="26"/>
      <c r="AGG86" s="26"/>
      <c r="AGH86" s="26"/>
      <c r="AGI86" s="26"/>
      <c r="AGJ86" s="26"/>
      <c r="AGK86" s="26"/>
      <c r="AGL86" s="26"/>
      <c r="AGM86" s="26"/>
      <c r="AGN86" s="26"/>
      <c r="AGO86" s="26"/>
      <c r="AGP86" s="26"/>
      <c r="AGQ86" s="26"/>
      <c r="AGR86" s="26"/>
      <c r="AGS86" s="26"/>
      <c r="AGT86" s="26"/>
      <c r="AGU86" s="26"/>
      <c r="AGV86" s="26"/>
      <c r="AGW86" s="26"/>
      <c r="AGX86" s="26"/>
      <c r="AGY86" s="26"/>
      <c r="AGZ86" s="26"/>
      <c r="AHA86" s="26"/>
      <c r="AHB86" s="26"/>
      <c r="AHC86" s="26"/>
      <c r="AHD86" s="26"/>
      <c r="AHE86" s="26"/>
      <c r="AHF86" s="26"/>
      <c r="AHG86" s="26"/>
      <c r="AHH86" s="26"/>
      <c r="AHI86" s="26"/>
      <c r="AHJ86" s="26"/>
      <c r="AHK86" s="26"/>
      <c r="AHL86" s="26"/>
      <c r="AHM86" s="26"/>
      <c r="AHN86" s="26"/>
      <c r="AHO86" s="26"/>
      <c r="AHP86" s="26"/>
      <c r="AHQ86" s="26"/>
      <c r="AHR86" s="26"/>
      <c r="AHS86" s="26"/>
      <c r="AHT86" s="26"/>
      <c r="AHU86" s="26"/>
      <c r="AHV86" s="26"/>
      <c r="AHW86" s="26"/>
      <c r="AHX86" s="26"/>
      <c r="AHY86" s="26"/>
      <c r="AHZ86" s="26"/>
      <c r="AIA86" s="26"/>
      <c r="AIB86" s="26"/>
      <c r="AIC86" s="26"/>
      <c r="AID86" s="26"/>
      <c r="AIE86" s="26"/>
      <c r="AIF86" s="26"/>
      <c r="AIG86" s="26"/>
      <c r="AIH86" s="26"/>
      <c r="AII86" s="26"/>
      <c r="AIJ86" s="26"/>
      <c r="AIK86" s="26"/>
      <c r="AIL86" s="26"/>
      <c r="AIM86" s="26"/>
      <c r="AIN86" s="26"/>
      <c r="AIO86" s="26"/>
      <c r="AIP86" s="26"/>
      <c r="AIQ86" s="26"/>
      <c r="AIR86" s="26"/>
      <c r="AIS86" s="26"/>
      <c r="AIT86" s="26"/>
      <c r="AIU86" s="26"/>
      <c r="AIV86" s="26"/>
      <c r="AIW86" s="26"/>
      <c r="AIX86" s="26"/>
      <c r="AIY86" s="26"/>
      <c r="AIZ86" s="26"/>
      <c r="AJA86" s="26"/>
      <c r="AJB86" s="26"/>
      <c r="AJC86" s="26"/>
      <c r="AJD86" s="26"/>
      <c r="AJE86" s="26"/>
      <c r="AJF86" s="26"/>
      <c r="AJG86" s="26"/>
      <c r="AJH86" s="26"/>
      <c r="AJI86" s="26"/>
      <c r="AJJ86" s="26"/>
      <c r="AJK86" s="26"/>
      <c r="AJL86" s="26"/>
      <c r="AJM86" s="26"/>
      <c r="AJN86" s="26"/>
      <c r="AJO86" s="26"/>
      <c r="AJP86" s="26"/>
      <c r="AJQ86" s="26"/>
      <c r="AJR86" s="26"/>
      <c r="AJS86" s="26"/>
      <c r="AJT86" s="26"/>
      <c r="AJU86" s="26"/>
      <c r="AJV86" s="26"/>
      <c r="AJW86" s="26"/>
      <c r="AJX86" s="26"/>
      <c r="AJY86" s="26"/>
      <c r="AJZ86" s="26"/>
      <c r="AKA86" s="26"/>
      <c r="AKB86" s="26"/>
      <c r="AKC86" s="26"/>
      <c r="AKD86" s="26"/>
      <c r="AKE86" s="26"/>
      <c r="AKF86" s="26"/>
      <c r="AKG86" s="26"/>
      <c r="AKH86" s="26"/>
      <c r="AKI86" s="26"/>
      <c r="AKJ86" s="26"/>
      <c r="AKK86" s="26"/>
      <c r="AKL86" s="26"/>
      <c r="AKM86" s="26"/>
      <c r="AKN86" s="26"/>
      <c r="AKO86" s="26"/>
      <c r="AKP86" s="26"/>
      <c r="AKQ86" s="26"/>
      <c r="AKR86" s="26"/>
      <c r="AKS86" s="26"/>
      <c r="AKT86" s="26"/>
      <c r="AKU86" s="26"/>
      <c r="AKV86" s="26"/>
      <c r="AKW86" s="26"/>
      <c r="AKX86" s="26"/>
      <c r="AKY86" s="26"/>
      <c r="AKZ86" s="26"/>
      <c r="ALA86" s="26"/>
      <c r="ALB86" s="26"/>
      <c r="ALC86" s="26"/>
      <c r="ALD86" s="26"/>
      <c r="ALE86" s="26"/>
      <c r="ALF86" s="26"/>
      <c r="ALG86" s="26"/>
      <c r="ALH86" s="26"/>
      <c r="ALI86" s="26"/>
      <c r="ALJ86" s="26"/>
      <c r="ALK86" s="26"/>
      <c r="ALL86" s="26"/>
      <c r="ALM86" s="26"/>
      <c r="ALN86" s="26"/>
      <c r="ALO86" s="26"/>
      <c r="ALP86" s="26"/>
      <c r="ALQ86" s="26"/>
      <c r="ALR86" s="26"/>
      <c r="ALS86" s="26"/>
      <c r="ALT86" s="26"/>
      <c r="ALU86" s="26"/>
      <c r="ALV86" s="26"/>
      <c r="ALW86" s="26"/>
      <c r="ALX86" s="26"/>
      <c r="ALY86" s="26"/>
      <c r="ALZ86" s="26"/>
      <c r="AMA86" s="26"/>
      <c r="AMB86" s="26"/>
      <c r="AMC86" s="26"/>
      <c r="AMD86" s="26"/>
      <c r="AME86" s="26"/>
      <c r="AMF86" s="26"/>
      <c r="AMG86" s="26"/>
      <c r="AMH86" s="26"/>
      <c r="AMI86" s="26"/>
      <c r="AMJ86" s="26"/>
      <c r="AMK86" s="26"/>
      <c r="AML86" s="26"/>
      <c r="AMM86" s="26"/>
      <c r="AMN86" s="26"/>
      <c r="AMO86" s="26"/>
      <c r="AMP86" s="26"/>
      <c r="AMQ86" s="26"/>
      <c r="AMR86" s="26"/>
      <c r="AMS86" s="26"/>
      <c r="AMT86" s="26"/>
      <c r="AMU86" s="26"/>
      <c r="AMV86" s="26"/>
      <c r="AMW86" s="26"/>
      <c r="AMX86" s="26"/>
      <c r="AMY86" s="26"/>
      <c r="AMZ86" s="26"/>
      <c r="ANA86" s="26"/>
      <c r="ANB86" s="26"/>
      <c r="ANC86" s="26"/>
      <c r="AND86" s="26"/>
      <c r="ANE86" s="26"/>
      <c r="ANF86" s="26"/>
      <c r="ANG86" s="26"/>
      <c r="ANH86" s="26"/>
      <c r="ANI86" s="26"/>
      <c r="ANJ86" s="26"/>
      <c r="ANK86" s="26"/>
      <c r="ANL86" s="26"/>
      <c r="ANM86" s="26"/>
      <c r="ANN86" s="26"/>
      <c r="ANO86" s="26"/>
      <c r="ANP86" s="26"/>
      <c r="ANQ86" s="26"/>
      <c r="ANR86" s="26"/>
      <c r="ANS86" s="26"/>
      <c r="ANT86" s="26"/>
      <c r="ANU86" s="26"/>
      <c r="ANV86" s="26"/>
      <c r="ANW86" s="26"/>
      <c r="ANX86" s="26"/>
      <c r="ANY86" s="26"/>
      <c r="ANZ86" s="26"/>
      <c r="AOA86" s="26"/>
      <c r="AOB86" s="26"/>
      <c r="AOC86" s="26"/>
      <c r="AOD86" s="26"/>
      <c r="AOE86" s="26"/>
      <c r="AOF86" s="26"/>
      <c r="AOG86" s="26"/>
      <c r="AOH86" s="26"/>
      <c r="AOI86" s="26"/>
      <c r="AOJ86" s="26"/>
      <c r="AOK86" s="26"/>
      <c r="AOL86" s="26"/>
      <c r="AOM86" s="26"/>
      <c r="AON86" s="26"/>
      <c r="AOO86" s="26"/>
      <c r="AOP86" s="26"/>
      <c r="AOQ86" s="26"/>
      <c r="AOR86" s="26"/>
      <c r="AOS86" s="26"/>
      <c r="AOT86" s="26"/>
      <c r="AOU86" s="26"/>
      <c r="AOV86" s="26"/>
      <c r="AOW86" s="26"/>
      <c r="AOX86" s="26"/>
      <c r="AOY86" s="26"/>
      <c r="AOZ86" s="26"/>
      <c r="APA86" s="26"/>
      <c r="APB86" s="26"/>
      <c r="APC86" s="26"/>
      <c r="APD86" s="26"/>
      <c r="APE86" s="26"/>
      <c r="APF86" s="26"/>
      <c r="APG86" s="26"/>
      <c r="APH86" s="26"/>
      <c r="API86" s="26"/>
      <c r="APJ86" s="26"/>
      <c r="APK86" s="26"/>
      <c r="APL86" s="26"/>
      <c r="APM86" s="26"/>
      <c r="APN86" s="26"/>
      <c r="APO86" s="26"/>
      <c r="APP86" s="26"/>
      <c r="APQ86" s="26"/>
      <c r="APR86" s="26"/>
      <c r="APS86" s="26"/>
      <c r="APT86" s="26"/>
      <c r="APU86" s="26"/>
      <c r="APV86" s="26"/>
      <c r="APW86" s="26"/>
      <c r="APX86" s="26"/>
      <c r="APY86" s="26"/>
      <c r="APZ86" s="26"/>
      <c r="AQA86" s="26"/>
      <c r="AQB86" s="26"/>
      <c r="AQC86" s="26"/>
      <c r="AQD86" s="26"/>
      <c r="AQE86" s="26"/>
      <c r="AQF86" s="26"/>
      <c r="AQG86" s="26"/>
      <c r="AQH86" s="26"/>
      <c r="AQI86" s="26"/>
      <c r="AQJ86" s="26"/>
      <c r="AQK86" s="26"/>
      <c r="AQL86" s="26"/>
      <c r="AQM86" s="26"/>
      <c r="AQN86" s="26"/>
      <c r="AQO86" s="26"/>
      <c r="AQP86" s="26"/>
      <c r="AQQ86" s="26"/>
      <c r="AQR86" s="26"/>
      <c r="AQS86" s="26"/>
      <c r="AQT86" s="26"/>
      <c r="AQU86" s="26"/>
      <c r="AQV86" s="26"/>
      <c r="AQW86" s="26"/>
      <c r="AQX86" s="26"/>
      <c r="AQY86" s="26"/>
      <c r="AQZ86" s="26"/>
      <c r="ARA86" s="26"/>
      <c r="ARB86" s="26"/>
      <c r="ARC86" s="26"/>
      <c r="ARD86" s="26"/>
      <c r="ARE86" s="26"/>
      <c r="ARF86" s="26"/>
      <c r="ARG86" s="26"/>
      <c r="ARH86" s="26"/>
      <c r="ARI86" s="26"/>
      <c r="ARJ86" s="26"/>
      <c r="ARK86" s="26"/>
      <c r="ARL86" s="26"/>
      <c r="ARM86" s="26"/>
      <c r="ARN86" s="26"/>
      <c r="ARO86" s="26"/>
      <c r="ARP86" s="26"/>
      <c r="ARQ86" s="26"/>
      <c r="ARR86" s="26"/>
      <c r="ARS86" s="26"/>
      <c r="ART86" s="26"/>
      <c r="ARU86" s="26"/>
      <c r="ARV86" s="26"/>
      <c r="ARW86" s="26"/>
      <c r="ARX86" s="26"/>
      <c r="ARY86" s="26"/>
      <c r="ARZ86" s="26"/>
      <c r="ASA86" s="26"/>
      <c r="ASB86" s="26"/>
      <c r="ASC86" s="26"/>
      <c r="ASD86" s="26"/>
      <c r="ASE86" s="26"/>
      <c r="ASF86" s="26"/>
      <c r="ASG86" s="26"/>
      <c r="ASH86" s="26"/>
      <c r="ASI86" s="26"/>
      <c r="ASJ86" s="26"/>
      <c r="ASK86" s="26"/>
      <c r="ASL86" s="26"/>
      <c r="ASM86" s="26"/>
      <c r="ASN86" s="26"/>
      <c r="ASO86" s="26"/>
      <c r="ASP86" s="26"/>
      <c r="ASQ86" s="26"/>
      <c r="ASR86" s="26"/>
      <c r="ASS86" s="26"/>
      <c r="AST86" s="26"/>
      <c r="ASU86" s="26"/>
      <c r="ASV86" s="26"/>
      <c r="ASW86" s="26"/>
      <c r="ASX86" s="26"/>
      <c r="ASY86" s="26"/>
      <c r="ASZ86" s="26"/>
      <c r="ATA86" s="26"/>
      <c r="ATB86" s="26"/>
      <c r="ATC86" s="26"/>
      <c r="ATD86" s="26"/>
      <c r="ATE86" s="26"/>
      <c r="ATF86" s="26"/>
      <c r="ATG86" s="26"/>
      <c r="ATH86" s="26"/>
      <c r="ATI86" s="26"/>
      <c r="ATJ86" s="26"/>
      <c r="ATK86" s="26"/>
      <c r="ATL86" s="26"/>
      <c r="ATM86" s="26"/>
      <c r="ATN86" s="26"/>
      <c r="ATO86" s="26"/>
      <c r="ATP86" s="26"/>
      <c r="ATQ86" s="26"/>
      <c r="ATR86" s="26"/>
      <c r="ATS86" s="26"/>
      <c r="ATT86" s="26"/>
      <c r="ATU86" s="26"/>
      <c r="ATV86" s="26"/>
      <c r="ATW86" s="26"/>
      <c r="ATX86" s="26"/>
      <c r="ATY86" s="26"/>
      <c r="ATZ86" s="26"/>
      <c r="AUA86" s="26"/>
      <c r="AUB86" s="26"/>
      <c r="AUC86" s="26"/>
      <c r="AUD86" s="26"/>
      <c r="AUE86" s="26"/>
      <c r="AUF86" s="26"/>
      <c r="AUG86" s="26"/>
      <c r="AUH86" s="26"/>
      <c r="AUI86" s="26"/>
      <c r="AUJ86" s="26"/>
      <c r="AUK86" s="26"/>
      <c r="AUL86" s="26"/>
      <c r="AUM86" s="26"/>
      <c r="AUN86" s="26"/>
      <c r="AUO86" s="26"/>
      <c r="AUP86" s="26"/>
      <c r="AUQ86" s="26"/>
      <c r="AUR86" s="26"/>
      <c r="AUS86" s="26"/>
      <c r="AUT86" s="26"/>
      <c r="AUU86" s="26"/>
      <c r="AUV86" s="26"/>
      <c r="AUW86" s="26"/>
      <c r="AUX86" s="26"/>
      <c r="AUY86" s="26"/>
      <c r="AUZ86" s="26"/>
      <c r="AVA86" s="26"/>
      <c r="AVB86" s="26"/>
      <c r="AVC86" s="26"/>
      <c r="AVD86" s="26"/>
      <c r="AVE86" s="26"/>
      <c r="AVF86" s="26"/>
      <c r="AVG86" s="26"/>
      <c r="AVH86" s="26"/>
      <c r="AVI86" s="26"/>
      <c r="AVJ86" s="26"/>
      <c r="AVK86" s="26"/>
      <c r="AVL86" s="26"/>
      <c r="AVM86" s="26"/>
      <c r="AVN86" s="26"/>
      <c r="AVO86" s="26"/>
      <c r="AVP86" s="26"/>
      <c r="AVQ86" s="26"/>
      <c r="AVR86" s="26"/>
      <c r="AVS86" s="26"/>
      <c r="AVT86" s="26"/>
      <c r="AVU86" s="26"/>
      <c r="AVV86" s="26"/>
      <c r="AVW86" s="26"/>
      <c r="AVX86" s="26"/>
      <c r="AVY86" s="26"/>
      <c r="AVZ86" s="26"/>
      <c r="AWA86" s="26"/>
      <c r="AWB86" s="26"/>
      <c r="AWC86" s="26"/>
      <c r="AWD86" s="26"/>
      <c r="AWE86" s="26"/>
      <c r="AWF86" s="26"/>
      <c r="AWG86" s="26"/>
      <c r="AWH86" s="26"/>
      <c r="AWI86" s="26"/>
      <c r="AWJ86" s="26"/>
      <c r="AWK86" s="26"/>
      <c r="AWL86" s="26"/>
      <c r="AWM86" s="26"/>
      <c r="AWN86" s="26"/>
      <c r="AWO86" s="26"/>
      <c r="AWP86" s="26"/>
      <c r="AWQ86" s="26"/>
      <c r="AWR86" s="26"/>
      <c r="AWS86" s="26"/>
      <c r="AWT86" s="26"/>
      <c r="AWU86" s="26"/>
      <c r="AWV86" s="26"/>
      <c r="AWW86" s="26"/>
      <c r="AWX86" s="26"/>
      <c r="AWY86" s="26"/>
      <c r="AWZ86" s="26"/>
      <c r="AXA86" s="26"/>
      <c r="AXB86" s="26"/>
      <c r="AXC86" s="26"/>
      <c r="AXD86" s="26"/>
      <c r="AXE86" s="26"/>
      <c r="AXF86" s="26"/>
      <c r="AXG86" s="26"/>
      <c r="AXH86" s="26"/>
      <c r="AXI86" s="26"/>
      <c r="AXJ86" s="26"/>
      <c r="AXK86" s="26"/>
      <c r="AXL86" s="26"/>
      <c r="AXM86" s="26"/>
      <c r="AXN86" s="26"/>
      <c r="AXO86" s="26"/>
      <c r="AXP86" s="26"/>
      <c r="AXQ86" s="26"/>
      <c r="AXR86" s="26"/>
      <c r="AXS86" s="26"/>
      <c r="AXT86" s="26"/>
      <c r="AXU86" s="26"/>
      <c r="AXV86" s="26"/>
      <c r="AXW86" s="26"/>
      <c r="AXX86" s="26"/>
      <c r="AXY86" s="26"/>
      <c r="AXZ86" s="26"/>
      <c r="AYA86" s="26"/>
      <c r="AYB86" s="26"/>
      <c r="AYC86" s="26"/>
      <c r="AYD86" s="26"/>
      <c r="AYE86" s="26"/>
      <c r="AYF86" s="26"/>
      <c r="AYG86" s="26"/>
      <c r="AYH86" s="26"/>
      <c r="AYI86" s="26"/>
      <c r="AYJ86" s="26"/>
      <c r="AYK86" s="26"/>
      <c r="AYL86" s="26"/>
      <c r="AYM86" s="26"/>
      <c r="AYN86" s="26"/>
      <c r="AYO86" s="26"/>
      <c r="AYP86" s="26"/>
      <c r="AYQ86" s="26"/>
      <c r="AYR86" s="26"/>
      <c r="AYS86" s="26"/>
      <c r="AYT86" s="26"/>
      <c r="AYU86" s="26"/>
      <c r="AYV86" s="26"/>
      <c r="AYW86" s="26"/>
      <c r="AYX86" s="26"/>
      <c r="AYY86" s="26"/>
      <c r="AYZ86" s="26"/>
      <c r="AZA86" s="26"/>
      <c r="AZB86" s="26"/>
      <c r="AZC86" s="26"/>
      <c r="AZD86" s="26"/>
      <c r="AZE86" s="26"/>
      <c r="AZF86" s="26"/>
      <c r="AZG86" s="26"/>
      <c r="AZH86" s="26"/>
      <c r="AZI86" s="26"/>
      <c r="AZJ86" s="26"/>
      <c r="AZK86" s="26"/>
      <c r="AZL86" s="26"/>
      <c r="AZM86" s="26"/>
      <c r="AZN86" s="26"/>
      <c r="AZO86" s="26"/>
      <c r="AZP86" s="26"/>
      <c r="AZQ86" s="26"/>
      <c r="AZR86" s="26"/>
      <c r="AZS86" s="26"/>
      <c r="AZT86" s="26"/>
      <c r="AZU86" s="26"/>
      <c r="AZV86" s="26"/>
      <c r="AZW86" s="26"/>
      <c r="AZX86" s="26"/>
      <c r="AZY86" s="26"/>
      <c r="AZZ86" s="26"/>
      <c r="BAA86" s="26"/>
      <c r="BAB86" s="26"/>
      <c r="BAC86" s="26"/>
      <c r="BAD86" s="26"/>
      <c r="BAE86" s="26"/>
      <c r="BAF86" s="26"/>
      <c r="BAG86" s="26"/>
      <c r="BAH86" s="26"/>
      <c r="BAI86" s="26"/>
      <c r="BAJ86" s="26"/>
      <c r="BAK86" s="26"/>
      <c r="BAL86" s="26"/>
      <c r="BAM86" s="26"/>
      <c r="BAN86" s="26"/>
      <c r="BAO86" s="26"/>
      <c r="BAP86" s="26"/>
      <c r="BAQ86" s="26"/>
      <c r="BAR86" s="26"/>
      <c r="BAS86" s="26"/>
      <c r="BAT86" s="26"/>
      <c r="BAU86" s="26"/>
      <c r="BAV86" s="26"/>
      <c r="BAW86" s="26"/>
      <c r="BAX86" s="26"/>
      <c r="BAY86" s="26"/>
      <c r="BAZ86" s="26"/>
      <c r="BBA86" s="26"/>
      <c r="BBB86" s="26"/>
      <c r="BBC86" s="26"/>
      <c r="BBD86" s="26"/>
      <c r="BBE86" s="26"/>
      <c r="BBF86" s="26"/>
      <c r="BBG86" s="26"/>
      <c r="BBH86" s="26"/>
      <c r="BBI86" s="26"/>
      <c r="BBJ86" s="26"/>
      <c r="BBK86" s="26"/>
      <c r="BBL86" s="26"/>
      <c r="BBM86" s="26"/>
      <c r="BBN86" s="26"/>
      <c r="BBO86" s="26"/>
      <c r="BBP86" s="26"/>
      <c r="BBQ86" s="26"/>
      <c r="BBR86" s="26"/>
      <c r="BBS86" s="26"/>
      <c r="BBT86" s="26"/>
      <c r="BBU86" s="26"/>
      <c r="BBV86" s="26"/>
      <c r="BBW86" s="26"/>
      <c r="BBX86" s="26"/>
      <c r="BBY86" s="26"/>
      <c r="BBZ86" s="26"/>
      <c r="BCA86" s="26"/>
      <c r="BCB86" s="26"/>
      <c r="BCC86" s="26"/>
      <c r="BCD86" s="26"/>
      <c r="BCE86" s="26"/>
      <c r="BCF86" s="26"/>
      <c r="BCG86" s="26"/>
      <c r="BCH86" s="26"/>
      <c r="BCI86" s="26"/>
      <c r="BCJ86" s="26"/>
      <c r="BCK86" s="26"/>
      <c r="BCL86" s="26"/>
      <c r="BCM86" s="26"/>
      <c r="BCN86" s="26"/>
      <c r="BCO86" s="26"/>
      <c r="BCP86" s="26"/>
      <c r="BCQ86" s="26"/>
      <c r="BCR86" s="26"/>
      <c r="BCS86" s="26"/>
      <c r="BCT86" s="26"/>
      <c r="BCU86" s="26"/>
      <c r="BCV86" s="26"/>
      <c r="BCW86" s="26"/>
      <c r="BCX86" s="26"/>
      <c r="BCY86" s="26"/>
      <c r="BCZ86" s="26"/>
      <c r="BDA86" s="26"/>
      <c r="BDB86" s="26"/>
      <c r="BDC86" s="26"/>
      <c r="BDD86" s="26"/>
      <c r="BDE86" s="26"/>
      <c r="BDF86" s="26"/>
      <c r="BDG86" s="26"/>
      <c r="BDH86" s="26"/>
      <c r="BDI86" s="26"/>
      <c r="BDJ86" s="26"/>
      <c r="BDK86" s="26"/>
      <c r="BDL86" s="26"/>
      <c r="BDM86" s="26"/>
      <c r="BDN86" s="26"/>
      <c r="BDO86" s="26"/>
      <c r="BDP86" s="26"/>
      <c r="BDQ86" s="26"/>
      <c r="BDR86" s="26"/>
      <c r="BDS86" s="26"/>
      <c r="BDT86" s="26"/>
      <c r="BDU86" s="26"/>
      <c r="BDV86" s="26"/>
      <c r="BDW86" s="26"/>
      <c r="BDX86" s="26"/>
      <c r="BDY86" s="26"/>
      <c r="BDZ86" s="26"/>
      <c r="BEA86" s="26"/>
      <c r="BEB86" s="26"/>
      <c r="BEC86" s="26"/>
      <c r="BED86" s="26"/>
      <c r="BEE86" s="26"/>
      <c r="BEF86" s="26"/>
      <c r="BEG86" s="26"/>
      <c r="BEH86" s="26"/>
      <c r="BEI86" s="26"/>
      <c r="BEJ86" s="26"/>
      <c r="BEK86" s="26"/>
      <c r="BEL86" s="26"/>
      <c r="BEM86" s="26"/>
      <c r="BEN86" s="26"/>
      <c r="BEO86" s="26"/>
      <c r="BEP86" s="26"/>
      <c r="BEQ86" s="26"/>
      <c r="BER86" s="26"/>
      <c r="BES86" s="26"/>
      <c r="BET86" s="26"/>
      <c r="BEU86" s="26"/>
      <c r="BEV86" s="26"/>
      <c r="BEW86" s="26"/>
      <c r="BEX86" s="26"/>
      <c r="BEY86" s="26"/>
      <c r="BEZ86" s="26"/>
      <c r="BFA86" s="26"/>
      <c r="BFB86" s="26"/>
      <c r="BFC86" s="26"/>
      <c r="BFD86" s="26"/>
      <c r="BFE86" s="26"/>
      <c r="BFF86" s="26"/>
      <c r="BFG86" s="26"/>
      <c r="BFH86" s="26"/>
      <c r="BFI86" s="26"/>
      <c r="BFJ86" s="26"/>
      <c r="BFK86" s="26"/>
      <c r="BFL86" s="26"/>
      <c r="BFM86" s="26"/>
      <c r="BFN86" s="26"/>
      <c r="BFO86" s="26"/>
      <c r="BFP86" s="26"/>
      <c r="BFQ86" s="26"/>
      <c r="BFR86" s="26"/>
      <c r="BFS86" s="26"/>
      <c r="BFT86" s="26"/>
      <c r="BFU86" s="26"/>
      <c r="BFV86" s="26"/>
      <c r="BFW86" s="26"/>
      <c r="BFX86" s="26"/>
      <c r="BFY86" s="26"/>
      <c r="BFZ86" s="26"/>
      <c r="BGA86" s="26"/>
      <c r="BGB86" s="26"/>
      <c r="BGC86" s="26"/>
      <c r="BGD86" s="26"/>
      <c r="BGE86" s="26"/>
      <c r="BGF86" s="26"/>
      <c r="BGG86" s="26"/>
      <c r="BGH86" s="26"/>
      <c r="BGI86" s="26"/>
      <c r="BGJ86" s="26"/>
      <c r="BGK86" s="26"/>
      <c r="BGL86" s="26"/>
      <c r="BGM86" s="26"/>
      <c r="BGN86" s="26"/>
      <c r="BGO86" s="26"/>
      <c r="BGP86" s="26"/>
      <c r="BGQ86" s="26"/>
      <c r="BGR86" s="26"/>
      <c r="BGS86" s="26"/>
      <c r="BGT86" s="26"/>
      <c r="BGU86" s="26"/>
      <c r="BGV86" s="26"/>
      <c r="BGW86" s="26"/>
      <c r="BGX86" s="26"/>
      <c r="BGY86" s="26"/>
      <c r="BGZ86" s="26"/>
      <c r="BHA86" s="26"/>
      <c r="BHB86" s="26"/>
      <c r="BHC86" s="26"/>
      <c r="BHD86" s="26"/>
      <c r="BHE86" s="26"/>
      <c r="BHF86" s="26"/>
      <c r="BHG86" s="26"/>
      <c r="BHH86" s="26"/>
      <c r="BHI86" s="26"/>
      <c r="BHJ86" s="26"/>
      <c r="BHK86" s="26"/>
      <c r="BHL86" s="26"/>
      <c r="BHM86" s="26"/>
      <c r="BHN86" s="26"/>
      <c r="BHO86" s="26"/>
      <c r="BHP86" s="26"/>
      <c r="BHQ86" s="26"/>
      <c r="BHR86" s="26"/>
      <c r="BHS86" s="26"/>
      <c r="BHT86" s="26"/>
      <c r="BHU86" s="26"/>
      <c r="BHV86" s="26"/>
      <c r="BHW86" s="26"/>
      <c r="BHX86" s="26"/>
      <c r="BHY86" s="26"/>
      <c r="BHZ86" s="26"/>
      <c r="BIA86" s="26"/>
      <c r="BIB86" s="26"/>
      <c r="BIC86" s="26"/>
      <c r="BID86" s="26"/>
      <c r="BIE86" s="26"/>
      <c r="BIF86" s="26"/>
      <c r="BIG86" s="26"/>
      <c r="BIH86" s="26"/>
      <c r="BII86" s="26"/>
      <c r="BIJ86" s="26"/>
      <c r="BIK86" s="26"/>
      <c r="BIL86" s="26"/>
      <c r="BIM86" s="26"/>
      <c r="BIN86" s="26"/>
      <c r="BIO86" s="26"/>
      <c r="BIP86" s="26"/>
      <c r="BIQ86" s="26"/>
      <c r="BIR86" s="26"/>
      <c r="BIS86" s="26"/>
      <c r="BIT86" s="26"/>
      <c r="BIU86" s="26"/>
      <c r="BIV86" s="26"/>
      <c r="BIW86" s="26"/>
      <c r="BIX86" s="26"/>
      <c r="BIY86" s="26"/>
      <c r="BIZ86" s="26"/>
      <c r="BJA86" s="26"/>
      <c r="BJB86" s="26"/>
      <c r="BJC86" s="26"/>
      <c r="BJD86" s="26"/>
      <c r="BJE86" s="26"/>
      <c r="BJF86" s="26"/>
      <c r="BJG86" s="26"/>
      <c r="BJH86" s="26"/>
      <c r="BJI86" s="26"/>
      <c r="BJJ86" s="26"/>
      <c r="BJK86" s="26"/>
      <c r="BJL86" s="26"/>
      <c r="BJM86" s="26"/>
      <c r="BJN86" s="26"/>
      <c r="BJO86" s="26"/>
      <c r="BJP86" s="26"/>
      <c r="BJQ86" s="26"/>
      <c r="BJR86" s="26"/>
      <c r="BJS86" s="26"/>
      <c r="BJT86" s="26"/>
      <c r="BJU86" s="26"/>
      <c r="BJV86" s="26"/>
      <c r="BJW86" s="26"/>
      <c r="BJX86" s="26"/>
      <c r="BJY86" s="26"/>
      <c r="BJZ86" s="26"/>
      <c r="BKA86" s="26"/>
      <c r="BKB86" s="26"/>
      <c r="BKC86" s="26"/>
      <c r="BKD86" s="26"/>
      <c r="BKE86" s="26"/>
      <c r="BKF86" s="26"/>
      <c r="BKG86" s="26"/>
      <c r="BKH86" s="26"/>
      <c r="BKI86" s="26"/>
      <c r="BKJ86" s="26"/>
      <c r="BKK86" s="26"/>
      <c r="BKL86" s="26"/>
      <c r="BKM86" s="26"/>
      <c r="BKN86" s="26"/>
      <c r="BKO86" s="26"/>
      <c r="BKP86" s="26"/>
      <c r="BKQ86" s="26"/>
      <c r="BKR86" s="26"/>
      <c r="BKS86" s="26"/>
      <c r="BKT86" s="26"/>
      <c r="BKU86" s="26"/>
      <c r="BKV86" s="26"/>
      <c r="BKW86" s="26"/>
      <c r="BKX86" s="26"/>
      <c r="BKY86" s="26"/>
      <c r="BKZ86" s="26"/>
      <c r="BLA86" s="26"/>
      <c r="BLB86" s="26"/>
      <c r="BLC86" s="26"/>
      <c r="BLD86" s="26"/>
      <c r="BLE86" s="26"/>
      <c r="BLF86" s="26"/>
      <c r="BLG86" s="26"/>
      <c r="BLH86" s="26"/>
      <c r="BLI86" s="26"/>
      <c r="BLJ86" s="26"/>
      <c r="BLK86" s="26"/>
      <c r="BLL86" s="26"/>
      <c r="BLM86" s="26"/>
      <c r="BLN86" s="26"/>
      <c r="BLO86" s="26"/>
      <c r="BLP86" s="26"/>
      <c r="BLQ86" s="26"/>
      <c r="BLR86" s="26"/>
      <c r="BLS86" s="26"/>
      <c r="BLT86" s="26"/>
      <c r="BLU86" s="26"/>
      <c r="BLV86" s="26"/>
      <c r="BLW86" s="26"/>
      <c r="BLX86" s="26"/>
      <c r="BLY86" s="26"/>
      <c r="BLZ86" s="26"/>
      <c r="BMA86" s="26"/>
      <c r="BMB86" s="26"/>
      <c r="BMC86" s="26"/>
      <c r="BMD86" s="26"/>
      <c r="BME86" s="26"/>
      <c r="BMF86" s="26"/>
      <c r="BMG86" s="26"/>
      <c r="BMH86" s="26"/>
      <c r="BMI86" s="26"/>
      <c r="BMJ86" s="26"/>
      <c r="BMK86" s="26"/>
      <c r="BML86" s="26"/>
      <c r="BMM86" s="26"/>
      <c r="BMN86" s="26"/>
      <c r="BMO86" s="26"/>
      <c r="BMP86" s="26"/>
      <c r="BMQ86" s="26"/>
      <c r="BMR86" s="26"/>
      <c r="BMS86" s="26"/>
      <c r="BMT86" s="26"/>
      <c r="BMU86" s="26"/>
      <c r="BMV86" s="26"/>
      <c r="BMW86" s="26"/>
      <c r="BMX86" s="26"/>
      <c r="BMY86" s="26"/>
      <c r="BMZ86" s="26"/>
      <c r="BNA86" s="26"/>
      <c r="BNB86" s="26"/>
      <c r="BNC86" s="26"/>
      <c r="BND86" s="26"/>
      <c r="BNE86" s="26"/>
      <c r="BNF86" s="26"/>
      <c r="BNG86" s="26"/>
      <c r="BNH86" s="26"/>
      <c r="BNI86" s="26"/>
      <c r="BNJ86" s="26"/>
      <c r="BNK86" s="26"/>
      <c r="BNL86" s="26"/>
      <c r="BNM86" s="26"/>
      <c r="BNN86" s="26"/>
      <c r="BNO86" s="26"/>
      <c r="BNP86" s="26"/>
      <c r="BNQ86" s="26"/>
      <c r="BNR86" s="26"/>
      <c r="BNS86" s="26"/>
      <c r="BNT86" s="26"/>
      <c r="BNU86" s="26"/>
      <c r="BNV86" s="26"/>
      <c r="BNW86" s="26"/>
      <c r="BNX86" s="26"/>
      <c r="BNY86" s="26"/>
      <c r="BNZ86" s="26"/>
      <c r="BOA86" s="26"/>
      <c r="BOB86" s="26"/>
      <c r="BOC86" s="26"/>
      <c r="BOD86" s="26"/>
      <c r="BOE86" s="26"/>
      <c r="BOF86" s="26"/>
      <c r="BOG86" s="26"/>
      <c r="BOH86" s="26"/>
      <c r="BOI86" s="26"/>
      <c r="BOJ86" s="26"/>
      <c r="BOK86" s="26"/>
      <c r="BOL86" s="26"/>
      <c r="BOM86" s="26"/>
      <c r="BON86" s="26"/>
      <c r="BOO86" s="26"/>
      <c r="BOP86" s="26"/>
      <c r="BOQ86" s="26"/>
      <c r="BOR86" s="26"/>
      <c r="BOS86" s="26"/>
      <c r="BOT86" s="26"/>
      <c r="BOU86" s="26"/>
      <c r="BOV86" s="26"/>
      <c r="BOW86" s="26"/>
      <c r="BOX86" s="26"/>
      <c r="BOY86" s="26"/>
      <c r="BOZ86" s="26"/>
      <c r="BPA86" s="26"/>
      <c r="BPB86" s="26"/>
      <c r="BPC86" s="26"/>
      <c r="BPD86" s="26"/>
      <c r="BPE86" s="26"/>
      <c r="BPF86" s="26"/>
      <c r="BPG86" s="26"/>
      <c r="BPH86" s="26"/>
      <c r="BPI86" s="26"/>
      <c r="BPJ86" s="26"/>
      <c r="BPK86" s="26"/>
      <c r="BPL86" s="26"/>
      <c r="BPM86" s="26"/>
      <c r="BPN86" s="26"/>
      <c r="BPO86" s="26"/>
      <c r="BPP86" s="26"/>
      <c r="BPQ86" s="26"/>
      <c r="BPR86" s="26"/>
      <c r="BPS86" s="26"/>
      <c r="BPT86" s="26"/>
      <c r="BPU86" s="26"/>
      <c r="BPV86" s="26"/>
      <c r="BPW86" s="26"/>
      <c r="BPX86" s="26"/>
      <c r="BPY86" s="26"/>
      <c r="BPZ86" s="26"/>
      <c r="BQA86" s="26"/>
      <c r="BQB86" s="26"/>
      <c r="BQC86" s="26"/>
      <c r="BQD86" s="26"/>
      <c r="BQE86" s="26"/>
      <c r="BQF86" s="26"/>
      <c r="BQG86" s="26"/>
      <c r="BQH86" s="26"/>
      <c r="BQI86" s="26"/>
      <c r="BQJ86" s="26"/>
      <c r="BQK86" s="26"/>
      <c r="BQL86" s="26"/>
      <c r="BQM86" s="26"/>
      <c r="BQN86" s="26"/>
      <c r="BQO86" s="26"/>
      <c r="BQP86" s="26"/>
      <c r="BQQ86" s="26"/>
      <c r="BQR86" s="26"/>
      <c r="BQS86" s="26"/>
      <c r="BQT86" s="26"/>
      <c r="BQU86" s="26"/>
      <c r="BQV86" s="26"/>
      <c r="BQW86" s="26"/>
      <c r="BQX86" s="26"/>
      <c r="BQY86" s="26"/>
      <c r="BQZ86" s="26"/>
      <c r="BRA86" s="26"/>
      <c r="BRB86" s="26"/>
      <c r="BRC86" s="26"/>
      <c r="BRD86" s="26"/>
      <c r="BRE86" s="26"/>
      <c r="BRF86" s="26"/>
      <c r="BRG86" s="26"/>
      <c r="BRH86" s="26"/>
      <c r="BRI86" s="26"/>
      <c r="BRJ86" s="26"/>
      <c r="BRK86" s="26"/>
      <c r="BRL86" s="26"/>
      <c r="BRM86" s="26"/>
      <c r="BRN86" s="26"/>
      <c r="BRO86" s="26"/>
      <c r="BRP86" s="26"/>
      <c r="BRQ86" s="26"/>
      <c r="BRR86" s="26"/>
      <c r="BRS86" s="26"/>
      <c r="BRT86" s="26"/>
      <c r="BRU86" s="26"/>
      <c r="BRV86" s="26"/>
      <c r="BRW86" s="26"/>
      <c r="BRX86" s="26"/>
      <c r="BRY86" s="26"/>
      <c r="BRZ86" s="26"/>
      <c r="BSA86" s="26"/>
      <c r="BSB86" s="26"/>
      <c r="BSC86" s="26"/>
      <c r="BSD86" s="26"/>
      <c r="BSE86" s="26"/>
      <c r="BSF86" s="26"/>
      <c r="BSG86" s="26"/>
      <c r="BSH86" s="26"/>
      <c r="BSI86" s="26"/>
      <c r="BSJ86" s="26"/>
      <c r="BSK86" s="26"/>
      <c r="BSL86" s="26"/>
      <c r="BSM86" s="26"/>
      <c r="BSN86" s="26"/>
      <c r="BSO86" s="26"/>
      <c r="BSP86" s="26"/>
      <c r="BSQ86" s="26"/>
      <c r="BSR86" s="26"/>
      <c r="BSS86" s="26"/>
      <c r="BST86" s="26"/>
      <c r="BSU86" s="26"/>
      <c r="BSV86" s="26"/>
      <c r="BSW86" s="26"/>
      <c r="BSX86" s="26"/>
      <c r="BSY86" s="26"/>
      <c r="BSZ86" s="26"/>
      <c r="BTA86" s="26"/>
      <c r="BTB86" s="26"/>
      <c r="BTC86" s="26"/>
      <c r="BTD86" s="26"/>
      <c r="BTE86" s="26"/>
      <c r="BTF86" s="26"/>
      <c r="BTG86" s="26"/>
      <c r="BTH86" s="26"/>
      <c r="BTI86" s="26"/>
      <c r="BTJ86" s="26"/>
      <c r="BTK86" s="26"/>
      <c r="BTL86" s="26"/>
      <c r="BTM86" s="26"/>
      <c r="BTN86" s="26"/>
      <c r="BTO86" s="26"/>
      <c r="BTP86" s="26"/>
      <c r="BTQ86" s="26"/>
      <c r="BTR86" s="26"/>
      <c r="BTS86" s="26"/>
      <c r="BTT86" s="26"/>
      <c r="BTU86" s="26"/>
      <c r="BTV86" s="26"/>
      <c r="BTW86" s="26"/>
      <c r="BTX86" s="26"/>
      <c r="BTY86" s="26"/>
      <c r="BTZ86" s="26"/>
      <c r="BUA86" s="26"/>
      <c r="BUB86" s="26"/>
      <c r="BUC86" s="26"/>
      <c r="BUD86" s="26"/>
      <c r="BUE86" s="26"/>
      <c r="BUF86" s="26"/>
      <c r="BUG86" s="26"/>
      <c r="BUH86" s="26"/>
      <c r="BUI86" s="26"/>
      <c r="BUJ86" s="26"/>
      <c r="BUK86" s="26"/>
      <c r="BUL86" s="26"/>
      <c r="BUM86" s="26"/>
      <c r="BUN86" s="26"/>
      <c r="BUO86" s="26"/>
      <c r="BUP86" s="26"/>
      <c r="BUQ86" s="26"/>
      <c r="BUR86" s="26"/>
      <c r="BUS86" s="26"/>
      <c r="BUT86" s="26"/>
      <c r="BUU86" s="26"/>
      <c r="BUV86" s="26"/>
      <c r="BUW86" s="26"/>
      <c r="BUX86" s="26"/>
      <c r="BUY86" s="26"/>
      <c r="BUZ86" s="26"/>
      <c r="BVA86" s="26"/>
      <c r="BVB86" s="26"/>
      <c r="BVC86" s="26"/>
      <c r="BVD86" s="26"/>
      <c r="BVE86" s="26"/>
      <c r="BVF86" s="26"/>
      <c r="BVG86" s="26"/>
      <c r="BVH86" s="26"/>
      <c r="BVI86" s="26"/>
      <c r="BVJ86" s="26"/>
      <c r="BVK86" s="26"/>
      <c r="BVL86" s="26"/>
      <c r="BVM86" s="26"/>
      <c r="BVN86" s="26"/>
      <c r="BVO86" s="26"/>
      <c r="BVP86" s="26"/>
      <c r="BVQ86" s="26"/>
      <c r="BVR86" s="26"/>
      <c r="BVS86" s="26"/>
      <c r="BVT86" s="26"/>
      <c r="BVU86" s="26"/>
      <c r="BVV86" s="26"/>
      <c r="BVW86" s="26"/>
      <c r="BVX86" s="26"/>
      <c r="BVY86" s="26"/>
      <c r="BVZ86" s="26"/>
      <c r="BWA86" s="26"/>
      <c r="BWB86" s="26"/>
      <c r="BWC86" s="26"/>
      <c r="BWD86" s="26"/>
      <c r="BWE86" s="26"/>
      <c r="BWF86" s="26"/>
      <c r="BWG86" s="26"/>
      <c r="BWH86" s="26"/>
      <c r="BWI86" s="26"/>
      <c r="BWJ86" s="26"/>
      <c r="BWK86" s="26"/>
      <c r="BWL86" s="26"/>
      <c r="BWM86" s="26"/>
      <c r="BWN86" s="26"/>
      <c r="BWO86" s="26"/>
      <c r="BWP86" s="26"/>
      <c r="BWQ86" s="26"/>
      <c r="BWR86" s="26"/>
      <c r="BWS86" s="26"/>
      <c r="BWT86" s="26"/>
      <c r="BWU86" s="26"/>
      <c r="BWV86" s="26"/>
      <c r="BWW86" s="26"/>
      <c r="BWX86" s="26"/>
      <c r="BWY86" s="26"/>
      <c r="BWZ86" s="26"/>
      <c r="BXA86" s="26"/>
      <c r="BXB86" s="26"/>
      <c r="BXC86" s="26"/>
      <c r="BXD86" s="26"/>
      <c r="BXE86" s="26"/>
      <c r="BXF86" s="26"/>
      <c r="BXG86" s="26"/>
      <c r="BXH86" s="26"/>
      <c r="BXI86" s="26"/>
      <c r="BXJ86" s="26"/>
      <c r="BXK86" s="26"/>
      <c r="BXL86" s="26"/>
      <c r="BXM86" s="26"/>
      <c r="BXN86" s="26"/>
      <c r="BXO86" s="26"/>
      <c r="BXP86" s="26"/>
      <c r="BXQ86" s="26"/>
      <c r="BXR86" s="26"/>
      <c r="BXS86" s="26"/>
      <c r="BXT86" s="26"/>
      <c r="BXU86" s="26"/>
      <c r="BXV86" s="26"/>
      <c r="BXW86" s="26"/>
      <c r="BXX86" s="26"/>
      <c r="BXY86" s="26"/>
      <c r="BXZ86" s="26"/>
      <c r="BYA86" s="26"/>
      <c r="BYB86" s="26"/>
      <c r="BYC86" s="26"/>
      <c r="BYD86" s="26"/>
      <c r="BYE86" s="26"/>
      <c r="BYF86" s="26"/>
      <c r="BYG86" s="26"/>
      <c r="BYH86" s="26"/>
      <c r="BYI86" s="26"/>
      <c r="BYJ86" s="26"/>
      <c r="BYK86" s="26"/>
      <c r="BYL86" s="26"/>
      <c r="BYM86" s="26"/>
      <c r="BYN86" s="26"/>
      <c r="BYO86" s="26"/>
      <c r="BYP86" s="26"/>
      <c r="BYQ86" s="26"/>
      <c r="BYR86" s="26"/>
      <c r="BYS86" s="26"/>
      <c r="BYT86" s="26"/>
      <c r="BYU86" s="26"/>
      <c r="BYV86" s="26"/>
      <c r="BYW86" s="26"/>
      <c r="BYX86" s="26"/>
      <c r="BYY86" s="26"/>
      <c r="BYZ86" s="26"/>
      <c r="BZA86" s="26"/>
      <c r="BZB86" s="26"/>
      <c r="BZC86" s="26"/>
      <c r="BZD86" s="26"/>
      <c r="BZE86" s="26"/>
      <c r="BZF86" s="26"/>
      <c r="BZG86" s="26"/>
      <c r="BZH86" s="26"/>
      <c r="BZI86" s="26"/>
      <c r="BZJ86" s="26"/>
      <c r="BZK86" s="26"/>
      <c r="BZL86" s="26"/>
      <c r="BZM86" s="26"/>
      <c r="BZN86" s="26"/>
      <c r="BZO86" s="26"/>
      <c r="BZP86" s="26"/>
      <c r="BZQ86" s="26"/>
      <c r="BZR86" s="26"/>
      <c r="BZS86" s="26"/>
      <c r="BZT86" s="26"/>
      <c r="BZU86" s="26"/>
      <c r="BZV86" s="26"/>
      <c r="BZW86" s="26"/>
      <c r="BZX86" s="26"/>
      <c r="BZY86" s="26"/>
      <c r="BZZ86" s="26"/>
      <c r="CAA86" s="26"/>
      <c r="CAB86" s="26"/>
      <c r="CAC86" s="26"/>
      <c r="CAD86" s="26"/>
      <c r="CAE86" s="26"/>
      <c r="CAF86" s="26"/>
      <c r="CAG86" s="26"/>
      <c r="CAH86" s="26"/>
      <c r="CAI86" s="26"/>
      <c r="CAJ86" s="26"/>
      <c r="CAK86" s="26"/>
      <c r="CAL86" s="26"/>
      <c r="CAM86" s="26"/>
      <c r="CAN86" s="26"/>
      <c r="CAO86" s="26"/>
      <c r="CAP86" s="26"/>
      <c r="CAQ86" s="26"/>
      <c r="CAR86" s="26"/>
      <c r="CAS86" s="26"/>
      <c r="CAT86" s="26"/>
      <c r="CAU86" s="26"/>
      <c r="CAV86" s="26"/>
      <c r="CAW86" s="26"/>
      <c r="CAX86" s="26"/>
      <c r="CAY86" s="26"/>
      <c r="CAZ86" s="26"/>
      <c r="CBA86" s="26"/>
      <c r="CBB86" s="26"/>
      <c r="CBC86" s="26"/>
      <c r="CBD86" s="26"/>
      <c r="CBE86" s="26"/>
      <c r="CBF86" s="26"/>
      <c r="CBG86" s="26"/>
      <c r="CBH86" s="26"/>
      <c r="CBI86" s="26"/>
      <c r="CBJ86" s="26"/>
      <c r="CBK86" s="26"/>
      <c r="CBL86" s="26"/>
      <c r="CBM86" s="26"/>
      <c r="CBN86" s="26"/>
      <c r="CBO86" s="26"/>
      <c r="CBP86" s="26"/>
      <c r="CBQ86" s="26"/>
      <c r="CBR86" s="26"/>
      <c r="CBS86" s="26"/>
      <c r="CBT86" s="26"/>
      <c r="CBU86" s="26"/>
      <c r="CBV86" s="26"/>
      <c r="CBW86" s="26"/>
      <c r="CBX86" s="26"/>
      <c r="CBY86" s="26"/>
      <c r="CBZ86" s="26"/>
      <c r="CCA86" s="26"/>
      <c r="CCB86" s="26"/>
      <c r="CCC86" s="26"/>
      <c r="CCD86" s="26"/>
      <c r="CCE86" s="26"/>
      <c r="CCF86" s="26"/>
      <c r="CCG86" s="26"/>
      <c r="CCH86" s="26"/>
      <c r="CCI86" s="26"/>
      <c r="CCJ86" s="26"/>
      <c r="CCK86" s="26"/>
      <c r="CCL86" s="26"/>
      <c r="CCM86" s="26"/>
      <c r="CCN86" s="26"/>
      <c r="CCO86" s="26"/>
      <c r="CCP86" s="26"/>
      <c r="CCQ86" s="26"/>
      <c r="CCR86" s="26"/>
      <c r="CCS86" s="26"/>
      <c r="CCT86" s="26"/>
      <c r="CCU86" s="26"/>
      <c r="CCV86" s="26"/>
      <c r="CCW86" s="26"/>
      <c r="CCX86" s="26"/>
      <c r="CCY86" s="26"/>
      <c r="CCZ86" s="26"/>
      <c r="CDA86" s="26"/>
      <c r="CDB86" s="26"/>
      <c r="CDC86" s="26"/>
      <c r="CDD86" s="26"/>
      <c r="CDE86" s="26"/>
      <c r="CDF86" s="26"/>
      <c r="CDG86" s="26"/>
      <c r="CDH86" s="26"/>
      <c r="CDI86" s="26"/>
      <c r="CDJ86" s="26"/>
      <c r="CDK86" s="26"/>
      <c r="CDL86" s="26"/>
      <c r="CDM86" s="26"/>
      <c r="CDN86" s="26"/>
      <c r="CDO86" s="26"/>
      <c r="CDP86" s="26"/>
      <c r="CDQ86" s="26"/>
      <c r="CDR86" s="26"/>
      <c r="CDS86" s="26"/>
      <c r="CDT86" s="26"/>
      <c r="CDU86" s="26"/>
      <c r="CDV86" s="26"/>
      <c r="CDW86" s="26"/>
      <c r="CDX86" s="26"/>
      <c r="CDY86" s="26"/>
      <c r="CDZ86" s="26"/>
      <c r="CEA86" s="26"/>
      <c r="CEB86" s="26"/>
      <c r="CEC86" s="26"/>
      <c r="CED86" s="26"/>
      <c r="CEE86" s="26"/>
      <c r="CEF86" s="26"/>
      <c r="CEG86" s="26"/>
      <c r="CEH86" s="26"/>
      <c r="CEI86" s="26"/>
      <c r="CEJ86" s="26"/>
      <c r="CEK86" s="26"/>
      <c r="CEL86" s="26"/>
      <c r="CEM86" s="26"/>
      <c r="CEN86" s="26"/>
      <c r="CEO86" s="26"/>
      <c r="CEP86" s="26"/>
      <c r="CEQ86" s="26"/>
      <c r="CER86" s="26"/>
      <c r="CES86" s="26"/>
      <c r="CET86" s="26"/>
      <c r="CEU86" s="26"/>
      <c r="CEV86" s="26"/>
      <c r="CEW86" s="26"/>
      <c r="CEX86" s="26"/>
      <c r="CEY86" s="26"/>
      <c r="CEZ86" s="26"/>
      <c r="CFA86" s="26"/>
      <c r="CFB86" s="26"/>
      <c r="CFC86" s="26"/>
      <c r="CFD86" s="26"/>
      <c r="CFE86" s="26"/>
      <c r="CFF86" s="26"/>
      <c r="CFG86" s="26"/>
      <c r="CFH86" s="26"/>
      <c r="CFI86" s="26"/>
      <c r="CFJ86" s="26"/>
      <c r="CFK86" s="26"/>
      <c r="CFL86" s="26"/>
      <c r="CFM86" s="26"/>
      <c r="CFN86" s="26"/>
      <c r="CFO86" s="26"/>
      <c r="CFP86" s="26"/>
      <c r="CFQ86" s="26"/>
      <c r="CFR86" s="26"/>
      <c r="CFS86" s="26"/>
      <c r="CFT86" s="26"/>
      <c r="CFU86" s="26"/>
      <c r="CFV86" s="26"/>
      <c r="CFW86" s="26"/>
      <c r="CFX86" s="26"/>
      <c r="CFY86" s="26"/>
      <c r="CFZ86" s="26"/>
      <c r="CGA86" s="26"/>
      <c r="CGB86" s="26"/>
      <c r="CGC86" s="26"/>
      <c r="CGD86" s="26"/>
      <c r="CGE86" s="26"/>
      <c r="CGF86" s="26"/>
      <c r="CGG86" s="26"/>
      <c r="CGH86" s="26"/>
      <c r="CGI86" s="26"/>
      <c r="CGJ86" s="26"/>
      <c r="CGK86" s="26"/>
      <c r="CGL86" s="26"/>
      <c r="CGM86" s="26"/>
      <c r="CGN86" s="26"/>
      <c r="CGO86" s="26"/>
      <c r="CGP86" s="26"/>
      <c r="CGQ86" s="26"/>
      <c r="CGR86" s="26"/>
      <c r="CGS86" s="26"/>
      <c r="CGT86" s="26"/>
      <c r="CGU86" s="26"/>
      <c r="CGV86" s="26"/>
      <c r="CGW86" s="26"/>
      <c r="CGX86" s="26"/>
      <c r="CGY86" s="26"/>
      <c r="CGZ86" s="26"/>
      <c r="CHA86" s="26"/>
      <c r="CHB86" s="26"/>
      <c r="CHC86" s="26"/>
      <c r="CHD86" s="26"/>
      <c r="CHE86" s="26"/>
      <c r="CHF86" s="26"/>
      <c r="CHG86" s="26"/>
      <c r="CHH86" s="26"/>
      <c r="CHI86" s="26"/>
      <c r="CHJ86" s="26"/>
      <c r="CHK86" s="26"/>
      <c r="CHL86" s="26"/>
      <c r="CHM86" s="26"/>
      <c r="CHN86" s="26"/>
      <c r="CHO86" s="26"/>
      <c r="CHP86" s="26"/>
      <c r="CHQ86" s="26"/>
      <c r="CHR86" s="26"/>
      <c r="CHS86" s="26"/>
      <c r="CHT86" s="26"/>
      <c r="CHU86" s="26"/>
      <c r="CHV86" s="26"/>
      <c r="CHW86" s="26"/>
      <c r="CHX86" s="26"/>
      <c r="CHY86" s="26"/>
      <c r="CHZ86" s="26"/>
      <c r="CIA86" s="26"/>
      <c r="CIB86" s="26"/>
      <c r="CIC86" s="26"/>
      <c r="CID86" s="26"/>
      <c r="CIE86" s="26"/>
      <c r="CIF86" s="26"/>
      <c r="CIG86" s="26"/>
      <c r="CIH86" s="26"/>
      <c r="CII86" s="26"/>
      <c r="CIJ86" s="26"/>
      <c r="CIK86" s="26"/>
      <c r="CIL86" s="26"/>
      <c r="CIM86" s="26"/>
      <c r="CIN86" s="26"/>
      <c r="CIO86" s="26"/>
      <c r="CIP86" s="26"/>
      <c r="CIQ86" s="26"/>
      <c r="CIR86" s="26"/>
      <c r="CIS86" s="26"/>
      <c r="CIT86" s="26"/>
      <c r="CIU86" s="26"/>
      <c r="CIV86" s="26"/>
      <c r="CIW86" s="26"/>
      <c r="CIX86" s="26"/>
      <c r="CIY86" s="26"/>
      <c r="CIZ86" s="26"/>
      <c r="CJA86" s="26"/>
      <c r="CJB86" s="26"/>
      <c r="CJC86" s="26"/>
      <c r="CJD86" s="26"/>
      <c r="CJE86" s="26"/>
      <c r="CJF86" s="26"/>
      <c r="CJG86" s="26"/>
      <c r="CJH86" s="26"/>
      <c r="CJI86" s="26"/>
      <c r="CJJ86" s="26"/>
      <c r="CJK86" s="26"/>
      <c r="CJL86" s="26"/>
      <c r="CJM86" s="26"/>
      <c r="CJN86" s="26"/>
      <c r="CJO86" s="26"/>
      <c r="CJP86" s="26"/>
      <c r="CJQ86" s="26"/>
      <c r="CJR86" s="26"/>
      <c r="CJS86" s="26"/>
      <c r="CJT86" s="26"/>
      <c r="CJU86" s="26"/>
      <c r="CJV86" s="26"/>
      <c r="CJW86" s="26"/>
      <c r="CJX86" s="26"/>
      <c r="CJY86" s="26"/>
      <c r="CJZ86" s="26"/>
      <c r="CKA86" s="26"/>
      <c r="CKB86" s="26"/>
      <c r="CKC86" s="26"/>
      <c r="CKD86" s="26"/>
      <c r="CKE86" s="26"/>
      <c r="CKF86" s="26"/>
      <c r="CKG86" s="26"/>
      <c r="CKH86" s="26"/>
      <c r="CKI86" s="26"/>
      <c r="CKJ86" s="26"/>
      <c r="CKK86" s="26"/>
      <c r="CKL86" s="26"/>
      <c r="CKM86" s="26"/>
      <c r="CKN86" s="26"/>
      <c r="CKO86" s="26"/>
      <c r="CKP86" s="26"/>
      <c r="CKQ86" s="26"/>
      <c r="CKR86" s="26"/>
      <c r="CKS86" s="26"/>
      <c r="CKT86" s="26"/>
      <c r="CKU86" s="26"/>
      <c r="CKV86" s="26"/>
      <c r="CKW86" s="26"/>
      <c r="CKX86" s="26"/>
      <c r="CKY86" s="26"/>
      <c r="CKZ86" s="26"/>
      <c r="CLA86" s="26"/>
      <c r="CLB86" s="26"/>
      <c r="CLC86" s="26"/>
      <c r="CLD86" s="26"/>
      <c r="CLE86" s="26"/>
      <c r="CLF86" s="26"/>
      <c r="CLG86" s="26"/>
      <c r="CLH86" s="26"/>
      <c r="CLI86" s="26"/>
      <c r="CLJ86" s="26"/>
      <c r="CLK86" s="26"/>
      <c r="CLL86" s="26"/>
      <c r="CLM86" s="26"/>
      <c r="CLN86" s="26"/>
      <c r="CLO86" s="26"/>
      <c r="CLP86" s="26"/>
      <c r="CLQ86" s="26"/>
      <c r="CLR86" s="26"/>
      <c r="CLS86" s="26"/>
      <c r="CLT86" s="26"/>
      <c r="CLU86" s="26"/>
      <c r="CLV86" s="26"/>
      <c r="CLW86" s="26"/>
      <c r="CLX86" s="26"/>
      <c r="CLY86" s="26"/>
      <c r="CLZ86" s="26"/>
      <c r="CMA86" s="26"/>
      <c r="CMB86" s="26"/>
      <c r="CMC86" s="26"/>
      <c r="CMD86" s="26"/>
      <c r="CME86" s="26"/>
      <c r="CMF86" s="26"/>
      <c r="CMG86" s="26"/>
      <c r="CMH86" s="26"/>
      <c r="CMI86" s="26"/>
      <c r="CMJ86" s="26"/>
      <c r="CMK86" s="26"/>
      <c r="CML86" s="26"/>
      <c r="CMM86" s="26"/>
      <c r="CMN86" s="26"/>
      <c r="CMO86" s="26"/>
      <c r="CMP86" s="26"/>
      <c r="CMQ86" s="26"/>
      <c r="CMR86" s="26"/>
      <c r="CMS86" s="26"/>
      <c r="CMT86" s="26"/>
      <c r="CMU86" s="26"/>
      <c r="CMV86" s="26"/>
      <c r="CMW86" s="26"/>
      <c r="CMX86" s="26"/>
      <c r="CMY86" s="26"/>
      <c r="CMZ86" s="26"/>
      <c r="CNA86" s="26"/>
      <c r="CNB86" s="26"/>
      <c r="CNC86" s="26"/>
      <c r="CND86" s="26"/>
      <c r="CNE86" s="26"/>
      <c r="CNF86" s="26"/>
      <c r="CNG86" s="26"/>
      <c r="CNH86" s="26"/>
      <c r="CNI86" s="26"/>
      <c r="CNJ86" s="26"/>
      <c r="CNK86" s="26"/>
      <c r="CNL86" s="26"/>
      <c r="CNM86" s="26"/>
      <c r="CNN86" s="26"/>
      <c r="CNO86" s="26"/>
      <c r="CNP86" s="26"/>
      <c r="CNQ86" s="26"/>
      <c r="CNR86" s="26"/>
      <c r="CNS86" s="26"/>
      <c r="CNT86" s="26"/>
      <c r="CNU86" s="26"/>
      <c r="CNV86" s="26"/>
      <c r="CNW86" s="26"/>
      <c r="CNX86" s="26"/>
      <c r="CNY86" s="26"/>
      <c r="CNZ86" s="26"/>
      <c r="COA86" s="26"/>
      <c r="COB86" s="26"/>
      <c r="COC86" s="26"/>
      <c r="COD86" s="26"/>
      <c r="COE86" s="26"/>
      <c r="COF86" s="26"/>
      <c r="COG86" s="26"/>
      <c r="COH86" s="26"/>
      <c r="COI86" s="26"/>
      <c r="COJ86" s="26"/>
      <c r="COK86" s="26"/>
      <c r="COL86" s="26"/>
      <c r="COM86" s="26"/>
      <c r="CON86" s="26"/>
      <c r="COO86" s="26"/>
      <c r="COP86" s="26"/>
      <c r="COQ86" s="26"/>
      <c r="COR86" s="26"/>
      <c r="COS86" s="26"/>
      <c r="COT86" s="26"/>
      <c r="COU86" s="26"/>
      <c r="COV86" s="26"/>
      <c r="COW86" s="26"/>
      <c r="COX86" s="26"/>
      <c r="COY86" s="26"/>
      <c r="COZ86" s="26"/>
      <c r="CPA86" s="26"/>
      <c r="CPB86" s="26"/>
      <c r="CPC86" s="26"/>
      <c r="CPD86" s="26"/>
      <c r="CPE86" s="26"/>
      <c r="CPF86" s="26"/>
      <c r="CPG86" s="26"/>
      <c r="CPH86" s="26"/>
      <c r="CPI86" s="26"/>
      <c r="CPJ86" s="26"/>
      <c r="CPK86" s="26"/>
      <c r="CPL86" s="26"/>
      <c r="CPM86" s="26"/>
      <c r="CPN86" s="26"/>
      <c r="CPO86" s="26"/>
      <c r="CPP86" s="26"/>
      <c r="CPQ86" s="26"/>
      <c r="CPR86" s="26"/>
      <c r="CPS86" s="26"/>
      <c r="CPT86" s="26"/>
      <c r="CPU86" s="26"/>
      <c r="CPV86" s="26"/>
      <c r="CPW86" s="26"/>
      <c r="CPX86" s="26"/>
      <c r="CPY86" s="26"/>
      <c r="CPZ86" s="26"/>
      <c r="CQA86" s="26"/>
      <c r="CQB86" s="26"/>
      <c r="CQC86" s="26"/>
      <c r="CQD86" s="26"/>
      <c r="CQE86" s="26"/>
      <c r="CQF86" s="26"/>
      <c r="CQG86" s="26"/>
      <c r="CQH86" s="26"/>
      <c r="CQI86" s="26"/>
      <c r="CQJ86" s="26"/>
      <c r="CQK86" s="26"/>
      <c r="CQL86" s="26"/>
      <c r="CQM86" s="26"/>
      <c r="CQN86" s="26"/>
      <c r="CQO86" s="26"/>
      <c r="CQP86" s="26"/>
      <c r="CQQ86" s="26"/>
      <c r="CQR86" s="26"/>
      <c r="CQS86" s="26"/>
      <c r="CQT86" s="26"/>
      <c r="CQU86" s="26"/>
      <c r="CQV86" s="26"/>
      <c r="CQW86" s="26"/>
      <c r="CQX86" s="26"/>
      <c r="CQY86" s="26"/>
      <c r="CQZ86" s="26"/>
      <c r="CRA86" s="26"/>
      <c r="CRB86" s="26"/>
      <c r="CRC86" s="26"/>
      <c r="CRD86" s="26"/>
      <c r="CRE86" s="26"/>
      <c r="CRF86" s="26"/>
      <c r="CRG86" s="26"/>
      <c r="CRH86" s="26"/>
      <c r="CRI86" s="26"/>
      <c r="CRJ86" s="26"/>
      <c r="CRK86" s="26"/>
      <c r="CRL86" s="26"/>
      <c r="CRM86" s="26"/>
      <c r="CRN86" s="26"/>
      <c r="CRO86" s="26"/>
      <c r="CRP86" s="26"/>
      <c r="CRQ86" s="26"/>
      <c r="CRR86" s="26"/>
      <c r="CRS86" s="26"/>
      <c r="CRT86" s="26"/>
      <c r="CRU86" s="26"/>
      <c r="CRV86" s="26"/>
      <c r="CRW86" s="26"/>
      <c r="CRX86" s="26"/>
      <c r="CRY86" s="26"/>
      <c r="CRZ86" s="26"/>
      <c r="CSA86" s="26"/>
      <c r="CSB86" s="26"/>
      <c r="CSC86" s="26"/>
      <c r="CSD86" s="26"/>
      <c r="CSE86" s="26"/>
      <c r="CSF86" s="26"/>
      <c r="CSG86" s="26"/>
      <c r="CSH86" s="26"/>
      <c r="CSI86" s="26"/>
      <c r="CSJ86" s="26"/>
      <c r="CSK86" s="26"/>
      <c r="CSL86" s="26"/>
      <c r="CSM86" s="26"/>
      <c r="CSN86" s="26"/>
      <c r="CSO86" s="26"/>
      <c r="CSP86" s="26"/>
      <c r="CSQ86" s="26"/>
      <c r="CSR86" s="26"/>
      <c r="CSS86" s="26"/>
      <c r="CST86" s="26"/>
      <c r="CSU86" s="26"/>
      <c r="CSV86" s="26"/>
      <c r="CSW86" s="26"/>
      <c r="CSX86" s="26"/>
      <c r="CSY86" s="26"/>
      <c r="CSZ86" s="26"/>
      <c r="CTA86" s="26"/>
      <c r="CTB86" s="26"/>
      <c r="CTC86" s="26"/>
      <c r="CTD86" s="26"/>
      <c r="CTE86" s="26"/>
      <c r="CTF86" s="26"/>
      <c r="CTG86" s="26"/>
      <c r="CTH86" s="26"/>
      <c r="CTI86" s="26"/>
      <c r="CTJ86" s="26"/>
      <c r="CTK86" s="26"/>
      <c r="CTL86" s="26"/>
      <c r="CTM86" s="26"/>
      <c r="CTN86" s="26"/>
      <c r="CTO86" s="26"/>
      <c r="CTP86" s="26"/>
      <c r="CTQ86" s="26"/>
      <c r="CTR86" s="26"/>
      <c r="CTS86" s="26"/>
      <c r="CTT86" s="26"/>
      <c r="CTU86" s="26"/>
      <c r="CTV86" s="26"/>
      <c r="CTW86" s="26"/>
      <c r="CTX86" s="26"/>
      <c r="CTY86" s="26"/>
      <c r="CTZ86" s="26"/>
      <c r="CUA86" s="26"/>
      <c r="CUB86" s="26"/>
      <c r="CUC86" s="26"/>
      <c r="CUD86" s="26"/>
      <c r="CUE86" s="26"/>
      <c r="CUF86" s="26"/>
      <c r="CUG86" s="26"/>
      <c r="CUH86" s="26"/>
      <c r="CUI86" s="26"/>
      <c r="CUJ86" s="26"/>
      <c r="CUK86" s="26"/>
      <c r="CUL86" s="26"/>
      <c r="CUM86" s="26"/>
      <c r="CUN86" s="26"/>
      <c r="CUO86" s="26"/>
      <c r="CUP86" s="26"/>
      <c r="CUQ86" s="26"/>
      <c r="CUR86" s="26"/>
      <c r="CUS86" s="26"/>
      <c r="CUT86" s="26"/>
      <c r="CUU86" s="26"/>
      <c r="CUV86" s="26"/>
      <c r="CUW86" s="26"/>
      <c r="CUX86" s="26"/>
      <c r="CUY86" s="26"/>
      <c r="CUZ86" s="26"/>
      <c r="CVA86" s="26"/>
      <c r="CVB86" s="26"/>
      <c r="CVC86" s="26"/>
      <c r="CVD86" s="26"/>
      <c r="CVE86" s="26"/>
      <c r="CVF86" s="26"/>
      <c r="CVG86" s="26"/>
      <c r="CVH86" s="26"/>
      <c r="CVI86" s="26"/>
      <c r="CVJ86" s="26"/>
      <c r="CVK86" s="26"/>
      <c r="CVL86" s="26"/>
      <c r="CVM86" s="26"/>
      <c r="CVN86" s="26"/>
      <c r="CVO86" s="26"/>
      <c r="CVP86" s="26"/>
      <c r="CVQ86" s="26"/>
      <c r="CVR86" s="26"/>
      <c r="CVS86" s="26"/>
      <c r="CVT86" s="26"/>
      <c r="CVU86" s="26"/>
      <c r="CVV86" s="26"/>
      <c r="CVW86" s="26"/>
      <c r="CVX86" s="26"/>
      <c r="CVY86" s="26"/>
      <c r="CVZ86" s="26"/>
      <c r="CWA86" s="26"/>
      <c r="CWB86" s="26"/>
      <c r="CWC86" s="26"/>
      <c r="CWD86" s="26"/>
      <c r="CWE86" s="26"/>
      <c r="CWF86" s="26"/>
      <c r="CWG86" s="26"/>
      <c r="CWH86" s="26"/>
      <c r="CWI86" s="26"/>
      <c r="CWJ86" s="26"/>
      <c r="CWK86" s="26"/>
      <c r="CWL86" s="26"/>
      <c r="CWM86" s="26"/>
      <c r="CWN86" s="26"/>
      <c r="CWO86" s="26"/>
      <c r="CWP86" s="26"/>
      <c r="CWQ86" s="26"/>
      <c r="CWR86" s="26"/>
      <c r="CWS86" s="26"/>
      <c r="CWT86" s="26"/>
      <c r="CWU86" s="26"/>
      <c r="CWV86" s="26"/>
      <c r="CWW86" s="26"/>
      <c r="CWX86" s="26"/>
      <c r="CWY86" s="26"/>
      <c r="CWZ86" s="26"/>
      <c r="CXA86" s="26"/>
      <c r="CXB86" s="26"/>
      <c r="CXC86" s="26"/>
      <c r="CXD86" s="26"/>
      <c r="CXE86" s="26"/>
      <c r="CXF86" s="26"/>
      <c r="CXG86" s="26"/>
      <c r="CXH86" s="26"/>
      <c r="CXI86" s="26"/>
      <c r="CXJ86" s="26"/>
      <c r="CXK86" s="26"/>
      <c r="CXL86" s="26"/>
      <c r="CXM86" s="26"/>
      <c r="CXN86" s="26"/>
      <c r="CXO86" s="26"/>
      <c r="CXP86" s="26"/>
      <c r="CXQ86" s="26"/>
      <c r="CXR86" s="26"/>
      <c r="CXS86" s="26"/>
      <c r="CXT86" s="26"/>
      <c r="CXU86" s="26"/>
      <c r="CXV86" s="26"/>
      <c r="CXW86" s="26"/>
      <c r="CXX86" s="26"/>
      <c r="CXY86" s="26"/>
      <c r="CXZ86" s="26"/>
      <c r="CYA86" s="26"/>
      <c r="CYB86" s="26"/>
      <c r="CYC86" s="26"/>
      <c r="CYD86" s="26"/>
      <c r="CYE86" s="26"/>
      <c r="CYF86" s="26"/>
      <c r="CYG86" s="26"/>
      <c r="CYH86" s="26"/>
      <c r="CYI86" s="26"/>
      <c r="CYJ86" s="26"/>
      <c r="CYK86" s="26"/>
      <c r="CYL86" s="26"/>
      <c r="CYM86" s="26"/>
      <c r="CYN86" s="26"/>
      <c r="CYO86" s="26"/>
      <c r="CYP86" s="26"/>
      <c r="CYQ86" s="26"/>
      <c r="CYR86" s="26"/>
      <c r="CYS86" s="26"/>
      <c r="CYT86" s="26"/>
      <c r="CYU86" s="26"/>
      <c r="CYV86" s="26"/>
      <c r="CYW86" s="26"/>
      <c r="CYX86" s="26"/>
      <c r="CYY86" s="26"/>
      <c r="CYZ86" s="26"/>
      <c r="CZA86" s="26"/>
      <c r="CZB86" s="26"/>
      <c r="CZC86" s="26"/>
      <c r="CZD86" s="26"/>
      <c r="CZE86" s="26"/>
      <c r="CZF86" s="26"/>
      <c r="CZG86" s="26"/>
      <c r="CZH86" s="26"/>
      <c r="CZI86" s="26"/>
      <c r="CZJ86" s="26"/>
      <c r="CZK86" s="26"/>
      <c r="CZL86" s="26"/>
      <c r="CZM86" s="26"/>
      <c r="CZN86" s="26"/>
      <c r="CZO86" s="26"/>
      <c r="CZP86" s="26"/>
      <c r="CZQ86" s="26"/>
      <c r="CZR86" s="26"/>
      <c r="CZS86" s="26"/>
      <c r="CZT86" s="26"/>
      <c r="CZU86" s="26"/>
      <c r="CZV86" s="26"/>
      <c r="CZW86" s="26"/>
      <c r="CZX86" s="26"/>
      <c r="CZY86" s="26"/>
      <c r="CZZ86" s="26"/>
      <c r="DAA86" s="26"/>
      <c r="DAB86" s="26"/>
      <c r="DAC86" s="26"/>
      <c r="DAD86" s="26"/>
      <c r="DAE86" s="26"/>
      <c r="DAF86" s="26"/>
      <c r="DAG86" s="26"/>
      <c r="DAH86" s="26"/>
      <c r="DAI86" s="26"/>
      <c r="DAJ86" s="26"/>
      <c r="DAK86" s="26"/>
      <c r="DAL86" s="26"/>
      <c r="DAM86" s="26"/>
      <c r="DAN86" s="26"/>
      <c r="DAO86" s="26"/>
      <c r="DAP86" s="26"/>
      <c r="DAQ86" s="26"/>
      <c r="DAR86" s="26"/>
      <c r="DAS86" s="26"/>
      <c r="DAT86" s="26"/>
      <c r="DAU86" s="26"/>
      <c r="DAV86" s="26"/>
      <c r="DAW86" s="26"/>
      <c r="DAX86" s="26"/>
      <c r="DAY86" s="26"/>
      <c r="DAZ86" s="26"/>
      <c r="DBA86" s="26"/>
      <c r="DBB86" s="26"/>
      <c r="DBC86" s="26"/>
      <c r="DBD86" s="26"/>
      <c r="DBE86" s="26"/>
      <c r="DBF86" s="26"/>
      <c r="DBG86" s="26"/>
      <c r="DBH86" s="26"/>
      <c r="DBI86" s="26"/>
      <c r="DBJ86" s="26"/>
      <c r="DBK86" s="26"/>
      <c r="DBL86" s="26"/>
      <c r="DBM86" s="26"/>
      <c r="DBN86" s="26"/>
      <c r="DBO86" s="26"/>
      <c r="DBP86" s="26"/>
      <c r="DBQ86" s="26"/>
      <c r="DBR86" s="26"/>
      <c r="DBS86" s="26"/>
      <c r="DBT86" s="26"/>
      <c r="DBU86" s="26"/>
      <c r="DBV86" s="26"/>
      <c r="DBW86" s="26"/>
      <c r="DBX86" s="26"/>
      <c r="DBY86" s="26"/>
      <c r="DBZ86" s="26"/>
      <c r="DCA86" s="26"/>
      <c r="DCB86" s="26"/>
      <c r="DCC86" s="26"/>
      <c r="DCD86" s="26"/>
      <c r="DCE86" s="26"/>
      <c r="DCF86" s="26"/>
      <c r="DCG86" s="26"/>
      <c r="DCH86" s="26"/>
      <c r="DCI86" s="26"/>
      <c r="DCJ86" s="26"/>
      <c r="DCK86" s="26"/>
      <c r="DCL86" s="26"/>
      <c r="DCM86" s="26"/>
      <c r="DCN86" s="26"/>
      <c r="DCO86" s="26"/>
      <c r="DCP86" s="26"/>
      <c r="DCQ86" s="26"/>
      <c r="DCR86" s="26"/>
      <c r="DCS86" s="26"/>
      <c r="DCT86" s="26"/>
      <c r="DCU86" s="26"/>
      <c r="DCV86" s="26"/>
      <c r="DCW86" s="26"/>
      <c r="DCX86" s="26"/>
      <c r="DCY86" s="26"/>
      <c r="DCZ86" s="26"/>
      <c r="DDA86" s="26"/>
      <c r="DDB86" s="26"/>
      <c r="DDC86" s="26"/>
      <c r="DDD86" s="26"/>
      <c r="DDE86" s="26"/>
      <c r="DDF86" s="26"/>
      <c r="DDG86" s="26"/>
      <c r="DDH86" s="26"/>
      <c r="DDI86" s="26"/>
      <c r="DDJ86" s="26"/>
      <c r="DDK86" s="26"/>
      <c r="DDL86" s="26"/>
      <c r="DDM86" s="26"/>
      <c r="DDN86" s="26"/>
      <c r="DDO86" s="26"/>
      <c r="DDP86" s="26"/>
      <c r="DDQ86" s="26"/>
      <c r="DDR86" s="26"/>
      <c r="DDS86" s="26"/>
      <c r="DDT86" s="26"/>
      <c r="DDU86" s="26"/>
      <c r="DDV86" s="26"/>
      <c r="DDW86" s="26"/>
      <c r="DDX86" s="26"/>
      <c r="DDY86" s="26"/>
      <c r="DDZ86" s="26"/>
      <c r="DEA86" s="26"/>
      <c r="DEB86" s="26"/>
      <c r="DEC86" s="26"/>
      <c r="DED86" s="26"/>
      <c r="DEE86" s="26"/>
      <c r="DEF86" s="26"/>
      <c r="DEG86" s="26"/>
      <c r="DEH86" s="26"/>
      <c r="DEI86" s="26"/>
      <c r="DEJ86" s="26"/>
      <c r="DEK86" s="26"/>
      <c r="DEL86" s="26"/>
      <c r="DEM86" s="26"/>
      <c r="DEN86" s="26"/>
      <c r="DEO86" s="26"/>
      <c r="DEP86" s="26"/>
      <c r="DEQ86" s="26"/>
      <c r="DER86" s="26"/>
      <c r="DES86" s="26"/>
      <c r="DET86" s="26"/>
      <c r="DEU86" s="26"/>
      <c r="DEV86" s="26"/>
      <c r="DEW86" s="26"/>
      <c r="DEX86" s="26"/>
      <c r="DEY86" s="26"/>
      <c r="DEZ86" s="26"/>
      <c r="DFA86" s="26"/>
      <c r="DFB86" s="26"/>
      <c r="DFC86" s="26"/>
      <c r="DFD86" s="26"/>
      <c r="DFE86" s="26"/>
      <c r="DFF86" s="26"/>
      <c r="DFG86" s="26"/>
      <c r="DFH86" s="26"/>
      <c r="DFI86" s="26"/>
      <c r="DFJ86" s="26"/>
      <c r="DFK86" s="26"/>
      <c r="DFL86" s="26"/>
      <c r="DFM86" s="26"/>
      <c r="DFN86" s="26"/>
      <c r="DFO86" s="26"/>
      <c r="DFP86" s="26"/>
      <c r="DFQ86" s="26"/>
      <c r="DFR86" s="26"/>
      <c r="DFS86" s="26"/>
      <c r="DFT86" s="26"/>
      <c r="DFU86" s="26"/>
      <c r="DFV86" s="26"/>
      <c r="DFW86" s="26"/>
      <c r="DFX86" s="26"/>
      <c r="DFY86" s="26"/>
      <c r="DFZ86" s="26"/>
      <c r="DGA86" s="26"/>
      <c r="DGB86" s="26"/>
      <c r="DGC86" s="26"/>
      <c r="DGD86" s="26"/>
      <c r="DGE86" s="26"/>
      <c r="DGF86" s="26"/>
      <c r="DGG86" s="26"/>
      <c r="DGH86" s="26"/>
      <c r="DGI86" s="26"/>
      <c r="DGJ86" s="26"/>
      <c r="DGK86" s="26"/>
      <c r="DGL86" s="26"/>
      <c r="DGM86" s="26"/>
      <c r="DGN86" s="26"/>
      <c r="DGO86" s="26"/>
      <c r="DGP86" s="26"/>
      <c r="DGQ86" s="26"/>
      <c r="DGR86" s="26"/>
      <c r="DGS86" s="26"/>
      <c r="DGT86" s="26"/>
      <c r="DGU86" s="26"/>
      <c r="DGV86" s="26"/>
      <c r="DGW86" s="26"/>
      <c r="DGX86" s="26"/>
      <c r="DGY86" s="26"/>
      <c r="DGZ86" s="26"/>
      <c r="DHA86" s="26"/>
      <c r="DHB86" s="26"/>
      <c r="DHC86" s="26"/>
      <c r="DHD86" s="26"/>
      <c r="DHE86" s="26"/>
      <c r="DHF86" s="26"/>
      <c r="DHG86" s="26"/>
      <c r="DHH86" s="26"/>
      <c r="DHI86" s="26"/>
      <c r="DHJ86" s="26"/>
      <c r="DHK86" s="26"/>
      <c r="DHL86" s="26"/>
      <c r="DHM86" s="26"/>
      <c r="DHN86" s="26"/>
      <c r="DHO86" s="26"/>
      <c r="DHP86" s="26"/>
      <c r="DHQ86" s="26"/>
      <c r="DHR86" s="26"/>
      <c r="DHS86" s="26"/>
      <c r="DHT86" s="26"/>
      <c r="DHU86" s="26"/>
      <c r="DHV86" s="26"/>
      <c r="DHW86" s="26"/>
      <c r="DHX86" s="26"/>
      <c r="DHY86" s="26"/>
      <c r="DHZ86" s="26"/>
      <c r="DIA86" s="26"/>
      <c r="DIB86" s="26"/>
      <c r="DIC86" s="26"/>
      <c r="DID86" s="26"/>
      <c r="DIE86" s="26"/>
      <c r="DIF86" s="26"/>
      <c r="DIG86" s="26"/>
      <c r="DIH86" s="26"/>
      <c r="DII86" s="26"/>
      <c r="DIJ86" s="26"/>
      <c r="DIK86" s="26"/>
      <c r="DIL86" s="26"/>
      <c r="DIM86" s="26"/>
      <c r="DIN86" s="26"/>
      <c r="DIO86" s="26"/>
      <c r="DIP86" s="26"/>
      <c r="DIQ86" s="26"/>
      <c r="DIR86" s="26"/>
      <c r="DIS86" s="26"/>
      <c r="DIT86" s="26"/>
      <c r="DIU86" s="26"/>
      <c r="DIV86" s="26"/>
      <c r="DIW86" s="26"/>
      <c r="DIX86" s="26"/>
      <c r="DIY86" s="26"/>
      <c r="DIZ86" s="26"/>
      <c r="DJA86" s="26"/>
      <c r="DJB86" s="26"/>
      <c r="DJC86" s="26"/>
      <c r="DJD86" s="26"/>
      <c r="DJE86" s="26"/>
      <c r="DJF86" s="26"/>
      <c r="DJG86" s="26"/>
      <c r="DJH86" s="26"/>
      <c r="DJI86" s="26"/>
      <c r="DJJ86" s="26"/>
      <c r="DJK86" s="26"/>
      <c r="DJL86" s="26"/>
      <c r="DJM86" s="26"/>
      <c r="DJN86" s="26"/>
      <c r="DJO86" s="26"/>
      <c r="DJP86" s="26"/>
      <c r="DJQ86" s="26"/>
      <c r="DJR86" s="26"/>
      <c r="DJS86" s="26"/>
      <c r="DJT86" s="26"/>
      <c r="DJU86" s="26"/>
      <c r="DJV86" s="26"/>
      <c r="DJW86" s="26"/>
      <c r="DJX86" s="26"/>
      <c r="DJY86" s="26"/>
      <c r="DJZ86" s="26"/>
      <c r="DKA86" s="26"/>
      <c r="DKB86" s="26"/>
      <c r="DKC86" s="26"/>
      <c r="DKD86" s="26"/>
      <c r="DKE86" s="26"/>
      <c r="DKF86" s="26"/>
      <c r="DKG86" s="26"/>
      <c r="DKH86" s="26"/>
      <c r="DKI86" s="26"/>
      <c r="DKJ86" s="26"/>
      <c r="DKK86" s="26"/>
      <c r="DKL86" s="26"/>
      <c r="DKM86" s="26"/>
      <c r="DKN86" s="26"/>
      <c r="DKO86" s="26"/>
      <c r="DKP86" s="26"/>
      <c r="DKQ86" s="26"/>
      <c r="DKR86" s="26"/>
      <c r="DKS86" s="26"/>
      <c r="DKT86" s="26"/>
      <c r="DKU86" s="26"/>
      <c r="DKV86" s="26"/>
      <c r="DKW86" s="26"/>
      <c r="DKX86" s="26"/>
      <c r="DKY86" s="26"/>
      <c r="DKZ86" s="26"/>
      <c r="DLA86" s="26"/>
      <c r="DLB86" s="26"/>
      <c r="DLC86" s="26"/>
      <c r="DLD86" s="26"/>
      <c r="DLE86" s="26"/>
      <c r="DLF86" s="26"/>
      <c r="DLG86" s="26"/>
      <c r="DLH86" s="26"/>
      <c r="DLI86" s="26"/>
      <c r="DLJ86" s="26"/>
      <c r="DLK86" s="26"/>
      <c r="DLL86" s="26"/>
      <c r="DLM86" s="26"/>
      <c r="DLN86" s="26"/>
      <c r="DLO86" s="26"/>
      <c r="DLP86" s="26"/>
      <c r="DLQ86" s="26"/>
      <c r="DLR86" s="26"/>
      <c r="DLS86" s="26"/>
      <c r="DLT86" s="26"/>
      <c r="DLU86" s="26"/>
      <c r="DLV86" s="26"/>
      <c r="DLW86" s="26"/>
      <c r="DLX86" s="26"/>
      <c r="DLY86" s="26"/>
      <c r="DLZ86" s="26"/>
      <c r="DMA86" s="26"/>
      <c r="DMB86" s="26"/>
      <c r="DMC86" s="26"/>
      <c r="DMD86" s="26"/>
      <c r="DME86" s="26"/>
      <c r="DMF86" s="26"/>
      <c r="DMG86" s="26"/>
      <c r="DMH86" s="26"/>
      <c r="DMI86" s="26"/>
      <c r="DMJ86" s="26"/>
      <c r="DMK86" s="26"/>
      <c r="DML86" s="26"/>
      <c r="DMM86" s="26"/>
      <c r="DMN86" s="26"/>
      <c r="DMO86" s="26"/>
      <c r="DMP86" s="26"/>
      <c r="DMQ86" s="26"/>
      <c r="DMR86" s="26"/>
      <c r="DMS86" s="26"/>
      <c r="DMT86" s="26"/>
      <c r="DMU86" s="26"/>
      <c r="DMV86" s="26"/>
      <c r="DMW86" s="26"/>
      <c r="DMX86" s="26"/>
      <c r="DMY86" s="26"/>
      <c r="DMZ86" s="26"/>
      <c r="DNA86" s="26"/>
      <c r="DNB86" s="26"/>
      <c r="DNC86" s="26"/>
      <c r="DND86" s="26"/>
      <c r="DNE86" s="26"/>
      <c r="DNF86" s="26"/>
      <c r="DNG86" s="26"/>
      <c r="DNH86" s="26"/>
      <c r="DNI86" s="26"/>
      <c r="DNJ86" s="26"/>
      <c r="DNK86" s="26"/>
      <c r="DNL86" s="26"/>
      <c r="DNM86" s="26"/>
      <c r="DNN86" s="26"/>
      <c r="DNO86" s="26"/>
      <c r="DNP86" s="26"/>
      <c r="DNQ86" s="26"/>
      <c r="DNR86" s="26"/>
      <c r="DNS86" s="26"/>
      <c r="DNT86" s="26"/>
      <c r="DNU86" s="26"/>
      <c r="DNV86" s="26"/>
      <c r="DNW86" s="26"/>
      <c r="DNX86" s="26"/>
      <c r="DNY86" s="26"/>
      <c r="DNZ86" s="26"/>
      <c r="DOA86" s="26"/>
      <c r="DOB86" s="26"/>
      <c r="DOC86" s="26"/>
      <c r="DOD86" s="26"/>
      <c r="DOE86" s="26"/>
      <c r="DOF86" s="26"/>
      <c r="DOG86" s="26"/>
      <c r="DOH86" s="26"/>
      <c r="DOI86" s="26"/>
      <c r="DOJ86" s="26"/>
      <c r="DOK86" s="26"/>
      <c r="DOL86" s="26"/>
      <c r="DOM86" s="26"/>
      <c r="DON86" s="26"/>
      <c r="DOO86" s="26"/>
      <c r="DOP86" s="26"/>
      <c r="DOQ86" s="26"/>
      <c r="DOR86" s="26"/>
      <c r="DOS86" s="26"/>
      <c r="DOT86" s="26"/>
      <c r="DOU86" s="26"/>
      <c r="DOV86" s="26"/>
      <c r="DOW86" s="26"/>
      <c r="DOX86" s="26"/>
      <c r="DOY86" s="26"/>
      <c r="DOZ86" s="26"/>
      <c r="DPA86" s="26"/>
      <c r="DPB86" s="26"/>
      <c r="DPC86" s="26"/>
      <c r="DPD86" s="26"/>
      <c r="DPE86" s="26"/>
      <c r="DPF86" s="26"/>
      <c r="DPG86" s="26"/>
      <c r="DPH86" s="26"/>
      <c r="DPI86" s="26"/>
      <c r="DPJ86" s="26"/>
      <c r="DPK86" s="26"/>
      <c r="DPL86" s="26"/>
      <c r="DPM86" s="26"/>
      <c r="DPN86" s="26"/>
      <c r="DPO86" s="26"/>
      <c r="DPP86" s="26"/>
      <c r="DPQ86" s="26"/>
      <c r="DPR86" s="26"/>
      <c r="DPS86" s="26"/>
      <c r="DPT86" s="26"/>
      <c r="DPU86" s="26"/>
      <c r="DPV86" s="26"/>
      <c r="DPW86" s="26"/>
      <c r="DPX86" s="26"/>
      <c r="DPY86" s="26"/>
      <c r="DPZ86" s="26"/>
      <c r="DQA86" s="26"/>
      <c r="DQB86" s="26"/>
      <c r="DQC86" s="26"/>
      <c r="DQD86" s="26"/>
      <c r="DQE86" s="26"/>
      <c r="DQF86" s="26"/>
      <c r="DQG86" s="26"/>
      <c r="DQH86" s="26"/>
      <c r="DQI86" s="26"/>
      <c r="DQJ86" s="26"/>
      <c r="DQK86" s="26"/>
      <c r="DQL86" s="26"/>
      <c r="DQM86" s="26"/>
      <c r="DQN86" s="26"/>
      <c r="DQO86" s="26"/>
      <c r="DQP86" s="26"/>
      <c r="DQQ86" s="26"/>
      <c r="DQR86" s="26"/>
      <c r="DQS86" s="26"/>
      <c r="DQT86" s="26"/>
      <c r="DQU86" s="26"/>
      <c r="DQV86" s="26"/>
      <c r="DQW86" s="26"/>
      <c r="DQX86" s="26"/>
      <c r="DQY86" s="26"/>
      <c r="DQZ86" s="26"/>
      <c r="DRA86" s="26"/>
      <c r="DRB86" s="26"/>
      <c r="DRC86" s="26"/>
      <c r="DRD86" s="26"/>
      <c r="DRE86" s="26"/>
      <c r="DRF86" s="26"/>
      <c r="DRG86" s="26"/>
      <c r="DRH86" s="26"/>
      <c r="DRI86" s="26"/>
      <c r="DRJ86" s="26"/>
      <c r="DRK86" s="26"/>
      <c r="DRL86" s="26"/>
      <c r="DRM86" s="26"/>
      <c r="DRN86" s="26"/>
      <c r="DRO86" s="26"/>
      <c r="DRP86" s="26"/>
      <c r="DRQ86" s="26"/>
      <c r="DRR86" s="26"/>
      <c r="DRS86" s="26"/>
      <c r="DRT86" s="26"/>
      <c r="DRU86" s="26"/>
      <c r="DRV86" s="26"/>
      <c r="DRW86" s="26"/>
      <c r="DRX86" s="26"/>
      <c r="DRY86" s="26"/>
      <c r="DRZ86" s="26"/>
      <c r="DSA86" s="26"/>
      <c r="DSB86" s="26"/>
      <c r="DSC86" s="26"/>
      <c r="DSD86" s="26"/>
      <c r="DSE86" s="26"/>
      <c r="DSF86" s="26"/>
      <c r="DSG86" s="26"/>
      <c r="DSH86" s="26"/>
      <c r="DSI86" s="26"/>
      <c r="DSJ86" s="26"/>
      <c r="DSK86" s="26"/>
      <c r="DSL86" s="26"/>
      <c r="DSM86" s="26"/>
      <c r="DSN86" s="26"/>
      <c r="DSO86" s="26"/>
      <c r="DSP86" s="26"/>
      <c r="DSQ86" s="26"/>
      <c r="DSR86" s="26"/>
      <c r="DSS86" s="26"/>
      <c r="DST86" s="26"/>
      <c r="DSU86" s="26"/>
      <c r="DSV86" s="26"/>
      <c r="DSW86" s="26"/>
      <c r="DSX86" s="26"/>
      <c r="DSY86" s="26"/>
      <c r="DSZ86" s="26"/>
      <c r="DTA86" s="26"/>
      <c r="DTB86" s="26"/>
      <c r="DTC86" s="26"/>
      <c r="DTD86" s="26"/>
      <c r="DTE86" s="26"/>
      <c r="DTF86" s="26"/>
      <c r="DTG86" s="26"/>
      <c r="DTH86" s="26"/>
      <c r="DTI86" s="26"/>
      <c r="DTJ86" s="26"/>
      <c r="DTK86" s="26"/>
      <c r="DTL86" s="26"/>
      <c r="DTM86" s="26"/>
      <c r="DTN86" s="26"/>
      <c r="DTO86" s="26"/>
      <c r="DTP86" s="26"/>
      <c r="DTQ86" s="26"/>
      <c r="DTR86" s="26"/>
      <c r="DTS86" s="26"/>
      <c r="DTT86" s="26"/>
      <c r="DTU86" s="26"/>
      <c r="DTV86" s="26"/>
      <c r="DTW86" s="26"/>
      <c r="DTX86" s="26"/>
      <c r="DTY86" s="26"/>
      <c r="DTZ86" s="26"/>
      <c r="DUA86" s="26"/>
      <c r="DUB86" s="26"/>
      <c r="DUC86" s="26"/>
      <c r="DUD86" s="26"/>
      <c r="DUE86" s="26"/>
      <c r="DUF86" s="26"/>
      <c r="DUG86" s="26"/>
      <c r="DUH86" s="26"/>
      <c r="DUI86" s="26"/>
      <c r="DUJ86" s="26"/>
      <c r="DUK86" s="26"/>
      <c r="DUL86" s="26"/>
      <c r="DUM86" s="26"/>
      <c r="DUN86" s="26"/>
      <c r="DUO86" s="26"/>
      <c r="DUP86" s="26"/>
      <c r="DUQ86" s="26"/>
      <c r="DUR86" s="26"/>
      <c r="DUS86" s="26"/>
      <c r="DUT86" s="26"/>
      <c r="DUU86" s="26"/>
      <c r="DUV86" s="26"/>
      <c r="DUW86" s="26"/>
      <c r="DUX86" s="26"/>
      <c r="DUY86" s="26"/>
      <c r="DUZ86" s="26"/>
      <c r="DVA86" s="26"/>
      <c r="DVB86" s="26"/>
      <c r="DVC86" s="26"/>
      <c r="DVD86" s="26"/>
      <c r="DVE86" s="26"/>
      <c r="DVF86" s="26"/>
      <c r="DVG86" s="26"/>
      <c r="DVH86" s="26"/>
      <c r="DVI86" s="26"/>
      <c r="DVJ86" s="26"/>
      <c r="DVK86" s="26"/>
      <c r="DVL86" s="26"/>
      <c r="DVM86" s="26"/>
      <c r="DVN86" s="26"/>
      <c r="DVO86" s="26"/>
      <c r="DVP86" s="26"/>
      <c r="DVQ86" s="26"/>
      <c r="DVR86" s="26"/>
      <c r="DVS86" s="26"/>
      <c r="DVT86" s="26"/>
      <c r="DVU86" s="26"/>
      <c r="DVV86" s="26"/>
      <c r="DVW86" s="26"/>
      <c r="DVX86" s="26"/>
      <c r="DVY86" s="26"/>
      <c r="DVZ86" s="26"/>
      <c r="DWA86" s="26"/>
      <c r="DWB86" s="26"/>
      <c r="DWC86" s="26"/>
      <c r="DWD86" s="26"/>
      <c r="DWE86" s="26"/>
      <c r="DWF86" s="26"/>
      <c r="DWG86" s="26"/>
      <c r="DWH86" s="26"/>
      <c r="DWI86" s="26"/>
      <c r="DWJ86" s="26"/>
      <c r="DWK86" s="26"/>
      <c r="DWL86" s="26"/>
      <c r="DWM86" s="26"/>
      <c r="DWN86" s="26"/>
      <c r="DWO86" s="26"/>
      <c r="DWP86" s="26"/>
      <c r="DWQ86" s="26"/>
      <c r="DWR86" s="26"/>
      <c r="DWS86" s="26"/>
      <c r="DWT86" s="26"/>
      <c r="DWU86" s="26"/>
      <c r="DWV86" s="26"/>
      <c r="DWW86" s="26"/>
      <c r="DWX86" s="26"/>
      <c r="DWY86" s="26"/>
      <c r="DWZ86" s="26"/>
      <c r="DXA86" s="26"/>
      <c r="DXB86" s="26"/>
      <c r="DXC86" s="26"/>
      <c r="DXD86" s="26"/>
      <c r="DXE86" s="26"/>
      <c r="DXF86" s="26"/>
      <c r="DXG86" s="26"/>
      <c r="DXH86" s="26"/>
      <c r="DXI86" s="26"/>
      <c r="DXJ86" s="26"/>
      <c r="DXK86" s="26"/>
      <c r="DXL86" s="26"/>
      <c r="DXM86" s="26"/>
      <c r="DXN86" s="26"/>
      <c r="DXO86" s="26"/>
      <c r="DXP86" s="26"/>
      <c r="DXQ86" s="26"/>
      <c r="DXR86" s="26"/>
      <c r="DXS86" s="26"/>
      <c r="DXT86" s="26"/>
      <c r="DXU86" s="26"/>
      <c r="DXV86" s="26"/>
      <c r="DXW86" s="26"/>
      <c r="DXX86" s="26"/>
      <c r="DXY86" s="26"/>
      <c r="DXZ86" s="26"/>
      <c r="DYA86" s="26"/>
      <c r="DYB86" s="26"/>
      <c r="DYC86" s="26"/>
      <c r="DYD86" s="26"/>
      <c r="DYE86" s="26"/>
      <c r="DYF86" s="26"/>
      <c r="DYG86" s="26"/>
      <c r="DYH86" s="26"/>
      <c r="DYI86" s="26"/>
      <c r="DYJ86" s="26"/>
      <c r="DYK86" s="26"/>
      <c r="DYL86" s="26"/>
      <c r="DYM86" s="26"/>
      <c r="DYN86" s="26"/>
      <c r="DYO86" s="26"/>
      <c r="DYP86" s="26"/>
      <c r="DYQ86" s="26"/>
      <c r="DYR86" s="26"/>
      <c r="DYS86" s="26"/>
      <c r="DYT86" s="26"/>
      <c r="DYU86" s="26"/>
      <c r="DYV86" s="26"/>
      <c r="DYW86" s="26"/>
      <c r="DYX86" s="26"/>
      <c r="DYY86" s="26"/>
      <c r="DYZ86" s="26"/>
      <c r="DZA86" s="26"/>
      <c r="DZB86" s="26"/>
      <c r="DZC86" s="26"/>
      <c r="DZD86" s="26"/>
      <c r="DZE86" s="26"/>
      <c r="DZF86" s="26"/>
      <c r="DZG86" s="26"/>
      <c r="DZH86" s="26"/>
      <c r="DZI86" s="26"/>
      <c r="DZJ86" s="26"/>
      <c r="DZK86" s="26"/>
      <c r="DZL86" s="26"/>
      <c r="DZM86" s="26"/>
      <c r="DZN86" s="26"/>
      <c r="DZO86" s="26"/>
      <c r="DZP86" s="26"/>
      <c r="DZQ86" s="26"/>
      <c r="DZR86" s="26"/>
      <c r="DZS86" s="26"/>
      <c r="DZT86" s="26"/>
      <c r="DZU86" s="26"/>
      <c r="DZV86" s="26"/>
      <c r="DZW86" s="26"/>
      <c r="DZX86" s="26"/>
      <c r="DZY86" s="26"/>
      <c r="DZZ86" s="26"/>
      <c r="EAA86" s="26"/>
      <c r="EAB86" s="26"/>
      <c r="EAC86" s="26"/>
      <c r="EAD86" s="26"/>
      <c r="EAE86" s="26"/>
      <c r="EAF86" s="26"/>
      <c r="EAG86" s="26"/>
      <c r="EAH86" s="26"/>
      <c r="EAI86" s="26"/>
      <c r="EAJ86" s="26"/>
      <c r="EAK86" s="26"/>
      <c r="EAL86" s="26"/>
      <c r="EAM86" s="26"/>
      <c r="EAN86" s="26"/>
      <c r="EAO86" s="26"/>
      <c r="EAP86" s="26"/>
      <c r="EAQ86" s="26"/>
      <c r="EAR86" s="26"/>
      <c r="EAS86" s="26"/>
      <c r="EAT86" s="26"/>
      <c r="EAU86" s="26"/>
      <c r="EAV86" s="26"/>
      <c r="EAW86" s="26"/>
      <c r="EAX86" s="26"/>
      <c r="EAY86" s="26"/>
      <c r="EAZ86" s="26"/>
      <c r="EBA86" s="26"/>
      <c r="EBB86" s="26"/>
      <c r="EBC86" s="26"/>
      <c r="EBD86" s="26"/>
      <c r="EBE86" s="26"/>
      <c r="EBF86" s="26"/>
      <c r="EBG86" s="26"/>
      <c r="EBH86" s="26"/>
      <c r="EBI86" s="26"/>
      <c r="EBJ86" s="26"/>
      <c r="EBK86" s="26"/>
      <c r="EBL86" s="26"/>
      <c r="EBM86" s="26"/>
      <c r="EBN86" s="26"/>
      <c r="EBO86" s="26"/>
      <c r="EBP86" s="26"/>
      <c r="EBQ86" s="26"/>
      <c r="EBR86" s="26"/>
      <c r="EBS86" s="26"/>
      <c r="EBT86" s="26"/>
      <c r="EBU86" s="26"/>
      <c r="EBV86" s="26"/>
      <c r="EBW86" s="26"/>
      <c r="EBX86" s="26"/>
      <c r="EBY86" s="26"/>
      <c r="EBZ86" s="26"/>
      <c r="ECA86" s="26"/>
      <c r="ECB86" s="26"/>
      <c r="ECC86" s="26"/>
      <c r="ECD86" s="26"/>
      <c r="ECE86" s="26"/>
      <c r="ECF86" s="26"/>
      <c r="ECG86" s="26"/>
      <c r="ECH86" s="26"/>
      <c r="ECI86" s="26"/>
      <c r="ECJ86" s="26"/>
      <c r="ECK86" s="26"/>
      <c r="ECL86" s="26"/>
      <c r="ECM86" s="26"/>
      <c r="ECN86" s="26"/>
      <c r="ECO86" s="26"/>
      <c r="ECP86" s="26"/>
      <c r="ECQ86" s="26"/>
      <c r="ECR86" s="26"/>
      <c r="ECS86" s="26"/>
      <c r="ECT86" s="26"/>
      <c r="ECU86" s="26"/>
      <c r="ECV86" s="26"/>
      <c r="ECW86" s="26"/>
      <c r="ECX86" s="26"/>
      <c r="ECY86" s="26"/>
      <c r="ECZ86" s="26"/>
      <c r="EDA86" s="26"/>
      <c r="EDB86" s="26"/>
      <c r="EDC86" s="26"/>
      <c r="EDD86" s="26"/>
      <c r="EDE86" s="26"/>
      <c r="EDF86" s="26"/>
      <c r="EDG86" s="26"/>
      <c r="EDH86" s="26"/>
      <c r="EDI86" s="26"/>
      <c r="EDJ86" s="26"/>
      <c r="EDK86" s="26"/>
      <c r="EDL86" s="26"/>
      <c r="EDM86" s="26"/>
      <c r="EDN86" s="26"/>
      <c r="EDO86" s="26"/>
      <c r="EDP86" s="26"/>
      <c r="EDQ86" s="26"/>
      <c r="EDR86" s="26"/>
      <c r="EDS86" s="26"/>
      <c r="EDT86" s="26"/>
      <c r="EDU86" s="26"/>
      <c r="EDV86" s="26"/>
      <c r="EDW86" s="26"/>
      <c r="EDX86" s="26"/>
      <c r="EDY86" s="26"/>
      <c r="EDZ86" s="26"/>
      <c r="EEA86" s="26"/>
      <c r="EEB86" s="26"/>
      <c r="EEC86" s="26"/>
      <c r="EED86" s="26"/>
      <c r="EEE86" s="26"/>
      <c r="EEF86" s="26"/>
      <c r="EEG86" s="26"/>
      <c r="EEH86" s="26"/>
      <c r="EEI86" s="26"/>
      <c r="EEJ86" s="26"/>
      <c r="EEK86" s="26"/>
      <c r="EEL86" s="26"/>
      <c r="EEM86" s="26"/>
      <c r="EEN86" s="26"/>
      <c r="EEO86" s="26"/>
      <c r="EEP86" s="26"/>
      <c r="EEQ86" s="26"/>
      <c r="EER86" s="26"/>
      <c r="EES86" s="26"/>
      <c r="EET86" s="26"/>
      <c r="EEU86" s="26"/>
      <c r="EEV86" s="26"/>
      <c r="EEW86" s="26"/>
      <c r="EEX86" s="26"/>
      <c r="EEY86" s="26"/>
      <c r="EEZ86" s="26"/>
      <c r="EFA86" s="26"/>
      <c r="EFB86" s="26"/>
      <c r="EFC86" s="26"/>
      <c r="EFD86" s="26"/>
      <c r="EFE86" s="26"/>
      <c r="EFF86" s="26"/>
      <c r="EFG86" s="26"/>
      <c r="EFH86" s="26"/>
      <c r="EFI86" s="26"/>
      <c r="EFJ86" s="26"/>
      <c r="EFK86" s="26"/>
      <c r="EFL86" s="26"/>
      <c r="EFM86" s="26"/>
      <c r="EFN86" s="26"/>
      <c r="EFO86" s="26"/>
      <c r="EFP86" s="26"/>
      <c r="EFQ86" s="26"/>
      <c r="EFR86" s="26"/>
      <c r="EFS86" s="26"/>
      <c r="EFT86" s="26"/>
      <c r="EFU86" s="26"/>
      <c r="EFV86" s="26"/>
      <c r="EFW86" s="26"/>
      <c r="EFX86" s="26"/>
      <c r="EFY86" s="26"/>
      <c r="EFZ86" s="26"/>
      <c r="EGA86" s="26"/>
      <c r="EGB86" s="26"/>
      <c r="EGC86" s="26"/>
      <c r="EGD86" s="26"/>
      <c r="EGE86" s="26"/>
      <c r="EGF86" s="26"/>
      <c r="EGG86" s="26"/>
      <c r="EGH86" s="26"/>
      <c r="EGI86" s="26"/>
      <c r="EGJ86" s="26"/>
      <c r="EGK86" s="26"/>
      <c r="EGL86" s="26"/>
      <c r="EGM86" s="26"/>
      <c r="EGN86" s="26"/>
      <c r="EGO86" s="26"/>
      <c r="EGP86" s="26"/>
      <c r="EGQ86" s="26"/>
      <c r="EGR86" s="26"/>
      <c r="EGS86" s="26"/>
      <c r="EGT86" s="26"/>
      <c r="EGU86" s="26"/>
      <c r="EGV86" s="26"/>
      <c r="EGW86" s="26"/>
      <c r="EGX86" s="26"/>
      <c r="EGY86" s="26"/>
      <c r="EGZ86" s="26"/>
      <c r="EHA86" s="26"/>
      <c r="EHB86" s="26"/>
      <c r="EHC86" s="26"/>
      <c r="EHD86" s="26"/>
      <c r="EHE86" s="26"/>
      <c r="EHF86" s="26"/>
      <c r="EHG86" s="26"/>
      <c r="EHH86" s="26"/>
      <c r="EHI86" s="26"/>
      <c r="EHJ86" s="26"/>
      <c r="EHK86" s="26"/>
      <c r="EHL86" s="26"/>
      <c r="EHM86" s="26"/>
      <c r="EHN86" s="26"/>
      <c r="EHO86" s="26"/>
      <c r="EHP86" s="26"/>
      <c r="EHQ86" s="26"/>
      <c r="EHR86" s="26"/>
      <c r="EHS86" s="26"/>
      <c r="EHT86" s="26"/>
      <c r="EHU86" s="26"/>
      <c r="EHV86" s="26"/>
      <c r="EHW86" s="26"/>
      <c r="EHX86" s="26"/>
      <c r="EHY86" s="26"/>
      <c r="EHZ86" s="26"/>
      <c r="EIA86" s="26"/>
      <c r="EIB86" s="26"/>
      <c r="EIC86" s="26"/>
      <c r="EID86" s="26"/>
      <c r="EIE86" s="26"/>
      <c r="EIF86" s="26"/>
      <c r="EIG86" s="26"/>
      <c r="EIH86" s="26"/>
      <c r="EII86" s="26"/>
      <c r="EIJ86" s="26"/>
      <c r="EIK86" s="26"/>
      <c r="EIL86" s="26"/>
      <c r="EIM86" s="26"/>
      <c r="EIN86" s="26"/>
      <c r="EIO86" s="26"/>
      <c r="EIP86" s="26"/>
      <c r="EIQ86" s="26"/>
      <c r="EIR86" s="26"/>
      <c r="EIS86" s="26"/>
      <c r="EIT86" s="26"/>
      <c r="EIU86" s="26"/>
      <c r="EIV86" s="26"/>
      <c r="EIW86" s="26"/>
      <c r="EIX86" s="26"/>
      <c r="EIY86" s="26"/>
      <c r="EIZ86" s="26"/>
      <c r="EJA86" s="26"/>
      <c r="EJB86" s="26"/>
      <c r="EJC86" s="26"/>
      <c r="EJD86" s="26"/>
      <c r="EJE86" s="26"/>
      <c r="EJF86" s="26"/>
      <c r="EJG86" s="26"/>
      <c r="EJH86" s="26"/>
      <c r="EJI86" s="26"/>
      <c r="EJJ86" s="26"/>
      <c r="EJK86" s="26"/>
      <c r="EJL86" s="26"/>
      <c r="EJM86" s="26"/>
      <c r="EJN86" s="26"/>
      <c r="EJO86" s="26"/>
      <c r="EJP86" s="26"/>
      <c r="EJQ86" s="26"/>
      <c r="EJR86" s="26"/>
      <c r="EJS86" s="26"/>
      <c r="EJT86" s="26"/>
      <c r="EJU86" s="26"/>
      <c r="EJV86" s="26"/>
      <c r="EJW86" s="26"/>
      <c r="EJX86" s="26"/>
      <c r="EJY86" s="26"/>
      <c r="EJZ86" s="26"/>
      <c r="EKA86" s="26"/>
      <c r="EKB86" s="26"/>
      <c r="EKC86" s="26"/>
      <c r="EKD86" s="26"/>
      <c r="EKE86" s="26"/>
      <c r="EKF86" s="26"/>
      <c r="EKG86" s="26"/>
      <c r="EKH86" s="26"/>
      <c r="EKI86" s="26"/>
      <c r="EKJ86" s="26"/>
      <c r="EKK86" s="26"/>
      <c r="EKL86" s="26"/>
      <c r="EKM86" s="26"/>
      <c r="EKN86" s="26"/>
      <c r="EKO86" s="26"/>
      <c r="EKP86" s="26"/>
      <c r="EKQ86" s="26"/>
      <c r="EKR86" s="26"/>
      <c r="EKS86" s="26"/>
      <c r="EKT86" s="26"/>
      <c r="EKU86" s="26"/>
      <c r="EKV86" s="26"/>
      <c r="EKW86" s="26"/>
      <c r="EKX86" s="26"/>
      <c r="EKY86" s="26"/>
      <c r="EKZ86" s="26"/>
      <c r="ELA86" s="26"/>
      <c r="ELB86" s="26"/>
      <c r="ELC86" s="26"/>
      <c r="ELD86" s="26"/>
      <c r="ELE86" s="26"/>
      <c r="ELF86" s="26"/>
      <c r="ELG86" s="26"/>
      <c r="ELH86" s="26"/>
      <c r="ELI86" s="26"/>
      <c r="ELJ86" s="26"/>
      <c r="ELK86" s="26"/>
      <c r="ELL86" s="26"/>
      <c r="ELM86" s="26"/>
      <c r="ELN86" s="26"/>
      <c r="ELO86" s="26"/>
      <c r="ELP86" s="26"/>
      <c r="ELQ86" s="26"/>
      <c r="ELR86" s="26"/>
      <c r="ELS86" s="26"/>
      <c r="ELT86" s="26"/>
      <c r="ELU86" s="26"/>
      <c r="ELV86" s="26"/>
      <c r="ELW86" s="26"/>
      <c r="ELX86" s="26"/>
      <c r="ELY86" s="26"/>
      <c r="ELZ86" s="26"/>
      <c r="EMA86" s="26"/>
      <c r="EMB86" s="26"/>
      <c r="EMC86" s="26"/>
      <c r="EMD86" s="26"/>
      <c r="EME86" s="26"/>
      <c r="EMF86" s="26"/>
      <c r="EMG86" s="26"/>
      <c r="EMH86" s="26"/>
      <c r="EMI86" s="26"/>
      <c r="EMJ86" s="26"/>
      <c r="EMK86" s="26"/>
      <c r="EML86" s="26"/>
      <c r="EMM86" s="26"/>
      <c r="EMN86" s="26"/>
      <c r="EMO86" s="26"/>
      <c r="EMP86" s="26"/>
      <c r="EMQ86" s="26"/>
      <c r="EMR86" s="26"/>
      <c r="EMS86" s="26"/>
      <c r="EMT86" s="26"/>
      <c r="EMU86" s="26"/>
      <c r="EMV86" s="26"/>
      <c r="EMW86" s="26"/>
      <c r="EMX86" s="26"/>
      <c r="EMY86" s="26"/>
      <c r="EMZ86" s="26"/>
      <c r="ENA86" s="26"/>
      <c r="ENB86" s="26"/>
      <c r="ENC86" s="26"/>
      <c r="END86" s="26"/>
      <c r="ENE86" s="26"/>
      <c r="ENF86" s="26"/>
      <c r="ENG86" s="26"/>
      <c r="ENH86" s="26"/>
      <c r="ENI86" s="26"/>
      <c r="ENJ86" s="26"/>
      <c r="ENK86" s="26"/>
      <c r="ENL86" s="26"/>
      <c r="ENM86" s="26"/>
      <c r="ENN86" s="26"/>
      <c r="ENO86" s="26"/>
      <c r="ENP86" s="26"/>
      <c r="ENQ86" s="26"/>
      <c r="ENR86" s="26"/>
      <c r="ENS86" s="26"/>
      <c r="ENT86" s="26"/>
      <c r="ENU86" s="26"/>
      <c r="ENV86" s="26"/>
      <c r="ENW86" s="26"/>
      <c r="ENX86" s="26"/>
      <c r="ENY86" s="26"/>
      <c r="ENZ86" s="26"/>
      <c r="EOA86" s="26"/>
      <c r="EOB86" s="26"/>
      <c r="EOC86" s="26"/>
      <c r="EOD86" s="26"/>
      <c r="EOE86" s="26"/>
      <c r="EOF86" s="26"/>
      <c r="EOG86" s="26"/>
      <c r="EOH86" s="26"/>
      <c r="EOI86" s="26"/>
      <c r="EOJ86" s="26"/>
      <c r="EOK86" s="26"/>
      <c r="EOL86" s="26"/>
      <c r="EOM86" s="26"/>
      <c r="EON86" s="26"/>
      <c r="EOO86" s="26"/>
      <c r="EOP86" s="26"/>
      <c r="EOQ86" s="26"/>
      <c r="EOR86" s="26"/>
      <c r="EOS86" s="26"/>
      <c r="EOT86" s="26"/>
      <c r="EOU86" s="26"/>
      <c r="EOV86" s="26"/>
      <c r="EOW86" s="26"/>
      <c r="EOX86" s="26"/>
      <c r="EOY86" s="26"/>
      <c r="EOZ86" s="26"/>
      <c r="EPA86" s="26"/>
      <c r="EPB86" s="26"/>
      <c r="EPC86" s="26"/>
      <c r="EPD86" s="26"/>
      <c r="EPE86" s="26"/>
      <c r="EPF86" s="26"/>
      <c r="EPG86" s="26"/>
      <c r="EPH86" s="26"/>
      <c r="EPI86" s="26"/>
      <c r="EPJ86" s="26"/>
      <c r="EPK86" s="26"/>
      <c r="EPL86" s="26"/>
      <c r="EPM86" s="26"/>
      <c r="EPN86" s="26"/>
      <c r="EPO86" s="26"/>
      <c r="EPP86" s="26"/>
      <c r="EPQ86" s="26"/>
      <c r="EPR86" s="26"/>
      <c r="EPS86" s="26"/>
      <c r="EPT86" s="26"/>
      <c r="EPU86" s="26"/>
      <c r="EPV86" s="26"/>
      <c r="EPW86" s="26"/>
      <c r="EPX86" s="26"/>
      <c r="EPY86" s="26"/>
      <c r="EPZ86" s="26"/>
      <c r="EQA86" s="26"/>
      <c r="EQB86" s="26"/>
      <c r="EQC86" s="26"/>
      <c r="EQD86" s="26"/>
      <c r="EQE86" s="26"/>
      <c r="EQF86" s="26"/>
      <c r="EQG86" s="26"/>
      <c r="EQH86" s="26"/>
      <c r="EQI86" s="26"/>
      <c r="EQJ86" s="26"/>
      <c r="EQK86" s="26"/>
      <c r="EQL86" s="26"/>
      <c r="EQM86" s="26"/>
      <c r="EQN86" s="26"/>
      <c r="EQO86" s="26"/>
      <c r="EQP86" s="26"/>
      <c r="EQQ86" s="26"/>
      <c r="EQR86" s="26"/>
      <c r="EQS86" s="26"/>
      <c r="EQT86" s="26"/>
      <c r="EQU86" s="26"/>
      <c r="EQV86" s="26"/>
      <c r="EQW86" s="26"/>
      <c r="EQX86" s="26"/>
      <c r="EQY86" s="26"/>
      <c r="EQZ86" s="26"/>
      <c r="ERA86" s="26"/>
      <c r="ERB86" s="26"/>
      <c r="ERC86" s="26"/>
      <c r="ERD86" s="26"/>
      <c r="ERE86" s="26"/>
      <c r="ERF86" s="26"/>
      <c r="ERG86" s="26"/>
      <c r="ERH86" s="26"/>
      <c r="ERI86" s="26"/>
      <c r="ERJ86" s="26"/>
      <c r="ERK86" s="26"/>
      <c r="ERL86" s="26"/>
      <c r="ERM86" s="26"/>
      <c r="ERN86" s="26"/>
      <c r="ERO86" s="26"/>
      <c r="ERP86" s="26"/>
      <c r="ERQ86" s="26"/>
      <c r="ERR86" s="26"/>
      <c r="ERS86" s="26"/>
      <c r="ERT86" s="26"/>
      <c r="ERU86" s="26"/>
      <c r="ERV86" s="26"/>
      <c r="ERW86" s="26"/>
      <c r="ERX86" s="26"/>
      <c r="ERY86" s="26"/>
      <c r="ERZ86" s="26"/>
      <c r="ESA86" s="26"/>
      <c r="ESB86" s="26"/>
      <c r="ESC86" s="26"/>
      <c r="ESD86" s="26"/>
      <c r="ESE86" s="26"/>
      <c r="ESF86" s="26"/>
      <c r="ESG86" s="26"/>
      <c r="ESH86" s="26"/>
      <c r="ESI86" s="26"/>
      <c r="ESJ86" s="26"/>
      <c r="ESK86" s="26"/>
      <c r="ESL86" s="26"/>
      <c r="ESM86" s="26"/>
      <c r="ESN86" s="26"/>
      <c r="ESO86" s="26"/>
      <c r="ESP86" s="26"/>
      <c r="ESQ86" s="26"/>
      <c r="ESR86" s="26"/>
      <c r="ESS86" s="26"/>
      <c r="EST86" s="26"/>
      <c r="ESU86" s="26"/>
      <c r="ESV86" s="26"/>
      <c r="ESW86" s="26"/>
      <c r="ESX86" s="26"/>
      <c r="ESY86" s="26"/>
      <c r="ESZ86" s="26"/>
      <c r="ETA86" s="26"/>
      <c r="ETB86" s="26"/>
      <c r="ETC86" s="26"/>
      <c r="ETD86" s="26"/>
      <c r="ETE86" s="26"/>
      <c r="ETF86" s="26"/>
      <c r="ETG86" s="26"/>
      <c r="ETH86" s="26"/>
      <c r="ETI86" s="26"/>
      <c r="ETJ86" s="26"/>
      <c r="ETK86" s="26"/>
      <c r="ETL86" s="26"/>
      <c r="ETM86" s="26"/>
      <c r="ETN86" s="26"/>
      <c r="ETO86" s="26"/>
      <c r="ETP86" s="26"/>
      <c r="ETQ86" s="26"/>
      <c r="ETR86" s="26"/>
      <c r="ETS86" s="26"/>
      <c r="ETT86" s="26"/>
      <c r="ETU86" s="26"/>
      <c r="ETV86" s="26"/>
      <c r="ETW86" s="26"/>
      <c r="ETX86" s="26"/>
      <c r="ETY86" s="26"/>
      <c r="ETZ86" s="26"/>
      <c r="EUA86" s="26"/>
      <c r="EUB86" s="26"/>
      <c r="EUC86" s="26"/>
      <c r="EUD86" s="26"/>
      <c r="EUE86" s="26"/>
      <c r="EUF86" s="26"/>
      <c r="EUG86" s="26"/>
      <c r="EUH86" s="26"/>
      <c r="EUI86" s="26"/>
      <c r="EUJ86" s="26"/>
      <c r="EUK86" s="26"/>
      <c r="EUL86" s="26"/>
      <c r="EUM86" s="26"/>
      <c r="EUN86" s="26"/>
      <c r="EUO86" s="26"/>
      <c r="EUP86" s="26"/>
      <c r="EUQ86" s="26"/>
      <c r="EUR86" s="26"/>
      <c r="EUS86" s="26"/>
      <c r="EUT86" s="26"/>
      <c r="EUU86" s="26"/>
      <c r="EUV86" s="26"/>
      <c r="EUW86" s="26"/>
      <c r="EUX86" s="26"/>
      <c r="EUY86" s="26"/>
      <c r="EUZ86" s="26"/>
      <c r="EVA86" s="26"/>
      <c r="EVB86" s="26"/>
      <c r="EVC86" s="26"/>
      <c r="EVD86" s="26"/>
      <c r="EVE86" s="26"/>
      <c r="EVF86" s="26"/>
      <c r="EVG86" s="26"/>
      <c r="EVH86" s="26"/>
      <c r="EVI86" s="26"/>
      <c r="EVJ86" s="26"/>
      <c r="EVK86" s="26"/>
      <c r="EVL86" s="26"/>
      <c r="EVM86" s="26"/>
      <c r="EVN86" s="26"/>
      <c r="EVO86" s="26"/>
      <c r="EVP86" s="26"/>
      <c r="EVQ86" s="26"/>
      <c r="EVR86" s="26"/>
      <c r="EVS86" s="26"/>
      <c r="EVT86" s="26"/>
      <c r="EVU86" s="26"/>
      <c r="EVV86" s="26"/>
      <c r="EVW86" s="26"/>
      <c r="EVX86" s="26"/>
      <c r="EVY86" s="26"/>
      <c r="EVZ86" s="26"/>
      <c r="EWA86" s="26"/>
      <c r="EWB86" s="26"/>
      <c r="EWC86" s="26"/>
      <c r="EWD86" s="26"/>
      <c r="EWE86" s="26"/>
      <c r="EWF86" s="26"/>
      <c r="EWG86" s="26"/>
      <c r="EWH86" s="26"/>
      <c r="EWI86" s="26"/>
      <c r="EWJ86" s="26"/>
      <c r="EWK86" s="26"/>
      <c r="EWL86" s="26"/>
      <c r="EWM86" s="26"/>
      <c r="EWN86" s="26"/>
      <c r="EWO86" s="26"/>
      <c r="EWP86" s="26"/>
      <c r="EWQ86" s="26"/>
      <c r="EWR86" s="26"/>
      <c r="EWS86" s="26"/>
      <c r="EWT86" s="26"/>
      <c r="EWU86" s="26"/>
      <c r="EWV86" s="26"/>
      <c r="EWW86" s="26"/>
      <c r="EWX86" s="26"/>
      <c r="EWY86" s="26"/>
      <c r="EWZ86" s="26"/>
      <c r="EXA86" s="26"/>
      <c r="EXB86" s="26"/>
      <c r="EXC86" s="26"/>
      <c r="EXD86" s="26"/>
      <c r="EXE86" s="26"/>
      <c r="EXF86" s="26"/>
      <c r="EXG86" s="26"/>
      <c r="EXH86" s="26"/>
      <c r="EXI86" s="26"/>
      <c r="EXJ86" s="26"/>
      <c r="EXK86" s="26"/>
      <c r="EXL86" s="26"/>
      <c r="EXM86" s="26"/>
      <c r="EXN86" s="26"/>
      <c r="EXO86" s="26"/>
      <c r="EXP86" s="26"/>
      <c r="EXQ86" s="26"/>
      <c r="EXR86" s="26"/>
      <c r="EXS86" s="26"/>
      <c r="EXT86" s="26"/>
      <c r="EXU86" s="26"/>
      <c r="EXV86" s="26"/>
      <c r="EXW86" s="26"/>
      <c r="EXX86" s="26"/>
      <c r="EXY86" s="26"/>
      <c r="EXZ86" s="26"/>
      <c r="EYA86" s="26"/>
      <c r="EYB86" s="26"/>
      <c r="EYC86" s="26"/>
      <c r="EYD86" s="26"/>
      <c r="EYE86" s="26"/>
      <c r="EYF86" s="26"/>
      <c r="EYG86" s="26"/>
      <c r="EYH86" s="26"/>
      <c r="EYI86" s="26"/>
      <c r="EYJ86" s="26"/>
      <c r="EYK86" s="26"/>
      <c r="EYL86" s="26"/>
      <c r="EYM86" s="26"/>
      <c r="EYN86" s="26"/>
      <c r="EYO86" s="26"/>
      <c r="EYP86" s="26"/>
      <c r="EYQ86" s="26"/>
      <c r="EYR86" s="26"/>
      <c r="EYS86" s="26"/>
      <c r="EYT86" s="26"/>
      <c r="EYU86" s="26"/>
      <c r="EYV86" s="26"/>
      <c r="EYW86" s="26"/>
      <c r="EYX86" s="26"/>
      <c r="EYY86" s="26"/>
      <c r="EYZ86" s="26"/>
      <c r="EZA86" s="26"/>
      <c r="EZB86" s="26"/>
      <c r="EZC86" s="26"/>
      <c r="EZD86" s="26"/>
      <c r="EZE86" s="26"/>
      <c r="EZF86" s="26"/>
      <c r="EZG86" s="26"/>
      <c r="EZH86" s="26"/>
      <c r="EZI86" s="26"/>
      <c r="EZJ86" s="26"/>
      <c r="EZK86" s="26"/>
      <c r="EZL86" s="26"/>
      <c r="EZM86" s="26"/>
      <c r="EZN86" s="26"/>
      <c r="EZO86" s="26"/>
      <c r="EZP86" s="26"/>
      <c r="EZQ86" s="26"/>
      <c r="EZR86" s="26"/>
      <c r="EZS86" s="26"/>
      <c r="EZT86" s="26"/>
      <c r="EZU86" s="26"/>
      <c r="EZV86" s="26"/>
      <c r="EZW86" s="26"/>
      <c r="EZX86" s="26"/>
      <c r="EZY86" s="26"/>
      <c r="EZZ86" s="26"/>
      <c r="FAA86" s="26"/>
      <c r="FAB86" s="26"/>
      <c r="FAC86" s="26"/>
      <c r="FAD86" s="26"/>
      <c r="FAE86" s="26"/>
      <c r="FAF86" s="26"/>
      <c r="FAG86" s="26"/>
      <c r="FAH86" s="26"/>
      <c r="FAI86" s="26"/>
      <c r="FAJ86" s="26"/>
      <c r="FAK86" s="26"/>
      <c r="FAL86" s="26"/>
      <c r="FAM86" s="26"/>
      <c r="FAN86" s="26"/>
      <c r="FAO86" s="26"/>
      <c r="FAP86" s="26"/>
      <c r="FAQ86" s="26"/>
      <c r="FAR86" s="26"/>
      <c r="FAS86" s="26"/>
      <c r="FAT86" s="26"/>
      <c r="FAU86" s="26"/>
      <c r="FAV86" s="26"/>
      <c r="FAW86" s="26"/>
      <c r="FAX86" s="26"/>
      <c r="FAY86" s="26"/>
      <c r="FAZ86" s="26"/>
      <c r="FBA86" s="26"/>
      <c r="FBB86" s="26"/>
      <c r="FBC86" s="26"/>
      <c r="FBD86" s="26"/>
      <c r="FBE86" s="26"/>
      <c r="FBF86" s="26"/>
      <c r="FBG86" s="26"/>
      <c r="FBH86" s="26"/>
      <c r="FBI86" s="26"/>
      <c r="FBJ86" s="26"/>
      <c r="FBK86" s="26"/>
      <c r="FBL86" s="26"/>
      <c r="FBM86" s="26"/>
      <c r="FBN86" s="26"/>
      <c r="FBO86" s="26"/>
      <c r="FBP86" s="26"/>
      <c r="FBQ86" s="26"/>
      <c r="FBR86" s="26"/>
      <c r="FBS86" s="26"/>
      <c r="FBT86" s="26"/>
      <c r="FBU86" s="26"/>
      <c r="FBV86" s="26"/>
      <c r="FBW86" s="26"/>
      <c r="FBX86" s="26"/>
      <c r="FBY86" s="26"/>
      <c r="FBZ86" s="26"/>
      <c r="FCA86" s="26"/>
      <c r="FCB86" s="26"/>
      <c r="FCC86" s="26"/>
      <c r="FCD86" s="26"/>
      <c r="FCE86" s="26"/>
      <c r="FCF86" s="26"/>
      <c r="FCG86" s="26"/>
      <c r="FCH86" s="26"/>
      <c r="FCI86" s="26"/>
      <c r="FCJ86" s="26"/>
      <c r="FCK86" s="26"/>
      <c r="FCL86" s="26"/>
      <c r="FCM86" s="26"/>
      <c r="FCN86" s="26"/>
      <c r="FCO86" s="26"/>
      <c r="FCP86" s="26"/>
      <c r="FCQ86" s="26"/>
      <c r="FCR86" s="26"/>
      <c r="FCS86" s="26"/>
      <c r="FCT86" s="26"/>
      <c r="FCU86" s="26"/>
      <c r="FCV86" s="26"/>
      <c r="FCW86" s="26"/>
      <c r="FCX86" s="26"/>
      <c r="FCY86" s="26"/>
      <c r="FCZ86" s="26"/>
      <c r="FDA86" s="26"/>
      <c r="FDB86" s="26"/>
      <c r="FDC86" s="26"/>
      <c r="FDD86" s="26"/>
      <c r="FDE86" s="26"/>
      <c r="FDF86" s="26"/>
      <c r="FDG86" s="26"/>
      <c r="FDH86" s="26"/>
      <c r="FDI86" s="26"/>
      <c r="FDJ86" s="26"/>
      <c r="FDK86" s="26"/>
      <c r="FDL86" s="26"/>
      <c r="FDM86" s="26"/>
      <c r="FDN86" s="26"/>
      <c r="FDO86" s="26"/>
      <c r="FDP86" s="26"/>
      <c r="FDQ86" s="26"/>
      <c r="FDR86" s="26"/>
      <c r="FDS86" s="26"/>
      <c r="FDT86" s="26"/>
      <c r="FDU86" s="26"/>
      <c r="FDV86" s="26"/>
      <c r="FDW86" s="26"/>
      <c r="FDX86" s="26"/>
      <c r="FDY86" s="26"/>
      <c r="FDZ86" s="26"/>
      <c r="FEA86" s="26"/>
      <c r="FEB86" s="26"/>
      <c r="FEC86" s="26"/>
      <c r="FED86" s="26"/>
      <c r="FEE86" s="26"/>
      <c r="FEF86" s="26"/>
      <c r="FEG86" s="26"/>
      <c r="FEH86" s="26"/>
      <c r="FEI86" s="26"/>
      <c r="FEJ86" s="26"/>
      <c r="FEK86" s="26"/>
      <c r="FEL86" s="26"/>
      <c r="FEM86" s="26"/>
      <c r="FEN86" s="26"/>
      <c r="FEO86" s="26"/>
      <c r="FEP86" s="26"/>
      <c r="FEQ86" s="26"/>
      <c r="FER86" s="26"/>
      <c r="FES86" s="26"/>
      <c r="FET86" s="26"/>
      <c r="FEU86" s="26"/>
      <c r="FEV86" s="26"/>
      <c r="FEW86" s="26"/>
      <c r="FEX86" s="26"/>
      <c r="FEY86" s="26"/>
      <c r="FEZ86" s="26"/>
      <c r="FFA86" s="26"/>
      <c r="FFB86" s="26"/>
      <c r="FFC86" s="26"/>
      <c r="FFD86" s="26"/>
      <c r="FFE86" s="26"/>
      <c r="FFF86" s="26"/>
      <c r="FFG86" s="26"/>
      <c r="FFH86" s="26"/>
      <c r="FFI86" s="26"/>
      <c r="FFJ86" s="26"/>
      <c r="FFK86" s="26"/>
      <c r="FFL86" s="26"/>
      <c r="FFM86" s="26"/>
      <c r="FFN86" s="26"/>
      <c r="FFO86" s="26"/>
      <c r="FFP86" s="26"/>
      <c r="FFQ86" s="26"/>
      <c r="FFR86" s="26"/>
      <c r="FFS86" s="26"/>
      <c r="FFT86" s="26"/>
      <c r="FFU86" s="26"/>
      <c r="FFV86" s="26"/>
      <c r="FFW86" s="26"/>
      <c r="FFX86" s="26"/>
      <c r="FFY86" s="26"/>
      <c r="FFZ86" s="26"/>
      <c r="FGA86" s="26"/>
      <c r="FGB86" s="26"/>
      <c r="FGC86" s="26"/>
      <c r="FGD86" s="26"/>
      <c r="FGE86" s="26"/>
      <c r="FGF86" s="26"/>
      <c r="FGG86" s="26"/>
      <c r="FGH86" s="26"/>
      <c r="FGI86" s="26"/>
      <c r="FGJ86" s="26"/>
      <c r="FGK86" s="26"/>
      <c r="FGL86" s="26"/>
      <c r="FGM86" s="26"/>
      <c r="FGN86" s="26"/>
      <c r="FGO86" s="26"/>
      <c r="FGP86" s="26"/>
      <c r="FGQ86" s="26"/>
      <c r="FGR86" s="26"/>
      <c r="FGS86" s="26"/>
      <c r="FGT86" s="26"/>
      <c r="FGU86" s="26"/>
      <c r="FGV86" s="26"/>
      <c r="FGW86" s="26"/>
      <c r="FGX86" s="26"/>
      <c r="FGY86" s="26"/>
      <c r="FGZ86" s="26"/>
      <c r="FHA86" s="26"/>
      <c r="FHB86" s="26"/>
      <c r="FHC86" s="26"/>
      <c r="FHD86" s="26"/>
      <c r="FHE86" s="26"/>
      <c r="FHF86" s="26"/>
      <c r="FHG86" s="26"/>
      <c r="FHH86" s="26"/>
      <c r="FHI86" s="26"/>
      <c r="FHJ86" s="26"/>
      <c r="FHK86" s="26"/>
      <c r="FHL86" s="26"/>
      <c r="FHM86" s="26"/>
      <c r="FHN86" s="26"/>
      <c r="FHO86" s="26"/>
      <c r="FHP86" s="26"/>
      <c r="FHQ86" s="26"/>
      <c r="FHR86" s="26"/>
      <c r="FHS86" s="26"/>
      <c r="FHT86" s="26"/>
      <c r="FHU86" s="26"/>
      <c r="FHV86" s="26"/>
      <c r="FHW86" s="26"/>
      <c r="FHX86" s="26"/>
      <c r="FHY86" s="26"/>
      <c r="FHZ86" s="26"/>
      <c r="FIA86" s="26"/>
      <c r="FIB86" s="26"/>
      <c r="FIC86" s="26"/>
      <c r="FID86" s="26"/>
      <c r="FIE86" s="26"/>
      <c r="FIF86" s="26"/>
      <c r="FIG86" s="26"/>
      <c r="FIH86" s="26"/>
      <c r="FII86" s="26"/>
      <c r="FIJ86" s="26"/>
      <c r="FIK86" s="26"/>
      <c r="FIL86" s="26"/>
      <c r="FIM86" s="26"/>
      <c r="FIN86" s="26"/>
      <c r="FIO86" s="26"/>
      <c r="FIP86" s="26"/>
      <c r="FIQ86" s="26"/>
      <c r="FIR86" s="26"/>
      <c r="FIS86" s="26"/>
      <c r="FIT86" s="26"/>
      <c r="FIU86" s="26"/>
      <c r="FIV86" s="26"/>
      <c r="FIW86" s="26"/>
      <c r="FIX86" s="26"/>
      <c r="FIY86" s="26"/>
      <c r="FIZ86" s="26"/>
      <c r="FJA86" s="26"/>
      <c r="FJB86" s="26"/>
      <c r="FJC86" s="26"/>
      <c r="FJD86" s="26"/>
      <c r="FJE86" s="26"/>
      <c r="FJF86" s="26"/>
      <c r="FJG86" s="26"/>
      <c r="FJH86" s="26"/>
      <c r="FJI86" s="26"/>
      <c r="FJJ86" s="26"/>
      <c r="FJK86" s="26"/>
      <c r="FJL86" s="26"/>
      <c r="FJM86" s="26"/>
      <c r="FJN86" s="26"/>
      <c r="FJO86" s="26"/>
      <c r="FJP86" s="26"/>
      <c r="FJQ86" s="26"/>
      <c r="FJR86" s="26"/>
      <c r="FJS86" s="26"/>
      <c r="FJT86" s="26"/>
      <c r="FJU86" s="26"/>
      <c r="FJV86" s="26"/>
      <c r="FJW86" s="26"/>
      <c r="FJX86" s="26"/>
      <c r="FJY86" s="26"/>
      <c r="FJZ86" s="26"/>
      <c r="FKA86" s="26"/>
      <c r="FKB86" s="26"/>
      <c r="FKC86" s="26"/>
      <c r="FKD86" s="26"/>
      <c r="FKE86" s="26"/>
      <c r="FKF86" s="26"/>
      <c r="FKG86" s="26"/>
      <c r="FKH86" s="26"/>
      <c r="FKI86" s="26"/>
      <c r="FKJ86" s="26"/>
      <c r="FKK86" s="26"/>
      <c r="FKL86" s="26"/>
      <c r="FKM86" s="26"/>
      <c r="FKN86" s="26"/>
      <c r="FKO86" s="26"/>
      <c r="FKP86" s="26"/>
      <c r="FKQ86" s="26"/>
      <c r="FKR86" s="26"/>
      <c r="FKS86" s="26"/>
      <c r="FKT86" s="26"/>
      <c r="FKU86" s="26"/>
      <c r="FKV86" s="26"/>
      <c r="FKW86" s="26"/>
      <c r="FKX86" s="26"/>
      <c r="FKY86" s="26"/>
      <c r="FKZ86" s="26"/>
      <c r="FLA86" s="26"/>
      <c r="FLB86" s="26"/>
      <c r="FLC86" s="26"/>
      <c r="FLD86" s="26"/>
      <c r="FLE86" s="26"/>
      <c r="FLF86" s="26"/>
      <c r="FLG86" s="26"/>
      <c r="FLH86" s="26"/>
      <c r="FLI86" s="26"/>
      <c r="FLJ86" s="26"/>
      <c r="FLK86" s="26"/>
      <c r="FLL86" s="26"/>
      <c r="FLM86" s="26"/>
      <c r="FLN86" s="26"/>
      <c r="FLO86" s="26"/>
      <c r="FLP86" s="26"/>
      <c r="FLQ86" s="26"/>
      <c r="FLR86" s="26"/>
      <c r="FLS86" s="26"/>
      <c r="FLT86" s="26"/>
      <c r="FLU86" s="26"/>
      <c r="FLV86" s="26"/>
      <c r="FLW86" s="26"/>
      <c r="FLX86" s="26"/>
      <c r="FLY86" s="26"/>
      <c r="FLZ86" s="26"/>
      <c r="FMA86" s="26"/>
      <c r="FMB86" s="26"/>
      <c r="FMC86" s="26"/>
      <c r="FMD86" s="26"/>
      <c r="FME86" s="26"/>
      <c r="FMF86" s="26"/>
      <c r="FMG86" s="26"/>
      <c r="FMH86" s="26"/>
      <c r="FMI86" s="26"/>
      <c r="FMJ86" s="26"/>
      <c r="FMK86" s="26"/>
      <c r="FML86" s="26"/>
      <c r="FMM86" s="26"/>
      <c r="FMN86" s="26"/>
      <c r="FMO86" s="26"/>
      <c r="FMP86" s="26"/>
      <c r="FMQ86" s="26"/>
      <c r="FMR86" s="26"/>
      <c r="FMS86" s="26"/>
      <c r="FMT86" s="26"/>
      <c r="FMU86" s="26"/>
      <c r="FMV86" s="26"/>
      <c r="FMW86" s="26"/>
      <c r="FMX86" s="26"/>
      <c r="FMY86" s="26"/>
      <c r="FMZ86" s="26"/>
      <c r="FNA86" s="26"/>
      <c r="FNB86" s="26"/>
      <c r="FNC86" s="26"/>
      <c r="FND86" s="26"/>
      <c r="FNE86" s="26"/>
      <c r="FNF86" s="26"/>
      <c r="FNG86" s="26"/>
      <c r="FNH86" s="26"/>
      <c r="FNI86" s="26"/>
      <c r="FNJ86" s="26"/>
      <c r="FNK86" s="26"/>
      <c r="FNL86" s="26"/>
      <c r="FNM86" s="26"/>
      <c r="FNN86" s="26"/>
      <c r="FNO86" s="26"/>
      <c r="FNP86" s="26"/>
      <c r="FNQ86" s="26"/>
      <c r="FNR86" s="26"/>
      <c r="FNS86" s="26"/>
      <c r="FNT86" s="26"/>
      <c r="FNU86" s="26"/>
      <c r="FNV86" s="26"/>
      <c r="FNW86" s="26"/>
      <c r="FNX86" s="26"/>
      <c r="FNY86" s="26"/>
      <c r="FNZ86" s="26"/>
      <c r="FOA86" s="26"/>
      <c r="FOB86" s="26"/>
      <c r="FOC86" s="26"/>
      <c r="FOD86" s="26"/>
      <c r="FOE86" s="26"/>
      <c r="FOF86" s="26"/>
      <c r="FOG86" s="26"/>
      <c r="FOH86" s="26"/>
      <c r="FOI86" s="26"/>
      <c r="FOJ86" s="26"/>
      <c r="FOK86" s="26"/>
      <c r="FOL86" s="26"/>
      <c r="FOM86" s="26"/>
      <c r="FON86" s="26"/>
      <c r="FOO86" s="26"/>
      <c r="FOP86" s="26"/>
      <c r="FOQ86" s="26"/>
      <c r="FOR86" s="26"/>
      <c r="FOS86" s="26"/>
      <c r="FOT86" s="26"/>
      <c r="FOU86" s="26"/>
      <c r="FOV86" s="26"/>
      <c r="FOW86" s="26"/>
      <c r="FOX86" s="26"/>
      <c r="FOY86" s="26"/>
      <c r="FOZ86" s="26"/>
      <c r="FPA86" s="26"/>
      <c r="FPB86" s="26"/>
      <c r="FPC86" s="26"/>
      <c r="FPD86" s="26"/>
      <c r="FPE86" s="26"/>
      <c r="FPF86" s="26"/>
      <c r="FPG86" s="26"/>
      <c r="FPH86" s="26"/>
      <c r="FPI86" s="26"/>
      <c r="FPJ86" s="26"/>
      <c r="FPK86" s="26"/>
      <c r="FPL86" s="26"/>
      <c r="FPM86" s="26"/>
      <c r="FPN86" s="26"/>
      <c r="FPO86" s="26"/>
      <c r="FPP86" s="26"/>
      <c r="FPQ86" s="26"/>
      <c r="FPR86" s="26"/>
      <c r="FPS86" s="26"/>
      <c r="FPT86" s="26"/>
      <c r="FPU86" s="26"/>
      <c r="FPV86" s="26"/>
      <c r="FPW86" s="26"/>
      <c r="FPX86" s="26"/>
      <c r="FPY86" s="26"/>
      <c r="FPZ86" s="26"/>
      <c r="FQA86" s="26"/>
      <c r="FQB86" s="26"/>
      <c r="FQC86" s="26"/>
      <c r="FQD86" s="26"/>
      <c r="FQE86" s="26"/>
      <c r="FQF86" s="26"/>
      <c r="FQG86" s="26"/>
      <c r="FQH86" s="26"/>
      <c r="FQI86" s="26"/>
      <c r="FQJ86" s="26"/>
      <c r="FQK86" s="26"/>
      <c r="FQL86" s="26"/>
      <c r="FQM86" s="26"/>
      <c r="FQN86" s="26"/>
      <c r="FQO86" s="26"/>
      <c r="FQP86" s="26"/>
      <c r="FQQ86" s="26"/>
      <c r="FQR86" s="26"/>
      <c r="FQS86" s="26"/>
      <c r="FQT86" s="26"/>
      <c r="FQU86" s="26"/>
      <c r="FQV86" s="26"/>
      <c r="FQW86" s="26"/>
      <c r="FQX86" s="26"/>
      <c r="FQY86" s="26"/>
      <c r="FQZ86" s="26"/>
      <c r="FRA86" s="26"/>
      <c r="FRB86" s="26"/>
      <c r="FRC86" s="26"/>
      <c r="FRD86" s="26"/>
      <c r="FRE86" s="26"/>
      <c r="FRF86" s="26"/>
      <c r="FRG86" s="26"/>
      <c r="FRH86" s="26"/>
      <c r="FRI86" s="26"/>
      <c r="FRJ86" s="26"/>
      <c r="FRK86" s="26"/>
      <c r="FRL86" s="26"/>
      <c r="FRM86" s="26"/>
      <c r="FRN86" s="26"/>
      <c r="FRO86" s="26"/>
      <c r="FRP86" s="26"/>
      <c r="FRQ86" s="26"/>
      <c r="FRR86" s="26"/>
      <c r="FRS86" s="26"/>
      <c r="FRT86" s="26"/>
      <c r="FRU86" s="26"/>
      <c r="FRV86" s="26"/>
      <c r="FRW86" s="26"/>
      <c r="FRX86" s="26"/>
      <c r="FRY86" s="26"/>
      <c r="FRZ86" s="26"/>
      <c r="FSA86" s="26"/>
      <c r="FSB86" s="26"/>
      <c r="FSC86" s="26"/>
      <c r="FSD86" s="26"/>
      <c r="FSE86" s="26"/>
      <c r="FSF86" s="26"/>
      <c r="FSG86" s="26"/>
      <c r="FSH86" s="26"/>
      <c r="FSI86" s="26"/>
      <c r="FSJ86" s="26"/>
      <c r="FSK86" s="26"/>
      <c r="FSL86" s="26"/>
      <c r="FSM86" s="26"/>
      <c r="FSN86" s="26"/>
      <c r="FSO86" s="26"/>
      <c r="FSP86" s="26"/>
      <c r="FSQ86" s="26"/>
      <c r="FSR86" s="26"/>
      <c r="FSS86" s="26"/>
      <c r="FST86" s="26"/>
      <c r="FSU86" s="26"/>
      <c r="FSV86" s="26"/>
      <c r="FSW86" s="26"/>
      <c r="FSX86" s="26"/>
      <c r="FSY86" s="26"/>
      <c r="FSZ86" s="26"/>
      <c r="FTA86" s="26"/>
      <c r="FTB86" s="26"/>
      <c r="FTC86" s="26"/>
      <c r="FTD86" s="26"/>
      <c r="FTE86" s="26"/>
      <c r="FTF86" s="26"/>
      <c r="FTG86" s="26"/>
      <c r="FTH86" s="26"/>
      <c r="FTI86" s="26"/>
      <c r="FTJ86" s="26"/>
      <c r="FTK86" s="26"/>
      <c r="FTL86" s="26"/>
      <c r="FTM86" s="26"/>
      <c r="FTN86" s="26"/>
      <c r="FTO86" s="26"/>
      <c r="FTP86" s="26"/>
      <c r="FTQ86" s="26"/>
      <c r="FTR86" s="26"/>
      <c r="FTS86" s="26"/>
      <c r="FTT86" s="26"/>
      <c r="FTU86" s="26"/>
      <c r="FTV86" s="26"/>
      <c r="FTW86" s="26"/>
      <c r="FTX86" s="26"/>
      <c r="FTY86" s="26"/>
      <c r="FTZ86" s="26"/>
      <c r="FUA86" s="26"/>
      <c r="FUB86" s="26"/>
      <c r="FUC86" s="26"/>
      <c r="FUD86" s="26"/>
      <c r="FUE86" s="26"/>
      <c r="FUF86" s="26"/>
      <c r="FUG86" s="26"/>
      <c r="FUH86" s="26"/>
      <c r="FUI86" s="26"/>
      <c r="FUJ86" s="26"/>
      <c r="FUK86" s="26"/>
      <c r="FUL86" s="26"/>
      <c r="FUM86" s="26"/>
      <c r="FUN86" s="26"/>
      <c r="FUO86" s="26"/>
      <c r="FUP86" s="26"/>
      <c r="FUQ86" s="26"/>
      <c r="FUR86" s="26"/>
      <c r="FUS86" s="26"/>
      <c r="FUT86" s="26"/>
      <c r="FUU86" s="26"/>
      <c r="FUV86" s="26"/>
      <c r="FUW86" s="26"/>
      <c r="FUX86" s="26"/>
      <c r="FUY86" s="26"/>
      <c r="FUZ86" s="26"/>
      <c r="FVA86" s="26"/>
      <c r="FVB86" s="26"/>
      <c r="FVC86" s="26"/>
      <c r="FVD86" s="26"/>
      <c r="FVE86" s="26"/>
      <c r="FVF86" s="26"/>
      <c r="FVG86" s="26"/>
      <c r="FVH86" s="26"/>
      <c r="FVI86" s="26"/>
      <c r="FVJ86" s="26"/>
      <c r="FVK86" s="26"/>
      <c r="FVL86" s="26"/>
      <c r="FVM86" s="26"/>
      <c r="FVN86" s="26"/>
      <c r="FVO86" s="26"/>
      <c r="FVP86" s="26"/>
      <c r="FVQ86" s="26"/>
      <c r="FVR86" s="26"/>
      <c r="FVS86" s="26"/>
      <c r="FVT86" s="26"/>
      <c r="FVU86" s="26"/>
      <c r="FVV86" s="26"/>
      <c r="FVW86" s="26"/>
      <c r="FVX86" s="26"/>
      <c r="FVY86" s="26"/>
      <c r="FVZ86" s="26"/>
      <c r="FWA86" s="26"/>
      <c r="FWB86" s="26"/>
      <c r="FWC86" s="26"/>
      <c r="FWD86" s="26"/>
      <c r="FWE86" s="26"/>
      <c r="FWF86" s="26"/>
      <c r="FWG86" s="26"/>
      <c r="FWH86" s="26"/>
      <c r="FWI86" s="26"/>
      <c r="FWJ86" s="26"/>
      <c r="FWK86" s="26"/>
      <c r="FWL86" s="26"/>
      <c r="FWM86" s="26"/>
      <c r="FWN86" s="26"/>
      <c r="FWO86" s="26"/>
      <c r="FWP86" s="26"/>
      <c r="FWQ86" s="26"/>
      <c r="FWR86" s="26"/>
      <c r="FWS86" s="26"/>
      <c r="FWT86" s="26"/>
      <c r="FWU86" s="26"/>
      <c r="FWV86" s="26"/>
      <c r="FWW86" s="26"/>
      <c r="FWX86" s="26"/>
      <c r="FWY86" s="26"/>
      <c r="FWZ86" s="26"/>
      <c r="FXA86" s="26"/>
      <c r="FXB86" s="26"/>
      <c r="FXC86" s="26"/>
      <c r="FXD86" s="26"/>
      <c r="FXE86" s="26"/>
      <c r="FXF86" s="26"/>
      <c r="FXG86" s="26"/>
      <c r="FXH86" s="26"/>
      <c r="FXI86" s="26"/>
      <c r="FXJ86" s="26"/>
      <c r="FXK86" s="26"/>
      <c r="FXL86" s="26"/>
      <c r="FXM86" s="26"/>
      <c r="FXN86" s="26"/>
      <c r="FXO86" s="26"/>
      <c r="FXP86" s="26"/>
      <c r="FXQ86" s="26"/>
      <c r="FXR86" s="26"/>
      <c r="FXS86" s="26"/>
      <c r="FXT86" s="26"/>
      <c r="FXU86" s="26"/>
      <c r="FXV86" s="26"/>
      <c r="FXW86" s="26"/>
      <c r="FXX86" s="26"/>
      <c r="FXY86" s="26"/>
      <c r="FXZ86" s="26"/>
      <c r="FYA86" s="26"/>
      <c r="FYB86" s="26"/>
      <c r="FYC86" s="26"/>
      <c r="FYD86" s="26"/>
      <c r="FYE86" s="26"/>
      <c r="FYF86" s="26"/>
      <c r="FYG86" s="26"/>
      <c r="FYH86" s="26"/>
      <c r="FYI86" s="26"/>
      <c r="FYJ86" s="26"/>
      <c r="FYK86" s="26"/>
      <c r="FYL86" s="26"/>
      <c r="FYM86" s="26"/>
      <c r="FYN86" s="26"/>
      <c r="FYO86" s="26"/>
      <c r="FYP86" s="26"/>
      <c r="FYQ86" s="26"/>
      <c r="FYR86" s="26"/>
      <c r="FYS86" s="26"/>
      <c r="FYT86" s="26"/>
      <c r="FYU86" s="26"/>
      <c r="FYV86" s="26"/>
      <c r="FYW86" s="26"/>
      <c r="FYX86" s="26"/>
      <c r="FYY86" s="26"/>
      <c r="FYZ86" s="26"/>
      <c r="FZA86" s="26"/>
      <c r="FZB86" s="26"/>
      <c r="FZC86" s="26"/>
      <c r="FZD86" s="26"/>
      <c r="FZE86" s="26"/>
      <c r="FZF86" s="26"/>
      <c r="FZG86" s="26"/>
      <c r="FZH86" s="26"/>
      <c r="FZI86" s="26"/>
      <c r="FZJ86" s="26"/>
      <c r="FZK86" s="26"/>
      <c r="FZL86" s="26"/>
      <c r="FZM86" s="26"/>
      <c r="FZN86" s="26"/>
      <c r="FZO86" s="26"/>
      <c r="FZP86" s="26"/>
      <c r="FZQ86" s="26"/>
      <c r="FZR86" s="26"/>
      <c r="FZS86" s="26"/>
      <c r="FZT86" s="26"/>
      <c r="FZU86" s="26"/>
      <c r="FZV86" s="26"/>
      <c r="FZW86" s="26"/>
      <c r="FZX86" s="26"/>
      <c r="FZY86" s="26"/>
      <c r="FZZ86" s="26"/>
      <c r="GAA86" s="26"/>
      <c r="GAB86" s="26"/>
      <c r="GAC86" s="26"/>
      <c r="GAD86" s="26"/>
      <c r="GAE86" s="26"/>
      <c r="GAF86" s="26"/>
      <c r="GAG86" s="26"/>
      <c r="GAH86" s="26"/>
      <c r="GAI86" s="26"/>
      <c r="GAJ86" s="26"/>
      <c r="GAK86" s="26"/>
      <c r="GAL86" s="26"/>
      <c r="GAM86" s="26"/>
      <c r="GAN86" s="26"/>
      <c r="GAO86" s="26"/>
      <c r="GAP86" s="26"/>
      <c r="GAQ86" s="26"/>
      <c r="GAR86" s="26"/>
      <c r="GAS86" s="26"/>
      <c r="GAT86" s="26"/>
      <c r="GAU86" s="26"/>
      <c r="GAV86" s="26"/>
      <c r="GAW86" s="26"/>
      <c r="GAX86" s="26"/>
      <c r="GAY86" s="26"/>
      <c r="GAZ86" s="26"/>
      <c r="GBA86" s="26"/>
      <c r="GBB86" s="26"/>
      <c r="GBC86" s="26"/>
      <c r="GBD86" s="26"/>
      <c r="GBE86" s="26"/>
      <c r="GBF86" s="26"/>
      <c r="GBG86" s="26"/>
      <c r="GBH86" s="26"/>
      <c r="GBI86" s="26"/>
      <c r="GBJ86" s="26"/>
      <c r="GBK86" s="26"/>
      <c r="GBL86" s="26"/>
      <c r="GBM86" s="26"/>
      <c r="GBN86" s="26"/>
      <c r="GBO86" s="26"/>
      <c r="GBP86" s="26"/>
      <c r="GBQ86" s="26"/>
      <c r="GBR86" s="26"/>
      <c r="GBS86" s="26"/>
      <c r="GBT86" s="26"/>
      <c r="GBU86" s="26"/>
      <c r="GBV86" s="26"/>
      <c r="GBW86" s="26"/>
      <c r="GBX86" s="26"/>
      <c r="GBY86" s="26"/>
      <c r="GBZ86" s="26"/>
      <c r="GCA86" s="26"/>
      <c r="GCB86" s="26"/>
      <c r="GCC86" s="26"/>
      <c r="GCD86" s="26"/>
      <c r="GCE86" s="26"/>
      <c r="GCF86" s="26"/>
      <c r="GCG86" s="26"/>
      <c r="GCH86" s="26"/>
      <c r="GCI86" s="26"/>
      <c r="GCJ86" s="26"/>
      <c r="GCK86" s="26"/>
      <c r="GCL86" s="26"/>
      <c r="GCM86" s="26"/>
      <c r="GCN86" s="26"/>
      <c r="GCO86" s="26"/>
      <c r="GCP86" s="26"/>
      <c r="GCQ86" s="26"/>
      <c r="GCR86" s="26"/>
      <c r="GCS86" s="26"/>
      <c r="GCT86" s="26"/>
      <c r="GCU86" s="26"/>
      <c r="GCV86" s="26"/>
      <c r="GCW86" s="26"/>
      <c r="GCX86" s="26"/>
      <c r="GCY86" s="26"/>
      <c r="GCZ86" s="26"/>
      <c r="GDA86" s="26"/>
      <c r="GDB86" s="26"/>
      <c r="GDC86" s="26"/>
      <c r="GDD86" s="26"/>
      <c r="GDE86" s="26"/>
      <c r="GDF86" s="26"/>
      <c r="GDG86" s="26"/>
      <c r="GDH86" s="26"/>
      <c r="GDI86" s="26"/>
      <c r="GDJ86" s="26"/>
      <c r="GDK86" s="26"/>
      <c r="GDL86" s="26"/>
      <c r="GDM86" s="26"/>
      <c r="GDN86" s="26"/>
      <c r="GDO86" s="26"/>
      <c r="GDP86" s="26"/>
      <c r="GDQ86" s="26"/>
      <c r="GDR86" s="26"/>
      <c r="GDS86" s="26"/>
      <c r="GDT86" s="26"/>
      <c r="GDU86" s="26"/>
      <c r="GDV86" s="26"/>
      <c r="GDW86" s="26"/>
      <c r="GDX86" s="26"/>
      <c r="GDY86" s="26"/>
      <c r="GDZ86" s="26"/>
      <c r="GEA86" s="26"/>
      <c r="GEB86" s="26"/>
      <c r="GEC86" s="26"/>
      <c r="GED86" s="26"/>
      <c r="GEE86" s="26"/>
      <c r="GEF86" s="26"/>
      <c r="GEG86" s="26"/>
      <c r="GEH86" s="26"/>
      <c r="GEI86" s="26"/>
      <c r="GEJ86" s="26"/>
      <c r="GEK86" s="26"/>
      <c r="GEL86" s="26"/>
      <c r="GEM86" s="26"/>
      <c r="GEN86" s="26"/>
      <c r="GEO86" s="26"/>
      <c r="GEP86" s="26"/>
      <c r="GEQ86" s="26"/>
      <c r="GER86" s="26"/>
      <c r="GES86" s="26"/>
      <c r="GET86" s="26"/>
      <c r="GEU86" s="26"/>
      <c r="GEV86" s="26"/>
      <c r="GEW86" s="26"/>
      <c r="GEX86" s="26"/>
      <c r="GEY86" s="26"/>
      <c r="GEZ86" s="26"/>
      <c r="GFA86" s="26"/>
      <c r="GFB86" s="26"/>
      <c r="GFC86" s="26"/>
      <c r="GFD86" s="26"/>
      <c r="GFE86" s="26"/>
      <c r="GFF86" s="26"/>
      <c r="GFG86" s="26"/>
      <c r="GFH86" s="26"/>
      <c r="GFI86" s="26"/>
      <c r="GFJ86" s="26"/>
      <c r="GFK86" s="26"/>
      <c r="GFL86" s="26"/>
      <c r="GFM86" s="26"/>
      <c r="GFN86" s="26"/>
      <c r="GFO86" s="26"/>
      <c r="GFP86" s="26"/>
      <c r="GFQ86" s="26"/>
      <c r="GFR86" s="26"/>
      <c r="GFS86" s="26"/>
      <c r="GFT86" s="26"/>
      <c r="GFU86" s="26"/>
      <c r="GFV86" s="26"/>
      <c r="GFW86" s="26"/>
      <c r="GFX86" s="26"/>
      <c r="GFY86" s="26"/>
      <c r="GFZ86" s="26"/>
      <c r="GGA86" s="26"/>
      <c r="GGB86" s="26"/>
      <c r="GGC86" s="26"/>
      <c r="GGD86" s="26"/>
      <c r="GGE86" s="26"/>
      <c r="GGF86" s="26"/>
      <c r="GGG86" s="26"/>
      <c r="GGH86" s="26"/>
      <c r="GGI86" s="26"/>
      <c r="GGJ86" s="26"/>
      <c r="GGK86" s="26"/>
      <c r="GGL86" s="26"/>
      <c r="GGM86" s="26"/>
      <c r="GGN86" s="26"/>
      <c r="GGO86" s="26"/>
      <c r="GGP86" s="26"/>
      <c r="GGQ86" s="26"/>
      <c r="GGR86" s="26"/>
      <c r="GGS86" s="26"/>
      <c r="GGT86" s="26"/>
      <c r="GGU86" s="26"/>
      <c r="GGV86" s="26"/>
      <c r="GGW86" s="26"/>
      <c r="GGX86" s="26"/>
      <c r="GGY86" s="26"/>
      <c r="GGZ86" s="26"/>
      <c r="GHA86" s="26"/>
      <c r="GHB86" s="26"/>
      <c r="GHC86" s="26"/>
      <c r="GHD86" s="26"/>
      <c r="GHE86" s="26"/>
      <c r="GHF86" s="26"/>
      <c r="GHG86" s="26"/>
      <c r="GHH86" s="26"/>
      <c r="GHI86" s="26"/>
      <c r="GHJ86" s="26"/>
      <c r="GHK86" s="26"/>
      <c r="GHL86" s="26"/>
      <c r="GHM86" s="26"/>
      <c r="GHN86" s="26"/>
      <c r="GHO86" s="26"/>
      <c r="GHP86" s="26"/>
      <c r="GHQ86" s="26"/>
      <c r="GHR86" s="26"/>
      <c r="GHS86" s="26"/>
      <c r="GHT86" s="26"/>
      <c r="GHU86" s="26"/>
      <c r="GHV86" s="26"/>
      <c r="GHW86" s="26"/>
      <c r="GHX86" s="26"/>
      <c r="GHY86" s="26"/>
      <c r="GHZ86" s="26"/>
      <c r="GIA86" s="26"/>
      <c r="GIB86" s="26"/>
      <c r="GIC86" s="26"/>
      <c r="GID86" s="26"/>
      <c r="GIE86" s="26"/>
      <c r="GIF86" s="26"/>
      <c r="GIG86" s="26"/>
      <c r="GIH86" s="26"/>
      <c r="GII86" s="26"/>
      <c r="GIJ86" s="26"/>
      <c r="GIK86" s="26"/>
      <c r="GIL86" s="26"/>
      <c r="GIM86" s="26"/>
      <c r="GIN86" s="26"/>
      <c r="GIO86" s="26"/>
      <c r="GIP86" s="26"/>
      <c r="GIQ86" s="26"/>
      <c r="GIR86" s="26"/>
      <c r="GIS86" s="26"/>
      <c r="GIT86" s="26"/>
      <c r="GIU86" s="26"/>
      <c r="GIV86" s="26"/>
      <c r="GIW86" s="26"/>
      <c r="GIX86" s="26"/>
      <c r="GIY86" s="26"/>
      <c r="GIZ86" s="26"/>
      <c r="GJA86" s="26"/>
      <c r="GJB86" s="26"/>
      <c r="GJC86" s="26"/>
      <c r="GJD86" s="26"/>
      <c r="GJE86" s="26"/>
      <c r="GJF86" s="26"/>
      <c r="GJG86" s="26"/>
      <c r="GJH86" s="26"/>
      <c r="GJI86" s="26"/>
      <c r="GJJ86" s="26"/>
      <c r="GJK86" s="26"/>
      <c r="GJL86" s="26"/>
      <c r="GJM86" s="26"/>
      <c r="GJN86" s="26"/>
      <c r="GJO86" s="26"/>
      <c r="GJP86" s="26"/>
      <c r="GJQ86" s="26"/>
      <c r="GJR86" s="26"/>
      <c r="GJS86" s="26"/>
      <c r="GJT86" s="26"/>
      <c r="GJU86" s="26"/>
      <c r="GJV86" s="26"/>
      <c r="GJW86" s="26"/>
      <c r="GJX86" s="26"/>
      <c r="GJY86" s="26"/>
      <c r="GJZ86" s="26"/>
      <c r="GKA86" s="26"/>
      <c r="GKB86" s="26"/>
      <c r="GKC86" s="26"/>
      <c r="GKD86" s="26"/>
      <c r="GKE86" s="26"/>
      <c r="GKF86" s="26"/>
      <c r="GKG86" s="26"/>
      <c r="GKH86" s="26"/>
      <c r="GKI86" s="26"/>
      <c r="GKJ86" s="26"/>
      <c r="GKK86" s="26"/>
      <c r="GKL86" s="26"/>
      <c r="GKM86" s="26"/>
      <c r="GKN86" s="26"/>
      <c r="GKO86" s="26"/>
      <c r="GKP86" s="26"/>
      <c r="GKQ86" s="26"/>
      <c r="GKR86" s="26"/>
      <c r="GKS86" s="26"/>
      <c r="GKT86" s="26"/>
      <c r="GKU86" s="26"/>
      <c r="GKV86" s="26"/>
      <c r="GKW86" s="26"/>
      <c r="GKX86" s="26"/>
      <c r="GKY86" s="26"/>
      <c r="GKZ86" s="26"/>
      <c r="GLA86" s="26"/>
      <c r="GLB86" s="26"/>
      <c r="GLC86" s="26"/>
      <c r="GLD86" s="26"/>
      <c r="GLE86" s="26"/>
      <c r="GLF86" s="26"/>
      <c r="GLG86" s="26"/>
      <c r="GLH86" s="26"/>
      <c r="GLI86" s="26"/>
      <c r="GLJ86" s="26"/>
      <c r="GLK86" s="26"/>
      <c r="GLL86" s="26"/>
      <c r="GLM86" s="26"/>
      <c r="GLN86" s="26"/>
      <c r="GLO86" s="26"/>
      <c r="GLP86" s="26"/>
      <c r="GLQ86" s="26"/>
      <c r="GLR86" s="26"/>
      <c r="GLS86" s="26"/>
      <c r="GLT86" s="26"/>
      <c r="GLU86" s="26"/>
      <c r="GLV86" s="26"/>
      <c r="GLW86" s="26"/>
      <c r="GLX86" s="26"/>
      <c r="GLY86" s="26"/>
      <c r="GLZ86" s="26"/>
      <c r="GMA86" s="26"/>
      <c r="GMB86" s="26"/>
      <c r="GMC86" s="26"/>
      <c r="GMD86" s="26"/>
      <c r="GME86" s="26"/>
      <c r="GMF86" s="26"/>
      <c r="GMG86" s="26"/>
      <c r="GMH86" s="26"/>
      <c r="GMI86" s="26"/>
      <c r="GMJ86" s="26"/>
      <c r="GMK86" s="26"/>
      <c r="GML86" s="26"/>
      <c r="GMM86" s="26"/>
      <c r="GMN86" s="26"/>
      <c r="GMO86" s="26"/>
      <c r="GMP86" s="26"/>
      <c r="GMQ86" s="26"/>
      <c r="GMR86" s="26"/>
      <c r="GMS86" s="26"/>
      <c r="GMT86" s="26"/>
      <c r="GMU86" s="26"/>
      <c r="GMV86" s="26"/>
      <c r="GMW86" s="26"/>
      <c r="GMX86" s="26"/>
      <c r="GMY86" s="26"/>
      <c r="GMZ86" s="26"/>
      <c r="GNA86" s="26"/>
      <c r="GNB86" s="26"/>
      <c r="GNC86" s="26"/>
      <c r="GND86" s="26"/>
      <c r="GNE86" s="26"/>
      <c r="GNF86" s="26"/>
      <c r="GNG86" s="26"/>
      <c r="GNH86" s="26"/>
      <c r="GNI86" s="26"/>
      <c r="GNJ86" s="26"/>
      <c r="GNK86" s="26"/>
      <c r="GNL86" s="26"/>
      <c r="GNM86" s="26"/>
      <c r="GNN86" s="26"/>
      <c r="GNO86" s="26"/>
      <c r="GNP86" s="26"/>
      <c r="GNQ86" s="26"/>
      <c r="GNR86" s="26"/>
      <c r="GNS86" s="26"/>
      <c r="GNT86" s="26"/>
      <c r="GNU86" s="26"/>
      <c r="GNV86" s="26"/>
      <c r="GNW86" s="26"/>
      <c r="GNX86" s="26"/>
      <c r="GNY86" s="26"/>
      <c r="GNZ86" s="26"/>
      <c r="GOA86" s="26"/>
      <c r="GOB86" s="26"/>
      <c r="GOC86" s="26"/>
      <c r="GOD86" s="26"/>
      <c r="GOE86" s="26"/>
      <c r="GOF86" s="26"/>
      <c r="GOG86" s="26"/>
      <c r="GOH86" s="26"/>
      <c r="GOI86" s="26"/>
      <c r="GOJ86" s="26"/>
      <c r="GOK86" s="26"/>
      <c r="GOL86" s="26"/>
      <c r="GOM86" s="26"/>
      <c r="GON86" s="26"/>
      <c r="GOO86" s="26"/>
      <c r="GOP86" s="26"/>
      <c r="GOQ86" s="26"/>
      <c r="GOR86" s="26"/>
      <c r="GOS86" s="26"/>
      <c r="GOT86" s="26"/>
      <c r="GOU86" s="26"/>
      <c r="GOV86" s="26"/>
      <c r="GOW86" s="26"/>
      <c r="GOX86" s="26"/>
      <c r="GOY86" s="26"/>
      <c r="GOZ86" s="26"/>
      <c r="GPA86" s="26"/>
      <c r="GPB86" s="26"/>
      <c r="GPC86" s="26"/>
      <c r="GPD86" s="26"/>
      <c r="GPE86" s="26"/>
      <c r="GPF86" s="26"/>
      <c r="GPG86" s="26"/>
      <c r="GPH86" s="26"/>
      <c r="GPI86" s="26"/>
      <c r="GPJ86" s="26"/>
      <c r="GPK86" s="26"/>
      <c r="GPL86" s="26"/>
      <c r="GPM86" s="26"/>
      <c r="GPN86" s="26"/>
      <c r="GPO86" s="26"/>
      <c r="GPP86" s="26"/>
      <c r="GPQ86" s="26"/>
      <c r="GPR86" s="26"/>
      <c r="GPS86" s="26"/>
      <c r="GPT86" s="26"/>
      <c r="GPU86" s="26"/>
      <c r="GPV86" s="26"/>
      <c r="GPW86" s="26"/>
      <c r="GPX86" s="26"/>
      <c r="GPY86" s="26"/>
      <c r="GPZ86" s="26"/>
      <c r="GQA86" s="26"/>
      <c r="GQB86" s="26"/>
      <c r="GQC86" s="26"/>
      <c r="GQD86" s="26"/>
      <c r="GQE86" s="26"/>
      <c r="GQF86" s="26"/>
      <c r="GQG86" s="26"/>
      <c r="GQH86" s="26"/>
      <c r="GQI86" s="26"/>
      <c r="GQJ86" s="26"/>
      <c r="GQK86" s="26"/>
      <c r="GQL86" s="26"/>
      <c r="GQM86" s="26"/>
      <c r="GQN86" s="26"/>
      <c r="GQO86" s="26"/>
      <c r="GQP86" s="26"/>
      <c r="GQQ86" s="26"/>
      <c r="GQR86" s="26"/>
      <c r="GQS86" s="26"/>
      <c r="GQT86" s="26"/>
      <c r="GQU86" s="26"/>
      <c r="GQV86" s="26"/>
      <c r="GQW86" s="26"/>
      <c r="GQX86" s="26"/>
      <c r="GQY86" s="26"/>
      <c r="GQZ86" s="26"/>
      <c r="GRA86" s="26"/>
      <c r="GRB86" s="26"/>
      <c r="GRC86" s="26"/>
      <c r="GRD86" s="26"/>
      <c r="GRE86" s="26"/>
      <c r="GRF86" s="26"/>
      <c r="GRG86" s="26"/>
      <c r="GRH86" s="26"/>
      <c r="GRI86" s="26"/>
      <c r="GRJ86" s="26"/>
      <c r="GRK86" s="26"/>
      <c r="GRL86" s="26"/>
      <c r="GRM86" s="26"/>
      <c r="GRN86" s="26"/>
      <c r="GRO86" s="26"/>
      <c r="GRP86" s="26"/>
      <c r="GRQ86" s="26"/>
      <c r="GRR86" s="26"/>
      <c r="GRS86" s="26"/>
      <c r="GRT86" s="26"/>
      <c r="GRU86" s="26"/>
      <c r="GRV86" s="26"/>
      <c r="GRW86" s="26"/>
      <c r="GRX86" s="26"/>
      <c r="GRY86" s="26"/>
      <c r="GRZ86" s="26"/>
      <c r="GSA86" s="26"/>
      <c r="GSB86" s="26"/>
      <c r="GSC86" s="26"/>
      <c r="GSD86" s="26"/>
      <c r="GSE86" s="26"/>
      <c r="GSF86" s="26"/>
      <c r="GSG86" s="26"/>
      <c r="GSH86" s="26"/>
      <c r="GSI86" s="26"/>
      <c r="GSJ86" s="26"/>
      <c r="GSK86" s="26"/>
      <c r="GSL86" s="26"/>
      <c r="GSM86" s="26"/>
      <c r="GSN86" s="26"/>
      <c r="GSO86" s="26"/>
      <c r="GSP86" s="26"/>
      <c r="GSQ86" s="26"/>
      <c r="GSR86" s="26"/>
      <c r="GSS86" s="26"/>
      <c r="GST86" s="26"/>
      <c r="GSU86" s="26"/>
      <c r="GSV86" s="26"/>
      <c r="GSW86" s="26"/>
      <c r="GSX86" s="26"/>
      <c r="GSY86" s="26"/>
      <c r="GSZ86" s="26"/>
      <c r="GTA86" s="26"/>
      <c r="GTB86" s="26"/>
      <c r="GTC86" s="26"/>
      <c r="GTD86" s="26"/>
      <c r="GTE86" s="26"/>
      <c r="GTF86" s="26"/>
      <c r="GTG86" s="26"/>
      <c r="GTH86" s="26"/>
      <c r="GTI86" s="26"/>
      <c r="GTJ86" s="26"/>
      <c r="GTK86" s="26"/>
      <c r="GTL86" s="26"/>
      <c r="GTM86" s="26"/>
      <c r="GTN86" s="26"/>
      <c r="GTO86" s="26"/>
      <c r="GTP86" s="26"/>
      <c r="GTQ86" s="26"/>
      <c r="GTR86" s="26"/>
      <c r="GTS86" s="26"/>
      <c r="GTT86" s="26"/>
      <c r="GTU86" s="26"/>
      <c r="GTV86" s="26"/>
      <c r="GTW86" s="26"/>
      <c r="GTX86" s="26"/>
      <c r="GTY86" s="26"/>
      <c r="GTZ86" s="26"/>
      <c r="GUA86" s="26"/>
      <c r="GUB86" s="26"/>
      <c r="GUC86" s="26"/>
      <c r="GUD86" s="26"/>
      <c r="GUE86" s="26"/>
      <c r="GUF86" s="26"/>
      <c r="GUG86" s="26"/>
      <c r="GUH86" s="26"/>
      <c r="GUI86" s="26"/>
      <c r="GUJ86" s="26"/>
      <c r="GUK86" s="26"/>
      <c r="GUL86" s="26"/>
      <c r="GUM86" s="26"/>
      <c r="GUN86" s="26"/>
      <c r="GUO86" s="26"/>
      <c r="GUP86" s="26"/>
      <c r="GUQ86" s="26"/>
      <c r="GUR86" s="26"/>
      <c r="GUS86" s="26"/>
      <c r="GUT86" s="26"/>
      <c r="GUU86" s="26"/>
      <c r="GUV86" s="26"/>
      <c r="GUW86" s="26"/>
      <c r="GUX86" s="26"/>
      <c r="GUY86" s="26"/>
      <c r="GUZ86" s="26"/>
      <c r="GVA86" s="26"/>
      <c r="GVB86" s="26"/>
      <c r="GVC86" s="26"/>
      <c r="GVD86" s="26"/>
      <c r="GVE86" s="26"/>
      <c r="GVF86" s="26"/>
      <c r="GVG86" s="26"/>
      <c r="GVH86" s="26"/>
      <c r="GVI86" s="26"/>
      <c r="GVJ86" s="26"/>
      <c r="GVK86" s="26"/>
      <c r="GVL86" s="26"/>
      <c r="GVM86" s="26"/>
      <c r="GVN86" s="26"/>
      <c r="GVO86" s="26"/>
      <c r="GVP86" s="26"/>
      <c r="GVQ86" s="26"/>
      <c r="GVR86" s="26"/>
      <c r="GVS86" s="26"/>
      <c r="GVT86" s="26"/>
      <c r="GVU86" s="26"/>
      <c r="GVV86" s="26"/>
      <c r="GVW86" s="26"/>
      <c r="GVX86" s="26"/>
      <c r="GVY86" s="26"/>
      <c r="GVZ86" s="26"/>
      <c r="GWA86" s="26"/>
      <c r="GWB86" s="26"/>
      <c r="GWC86" s="26"/>
      <c r="GWD86" s="26"/>
      <c r="GWE86" s="26"/>
      <c r="GWF86" s="26"/>
      <c r="GWG86" s="26"/>
      <c r="GWH86" s="26"/>
      <c r="GWI86" s="26"/>
      <c r="GWJ86" s="26"/>
      <c r="GWK86" s="26"/>
      <c r="GWL86" s="26"/>
      <c r="GWM86" s="26"/>
      <c r="GWN86" s="26"/>
      <c r="GWO86" s="26"/>
      <c r="GWP86" s="26"/>
      <c r="GWQ86" s="26"/>
      <c r="GWR86" s="26"/>
      <c r="GWS86" s="26"/>
      <c r="GWT86" s="26"/>
      <c r="GWU86" s="26"/>
      <c r="GWV86" s="26"/>
      <c r="GWW86" s="26"/>
      <c r="GWX86" s="26"/>
      <c r="GWY86" s="26"/>
      <c r="GWZ86" s="26"/>
      <c r="GXA86" s="26"/>
      <c r="GXB86" s="26"/>
      <c r="GXC86" s="26"/>
      <c r="GXD86" s="26"/>
      <c r="GXE86" s="26"/>
      <c r="GXF86" s="26"/>
      <c r="GXG86" s="26"/>
      <c r="GXH86" s="26"/>
      <c r="GXI86" s="26"/>
      <c r="GXJ86" s="26"/>
      <c r="GXK86" s="26"/>
      <c r="GXL86" s="26"/>
      <c r="GXM86" s="26"/>
      <c r="GXN86" s="26"/>
      <c r="GXO86" s="26"/>
      <c r="GXP86" s="26"/>
      <c r="GXQ86" s="26"/>
      <c r="GXR86" s="26"/>
      <c r="GXS86" s="26"/>
      <c r="GXT86" s="26"/>
      <c r="GXU86" s="26"/>
      <c r="GXV86" s="26"/>
      <c r="GXW86" s="26"/>
      <c r="GXX86" s="26"/>
      <c r="GXY86" s="26"/>
      <c r="GXZ86" s="26"/>
      <c r="GYA86" s="26"/>
      <c r="GYB86" s="26"/>
      <c r="GYC86" s="26"/>
      <c r="GYD86" s="26"/>
      <c r="GYE86" s="26"/>
      <c r="GYF86" s="26"/>
      <c r="GYG86" s="26"/>
      <c r="GYH86" s="26"/>
      <c r="GYI86" s="26"/>
      <c r="GYJ86" s="26"/>
      <c r="GYK86" s="26"/>
      <c r="GYL86" s="26"/>
      <c r="GYM86" s="26"/>
      <c r="GYN86" s="26"/>
      <c r="GYO86" s="26"/>
      <c r="GYP86" s="26"/>
      <c r="GYQ86" s="26"/>
      <c r="GYR86" s="26"/>
      <c r="GYS86" s="26"/>
      <c r="GYT86" s="26"/>
      <c r="GYU86" s="26"/>
      <c r="GYV86" s="26"/>
      <c r="GYW86" s="26"/>
      <c r="GYX86" s="26"/>
      <c r="GYY86" s="26"/>
      <c r="GYZ86" s="26"/>
      <c r="GZA86" s="26"/>
      <c r="GZB86" s="26"/>
      <c r="GZC86" s="26"/>
      <c r="GZD86" s="26"/>
      <c r="GZE86" s="26"/>
      <c r="GZF86" s="26"/>
      <c r="GZG86" s="26"/>
      <c r="GZH86" s="26"/>
      <c r="GZI86" s="26"/>
      <c r="GZJ86" s="26"/>
      <c r="GZK86" s="26"/>
      <c r="GZL86" s="26"/>
      <c r="GZM86" s="26"/>
      <c r="GZN86" s="26"/>
      <c r="GZO86" s="26"/>
      <c r="GZP86" s="26"/>
      <c r="GZQ86" s="26"/>
      <c r="GZR86" s="26"/>
      <c r="GZS86" s="26"/>
      <c r="GZT86" s="26"/>
      <c r="GZU86" s="26"/>
      <c r="GZV86" s="26"/>
      <c r="GZW86" s="26"/>
      <c r="GZX86" s="26"/>
      <c r="GZY86" s="26"/>
      <c r="GZZ86" s="26"/>
      <c r="HAA86" s="26"/>
      <c r="HAB86" s="26"/>
      <c r="HAC86" s="26"/>
      <c r="HAD86" s="26"/>
      <c r="HAE86" s="26"/>
      <c r="HAF86" s="26"/>
      <c r="HAG86" s="26"/>
      <c r="HAH86" s="26"/>
      <c r="HAI86" s="26"/>
      <c r="HAJ86" s="26"/>
      <c r="HAK86" s="26"/>
      <c r="HAL86" s="26"/>
      <c r="HAM86" s="26"/>
      <c r="HAN86" s="26"/>
      <c r="HAO86" s="26"/>
      <c r="HAP86" s="26"/>
      <c r="HAQ86" s="26"/>
      <c r="HAR86" s="26"/>
      <c r="HAS86" s="26"/>
      <c r="HAT86" s="26"/>
      <c r="HAU86" s="26"/>
      <c r="HAV86" s="26"/>
      <c r="HAW86" s="26"/>
      <c r="HAX86" s="26"/>
      <c r="HAY86" s="26"/>
      <c r="HAZ86" s="26"/>
      <c r="HBA86" s="26"/>
      <c r="HBB86" s="26"/>
      <c r="HBC86" s="26"/>
      <c r="HBD86" s="26"/>
      <c r="HBE86" s="26"/>
      <c r="HBF86" s="26"/>
      <c r="HBG86" s="26"/>
      <c r="HBH86" s="26"/>
      <c r="HBI86" s="26"/>
      <c r="HBJ86" s="26"/>
      <c r="HBK86" s="26"/>
      <c r="HBL86" s="26"/>
      <c r="HBM86" s="26"/>
      <c r="HBN86" s="26"/>
      <c r="HBO86" s="26"/>
      <c r="HBP86" s="26"/>
      <c r="HBQ86" s="26"/>
      <c r="HBR86" s="26"/>
      <c r="HBS86" s="26"/>
      <c r="HBT86" s="26"/>
      <c r="HBU86" s="26"/>
      <c r="HBV86" s="26"/>
      <c r="HBW86" s="26"/>
      <c r="HBX86" s="26"/>
      <c r="HBY86" s="26"/>
      <c r="HBZ86" s="26"/>
      <c r="HCA86" s="26"/>
      <c r="HCB86" s="26"/>
      <c r="HCC86" s="26"/>
      <c r="HCD86" s="26"/>
      <c r="HCE86" s="26"/>
      <c r="HCF86" s="26"/>
      <c r="HCG86" s="26"/>
      <c r="HCH86" s="26"/>
      <c r="HCI86" s="26"/>
      <c r="HCJ86" s="26"/>
      <c r="HCK86" s="26"/>
      <c r="HCL86" s="26"/>
      <c r="HCM86" s="26"/>
      <c r="HCN86" s="26"/>
      <c r="HCO86" s="26"/>
      <c r="HCP86" s="26"/>
      <c r="HCQ86" s="26"/>
      <c r="HCR86" s="26"/>
      <c r="HCS86" s="26"/>
      <c r="HCT86" s="26"/>
      <c r="HCU86" s="26"/>
      <c r="HCV86" s="26"/>
      <c r="HCW86" s="26"/>
      <c r="HCX86" s="26"/>
      <c r="HCY86" s="26"/>
      <c r="HCZ86" s="26"/>
      <c r="HDA86" s="26"/>
      <c r="HDB86" s="26"/>
      <c r="HDC86" s="26"/>
      <c r="HDD86" s="26"/>
      <c r="HDE86" s="26"/>
      <c r="HDF86" s="26"/>
      <c r="HDG86" s="26"/>
      <c r="HDH86" s="26"/>
      <c r="HDI86" s="26"/>
      <c r="HDJ86" s="26"/>
      <c r="HDK86" s="26"/>
      <c r="HDL86" s="26"/>
      <c r="HDM86" s="26"/>
      <c r="HDN86" s="26"/>
      <c r="HDO86" s="26"/>
      <c r="HDP86" s="26"/>
      <c r="HDQ86" s="26"/>
      <c r="HDR86" s="26"/>
      <c r="HDS86" s="26"/>
      <c r="HDT86" s="26"/>
      <c r="HDU86" s="26"/>
      <c r="HDV86" s="26"/>
      <c r="HDW86" s="26"/>
      <c r="HDX86" s="26"/>
      <c r="HDY86" s="26"/>
      <c r="HDZ86" s="26"/>
      <c r="HEA86" s="26"/>
      <c r="HEB86" s="26"/>
      <c r="HEC86" s="26"/>
      <c r="HED86" s="26"/>
      <c r="HEE86" s="26"/>
      <c r="HEF86" s="26"/>
      <c r="HEG86" s="26"/>
      <c r="HEH86" s="26"/>
      <c r="HEI86" s="26"/>
      <c r="HEJ86" s="26"/>
      <c r="HEK86" s="26"/>
      <c r="HEL86" s="26"/>
      <c r="HEM86" s="26"/>
      <c r="HEN86" s="26"/>
      <c r="HEO86" s="26"/>
      <c r="HEP86" s="26"/>
      <c r="HEQ86" s="26"/>
      <c r="HER86" s="26"/>
      <c r="HES86" s="26"/>
      <c r="HET86" s="26"/>
      <c r="HEU86" s="26"/>
      <c r="HEV86" s="26"/>
      <c r="HEW86" s="26"/>
      <c r="HEX86" s="26"/>
      <c r="HEY86" s="26"/>
      <c r="HEZ86" s="26"/>
      <c r="HFA86" s="26"/>
      <c r="HFB86" s="26"/>
      <c r="HFC86" s="26"/>
      <c r="HFD86" s="26"/>
      <c r="HFE86" s="26"/>
      <c r="HFF86" s="26"/>
      <c r="HFG86" s="26"/>
      <c r="HFH86" s="26"/>
      <c r="HFI86" s="26"/>
      <c r="HFJ86" s="26"/>
      <c r="HFK86" s="26"/>
      <c r="HFL86" s="26"/>
      <c r="HFM86" s="26"/>
      <c r="HFN86" s="26"/>
      <c r="HFO86" s="26"/>
      <c r="HFP86" s="26"/>
      <c r="HFQ86" s="26"/>
      <c r="HFR86" s="26"/>
      <c r="HFS86" s="26"/>
      <c r="HFT86" s="26"/>
      <c r="HFU86" s="26"/>
      <c r="HFV86" s="26"/>
      <c r="HFW86" s="26"/>
      <c r="HFX86" s="26"/>
      <c r="HFY86" s="26"/>
      <c r="HFZ86" s="26"/>
      <c r="HGA86" s="26"/>
      <c r="HGB86" s="26"/>
      <c r="HGC86" s="26"/>
      <c r="HGD86" s="26"/>
      <c r="HGE86" s="26"/>
      <c r="HGF86" s="26"/>
      <c r="HGG86" s="26"/>
      <c r="HGH86" s="26"/>
      <c r="HGI86" s="26"/>
      <c r="HGJ86" s="26"/>
      <c r="HGK86" s="26"/>
      <c r="HGL86" s="26"/>
      <c r="HGM86" s="26"/>
      <c r="HGN86" s="26"/>
      <c r="HGO86" s="26"/>
      <c r="HGP86" s="26"/>
      <c r="HGQ86" s="26"/>
      <c r="HGR86" s="26"/>
      <c r="HGS86" s="26"/>
      <c r="HGT86" s="26"/>
      <c r="HGU86" s="26"/>
      <c r="HGV86" s="26"/>
      <c r="HGW86" s="26"/>
      <c r="HGX86" s="26"/>
      <c r="HGY86" s="26"/>
      <c r="HGZ86" s="26"/>
      <c r="HHA86" s="26"/>
      <c r="HHB86" s="26"/>
      <c r="HHC86" s="26"/>
      <c r="HHD86" s="26"/>
      <c r="HHE86" s="26"/>
      <c r="HHF86" s="26"/>
      <c r="HHG86" s="26"/>
      <c r="HHH86" s="26"/>
      <c r="HHI86" s="26"/>
      <c r="HHJ86" s="26"/>
      <c r="HHK86" s="26"/>
      <c r="HHL86" s="26"/>
      <c r="HHM86" s="26"/>
      <c r="HHN86" s="26"/>
      <c r="HHO86" s="26"/>
      <c r="HHP86" s="26"/>
      <c r="HHQ86" s="26"/>
      <c r="HHR86" s="26"/>
      <c r="HHS86" s="26"/>
      <c r="HHT86" s="26"/>
      <c r="HHU86" s="26"/>
      <c r="HHV86" s="26"/>
      <c r="HHW86" s="26"/>
      <c r="HHX86" s="26"/>
      <c r="HHY86" s="26"/>
      <c r="HHZ86" s="26"/>
      <c r="HIA86" s="26"/>
      <c r="HIB86" s="26"/>
      <c r="HIC86" s="26"/>
      <c r="HID86" s="26"/>
      <c r="HIE86" s="26"/>
      <c r="HIF86" s="26"/>
      <c r="HIG86" s="26"/>
      <c r="HIH86" s="26"/>
      <c r="HII86" s="26"/>
      <c r="HIJ86" s="26"/>
      <c r="HIK86" s="26"/>
      <c r="HIL86" s="26"/>
      <c r="HIM86" s="26"/>
      <c r="HIN86" s="26"/>
      <c r="HIO86" s="26"/>
      <c r="HIP86" s="26"/>
      <c r="HIQ86" s="26"/>
      <c r="HIR86" s="26"/>
      <c r="HIS86" s="26"/>
      <c r="HIT86" s="26"/>
      <c r="HIU86" s="26"/>
      <c r="HIV86" s="26"/>
      <c r="HIW86" s="26"/>
      <c r="HIX86" s="26"/>
      <c r="HIY86" s="26"/>
      <c r="HIZ86" s="26"/>
      <c r="HJA86" s="26"/>
      <c r="HJB86" s="26"/>
      <c r="HJC86" s="26"/>
      <c r="HJD86" s="26"/>
      <c r="HJE86" s="26"/>
      <c r="HJF86" s="26"/>
      <c r="HJG86" s="26"/>
      <c r="HJH86" s="26"/>
      <c r="HJI86" s="26"/>
      <c r="HJJ86" s="26"/>
      <c r="HJK86" s="26"/>
      <c r="HJL86" s="26"/>
      <c r="HJM86" s="26"/>
      <c r="HJN86" s="26"/>
      <c r="HJO86" s="26"/>
      <c r="HJP86" s="26"/>
      <c r="HJQ86" s="26"/>
      <c r="HJR86" s="26"/>
      <c r="HJS86" s="26"/>
      <c r="HJT86" s="26"/>
      <c r="HJU86" s="26"/>
      <c r="HJV86" s="26"/>
      <c r="HJW86" s="26"/>
      <c r="HJX86" s="26"/>
      <c r="HJY86" s="26"/>
      <c r="HJZ86" s="26"/>
      <c r="HKA86" s="26"/>
      <c r="HKB86" s="26"/>
      <c r="HKC86" s="26"/>
      <c r="HKD86" s="26"/>
      <c r="HKE86" s="26"/>
      <c r="HKF86" s="26"/>
      <c r="HKG86" s="26"/>
      <c r="HKH86" s="26"/>
      <c r="HKI86" s="26"/>
      <c r="HKJ86" s="26"/>
      <c r="HKK86" s="26"/>
      <c r="HKL86" s="26"/>
      <c r="HKM86" s="26"/>
      <c r="HKN86" s="26"/>
      <c r="HKO86" s="26"/>
      <c r="HKP86" s="26"/>
      <c r="HKQ86" s="26"/>
      <c r="HKR86" s="26"/>
      <c r="HKS86" s="26"/>
      <c r="HKT86" s="26"/>
      <c r="HKU86" s="26"/>
      <c r="HKV86" s="26"/>
      <c r="HKW86" s="26"/>
      <c r="HKX86" s="26"/>
      <c r="HKY86" s="26"/>
      <c r="HKZ86" s="26"/>
      <c r="HLA86" s="26"/>
      <c r="HLB86" s="26"/>
      <c r="HLC86" s="26"/>
      <c r="HLD86" s="26"/>
      <c r="HLE86" s="26"/>
      <c r="HLF86" s="26"/>
      <c r="HLG86" s="26"/>
      <c r="HLH86" s="26"/>
      <c r="HLI86" s="26"/>
      <c r="HLJ86" s="26"/>
      <c r="HLK86" s="26"/>
      <c r="HLL86" s="26"/>
      <c r="HLM86" s="26"/>
      <c r="HLN86" s="26"/>
      <c r="HLO86" s="26"/>
      <c r="HLP86" s="26"/>
      <c r="HLQ86" s="26"/>
      <c r="HLR86" s="26"/>
      <c r="HLS86" s="26"/>
      <c r="HLT86" s="26"/>
      <c r="HLU86" s="26"/>
      <c r="HLV86" s="26"/>
      <c r="HLW86" s="26"/>
      <c r="HLX86" s="26"/>
      <c r="HLY86" s="26"/>
      <c r="HLZ86" s="26"/>
      <c r="HMA86" s="26"/>
      <c r="HMB86" s="26"/>
      <c r="HMC86" s="26"/>
      <c r="HMD86" s="26"/>
      <c r="HME86" s="26"/>
      <c r="HMF86" s="26"/>
      <c r="HMG86" s="26"/>
      <c r="HMH86" s="26"/>
      <c r="HMI86" s="26"/>
      <c r="HMJ86" s="26"/>
      <c r="HMK86" s="26"/>
      <c r="HML86" s="26"/>
      <c r="HMM86" s="26"/>
      <c r="HMN86" s="26"/>
      <c r="HMO86" s="26"/>
      <c r="HMP86" s="26"/>
      <c r="HMQ86" s="26"/>
      <c r="HMR86" s="26"/>
      <c r="HMS86" s="26"/>
      <c r="HMT86" s="26"/>
      <c r="HMU86" s="26"/>
      <c r="HMV86" s="26"/>
      <c r="HMW86" s="26"/>
      <c r="HMX86" s="26"/>
      <c r="HMY86" s="26"/>
      <c r="HMZ86" s="26"/>
      <c r="HNA86" s="26"/>
      <c r="HNB86" s="26"/>
      <c r="HNC86" s="26"/>
      <c r="HND86" s="26"/>
      <c r="HNE86" s="26"/>
      <c r="HNF86" s="26"/>
      <c r="HNG86" s="26"/>
      <c r="HNH86" s="26"/>
      <c r="HNI86" s="26"/>
      <c r="HNJ86" s="26"/>
      <c r="HNK86" s="26"/>
      <c r="HNL86" s="26"/>
      <c r="HNM86" s="26"/>
      <c r="HNN86" s="26"/>
      <c r="HNO86" s="26"/>
      <c r="HNP86" s="26"/>
      <c r="HNQ86" s="26"/>
      <c r="HNR86" s="26"/>
      <c r="HNS86" s="26"/>
      <c r="HNT86" s="26"/>
      <c r="HNU86" s="26"/>
      <c r="HNV86" s="26"/>
      <c r="HNW86" s="26"/>
      <c r="HNX86" s="26"/>
      <c r="HNY86" s="26"/>
      <c r="HNZ86" s="26"/>
      <c r="HOA86" s="26"/>
      <c r="HOB86" s="26"/>
      <c r="HOC86" s="26"/>
      <c r="HOD86" s="26"/>
      <c r="HOE86" s="26"/>
      <c r="HOF86" s="26"/>
      <c r="HOG86" s="26"/>
      <c r="HOH86" s="26"/>
      <c r="HOI86" s="26"/>
      <c r="HOJ86" s="26"/>
      <c r="HOK86" s="26"/>
      <c r="HOL86" s="26"/>
      <c r="HOM86" s="26"/>
      <c r="HON86" s="26"/>
      <c r="HOO86" s="26"/>
      <c r="HOP86" s="26"/>
      <c r="HOQ86" s="26"/>
      <c r="HOR86" s="26"/>
      <c r="HOS86" s="26"/>
      <c r="HOT86" s="26"/>
      <c r="HOU86" s="26"/>
      <c r="HOV86" s="26"/>
      <c r="HOW86" s="26"/>
      <c r="HOX86" s="26"/>
      <c r="HOY86" s="26"/>
      <c r="HOZ86" s="26"/>
      <c r="HPA86" s="26"/>
      <c r="HPB86" s="26"/>
      <c r="HPC86" s="26"/>
      <c r="HPD86" s="26"/>
      <c r="HPE86" s="26"/>
      <c r="HPF86" s="26"/>
      <c r="HPG86" s="26"/>
      <c r="HPH86" s="26"/>
      <c r="HPI86" s="26"/>
      <c r="HPJ86" s="26"/>
      <c r="HPK86" s="26"/>
      <c r="HPL86" s="26"/>
      <c r="HPM86" s="26"/>
      <c r="HPN86" s="26"/>
      <c r="HPO86" s="26"/>
      <c r="HPP86" s="26"/>
      <c r="HPQ86" s="26"/>
      <c r="HPR86" s="26"/>
      <c r="HPS86" s="26"/>
      <c r="HPT86" s="26"/>
      <c r="HPU86" s="26"/>
      <c r="HPV86" s="26"/>
      <c r="HPW86" s="26"/>
      <c r="HPX86" s="26"/>
      <c r="HPY86" s="26"/>
      <c r="HPZ86" s="26"/>
      <c r="HQA86" s="26"/>
      <c r="HQB86" s="26"/>
      <c r="HQC86" s="26"/>
      <c r="HQD86" s="26"/>
      <c r="HQE86" s="26"/>
      <c r="HQF86" s="26"/>
      <c r="HQG86" s="26"/>
      <c r="HQH86" s="26"/>
      <c r="HQI86" s="26"/>
      <c r="HQJ86" s="26"/>
      <c r="HQK86" s="26"/>
      <c r="HQL86" s="26"/>
      <c r="HQM86" s="26"/>
      <c r="HQN86" s="26"/>
      <c r="HQO86" s="26"/>
      <c r="HQP86" s="26"/>
      <c r="HQQ86" s="26"/>
      <c r="HQR86" s="26"/>
      <c r="HQS86" s="26"/>
      <c r="HQT86" s="26"/>
      <c r="HQU86" s="26"/>
      <c r="HQV86" s="26"/>
      <c r="HQW86" s="26"/>
      <c r="HQX86" s="26"/>
      <c r="HQY86" s="26"/>
      <c r="HQZ86" s="26"/>
      <c r="HRA86" s="26"/>
      <c r="HRB86" s="26"/>
      <c r="HRC86" s="26"/>
      <c r="HRD86" s="26"/>
      <c r="HRE86" s="26"/>
      <c r="HRF86" s="26"/>
      <c r="HRG86" s="26"/>
      <c r="HRH86" s="26"/>
      <c r="HRI86" s="26"/>
      <c r="HRJ86" s="26"/>
      <c r="HRK86" s="26"/>
      <c r="HRL86" s="26"/>
      <c r="HRM86" s="26"/>
      <c r="HRN86" s="26"/>
      <c r="HRO86" s="26"/>
      <c r="HRP86" s="26"/>
      <c r="HRQ86" s="26"/>
      <c r="HRR86" s="26"/>
      <c r="HRS86" s="26"/>
      <c r="HRT86" s="26"/>
      <c r="HRU86" s="26"/>
      <c r="HRV86" s="26"/>
      <c r="HRW86" s="26"/>
      <c r="HRX86" s="26"/>
      <c r="HRY86" s="26"/>
      <c r="HRZ86" s="26"/>
      <c r="HSA86" s="26"/>
      <c r="HSB86" s="26"/>
      <c r="HSC86" s="26"/>
      <c r="HSD86" s="26"/>
      <c r="HSE86" s="26"/>
      <c r="HSF86" s="26"/>
      <c r="HSG86" s="26"/>
      <c r="HSH86" s="26"/>
      <c r="HSI86" s="26"/>
      <c r="HSJ86" s="26"/>
      <c r="HSK86" s="26"/>
      <c r="HSL86" s="26"/>
      <c r="HSM86" s="26"/>
      <c r="HSN86" s="26"/>
      <c r="HSO86" s="26"/>
      <c r="HSP86" s="26"/>
      <c r="HSQ86" s="26"/>
      <c r="HSR86" s="26"/>
      <c r="HSS86" s="26"/>
      <c r="HST86" s="26"/>
      <c r="HSU86" s="26"/>
      <c r="HSV86" s="26"/>
      <c r="HSW86" s="26"/>
      <c r="HSX86" s="26"/>
      <c r="HSY86" s="26"/>
      <c r="HSZ86" s="26"/>
      <c r="HTA86" s="26"/>
      <c r="HTB86" s="26"/>
      <c r="HTC86" s="26"/>
      <c r="HTD86" s="26"/>
      <c r="HTE86" s="26"/>
      <c r="HTF86" s="26"/>
      <c r="HTG86" s="26"/>
      <c r="HTH86" s="26"/>
      <c r="HTI86" s="26"/>
      <c r="HTJ86" s="26"/>
      <c r="HTK86" s="26"/>
      <c r="HTL86" s="26"/>
      <c r="HTM86" s="26"/>
      <c r="HTN86" s="26"/>
      <c r="HTO86" s="26"/>
      <c r="HTP86" s="26"/>
      <c r="HTQ86" s="26"/>
      <c r="HTR86" s="26"/>
      <c r="HTS86" s="26"/>
      <c r="HTT86" s="26"/>
      <c r="HTU86" s="26"/>
      <c r="HTV86" s="26"/>
      <c r="HTW86" s="26"/>
      <c r="HTX86" s="26"/>
      <c r="HTY86" s="26"/>
      <c r="HTZ86" s="26"/>
      <c r="HUA86" s="26"/>
      <c r="HUB86" s="26"/>
      <c r="HUC86" s="26"/>
      <c r="HUD86" s="26"/>
      <c r="HUE86" s="26"/>
      <c r="HUF86" s="26"/>
      <c r="HUG86" s="26"/>
      <c r="HUH86" s="26"/>
      <c r="HUI86" s="26"/>
      <c r="HUJ86" s="26"/>
      <c r="HUK86" s="26"/>
      <c r="HUL86" s="26"/>
      <c r="HUM86" s="26"/>
      <c r="HUN86" s="26"/>
      <c r="HUO86" s="26"/>
      <c r="HUP86" s="26"/>
      <c r="HUQ86" s="26"/>
      <c r="HUR86" s="26"/>
      <c r="HUS86" s="26"/>
      <c r="HUT86" s="26"/>
      <c r="HUU86" s="26"/>
      <c r="HUV86" s="26"/>
      <c r="HUW86" s="26"/>
      <c r="HUX86" s="26"/>
      <c r="HUY86" s="26"/>
      <c r="HUZ86" s="26"/>
      <c r="HVA86" s="26"/>
      <c r="HVB86" s="26"/>
      <c r="HVC86" s="26"/>
      <c r="HVD86" s="26"/>
      <c r="HVE86" s="26"/>
      <c r="HVF86" s="26"/>
      <c r="HVG86" s="26"/>
      <c r="HVH86" s="26"/>
      <c r="HVI86" s="26"/>
      <c r="HVJ86" s="26"/>
      <c r="HVK86" s="26"/>
      <c r="HVL86" s="26"/>
      <c r="HVM86" s="26"/>
      <c r="HVN86" s="26"/>
      <c r="HVO86" s="26"/>
      <c r="HVP86" s="26"/>
      <c r="HVQ86" s="26"/>
      <c r="HVR86" s="26"/>
      <c r="HVS86" s="26"/>
      <c r="HVT86" s="26"/>
      <c r="HVU86" s="26"/>
      <c r="HVV86" s="26"/>
      <c r="HVW86" s="26"/>
      <c r="HVX86" s="26"/>
      <c r="HVY86" s="26"/>
      <c r="HVZ86" s="26"/>
      <c r="HWA86" s="26"/>
      <c r="HWB86" s="26"/>
      <c r="HWC86" s="26"/>
      <c r="HWD86" s="26"/>
      <c r="HWE86" s="26"/>
      <c r="HWF86" s="26"/>
      <c r="HWG86" s="26"/>
      <c r="HWH86" s="26"/>
      <c r="HWI86" s="26"/>
      <c r="HWJ86" s="26"/>
      <c r="HWK86" s="26"/>
      <c r="HWL86" s="26"/>
      <c r="HWM86" s="26"/>
      <c r="HWN86" s="26"/>
      <c r="HWO86" s="26"/>
      <c r="HWP86" s="26"/>
      <c r="HWQ86" s="26"/>
      <c r="HWR86" s="26"/>
      <c r="HWS86" s="26"/>
      <c r="HWT86" s="26"/>
      <c r="HWU86" s="26"/>
      <c r="HWV86" s="26"/>
      <c r="HWW86" s="26"/>
      <c r="HWX86" s="26"/>
      <c r="HWY86" s="26"/>
      <c r="HWZ86" s="26"/>
      <c r="HXA86" s="26"/>
      <c r="HXB86" s="26"/>
      <c r="HXC86" s="26"/>
      <c r="HXD86" s="26"/>
      <c r="HXE86" s="26"/>
      <c r="HXF86" s="26"/>
      <c r="HXG86" s="26"/>
      <c r="HXH86" s="26"/>
      <c r="HXI86" s="26"/>
      <c r="HXJ86" s="26"/>
      <c r="HXK86" s="26"/>
      <c r="HXL86" s="26"/>
      <c r="HXM86" s="26"/>
      <c r="HXN86" s="26"/>
      <c r="HXO86" s="26"/>
      <c r="HXP86" s="26"/>
      <c r="HXQ86" s="26"/>
      <c r="HXR86" s="26"/>
      <c r="HXS86" s="26"/>
      <c r="HXT86" s="26"/>
      <c r="HXU86" s="26"/>
      <c r="HXV86" s="26"/>
      <c r="HXW86" s="26"/>
      <c r="HXX86" s="26"/>
      <c r="HXY86" s="26"/>
      <c r="HXZ86" s="26"/>
      <c r="HYA86" s="26"/>
      <c r="HYB86" s="26"/>
      <c r="HYC86" s="26"/>
      <c r="HYD86" s="26"/>
      <c r="HYE86" s="26"/>
      <c r="HYF86" s="26"/>
      <c r="HYG86" s="26"/>
      <c r="HYH86" s="26"/>
      <c r="HYI86" s="26"/>
      <c r="HYJ86" s="26"/>
      <c r="HYK86" s="26"/>
      <c r="HYL86" s="26"/>
      <c r="HYM86" s="26"/>
      <c r="HYN86" s="26"/>
      <c r="HYO86" s="26"/>
      <c r="HYP86" s="26"/>
      <c r="HYQ86" s="26"/>
      <c r="HYR86" s="26"/>
      <c r="HYS86" s="26"/>
      <c r="HYT86" s="26"/>
      <c r="HYU86" s="26"/>
      <c r="HYV86" s="26"/>
      <c r="HYW86" s="26"/>
      <c r="HYX86" s="26"/>
      <c r="HYY86" s="26"/>
      <c r="HYZ86" s="26"/>
      <c r="HZA86" s="26"/>
      <c r="HZB86" s="26"/>
      <c r="HZC86" s="26"/>
      <c r="HZD86" s="26"/>
      <c r="HZE86" s="26"/>
      <c r="HZF86" s="26"/>
      <c r="HZG86" s="26"/>
      <c r="HZH86" s="26"/>
      <c r="HZI86" s="26"/>
      <c r="HZJ86" s="26"/>
      <c r="HZK86" s="26"/>
      <c r="HZL86" s="26"/>
      <c r="HZM86" s="26"/>
      <c r="HZN86" s="26"/>
      <c r="HZO86" s="26"/>
      <c r="HZP86" s="26"/>
      <c r="HZQ86" s="26"/>
      <c r="HZR86" s="26"/>
      <c r="HZS86" s="26"/>
      <c r="HZT86" s="26"/>
      <c r="HZU86" s="26"/>
      <c r="HZV86" s="26"/>
      <c r="HZW86" s="26"/>
      <c r="HZX86" s="26"/>
      <c r="HZY86" s="26"/>
      <c r="HZZ86" s="26"/>
      <c r="IAA86" s="26"/>
      <c r="IAB86" s="26"/>
      <c r="IAC86" s="26"/>
      <c r="IAD86" s="26"/>
      <c r="IAE86" s="26"/>
      <c r="IAF86" s="26"/>
      <c r="IAG86" s="26"/>
      <c r="IAH86" s="26"/>
      <c r="IAI86" s="26"/>
      <c r="IAJ86" s="26"/>
      <c r="IAK86" s="26"/>
      <c r="IAL86" s="26"/>
      <c r="IAM86" s="26"/>
      <c r="IAN86" s="26"/>
      <c r="IAO86" s="26"/>
      <c r="IAP86" s="26"/>
      <c r="IAQ86" s="26"/>
      <c r="IAR86" s="26"/>
      <c r="IAS86" s="26"/>
      <c r="IAT86" s="26"/>
      <c r="IAU86" s="26"/>
      <c r="IAV86" s="26"/>
      <c r="IAW86" s="26"/>
      <c r="IAX86" s="26"/>
      <c r="IAY86" s="26"/>
      <c r="IAZ86" s="26"/>
      <c r="IBA86" s="26"/>
      <c r="IBB86" s="26"/>
      <c r="IBC86" s="26"/>
      <c r="IBD86" s="26"/>
      <c r="IBE86" s="26"/>
      <c r="IBF86" s="26"/>
      <c r="IBG86" s="26"/>
      <c r="IBH86" s="26"/>
      <c r="IBI86" s="26"/>
      <c r="IBJ86" s="26"/>
      <c r="IBK86" s="26"/>
      <c r="IBL86" s="26"/>
      <c r="IBM86" s="26"/>
      <c r="IBN86" s="26"/>
      <c r="IBO86" s="26"/>
      <c r="IBP86" s="26"/>
      <c r="IBQ86" s="26"/>
      <c r="IBR86" s="26"/>
      <c r="IBS86" s="26"/>
      <c r="IBT86" s="26"/>
      <c r="IBU86" s="26"/>
      <c r="IBV86" s="26"/>
      <c r="IBW86" s="26"/>
      <c r="IBX86" s="26"/>
      <c r="IBY86" s="26"/>
      <c r="IBZ86" s="26"/>
      <c r="ICA86" s="26"/>
      <c r="ICB86" s="26"/>
      <c r="ICC86" s="26"/>
      <c r="ICD86" s="26"/>
      <c r="ICE86" s="26"/>
      <c r="ICF86" s="26"/>
      <c r="ICG86" s="26"/>
      <c r="ICH86" s="26"/>
      <c r="ICI86" s="26"/>
      <c r="ICJ86" s="26"/>
      <c r="ICK86" s="26"/>
      <c r="ICL86" s="26"/>
      <c r="ICM86" s="26"/>
      <c r="ICN86" s="26"/>
      <c r="ICO86" s="26"/>
      <c r="ICP86" s="26"/>
      <c r="ICQ86" s="26"/>
      <c r="ICR86" s="26"/>
      <c r="ICS86" s="26"/>
      <c r="ICT86" s="26"/>
      <c r="ICU86" s="26"/>
      <c r="ICV86" s="26"/>
      <c r="ICW86" s="26"/>
      <c r="ICX86" s="26"/>
      <c r="ICY86" s="26"/>
      <c r="ICZ86" s="26"/>
      <c r="IDA86" s="26"/>
      <c r="IDB86" s="26"/>
      <c r="IDC86" s="26"/>
      <c r="IDD86" s="26"/>
      <c r="IDE86" s="26"/>
      <c r="IDF86" s="26"/>
      <c r="IDG86" s="26"/>
      <c r="IDH86" s="26"/>
      <c r="IDI86" s="26"/>
      <c r="IDJ86" s="26"/>
      <c r="IDK86" s="26"/>
      <c r="IDL86" s="26"/>
      <c r="IDM86" s="26"/>
      <c r="IDN86" s="26"/>
      <c r="IDO86" s="26"/>
      <c r="IDP86" s="26"/>
      <c r="IDQ86" s="26"/>
      <c r="IDR86" s="26"/>
      <c r="IDS86" s="26"/>
      <c r="IDT86" s="26"/>
      <c r="IDU86" s="26"/>
      <c r="IDV86" s="26"/>
      <c r="IDW86" s="26"/>
      <c r="IDX86" s="26"/>
      <c r="IDY86" s="26"/>
      <c r="IDZ86" s="26"/>
      <c r="IEA86" s="26"/>
      <c r="IEB86" s="26"/>
      <c r="IEC86" s="26"/>
      <c r="IED86" s="26"/>
      <c r="IEE86" s="26"/>
      <c r="IEF86" s="26"/>
      <c r="IEG86" s="26"/>
      <c r="IEH86" s="26"/>
      <c r="IEI86" s="26"/>
      <c r="IEJ86" s="26"/>
      <c r="IEK86" s="26"/>
      <c r="IEL86" s="26"/>
      <c r="IEM86" s="26"/>
      <c r="IEN86" s="26"/>
      <c r="IEO86" s="26"/>
      <c r="IEP86" s="26"/>
      <c r="IEQ86" s="26"/>
      <c r="IER86" s="26"/>
      <c r="IES86" s="26"/>
      <c r="IET86" s="26"/>
      <c r="IEU86" s="26"/>
      <c r="IEV86" s="26"/>
      <c r="IEW86" s="26"/>
      <c r="IEX86" s="26"/>
      <c r="IEY86" s="26"/>
      <c r="IEZ86" s="26"/>
      <c r="IFA86" s="26"/>
      <c r="IFB86" s="26"/>
      <c r="IFC86" s="26"/>
      <c r="IFD86" s="26"/>
      <c r="IFE86" s="26"/>
      <c r="IFF86" s="26"/>
      <c r="IFG86" s="26"/>
      <c r="IFH86" s="26"/>
      <c r="IFI86" s="26"/>
      <c r="IFJ86" s="26"/>
      <c r="IFK86" s="26"/>
      <c r="IFL86" s="26"/>
      <c r="IFM86" s="26"/>
      <c r="IFN86" s="26"/>
      <c r="IFO86" s="26"/>
      <c r="IFP86" s="26"/>
      <c r="IFQ86" s="26"/>
      <c r="IFR86" s="26"/>
      <c r="IFS86" s="26"/>
      <c r="IFT86" s="26"/>
      <c r="IFU86" s="26"/>
      <c r="IFV86" s="26"/>
      <c r="IFW86" s="26"/>
      <c r="IFX86" s="26"/>
      <c r="IFY86" s="26"/>
      <c r="IFZ86" s="26"/>
      <c r="IGA86" s="26"/>
      <c r="IGB86" s="26"/>
      <c r="IGC86" s="26"/>
      <c r="IGD86" s="26"/>
      <c r="IGE86" s="26"/>
      <c r="IGF86" s="26"/>
      <c r="IGG86" s="26"/>
      <c r="IGH86" s="26"/>
      <c r="IGI86" s="26"/>
      <c r="IGJ86" s="26"/>
      <c r="IGK86" s="26"/>
      <c r="IGL86" s="26"/>
      <c r="IGM86" s="26"/>
      <c r="IGN86" s="26"/>
      <c r="IGO86" s="26"/>
      <c r="IGP86" s="26"/>
      <c r="IGQ86" s="26"/>
      <c r="IGR86" s="26"/>
      <c r="IGS86" s="26"/>
      <c r="IGT86" s="26"/>
      <c r="IGU86" s="26"/>
      <c r="IGV86" s="26"/>
      <c r="IGW86" s="26"/>
      <c r="IGX86" s="26"/>
      <c r="IGY86" s="26"/>
      <c r="IGZ86" s="26"/>
      <c r="IHA86" s="26"/>
      <c r="IHB86" s="26"/>
      <c r="IHC86" s="26"/>
      <c r="IHD86" s="26"/>
      <c r="IHE86" s="26"/>
      <c r="IHF86" s="26"/>
      <c r="IHG86" s="26"/>
      <c r="IHH86" s="26"/>
      <c r="IHI86" s="26"/>
      <c r="IHJ86" s="26"/>
      <c r="IHK86" s="26"/>
      <c r="IHL86" s="26"/>
      <c r="IHM86" s="26"/>
      <c r="IHN86" s="26"/>
      <c r="IHO86" s="26"/>
      <c r="IHP86" s="26"/>
      <c r="IHQ86" s="26"/>
      <c r="IHR86" s="26"/>
      <c r="IHS86" s="26"/>
      <c r="IHT86" s="26"/>
      <c r="IHU86" s="26"/>
      <c r="IHV86" s="26"/>
      <c r="IHW86" s="26"/>
      <c r="IHX86" s="26"/>
      <c r="IHY86" s="26"/>
      <c r="IHZ86" s="26"/>
      <c r="IIA86" s="26"/>
      <c r="IIB86" s="26"/>
      <c r="IIC86" s="26"/>
      <c r="IID86" s="26"/>
      <c r="IIE86" s="26"/>
      <c r="IIF86" s="26"/>
      <c r="IIG86" s="26"/>
      <c r="IIH86" s="26"/>
      <c r="III86" s="26"/>
      <c r="IIJ86" s="26"/>
      <c r="IIK86" s="26"/>
      <c r="IIL86" s="26"/>
      <c r="IIM86" s="26"/>
      <c r="IIN86" s="26"/>
      <c r="IIO86" s="26"/>
      <c r="IIP86" s="26"/>
      <c r="IIQ86" s="26"/>
      <c r="IIR86" s="26"/>
      <c r="IIS86" s="26"/>
      <c r="IIT86" s="26"/>
      <c r="IIU86" s="26"/>
      <c r="IIV86" s="26"/>
      <c r="IIW86" s="26"/>
      <c r="IIX86" s="26"/>
      <c r="IIY86" s="26"/>
      <c r="IIZ86" s="26"/>
      <c r="IJA86" s="26"/>
      <c r="IJB86" s="26"/>
      <c r="IJC86" s="26"/>
      <c r="IJD86" s="26"/>
      <c r="IJE86" s="26"/>
      <c r="IJF86" s="26"/>
      <c r="IJG86" s="26"/>
      <c r="IJH86" s="26"/>
      <c r="IJI86" s="26"/>
      <c r="IJJ86" s="26"/>
      <c r="IJK86" s="26"/>
      <c r="IJL86" s="26"/>
      <c r="IJM86" s="26"/>
      <c r="IJN86" s="26"/>
      <c r="IJO86" s="26"/>
      <c r="IJP86" s="26"/>
      <c r="IJQ86" s="26"/>
      <c r="IJR86" s="26"/>
      <c r="IJS86" s="26"/>
      <c r="IJT86" s="26"/>
      <c r="IJU86" s="26"/>
      <c r="IJV86" s="26"/>
      <c r="IJW86" s="26"/>
      <c r="IJX86" s="26"/>
      <c r="IJY86" s="26"/>
      <c r="IJZ86" s="26"/>
      <c r="IKA86" s="26"/>
      <c r="IKB86" s="26"/>
      <c r="IKC86" s="26"/>
      <c r="IKD86" s="26"/>
      <c r="IKE86" s="26"/>
      <c r="IKF86" s="26"/>
      <c r="IKG86" s="26"/>
      <c r="IKH86" s="26"/>
      <c r="IKI86" s="26"/>
      <c r="IKJ86" s="26"/>
      <c r="IKK86" s="26"/>
      <c r="IKL86" s="26"/>
      <c r="IKM86" s="26"/>
      <c r="IKN86" s="26"/>
      <c r="IKO86" s="26"/>
      <c r="IKP86" s="26"/>
      <c r="IKQ86" s="26"/>
      <c r="IKR86" s="26"/>
      <c r="IKS86" s="26"/>
      <c r="IKT86" s="26"/>
      <c r="IKU86" s="26"/>
      <c r="IKV86" s="26"/>
      <c r="IKW86" s="26"/>
      <c r="IKX86" s="26"/>
      <c r="IKY86" s="26"/>
      <c r="IKZ86" s="26"/>
      <c r="ILA86" s="26"/>
      <c r="ILB86" s="26"/>
      <c r="ILC86" s="26"/>
      <c r="ILD86" s="26"/>
      <c r="ILE86" s="26"/>
      <c r="ILF86" s="26"/>
      <c r="ILG86" s="26"/>
      <c r="ILH86" s="26"/>
      <c r="ILI86" s="26"/>
      <c r="ILJ86" s="26"/>
      <c r="ILK86" s="26"/>
      <c r="ILL86" s="26"/>
      <c r="ILM86" s="26"/>
      <c r="ILN86" s="26"/>
      <c r="ILO86" s="26"/>
      <c r="ILP86" s="26"/>
      <c r="ILQ86" s="26"/>
      <c r="ILR86" s="26"/>
      <c r="ILS86" s="26"/>
      <c r="ILT86" s="26"/>
      <c r="ILU86" s="26"/>
      <c r="ILV86" s="26"/>
      <c r="ILW86" s="26"/>
      <c r="ILX86" s="26"/>
      <c r="ILY86" s="26"/>
      <c r="ILZ86" s="26"/>
      <c r="IMA86" s="26"/>
      <c r="IMB86" s="26"/>
      <c r="IMC86" s="26"/>
      <c r="IMD86" s="26"/>
      <c r="IME86" s="26"/>
      <c r="IMF86" s="26"/>
      <c r="IMG86" s="26"/>
      <c r="IMH86" s="26"/>
      <c r="IMI86" s="26"/>
      <c r="IMJ86" s="26"/>
      <c r="IMK86" s="26"/>
      <c r="IML86" s="26"/>
      <c r="IMM86" s="26"/>
      <c r="IMN86" s="26"/>
      <c r="IMO86" s="26"/>
      <c r="IMP86" s="26"/>
      <c r="IMQ86" s="26"/>
      <c r="IMR86" s="26"/>
      <c r="IMS86" s="26"/>
      <c r="IMT86" s="26"/>
      <c r="IMU86" s="26"/>
      <c r="IMV86" s="26"/>
      <c r="IMW86" s="26"/>
      <c r="IMX86" s="26"/>
      <c r="IMY86" s="26"/>
      <c r="IMZ86" s="26"/>
      <c r="INA86" s="26"/>
      <c r="INB86" s="26"/>
      <c r="INC86" s="26"/>
      <c r="IND86" s="26"/>
      <c r="INE86" s="26"/>
      <c r="INF86" s="26"/>
      <c r="ING86" s="26"/>
      <c r="INH86" s="26"/>
      <c r="INI86" s="26"/>
      <c r="INJ86" s="26"/>
      <c r="INK86" s="26"/>
      <c r="INL86" s="26"/>
      <c r="INM86" s="26"/>
      <c r="INN86" s="26"/>
      <c r="INO86" s="26"/>
      <c r="INP86" s="26"/>
      <c r="INQ86" s="26"/>
      <c r="INR86" s="26"/>
      <c r="INS86" s="26"/>
      <c r="INT86" s="26"/>
      <c r="INU86" s="26"/>
      <c r="INV86" s="26"/>
      <c r="INW86" s="26"/>
      <c r="INX86" s="26"/>
      <c r="INY86" s="26"/>
      <c r="INZ86" s="26"/>
      <c r="IOA86" s="26"/>
      <c r="IOB86" s="26"/>
      <c r="IOC86" s="26"/>
      <c r="IOD86" s="26"/>
      <c r="IOE86" s="26"/>
      <c r="IOF86" s="26"/>
      <c r="IOG86" s="26"/>
      <c r="IOH86" s="26"/>
      <c r="IOI86" s="26"/>
      <c r="IOJ86" s="26"/>
      <c r="IOK86" s="26"/>
      <c r="IOL86" s="26"/>
      <c r="IOM86" s="26"/>
      <c r="ION86" s="26"/>
      <c r="IOO86" s="26"/>
      <c r="IOP86" s="26"/>
      <c r="IOQ86" s="26"/>
      <c r="IOR86" s="26"/>
      <c r="IOS86" s="26"/>
      <c r="IOT86" s="26"/>
      <c r="IOU86" s="26"/>
      <c r="IOV86" s="26"/>
      <c r="IOW86" s="26"/>
      <c r="IOX86" s="26"/>
      <c r="IOY86" s="26"/>
      <c r="IOZ86" s="26"/>
      <c r="IPA86" s="26"/>
      <c r="IPB86" s="26"/>
      <c r="IPC86" s="26"/>
      <c r="IPD86" s="26"/>
      <c r="IPE86" s="26"/>
      <c r="IPF86" s="26"/>
      <c r="IPG86" s="26"/>
      <c r="IPH86" s="26"/>
      <c r="IPI86" s="26"/>
      <c r="IPJ86" s="26"/>
      <c r="IPK86" s="26"/>
      <c r="IPL86" s="26"/>
      <c r="IPM86" s="26"/>
      <c r="IPN86" s="26"/>
      <c r="IPO86" s="26"/>
      <c r="IPP86" s="26"/>
      <c r="IPQ86" s="26"/>
      <c r="IPR86" s="26"/>
      <c r="IPS86" s="26"/>
      <c r="IPT86" s="26"/>
      <c r="IPU86" s="26"/>
      <c r="IPV86" s="26"/>
      <c r="IPW86" s="26"/>
      <c r="IPX86" s="26"/>
      <c r="IPY86" s="26"/>
      <c r="IPZ86" s="26"/>
      <c r="IQA86" s="26"/>
      <c r="IQB86" s="26"/>
      <c r="IQC86" s="26"/>
      <c r="IQD86" s="26"/>
      <c r="IQE86" s="26"/>
      <c r="IQF86" s="26"/>
      <c r="IQG86" s="26"/>
      <c r="IQH86" s="26"/>
      <c r="IQI86" s="26"/>
      <c r="IQJ86" s="26"/>
      <c r="IQK86" s="26"/>
      <c r="IQL86" s="26"/>
      <c r="IQM86" s="26"/>
      <c r="IQN86" s="26"/>
      <c r="IQO86" s="26"/>
      <c r="IQP86" s="26"/>
      <c r="IQQ86" s="26"/>
      <c r="IQR86" s="26"/>
      <c r="IQS86" s="26"/>
      <c r="IQT86" s="26"/>
      <c r="IQU86" s="26"/>
      <c r="IQV86" s="26"/>
      <c r="IQW86" s="26"/>
      <c r="IQX86" s="26"/>
      <c r="IQY86" s="26"/>
      <c r="IQZ86" s="26"/>
      <c r="IRA86" s="26"/>
      <c r="IRB86" s="26"/>
      <c r="IRC86" s="26"/>
      <c r="IRD86" s="26"/>
      <c r="IRE86" s="26"/>
      <c r="IRF86" s="26"/>
      <c r="IRG86" s="26"/>
      <c r="IRH86" s="26"/>
      <c r="IRI86" s="26"/>
      <c r="IRJ86" s="26"/>
      <c r="IRK86" s="26"/>
      <c r="IRL86" s="26"/>
      <c r="IRM86" s="26"/>
      <c r="IRN86" s="26"/>
      <c r="IRO86" s="26"/>
      <c r="IRP86" s="26"/>
      <c r="IRQ86" s="26"/>
      <c r="IRR86" s="26"/>
      <c r="IRS86" s="26"/>
      <c r="IRT86" s="26"/>
      <c r="IRU86" s="26"/>
      <c r="IRV86" s="26"/>
      <c r="IRW86" s="26"/>
      <c r="IRX86" s="26"/>
      <c r="IRY86" s="26"/>
      <c r="IRZ86" s="26"/>
      <c r="ISA86" s="26"/>
      <c r="ISB86" s="26"/>
      <c r="ISC86" s="26"/>
      <c r="ISD86" s="26"/>
      <c r="ISE86" s="26"/>
      <c r="ISF86" s="26"/>
      <c r="ISG86" s="26"/>
      <c r="ISH86" s="26"/>
      <c r="ISI86" s="26"/>
      <c r="ISJ86" s="26"/>
      <c r="ISK86" s="26"/>
      <c r="ISL86" s="26"/>
      <c r="ISM86" s="26"/>
      <c r="ISN86" s="26"/>
      <c r="ISO86" s="26"/>
      <c r="ISP86" s="26"/>
      <c r="ISQ86" s="26"/>
      <c r="ISR86" s="26"/>
      <c r="ISS86" s="26"/>
      <c r="IST86" s="26"/>
      <c r="ISU86" s="26"/>
      <c r="ISV86" s="26"/>
      <c r="ISW86" s="26"/>
      <c r="ISX86" s="26"/>
      <c r="ISY86" s="26"/>
      <c r="ISZ86" s="26"/>
      <c r="ITA86" s="26"/>
      <c r="ITB86" s="26"/>
      <c r="ITC86" s="26"/>
      <c r="ITD86" s="26"/>
      <c r="ITE86" s="26"/>
      <c r="ITF86" s="26"/>
      <c r="ITG86" s="26"/>
      <c r="ITH86" s="26"/>
      <c r="ITI86" s="26"/>
      <c r="ITJ86" s="26"/>
      <c r="ITK86" s="26"/>
      <c r="ITL86" s="26"/>
      <c r="ITM86" s="26"/>
      <c r="ITN86" s="26"/>
      <c r="ITO86" s="26"/>
      <c r="ITP86" s="26"/>
      <c r="ITQ86" s="26"/>
      <c r="ITR86" s="26"/>
      <c r="ITS86" s="26"/>
      <c r="ITT86" s="26"/>
      <c r="ITU86" s="26"/>
      <c r="ITV86" s="26"/>
      <c r="ITW86" s="26"/>
      <c r="ITX86" s="26"/>
      <c r="ITY86" s="26"/>
      <c r="ITZ86" s="26"/>
      <c r="IUA86" s="26"/>
      <c r="IUB86" s="26"/>
      <c r="IUC86" s="26"/>
      <c r="IUD86" s="26"/>
      <c r="IUE86" s="26"/>
      <c r="IUF86" s="26"/>
      <c r="IUG86" s="26"/>
      <c r="IUH86" s="26"/>
      <c r="IUI86" s="26"/>
      <c r="IUJ86" s="26"/>
      <c r="IUK86" s="26"/>
      <c r="IUL86" s="26"/>
      <c r="IUM86" s="26"/>
      <c r="IUN86" s="26"/>
      <c r="IUO86" s="26"/>
      <c r="IUP86" s="26"/>
      <c r="IUQ86" s="26"/>
      <c r="IUR86" s="26"/>
      <c r="IUS86" s="26"/>
      <c r="IUT86" s="26"/>
      <c r="IUU86" s="26"/>
      <c r="IUV86" s="26"/>
      <c r="IUW86" s="26"/>
      <c r="IUX86" s="26"/>
      <c r="IUY86" s="26"/>
      <c r="IUZ86" s="26"/>
      <c r="IVA86" s="26"/>
      <c r="IVB86" s="26"/>
      <c r="IVC86" s="26"/>
      <c r="IVD86" s="26"/>
      <c r="IVE86" s="26"/>
      <c r="IVF86" s="26"/>
      <c r="IVG86" s="26"/>
      <c r="IVH86" s="26"/>
      <c r="IVI86" s="26"/>
      <c r="IVJ86" s="26"/>
      <c r="IVK86" s="26"/>
      <c r="IVL86" s="26"/>
      <c r="IVM86" s="26"/>
      <c r="IVN86" s="26"/>
      <c r="IVO86" s="26"/>
      <c r="IVP86" s="26"/>
      <c r="IVQ86" s="26"/>
      <c r="IVR86" s="26"/>
      <c r="IVS86" s="26"/>
      <c r="IVT86" s="26"/>
      <c r="IVU86" s="26"/>
      <c r="IVV86" s="26"/>
      <c r="IVW86" s="26"/>
      <c r="IVX86" s="26"/>
      <c r="IVY86" s="26"/>
      <c r="IVZ86" s="26"/>
      <c r="IWA86" s="26"/>
      <c r="IWB86" s="26"/>
      <c r="IWC86" s="26"/>
      <c r="IWD86" s="26"/>
      <c r="IWE86" s="26"/>
      <c r="IWF86" s="26"/>
      <c r="IWG86" s="26"/>
      <c r="IWH86" s="26"/>
      <c r="IWI86" s="26"/>
      <c r="IWJ86" s="26"/>
      <c r="IWK86" s="26"/>
      <c r="IWL86" s="26"/>
      <c r="IWM86" s="26"/>
      <c r="IWN86" s="26"/>
      <c r="IWO86" s="26"/>
      <c r="IWP86" s="26"/>
      <c r="IWQ86" s="26"/>
      <c r="IWR86" s="26"/>
      <c r="IWS86" s="26"/>
      <c r="IWT86" s="26"/>
      <c r="IWU86" s="26"/>
      <c r="IWV86" s="26"/>
      <c r="IWW86" s="26"/>
      <c r="IWX86" s="26"/>
      <c r="IWY86" s="26"/>
      <c r="IWZ86" s="26"/>
      <c r="IXA86" s="26"/>
      <c r="IXB86" s="26"/>
      <c r="IXC86" s="26"/>
      <c r="IXD86" s="26"/>
      <c r="IXE86" s="26"/>
      <c r="IXF86" s="26"/>
      <c r="IXG86" s="26"/>
      <c r="IXH86" s="26"/>
      <c r="IXI86" s="26"/>
      <c r="IXJ86" s="26"/>
      <c r="IXK86" s="26"/>
      <c r="IXL86" s="26"/>
      <c r="IXM86" s="26"/>
      <c r="IXN86" s="26"/>
      <c r="IXO86" s="26"/>
      <c r="IXP86" s="26"/>
      <c r="IXQ86" s="26"/>
      <c r="IXR86" s="26"/>
      <c r="IXS86" s="26"/>
      <c r="IXT86" s="26"/>
      <c r="IXU86" s="26"/>
      <c r="IXV86" s="26"/>
      <c r="IXW86" s="26"/>
      <c r="IXX86" s="26"/>
      <c r="IXY86" s="26"/>
      <c r="IXZ86" s="26"/>
      <c r="IYA86" s="26"/>
      <c r="IYB86" s="26"/>
      <c r="IYC86" s="26"/>
      <c r="IYD86" s="26"/>
      <c r="IYE86" s="26"/>
      <c r="IYF86" s="26"/>
      <c r="IYG86" s="26"/>
      <c r="IYH86" s="26"/>
      <c r="IYI86" s="26"/>
      <c r="IYJ86" s="26"/>
      <c r="IYK86" s="26"/>
      <c r="IYL86" s="26"/>
      <c r="IYM86" s="26"/>
      <c r="IYN86" s="26"/>
      <c r="IYO86" s="26"/>
      <c r="IYP86" s="26"/>
      <c r="IYQ86" s="26"/>
      <c r="IYR86" s="26"/>
      <c r="IYS86" s="26"/>
      <c r="IYT86" s="26"/>
      <c r="IYU86" s="26"/>
      <c r="IYV86" s="26"/>
      <c r="IYW86" s="26"/>
      <c r="IYX86" s="26"/>
      <c r="IYY86" s="26"/>
      <c r="IYZ86" s="26"/>
      <c r="IZA86" s="26"/>
      <c r="IZB86" s="26"/>
      <c r="IZC86" s="26"/>
      <c r="IZD86" s="26"/>
      <c r="IZE86" s="26"/>
      <c r="IZF86" s="26"/>
      <c r="IZG86" s="26"/>
      <c r="IZH86" s="26"/>
      <c r="IZI86" s="26"/>
      <c r="IZJ86" s="26"/>
      <c r="IZK86" s="26"/>
      <c r="IZL86" s="26"/>
      <c r="IZM86" s="26"/>
      <c r="IZN86" s="26"/>
      <c r="IZO86" s="26"/>
      <c r="IZP86" s="26"/>
      <c r="IZQ86" s="26"/>
      <c r="IZR86" s="26"/>
      <c r="IZS86" s="26"/>
      <c r="IZT86" s="26"/>
      <c r="IZU86" s="26"/>
      <c r="IZV86" s="26"/>
      <c r="IZW86" s="26"/>
      <c r="IZX86" s="26"/>
      <c r="IZY86" s="26"/>
      <c r="IZZ86" s="26"/>
      <c r="JAA86" s="26"/>
      <c r="JAB86" s="26"/>
      <c r="JAC86" s="26"/>
      <c r="JAD86" s="26"/>
      <c r="JAE86" s="26"/>
      <c r="JAF86" s="26"/>
      <c r="JAG86" s="26"/>
      <c r="JAH86" s="26"/>
      <c r="JAI86" s="26"/>
      <c r="JAJ86" s="26"/>
      <c r="JAK86" s="26"/>
      <c r="JAL86" s="26"/>
      <c r="JAM86" s="26"/>
      <c r="JAN86" s="26"/>
      <c r="JAO86" s="26"/>
      <c r="JAP86" s="26"/>
      <c r="JAQ86" s="26"/>
      <c r="JAR86" s="26"/>
      <c r="JAS86" s="26"/>
      <c r="JAT86" s="26"/>
      <c r="JAU86" s="26"/>
      <c r="JAV86" s="26"/>
      <c r="JAW86" s="26"/>
      <c r="JAX86" s="26"/>
      <c r="JAY86" s="26"/>
      <c r="JAZ86" s="26"/>
      <c r="JBA86" s="26"/>
      <c r="JBB86" s="26"/>
      <c r="JBC86" s="26"/>
      <c r="JBD86" s="26"/>
      <c r="JBE86" s="26"/>
      <c r="JBF86" s="26"/>
      <c r="JBG86" s="26"/>
      <c r="JBH86" s="26"/>
      <c r="JBI86" s="26"/>
      <c r="JBJ86" s="26"/>
      <c r="JBK86" s="26"/>
      <c r="JBL86" s="26"/>
      <c r="JBM86" s="26"/>
      <c r="JBN86" s="26"/>
      <c r="JBO86" s="26"/>
      <c r="JBP86" s="26"/>
      <c r="JBQ86" s="26"/>
      <c r="JBR86" s="26"/>
      <c r="JBS86" s="26"/>
      <c r="JBT86" s="26"/>
      <c r="JBU86" s="26"/>
      <c r="JBV86" s="26"/>
      <c r="JBW86" s="26"/>
      <c r="JBX86" s="26"/>
      <c r="JBY86" s="26"/>
      <c r="JBZ86" s="26"/>
      <c r="JCA86" s="26"/>
      <c r="JCB86" s="26"/>
      <c r="JCC86" s="26"/>
      <c r="JCD86" s="26"/>
      <c r="JCE86" s="26"/>
      <c r="JCF86" s="26"/>
      <c r="JCG86" s="26"/>
      <c r="JCH86" s="26"/>
      <c r="JCI86" s="26"/>
      <c r="JCJ86" s="26"/>
      <c r="JCK86" s="26"/>
      <c r="JCL86" s="26"/>
      <c r="JCM86" s="26"/>
      <c r="JCN86" s="26"/>
      <c r="JCO86" s="26"/>
      <c r="JCP86" s="26"/>
      <c r="JCQ86" s="26"/>
      <c r="JCR86" s="26"/>
      <c r="JCS86" s="26"/>
      <c r="JCT86" s="26"/>
      <c r="JCU86" s="26"/>
      <c r="JCV86" s="26"/>
      <c r="JCW86" s="26"/>
      <c r="JCX86" s="26"/>
      <c r="JCY86" s="26"/>
      <c r="JCZ86" s="26"/>
      <c r="JDA86" s="26"/>
      <c r="JDB86" s="26"/>
      <c r="JDC86" s="26"/>
      <c r="JDD86" s="26"/>
      <c r="JDE86" s="26"/>
      <c r="JDF86" s="26"/>
      <c r="JDG86" s="26"/>
      <c r="JDH86" s="26"/>
      <c r="JDI86" s="26"/>
      <c r="JDJ86" s="26"/>
      <c r="JDK86" s="26"/>
      <c r="JDL86" s="26"/>
      <c r="JDM86" s="26"/>
      <c r="JDN86" s="26"/>
      <c r="JDO86" s="26"/>
      <c r="JDP86" s="26"/>
      <c r="JDQ86" s="26"/>
      <c r="JDR86" s="26"/>
      <c r="JDS86" s="26"/>
      <c r="JDT86" s="26"/>
      <c r="JDU86" s="26"/>
      <c r="JDV86" s="26"/>
      <c r="JDW86" s="26"/>
      <c r="JDX86" s="26"/>
      <c r="JDY86" s="26"/>
      <c r="JDZ86" s="26"/>
      <c r="JEA86" s="26"/>
      <c r="JEB86" s="26"/>
      <c r="JEC86" s="26"/>
      <c r="JED86" s="26"/>
      <c r="JEE86" s="26"/>
      <c r="JEF86" s="26"/>
      <c r="JEG86" s="26"/>
      <c r="JEH86" s="26"/>
      <c r="JEI86" s="26"/>
      <c r="JEJ86" s="26"/>
      <c r="JEK86" s="26"/>
      <c r="JEL86" s="26"/>
      <c r="JEM86" s="26"/>
      <c r="JEN86" s="26"/>
      <c r="JEO86" s="26"/>
      <c r="JEP86" s="26"/>
      <c r="JEQ86" s="26"/>
      <c r="JER86" s="26"/>
      <c r="JES86" s="26"/>
      <c r="JET86" s="26"/>
      <c r="JEU86" s="26"/>
      <c r="JEV86" s="26"/>
      <c r="JEW86" s="26"/>
      <c r="JEX86" s="26"/>
      <c r="JEY86" s="26"/>
      <c r="JEZ86" s="26"/>
      <c r="JFA86" s="26"/>
      <c r="JFB86" s="26"/>
      <c r="JFC86" s="26"/>
      <c r="JFD86" s="26"/>
      <c r="JFE86" s="26"/>
      <c r="JFF86" s="26"/>
      <c r="JFG86" s="26"/>
      <c r="JFH86" s="26"/>
      <c r="JFI86" s="26"/>
      <c r="JFJ86" s="26"/>
      <c r="JFK86" s="26"/>
      <c r="JFL86" s="26"/>
      <c r="JFM86" s="26"/>
      <c r="JFN86" s="26"/>
      <c r="JFO86" s="26"/>
      <c r="JFP86" s="26"/>
      <c r="JFQ86" s="26"/>
      <c r="JFR86" s="26"/>
      <c r="JFS86" s="26"/>
      <c r="JFT86" s="26"/>
      <c r="JFU86" s="26"/>
      <c r="JFV86" s="26"/>
      <c r="JFW86" s="26"/>
      <c r="JFX86" s="26"/>
      <c r="JFY86" s="26"/>
      <c r="JFZ86" s="26"/>
      <c r="JGA86" s="26"/>
      <c r="JGB86" s="26"/>
      <c r="JGC86" s="26"/>
      <c r="JGD86" s="26"/>
      <c r="JGE86" s="26"/>
      <c r="JGF86" s="26"/>
      <c r="JGG86" s="26"/>
      <c r="JGH86" s="26"/>
      <c r="JGI86" s="26"/>
      <c r="JGJ86" s="26"/>
      <c r="JGK86" s="26"/>
      <c r="JGL86" s="26"/>
      <c r="JGM86" s="26"/>
      <c r="JGN86" s="26"/>
      <c r="JGO86" s="26"/>
      <c r="JGP86" s="26"/>
      <c r="JGQ86" s="26"/>
      <c r="JGR86" s="26"/>
      <c r="JGS86" s="26"/>
      <c r="JGT86" s="26"/>
      <c r="JGU86" s="26"/>
      <c r="JGV86" s="26"/>
      <c r="JGW86" s="26"/>
      <c r="JGX86" s="26"/>
      <c r="JGY86" s="26"/>
      <c r="JGZ86" s="26"/>
      <c r="JHA86" s="26"/>
      <c r="JHB86" s="26"/>
      <c r="JHC86" s="26"/>
      <c r="JHD86" s="26"/>
      <c r="JHE86" s="26"/>
      <c r="JHF86" s="26"/>
      <c r="JHG86" s="26"/>
      <c r="JHH86" s="26"/>
      <c r="JHI86" s="26"/>
      <c r="JHJ86" s="26"/>
      <c r="JHK86" s="26"/>
      <c r="JHL86" s="26"/>
      <c r="JHM86" s="26"/>
      <c r="JHN86" s="26"/>
      <c r="JHO86" s="26"/>
      <c r="JHP86" s="26"/>
      <c r="JHQ86" s="26"/>
      <c r="JHR86" s="26"/>
      <c r="JHS86" s="26"/>
      <c r="JHT86" s="26"/>
      <c r="JHU86" s="26"/>
      <c r="JHV86" s="26"/>
      <c r="JHW86" s="26"/>
      <c r="JHX86" s="26"/>
      <c r="JHY86" s="26"/>
      <c r="JHZ86" s="26"/>
      <c r="JIA86" s="26"/>
      <c r="JIB86" s="26"/>
      <c r="JIC86" s="26"/>
      <c r="JID86" s="26"/>
      <c r="JIE86" s="26"/>
      <c r="JIF86" s="26"/>
      <c r="JIG86" s="26"/>
      <c r="JIH86" s="26"/>
      <c r="JII86" s="26"/>
      <c r="JIJ86" s="26"/>
      <c r="JIK86" s="26"/>
      <c r="JIL86" s="26"/>
      <c r="JIM86" s="26"/>
      <c r="JIN86" s="26"/>
      <c r="JIO86" s="26"/>
      <c r="JIP86" s="26"/>
      <c r="JIQ86" s="26"/>
      <c r="JIR86" s="26"/>
      <c r="JIS86" s="26"/>
      <c r="JIT86" s="26"/>
      <c r="JIU86" s="26"/>
      <c r="JIV86" s="26"/>
      <c r="JIW86" s="26"/>
      <c r="JIX86" s="26"/>
      <c r="JIY86" s="26"/>
      <c r="JIZ86" s="26"/>
      <c r="JJA86" s="26"/>
      <c r="JJB86" s="26"/>
      <c r="JJC86" s="26"/>
      <c r="JJD86" s="26"/>
      <c r="JJE86" s="26"/>
      <c r="JJF86" s="26"/>
      <c r="JJG86" s="26"/>
      <c r="JJH86" s="26"/>
      <c r="JJI86" s="26"/>
      <c r="JJJ86" s="26"/>
      <c r="JJK86" s="26"/>
      <c r="JJL86" s="26"/>
      <c r="JJM86" s="26"/>
      <c r="JJN86" s="26"/>
      <c r="JJO86" s="26"/>
      <c r="JJP86" s="26"/>
      <c r="JJQ86" s="26"/>
      <c r="JJR86" s="26"/>
      <c r="JJS86" s="26"/>
      <c r="JJT86" s="26"/>
      <c r="JJU86" s="26"/>
      <c r="JJV86" s="26"/>
      <c r="JJW86" s="26"/>
      <c r="JJX86" s="26"/>
      <c r="JJY86" s="26"/>
      <c r="JJZ86" s="26"/>
      <c r="JKA86" s="26"/>
      <c r="JKB86" s="26"/>
      <c r="JKC86" s="26"/>
      <c r="JKD86" s="26"/>
      <c r="JKE86" s="26"/>
      <c r="JKF86" s="26"/>
      <c r="JKG86" s="26"/>
      <c r="JKH86" s="26"/>
      <c r="JKI86" s="26"/>
      <c r="JKJ86" s="26"/>
      <c r="JKK86" s="26"/>
      <c r="JKL86" s="26"/>
      <c r="JKM86" s="26"/>
      <c r="JKN86" s="26"/>
      <c r="JKO86" s="26"/>
      <c r="JKP86" s="26"/>
      <c r="JKQ86" s="26"/>
      <c r="JKR86" s="26"/>
      <c r="JKS86" s="26"/>
      <c r="JKT86" s="26"/>
      <c r="JKU86" s="26"/>
      <c r="JKV86" s="26"/>
      <c r="JKW86" s="26"/>
      <c r="JKX86" s="26"/>
      <c r="JKY86" s="26"/>
      <c r="JKZ86" s="26"/>
      <c r="JLA86" s="26"/>
      <c r="JLB86" s="26"/>
      <c r="JLC86" s="26"/>
      <c r="JLD86" s="26"/>
      <c r="JLE86" s="26"/>
      <c r="JLF86" s="26"/>
      <c r="JLG86" s="26"/>
      <c r="JLH86" s="26"/>
      <c r="JLI86" s="26"/>
      <c r="JLJ86" s="26"/>
      <c r="JLK86" s="26"/>
      <c r="JLL86" s="26"/>
      <c r="JLM86" s="26"/>
      <c r="JLN86" s="26"/>
      <c r="JLO86" s="26"/>
      <c r="JLP86" s="26"/>
      <c r="JLQ86" s="26"/>
      <c r="JLR86" s="26"/>
      <c r="JLS86" s="26"/>
      <c r="JLT86" s="26"/>
      <c r="JLU86" s="26"/>
      <c r="JLV86" s="26"/>
      <c r="JLW86" s="26"/>
      <c r="JLX86" s="26"/>
      <c r="JLY86" s="26"/>
      <c r="JLZ86" s="26"/>
      <c r="JMA86" s="26"/>
      <c r="JMB86" s="26"/>
      <c r="JMC86" s="26"/>
      <c r="JMD86" s="26"/>
      <c r="JME86" s="26"/>
      <c r="JMF86" s="26"/>
      <c r="JMG86" s="26"/>
      <c r="JMH86" s="26"/>
      <c r="JMI86" s="26"/>
      <c r="JMJ86" s="26"/>
      <c r="JMK86" s="26"/>
      <c r="JML86" s="26"/>
      <c r="JMM86" s="26"/>
      <c r="JMN86" s="26"/>
      <c r="JMO86" s="26"/>
      <c r="JMP86" s="26"/>
      <c r="JMQ86" s="26"/>
      <c r="JMR86" s="26"/>
      <c r="JMS86" s="26"/>
      <c r="JMT86" s="26"/>
      <c r="JMU86" s="26"/>
      <c r="JMV86" s="26"/>
      <c r="JMW86" s="26"/>
      <c r="JMX86" s="26"/>
      <c r="JMY86" s="26"/>
      <c r="JMZ86" s="26"/>
      <c r="JNA86" s="26"/>
      <c r="JNB86" s="26"/>
      <c r="JNC86" s="26"/>
      <c r="JND86" s="26"/>
      <c r="JNE86" s="26"/>
      <c r="JNF86" s="26"/>
      <c r="JNG86" s="26"/>
      <c r="JNH86" s="26"/>
      <c r="JNI86" s="26"/>
      <c r="JNJ86" s="26"/>
      <c r="JNK86" s="26"/>
      <c r="JNL86" s="26"/>
      <c r="JNM86" s="26"/>
      <c r="JNN86" s="26"/>
      <c r="JNO86" s="26"/>
      <c r="JNP86" s="26"/>
      <c r="JNQ86" s="26"/>
      <c r="JNR86" s="26"/>
      <c r="JNS86" s="26"/>
      <c r="JNT86" s="26"/>
      <c r="JNU86" s="26"/>
      <c r="JNV86" s="26"/>
      <c r="JNW86" s="26"/>
      <c r="JNX86" s="26"/>
      <c r="JNY86" s="26"/>
      <c r="JNZ86" s="26"/>
      <c r="JOA86" s="26"/>
      <c r="JOB86" s="26"/>
      <c r="JOC86" s="26"/>
      <c r="JOD86" s="26"/>
      <c r="JOE86" s="26"/>
      <c r="JOF86" s="26"/>
      <c r="JOG86" s="26"/>
      <c r="JOH86" s="26"/>
      <c r="JOI86" s="26"/>
      <c r="JOJ86" s="26"/>
      <c r="JOK86" s="26"/>
      <c r="JOL86" s="26"/>
      <c r="JOM86" s="26"/>
      <c r="JON86" s="26"/>
      <c r="JOO86" s="26"/>
      <c r="JOP86" s="26"/>
      <c r="JOQ86" s="26"/>
      <c r="JOR86" s="26"/>
      <c r="JOS86" s="26"/>
      <c r="JOT86" s="26"/>
      <c r="JOU86" s="26"/>
      <c r="JOV86" s="26"/>
      <c r="JOW86" s="26"/>
      <c r="JOX86" s="26"/>
      <c r="JOY86" s="26"/>
      <c r="JOZ86" s="26"/>
      <c r="JPA86" s="26"/>
      <c r="JPB86" s="26"/>
      <c r="JPC86" s="26"/>
      <c r="JPD86" s="26"/>
      <c r="JPE86" s="26"/>
      <c r="JPF86" s="26"/>
      <c r="JPG86" s="26"/>
      <c r="JPH86" s="26"/>
      <c r="JPI86" s="26"/>
      <c r="JPJ86" s="26"/>
      <c r="JPK86" s="26"/>
      <c r="JPL86" s="26"/>
      <c r="JPM86" s="26"/>
      <c r="JPN86" s="26"/>
      <c r="JPO86" s="26"/>
      <c r="JPP86" s="26"/>
      <c r="JPQ86" s="26"/>
      <c r="JPR86" s="26"/>
      <c r="JPS86" s="26"/>
      <c r="JPT86" s="26"/>
      <c r="JPU86" s="26"/>
      <c r="JPV86" s="26"/>
      <c r="JPW86" s="26"/>
      <c r="JPX86" s="26"/>
      <c r="JPY86" s="26"/>
      <c r="JPZ86" s="26"/>
      <c r="JQA86" s="26"/>
      <c r="JQB86" s="26"/>
      <c r="JQC86" s="26"/>
      <c r="JQD86" s="26"/>
      <c r="JQE86" s="26"/>
      <c r="JQF86" s="26"/>
      <c r="JQG86" s="26"/>
      <c r="JQH86" s="26"/>
      <c r="JQI86" s="26"/>
      <c r="JQJ86" s="26"/>
      <c r="JQK86" s="26"/>
      <c r="JQL86" s="26"/>
      <c r="JQM86" s="26"/>
      <c r="JQN86" s="26"/>
      <c r="JQO86" s="26"/>
      <c r="JQP86" s="26"/>
      <c r="JQQ86" s="26"/>
      <c r="JQR86" s="26"/>
      <c r="JQS86" s="26"/>
      <c r="JQT86" s="26"/>
      <c r="JQU86" s="26"/>
      <c r="JQV86" s="26"/>
      <c r="JQW86" s="26"/>
      <c r="JQX86" s="26"/>
      <c r="JQY86" s="26"/>
      <c r="JQZ86" s="26"/>
      <c r="JRA86" s="26"/>
      <c r="JRB86" s="26"/>
      <c r="JRC86" s="26"/>
      <c r="JRD86" s="26"/>
      <c r="JRE86" s="26"/>
      <c r="JRF86" s="26"/>
      <c r="JRG86" s="26"/>
      <c r="JRH86" s="26"/>
      <c r="JRI86" s="26"/>
      <c r="JRJ86" s="26"/>
      <c r="JRK86" s="26"/>
      <c r="JRL86" s="26"/>
      <c r="JRM86" s="26"/>
      <c r="JRN86" s="26"/>
      <c r="JRO86" s="26"/>
      <c r="JRP86" s="26"/>
      <c r="JRQ86" s="26"/>
      <c r="JRR86" s="26"/>
      <c r="JRS86" s="26"/>
      <c r="JRT86" s="26"/>
      <c r="JRU86" s="26"/>
      <c r="JRV86" s="26"/>
      <c r="JRW86" s="26"/>
      <c r="JRX86" s="26"/>
      <c r="JRY86" s="26"/>
      <c r="JRZ86" s="26"/>
      <c r="JSA86" s="26"/>
      <c r="JSB86" s="26"/>
      <c r="JSC86" s="26"/>
      <c r="JSD86" s="26"/>
      <c r="JSE86" s="26"/>
      <c r="JSF86" s="26"/>
      <c r="JSG86" s="26"/>
      <c r="JSH86" s="26"/>
      <c r="JSI86" s="26"/>
      <c r="JSJ86" s="26"/>
      <c r="JSK86" s="26"/>
      <c r="JSL86" s="26"/>
      <c r="JSM86" s="26"/>
      <c r="JSN86" s="26"/>
      <c r="JSO86" s="26"/>
      <c r="JSP86" s="26"/>
      <c r="JSQ86" s="26"/>
      <c r="JSR86" s="26"/>
      <c r="JSS86" s="26"/>
      <c r="JST86" s="26"/>
      <c r="JSU86" s="26"/>
      <c r="JSV86" s="26"/>
      <c r="JSW86" s="26"/>
      <c r="JSX86" s="26"/>
      <c r="JSY86" s="26"/>
      <c r="JSZ86" s="26"/>
      <c r="JTA86" s="26"/>
      <c r="JTB86" s="26"/>
      <c r="JTC86" s="26"/>
      <c r="JTD86" s="26"/>
      <c r="JTE86" s="26"/>
      <c r="JTF86" s="26"/>
      <c r="JTG86" s="26"/>
      <c r="JTH86" s="26"/>
      <c r="JTI86" s="26"/>
      <c r="JTJ86" s="26"/>
      <c r="JTK86" s="26"/>
      <c r="JTL86" s="26"/>
      <c r="JTM86" s="26"/>
      <c r="JTN86" s="26"/>
      <c r="JTO86" s="26"/>
      <c r="JTP86" s="26"/>
      <c r="JTQ86" s="26"/>
      <c r="JTR86" s="26"/>
      <c r="JTS86" s="26"/>
      <c r="JTT86" s="26"/>
      <c r="JTU86" s="26"/>
      <c r="JTV86" s="26"/>
      <c r="JTW86" s="26"/>
      <c r="JTX86" s="26"/>
      <c r="JTY86" s="26"/>
      <c r="JTZ86" s="26"/>
      <c r="JUA86" s="26"/>
      <c r="JUB86" s="26"/>
      <c r="JUC86" s="26"/>
      <c r="JUD86" s="26"/>
      <c r="JUE86" s="26"/>
      <c r="JUF86" s="26"/>
      <c r="JUG86" s="26"/>
      <c r="JUH86" s="26"/>
      <c r="JUI86" s="26"/>
      <c r="JUJ86" s="26"/>
      <c r="JUK86" s="26"/>
      <c r="JUL86" s="26"/>
      <c r="JUM86" s="26"/>
      <c r="JUN86" s="26"/>
      <c r="JUO86" s="26"/>
      <c r="JUP86" s="26"/>
      <c r="JUQ86" s="26"/>
      <c r="JUR86" s="26"/>
      <c r="JUS86" s="26"/>
      <c r="JUT86" s="26"/>
      <c r="JUU86" s="26"/>
      <c r="JUV86" s="26"/>
      <c r="JUW86" s="26"/>
      <c r="JUX86" s="26"/>
      <c r="JUY86" s="26"/>
      <c r="JUZ86" s="26"/>
      <c r="JVA86" s="26"/>
      <c r="JVB86" s="26"/>
      <c r="JVC86" s="26"/>
      <c r="JVD86" s="26"/>
      <c r="JVE86" s="26"/>
      <c r="JVF86" s="26"/>
      <c r="JVG86" s="26"/>
      <c r="JVH86" s="26"/>
      <c r="JVI86" s="26"/>
      <c r="JVJ86" s="26"/>
      <c r="JVK86" s="26"/>
      <c r="JVL86" s="26"/>
      <c r="JVM86" s="26"/>
      <c r="JVN86" s="26"/>
      <c r="JVO86" s="26"/>
      <c r="JVP86" s="26"/>
      <c r="JVQ86" s="26"/>
      <c r="JVR86" s="26"/>
      <c r="JVS86" s="26"/>
      <c r="JVT86" s="26"/>
      <c r="JVU86" s="26"/>
      <c r="JVV86" s="26"/>
      <c r="JVW86" s="26"/>
      <c r="JVX86" s="26"/>
      <c r="JVY86" s="26"/>
      <c r="JVZ86" s="26"/>
      <c r="JWA86" s="26"/>
      <c r="JWB86" s="26"/>
      <c r="JWC86" s="26"/>
      <c r="JWD86" s="26"/>
      <c r="JWE86" s="26"/>
      <c r="JWF86" s="26"/>
      <c r="JWG86" s="26"/>
      <c r="JWH86" s="26"/>
      <c r="JWI86" s="26"/>
      <c r="JWJ86" s="26"/>
      <c r="JWK86" s="26"/>
      <c r="JWL86" s="26"/>
      <c r="JWM86" s="26"/>
      <c r="JWN86" s="26"/>
      <c r="JWO86" s="26"/>
      <c r="JWP86" s="26"/>
      <c r="JWQ86" s="26"/>
      <c r="JWR86" s="26"/>
      <c r="JWS86" s="26"/>
      <c r="JWT86" s="26"/>
      <c r="JWU86" s="26"/>
      <c r="JWV86" s="26"/>
      <c r="JWW86" s="26"/>
      <c r="JWX86" s="26"/>
      <c r="JWY86" s="26"/>
      <c r="JWZ86" s="26"/>
      <c r="JXA86" s="26"/>
      <c r="JXB86" s="26"/>
      <c r="JXC86" s="26"/>
      <c r="JXD86" s="26"/>
      <c r="JXE86" s="26"/>
      <c r="JXF86" s="26"/>
      <c r="JXG86" s="26"/>
      <c r="JXH86" s="26"/>
      <c r="JXI86" s="26"/>
      <c r="JXJ86" s="26"/>
      <c r="JXK86" s="26"/>
      <c r="JXL86" s="26"/>
      <c r="JXM86" s="26"/>
      <c r="JXN86" s="26"/>
      <c r="JXO86" s="26"/>
      <c r="JXP86" s="26"/>
      <c r="JXQ86" s="26"/>
      <c r="JXR86" s="26"/>
      <c r="JXS86" s="26"/>
      <c r="JXT86" s="26"/>
      <c r="JXU86" s="26"/>
      <c r="JXV86" s="26"/>
      <c r="JXW86" s="26"/>
      <c r="JXX86" s="26"/>
      <c r="JXY86" s="26"/>
      <c r="JXZ86" s="26"/>
      <c r="JYA86" s="26"/>
      <c r="JYB86" s="26"/>
      <c r="JYC86" s="26"/>
      <c r="JYD86" s="26"/>
      <c r="JYE86" s="26"/>
      <c r="JYF86" s="26"/>
      <c r="JYG86" s="26"/>
      <c r="JYH86" s="26"/>
      <c r="JYI86" s="26"/>
      <c r="JYJ86" s="26"/>
      <c r="JYK86" s="26"/>
      <c r="JYL86" s="26"/>
      <c r="JYM86" s="26"/>
      <c r="JYN86" s="26"/>
      <c r="JYO86" s="26"/>
      <c r="JYP86" s="26"/>
      <c r="JYQ86" s="26"/>
      <c r="JYR86" s="26"/>
      <c r="JYS86" s="26"/>
      <c r="JYT86" s="26"/>
      <c r="JYU86" s="26"/>
      <c r="JYV86" s="26"/>
      <c r="JYW86" s="26"/>
      <c r="JYX86" s="26"/>
      <c r="JYY86" s="26"/>
      <c r="JYZ86" s="26"/>
      <c r="JZA86" s="26"/>
      <c r="JZB86" s="26"/>
      <c r="JZC86" s="26"/>
      <c r="JZD86" s="26"/>
      <c r="JZE86" s="26"/>
      <c r="JZF86" s="26"/>
      <c r="JZG86" s="26"/>
      <c r="JZH86" s="26"/>
      <c r="JZI86" s="26"/>
      <c r="JZJ86" s="26"/>
      <c r="JZK86" s="26"/>
      <c r="JZL86" s="26"/>
      <c r="JZM86" s="26"/>
      <c r="JZN86" s="26"/>
      <c r="JZO86" s="26"/>
      <c r="JZP86" s="26"/>
      <c r="JZQ86" s="26"/>
      <c r="JZR86" s="26"/>
      <c r="JZS86" s="26"/>
      <c r="JZT86" s="26"/>
      <c r="JZU86" s="26"/>
      <c r="JZV86" s="26"/>
      <c r="JZW86" s="26"/>
      <c r="JZX86" s="26"/>
      <c r="JZY86" s="26"/>
      <c r="JZZ86" s="26"/>
      <c r="KAA86" s="26"/>
      <c r="KAB86" s="26"/>
      <c r="KAC86" s="26"/>
      <c r="KAD86" s="26"/>
      <c r="KAE86" s="26"/>
      <c r="KAF86" s="26"/>
      <c r="KAG86" s="26"/>
      <c r="KAH86" s="26"/>
      <c r="KAI86" s="26"/>
      <c r="KAJ86" s="26"/>
      <c r="KAK86" s="26"/>
      <c r="KAL86" s="26"/>
      <c r="KAM86" s="26"/>
      <c r="KAN86" s="26"/>
      <c r="KAO86" s="26"/>
      <c r="KAP86" s="26"/>
      <c r="KAQ86" s="26"/>
      <c r="KAR86" s="26"/>
      <c r="KAS86" s="26"/>
      <c r="KAT86" s="26"/>
      <c r="KAU86" s="26"/>
      <c r="KAV86" s="26"/>
      <c r="KAW86" s="26"/>
      <c r="KAX86" s="26"/>
      <c r="KAY86" s="26"/>
      <c r="KAZ86" s="26"/>
      <c r="KBA86" s="26"/>
      <c r="KBB86" s="26"/>
      <c r="KBC86" s="26"/>
      <c r="KBD86" s="26"/>
      <c r="KBE86" s="26"/>
      <c r="KBF86" s="26"/>
      <c r="KBG86" s="26"/>
      <c r="KBH86" s="26"/>
      <c r="KBI86" s="26"/>
      <c r="KBJ86" s="26"/>
      <c r="KBK86" s="26"/>
      <c r="KBL86" s="26"/>
      <c r="KBM86" s="26"/>
      <c r="KBN86" s="26"/>
      <c r="KBO86" s="26"/>
      <c r="KBP86" s="26"/>
      <c r="KBQ86" s="26"/>
      <c r="KBR86" s="26"/>
      <c r="KBS86" s="26"/>
      <c r="KBT86" s="26"/>
      <c r="KBU86" s="26"/>
      <c r="KBV86" s="26"/>
      <c r="KBW86" s="26"/>
      <c r="KBX86" s="26"/>
      <c r="KBY86" s="26"/>
      <c r="KBZ86" s="26"/>
      <c r="KCA86" s="26"/>
      <c r="KCB86" s="26"/>
      <c r="KCC86" s="26"/>
      <c r="KCD86" s="26"/>
      <c r="KCE86" s="26"/>
      <c r="KCF86" s="26"/>
      <c r="KCG86" s="26"/>
      <c r="KCH86" s="26"/>
      <c r="KCI86" s="26"/>
      <c r="KCJ86" s="26"/>
      <c r="KCK86" s="26"/>
      <c r="KCL86" s="26"/>
      <c r="KCM86" s="26"/>
      <c r="KCN86" s="26"/>
      <c r="KCO86" s="26"/>
      <c r="KCP86" s="26"/>
      <c r="KCQ86" s="26"/>
      <c r="KCR86" s="26"/>
      <c r="KCS86" s="26"/>
      <c r="KCT86" s="26"/>
      <c r="KCU86" s="26"/>
      <c r="KCV86" s="26"/>
      <c r="KCW86" s="26"/>
      <c r="KCX86" s="26"/>
      <c r="KCY86" s="26"/>
      <c r="KCZ86" s="26"/>
      <c r="KDA86" s="26"/>
      <c r="KDB86" s="26"/>
      <c r="KDC86" s="26"/>
      <c r="KDD86" s="26"/>
      <c r="KDE86" s="26"/>
      <c r="KDF86" s="26"/>
      <c r="KDG86" s="26"/>
      <c r="KDH86" s="26"/>
      <c r="KDI86" s="26"/>
      <c r="KDJ86" s="26"/>
      <c r="KDK86" s="26"/>
      <c r="KDL86" s="26"/>
      <c r="KDM86" s="26"/>
      <c r="KDN86" s="26"/>
      <c r="KDO86" s="26"/>
      <c r="KDP86" s="26"/>
      <c r="KDQ86" s="26"/>
      <c r="KDR86" s="26"/>
      <c r="KDS86" s="26"/>
      <c r="KDT86" s="26"/>
      <c r="KDU86" s="26"/>
      <c r="KDV86" s="26"/>
      <c r="KDW86" s="26"/>
      <c r="KDX86" s="26"/>
      <c r="KDY86" s="26"/>
      <c r="KDZ86" s="26"/>
      <c r="KEA86" s="26"/>
      <c r="KEB86" s="26"/>
      <c r="KEC86" s="26"/>
      <c r="KED86" s="26"/>
      <c r="KEE86" s="26"/>
      <c r="KEF86" s="26"/>
      <c r="KEG86" s="26"/>
      <c r="KEH86" s="26"/>
      <c r="KEI86" s="26"/>
      <c r="KEJ86" s="26"/>
      <c r="KEK86" s="26"/>
      <c r="KEL86" s="26"/>
      <c r="KEM86" s="26"/>
      <c r="KEN86" s="26"/>
      <c r="KEO86" s="26"/>
      <c r="KEP86" s="26"/>
      <c r="KEQ86" s="26"/>
      <c r="KER86" s="26"/>
      <c r="KES86" s="26"/>
      <c r="KET86" s="26"/>
      <c r="KEU86" s="26"/>
      <c r="KEV86" s="26"/>
      <c r="KEW86" s="26"/>
      <c r="KEX86" s="26"/>
      <c r="KEY86" s="26"/>
      <c r="KEZ86" s="26"/>
      <c r="KFA86" s="26"/>
      <c r="KFB86" s="26"/>
      <c r="KFC86" s="26"/>
      <c r="KFD86" s="26"/>
      <c r="KFE86" s="26"/>
      <c r="KFF86" s="26"/>
      <c r="KFG86" s="26"/>
      <c r="KFH86" s="26"/>
      <c r="KFI86" s="26"/>
      <c r="KFJ86" s="26"/>
      <c r="KFK86" s="26"/>
      <c r="KFL86" s="26"/>
      <c r="KFM86" s="26"/>
      <c r="KFN86" s="26"/>
      <c r="KFO86" s="26"/>
      <c r="KFP86" s="26"/>
      <c r="KFQ86" s="26"/>
      <c r="KFR86" s="26"/>
      <c r="KFS86" s="26"/>
      <c r="KFT86" s="26"/>
      <c r="KFU86" s="26"/>
      <c r="KFV86" s="26"/>
      <c r="KFW86" s="26"/>
      <c r="KFX86" s="26"/>
      <c r="KFY86" s="26"/>
      <c r="KFZ86" s="26"/>
      <c r="KGA86" s="26"/>
      <c r="KGB86" s="26"/>
      <c r="KGC86" s="26"/>
      <c r="KGD86" s="26"/>
      <c r="KGE86" s="26"/>
      <c r="KGF86" s="26"/>
      <c r="KGG86" s="26"/>
      <c r="KGH86" s="26"/>
      <c r="KGI86" s="26"/>
      <c r="KGJ86" s="26"/>
      <c r="KGK86" s="26"/>
      <c r="KGL86" s="26"/>
      <c r="KGM86" s="26"/>
      <c r="KGN86" s="26"/>
      <c r="KGO86" s="26"/>
      <c r="KGP86" s="26"/>
      <c r="KGQ86" s="26"/>
      <c r="KGR86" s="26"/>
      <c r="KGS86" s="26"/>
      <c r="KGT86" s="26"/>
      <c r="KGU86" s="26"/>
      <c r="KGV86" s="26"/>
      <c r="KGW86" s="26"/>
      <c r="KGX86" s="26"/>
      <c r="KGY86" s="26"/>
      <c r="KGZ86" s="26"/>
      <c r="KHA86" s="26"/>
      <c r="KHB86" s="26"/>
      <c r="KHC86" s="26"/>
      <c r="KHD86" s="26"/>
      <c r="KHE86" s="26"/>
      <c r="KHF86" s="26"/>
      <c r="KHG86" s="26"/>
      <c r="KHH86" s="26"/>
      <c r="KHI86" s="26"/>
      <c r="KHJ86" s="26"/>
      <c r="KHK86" s="26"/>
      <c r="KHL86" s="26"/>
      <c r="KHM86" s="26"/>
      <c r="KHN86" s="26"/>
      <c r="KHO86" s="26"/>
      <c r="KHP86" s="26"/>
      <c r="KHQ86" s="26"/>
      <c r="KHR86" s="26"/>
      <c r="KHS86" s="26"/>
      <c r="KHT86" s="26"/>
      <c r="KHU86" s="26"/>
      <c r="KHV86" s="26"/>
      <c r="KHW86" s="26"/>
      <c r="KHX86" s="26"/>
      <c r="KHY86" s="26"/>
      <c r="KHZ86" s="26"/>
      <c r="KIA86" s="26"/>
      <c r="KIB86" s="26"/>
      <c r="KIC86" s="26"/>
      <c r="KID86" s="26"/>
      <c r="KIE86" s="26"/>
      <c r="KIF86" s="26"/>
      <c r="KIG86" s="26"/>
      <c r="KIH86" s="26"/>
      <c r="KII86" s="26"/>
      <c r="KIJ86" s="26"/>
      <c r="KIK86" s="26"/>
      <c r="KIL86" s="26"/>
      <c r="KIM86" s="26"/>
      <c r="KIN86" s="26"/>
      <c r="KIO86" s="26"/>
      <c r="KIP86" s="26"/>
      <c r="KIQ86" s="26"/>
      <c r="KIR86" s="26"/>
      <c r="KIS86" s="26"/>
      <c r="KIT86" s="26"/>
      <c r="KIU86" s="26"/>
      <c r="KIV86" s="26"/>
      <c r="KIW86" s="26"/>
      <c r="KIX86" s="26"/>
      <c r="KIY86" s="26"/>
      <c r="KIZ86" s="26"/>
      <c r="KJA86" s="26"/>
      <c r="KJB86" s="26"/>
      <c r="KJC86" s="26"/>
      <c r="KJD86" s="26"/>
      <c r="KJE86" s="26"/>
      <c r="KJF86" s="26"/>
      <c r="KJG86" s="26"/>
      <c r="KJH86" s="26"/>
      <c r="KJI86" s="26"/>
      <c r="KJJ86" s="26"/>
      <c r="KJK86" s="26"/>
      <c r="KJL86" s="26"/>
      <c r="KJM86" s="26"/>
      <c r="KJN86" s="26"/>
      <c r="KJO86" s="26"/>
      <c r="KJP86" s="26"/>
      <c r="KJQ86" s="26"/>
      <c r="KJR86" s="26"/>
      <c r="KJS86" s="26"/>
      <c r="KJT86" s="26"/>
      <c r="KJU86" s="26"/>
      <c r="KJV86" s="26"/>
      <c r="KJW86" s="26"/>
      <c r="KJX86" s="26"/>
      <c r="KJY86" s="26"/>
      <c r="KJZ86" s="26"/>
      <c r="KKA86" s="26"/>
      <c r="KKB86" s="26"/>
      <c r="KKC86" s="26"/>
      <c r="KKD86" s="26"/>
      <c r="KKE86" s="26"/>
      <c r="KKF86" s="26"/>
      <c r="KKG86" s="26"/>
      <c r="KKH86" s="26"/>
      <c r="KKI86" s="26"/>
      <c r="KKJ86" s="26"/>
      <c r="KKK86" s="26"/>
      <c r="KKL86" s="26"/>
      <c r="KKM86" s="26"/>
      <c r="KKN86" s="26"/>
      <c r="KKO86" s="26"/>
      <c r="KKP86" s="26"/>
      <c r="KKQ86" s="26"/>
      <c r="KKR86" s="26"/>
      <c r="KKS86" s="26"/>
      <c r="KKT86" s="26"/>
      <c r="KKU86" s="26"/>
      <c r="KKV86" s="26"/>
      <c r="KKW86" s="26"/>
      <c r="KKX86" s="26"/>
      <c r="KKY86" s="26"/>
      <c r="KKZ86" s="26"/>
      <c r="KLA86" s="26"/>
      <c r="KLB86" s="26"/>
      <c r="KLC86" s="26"/>
      <c r="KLD86" s="26"/>
      <c r="KLE86" s="26"/>
      <c r="KLF86" s="26"/>
      <c r="KLG86" s="26"/>
      <c r="KLH86" s="26"/>
      <c r="KLI86" s="26"/>
      <c r="KLJ86" s="26"/>
      <c r="KLK86" s="26"/>
      <c r="KLL86" s="26"/>
      <c r="KLM86" s="26"/>
      <c r="KLN86" s="26"/>
      <c r="KLO86" s="26"/>
      <c r="KLP86" s="26"/>
      <c r="KLQ86" s="26"/>
      <c r="KLR86" s="26"/>
      <c r="KLS86" s="26"/>
      <c r="KLT86" s="26"/>
      <c r="KLU86" s="26"/>
      <c r="KLV86" s="26"/>
      <c r="KLW86" s="26"/>
      <c r="KLX86" s="26"/>
      <c r="KLY86" s="26"/>
      <c r="KLZ86" s="26"/>
      <c r="KMA86" s="26"/>
      <c r="KMB86" s="26"/>
      <c r="KMC86" s="26"/>
      <c r="KMD86" s="26"/>
      <c r="KME86" s="26"/>
      <c r="KMF86" s="26"/>
      <c r="KMG86" s="26"/>
      <c r="KMH86" s="26"/>
      <c r="KMI86" s="26"/>
      <c r="KMJ86" s="26"/>
      <c r="KMK86" s="26"/>
      <c r="KML86" s="26"/>
      <c r="KMM86" s="26"/>
      <c r="KMN86" s="26"/>
      <c r="KMO86" s="26"/>
      <c r="KMP86" s="26"/>
      <c r="KMQ86" s="26"/>
      <c r="KMR86" s="26"/>
      <c r="KMS86" s="26"/>
      <c r="KMT86" s="26"/>
      <c r="KMU86" s="26"/>
      <c r="KMV86" s="26"/>
      <c r="KMW86" s="26"/>
      <c r="KMX86" s="26"/>
      <c r="KMY86" s="26"/>
      <c r="KMZ86" s="26"/>
      <c r="KNA86" s="26"/>
      <c r="KNB86" s="26"/>
      <c r="KNC86" s="26"/>
      <c r="KND86" s="26"/>
      <c r="KNE86" s="26"/>
      <c r="KNF86" s="26"/>
      <c r="KNG86" s="26"/>
      <c r="KNH86" s="26"/>
      <c r="KNI86" s="26"/>
      <c r="KNJ86" s="26"/>
      <c r="KNK86" s="26"/>
      <c r="KNL86" s="26"/>
      <c r="KNM86" s="26"/>
      <c r="KNN86" s="26"/>
      <c r="KNO86" s="26"/>
      <c r="KNP86" s="26"/>
      <c r="KNQ86" s="26"/>
      <c r="KNR86" s="26"/>
      <c r="KNS86" s="26"/>
      <c r="KNT86" s="26"/>
      <c r="KNU86" s="26"/>
      <c r="KNV86" s="26"/>
      <c r="KNW86" s="26"/>
      <c r="KNX86" s="26"/>
      <c r="KNY86" s="26"/>
      <c r="KNZ86" s="26"/>
      <c r="KOA86" s="26"/>
      <c r="KOB86" s="26"/>
      <c r="KOC86" s="26"/>
      <c r="KOD86" s="26"/>
      <c r="KOE86" s="26"/>
      <c r="KOF86" s="26"/>
      <c r="KOG86" s="26"/>
      <c r="KOH86" s="26"/>
      <c r="KOI86" s="26"/>
      <c r="KOJ86" s="26"/>
      <c r="KOK86" s="26"/>
      <c r="KOL86" s="26"/>
      <c r="KOM86" s="26"/>
      <c r="KON86" s="26"/>
      <c r="KOO86" s="26"/>
      <c r="KOP86" s="26"/>
      <c r="KOQ86" s="26"/>
      <c r="KOR86" s="26"/>
      <c r="KOS86" s="26"/>
      <c r="KOT86" s="26"/>
      <c r="KOU86" s="26"/>
      <c r="KOV86" s="26"/>
      <c r="KOW86" s="26"/>
      <c r="KOX86" s="26"/>
      <c r="KOY86" s="26"/>
      <c r="KOZ86" s="26"/>
      <c r="KPA86" s="26"/>
      <c r="KPB86" s="26"/>
      <c r="KPC86" s="26"/>
      <c r="KPD86" s="26"/>
      <c r="KPE86" s="26"/>
      <c r="KPF86" s="26"/>
      <c r="KPG86" s="26"/>
      <c r="KPH86" s="26"/>
      <c r="KPI86" s="26"/>
      <c r="KPJ86" s="26"/>
      <c r="KPK86" s="26"/>
      <c r="KPL86" s="26"/>
      <c r="KPM86" s="26"/>
      <c r="KPN86" s="26"/>
      <c r="KPO86" s="26"/>
      <c r="KPP86" s="26"/>
      <c r="KPQ86" s="26"/>
      <c r="KPR86" s="26"/>
      <c r="KPS86" s="26"/>
      <c r="KPT86" s="26"/>
      <c r="KPU86" s="26"/>
      <c r="KPV86" s="26"/>
      <c r="KPW86" s="26"/>
      <c r="KPX86" s="26"/>
      <c r="KPY86" s="26"/>
      <c r="KPZ86" s="26"/>
      <c r="KQA86" s="26"/>
      <c r="KQB86" s="26"/>
      <c r="KQC86" s="26"/>
      <c r="KQD86" s="26"/>
      <c r="KQE86" s="26"/>
      <c r="KQF86" s="26"/>
      <c r="KQG86" s="26"/>
      <c r="KQH86" s="26"/>
      <c r="KQI86" s="26"/>
      <c r="KQJ86" s="26"/>
      <c r="KQK86" s="26"/>
      <c r="KQL86" s="26"/>
      <c r="KQM86" s="26"/>
      <c r="KQN86" s="26"/>
      <c r="KQO86" s="26"/>
      <c r="KQP86" s="26"/>
      <c r="KQQ86" s="26"/>
      <c r="KQR86" s="26"/>
      <c r="KQS86" s="26"/>
      <c r="KQT86" s="26"/>
      <c r="KQU86" s="26"/>
      <c r="KQV86" s="26"/>
      <c r="KQW86" s="26"/>
      <c r="KQX86" s="26"/>
      <c r="KQY86" s="26"/>
      <c r="KQZ86" s="26"/>
      <c r="KRA86" s="26"/>
      <c r="KRB86" s="26"/>
      <c r="KRC86" s="26"/>
      <c r="KRD86" s="26"/>
      <c r="KRE86" s="26"/>
      <c r="KRF86" s="26"/>
      <c r="KRG86" s="26"/>
      <c r="KRH86" s="26"/>
      <c r="KRI86" s="26"/>
      <c r="KRJ86" s="26"/>
      <c r="KRK86" s="26"/>
      <c r="KRL86" s="26"/>
      <c r="KRM86" s="26"/>
      <c r="KRN86" s="26"/>
      <c r="KRO86" s="26"/>
      <c r="KRP86" s="26"/>
      <c r="KRQ86" s="26"/>
      <c r="KRR86" s="26"/>
      <c r="KRS86" s="26"/>
      <c r="KRT86" s="26"/>
      <c r="KRU86" s="26"/>
      <c r="KRV86" s="26"/>
      <c r="KRW86" s="26"/>
      <c r="KRX86" s="26"/>
      <c r="KRY86" s="26"/>
      <c r="KRZ86" s="26"/>
      <c r="KSA86" s="26"/>
      <c r="KSB86" s="26"/>
      <c r="KSC86" s="26"/>
      <c r="KSD86" s="26"/>
      <c r="KSE86" s="26"/>
      <c r="KSF86" s="26"/>
      <c r="KSG86" s="26"/>
      <c r="KSH86" s="26"/>
      <c r="KSI86" s="26"/>
      <c r="KSJ86" s="26"/>
      <c r="KSK86" s="26"/>
      <c r="KSL86" s="26"/>
      <c r="KSM86" s="26"/>
      <c r="KSN86" s="26"/>
      <c r="KSO86" s="26"/>
      <c r="KSP86" s="26"/>
      <c r="KSQ86" s="26"/>
      <c r="KSR86" s="26"/>
      <c r="KSS86" s="26"/>
      <c r="KST86" s="26"/>
      <c r="KSU86" s="26"/>
      <c r="KSV86" s="26"/>
      <c r="KSW86" s="26"/>
      <c r="KSX86" s="26"/>
      <c r="KSY86" s="26"/>
      <c r="KSZ86" s="26"/>
      <c r="KTA86" s="26"/>
      <c r="KTB86" s="26"/>
      <c r="KTC86" s="26"/>
      <c r="KTD86" s="26"/>
      <c r="KTE86" s="26"/>
      <c r="KTF86" s="26"/>
      <c r="KTG86" s="26"/>
      <c r="KTH86" s="26"/>
      <c r="KTI86" s="26"/>
      <c r="KTJ86" s="26"/>
      <c r="KTK86" s="26"/>
      <c r="KTL86" s="26"/>
      <c r="KTM86" s="26"/>
      <c r="KTN86" s="26"/>
      <c r="KTO86" s="26"/>
      <c r="KTP86" s="26"/>
      <c r="KTQ86" s="26"/>
      <c r="KTR86" s="26"/>
      <c r="KTS86" s="26"/>
      <c r="KTT86" s="26"/>
      <c r="KTU86" s="26"/>
      <c r="KTV86" s="26"/>
      <c r="KTW86" s="26"/>
      <c r="KTX86" s="26"/>
      <c r="KTY86" s="26"/>
      <c r="KTZ86" s="26"/>
      <c r="KUA86" s="26"/>
      <c r="KUB86" s="26"/>
      <c r="KUC86" s="26"/>
      <c r="KUD86" s="26"/>
      <c r="KUE86" s="26"/>
      <c r="KUF86" s="26"/>
      <c r="KUG86" s="26"/>
      <c r="KUH86" s="26"/>
      <c r="KUI86" s="26"/>
      <c r="KUJ86" s="26"/>
      <c r="KUK86" s="26"/>
      <c r="KUL86" s="26"/>
      <c r="KUM86" s="26"/>
      <c r="KUN86" s="26"/>
      <c r="KUO86" s="26"/>
      <c r="KUP86" s="26"/>
      <c r="KUQ86" s="26"/>
      <c r="KUR86" s="26"/>
      <c r="KUS86" s="26"/>
      <c r="KUT86" s="26"/>
      <c r="KUU86" s="26"/>
      <c r="KUV86" s="26"/>
      <c r="KUW86" s="26"/>
      <c r="KUX86" s="26"/>
      <c r="KUY86" s="26"/>
      <c r="KUZ86" s="26"/>
      <c r="KVA86" s="26"/>
      <c r="KVB86" s="26"/>
      <c r="KVC86" s="26"/>
      <c r="KVD86" s="26"/>
      <c r="KVE86" s="26"/>
      <c r="KVF86" s="26"/>
      <c r="KVG86" s="26"/>
      <c r="KVH86" s="26"/>
      <c r="KVI86" s="26"/>
      <c r="KVJ86" s="26"/>
      <c r="KVK86" s="26"/>
      <c r="KVL86" s="26"/>
      <c r="KVM86" s="26"/>
      <c r="KVN86" s="26"/>
      <c r="KVO86" s="26"/>
      <c r="KVP86" s="26"/>
      <c r="KVQ86" s="26"/>
      <c r="KVR86" s="26"/>
      <c r="KVS86" s="26"/>
      <c r="KVT86" s="26"/>
      <c r="KVU86" s="26"/>
      <c r="KVV86" s="26"/>
      <c r="KVW86" s="26"/>
      <c r="KVX86" s="26"/>
      <c r="KVY86" s="26"/>
      <c r="KVZ86" s="26"/>
      <c r="KWA86" s="26"/>
      <c r="KWB86" s="26"/>
      <c r="KWC86" s="26"/>
      <c r="KWD86" s="26"/>
      <c r="KWE86" s="26"/>
      <c r="KWF86" s="26"/>
      <c r="KWG86" s="26"/>
      <c r="KWH86" s="26"/>
      <c r="KWI86" s="26"/>
      <c r="KWJ86" s="26"/>
      <c r="KWK86" s="26"/>
      <c r="KWL86" s="26"/>
      <c r="KWM86" s="26"/>
      <c r="KWN86" s="26"/>
      <c r="KWO86" s="26"/>
      <c r="KWP86" s="26"/>
      <c r="KWQ86" s="26"/>
      <c r="KWR86" s="26"/>
      <c r="KWS86" s="26"/>
      <c r="KWT86" s="26"/>
      <c r="KWU86" s="26"/>
      <c r="KWV86" s="26"/>
      <c r="KWW86" s="26"/>
      <c r="KWX86" s="26"/>
      <c r="KWY86" s="26"/>
      <c r="KWZ86" s="26"/>
      <c r="KXA86" s="26"/>
      <c r="KXB86" s="26"/>
      <c r="KXC86" s="26"/>
      <c r="KXD86" s="26"/>
      <c r="KXE86" s="26"/>
      <c r="KXF86" s="26"/>
      <c r="KXG86" s="26"/>
      <c r="KXH86" s="26"/>
      <c r="KXI86" s="26"/>
      <c r="KXJ86" s="26"/>
      <c r="KXK86" s="26"/>
      <c r="KXL86" s="26"/>
      <c r="KXM86" s="26"/>
      <c r="KXN86" s="26"/>
      <c r="KXO86" s="26"/>
      <c r="KXP86" s="26"/>
      <c r="KXQ86" s="26"/>
      <c r="KXR86" s="26"/>
      <c r="KXS86" s="26"/>
      <c r="KXT86" s="26"/>
      <c r="KXU86" s="26"/>
      <c r="KXV86" s="26"/>
      <c r="KXW86" s="26"/>
      <c r="KXX86" s="26"/>
      <c r="KXY86" s="26"/>
      <c r="KXZ86" s="26"/>
      <c r="KYA86" s="26"/>
      <c r="KYB86" s="26"/>
      <c r="KYC86" s="26"/>
      <c r="KYD86" s="26"/>
      <c r="KYE86" s="26"/>
      <c r="KYF86" s="26"/>
      <c r="KYG86" s="26"/>
      <c r="KYH86" s="26"/>
      <c r="KYI86" s="26"/>
      <c r="KYJ86" s="26"/>
      <c r="KYK86" s="26"/>
      <c r="KYL86" s="26"/>
      <c r="KYM86" s="26"/>
      <c r="KYN86" s="26"/>
      <c r="KYO86" s="26"/>
      <c r="KYP86" s="26"/>
      <c r="KYQ86" s="26"/>
      <c r="KYR86" s="26"/>
      <c r="KYS86" s="26"/>
      <c r="KYT86" s="26"/>
      <c r="KYU86" s="26"/>
      <c r="KYV86" s="26"/>
      <c r="KYW86" s="26"/>
      <c r="KYX86" s="26"/>
      <c r="KYY86" s="26"/>
      <c r="KYZ86" s="26"/>
      <c r="KZA86" s="26"/>
      <c r="KZB86" s="26"/>
      <c r="KZC86" s="26"/>
      <c r="KZD86" s="26"/>
      <c r="KZE86" s="26"/>
      <c r="KZF86" s="26"/>
      <c r="KZG86" s="26"/>
      <c r="KZH86" s="26"/>
      <c r="KZI86" s="26"/>
      <c r="KZJ86" s="26"/>
      <c r="KZK86" s="26"/>
      <c r="KZL86" s="26"/>
      <c r="KZM86" s="26"/>
      <c r="KZN86" s="26"/>
      <c r="KZO86" s="26"/>
      <c r="KZP86" s="26"/>
      <c r="KZQ86" s="26"/>
      <c r="KZR86" s="26"/>
      <c r="KZS86" s="26"/>
      <c r="KZT86" s="26"/>
      <c r="KZU86" s="26"/>
      <c r="KZV86" s="26"/>
      <c r="KZW86" s="26"/>
      <c r="KZX86" s="26"/>
      <c r="KZY86" s="26"/>
      <c r="KZZ86" s="26"/>
      <c r="LAA86" s="26"/>
      <c r="LAB86" s="26"/>
      <c r="LAC86" s="26"/>
      <c r="LAD86" s="26"/>
      <c r="LAE86" s="26"/>
      <c r="LAF86" s="26"/>
      <c r="LAG86" s="26"/>
      <c r="LAH86" s="26"/>
      <c r="LAI86" s="26"/>
      <c r="LAJ86" s="26"/>
      <c r="LAK86" s="26"/>
      <c r="LAL86" s="26"/>
      <c r="LAM86" s="26"/>
      <c r="LAN86" s="26"/>
      <c r="LAO86" s="26"/>
      <c r="LAP86" s="26"/>
      <c r="LAQ86" s="26"/>
      <c r="LAR86" s="26"/>
      <c r="LAS86" s="26"/>
      <c r="LAT86" s="26"/>
      <c r="LAU86" s="26"/>
      <c r="LAV86" s="26"/>
      <c r="LAW86" s="26"/>
      <c r="LAX86" s="26"/>
      <c r="LAY86" s="26"/>
      <c r="LAZ86" s="26"/>
      <c r="LBA86" s="26"/>
      <c r="LBB86" s="26"/>
      <c r="LBC86" s="26"/>
      <c r="LBD86" s="26"/>
      <c r="LBE86" s="26"/>
      <c r="LBF86" s="26"/>
      <c r="LBG86" s="26"/>
      <c r="LBH86" s="26"/>
      <c r="LBI86" s="26"/>
      <c r="LBJ86" s="26"/>
      <c r="LBK86" s="26"/>
      <c r="LBL86" s="26"/>
      <c r="LBM86" s="26"/>
      <c r="LBN86" s="26"/>
      <c r="LBO86" s="26"/>
      <c r="LBP86" s="26"/>
      <c r="LBQ86" s="26"/>
      <c r="LBR86" s="26"/>
      <c r="LBS86" s="26"/>
      <c r="LBT86" s="26"/>
      <c r="LBU86" s="26"/>
      <c r="LBV86" s="26"/>
      <c r="LBW86" s="26"/>
      <c r="LBX86" s="26"/>
      <c r="LBY86" s="26"/>
      <c r="LBZ86" s="26"/>
      <c r="LCA86" s="26"/>
      <c r="LCB86" s="26"/>
      <c r="LCC86" s="26"/>
      <c r="LCD86" s="26"/>
      <c r="LCE86" s="26"/>
      <c r="LCF86" s="26"/>
      <c r="LCG86" s="26"/>
      <c r="LCH86" s="26"/>
      <c r="LCI86" s="26"/>
      <c r="LCJ86" s="26"/>
      <c r="LCK86" s="26"/>
      <c r="LCL86" s="26"/>
      <c r="LCM86" s="26"/>
      <c r="LCN86" s="26"/>
      <c r="LCO86" s="26"/>
      <c r="LCP86" s="26"/>
      <c r="LCQ86" s="26"/>
      <c r="LCR86" s="26"/>
      <c r="LCS86" s="26"/>
      <c r="LCT86" s="26"/>
      <c r="LCU86" s="26"/>
      <c r="LCV86" s="26"/>
      <c r="LCW86" s="26"/>
      <c r="LCX86" s="26"/>
      <c r="LCY86" s="26"/>
      <c r="LCZ86" s="26"/>
      <c r="LDA86" s="26"/>
      <c r="LDB86" s="26"/>
      <c r="LDC86" s="26"/>
      <c r="LDD86" s="26"/>
      <c r="LDE86" s="26"/>
      <c r="LDF86" s="26"/>
      <c r="LDG86" s="26"/>
      <c r="LDH86" s="26"/>
      <c r="LDI86" s="26"/>
      <c r="LDJ86" s="26"/>
      <c r="LDK86" s="26"/>
      <c r="LDL86" s="26"/>
      <c r="LDM86" s="26"/>
      <c r="LDN86" s="26"/>
      <c r="LDO86" s="26"/>
      <c r="LDP86" s="26"/>
      <c r="LDQ86" s="26"/>
      <c r="LDR86" s="26"/>
      <c r="LDS86" s="26"/>
      <c r="LDT86" s="26"/>
      <c r="LDU86" s="26"/>
      <c r="LDV86" s="26"/>
      <c r="LDW86" s="26"/>
      <c r="LDX86" s="26"/>
      <c r="LDY86" s="26"/>
      <c r="LDZ86" s="26"/>
      <c r="LEA86" s="26"/>
      <c r="LEB86" s="26"/>
      <c r="LEC86" s="26"/>
      <c r="LED86" s="26"/>
      <c r="LEE86" s="26"/>
      <c r="LEF86" s="26"/>
      <c r="LEG86" s="26"/>
      <c r="LEH86" s="26"/>
      <c r="LEI86" s="26"/>
      <c r="LEJ86" s="26"/>
      <c r="LEK86" s="26"/>
      <c r="LEL86" s="26"/>
      <c r="LEM86" s="26"/>
      <c r="LEN86" s="26"/>
      <c r="LEO86" s="26"/>
      <c r="LEP86" s="26"/>
      <c r="LEQ86" s="26"/>
      <c r="LER86" s="26"/>
      <c r="LES86" s="26"/>
      <c r="LET86" s="26"/>
      <c r="LEU86" s="26"/>
      <c r="LEV86" s="26"/>
      <c r="LEW86" s="26"/>
      <c r="LEX86" s="26"/>
      <c r="LEY86" s="26"/>
      <c r="LEZ86" s="26"/>
      <c r="LFA86" s="26"/>
      <c r="LFB86" s="26"/>
      <c r="LFC86" s="26"/>
      <c r="LFD86" s="26"/>
      <c r="LFE86" s="26"/>
      <c r="LFF86" s="26"/>
      <c r="LFG86" s="26"/>
      <c r="LFH86" s="26"/>
      <c r="LFI86" s="26"/>
      <c r="LFJ86" s="26"/>
      <c r="LFK86" s="26"/>
      <c r="LFL86" s="26"/>
      <c r="LFM86" s="26"/>
      <c r="LFN86" s="26"/>
      <c r="LFO86" s="26"/>
      <c r="LFP86" s="26"/>
      <c r="LFQ86" s="26"/>
      <c r="LFR86" s="26"/>
      <c r="LFS86" s="26"/>
      <c r="LFT86" s="26"/>
      <c r="LFU86" s="26"/>
      <c r="LFV86" s="26"/>
      <c r="LFW86" s="26"/>
      <c r="LFX86" s="26"/>
      <c r="LFY86" s="26"/>
      <c r="LFZ86" s="26"/>
      <c r="LGA86" s="26"/>
      <c r="LGB86" s="26"/>
      <c r="LGC86" s="26"/>
      <c r="LGD86" s="26"/>
      <c r="LGE86" s="26"/>
      <c r="LGF86" s="26"/>
      <c r="LGG86" s="26"/>
      <c r="LGH86" s="26"/>
      <c r="LGI86" s="26"/>
      <c r="LGJ86" s="26"/>
      <c r="LGK86" s="26"/>
      <c r="LGL86" s="26"/>
      <c r="LGM86" s="26"/>
      <c r="LGN86" s="26"/>
      <c r="LGO86" s="26"/>
      <c r="LGP86" s="26"/>
      <c r="LGQ86" s="26"/>
      <c r="LGR86" s="26"/>
      <c r="LGS86" s="26"/>
      <c r="LGT86" s="26"/>
      <c r="LGU86" s="26"/>
      <c r="LGV86" s="26"/>
      <c r="LGW86" s="26"/>
      <c r="LGX86" s="26"/>
      <c r="LGY86" s="26"/>
      <c r="LGZ86" s="26"/>
      <c r="LHA86" s="26"/>
      <c r="LHB86" s="26"/>
      <c r="LHC86" s="26"/>
      <c r="LHD86" s="26"/>
      <c r="LHE86" s="26"/>
      <c r="LHF86" s="26"/>
      <c r="LHG86" s="26"/>
      <c r="LHH86" s="26"/>
      <c r="LHI86" s="26"/>
      <c r="LHJ86" s="26"/>
      <c r="LHK86" s="26"/>
      <c r="LHL86" s="26"/>
      <c r="LHM86" s="26"/>
      <c r="LHN86" s="26"/>
      <c r="LHO86" s="26"/>
      <c r="LHP86" s="26"/>
      <c r="LHQ86" s="26"/>
      <c r="LHR86" s="26"/>
      <c r="LHS86" s="26"/>
      <c r="LHT86" s="26"/>
      <c r="LHU86" s="26"/>
      <c r="LHV86" s="26"/>
      <c r="LHW86" s="26"/>
      <c r="LHX86" s="26"/>
      <c r="LHY86" s="26"/>
      <c r="LHZ86" s="26"/>
      <c r="LIA86" s="26"/>
      <c r="LIB86" s="26"/>
      <c r="LIC86" s="26"/>
      <c r="LID86" s="26"/>
      <c r="LIE86" s="26"/>
      <c r="LIF86" s="26"/>
      <c r="LIG86" s="26"/>
      <c r="LIH86" s="26"/>
      <c r="LII86" s="26"/>
      <c r="LIJ86" s="26"/>
      <c r="LIK86" s="26"/>
      <c r="LIL86" s="26"/>
      <c r="LIM86" s="26"/>
      <c r="LIN86" s="26"/>
      <c r="LIO86" s="26"/>
      <c r="LIP86" s="26"/>
      <c r="LIQ86" s="26"/>
      <c r="LIR86" s="26"/>
      <c r="LIS86" s="26"/>
      <c r="LIT86" s="26"/>
      <c r="LIU86" s="26"/>
      <c r="LIV86" s="26"/>
      <c r="LIW86" s="26"/>
      <c r="LIX86" s="26"/>
      <c r="LIY86" s="26"/>
      <c r="LIZ86" s="26"/>
      <c r="LJA86" s="26"/>
      <c r="LJB86" s="26"/>
      <c r="LJC86" s="26"/>
      <c r="LJD86" s="26"/>
      <c r="LJE86" s="26"/>
      <c r="LJF86" s="26"/>
      <c r="LJG86" s="26"/>
      <c r="LJH86" s="26"/>
      <c r="LJI86" s="26"/>
      <c r="LJJ86" s="26"/>
      <c r="LJK86" s="26"/>
      <c r="LJL86" s="26"/>
      <c r="LJM86" s="26"/>
      <c r="LJN86" s="26"/>
      <c r="LJO86" s="26"/>
      <c r="LJP86" s="26"/>
      <c r="LJQ86" s="26"/>
      <c r="LJR86" s="26"/>
      <c r="LJS86" s="26"/>
      <c r="LJT86" s="26"/>
      <c r="LJU86" s="26"/>
      <c r="LJV86" s="26"/>
      <c r="LJW86" s="26"/>
      <c r="LJX86" s="26"/>
      <c r="LJY86" s="26"/>
      <c r="LJZ86" s="26"/>
      <c r="LKA86" s="26"/>
      <c r="LKB86" s="26"/>
      <c r="LKC86" s="26"/>
      <c r="LKD86" s="26"/>
      <c r="LKE86" s="26"/>
      <c r="LKF86" s="26"/>
      <c r="LKG86" s="26"/>
      <c r="LKH86" s="26"/>
      <c r="LKI86" s="26"/>
      <c r="LKJ86" s="26"/>
      <c r="LKK86" s="26"/>
      <c r="LKL86" s="26"/>
      <c r="LKM86" s="26"/>
      <c r="LKN86" s="26"/>
      <c r="LKO86" s="26"/>
      <c r="LKP86" s="26"/>
      <c r="LKQ86" s="26"/>
      <c r="LKR86" s="26"/>
      <c r="LKS86" s="26"/>
      <c r="LKT86" s="26"/>
      <c r="LKU86" s="26"/>
      <c r="LKV86" s="26"/>
      <c r="LKW86" s="26"/>
      <c r="LKX86" s="26"/>
      <c r="LKY86" s="26"/>
      <c r="LKZ86" s="26"/>
      <c r="LLA86" s="26"/>
      <c r="LLB86" s="26"/>
      <c r="LLC86" s="26"/>
      <c r="LLD86" s="26"/>
      <c r="LLE86" s="26"/>
      <c r="LLF86" s="26"/>
      <c r="LLG86" s="26"/>
      <c r="LLH86" s="26"/>
      <c r="LLI86" s="26"/>
      <c r="LLJ86" s="26"/>
      <c r="LLK86" s="26"/>
      <c r="LLL86" s="26"/>
      <c r="LLM86" s="26"/>
      <c r="LLN86" s="26"/>
      <c r="LLO86" s="26"/>
      <c r="LLP86" s="26"/>
      <c r="LLQ86" s="26"/>
      <c r="LLR86" s="26"/>
      <c r="LLS86" s="26"/>
      <c r="LLT86" s="26"/>
      <c r="LLU86" s="26"/>
      <c r="LLV86" s="26"/>
      <c r="LLW86" s="26"/>
      <c r="LLX86" s="26"/>
      <c r="LLY86" s="26"/>
      <c r="LLZ86" s="26"/>
      <c r="LMA86" s="26"/>
      <c r="LMB86" s="26"/>
      <c r="LMC86" s="26"/>
      <c r="LMD86" s="26"/>
      <c r="LME86" s="26"/>
      <c r="LMF86" s="26"/>
      <c r="LMG86" s="26"/>
      <c r="LMH86" s="26"/>
      <c r="LMI86" s="26"/>
      <c r="LMJ86" s="26"/>
      <c r="LMK86" s="26"/>
      <c r="LML86" s="26"/>
      <c r="LMM86" s="26"/>
      <c r="LMN86" s="26"/>
      <c r="LMO86" s="26"/>
      <c r="LMP86" s="26"/>
      <c r="LMQ86" s="26"/>
      <c r="LMR86" s="26"/>
      <c r="LMS86" s="26"/>
      <c r="LMT86" s="26"/>
      <c r="LMU86" s="26"/>
      <c r="LMV86" s="26"/>
      <c r="LMW86" s="26"/>
      <c r="LMX86" s="26"/>
      <c r="LMY86" s="26"/>
      <c r="LMZ86" s="26"/>
      <c r="LNA86" s="26"/>
      <c r="LNB86" s="26"/>
      <c r="LNC86" s="26"/>
      <c r="LND86" s="26"/>
      <c r="LNE86" s="26"/>
      <c r="LNF86" s="26"/>
      <c r="LNG86" s="26"/>
      <c r="LNH86" s="26"/>
      <c r="LNI86" s="26"/>
      <c r="LNJ86" s="26"/>
      <c r="LNK86" s="26"/>
      <c r="LNL86" s="26"/>
      <c r="LNM86" s="26"/>
      <c r="LNN86" s="26"/>
      <c r="LNO86" s="26"/>
      <c r="LNP86" s="26"/>
      <c r="LNQ86" s="26"/>
      <c r="LNR86" s="26"/>
      <c r="LNS86" s="26"/>
      <c r="LNT86" s="26"/>
      <c r="LNU86" s="26"/>
      <c r="LNV86" s="26"/>
      <c r="LNW86" s="26"/>
      <c r="LNX86" s="26"/>
      <c r="LNY86" s="26"/>
      <c r="LNZ86" s="26"/>
      <c r="LOA86" s="26"/>
      <c r="LOB86" s="26"/>
      <c r="LOC86" s="26"/>
      <c r="LOD86" s="26"/>
      <c r="LOE86" s="26"/>
      <c r="LOF86" s="26"/>
      <c r="LOG86" s="26"/>
      <c r="LOH86" s="26"/>
      <c r="LOI86" s="26"/>
      <c r="LOJ86" s="26"/>
      <c r="LOK86" s="26"/>
      <c r="LOL86" s="26"/>
      <c r="LOM86" s="26"/>
      <c r="LON86" s="26"/>
      <c r="LOO86" s="26"/>
      <c r="LOP86" s="26"/>
      <c r="LOQ86" s="26"/>
      <c r="LOR86" s="26"/>
      <c r="LOS86" s="26"/>
      <c r="LOT86" s="26"/>
      <c r="LOU86" s="26"/>
      <c r="LOV86" s="26"/>
      <c r="LOW86" s="26"/>
      <c r="LOX86" s="26"/>
      <c r="LOY86" s="26"/>
      <c r="LOZ86" s="26"/>
      <c r="LPA86" s="26"/>
      <c r="LPB86" s="26"/>
      <c r="LPC86" s="26"/>
      <c r="LPD86" s="26"/>
      <c r="LPE86" s="26"/>
      <c r="LPF86" s="26"/>
      <c r="LPG86" s="26"/>
      <c r="LPH86" s="26"/>
      <c r="LPI86" s="26"/>
      <c r="LPJ86" s="26"/>
      <c r="LPK86" s="26"/>
      <c r="LPL86" s="26"/>
      <c r="LPM86" s="26"/>
      <c r="LPN86" s="26"/>
      <c r="LPO86" s="26"/>
      <c r="LPP86" s="26"/>
      <c r="LPQ86" s="26"/>
      <c r="LPR86" s="26"/>
      <c r="LPS86" s="26"/>
      <c r="LPT86" s="26"/>
      <c r="LPU86" s="26"/>
      <c r="LPV86" s="26"/>
      <c r="LPW86" s="26"/>
      <c r="LPX86" s="26"/>
      <c r="LPY86" s="26"/>
      <c r="LPZ86" s="26"/>
      <c r="LQA86" s="26"/>
      <c r="LQB86" s="26"/>
      <c r="LQC86" s="26"/>
      <c r="LQD86" s="26"/>
      <c r="LQE86" s="26"/>
      <c r="LQF86" s="26"/>
      <c r="LQG86" s="26"/>
      <c r="LQH86" s="26"/>
      <c r="LQI86" s="26"/>
      <c r="LQJ86" s="26"/>
      <c r="LQK86" s="26"/>
      <c r="LQL86" s="26"/>
      <c r="LQM86" s="26"/>
      <c r="LQN86" s="26"/>
      <c r="LQO86" s="26"/>
      <c r="LQP86" s="26"/>
      <c r="LQQ86" s="26"/>
      <c r="LQR86" s="26"/>
      <c r="LQS86" s="26"/>
      <c r="LQT86" s="26"/>
      <c r="LQU86" s="26"/>
      <c r="LQV86" s="26"/>
      <c r="LQW86" s="26"/>
      <c r="LQX86" s="26"/>
      <c r="LQY86" s="26"/>
      <c r="LQZ86" s="26"/>
      <c r="LRA86" s="26"/>
      <c r="LRB86" s="26"/>
      <c r="LRC86" s="26"/>
      <c r="LRD86" s="26"/>
      <c r="LRE86" s="26"/>
      <c r="LRF86" s="26"/>
      <c r="LRG86" s="26"/>
      <c r="LRH86" s="26"/>
      <c r="LRI86" s="26"/>
      <c r="LRJ86" s="26"/>
      <c r="LRK86" s="26"/>
      <c r="LRL86" s="26"/>
      <c r="LRM86" s="26"/>
      <c r="LRN86" s="26"/>
      <c r="LRO86" s="26"/>
      <c r="LRP86" s="26"/>
      <c r="LRQ86" s="26"/>
      <c r="LRR86" s="26"/>
      <c r="LRS86" s="26"/>
      <c r="LRT86" s="26"/>
      <c r="LRU86" s="26"/>
      <c r="LRV86" s="26"/>
      <c r="LRW86" s="26"/>
      <c r="LRX86" s="26"/>
      <c r="LRY86" s="26"/>
      <c r="LRZ86" s="26"/>
      <c r="LSA86" s="26"/>
      <c r="LSB86" s="26"/>
      <c r="LSC86" s="26"/>
      <c r="LSD86" s="26"/>
      <c r="LSE86" s="26"/>
      <c r="LSF86" s="26"/>
      <c r="LSG86" s="26"/>
      <c r="LSH86" s="26"/>
      <c r="LSI86" s="26"/>
      <c r="LSJ86" s="26"/>
      <c r="LSK86" s="26"/>
      <c r="LSL86" s="26"/>
      <c r="LSM86" s="26"/>
      <c r="LSN86" s="26"/>
      <c r="LSO86" s="26"/>
      <c r="LSP86" s="26"/>
      <c r="LSQ86" s="26"/>
      <c r="LSR86" s="26"/>
      <c r="LSS86" s="26"/>
      <c r="LST86" s="26"/>
      <c r="LSU86" s="26"/>
      <c r="LSV86" s="26"/>
      <c r="LSW86" s="26"/>
      <c r="LSX86" s="26"/>
      <c r="LSY86" s="26"/>
      <c r="LSZ86" s="26"/>
      <c r="LTA86" s="26"/>
      <c r="LTB86" s="26"/>
      <c r="LTC86" s="26"/>
      <c r="LTD86" s="26"/>
      <c r="LTE86" s="26"/>
      <c r="LTF86" s="26"/>
      <c r="LTG86" s="26"/>
      <c r="LTH86" s="26"/>
      <c r="LTI86" s="26"/>
      <c r="LTJ86" s="26"/>
      <c r="LTK86" s="26"/>
      <c r="LTL86" s="26"/>
      <c r="LTM86" s="26"/>
      <c r="LTN86" s="26"/>
      <c r="LTO86" s="26"/>
      <c r="LTP86" s="26"/>
      <c r="LTQ86" s="26"/>
      <c r="LTR86" s="26"/>
      <c r="LTS86" s="26"/>
      <c r="LTT86" s="26"/>
      <c r="LTU86" s="26"/>
      <c r="LTV86" s="26"/>
      <c r="LTW86" s="26"/>
      <c r="LTX86" s="26"/>
      <c r="LTY86" s="26"/>
      <c r="LTZ86" s="26"/>
      <c r="LUA86" s="26"/>
      <c r="LUB86" s="26"/>
      <c r="LUC86" s="26"/>
      <c r="LUD86" s="26"/>
      <c r="LUE86" s="26"/>
      <c r="LUF86" s="26"/>
      <c r="LUG86" s="26"/>
      <c r="LUH86" s="26"/>
      <c r="LUI86" s="26"/>
      <c r="LUJ86" s="26"/>
      <c r="LUK86" s="26"/>
      <c r="LUL86" s="26"/>
      <c r="LUM86" s="26"/>
      <c r="LUN86" s="26"/>
      <c r="LUO86" s="26"/>
      <c r="LUP86" s="26"/>
      <c r="LUQ86" s="26"/>
      <c r="LUR86" s="26"/>
      <c r="LUS86" s="26"/>
      <c r="LUT86" s="26"/>
      <c r="LUU86" s="26"/>
      <c r="LUV86" s="26"/>
      <c r="LUW86" s="26"/>
      <c r="LUX86" s="26"/>
      <c r="LUY86" s="26"/>
      <c r="LUZ86" s="26"/>
      <c r="LVA86" s="26"/>
      <c r="LVB86" s="26"/>
      <c r="LVC86" s="26"/>
      <c r="LVD86" s="26"/>
      <c r="LVE86" s="26"/>
      <c r="LVF86" s="26"/>
      <c r="LVG86" s="26"/>
      <c r="LVH86" s="26"/>
      <c r="LVI86" s="26"/>
      <c r="LVJ86" s="26"/>
      <c r="LVK86" s="26"/>
      <c r="LVL86" s="26"/>
      <c r="LVM86" s="26"/>
      <c r="LVN86" s="26"/>
      <c r="LVO86" s="26"/>
      <c r="LVP86" s="26"/>
      <c r="LVQ86" s="26"/>
      <c r="LVR86" s="26"/>
      <c r="LVS86" s="26"/>
      <c r="LVT86" s="26"/>
      <c r="LVU86" s="26"/>
      <c r="LVV86" s="26"/>
      <c r="LVW86" s="26"/>
      <c r="LVX86" s="26"/>
      <c r="LVY86" s="26"/>
      <c r="LVZ86" s="26"/>
      <c r="LWA86" s="26"/>
      <c r="LWB86" s="26"/>
      <c r="LWC86" s="26"/>
      <c r="LWD86" s="26"/>
      <c r="LWE86" s="26"/>
      <c r="LWF86" s="26"/>
      <c r="LWG86" s="26"/>
      <c r="LWH86" s="26"/>
      <c r="LWI86" s="26"/>
      <c r="LWJ86" s="26"/>
      <c r="LWK86" s="26"/>
      <c r="LWL86" s="26"/>
      <c r="LWM86" s="26"/>
      <c r="LWN86" s="26"/>
      <c r="LWO86" s="26"/>
      <c r="LWP86" s="26"/>
      <c r="LWQ86" s="26"/>
      <c r="LWR86" s="26"/>
      <c r="LWS86" s="26"/>
      <c r="LWT86" s="26"/>
      <c r="LWU86" s="26"/>
      <c r="LWV86" s="26"/>
      <c r="LWW86" s="26"/>
      <c r="LWX86" s="26"/>
      <c r="LWY86" s="26"/>
      <c r="LWZ86" s="26"/>
      <c r="LXA86" s="26"/>
      <c r="LXB86" s="26"/>
      <c r="LXC86" s="26"/>
      <c r="LXD86" s="26"/>
      <c r="LXE86" s="26"/>
      <c r="LXF86" s="26"/>
      <c r="LXG86" s="26"/>
      <c r="LXH86" s="26"/>
      <c r="LXI86" s="26"/>
      <c r="LXJ86" s="26"/>
      <c r="LXK86" s="26"/>
      <c r="LXL86" s="26"/>
      <c r="LXM86" s="26"/>
      <c r="LXN86" s="26"/>
      <c r="LXO86" s="26"/>
      <c r="LXP86" s="26"/>
      <c r="LXQ86" s="26"/>
      <c r="LXR86" s="26"/>
      <c r="LXS86" s="26"/>
      <c r="LXT86" s="26"/>
      <c r="LXU86" s="26"/>
      <c r="LXV86" s="26"/>
      <c r="LXW86" s="26"/>
      <c r="LXX86" s="26"/>
      <c r="LXY86" s="26"/>
      <c r="LXZ86" s="26"/>
      <c r="LYA86" s="26"/>
      <c r="LYB86" s="26"/>
      <c r="LYC86" s="26"/>
      <c r="LYD86" s="26"/>
      <c r="LYE86" s="26"/>
      <c r="LYF86" s="26"/>
      <c r="LYG86" s="26"/>
      <c r="LYH86" s="26"/>
      <c r="LYI86" s="26"/>
      <c r="LYJ86" s="26"/>
      <c r="LYK86" s="26"/>
      <c r="LYL86" s="26"/>
      <c r="LYM86" s="26"/>
      <c r="LYN86" s="26"/>
      <c r="LYO86" s="26"/>
      <c r="LYP86" s="26"/>
      <c r="LYQ86" s="26"/>
      <c r="LYR86" s="26"/>
      <c r="LYS86" s="26"/>
      <c r="LYT86" s="26"/>
      <c r="LYU86" s="26"/>
      <c r="LYV86" s="26"/>
      <c r="LYW86" s="26"/>
      <c r="LYX86" s="26"/>
      <c r="LYY86" s="26"/>
      <c r="LYZ86" s="26"/>
      <c r="LZA86" s="26"/>
      <c r="LZB86" s="26"/>
      <c r="LZC86" s="26"/>
      <c r="LZD86" s="26"/>
      <c r="LZE86" s="26"/>
      <c r="LZF86" s="26"/>
      <c r="LZG86" s="26"/>
      <c r="LZH86" s="26"/>
      <c r="LZI86" s="26"/>
      <c r="LZJ86" s="26"/>
      <c r="LZK86" s="26"/>
      <c r="LZL86" s="26"/>
      <c r="LZM86" s="26"/>
      <c r="LZN86" s="26"/>
      <c r="LZO86" s="26"/>
      <c r="LZP86" s="26"/>
      <c r="LZQ86" s="26"/>
      <c r="LZR86" s="26"/>
      <c r="LZS86" s="26"/>
      <c r="LZT86" s="26"/>
      <c r="LZU86" s="26"/>
      <c r="LZV86" s="26"/>
      <c r="LZW86" s="26"/>
      <c r="LZX86" s="26"/>
      <c r="LZY86" s="26"/>
      <c r="LZZ86" s="26"/>
      <c r="MAA86" s="26"/>
      <c r="MAB86" s="26"/>
      <c r="MAC86" s="26"/>
      <c r="MAD86" s="26"/>
      <c r="MAE86" s="26"/>
      <c r="MAF86" s="26"/>
      <c r="MAG86" s="26"/>
      <c r="MAH86" s="26"/>
      <c r="MAI86" s="26"/>
      <c r="MAJ86" s="26"/>
      <c r="MAK86" s="26"/>
      <c r="MAL86" s="26"/>
      <c r="MAM86" s="26"/>
      <c r="MAN86" s="26"/>
      <c r="MAO86" s="26"/>
      <c r="MAP86" s="26"/>
      <c r="MAQ86" s="26"/>
      <c r="MAR86" s="26"/>
      <c r="MAS86" s="26"/>
      <c r="MAT86" s="26"/>
      <c r="MAU86" s="26"/>
      <c r="MAV86" s="26"/>
      <c r="MAW86" s="26"/>
      <c r="MAX86" s="26"/>
      <c r="MAY86" s="26"/>
      <c r="MAZ86" s="26"/>
      <c r="MBA86" s="26"/>
      <c r="MBB86" s="26"/>
      <c r="MBC86" s="26"/>
      <c r="MBD86" s="26"/>
      <c r="MBE86" s="26"/>
      <c r="MBF86" s="26"/>
      <c r="MBG86" s="26"/>
      <c r="MBH86" s="26"/>
      <c r="MBI86" s="26"/>
      <c r="MBJ86" s="26"/>
      <c r="MBK86" s="26"/>
      <c r="MBL86" s="26"/>
      <c r="MBM86" s="26"/>
      <c r="MBN86" s="26"/>
      <c r="MBO86" s="26"/>
      <c r="MBP86" s="26"/>
      <c r="MBQ86" s="26"/>
      <c r="MBR86" s="26"/>
      <c r="MBS86" s="26"/>
      <c r="MBT86" s="26"/>
      <c r="MBU86" s="26"/>
      <c r="MBV86" s="26"/>
      <c r="MBW86" s="26"/>
      <c r="MBX86" s="26"/>
      <c r="MBY86" s="26"/>
      <c r="MBZ86" s="26"/>
      <c r="MCA86" s="26"/>
      <c r="MCB86" s="26"/>
      <c r="MCC86" s="26"/>
      <c r="MCD86" s="26"/>
      <c r="MCE86" s="26"/>
      <c r="MCF86" s="26"/>
      <c r="MCG86" s="26"/>
      <c r="MCH86" s="26"/>
      <c r="MCI86" s="26"/>
      <c r="MCJ86" s="26"/>
      <c r="MCK86" s="26"/>
      <c r="MCL86" s="26"/>
      <c r="MCM86" s="26"/>
      <c r="MCN86" s="26"/>
      <c r="MCO86" s="26"/>
      <c r="MCP86" s="26"/>
      <c r="MCQ86" s="26"/>
      <c r="MCR86" s="26"/>
      <c r="MCS86" s="26"/>
      <c r="MCT86" s="26"/>
      <c r="MCU86" s="26"/>
      <c r="MCV86" s="26"/>
      <c r="MCW86" s="26"/>
      <c r="MCX86" s="26"/>
      <c r="MCY86" s="26"/>
      <c r="MCZ86" s="26"/>
      <c r="MDA86" s="26"/>
      <c r="MDB86" s="26"/>
      <c r="MDC86" s="26"/>
      <c r="MDD86" s="26"/>
      <c r="MDE86" s="26"/>
      <c r="MDF86" s="26"/>
      <c r="MDG86" s="26"/>
      <c r="MDH86" s="26"/>
      <c r="MDI86" s="26"/>
      <c r="MDJ86" s="26"/>
      <c r="MDK86" s="26"/>
      <c r="MDL86" s="26"/>
      <c r="MDM86" s="26"/>
      <c r="MDN86" s="26"/>
      <c r="MDO86" s="26"/>
      <c r="MDP86" s="26"/>
      <c r="MDQ86" s="26"/>
      <c r="MDR86" s="26"/>
      <c r="MDS86" s="26"/>
      <c r="MDT86" s="26"/>
      <c r="MDU86" s="26"/>
      <c r="MDV86" s="26"/>
      <c r="MDW86" s="26"/>
      <c r="MDX86" s="26"/>
      <c r="MDY86" s="26"/>
      <c r="MDZ86" s="26"/>
      <c r="MEA86" s="26"/>
      <c r="MEB86" s="26"/>
      <c r="MEC86" s="26"/>
      <c r="MED86" s="26"/>
      <c r="MEE86" s="26"/>
      <c r="MEF86" s="26"/>
      <c r="MEG86" s="26"/>
      <c r="MEH86" s="26"/>
      <c r="MEI86" s="26"/>
      <c r="MEJ86" s="26"/>
      <c r="MEK86" s="26"/>
      <c r="MEL86" s="26"/>
      <c r="MEM86" s="26"/>
      <c r="MEN86" s="26"/>
      <c r="MEO86" s="26"/>
      <c r="MEP86" s="26"/>
      <c r="MEQ86" s="26"/>
      <c r="MER86" s="26"/>
      <c r="MES86" s="26"/>
      <c r="MET86" s="26"/>
      <c r="MEU86" s="26"/>
      <c r="MEV86" s="26"/>
      <c r="MEW86" s="26"/>
      <c r="MEX86" s="26"/>
      <c r="MEY86" s="26"/>
      <c r="MEZ86" s="26"/>
      <c r="MFA86" s="26"/>
      <c r="MFB86" s="26"/>
      <c r="MFC86" s="26"/>
      <c r="MFD86" s="26"/>
      <c r="MFE86" s="26"/>
      <c r="MFF86" s="26"/>
      <c r="MFG86" s="26"/>
      <c r="MFH86" s="26"/>
      <c r="MFI86" s="26"/>
      <c r="MFJ86" s="26"/>
      <c r="MFK86" s="26"/>
      <c r="MFL86" s="26"/>
      <c r="MFM86" s="26"/>
      <c r="MFN86" s="26"/>
      <c r="MFO86" s="26"/>
      <c r="MFP86" s="26"/>
      <c r="MFQ86" s="26"/>
      <c r="MFR86" s="26"/>
      <c r="MFS86" s="26"/>
      <c r="MFT86" s="26"/>
      <c r="MFU86" s="26"/>
      <c r="MFV86" s="26"/>
      <c r="MFW86" s="26"/>
      <c r="MFX86" s="26"/>
      <c r="MFY86" s="26"/>
      <c r="MFZ86" s="26"/>
      <c r="MGA86" s="26"/>
      <c r="MGB86" s="26"/>
      <c r="MGC86" s="26"/>
      <c r="MGD86" s="26"/>
      <c r="MGE86" s="26"/>
      <c r="MGF86" s="26"/>
      <c r="MGG86" s="26"/>
      <c r="MGH86" s="26"/>
      <c r="MGI86" s="26"/>
      <c r="MGJ86" s="26"/>
      <c r="MGK86" s="26"/>
      <c r="MGL86" s="26"/>
      <c r="MGM86" s="26"/>
      <c r="MGN86" s="26"/>
      <c r="MGO86" s="26"/>
      <c r="MGP86" s="26"/>
      <c r="MGQ86" s="26"/>
      <c r="MGR86" s="26"/>
      <c r="MGS86" s="26"/>
      <c r="MGT86" s="26"/>
      <c r="MGU86" s="26"/>
      <c r="MGV86" s="26"/>
      <c r="MGW86" s="26"/>
      <c r="MGX86" s="26"/>
      <c r="MGY86" s="26"/>
      <c r="MGZ86" s="26"/>
      <c r="MHA86" s="26"/>
      <c r="MHB86" s="26"/>
      <c r="MHC86" s="26"/>
      <c r="MHD86" s="26"/>
      <c r="MHE86" s="26"/>
      <c r="MHF86" s="26"/>
      <c r="MHG86" s="26"/>
      <c r="MHH86" s="26"/>
      <c r="MHI86" s="26"/>
      <c r="MHJ86" s="26"/>
      <c r="MHK86" s="26"/>
      <c r="MHL86" s="26"/>
      <c r="MHM86" s="26"/>
      <c r="MHN86" s="26"/>
      <c r="MHO86" s="26"/>
      <c r="MHP86" s="26"/>
      <c r="MHQ86" s="26"/>
      <c r="MHR86" s="26"/>
      <c r="MHS86" s="26"/>
      <c r="MHT86" s="26"/>
      <c r="MHU86" s="26"/>
      <c r="MHV86" s="26"/>
      <c r="MHW86" s="26"/>
      <c r="MHX86" s="26"/>
      <c r="MHY86" s="26"/>
      <c r="MHZ86" s="26"/>
      <c r="MIA86" s="26"/>
      <c r="MIB86" s="26"/>
      <c r="MIC86" s="26"/>
      <c r="MID86" s="26"/>
      <c r="MIE86" s="26"/>
      <c r="MIF86" s="26"/>
      <c r="MIG86" s="26"/>
      <c r="MIH86" s="26"/>
      <c r="MII86" s="26"/>
      <c r="MIJ86" s="26"/>
      <c r="MIK86" s="26"/>
      <c r="MIL86" s="26"/>
      <c r="MIM86" s="26"/>
      <c r="MIN86" s="26"/>
      <c r="MIO86" s="26"/>
      <c r="MIP86" s="26"/>
      <c r="MIQ86" s="26"/>
      <c r="MIR86" s="26"/>
      <c r="MIS86" s="26"/>
      <c r="MIT86" s="26"/>
      <c r="MIU86" s="26"/>
      <c r="MIV86" s="26"/>
      <c r="MIW86" s="26"/>
      <c r="MIX86" s="26"/>
      <c r="MIY86" s="26"/>
      <c r="MIZ86" s="26"/>
      <c r="MJA86" s="26"/>
      <c r="MJB86" s="26"/>
      <c r="MJC86" s="26"/>
      <c r="MJD86" s="26"/>
      <c r="MJE86" s="26"/>
      <c r="MJF86" s="26"/>
      <c r="MJG86" s="26"/>
      <c r="MJH86" s="26"/>
      <c r="MJI86" s="26"/>
      <c r="MJJ86" s="26"/>
      <c r="MJK86" s="26"/>
      <c r="MJL86" s="26"/>
      <c r="MJM86" s="26"/>
      <c r="MJN86" s="26"/>
      <c r="MJO86" s="26"/>
      <c r="MJP86" s="26"/>
      <c r="MJQ86" s="26"/>
      <c r="MJR86" s="26"/>
      <c r="MJS86" s="26"/>
      <c r="MJT86" s="26"/>
      <c r="MJU86" s="26"/>
      <c r="MJV86" s="26"/>
      <c r="MJW86" s="26"/>
      <c r="MJX86" s="26"/>
      <c r="MJY86" s="26"/>
      <c r="MJZ86" s="26"/>
      <c r="MKA86" s="26"/>
      <c r="MKB86" s="26"/>
      <c r="MKC86" s="26"/>
      <c r="MKD86" s="26"/>
      <c r="MKE86" s="26"/>
      <c r="MKF86" s="26"/>
      <c r="MKG86" s="26"/>
      <c r="MKH86" s="26"/>
      <c r="MKI86" s="26"/>
      <c r="MKJ86" s="26"/>
      <c r="MKK86" s="26"/>
      <c r="MKL86" s="26"/>
      <c r="MKM86" s="26"/>
      <c r="MKN86" s="26"/>
      <c r="MKO86" s="26"/>
      <c r="MKP86" s="26"/>
      <c r="MKQ86" s="26"/>
      <c r="MKR86" s="26"/>
      <c r="MKS86" s="26"/>
      <c r="MKT86" s="26"/>
      <c r="MKU86" s="26"/>
      <c r="MKV86" s="26"/>
      <c r="MKW86" s="26"/>
      <c r="MKX86" s="26"/>
      <c r="MKY86" s="26"/>
      <c r="MKZ86" s="26"/>
      <c r="MLA86" s="26"/>
      <c r="MLB86" s="26"/>
      <c r="MLC86" s="26"/>
      <c r="MLD86" s="26"/>
      <c r="MLE86" s="26"/>
      <c r="MLF86" s="26"/>
      <c r="MLG86" s="26"/>
      <c r="MLH86" s="26"/>
      <c r="MLI86" s="26"/>
      <c r="MLJ86" s="26"/>
      <c r="MLK86" s="26"/>
      <c r="MLL86" s="26"/>
      <c r="MLM86" s="26"/>
      <c r="MLN86" s="26"/>
      <c r="MLO86" s="26"/>
      <c r="MLP86" s="26"/>
      <c r="MLQ86" s="26"/>
      <c r="MLR86" s="26"/>
      <c r="MLS86" s="26"/>
      <c r="MLT86" s="26"/>
      <c r="MLU86" s="26"/>
      <c r="MLV86" s="26"/>
      <c r="MLW86" s="26"/>
      <c r="MLX86" s="26"/>
      <c r="MLY86" s="26"/>
      <c r="MLZ86" s="26"/>
      <c r="MMA86" s="26"/>
      <c r="MMB86" s="26"/>
      <c r="MMC86" s="26"/>
      <c r="MMD86" s="26"/>
      <c r="MME86" s="26"/>
      <c r="MMF86" s="26"/>
      <c r="MMG86" s="26"/>
      <c r="MMH86" s="26"/>
      <c r="MMI86" s="26"/>
      <c r="MMJ86" s="26"/>
      <c r="MMK86" s="26"/>
      <c r="MML86" s="26"/>
      <c r="MMM86" s="26"/>
      <c r="MMN86" s="26"/>
      <c r="MMO86" s="26"/>
      <c r="MMP86" s="26"/>
      <c r="MMQ86" s="26"/>
      <c r="MMR86" s="26"/>
      <c r="MMS86" s="26"/>
      <c r="MMT86" s="26"/>
      <c r="MMU86" s="26"/>
      <c r="MMV86" s="26"/>
      <c r="MMW86" s="26"/>
      <c r="MMX86" s="26"/>
      <c r="MMY86" s="26"/>
      <c r="MMZ86" s="26"/>
      <c r="MNA86" s="26"/>
      <c r="MNB86" s="26"/>
      <c r="MNC86" s="26"/>
      <c r="MND86" s="26"/>
      <c r="MNE86" s="26"/>
      <c r="MNF86" s="26"/>
      <c r="MNG86" s="26"/>
      <c r="MNH86" s="26"/>
      <c r="MNI86" s="26"/>
      <c r="MNJ86" s="26"/>
      <c r="MNK86" s="26"/>
      <c r="MNL86" s="26"/>
      <c r="MNM86" s="26"/>
      <c r="MNN86" s="26"/>
      <c r="MNO86" s="26"/>
      <c r="MNP86" s="26"/>
      <c r="MNQ86" s="26"/>
      <c r="MNR86" s="26"/>
      <c r="MNS86" s="26"/>
      <c r="MNT86" s="26"/>
      <c r="MNU86" s="26"/>
      <c r="MNV86" s="26"/>
      <c r="MNW86" s="26"/>
      <c r="MNX86" s="26"/>
      <c r="MNY86" s="26"/>
      <c r="MNZ86" s="26"/>
      <c r="MOA86" s="26"/>
      <c r="MOB86" s="26"/>
      <c r="MOC86" s="26"/>
      <c r="MOD86" s="26"/>
      <c r="MOE86" s="26"/>
      <c r="MOF86" s="26"/>
      <c r="MOG86" s="26"/>
      <c r="MOH86" s="26"/>
      <c r="MOI86" s="26"/>
      <c r="MOJ86" s="26"/>
      <c r="MOK86" s="26"/>
      <c r="MOL86" s="26"/>
      <c r="MOM86" s="26"/>
      <c r="MON86" s="26"/>
      <c r="MOO86" s="26"/>
      <c r="MOP86" s="26"/>
      <c r="MOQ86" s="26"/>
      <c r="MOR86" s="26"/>
      <c r="MOS86" s="26"/>
      <c r="MOT86" s="26"/>
      <c r="MOU86" s="26"/>
      <c r="MOV86" s="26"/>
      <c r="MOW86" s="26"/>
      <c r="MOX86" s="26"/>
      <c r="MOY86" s="26"/>
      <c r="MOZ86" s="26"/>
      <c r="MPA86" s="26"/>
      <c r="MPB86" s="26"/>
      <c r="MPC86" s="26"/>
      <c r="MPD86" s="26"/>
      <c r="MPE86" s="26"/>
      <c r="MPF86" s="26"/>
      <c r="MPG86" s="26"/>
      <c r="MPH86" s="26"/>
      <c r="MPI86" s="26"/>
      <c r="MPJ86" s="26"/>
      <c r="MPK86" s="26"/>
      <c r="MPL86" s="26"/>
      <c r="MPM86" s="26"/>
      <c r="MPN86" s="26"/>
      <c r="MPO86" s="26"/>
      <c r="MPP86" s="26"/>
      <c r="MPQ86" s="26"/>
      <c r="MPR86" s="26"/>
      <c r="MPS86" s="26"/>
      <c r="MPT86" s="26"/>
      <c r="MPU86" s="26"/>
      <c r="MPV86" s="26"/>
      <c r="MPW86" s="26"/>
      <c r="MPX86" s="26"/>
      <c r="MPY86" s="26"/>
      <c r="MPZ86" s="26"/>
      <c r="MQA86" s="26"/>
      <c r="MQB86" s="26"/>
      <c r="MQC86" s="26"/>
      <c r="MQD86" s="26"/>
      <c r="MQE86" s="26"/>
      <c r="MQF86" s="26"/>
      <c r="MQG86" s="26"/>
      <c r="MQH86" s="26"/>
      <c r="MQI86" s="26"/>
      <c r="MQJ86" s="26"/>
      <c r="MQK86" s="26"/>
      <c r="MQL86" s="26"/>
      <c r="MQM86" s="26"/>
      <c r="MQN86" s="26"/>
      <c r="MQO86" s="26"/>
      <c r="MQP86" s="26"/>
      <c r="MQQ86" s="26"/>
      <c r="MQR86" s="26"/>
      <c r="MQS86" s="26"/>
      <c r="MQT86" s="26"/>
      <c r="MQU86" s="26"/>
      <c r="MQV86" s="26"/>
      <c r="MQW86" s="26"/>
      <c r="MQX86" s="26"/>
      <c r="MQY86" s="26"/>
      <c r="MQZ86" s="26"/>
      <c r="MRA86" s="26"/>
      <c r="MRB86" s="26"/>
      <c r="MRC86" s="26"/>
      <c r="MRD86" s="26"/>
      <c r="MRE86" s="26"/>
      <c r="MRF86" s="26"/>
      <c r="MRG86" s="26"/>
      <c r="MRH86" s="26"/>
      <c r="MRI86" s="26"/>
      <c r="MRJ86" s="26"/>
      <c r="MRK86" s="26"/>
      <c r="MRL86" s="26"/>
      <c r="MRM86" s="26"/>
      <c r="MRN86" s="26"/>
      <c r="MRO86" s="26"/>
      <c r="MRP86" s="26"/>
      <c r="MRQ86" s="26"/>
      <c r="MRR86" s="26"/>
      <c r="MRS86" s="26"/>
      <c r="MRT86" s="26"/>
      <c r="MRU86" s="26"/>
      <c r="MRV86" s="26"/>
      <c r="MRW86" s="26"/>
      <c r="MRX86" s="26"/>
      <c r="MRY86" s="26"/>
      <c r="MRZ86" s="26"/>
      <c r="MSA86" s="26"/>
      <c r="MSB86" s="26"/>
      <c r="MSC86" s="26"/>
      <c r="MSD86" s="26"/>
      <c r="MSE86" s="26"/>
      <c r="MSF86" s="26"/>
      <c r="MSG86" s="26"/>
      <c r="MSH86" s="26"/>
      <c r="MSI86" s="26"/>
      <c r="MSJ86" s="26"/>
      <c r="MSK86" s="26"/>
      <c r="MSL86" s="26"/>
      <c r="MSM86" s="26"/>
      <c r="MSN86" s="26"/>
      <c r="MSO86" s="26"/>
      <c r="MSP86" s="26"/>
      <c r="MSQ86" s="26"/>
      <c r="MSR86" s="26"/>
      <c r="MSS86" s="26"/>
      <c r="MST86" s="26"/>
      <c r="MSU86" s="26"/>
      <c r="MSV86" s="26"/>
      <c r="MSW86" s="26"/>
      <c r="MSX86" s="26"/>
      <c r="MSY86" s="26"/>
      <c r="MSZ86" s="26"/>
      <c r="MTA86" s="26"/>
      <c r="MTB86" s="26"/>
      <c r="MTC86" s="26"/>
      <c r="MTD86" s="26"/>
      <c r="MTE86" s="26"/>
      <c r="MTF86" s="26"/>
      <c r="MTG86" s="26"/>
      <c r="MTH86" s="26"/>
      <c r="MTI86" s="26"/>
      <c r="MTJ86" s="26"/>
      <c r="MTK86" s="26"/>
      <c r="MTL86" s="26"/>
      <c r="MTM86" s="26"/>
      <c r="MTN86" s="26"/>
      <c r="MTO86" s="26"/>
      <c r="MTP86" s="26"/>
      <c r="MTQ86" s="26"/>
      <c r="MTR86" s="26"/>
      <c r="MTS86" s="26"/>
      <c r="MTT86" s="26"/>
      <c r="MTU86" s="26"/>
      <c r="MTV86" s="26"/>
      <c r="MTW86" s="26"/>
      <c r="MTX86" s="26"/>
      <c r="MTY86" s="26"/>
      <c r="MTZ86" s="26"/>
      <c r="MUA86" s="26"/>
      <c r="MUB86" s="26"/>
      <c r="MUC86" s="26"/>
      <c r="MUD86" s="26"/>
      <c r="MUE86" s="26"/>
      <c r="MUF86" s="26"/>
      <c r="MUG86" s="26"/>
      <c r="MUH86" s="26"/>
      <c r="MUI86" s="26"/>
      <c r="MUJ86" s="26"/>
      <c r="MUK86" s="26"/>
      <c r="MUL86" s="26"/>
      <c r="MUM86" s="26"/>
      <c r="MUN86" s="26"/>
      <c r="MUO86" s="26"/>
      <c r="MUP86" s="26"/>
      <c r="MUQ86" s="26"/>
      <c r="MUR86" s="26"/>
      <c r="MUS86" s="26"/>
      <c r="MUT86" s="26"/>
      <c r="MUU86" s="26"/>
      <c r="MUV86" s="26"/>
      <c r="MUW86" s="26"/>
      <c r="MUX86" s="26"/>
      <c r="MUY86" s="26"/>
      <c r="MUZ86" s="26"/>
      <c r="MVA86" s="26"/>
      <c r="MVB86" s="26"/>
      <c r="MVC86" s="26"/>
      <c r="MVD86" s="26"/>
      <c r="MVE86" s="26"/>
      <c r="MVF86" s="26"/>
      <c r="MVG86" s="26"/>
      <c r="MVH86" s="26"/>
      <c r="MVI86" s="26"/>
      <c r="MVJ86" s="26"/>
      <c r="MVK86" s="26"/>
      <c r="MVL86" s="26"/>
      <c r="MVM86" s="26"/>
      <c r="MVN86" s="26"/>
      <c r="MVO86" s="26"/>
      <c r="MVP86" s="26"/>
      <c r="MVQ86" s="26"/>
      <c r="MVR86" s="26"/>
      <c r="MVS86" s="26"/>
      <c r="MVT86" s="26"/>
      <c r="MVU86" s="26"/>
      <c r="MVV86" s="26"/>
      <c r="MVW86" s="26"/>
      <c r="MVX86" s="26"/>
      <c r="MVY86" s="26"/>
      <c r="MVZ86" s="26"/>
      <c r="MWA86" s="26"/>
      <c r="MWB86" s="26"/>
      <c r="MWC86" s="26"/>
      <c r="MWD86" s="26"/>
      <c r="MWE86" s="26"/>
      <c r="MWF86" s="26"/>
      <c r="MWG86" s="26"/>
      <c r="MWH86" s="26"/>
      <c r="MWI86" s="26"/>
      <c r="MWJ86" s="26"/>
      <c r="MWK86" s="26"/>
      <c r="MWL86" s="26"/>
      <c r="MWM86" s="26"/>
      <c r="MWN86" s="26"/>
      <c r="MWO86" s="26"/>
      <c r="MWP86" s="26"/>
      <c r="MWQ86" s="26"/>
      <c r="MWR86" s="26"/>
      <c r="MWS86" s="26"/>
      <c r="MWT86" s="26"/>
      <c r="MWU86" s="26"/>
      <c r="MWV86" s="26"/>
      <c r="MWW86" s="26"/>
      <c r="MWX86" s="26"/>
      <c r="MWY86" s="26"/>
      <c r="MWZ86" s="26"/>
      <c r="MXA86" s="26"/>
      <c r="MXB86" s="26"/>
      <c r="MXC86" s="26"/>
      <c r="MXD86" s="26"/>
      <c r="MXE86" s="26"/>
      <c r="MXF86" s="26"/>
      <c r="MXG86" s="26"/>
      <c r="MXH86" s="26"/>
      <c r="MXI86" s="26"/>
      <c r="MXJ86" s="26"/>
      <c r="MXK86" s="26"/>
      <c r="MXL86" s="26"/>
      <c r="MXM86" s="26"/>
      <c r="MXN86" s="26"/>
      <c r="MXO86" s="26"/>
      <c r="MXP86" s="26"/>
      <c r="MXQ86" s="26"/>
      <c r="MXR86" s="26"/>
      <c r="MXS86" s="26"/>
      <c r="MXT86" s="26"/>
      <c r="MXU86" s="26"/>
      <c r="MXV86" s="26"/>
      <c r="MXW86" s="26"/>
      <c r="MXX86" s="26"/>
      <c r="MXY86" s="26"/>
      <c r="MXZ86" s="26"/>
      <c r="MYA86" s="26"/>
      <c r="MYB86" s="26"/>
      <c r="MYC86" s="26"/>
      <c r="MYD86" s="26"/>
      <c r="MYE86" s="26"/>
      <c r="MYF86" s="26"/>
      <c r="MYG86" s="26"/>
      <c r="MYH86" s="26"/>
      <c r="MYI86" s="26"/>
      <c r="MYJ86" s="26"/>
      <c r="MYK86" s="26"/>
      <c r="MYL86" s="26"/>
      <c r="MYM86" s="26"/>
      <c r="MYN86" s="26"/>
      <c r="MYO86" s="26"/>
      <c r="MYP86" s="26"/>
      <c r="MYQ86" s="26"/>
      <c r="MYR86" s="26"/>
      <c r="MYS86" s="26"/>
      <c r="MYT86" s="26"/>
      <c r="MYU86" s="26"/>
      <c r="MYV86" s="26"/>
      <c r="MYW86" s="26"/>
      <c r="MYX86" s="26"/>
      <c r="MYY86" s="26"/>
      <c r="MYZ86" s="26"/>
      <c r="MZA86" s="26"/>
      <c r="MZB86" s="26"/>
      <c r="MZC86" s="26"/>
      <c r="MZD86" s="26"/>
      <c r="MZE86" s="26"/>
      <c r="MZF86" s="26"/>
      <c r="MZG86" s="26"/>
      <c r="MZH86" s="26"/>
      <c r="MZI86" s="26"/>
      <c r="MZJ86" s="26"/>
      <c r="MZK86" s="26"/>
      <c r="MZL86" s="26"/>
      <c r="MZM86" s="26"/>
      <c r="MZN86" s="26"/>
      <c r="MZO86" s="26"/>
      <c r="MZP86" s="26"/>
      <c r="MZQ86" s="26"/>
      <c r="MZR86" s="26"/>
      <c r="MZS86" s="26"/>
      <c r="MZT86" s="26"/>
      <c r="MZU86" s="26"/>
      <c r="MZV86" s="26"/>
      <c r="MZW86" s="26"/>
      <c r="MZX86" s="26"/>
      <c r="MZY86" s="26"/>
      <c r="MZZ86" s="26"/>
      <c r="NAA86" s="26"/>
      <c r="NAB86" s="26"/>
      <c r="NAC86" s="26"/>
      <c r="NAD86" s="26"/>
      <c r="NAE86" s="26"/>
      <c r="NAF86" s="26"/>
      <c r="NAG86" s="26"/>
      <c r="NAH86" s="26"/>
      <c r="NAI86" s="26"/>
      <c r="NAJ86" s="26"/>
      <c r="NAK86" s="26"/>
      <c r="NAL86" s="26"/>
      <c r="NAM86" s="26"/>
      <c r="NAN86" s="26"/>
      <c r="NAO86" s="26"/>
      <c r="NAP86" s="26"/>
      <c r="NAQ86" s="26"/>
      <c r="NAR86" s="26"/>
      <c r="NAS86" s="26"/>
      <c r="NAT86" s="26"/>
      <c r="NAU86" s="26"/>
      <c r="NAV86" s="26"/>
      <c r="NAW86" s="26"/>
      <c r="NAX86" s="26"/>
      <c r="NAY86" s="26"/>
      <c r="NAZ86" s="26"/>
      <c r="NBA86" s="26"/>
      <c r="NBB86" s="26"/>
      <c r="NBC86" s="26"/>
      <c r="NBD86" s="26"/>
      <c r="NBE86" s="26"/>
      <c r="NBF86" s="26"/>
      <c r="NBG86" s="26"/>
      <c r="NBH86" s="26"/>
      <c r="NBI86" s="26"/>
      <c r="NBJ86" s="26"/>
      <c r="NBK86" s="26"/>
      <c r="NBL86" s="26"/>
      <c r="NBM86" s="26"/>
      <c r="NBN86" s="26"/>
      <c r="NBO86" s="26"/>
      <c r="NBP86" s="26"/>
      <c r="NBQ86" s="26"/>
      <c r="NBR86" s="26"/>
      <c r="NBS86" s="26"/>
      <c r="NBT86" s="26"/>
      <c r="NBU86" s="26"/>
      <c r="NBV86" s="26"/>
      <c r="NBW86" s="26"/>
      <c r="NBX86" s="26"/>
      <c r="NBY86" s="26"/>
      <c r="NBZ86" s="26"/>
      <c r="NCA86" s="26"/>
      <c r="NCB86" s="26"/>
      <c r="NCC86" s="26"/>
      <c r="NCD86" s="26"/>
      <c r="NCE86" s="26"/>
      <c r="NCF86" s="26"/>
      <c r="NCG86" s="26"/>
      <c r="NCH86" s="26"/>
      <c r="NCI86" s="26"/>
      <c r="NCJ86" s="26"/>
      <c r="NCK86" s="26"/>
      <c r="NCL86" s="26"/>
      <c r="NCM86" s="26"/>
      <c r="NCN86" s="26"/>
      <c r="NCO86" s="26"/>
      <c r="NCP86" s="26"/>
      <c r="NCQ86" s="26"/>
      <c r="NCR86" s="26"/>
      <c r="NCS86" s="26"/>
      <c r="NCT86" s="26"/>
      <c r="NCU86" s="26"/>
      <c r="NCV86" s="26"/>
      <c r="NCW86" s="26"/>
      <c r="NCX86" s="26"/>
      <c r="NCY86" s="26"/>
      <c r="NCZ86" s="26"/>
      <c r="NDA86" s="26"/>
      <c r="NDB86" s="26"/>
      <c r="NDC86" s="26"/>
      <c r="NDD86" s="26"/>
      <c r="NDE86" s="26"/>
      <c r="NDF86" s="26"/>
      <c r="NDG86" s="26"/>
      <c r="NDH86" s="26"/>
      <c r="NDI86" s="26"/>
      <c r="NDJ86" s="26"/>
      <c r="NDK86" s="26"/>
      <c r="NDL86" s="26"/>
      <c r="NDM86" s="26"/>
      <c r="NDN86" s="26"/>
      <c r="NDO86" s="26"/>
      <c r="NDP86" s="26"/>
      <c r="NDQ86" s="26"/>
      <c r="NDR86" s="26"/>
      <c r="NDS86" s="26"/>
      <c r="NDT86" s="26"/>
      <c r="NDU86" s="26"/>
      <c r="NDV86" s="26"/>
      <c r="NDW86" s="26"/>
      <c r="NDX86" s="26"/>
      <c r="NDY86" s="26"/>
      <c r="NDZ86" s="26"/>
      <c r="NEA86" s="26"/>
      <c r="NEB86" s="26"/>
      <c r="NEC86" s="26"/>
      <c r="NED86" s="26"/>
      <c r="NEE86" s="26"/>
      <c r="NEF86" s="26"/>
      <c r="NEG86" s="26"/>
      <c r="NEH86" s="26"/>
      <c r="NEI86" s="26"/>
      <c r="NEJ86" s="26"/>
      <c r="NEK86" s="26"/>
      <c r="NEL86" s="26"/>
      <c r="NEM86" s="26"/>
      <c r="NEN86" s="26"/>
      <c r="NEO86" s="26"/>
      <c r="NEP86" s="26"/>
      <c r="NEQ86" s="26"/>
      <c r="NER86" s="26"/>
      <c r="NES86" s="26"/>
      <c r="NET86" s="26"/>
      <c r="NEU86" s="26"/>
      <c r="NEV86" s="26"/>
      <c r="NEW86" s="26"/>
      <c r="NEX86" s="26"/>
      <c r="NEY86" s="26"/>
      <c r="NEZ86" s="26"/>
      <c r="NFA86" s="26"/>
      <c r="NFB86" s="26"/>
      <c r="NFC86" s="26"/>
      <c r="NFD86" s="26"/>
      <c r="NFE86" s="26"/>
      <c r="NFF86" s="26"/>
      <c r="NFG86" s="26"/>
      <c r="NFH86" s="26"/>
      <c r="NFI86" s="26"/>
      <c r="NFJ86" s="26"/>
      <c r="NFK86" s="26"/>
      <c r="NFL86" s="26"/>
      <c r="NFM86" s="26"/>
      <c r="NFN86" s="26"/>
      <c r="NFO86" s="26"/>
      <c r="NFP86" s="26"/>
      <c r="NFQ86" s="26"/>
      <c r="NFR86" s="26"/>
      <c r="NFS86" s="26"/>
      <c r="NFT86" s="26"/>
      <c r="NFU86" s="26"/>
      <c r="NFV86" s="26"/>
      <c r="NFW86" s="26"/>
      <c r="NFX86" s="26"/>
      <c r="NFY86" s="26"/>
      <c r="NFZ86" s="26"/>
      <c r="NGA86" s="26"/>
      <c r="NGB86" s="26"/>
      <c r="NGC86" s="26"/>
      <c r="NGD86" s="26"/>
      <c r="NGE86" s="26"/>
      <c r="NGF86" s="26"/>
      <c r="NGG86" s="26"/>
      <c r="NGH86" s="26"/>
      <c r="NGI86" s="26"/>
      <c r="NGJ86" s="26"/>
      <c r="NGK86" s="26"/>
      <c r="NGL86" s="26"/>
      <c r="NGM86" s="26"/>
      <c r="NGN86" s="26"/>
      <c r="NGO86" s="26"/>
      <c r="NGP86" s="26"/>
      <c r="NGQ86" s="26"/>
      <c r="NGR86" s="26"/>
      <c r="NGS86" s="26"/>
      <c r="NGT86" s="26"/>
      <c r="NGU86" s="26"/>
      <c r="NGV86" s="26"/>
      <c r="NGW86" s="26"/>
      <c r="NGX86" s="26"/>
      <c r="NGY86" s="26"/>
      <c r="NGZ86" s="26"/>
      <c r="NHA86" s="26"/>
      <c r="NHB86" s="26"/>
      <c r="NHC86" s="26"/>
      <c r="NHD86" s="26"/>
      <c r="NHE86" s="26"/>
      <c r="NHF86" s="26"/>
      <c r="NHG86" s="26"/>
      <c r="NHH86" s="26"/>
      <c r="NHI86" s="26"/>
      <c r="NHJ86" s="26"/>
      <c r="NHK86" s="26"/>
      <c r="NHL86" s="26"/>
      <c r="NHM86" s="26"/>
      <c r="NHN86" s="26"/>
      <c r="NHO86" s="26"/>
      <c r="NHP86" s="26"/>
      <c r="NHQ86" s="26"/>
      <c r="NHR86" s="26"/>
      <c r="NHS86" s="26"/>
      <c r="NHT86" s="26"/>
      <c r="NHU86" s="26"/>
      <c r="NHV86" s="26"/>
      <c r="NHW86" s="26"/>
      <c r="NHX86" s="26"/>
      <c r="NHY86" s="26"/>
      <c r="NHZ86" s="26"/>
      <c r="NIA86" s="26"/>
      <c r="NIB86" s="26"/>
      <c r="NIC86" s="26"/>
      <c r="NID86" s="26"/>
      <c r="NIE86" s="26"/>
      <c r="NIF86" s="26"/>
      <c r="NIG86" s="26"/>
      <c r="NIH86" s="26"/>
      <c r="NII86" s="26"/>
      <c r="NIJ86" s="26"/>
      <c r="NIK86" s="26"/>
      <c r="NIL86" s="26"/>
      <c r="NIM86" s="26"/>
      <c r="NIN86" s="26"/>
      <c r="NIO86" s="26"/>
      <c r="NIP86" s="26"/>
      <c r="NIQ86" s="26"/>
      <c r="NIR86" s="26"/>
      <c r="NIS86" s="26"/>
      <c r="NIT86" s="26"/>
      <c r="NIU86" s="26"/>
      <c r="NIV86" s="26"/>
      <c r="NIW86" s="26"/>
      <c r="NIX86" s="26"/>
      <c r="NIY86" s="26"/>
      <c r="NIZ86" s="26"/>
      <c r="NJA86" s="26"/>
      <c r="NJB86" s="26"/>
      <c r="NJC86" s="26"/>
      <c r="NJD86" s="26"/>
      <c r="NJE86" s="26"/>
      <c r="NJF86" s="26"/>
      <c r="NJG86" s="26"/>
      <c r="NJH86" s="26"/>
      <c r="NJI86" s="26"/>
      <c r="NJJ86" s="26"/>
      <c r="NJK86" s="26"/>
      <c r="NJL86" s="26"/>
      <c r="NJM86" s="26"/>
      <c r="NJN86" s="26"/>
      <c r="NJO86" s="26"/>
      <c r="NJP86" s="26"/>
      <c r="NJQ86" s="26"/>
      <c r="NJR86" s="26"/>
      <c r="NJS86" s="26"/>
      <c r="NJT86" s="26"/>
      <c r="NJU86" s="26"/>
      <c r="NJV86" s="26"/>
      <c r="NJW86" s="26"/>
      <c r="NJX86" s="26"/>
      <c r="NJY86" s="26"/>
      <c r="NJZ86" s="26"/>
      <c r="NKA86" s="26"/>
      <c r="NKB86" s="26"/>
      <c r="NKC86" s="26"/>
      <c r="NKD86" s="26"/>
      <c r="NKE86" s="26"/>
      <c r="NKF86" s="26"/>
      <c r="NKG86" s="26"/>
      <c r="NKH86" s="26"/>
      <c r="NKI86" s="26"/>
      <c r="NKJ86" s="26"/>
      <c r="NKK86" s="26"/>
      <c r="NKL86" s="26"/>
      <c r="NKM86" s="26"/>
      <c r="NKN86" s="26"/>
      <c r="NKO86" s="26"/>
      <c r="NKP86" s="26"/>
      <c r="NKQ86" s="26"/>
      <c r="NKR86" s="26"/>
      <c r="NKS86" s="26"/>
      <c r="NKT86" s="26"/>
      <c r="NKU86" s="26"/>
      <c r="NKV86" s="26"/>
      <c r="NKW86" s="26"/>
      <c r="NKX86" s="26"/>
      <c r="NKY86" s="26"/>
      <c r="NKZ86" s="26"/>
      <c r="NLA86" s="26"/>
      <c r="NLB86" s="26"/>
      <c r="NLC86" s="26"/>
      <c r="NLD86" s="26"/>
      <c r="NLE86" s="26"/>
      <c r="NLF86" s="26"/>
      <c r="NLG86" s="26"/>
      <c r="NLH86" s="26"/>
      <c r="NLI86" s="26"/>
      <c r="NLJ86" s="26"/>
      <c r="NLK86" s="26"/>
      <c r="NLL86" s="26"/>
      <c r="NLM86" s="26"/>
      <c r="NLN86" s="26"/>
      <c r="NLO86" s="26"/>
      <c r="NLP86" s="26"/>
      <c r="NLQ86" s="26"/>
      <c r="NLR86" s="26"/>
      <c r="NLS86" s="26"/>
      <c r="NLT86" s="26"/>
      <c r="NLU86" s="26"/>
      <c r="NLV86" s="26"/>
      <c r="NLW86" s="26"/>
      <c r="NLX86" s="26"/>
      <c r="NLY86" s="26"/>
      <c r="NLZ86" s="26"/>
      <c r="NMA86" s="26"/>
      <c r="NMB86" s="26"/>
      <c r="NMC86" s="26"/>
      <c r="NMD86" s="26"/>
      <c r="NME86" s="26"/>
      <c r="NMF86" s="26"/>
      <c r="NMG86" s="26"/>
      <c r="NMH86" s="26"/>
      <c r="NMI86" s="26"/>
      <c r="NMJ86" s="26"/>
      <c r="NMK86" s="26"/>
      <c r="NML86" s="26"/>
      <c r="NMM86" s="26"/>
      <c r="NMN86" s="26"/>
      <c r="NMO86" s="26"/>
      <c r="NMP86" s="26"/>
      <c r="NMQ86" s="26"/>
      <c r="NMR86" s="26"/>
      <c r="NMS86" s="26"/>
      <c r="NMT86" s="26"/>
      <c r="NMU86" s="26"/>
      <c r="NMV86" s="26"/>
      <c r="NMW86" s="26"/>
      <c r="NMX86" s="26"/>
      <c r="NMY86" s="26"/>
      <c r="NMZ86" s="26"/>
      <c r="NNA86" s="26"/>
      <c r="NNB86" s="26"/>
      <c r="NNC86" s="26"/>
      <c r="NND86" s="26"/>
      <c r="NNE86" s="26"/>
      <c r="NNF86" s="26"/>
      <c r="NNG86" s="26"/>
      <c r="NNH86" s="26"/>
      <c r="NNI86" s="26"/>
      <c r="NNJ86" s="26"/>
      <c r="NNK86" s="26"/>
      <c r="NNL86" s="26"/>
      <c r="NNM86" s="26"/>
      <c r="NNN86" s="26"/>
      <c r="NNO86" s="26"/>
      <c r="NNP86" s="26"/>
      <c r="NNQ86" s="26"/>
      <c r="NNR86" s="26"/>
      <c r="NNS86" s="26"/>
      <c r="NNT86" s="26"/>
      <c r="NNU86" s="26"/>
      <c r="NNV86" s="26"/>
      <c r="NNW86" s="26"/>
      <c r="NNX86" s="26"/>
      <c r="NNY86" s="26"/>
      <c r="NNZ86" s="26"/>
      <c r="NOA86" s="26"/>
      <c r="NOB86" s="26"/>
      <c r="NOC86" s="26"/>
      <c r="NOD86" s="26"/>
      <c r="NOE86" s="26"/>
      <c r="NOF86" s="26"/>
      <c r="NOG86" s="26"/>
      <c r="NOH86" s="26"/>
      <c r="NOI86" s="26"/>
      <c r="NOJ86" s="26"/>
      <c r="NOK86" s="26"/>
      <c r="NOL86" s="26"/>
      <c r="NOM86" s="26"/>
      <c r="NON86" s="26"/>
      <c r="NOO86" s="26"/>
      <c r="NOP86" s="26"/>
      <c r="NOQ86" s="26"/>
      <c r="NOR86" s="26"/>
      <c r="NOS86" s="26"/>
      <c r="NOT86" s="26"/>
      <c r="NOU86" s="26"/>
      <c r="NOV86" s="26"/>
      <c r="NOW86" s="26"/>
      <c r="NOX86" s="26"/>
      <c r="NOY86" s="26"/>
      <c r="NOZ86" s="26"/>
      <c r="NPA86" s="26"/>
      <c r="NPB86" s="26"/>
      <c r="NPC86" s="26"/>
      <c r="NPD86" s="26"/>
      <c r="NPE86" s="26"/>
      <c r="NPF86" s="26"/>
      <c r="NPG86" s="26"/>
      <c r="NPH86" s="26"/>
      <c r="NPI86" s="26"/>
      <c r="NPJ86" s="26"/>
      <c r="NPK86" s="26"/>
      <c r="NPL86" s="26"/>
      <c r="NPM86" s="26"/>
      <c r="NPN86" s="26"/>
      <c r="NPO86" s="26"/>
      <c r="NPP86" s="26"/>
      <c r="NPQ86" s="26"/>
      <c r="NPR86" s="26"/>
      <c r="NPS86" s="26"/>
      <c r="NPT86" s="26"/>
      <c r="NPU86" s="26"/>
      <c r="NPV86" s="26"/>
      <c r="NPW86" s="26"/>
      <c r="NPX86" s="26"/>
      <c r="NPY86" s="26"/>
      <c r="NPZ86" s="26"/>
      <c r="NQA86" s="26"/>
      <c r="NQB86" s="26"/>
      <c r="NQC86" s="26"/>
      <c r="NQD86" s="26"/>
      <c r="NQE86" s="26"/>
      <c r="NQF86" s="26"/>
      <c r="NQG86" s="26"/>
      <c r="NQH86" s="26"/>
      <c r="NQI86" s="26"/>
      <c r="NQJ86" s="26"/>
      <c r="NQK86" s="26"/>
      <c r="NQL86" s="26"/>
      <c r="NQM86" s="26"/>
      <c r="NQN86" s="26"/>
      <c r="NQO86" s="26"/>
      <c r="NQP86" s="26"/>
      <c r="NQQ86" s="26"/>
      <c r="NQR86" s="26"/>
      <c r="NQS86" s="26"/>
      <c r="NQT86" s="26"/>
      <c r="NQU86" s="26"/>
      <c r="NQV86" s="26"/>
      <c r="NQW86" s="26"/>
      <c r="NQX86" s="26"/>
      <c r="NQY86" s="26"/>
      <c r="NQZ86" s="26"/>
      <c r="NRA86" s="26"/>
      <c r="NRB86" s="26"/>
      <c r="NRC86" s="26"/>
      <c r="NRD86" s="26"/>
      <c r="NRE86" s="26"/>
      <c r="NRF86" s="26"/>
      <c r="NRG86" s="26"/>
      <c r="NRH86" s="26"/>
      <c r="NRI86" s="26"/>
      <c r="NRJ86" s="26"/>
      <c r="NRK86" s="26"/>
      <c r="NRL86" s="26"/>
      <c r="NRM86" s="26"/>
      <c r="NRN86" s="26"/>
      <c r="NRO86" s="26"/>
      <c r="NRP86" s="26"/>
      <c r="NRQ86" s="26"/>
      <c r="NRR86" s="26"/>
      <c r="NRS86" s="26"/>
      <c r="NRT86" s="26"/>
      <c r="NRU86" s="26"/>
      <c r="NRV86" s="26"/>
      <c r="NRW86" s="26"/>
      <c r="NRX86" s="26"/>
      <c r="NRY86" s="26"/>
      <c r="NRZ86" s="26"/>
      <c r="NSA86" s="26"/>
      <c r="NSB86" s="26"/>
      <c r="NSC86" s="26"/>
      <c r="NSD86" s="26"/>
      <c r="NSE86" s="26"/>
      <c r="NSF86" s="26"/>
      <c r="NSG86" s="26"/>
      <c r="NSH86" s="26"/>
      <c r="NSI86" s="26"/>
      <c r="NSJ86" s="26"/>
      <c r="NSK86" s="26"/>
      <c r="NSL86" s="26"/>
      <c r="NSM86" s="26"/>
      <c r="NSN86" s="26"/>
      <c r="NSO86" s="26"/>
      <c r="NSP86" s="26"/>
      <c r="NSQ86" s="26"/>
      <c r="NSR86" s="26"/>
      <c r="NSS86" s="26"/>
      <c r="NST86" s="26"/>
      <c r="NSU86" s="26"/>
      <c r="NSV86" s="26"/>
      <c r="NSW86" s="26"/>
      <c r="NSX86" s="26"/>
      <c r="NSY86" s="26"/>
      <c r="NSZ86" s="26"/>
      <c r="NTA86" s="26"/>
      <c r="NTB86" s="26"/>
      <c r="NTC86" s="26"/>
      <c r="NTD86" s="26"/>
      <c r="NTE86" s="26"/>
      <c r="NTF86" s="26"/>
      <c r="NTG86" s="26"/>
      <c r="NTH86" s="26"/>
      <c r="NTI86" s="26"/>
      <c r="NTJ86" s="26"/>
      <c r="NTK86" s="26"/>
      <c r="NTL86" s="26"/>
      <c r="NTM86" s="26"/>
      <c r="NTN86" s="26"/>
      <c r="NTO86" s="26"/>
      <c r="NTP86" s="26"/>
      <c r="NTQ86" s="26"/>
      <c r="NTR86" s="26"/>
      <c r="NTS86" s="26"/>
      <c r="NTT86" s="26"/>
      <c r="NTU86" s="26"/>
      <c r="NTV86" s="26"/>
      <c r="NTW86" s="26"/>
      <c r="NTX86" s="26"/>
      <c r="NTY86" s="26"/>
      <c r="NTZ86" s="26"/>
      <c r="NUA86" s="26"/>
      <c r="NUB86" s="26"/>
      <c r="NUC86" s="26"/>
      <c r="NUD86" s="26"/>
      <c r="NUE86" s="26"/>
      <c r="NUF86" s="26"/>
      <c r="NUG86" s="26"/>
      <c r="NUH86" s="26"/>
      <c r="NUI86" s="26"/>
      <c r="NUJ86" s="26"/>
      <c r="NUK86" s="26"/>
      <c r="NUL86" s="26"/>
      <c r="NUM86" s="26"/>
      <c r="NUN86" s="26"/>
      <c r="NUO86" s="26"/>
      <c r="NUP86" s="26"/>
      <c r="NUQ86" s="26"/>
      <c r="NUR86" s="26"/>
      <c r="NUS86" s="26"/>
      <c r="NUT86" s="26"/>
      <c r="NUU86" s="26"/>
      <c r="NUV86" s="26"/>
      <c r="NUW86" s="26"/>
      <c r="NUX86" s="26"/>
      <c r="NUY86" s="26"/>
      <c r="NUZ86" s="26"/>
      <c r="NVA86" s="26"/>
      <c r="NVB86" s="26"/>
      <c r="NVC86" s="26"/>
      <c r="NVD86" s="26"/>
      <c r="NVE86" s="26"/>
      <c r="NVF86" s="26"/>
      <c r="NVG86" s="26"/>
      <c r="NVH86" s="26"/>
      <c r="NVI86" s="26"/>
      <c r="NVJ86" s="26"/>
      <c r="NVK86" s="26"/>
      <c r="NVL86" s="26"/>
      <c r="NVM86" s="26"/>
      <c r="NVN86" s="26"/>
      <c r="NVO86" s="26"/>
      <c r="NVP86" s="26"/>
      <c r="NVQ86" s="26"/>
      <c r="NVR86" s="26"/>
      <c r="NVS86" s="26"/>
      <c r="NVT86" s="26"/>
      <c r="NVU86" s="26"/>
      <c r="NVV86" s="26"/>
      <c r="NVW86" s="26"/>
      <c r="NVX86" s="26"/>
      <c r="NVY86" s="26"/>
      <c r="NVZ86" s="26"/>
      <c r="NWA86" s="26"/>
      <c r="NWB86" s="26"/>
      <c r="NWC86" s="26"/>
      <c r="NWD86" s="26"/>
      <c r="NWE86" s="26"/>
      <c r="NWF86" s="26"/>
      <c r="NWG86" s="26"/>
      <c r="NWH86" s="26"/>
      <c r="NWI86" s="26"/>
      <c r="NWJ86" s="26"/>
      <c r="NWK86" s="26"/>
      <c r="NWL86" s="26"/>
      <c r="NWM86" s="26"/>
      <c r="NWN86" s="26"/>
      <c r="NWO86" s="26"/>
      <c r="NWP86" s="26"/>
      <c r="NWQ86" s="26"/>
      <c r="NWR86" s="26"/>
      <c r="NWS86" s="26"/>
      <c r="NWT86" s="26"/>
      <c r="NWU86" s="26"/>
      <c r="NWV86" s="26"/>
      <c r="NWW86" s="26"/>
      <c r="NWX86" s="26"/>
      <c r="NWY86" s="26"/>
      <c r="NWZ86" s="26"/>
      <c r="NXA86" s="26"/>
      <c r="NXB86" s="26"/>
      <c r="NXC86" s="26"/>
      <c r="NXD86" s="26"/>
      <c r="NXE86" s="26"/>
      <c r="NXF86" s="26"/>
      <c r="NXG86" s="26"/>
      <c r="NXH86" s="26"/>
      <c r="NXI86" s="26"/>
      <c r="NXJ86" s="26"/>
      <c r="NXK86" s="26"/>
      <c r="NXL86" s="26"/>
      <c r="NXM86" s="26"/>
      <c r="NXN86" s="26"/>
      <c r="NXO86" s="26"/>
      <c r="NXP86" s="26"/>
      <c r="NXQ86" s="26"/>
      <c r="NXR86" s="26"/>
      <c r="NXS86" s="26"/>
      <c r="NXT86" s="26"/>
      <c r="NXU86" s="26"/>
      <c r="NXV86" s="26"/>
      <c r="NXW86" s="26"/>
      <c r="NXX86" s="26"/>
      <c r="NXY86" s="26"/>
      <c r="NXZ86" s="26"/>
      <c r="NYA86" s="26"/>
      <c r="NYB86" s="26"/>
      <c r="NYC86" s="26"/>
      <c r="NYD86" s="26"/>
      <c r="NYE86" s="26"/>
      <c r="NYF86" s="26"/>
      <c r="NYG86" s="26"/>
      <c r="NYH86" s="26"/>
      <c r="NYI86" s="26"/>
      <c r="NYJ86" s="26"/>
      <c r="NYK86" s="26"/>
      <c r="NYL86" s="26"/>
      <c r="NYM86" s="26"/>
      <c r="NYN86" s="26"/>
      <c r="NYO86" s="26"/>
      <c r="NYP86" s="26"/>
      <c r="NYQ86" s="26"/>
      <c r="NYR86" s="26"/>
      <c r="NYS86" s="26"/>
      <c r="NYT86" s="26"/>
      <c r="NYU86" s="26"/>
      <c r="NYV86" s="26"/>
      <c r="NYW86" s="26"/>
      <c r="NYX86" s="26"/>
      <c r="NYY86" s="26"/>
      <c r="NYZ86" s="26"/>
      <c r="NZA86" s="26"/>
      <c r="NZB86" s="26"/>
      <c r="NZC86" s="26"/>
      <c r="NZD86" s="26"/>
      <c r="NZE86" s="26"/>
      <c r="NZF86" s="26"/>
      <c r="NZG86" s="26"/>
      <c r="NZH86" s="26"/>
      <c r="NZI86" s="26"/>
      <c r="NZJ86" s="26"/>
      <c r="NZK86" s="26"/>
      <c r="NZL86" s="26"/>
      <c r="NZM86" s="26"/>
      <c r="NZN86" s="26"/>
      <c r="NZO86" s="26"/>
      <c r="NZP86" s="26"/>
      <c r="NZQ86" s="26"/>
      <c r="NZR86" s="26"/>
      <c r="NZS86" s="26"/>
      <c r="NZT86" s="26"/>
      <c r="NZU86" s="26"/>
      <c r="NZV86" s="26"/>
      <c r="NZW86" s="26"/>
      <c r="NZX86" s="26"/>
      <c r="NZY86" s="26"/>
      <c r="NZZ86" s="26"/>
      <c r="OAA86" s="26"/>
      <c r="OAB86" s="26"/>
      <c r="OAC86" s="26"/>
      <c r="OAD86" s="26"/>
      <c r="OAE86" s="26"/>
      <c r="OAF86" s="26"/>
      <c r="OAG86" s="26"/>
      <c r="OAH86" s="26"/>
      <c r="OAI86" s="26"/>
      <c r="OAJ86" s="26"/>
      <c r="OAK86" s="26"/>
      <c r="OAL86" s="26"/>
      <c r="OAM86" s="26"/>
      <c r="OAN86" s="26"/>
      <c r="OAO86" s="26"/>
      <c r="OAP86" s="26"/>
      <c r="OAQ86" s="26"/>
      <c r="OAR86" s="26"/>
      <c r="OAS86" s="26"/>
      <c r="OAT86" s="26"/>
      <c r="OAU86" s="26"/>
      <c r="OAV86" s="26"/>
      <c r="OAW86" s="26"/>
      <c r="OAX86" s="26"/>
      <c r="OAY86" s="26"/>
      <c r="OAZ86" s="26"/>
      <c r="OBA86" s="26"/>
      <c r="OBB86" s="26"/>
      <c r="OBC86" s="26"/>
      <c r="OBD86" s="26"/>
      <c r="OBE86" s="26"/>
      <c r="OBF86" s="26"/>
      <c r="OBG86" s="26"/>
      <c r="OBH86" s="26"/>
      <c r="OBI86" s="26"/>
      <c r="OBJ86" s="26"/>
      <c r="OBK86" s="26"/>
      <c r="OBL86" s="26"/>
      <c r="OBM86" s="26"/>
      <c r="OBN86" s="26"/>
      <c r="OBO86" s="26"/>
      <c r="OBP86" s="26"/>
      <c r="OBQ86" s="26"/>
      <c r="OBR86" s="26"/>
      <c r="OBS86" s="26"/>
      <c r="OBT86" s="26"/>
      <c r="OBU86" s="26"/>
      <c r="OBV86" s="26"/>
      <c r="OBW86" s="26"/>
      <c r="OBX86" s="26"/>
      <c r="OBY86" s="26"/>
      <c r="OBZ86" s="26"/>
      <c r="OCA86" s="26"/>
      <c r="OCB86" s="26"/>
      <c r="OCC86" s="26"/>
      <c r="OCD86" s="26"/>
      <c r="OCE86" s="26"/>
      <c r="OCF86" s="26"/>
      <c r="OCG86" s="26"/>
      <c r="OCH86" s="26"/>
      <c r="OCI86" s="26"/>
      <c r="OCJ86" s="26"/>
      <c r="OCK86" s="26"/>
      <c r="OCL86" s="26"/>
      <c r="OCM86" s="26"/>
      <c r="OCN86" s="26"/>
      <c r="OCO86" s="26"/>
      <c r="OCP86" s="26"/>
      <c r="OCQ86" s="26"/>
      <c r="OCR86" s="26"/>
      <c r="OCS86" s="26"/>
      <c r="OCT86" s="26"/>
      <c r="OCU86" s="26"/>
      <c r="OCV86" s="26"/>
      <c r="OCW86" s="26"/>
      <c r="OCX86" s="26"/>
      <c r="OCY86" s="26"/>
      <c r="OCZ86" s="26"/>
      <c r="ODA86" s="26"/>
      <c r="ODB86" s="26"/>
      <c r="ODC86" s="26"/>
      <c r="ODD86" s="26"/>
      <c r="ODE86" s="26"/>
      <c r="ODF86" s="26"/>
      <c r="ODG86" s="26"/>
      <c r="ODH86" s="26"/>
      <c r="ODI86" s="26"/>
      <c r="ODJ86" s="26"/>
      <c r="ODK86" s="26"/>
      <c r="ODL86" s="26"/>
      <c r="ODM86" s="26"/>
      <c r="ODN86" s="26"/>
      <c r="ODO86" s="26"/>
      <c r="ODP86" s="26"/>
      <c r="ODQ86" s="26"/>
      <c r="ODR86" s="26"/>
      <c r="ODS86" s="26"/>
      <c r="ODT86" s="26"/>
      <c r="ODU86" s="26"/>
      <c r="ODV86" s="26"/>
      <c r="ODW86" s="26"/>
      <c r="ODX86" s="26"/>
      <c r="ODY86" s="26"/>
      <c r="ODZ86" s="26"/>
      <c r="OEA86" s="26"/>
      <c r="OEB86" s="26"/>
      <c r="OEC86" s="26"/>
      <c r="OED86" s="26"/>
      <c r="OEE86" s="26"/>
      <c r="OEF86" s="26"/>
      <c r="OEG86" s="26"/>
      <c r="OEH86" s="26"/>
      <c r="OEI86" s="26"/>
      <c r="OEJ86" s="26"/>
      <c r="OEK86" s="26"/>
      <c r="OEL86" s="26"/>
      <c r="OEM86" s="26"/>
      <c r="OEN86" s="26"/>
      <c r="OEO86" s="26"/>
      <c r="OEP86" s="26"/>
      <c r="OEQ86" s="26"/>
      <c r="OER86" s="26"/>
      <c r="OES86" s="26"/>
      <c r="OET86" s="26"/>
      <c r="OEU86" s="26"/>
      <c r="OEV86" s="26"/>
      <c r="OEW86" s="26"/>
      <c r="OEX86" s="26"/>
      <c r="OEY86" s="26"/>
      <c r="OEZ86" s="26"/>
      <c r="OFA86" s="26"/>
      <c r="OFB86" s="26"/>
      <c r="OFC86" s="26"/>
      <c r="OFD86" s="26"/>
      <c r="OFE86" s="26"/>
      <c r="OFF86" s="26"/>
      <c r="OFG86" s="26"/>
      <c r="OFH86" s="26"/>
      <c r="OFI86" s="26"/>
      <c r="OFJ86" s="26"/>
      <c r="OFK86" s="26"/>
      <c r="OFL86" s="26"/>
      <c r="OFM86" s="26"/>
      <c r="OFN86" s="26"/>
      <c r="OFO86" s="26"/>
      <c r="OFP86" s="26"/>
      <c r="OFQ86" s="26"/>
      <c r="OFR86" s="26"/>
      <c r="OFS86" s="26"/>
      <c r="OFT86" s="26"/>
      <c r="OFU86" s="26"/>
      <c r="OFV86" s="26"/>
      <c r="OFW86" s="26"/>
      <c r="OFX86" s="26"/>
      <c r="OFY86" s="26"/>
      <c r="OFZ86" s="26"/>
      <c r="OGA86" s="26"/>
      <c r="OGB86" s="26"/>
      <c r="OGC86" s="26"/>
      <c r="OGD86" s="26"/>
      <c r="OGE86" s="26"/>
      <c r="OGF86" s="26"/>
      <c r="OGG86" s="26"/>
      <c r="OGH86" s="26"/>
      <c r="OGI86" s="26"/>
      <c r="OGJ86" s="26"/>
      <c r="OGK86" s="26"/>
      <c r="OGL86" s="26"/>
      <c r="OGM86" s="26"/>
      <c r="OGN86" s="26"/>
      <c r="OGO86" s="26"/>
      <c r="OGP86" s="26"/>
      <c r="OGQ86" s="26"/>
      <c r="OGR86" s="26"/>
      <c r="OGS86" s="26"/>
      <c r="OGT86" s="26"/>
      <c r="OGU86" s="26"/>
      <c r="OGV86" s="26"/>
      <c r="OGW86" s="26"/>
      <c r="OGX86" s="26"/>
      <c r="OGY86" s="26"/>
      <c r="OGZ86" s="26"/>
      <c r="OHA86" s="26"/>
      <c r="OHB86" s="26"/>
      <c r="OHC86" s="26"/>
      <c r="OHD86" s="26"/>
      <c r="OHE86" s="26"/>
      <c r="OHF86" s="26"/>
      <c r="OHG86" s="26"/>
      <c r="OHH86" s="26"/>
      <c r="OHI86" s="26"/>
      <c r="OHJ86" s="26"/>
      <c r="OHK86" s="26"/>
      <c r="OHL86" s="26"/>
      <c r="OHM86" s="26"/>
      <c r="OHN86" s="26"/>
      <c r="OHO86" s="26"/>
      <c r="OHP86" s="26"/>
      <c r="OHQ86" s="26"/>
      <c r="OHR86" s="26"/>
      <c r="OHS86" s="26"/>
      <c r="OHT86" s="26"/>
      <c r="OHU86" s="26"/>
      <c r="OHV86" s="26"/>
      <c r="OHW86" s="26"/>
      <c r="OHX86" s="26"/>
      <c r="OHY86" s="26"/>
      <c r="OHZ86" s="26"/>
      <c r="OIA86" s="26"/>
      <c r="OIB86" s="26"/>
      <c r="OIC86" s="26"/>
      <c r="OID86" s="26"/>
      <c r="OIE86" s="26"/>
      <c r="OIF86" s="26"/>
      <c r="OIG86" s="26"/>
      <c r="OIH86" s="26"/>
      <c r="OII86" s="26"/>
      <c r="OIJ86" s="26"/>
      <c r="OIK86" s="26"/>
      <c r="OIL86" s="26"/>
      <c r="OIM86" s="26"/>
      <c r="OIN86" s="26"/>
      <c r="OIO86" s="26"/>
      <c r="OIP86" s="26"/>
      <c r="OIQ86" s="26"/>
      <c r="OIR86" s="26"/>
      <c r="OIS86" s="26"/>
      <c r="OIT86" s="26"/>
      <c r="OIU86" s="26"/>
      <c r="OIV86" s="26"/>
      <c r="OIW86" s="26"/>
      <c r="OIX86" s="26"/>
      <c r="OIY86" s="26"/>
      <c r="OIZ86" s="26"/>
      <c r="OJA86" s="26"/>
      <c r="OJB86" s="26"/>
      <c r="OJC86" s="26"/>
      <c r="OJD86" s="26"/>
      <c r="OJE86" s="26"/>
      <c r="OJF86" s="26"/>
      <c r="OJG86" s="26"/>
      <c r="OJH86" s="26"/>
      <c r="OJI86" s="26"/>
      <c r="OJJ86" s="26"/>
      <c r="OJK86" s="26"/>
      <c r="OJL86" s="26"/>
      <c r="OJM86" s="26"/>
      <c r="OJN86" s="26"/>
      <c r="OJO86" s="26"/>
      <c r="OJP86" s="26"/>
      <c r="OJQ86" s="26"/>
      <c r="OJR86" s="26"/>
      <c r="OJS86" s="26"/>
      <c r="OJT86" s="26"/>
      <c r="OJU86" s="26"/>
      <c r="OJV86" s="26"/>
      <c r="OJW86" s="26"/>
      <c r="OJX86" s="26"/>
      <c r="OJY86" s="26"/>
      <c r="OJZ86" s="26"/>
      <c r="OKA86" s="26"/>
      <c r="OKB86" s="26"/>
      <c r="OKC86" s="26"/>
      <c r="OKD86" s="26"/>
      <c r="OKE86" s="26"/>
      <c r="OKF86" s="26"/>
      <c r="OKG86" s="26"/>
      <c r="OKH86" s="26"/>
      <c r="OKI86" s="26"/>
      <c r="OKJ86" s="26"/>
      <c r="OKK86" s="26"/>
      <c r="OKL86" s="26"/>
      <c r="OKM86" s="26"/>
      <c r="OKN86" s="26"/>
      <c r="OKO86" s="26"/>
      <c r="OKP86" s="26"/>
      <c r="OKQ86" s="26"/>
      <c r="OKR86" s="26"/>
      <c r="OKS86" s="26"/>
      <c r="OKT86" s="26"/>
      <c r="OKU86" s="26"/>
      <c r="OKV86" s="26"/>
      <c r="OKW86" s="26"/>
      <c r="OKX86" s="26"/>
      <c r="OKY86" s="26"/>
      <c r="OKZ86" s="26"/>
      <c r="OLA86" s="26"/>
      <c r="OLB86" s="26"/>
      <c r="OLC86" s="26"/>
      <c r="OLD86" s="26"/>
      <c r="OLE86" s="26"/>
      <c r="OLF86" s="26"/>
      <c r="OLG86" s="26"/>
      <c r="OLH86" s="26"/>
      <c r="OLI86" s="26"/>
      <c r="OLJ86" s="26"/>
      <c r="OLK86" s="26"/>
      <c r="OLL86" s="26"/>
      <c r="OLM86" s="26"/>
      <c r="OLN86" s="26"/>
      <c r="OLO86" s="26"/>
      <c r="OLP86" s="26"/>
      <c r="OLQ86" s="26"/>
      <c r="OLR86" s="26"/>
      <c r="OLS86" s="26"/>
      <c r="OLT86" s="26"/>
      <c r="OLU86" s="26"/>
      <c r="OLV86" s="26"/>
      <c r="OLW86" s="26"/>
      <c r="OLX86" s="26"/>
      <c r="OLY86" s="26"/>
      <c r="OLZ86" s="26"/>
      <c r="OMA86" s="26"/>
      <c r="OMB86" s="26"/>
      <c r="OMC86" s="26"/>
      <c r="OMD86" s="26"/>
      <c r="OME86" s="26"/>
      <c r="OMF86" s="26"/>
      <c r="OMG86" s="26"/>
      <c r="OMH86" s="26"/>
      <c r="OMI86" s="26"/>
      <c r="OMJ86" s="26"/>
      <c r="OMK86" s="26"/>
      <c r="OML86" s="26"/>
      <c r="OMM86" s="26"/>
      <c r="OMN86" s="26"/>
      <c r="OMO86" s="26"/>
      <c r="OMP86" s="26"/>
      <c r="OMQ86" s="26"/>
      <c r="OMR86" s="26"/>
      <c r="OMS86" s="26"/>
      <c r="OMT86" s="26"/>
      <c r="OMU86" s="26"/>
      <c r="OMV86" s="26"/>
      <c r="OMW86" s="26"/>
      <c r="OMX86" s="26"/>
      <c r="OMY86" s="26"/>
      <c r="OMZ86" s="26"/>
      <c r="ONA86" s="26"/>
      <c r="ONB86" s="26"/>
      <c r="ONC86" s="26"/>
      <c r="OND86" s="26"/>
      <c r="ONE86" s="26"/>
      <c r="ONF86" s="26"/>
      <c r="ONG86" s="26"/>
      <c r="ONH86" s="26"/>
      <c r="ONI86" s="26"/>
      <c r="ONJ86" s="26"/>
      <c r="ONK86" s="26"/>
      <c r="ONL86" s="26"/>
      <c r="ONM86" s="26"/>
      <c r="ONN86" s="26"/>
      <c r="ONO86" s="26"/>
      <c r="ONP86" s="26"/>
      <c r="ONQ86" s="26"/>
      <c r="ONR86" s="26"/>
      <c r="ONS86" s="26"/>
      <c r="ONT86" s="26"/>
      <c r="ONU86" s="26"/>
      <c r="ONV86" s="26"/>
      <c r="ONW86" s="26"/>
      <c r="ONX86" s="26"/>
      <c r="ONY86" s="26"/>
      <c r="ONZ86" s="26"/>
      <c r="OOA86" s="26"/>
      <c r="OOB86" s="26"/>
      <c r="OOC86" s="26"/>
      <c r="OOD86" s="26"/>
      <c r="OOE86" s="26"/>
      <c r="OOF86" s="26"/>
      <c r="OOG86" s="26"/>
      <c r="OOH86" s="26"/>
      <c r="OOI86" s="26"/>
      <c r="OOJ86" s="26"/>
      <c r="OOK86" s="26"/>
      <c r="OOL86" s="26"/>
      <c r="OOM86" s="26"/>
      <c r="OON86" s="26"/>
      <c r="OOO86" s="26"/>
      <c r="OOP86" s="26"/>
      <c r="OOQ86" s="26"/>
      <c r="OOR86" s="26"/>
      <c r="OOS86" s="26"/>
      <c r="OOT86" s="26"/>
      <c r="OOU86" s="26"/>
      <c r="OOV86" s="26"/>
      <c r="OOW86" s="26"/>
      <c r="OOX86" s="26"/>
      <c r="OOY86" s="26"/>
      <c r="OOZ86" s="26"/>
      <c r="OPA86" s="26"/>
      <c r="OPB86" s="26"/>
      <c r="OPC86" s="26"/>
      <c r="OPD86" s="26"/>
      <c r="OPE86" s="26"/>
      <c r="OPF86" s="26"/>
      <c r="OPG86" s="26"/>
      <c r="OPH86" s="26"/>
      <c r="OPI86" s="26"/>
      <c r="OPJ86" s="26"/>
      <c r="OPK86" s="26"/>
      <c r="OPL86" s="26"/>
      <c r="OPM86" s="26"/>
      <c r="OPN86" s="26"/>
      <c r="OPO86" s="26"/>
      <c r="OPP86" s="26"/>
      <c r="OPQ86" s="26"/>
      <c r="OPR86" s="26"/>
      <c r="OPS86" s="26"/>
      <c r="OPT86" s="26"/>
      <c r="OPU86" s="26"/>
      <c r="OPV86" s="26"/>
      <c r="OPW86" s="26"/>
      <c r="OPX86" s="26"/>
      <c r="OPY86" s="26"/>
      <c r="OPZ86" s="26"/>
      <c r="OQA86" s="26"/>
      <c r="OQB86" s="26"/>
      <c r="OQC86" s="26"/>
      <c r="OQD86" s="26"/>
      <c r="OQE86" s="26"/>
      <c r="OQF86" s="26"/>
      <c r="OQG86" s="26"/>
      <c r="OQH86" s="26"/>
      <c r="OQI86" s="26"/>
      <c r="OQJ86" s="26"/>
      <c r="OQK86" s="26"/>
      <c r="OQL86" s="26"/>
      <c r="OQM86" s="26"/>
      <c r="OQN86" s="26"/>
      <c r="OQO86" s="26"/>
      <c r="OQP86" s="26"/>
      <c r="OQQ86" s="26"/>
      <c r="OQR86" s="26"/>
      <c r="OQS86" s="26"/>
      <c r="OQT86" s="26"/>
      <c r="OQU86" s="26"/>
      <c r="OQV86" s="26"/>
      <c r="OQW86" s="26"/>
      <c r="OQX86" s="26"/>
      <c r="OQY86" s="26"/>
      <c r="OQZ86" s="26"/>
      <c r="ORA86" s="26"/>
      <c r="ORB86" s="26"/>
      <c r="ORC86" s="26"/>
      <c r="ORD86" s="26"/>
      <c r="ORE86" s="26"/>
      <c r="ORF86" s="26"/>
      <c r="ORG86" s="26"/>
      <c r="ORH86" s="26"/>
      <c r="ORI86" s="26"/>
      <c r="ORJ86" s="26"/>
      <c r="ORK86" s="26"/>
      <c r="ORL86" s="26"/>
      <c r="ORM86" s="26"/>
      <c r="ORN86" s="26"/>
      <c r="ORO86" s="26"/>
      <c r="ORP86" s="26"/>
      <c r="ORQ86" s="26"/>
      <c r="ORR86" s="26"/>
      <c r="ORS86" s="26"/>
      <c r="ORT86" s="26"/>
      <c r="ORU86" s="26"/>
      <c r="ORV86" s="26"/>
      <c r="ORW86" s="26"/>
      <c r="ORX86" s="26"/>
      <c r="ORY86" s="26"/>
      <c r="ORZ86" s="26"/>
      <c r="OSA86" s="26"/>
      <c r="OSB86" s="26"/>
      <c r="OSC86" s="26"/>
      <c r="OSD86" s="26"/>
      <c r="OSE86" s="26"/>
      <c r="OSF86" s="26"/>
      <c r="OSG86" s="26"/>
      <c r="OSH86" s="26"/>
      <c r="OSI86" s="26"/>
      <c r="OSJ86" s="26"/>
      <c r="OSK86" s="26"/>
      <c r="OSL86" s="26"/>
      <c r="OSM86" s="26"/>
      <c r="OSN86" s="26"/>
      <c r="OSO86" s="26"/>
      <c r="OSP86" s="26"/>
      <c r="OSQ86" s="26"/>
      <c r="OSR86" s="26"/>
      <c r="OSS86" s="26"/>
      <c r="OST86" s="26"/>
      <c r="OSU86" s="26"/>
      <c r="OSV86" s="26"/>
      <c r="OSW86" s="26"/>
      <c r="OSX86" s="26"/>
      <c r="OSY86" s="26"/>
      <c r="OSZ86" s="26"/>
      <c r="OTA86" s="26"/>
      <c r="OTB86" s="26"/>
      <c r="OTC86" s="26"/>
      <c r="OTD86" s="26"/>
      <c r="OTE86" s="26"/>
      <c r="OTF86" s="26"/>
      <c r="OTG86" s="26"/>
      <c r="OTH86" s="26"/>
      <c r="OTI86" s="26"/>
      <c r="OTJ86" s="26"/>
      <c r="OTK86" s="26"/>
      <c r="OTL86" s="26"/>
      <c r="OTM86" s="26"/>
      <c r="OTN86" s="26"/>
      <c r="OTO86" s="26"/>
      <c r="OTP86" s="26"/>
      <c r="OTQ86" s="26"/>
      <c r="OTR86" s="26"/>
      <c r="OTS86" s="26"/>
      <c r="OTT86" s="26"/>
      <c r="OTU86" s="26"/>
      <c r="OTV86" s="26"/>
      <c r="OTW86" s="26"/>
      <c r="OTX86" s="26"/>
      <c r="OTY86" s="26"/>
      <c r="OTZ86" s="26"/>
      <c r="OUA86" s="26"/>
      <c r="OUB86" s="26"/>
      <c r="OUC86" s="26"/>
      <c r="OUD86" s="26"/>
      <c r="OUE86" s="26"/>
      <c r="OUF86" s="26"/>
      <c r="OUG86" s="26"/>
      <c r="OUH86" s="26"/>
      <c r="OUI86" s="26"/>
      <c r="OUJ86" s="26"/>
      <c r="OUK86" s="26"/>
      <c r="OUL86" s="26"/>
      <c r="OUM86" s="26"/>
      <c r="OUN86" s="26"/>
      <c r="OUO86" s="26"/>
      <c r="OUP86" s="26"/>
      <c r="OUQ86" s="26"/>
      <c r="OUR86" s="26"/>
      <c r="OUS86" s="26"/>
      <c r="OUT86" s="26"/>
      <c r="OUU86" s="26"/>
      <c r="OUV86" s="26"/>
      <c r="OUW86" s="26"/>
      <c r="OUX86" s="26"/>
      <c r="OUY86" s="26"/>
      <c r="OUZ86" s="26"/>
      <c r="OVA86" s="26"/>
      <c r="OVB86" s="26"/>
      <c r="OVC86" s="26"/>
      <c r="OVD86" s="26"/>
      <c r="OVE86" s="26"/>
      <c r="OVF86" s="26"/>
      <c r="OVG86" s="26"/>
      <c r="OVH86" s="26"/>
      <c r="OVI86" s="26"/>
      <c r="OVJ86" s="26"/>
      <c r="OVK86" s="26"/>
      <c r="OVL86" s="26"/>
      <c r="OVM86" s="26"/>
      <c r="OVN86" s="26"/>
      <c r="OVO86" s="26"/>
      <c r="OVP86" s="26"/>
      <c r="OVQ86" s="26"/>
      <c r="OVR86" s="26"/>
      <c r="OVS86" s="26"/>
      <c r="OVT86" s="26"/>
      <c r="OVU86" s="26"/>
      <c r="OVV86" s="26"/>
      <c r="OVW86" s="26"/>
      <c r="OVX86" s="26"/>
      <c r="OVY86" s="26"/>
      <c r="OVZ86" s="26"/>
      <c r="OWA86" s="26"/>
      <c r="OWB86" s="26"/>
      <c r="OWC86" s="26"/>
      <c r="OWD86" s="26"/>
      <c r="OWE86" s="26"/>
      <c r="OWF86" s="26"/>
      <c r="OWG86" s="26"/>
      <c r="OWH86" s="26"/>
      <c r="OWI86" s="26"/>
      <c r="OWJ86" s="26"/>
      <c r="OWK86" s="26"/>
      <c r="OWL86" s="26"/>
      <c r="OWM86" s="26"/>
      <c r="OWN86" s="26"/>
      <c r="OWO86" s="26"/>
      <c r="OWP86" s="26"/>
      <c r="OWQ86" s="26"/>
      <c r="OWR86" s="26"/>
      <c r="OWS86" s="26"/>
      <c r="OWT86" s="26"/>
      <c r="OWU86" s="26"/>
      <c r="OWV86" s="26"/>
      <c r="OWW86" s="26"/>
      <c r="OWX86" s="26"/>
      <c r="OWY86" s="26"/>
      <c r="OWZ86" s="26"/>
      <c r="OXA86" s="26"/>
      <c r="OXB86" s="26"/>
      <c r="OXC86" s="26"/>
      <c r="OXD86" s="26"/>
      <c r="OXE86" s="26"/>
      <c r="OXF86" s="26"/>
      <c r="OXG86" s="26"/>
      <c r="OXH86" s="26"/>
      <c r="OXI86" s="26"/>
      <c r="OXJ86" s="26"/>
      <c r="OXK86" s="26"/>
      <c r="OXL86" s="26"/>
      <c r="OXM86" s="26"/>
      <c r="OXN86" s="26"/>
      <c r="OXO86" s="26"/>
      <c r="OXP86" s="26"/>
      <c r="OXQ86" s="26"/>
      <c r="OXR86" s="26"/>
      <c r="OXS86" s="26"/>
      <c r="OXT86" s="26"/>
      <c r="OXU86" s="26"/>
      <c r="OXV86" s="26"/>
      <c r="OXW86" s="26"/>
      <c r="OXX86" s="26"/>
      <c r="OXY86" s="26"/>
      <c r="OXZ86" s="26"/>
      <c r="OYA86" s="26"/>
      <c r="OYB86" s="26"/>
      <c r="OYC86" s="26"/>
      <c r="OYD86" s="26"/>
      <c r="OYE86" s="26"/>
      <c r="OYF86" s="26"/>
      <c r="OYG86" s="26"/>
      <c r="OYH86" s="26"/>
      <c r="OYI86" s="26"/>
      <c r="OYJ86" s="26"/>
      <c r="OYK86" s="26"/>
      <c r="OYL86" s="26"/>
      <c r="OYM86" s="26"/>
      <c r="OYN86" s="26"/>
      <c r="OYO86" s="26"/>
      <c r="OYP86" s="26"/>
      <c r="OYQ86" s="26"/>
      <c r="OYR86" s="26"/>
      <c r="OYS86" s="26"/>
      <c r="OYT86" s="26"/>
      <c r="OYU86" s="26"/>
      <c r="OYV86" s="26"/>
      <c r="OYW86" s="26"/>
      <c r="OYX86" s="26"/>
      <c r="OYY86" s="26"/>
      <c r="OYZ86" s="26"/>
      <c r="OZA86" s="26"/>
      <c r="OZB86" s="26"/>
      <c r="OZC86" s="26"/>
      <c r="OZD86" s="26"/>
      <c r="OZE86" s="26"/>
      <c r="OZF86" s="26"/>
      <c r="OZG86" s="26"/>
      <c r="OZH86" s="26"/>
      <c r="OZI86" s="26"/>
      <c r="OZJ86" s="26"/>
      <c r="OZK86" s="26"/>
      <c r="OZL86" s="26"/>
      <c r="OZM86" s="26"/>
      <c r="OZN86" s="26"/>
      <c r="OZO86" s="26"/>
      <c r="OZP86" s="26"/>
      <c r="OZQ86" s="26"/>
      <c r="OZR86" s="26"/>
      <c r="OZS86" s="26"/>
      <c r="OZT86" s="26"/>
      <c r="OZU86" s="26"/>
      <c r="OZV86" s="26"/>
      <c r="OZW86" s="26"/>
      <c r="OZX86" s="26"/>
      <c r="OZY86" s="26"/>
      <c r="OZZ86" s="26"/>
      <c r="PAA86" s="26"/>
      <c r="PAB86" s="26"/>
      <c r="PAC86" s="26"/>
      <c r="PAD86" s="26"/>
      <c r="PAE86" s="26"/>
      <c r="PAF86" s="26"/>
      <c r="PAG86" s="26"/>
      <c r="PAH86" s="26"/>
      <c r="PAI86" s="26"/>
      <c r="PAJ86" s="26"/>
      <c r="PAK86" s="26"/>
      <c r="PAL86" s="26"/>
      <c r="PAM86" s="26"/>
      <c r="PAN86" s="26"/>
      <c r="PAO86" s="26"/>
      <c r="PAP86" s="26"/>
      <c r="PAQ86" s="26"/>
      <c r="PAR86" s="26"/>
      <c r="PAS86" s="26"/>
      <c r="PAT86" s="26"/>
      <c r="PAU86" s="26"/>
      <c r="PAV86" s="26"/>
      <c r="PAW86" s="26"/>
      <c r="PAX86" s="26"/>
      <c r="PAY86" s="26"/>
      <c r="PAZ86" s="26"/>
      <c r="PBA86" s="26"/>
      <c r="PBB86" s="26"/>
      <c r="PBC86" s="26"/>
      <c r="PBD86" s="26"/>
      <c r="PBE86" s="26"/>
      <c r="PBF86" s="26"/>
      <c r="PBG86" s="26"/>
      <c r="PBH86" s="26"/>
      <c r="PBI86" s="26"/>
      <c r="PBJ86" s="26"/>
      <c r="PBK86" s="26"/>
      <c r="PBL86" s="26"/>
      <c r="PBM86" s="26"/>
      <c r="PBN86" s="26"/>
      <c r="PBO86" s="26"/>
      <c r="PBP86" s="26"/>
      <c r="PBQ86" s="26"/>
      <c r="PBR86" s="26"/>
      <c r="PBS86" s="26"/>
      <c r="PBT86" s="26"/>
      <c r="PBU86" s="26"/>
      <c r="PBV86" s="26"/>
      <c r="PBW86" s="26"/>
      <c r="PBX86" s="26"/>
      <c r="PBY86" s="26"/>
      <c r="PBZ86" s="26"/>
      <c r="PCA86" s="26"/>
      <c r="PCB86" s="26"/>
      <c r="PCC86" s="26"/>
      <c r="PCD86" s="26"/>
      <c r="PCE86" s="26"/>
      <c r="PCF86" s="26"/>
      <c r="PCG86" s="26"/>
      <c r="PCH86" s="26"/>
      <c r="PCI86" s="26"/>
      <c r="PCJ86" s="26"/>
      <c r="PCK86" s="26"/>
      <c r="PCL86" s="26"/>
      <c r="PCM86" s="26"/>
      <c r="PCN86" s="26"/>
      <c r="PCO86" s="26"/>
      <c r="PCP86" s="26"/>
      <c r="PCQ86" s="26"/>
      <c r="PCR86" s="26"/>
      <c r="PCS86" s="26"/>
      <c r="PCT86" s="26"/>
      <c r="PCU86" s="26"/>
      <c r="PCV86" s="26"/>
      <c r="PCW86" s="26"/>
      <c r="PCX86" s="26"/>
      <c r="PCY86" s="26"/>
      <c r="PCZ86" s="26"/>
      <c r="PDA86" s="26"/>
      <c r="PDB86" s="26"/>
      <c r="PDC86" s="26"/>
      <c r="PDD86" s="26"/>
      <c r="PDE86" s="26"/>
      <c r="PDF86" s="26"/>
      <c r="PDG86" s="26"/>
      <c r="PDH86" s="26"/>
      <c r="PDI86" s="26"/>
      <c r="PDJ86" s="26"/>
      <c r="PDK86" s="26"/>
      <c r="PDL86" s="26"/>
      <c r="PDM86" s="26"/>
      <c r="PDN86" s="26"/>
      <c r="PDO86" s="26"/>
      <c r="PDP86" s="26"/>
      <c r="PDQ86" s="26"/>
      <c r="PDR86" s="26"/>
      <c r="PDS86" s="26"/>
      <c r="PDT86" s="26"/>
      <c r="PDU86" s="26"/>
      <c r="PDV86" s="26"/>
      <c r="PDW86" s="26"/>
      <c r="PDX86" s="26"/>
      <c r="PDY86" s="26"/>
      <c r="PDZ86" s="26"/>
      <c r="PEA86" s="26"/>
      <c r="PEB86" s="26"/>
      <c r="PEC86" s="26"/>
      <c r="PED86" s="26"/>
      <c r="PEE86" s="26"/>
      <c r="PEF86" s="26"/>
      <c r="PEG86" s="26"/>
      <c r="PEH86" s="26"/>
      <c r="PEI86" s="26"/>
      <c r="PEJ86" s="26"/>
      <c r="PEK86" s="26"/>
      <c r="PEL86" s="26"/>
      <c r="PEM86" s="26"/>
      <c r="PEN86" s="26"/>
      <c r="PEO86" s="26"/>
      <c r="PEP86" s="26"/>
      <c r="PEQ86" s="26"/>
      <c r="PER86" s="26"/>
      <c r="PES86" s="26"/>
      <c r="PET86" s="26"/>
      <c r="PEU86" s="26"/>
      <c r="PEV86" s="26"/>
      <c r="PEW86" s="26"/>
      <c r="PEX86" s="26"/>
      <c r="PEY86" s="26"/>
      <c r="PEZ86" s="26"/>
      <c r="PFA86" s="26"/>
      <c r="PFB86" s="26"/>
      <c r="PFC86" s="26"/>
      <c r="PFD86" s="26"/>
      <c r="PFE86" s="26"/>
      <c r="PFF86" s="26"/>
      <c r="PFG86" s="26"/>
      <c r="PFH86" s="26"/>
      <c r="PFI86" s="26"/>
      <c r="PFJ86" s="26"/>
      <c r="PFK86" s="26"/>
      <c r="PFL86" s="26"/>
      <c r="PFM86" s="26"/>
      <c r="PFN86" s="26"/>
      <c r="PFO86" s="26"/>
      <c r="PFP86" s="26"/>
      <c r="PFQ86" s="26"/>
      <c r="PFR86" s="26"/>
      <c r="PFS86" s="26"/>
      <c r="PFT86" s="26"/>
      <c r="PFU86" s="26"/>
      <c r="PFV86" s="26"/>
      <c r="PFW86" s="26"/>
      <c r="PFX86" s="26"/>
      <c r="PFY86" s="26"/>
      <c r="PFZ86" s="26"/>
      <c r="PGA86" s="26"/>
      <c r="PGB86" s="26"/>
      <c r="PGC86" s="26"/>
      <c r="PGD86" s="26"/>
      <c r="PGE86" s="26"/>
      <c r="PGF86" s="26"/>
      <c r="PGG86" s="26"/>
      <c r="PGH86" s="26"/>
      <c r="PGI86" s="26"/>
      <c r="PGJ86" s="26"/>
      <c r="PGK86" s="26"/>
      <c r="PGL86" s="26"/>
      <c r="PGM86" s="26"/>
      <c r="PGN86" s="26"/>
      <c r="PGO86" s="26"/>
      <c r="PGP86" s="26"/>
      <c r="PGQ86" s="26"/>
      <c r="PGR86" s="26"/>
      <c r="PGS86" s="26"/>
      <c r="PGT86" s="26"/>
      <c r="PGU86" s="26"/>
      <c r="PGV86" s="26"/>
      <c r="PGW86" s="26"/>
      <c r="PGX86" s="26"/>
      <c r="PGY86" s="26"/>
      <c r="PGZ86" s="26"/>
      <c r="PHA86" s="26"/>
      <c r="PHB86" s="26"/>
      <c r="PHC86" s="26"/>
      <c r="PHD86" s="26"/>
      <c r="PHE86" s="26"/>
      <c r="PHF86" s="26"/>
      <c r="PHG86" s="26"/>
      <c r="PHH86" s="26"/>
      <c r="PHI86" s="26"/>
      <c r="PHJ86" s="26"/>
      <c r="PHK86" s="26"/>
      <c r="PHL86" s="26"/>
      <c r="PHM86" s="26"/>
      <c r="PHN86" s="26"/>
      <c r="PHO86" s="26"/>
      <c r="PHP86" s="26"/>
      <c r="PHQ86" s="26"/>
      <c r="PHR86" s="26"/>
      <c r="PHS86" s="26"/>
      <c r="PHT86" s="26"/>
      <c r="PHU86" s="26"/>
      <c r="PHV86" s="26"/>
      <c r="PHW86" s="26"/>
      <c r="PHX86" s="26"/>
      <c r="PHY86" s="26"/>
      <c r="PHZ86" s="26"/>
      <c r="PIA86" s="26"/>
      <c r="PIB86" s="26"/>
      <c r="PIC86" s="26"/>
      <c r="PID86" s="26"/>
      <c r="PIE86" s="26"/>
      <c r="PIF86" s="26"/>
      <c r="PIG86" s="26"/>
      <c r="PIH86" s="26"/>
      <c r="PII86" s="26"/>
      <c r="PIJ86" s="26"/>
      <c r="PIK86" s="26"/>
      <c r="PIL86" s="26"/>
      <c r="PIM86" s="26"/>
      <c r="PIN86" s="26"/>
      <c r="PIO86" s="26"/>
      <c r="PIP86" s="26"/>
      <c r="PIQ86" s="26"/>
      <c r="PIR86" s="26"/>
      <c r="PIS86" s="26"/>
      <c r="PIT86" s="26"/>
      <c r="PIU86" s="26"/>
      <c r="PIV86" s="26"/>
      <c r="PIW86" s="26"/>
      <c r="PIX86" s="26"/>
      <c r="PIY86" s="26"/>
      <c r="PIZ86" s="26"/>
      <c r="PJA86" s="26"/>
      <c r="PJB86" s="26"/>
      <c r="PJC86" s="26"/>
      <c r="PJD86" s="26"/>
      <c r="PJE86" s="26"/>
      <c r="PJF86" s="26"/>
      <c r="PJG86" s="26"/>
      <c r="PJH86" s="26"/>
      <c r="PJI86" s="26"/>
      <c r="PJJ86" s="26"/>
      <c r="PJK86" s="26"/>
      <c r="PJL86" s="26"/>
      <c r="PJM86" s="26"/>
      <c r="PJN86" s="26"/>
      <c r="PJO86" s="26"/>
      <c r="PJP86" s="26"/>
      <c r="PJQ86" s="26"/>
      <c r="PJR86" s="26"/>
      <c r="PJS86" s="26"/>
      <c r="PJT86" s="26"/>
      <c r="PJU86" s="26"/>
      <c r="PJV86" s="26"/>
      <c r="PJW86" s="26"/>
      <c r="PJX86" s="26"/>
      <c r="PJY86" s="26"/>
      <c r="PJZ86" s="26"/>
      <c r="PKA86" s="26"/>
      <c r="PKB86" s="26"/>
      <c r="PKC86" s="26"/>
      <c r="PKD86" s="26"/>
      <c r="PKE86" s="26"/>
      <c r="PKF86" s="26"/>
      <c r="PKG86" s="26"/>
      <c r="PKH86" s="26"/>
      <c r="PKI86" s="26"/>
      <c r="PKJ86" s="26"/>
      <c r="PKK86" s="26"/>
      <c r="PKL86" s="26"/>
      <c r="PKM86" s="26"/>
      <c r="PKN86" s="26"/>
      <c r="PKO86" s="26"/>
      <c r="PKP86" s="26"/>
      <c r="PKQ86" s="26"/>
      <c r="PKR86" s="26"/>
      <c r="PKS86" s="26"/>
      <c r="PKT86" s="26"/>
      <c r="PKU86" s="26"/>
      <c r="PKV86" s="26"/>
      <c r="PKW86" s="26"/>
      <c r="PKX86" s="26"/>
      <c r="PKY86" s="26"/>
      <c r="PKZ86" s="26"/>
      <c r="PLA86" s="26"/>
      <c r="PLB86" s="26"/>
      <c r="PLC86" s="26"/>
      <c r="PLD86" s="26"/>
      <c r="PLE86" s="26"/>
      <c r="PLF86" s="26"/>
      <c r="PLG86" s="26"/>
      <c r="PLH86" s="26"/>
      <c r="PLI86" s="26"/>
      <c r="PLJ86" s="26"/>
      <c r="PLK86" s="26"/>
      <c r="PLL86" s="26"/>
      <c r="PLM86" s="26"/>
      <c r="PLN86" s="26"/>
      <c r="PLO86" s="26"/>
      <c r="PLP86" s="26"/>
      <c r="PLQ86" s="26"/>
      <c r="PLR86" s="26"/>
      <c r="PLS86" s="26"/>
      <c r="PLT86" s="26"/>
      <c r="PLU86" s="26"/>
      <c r="PLV86" s="26"/>
      <c r="PLW86" s="26"/>
      <c r="PLX86" s="26"/>
      <c r="PLY86" s="26"/>
      <c r="PLZ86" s="26"/>
      <c r="PMA86" s="26"/>
      <c r="PMB86" s="26"/>
      <c r="PMC86" s="26"/>
      <c r="PMD86" s="26"/>
      <c r="PME86" s="26"/>
      <c r="PMF86" s="26"/>
      <c r="PMG86" s="26"/>
      <c r="PMH86" s="26"/>
      <c r="PMI86" s="26"/>
      <c r="PMJ86" s="26"/>
      <c r="PMK86" s="26"/>
      <c r="PML86" s="26"/>
      <c r="PMM86" s="26"/>
      <c r="PMN86" s="26"/>
      <c r="PMO86" s="26"/>
      <c r="PMP86" s="26"/>
      <c r="PMQ86" s="26"/>
      <c r="PMR86" s="26"/>
      <c r="PMS86" s="26"/>
      <c r="PMT86" s="26"/>
      <c r="PMU86" s="26"/>
      <c r="PMV86" s="26"/>
      <c r="PMW86" s="26"/>
      <c r="PMX86" s="26"/>
      <c r="PMY86" s="26"/>
      <c r="PMZ86" s="26"/>
      <c r="PNA86" s="26"/>
      <c r="PNB86" s="26"/>
      <c r="PNC86" s="26"/>
      <c r="PND86" s="26"/>
      <c r="PNE86" s="26"/>
      <c r="PNF86" s="26"/>
      <c r="PNG86" s="26"/>
      <c r="PNH86" s="26"/>
      <c r="PNI86" s="26"/>
      <c r="PNJ86" s="26"/>
      <c r="PNK86" s="26"/>
      <c r="PNL86" s="26"/>
      <c r="PNM86" s="26"/>
      <c r="PNN86" s="26"/>
      <c r="PNO86" s="26"/>
      <c r="PNP86" s="26"/>
      <c r="PNQ86" s="26"/>
      <c r="PNR86" s="26"/>
      <c r="PNS86" s="26"/>
      <c r="PNT86" s="26"/>
      <c r="PNU86" s="26"/>
      <c r="PNV86" s="26"/>
      <c r="PNW86" s="26"/>
      <c r="PNX86" s="26"/>
      <c r="PNY86" s="26"/>
      <c r="PNZ86" s="26"/>
      <c r="POA86" s="26"/>
      <c r="POB86" s="26"/>
      <c r="POC86" s="26"/>
      <c r="POD86" s="26"/>
      <c r="POE86" s="26"/>
      <c r="POF86" s="26"/>
      <c r="POG86" s="26"/>
      <c r="POH86" s="26"/>
      <c r="POI86" s="26"/>
      <c r="POJ86" s="26"/>
      <c r="POK86" s="26"/>
      <c r="POL86" s="26"/>
      <c r="POM86" s="26"/>
      <c r="PON86" s="26"/>
      <c r="POO86" s="26"/>
      <c r="POP86" s="26"/>
      <c r="POQ86" s="26"/>
      <c r="POR86" s="26"/>
      <c r="POS86" s="26"/>
      <c r="POT86" s="26"/>
      <c r="POU86" s="26"/>
      <c r="POV86" s="26"/>
      <c r="POW86" s="26"/>
      <c r="POX86" s="26"/>
      <c r="POY86" s="26"/>
      <c r="POZ86" s="26"/>
      <c r="PPA86" s="26"/>
      <c r="PPB86" s="26"/>
      <c r="PPC86" s="26"/>
      <c r="PPD86" s="26"/>
      <c r="PPE86" s="26"/>
      <c r="PPF86" s="26"/>
      <c r="PPG86" s="26"/>
      <c r="PPH86" s="26"/>
      <c r="PPI86" s="26"/>
      <c r="PPJ86" s="26"/>
      <c r="PPK86" s="26"/>
      <c r="PPL86" s="26"/>
      <c r="PPM86" s="26"/>
      <c r="PPN86" s="26"/>
      <c r="PPO86" s="26"/>
      <c r="PPP86" s="26"/>
      <c r="PPQ86" s="26"/>
      <c r="PPR86" s="26"/>
      <c r="PPS86" s="26"/>
      <c r="PPT86" s="26"/>
      <c r="PPU86" s="26"/>
      <c r="PPV86" s="26"/>
      <c r="PPW86" s="26"/>
      <c r="PPX86" s="26"/>
      <c r="PPY86" s="26"/>
      <c r="PPZ86" s="26"/>
      <c r="PQA86" s="26"/>
      <c r="PQB86" s="26"/>
      <c r="PQC86" s="26"/>
      <c r="PQD86" s="26"/>
      <c r="PQE86" s="26"/>
      <c r="PQF86" s="26"/>
      <c r="PQG86" s="26"/>
      <c r="PQH86" s="26"/>
      <c r="PQI86" s="26"/>
      <c r="PQJ86" s="26"/>
      <c r="PQK86" s="26"/>
      <c r="PQL86" s="26"/>
      <c r="PQM86" s="26"/>
      <c r="PQN86" s="26"/>
      <c r="PQO86" s="26"/>
      <c r="PQP86" s="26"/>
      <c r="PQQ86" s="26"/>
      <c r="PQR86" s="26"/>
      <c r="PQS86" s="26"/>
      <c r="PQT86" s="26"/>
      <c r="PQU86" s="26"/>
      <c r="PQV86" s="26"/>
      <c r="PQW86" s="26"/>
      <c r="PQX86" s="26"/>
      <c r="PQY86" s="26"/>
      <c r="PQZ86" s="26"/>
      <c r="PRA86" s="26"/>
      <c r="PRB86" s="26"/>
      <c r="PRC86" s="26"/>
      <c r="PRD86" s="26"/>
      <c r="PRE86" s="26"/>
      <c r="PRF86" s="26"/>
      <c r="PRG86" s="26"/>
      <c r="PRH86" s="26"/>
      <c r="PRI86" s="26"/>
      <c r="PRJ86" s="26"/>
      <c r="PRK86" s="26"/>
      <c r="PRL86" s="26"/>
      <c r="PRM86" s="26"/>
      <c r="PRN86" s="26"/>
      <c r="PRO86" s="26"/>
      <c r="PRP86" s="26"/>
      <c r="PRQ86" s="26"/>
      <c r="PRR86" s="26"/>
      <c r="PRS86" s="26"/>
      <c r="PRT86" s="26"/>
      <c r="PRU86" s="26"/>
      <c r="PRV86" s="26"/>
      <c r="PRW86" s="26"/>
      <c r="PRX86" s="26"/>
      <c r="PRY86" s="26"/>
      <c r="PRZ86" s="26"/>
      <c r="PSA86" s="26"/>
      <c r="PSB86" s="26"/>
      <c r="PSC86" s="26"/>
      <c r="PSD86" s="26"/>
      <c r="PSE86" s="26"/>
      <c r="PSF86" s="26"/>
      <c r="PSG86" s="26"/>
      <c r="PSH86" s="26"/>
      <c r="PSI86" s="26"/>
      <c r="PSJ86" s="26"/>
      <c r="PSK86" s="26"/>
      <c r="PSL86" s="26"/>
      <c r="PSM86" s="26"/>
      <c r="PSN86" s="26"/>
      <c r="PSO86" s="26"/>
      <c r="PSP86" s="26"/>
      <c r="PSQ86" s="26"/>
      <c r="PSR86" s="26"/>
      <c r="PSS86" s="26"/>
      <c r="PST86" s="26"/>
      <c r="PSU86" s="26"/>
      <c r="PSV86" s="26"/>
      <c r="PSW86" s="26"/>
      <c r="PSX86" s="26"/>
      <c r="PSY86" s="26"/>
      <c r="PSZ86" s="26"/>
      <c r="PTA86" s="26"/>
      <c r="PTB86" s="26"/>
      <c r="PTC86" s="26"/>
      <c r="PTD86" s="26"/>
      <c r="PTE86" s="26"/>
      <c r="PTF86" s="26"/>
      <c r="PTG86" s="26"/>
      <c r="PTH86" s="26"/>
      <c r="PTI86" s="26"/>
      <c r="PTJ86" s="26"/>
      <c r="PTK86" s="26"/>
      <c r="PTL86" s="26"/>
      <c r="PTM86" s="26"/>
      <c r="PTN86" s="26"/>
      <c r="PTO86" s="26"/>
      <c r="PTP86" s="26"/>
      <c r="PTQ86" s="26"/>
      <c r="PTR86" s="26"/>
      <c r="PTS86" s="26"/>
      <c r="PTT86" s="26"/>
      <c r="PTU86" s="26"/>
      <c r="PTV86" s="26"/>
      <c r="PTW86" s="26"/>
      <c r="PTX86" s="26"/>
      <c r="PTY86" s="26"/>
      <c r="PTZ86" s="26"/>
      <c r="PUA86" s="26"/>
      <c r="PUB86" s="26"/>
      <c r="PUC86" s="26"/>
      <c r="PUD86" s="26"/>
      <c r="PUE86" s="26"/>
      <c r="PUF86" s="26"/>
      <c r="PUG86" s="26"/>
      <c r="PUH86" s="26"/>
      <c r="PUI86" s="26"/>
      <c r="PUJ86" s="26"/>
      <c r="PUK86" s="26"/>
      <c r="PUL86" s="26"/>
      <c r="PUM86" s="26"/>
      <c r="PUN86" s="26"/>
      <c r="PUO86" s="26"/>
      <c r="PUP86" s="26"/>
      <c r="PUQ86" s="26"/>
      <c r="PUR86" s="26"/>
      <c r="PUS86" s="26"/>
      <c r="PUT86" s="26"/>
      <c r="PUU86" s="26"/>
      <c r="PUV86" s="26"/>
      <c r="PUW86" s="26"/>
      <c r="PUX86" s="26"/>
      <c r="PUY86" s="26"/>
      <c r="PUZ86" s="26"/>
      <c r="PVA86" s="26"/>
      <c r="PVB86" s="26"/>
      <c r="PVC86" s="26"/>
      <c r="PVD86" s="26"/>
      <c r="PVE86" s="26"/>
      <c r="PVF86" s="26"/>
      <c r="PVG86" s="26"/>
      <c r="PVH86" s="26"/>
      <c r="PVI86" s="26"/>
      <c r="PVJ86" s="26"/>
      <c r="PVK86" s="26"/>
      <c r="PVL86" s="26"/>
      <c r="PVM86" s="26"/>
      <c r="PVN86" s="26"/>
      <c r="PVO86" s="26"/>
      <c r="PVP86" s="26"/>
      <c r="PVQ86" s="26"/>
      <c r="PVR86" s="26"/>
      <c r="PVS86" s="26"/>
      <c r="PVT86" s="26"/>
      <c r="PVU86" s="26"/>
      <c r="PVV86" s="26"/>
      <c r="PVW86" s="26"/>
      <c r="PVX86" s="26"/>
      <c r="PVY86" s="26"/>
      <c r="PVZ86" s="26"/>
      <c r="PWA86" s="26"/>
      <c r="PWB86" s="26"/>
      <c r="PWC86" s="26"/>
      <c r="PWD86" s="26"/>
      <c r="PWE86" s="26"/>
      <c r="PWF86" s="26"/>
      <c r="PWG86" s="26"/>
      <c r="PWH86" s="26"/>
      <c r="PWI86" s="26"/>
      <c r="PWJ86" s="26"/>
      <c r="PWK86" s="26"/>
      <c r="PWL86" s="26"/>
      <c r="PWM86" s="26"/>
      <c r="PWN86" s="26"/>
      <c r="PWO86" s="26"/>
      <c r="PWP86" s="26"/>
      <c r="PWQ86" s="26"/>
      <c r="PWR86" s="26"/>
      <c r="PWS86" s="26"/>
      <c r="PWT86" s="26"/>
      <c r="PWU86" s="26"/>
      <c r="PWV86" s="26"/>
      <c r="PWW86" s="26"/>
      <c r="PWX86" s="26"/>
      <c r="PWY86" s="26"/>
      <c r="PWZ86" s="26"/>
      <c r="PXA86" s="26"/>
      <c r="PXB86" s="26"/>
      <c r="PXC86" s="26"/>
      <c r="PXD86" s="26"/>
      <c r="PXE86" s="26"/>
      <c r="PXF86" s="26"/>
      <c r="PXG86" s="26"/>
      <c r="PXH86" s="26"/>
      <c r="PXI86" s="26"/>
      <c r="PXJ86" s="26"/>
      <c r="PXK86" s="26"/>
      <c r="PXL86" s="26"/>
      <c r="PXM86" s="26"/>
      <c r="PXN86" s="26"/>
      <c r="PXO86" s="26"/>
      <c r="PXP86" s="26"/>
      <c r="PXQ86" s="26"/>
      <c r="PXR86" s="26"/>
      <c r="PXS86" s="26"/>
      <c r="PXT86" s="26"/>
      <c r="PXU86" s="26"/>
      <c r="PXV86" s="26"/>
      <c r="PXW86" s="26"/>
      <c r="PXX86" s="26"/>
      <c r="PXY86" s="26"/>
      <c r="PXZ86" s="26"/>
      <c r="PYA86" s="26"/>
      <c r="PYB86" s="26"/>
      <c r="PYC86" s="26"/>
      <c r="PYD86" s="26"/>
      <c r="PYE86" s="26"/>
      <c r="PYF86" s="26"/>
      <c r="PYG86" s="26"/>
      <c r="PYH86" s="26"/>
      <c r="PYI86" s="26"/>
      <c r="PYJ86" s="26"/>
      <c r="PYK86" s="26"/>
      <c r="PYL86" s="26"/>
      <c r="PYM86" s="26"/>
      <c r="PYN86" s="26"/>
      <c r="PYO86" s="26"/>
      <c r="PYP86" s="26"/>
      <c r="PYQ86" s="26"/>
      <c r="PYR86" s="26"/>
      <c r="PYS86" s="26"/>
      <c r="PYT86" s="26"/>
      <c r="PYU86" s="26"/>
      <c r="PYV86" s="26"/>
      <c r="PYW86" s="26"/>
      <c r="PYX86" s="26"/>
      <c r="PYY86" s="26"/>
      <c r="PYZ86" s="26"/>
      <c r="PZA86" s="26"/>
      <c r="PZB86" s="26"/>
      <c r="PZC86" s="26"/>
      <c r="PZD86" s="26"/>
      <c r="PZE86" s="26"/>
      <c r="PZF86" s="26"/>
      <c r="PZG86" s="26"/>
      <c r="PZH86" s="26"/>
      <c r="PZI86" s="26"/>
      <c r="PZJ86" s="26"/>
      <c r="PZK86" s="26"/>
      <c r="PZL86" s="26"/>
      <c r="PZM86" s="26"/>
      <c r="PZN86" s="26"/>
      <c r="PZO86" s="26"/>
      <c r="PZP86" s="26"/>
      <c r="PZQ86" s="26"/>
      <c r="PZR86" s="26"/>
      <c r="PZS86" s="26"/>
      <c r="PZT86" s="26"/>
      <c r="PZU86" s="26"/>
      <c r="PZV86" s="26"/>
      <c r="PZW86" s="26"/>
      <c r="PZX86" s="26"/>
      <c r="PZY86" s="26"/>
      <c r="PZZ86" s="26"/>
      <c r="QAA86" s="26"/>
      <c r="QAB86" s="26"/>
      <c r="QAC86" s="26"/>
      <c r="QAD86" s="26"/>
      <c r="QAE86" s="26"/>
      <c r="QAF86" s="26"/>
      <c r="QAG86" s="26"/>
      <c r="QAH86" s="26"/>
      <c r="QAI86" s="26"/>
      <c r="QAJ86" s="26"/>
      <c r="QAK86" s="26"/>
      <c r="QAL86" s="26"/>
      <c r="QAM86" s="26"/>
      <c r="QAN86" s="26"/>
      <c r="QAO86" s="26"/>
      <c r="QAP86" s="26"/>
      <c r="QAQ86" s="26"/>
      <c r="QAR86" s="26"/>
      <c r="QAS86" s="26"/>
      <c r="QAT86" s="26"/>
      <c r="QAU86" s="26"/>
      <c r="QAV86" s="26"/>
      <c r="QAW86" s="26"/>
      <c r="QAX86" s="26"/>
      <c r="QAY86" s="26"/>
      <c r="QAZ86" s="26"/>
      <c r="QBA86" s="26"/>
      <c r="QBB86" s="26"/>
      <c r="QBC86" s="26"/>
      <c r="QBD86" s="26"/>
      <c r="QBE86" s="26"/>
      <c r="QBF86" s="26"/>
      <c r="QBG86" s="26"/>
      <c r="QBH86" s="26"/>
      <c r="QBI86" s="26"/>
      <c r="QBJ86" s="26"/>
      <c r="QBK86" s="26"/>
      <c r="QBL86" s="26"/>
      <c r="QBM86" s="26"/>
      <c r="QBN86" s="26"/>
      <c r="QBO86" s="26"/>
      <c r="QBP86" s="26"/>
      <c r="QBQ86" s="26"/>
      <c r="QBR86" s="26"/>
      <c r="QBS86" s="26"/>
      <c r="QBT86" s="26"/>
      <c r="QBU86" s="26"/>
      <c r="QBV86" s="26"/>
      <c r="QBW86" s="26"/>
      <c r="QBX86" s="26"/>
      <c r="QBY86" s="26"/>
      <c r="QBZ86" s="26"/>
      <c r="QCA86" s="26"/>
      <c r="QCB86" s="26"/>
      <c r="QCC86" s="26"/>
      <c r="QCD86" s="26"/>
      <c r="QCE86" s="26"/>
      <c r="QCF86" s="26"/>
      <c r="QCG86" s="26"/>
      <c r="QCH86" s="26"/>
      <c r="QCI86" s="26"/>
      <c r="QCJ86" s="26"/>
      <c r="QCK86" s="26"/>
      <c r="QCL86" s="26"/>
      <c r="QCM86" s="26"/>
      <c r="QCN86" s="26"/>
      <c r="QCO86" s="26"/>
      <c r="QCP86" s="26"/>
      <c r="QCQ86" s="26"/>
      <c r="QCR86" s="26"/>
      <c r="QCS86" s="26"/>
      <c r="QCT86" s="26"/>
      <c r="QCU86" s="26"/>
      <c r="QCV86" s="26"/>
      <c r="QCW86" s="26"/>
      <c r="QCX86" s="26"/>
      <c r="QCY86" s="26"/>
      <c r="QCZ86" s="26"/>
      <c r="QDA86" s="26"/>
      <c r="QDB86" s="26"/>
      <c r="QDC86" s="26"/>
      <c r="QDD86" s="26"/>
      <c r="QDE86" s="26"/>
      <c r="QDF86" s="26"/>
      <c r="QDG86" s="26"/>
      <c r="QDH86" s="26"/>
      <c r="QDI86" s="26"/>
      <c r="QDJ86" s="26"/>
      <c r="QDK86" s="26"/>
      <c r="QDL86" s="26"/>
      <c r="QDM86" s="26"/>
      <c r="QDN86" s="26"/>
      <c r="QDO86" s="26"/>
      <c r="QDP86" s="26"/>
      <c r="QDQ86" s="26"/>
      <c r="QDR86" s="26"/>
      <c r="QDS86" s="26"/>
      <c r="QDT86" s="26"/>
      <c r="QDU86" s="26"/>
      <c r="QDV86" s="26"/>
      <c r="QDW86" s="26"/>
      <c r="QDX86" s="26"/>
      <c r="QDY86" s="26"/>
      <c r="QDZ86" s="26"/>
      <c r="QEA86" s="26"/>
      <c r="QEB86" s="26"/>
      <c r="QEC86" s="26"/>
      <c r="QED86" s="26"/>
      <c r="QEE86" s="26"/>
      <c r="QEF86" s="26"/>
      <c r="QEG86" s="26"/>
      <c r="QEH86" s="26"/>
      <c r="QEI86" s="26"/>
      <c r="QEJ86" s="26"/>
      <c r="QEK86" s="26"/>
      <c r="QEL86" s="26"/>
      <c r="QEM86" s="26"/>
      <c r="QEN86" s="26"/>
      <c r="QEO86" s="26"/>
      <c r="QEP86" s="26"/>
      <c r="QEQ86" s="26"/>
      <c r="QER86" s="26"/>
      <c r="QES86" s="26"/>
      <c r="QET86" s="26"/>
      <c r="QEU86" s="26"/>
      <c r="QEV86" s="26"/>
      <c r="QEW86" s="26"/>
      <c r="QEX86" s="26"/>
      <c r="QEY86" s="26"/>
      <c r="QEZ86" s="26"/>
      <c r="QFA86" s="26"/>
      <c r="QFB86" s="26"/>
      <c r="QFC86" s="26"/>
      <c r="QFD86" s="26"/>
      <c r="QFE86" s="26"/>
      <c r="QFF86" s="26"/>
      <c r="QFG86" s="26"/>
      <c r="QFH86" s="26"/>
      <c r="QFI86" s="26"/>
      <c r="QFJ86" s="26"/>
      <c r="QFK86" s="26"/>
      <c r="QFL86" s="26"/>
      <c r="QFM86" s="26"/>
      <c r="QFN86" s="26"/>
      <c r="QFO86" s="26"/>
      <c r="QFP86" s="26"/>
      <c r="QFQ86" s="26"/>
      <c r="QFR86" s="26"/>
      <c r="QFS86" s="26"/>
      <c r="QFT86" s="26"/>
      <c r="QFU86" s="26"/>
      <c r="QFV86" s="26"/>
      <c r="QFW86" s="26"/>
      <c r="QFX86" s="26"/>
      <c r="QFY86" s="26"/>
      <c r="QFZ86" s="26"/>
      <c r="QGA86" s="26"/>
      <c r="QGB86" s="26"/>
      <c r="QGC86" s="26"/>
      <c r="QGD86" s="26"/>
      <c r="QGE86" s="26"/>
      <c r="QGF86" s="26"/>
      <c r="QGG86" s="26"/>
      <c r="QGH86" s="26"/>
      <c r="QGI86" s="26"/>
      <c r="QGJ86" s="26"/>
      <c r="QGK86" s="26"/>
      <c r="QGL86" s="26"/>
      <c r="QGM86" s="26"/>
      <c r="QGN86" s="26"/>
      <c r="QGO86" s="26"/>
      <c r="QGP86" s="26"/>
      <c r="QGQ86" s="26"/>
      <c r="QGR86" s="26"/>
      <c r="QGS86" s="26"/>
      <c r="QGT86" s="26"/>
      <c r="QGU86" s="26"/>
      <c r="QGV86" s="26"/>
      <c r="QGW86" s="26"/>
      <c r="QGX86" s="26"/>
      <c r="QGY86" s="26"/>
      <c r="QGZ86" s="26"/>
      <c r="QHA86" s="26"/>
      <c r="QHB86" s="26"/>
      <c r="QHC86" s="26"/>
      <c r="QHD86" s="26"/>
      <c r="QHE86" s="26"/>
      <c r="QHF86" s="26"/>
      <c r="QHG86" s="26"/>
      <c r="QHH86" s="26"/>
      <c r="QHI86" s="26"/>
      <c r="QHJ86" s="26"/>
      <c r="QHK86" s="26"/>
      <c r="QHL86" s="26"/>
      <c r="QHM86" s="26"/>
      <c r="QHN86" s="26"/>
      <c r="QHO86" s="26"/>
      <c r="QHP86" s="26"/>
      <c r="QHQ86" s="26"/>
      <c r="QHR86" s="26"/>
      <c r="QHS86" s="26"/>
      <c r="QHT86" s="26"/>
      <c r="QHU86" s="26"/>
      <c r="QHV86" s="26"/>
      <c r="QHW86" s="26"/>
      <c r="QHX86" s="26"/>
      <c r="QHY86" s="26"/>
      <c r="QHZ86" s="26"/>
      <c r="QIA86" s="26"/>
      <c r="QIB86" s="26"/>
      <c r="QIC86" s="26"/>
      <c r="QID86" s="26"/>
      <c r="QIE86" s="26"/>
      <c r="QIF86" s="26"/>
      <c r="QIG86" s="26"/>
      <c r="QIH86" s="26"/>
      <c r="QII86" s="26"/>
      <c r="QIJ86" s="26"/>
      <c r="QIK86" s="26"/>
      <c r="QIL86" s="26"/>
      <c r="QIM86" s="26"/>
      <c r="QIN86" s="26"/>
      <c r="QIO86" s="26"/>
      <c r="QIP86" s="26"/>
      <c r="QIQ86" s="26"/>
      <c r="QIR86" s="26"/>
      <c r="QIS86" s="26"/>
      <c r="QIT86" s="26"/>
      <c r="QIU86" s="26"/>
      <c r="QIV86" s="26"/>
      <c r="QIW86" s="26"/>
      <c r="QIX86" s="26"/>
      <c r="QIY86" s="26"/>
      <c r="QIZ86" s="26"/>
      <c r="QJA86" s="26"/>
      <c r="QJB86" s="26"/>
      <c r="QJC86" s="26"/>
      <c r="QJD86" s="26"/>
      <c r="QJE86" s="26"/>
      <c r="QJF86" s="26"/>
      <c r="QJG86" s="26"/>
      <c r="QJH86" s="26"/>
      <c r="QJI86" s="26"/>
      <c r="QJJ86" s="26"/>
      <c r="QJK86" s="26"/>
      <c r="QJL86" s="26"/>
      <c r="QJM86" s="26"/>
      <c r="QJN86" s="26"/>
      <c r="QJO86" s="26"/>
      <c r="QJP86" s="26"/>
      <c r="QJQ86" s="26"/>
      <c r="QJR86" s="26"/>
      <c r="QJS86" s="26"/>
      <c r="QJT86" s="26"/>
      <c r="QJU86" s="26"/>
      <c r="QJV86" s="26"/>
      <c r="QJW86" s="26"/>
      <c r="QJX86" s="26"/>
      <c r="QJY86" s="26"/>
      <c r="QJZ86" s="26"/>
      <c r="QKA86" s="26"/>
      <c r="QKB86" s="26"/>
      <c r="QKC86" s="26"/>
      <c r="QKD86" s="26"/>
      <c r="QKE86" s="26"/>
      <c r="QKF86" s="26"/>
      <c r="QKG86" s="26"/>
      <c r="QKH86" s="26"/>
      <c r="QKI86" s="26"/>
      <c r="QKJ86" s="26"/>
      <c r="QKK86" s="26"/>
      <c r="QKL86" s="26"/>
      <c r="QKM86" s="26"/>
      <c r="QKN86" s="26"/>
      <c r="QKO86" s="26"/>
      <c r="QKP86" s="26"/>
      <c r="QKQ86" s="26"/>
      <c r="QKR86" s="26"/>
      <c r="QKS86" s="26"/>
      <c r="QKT86" s="26"/>
      <c r="QKU86" s="26"/>
      <c r="QKV86" s="26"/>
      <c r="QKW86" s="26"/>
      <c r="QKX86" s="26"/>
      <c r="QKY86" s="26"/>
      <c r="QKZ86" s="26"/>
      <c r="QLA86" s="26"/>
      <c r="QLB86" s="26"/>
      <c r="QLC86" s="26"/>
      <c r="QLD86" s="26"/>
      <c r="QLE86" s="26"/>
      <c r="QLF86" s="26"/>
      <c r="QLG86" s="26"/>
      <c r="QLH86" s="26"/>
      <c r="QLI86" s="26"/>
      <c r="QLJ86" s="26"/>
      <c r="QLK86" s="26"/>
      <c r="QLL86" s="26"/>
      <c r="QLM86" s="26"/>
      <c r="QLN86" s="26"/>
      <c r="QLO86" s="26"/>
      <c r="QLP86" s="26"/>
      <c r="QLQ86" s="26"/>
      <c r="QLR86" s="26"/>
      <c r="QLS86" s="26"/>
      <c r="QLT86" s="26"/>
      <c r="QLU86" s="26"/>
      <c r="QLV86" s="26"/>
      <c r="QLW86" s="26"/>
      <c r="QLX86" s="26"/>
      <c r="QLY86" s="26"/>
      <c r="QLZ86" s="26"/>
      <c r="QMA86" s="26"/>
      <c r="QMB86" s="26"/>
      <c r="QMC86" s="26"/>
      <c r="QMD86" s="26"/>
      <c r="QME86" s="26"/>
      <c r="QMF86" s="26"/>
      <c r="QMG86" s="26"/>
      <c r="QMH86" s="26"/>
      <c r="QMI86" s="26"/>
      <c r="QMJ86" s="26"/>
      <c r="QMK86" s="26"/>
      <c r="QML86" s="26"/>
      <c r="QMM86" s="26"/>
      <c r="QMN86" s="26"/>
      <c r="QMO86" s="26"/>
      <c r="QMP86" s="26"/>
      <c r="QMQ86" s="26"/>
      <c r="QMR86" s="26"/>
      <c r="QMS86" s="26"/>
      <c r="QMT86" s="26"/>
      <c r="QMU86" s="26"/>
      <c r="QMV86" s="26"/>
      <c r="QMW86" s="26"/>
      <c r="QMX86" s="26"/>
      <c r="QMY86" s="26"/>
      <c r="QMZ86" s="26"/>
      <c r="QNA86" s="26"/>
      <c r="QNB86" s="26"/>
      <c r="QNC86" s="26"/>
      <c r="QND86" s="26"/>
      <c r="QNE86" s="26"/>
      <c r="QNF86" s="26"/>
      <c r="QNG86" s="26"/>
      <c r="QNH86" s="26"/>
      <c r="QNI86" s="26"/>
      <c r="QNJ86" s="26"/>
      <c r="QNK86" s="26"/>
      <c r="QNL86" s="26"/>
      <c r="QNM86" s="26"/>
      <c r="QNN86" s="26"/>
      <c r="QNO86" s="26"/>
      <c r="QNP86" s="26"/>
      <c r="QNQ86" s="26"/>
      <c r="QNR86" s="26"/>
      <c r="QNS86" s="26"/>
      <c r="QNT86" s="26"/>
      <c r="QNU86" s="26"/>
      <c r="QNV86" s="26"/>
      <c r="QNW86" s="26"/>
      <c r="QNX86" s="26"/>
      <c r="QNY86" s="26"/>
      <c r="QNZ86" s="26"/>
      <c r="QOA86" s="26"/>
      <c r="QOB86" s="26"/>
      <c r="QOC86" s="26"/>
      <c r="QOD86" s="26"/>
      <c r="QOE86" s="26"/>
      <c r="QOF86" s="26"/>
      <c r="QOG86" s="26"/>
      <c r="QOH86" s="26"/>
      <c r="QOI86" s="26"/>
      <c r="QOJ86" s="26"/>
      <c r="QOK86" s="26"/>
      <c r="QOL86" s="26"/>
      <c r="QOM86" s="26"/>
      <c r="QON86" s="26"/>
      <c r="QOO86" s="26"/>
      <c r="QOP86" s="26"/>
      <c r="QOQ86" s="26"/>
      <c r="QOR86" s="26"/>
      <c r="QOS86" s="26"/>
      <c r="QOT86" s="26"/>
      <c r="QOU86" s="26"/>
      <c r="QOV86" s="26"/>
      <c r="QOW86" s="26"/>
      <c r="QOX86" s="26"/>
      <c r="QOY86" s="26"/>
      <c r="QOZ86" s="26"/>
      <c r="QPA86" s="26"/>
      <c r="QPB86" s="26"/>
      <c r="QPC86" s="26"/>
      <c r="QPD86" s="26"/>
      <c r="QPE86" s="26"/>
      <c r="QPF86" s="26"/>
      <c r="QPG86" s="26"/>
      <c r="QPH86" s="26"/>
      <c r="QPI86" s="26"/>
      <c r="QPJ86" s="26"/>
      <c r="QPK86" s="26"/>
      <c r="QPL86" s="26"/>
      <c r="QPM86" s="26"/>
      <c r="QPN86" s="26"/>
      <c r="QPO86" s="26"/>
      <c r="QPP86" s="26"/>
      <c r="QPQ86" s="26"/>
      <c r="QPR86" s="26"/>
      <c r="QPS86" s="26"/>
      <c r="QPT86" s="26"/>
      <c r="QPU86" s="26"/>
      <c r="QPV86" s="26"/>
      <c r="QPW86" s="26"/>
      <c r="QPX86" s="26"/>
      <c r="QPY86" s="26"/>
      <c r="QPZ86" s="26"/>
      <c r="QQA86" s="26"/>
      <c r="QQB86" s="26"/>
      <c r="QQC86" s="26"/>
      <c r="QQD86" s="26"/>
      <c r="QQE86" s="26"/>
      <c r="QQF86" s="26"/>
      <c r="QQG86" s="26"/>
      <c r="QQH86" s="26"/>
      <c r="QQI86" s="26"/>
      <c r="QQJ86" s="26"/>
      <c r="QQK86" s="26"/>
      <c r="QQL86" s="26"/>
      <c r="QQM86" s="26"/>
      <c r="QQN86" s="26"/>
      <c r="QQO86" s="26"/>
      <c r="QQP86" s="26"/>
      <c r="QQQ86" s="26"/>
      <c r="QQR86" s="26"/>
      <c r="QQS86" s="26"/>
      <c r="QQT86" s="26"/>
      <c r="QQU86" s="26"/>
      <c r="QQV86" s="26"/>
      <c r="QQW86" s="26"/>
      <c r="QQX86" s="26"/>
      <c r="QQY86" s="26"/>
      <c r="QQZ86" s="26"/>
      <c r="QRA86" s="26"/>
      <c r="QRB86" s="26"/>
      <c r="QRC86" s="26"/>
      <c r="QRD86" s="26"/>
      <c r="QRE86" s="26"/>
      <c r="QRF86" s="26"/>
      <c r="QRG86" s="26"/>
      <c r="QRH86" s="26"/>
      <c r="QRI86" s="26"/>
      <c r="QRJ86" s="26"/>
      <c r="QRK86" s="26"/>
      <c r="QRL86" s="26"/>
      <c r="QRM86" s="26"/>
      <c r="QRN86" s="26"/>
      <c r="QRO86" s="26"/>
      <c r="QRP86" s="26"/>
      <c r="QRQ86" s="26"/>
      <c r="QRR86" s="26"/>
      <c r="QRS86" s="26"/>
      <c r="QRT86" s="26"/>
      <c r="QRU86" s="26"/>
      <c r="QRV86" s="26"/>
      <c r="QRW86" s="26"/>
      <c r="QRX86" s="26"/>
      <c r="QRY86" s="26"/>
      <c r="QRZ86" s="26"/>
      <c r="QSA86" s="26"/>
      <c r="QSB86" s="26"/>
      <c r="QSC86" s="26"/>
      <c r="QSD86" s="26"/>
      <c r="QSE86" s="26"/>
      <c r="QSF86" s="26"/>
      <c r="QSG86" s="26"/>
      <c r="QSH86" s="26"/>
      <c r="QSI86" s="26"/>
      <c r="QSJ86" s="26"/>
      <c r="QSK86" s="26"/>
      <c r="QSL86" s="26"/>
      <c r="QSM86" s="26"/>
      <c r="QSN86" s="26"/>
      <c r="QSO86" s="26"/>
      <c r="QSP86" s="26"/>
      <c r="QSQ86" s="26"/>
      <c r="QSR86" s="26"/>
      <c r="QSS86" s="26"/>
      <c r="QST86" s="26"/>
      <c r="QSU86" s="26"/>
      <c r="QSV86" s="26"/>
      <c r="QSW86" s="26"/>
      <c r="QSX86" s="26"/>
      <c r="QSY86" s="26"/>
      <c r="QSZ86" s="26"/>
      <c r="QTA86" s="26"/>
      <c r="QTB86" s="26"/>
      <c r="QTC86" s="26"/>
      <c r="QTD86" s="26"/>
      <c r="QTE86" s="26"/>
      <c r="QTF86" s="26"/>
      <c r="QTG86" s="26"/>
      <c r="QTH86" s="26"/>
      <c r="QTI86" s="26"/>
      <c r="QTJ86" s="26"/>
      <c r="QTK86" s="26"/>
      <c r="QTL86" s="26"/>
      <c r="QTM86" s="26"/>
      <c r="QTN86" s="26"/>
      <c r="QTO86" s="26"/>
      <c r="QTP86" s="26"/>
      <c r="QTQ86" s="26"/>
      <c r="QTR86" s="26"/>
      <c r="QTS86" s="26"/>
      <c r="QTT86" s="26"/>
      <c r="QTU86" s="26"/>
      <c r="QTV86" s="26"/>
      <c r="QTW86" s="26"/>
      <c r="QTX86" s="26"/>
      <c r="QTY86" s="26"/>
      <c r="QTZ86" s="26"/>
      <c r="QUA86" s="26"/>
      <c r="QUB86" s="26"/>
      <c r="QUC86" s="26"/>
      <c r="QUD86" s="26"/>
      <c r="QUE86" s="26"/>
      <c r="QUF86" s="26"/>
      <c r="QUG86" s="26"/>
      <c r="QUH86" s="26"/>
      <c r="QUI86" s="26"/>
      <c r="QUJ86" s="26"/>
      <c r="QUK86" s="26"/>
      <c r="QUL86" s="26"/>
      <c r="QUM86" s="26"/>
      <c r="QUN86" s="26"/>
      <c r="QUO86" s="26"/>
      <c r="QUP86" s="26"/>
      <c r="QUQ86" s="26"/>
      <c r="QUR86" s="26"/>
      <c r="QUS86" s="26"/>
      <c r="QUT86" s="26"/>
      <c r="QUU86" s="26"/>
      <c r="QUV86" s="26"/>
      <c r="QUW86" s="26"/>
      <c r="QUX86" s="26"/>
      <c r="QUY86" s="26"/>
      <c r="QUZ86" s="26"/>
      <c r="QVA86" s="26"/>
      <c r="QVB86" s="26"/>
      <c r="QVC86" s="26"/>
      <c r="QVD86" s="26"/>
      <c r="QVE86" s="26"/>
      <c r="QVF86" s="26"/>
      <c r="QVG86" s="26"/>
      <c r="QVH86" s="26"/>
      <c r="QVI86" s="26"/>
      <c r="QVJ86" s="26"/>
      <c r="QVK86" s="26"/>
      <c r="QVL86" s="26"/>
      <c r="QVM86" s="26"/>
      <c r="QVN86" s="26"/>
      <c r="QVO86" s="26"/>
      <c r="QVP86" s="26"/>
      <c r="QVQ86" s="26"/>
      <c r="QVR86" s="26"/>
      <c r="QVS86" s="26"/>
      <c r="QVT86" s="26"/>
      <c r="QVU86" s="26"/>
      <c r="QVV86" s="26"/>
      <c r="QVW86" s="26"/>
      <c r="QVX86" s="26"/>
      <c r="QVY86" s="26"/>
      <c r="QVZ86" s="26"/>
      <c r="QWA86" s="26"/>
      <c r="QWB86" s="26"/>
      <c r="QWC86" s="26"/>
      <c r="QWD86" s="26"/>
      <c r="QWE86" s="26"/>
      <c r="QWF86" s="26"/>
      <c r="QWG86" s="26"/>
      <c r="QWH86" s="26"/>
      <c r="QWI86" s="26"/>
      <c r="QWJ86" s="26"/>
      <c r="QWK86" s="26"/>
      <c r="QWL86" s="26"/>
      <c r="QWM86" s="26"/>
      <c r="QWN86" s="26"/>
      <c r="QWO86" s="26"/>
      <c r="QWP86" s="26"/>
      <c r="QWQ86" s="26"/>
      <c r="QWR86" s="26"/>
      <c r="QWS86" s="26"/>
      <c r="QWT86" s="26"/>
      <c r="QWU86" s="26"/>
      <c r="QWV86" s="26"/>
      <c r="QWW86" s="26"/>
      <c r="QWX86" s="26"/>
      <c r="QWY86" s="26"/>
      <c r="QWZ86" s="26"/>
      <c r="QXA86" s="26"/>
      <c r="QXB86" s="26"/>
      <c r="QXC86" s="26"/>
      <c r="QXD86" s="26"/>
      <c r="QXE86" s="26"/>
      <c r="QXF86" s="26"/>
      <c r="QXG86" s="26"/>
      <c r="QXH86" s="26"/>
      <c r="QXI86" s="26"/>
      <c r="QXJ86" s="26"/>
      <c r="QXK86" s="26"/>
      <c r="QXL86" s="26"/>
      <c r="QXM86" s="26"/>
      <c r="QXN86" s="26"/>
      <c r="QXO86" s="26"/>
      <c r="QXP86" s="26"/>
      <c r="QXQ86" s="26"/>
      <c r="QXR86" s="26"/>
      <c r="QXS86" s="26"/>
      <c r="QXT86" s="26"/>
      <c r="QXU86" s="26"/>
      <c r="QXV86" s="26"/>
      <c r="QXW86" s="26"/>
      <c r="QXX86" s="26"/>
      <c r="QXY86" s="26"/>
      <c r="QXZ86" s="26"/>
      <c r="QYA86" s="26"/>
      <c r="QYB86" s="26"/>
      <c r="QYC86" s="26"/>
      <c r="QYD86" s="26"/>
      <c r="QYE86" s="26"/>
      <c r="QYF86" s="26"/>
      <c r="QYG86" s="26"/>
      <c r="QYH86" s="26"/>
      <c r="QYI86" s="26"/>
      <c r="QYJ86" s="26"/>
      <c r="QYK86" s="26"/>
      <c r="QYL86" s="26"/>
      <c r="QYM86" s="26"/>
      <c r="QYN86" s="26"/>
      <c r="QYO86" s="26"/>
      <c r="QYP86" s="26"/>
      <c r="QYQ86" s="26"/>
      <c r="QYR86" s="26"/>
      <c r="QYS86" s="26"/>
      <c r="QYT86" s="26"/>
      <c r="QYU86" s="26"/>
      <c r="QYV86" s="26"/>
      <c r="QYW86" s="26"/>
      <c r="QYX86" s="26"/>
      <c r="QYY86" s="26"/>
      <c r="QYZ86" s="26"/>
      <c r="QZA86" s="26"/>
      <c r="QZB86" s="26"/>
      <c r="QZC86" s="26"/>
      <c r="QZD86" s="26"/>
      <c r="QZE86" s="26"/>
      <c r="QZF86" s="26"/>
      <c r="QZG86" s="26"/>
      <c r="QZH86" s="26"/>
      <c r="QZI86" s="26"/>
      <c r="QZJ86" s="26"/>
      <c r="QZK86" s="26"/>
      <c r="QZL86" s="26"/>
      <c r="QZM86" s="26"/>
      <c r="QZN86" s="26"/>
      <c r="QZO86" s="26"/>
      <c r="QZP86" s="26"/>
      <c r="QZQ86" s="26"/>
      <c r="QZR86" s="26"/>
      <c r="QZS86" s="26"/>
      <c r="QZT86" s="26"/>
      <c r="QZU86" s="26"/>
      <c r="QZV86" s="26"/>
      <c r="QZW86" s="26"/>
      <c r="QZX86" s="26"/>
      <c r="QZY86" s="26"/>
      <c r="QZZ86" s="26"/>
      <c r="RAA86" s="26"/>
      <c r="RAB86" s="26"/>
      <c r="RAC86" s="26"/>
      <c r="RAD86" s="26"/>
      <c r="RAE86" s="26"/>
      <c r="RAF86" s="26"/>
      <c r="RAG86" s="26"/>
      <c r="RAH86" s="26"/>
      <c r="RAI86" s="26"/>
      <c r="RAJ86" s="26"/>
      <c r="RAK86" s="26"/>
      <c r="RAL86" s="26"/>
      <c r="RAM86" s="26"/>
      <c r="RAN86" s="26"/>
      <c r="RAO86" s="26"/>
      <c r="RAP86" s="26"/>
      <c r="RAQ86" s="26"/>
      <c r="RAR86" s="26"/>
      <c r="RAS86" s="26"/>
      <c r="RAT86" s="26"/>
      <c r="RAU86" s="26"/>
      <c r="RAV86" s="26"/>
      <c r="RAW86" s="26"/>
      <c r="RAX86" s="26"/>
      <c r="RAY86" s="26"/>
      <c r="RAZ86" s="26"/>
      <c r="RBA86" s="26"/>
      <c r="RBB86" s="26"/>
      <c r="RBC86" s="26"/>
      <c r="RBD86" s="26"/>
      <c r="RBE86" s="26"/>
      <c r="RBF86" s="26"/>
      <c r="RBG86" s="26"/>
      <c r="RBH86" s="26"/>
      <c r="RBI86" s="26"/>
      <c r="RBJ86" s="26"/>
      <c r="RBK86" s="26"/>
      <c r="RBL86" s="26"/>
      <c r="RBM86" s="26"/>
      <c r="RBN86" s="26"/>
      <c r="RBO86" s="26"/>
      <c r="RBP86" s="26"/>
      <c r="RBQ86" s="26"/>
      <c r="RBR86" s="26"/>
      <c r="RBS86" s="26"/>
      <c r="RBT86" s="26"/>
      <c r="RBU86" s="26"/>
      <c r="RBV86" s="26"/>
      <c r="RBW86" s="26"/>
      <c r="RBX86" s="26"/>
      <c r="RBY86" s="26"/>
      <c r="RBZ86" s="26"/>
      <c r="RCA86" s="26"/>
      <c r="RCB86" s="26"/>
      <c r="RCC86" s="26"/>
      <c r="RCD86" s="26"/>
      <c r="RCE86" s="26"/>
      <c r="RCF86" s="26"/>
      <c r="RCG86" s="26"/>
      <c r="RCH86" s="26"/>
      <c r="RCI86" s="26"/>
      <c r="RCJ86" s="26"/>
      <c r="RCK86" s="26"/>
      <c r="RCL86" s="26"/>
      <c r="RCM86" s="26"/>
      <c r="RCN86" s="26"/>
      <c r="RCO86" s="26"/>
      <c r="RCP86" s="26"/>
      <c r="RCQ86" s="26"/>
      <c r="RCR86" s="26"/>
      <c r="RCS86" s="26"/>
      <c r="RCT86" s="26"/>
      <c r="RCU86" s="26"/>
      <c r="RCV86" s="26"/>
      <c r="RCW86" s="26"/>
      <c r="RCX86" s="26"/>
      <c r="RCY86" s="26"/>
      <c r="RCZ86" s="26"/>
      <c r="RDA86" s="26"/>
      <c r="RDB86" s="26"/>
      <c r="RDC86" s="26"/>
      <c r="RDD86" s="26"/>
      <c r="RDE86" s="26"/>
      <c r="RDF86" s="26"/>
      <c r="RDG86" s="26"/>
      <c r="RDH86" s="26"/>
      <c r="RDI86" s="26"/>
      <c r="RDJ86" s="26"/>
      <c r="RDK86" s="26"/>
      <c r="RDL86" s="26"/>
      <c r="RDM86" s="26"/>
      <c r="RDN86" s="26"/>
      <c r="RDO86" s="26"/>
      <c r="RDP86" s="26"/>
      <c r="RDQ86" s="26"/>
      <c r="RDR86" s="26"/>
      <c r="RDS86" s="26"/>
      <c r="RDT86" s="26"/>
      <c r="RDU86" s="26"/>
      <c r="RDV86" s="26"/>
      <c r="RDW86" s="26"/>
      <c r="RDX86" s="26"/>
      <c r="RDY86" s="26"/>
      <c r="RDZ86" s="26"/>
      <c r="REA86" s="26"/>
      <c r="REB86" s="26"/>
      <c r="REC86" s="26"/>
      <c r="RED86" s="26"/>
      <c r="REE86" s="26"/>
      <c r="REF86" s="26"/>
      <c r="REG86" s="26"/>
      <c r="REH86" s="26"/>
      <c r="REI86" s="26"/>
      <c r="REJ86" s="26"/>
      <c r="REK86" s="26"/>
      <c r="REL86" s="26"/>
      <c r="REM86" s="26"/>
      <c r="REN86" s="26"/>
      <c r="REO86" s="26"/>
      <c r="REP86" s="26"/>
      <c r="REQ86" s="26"/>
      <c r="RER86" s="26"/>
      <c r="RES86" s="26"/>
      <c r="RET86" s="26"/>
      <c r="REU86" s="26"/>
      <c r="REV86" s="26"/>
      <c r="REW86" s="26"/>
      <c r="REX86" s="26"/>
      <c r="REY86" s="26"/>
      <c r="REZ86" s="26"/>
      <c r="RFA86" s="26"/>
      <c r="RFB86" s="26"/>
      <c r="RFC86" s="26"/>
      <c r="RFD86" s="26"/>
      <c r="RFE86" s="26"/>
      <c r="RFF86" s="26"/>
      <c r="RFG86" s="26"/>
      <c r="RFH86" s="26"/>
      <c r="RFI86" s="26"/>
      <c r="RFJ86" s="26"/>
      <c r="RFK86" s="26"/>
      <c r="RFL86" s="26"/>
      <c r="RFM86" s="26"/>
      <c r="RFN86" s="26"/>
      <c r="RFO86" s="26"/>
      <c r="RFP86" s="26"/>
      <c r="RFQ86" s="26"/>
      <c r="RFR86" s="26"/>
      <c r="RFS86" s="26"/>
      <c r="RFT86" s="26"/>
      <c r="RFU86" s="26"/>
      <c r="RFV86" s="26"/>
      <c r="RFW86" s="26"/>
      <c r="RFX86" s="26"/>
      <c r="RFY86" s="26"/>
      <c r="RFZ86" s="26"/>
      <c r="RGA86" s="26"/>
      <c r="RGB86" s="26"/>
      <c r="RGC86" s="26"/>
      <c r="RGD86" s="26"/>
      <c r="RGE86" s="26"/>
      <c r="RGF86" s="26"/>
      <c r="RGG86" s="26"/>
      <c r="RGH86" s="26"/>
      <c r="RGI86" s="26"/>
      <c r="RGJ86" s="26"/>
      <c r="RGK86" s="26"/>
      <c r="RGL86" s="26"/>
      <c r="RGM86" s="26"/>
      <c r="RGN86" s="26"/>
      <c r="RGO86" s="26"/>
      <c r="RGP86" s="26"/>
      <c r="RGQ86" s="26"/>
      <c r="RGR86" s="26"/>
      <c r="RGS86" s="26"/>
      <c r="RGT86" s="26"/>
      <c r="RGU86" s="26"/>
      <c r="RGV86" s="26"/>
      <c r="RGW86" s="26"/>
      <c r="RGX86" s="26"/>
      <c r="RGY86" s="26"/>
      <c r="RGZ86" s="26"/>
      <c r="RHA86" s="26"/>
      <c r="RHB86" s="26"/>
      <c r="RHC86" s="26"/>
      <c r="RHD86" s="26"/>
      <c r="RHE86" s="26"/>
      <c r="RHF86" s="26"/>
      <c r="RHG86" s="26"/>
      <c r="RHH86" s="26"/>
      <c r="RHI86" s="26"/>
      <c r="RHJ86" s="26"/>
      <c r="RHK86" s="26"/>
      <c r="RHL86" s="26"/>
      <c r="RHM86" s="26"/>
      <c r="RHN86" s="26"/>
      <c r="RHO86" s="26"/>
      <c r="RHP86" s="26"/>
      <c r="RHQ86" s="26"/>
      <c r="RHR86" s="26"/>
      <c r="RHS86" s="26"/>
      <c r="RHT86" s="26"/>
      <c r="RHU86" s="26"/>
      <c r="RHV86" s="26"/>
      <c r="RHW86" s="26"/>
      <c r="RHX86" s="26"/>
      <c r="RHY86" s="26"/>
      <c r="RHZ86" s="26"/>
      <c r="RIA86" s="26"/>
      <c r="RIB86" s="26"/>
      <c r="RIC86" s="26"/>
      <c r="RID86" s="26"/>
      <c r="RIE86" s="26"/>
      <c r="RIF86" s="26"/>
      <c r="RIG86" s="26"/>
      <c r="RIH86" s="26"/>
      <c r="RII86" s="26"/>
      <c r="RIJ86" s="26"/>
      <c r="RIK86" s="26"/>
      <c r="RIL86" s="26"/>
      <c r="RIM86" s="26"/>
      <c r="RIN86" s="26"/>
      <c r="RIO86" s="26"/>
      <c r="RIP86" s="26"/>
      <c r="RIQ86" s="26"/>
      <c r="RIR86" s="26"/>
      <c r="RIS86" s="26"/>
      <c r="RIT86" s="26"/>
      <c r="RIU86" s="26"/>
      <c r="RIV86" s="26"/>
      <c r="RIW86" s="26"/>
      <c r="RIX86" s="26"/>
      <c r="RIY86" s="26"/>
      <c r="RIZ86" s="26"/>
      <c r="RJA86" s="26"/>
      <c r="RJB86" s="26"/>
      <c r="RJC86" s="26"/>
      <c r="RJD86" s="26"/>
      <c r="RJE86" s="26"/>
      <c r="RJF86" s="26"/>
      <c r="RJG86" s="26"/>
      <c r="RJH86" s="26"/>
      <c r="RJI86" s="26"/>
      <c r="RJJ86" s="26"/>
      <c r="RJK86" s="26"/>
      <c r="RJL86" s="26"/>
      <c r="RJM86" s="26"/>
      <c r="RJN86" s="26"/>
      <c r="RJO86" s="26"/>
      <c r="RJP86" s="26"/>
      <c r="RJQ86" s="26"/>
      <c r="RJR86" s="26"/>
      <c r="RJS86" s="26"/>
      <c r="RJT86" s="26"/>
      <c r="RJU86" s="26"/>
      <c r="RJV86" s="26"/>
      <c r="RJW86" s="26"/>
      <c r="RJX86" s="26"/>
      <c r="RJY86" s="26"/>
      <c r="RJZ86" s="26"/>
      <c r="RKA86" s="26"/>
      <c r="RKB86" s="26"/>
      <c r="RKC86" s="26"/>
      <c r="RKD86" s="26"/>
      <c r="RKE86" s="26"/>
      <c r="RKF86" s="26"/>
      <c r="RKG86" s="26"/>
      <c r="RKH86" s="26"/>
      <c r="RKI86" s="26"/>
      <c r="RKJ86" s="26"/>
      <c r="RKK86" s="26"/>
      <c r="RKL86" s="26"/>
      <c r="RKM86" s="26"/>
      <c r="RKN86" s="26"/>
      <c r="RKO86" s="26"/>
      <c r="RKP86" s="26"/>
      <c r="RKQ86" s="26"/>
      <c r="RKR86" s="26"/>
      <c r="RKS86" s="26"/>
      <c r="RKT86" s="26"/>
      <c r="RKU86" s="26"/>
      <c r="RKV86" s="26"/>
      <c r="RKW86" s="26"/>
      <c r="RKX86" s="26"/>
      <c r="RKY86" s="26"/>
      <c r="RKZ86" s="26"/>
      <c r="RLA86" s="26"/>
      <c r="RLB86" s="26"/>
      <c r="RLC86" s="26"/>
      <c r="RLD86" s="26"/>
      <c r="RLE86" s="26"/>
      <c r="RLF86" s="26"/>
      <c r="RLG86" s="26"/>
      <c r="RLH86" s="26"/>
      <c r="RLI86" s="26"/>
      <c r="RLJ86" s="26"/>
      <c r="RLK86" s="26"/>
      <c r="RLL86" s="26"/>
      <c r="RLM86" s="26"/>
      <c r="RLN86" s="26"/>
      <c r="RLO86" s="26"/>
      <c r="RLP86" s="26"/>
      <c r="RLQ86" s="26"/>
      <c r="RLR86" s="26"/>
      <c r="RLS86" s="26"/>
      <c r="RLT86" s="26"/>
      <c r="RLU86" s="26"/>
      <c r="RLV86" s="26"/>
      <c r="RLW86" s="26"/>
      <c r="RLX86" s="26"/>
      <c r="RLY86" s="26"/>
      <c r="RLZ86" s="26"/>
      <c r="RMA86" s="26"/>
      <c r="RMB86" s="26"/>
      <c r="RMC86" s="26"/>
      <c r="RMD86" s="26"/>
      <c r="RME86" s="26"/>
      <c r="RMF86" s="26"/>
      <c r="RMG86" s="26"/>
      <c r="RMH86" s="26"/>
      <c r="RMI86" s="26"/>
      <c r="RMJ86" s="26"/>
      <c r="RMK86" s="26"/>
      <c r="RML86" s="26"/>
      <c r="RMM86" s="26"/>
      <c r="RMN86" s="26"/>
      <c r="RMO86" s="26"/>
      <c r="RMP86" s="26"/>
      <c r="RMQ86" s="26"/>
      <c r="RMR86" s="26"/>
      <c r="RMS86" s="26"/>
      <c r="RMT86" s="26"/>
      <c r="RMU86" s="26"/>
      <c r="RMV86" s="26"/>
      <c r="RMW86" s="26"/>
      <c r="RMX86" s="26"/>
      <c r="RMY86" s="26"/>
      <c r="RMZ86" s="26"/>
      <c r="RNA86" s="26"/>
      <c r="RNB86" s="26"/>
      <c r="RNC86" s="26"/>
      <c r="RND86" s="26"/>
      <c r="RNE86" s="26"/>
      <c r="RNF86" s="26"/>
      <c r="RNG86" s="26"/>
      <c r="RNH86" s="26"/>
      <c r="RNI86" s="26"/>
      <c r="RNJ86" s="26"/>
      <c r="RNK86" s="26"/>
      <c r="RNL86" s="26"/>
      <c r="RNM86" s="26"/>
      <c r="RNN86" s="26"/>
      <c r="RNO86" s="26"/>
      <c r="RNP86" s="26"/>
      <c r="RNQ86" s="26"/>
      <c r="RNR86" s="26"/>
      <c r="RNS86" s="26"/>
      <c r="RNT86" s="26"/>
      <c r="RNU86" s="26"/>
      <c r="RNV86" s="26"/>
      <c r="RNW86" s="26"/>
      <c r="RNX86" s="26"/>
      <c r="RNY86" s="26"/>
      <c r="RNZ86" s="26"/>
      <c r="ROA86" s="26"/>
      <c r="ROB86" s="26"/>
      <c r="ROC86" s="26"/>
      <c r="ROD86" s="26"/>
      <c r="ROE86" s="26"/>
      <c r="ROF86" s="26"/>
      <c r="ROG86" s="26"/>
      <c r="ROH86" s="26"/>
      <c r="ROI86" s="26"/>
      <c r="ROJ86" s="26"/>
      <c r="ROK86" s="26"/>
      <c r="ROL86" s="26"/>
      <c r="ROM86" s="26"/>
      <c r="RON86" s="26"/>
      <c r="ROO86" s="26"/>
      <c r="ROP86" s="26"/>
      <c r="ROQ86" s="26"/>
      <c r="ROR86" s="26"/>
      <c r="ROS86" s="26"/>
      <c r="ROT86" s="26"/>
      <c r="ROU86" s="26"/>
      <c r="ROV86" s="26"/>
      <c r="ROW86" s="26"/>
      <c r="ROX86" s="26"/>
      <c r="ROY86" s="26"/>
      <c r="ROZ86" s="26"/>
      <c r="RPA86" s="26"/>
      <c r="RPB86" s="26"/>
      <c r="RPC86" s="26"/>
      <c r="RPD86" s="26"/>
      <c r="RPE86" s="26"/>
      <c r="RPF86" s="26"/>
      <c r="RPG86" s="26"/>
      <c r="RPH86" s="26"/>
      <c r="RPI86" s="26"/>
      <c r="RPJ86" s="26"/>
      <c r="RPK86" s="26"/>
      <c r="RPL86" s="26"/>
      <c r="RPM86" s="26"/>
      <c r="RPN86" s="26"/>
      <c r="RPO86" s="26"/>
      <c r="RPP86" s="26"/>
      <c r="RPQ86" s="26"/>
      <c r="RPR86" s="26"/>
      <c r="RPS86" s="26"/>
      <c r="RPT86" s="26"/>
      <c r="RPU86" s="26"/>
      <c r="RPV86" s="26"/>
      <c r="RPW86" s="26"/>
      <c r="RPX86" s="26"/>
      <c r="RPY86" s="26"/>
      <c r="RPZ86" s="26"/>
      <c r="RQA86" s="26"/>
      <c r="RQB86" s="26"/>
      <c r="RQC86" s="26"/>
      <c r="RQD86" s="26"/>
      <c r="RQE86" s="26"/>
      <c r="RQF86" s="26"/>
      <c r="RQG86" s="26"/>
      <c r="RQH86" s="26"/>
      <c r="RQI86" s="26"/>
      <c r="RQJ86" s="26"/>
      <c r="RQK86" s="26"/>
      <c r="RQL86" s="26"/>
      <c r="RQM86" s="26"/>
      <c r="RQN86" s="26"/>
      <c r="RQO86" s="26"/>
      <c r="RQP86" s="26"/>
      <c r="RQQ86" s="26"/>
      <c r="RQR86" s="26"/>
      <c r="RQS86" s="26"/>
      <c r="RQT86" s="26"/>
      <c r="RQU86" s="26"/>
      <c r="RQV86" s="26"/>
      <c r="RQW86" s="26"/>
      <c r="RQX86" s="26"/>
      <c r="RQY86" s="26"/>
      <c r="RQZ86" s="26"/>
      <c r="RRA86" s="26"/>
      <c r="RRB86" s="26"/>
      <c r="RRC86" s="26"/>
      <c r="RRD86" s="26"/>
      <c r="RRE86" s="26"/>
      <c r="RRF86" s="26"/>
      <c r="RRG86" s="26"/>
      <c r="RRH86" s="26"/>
      <c r="RRI86" s="26"/>
      <c r="RRJ86" s="26"/>
      <c r="RRK86" s="26"/>
      <c r="RRL86" s="26"/>
      <c r="RRM86" s="26"/>
      <c r="RRN86" s="26"/>
      <c r="RRO86" s="26"/>
      <c r="RRP86" s="26"/>
      <c r="RRQ86" s="26"/>
      <c r="RRR86" s="26"/>
      <c r="RRS86" s="26"/>
      <c r="RRT86" s="26"/>
      <c r="RRU86" s="26"/>
      <c r="RRV86" s="26"/>
      <c r="RRW86" s="26"/>
      <c r="RRX86" s="26"/>
      <c r="RRY86" s="26"/>
      <c r="RRZ86" s="26"/>
      <c r="RSA86" s="26"/>
      <c r="RSB86" s="26"/>
      <c r="RSC86" s="26"/>
      <c r="RSD86" s="26"/>
      <c r="RSE86" s="26"/>
      <c r="RSF86" s="26"/>
      <c r="RSG86" s="26"/>
      <c r="RSH86" s="26"/>
      <c r="RSI86" s="26"/>
      <c r="RSJ86" s="26"/>
      <c r="RSK86" s="26"/>
      <c r="RSL86" s="26"/>
      <c r="RSM86" s="26"/>
      <c r="RSN86" s="26"/>
      <c r="RSO86" s="26"/>
      <c r="RSP86" s="26"/>
      <c r="RSQ86" s="26"/>
      <c r="RSR86" s="26"/>
      <c r="RSS86" s="26"/>
      <c r="RST86" s="26"/>
      <c r="RSU86" s="26"/>
      <c r="RSV86" s="26"/>
      <c r="RSW86" s="26"/>
      <c r="RSX86" s="26"/>
      <c r="RSY86" s="26"/>
      <c r="RSZ86" s="26"/>
      <c r="RTA86" s="26"/>
      <c r="RTB86" s="26"/>
      <c r="RTC86" s="26"/>
      <c r="RTD86" s="26"/>
      <c r="RTE86" s="26"/>
      <c r="RTF86" s="26"/>
      <c r="RTG86" s="26"/>
      <c r="RTH86" s="26"/>
      <c r="RTI86" s="26"/>
      <c r="RTJ86" s="26"/>
      <c r="RTK86" s="26"/>
      <c r="RTL86" s="26"/>
      <c r="RTM86" s="26"/>
      <c r="RTN86" s="26"/>
      <c r="RTO86" s="26"/>
      <c r="RTP86" s="26"/>
      <c r="RTQ86" s="26"/>
      <c r="RTR86" s="26"/>
      <c r="RTS86" s="26"/>
      <c r="RTT86" s="26"/>
      <c r="RTU86" s="26"/>
      <c r="RTV86" s="26"/>
      <c r="RTW86" s="26"/>
      <c r="RTX86" s="26"/>
      <c r="RTY86" s="26"/>
      <c r="RTZ86" s="26"/>
      <c r="RUA86" s="26"/>
      <c r="RUB86" s="26"/>
      <c r="RUC86" s="26"/>
      <c r="RUD86" s="26"/>
      <c r="RUE86" s="26"/>
      <c r="RUF86" s="26"/>
      <c r="RUG86" s="26"/>
      <c r="RUH86" s="26"/>
      <c r="RUI86" s="26"/>
      <c r="RUJ86" s="26"/>
      <c r="RUK86" s="26"/>
      <c r="RUL86" s="26"/>
      <c r="RUM86" s="26"/>
      <c r="RUN86" s="26"/>
      <c r="RUO86" s="26"/>
      <c r="RUP86" s="26"/>
      <c r="RUQ86" s="26"/>
      <c r="RUR86" s="26"/>
      <c r="RUS86" s="26"/>
      <c r="RUT86" s="26"/>
      <c r="RUU86" s="26"/>
      <c r="RUV86" s="26"/>
      <c r="RUW86" s="26"/>
      <c r="RUX86" s="26"/>
      <c r="RUY86" s="26"/>
      <c r="RUZ86" s="26"/>
      <c r="RVA86" s="26"/>
      <c r="RVB86" s="26"/>
      <c r="RVC86" s="26"/>
      <c r="RVD86" s="26"/>
      <c r="RVE86" s="26"/>
      <c r="RVF86" s="26"/>
      <c r="RVG86" s="26"/>
      <c r="RVH86" s="26"/>
      <c r="RVI86" s="26"/>
      <c r="RVJ86" s="26"/>
      <c r="RVK86" s="26"/>
      <c r="RVL86" s="26"/>
      <c r="RVM86" s="26"/>
      <c r="RVN86" s="26"/>
      <c r="RVO86" s="26"/>
      <c r="RVP86" s="26"/>
      <c r="RVQ86" s="26"/>
      <c r="RVR86" s="26"/>
      <c r="RVS86" s="26"/>
      <c r="RVT86" s="26"/>
      <c r="RVU86" s="26"/>
      <c r="RVV86" s="26"/>
      <c r="RVW86" s="26"/>
      <c r="RVX86" s="26"/>
      <c r="RVY86" s="26"/>
      <c r="RVZ86" s="26"/>
      <c r="RWA86" s="26"/>
      <c r="RWB86" s="26"/>
      <c r="RWC86" s="26"/>
      <c r="RWD86" s="26"/>
      <c r="RWE86" s="26"/>
      <c r="RWF86" s="26"/>
      <c r="RWG86" s="26"/>
      <c r="RWH86" s="26"/>
      <c r="RWI86" s="26"/>
      <c r="RWJ86" s="26"/>
      <c r="RWK86" s="26"/>
      <c r="RWL86" s="26"/>
      <c r="RWM86" s="26"/>
      <c r="RWN86" s="26"/>
      <c r="RWO86" s="26"/>
      <c r="RWP86" s="26"/>
      <c r="RWQ86" s="26"/>
      <c r="RWR86" s="26"/>
      <c r="RWS86" s="26"/>
      <c r="RWT86" s="26"/>
      <c r="RWU86" s="26"/>
      <c r="RWV86" s="26"/>
      <c r="RWW86" s="26"/>
      <c r="RWX86" s="26"/>
      <c r="RWY86" s="26"/>
      <c r="RWZ86" s="26"/>
      <c r="RXA86" s="26"/>
      <c r="RXB86" s="26"/>
      <c r="RXC86" s="26"/>
      <c r="RXD86" s="26"/>
      <c r="RXE86" s="26"/>
      <c r="RXF86" s="26"/>
      <c r="RXG86" s="26"/>
      <c r="RXH86" s="26"/>
      <c r="RXI86" s="26"/>
      <c r="RXJ86" s="26"/>
      <c r="RXK86" s="26"/>
      <c r="RXL86" s="26"/>
      <c r="RXM86" s="26"/>
      <c r="RXN86" s="26"/>
      <c r="RXO86" s="26"/>
      <c r="RXP86" s="26"/>
      <c r="RXQ86" s="26"/>
      <c r="RXR86" s="26"/>
      <c r="RXS86" s="26"/>
      <c r="RXT86" s="26"/>
      <c r="RXU86" s="26"/>
      <c r="RXV86" s="26"/>
      <c r="RXW86" s="26"/>
      <c r="RXX86" s="26"/>
      <c r="RXY86" s="26"/>
      <c r="RXZ86" s="26"/>
      <c r="RYA86" s="26"/>
      <c r="RYB86" s="26"/>
      <c r="RYC86" s="26"/>
      <c r="RYD86" s="26"/>
      <c r="RYE86" s="26"/>
      <c r="RYF86" s="26"/>
      <c r="RYG86" s="26"/>
      <c r="RYH86" s="26"/>
      <c r="RYI86" s="26"/>
      <c r="RYJ86" s="26"/>
      <c r="RYK86" s="26"/>
      <c r="RYL86" s="26"/>
      <c r="RYM86" s="26"/>
      <c r="RYN86" s="26"/>
      <c r="RYO86" s="26"/>
      <c r="RYP86" s="26"/>
      <c r="RYQ86" s="26"/>
      <c r="RYR86" s="26"/>
      <c r="RYS86" s="26"/>
      <c r="RYT86" s="26"/>
      <c r="RYU86" s="26"/>
      <c r="RYV86" s="26"/>
      <c r="RYW86" s="26"/>
      <c r="RYX86" s="26"/>
      <c r="RYY86" s="26"/>
      <c r="RYZ86" s="26"/>
      <c r="RZA86" s="26"/>
      <c r="RZB86" s="26"/>
      <c r="RZC86" s="26"/>
      <c r="RZD86" s="26"/>
      <c r="RZE86" s="26"/>
      <c r="RZF86" s="26"/>
      <c r="RZG86" s="26"/>
      <c r="RZH86" s="26"/>
      <c r="RZI86" s="26"/>
      <c r="RZJ86" s="26"/>
      <c r="RZK86" s="26"/>
      <c r="RZL86" s="26"/>
      <c r="RZM86" s="26"/>
      <c r="RZN86" s="26"/>
      <c r="RZO86" s="26"/>
      <c r="RZP86" s="26"/>
      <c r="RZQ86" s="26"/>
      <c r="RZR86" s="26"/>
      <c r="RZS86" s="26"/>
      <c r="RZT86" s="26"/>
      <c r="RZU86" s="26"/>
      <c r="RZV86" s="26"/>
      <c r="RZW86" s="26"/>
      <c r="RZX86" s="26"/>
      <c r="RZY86" s="26"/>
      <c r="RZZ86" s="26"/>
      <c r="SAA86" s="26"/>
      <c r="SAB86" s="26"/>
      <c r="SAC86" s="26"/>
      <c r="SAD86" s="26"/>
      <c r="SAE86" s="26"/>
      <c r="SAF86" s="26"/>
      <c r="SAG86" s="26"/>
      <c r="SAH86" s="26"/>
      <c r="SAI86" s="26"/>
      <c r="SAJ86" s="26"/>
      <c r="SAK86" s="26"/>
      <c r="SAL86" s="26"/>
      <c r="SAM86" s="26"/>
      <c r="SAN86" s="26"/>
      <c r="SAO86" s="26"/>
      <c r="SAP86" s="26"/>
      <c r="SAQ86" s="26"/>
      <c r="SAR86" s="26"/>
      <c r="SAS86" s="26"/>
      <c r="SAT86" s="26"/>
      <c r="SAU86" s="26"/>
      <c r="SAV86" s="26"/>
      <c r="SAW86" s="26"/>
      <c r="SAX86" s="26"/>
      <c r="SAY86" s="26"/>
      <c r="SAZ86" s="26"/>
      <c r="SBA86" s="26"/>
      <c r="SBB86" s="26"/>
      <c r="SBC86" s="26"/>
      <c r="SBD86" s="26"/>
      <c r="SBE86" s="26"/>
      <c r="SBF86" s="26"/>
      <c r="SBG86" s="26"/>
      <c r="SBH86" s="26"/>
      <c r="SBI86" s="26"/>
      <c r="SBJ86" s="26"/>
      <c r="SBK86" s="26"/>
      <c r="SBL86" s="26"/>
      <c r="SBM86" s="26"/>
      <c r="SBN86" s="26"/>
      <c r="SBO86" s="26"/>
      <c r="SBP86" s="26"/>
      <c r="SBQ86" s="26"/>
      <c r="SBR86" s="26"/>
      <c r="SBS86" s="26"/>
      <c r="SBT86" s="26"/>
      <c r="SBU86" s="26"/>
      <c r="SBV86" s="26"/>
      <c r="SBW86" s="26"/>
      <c r="SBX86" s="26"/>
      <c r="SBY86" s="26"/>
      <c r="SBZ86" s="26"/>
      <c r="SCA86" s="26"/>
      <c r="SCB86" s="26"/>
      <c r="SCC86" s="26"/>
      <c r="SCD86" s="26"/>
      <c r="SCE86" s="26"/>
      <c r="SCF86" s="26"/>
      <c r="SCG86" s="26"/>
      <c r="SCH86" s="26"/>
      <c r="SCI86" s="26"/>
      <c r="SCJ86" s="26"/>
      <c r="SCK86" s="26"/>
      <c r="SCL86" s="26"/>
      <c r="SCM86" s="26"/>
      <c r="SCN86" s="26"/>
      <c r="SCO86" s="26"/>
      <c r="SCP86" s="26"/>
      <c r="SCQ86" s="26"/>
      <c r="SCR86" s="26"/>
      <c r="SCS86" s="26"/>
      <c r="SCT86" s="26"/>
      <c r="SCU86" s="26"/>
      <c r="SCV86" s="26"/>
      <c r="SCW86" s="26"/>
      <c r="SCX86" s="26"/>
      <c r="SCY86" s="26"/>
      <c r="SCZ86" s="26"/>
      <c r="SDA86" s="26"/>
      <c r="SDB86" s="26"/>
      <c r="SDC86" s="26"/>
      <c r="SDD86" s="26"/>
      <c r="SDE86" s="26"/>
      <c r="SDF86" s="26"/>
      <c r="SDG86" s="26"/>
      <c r="SDH86" s="26"/>
      <c r="SDI86" s="26"/>
      <c r="SDJ86" s="26"/>
      <c r="SDK86" s="26"/>
      <c r="SDL86" s="26"/>
      <c r="SDM86" s="26"/>
      <c r="SDN86" s="26"/>
      <c r="SDO86" s="26"/>
      <c r="SDP86" s="26"/>
      <c r="SDQ86" s="26"/>
      <c r="SDR86" s="26"/>
      <c r="SDS86" s="26"/>
      <c r="SDT86" s="26"/>
      <c r="SDU86" s="26"/>
      <c r="SDV86" s="26"/>
      <c r="SDW86" s="26"/>
      <c r="SDX86" s="26"/>
      <c r="SDY86" s="26"/>
      <c r="SDZ86" s="26"/>
      <c r="SEA86" s="26"/>
      <c r="SEB86" s="26"/>
      <c r="SEC86" s="26"/>
      <c r="SED86" s="26"/>
      <c r="SEE86" s="26"/>
      <c r="SEF86" s="26"/>
      <c r="SEG86" s="26"/>
      <c r="SEH86" s="26"/>
      <c r="SEI86" s="26"/>
      <c r="SEJ86" s="26"/>
      <c r="SEK86" s="26"/>
      <c r="SEL86" s="26"/>
      <c r="SEM86" s="26"/>
      <c r="SEN86" s="26"/>
      <c r="SEO86" s="26"/>
      <c r="SEP86" s="26"/>
      <c r="SEQ86" s="26"/>
      <c r="SER86" s="26"/>
      <c r="SES86" s="26"/>
      <c r="SET86" s="26"/>
      <c r="SEU86" s="26"/>
      <c r="SEV86" s="26"/>
      <c r="SEW86" s="26"/>
      <c r="SEX86" s="26"/>
      <c r="SEY86" s="26"/>
      <c r="SEZ86" s="26"/>
      <c r="SFA86" s="26"/>
      <c r="SFB86" s="26"/>
      <c r="SFC86" s="26"/>
      <c r="SFD86" s="26"/>
      <c r="SFE86" s="26"/>
      <c r="SFF86" s="26"/>
      <c r="SFG86" s="26"/>
      <c r="SFH86" s="26"/>
      <c r="SFI86" s="26"/>
      <c r="SFJ86" s="26"/>
      <c r="SFK86" s="26"/>
      <c r="SFL86" s="26"/>
      <c r="SFM86" s="26"/>
      <c r="SFN86" s="26"/>
      <c r="SFO86" s="26"/>
      <c r="SFP86" s="26"/>
      <c r="SFQ86" s="26"/>
      <c r="SFR86" s="26"/>
      <c r="SFS86" s="26"/>
      <c r="SFT86" s="26"/>
      <c r="SFU86" s="26"/>
      <c r="SFV86" s="26"/>
      <c r="SFW86" s="26"/>
      <c r="SFX86" s="26"/>
      <c r="SFY86" s="26"/>
      <c r="SFZ86" s="26"/>
      <c r="SGA86" s="26"/>
      <c r="SGB86" s="26"/>
      <c r="SGC86" s="26"/>
      <c r="SGD86" s="26"/>
      <c r="SGE86" s="26"/>
      <c r="SGF86" s="26"/>
      <c r="SGG86" s="26"/>
      <c r="SGH86" s="26"/>
      <c r="SGI86" s="26"/>
      <c r="SGJ86" s="26"/>
      <c r="SGK86" s="26"/>
      <c r="SGL86" s="26"/>
      <c r="SGM86" s="26"/>
      <c r="SGN86" s="26"/>
      <c r="SGO86" s="26"/>
      <c r="SGP86" s="26"/>
      <c r="SGQ86" s="26"/>
      <c r="SGR86" s="26"/>
      <c r="SGS86" s="26"/>
      <c r="SGT86" s="26"/>
      <c r="SGU86" s="26"/>
      <c r="SGV86" s="26"/>
      <c r="SGW86" s="26"/>
      <c r="SGX86" s="26"/>
      <c r="SGY86" s="26"/>
      <c r="SGZ86" s="26"/>
      <c r="SHA86" s="26"/>
      <c r="SHB86" s="26"/>
      <c r="SHC86" s="26"/>
      <c r="SHD86" s="26"/>
      <c r="SHE86" s="26"/>
      <c r="SHF86" s="26"/>
      <c r="SHG86" s="26"/>
      <c r="SHH86" s="26"/>
      <c r="SHI86" s="26"/>
      <c r="SHJ86" s="26"/>
      <c r="SHK86" s="26"/>
      <c r="SHL86" s="26"/>
      <c r="SHM86" s="26"/>
      <c r="SHN86" s="26"/>
      <c r="SHO86" s="26"/>
      <c r="SHP86" s="26"/>
      <c r="SHQ86" s="26"/>
      <c r="SHR86" s="26"/>
      <c r="SHS86" s="26"/>
      <c r="SHT86" s="26"/>
      <c r="SHU86" s="26"/>
      <c r="SHV86" s="26"/>
      <c r="SHW86" s="26"/>
      <c r="SHX86" s="26"/>
      <c r="SHY86" s="26"/>
      <c r="SHZ86" s="26"/>
      <c r="SIA86" s="26"/>
      <c r="SIB86" s="26"/>
      <c r="SIC86" s="26"/>
      <c r="SID86" s="26"/>
      <c r="SIE86" s="26"/>
      <c r="SIF86" s="26"/>
      <c r="SIG86" s="26"/>
      <c r="SIH86" s="26"/>
      <c r="SII86" s="26"/>
      <c r="SIJ86" s="26"/>
      <c r="SIK86" s="26"/>
      <c r="SIL86" s="26"/>
      <c r="SIM86" s="26"/>
      <c r="SIN86" s="26"/>
      <c r="SIO86" s="26"/>
      <c r="SIP86" s="26"/>
      <c r="SIQ86" s="26"/>
      <c r="SIR86" s="26"/>
      <c r="SIS86" s="26"/>
      <c r="SIT86" s="26"/>
      <c r="SIU86" s="26"/>
      <c r="SIV86" s="26"/>
      <c r="SIW86" s="26"/>
      <c r="SIX86" s="26"/>
      <c r="SIY86" s="26"/>
      <c r="SIZ86" s="26"/>
      <c r="SJA86" s="26"/>
      <c r="SJB86" s="26"/>
      <c r="SJC86" s="26"/>
      <c r="SJD86" s="26"/>
      <c r="SJE86" s="26"/>
      <c r="SJF86" s="26"/>
      <c r="SJG86" s="26"/>
      <c r="SJH86" s="26"/>
      <c r="SJI86" s="26"/>
      <c r="SJJ86" s="26"/>
      <c r="SJK86" s="26"/>
      <c r="SJL86" s="26"/>
      <c r="SJM86" s="26"/>
      <c r="SJN86" s="26"/>
      <c r="SJO86" s="26"/>
      <c r="SJP86" s="26"/>
      <c r="SJQ86" s="26"/>
      <c r="SJR86" s="26"/>
      <c r="SJS86" s="26"/>
      <c r="SJT86" s="26"/>
      <c r="SJU86" s="26"/>
      <c r="SJV86" s="26"/>
      <c r="SJW86" s="26"/>
      <c r="SJX86" s="26"/>
      <c r="SJY86" s="26"/>
      <c r="SJZ86" s="26"/>
      <c r="SKA86" s="26"/>
      <c r="SKB86" s="26"/>
      <c r="SKC86" s="26"/>
      <c r="SKD86" s="26"/>
      <c r="SKE86" s="26"/>
      <c r="SKF86" s="26"/>
      <c r="SKG86" s="26"/>
      <c r="SKH86" s="26"/>
      <c r="SKI86" s="26"/>
      <c r="SKJ86" s="26"/>
      <c r="SKK86" s="26"/>
      <c r="SKL86" s="26"/>
      <c r="SKM86" s="26"/>
      <c r="SKN86" s="26"/>
      <c r="SKO86" s="26"/>
      <c r="SKP86" s="26"/>
      <c r="SKQ86" s="26"/>
      <c r="SKR86" s="26"/>
      <c r="SKS86" s="26"/>
      <c r="SKT86" s="26"/>
      <c r="SKU86" s="26"/>
      <c r="SKV86" s="26"/>
      <c r="SKW86" s="26"/>
      <c r="SKX86" s="26"/>
      <c r="SKY86" s="26"/>
      <c r="SKZ86" s="26"/>
      <c r="SLA86" s="26"/>
      <c r="SLB86" s="26"/>
      <c r="SLC86" s="26"/>
      <c r="SLD86" s="26"/>
      <c r="SLE86" s="26"/>
      <c r="SLF86" s="26"/>
      <c r="SLG86" s="26"/>
      <c r="SLH86" s="26"/>
      <c r="SLI86" s="26"/>
      <c r="SLJ86" s="26"/>
      <c r="SLK86" s="26"/>
      <c r="SLL86" s="26"/>
      <c r="SLM86" s="26"/>
      <c r="SLN86" s="26"/>
      <c r="SLO86" s="26"/>
      <c r="SLP86" s="26"/>
      <c r="SLQ86" s="26"/>
      <c r="SLR86" s="26"/>
      <c r="SLS86" s="26"/>
      <c r="SLT86" s="26"/>
      <c r="SLU86" s="26"/>
      <c r="SLV86" s="26"/>
      <c r="SLW86" s="26"/>
      <c r="SLX86" s="26"/>
      <c r="SLY86" s="26"/>
      <c r="SLZ86" s="26"/>
      <c r="SMA86" s="26"/>
      <c r="SMB86" s="26"/>
      <c r="SMC86" s="26"/>
      <c r="SMD86" s="26"/>
      <c r="SME86" s="26"/>
      <c r="SMF86" s="26"/>
      <c r="SMG86" s="26"/>
      <c r="SMH86" s="26"/>
      <c r="SMI86" s="26"/>
      <c r="SMJ86" s="26"/>
      <c r="SMK86" s="26"/>
      <c r="SML86" s="26"/>
      <c r="SMM86" s="26"/>
      <c r="SMN86" s="26"/>
      <c r="SMO86" s="26"/>
      <c r="SMP86" s="26"/>
      <c r="SMQ86" s="26"/>
      <c r="SMR86" s="26"/>
      <c r="SMS86" s="26"/>
      <c r="SMT86" s="26"/>
      <c r="SMU86" s="26"/>
      <c r="SMV86" s="26"/>
      <c r="SMW86" s="26"/>
      <c r="SMX86" s="26"/>
      <c r="SMY86" s="26"/>
      <c r="SMZ86" s="26"/>
      <c r="SNA86" s="26"/>
      <c r="SNB86" s="26"/>
      <c r="SNC86" s="26"/>
      <c r="SND86" s="26"/>
      <c r="SNE86" s="26"/>
      <c r="SNF86" s="26"/>
      <c r="SNG86" s="26"/>
      <c r="SNH86" s="26"/>
      <c r="SNI86" s="26"/>
      <c r="SNJ86" s="26"/>
      <c r="SNK86" s="26"/>
      <c r="SNL86" s="26"/>
      <c r="SNM86" s="26"/>
      <c r="SNN86" s="26"/>
      <c r="SNO86" s="26"/>
      <c r="SNP86" s="26"/>
      <c r="SNQ86" s="26"/>
      <c r="SNR86" s="26"/>
      <c r="SNS86" s="26"/>
      <c r="SNT86" s="26"/>
      <c r="SNU86" s="26"/>
      <c r="SNV86" s="26"/>
      <c r="SNW86" s="26"/>
      <c r="SNX86" s="26"/>
      <c r="SNY86" s="26"/>
      <c r="SNZ86" s="26"/>
      <c r="SOA86" s="26"/>
      <c r="SOB86" s="26"/>
      <c r="SOC86" s="26"/>
      <c r="SOD86" s="26"/>
      <c r="SOE86" s="26"/>
      <c r="SOF86" s="26"/>
      <c r="SOG86" s="26"/>
      <c r="SOH86" s="26"/>
      <c r="SOI86" s="26"/>
      <c r="SOJ86" s="26"/>
      <c r="SOK86" s="26"/>
      <c r="SOL86" s="26"/>
      <c r="SOM86" s="26"/>
      <c r="SON86" s="26"/>
      <c r="SOO86" s="26"/>
      <c r="SOP86" s="26"/>
      <c r="SOQ86" s="26"/>
      <c r="SOR86" s="26"/>
      <c r="SOS86" s="26"/>
      <c r="SOT86" s="26"/>
      <c r="SOU86" s="26"/>
      <c r="SOV86" s="26"/>
      <c r="SOW86" s="26"/>
      <c r="SOX86" s="26"/>
      <c r="SOY86" s="26"/>
      <c r="SOZ86" s="26"/>
      <c r="SPA86" s="26"/>
      <c r="SPB86" s="26"/>
      <c r="SPC86" s="26"/>
      <c r="SPD86" s="26"/>
      <c r="SPE86" s="26"/>
      <c r="SPF86" s="26"/>
      <c r="SPG86" s="26"/>
      <c r="SPH86" s="26"/>
      <c r="SPI86" s="26"/>
      <c r="SPJ86" s="26"/>
      <c r="SPK86" s="26"/>
      <c r="SPL86" s="26"/>
      <c r="SPM86" s="26"/>
      <c r="SPN86" s="26"/>
      <c r="SPO86" s="26"/>
      <c r="SPP86" s="26"/>
      <c r="SPQ86" s="26"/>
      <c r="SPR86" s="26"/>
      <c r="SPS86" s="26"/>
      <c r="SPT86" s="26"/>
      <c r="SPU86" s="26"/>
      <c r="SPV86" s="26"/>
      <c r="SPW86" s="26"/>
      <c r="SPX86" s="26"/>
      <c r="SPY86" s="26"/>
      <c r="SPZ86" s="26"/>
      <c r="SQA86" s="26"/>
      <c r="SQB86" s="26"/>
      <c r="SQC86" s="26"/>
      <c r="SQD86" s="26"/>
      <c r="SQE86" s="26"/>
      <c r="SQF86" s="26"/>
      <c r="SQG86" s="26"/>
      <c r="SQH86" s="26"/>
      <c r="SQI86" s="26"/>
      <c r="SQJ86" s="26"/>
      <c r="SQK86" s="26"/>
      <c r="SQL86" s="26"/>
      <c r="SQM86" s="26"/>
      <c r="SQN86" s="26"/>
      <c r="SQO86" s="26"/>
      <c r="SQP86" s="26"/>
      <c r="SQQ86" s="26"/>
      <c r="SQR86" s="26"/>
      <c r="SQS86" s="26"/>
      <c r="SQT86" s="26"/>
      <c r="SQU86" s="26"/>
      <c r="SQV86" s="26"/>
      <c r="SQW86" s="26"/>
      <c r="SQX86" s="26"/>
      <c r="SQY86" s="26"/>
      <c r="SQZ86" s="26"/>
      <c r="SRA86" s="26"/>
      <c r="SRB86" s="26"/>
      <c r="SRC86" s="26"/>
      <c r="SRD86" s="26"/>
      <c r="SRE86" s="26"/>
      <c r="SRF86" s="26"/>
      <c r="SRG86" s="26"/>
      <c r="SRH86" s="26"/>
      <c r="SRI86" s="26"/>
      <c r="SRJ86" s="26"/>
      <c r="SRK86" s="26"/>
      <c r="SRL86" s="26"/>
      <c r="SRM86" s="26"/>
      <c r="SRN86" s="26"/>
      <c r="SRO86" s="26"/>
      <c r="SRP86" s="26"/>
      <c r="SRQ86" s="26"/>
      <c r="SRR86" s="26"/>
      <c r="SRS86" s="26"/>
      <c r="SRT86" s="26"/>
      <c r="SRU86" s="26"/>
      <c r="SRV86" s="26"/>
      <c r="SRW86" s="26"/>
      <c r="SRX86" s="26"/>
      <c r="SRY86" s="26"/>
      <c r="SRZ86" s="26"/>
      <c r="SSA86" s="26"/>
      <c r="SSB86" s="26"/>
      <c r="SSC86" s="26"/>
      <c r="SSD86" s="26"/>
      <c r="SSE86" s="26"/>
      <c r="SSF86" s="26"/>
      <c r="SSG86" s="26"/>
      <c r="SSH86" s="26"/>
      <c r="SSI86" s="26"/>
      <c r="SSJ86" s="26"/>
      <c r="SSK86" s="26"/>
      <c r="SSL86" s="26"/>
      <c r="SSM86" s="26"/>
      <c r="SSN86" s="26"/>
      <c r="SSO86" s="26"/>
      <c r="SSP86" s="26"/>
      <c r="SSQ86" s="26"/>
      <c r="SSR86" s="26"/>
      <c r="SSS86" s="26"/>
      <c r="SST86" s="26"/>
      <c r="SSU86" s="26"/>
      <c r="SSV86" s="26"/>
      <c r="SSW86" s="26"/>
      <c r="SSX86" s="26"/>
      <c r="SSY86" s="26"/>
      <c r="SSZ86" s="26"/>
      <c r="STA86" s="26"/>
      <c r="STB86" s="26"/>
      <c r="STC86" s="26"/>
      <c r="STD86" s="26"/>
      <c r="STE86" s="26"/>
      <c r="STF86" s="26"/>
      <c r="STG86" s="26"/>
      <c r="STH86" s="26"/>
      <c r="STI86" s="26"/>
      <c r="STJ86" s="26"/>
      <c r="STK86" s="26"/>
      <c r="STL86" s="26"/>
      <c r="STM86" s="26"/>
      <c r="STN86" s="26"/>
      <c r="STO86" s="26"/>
      <c r="STP86" s="26"/>
      <c r="STQ86" s="26"/>
      <c r="STR86" s="26"/>
      <c r="STS86" s="26"/>
      <c r="STT86" s="26"/>
      <c r="STU86" s="26"/>
      <c r="STV86" s="26"/>
      <c r="STW86" s="26"/>
      <c r="STX86" s="26"/>
      <c r="STY86" s="26"/>
      <c r="STZ86" s="26"/>
      <c r="SUA86" s="26"/>
      <c r="SUB86" s="26"/>
      <c r="SUC86" s="26"/>
      <c r="SUD86" s="26"/>
      <c r="SUE86" s="26"/>
      <c r="SUF86" s="26"/>
      <c r="SUG86" s="26"/>
      <c r="SUH86" s="26"/>
      <c r="SUI86" s="26"/>
      <c r="SUJ86" s="26"/>
      <c r="SUK86" s="26"/>
      <c r="SUL86" s="26"/>
      <c r="SUM86" s="26"/>
      <c r="SUN86" s="26"/>
      <c r="SUO86" s="26"/>
      <c r="SUP86" s="26"/>
      <c r="SUQ86" s="26"/>
      <c r="SUR86" s="26"/>
      <c r="SUS86" s="26"/>
      <c r="SUT86" s="26"/>
      <c r="SUU86" s="26"/>
      <c r="SUV86" s="26"/>
      <c r="SUW86" s="26"/>
      <c r="SUX86" s="26"/>
      <c r="SUY86" s="26"/>
      <c r="SUZ86" s="26"/>
      <c r="SVA86" s="26"/>
      <c r="SVB86" s="26"/>
      <c r="SVC86" s="26"/>
      <c r="SVD86" s="26"/>
      <c r="SVE86" s="26"/>
      <c r="SVF86" s="26"/>
      <c r="SVG86" s="26"/>
      <c r="SVH86" s="26"/>
      <c r="SVI86" s="26"/>
      <c r="SVJ86" s="26"/>
      <c r="SVK86" s="26"/>
      <c r="SVL86" s="26"/>
      <c r="SVM86" s="26"/>
      <c r="SVN86" s="26"/>
      <c r="SVO86" s="26"/>
      <c r="SVP86" s="26"/>
      <c r="SVQ86" s="26"/>
      <c r="SVR86" s="26"/>
      <c r="SVS86" s="26"/>
      <c r="SVT86" s="26"/>
      <c r="SVU86" s="26"/>
      <c r="SVV86" s="26"/>
      <c r="SVW86" s="26"/>
      <c r="SVX86" s="26"/>
      <c r="SVY86" s="26"/>
      <c r="SVZ86" s="26"/>
      <c r="SWA86" s="26"/>
      <c r="SWB86" s="26"/>
      <c r="SWC86" s="26"/>
      <c r="SWD86" s="26"/>
      <c r="SWE86" s="26"/>
      <c r="SWF86" s="26"/>
      <c r="SWG86" s="26"/>
      <c r="SWH86" s="26"/>
      <c r="SWI86" s="26"/>
      <c r="SWJ86" s="26"/>
      <c r="SWK86" s="26"/>
      <c r="SWL86" s="26"/>
      <c r="SWM86" s="26"/>
      <c r="SWN86" s="26"/>
      <c r="SWO86" s="26"/>
      <c r="SWP86" s="26"/>
      <c r="SWQ86" s="26"/>
      <c r="SWR86" s="26"/>
      <c r="SWS86" s="26"/>
      <c r="SWT86" s="26"/>
      <c r="SWU86" s="26"/>
      <c r="SWV86" s="26"/>
      <c r="SWW86" s="26"/>
      <c r="SWX86" s="26"/>
      <c r="SWY86" s="26"/>
      <c r="SWZ86" s="26"/>
      <c r="SXA86" s="26"/>
      <c r="SXB86" s="26"/>
      <c r="SXC86" s="26"/>
      <c r="SXD86" s="26"/>
      <c r="SXE86" s="26"/>
      <c r="SXF86" s="26"/>
      <c r="SXG86" s="26"/>
      <c r="SXH86" s="26"/>
      <c r="SXI86" s="26"/>
      <c r="SXJ86" s="26"/>
      <c r="SXK86" s="26"/>
      <c r="SXL86" s="26"/>
      <c r="SXM86" s="26"/>
      <c r="SXN86" s="26"/>
      <c r="SXO86" s="26"/>
      <c r="SXP86" s="26"/>
      <c r="SXQ86" s="26"/>
      <c r="SXR86" s="26"/>
      <c r="SXS86" s="26"/>
      <c r="SXT86" s="26"/>
      <c r="SXU86" s="26"/>
      <c r="SXV86" s="26"/>
      <c r="SXW86" s="26"/>
      <c r="SXX86" s="26"/>
      <c r="SXY86" s="26"/>
      <c r="SXZ86" s="26"/>
      <c r="SYA86" s="26"/>
      <c r="SYB86" s="26"/>
      <c r="SYC86" s="26"/>
      <c r="SYD86" s="26"/>
      <c r="SYE86" s="26"/>
      <c r="SYF86" s="26"/>
      <c r="SYG86" s="26"/>
      <c r="SYH86" s="26"/>
      <c r="SYI86" s="26"/>
      <c r="SYJ86" s="26"/>
      <c r="SYK86" s="26"/>
      <c r="SYL86" s="26"/>
      <c r="SYM86" s="26"/>
      <c r="SYN86" s="26"/>
      <c r="SYO86" s="26"/>
      <c r="SYP86" s="26"/>
      <c r="SYQ86" s="26"/>
      <c r="SYR86" s="26"/>
      <c r="SYS86" s="26"/>
      <c r="SYT86" s="26"/>
      <c r="SYU86" s="26"/>
      <c r="SYV86" s="26"/>
      <c r="SYW86" s="26"/>
      <c r="SYX86" s="26"/>
      <c r="SYY86" s="26"/>
      <c r="SYZ86" s="26"/>
      <c r="SZA86" s="26"/>
      <c r="SZB86" s="26"/>
      <c r="SZC86" s="26"/>
      <c r="SZD86" s="26"/>
      <c r="SZE86" s="26"/>
      <c r="SZF86" s="26"/>
      <c r="SZG86" s="26"/>
      <c r="SZH86" s="26"/>
      <c r="SZI86" s="26"/>
      <c r="SZJ86" s="26"/>
      <c r="SZK86" s="26"/>
      <c r="SZL86" s="26"/>
      <c r="SZM86" s="26"/>
      <c r="SZN86" s="26"/>
      <c r="SZO86" s="26"/>
      <c r="SZP86" s="26"/>
      <c r="SZQ86" s="26"/>
      <c r="SZR86" s="26"/>
      <c r="SZS86" s="26"/>
      <c r="SZT86" s="26"/>
      <c r="SZU86" s="26"/>
      <c r="SZV86" s="26"/>
      <c r="SZW86" s="26"/>
      <c r="SZX86" s="26"/>
      <c r="SZY86" s="26"/>
      <c r="SZZ86" s="26"/>
      <c r="TAA86" s="26"/>
      <c r="TAB86" s="26"/>
      <c r="TAC86" s="26"/>
      <c r="TAD86" s="26"/>
      <c r="TAE86" s="26"/>
      <c r="TAF86" s="26"/>
      <c r="TAG86" s="26"/>
      <c r="TAH86" s="26"/>
      <c r="TAI86" s="26"/>
      <c r="TAJ86" s="26"/>
      <c r="TAK86" s="26"/>
      <c r="TAL86" s="26"/>
      <c r="TAM86" s="26"/>
      <c r="TAN86" s="26"/>
      <c r="TAO86" s="26"/>
      <c r="TAP86" s="26"/>
      <c r="TAQ86" s="26"/>
      <c r="TAR86" s="26"/>
      <c r="TAS86" s="26"/>
      <c r="TAT86" s="26"/>
      <c r="TAU86" s="26"/>
      <c r="TAV86" s="26"/>
      <c r="TAW86" s="26"/>
      <c r="TAX86" s="26"/>
      <c r="TAY86" s="26"/>
      <c r="TAZ86" s="26"/>
      <c r="TBA86" s="26"/>
      <c r="TBB86" s="26"/>
      <c r="TBC86" s="26"/>
      <c r="TBD86" s="26"/>
      <c r="TBE86" s="26"/>
      <c r="TBF86" s="26"/>
      <c r="TBG86" s="26"/>
      <c r="TBH86" s="26"/>
      <c r="TBI86" s="26"/>
      <c r="TBJ86" s="26"/>
      <c r="TBK86" s="26"/>
      <c r="TBL86" s="26"/>
      <c r="TBM86" s="26"/>
      <c r="TBN86" s="26"/>
      <c r="TBO86" s="26"/>
      <c r="TBP86" s="26"/>
      <c r="TBQ86" s="26"/>
      <c r="TBR86" s="26"/>
      <c r="TBS86" s="26"/>
      <c r="TBT86" s="26"/>
      <c r="TBU86" s="26"/>
      <c r="TBV86" s="26"/>
      <c r="TBW86" s="26"/>
      <c r="TBX86" s="26"/>
      <c r="TBY86" s="26"/>
      <c r="TBZ86" s="26"/>
      <c r="TCA86" s="26"/>
      <c r="TCB86" s="26"/>
      <c r="TCC86" s="26"/>
      <c r="TCD86" s="26"/>
      <c r="TCE86" s="26"/>
      <c r="TCF86" s="26"/>
      <c r="TCG86" s="26"/>
      <c r="TCH86" s="26"/>
      <c r="TCI86" s="26"/>
      <c r="TCJ86" s="26"/>
      <c r="TCK86" s="26"/>
      <c r="TCL86" s="26"/>
      <c r="TCM86" s="26"/>
      <c r="TCN86" s="26"/>
      <c r="TCO86" s="26"/>
      <c r="TCP86" s="26"/>
      <c r="TCQ86" s="26"/>
      <c r="TCR86" s="26"/>
      <c r="TCS86" s="26"/>
      <c r="TCT86" s="26"/>
      <c r="TCU86" s="26"/>
      <c r="TCV86" s="26"/>
      <c r="TCW86" s="26"/>
      <c r="TCX86" s="26"/>
      <c r="TCY86" s="26"/>
      <c r="TCZ86" s="26"/>
      <c r="TDA86" s="26"/>
      <c r="TDB86" s="26"/>
      <c r="TDC86" s="26"/>
      <c r="TDD86" s="26"/>
      <c r="TDE86" s="26"/>
      <c r="TDF86" s="26"/>
      <c r="TDG86" s="26"/>
      <c r="TDH86" s="26"/>
      <c r="TDI86" s="26"/>
      <c r="TDJ86" s="26"/>
      <c r="TDK86" s="26"/>
      <c r="TDL86" s="26"/>
      <c r="TDM86" s="26"/>
      <c r="TDN86" s="26"/>
      <c r="TDO86" s="26"/>
      <c r="TDP86" s="26"/>
      <c r="TDQ86" s="26"/>
      <c r="TDR86" s="26"/>
      <c r="TDS86" s="26"/>
      <c r="TDT86" s="26"/>
      <c r="TDU86" s="26"/>
      <c r="TDV86" s="26"/>
      <c r="TDW86" s="26"/>
      <c r="TDX86" s="26"/>
      <c r="TDY86" s="26"/>
      <c r="TDZ86" s="26"/>
      <c r="TEA86" s="26"/>
      <c r="TEB86" s="26"/>
      <c r="TEC86" s="26"/>
      <c r="TED86" s="26"/>
      <c r="TEE86" s="26"/>
      <c r="TEF86" s="26"/>
      <c r="TEG86" s="26"/>
      <c r="TEH86" s="26"/>
      <c r="TEI86" s="26"/>
      <c r="TEJ86" s="26"/>
      <c r="TEK86" s="26"/>
      <c r="TEL86" s="26"/>
      <c r="TEM86" s="26"/>
      <c r="TEN86" s="26"/>
      <c r="TEO86" s="26"/>
      <c r="TEP86" s="26"/>
      <c r="TEQ86" s="26"/>
      <c r="TER86" s="26"/>
      <c r="TES86" s="26"/>
      <c r="TET86" s="26"/>
      <c r="TEU86" s="26"/>
      <c r="TEV86" s="26"/>
      <c r="TEW86" s="26"/>
      <c r="TEX86" s="26"/>
      <c r="TEY86" s="26"/>
      <c r="TEZ86" s="26"/>
      <c r="TFA86" s="26"/>
      <c r="TFB86" s="26"/>
      <c r="TFC86" s="26"/>
      <c r="TFD86" s="26"/>
      <c r="TFE86" s="26"/>
      <c r="TFF86" s="26"/>
      <c r="TFG86" s="26"/>
      <c r="TFH86" s="26"/>
      <c r="TFI86" s="26"/>
      <c r="TFJ86" s="26"/>
      <c r="TFK86" s="26"/>
      <c r="TFL86" s="26"/>
      <c r="TFM86" s="26"/>
      <c r="TFN86" s="26"/>
      <c r="TFO86" s="26"/>
      <c r="TFP86" s="26"/>
      <c r="TFQ86" s="26"/>
      <c r="TFR86" s="26"/>
      <c r="TFS86" s="26"/>
      <c r="TFT86" s="26"/>
      <c r="TFU86" s="26"/>
      <c r="TFV86" s="26"/>
      <c r="TFW86" s="26"/>
      <c r="TFX86" s="26"/>
      <c r="TFY86" s="26"/>
      <c r="TFZ86" s="26"/>
      <c r="TGA86" s="26"/>
      <c r="TGB86" s="26"/>
      <c r="TGC86" s="26"/>
      <c r="TGD86" s="26"/>
      <c r="TGE86" s="26"/>
      <c r="TGF86" s="26"/>
      <c r="TGG86" s="26"/>
      <c r="TGH86" s="26"/>
      <c r="TGI86" s="26"/>
      <c r="TGJ86" s="26"/>
      <c r="TGK86" s="26"/>
      <c r="TGL86" s="26"/>
      <c r="TGM86" s="26"/>
      <c r="TGN86" s="26"/>
      <c r="TGO86" s="26"/>
      <c r="TGP86" s="26"/>
      <c r="TGQ86" s="26"/>
      <c r="TGR86" s="26"/>
      <c r="TGS86" s="26"/>
      <c r="TGT86" s="26"/>
      <c r="TGU86" s="26"/>
      <c r="TGV86" s="26"/>
      <c r="TGW86" s="26"/>
      <c r="TGX86" s="26"/>
      <c r="TGY86" s="26"/>
      <c r="TGZ86" s="26"/>
      <c r="THA86" s="26"/>
      <c r="THB86" s="26"/>
      <c r="THC86" s="26"/>
      <c r="THD86" s="26"/>
      <c r="THE86" s="26"/>
      <c r="THF86" s="26"/>
      <c r="THG86" s="26"/>
      <c r="THH86" s="26"/>
      <c r="THI86" s="26"/>
      <c r="THJ86" s="26"/>
      <c r="THK86" s="26"/>
      <c r="THL86" s="26"/>
      <c r="THM86" s="26"/>
      <c r="THN86" s="26"/>
      <c r="THO86" s="26"/>
      <c r="THP86" s="26"/>
      <c r="THQ86" s="26"/>
      <c r="THR86" s="26"/>
      <c r="THS86" s="26"/>
      <c r="THT86" s="26"/>
      <c r="THU86" s="26"/>
      <c r="THV86" s="26"/>
      <c r="THW86" s="26"/>
      <c r="THX86" s="26"/>
      <c r="THY86" s="26"/>
      <c r="THZ86" s="26"/>
      <c r="TIA86" s="26"/>
      <c r="TIB86" s="26"/>
      <c r="TIC86" s="26"/>
      <c r="TID86" s="26"/>
      <c r="TIE86" s="26"/>
      <c r="TIF86" s="26"/>
      <c r="TIG86" s="26"/>
      <c r="TIH86" s="26"/>
      <c r="TII86" s="26"/>
      <c r="TIJ86" s="26"/>
      <c r="TIK86" s="26"/>
      <c r="TIL86" s="26"/>
      <c r="TIM86" s="26"/>
      <c r="TIN86" s="26"/>
      <c r="TIO86" s="26"/>
      <c r="TIP86" s="26"/>
      <c r="TIQ86" s="26"/>
      <c r="TIR86" s="26"/>
      <c r="TIS86" s="26"/>
      <c r="TIT86" s="26"/>
      <c r="TIU86" s="26"/>
      <c r="TIV86" s="26"/>
      <c r="TIW86" s="26"/>
      <c r="TIX86" s="26"/>
      <c r="TIY86" s="26"/>
      <c r="TIZ86" s="26"/>
      <c r="TJA86" s="26"/>
      <c r="TJB86" s="26"/>
      <c r="TJC86" s="26"/>
      <c r="TJD86" s="26"/>
      <c r="TJE86" s="26"/>
      <c r="TJF86" s="26"/>
      <c r="TJG86" s="26"/>
      <c r="TJH86" s="26"/>
      <c r="TJI86" s="26"/>
      <c r="TJJ86" s="26"/>
      <c r="TJK86" s="26"/>
      <c r="TJL86" s="26"/>
      <c r="TJM86" s="26"/>
      <c r="TJN86" s="26"/>
      <c r="TJO86" s="26"/>
      <c r="TJP86" s="26"/>
      <c r="TJQ86" s="26"/>
      <c r="TJR86" s="26"/>
      <c r="TJS86" s="26"/>
      <c r="TJT86" s="26"/>
      <c r="TJU86" s="26"/>
      <c r="TJV86" s="26"/>
      <c r="TJW86" s="26"/>
      <c r="TJX86" s="26"/>
      <c r="TJY86" s="26"/>
      <c r="TJZ86" s="26"/>
      <c r="TKA86" s="26"/>
      <c r="TKB86" s="26"/>
      <c r="TKC86" s="26"/>
      <c r="TKD86" s="26"/>
      <c r="TKE86" s="26"/>
      <c r="TKF86" s="26"/>
      <c r="TKG86" s="26"/>
      <c r="TKH86" s="26"/>
      <c r="TKI86" s="26"/>
      <c r="TKJ86" s="26"/>
      <c r="TKK86" s="26"/>
      <c r="TKL86" s="26"/>
      <c r="TKM86" s="26"/>
      <c r="TKN86" s="26"/>
      <c r="TKO86" s="26"/>
      <c r="TKP86" s="26"/>
      <c r="TKQ86" s="26"/>
      <c r="TKR86" s="26"/>
      <c r="TKS86" s="26"/>
      <c r="TKT86" s="26"/>
      <c r="TKU86" s="26"/>
      <c r="TKV86" s="26"/>
      <c r="TKW86" s="26"/>
      <c r="TKX86" s="26"/>
      <c r="TKY86" s="26"/>
      <c r="TKZ86" s="26"/>
      <c r="TLA86" s="26"/>
      <c r="TLB86" s="26"/>
      <c r="TLC86" s="26"/>
      <c r="TLD86" s="26"/>
      <c r="TLE86" s="26"/>
      <c r="TLF86" s="26"/>
      <c r="TLG86" s="26"/>
      <c r="TLH86" s="26"/>
      <c r="TLI86" s="26"/>
      <c r="TLJ86" s="26"/>
      <c r="TLK86" s="26"/>
      <c r="TLL86" s="26"/>
      <c r="TLM86" s="26"/>
      <c r="TLN86" s="26"/>
      <c r="TLO86" s="26"/>
      <c r="TLP86" s="26"/>
      <c r="TLQ86" s="26"/>
      <c r="TLR86" s="26"/>
      <c r="TLS86" s="26"/>
      <c r="TLT86" s="26"/>
      <c r="TLU86" s="26"/>
      <c r="TLV86" s="26"/>
      <c r="TLW86" s="26"/>
      <c r="TLX86" s="26"/>
      <c r="TLY86" s="26"/>
      <c r="TLZ86" s="26"/>
      <c r="TMA86" s="26"/>
      <c r="TMB86" s="26"/>
      <c r="TMC86" s="26"/>
      <c r="TMD86" s="26"/>
      <c r="TME86" s="26"/>
      <c r="TMF86" s="26"/>
      <c r="TMG86" s="26"/>
      <c r="TMH86" s="26"/>
      <c r="TMI86" s="26"/>
      <c r="TMJ86" s="26"/>
      <c r="TMK86" s="26"/>
      <c r="TML86" s="26"/>
      <c r="TMM86" s="26"/>
      <c r="TMN86" s="26"/>
      <c r="TMO86" s="26"/>
      <c r="TMP86" s="26"/>
      <c r="TMQ86" s="26"/>
      <c r="TMR86" s="26"/>
      <c r="TMS86" s="26"/>
      <c r="TMT86" s="26"/>
      <c r="TMU86" s="26"/>
      <c r="TMV86" s="26"/>
      <c r="TMW86" s="26"/>
      <c r="TMX86" s="26"/>
      <c r="TMY86" s="26"/>
      <c r="TMZ86" s="26"/>
      <c r="TNA86" s="26"/>
      <c r="TNB86" s="26"/>
      <c r="TNC86" s="26"/>
      <c r="TND86" s="26"/>
      <c r="TNE86" s="26"/>
      <c r="TNF86" s="26"/>
      <c r="TNG86" s="26"/>
      <c r="TNH86" s="26"/>
      <c r="TNI86" s="26"/>
      <c r="TNJ86" s="26"/>
      <c r="TNK86" s="26"/>
      <c r="TNL86" s="26"/>
      <c r="TNM86" s="26"/>
      <c r="TNN86" s="26"/>
      <c r="TNO86" s="26"/>
      <c r="TNP86" s="26"/>
      <c r="TNQ86" s="26"/>
      <c r="TNR86" s="26"/>
      <c r="TNS86" s="26"/>
      <c r="TNT86" s="26"/>
      <c r="TNU86" s="26"/>
      <c r="TNV86" s="26"/>
      <c r="TNW86" s="26"/>
      <c r="TNX86" s="26"/>
      <c r="TNY86" s="26"/>
      <c r="TNZ86" s="26"/>
      <c r="TOA86" s="26"/>
      <c r="TOB86" s="26"/>
      <c r="TOC86" s="26"/>
      <c r="TOD86" s="26"/>
      <c r="TOE86" s="26"/>
      <c r="TOF86" s="26"/>
      <c r="TOG86" s="26"/>
      <c r="TOH86" s="26"/>
      <c r="TOI86" s="26"/>
      <c r="TOJ86" s="26"/>
      <c r="TOK86" s="26"/>
      <c r="TOL86" s="26"/>
      <c r="TOM86" s="26"/>
      <c r="TON86" s="26"/>
      <c r="TOO86" s="26"/>
      <c r="TOP86" s="26"/>
      <c r="TOQ86" s="26"/>
      <c r="TOR86" s="26"/>
      <c r="TOS86" s="26"/>
      <c r="TOT86" s="26"/>
      <c r="TOU86" s="26"/>
      <c r="TOV86" s="26"/>
      <c r="TOW86" s="26"/>
      <c r="TOX86" s="26"/>
      <c r="TOY86" s="26"/>
      <c r="TOZ86" s="26"/>
      <c r="TPA86" s="26"/>
      <c r="TPB86" s="26"/>
      <c r="TPC86" s="26"/>
      <c r="TPD86" s="26"/>
      <c r="TPE86" s="26"/>
      <c r="TPF86" s="26"/>
      <c r="TPG86" s="26"/>
      <c r="TPH86" s="26"/>
      <c r="TPI86" s="26"/>
      <c r="TPJ86" s="26"/>
      <c r="TPK86" s="26"/>
      <c r="TPL86" s="26"/>
      <c r="TPM86" s="26"/>
      <c r="TPN86" s="26"/>
      <c r="TPO86" s="26"/>
      <c r="TPP86" s="26"/>
      <c r="TPQ86" s="26"/>
      <c r="TPR86" s="26"/>
      <c r="TPS86" s="26"/>
      <c r="TPT86" s="26"/>
      <c r="TPU86" s="26"/>
      <c r="TPV86" s="26"/>
      <c r="TPW86" s="26"/>
      <c r="TPX86" s="26"/>
      <c r="TPY86" s="26"/>
      <c r="TPZ86" s="26"/>
      <c r="TQA86" s="26"/>
      <c r="TQB86" s="26"/>
      <c r="TQC86" s="26"/>
      <c r="TQD86" s="26"/>
      <c r="TQE86" s="26"/>
      <c r="TQF86" s="26"/>
      <c r="TQG86" s="26"/>
      <c r="TQH86" s="26"/>
      <c r="TQI86" s="26"/>
      <c r="TQJ86" s="26"/>
      <c r="TQK86" s="26"/>
      <c r="TQL86" s="26"/>
      <c r="TQM86" s="26"/>
      <c r="TQN86" s="26"/>
      <c r="TQO86" s="26"/>
      <c r="TQP86" s="26"/>
      <c r="TQQ86" s="26"/>
      <c r="TQR86" s="26"/>
      <c r="TQS86" s="26"/>
      <c r="TQT86" s="26"/>
      <c r="TQU86" s="26"/>
      <c r="TQV86" s="26"/>
      <c r="TQW86" s="26"/>
      <c r="TQX86" s="26"/>
      <c r="TQY86" s="26"/>
      <c r="TQZ86" s="26"/>
      <c r="TRA86" s="26"/>
      <c r="TRB86" s="26"/>
      <c r="TRC86" s="26"/>
      <c r="TRD86" s="26"/>
      <c r="TRE86" s="26"/>
      <c r="TRF86" s="26"/>
      <c r="TRG86" s="26"/>
      <c r="TRH86" s="26"/>
      <c r="TRI86" s="26"/>
      <c r="TRJ86" s="26"/>
      <c r="TRK86" s="26"/>
      <c r="TRL86" s="26"/>
      <c r="TRM86" s="26"/>
      <c r="TRN86" s="26"/>
      <c r="TRO86" s="26"/>
      <c r="TRP86" s="26"/>
      <c r="TRQ86" s="26"/>
      <c r="TRR86" s="26"/>
      <c r="TRS86" s="26"/>
      <c r="TRT86" s="26"/>
      <c r="TRU86" s="26"/>
      <c r="TRV86" s="26"/>
      <c r="TRW86" s="26"/>
      <c r="TRX86" s="26"/>
      <c r="TRY86" s="26"/>
      <c r="TRZ86" s="26"/>
      <c r="TSA86" s="26"/>
      <c r="TSB86" s="26"/>
      <c r="TSC86" s="26"/>
      <c r="TSD86" s="26"/>
      <c r="TSE86" s="26"/>
      <c r="TSF86" s="26"/>
      <c r="TSG86" s="26"/>
      <c r="TSH86" s="26"/>
      <c r="TSI86" s="26"/>
      <c r="TSJ86" s="26"/>
      <c r="TSK86" s="26"/>
      <c r="TSL86" s="26"/>
      <c r="TSM86" s="26"/>
      <c r="TSN86" s="26"/>
      <c r="TSO86" s="26"/>
      <c r="TSP86" s="26"/>
      <c r="TSQ86" s="26"/>
      <c r="TSR86" s="26"/>
      <c r="TSS86" s="26"/>
      <c r="TST86" s="26"/>
      <c r="TSU86" s="26"/>
      <c r="TSV86" s="26"/>
      <c r="TSW86" s="26"/>
      <c r="TSX86" s="26"/>
      <c r="TSY86" s="26"/>
      <c r="TSZ86" s="26"/>
      <c r="TTA86" s="26"/>
      <c r="TTB86" s="26"/>
      <c r="TTC86" s="26"/>
      <c r="TTD86" s="26"/>
      <c r="TTE86" s="26"/>
      <c r="TTF86" s="26"/>
      <c r="TTG86" s="26"/>
      <c r="TTH86" s="26"/>
      <c r="TTI86" s="26"/>
      <c r="TTJ86" s="26"/>
      <c r="TTK86" s="26"/>
      <c r="TTL86" s="26"/>
      <c r="TTM86" s="26"/>
      <c r="TTN86" s="26"/>
      <c r="TTO86" s="26"/>
      <c r="TTP86" s="26"/>
      <c r="TTQ86" s="26"/>
      <c r="TTR86" s="26"/>
      <c r="TTS86" s="26"/>
      <c r="TTT86" s="26"/>
      <c r="TTU86" s="26"/>
      <c r="TTV86" s="26"/>
      <c r="TTW86" s="26"/>
      <c r="TTX86" s="26"/>
      <c r="TTY86" s="26"/>
      <c r="TTZ86" s="26"/>
      <c r="TUA86" s="26"/>
      <c r="TUB86" s="26"/>
      <c r="TUC86" s="26"/>
      <c r="TUD86" s="26"/>
      <c r="TUE86" s="26"/>
      <c r="TUF86" s="26"/>
      <c r="TUG86" s="26"/>
      <c r="TUH86" s="26"/>
      <c r="TUI86" s="26"/>
      <c r="TUJ86" s="26"/>
      <c r="TUK86" s="26"/>
      <c r="TUL86" s="26"/>
      <c r="TUM86" s="26"/>
      <c r="TUN86" s="26"/>
      <c r="TUO86" s="26"/>
      <c r="TUP86" s="26"/>
      <c r="TUQ86" s="26"/>
      <c r="TUR86" s="26"/>
      <c r="TUS86" s="26"/>
      <c r="TUT86" s="26"/>
      <c r="TUU86" s="26"/>
      <c r="TUV86" s="26"/>
      <c r="TUW86" s="26"/>
      <c r="TUX86" s="26"/>
      <c r="TUY86" s="26"/>
      <c r="TUZ86" s="26"/>
      <c r="TVA86" s="26"/>
      <c r="TVB86" s="26"/>
      <c r="TVC86" s="26"/>
      <c r="TVD86" s="26"/>
      <c r="TVE86" s="26"/>
      <c r="TVF86" s="26"/>
      <c r="TVG86" s="26"/>
      <c r="TVH86" s="26"/>
      <c r="TVI86" s="26"/>
      <c r="TVJ86" s="26"/>
      <c r="TVK86" s="26"/>
      <c r="TVL86" s="26"/>
      <c r="TVM86" s="26"/>
      <c r="TVN86" s="26"/>
      <c r="TVO86" s="26"/>
      <c r="TVP86" s="26"/>
      <c r="TVQ86" s="26"/>
      <c r="TVR86" s="26"/>
      <c r="TVS86" s="26"/>
      <c r="TVT86" s="26"/>
      <c r="TVU86" s="26"/>
      <c r="TVV86" s="26"/>
      <c r="TVW86" s="26"/>
      <c r="TVX86" s="26"/>
      <c r="TVY86" s="26"/>
      <c r="TVZ86" s="26"/>
      <c r="TWA86" s="26"/>
      <c r="TWB86" s="26"/>
      <c r="TWC86" s="26"/>
      <c r="TWD86" s="26"/>
      <c r="TWE86" s="26"/>
      <c r="TWF86" s="26"/>
      <c r="TWG86" s="26"/>
      <c r="TWH86" s="26"/>
      <c r="TWI86" s="26"/>
      <c r="TWJ86" s="26"/>
      <c r="TWK86" s="26"/>
      <c r="TWL86" s="26"/>
      <c r="TWM86" s="26"/>
      <c r="TWN86" s="26"/>
      <c r="TWO86" s="26"/>
      <c r="TWP86" s="26"/>
      <c r="TWQ86" s="26"/>
      <c r="TWR86" s="26"/>
      <c r="TWS86" s="26"/>
      <c r="TWT86" s="26"/>
      <c r="TWU86" s="26"/>
      <c r="TWV86" s="26"/>
      <c r="TWW86" s="26"/>
      <c r="TWX86" s="26"/>
      <c r="TWY86" s="26"/>
      <c r="TWZ86" s="26"/>
      <c r="TXA86" s="26"/>
      <c r="TXB86" s="26"/>
      <c r="TXC86" s="26"/>
      <c r="TXD86" s="26"/>
      <c r="TXE86" s="26"/>
      <c r="TXF86" s="26"/>
      <c r="TXG86" s="26"/>
      <c r="TXH86" s="26"/>
      <c r="TXI86" s="26"/>
      <c r="TXJ86" s="26"/>
      <c r="TXK86" s="26"/>
      <c r="TXL86" s="26"/>
      <c r="TXM86" s="26"/>
      <c r="TXN86" s="26"/>
      <c r="TXO86" s="26"/>
      <c r="TXP86" s="26"/>
      <c r="TXQ86" s="26"/>
      <c r="TXR86" s="26"/>
      <c r="TXS86" s="26"/>
      <c r="TXT86" s="26"/>
      <c r="TXU86" s="26"/>
      <c r="TXV86" s="26"/>
      <c r="TXW86" s="26"/>
      <c r="TXX86" s="26"/>
      <c r="TXY86" s="26"/>
      <c r="TXZ86" s="26"/>
      <c r="TYA86" s="26"/>
      <c r="TYB86" s="26"/>
      <c r="TYC86" s="26"/>
      <c r="TYD86" s="26"/>
      <c r="TYE86" s="26"/>
      <c r="TYF86" s="26"/>
      <c r="TYG86" s="26"/>
      <c r="TYH86" s="26"/>
      <c r="TYI86" s="26"/>
      <c r="TYJ86" s="26"/>
      <c r="TYK86" s="26"/>
      <c r="TYL86" s="26"/>
      <c r="TYM86" s="26"/>
      <c r="TYN86" s="26"/>
      <c r="TYO86" s="26"/>
      <c r="TYP86" s="26"/>
      <c r="TYQ86" s="26"/>
      <c r="TYR86" s="26"/>
      <c r="TYS86" s="26"/>
      <c r="TYT86" s="26"/>
      <c r="TYU86" s="26"/>
      <c r="TYV86" s="26"/>
      <c r="TYW86" s="26"/>
      <c r="TYX86" s="26"/>
      <c r="TYY86" s="26"/>
      <c r="TYZ86" s="26"/>
      <c r="TZA86" s="26"/>
      <c r="TZB86" s="26"/>
      <c r="TZC86" s="26"/>
      <c r="TZD86" s="26"/>
      <c r="TZE86" s="26"/>
      <c r="TZF86" s="26"/>
      <c r="TZG86" s="26"/>
      <c r="TZH86" s="26"/>
      <c r="TZI86" s="26"/>
      <c r="TZJ86" s="26"/>
      <c r="TZK86" s="26"/>
      <c r="TZL86" s="26"/>
      <c r="TZM86" s="26"/>
      <c r="TZN86" s="26"/>
      <c r="TZO86" s="26"/>
      <c r="TZP86" s="26"/>
      <c r="TZQ86" s="26"/>
      <c r="TZR86" s="26"/>
      <c r="TZS86" s="26"/>
      <c r="TZT86" s="26"/>
      <c r="TZU86" s="26"/>
      <c r="TZV86" s="26"/>
      <c r="TZW86" s="26"/>
      <c r="TZX86" s="26"/>
      <c r="TZY86" s="26"/>
      <c r="TZZ86" s="26"/>
      <c r="UAA86" s="26"/>
      <c r="UAB86" s="26"/>
      <c r="UAC86" s="26"/>
      <c r="UAD86" s="26"/>
      <c r="UAE86" s="26"/>
      <c r="UAF86" s="26"/>
      <c r="UAG86" s="26"/>
      <c r="UAH86" s="26"/>
      <c r="UAI86" s="26"/>
      <c r="UAJ86" s="26"/>
      <c r="UAK86" s="26"/>
      <c r="UAL86" s="26"/>
      <c r="UAM86" s="26"/>
      <c r="UAN86" s="26"/>
      <c r="UAO86" s="26"/>
      <c r="UAP86" s="26"/>
      <c r="UAQ86" s="26"/>
      <c r="UAR86" s="26"/>
      <c r="UAS86" s="26"/>
      <c r="UAT86" s="26"/>
      <c r="UAU86" s="26"/>
      <c r="UAV86" s="26"/>
      <c r="UAW86" s="26"/>
      <c r="UAX86" s="26"/>
      <c r="UAY86" s="26"/>
      <c r="UAZ86" s="26"/>
      <c r="UBA86" s="26"/>
      <c r="UBB86" s="26"/>
      <c r="UBC86" s="26"/>
      <c r="UBD86" s="26"/>
      <c r="UBE86" s="26"/>
      <c r="UBF86" s="26"/>
      <c r="UBG86" s="26"/>
      <c r="UBH86" s="26"/>
      <c r="UBI86" s="26"/>
      <c r="UBJ86" s="26"/>
      <c r="UBK86" s="26"/>
      <c r="UBL86" s="26"/>
      <c r="UBM86" s="26"/>
      <c r="UBN86" s="26"/>
      <c r="UBO86" s="26"/>
      <c r="UBP86" s="26"/>
      <c r="UBQ86" s="26"/>
      <c r="UBR86" s="26"/>
      <c r="UBS86" s="26"/>
      <c r="UBT86" s="26"/>
      <c r="UBU86" s="26"/>
      <c r="UBV86" s="26"/>
      <c r="UBW86" s="26"/>
      <c r="UBX86" s="26"/>
      <c r="UBY86" s="26"/>
      <c r="UBZ86" s="26"/>
      <c r="UCA86" s="26"/>
      <c r="UCB86" s="26"/>
      <c r="UCC86" s="26"/>
      <c r="UCD86" s="26"/>
      <c r="UCE86" s="26"/>
      <c r="UCF86" s="26"/>
      <c r="UCG86" s="26"/>
      <c r="UCH86" s="26"/>
      <c r="UCI86" s="26"/>
      <c r="UCJ86" s="26"/>
      <c r="UCK86" s="26"/>
      <c r="UCL86" s="26"/>
      <c r="UCM86" s="26"/>
      <c r="UCN86" s="26"/>
      <c r="UCO86" s="26"/>
      <c r="UCP86" s="26"/>
      <c r="UCQ86" s="26"/>
      <c r="UCR86" s="26"/>
      <c r="UCS86" s="26"/>
      <c r="UCT86" s="26"/>
      <c r="UCU86" s="26"/>
      <c r="UCV86" s="26"/>
      <c r="UCW86" s="26"/>
      <c r="UCX86" s="26"/>
      <c r="UCY86" s="26"/>
      <c r="UCZ86" s="26"/>
      <c r="UDA86" s="26"/>
      <c r="UDB86" s="26"/>
      <c r="UDC86" s="26"/>
      <c r="UDD86" s="26"/>
      <c r="UDE86" s="26"/>
      <c r="UDF86" s="26"/>
      <c r="UDG86" s="26"/>
      <c r="UDH86" s="26"/>
      <c r="UDI86" s="26"/>
      <c r="UDJ86" s="26"/>
      <c r="UDK86" s="26"/>
      <c r="UDL86" s="26"/>
      <c r="UDM86" s="26"/>
      <c r="UDN86" s="26"/>
      <c r="UDO86" s="26"/>
      <c r="UDP86" s="26"/>
      <c r="UDQ86" s="26"/>
      <c r="UDR86" s="26"/>
      <c r="UDS86" s="26"/>
      <c r="UDT86" s="26"/>
      <c r="UDU86" s="26"/>
      <c r="UDV86" s="26"/>
      <c r="UDW86" s="26"/>
      <c r="UDX86" s="26"/>
      <c r="UDY86" s="26"/>
      <c r="UDZ86" s="26"/>
      <c r="UEA86" s="26"/>
      <c r="UEB86" s="26"/>
      <c r="UEC86" s="26"/>
      <c r="UED86" s="26"/>
      <c r="UEE86" s="26"/>
      <c r="UEF86" s="26"/>
      <c r="UEG86" s="26"/>
      <c r="UEH86" s="26"/>
      <c r="UEI86" s="26"/>
      <c r="UEJ86" s="26"/>
      <c r="UEK86" s="26"/>
      <c r="UEL86" s="26"/>
      <c r="UEM86" s="26"/>
      <c r="UEN86" s="26"/>
      <c r="UEO86" s="26"/>
      <c r="UEP86" s="26"/>
      <c r="UEQ86" s="26"/>
      <c r="UER86" s="26"/>
      <c r="UES86" s="26"/>
      <c r="UET86" s="26"/>
      <c r="UEU86" s="26"/>
      <c r="UEV86" s="26"/>
      <c r="UEW86" s="26"/>
      <c r="UEX86" s="26"/>
      <c r="UEY86" s="26"/>
      <c r="UEZ86" s="26"/>
      <c r="UFA86" s="26"/>
      <c r="UFB86" s="26"/>
      <c r="UFC86" s="26"/>
      <c r="UFD86" s="26"/>
      <c r="UFE86" s="26"/>
      <c r="UFF86" s="26"/>
      <c r="UFG86" s="26"/>
      <c r="UFH86" s="26"/>
      <c r="UFI86" s="26"/>
      <c r="UFJ86" s="26"/>
      <c r="UFK86" s="26"/>
      <c r="UFL86" s="26"/>
      <c r="UFM86" s="26"/>
      <c r="UFN86" s="26"/>
      <c r="UFO86" s="26"/>
      <c r="UFP86" s="26"/>
      <c r="UFQ86" s="26"/>
      <c r="UFR86" s="26"/>
      <c r="UFS86" s="26"/>
      <c r="UFT86" s="26"/>
      <c r="UFU86" s="26"/>
      <c r="UFV86" s="26"/>
      <c r="UFW86" s="26"/>
      <c r="UFX86" s="26"/>
      <c r="UFY86" s="26"/>
      <c r="UFZ86" s="26"/>
      <c r="UGA86" s="26"/>
      <c r="UGB86" s="26"/>
      <c r="UGC86" s="26"/>
      <c r="UGD86" s="26"/>
      <c r="UGE86" s="26"/>
      <c r="UGF86" s="26"/>
      <c r="UGG86" s="26"/>
      <c r="UGH86" s="26"/>
      <c r="UGI86" s="26"/>
      <c r="UGJ86" s="26"/>
      <c r="UGK86" s="26"/>
      <c r="UGL86" s="26"/>
      <c r="UGM86" s="26"/>
      <c r="UGN86" s="26"/>
      <c r="UGO86" s="26"/>
      <c r="UGP86" s="26"/>
      <c r="UGQ86" s="26"/>
      <c r="UGR86" s="26"/>
      <c r="UGS86" s="26"/>
      <c r="UGT86" s="26"/>
      <c r="UGU86" s="26"/>
      <c r="UGV86" s="26"/>
      <c r="UGW86" s="26"/>
      <c r="UGX86" s="26"/>
      <c r="UGY86" s="26"/>
      <c r="UGZ86" s="26"/>
      <c r="UHA86" s="26"/>
      <c r="UHB86" s="26"/>
      <c r="UHC86" s="26"/>
      <c r="UHD86" s="26"/>
      <c r="UHE86" s="26"/>
      <c r="UHF86" s="26"/>
      <c r="UHG86" s="26"/>
      <c r="UHH86" s="26"/>
      <c r="UHI86" s="26"/>
      <c r="UHJ86" s="26"/>
      <c r="UHK86" s="26"/>
      <c r="UHL86" s="26"/>
      <c r="UHM86" s="26"/>
      <c r="UHN86" s="26"/>
      <c r="UHO86" s="26"/>
      <c r="UHP86" s="26"/>
      <c r="UHQ86" s="26"/>
      <c r="UHR86" s="26"/>
      <c r="UHS86" s="26"/>
      <c r="UHT86" s="26"/>
      <c r="UHU86" s="26"/>
      <c r="UHV86" s="26"/>
      <c r="UHW86" s="26"/>
      <c r="UHX86" s="26"/>
      <c r="UHY86" s="26"/>
      <c r="UHZ86" s="26"/>
      <c r="UIA86" s="26"/>
      <c r="UIB86" s="26"/>
      <c r="UIC86" s="26"/>
      <c r="UID86" s="26"/>
      <c r="UIE86" s="26"/>
      <c r="UIF86" s="26"/>
      <c r="UIG86" s="26"/>
      <c r="UIH86" s="26"/>
      <c r="UII86" s="26"/>
      <c r="UIJ86" s="26"/>
      <c r="UIK86" s="26"/>
      <c r="UIL86" s="26"/>
      <c r="UIM86" s="26"/>
      <c r="UIN86" s="26"/>
      <c r="UIO86" s="26"/>
      <c r="UIP86" s="26"/>
      <c r="UIQ86" s="26"/>
      <c r="UIR86" s="26"/>
      <c r="UIS86" s="26"/>
      <c r="UIT86" s="26"/>
      <c r="UIU86" s="26"/>
      <c r="UIV86" s="26"/>
      <c r="UIW86" s="26"/>
      <c r="UIX86" s="26"/>
      <c r="UIY86" s="26"/>
      <c r="UIZ86" s="26"/>
      <c r="UJA86" s="26"/>
      <c r="UJB86" s="26"/>
      <c r="UJC86" s="26"/>
      <c r="UJD86" s="26"/>
      <c r="UJE86" s="26"/>
      <c r="UJF86" s="26"/>
      <c r="UJG86" s="26"/>
      <c r="UJH86" s="26"/>
      <c r="UJI86" s="26"/>
      <c r="UJJ86" s="26"/>
      <c r="UJK86" s="26"/>
      <c r="UJL86" s="26"/>
      <c r="UJM86" s="26"/>
      <c r="UJN86" s="26"/>
      <c r="UJO86" s="26"/>
      <c r="UJP86" s="26"/>
      <c r="UJQ86" s="26"/>
      <c r="UJR86" s="26"/>
      <c r="UJS86" s="26"/>
      <c r="UJT86" s="26"/>
      <c r="UJU86" s="26"/>
      <c r="UJV86" s="26"/>
      <c r="UJW86" s="26"/>
      <c r="UJX86" s="26"/>
      <c r="UJY86" s="26"/>
      <c r="UJZ86" s="26"/>
      <c r="UKA86" s="26"/>
      <c r="UKB86" s="26"/>
      <c r="UKC86" s="26"/>
      <c r="UKD86" s="26"/>
      <c r="UKE86" s="26"/>
      <c r="UKF86" s="26"/>
      <c r="UKG86" s="26"/>
      <c r="UKH86" s="26"/>
      <c r="UKI86" s="26"/>
      <c r="UKJ86" s="26"/>
      <c r="UKK86" s="26"/>
      <c r="UKL86" s="26"/>
      <c r="UKM86" s="26"/>
      <c r="UKN86" s="26"/>
      <c r="UKO86" s="26"/>
      <c r="UKP86" s="26"/>
      <c r="UKQ86" s="26"/>
      <c r="UKR86" s="26"/>
      <c r="UKS86" s="26"/>
      <c r="UKT86" s="26"/>
      <c r="UKU86" s="26"/>
      <c r="UKV86" s="26"/>
      <c r="UKW86" s="26"/>
      <c r="UKX86" s="26"/>
      <c r="UKY86" s="26"/>
      <c r="UKZ86" s="26"/>
      <c r="ULA86" s="26"/>
      <c r="ULB86" s="26"/>
      <c r="ULC86" s="26"/>
      <c r="ULD86" s="26"/>
      <c r="ULE86" s="26"/>
      <c r="ULF86" s="26"/>
      <c r="ULG86" s="26"/>
      <c r="ULH86" s="26"/>
      <c r="ULI86" s="26"/>
      <c r="ULJ86" s="26"/>
      <c r="ULK86" s="26"/>
      <c r="ULL86" s="26"/>
      <c r="ULM86" s="26"/>
      <c r="ULN86" s="26"/>
      <c r="ULO86" s="26"/>
      <c r="ULP86" s="26"/>
      <c r="ULQ86" s="26"/>
      <c r="ULR86" s="26"/>
      <c r="ULS86" s="26"/>
      <c r="ULT86" s="26"/>
      <c r="ULU86" s="26"/>
      <c r="ULV86" s="26"/>
      <c r="ULW86" s="26"/>
      <c r="ULX86" s="26"/>
      <c r="ULY86" s="26"/>
      <c r="ULZ86" s="26"/>
      <c r="UMA86" s="26"/>
      <c r="UMB86" s="26"/>
      <c r="UMC86" s="26"/>
      <c r="UMD86" s="26"/>
      <c r="UME86" s="26"/>
      <c r="UMF86" s="26"/>
      <c r="UMG86" s="26"/>
      <c r="UMH86" s="26"/>
      <c r="UMI86" s="26"/>
      <c r="UMJ86" s="26"/>
      <c r="UMK86" s="26"/>
      <c r="UML86" s="26"/>
      <c r="UMM86" s="26"/>
      <c r="UMN86" s="26"/>
      <c r="UMO86" s="26"/>
      <c r="UMP86" s="26"/>
      <c r="UMQ86" s="26"/>
      <c r="UMR86" s="26"/>
      <c r="UMS86" s="26"/>
      <c r="UMT86" s="26"/>
      <c r="UMU86" s="26"/>
      <c r="UMV86" s="26"/>
      <c r="UMW86" s="26"/>
      <c r="UMX86" s="26"/>
      <c r="UMY86" s="26"/>
      <c r="UMZ86" s="26"/>
      <c r="UNA86" s="26"/>
      <c r="UNB86" s="26"/>
      <c r="UNC86" s="26"/>
      <c r="UND86" s="26"/>
      <c r="UNE86" s="26"/>
      <c r="UNF86" s="26"/>
      <c r="UNG86" s="26"/>
      <c r="UNH86" s="26"/>
      <c r="UNI86" s="26"/>
      <c r="UNJ86" s="26"/>
      <c r="UNK86" s="26"/>
      <c r="UNL86" s="26"/>
      <c r="UNM86" s="26"/>
      <c r="UNN86" s="26"/>
      <c r="UNO86" s="26"/>
      <c r="UNP86" s="26"/>
      <c r="UNQ86" s="26"/>
      <c r="UNR86" s="26"/>
      <c r="UNS86" s="26"/>
      <c r="UNT86" s="26"/>
      <c r="UNU86" s="26"/>
      <c r="UNV86" s="26"/>
      <c r="UNW86" s="26"/>
      <c r="UNX86" s="26"/>
      <c r="UNY86" s="26"/>
      <c r="UNZ86" s="26"/>
      <c r="UOA86" s="26"/>
      <c r="UOB86" s="26"/>
      <c r="UOC86" s="26"/>
      <c r="UOD86" s="26"/>
      <c r="UOE86" s="26"/>
      <c r="UOF86" s="26"/>
      <c r="UOG86" s="26"/>
      <c r="UOH86" s="26"/>
      <c r="UOI86" s="26"/>
      <c r="UOJ86" s="26"/>
      <c r="UOK86" s="26"/>
      <c r="UOL86" s="26"/>
      <c r="UOM86" s="26"/>
      <c r="UON86" s="26"/>
      <c r="UOO86" s="26"/>
      <c r="UOP86" s="26"/>
      <c r="UOQ86" s="26"/>
      <c r="UOR86" s="26"/>
      <c r="UOS86" s="26"/>
      <c r="UOT86" s="26"/>
      <c r="UOU86" s="26"/>
      <c r="UOV86" s="26"/>
      <c r="UOW86" s="26"/>
      <c r="UOX86" s="26"/>
      <c r="UOY86" s="26"/>
      <c r="UOZ86" s="26"/>
      <c r="UPA86" s="26"/>
      <c r="UPB86" s="26"/>
      <c r="UPC86" s="26"/>
      <c r="UPD86" s="26"/>
      <c r="UPE86" s="26"/>
      <c r="UPF86" s="26"/>
      <c r="UPG86" s="26"/>
      <c r="UPH86" s="26"/>
      <c r="UPI86" s="26"/>
      <c r="UPJ86" s="26"/>
      <c r="UPK86" s="26"/>
      <c r="UPL86" s="26"/>
      <c r="UPM86" s="26"/>
      <c r="UPN86" s="26"/>
      <c r="UPO86" s="26"/>
      <c r="UPP86" s="26"/>
      <c r="UPQ86" s="26"/>
      <c r="UPR86" s="26"/>
      <c r="UPS86" s="26"/>
      <c r="UPT86" s="26"/>
      <c r="UPU86" s="26"/>
      <c r="UPV86" s="26"/>
      <c r="UPW86" s="26"/>
      <c r="UPX86" s="26"/>
      <c r="UPY86" s="26"/>
      <c r="UPZ86" s="26"/>
      <c r="UQA86" s="26"/>
      <c r="UQB86" s="26"/>
      <c r="UQC86" s="26"/>
      <c r="UQD86" s="26"/>
      <c r="UQE86" s="26"/>
      <c r="UQF86" s="26"/>
      <c r="UQG86" s="26"/>
      <c r="UQH86" s="26"/>
      <c r="UQI86" s="26"/>
      <c r="UQJ86" s="26"/>
      <c r="UQK86" s="26"/>
      <c r="UQL86" s="26"/>
      <c r="UQM86" s="26"/>
      <c r="UQN86" s="26"/>
      <c r="UQO86" s="26"/>
      <c r="UQP86" s="26"/>
      <c r="UQQ86" s="26"/>
      <c r="UQR86" s="26"/>
      <c r="UQS86" s="26"/>
      <c r="UQT86" s="26"/>
      <c r="UQU86" s="26"/>
      <c r="UQV86" s="26"/>
      <c r="UQW86" s="26"/>
      <c r="UQX86" s="26"/>
      <c r="UQY86" s="26"/>
      <c r="UQZ86" s="26"/>
      <c r="URA86" s="26"/>
      <c r="URB86" s="26"/>
      <c r="URC86" s="26"/>
      <c r="URD86" s="26"/>
      <c r="URE86" s="26"/>
      <c r="URF86" s="26"/>
      <c r="URG86" s="26"/>
      <c r="URH86" s="26"/>
      <c r="URI86" s="26"/>
      <c r="URJ86" s="26"/>
      <c r="URK86" s="26"/>
      <c r="URL86" s="26"/>
      <c r="URM86" s="26"/>
      <c r="URN86" s="26"/>
      <c r="URO86" s="26"/>
      <c r="URP86" s="26"/>
      <c r="URQ86" s="26"/>
      <c r="URR86" s="26"/>
      <c r="URS86" s="26"/>
      <c r="URT86" s="26"/>
      <c r="URU86" s="26"/>
      <c r="URV86" s="26"/>
      <c r="URW86" s="26"/>
      <c r="URX86" s="26"/>
      <c r="URY86" s="26"/>
      <c r="URZ86" s="26"/>
      <c r="USA86" s="26"/>
      <c r="USB86" s="26"/>
      <c r="USC86" s="26"/>
      <c r="USD86" s="26"/>
      <c r="USE86" s="26"/>
      <c r="USF86" s="26"/>
      <c r="USG86" s="26"/>
      <c r="USH86" s="26"/>
      <c r="USI86" s="26"/>
      <c r="USJ86" s="26"/>
      <c r="USK86" s="26"/>
      <c r="USL86" s="26"/>
      <c r="USM86" s="26"/>
      <c r="USN86" s="26"/>
      <c r="USO86" s="26"/>
      <c r="USP86" s="26"/>
      <c r="USQ86" s="26"/>
      <c r="USR86" s="26"/>
      <c r="USS86" s="26"/>
      <c r="UST86" s="26"/>
      <c r="USU86" s="26"/>
      <c r="USV86" s="26"/>
      <c r="USW86" s="26"/>
      <c r="USX86" s="26"/>
      <c r="USY86" s="26"/>
      <c r="USZ86" s="26"/>
      <c r="UTA86" s="26"/>
      <c r="UTB86" s="26"/>
      <c r="UTC86" s="26"/>
      <c r="UTD86" s="26"/>
      <c r="UTE86" s="26"/>
      <c r="UTF86" s="26"/>
      <c r="UTG86" s="26"/>
      <c r="UTH86" s="26"/>
      <c r="UTI86" s="26"/>
      <c r="UTJ86" s="26"/>
      <c r="UTK86" s="26"/>
      <c r="UTL86" s="26"/>
      <c r="UTM86" s="26"/>
      <c r="UTN86" s="26"/>
      <c r="UTO86" s="26"/>
      <c r="UTP86" s="26"/>
      <c r="UTQ86" s="26"/>
      <c r="UTR86" s="26"/>
      <c r="UTS86" s="26"/>
      <c r="UTT86" s="26"/>
      <c r="UTU86" s="26"/>
      <c r="UTV86" s="26"/>
      <c r="UTW86" s="26"/>
      <c r="UTX86" s="26"/>
      <c r="UTY86" s="26"/>
      <c r="UTZ86" s="26"/>
      <c r="UUA86" s="26"/>
      <c r="UUB86" s="26"/>
      <c r="UUC86" s="26"/>
      <c r="UUD86" s="26"/>
      <c r="UUE86" s="26"/>
      <c r="UUF86" s="26"/>
      <c r="UUG86" s="26"/>
      <c r="UUH86" s="26"/>
      <c r="UUI86" s="26"/>
      <c r="UUJ86" s="26"/>
      <c r="UUK86" s="26"/>
      <c r="UUL86" s="26"/>
      <c r="UUM86" s="26"/>
      <c r="UUN86" s="26"/>
      <c r="UUO86" s="26"/>
      <c r="UUP86" s="26"/>
      <c r="UUQ86" s="26"/>
      <c r="UUR86" s="26"/>
      <c r="UUS86" s="26"/>
      <c r="UUT86" s="26"/>
      <c r="UUU86" s="26"/>
      <c r="UUV86" s="26"/>
      <c r="UUW86" s="26"/>
      <c r="UUX86" s="26"/>
      <c r="UUY86" s="26"/>
      <c r="UUZ86" s="26"/>
      <c r="UVA86" s="26"/>
      <c r="UVB86" s="26"/>
      <c r="UVC86" s="26"/>
      <c r="UVD86" s="26"/>
      <c r="UVE86" s="26"/>
      <c r="UVF86" s="26"/>
      <c r="UVG86" s="26"/>
      <c r="UVH86" s="26"/>
      <c r="UVI86" s="26"/>
      <c r="UVJ86" s="26"/>
      <c r="UVK86" s="26"/>
      <c r="UVL86" s="26"/>
      <c r="UVM86" s="26"/>
      <c r="UVN86" s="26"/>
      <c r="UVO86" s="26"/>
      <c r="UVP86" s="26"/>
      <c r="UVQ86" s="26"/>
      <c r="UVR86" s="26"/>
      <c r="UVS86" s="26"/>
      <c r="UVT86" s="26"/>
      <c r="UVU86" s="26"/>
      <c r="UVV86" s="26"/>
      <c r="UVW86" s="26"/>
      <c r="UVX86" s="26"/>
      <c r="UVY86" s="26"/>
      <c r="UVZ86" s="26"/>
      <c r="UWA86" s="26"/>
      <c r="UWB86" s="26"/>
      <c r="UWC86" s="26"/>
      <c r="UWD86" s="26"/>
      <c r="UWE86" s="26"/>
      <c r="UWF86" s="26"/>
      <c r="UWG86" s="26"/>
      <c r="UWH86" s="26"/>
      <c r="UWI86" s="26"/>
      <c r="UWJ86" s="26"/>
      <c r="UWK86" s="26"/>
      <c r="UWL86" s="26"/>
      <c r="UWM86" s="26"/>
      <c r="UWN86" s="26"/>
      <c r="UWO86" s="26"/>
      <c r="UWP86" s="26"/>
      <c r="UWQ86" s="26"/>
      <c r="UWR86" s="26"/>
      <c r="UWS86" s="26"/>
      <c r="UWT86" s="26"/>
      <c r="UWU86" s="26"/>
      <c r="UWV86" s="26"/>
      <c r="UWW86" s="26"/>
      <c r="UWX86" s="26"/>
      <c r="UWY86" s="26"/>
      <c r="UWZ86" s="26"/>
      <c r="UXA86" s="26"/>
      <c r="UXB86" s="26"/>
      <c r="UXC86" s="26"/>
      <c r="UXD86" s="26"/>
      <c r="UXE86" s="26"/>
      <c r="UXF86" s="26"/>
      <c r="UXG86" s="26"/>
      <c r="UXH86" s="26"/>
      <c r="UXI86" s="26"/>
      <c r="UXJ86" s="26"/>
      <c r="UXK86" s="26"/>
      <c r="UXL86" s="26"/>
      <c r="UXM86" s="26"/>
      <c r="UXN86" s="26"/>
      <c r="UXO86" s="26"/>
      <c r="UXP86" s="26"/>
      <c r="UXQ86" s="26"/>
      <c r="UXR86" s="26"/>
      <c r="UXS86" s="26"/>
      <c r="UXT86" s="26"/>
      <c r="UXU86" s="26"/>
      <c r="UXV86" s="26"/>
      <c r="UXW86" s="26"/>
      <c r="UXX86" s="26"/>
      <c r="UXY86" s="26"/>
      <c r="UXZ86" s="26"/>
      <c r="UYA86" s="26"/>
      <c r="UYB86" s="26"/>
      <c r="UYC86" s="26"/>
      <c r="UYD86" s="26"/>
      <c r="UYE86" s="26"/>
      <c r="UYF86" s="26"/>
      <c r="UYG86" s="26"/>
      <c r="UYH86" s="26"/>
      <c r="UYI86" s="26"/>
      <c r="UYJ86" s="26"/>
      <c r="UYK86" s="26"/>
      <c r="UYL86" s="26"/>
      <c r="UYM86" s="26"/>
      <c r="UYN86" s="26"/>
      <c r="UYO86" s="26"/>
      <c r="UYP86" s="26"/>
      <c r="UYQ86" s="26"/>
      <c r="UYR86" s="26"/>
      <c r="UYS86" s="26"/>
      <c r="UYT86" s="26"/>
      <c r="UYU86" s="26"/>
      <c r="UYV86" s="26"/>
      <c r="UYW86" s="26"/>
      <c r="UYX86" s="26"/>
      <c r="UYY86" s="26"/>
      <c r="UYZ86" s="26"/>
      <c r="UZA86" s="26"/>
      <c r="UZB86" s="26"/>
      <c r="UZC86" s="26"/>
      <c r="UZD86" s="26"/>
      <c r="UZE86" s="26"/>
      <c r="UZF86" s="26"/>
      <c r="UZG86" s="26"/>
      <c r="UZH86" s="26"/>
      <c r="UZI86" s="26"/>
      <c r="UZJ86" s="26"/>
      <c r="UZK86" s="26"/>
      <c r="UZL86" s="26"/>
      <c r="UZM86" s="26"/>
      <c r="UZN86" s="26"/>
      <c r="UZO86" s="26"/>
      <c r="UZP86" s="26"/>
      <c r="UZQ86" s="26"/>
      <c r="UZR86" s="26"/>
      <c r="UZS86" s="26"/>
      <c r="UZT86" s="26"/>
      <c r="UZU86" s="26"/>
      <c r="UZV86" s="26"/>
      <c r="UZW86" s="26"/>
      <c r="UZX86" s="26"/>
      <c r="UZY86" s="26"/>
      <c r="UZZ86" s="26"/>
      <c r="VAA86" s="26"/>
      <c r="VAB86" s="26"/>
      <c r="VAC86" s="26"/>
      <c r="VAD86" s="26"/>
      <c r="VAE86" s="26"/>
      <c r="VAF86" s="26"/>
      <c r="VAG86" s="26"/>
      <c r="VAH86" s="26"/>
      <c r="VAI86" s="26"/>
      <c r="VAJ86" s="26"/>
      <c r="VAK86" s="26"/>
      <c r="VAL86" s="26"/>
      <c r="VAM86" s="26"/>
      <c r="VAN86" s="26"/>
      <c r="VAO86" s="26"/>
      <c r="VAP86" s="26"/>
      <c r="VAQ86" s="26"/>
      <c r="VAR86" s="26"/>
      <c r="VAS86" s="26"/>
      <c r="VAT86" s="26"/>
      <c r="VAU86" s="26"/>
      <c r="VAV86" s="26"/>
      <c r="VAW86" s="26"/>
      <c r="VAX86" s="26"/>
      <c r="VAY86" s="26"/>
      <c r="VAZ86" s="26"/>
      <c r="VBA86" s="26"/>
      <c r="VBB86" s="26"/>
      <c r="VBC86" s="26"/>
      <c r="VBD86" s="26"/>
      <c r="VBE86" s="26"/>
      <c r="VBF86" s="26"/>
      <c r="VBG86" s="26"/>
      <c r="VBH86" s="26"/>
      <c r="VBI86" s="26"/>
      <c r="VBJ86" s="26"/>
      <c r="VBK86" s="26"/>
      <c r="VBL86" s="26"/>
      <c r="VBM86" s="26"/>
      <c r="VBN86" s="26"/>
      <c r="VBO86" s="26"/>
      <c r="VBP86" s="26"/>
      <c r="VBQ86" s="26"/>
      <c r="VBR86" s="26"/>
      <c r="VBS86" s="26"/>
      <c r="VBT86" s="26"/>
      <c r="VBU86" s="26"/>
      <c r="VBV86" s="26"/>
      <c r="VBW86" s="26"/>
      <c r="VBX86" s="26"/>
      <c r="VBY86" s="26"/>
      <c r="VBZ86" s="26"/>
      <c r="VCA86" s="26"/>
      <c r="VCB86" s="26"/>
      <c r="VCC86" s="26"/>
      <c r="VCD86" s="26"/>
      <c r="VCE86" s="26"/>
      <c r="VCF86" s="26"/>
      <c r="VCG86" s="26"/>
      <c r="VCH86" s="26"/>
      <c r="VCI86" s="26"/>
      <c r="VCJ86" s="26"/>
      <c r="VCK86" s="26"/>
      <c r="VCL86" s="26"/>
      <c r="VCM86" s="26"/>
      <c r="VCN86" s="26"/>
      <c r="VCO86" s="26"/>
      <c r="VCP86" s="26"/>
      <c r="VCQ86" s="26"/>
      <c r="VCR86" s="26"/>
      <c r="VCS86" s="26"/>
      <c r="VCT86" s="26"/>
      <c r="VCU86" s="26"/>
      <c r="VCV86" s="26"/>
      <c r="VCW86" s="26"/>
      <c r="VCX86" s="26"/>
      <c r="VCY86" s="26"/>
      <c r="VCZ86" s="26"/>
      <c r="VDA86" s="26"/>
      <c r="VDB86" s="26"/>
      <c r="VDC86" s="26"/>
      <c r="VDD86" s="26"/>
      <c r="VDE86" s="26"/>
      <c r="VDF86" s="26"/>
      <c r="VDG86" s="26"/>
      <c r="VDH86" s="26"/>
      <c r="VDI86" s="26"/>
      <c r="VDJ86" s="26"/>
      <c r="VDK86" s="26"/>
      <c r="VDL86" s="26"/>
      <c r="VDM86" s="26"/>
      <c r="VDN86" s="26"/>
      <c r="VDO86" s="26"/>
      <c r="VDP86" s="26"/>
      <c r="VDQ86" s="26"/>
      <c r="VDR86" s="26"/>
      <c r="VDS86" s="26"/>
      <c r="VDT86" s="26"/>
      <c r="VDU86" s="26"/>
      <c r="VDV86" s="26"/>
      <c r="VDW86" s="26"/>
      <c r="VDX86" s="26"/>
      <c r="VDY86" s="26"/>
      <c r="VDZ86" s="26"/>
      <c r="VEA86" s="26"/>
      <c r="VEB86" s="26"/>
      <c r="VEC86" s="26"/>
      <c r="VED86" s="26"/>
      <c r="VEE86" s="26"/>
      <c r="VEF86" s="26"/>
      <c r="VEG86" s="26"/>
      <c r="VEH86" s="26"/>
      <c r="VEI86" s="26"/>
      <c r="VEJ86" s="26"/>
      <c r="VEK86" s="26"/>
      <c r="VEL86" s="26"/>
      <c r="VEM86" s="26"/>
      <c r="VEN86" s="26"/>
      <c r="VEO86" s="26"/>
      <c r="VEP86" s="26"/>
      <c r="VEQ86" s="26"/>
      <c r="VER86" s="26"/>
      <c r="VES86" s="26"/>
      <c r="VET86" s="26"/>
      <c r="VEU86" s="26"/>
      <c r="VEV86" s="26"/>
      <c r="VEW86" s="26"/>
      <c r="VEX86" s="26"/>
      <c r="VEY86" s="26"/>
      <c r="VEZ86" s="26"/>
      <c r="VFA86" s="26"/>
      <c r="VFB86" s="26"/>
      <c r="VFC86" s="26"/>
      <c r="VFD86" s="26"/>
      <c r="VFE86" s="26"/>
      <c r="VFF86" s="26"/>
      <c r="VFG86" s="26"/>
      <c r="VFH86" s="26"/>
      <c r="VFI86" s="26"/>
      <c r="VFJ86" s="26"/>
      <c r="VFK86" s="26"/>
      <c r="VFL86" s="26"/>
      <c r="VFM86" s="26"/>
      <c r="VFN86" s="26"/>
      <c r="VFO86" s="26"/>
      <c r="VFP86" s="26"/>
      <c r="VFQ86" s="26"/>
      <c r="VFR86" s="26"/>
      <c r="VFS86" s="26"/>
      <c r="VFT86" s="26"/>
      <c r="VFU86" s="26"/>
      <c r="VFV86" s="26"/>
      <c r="VFW86" s="26"/>
      <c r="VFX86" s="26"/>
      <c r="VFY86" s="26"/>
      <c r="VFZ86" s="26"/>
      <c r="VGA86" s="26"/>
      <c r="VGB86" s="26"/>
      <c r="VGC86" s="26"/>
      <c r="VGD86" s="26"/>
      <c r="VGE86" s="26"/>
      <c r="VGF86" s="26"/>
      <c r="VGG86" s="26"/>
      <c r="VGH86" s="26"/>
      <c r="VGI86" s="26"/>
      <c r="VGJ86" s="26"/>
      <c r="VGK86" s="26"/>
      <c r="VGL86" s="26"/>
      <c r="VGM86" s="26"/>
      <c r="VGN86" s="26"/>
      <c r="VGO86" s="26"/>
      <c r="VGP86" s="26"/>
      <c r="VGQ86" s="26"/>
      <c r="VGR86" s="26"/>
      <c r="VGS86" s="26"/>
      <c r="VGT86" s="26"/>
      <c r="VGU86" s="26"/>
      <c r="VGV86" s="26"/>
      <c r="VGW86" s="26"/>
      <c r="VGX86" s="26"/>
      <c r="VGY86" s="26"/>
      <c r="VGZ86" s="26"/>
      <c r="VHA86" s="26"/>
      <c r="VHB86" s="26"/>
      <c r="VHC86" s="26"/>
      <c r="VHD86" s="26"/>
      <c r="VHE86" s="26"/>
      <c r="VHF86" s="26"/>
      <c r="VHG86" s="26"/>
      <c r="VHH86" s="26"/>
      <c r="VHI86" s="26"/>
      <c r="VHJ86" s="26"/>
      <c r="VHK86" s="26"/>
      <c r="VHL86" s="26"/>
      <c r="VHM86" s="26"/>
      <c r="VHN86" s="26"/>
      <c r="VHO86" s="26"/>
      <c r="VHP86" s="26"/>
      <c r="VHQ86" s="26"/>
      <c r="VHR86" s="26"/>
      <c r="VHS86" s="26"/>
      <c r="VHT86" s="26"/>
      <c r="VHU86" s="26"/>
      <c r="VHV86" s="26"/>
      <c r="VHW86" s="26"/>
      <c r="VHX86" s="26"/>
      <c r="VHY86" s="26"/>
      <c r="VHZ86" s="26"/>
      <c r="VIA86" s="26"/>
      <c r="VIB86" s="26"/>
      <c r="VIC86" s="26"/>
      <c r="VID86" s="26"/>
      <c r="VIE86" s="26"/>
      <c r="VIF86" s="26"/>
      <c r="VIG86" s="26"/>
      <c r="VIH86" s="26"/>
      <c r="VII86" s="26"/>
      <c r="VIJ86" s="26"/>
      <c r="VIK86" s="26"/>
      <c r="VIL86" s="26"/>
      <c r="VIM86" s="26"/>
      <c r="VIN86" s="26"/>
      <c r="VIO86" s="26"/>
      <c r="VIP86" s="26"/>
      <c r="VIQ86" s="26"/>
      <c r="VIR86" s="26"/>
      <c r="VIS86" s="26"/>
      <c r="VIT86" s="26"/>
      <c r="VIU86" s="26"/>
      <c r="VIV86" s="26"/>
      <c r="VIW86" s="26"/>
      <c r="VIX86" s="26"/>
      <c r="VIY86" s="26"/>
      <c r="VIZ86" s="26"/>
      <c r="VJA86" s="26"/>
      <c r="VJB86" s="26"/>
      <c r="VJC86" s="26"/>
      <c r="VJD86" s="26"/>
      <c r="VJE86" s="26"/>
      <c r="VJF86" s="26"/>
      <c r="VJG86" s="26"/>
      <c r="VJH86" s="26"/>
      <c r="VJI86" s="26"/>
      <c r="VJJ86" s="26"/>
      <c r="VJK86" s="26"/>
      <c r="VJL86" s="26"/>
      <c r="VJM86" s="26"/>
      <c r="VJN86" s="26"/>
      <c r="VJO86" s="26"/>
      <c r="VJP86" s="26"/>
      <c r="VJQ86" s="26"/>
      <c r="VJR86" s="26"/>
      <c r="VJS86" s="26"/>
      <c r="VJT86" s="26"/>
      <c r="VJU86" s="26"/>
      <c r="VJV86" s="26"/>
      <c r="VJW86" s="26"/>
      <c r="VJX86" s="26"/>
      <c r="VJY86" s="26"/>
      <c r="VJZ86" s="26"/>
      <c r="VKA86" s="26"/>
      <c r="VKB86" s="26"/>
      <c r="VKC86" s="26"/>
      <c r="VKD86" s="26"/>
      <c r="VKE86" s="26"/>
      <c r="VKF86" s="26"/>
      <c r="VKG86" s="26"/>
      <c r="VKH86" s="26"/>
      <c r="VKI86" s="26"/>
      <c r="VKJ86" s="26"/>
      <c r="VKK86" s="26"/>
      <c r="VKL86" s="26"/>
      <c r="VKM86" s="26"/>
      <c r="VKN86" s="26"/>
      <c r="VKO86" s="26"/>
      <c r="VKP86" s="26"/>
      <c r="VKQ86" s="26"/>
      <c r="VKR86" s="26"/>
      <c r="VKS86" s="26"/>
      <c r="VKT86" s="26"/>
      <c r="VKU86" s="26"/>
      <c r="VKV86" s="26"/>
      <c r="VKW86" s="26"/>
      <c r="VKX86" s="26"/>
      <c r="VKY86" s="26"/>
      <c r="VKZ86" s="26"/>
      <c r="VLA86" s="26"/>
      <c r="VLB86" s="26"/>
      <c r="VLC86" s="26"/>
      <c r="VLD86" s="26"/>
      <c r="VLE86" s="26"/>
      <c r="VLF86" s="26"/>
      <c r="VLG86" s="26"/>
      <c r="VLH86" s="26"/>
      <c r="VLI86" s="26"/>
      <c r="VLJ86" s="26"/>
      <c r="VLK86" s="26"/>
      <c r="VLL86" s="26"/>
      <c r="VLM86" s="26"/>
      <c r="VLN86" s="26"/>
      <c r="VLO86" s="26"/>
      <c r="VLP86" s="26"/>
      <c r="VLQ86" s="26"/>
      <c r="VLR86" s="26"/>
      <c r="VLS86" s="26"/>
      <c r="VLT86" s="26"/>
      <c r="VLU86" s="26"/>
      <c r="VLV86" s="26"/>
      <c r="VLW86" s="26"/>
      <c r="VLX86" s="26"/>
      <c r="VLY86" s="26"/>
      <c r="VLZ86" s="26"/>
      <c r="VMA86" s="26"/>
      <c r="VMB86" s="26"/>
      <c r="VMC86" s="26"/>
      <c r="VMD86" s="26"/>
      <c r="VME86" s="26"/>
      <c r="VMF86" s="26"/>
      <c r="VMG86" s="26"/>
      <c r="VMH86" s="26"/>
      <c r="VMI86" s="26"/>
      <c r="VMJ86" s="26"/>
      <c r="VMK86" s="26"/>
      <c r="VML86" s="26"/>
      <c r="VMM86" s="26"/>
      <c r="VMN86" s="26"/>
      <c r="VMO86" s="26"/>
      <c r="VMP86" s="26"/>
      <c r="VMQ86" s="26"/>
      <c r="VMR86" s="26"/>
      <c r="VMS86" s="26"/>
      <c r="VMT86" s="26"/>
      <c r="VMU86" s="26"/>
      <c r="VMV86" s="26"/>
      <c r="VMW86" s="26"/>
      <c r="VMX86" s="26"/>
      <c r="VMY86" s="26"/>
      <c r="VMZ86" s="26"/>
      <c r="VNA86" s="26"/>
      <c r="VNB86" s="26"/>
      <c r="VNC86" s="26"/>
      <c r="VND86" s="26"/>
      <c r="VNE86" s="26"/>
      <c r="VNF86" s="26"/>
      <c r="VNG86" s="26"/>
      <c r="VNH86" s="26"/>
      <c r="VNI86" s="26"/>
      <c r="VNJ86" s="26"/>
      <c r="VNK86" s="26"/>
      <c r="VNL86" s="26"/>
      <c r="VNM86" s="26"/>
      <c r="VNN86" s="26"/>
      <c r="VNO86" s="26"/>
      <c r="VNP86" s="26"/>
      <c r="VNQ86" s="26"/>
      <c r="VNR86" s="26"/>
      <c r="VNS86" s="26"/>
      <c r="VNT86" s="26"/>
      <c r="VNU86" s="26"/>
      <c r="VNV86" s="26"/>
      <c r="VNW86" s="26"/>
      <c r="VNX86" s="26"/>
      <c r="VNY86" s="26"/>
      <c r="VNZ86" s="26"/>
      <c r="VOA86" s="26"/>
      <c r="VOB86" s="26"/>
      <c r="VOC86" s="26"/>
      <c r="VOD86" s="26"/>
      <c r="VOE86" s="26"/>
      <c r="VOF86" s="26"/>
      <c r="VOG86" s="26"/>
      <c r="VOH86" s="26"/>
      <c r="VOI86" s="26"/>
      <c r="VOJ86" s="26"/>
      <c r="VOK86" s="26"/>
      <c r="VOL86" s="26"/>
      <c r="VOM86" s="26"/>
      <c r="VON86" s="26"/>
      <c r="VOO86" s="26"/>
      <c r="VOP86" s="26"/>
      <c r="VOQ86" s="26"/>
      <c r="VOR86" s="26"/>
      <c r="VOS86" s="26"/>
      <c r="VOT86" s="26"/>
      <c r="VOU86" s="26"/>
      <c r="VOV86" s="26"/>
      <c r="VOW86" s="26"/>
      <c r="VOX86" s="26"/>
      <c r="VOY86" s="26"/>
      <c r="VOZ86" s="26"/>
      <c r="VPA86" s="26"/>
      <c r="VPB86" s="26"/>
      <c r="VPC86" s="26"/>
      <c r="VPD86" s="26"/>
      <c r="VPE86" s="26"/>
      <c r="VPF86" s="26"/>
      <c r="VPG86" s="26"/>
      <c r="VPH86" s="26"/>
      <c r="VPI86" s="26"/>
      <c r="VPJ86" s="26"/>
      <c r="VPK86" s="26"/>
      <c r="VPL86" s="26"/>
      <c r="VPM86" s="26"/>
      <c r="VPN86" s="26"/>
      <c r="VPO86" s="26"/>
      <c r="VPP86" s="26"/>
      <c r="VPQ86" s="26"/>
      <c r="VPR86" s="26"/>
      <c r="VPS86" s="26"/>
      <c r="VPT86" s="26"/>
      <c r="VPU86" s="26"/>
      <c r="VPV86" s="26"/>
      <c r="VPW86" s="26"/>
      <c r="VPX86" s="26"/>
      <c r="VPY86" s="26"/>
      <c r="VPZ86" s="26"/>
      <c r="VQA86" s="26"/>
      <c r="VQB86" s="26"/>
      <c r="VQC86" s="26"/>
      <c r="VQD86" s="26"/>
      <c r="VQE86" s="26"/>
      <c r="VQF86" s="26"/>
      <c r="VQG86" s="26"/>
      <c r="VQH86" s="26"/>
      <c r="VQI86" s="26"/>
      <c r="VQJ86" s="26"/>
      <c r="VQK86" s="26"/>
      <c r="VQL86" s="26"/>
      <c r="VQM86" s="26"/>
      <c r="VQN86" s="26"/>
      <c r="VQO86" s="26"/>
      <c r="VQP86" s="26"/>
      <c r="VQQ86" s="26"/>
      <c r="VQR86" s="26"/>
      <c r="VQS86" s="26"/>
      <c r="VQT86" s="26"/>
      <c r="VQU86" s="26"/>
      <c r="VQV86" s="26"/>
      <c r="VQW86" s="26"/>
      <c r="VQX86" s="26"/>
      <c r="VQY86" s="26"/>
      <c r="VQZ86" s="26"/>
      <c r="VRA86" s="26"/>
      <c r="VRB86" s="26"/>
      <c r="VRC86" s="26"/>
      <c r="VRD86" s="26"/>
      <c r="VRE86" s="26"/>
      <c r="VRF86" s="26"/>
      <c r="VRG86" s="26"/>
      <c r="VRH86" s="26"/>
      <c r="VRI86" s="26"/>
      <c r="VRJ86" s="26"/>
      <c r="VRK86" s="26"/>
      <c r="VRL86" s="26"/>
      <c r="VRM86" s="26"/>
      <c r="VRN86" s="26"/>
      <c r="VRO86" s="26"/>
      <c r="VRP86" s="26"/>
      <c r="VRQ86" s="26"/>
      <c r="VRR86" s="26"/>
      <c r="VRS86" s="26"/>
      <c r="VRT86" s="26"/>
      <c r="VRU86" s="26"/>
      <c r="VRV86" s="26"/>
      <c r="VRW86" s="26"/>
      <c r="VRX86" s="26"/>
      <c r="VRY86" s="26"/>
      <c r="VRZ86" s="26"/>
      <c r="VSA86" s="26"/>
      <c r="VSB86" s="26"/>
      <c r="VSC86" s="26"/>
      <c r="VSD86" s="26"/>
      <c r="VSE86" s="26"/>
      <c r="VSF86" s="26"/>
      <c r="VSG86" s="26"/>
      <c r="VSH86" s="26"/>
      <c r="VSI86" s="26"/>
      <c r="VSJ86" s="26"/>
      <c r="VSK86" s="26"/>
      <c r="VSL86" s="26"/>
      <c r="VSM86" s="26"/>
      <c r="VSN86" s="26"/>
      <c r="VSO86" s="26"/>
      <c r="VSP86" s="26"/>
      <c r="VSQ86" s="26"/>
      <c r="VSR86" s="26"/>
      <c r="VSS86" s="26"/>
      <c r="VST86" s="26"/>
      <c r="VSU86" s="26"/>
      <c r="VSV86" s="26"/>
      <c r="VSW86" s="26"/>
      <c r="VSX86" s="26"/>
      <c r="VSY86" s="26"/>
      <c r="VSZ86" s="26"/>
      <c r="VTA86" s="26"/>
      <c r="VTB86" s="26"/>
      <c r="VTC86" s="26"/>
      <c r="VTD86" s="26"/>
      <c r="VTE86" s="26"/>
      <c r="VTF86" s="26"/>
      <c r="VTG86" s="26"/>
      <c r="VTH86" s="26"/>
      <c r="VTI86" s="26"/>
      <c r="VTJ86" s="26"/>
      <c r="VTK86" s="26"/>
      <c r="VTL86" s="26"/>
      <c r="VTM86" s="26"/>
      <c r="VTN86" s="26"/>
      <c r="VTO86" s="26"/>
      <c r="VTP86" s="26"/>
      <c r="VTQ86" s="26"/>
      <c r="VTR86" s="26"/>
      <c r="VTS86" s="26"/>
      <c r="VTT86" s="26"/>
      <c r="VTU86" s="26"/>
      <c r="VTV86" s="26"/>
      <c r="VTW86" s="26"/>
      <c r="VTX86" s="26"/>
      <c r="VTY86" s="26"/>
      <c r="VTZ86" s="26"/>
      <c r="VUA86" s="26"/>
      <c r="VUB86" s="26"/>
      <c r="VUC86" s="26"/>
      <c r="VUD86" s="26"/>
      <c r="VUE86" s="26"/>
      <c r="VUF86" s="26"/>
      <c r="VUG86" s="26"/>
      <c r="VUH86" s="26"/>
      <c r="VUI86" s="26"/>
      <c r="VUJ86" s="26"/>
      <c r="VUK86" s="26"/>
      <c r="VUL86" s="26"/>
      <c r="VUM86" s="26"/>
      <c r="VUN86" s="26"/>
      <c r="VUO86" s="26"/>
      <c r="VUP86" s="26"/>
      <c r="VUQ86" s="26"/>
      <c r="VUR86" s="26"/>
      <c r="VUS86" s="26"/>
      <c r="VUT86" s="26"/>
      <c r="VUU86" s="26"/>
      <c r="VUV86" s="26"/>
      <c r="VUW86" s="26"/>
      <c r="VUX86" s="26"/>
      <c r="VUY86" s="26"/>
      <c r="VUZ86" s="26"/>
      <c r="VVA86" s="26"/>
      <c r="VVB86" s="26"/>
      <c r="VVC86" s="26"/>
      <c r="VVD86" s="26"/>
      <c r="VVE86" s="26"/>
      <c r="VVF86" s="26"/>
      <c r="VVG86" s="26"/>
      <c r="VVH86" s="26"/>
      <c r="VVI86" s="26"/>
      <c r="VVJ86" s="26"/>
      <c r="VVK86" s="26"/>
      <c r="VVL86" s="26"/>
      <c r="VVM86" s="26"/>
      <c r="VVN86" s="26"/>
      <c r="VVO86" s="26"/>
      <c r="VVP86" s="26"/>
      <c r="VVQ86" s="26"/>
      <c r="VVR86" s="26"/>
      <c r="VVS86" s="26"/>
      <c r="VVT86" s="26"/>
      <c r="VVU86" s="26"/>
      <c r="VVV86" s="26"/>
      <c r="VVW86" s="26"/>
      <c r="VVX86" s="26"/>
      <c r="VVY86" s="26"/>
      <c r="VVZ86" s="26"/>
      <c r="VWA86" s="26"/>
      <c r="VWB86" s="26"/>
      <c r="VWC86" s="26"/>
      <c r="VWD86" s="26"/>
      <c r="VWE86" s="26"/>
      <c r="VWF86" s="26"/>
      <c r="VWG86" s="26"/>
      <c r="VWH86" s="26"/>
      <c r="VWI86" s="26"/>
      <c r="VWJ86" s="26"/>
      <c r="VWK86" s="26"/>
      <c r="VWL86" s="26"/>
      <c r="VWM86" s="26"/>
      <c r="VWN86" s="26"/>
      <c r="VWO86" s="26"/>
      <c r="VWP86" s="26"/>
      <c r="VWQ86" s="26"/>
      <c r="VWR86" s="26"/>
      <c r="VWS86" s="26"/>
      <c r="VWT86" s="26"/>
      <c r="VWU86" s="26"/>
      <c r="VWV86" s="26"/>
      <c r="VWW86" s="26"/>
      <c r="VWX86" s="26"/>
      <c r="VWY86" s="26"/>
      <c r="VWZ86" s="26"/>
      <c r="VXA86" s="26"/>
      <c r="VXB86" s="26"/>
      <c r="VXC86" s="26"/>
      <c r="VXD86" s="26"/>
      <c r="VXE86" s="26"/>
      <c r="VXF86" s="26"/>
      <c r="VXG86" s="26"/>
      <c r="VXH86" s="26"/>
      <c r="VXI86" s="26"/>
      <c r="VXJ86" s="26"/>
      <c r="VXK86" s="26"/>
      <c r="VXL86" s="26"/>
      <c r="VXM86" s="26"/>
      <c r="VXN86" s="26"/>
      <c r="VXO86" s="26"/>
      <c r="VXP86" s="26"/>
      <c r="VXQ86" s="26"/>
      <c r="VXR86" s="26"/>
      <c r="VXS86" s="26"/>
      <c r="VXT86" s="26"/>
      <c r="VXU86" s="26"/>
      <c r="VXV86" s="26"/>
      <c r="VXW86" s="26"/>
      <c r="VXX86" s="26"/>
      <c r="VXY86" s="26"/>
      <c r="VXZ86" s="26"/>
      <c r="VYA86" s="26"/>
      <c r="VYB86" s="26"/>
      <c r="VYC86" s="26"/>
      <c r="VYD86" s="26"/>
      <c r="VYE86" s="26"/>
      <c r="VYF86" s="26"/>
      <c r="VYG86" s="26"/>
      <c r="VYH86" s="26"/>
      <c r="VYI86" s="26"/>
      <c r="VYJ86" s="26"/>
      <c r="VYK86" s="26"/>
      <c r="VYL86" s="26"/>
      <c r="VYM86" s="26"/>
      <c r="VYN86" s="26"/>
      <c r="VYO86" s="26"/>
      <c r="VYP86" s="26"/>
      <c r="VYQ86" s="26"/>
      <c r="VYR86" s="26"/>
      <c r="VYS86" s="26"/>
      <c r="VYT86" s="26"/>
      <c r="VYU86" s="26"/>
      <c r="VYV86" s="26"/>
      <c r="VYW86" s="26"/>
      <c r="VYX86" s="26"/>
      <c r="VYY86" s="26"/>
      <c r="VYZ86" s="26"/>
      <c r="VZA86" s="26"/>
      <c r="VZB86" s="26"/>
      <c r="VZC86" s="26"/>
      <c r="VZD86" s="26"/>
      <c r="VZE86" s="26"/>
      <c r="VZF86" s="26"/>
      <c r="VZG86" s="26"/>
      <c r="VZH86" s="26"/>
      <c r="VZI86" s="26"/>
      <c r="VZJ86" s="26"/>
      <c r="VZK86" s="26"/>
      <c r="VZL86" s="26"/>
      <c r="VZM86" s="26"/>
      <c r="VZN86" s="26"/>
      <c r="VZO86" s="26"/>
      <c r="VZP86" s="26"/>
      <c r="VZQ86" s="26"/>
      <c r="VZR86" s="26"/>
      <c r="VZS86" s="26"/>
      <c r="VZT86" s="26"/>
      <c r="VZU86" s="26"/>
      <c r="VZV86" s="26"/>
      <c r="VZW86" s="26"/>
      <c r="VZX86" s="26"/>
      <c r="VZY86" s="26"/>
      <c r="VZZ86" s="26"/>
      <c r="WAA86" s="26"/>
      <c r="WAB86" s="26"/>
      <c r="WAC86" s="26"/>
      <c r="WAD86" s="26"/>
      <c r="WAE86" s="26"/>
      <c r="WAF86" s="26"/>
      <c r="WAG86" s="26"/>
      <c r="WAH86" s="26"/>
      <c r="WAI86" s="26"/>
      <c r="WAJ86" s="26"/>
      <c r="WAK86" s="26"/>
      <c r="WAL86" s="26"/>
      <c r="WAM86" s="26"/>
      <c r="WAN86" s="26"/>
      <c r="WAO86" s="26"/>
      <c r="WAP86" s="26"/>
      <c r="WAQ86" s="26"/>
      <c r="WAR86" s="26"/>
      <c r="WAS86" s="26"/>
      <c r="WAT86" s="26"/>
      <c r="WAU86" s="26"/>
      <c r="WAV86" s="26"/>
      <c r="WAW86" s="26"/>
      <c r="WAX86" s="26"/>
      <c r="WAY86" s="26"/>
      <c r="WAZ86" s="26"/>
      <c r="WBA86" s="26"/>
      <c r="WBB86" s="26"/>
      <c r="WBC86" s="26"/>
      <c r="WBD86" s="26"/>
      <c r="WBE86" s="26"/>
      <c r="WBF86" s="26"/>
      <c r="WBG86" s="26"/>
      <c r="WBH86" s="26"/>
      <c r="WBI86" s="26"/>
      <c r="WBJ86" s="26"/>
      <c r="WBK86" s="26"/>
      <c r="WBL86" s="26"/>
      <c r="WBM86" s="26"/>
      <c r="WBN86" s="26"/>
      <c r="WBO86" s="26"/>
      <c r="WBP86" s="26"/>
      <c r="WBQ86" s="26"/>
      <c r="WBR86" s="26"/>
      <c r="WBS86" s="26"/>
      <c r="WBT86" s="26"/>
      <c r="WBU86" s="26"/>
      <c r="WBV86" s="26"/>
      <c r="WBW86" s="26"/>
      <c r="WBX86" s="26"/>
      <c r="WBY86" s="26"/>
      <c r="WBZ86" s="26"/>
      <c r="WCA86" s="26"/>
      <c r="WCB86" s="26"/>
      <c r="WCC86" s="26"/>
      <c r="WCD86" s="26"/>
      <c r="WCE86" s="26"/>
      <c r="WCF86" s="26"/>
      <c r="WCG86" s="26"/>
      <c r="WCH86" s="26"/>
      <c r="WCI86" s="26"/>
      <c r="WCJ86" s="26"/>
      <c r="WCK86" s="26"/>
      <c r="WCL86" s="26"/>
      <c r="WCM86" s="26"/>
      <c r="WCN86" s="26"/>
      <c r="WCO86" s="26"/>
      <c r="WCP86" s="26"/>
      <c r="WCQ86" s="26"/>
      <c r="WCR86" s="26"/>
      <c r="WCS86" s="26"/>
      <c r="WCT86" s="26"/>
      <c r="WCU86" s="26"/>
      <c r="WCV86" s="26"/>
      <c r="WCW86" s="26"/>
      <c r="WCX86" s="26"/>
      <c r="WCY86" s="26"/>
      <c r="WCZ86" s="26"/>
      <c r="WDA86" s="26"/>
      <c r="WDB86" s="26"/>
      <c r="WDC86" s="26"/>
      <c r="WDD86" s="26"/>
      <c r="WDE86" s="26"/>
      <c r="WDF86" s="26"/>
      <c r="WDG86" s="26"/>
      <c r="WDH86" s="26"/>
      <c r="WDI86" s="26"/>
      <c r="WDJ86" s="26"/>
      <c r="WDK86" s="26"/>
      <c r="WDL86" s="26"/>
      <c r="WDM86" s="26"/>
      <c r="WDN86" s="26"/>
      <c r="WDO86" s="26"/>
      <c r="WDP86" s="26"/>
      <c r="WDQ86" s="26"/>
      <c r="WDR86" s="26"/>
      <c r="WDS86" s="26"/>
      <c r="WDT86" s="26"/>
      <c r="WDU86" s="26"/>
      <c r="WDV86" s="26"/>
      <c r="WDW86" s="26"/>
      <c r="WDX86" s="26"/>
      <c r="WDY86" s="26"/>
      <c r="WDZ86" s="26"/>
      <c r="WEA86" s="26"/>
      <c r="WEB86" s="26"/>
      <c r="WEC86" s="26"/>
      <c r="WED86" s="26"/>
      <c r="WEE86" s="26"/>
      <c r="WEF86" s="26"/>
      <c r="WEG86" s="26"/>
      <c r="WEH86" s="26"/>
      <c r="WEI86" s="26"/>
      <c r="WEJ86" s="26"/>
      <c r="WEK86" s="26"/>
      <c r="WEL86" s="26"/>
      <c r="WEM86" s="26"/>
      <c r="WEN86" s="26"/>
      <c r="WEO86" s="26"/>
      <c r="WEP86" s="26"/>
      <c r="WEQ86" s="26"/>
      <c r="WER86" s="26"/>
      <c r="WES86" s="26"/>
      <c r="WET86" s="26"/>
      <c r="WEU86" s="26"/>
      <c r="WEV86" s="26"/>
      <c r="WEW86" s="26"/>
      <c r="WEX86" s="26"/>
      <c r="WEY86" s="26"/>
      <c r="WEZ86" s="26"/>
      <c r="WFA86" s="26"/>
      <c r="WFB86" s="26"/>
      <c r="WFC86" s="26"/>
      <c r="WFD86" s="26"/>
      <c r="WFE86" s="26"/>
      <c r="WFF86" s="26"/>
      <c r="WFG86" s="26"/>
      <c r="WFH86" s="26"/>
      <c r="WFI86" s="26"/>
      <c r="WFJ86" s="26"/>
      <c r="WFK86" s="26"/>
      <c r="WFL86" s="26"/>
      <c r="WFM86" s="26"/>
      <c r="WFN86" s="26"/>
      <c r="WFO86" s="26"/>
      <c r="WFP86" s="26"/>
      <c r="WFQ86" s="26"/>
      <c r="WFR86" s="26"/>
      <c r="WFS86" s="26"/>
      <c r="WFT86" s="26"/>
      <c r="WFU86" s="26"/>
      <c r="WFV86" s="26"/>
      <c r="WFW86" s="26"/>
      <c r="WFX86" s="26"/>
      <c r="WFY86" s="26"/>
      <c r="WFZ86" s="26"/>
      <c r="WGA86" s="26"/>
      <c r="WGB86" s="26"/>
      <c r="WGC86" s="26"/>
      <c r="WGD86" s="26"/>
      <c r="WGE86" s="26"/>
      <c r="WGF86" s="26"/>
      <c r="WGG86" s="26"/>
      <c r="WGH86" s="26"/>
      <c r="WGI86" s="26"/>
      <c r="WGJ86" s="26"/>
      <c r="WGK86" s="26"/>
      <c r="WGL86" s="26"/>
      <c r="WGM86" s="26"/>
      <c r="WGN86" s="26"/>
      <c r="WGO86" s="26"/>
      <c r="WGP86" s="26"/>
      <c r="WGQ86" s="26"/>
      <c r="WGR86" s="26"/>
      <c r="WGS86" s="26"/>
      <c r="WGT86" s="26"/>
      <c r="WGU86" s="26"/>
      <c r="WGV86" s="26"/>
      <c r="WGW86" s="26"/>
      <c r="WGX86" s="26"/>
      <c r="WGY86" s="26"/>
      <c r="WGZ86" s="26"/>
      <c r="WHA86" s="26"/>
      <c r="WHB86" s="26"/>
      <c r="WHC86" s="26"/>
      <c r="WHD86" s="26"/>
      <c r="WHE86" s="26"/>
      <c r="WHF86" s="26"/>
      <c r="WHG86" s="26"/>
      <c r="WHH86" s="26"/>
      <c r="WHI86" s="26"/>
      <c r="WHJ86" s="26"/>
      <c r="WHK86" s="26"/>
      <c r="WHL86" s="26"/>
      <c r="WHM86" s="26"/>
      <c r="WHN86" s="26"/>
      <c r="WHO86" s="26"/>
      <c r="WHP86" s="26"/>
      <c r="WHQ86" s="26"/>
      <c r="WHR86" s="26"/>
      <c r="WHS86" s="26"/>
      <c r="WHT86" s="26"/>
      <c r="WHU86" s="26"/>
      <c r="WHV86" s="26"/>
      <c r="WHW86" s="26"/>
      <c r="WHX86" s="26"/>
      <c r="WHY86" s="26"/>
      <c r="WHZ86" s="26"/>
      <c r="WIA86" s="26"/>
      <c r="WIB86" s="26"/>
      <c r="WIC86" s="26"/>
      <c r="WID86" s="26"/>
      <c r="WIE86" s="26"/>
      <c r="WIF86" s="26"/>
      <c r="WIG86" s="26"/>
      <c r="WIH86" s="26"/>
      <c r="WII86" s="26"/>
      <c r="WIJ86" s="26"/>
      <c r="WIK86" s="26"/>
      <c r="WIL86" s="26"/>
      <c r="WIM86" s="26"/>
      <c r="WIN86" s="26"/>
      <c r="WIO86" s="26"/>
      <c r="WIP86" s="26"/>
      <c r="WIQ86" s="26"/>
      <c r="WIR86" s="26"/>
      <c r="WIS86" s="26"/>
      <c r="WIT86" s="26"/>
      <c r="WIU86" s="26"/>
      <c r="WIV86" s="26"/>
      <c r="WIW86" s="26"/>
      <c r="WIX86" s="26"/>
      <c r="WIY86" s="26"/>
      <c r="WIZ86" s="26"/>
      <c r="WJA86" s="26"/>
      <c r="WJB86" s="26"/>
      <c r="WJC86" s="26"/>
      <c r="WJD86" s="26"/>
      <c r="WJE86" s="26"/>
      <c r="WJF86" s="26"/>
      <c r="WJG86" s="26"/>
      <c r="WJH86" s="26"/>
      <c r="WJI86" s="26"/>
      <c r="WJJ86" s="26"/>
      <c r="WJK86" s="26"/>
      <c r="WJL86" s="26"/>
      <c r="WJM86" s="26"/>
      <c r="WJN86" s="26"/>
      <c r="WJO86" s="26"/>
      <c r="WJP86" s="26"/>
      <c r="WJQ86" s="26"/>
      <c r="WJR86" s="26"/>
      <c r="WJS86" s="26"/>
      <c r="WJT86" s="26"/>
      <c r="WJU86" s="26"/>
      <c r="WJV86" s="26"/>
      <c r="WJW86" s="26"/>
      <c r="WJX86" s="26"/>
      <c r="WJY86" s="26"/>
      <c r="WJZ86" s="26"/>
      <c r="WKA86" s="26"/>
      <c r="WKB86" s="26"/>
      <c r="WKC86" s="26"/>
      <c r="WKD86" s="26"/>
      <c r="WKE86" s="26"/>
      <c r="WKF86" s="26"/>
      <c r="WKG86" s="26"/>
      <c r="WKH86" s="26"/>
      <c r="WKI86" s="26"/>
      <c r="WKJ86" s="26"/>
      <c r="WKK86" s="26"/>
      <c r="WKL86" s="26"/>
      <c r="WKM86" s="26"/>
      <c r="WKN86" s="26"/>
      <c r="WKO86" s="26"/>
      <c r="WKP86" s="26"/>
      <c r="WKQ86" s="26"/>
      <c r="WKR86" s="26"/>
      <c r="WKS86" s="26"/>
      <c r="WKT86" s="26"/>
      <c r="WKU86" s="26"/>
      <c r="WKV86" s="26"/>
      <c r="WKW86" s="26"/>
      <c r="WKX86" s="26"/>
      <c r="WKY86" s="26"/>
      <c r="WKZ86" s="26"/>
      <c r="WLA86" s="26"/>
      <c r="WLB86" s="26"/>
      <c r="WLC86" s="26"/>
      <c r="WLD86" s="26"/>
      <c r="WLE86" s="26"/>
      <c r="WLF86" s="26"/>
      <c r="WLG86" s="26"/>
      <c r="WLH86" s="26"/>
      <c r="WLI86" s="26"/>
      <c r="WLJ86" s="26"/>
      <c r="WLK86" s="26"/>
      <c r="WLL86" s="26"/>
      <c r="WLM86" s="26"/>
      <c r="WLN86" s="26"/>
      <c r="WLO86" s="26"/>
      <c r="WLP86" s="26"/>
      <c r="WLQ86" s="26"/>
      <c r="WLR86" s="26"/>
      <c r="WLS86" s="26"/>
      <c r="WLT86" s="26"/>
      <c r="WLU86" s="26"/>
      <c r="WLV86" s="26"/>
      <c r="WLW86" s="26"/>
      <c r="WLX86" s="26"/>
      <c r="WLY86" s="26"/>
      <c r="WLZ86" s="26"/>
      <c r="WMA86" s="26"/>
      <c r="WMB86" s="26"/>
      <c r="WMC86" s="26"/>
      <c r="WMD86" s="26"/>
      <c r="WME86" s="26"/>
      <c r="WMF86" s="26"/>
      <c r="WMG86" s="26"/>
      <c r="WMH86" s="26"/>
      <c r="WMI86" s="26"/>
      <c r="WMJ86" s="26"/>
      <c r="WMK86" s="26"/>
      <c r="WML86" s="26"/>
      <c r="WMM86" s="26"/>
      <c r="WMN86" s="26"/>
      <c r="WMO86" s="26"/>
      <c r="WMP86" s="26"/>
      <c r="WMQ86" s="26"/>
      <c r="WMR86" s="26"/>
      <c r="WMS86" s="26"/>
      <c r="WMT86" s="26"/>
      <c r="WMU86" s="26"/>
      <c r="WMV86" s="26"/>
      <c r="WMW86" s="26"/>
      <c r="WMX86" s="26"/>
      <c r="WMY86" s="26"/>
      <c r="WMZ86" s="26"/>
      <c r="WNA86" s="26"/>
      <c r="WNB86" s="26"/>
      <c r="WNC86" s="26"/>
      <c r="WND86" s="26"/>
      <c r="WNE86" s="26"/>
      <c r="WNF86" s="26"/>
      <c r="WNG86" s="26"/>
      <c r="WNH86" s="26"/>
      <c r="WNI86" s="26"/>
      <c r="WNJ86" s="26"/>
      <c r="WNK86" s="26"/>
      <c r="WNL86" s="26"/>
      <c r="WNM86" s="26"/>
      <c r="WNN86" s="26"/>
      <c r="WNO86" s="26"/>
      <c r="WNP86" s="26"/>
      <c r="WNQ86" s="26"/>
      <c r="WNR86" s="26"/>
      <c r="WNS86" s="26"/>
      <c r="WNT86" s="26"/>
      <c r="WNU86" s="26"/>
      <c r="WNV86" s="26"/>
      <c r="WNW86" s="26"/>
      <c r="WNX86" s="26"/>
      <c r="WNY86" s="26"/>
      <c r="WNZ86" s="26"/>
      <c r="WOA86" s="26"/>
      <c r="WOB86" s="26"/>
      <c r="WOC86" s="26"/>
      <c r="WOD86" s="26"/>
      <c r="WOE86" s="26"/>
      <c r="WOF86" s="26"/>
      <c r="WOG86" s="26"/>
      <c r="WOH86" s="26"/>
      <c r="WOI86" s="26"/>
      <c r="WOJ86" s="26"/>
      <c r="WOK86" s="26"/>
      <c r="WOL86" s="26"/>
      <c r="WOM86" s="26"/>
      <c r="WON86" s="26"/>
      <c r="WOO86" s="26"/>
      <c r="WOP86" s="26"/>
      <c r="WOQ86" s="26"/>
      <c r="WOR86" s="26"/>
      <c r="WOS86" s="26"/>
      <c r="WOT86" s="26"/>
      <c r="WOU86" s="26"/>
      <c r="WOV86" s="26"/>
      <c r="WOW86" s="26"/>
      <c r="WOX86" s="26"/>
      <c r="WOY86" s="26"/>
      <c r="WOZ86" s="26"/>
      <c r="WPA86" s="26"/>
      <c r="WPB86" s="26"/>
      <c r="WPC86" s="26"/>
      <c r="WPD86" s="26"/>
      <c r="WPE86" s="26"/>
      <c r="WPF86" s="26"/>
      <c r="WPG86" s="26"/>
      <c r="WPH86" s="26"/>
      <c r="WPI86" s="26"/>
      <c r="WPJ86" s="26"/>
      <c r="WPK86" s="26"/>
      <c r="WPL86" s="26"/>
      <c r="WPM86" s="26"/>
      <c r="WPN86" s="26"/>
      <c r="WPO86" s="26"/>
      <c r="WPP86" s="26"/>
      <c r="WPQ86" s="26"/>
      <c r="WPR86" s="26"/>
      <c r="WPS86" s="26"/>
      <c r="WPT86" s="26"/>
      <c r="WPU86" s="26"/>
      <c r="WPV86" s="26"/>
      <c r="WPW86" s="26"/>
      <c r="WPX86" s="26"/>
      <c r="WPY86" s="26"/>
      <c r="WPZ86" s="26"/>
      <c r="WQA86" s="26"/>
      <c r="WQB86" s="26"/>
      <c r="WQC86" s="26"/>
      <c r="WQD86" s="26"/>
      <c r="WQE86" s="26"/>
      <c r="WQF86" s="26"/>
      <c r="WQG86" s="26"/>
      <c r="WQH86" s="26"/>
      <c r="WQI86" s="26"/>
      <c r="WQJ86" s="26"/>
      <c r="WQK86" s="26"/>
      <c r="WQL86" s="26"/>
      <c r="WQM86" s="26"/>
      <c r="WQN86" s="26"/>
      <c r="WQO86" s="26"/>
      <c r="WQP86" s="26"/>
      <c r="WQQ86" s="26"/>
      <c r="WQR86" s="26"/>
      <c r="WQS86" s="26"/>
      <c r="WQT86" s="26"/>
      <c r="WQU86" s="26"/>
      <c r="WQV86" s="26"/>
      <c r="WQW86" s="26"/>
      <c r="WQX86" s="26"/>
      <c r="WQY86" s="26"/>
      <c r="WQZ86" s="26"/>
      <c r="WRA86" s="26"/>
      <c r="WRB86" s="26"/>
      <c r="WRC86" s="26"/>
      <c r="WRD86" s="26"/>
      <c r="WRE86" s="26"/>
      <c r="WRF86" s="26"/>
      <c r="WRG86" s="26"/>
      <c r="WRH86" s="26"/>
      <c r="WRI86" s="26"/>
      <c r="WRJ86" s="26"/>
      <c r="WRK86" s="26"/>
      <c r="WRL86" s="26"/>
      <c r="WRM86" s="26"/>
      <c r="WRN86" s="26"/>
      <c r="WRO86" s="26"/>
      <c r="WRP86" s="26"/>
      <c r="WRQ86" s="26"/>
      <c r="WRR86" s="26"/>
      <c r="WRS86" s="26"/>
      <c r="WRT86" s="26"/>
      <c r="WRU86" s="26"/>
      <c r="WRV86" s="26"/>
      <c r="WRW86" s="26"/>
      <c r="WRX86" s="26"/>
      <c r="WRY86" s="26"/>
      <c r="WRZ86" s="26"/>
      <c r="WSA86" s="26"/>
      <c r="WSB86" s="26"/>
      <c r="WSC86" s="26"/>
      <c r="WSD86" s="26"/>
      <c r="WSE86" s="26"/>
      <c r="WSF86" s="26"/>
      <c r="WSG86" s="26"/>
      <c r="WSH86" s="26"/>
      <c r="WSI86" s="26"/>
      <c r="WSJ86" s="26"/>
      <c r="WSK86" s="26"/>
      <c r="WSL86" s="26"/>
      <c r="WSM86" s="26"/>
      <c r="WSN86" s="26"/>
      <c r="WSO86" s="26"/>
      <c r="WSP86" s="26"/>
      <c r="WSQ86" s="26"/>
      <c r="WSR86" s="26"/>
      <c r="WSS86" s="26"/>
      <c r="WST86" s="26"/>
      <c r="WSU86" s="26"/>
      <c r="WSV86" s="26"/>
      <c r="WSW86" s="26"/>
      <c r="WSX86" s="26"/>
      <c r="WSY86" s="26"/>
      <c r="WSZ86" s="26"/>
      <c r="WTA86" s="26"/>
      <c r="WTB86" s="26"/>
      <c r="WTC86" s="26"/>
      <c r="WTD86" s="26"/>
      <c r="WTE86" s="26"/>
      <c r="WTF86" s="26"/>
      <c r="WTG86" s="26"/>
      <c r="WTH86" s="26"/>
      <c r="WTI86" s="26"/>
      <c r="WTJ86" s="26"/>
      <c r="WTK86" s="26"/>
      <c r="WTL86" s="26"/>
      <c r="WTM86" s="26"/>
      <c r="WTN86" s="26"/>
      <c r="WTO86" s="26"/>
      <c r="WTP86" s="26"/>
      <c r="WTQ86" s="26"/>
      <c r="WTR86" s="26"/>
      <c r="WTS86" s="26"/>
      <c r="WTT86" s="26"/>
      <c r="WTU86" s="26"/>
      <c r="WTV86" s="26"/>
      <c r="WTW86" s="26"/>
      <c r="WTX86" s="26"/>
      <c r="WTY86" s="26"/>
      <c r="WTZ86" s="26"/>
      <c r="WUA86" s="26"/>
      <c r="WUB86" s="26"/>
      <c r="WUC86" s="26"/>
      <c r="WUD86" s="26"/>
      <c r="WUE86" s="26"/>
      <c r="WUF86" s="26"/>
      <c r="WUG86" s="26"/>
      <c r="WUH86" s="26"/>
      <c r="WUI86" s="26"/>
      <c r="WUJ86" s="26"/>
      <c r="WUK86" s="26"/>
      <c r="WUL86" s="26"/>
      <c r="WUM86" s="26"/>
      <c r="WUN86" s="26"/>
      <c r="WUO86" s="26"/>
      <c r="WUP86" s="26"/>
      <c r="WUQ86" s="26"/>
      <c r="WUR86" s="26"/>
      <c r="WUS86" s="26"/>
      <c r="WUT86" s="26"/>
      <c r="WUU86" s="26"/>
      <c r="WUV86" s="26"/>
      <c r="WUW86" s="26"/>
      <c r="WUX86" s="26"/>
      <c r="WUY86" s="26"/>
      <c r="WUZ86" s="26"/>
      <c r="WVA86" s="26"/>
      <c r="WVB86" s="26"/>
      <c r="WVC86" s="26"/>
      <c r="WVD86" s="26"/>
      <c r="WVE86" s="26"/>
      <c r="WVF86" s="26"/>
      <c r="WVG86" s="26"/>
      <c r="WVH86" s="26"/>
      <c r="WVI86" s="26"/>
      <c r="WVJ86" s="26"/>
      <c r="WVK86" s="26"/>
      <c r="WVL86" s="26"/>
      <c r="WVM86" s="26"/>
      <c r="WVN86" s="26"/>
      <c r="WVO86" s="26"/>
      <c r="WVP86" s="26"/>
      <c r="WVQ86" s="26"/>
      <c r="WVR86" s="26"/>
      <c r="WVS86" s="26"/>
      <c r="WVT86" s="26"/>
      <c r="WVU86" s="26"/>
      <c r="WVV86" s="26"/>
      <c r="WVW86" s="26"/>
      <c r="WVX86" s="26"/>
      <c r="WVY86" s="26"/>
      <c r="WVZ86" s="26"/>
      <c r="WWA86" s="26"/>
      <c r="WWB86" s="26"/>
      <c r="WWC86" s="26"/>
      <c r="WWD86" s="26"/>
      <c r="WWE86" s="26"/>
      <c r="WWF86" s="26"/>
      <c r="WWG86" s="26"/>
      <c r="WWH86" s="26"/>
      <c r="WWI86" s="26"/>
      <c r="WWJ86" s="26"/>
      <c r="WWK86" s="26"/>
      <c r="WWL86" s="26"/>
      <c r="WWM86" s="26"/>
      <c r="WWN86" s="26"/>
      <c r="WWO86" s="26"/>
      <c r="WWP86" s="26"/>
      <c r="WWQ86" s="26"/>
      <c r="WWR86" s="26"/>
      <c r="WWS86" s="26"/>
      <c r="WWT86" s="26"/>
      <c r="WWU86" s="26"/>
      <c r="WWV86" s="26"/>
      <c r="WWW86" s="26"/>
      <c r="WWX86" s="26"/>
      <c r="WWY86" s="26"/>
      <c r="WWZ86" s="26"/>
      <c r="WXA86" s="26"/>
      <c r="WXB86" s="26"/>
      <c r="WXC86" s="26"/>
      <c r="WXD86" s="26"/>
      <c r="WXE86" s="26"/>
      <c r="WXF86" s="26"/>
      <c r="WXG86" s="26"/>
      <c r="WXH86" s="26"/>
      <c r="WXI86" s="26"/>
      <c r="WXJ86" s="26"/>
      <c r="WXK86" s="26"/>
      <c r="WXL86" s="26"/>
      <c r="WXM86" s="26"/>
      <c r="WXN86" s="26"/>
      <c r="WXO86" s="26"/>
      <c r="WXP86" s="26"/>
      <c r="WXQ86" s="26"/>
      <c r="WXR86" s="26"/>
      <c r="WXS86" s="26"/>
      <c r="WXT86" s="26"/>
      <c r="WXU86" s="26"/>
      <c r="WXV86" s="26"/>
      <c r="WXW86" s="26"/>
      <c r="WXX86" s="26"/>
      <c r="WXY86" s="26"/>
      <c r="WXZ86" s="26"/>
      <c r="WYA86" s="26"/>
      <c r="WYB86" s="26"/>
      <c r="WYC86" s="26"/>
      <c r="WYD86" s="26"/>
      <c r="WYE86" s="26"/>
      <c r="WYF86" s="26"/>
      <c r="WYG86" s="26"/>
      <c r="WYH86" s="26"/>
      <c r="WYI86" s="26"/>
      <c r="WYJ86" s="26"/>
      <c r="WYK86" s="26"/>
      <c r="WYL86" s="26"/>
      <c r="WYM86" s="26"/>
      <c r="WYN86" s="26"/>
      <c r="WYO86" s="26"/>
      <c r="WYP86" s="26"/>
      <c r="WYQ86" s="26"/>
      <c r="WYR86" s="26"/>
      <c r="WYS86" s="26"/>
      <c r="WYT86" s="26"/>
      <c r="WYU86" s="26"/>
      <c r="WYV86" s="26"/>
      <c r="WYW86" s="26"/>
      <c r="WYX86" s="26"/>
      <c r="WYY86" s="26"/>
      <c r="WYZ86" s="26"/>
      <c r="WZA86" s="26"/>
      <c r="WZB86" s="26"/>
      <c r="WZC86" s="26"/>
      <c r="WZD86" s="26"/>
      <c r="WZE86" s="26"/>
      <c r="WZF86" s="26"/>
      <c r="WZG86" s="26"/>
      <c r="WZH86" s="26"/>
      <c r="WZI86" s="26"/>
      <c r="WZJ86" s="26"/>
      <c r="WZK86" s="26"/>
      <c r="WZL86" s="26"/>
      <c r="WZM86" s="26"/>
      <c r="WZN86" s="26"/>
      <c r="WZO86" s="26"/>
      <c r="WZP86" s="26"/>
      <c r="WZQ86" s="26"/>
      <c r="WZR86" s="26"/>
      <c r="WZS86" s="26"/>
      <c r="WZT86" s="26"/>
      <c r="WZU86" s="26"/>
      <c r="WZV86" s="26"/>
      <c r="WZW86" s="26"/>
      <c r="WZX86" s="26"/>
      <c r="WZY86" s="26"/>
      <c r="WZZ86" s="26"/>
      <c r="XAA86" s="26"/>
      <c r="XAB86" s="26"/>
      <c r="XAC86" s="26"/>
      <c r="XAD86" s="26"/>
      <c r="XAE86" s="26"/>
      <c r="XAF86" s="26"/>
      <c r="XAG86" s="26"/>
      <c r="XAH86" s="26"/>
      <c r="XAI86" s="26"/>
      <c r="XAJ86" s="26"/>
      <c r="XAK86" s="26"/>
      <c r="XAL86" s="26"/>
      <c r="XAM86" s="26"/>
      <c r="XAN86" s="26"/>
      <c r="XAO86" s="26"/>
      <c r="XAP86" s="26"/>
      <c r="XAQ86" s="26"/>
      <c r="XAR86" s="26"/>
      <c r="XAS86" s="26"/>
      <c r="XAT86" s="26"/>
      <c r="XAU86" s="26"/>
      <c r="XAV86" s="26"/>
      <c r="XAW86" s="26"/>
      <c r="XAX86" s="26"/>
      <c r="XAY86" s="26"/>
      <c r="XAZ86" s="26"/>
      <c r="XBA86" s="26"/>
      <c r="XBB86" s="26"/>
      <c r="XBC86" s="26"/>
      <c r="XBD86" s="26"/>
      <c r="XBE86" s="26"/>
      <c r="XBF86" s="26"/>
      <c r="XBG86" s="26"/>
      <c r="XBH86" s="26"/>
      <c r="XBI86" s="26"/>
      <c r="XBJ86" s="26"/>
      <c r="XBK86" s="26"/>
      <c r="XBL86" s="26"/>
      <c r="XBM86" s="26"/>
      <c r="XBN86" s="26"/>
      <c r="XBO86" s="26"/>
      <c r="XBP86" s="26"/>
      <c r="XBQ86" s="26"/>
      <c r="XBR86" s="26"/>
      <c r="XBS86" s="26"/>
      <c r="XBT86" s="26"/>
      <c r="XBU86" s="26"/>
      <c r="XBV86" s="26"/>
      <c r="XBW86" s="26"/>
      <c r="XBX86" s="26"/>
      <c r="XBY86" s="26"/>
      <c r="XBZ86" s="26"/>
      <c r="XCA86" s="26"/>
      <c r="XCB86" s="26"/>
      <c r="XCC86" s="26"/>
      <c r="XCD86" s="26"/>
      <c r="XCE86" s="26"/>
      <c r="XCF86" s="26"/>
      <c r="XCG86" s="26"/>
      <c r="XCH86" s="26"/>
      <c r="XCI86" s="26"/>
      <c r="XCJ86" s="26"/>
      <c r="XCK86" s="26"/>
      <c r="XCL86" s="26"/>
      <c r="XCM86" s="26"/>
      <c r="XCN86" s="26"/>
      <c r="XCO86" s="26"/>
      <c r="XCP86" s="26"/>
      <c r="XCQ86" s="26"/>
      <c r="XCR86" s="26"/>
      <c r="XCS86" s="26"/>
      <c r="XCT86" s="26"/>
      <c r="XCU86" s="26"/>
      <c r="XCV86" s="26"/>
      <c r="XCW86" s="26"/>
      <c r="XCX86" s="26"/>
      <c r="XCY86" s="26"/>
      <c r="XCZ86" s="26"/>
      <c r="XDA86" s="26"/>
      <c r="XDB86" s="26"/>
      <c r="XDC86" s="26"/>
      <c r="XDD86" s="26"/>
      <c r="XDE86" s="26"/>
      <c r="XDF86" s="26"/>
      <c r="XDG86" s="26"/>
      <c r="XDH86" s="26"/>
      <c r="XDI86" s="26"/>
      <c r="XDJ86" s="26"/>
      <c r="XDK86" s="26"/>
      <c r="XDL86" s="26"/>
      <c r="XDM86" s="26"/>
      <c r="XDN86" s="26"/>
      <c r="XDO86" s="26"/>
      <c r="XDP86" s="26"/>
      <c r="XDQ86" s="26"/>
      <c r="XDR86" s="26"/>
      <c r="XDS86" s="26"/>
      <c r="XDT86" s="26"/>
      <c r="XDU86" s="26"/>
      <c r="XDV86" s="26"/>
      <c r="XDW86" s="26"/>
      <c r="XDX86" s="26"/>
      <c r="XDY86" s="26"/>
      <c r="XDZ86" s="26"/>
      <c r="XEA86" s="26"/>
      <c r="XEB86" s="26"/>
      <c r="XEC86" s="26"/>
      <c r="XED86" s="26"/>
      <c r="XEE86" s="26"/>
      <c r="XEF86" s="26"/>
      <c r="XEG86" s="26"/>
      <c r="XEH86" s="26"/>
      <c r="XEI86" s="26"/>
      <c r="XEJ86" s="26"/>
      <c r="XEK86" s="26"/>
      <c r="XEL86" s="26"/>
      <c r="XEM86" s="26"/>
      <c r="XEN86" s="26"/>
      <c r="XEO86" s="26"/>
      <c r="XEP86" s="26"/>
      <c r="XEQ86" s="26"/>
      <c r="XER86" s="26"/>
      <c r="XES86" s="26"/>
      <c r="XET86" s="26"/>
      <c r="XEU86" s="26"/>
      <c r="XEV86" s="26"/>
      <c r="XEW86" s="26"/>
      <c r="XEX86" s="26"/>
      <c r="XEY86" s="26"/>
      <c r="XEZ86" s="26"/>
      <c r="XFA86" s="26"/>
    </row>
    <row r="87" spans="1:16381" s="27" customFormat="1" ht="12.75" x14ac:dyDescent="0.2">
      <c r="A87" s="26"/>
      <c r="B87" s="26"/>
      <c r="C87" s="26"/>
      <c r="D87" s="26"/>
      <c r="E87" s="26"/>
      <c r="F87" s="26"/>
      <c r="G87" s="26"/>
      <c r="H87" s="28"/>
      <c r="I87" s="28"/>
      <c r="J87" s="28"/>
      <c r="K87" s="26"/>
      <c r="L87" s="26"/>
      <c r="N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c r="EX87" s="26"/>
      <c r="EY87" s="26"/>
      <c r="EZ87" s="26"/>
      <c r="FA87" s="26"/>
      <c r="FB87" s="26"/>
      <c r="FC87" s="26"/>
      <c r="FD87" s="26"/>
      <c r="FE87" s="26"/>
      <c r="FF87" s="26"/>
      <c r="FG87" s="26"/>
      <c r="FH87" s="26"/>
      <c r="FI87" s="26"/>
      <c r="FJ87" s="26"/>
      <c r="FK87" s="26"/>
      <c r="FL87" s="26"/>
      <c r="FM87" s="26"/>
      <c r="FN87" s="26"/>
      <c r="FO87" s="26"/>
      <c r="FP87" s="26"/>
      <c r="FQ87" s="26"/>
      <c r="FR87" s="26"/>
      <c r="FS87" s="26"/>
      <c r="FT87" s="26"/>
      <c r="FU87" s="26"/>
      <c r="FV87" s="26"/>
      <c r="FW87" s="26"/>
      <c r="FX87" s="26"/>
      <c r="FY87" s="26"/>
      <c r="FZ87" s="26"/>
      <c r="GA87" s="26"/>
      <c r="GB87" s="26"/>
      <c r="GC87" s="26"/>
      <c r="GD87" s="26"/>
      <c r="GE87" s="26"/>
      <c r="GF87" s="26"/>
      <c r="GG87" s="26"/>
      <c r="GH87" s="26"/>
      <c r="GI87" s="26"/>
      <c r="GJ87" s="26"/>
      <c r="GK87" s="26"/>
      <c r="GL87" s="26"/>
      <c r="GM87" s="26"/>
      <c r="GN87" s="26"/>
      <c r="GO87" s="26"/>
      <c r="GP87" s="26"/>
      <c r="GQ87" s="26"/>
      <c r="GR87" s="26"/>
      <c r="GS87" s="26"/>
      <c r="GT87" s="26"/>
      <c r="GU87" s="26"/>
      <c r="GV87" s="26"/>
      <c r="GW87" s="26"/>
      <c r="GX87" s="26"/>
      <c r="GY87" s="26"/>
      <c r="GZ87" s="26"/>
      <c r="HA87" s="26"/>
      <c r="HB87" s="26"/>
      <c r="HC87" s="26"/>
      <c r="HD87" s="26"/>
      <c r="HE87" s="26"/>
      <c r="HF87" s="26"/>
      <c r="HG87" s="26"/>
      <c r="HH87" s="26"/>
      <c r="HI87" s="26"/>
      <c r="HJ87" s="26"/>
      <c r="HK87" s="26"/>
      <c r="HL87" s="26"/>
      <c r="HM87" s="26"/>
      <c r="HN87" s="26"/>
      <c r="HO87" s="26"/>
      <c r="HP87" s="26"/>
      <c r="HQ87" s="26"/>
      <c r="HR87" s="26"/>
      <c r="HS87" s="26"/>
      <c r="HT87" s="26"/>
      <c r="HU87" s="26"/>
      <c r="HV87" s="26"/>
      <c r="HW87" s="26"/>
      <c r="HX87" s="26"/>
      <c r="HY87" s="26"/>
      <c r="HZ87" s="26"/>
      <c r="IA87" s="26"/>
      <c r="IB87" s="26"/>
      <c r="IC87" s="26"/>
      <c r="ID87" s="26"/>
      <c r="IE87" s="26"/>
      <c r="IF87" s="26"/>
      <c r="IG87" s="26"/>
      <c r="IH87" s="26"/>
      <c r="II87" s="26"/>
      <c r="IJ87" s="26"/>
      <c r="IK87" s="26"/>
      <c r="IL87" s="26"/>
      <c r="IM87" s="26"/>
      <c r="IN87" s="26"/>
      <c r="IO87" s="26"/>
      <c r="IP87" s="26"/>
      <c r="IQ87" s="26"/>
      <c r="IR87" s="26"/>
      <c r="IS87" s="26"/>
      <c r="IT87" s="26"/>
      <c r="IU87" s="26"/>
      <c r="IV87" s="26"/>
      <c r="IW87" s="26"/>
      <c r="IX87" s="26"/>
      <c r="IY87" s="26"/>
      <c r="IZ87" s="26"/>
      <c r="JA87" s="26"/>
      <c r="JB87" s="26"/>
      <c r="JC87" s="26"/>
      <c r="JD87" s="26"/>
      <c r="JE87" s="26"/>
      <c r="JF87" s="26"/>
      <c r="JG87" s="26"/>
      <c r="JH87" s="26"/>
      <c r="JI87" s="26"/>
      <c r="JJ87" s="26"/>
      <c r="JK87" s="26"/>
      <c r="JL87" s="26"/>
      <c r="JM87" s="26"/>
      <c r="JN87" s="26"/>
      <c r="JO87" s="26"/>
      <c r="JP87" s="26"/>
      <c r="JQ87" s="26"/>
      <c r="JR87" s="26"/>
      <c r="JS87" s="26"/>
      <c r="JT87" s="26"/>
      <c r="JU87" s="26"/>
      <c r="JV87" s="26"/>
      <c r="JW87" s="26"/>
      <c r="JX87" s="26"/>
      <c r="JY87" s="26"/>
      <c r="JZ87" s="26"/>
      <c r="KA87" s="26"/>
      <c r="KB87" s="26"/>
      <c r="KC87" s="26"/>
      <c r="KD87" s="26"/>
      <c r="KE87" s="26"/>
      <c r="KF87" s="26"/>
      <c r="KG87" s="26"/>
      <c r="KH87" s="26"/>
      <c r="KI87" s="26"/>
      <c r="KJ87" s="26"/>
      <c r="KK87" s="26"/>
      <c r="KL87" s="26"/>
      <c r="KM87" s="26"/>
      <c r="KN87" s="26"/>
      <c r="KO87" s="26"/>
      <c r="KP87" s="26"/>
      <c r="KQ87" s="26"/>
      <c r="KR87" s="26"/>
      <c r="KS87" s="26"/>
      <c r="KT87" s="26"/>
      <c r="KU87" s="26"/>
      <c r="KV87" s="26"/>
      <c r="KW87" s="26"/>
      <c r="KX87" s="26"/>
      <c r="KY87" s="26"/>
      <c r="KZ87" s="26"/>
      <c r="LA87" s="26"/>
      <c r="LB87" s="26"/>
      <c r="LC87" s="26"/>
      <c r="LD87" s="26"/>
      <c r="LE87" s="26"/>
      <c r="LF87" s="26"/>
      <c r="LG87" s="26"/>
      <c r="LH87" s="26"/>
      <c r="LI87" s="26"/>
      <c r="LJ87" s="26"/>
      <c r="LK87" s="26"/>
      <c r="LL87" s="26"/>
      <c r="LM87" s="26"/>
      <c r="LN87" s="26"/>
      <c r="LO87" s="26"/>
      <c r="LP87" s="26"/>
      <c r="LQ87" s="26"/>
      <c r="LR87" s="26"/>
      <c r="LS87" s="26"/>
      <c r="LT87" s="26"/>
      <c r="LU87" s="26"/>
      <c r="LV87" s="26"/>
      <c r="LW87" s="26"/>
      <c r="LX87" s="26"/>
      <c r="LY87" s="26"/>
      <c r="LZ87" s="26"/>
      <c r="MA87" s="26"/>
      <c r="MB87" s="26"/>
      <c r="MC87" s="26"/>
      <c r="MD87" s="26"/>
      <c r="ME87" s="26"/>
      <c r="MF87" s="26"/>
      <c r="MG87" s="26"/>
      <c r="MH87" s="26"/>
      <c r="MI87" s="26"/>
      <c r="MJ87" s="26"/>
      <c r="MK87" s="26"/>
      <c r="ML87" s="26"/>
      <c r="MM87" s="26"/>
      <c r="MN87" s="26"/>
      <c r="MO87" s="26"/>
      <c r="MP87" s="26"/>
      <c r="MQ87" s="26"/>
      <c r="MR87" s="26"/>
      <c r="MS87" s="26"/>
      <c r="MT87" s="26"/>
      <c r="MU87" s="26"/>
      <c r="MV87" s="26"/>
      <c r="MW87" s="26"/>
      <c r="MX87" s="26"/>
      <c r="MY87" s="26"/>
      <c r="MZ87" s="26"/>
      <c r="NA87" s="26"/>
      <c r="NB87" s="26"/>
      <c r="NC87" s="26"/>
      <c r="ND87" s="26"/>
      <c r="NE87" s="26"/>
      <c r="NF87" s="26"/>
      <c r="NG87" s="26"/>
      <c r="NH87" s="26"/>
      <c r="NI87" s="26"/>
      <c r="NJ87" s="26"/>
      <c r="NK87" s="26"/>
      <c r="NL87" s="26"/>
      <c r="NM87" s="26"/>
      <c r="NN87" s="26"/>
      <c r="NO87" s="26"/>
      <c r="NP87" s="26"/>
      <c r="NQ87" s="26"/>
      <c r="NR87" s="26"/>
      <c r="NS87" s="26"/>
      <c r="NT87" s="26"/>
      <c r="NU87" s="26"/>
      <c r="NV87" s="26"/>
      <c r="NW87" s="26"/>
      <c r="NX87" s="26"/>
      <c r="NY87" s="26"/>
      <c r="NZ87" s="26"/>
      <c r="OA87" s="26"/>
      <c r="OB87" s="26"/>
      <c r="OC87" s="26"/>
      <c r="OD87" s="26"/>
      <c r="OE87" s="26"/>
      <c r="OF87" s="26"/>
      <c r="OG87" s="26"/>
      <c r="OH87" s="26"/>
      <c r="OI87" s="26"/>
      <c r="OJ87" s="26"/>
      <c r="OK87" s="26"/>
      <c r="OL87" s="26"/>
      <c r="OM87" s="26"/>
      <c r="ON87" s="26"/>
      <c r="OO87" s="26"/>
      <c r="OP87" s="26"/>
      <c r="OQ87" s="26"/>
      <c r="OR87" s="26"/>
      <c r="OS87" s="26"/>
      <c r="OT87" s="26"/>
      <c r="OU87" s="26"/>
      <c r="OV87" s="26"/>
      <c r="OW87" s="26"/>
      <c r="OX87" s="26"/>
      <c r="OY87" s="26"/>
      <c r="OZ87" s="26"/>
      <c r="PA87" s="26"/>
      <c r="PB87" s="26"/>
      <c r="PC87" s="26"/>
      <c r="PD87" s="26"/>
      <c r="PE87" s="26"/>
      <c r="PF87" s="26"/>
      <c r="PG87" s="26"/>
      <c r="PH87" s="26"/>
      <c r="PI87" s="26"/>
      <c r="PJ87" s="26"/>
      <c r="PK87" s="26"/>
      <c r="PL87" s="26"/>
      <c r="PM87" s="26"/>
      <c r="PN87" s="26"/>
      <c r="PO87" s="26"/>
      <c r="PP87" s="26"/>
      <c r="PQ87" s="26"/>
      <c r="PR87" s="26"/>
      <c r="PS87" s="26"/>
      <c r="PT87" s="26"/>
      <c r="PU87" s="26"/>
      <c r="PV87" s="26"/>
      <c r="PW87" s="26"/>
      <c r="PX87" s="26"/>
      <c r="PY87" s="26"/>
      <c r="PZ87" s="26"/>
      <c r="QA87" s="26"/>
      <c r="QB87" s="26"/>
      <c r="QC87" s="26"/>
      <c r="QD87" s="26"/>
      <c r="QE87" s="26"/>
      <c r="QF87" s="26"/>
      <c r="QG87" s="26"/>
      <c r="QH87" s="26"/>
      <c r="QI87" s="26"/>
      <c r="QJ87" s="26"/>
      <c r="QK87" s="26"/>
      <c r="QL87" s="26"/>
      <c r="QM87" s="26"/>
      <c r="QN87" s="26"/>
      <c r="QO87" s="26"/>
      <c r="QP87" s="26"/>
      <c r="QQ87" s="26"/>
      <c r="QR87" s="26"/>
      <c r="QS87" s="26"/>
      <c r="QT87" s="26"/>
      <c r="QU87" s="26"/>
      <c r="QV87" s="26"/>
      <c r="QW87" s="26"/>
      <c r="QX87" s="26"/>
      <c r="QY87" s="26"/>
      <c r="QZ87" s="26"/>
      <c r="RA87" s="26"/>
      <c r="RB87" s="26"/>
      <c r="RC87" s="26"/>
      <c r="RD87" s="26"/>
      <c r="RE87" s="26"/>
      <c r="RF87" s="26"/>
      <c r="RG87" s="26"/>
      <c r="RH87" s="26"/>
      <c r="RI87" s="26"/>
      <c r="RJ87" s="26"/>
      <c r="RK87" s="26"/>
      <c r="RL87" s="26"/>
      <c r="RM87" s="26"/>
      <c r="RN87" s="26"/>
      <c r="RO87" s="26"/>
      <c r="RP87" s="26"/>
      <c r="RQ87" s="26"/>
      <c r="RR87" s="26"/>
      <c r="RS87" s="26"/>
      <c r="RT87" s="26"/>
      <c r="RU87" s="26"/>
      <c r="RV87" s="26"/>
      <c r="RW87" s="26"/>
      <c r="RX87" s="26"/>
      <c r="RY87" s="26"/>
      <c r="RZ87" s="26"/>
      <c r="SA87" s="26"/>
      <c r="SB87" s="26"/>
      <c r="SC87" s="26"/>
      <c r="SD87" s="26"/>
      <c r="SE87" s="26"/>
      <c r="SF87" s="26"/>
      <c r="SG87" s="26"/>
      <c r="SH87" s="26"/>
      <c r="SI87" s="26"/>
      <c r="SJ87" s="26"/>
      <c r="SK87" s="26"/>
      <c r="SL87" s="26"/>
      <c r="SM87" s="26"/>
      <c r="SN87" s="26"/>
      <c r="SO87" s="26"/>
      <c r="SP87" s="26"/>
      <c r="SQ87" s="26"/>
      <c r="SR87" s="26"/>
      <c r="SS87" s="26"/>
      <c r="ST87" s="26"/>
      <c r="SU87" s="26"/>
      <c r="SV87" s="26"/>
      <c r="SW87" s="26"/>
      <c r="SX87" s="26"/>
      <c r="SY87" s="26"/>
      <c r="SZ87" s="26"/>
      <c r="TA87" s="26"/>
      <c r="TB87" s="26"/>
      <c r="TC87" s="26"/>
      <c r="TD87" s="26"/>
      <c r="TE87" s="26"/>
      <c r="TF87" s="26"/>
      <c r="TG87" s="26"/>
      <c r="TH87" s="26"/>
      <c r="TI87" s="26"/>
      <c r="TJ87" s="26"/>
      <c r="TK87" s="26"/>
      <c r="TL87" s="26"/>
      <c r="TM87" s="26"/>
      <c r="TN87" s="26"/>
      <c r="TO87" s="26"/>
      <c r="TP87" s="26"/>
      <c r="TQ87" s="26"/>
      <c r="TR87" s="26"/>
      <c r="TS87" s="26"/>
      <c r="TT87" s="26"/>
      <c r="TU87" s="26"/>
      <c r="TV87" s="26"/>
      <c r="TW87" s="26"/>
      <c r="TX87" s="26"/>
      <c r="TY87" s="26"/>
      <c r="TZ87" s="26"/>
      <c r="UA87" s="26"/>
      <c r="UB87" s="26"/>
      <c r="UC87" s="26"/>
      <c r="UD87" s="26"/>
      <c r="UE87" s="26"/>
      <c r="UF87" s="26"/>
      <c r="UG87" s="26"/>
      <c r="UH87" s="26"/>
      <c r="UI87" s="26"/>
      <c r="UJ87" s="26"/>
      <c r="UK87" s="26"/>
      <c r="UL87" s="26"/>
      <c r="UM87" s="26"/>
      <c r="UN87" s="26"/>
      <c r="UO87" s="26"/>
      <c r="UP87" s="26"/>
      <c r="UQ87" s="26"/>
      <c r="UR87" s="26"/>
      <c r="US87" s="26"/>
      <c r="UT87" s="26"/>
      <c r="UU87" s="26"/>
      <c r="UV87" s="26"/>
      <c r="UW87" s="26"/>
      <c r="UX87" s="26"/>
      <c r="UY87" s="26"/>
      <c r="UZ87" s="26"/>
      <c r="VA87" s="26"/>
      <c r="VB87" s="26"/>
      <c r="VC87" s="26"/>
      <c r="VD87" s="26"/>
      <c r="VE87" s="26"/>
      <c r="VF87" s="26"/>
      <c r="VG87" s="26"/>
      <c r="VH87" s="26"/>
      <c r="VI87" s="26"/>
      <c r="VJ87" s="26"/>
      <c r="VK87" s="26"/>
      <c r="VL87" s="26"/>
      <c r="VM87" s="26"/>
      <c r="VN87" s="26"/>
      <c r="VO87" s="26"/>
      <c r="VP87" s="26"/>
      <c r="VQ87" s="26"/>
      <c r="VR87" s="26"/>
      <c r="VS87" s="26"/>
      <c r="VT87" s="26"/>
      <c r="VU87" s="26"/>
      <c r="VV87" s="26"/>
      <c r="VW87" s="26"/>
      <c r="VX87" s="26"/>
      <c r="VY87" s="26"/>
      <c r="VZ87" s="26"/>
      <c r="WA87" s="26"/>
      <c r="WB87" s="26"/>
      <c r="WC87" s="26"/>
      <c r="WD87" s="26"/>
      <c r="WE87" s="26"/>
      <c r="WF87" s="26"/>
      <c r="WG87" s="26"/>
      <c r="WH87" s="26"/>
      <c r="WI87" s="26"/>
      <c r="WJ87" s="26"/>
      <c r="WK87" s="26"/>
      <c r="WL87" s="26"/>
      <c r="WM87" s="26"/>
      <c r="WN87" s="26"/>
      <c r="WO87" s="26"/>
      <c r="WP87" s="26"/>
      <c r="WQ87" s="26"/>
      <c r="WR87" s="26"/>
      <c r="WS87" s="26"/>
      <c r="WT87" s="26"/>
      <c r="WU87" s="26"/>
      <c r="WV87" s="26"/>
      <c r="WW87" s="26"/>
      <c r="WX87" s="26"/>
      <c r="WY87" s="26"/>
      <c r="WZ87" s="26"/>
      <c r="XA87" s="26"/>
      <c r="XB87" s="26"/>
      <c r="XC87" s="26"/>
      <c r="XD87" s="26"/>
      <c r="XE87" s="26"/>
      <c r="XF87" s="26"/>
      <c r="XG87" s="26"/>
      <c r="XH87" s="26"/>
      <c r="XI87" s="26"/>
      <c r="XJ87" s="26"/>
      <c r="XK87" s="26"/>
      <c r="XL87" s="26"/>
      <c r="XM87" s="26"/>
      <c r="XN87" s="26"/>
      <c r="XO87" s="26"/>
      <c r="XP87" s="26"/>
      <c r="XQ87" s="26"/>
      <c r="XR87" s="26"/>
      <c r="XS87" s="26"/>
      <c r="XT87" s="26"/>
      <c r="XU87" s="26"/>
      <c r="XV87" s="26"/>
      <c r="XW87" s="26"/>
      <c r="XX87" s="26"/>
      <c r="XY87" s="26"/>
      <c r="XZ87" s="26"/>
      <c r="YA87" s="26"/>
      <c r="YB87" s="26"/>
      <c r="YC87" s="26"/>
      <c r="YD87" s="26"/>
      <c r="YE87" s="26"/>
      <c r="YF87" s="26"/>
      <c r="YG87" s="26"/>
      <c r="YH87" s="26"/>
      <c r="YI87" s="26"/>
      <c r="YJ87" s="26"/>
      <c r="YK87" s="26"/>
      <c r="YL87" s="26"/>
      <c r="YM87" s="26"/>
      <c r="YN87" s="26"/>
      <c r="YO87" s="26"/>
      <c r="YP87" s="26"/>
      <c r="YQ87" s="26"/>
      <c r="YR87" s="26"/>
      <c r="YS87" s="26"/>
      <c r="YT87" s="26"/>
      <c r="YU87" s="26"/>
      <c r="YV87" s="26"/>
      <c r="YW87" s="26"/>
      <c r="YX87" s="26"/>
      <c r="YY87" s="26"/>
      <c r="YZ87" s="26"/>
      <c r="ZA87" s="26"/>
      <c r="ZB87" s="26"/>
      <c r="ZC87" s="26"/>
      <c r="ZD87" s="26"/>
      <c r="ZE87" s="26"/>
      <c r="ZF87" s="26"/>
      <c r="ZG87" s="26"/>
      <c r="ZH87" s="26"/>
      <c r="ZI87" s="26"/>
      <c r="ZJ87" s="26"/>
      <c r="ZK87" s="26"/>
      <c r="ZL87" s="26"/>
      <c r="ZM87" s="26"/>
      <c r="ZN87" s="26"/>
      <c r="ZO87" s="26"/>
      <c r="ZP87" s="26"/>
      <c r="ZQ87" s="26"/>
      <c r="ZR87" s="26"/>
      <c r="ZS87" s="26"/>
      <c r="ZT87" s="26"/>
      <c r="ZU87" s="26"/>
      <c r="ZV87" s="26"/>
      <c r="ZW87" s="26"/>
      <c r="ZX87" s="26"/>
      <c r="ZY87" s="26"/>
      <c r="ZZ87" s="26"/>
      <c r="AAA87" s="26"/>
      <c r="AAB87" s="26"/>
      <c r="AAC87" s="26"/>
      <c r="AAD87" s="26"/>
      <c r="AAE87" s="26"/>
      <c r="AAF87" s="26"/>
      <c r="AAG87" s="26"/>
      <c r="AAH87" s="26"/>
      <c r="AAI87" s="26"/>
      <c r="AAJ87" s="26"/>
      <c r="AAK87" s="26"/>
      <c r="AAL87" s="26"/>
      <c r="AAM87" s="26"/>
      <c r="AAN87" s="26"/>
      <c r="AAO87" s="26"/>
      <c r="AAP87" s="26"/>
      <c r="AAQ87" s="26"/>
      <c r="AAR87" s="26"/>
      <c r="AAS87" s="26"/>
      <c r="AAT87" s="26"/>
      <c r="AAU87" s="26"/>
      <c r="AAV87" s="26"/>
      <c r="AAW87" s="26"/>
      <c r="AAX87" s="26"/>
      <c r="AAY87" s="26"/>
      <c r="AAZ87" s="26"/>
      <c r="ABA87" s="26"/>
      <c r="ABB87" s="26"/>
      <c r="ABC87" s="26"/>
      <c r="ABD87" s="26"/>
      <c r="ABE87" s="26"/>
      <c r="ABF87" s="26"/>
      <c r="ABG87" s="26"/>
      <c r="ABH87" s="26"/>
      <c r="ABI87" s="26"/>
      <c r="ABJ87" s="26"/>
      <c r="ABK87" s="26"/>
      <c r="ABL87" s="26"/>
      <c r="ABM87" s="26"/>
      <c r="ABN87" s="26"/>
      <c r="ABO87" s="26"/>
      <c r="ABP87" s="26"/>
      <c r="ABQ87" s="26"/>
      <c r="ABR87" s="26"/>
      <c r="ABS87" s="26"/>
      <c r="ABT87" s="26"/>
      <c r="ABU87" s="26"/>
      <c r="ABV87" s="26"/>
      <c r="ABW87" s="26"/>
      <c r="ABX87" s="26"/>
      <c r="ABY87" s="26"/>
      <c r="ABZ87" s="26"/>
      <c r="ACA87" s="26"/>
      <c r="ACB87" s="26"/>
      <c r="ACC87" s="26"/>
      <c r="ACD87" s="26"/>
      <c r="ACE87" s="26"/>
      <c r="ACF87" s="26"/>
      <c r="ACG87" s="26"/>
      <c r="ACH87" s="26"/>
      <c r="ACI87" s="26"/>
      <c r="ACJ87" s="26"/>
      <c r="ACK87" s="26"/>
      <c r="ACL87" s="26"/>
      <c r="ACM87" s="26"/>
      <c r="ACN87" s="26"/>
      <c r="ACO87" s="26"/>
      <c r="ACP87" s="26"/>
      <c r="ACQ87" s="26"/>
      <c r="ACR87" s="26"/>
      <c r="ACS87" s="26"/>
      <c r="ACT87" s="26"/>
      <c r="ACU87" s="26"/>
      <c r="ACV87" s="26"/>
      <c r="ACW87" s="26"/>
      <c r="ACX87" s="26"/>
      <c r="ACY87" s="26"/>
      <c r="ACZ87" s="26"/>
      <c r="ADA87" s="26"/>
      <c r="ADB87" s="26"/>
      <c r="ADC87" s="26"/>
      <c r="ADD87" s="26"/>
      <c r="ADE87" s="26"/>
      <c r="ADF87" s="26"/>
      <c r="ADG87" s="26"/>
      <c r="ADH87" s="26"/>
      <c r="ADI87" s="26"/>
      <c r="ADJ87" s="26"/>
      <c r="ADK87" s="26"/>
      <c r="ADL87" s="26"/>
      <c r="ADM87" s="26"/>
      <c r="ADN87" s="26"/>
      <c r="ADO87" s="26"/>
      <c r="ADP87" s="26"/>
      <c r="ADQ87" s="26"/>
      <c r="ADR87" s="26"/>
      <c r="ADS87" s="26"/>
      <c r="ADT87" s="26"/>
      <c r="ADU87" s="26"/>
      <c r="ADV87" s="26"/>
      <c r="ADW87" s="26"/>
      <c r="ADX87" s="26"/>
      <c r="ADY87" s="26"/>
      <c r="ADZ87" s="26"/>
      <c r="AEA87" s="26"/>
      <c r="AEB87" s="26"/>
      <c r="AEC87" s="26"/>
      <c r="AED87" s="26"/>
      <c r="AEE87" s="26"/>
      <c r="AEF87" s="26"/>
      <c r="AEG87" s="26"/>
      <c r="AEH87" s="26"/>
      <c r="AEI87" s="26"/>
      <c r="AEJ87" s="26"/>
      <c r="AEK87" s="26"/>
      <c r="AEL87" s="26"/>
      <c r="AEM87" s="26"/>
      <c r="AEN87" s="26"/>
      <c r="AEO87" s="26"/>
      <c r="AEP87" s="26"/>
      <c r="AEQ87" s="26"/>
      <c r="AER87" s="26"/>
      <c r="AES87" s="26"/>
      <c r="AET87" s="26"/>
      <c r="AEU87" s="26"/>
      <c r="AEV87" s="26"/>
      <c r="AEW87" s="26"/>
      <c r="AEX87" s="26"/>
      <c r="AEY87" s="26"/>
      <c r="AEZ87" s="26"/>
      <c r="AFA87" s="26"/>
      <c r="AFB87" s="26"/>
      <c r="AFC87" s="26"/>
      <c r="AFD87" s="26"/>
      <c r="AFE87" s="26"/>
      <c r="AFF87" s="26"/>
      <c r="AFG87" s="26"/>
      <c r="AFH87" s="26"/>
      <c r="AFI87" s="26"/>
      <c r="AFJ87" s="26"/>
      <c r="AFK87" s="26"/>
      <c r="AFL87" s="26"/>
      <c r="AFM87" s="26"/>
      <c r="AFN87" s="26"/>
      <c r="AFO87" s="26"/>
      <c r="AFP87" s="26"/>
      <c r="AFQ87" s="26"/>
      <c r="AFR87" s="26"/>
      <c r="AFS87" s="26"/>
      <c r="AFT87" s="26"/>
      <c r="AFU87" s="26"/>
      <c r="AFV87" s="26"/>
      <c r="AFW87" s="26"/>
      <c r="AFX87" s="26"/>
      <c r="AFY87" s="26"/>
      <c r="AFZ87" s="26"/>
      <c r="AGA87" s="26"/>
      <c r="AGB87" s="26"/>
      <c r="AGC87" s="26"/>
      <c r="AGD87" s="26"/>
      <c r="AGE87" s="26"/>
      <c r="AGF87" s="26"/>
      <c r="AGG87" s="26"/>
      <c r="AGH87" s="26"/>
      <c r="AGI87" s="26"/>
      <c r="AGJ87" s="26"/>
      <c r="AGK87" s="26"/>
      <c r="AGL87" s="26"/>
      <c r="AGM87" s="26"/>
      <c r="AGN87" s="26"/>
      <c r="AGO87" s="26"/>
      <c r="AGP87" s="26"/>
      <c r="AGQ87" s="26"/>
      <c r="AGR87" s="26"/>
      <c r="AGS87" s="26"/>
      <c r="AGT87" s="26"/>
      <c r="AGU87" s="26"/>
      <c r="AGV87" s="26"/>
      <c r="AGW87" s="26"/>
      <c r="AGX87" s="26"/>
      <c r="AGY87" s="26"/>
      <c r="AGZ87" s="26"/>
      <c r="AHA87" s="26"/>
      <c r="AHB87" s="26"/>
      <c r="AHC87" s="26"/>
      <c r="AHD87" s="26"/>
      <c r="AHE87" s="26"/>
      <c r="AHF87" s="26"/>
      <c r="AHG87" s="26"/>
      <c r="AHH87" s="26"/>
      <c r="AHI87" s="26"/>
      <c r="AHJ87" s="26"/>
      <c r="AHK87" s="26"/>
      <c r="AHL87" s="26"/>
      <c r="AHM87" s="26"/>
      <c r="AHN87" s="26"/>
      <c r="AHO87" s="26"/>
      <c r="AHP87" s="26"/>
      <c r="AHQ87" s="26"/>
      <c r="AHR87" s="26"/>
      <c r="AHS87" s="26"/>
      <c r="AHT87" s="26"/>
      <c r="AHU87" s="26"/>
      <c r="AHV87" s="26"/>
      <c r="AHW87" s="26"/>
      <c r="AHX87" s="26"/>
      <c r="AHY87" s="26"/>
      <c r="AHZ87" s="26"/>
      <c r="AIA87" s="26"/>
      <c r="AIB87" s="26"/>
      <c r="AIC87" s="26"/>
      <c r="AID87" s="26"/>
      <c r="AIE87" s="26"/>
      <c r="AIF87" s="26"/>
      <c r="AIG87" s="26"/>
      <c r="AIH87" s="26"/>
      <c r="AII87" s="26"/>
      <c r="AIJ87" s="26"/>
      <c r="AIK87" s="26"/>
      <c r="AIL87" s="26"/>
      <c r="AIM87" s="26"/>
      <c r="AIN87" s="26"/>
      <c r="AIO87" s="26"/>
      <c r="AIP87" s="26"/>
      <c r="AIQ87" s="26"/>
      <c r="AIR87" s="26"/>
      <c r="AIS87" s="26"/>
      <c r="AIT87" s="26"/>
      <c r="AIU87" s="26"/>
      <c r="AIV87" s="26"/>
      <c r="AIW87" s="26"/>
      <c r="AIX87" s="26"/>
      <c r="AIY87" s="26"/>
      <c r="AIZ87" s="26"/>
      <c r="AJA87" s="26"/>
      <c r="AJB87" s="26"/>
      <c r="AJC87" s="26"/>
      <c r="AJD87" s="26"/>
      <c r="AJE87" s="26"/>
      <c r="AJF87" s="26"/>
      <c r="AJG87" s="26"/>
      <c r="AJH87" s="26"/>
      <c r="AJI87" s="26"/>
      <c r="AJJ87" s="26"/>
      <c r="AJK87" s="26"/>
      <c r="AJL87" s="26"/>
      <c r="AJM87" s="26"/>
      <c r="AJN87" s="26"/>
      <c r="AJO87" s="26"/>
      <c r="AJP87" s="26"/>
      <c r="AJQ87" s="26"/>
      <c r="AJR87" s="26"/>
      <c r="AJS87" s="26"/>
      <c r="AJT87" s="26"/>
      <c r="AJU87" s="26"/>
      <c r="AJV87" s="26"/>
      <c r="AJW87" s="26"/>
      <c r="AJX87" s="26"/>
      <c r="AJY87" s="26"/>
      <c r="AJZ87" s="26"/>
      <c r="AKA87" s="26"/>
      <c r="AKB87" s="26"/>
      <c r="AKC87" s="26"/>
      <c r="AKD87" s="26"/>
      <c r="AKE87" s="26"/>
      <c r="AKF87" s="26"/>
      <c r="AKG87" s="26"/>
      <c r="AKH87" s="26"/>
      <c r="AKI87" s="26"/>
      <c r="AKJ87" s="26"/>
      <c r="AKK87" s="26"/>
      <c r="AKL87" s="26"/>
      <c r="AKM87" s="26"/>
      <c r="AKN87" s="26"/>
      <c r="AKO87" s="26"/>
      <c r="AKP87" s="26"/>
      <c r="AKQ87" s="26"/>
      <c r="AKR87" s="26"/>
      <c r="AKS87" s="26"/>
      <c r="AKT87" s="26"/>
      <c r="AKU87" s="26"/>
      <c r="AKV87" s="26"/>
      <c r="AKW87" s="26"/>
      <c r="AKX87" s="26"/>
      <c r="AKY87" s="26"/>
      <c r="AKZ87" s="26"/>
      <c r="ALA87" s="26"/>
      <c r="ALB87" s="26"/>
      <c r="ALC87" s="26"/>
      <c r="ALD87" s="26"/>
      <c r="ALE87" s="26"/>
      <c r="ALF87" s="26"/>
      <c r="ALG87" s="26"/>
      <c r="ALH87" s="26"/>
      <c r="ALI87" s="26"/>
      <c r="ALJ87" s="26"/>
      <c r="ALK87" s="26"/>
      <c r="ALL87" s="26"/>
      <c r="ALM87" s="26"/>
      <c r="ALN87" s="26"/>
      <c r="ALO87" s="26"/>
      <c r="ALP87" s="26"/>
      <c r="ALQ87" s="26"/>
      <c r="ALR87" s="26"/>
      <c r="ALS87" s="26"/>
      <c r="ALT87" s="26"/>
      <c r="ALU87" s="26"/>
      <c r="ALV87" s="26"/>
      <c r="ALW87" s="26"/>
      <c r="ALX87" s="26"/>
      <c r="ALY87" s="26"/>
      <c r="ALZ87" s="26"/>
      <c r="AMA87" s="26"/>
      <c r="AMB87" s="26"/>
      <c r="AMC87" s="26"/>
      <c r="AMD87" s="26"/>
      <c r="AME87" s="26"/>
      <c r="AMF87" s="26"/>
      <c r="AMG87" s="26"/>
      <c r="AMH87" s="26"/>
      <c r="AMI87" s="26"/>
      <c r="AMJ87" s="26"/>
      <c r="AMK87" s="26"/>
      <c r="AML87" s="26"/>
      <c r="AMM87" s="26"/>
      <c r="AMN87" s="26"/>
      <c r="AMO87" s="26"/>
      <c r="AMP87" s="26"/>
      <c r="AMQ87" s="26"/>
      <c r="AMR87" s="26"/>
      <c r="AMS87" s="26"/>
      <c r="AMT87" s="26"/>
      <c r="AMU87" s="26"/>
      <c r="AMV87" s="26"/>
      <c r="AMW87" s="26"/>
      <c r="AMX87" s="26"/>
      <c r="AMY87" s="26"/>
      <c r="AMZ87" s="26"/>
      <c r="ANA87" s="26"/>
      <c r="ANB87" s="26"/>
      <c r="ANC87" s="26"/>
      <c r="AND87" s="26"/>
      <c r="ANE87" s="26"/>
      <c r="ANF87" s="26"/>
      <c r="ANG87" s="26"/>
      <c r="ANH87" s="26"/>
      <c r="ANI87" s="26"/>
      <c r="ANJ87" s="26"/>
      <c r="ANK87" s="26"/>
      <c r="ANL87" s="26"/>
      <c r="ANM87" s="26"/>
      <c r="ANN87" s="26"/>
      <c r="ANO87" s="26"/>
      <c r="ANP87" s="26"/>
      <c r="ANQ87" s="26"/>
      <c r="ANR87" s="26"/>
      <c r="ANS87" s="26"/>
      <c r="ANT87" s="26"/>
      <c r="ANU87" s="26"/>
      <c r="ANV87" s="26"/>
      <c r="ANW87" s="26"/>
      <c r="ANX87" s="26"/>
      <c r="ANY87" s="26"/>
      <c r="ANZ87" s="26"/>
      <c r="AOA87" s="26"/>
      <c r="AOB87" s="26"/>
      <c r="AOC87" s="26"/>
      <c r="AOD87" s="26"/>
      <c r="AOE87" s="26"/>
      <c r="AOF87" s="26"/>
      <c r="AOG87" s="26"/>
      <c r="AOH87" s="26"/>
      <c r="AOI87" s="26"/>
      <c r="AOJ87" s="26"/>
      <c r="AOK87" s="26"/>
      <c r="AOL87" s="26"/>
      <c r="AOM87" s="26"/>
      <c r="AON87" s="26"/>
      <c r="AOO87" s="26"/>
      <c r="AOP87" s="26"/>
      <c r="AOQ87" s="26"/>
      <c r="AOR87" s="26"/>
      <c r="AOS87" s="26"/>
      <c r="AOT87" s="26"/>
      <c r="AOU87" s="26"/>
      <c r="AOV87" s="26"/>
      <c r="AOW87" s="26"/>
      <c r="AOX87" s="26"/>
      <c r="AOY87" s="26"/>
      <c r="AOZ87" s="26"/>
      <c r="APA87" s="26"/>
      <c r="APB87" s="26"/>
      <c r="APC87" s="26"/>
      <c r="APD87" s="26"/>
      <c r="APE87" s="26"/>
      <c r="APF87" s="26"/>
      <c r="APG87" s="26"/>
      <c r="APH87" s="26"/>
      <c r="API87" s="26"/>
      <c r="APJ87" s="26"/>
      <c r="APK87" s="26"/>
      <c r="APL87" s="26"/>
      <c r="APM87" s="26"/>
      <c r="APN87" s="26"/>
      <c r="APO87" s="26"/>
      <c r="APP87" s="26"/>
      <c r="APQ87" s="26"/>
      <c r="APR87" s="26"/>
      <c r="APS87" s="26"/>
      <c r="APT87" s="26"/>
      <c r="APU87" s="26"/>
      <c r="APV87" s="26"/>
      <c r="APW87" s="26"/>
      <c r="APX87" s="26"/>
      <c r="APY87" s="26"/>
      <c r="APZ87" s="26"/>
      <c r="AQA87" s="26"/>
      <c r="AQB87" s="26"/>
      <c r="AQC87" s="26"/>
      <c r="AQD87" s="26"/>
      <c r="AQE87" s="26"/>
      <c r="AQF87" s="26"/>
      <c r="AQG87" s="26"/>
      <c r="AQH87" s="26"/>
      <c r="AQI87" s="26"/>
      <c r="AQJ87" s="26"/>
      <c r="AQK87" s="26"/>
      <c r="AQL87" s="26"/>
      <c r="AQM87" s="26"/>
      <c r="AQN87" s="26"/>
      <c r="AQO87" s="26"/>
      <c r="AQP87" s="26"/>
      <c r="AQQ87" s="26"/>
      <c r="AQR87" s="26"/>
      <c r="AQS87" s="26"/>
      <c r="AQT87" s="26"/>
      <c r="AQU87" s="26"/>
      <c r="AQV87" s="26"/>
      <c r="AQW87" s="26"/>
      <c r="AQX87" s="26"/>
      <c r="AQY87" s="26"/>
      <c r="AQZ87" s="26"/>
      <c r="ARA87" s="26"/>
      <c r="ARB87" s="26"/>
      <c r="ARC87" s="26"/>
      <c r="ARD87" s="26"/>
      <c r="ARE87" s="26"/>
      <c r="ARF87" s="26"/>
      <c r="ARG87" s="26"/>
      <c r="ARH87" s="26"/>
      <c r="ARI87" s="26"/>
      <c r="ARJ87" s="26"/>
      <c r="ARK87" s="26"/>
      <c r="ARL87" s="26"/>
      <c r="ARM87" s="26"/>
      <c r="ARN87" s="26"/>
      <c r="ARO87" s="26"/>
      <c r="ARP87" s="26"/>
      <c r="ARQ87" s="26"/>
      <c r="ARR87" s="26"/>
      <c r="ARS87" s="26"/>
      <c r="ART87" s="26"/>
      <c r="ARU87" s="26"/>
      <c r="ARV87" s="26"/>
      <c r="ARW87" s="26"/>
      <c r="ARX87" s="26"/>
      <c r="ARY87" s="26"/>
      <c r="ARZ87" s="26"/>
      <c r="ASA87" s="26"/>
      <c r="ASB87" s="26"/>
      <c r="ASC87" s="26"/>
      <c r="ASD87" s="26"/>
      <c r="ASE87" s="26"/>
      <c r="ASF87" s="26"/>
      <c r="ASG87" s="26"/>
      <c r="ASH87" s="26"/>
      <c r="ASI87" s="26"/>
      <c r="ASJ87" s="26"/>
      <c r="ASK87" s="26"/>
      <c r="ASL87" s="26"/>
      <c r="ASM87" s="26"/>
      <c r="ASN87" s="26"/>
      <c r="ASO87" s="26"/>
      <c r="ASP87" s="26"/>
      <c r="ASQ87" s="26"/>
      <c r="ASR87" s="26"/>
      <c r="ASS87" s="26"/>
      <c r="AST87" s="26"/>
      <c r="ASU87" s="26"/>
      <c r="ASV87" s="26"/>
      <c r="ASW87" s="26"/>
      <c r="ASX87" s="26"/>
      <c r="ASY87" s="26"/>
      <c r="ASZ87" s="26"/>
      <c r="ATA87" s="26"/>
      <c r="ATB87" s="26"/>
      <c r="ATC87" s="26"/>
      <c r="ATD87" s="26"/>
      <c r="ATE87" s="26"/>
      <c r="ATF87" s="26"/>
      <c r="ATG87" s="26"/>
      <c r="ATH87" s="26"/>
      <c r="ATI87" s="26"/>
      <c r="ATJ87" s="26"/>
      <c r="ATK87" s="26"/>
      <c r="ATL87" s="26"/>
      <c r="ATM87" s="26"/>
      <c r="ATN87" s="26"/>
      <c r="ATO87" s="26"/>
      <c r="ATP87" s="26"/>
      <c r="ATQ87" s="26"/>
      <c r="ATR87" s="26"/>
      <c r="ATS87" s="26"/>
      <c r="ATT87" s="26"/>
      <c r="ATU87" s="26"/>
      <c r="ATV87" s="26"/>
      <c r="ATW87" s="26"/>
      <c r="ATX87" s="26"/>
      <c r="ATY87" s="26"/>
      <c r="ATZ87" s="26"/>
      <c r="AUA87" s="26"/>
      <c r="AUB87" s="26"/>
      <c r="AUC87" s="26"/>
      <c r="AUD87" s="26"/>
      <c r="AUE87" s="26"/>
      <c r="AUF87" s="26"/>
      <c r="AUG87" s="26"/>
      <c r="AUH87" s="26"/>
      <c r="AUI87" s="26"/>
      <c r="AUJ87" s="26"/>
      <c r="AUK87" s="26"/>
      <c r="AUL87" s="26"/>
      <c r="AUM87" s="26"/>
      <c r="AUN87" s="26"/>
      <c r="AUO87" s="26"/>
      <c r="AUP87" s="26"/>
      <c r="AUQ87" s="26"/>
      <c r="AUR87" s="26"/>
      <c r="AUS87" s="26"/>
      <c r="AUT87" s="26"/>
      <c r="AUU87" s="26"/>
      <c r="AUV87" s="26"/>
      <c r="AUW87" s="26"/>
      <c r="AUX87" s="26"/>
      <c r="AUY87" s="26"/>
      <c r="AUZ87" s="26"/>
      <c r="AVA87" s="26"/>
      <c r="AVB87" s="26"/>
      <c r="AVC87" s="26"/>
      <c r="AVD87" s="26"/>
      <c r="AVE87" s="26"/>
      <c r="AVF87" s="26"/>
      <c r="AVG87" s="26"/>
      <c r="AVH87" s="26"/>
      <c r="AVI87" s="26"/>
      <c r="AVJ87" s="26"/>
      <c r="AVK87" s="26"/>
      <c r="AVL87" s="26"/>
      <c r="AVM87" s="26"/>
      <c r="AVN87" s="26"/>
      <c r="AVO87" s="26"/>
      <c r="AVP87" s="26"/>
      <c r="AVQ87" s="26"/>
      <c r="AVR87" s="26"/>
      <c r="AVS87" s="26"/>
      <c r="AVT87" s="26"/>
      <c r="AVU87" s="26"/>
      <c r="AVV87" s="26"/>
      <c r="AVW87" s="26"/>
      <c r="AVX87" s="26"/>
      <c r="AVY87" s="26"/>
      <c r="AVZ87" s="26"/>
      <c r="AWA87" s="26"/>
      <c r="AWB87" s="26"/>
      <c r="AWC87" s="26"/>
      <c r="AWD87" s="26"/>
      <c r="AWE87" s="26"/>
      <c r="AWF87" s="26"/>
      <c r="AWG87" s="26"/>
      <c r="AWH87" s="26"/>
      <c r="AWI87" s="26"/>
      <c r="AWJ87" s="26"/>
      <c r="AWK87" s="26"/>
      <c r="AWL87" s="26"/>
      <c r="AWM87" s="26"/>
      <c r="AWN87" s="26"/>
      <c r="AWO87" s="26"/>
      <c r="AWP87" s="26"/>
      <c r="AWQ87" s="26"/>
      <c r="AWR87" s="26"/>
      <c r="AWS87" s="26"/>
      <c r="AWT87" s="26"/>
      <c r="AWU87" s="26"/>
      <c r="AWV87" s="26"/>
      <c r="AWW87" s="26"/>
      <c r="AWX87" s="26"/>
      <c r="AWY87" s="26"/>
      <c r="AWZ87" s="26"/>
      <c r="AXA87" s="26"/>
      <c r="AXB87" s="26"/>
      <c r="AXC87" s="26"/>
      <c r="AXD87" s="26"/>
      <c r="AXE87" s="26"/>
      <c r="AXF87" s="26"/>
      <c r="AXG87" s="26"/>
      <c r="AXH87" s="26"/>
      <c r="AXI87" s="26"/>
      <c r="AXJ87" s="26"/>
      <c r="AXK87" s="26"/>
      <c r="AXL87" s="26"/>
      <c r="AXM87" s="26"/>
      <c r="AXN87" s="26"/>
      <c r="AXO87" s="26"/>
      <c r="AXP87" s="26"/>
      <c r="AXQ87" s="26"/>
      <c r="AXR87" s="26"/>
      <c r="AXS87" s="26"/>
      <c r="AXT87" s="26"/>
      <c r="AXU87" s="26"/>
      <c r="AXV87" s="26"/>
      <c r="AXW87" s="26"/>
      <c r="AXX87" s="26"/>
      <c r="AXY87" s="26"/>
      <c r="AXZ87" s="26"/>
      <c r="AYA87" s="26"/>
      <c r="AYB87" s="26"/>
      <c r="AYC87" s="26"/>
      <c r="AYD87" s="26"/>
      <c r="AYE87" s="26"/>
      <c r="AYF87" s="26"/>
      <c r="AYG87" s="26"/>
      <c r="AYH87" s="26"/>
      <c r="AYI87" s="26"/>
      <c r="AYJ87" s="26"/>
      <c r="AYK87" s="26"/>
      <c r="AYL87" s="26"/>
      <c r="AYM87" s="26"/>
      <c r="AYN87" s="26"/>
      <c r="AYO87" s="26"/>
      <c r="AYP87" s="26"/>
      <c r="AYQ87" s="26"/>
      <c r="AYR87" s="26"/>
      <c r="AYS87" s="26"/>
      <c r="AYT87" s="26"/>
      <c r="AYU87" s="26"/>
      <c r="AYV87" s="26"/>
      <c r="AYW87" s="26"/>
      <c r="AYX87" s="26"/>
      <c r="AYY87" s="26"/>
      <c r="AYZ87" s="26"/>
      <c r="AZA87" s="26"/>
      <c r="AZB87" s="26"/>
      <c r="AZC87" s="26"/>
      <c r="AZD87" s="26"/>
      <c r="AZE87" s="26"/>
      <c r="AZF87" s="26"/>
      <c r="AZG87" s="26"/>
      <c r="AZH87" s="26"/>
      <c r="AZI87" s="26"/>
      <c r="AZJ87" s="26"/>
      <c r="AZK87" s="26"/>
      <c r="AZL87" s="26"/>
      <c r="AZM87" s="26"/>
      <c r="AZN87" s="26"/>
      <c r="AZO87" s="26"/>
      <c r="AZP87" s="26"/>
      <c r="AZQ87" s="26"/>
      <c r="AZR87" s="26"/>
      <c r="AZS87" s="26"/>
      <c r="AZT87" s="26"/>
      <c r="AZU87" s="26"/>
      <c r="AZV87" s="26"/>
      <c r="AZW87" s="26"/>
      <c r="AZX87" s="26"/>
      <c r="AZY87" s="26"/>
      <c r="AZZ87" s="26"/>
      <c r="BAA87" s="26"/>
      <c r="BAB87" s="26"/>
      <c r="BAC87" s="26"/>
      <c r="BAD87" s="26"/>
      <c r="BAE87" s="26"/>
      <c r="BAF87" s="26"/>
      <c r="BAG87" s="26"/>
      <c r="BAH87" s="26"/>
      <c r="BAI87" s="26"/>
      <c r="BAJ87" s="26"/>
      <c r="BAK87" s="26"/>
      <c r="BAL87" s="26"/>
      <c r="BAM87" s="26"/>
      <c r="BAN87" s="26"/>
      <c r="BAO87" s="26"/>
      <c r="BAP87" s="26"/>
      <c r="BAQ87" s="26"/>
      <c r="BAR87" s="26"/>
      <c r="BAS87" s="26"/>
      <c r="BAT87" s="26"/>
      <c r="BAU87" s="26"/>
      <c r="BAV87" s="26"/>
      <c r="BAW87" s="26"/>
      <c r="BAX87" s="26"/>
      <c r="BAY87" s="26"/>
      <c r="BAZ87" s="26"/>
      <c r="BBA87" s="26"/>
      <c r="BBB87" s="26"/>
      <c r="BBC87" s="26"/>
      <c r="BBD87" s="26"/>
      <c r="BBE87" s="26"/>
      <c r="BBF87" s="26"/>
      <c r="BBG87" s="26"/>
      <c r="BBH87" s="26"/>
      <c r="BBI87" s="26"/>
      <c r="BBJ87" s="26"/>
      <c r="BBK87" s="26"/>
      <c r="BBL87" s="26"/>
      <c r="BBM87" s="26"/>
      <c r="BBN87" s="26"/>
      <c r="BBO87" s="26"/>
      <c r="BBP87" s="26"/>
      <c r="BBQ87" s="26"/>
      <c r="BBR87" s="26"/>
      <c r="BBS87" s="26"/>
      <c r="BBT87" s="26"/>
      <c r="BBU87" s="26"/>
      <c r="BBV87" s="26"/>
      <c r="BBW87" s="26"/>
      <c r="BBX87" s="26"/>
      <c r="BBY87" s="26"/>
      <c r="BBZ87" s="26"/>
      <c r="BCA87" s="26"/>
      <c r="BCB87" s="26"/>
      <c r="BCC87" s="26"/>
      <c r="BCD87" s="26"/>
      <c r="BCE87" s="26"/>
      <c r="BCF87" s="26"/>
      <c r="BCG87" s="26"/>
      <c r="BCH87" s="26"/>
      <c r="BCI87" s="26"/>
      <c r="BCJ87" s="26"/>
      <c r="BCK87" s="26"/>
      <c r="BCL87" s="26"/>
      <c r="BCM87" s="26"/>
      <c r="BCN87" s="26"/>
      <c r="BCO87" s="26"/>
      <c r="BCP87" s="26"/>
      <c r="BCQ87" s="26"/>
      <c r="BCR87" s="26"/>
      <c r="BCS87" s="26"/>
      <c r="BCT87" s="26"/>
      <c r="BCU87" s="26"/>
      <c r="BCV87" s="26"/>
      <c r="BCW87" s="26"/>
      <c r="BCX87" s="26"/>
      <c r="BCY87" s="26"/>
      <c r="BCZ87" s="26"/>
      <c r="BDA87" s="26"/>
      <c r="BDB87" s="26"/>
      <c r="BDC87" s="26"/>
      <c r="BDD87" s="26"/>
      <c r="BDE87" s="26"/>
      <c r="BDF87" s="26"/>
      <c r="BDG87" s="26"/>
      <c r="BDH87" s="26"/>
      <c r="BDI87" s="26"/>
      <c r="BDJ87" s="26"/>
      <c r="BDK87" s="26"/>
      <c r="BDL87" s="26"/>
      <c r="BDM87" s="26"/>
      <c r="BDN87" s="26"/>
      <c r="BDO87" s="26"/>
      <c r="BDP87" s="26"/>
      <c r="BDQ87" s="26"/>
      <c r="BDR87" s="26"/>
      <c r="BDS87" s="26"/>
      <c r="BDT87" s="26"/>
      <c r="BDU87" s="26"/>
      <c r="BDV87" s="26"/>
      <c r="BDW87" s="26"/>
      <c r="BDX87" s="26"/>
      <c r="BDY87" s="26"/>
      <c r="BDZ87" s="26"/>
      <c r="BEA87" s="26"/>
      <c r="BEB87" s="26"/>
      <c r="BEC87" s="26"/>
      <c r="BED87" s="26"/>
      <c r="BEE87" s="26"/>
      <c r="BEF87" s="26"/>
      <c r="BEG87" s="26"/>
      <c r="BEH87" s="26"/>
      <c r="BEI87" s="26"/>
      <c r="BEJ87" s="26"/>
      <c r="BEK87" s="26"/>
      <c r="BEL87" s="26"/>
      <c r="BEM87" s="26"/>
      <c r="BEN87" s="26"/>
      <c r="BEO87" s="26"/>
      <c r="BEP87" s="26"/>
      <c r="BEQ87" s="26"/>
      <c r="BER87" s="26"/>
      <c r="BES87" s="26"/>
      <c r="BET87" s="26"/>
      <c r="BEU87" s="26"/>
      <c r="BEV87" s="26"/>
      <c r="BEW87" s="26"/>
      <c r="BEX87" s="26"/>
      <c r="BEY87" s="26"/>
      <c r="BEZ87" s="26"/>
      <c r="BFA87" s="26"/>
      <c r="BFB87" s="26"/>
      <c r="BFC87" s="26"/>
      <c r="BFD87" s="26"/>
      <c r="BFE87" s="26"/>
      <c r="BFF87" s="26"/>
      <c r="BFG87" s="26"/>
      <c r="BFH87" s="26"/>
      <c r="BFI87" s="26"/>
      <c r="BFJ87" s="26"/>
      <c r="BFK87" s="26"/>
      <c r="BFL87" s="26"/>
      <c r="BFM87" s="26"/>
      <c r="BFN87" s="26"/>
      <c r="BFO87" s="26"/>
      <c r="BFP87" s="26"/>
      <c r="BFQ87" s="26"/>
      <c r="BFR87" s="26"/>
      <c r="BFS87" s="26"/>
      <c r="BFT87" s="26"/>
      <c r="BFU87" s="26"/>
      <c r="BFV87" s="26"/>
      <c r="BFW87" s="26"/>
      <c r="BFX87" s="26"/>
      <c r="BFY87" s="26"/>
      <c r="BFZ87" s="26"/>
      <c r="BGA87" s="26"/>
      <c r="BGB87" s="26"/>
      <c r="BGC87" s="26"/>
      <c r="BGD87" s="26"/>
      <c r="BGE87" s="26"/>
      <c r="BGF87" s="26"/>
      <c r="BGG87" s="26"/>
      <c r="BGH87" s="26"/>
      <c r="BGI87" s="26"/>
      <c r="BGJ87" s="26"/>
      <c r="BGK87" s="26"/>
      <c r="BGL87" s="26"/>
      <c r="BGM87" s="26"/>
      <c r="BGN87" s="26"/>
      <c r="BGO87" s="26"/>
      <c r="BGP87" s="26"/>
      <c r="BGQ87" s="26"/>
      <c r="BGR87" s="26"/>
      <c r="BGS87" s="26"/>
      <c r="BGT87" s="26"/>
      <c r="BGU87" s="26"/>
      <c r="BGV87" s="26"/>
      <c r="BGW87" s="26"/>
      <c r="BGX87" s="26"/>
      <c r="BGY87" s="26"/>
      <c r="BGZ87" s="26"/>
      <c r="BHA87" s="26"/>
      <c r="BHB87" s="26"/>
      <c r="BHC87" s="26"/>
      <c r="BHD87" s="26"/>
      <c r="BHE87" s="26"/>
      <c r="BHF87" s="26"/>
      <c r="BHG87" s="26"/>
      <c r="BHH87" s="26"/>
      <c r="BHI87" s="26"/>
      <c r="BHJ87" s="26"/>
      <c r="BHK87" s="26"/>
      <c r="BHL87" s="26"/>
      <c r="BHM87" s="26"/>
      <c r="BHN87" s="26"/>
      <c r="BHO87" s="26"/>
      <c r="BHP87" s="26"/>
      <c r="BHQ87" s="26"/>
      <c r="BHR87" s="26"/>
      <c r="BHS87" s="26"/>
      <c r="BHT87" s="26"/>
      <c r="BHU87" s="26"/>
      <c r="BHV87" s="26"/>
      <c r="BHW87" s="26"/>
      <c r="BHX87" s="26"/>
      <c r="BHY87" s="26"/>
      <c r="BHZ87" s="26"/>
      <c r="BIA87" s="26"/>
      <c r="BIB87" s="26"/>
      <c r="BIC87" s="26"/>
      <c r="BID87" s="26"/>
      <c r="BIE87" s="26"/>
      <c r="BIF87" s="26"/>
      <c r="BIG87" s="26"/>
      <c r="BIH87" s="26"/>
      <c r="BII87" s="26"/>
      <c r="BIJ87" s="26"/>
      <c r="BIK87" s="26"/>
      <c r="BIL87" s="26"/>
      <c r="BIM87" s="26"/>
      <c r="BIN87" s="26"/>
      <c r="BIO87" s="26"/>
      <c r="BIP87" s="26"/>
      <c r="BIQ87" s="26"/>
      <c r="BIR87" s="26"/>
      <c r="BIS87" s="26"/>
      <c r="BIT87" s="26"/>
      <c r="BIU87" s="26"/>
      <c r="BIV87" s="26"/>
      <c r="BIW87" s="26"/>
      <c r="BIX87" s="26"/>
      <c r="BIY87" s="26"/>
      <c r="BIZ87" s="26"/>
      <c r="BJA87" s="26"/>
      <c r="BJB87" s="26"/>
      <c r="BJC87" s="26"/>
      <c r="BJD87" s="26"/>
      <c r="BJE87" s="26"/>
      <c r="BJF87" s="26"/>
      <c r="BJG87" s="26"/>
      <c r="BJH87" s="26"/>
      <c r="BJI87" s="26"/>
      <c r="BJJ87" s="26"/>
      <c r="BJK87" s="26"/>
      <c r="BJL87" s="26"/>
      <c r="BJM87" s="26"/>
      <c r="BJN87" s="26"/>
      <c r="BJO87" s="26"/>
      <c r="BJP87" s="26"/>
      <c r="BJQ87" s="26"/>
      <c r="BJR87" s="26"/>
      <c r="BJS87" s="26"/>
      <c r="BJT87" s="26"/>
      <c r="BJU87" s="26"/>
      <c r="BJV87" s="26"/>
      <c r="BJW87" s="26"/>
      <c r="BJX87" s="26"/>
      <c r="BJY87" s="26"/>
      <c r="BJZ87" s="26"/>
      <c r="BKA87" s="26"/>
      <c r="BKB87" s="26"/>
      <c r="BKC87" s="26"/>
      <c r="BKD87" s="26"/>
      <c r="BKE87" s="26"/>
      <c r="BKF87" s="26"/>
      <c r="BKG87" s="26"/>
      <c r="BKH87" s="26"/>
      <c r="BKI87" s="26"/>
      <c r="BKJ87" s="26"/>
      <c r="BKK87" s="26"/>
      <c r="BKL87" s="26"/>
      <c r="BKM87" s="26"/>
      <c r="BKN87" s="26"/>
      <c r="BKO87" s="26"/>
      <c r="BKP87" s="26"/>
      <c r="BKQ87" s="26"/>
      <c r="BKR87" s="26"/>
      <c r="BKS87" s="26"/>
      <c r="BKT87" s="26"/>
      <c r="BKU87" s="26"/>
      <c r="BKV87" s="26"/>
      <c r="BKW87" s="26"/>
      <c r="BKX87" s="26"/>
      <c r="BKY87" s="26"/>
      <c r="BKZ87" s="26"/>
      <c r="BLA87" s="26"/>
      <c r="BLB87" s="26"/>
      <c r="BLC87" s="26"/>
      <c r="BLD87" s="26"/>
      <c r="BLE87" s="26"/>
      <c r="BLF87" s="26"/>
      <c r="BLG87" s="26"/>
      <c r="BLH87" s="26"/>
      <c r="BLI87" s="26"/>
      <c r="BLJ87" s="26"/>
      <c r="BLK87" s="26"/>
      <c r="BLL87" s="26"/>
      <c r="BLM87" s="26"/>
      <c r="BLN87" s="26"/>
      <c r="BLO87" s="26"/>
      <c r="BLP87" s="26"/>
      <c r="BLQ87" s="26"/>
      <c r="BLR87" s="26"/>
      <c r="BLS87" s="26"/>
      <c r="BLT87" s="26"/>
      <c r="BLU87" s="26"/>
      <c r="BLV87" s="26"/>
      <c r="BLW87" s="26"/>
      <c r="BLX87" s="26"/>
      <c r="BLY87" s="26"/>
      <c r="BLZ87" s="26"/>
      <c r="BMA87" s="26"/>
      <c r="BMB87" s="26"/>
      <c r="BMC87" s="26"/>
      <c r="BMD87" s="26"/>
      <c r="BME87" s="26"/>
      <c r="BMF87" s="26"/>
      <c r="BMG87" s="26"/>
      <c r="BMH87" s="26"/>
      <c r="BMI87" s="26"/>
      <c r="BMJ87" s="26"/>
      <c r="BMK87" s="26"/>
      <c r="BML87" s="26"/>
      <c r="BMM87" s="26"/>
      <c r="BMN87" s="26"/>
      <c r="BMO87" s="26"/>
      <c r="BMP87" s="26"/>
      <c r="BMQ87" s="26"/>
      <c r="BMR87" s="26"/>
      <c r="BMS87" s="26"/>
      <c r="BMT87" s="26"/>
      <c r="BMU87" s="26"/>
      <c r="BMV87" s="26"/>
      <c r="BMW87" s="26"/>
      <c r="BMX87" s="26"/>
      <c r="BMY87" s="26"/>
      <c r="BMZ87" s="26"/>
      <c r="BNA87" s="26"/>
      <c r="BNB87" s="26"/>
      <c r="BNC87" s="26"/>
      <c r="BND87" s="26"/>
      <c r="BNE87" s="26"/>
      <c r="BNF87" s="26"/>
      <c r="BNG87" s="26"/>
      <c r="BNH87" s="26"/>
      <c r="BNI87" s="26"/>
      <c r="BNJ87" s="26"/>
      <c r="BNK87" s="26"/>
      <c r="BNL87" s="26"/>
      <c r="BNM87" s="26"/>
      <c r="BNN87" s="26"/>
      <c r="BNO87" s="26"/>
      <c r="BNP87" s="26"/>
      <c r="BNQ87" s="26"/>
      <c r="BNR87" s="26"/>
      <c r="BNS87" s="26"/>
      <c r="BNT87" s="26"/>
      <c r="BNU87" s="26"/>
      <c r="BNV87" s="26"/>
      <c r="BNW87" s="26"/>
      <c r="BNX87" s="26"/>
      <c r="BNY87" s="26"/>
      <c r="BNZ87" s="26"/>
      <c r="BOA87" s="26"/>
      <c r="BOB87" s="26"/>
      <c r="BOC87" s="26"/>
      <c r="BOD87" s="26"/>
      <c r="BOE87" s="26"/>
      <c r="BOF87" s="26"/>
      <c r="BOG87" s="26"/>
      <c r="BOH87" s="26"/>
      <c r="BOI87" s="26"/>
      <c r="BOJ87" s="26"/>
      <c r="BOK87" s="26"/>
      <c r="BOL87" s="26"/>
      <c r="BOM87" s="26"/>
      <c r="BON87" s="26"/>
      <c r="BOO87" s="26"/>
      <c r="BOP87" s="26"/>
      <c r="BOQ87" s="26"/>
      <c r="BOR87" s="26"/>
      <c r="BOS87" s="26"/>
      <c r="BOT87" s="26"/>
      <c r="BOU87" s="26"/>
      <c r="BOV87" s="26"/>
      <c r="BOW87" s="26"/>
      <c r="BOX87" s="26"/>
      <c r="BOY87" s="26"/>
      <c r="BOZ87" s="26"/>
      <c r="BPA87" s="26"/>
      <c r="BPB87" s="26"/>
      <c r="BPC87" s="26"/>
      <c r="BPD87" s="26"/>
      <c r="BPE87" s="26"/>
      <c r="BPF87" s="26"/>
      <c r="BPG87" s="26"/>
      <c r="BPH87" s="26"/>
      <c r="BPI87" s="26"/>
      <c r="BPJ87" s="26"/>
      <c r="BPK87" s="26"/>
      <c r="BPL87" s="26"/>
      <c r="BPM87" s="26"/>
      <c r="BPN87" s="26"/>
      <c r="BPO87" s="26"/>
      <c r="BPP87" s="26"/>
      <c r="BPQ87" s="26"/>
      <c r="BPR87" s="26"/>
      <c r="BPS87" s="26"/>
      <c r="BPT87" s="26"/>
      <c r="BPU87" s="26"/>
      <c r="BPV87" s="26"/>
      <c r="BPW87" s="26"/>
      <c r="BPX87" s="26"/>
      <c r="BPY87" s="26"/>
      <c r="BPZ87" s="26"/>
      <c r="BQA87" s="26"/>
      <c r="BQB87" s="26"/>
      <c r="BQC87" s="26"/>
      <c r="BQD87" s="26"/>
      <c r="BQE87" s="26"/>
      <c r="BQF87" s="26"/>
      <c r="BQG87" s="26"/>
      <c r="BQH87" s="26"/>
      <c r="BQI87" s="26"/>
      <c r="BQJ87" s="26"/>
      <c r="BQK87" s="26"/>
      <c r="BQL87" s="26"/>
      <c r="BQM87" s="26"/>
      <c r="BQN87" s="26"/>
      <c r="BQO87" s="26"/>
      <c r="BQP87" s="26"/>
      <c r="BQQ87" s="26"/>
      <c r="BQR87" s="26"/>
      <c r="BQS87" s="26"/>
      <c r="BQT87" s="26"/>
      <c r="BQU87" s="26"/>
      <c r="BQV87" s="26"/>
      <c r="BQW87" s="26"/>
      <c r="BQX87" s="26"/>
      <c r="BQY87" s="26"/>
      <c r="BQZ87" s="26"/>
      <c r="BRA87" s="26"/>
      <c r="BRB87" s="26"/>
      <c r="BRC87" s="26"/>
      <c r="BRD87" s="26"/>
      <c r="BRE87" s="26"/>
      <c r="BRF87" s="26"/>
      <c r="BRG87" s="26"/>
      <c r="BRH87" s="26"/>
      <c r="BRI87" s="26"/>
      <c r="BRJ87" s="26"/>
      <c r="BRK87" s="26"/>
      <c r="BRL87" s="26"/>
      <c r="BRM87" s="26"/>
      <c r="BRN87" s="26"/>
      <c r="BRO87" s="26"/>
      <c r="BRP87" s="26"/>
      <c r="BRQ87" s="26"/>
      <c r="BRR87" s="26"/>
      <c r="BRS87" s="26"/>
      <c r="BRT87" s="26"/>
      <c r="BRU87" s="26"/>
      <c r="BRV87" s="26"/>
      <c r="BRW87" s="26"/>
      <c r="BRX87" s="26"/>
      <c r="BRY87" s="26"/>
      <c r="BRZ87" s="26"/>
      <c r="BSA87" s="26"/>
      <c r="BSB87" s="26"/>
      <c r="BSC87" s="26"/>
      <c r="BSD87" s="26"/>
      <c r="BSE87" s="26"/>
      <c r="BSF87" s="26"/>
      <c r="BSG87" s="26"/>
      <c r="BSH87" s="26"/>
      <c r="BSI87" s="26"/>
      <c r="BSJ87" s="26"/>
      <c r="BSK87" s="26"/>
      <c r="BSL87" s="26"/>
      <c r="BSM87" s="26"/>
      <c r="BSN87" s="26"/>
      <c r="BSO87" s="26"/>
      <c r="BSP87" s="26"/>
      <c r="BSQ87" s="26"/>
      <c r="BSR87" s="26"/>
      <c r="BSS87" s="26"/>
      <c r="BST87" s="26"/>
      <c r="BSU87" s="26"/>
      <c r="BSV87" s="26"/>
      <c r="BSW87" s="26"/>
      <c r="BSX87" s="26"/>
      <c r="BSY87" s="26"/>
      <c r="BSZ87" s="26"/>
      <c r="BTA87" s="26"/>
      <c r="BTB87" s="26"/>
      <c r="BTC87" s="26"/>
      <c r="BTD87" s="26"/>
      <c r="BTE87" s="26"/>
      <c r="BTF87" s="26"/>
      <c r="BTG87" s="26"/>
      <c r="BTH87" s="26"/>
      <c r="BTI87" s="26"/>
      <c r="BTJ87" s="26"/>
      <c r="BTK87" s="26"/>
      <c r="BTL87" s="26"/>
      <c r="BTM87" s="26"/>
      <c r="BTN87" s="26"/>
      <c r="BTO87" s="26"/>
      <c r="BTP87" s="26"/>
      <c r="BTQ87" s="26"/>
      <c r="BTR87" s="26"/>
      <c r="BTS87" s="26"/>
      <c r="BTT87" s="26"/>
      <c r="BTU87" s="26"/>
      <c r="BTV87" s="26"/>
      <c r="BTW87" s="26"/>
      <c r="BTX87" s="26"/>
      <c r="BTY87" s="26"/>
      <c r="BTZ87" s="26"/>
      <c r="BUA87" s="26"/>
      <c r="BUB87" s="26"/>
      <c r="BUC87" s="26"/>
      <c r="BUD87" s="26"/>
      <c r="BUE87" s="26"/>
      <c r="BUF87" s="26"/>
      <c r="BUG87" s="26"/>
      <c r="BUH87" s="26"/>
      <c r="BUI87" s="26"/>
      <c r="BUJ87" s="26"/>
      <c r="BUK87" s="26"/>
      <c r="BUL87" s="26"/>
      <c r="BUM87" s="26"/>
      <c r="BUN87" s="26"/>
      <c r="BUO87" s="26"/>
      <c r="BUP87" s="26"/>
      <c r="BUQ87" s="26"/>
      <c r="BUR87" s="26"/>
      <c r="BUS87" s="26"/>
      <c r="BUT87" s="26"/>
      <c r="BUU87" s="26"/>
      <c r="BUV87" s="26"/>
      <c r="BUW87" s="26"/>
      <c r="BUX87" s="26"/>
      <c r="BUY87" s="26"/>
      <c r="BUZ87" s="26"/>
      <c r="BVA87" s="26"/>
      <c r="BVB87" s="26"/>
      <c r="BVC87" s="26"/>
      <c r="BVD87" s="26"/>
      <c r="BVE87" s="26"/>
      <c r="BVF87" s="26"/>
      <c r="BVG87" s="26"/>
      <c r="BVH87" s="26"/>
      <c r="BVI87" s="26"/>
      <c r="BVJ87" s="26"/>
      <c r="BVK87" s="26"/>
      <c r="BVL87" s="26"/>
      <c r="BVM87" s="26"/>
      <c r="BVN87" s="26"/>
      <c r="BVO87" s="26"/>
      <c r="BVP87" s="26"/>
      <c r="BVQ87" s="26"/>
      <c r="BVR87" s="26"/>
      <c r="BVS87" s="26"/>
      <c r="BVT87" s="26"/>
      <c r="BVU87" s="26"/>
      <c r="BVV87" s="26"/>
      <c r="BVW87" s="26"/>
      <c r="BVX87" s="26"/>
      <c r="BVY87" s="26"/>
      <c r="BVZ87" s="26"/>
      <c r="BWA87" s="26"/>
      <c r="BWB87" s="26"/>
      <c r="BWC87" s="26"/>
      <c r="BWD87" s="26"/>
      <c r="BWE87" s="26"/>
      <c r="BWF87" s="26"/>
      <c r="BWG87" s="26"/>
      <c r="BWH87" s="26"/>
      <c r="BWI87" s="26"/>
      <c r="BWJ87" s="26"/>
      <c r="BWK87" s="26"/>
      <c r="BWL87" s="26"/>
      <c r="BWM87" s="26"/>
      <c r="BWN87" s="26"/>
      <c r="BWO87" s="26"/>
      <c r="BWP87" s="26"/>
      <c r="BWQ87" s="26"/>
      <c r="BWR87" s="26"/>
      <c r="BWS87" s="26"/>
      <c r="BWT87" s="26"/>
      <c r="BWU87" s="26"/>
      <c r="BWV87" s="26"/>
      <c r="BWW87" s="26"/>
      <c r="BWX87" s="26"/>
      <c r="BWY87" s="26"/>
      <c r="BWZ87" s="26"/>
      <c r="BXA87" s="26"/>
      <c r="BXB87" s="26"/>
      <c r="BXC87" s="26"/>
      <c r="BXD87" s="26"/>
      <c r="BXE87" s="26"/>
      <c r="BXF87" s="26"/>
      <c r="BXG87" s="26"/>
      <c r="BXH87" s="26"/>
      <c r="BXI87" s="26"/>
      <c r="BXJ87" s="26"/>
      <c r="BXK87" s="26"/>
      <c r="BXL87" s="26"/>
      <c r="BXM87" s="26"/>
      <c r="BXN87" s="26"/>
      <c r="BXO87" s="26"/>
      <c r="BXP87" s="26"/>
      <c r="BXQ87" s="26"/>
      <c r="BXR87" s="26"/>
      <c r="BXS87" s="26"/>
      <c r="BXT87" s="26"/>
      <c r="BXU87" s="26"/>
      <c r="BXV87" s="26"/>
      <c r="BXW87" s="26"/>
      <c r="BXX87" s="26"/>
      <c r="BXY87" s="26"/>
      <c r="BXZ87" s="26"/>
      <c r="BYA87" s="26"/>
      <c r="BYB87" s="26"/>
      <c r="BYC87" s="26"/>
      <c r="BYD87" s="26"/>
      <c r="BYE87" s="26"/>
      <c r="BYF87" s="26"/>
      <c r="BYG87" s="26"/>
      <c r="BYH87" s="26"/>
      <c r="BYI87" s="26"/>
      <c r="BYJ87" s="26"/>
      <c r="BYK87" s="26"/>
      <c r="BYL87" s="26"/>
      <c r="BYM87" s="26"/>
      <c r="BYN87" s="26"/>
      <c r="BYO87" s="26"/>
      <c r="BYP87" s="26"/>
      <c r="BYQ87" s="26"/>
      <c r="BYR87" s="26"/>
      <c r="BYS87" s="26"/>
      <c r="BYT87" s="26"/>
      <c r="BYU87" s="26"/>
      <c r="BYV87" s="26"/>
      <c r="BYW87" s="26"/>
      <c r="BYX87" s="26"/>
      <c r="BYY87" s="26"/>
      <c r="BYZ87" s="26"/>
      <c r="BZA87" s="26"/>
      <c r="BZB87" s="26"/>
      <c r="BZC87" s="26"/>
      <c r="BZD87" s="26"/>
      <c r="BZE87" s="26"/>
      <c r="BZF87" s="26"/>
      <c r="BZG87" s="26"/>
      <c r="BZH87" s="26"/>
      <c r="BZI87" s="26"/>
      <c r="BZJ87" s="26"/>
      <c r="BZK87" s="26"/>
      <c r="BZL87" s="26"/>
      <c r="BZM87" s="26"/>
      <c r="BZN87" s="26"/>
      <c r="BZO87" s="26"/>
      <c r="BZP87" s="26"/>
      <c r="BZQ87" s="26"/>
      <c r="BZR87" s="26"/>
      <c r="BZS87" s="26"/>
      <c r="BZT87" s="26"/>
      <c r="BZU87" s="26"/>
      <c r="BZV87" s="26"/>
      <c r="BZW87" s="26"/>
      <c r="BZX87" s="26"/>
      <c r="BZY87" s="26"/>
      <c r="BZZ87" s="26"/>
      <c r="CAA87" s="26"/>
      <c r="CAB87" s="26"/>
      <c r="CAC87" s="26"/>
      <c r="CAD87" s="26"/>
      <c r="CAE87" s="26"/>
      <c r="CAF87" s="26"/>
      <c r="CAG87" s="26"/>
      <c r="CAH87" s="26"/>
      <c r="CAI87" s="26"/>
      <c r="CAJ87" s="26"/>
      <c r="CAK87" s="26"/>
      <c r="CAL87" s="26"/>
      <c r="CAM87" s="26"/>
      <c r="CAN87" s="26"/>
      <c r="CAO87" s="26"/>
      <c r="CAP87" s="26"/>
      <c r="CAQ87" s="26"/>
      <c r="CAR87" s="26"/>
      <c r="CAS87" s="26"/>
      <c r="CAT87" s="26"/>
      <c r="CAU87" s="26"/>
      <c r="CAV87" s="26"/>
      <c r="CAW87" s="26"/>
      <c r="CAX87" s="26"/>
      <c r="CAY87" s="26"/>
      <c r="CAZ87" s="26"/>
      <c r="CBA87" s="26"/>
      <c r="CBB87" s="26"/>
      <c r="CBC87" s="26"/>
      <c r="CBD87" s="26"/>
      <c r="CBE87" s="26"/>
      <c r="CBF87" s="26"/>
      <c r="CBG87" s="26"/>
      <c r="CBH87" s="26"/>
      <c r="CBI87" s="26"/>
      <c r="CBJ87" s="26"/>
      <c r="CBK87" s="26"/>
      <c r="CBL87" s="26"/>
      <c r="CBM87" s="26"/>
      <c r="CBN87" s="26"/>
      <c r="CBO87" s="26"/>
      <c r="CBP87" s="26"/>
      <c r="CBQ87" s="26"/>
      <c r="CBR87" s="26"/>
      <c r="CBS87" s="26"/>
      <c r="CBT87" s="26"/>
      <c r="CBU87" s="26"/>
      <c r="CBV87" s="26"/>
      <c r="CBW87" s="26"/>
      <c r="CBX87" s="26"/>
      <c r="CBY87" s="26"/>
      <c r="CBZ87" s="26"/>
      <c r="CCA87" s="26"/>
      <c r="CCB87" s="26"/>
      <c r="CCC87" s="26"/>
      <c r="CCD87" s="26"/>
      <c r="CCE87" s="26"/>
      <c r="CCF87" s="26"/>
      <c r="CCG87" s="26"/>
      <c r="CCH87" s="26"/>
      <c r="CCI87" s="26"/>
      <c r="CCJ87" s="26"/>
      <c r="CCK87" s="26"/>
      <c r="CCL87" s="26"/>
      <c r="CCM87" s="26"/>
      <c r="CCN87" s="26"/>
      <c r="CCO87" s="26"/>
      <c r="CCP87" s="26"/>
      <c r="CCQ87" s="26"/>
      <c r="CCR87" s="26"/>
      <c r="CCS87" s="26"/>
      <c r="CCT87" s="26"/>
      <c r="CCU87" s="26"/>
      <c r="CCV87" s="26"/>
      <c r="CCW87" s="26"/>
      <c r="CCX87" s="26"/>
      <c r="CCY87" s="26"/>
      <c r="CCZ87" s="26"/>
      <c r="CDA87" s="26"/>
      <c r="CDB87" s="26"/>
      <c r="CDC87" s="26"/>
      <c r="CDD87" s="26"/>
      <c r="CDE87" s="26"/>
      <c r="CDF87" s="26"/>
      <c r="CDG87" s="26"/>
      <c r="CDH87" s="26"/>
      <c r="CDI87" s="26"/>
      <c r="CDJ87" s="26"/>
      <c r="CDK87" s="26"/>
      <c r="CDL87" s="26"/>
      <c r="CDM87" s="26"/>
      <c r="CDN87" s="26"/>
      <c r="CDO87" s="26"/>
      <c r="CDP87" s="26"/>
      <c r="CDQ87" s="26"/>
      <c r="CDR87" s="26"/>
      <c r="CDS87" s="26"/>
      <c r="CDT87" s="26"/>
      <c r="CDU87" s="26"/>
      <c r="CDV87" s="26"/>
      <c r="CDW87" s="26"/>
      <c r="CDX87" s="26"/>
      <c r="CDY87" s="26"/>
      <c r="CDZ87" s="26"/>
      <c r="CEA87" s="26"/>
      <c r="CEB87" s="26"/>
      <c r="CEC87" s="26"/>
      <c r="CED87" s="26"/>
      <c r="CEE87" s="26"/>
      <c r="CEF87" s="26"/>
      <c r="CEG87" s="26"/>
      <c r="CEH87" s="26"/>
      <c r="CEI87" s="26"/>
      <c r="CEJ87" s="26"/>
      <c r="CEK87" s="26"/>
      <c r="CEL87" s="26"/>
      <c r="CEM87" s="26"/>
      <c r="CEN87" s="26"/>
      <c r="CEO87" s="26"/>
      <c r="CEP87" s="26"/>
      <c r="CEQ87" s="26"/>
      <c r="CER87" s="26"/>
      <c r="CES87" s="26"/>
      <c r="CET87" s="26"/>
      <c r="CEU87" s="26"/>
      <c r="CEV87" s="26"/>
      <c r="CEW87" s="26"/>
      <c r="CEX87" s="26"/>
      <c r="CEY87" s="26"/>
      <c r="CEZ87" s="26"/>
      <c r="CFA87" s="26"/>
      <c r="CFB87" s="26"/>
      <c r="CFC87" s="26"/>
      <c r="CFD87" s="26"/>
      <c r="CFE87" s="26"/>
      <c r="CFF87" s="26"/>
      <c r="CFG87" s="26"/>
      <c r="CFH87" s="26"/>
      <c r="CFI87" s="26"/>
      <c r="CFJ87" s="26"/>
      <c r="CFK87" s="26"/>
      <c r="CFL87" s="26"/>
      <c r="CFM87" s="26"/>
      <c r="CFN87" s="26"/>
      <c r="CFO87" s="26"/>
      <c r="CFP87" s="26"/>
      <c r="CFQ87" s="26"/>
      <c r="CFR87" s="26"/>
      <c r="CFS87" s="26"/>
      <c r="CFT87" s="26"/>
      <c r="CFU87" s="26"/>
      <c r="CFV87" s="26"/>
      <c r="CFW87" s="26"/>
      <c r="CFX87" s="26"/>
      <c r="CFY87" s="26"/>
      <c r="CFZ87" s="26"/>
      <c r="CGA87" s="26"/>
      <c r="CGB87" s="26"/>
      <c r="CGC87" s="26"/>
      <c r="CGD87" s="26"/>
      <c r="CGE87" s="26"/>
      <c r="CGF87" s="26"/>
      <c r="CGG87" s="26"/>
      <c r="CGH87" s="26"/>
      <c r="CGI87" s="26"/>
      <c r="CGJ87" s="26"/>
      <c r="CGK87" s="26"/>
      <c r="CGL87" s="26"/>
      <c r="CGM87" s="26"/>
      <c r="CGN87" s="26"/>
      <c r="CGO87" s="26"/>
      <c r="CGP87" s="26"/>
      <c r="CGQ87" s="26"/>
      <c r="CGR87" s="26"/>
      <c r="CGS87" s="26"/>
      <c r="CGT87" s="26"/>
      <c r="CGU87" s="26"/>
      <c r="CGV87" s="26"/>
      <c r="CGW87" s="26"/>
      <c r="CGX87" s="26"/>
      <c r="CGY87" s="26"/>
      <c r="CGZ87" s="26"/>
      <c r="CHA87" s="26"/>
      <c r="CHB87" s="26"/>
      <c r="CHC87" s="26"/>
      <c r="CHD87" s="26"/>
      <c r="CHE87" s="26"/>
      <c r="CHF87" s="26"/>
      <c r="CHG87" s="26"/>
      <c r="CHH87" s="26"/>
      <c r="CHI87" s="26"/>
      <c r="CHJ87" s="26"/>
      <c r="CHK87" s="26"/>
      <c r="CHL87" s="26"/>
      <c r="CHM87" s="26"/>
      <c r="CHN87" s="26"/>
      <c r="CHO87" s="26"/>
      <c r="CHP87" s="26"/>
      <c r="CHQ87" s="26"/>
      <c r="CHR87" s="26"/>
      <c r="CHS87" s="26"/>
      <c r="CHT87" s="26"/>
      <c r="CHU87" s="26"/>
      <c r="CHV87" s="26"/>
      <c r="CHW87" s="26"/>
      <c r="CHX87" s="26"/>
      <c r="CHY87" s="26"/>
      <c r="CHZ87" s="26"/>
      <c r="CIA87" s="26"/>
      <c r="CIB87" s="26"/>
      <c r="CIC87" s="26"/>
      <c r="CID87" s="26"/>
      <c r="CIE87" s="26"/>
      <c r="CIF87" s="26"/>
      <c r="CIG87" s="26"/>
      <c r="CIH87" s="26"/>
      <c r="CII87" s="26"/>
      <c r="CIJ87" s="26"/>
      <c r="CIK87" s="26"/>
      <c r="CIL87" s="26"/>
      <c r="CIM87" s="26"/>
      <c r="CIN87" s="26"/>
      <c r="CIO87" s="26"/>
      <c r="CIP87" s="26"/>
      <c r="CIQ87" s="26"/>
      <c r="CIR87" s="26"/>
      <c r="CIS87" s="26"/>
      <c r="CIT87" s="26"/>
      <c r="CIU87" s="26"/>
      <c r="CIV87" s="26"/>
      <c r="CIW87" s="26"/>
      <c r="CIX87" s="26"/>
      <c r="CIY87" s="26"/>
      <c r="CIZ87" s="26"/>
      <c r="CJA87" s="26"/>
      <c r="CJB87" s="26"/>
      <c r="CJC87" s="26"/>
      <c r="CJD87" s="26"/>
      <c r="CJE87" s="26"/>
      <c r="CJF87" s="26"/>
      <c r="CJG87" s="26"/>
      <c r="CJH87" s="26"/>
      <c r="CJI87" s="26"/>
      <c r="CJJ87" s="26"/>
      <c r="CJK87" s="26"/>
      <c r="CJL87" s="26"/>
      <c r="CJM87" s="26"/>
      <c r="CJN87" s="26"/>
      <c r="CJO87" s="26"/>
      <c r="CJP87" s="26"/>
      <c r="CJQ87" s="26"/>
      <c r="CJR87" s="26"/>
      <c r="CJS87" s="26"/>
      <c r="CJT87" s="26"/>
      <c r="CJU87" s="26"/>
      <c r="CJV87" s="26"/>
      <c r="CJW87" s="26"/>
      <c r="CJX87" s="26"/>
      <c r="CJY87" s="26"/>
      <c r="CJZ87" s="26"/>
      <c r="CKA87" s="26"/>
      <c r="CKB87" s="26"/>
      <c r="CKC87" s="26"/>
      <c r="CKD87" s="26"/>
      <c r="CKE87" s="26"/>
      <c r="CKF87" s="26"/>
      <c r="CKG87" s="26"/>
      <c r="CKH87" s="26"/>
      <c r="CKI87" s="26"/>
      <c r="CKJ87" s="26"/>
      <c r="CKK87" s="26"/>
      <c r="CKL87" s="26"/>
      <c r="CKM87" s="26"/>
      <c r="CKN87" s="26"/>
      <c r="CKO87" s="26"/>
      <c r="CKP87" s="26"/>
      <c r="CKQ87" s="26"/>
      <c r="CKR87" s="26"/>
      <c r="CKS87" s="26"/>
      <c r="CKT87" s="26"/>
      <c r="CKU87" s="26"/>
      <c r="CKV87" s="26"/>
      <c r="CKW87" s="26"/>
      <c r="CKX87" s="26"/>
      <c r="CKY87" s="26"/>
      <c r="CKZ87" s="26"/>
      <c r="CLA87" s="26"/>
      <c r="CLB87" s="26"/>
      <c r="CLC87" s="26"/>
      <c r="CLD87" s="26"/>
      <c r="CLE87" s="26"/>
      <c r="CLF87" s="26"/>
      <c r="CLG87" s="26"/>
      <c r="CLH87" s="26"/>
      <c r="CLI87" s="26"/>
      <c r="CLJ87" s="26"/>
      <c r="CLK87" s="26"/>
      <c r="CLL87" s="26"/>
      <c r="CLM87" s="26"/>
      <c r="CLN87" s="26"/>
      <c r="CLO87" s="26"/>
      <c r="CLP87" s="26"/>
      <c r="CLQ87" s="26"/>
      <c r="CLR87" s="26"/>
      <c r="CLS87" s="26"/>
      <c r="CLT87" s="26"/>
      <c r="CLU87" s="26"/>
      <c r="CLV87" s="26"/>
      <c r="CLW87" s="26"/>
      <c r="CLX87" s="26"/>
      <c r="CLY87" s="26"/>
      <c r="CLZ87" s="26"/>
      <c r="CMA87" s="26"/>
      <c r="CMB87" s="26"/>
      <c r="CMC87" s="26"/>
      <c r="CMD87" s="26"/>
      <c r="CME87" s="26"/>
      <c r="CMF87" s="26"/>
      <c r="CMG87" s="26"/>
      <c r="CMH87" s="26"/>
      <c r="CMI87" s="26"/>
      <c r="CMJ87" s="26"/>
      <c r="CMK87" s="26"/>
      <c r="CML87" s="26"/>
      <c r="CMM87" s="26"/>
      <c r="CMN87" s="26"/>
      <c r="CMO87" s="26"/>
      <c r="CMP87" s="26"/>
      <c r="CMQ87" s="26"/>
      <c r="CMR87" s="26"/>
      <c r="CMS87" s="26"/>
      <c r="CMT87" s="26"/>
      <c r="CMU87" s="26"/>
      <c r="CMV87" s="26"/>
      <c r="CMW87" s="26"/>
      <c r="CMX87" s="26"/>
      <c r="CMY87" s="26"/>
      <c r="CMZ87" s="26"/>
      <c r="CNA87" s="26"/>
      <c r="CNB87" s="26"/>
      <c r="CNC87" s="26"/>
      <c r="CND87" s="26"/>
      <c r="CNE87" s="26"/>
      <c r="CNF87" s="26"/>
      <c r="CNG87" s="26"/>
      <c r="CNH87" s="26"/>
      <c r="CNI87" s="26"/>
      <c r="CNJ87" s="26"/>
      <c r="CNK87" s="26"/>
      <c r="CNL87" s="26"/>
      <c r="CNM87" s="26"/>
      <c r="CNN87" s="26"/>
      <c r="CNO87" s="26"/>
      <c r="CNP87" s="26"/>
      <c r="CNQ87" s="26"/>
      <c r="CNR87" s="26"/>
      <c r="CNS87" s="26"/>
      <c r="CNT87" s="26"/>
      <c r="CNU87" s="26"/>
      <c r="CNV87" s="26"/>
      <c r="CNW87" s="26"/>
      <c r="CNX87" s="26"/>
      <c r="CNY87" s="26"/>
      <c r="CNZ87" s="26"/>
      <c r="COA87" s="26"/>
      <c r="COB87" s="26"/>
      <c r="COC87" s="26"/>
      <c r="COD87" s="26"/>
      <c r="COE87" s="26"/>
      <c r="COF87" s="26"/>
      <c r="COG87" s="26"/>
      <c r="COH87" s="26"/>
      <c r="COI87" s="26"/>
      <c r="COJ87" s="26"/>
      <c r="COK87" s="26"/>
      <c r="COL87" s="26"/>
      <c r="COM87" s="26"/>
      <c r="CON87" s="26"/>
      <c r="COO87" s="26"/>
      <c r="COP87" s="26"/>
      <c r="COQ87" s="26"/>
      <c r="COR87" s="26"/>
      <c r="COS87" s="26"/>
      <c r="COT87" s="26"/>
      <c r="COU87" s="26"/>
      <c r="COV87" s="26"/>
      <c r="COW87" s="26"/>
      <c r="COX87" s="26"/>
      <c r="COY87" s="26"/>
      <c r="COZ87" s="26"/>
      <c r="CPA87" s="26"/>
      <c r="CPB87" s="26"/>
      <c r="CPC87" s="26"/>
      <c r="CPD87" s="26"/>
      <c r="CPE87" s="26"/>
      <c r="CPF87" s="26"/>
      <c r="CPG87" s="26"/>
      <c r="CPH87" s="26"/>
      <c r="CPI87" s="26"/>
      <c r="CPJ87" s="26"/>
      <c r="CPK87" s="26"/>
      <c r="CPL87" s="26"/>
      <c r="CPM87" s="26"/>
      <c r="CPN87" s="26"/>
      <c r="CPO87" s="26"/>
      <c r="CPP87" s="26"/>
      <c r="CPQ87" s="26"/>
      <c r="CPR87" s="26"/>
      <c r="CPS87" s="26"/>
      <c r="CPT87" s="26"/>
      <c r="CPU87" s="26"/>
      <c r="CPV87" s="26"/>
      <c r="CPW87" s="26"/>
      <c r="CPX87" s="26"/>
      <c r="CPY87" s="26"/>
      <c r="CPZ87" s="26"/>
      <c r="CQA87" s="26"/>
      <c r="CQB87" s="26"/>
      <c r="CQC87" s="26"/>
      <c r="CQD87" s="26"/>
      <c r="CQE87" s="26"/>
      <c r="CQF87" s="26"/>
      <c r="CQG87" s="26"/>
      <c r="CQH87" s="26"/>
      <c r="CQI87" s="26"/>
      <c r="CQJ87" s="26"/>
      <c r="CQK87" s="26"/>
      <c r="CQL87" s="26"/>
      <c r="CQM87" s="26"/>
      <c r="CQN87" s="26"/>
      <c r="CQO87" s="26"/>
      <c r="CQP87" s="26"/>
      <c r="CQQ87" s="26"/>
      <c r="CQR87" s="26"/>
      <c r="CQS87" s="26"/>
      <c r="CQT87" s="26"/>
      <c r="CQU87" s="26"/>
      <c r="CQV87" s="26"/>
      <c r="CQW87" s="26"/>
      <c r="CQX87" s="26"/>
      <c r="CQY87" s="26"/>
      <c r="CQZ87" s="26"/>
      <c r="CRA87" s="26"/>
      <c r="CRB87" s="26"/>
      <c r="CRC87" s="26"/>
      <c r="CRD87" s="26"/>
      <c r="CRE87" s="26"/>
      <c r="CRF87" s="26"/>
      <c r="CRG87" s="26"/>
      <c r="CRH87" s="26"/>
      <c r="CRI87" s="26"/>
      <c r="CRJ87" s="26"/>
      <c r="CRK87" s="26"/>
      <c r="CRL87" s="26"/>
      <c r="CRM87" s="26"/>
      <c r="CRN87" s="26"/>
      <c r="CRO87" s="26"/>
      <c r="CRP87" s="26"/>
      <c r="CRQ87" s="26"/>
      <c r="CRR87" s="26"/>
      <c r="CRS87" s="26"/>
      <c r="CRT87" s="26"/>
      <c r="CRU87" s="26"/>
      <c r="CRV87" s="26"/>
      <c r="CRW87" s="26"/>
      <c r="CRX87" s="26"/>
      <c r="CRY87" s="26"/>
      <c r="CRZ87" s="26"/>
      <c r="CSA87" s="26"/>
      <c r="CSB87" s="26"/>
      <c r="CSC87" s="26"/>
      <c r="CSD87" s="26"/>
      <c r="CSE87" s="26"/>
      <c r="CSF87" s="26"/>
      <c r="CSG87" s="26"/>
      <c r="CSH87" s="26"/>
      <c r="CSI87" s="26"/>
      <c r="CSJ87" s="26"/>
      <c r="CSK87" s="26"/>
      <c r="CSL87" s="26"/>
      <c r="CSM87" s="26"/>
      <c r="CSN87" s="26"/>
      <c r="CSO87" s="26"/>
      <c r="CSP87" s="26"/>
      <c r="CSQ87" s="26"/>
      <c r="CSR87" s="26"/>
      <c r="CSS87" s="26"/>
      <c r="CST87" s="26"/>
      <c r="CSU87" s="26"/>
      <c r="CSV87" s="26"/>
      <c r="CSW87" s="26"/>
      <c r="CSX87" s="26"/>
      <c r="CSY87" s="26"/>
      <c r="CSZ87" s="26"/>
      <c r="CTA87" s="26"/>
      <c r="CTB87" s="26"/>
      <c r="CTC87" s="26"/>
      <c r="CTD87" s="26"/>
      <c r="CTE87" s="26"/>
      <c r="CTF87" s="26"/>
      <c r="CTG87" s="26"/>
      <c r="CTH87" s="26"/>
      <c r="CTI87" s="26"/>
      <c r="CTJ87" s="26"/>
      <c r="CTK87" s="26"/>
      <c r="CTL87" s="26"/>
      <c r="CTM87" s="26"/>
      <c r="CTN87" s="26"/>
      <c r="CTO87" s="26"/>
      <c r="CTP87" s="26"/>
      <c r="CTQ87" s="26"/>
      <c r="CTR87" s="26"/>
      <c r="CTS87" s="26"/>
      <c r="CTT87" s="26"/>
      <c r="CTU87" s="26"/>
      <c r="CTV87" s="26"/>
      <c r="CTW87" s="26"/>
      <c r="CTX87" s="26"/>
      <c r="CTY87" s="26"/>
      <c r="CTZ87" s="26"/>
      <c r="CUA87" s="26"/>
      <c r="CUB87" s="26"/>
      <c r="CUC87" s="26"/>
      <c r="CUD87" s="26"/>
      <c r="CUE87" s="26"/>
      <c r="CUF87" s="26"/>
      <c r="CUG87" s="26"/>
      <c r="CUH87" s="26"/>
      <c r="CUI87" s="26"/>
      <c r="CUJ87" s="26"/>
      <c r="CUK87" s="26"/>
      <c r="CUL87" s="26"/>
      <c r="CUM87" s="26"/>
      <c r="CUN87" s="26"/>
      <c r="CUO87" s="26"/>
      <c r="CUP87" s="26"/>
      <c r="CUQ87" s="26"/>
      <c r="CUR87" s="26"/>
      <c r="CUS87" s="26"/>
      <c r="CUT87" s="26"/>
      <c r="CUU87" s="26"/>
      <c r="CUV87" s="26"/>
      <c r="CUW87" s="26"/>
      <c r="CUX87" s="26"/>
      <c r="CUY87" s="26"/>
      <c r="CUZ87" s="26"/>
      <c r="CVA87" s="26"/>
      <c r="CVB87" s="26"/>
      <c r="CVC87" s="26"/>
      <c r="CVD87" s="26"/>
      <c r="CVE87" s="26"/>
      <c r="CVF87" s="26"/>
      <c r="CVG87" s="26"/>
      <c r="CVH87" s="26"/>
      <c r="CVI87" s="26"/>
      <c r="CVJ87" s="26"/>
      <c r="CVK87" s="26"/>
      <c r="CVL87" s="26"/>
      <c r="CVM87" s="26"/>
      <c r="CVN87" s="26"/>
      <c r="CVO87" s="26"/>
      <c r="CVP87" s="26"/>
      <c r="CVQ87" s="26"/>
      <c r="CVR87" s="26"/>
      <c r="CVS87" s="26"/>
      <c r="CVT87" s="26"/>
      <c r="CVU87" s="26"/>
      <c r="CVV87" s="26"/>
      <c r="CVW87" s="26"/>
      <c r="CVX87" s="26"/>
      <c r="CVY87" s="26"/>
      <c r="CVZ87" s="26"/>
      <c r="CWA87" s="26"/>
      <c r="CWB87" s="26"/>
      <c r="CWC87" s="26"/>
      <c r="CWD87" s="26"/>
      <c r="CWE87" s="26"/>
      <c r="CWF87" s="26"/>
      <c r="CWG87" s="26"/>
      <c r="CWH87" s="26"/>
      <c r="CWI87" s="26"/>
      <c r="CWJ87" s="26"/>
      <c r="CWK87" s="26"/>
      <c r="CWL87" s="26"/>
      <c r="CWM87" s="26"/>
      <c r="CWN87" s="26"/>
      <c r="CWO87" s="26"/>
      <c r="CWP87" s="26"/>
      <c r="CWQ87" s="26"/>
      <c r="CWR87" s="26"/>
      <c r="CWS87" s="26"/>
      <c r="CWT87" s="26"/>
      <c r="CWU87" s="26"/>
      <c r="CWV87" s="26"/>
      <c r="CWW87" s="26"/>
      <c r="CWX87" s="26"/>
      <c r="CWY87" s="26"/>
      <c r="CWZ87" s="26"/>
      <c r="CXA87" s="26"/>
      <c r="CXB87" s="26"/>
      <c r="CXC87" s="26"/>
      <c r="CXD87" s="26"/>
      <c r="CXE87" s="26"/>
      <c r="CXF87" s="26"/>
      <c r="CXG87" s="26"/>
      <c r="CXH87" s="26"/>
      <c r="CXI87" s="26"/>
      <c r="CXJ87" s="26"/>
      <c r="CXK87" s="26"/>
      <c r="CXL87" s="26"/>
      <c r="CXM87" s="26"/>
      <c r="CXN87" s="26"/>
      <c r="CXO87" s="26"/>
      <c r="CXP87" s="26"/>
      <c r="CXQ87" s="26"/>
      <c r="CXR87" s="26"/>
      <c r="CXS87" s="26"/>
      <c r="CXT87" s="26"/>
      <c r="CXU87" s="26"/>
      <c r="CXV87" s="26"/>
      <c r="CXW87" s="26"/>
      <c r="CXX87" s="26"/>
      <c r="CXY87" s="26"/>
      <c r="CXZ87" s="26"/>
      <c r="CYA87" s="26"/>
      <c r="CYB87" s="26"/>
      <c r="CYC87" s="26"/>
      <c r="CYD87" s="26"/>
      <c r="CYE87" s="26"/>
      <c r="CYF87" s="26"/>
      <c r="CYG87" s="26"/>
      <c r="CYH87" s="26"/>
      <c r="CYI87" s="26"/>
      <c r="CYJ87" s="26"/>
      <c r="CYK87" s="26"/>
      <c r="CYL87" s="26"/>
      <c r="CYM87" s="26"/>
      <c r="CYN87" s="26"/>
      <c r="CYO87" s="26"/>
      <c r="CYP87" s="26"/>
      <c r="CYQ87" s="26"/>
      <c r="CYR87" s="26"/>
      <c r="CYS87" s="26"/>
      <c r="CYT87" s="26"/>
      <c r="CYU87" s="26"/>
      <c r="CYV87" s="26"/>
      <c r="CYW87" s="26"/>
      <c r="CYX87" s="26"/>
      <c r="CYY87" s="26"/>
      <c r="CYZ87" s="26"/>
      <c r="CZA87" s="26"/>
      <c r="CZB87" s="26"/>
      <c r="CZC87" s="26"/>
      <c r="CZD87" s="26"/>
      <c r="CZE87" s="26"/>
      <c r="CZF87" s="26"/>
      <c r="CZG87" s="26"/>
      <c r="CZH87" s="26"/>
      <c r="CZI87" s="26"/>
      <c r="CZJ87" s="26"/>
      <c r="CZK87" s="26"/>
      <c r="CZL87" s="26"/>
      <c r="CZM87" s="26"/>
      <c r="CZN87" s="26"/>
      <c r="CZO87" s="26"/>
      <c r="CZP87" s="26"/>
      <c r="CZQ87" s="26"/>
      <c r="CZR87" s="26"/>
      <c r="CZS87" s="26"/>
      <c r="CZT87" s="26"/>
      <c r="CZU87" s="26"/>
      <c r="CZV87" s="26"/>
      <c r="CZW87" s="26"/>
      <c r="CZX87" s="26"/>
      <c r="CZY87" s="26"/>
      <c r="CZZ87" s="26"/>
      <c r="DAA87" s="26"/>
      <c r="DAB87" s="26"/>
      <c r="DAC87" s="26"/>
      <c r="DAD87" s="26"/>
      <c r="DAE87" s="26"/>
      <c r="DAF87" s="26"/>
      <c r="DAG87" s="26"/>
      <c r="DAH87" s="26"/>
      <c r="DAI87" s="26"/>
      <c r="DAJ87" s="26"/>
      <c r="DAK87" s="26"/>
      <c r="DAL87" s="26"/>
      <c r="DAM87" s="26"/>
      <c r="DAN87" s="26"/>
      <c r="DAO87" s="26"/>
      <c r="DAP87" s="26"/>
      <c r="DAQ87" s="26"/>
      <c r="DAR87" s="26"/>
      <c r="DAS87" s="26"/>
      <c r="DAT87" s="26"/>
      <c r="DAU87" s="26"/>
      <c r="DAV87" s="26"/>
      <c r="DAW87" s="26"/>
      <c r="DAX87" s="26"/>
      <c r="DAY87" s="26"/>
      <c r="DAZ87" s="26"/>
      <c r="DBA87" s="26"/>
      <c r="DBB87" s="26"/>
      <c r="DBC87" s="26"/>
      <c r="DBD87" s="26"/>
      <c r="DBE87" s="26"/>
      <c r="DBF87" s="26"/>
      <c r="DBG87" s="26"/>
      <c r="DBH87" s="26"/>
      <c r="DBI87" s="26"/>
      <c r="DBJ87" s="26"/>
      <c r="DBK87" s="26"/>
      <c r="DBL87" s="26"/>
      <c r="DBM87" s="26"/>
      <c r="DBN87" s="26"/>
      <c r="DBO87" s="26"/>
      <c r="DBP87" s="26"/>
      <c r="DBQ87" s="26"/>
      <c r="DBR87" s="26"/>
      <c r="DBS87" s="26"/>
      <c r="DBT87" s="26"/>
      <c r="DBU87" s="26"/>
      <c r="DBV87" s="26"/>
      <c r="DBW87" s="26"/>
      <c r="DBX87" s="26"/>
      <c r="DBY87" s="26"/>
      <c r="DBZ87" s="26"/>
      <c r="DCA87" s="26"/>
      <c r="DCB87" s="26"/>
      <c r="DCC87" s="26"/>
      <c r="DCD87" s="26"/>
      <c r="DCE87" s="26"/>
      <c r="DCF87" s="26"/>
      <c r="DCG87" s="26"/>
      <c r="DCH87" s="26"/>
      <c r="DCI87" s="26"/>
      <c r="DCJ87" s="26"/>
      <c r="DCK87" s="26"/>
      <c r="DCL87" s="26"/>
      <c r="DCM87" s="26"/>
      <c r="DCN87" s="26"/>
      <c r="DCO87" s="26"/>
      <c r="DCP87" s="26"/>
      <c r="DCQ87" s="26"/>
      <c r="DCR87" s="26"/>
      <c r="DCS87" s="26"/>
      <c r="DCT87" s="26"/>
      <c r="DCU87" s="26"/>
      <c r="DCV87" s="26"/>
      <c r="DCW87" s="26"/>
      <c r="DCX87" s="26"/>
      <c r="DCY87" s="26"/>
      <c r="DCZ87" s="26"/>
      <c r="DDA87" s="26"/>
      <c r="DDB87" s="26"/>
      <c r="DDC87" s="26"/>
      <c r="DDD87" s="26"/>
      <c r="DDE87" s="26"/>
      <c r="DDF87" s="26"/>
      <c r="DDG87" s="26"/>
      <c r="DDH87" s="26"/>
      <c r="DDI87" s="26"/>
      <c r="DDJ87" s="26"/>
      <c r="DDK87" s="26"/>
      <c r="DDL87" s="26"/>
      <c r="DDM87" s="26"/>
      <c r="DDN87" s="26"/>
      <c r="DDO87" s="26"/>
      <c r="DDP87" s="26"/>
      <c r="DDQ87" s="26"/>
      <c r="DDR87" s="26"/>
      <c r="DDS87" s="26"/>
      <c r="DDT87" s="26"/>
      <c r="DDU87" s="26"/>
      <c r="DDV87" s="26"/>
      <c r="DDW87" s="26"/>
      <c r="DDX87" s="26"/>
      <c r="DDY87" s="26"/>
      <c r="DDZ87" s="26"/>
      <c r="DEA87" s="26"/>
      <c r="DEB87" s="26"/>
      <c r="DEC87" s="26"/>
      <c r="DED87" s="26"/>
      <c r="DEE87" s="26"/>
      <c r="DEF87" s="26"/>
      <c r="DEG87" s="26"/>
      <c r="DEH87" s="26"/>
      <c r="DEI87" s="26"/>
      <c r="DEJ87" s="26"/>
      <c r="DEK87" s="26"/>
      <c r="DEL87" s="26"/>
      <c r="DEM87" s="26"/>
      <c r="DEN87" s="26"/>
      <c r="DEO87" s="26"/>
      <c r="DEP87" s="26"/>
      <c r="DEQ87" s="26"/>
      <c r="DER87" s="26"/>
      <c r="DES87" s="26"/>
      <c r="DET87" s="26"/>
      <c r="DEU87" s="26"/>
      <c r="DEV87" s="26"/>
      <c r="DEW87" s="26"/>
      <c r="DEX87" s="26"/>
      <c r="DEY87" s="26"/>
      <c r="DEZ87" s="26"/>
      <c r="DFA87" s="26"/>
      <c r="DFB87" s="26"/>
      <c r="DFC87" s="26"/>
      <c r="DFD87" s="26"/>
      <c r="DFE87" s="26"/>
      <c r="DFF87" s="26"/>
      <c r="DFG87" s="26"/>
      <c r="DFH87" s="26"/>
      <c r="DFI87" s="26"/>
      <c r="DFJ87" s="26"/>
      <c r="DFK87" s="26"/>
      <c r="DFL87" s="26"/>
      <c r="DFM87" s="26"/>
      <c r="DFN87" s="26"/>
      <c r="DFO87" s="26"/>
      <c r="DFP87" s="26"/>
      <c r="DFQ87" s="26"/>
      <c r="DFR87" s="26"/>
      <c r="DFS87" s="26"/>
      <c r="DFT87" s="26"/>
      <c r="DFU87" s="26"/>
      <c r="DFV87" s="26"/>
      <c r="DFW87" s="26"/>
      <c r="DFX87" s="26"/>
      <c r="DFY87" s="26"/>
      <c r="DFZ87" s="26"/>
      <c r="DGA87" s="26"/>
      <c r="DGB87" s="26"/>
      <c r="DGC87" s="26"/>
      <c r="DGD87" s="26"/>
      <c r="DGE87" s="26"/>
      <c r="DGF87" s="26"/>
      <c r="DGG87" s="26"/>
      <c r="DGH87" s="26"/>
      <c r="DGI87" s="26"/>
      <c r="DGJ87" s="26"/>
      <c r="DGK87" s="26"/>
      <c r="DGL87" s="26"/>
      <c r="DGM87" s="26"/>
      <c r="DGN87" s="26"/>
      <c r="DGO87" s="26"/>
      <c r="DGP87" s="26"/>
      <c r="DGQ87" s="26"/>
      <c r="DGR87" s="26"/>
      <c r="DGS87" s="26"/>
      <c r="DGT87" s="26"/>
      <c r="DGU87" s="26"/>
      <c r="DGV87" s="26"/>
      <c r="DGW87" s="26"/>
      <c r="DGX87" s="26"/>
      <c r="DGY87" s="26"/>
      <c r="DGZ87" s="26"/>
      <c r="DHA87" s="26"/>
      <c r="DHB87" s="26"/>
      <c r="DHC87" s="26"/>
      <c r="DHD87" s="26"/>
      <c r="DHE87" s="26"/>
      <c r="DHF87" s="26"/>
      <c r="DHG87" s="26"/>
      <c r="DHH87" s="26"/>
      <c r="DHI87" s="26"/>
      <c r="DHJ87" s="26"/>
      <c r="DHK87" s="26"/>
      <c r="DHL87" s="26"/>
      <c r="DHM87" s="26"/>
      <c r="DHN87" s="26"/>
      <c r="DHO87" s="26"/>
      <c r="DHP87" s="26"/>
      <c r="DHQ87" s="26"/>
      <c r="DHR87" s="26"/>
      <c r="DHS87" s="26"/>
      <c r="DHT87" s="26"/>
      <c r="DHU87" s="26"/>
      <c r="DHV87" s="26"/>
      <c r="DHW87" s="26"/>
      <c r="DHX87" s="26"/>
      <c r="DHY87" s="26"/>
      <c r="DHZ87" s="26"/>
      <c r="DIA87" s="26"/>
      <c r="DIB87" s="26"/>
      <c r="DIC87" s="26"/>
      <c r="DID87" s="26"/>
      <c r="DIE87" s="26"/>
      <c r="DIF87" s="26"/>
      <c r="DIG87" s="26"/>
      <c r="DIH87" s="26"/>
      <c r="DII87" s="26"/>
      <c r="DIJ87" s="26"/>
      <c r="DIK87" s="26"/>
      <c r="DIL87" s="26"/>
      <c r="DIM87" s="26"/>
      <c r="DIN87" s="26"/>
      <c r="DIO87" s="26"/>
      <c r="DIP87" s="26"/>
      <c r="DIQ87" s="26"/>
      <c r="DIR87" s="26"/>
      <c r="DIS87" s="26"/>
      <c r="DIT87" s="26"/>
      <c r="DIU87" s="26"/>
      <c r="DIV87" s="26"/>
      <c r="DIW87" s="26"/>
      <c r="DIX87" s="26"/>
      <c r="DIY87" s="26"/>
      <c r="DIZ87" s="26"/>
      <c r="DJA87" s="26"/>
      <c r="DJB87" s="26"/>
      <c r="DJC87" s="26"/>
      <c r="DJD87" s="26"/>
      <c r="DJE87" s="26"/>
      <c r="DJF87" s="26"/>
      <c r="DJG87" s="26"/>
      <c r="DJH87" s="26"/>
      <c r="DJI87" s="26"/>
      <c r="DJJ87" s="26"/>
      <c r="DJK87" s="26"/>
      <c r="DJL87" s="26"/>
      <c r="DJM87" s="26"/>
      <c r="DJN87" s="26"/>
      <c r="DJO87" s="26"/>
      <c r="DJP87" s="26"/>
      <c r="DJQ87" s="26"/>
      <c r="DJR87" s="26"/>
      <c r="DJS87" s="26"/>
      <c r="DJT87" s="26"/>
      <c r="DJU87" s="26"/>
      <c r="DJV87" s="26"/>
      <c r="DJW87" s="26"/>
      <c r="DJX87" s="26"/>
      <c r="DJY87" s="26"/>
      <c r="DJZ87" s="26"/>
      <c r="DKA87" s="26"/>
      <c r="DKB87" s="26"/>
      <c r="DKC87" s="26"/>
      <c r="DKD87" s="26"/>
      <c r="DKE87" s="26"/>
      <c r="DKF87" s="26"/>
      <c r="DKG87" s="26"/>
      <c r="DKH87" s="26"/>
      <c r="DKI87" s="26"/>
      <c r="DKJ87" s="26"/>
      <c r="DKK87" s="26"/>
      <c r="DKL87" s="26"/>
      <c r="DKM87" s="26"/>
      <c r="DKN87" s="26"/>
      <c r="DKO87" s="26"/>
      <c r="DKP87" s="26"/>
      <c r="DKQ87" s="26"/>
      <c r="DKR87" s="26"/>
      <c r="DKS87" s="26"/>
      <c r="DKT87" s="26"/>
      <c r="DKU87" s="26"/>
      <c r="DKV87" s="26"/>
      <c r="DKW87" s="26"/>
      <c r="DKX87" s="26"/>
      <c r="DKY87" s="26"/>
      <c r="DKZ87" s="26"/>
      <c r="DLA87" s="26"/>
      <c r="DLB87" s="26"/>
      <c r="DLC87" s="26"/>
      <c r="DLD87" s="26"/>
      <c r="DLE87" s="26"/>
      <c r="DLF87" s="26"/>
      <c r="DLG87" s="26"/>
      <c r="DLH87" s="26"/>
      <c r="DLI87" s="26"/>
      <c r="DLJ87" s="26"/>
      <c r="DLK87" s="26"/>
      <c r="DLL87" s="26"/>
      <c r="DLM87" s="26"/>
      <c r="DLN87" s="26"/>
      <c r="DLO87" s="26"/>
      <c r="DLP87" s="26"/>
      <c r="DLQ87" s="26"/>
      <c r="DLR87" s="26"/>
      <c r="DLS87" s="26"/>
      <c r="DLT87" s="26"/>
      <c r="DLU87" s="26"/>
      <c r="DLV87" s="26"/>
      <c r="DLW87" s="26"/>
      <c r="DLX87" s="26"/>
      <c r="DLY87" s="26"/>
      <c r="DLZ87" s="26"/>
      <c r="DMA87" s="26"/>
      <c r="DMB87" s="26"/>
      <c r="DMC87" s="26"/>
      <c r="DMD87" s="26"/>
      <c r="DME87" s="26"/>
      <c r="DMF87" s="26"/>
      <c r="DMG87" s="26"/>
      <c r="DMH87" s="26"/>
      <c r="DMI87" s="26"/>
      <c r="DMJ87" s="26"/>
      <c r="DMK87" s="26"/>
      <c r="DML87" s="26"/>
      <c r="DMM87" s="26"/>
      <c r="DMN87" s="26"/>
      <c r="DMO87" s="26"/>
      <c r="DMP87" s="26"/>
      <c r="DMQ87" s="26"/>
      <c r="DMR87" s="26"/>
      <c r="DMS87" s="26"/>
      <c r="DMT87" s="26"/>
      <c r="DMU87" s="26"/>
      <c r="DMV87" s="26"/>
      <c r="DMW87" s="26"/>
      <c r="DMX87" s="26"/>
      <c r="DMY87" s="26"/>
      <c r="DMZ87" s="26"/>
      <c r="DNA87" s="26"/>
      <c r="DNB87" s="26"/>
      <c r="DNC87" s="26"/>
      <c r="DND87" s="26"/>
      <c r="DNE87" s="26"/>
      <c r="DNF87" s="26"/>
      <c r="DNG87" s="26"/>
      <c r="DNH87" s="26"/>
      <c r="DNI87" s="26"/>
      <c r="DNJ87" s="26"/>
      <c r="DNK87" s="26"/>
      <c r="DNL87" s="26"/>
      <c r="DNM87" s="26"/>
      <c r="DNN87" s="26"/>
      <c r="DNO87" s="26"/>
      <c r="DNP87" s="26"/>
      <c r="DNQ87" s="26"/>
      <c r="DNR87" s="26"/>
      <c r="DNS87" s="26"/>
      <c r="DNT87" s="26"/>
      <c r="DNU87" s="26"/>
      <c r="DNV87" s="26"/>
      <c r="DNW87" s="26"/>
      <c r="DNX87" s="26"/>
      <c r="DNY87" s="26"/>
      <c r="DNZ87" s="26"/>
      <c r="DOA87" s="26"/>
      <c r="DOB87" s="26"/>
      <c r="DOC87" s="26"/>
      <c r="DOD87" s="26"/>
      <c r="DOE87" s="26"/>
      <c r="DOF87" s="26"/>
      <c r="DOG87" s="26"/>
      <c r="DOH87" s="26"/>
      <c r="DOI87" s="26"/>
      <c r="DOJ87" s="26"/>
      <c r="DOK87" s="26"/>
      <c r="DOL87" s="26"/>
      <c r="DOM87" s="26"/>
      <c r="DON87" s="26"/>
      <c r="DOO87" s="26"/>
      <c r="DOP87" s="26"/>
      <c r="DOQ87" s="26"/>
      <c r="DOR87" s="26"/>
      <c r="DOS87" s="26"/>
      <c r="DOT87" s="26"/>
      <c r="DOU87" s="26"/>
      <c r="DOV87" s="26"/>
      <c r="DOW87" s="26"/>
      <c r="DOX87" s="26"/>
      <c r="DOY87" s="26"/>
      <c r="DOZ87" s="26"/>
      <c r="DPA87" s="26"/>
      <c r="DPB87" s="26"/>
      <c r="DPC87" s="26"/>
      <c r="DPD87" s="26"/>
      <c r="DPE87" s="26"/>
      <c r="DPF87" s="26"/>
      <c r="DPG87" s="26"/>
      <c r="DPH87" s="26"/>
      <c r="DPI87" s="26"/>
      <c r="DPJ87" s="26"/>
      <c r="DPK87" s="26"/>
      <c r="DPL87" s="26"/>
      <c r="DPM87" s="26"/>
      <c r="DPN87" s="26"/>
      <c r="DPO87" s="26"/>
      <c r="DPP87" s="26"/>
      <c r="DPQ87" s="26"/>
      <c r="DPR87" s="26"/>
      <c r="DPS87" s="26"/>
      <c r="DPT87" s="26"/>
      <c r="DPU87" s="26"/>
      <c r="DPV87" s="26"/>
      <c r="DPW87" s="26"/>
      <c r="DPX87" s="26"/>
      <c r="DPY87" s="26"/>
      <c r="DPZ87" s="26"/>
      <c r="DQA87" s="26"/>
      <c r="DQB87" s="26"/>
      <c r="DQC87" s="26"/>
      <c r="DQD87" s="26"/>
      <c r="DQE87" s="26"/>
      <c r="DQF87" s="26"/>
      <c r="DQG87" s="26"/>
      <c r="DQH87" s="26"/>
      <c r="DQI87" s="26"/>
      <c r="DQJ87" s="26"/>
      <c r="DQK87" s="26"/>
      <c r="DQL87" s="26"/>
      <c r="DQM87" s="26"/>
      <c r="DQN87" s="26"/>
      <c r="DQO87" s="26"/>
      <c r="DQP87" s="26"/>
      <c r="DQQ87" s="26"/>
      <c r="DQR87" s="26"/>
      <c r="DQS87" s="26"/>
      <c r="DQT87" s="26"/>
      <c r="DQU87" s="26"/>
      <c r="DQV87" s="26"/>
      <c r="DQW87" s="26"/>
      <c r="DQX87" s="26"/>
      <c r="DQY87" s="26"/>
      <c r="DQZ87" s="26"/>
      <c r="DRA87" s="26"/>
      <c r="DRB87" s="26"/>
      <c r="DRC87" s="26"/>
      <c r="DRD87" s="26"/>
      <c r="DRE87" s="26"/>
      <c r="DRF87" s="26"/>
      <c r="DRG87" s="26"/>
      <c r="DRH87" s="26"/>
      <c r="DRI87" s="26"/>
      <c r="DRJ87" s="26"/>
      <c r="DRK87" s="26"/>
      <c r="DRL87" s="26"/>
      <c r="DRM87" s="26"/>
      <c r="DRN87" s="26"/>
      <c r="DRO87" s="26"/>
      <c r="DRP87" s="26"/>
      <c r="DRQ87" s="26"/>
      <c r="DRR87" s="26"/>
      <c r="DRS87" s="26"/>
      <c r="DRT87" s="26"/>
      <c r="DRU87" s="26"/>
      <c r="DRV87" s="26"/>
      <c r="DRW87" s="26"/>
      <c r="DRX87" s="26"/>
      <c r="DRY87" s="26"/>
      <c r="DRZ87" s="26"/>
      <c r="DSA87" s="26"/>
      <c r="DSB87" s="26"/>
      <c r="DSC87" s="26"/>
      <c r="DSD87" s="26"/>
      <c r="DSE87" s="26"/>
      <c r="DSF87" s="26"/>
      <c r="DSG87" s="26"/>
      <c r="DSH87" s="26"/>
      <c r="DSI87" s="26"/>
      <c r="DSJ87" s="26"/>
      <c r="DSK87" s="26"/>
      <c r="DSL87" s="26"/>
      <c r="DSM87" s="26"/>
      <c r="DSN87" s="26"/>
      <c r="DSO87" s="26"/>
      <c r="DSP87" s="26"/>
      <c r="DSQ87" s="26"/>
      <c r="DSR87" s="26"/>
      <c r="DSS87" s="26"/>
      <c r="DST87" s="26"/>
      <c r="DSU87" s="26"/>
      <c r="DSV87" s="26"/>
      <c r="DSW87" s="26"/>
      <c r="DSX87" s="26"/>
      <c r="DSY87" s="26"/>
      <c r="DSZ87" s="26"/>
      <c r="DTA87" s="26"/>
      <c r="DTB87" s="26"/>
      <c r="DTC87" s="26"/>
      <c r="DTD87" s="26"/>
      <c r="DTE87" s="26"/>
      <c r="DTF87" s="26"/>
      <c r="DTG87" s="26"/>
      <c r="DTH87" s="26"/>
      <c r="DTI87" s="26"/>
      <c r="DTJ87" s="26"/>
      <c r="DTK87" s="26"/>
      <c r="DTL87" s="26"/>
      <c r="DTM87" s="26"/>
      <c r="DTN87" s="26"/>
      <c r="DTO87" s="26"/>
      <c r="DTP87" s="26"/>
      <c r="DTQ87" s="26"/>
      <c r="DTR87" s="26"/>
      <c r="DTS87" s="26"/>
      <c r="DTT87" s="26"/>
      <c r="DTU87" s="26"/>
      <c r="DTV87" s="26"/>
      <c r="DTW87" s="26"/>
      <c r="DTX87" s="26"/>
      <c r="DTY87" s="26"/>
      <c r="DTZ87" s="26"/>
      <c r="DUA87" s="26"/>
      <c r="DUB87" s="26"/>
      <c r="DUC87" s="26"/>
      <c r="DUD87" s="26"/>
      <c r="DUE87" s="26"/>
      <c r="DUF87" s="26"/>
      <c r="DUG87" s="26"/>
      <c r="DUH87" s="26"/>
      <c r="DUI87" s="26"/>
      <c r="DUJ87" s="26"/>
      <c r="DUK87" s="26"/>
      <c r="DUL87" s="26"/>
      <c r="DUM87" s="26"/>
      <c r="DUN87" s="26"/>
      <c r="DUO87" s="26"/>
      <c r="DUP87" s="26"/>
      <c r="DUQ87" s="26"/>
      <c r="DUR87" s="26"/>
      <c r="DUS87" s="26"/>
      <c r="DUT87" s="26"/>
      <c r="DUU87" s="26"/>
      <c r="DUV87" s="26"/>
      <c r="DUW87" s="26"/>
      <c r="DUX87" s="26"/>
      <c r="DUY87" s="26"/>
      <c r="DUZ87" s="26"/>
      <c r="DVA87" s="26"/>
      <c r="DVB87" s="26"/>
      <c r="DVC87" s="26"/>
      <c r="DVD87" s="26"/>
      <c r="DVE87" s="26"/>
      <c r="DVF87" s="26"/>
      <c r="DVG87" s="26"/>
      <c r="DVH87" s="26"/>
      <c r="DVI87" s="26"/>
      <c r="DVJ87" s="26"/>
      <c r="DVK87" s="26"/>
      <c r="DVL87" s="26"/>
      <c r="DVM87" s="26"/>
      <c r="DVN87" s="26"/>
      <c r="DVO87" s="26"/>
      <c r="DVP87" s="26"/>
      <c r="DVQ87" s="26"/>
      <c r="DVR87" s="26"/>
      <c r="DVS87" s="26"/>
      <c r="DVT87" s="26"/>
      <c r="DVU87" s="26"/>
      <c r="DVV87" s="26"/>
      <c r="DVW87" s="26"/>
      <c r="DVX87" s="26"/>
      <c r="DVY87" s="26"/>
      <c r="DVZ87" s="26"/>
      <c r="DWA87" s="26"/>
      <c r="DWB87" s="26"/>
      <c r="DWC87" s="26"/>
      <c r="DWD87" s="26"/>
      <c r="DWE87" s="26"/>
      <c r="DWF87" s="26"/>
      <c r="DWG87" s="26"/>
      <c r="DWH87" s="26"/>
      <c r="DWI87" s="26"/>
      <c r="DWJ87" s="26"/>
      <c r="DWK87" s="26"/>
      <c r="DWL87" s="26"/>
      <c r="DWM87" s="26"/>
      <c r="DWN87" s="26"/>
      <c r="DWO87" s="26"/>
      <c r="DWP87" s="26"/>
      <c r="DWQ87" s="26"/>
      <c r="DWR87" s="26"/>
      <c r="DWS87" s="26"/>
      <c r="DWT87" s="26"/>
      <c r="DWU87" s="26"/>
      <c r="DWV87" s="26"/>
      <c r="DWW87" s="26"/>
      <c r="DWX87" s="26"/>
      <c r="DWY87" s="26"/>
      <c r="DWZ87" s="26"/>
      <c r="DXA87" s="26"/>
      <c r="DXB87" s="26"/>
      <c r="DXC87" s="26"/>
      <c r="DXD87" s="26"/>
      <c r="DXE87" s="26"/>
      <c r="DXF87" s="26"/>
      <c r="DXG87" s="26"/>
      <c r="DXH87" s="26"/>
      <c r="DXI87" s="26"/>
      <c r="DXJ87" s="26"/>
      <c r="DXK87" s="26"/>
      <c r="DXL87" s="26"/>
      <c r="DXM87" s="26"/>
      <c r="DXN87" s="26"/>
      <c r="DXO87" s="26"/>
      <c r="DXP87" s="26"/>
      <c r="DXQ87" s="26"/>
      <c r="DXR87" s="26"/>
      <c r="DXS87" s="26"/>
      <c r="DXT87" s="26"/>
      <c r="DXU87" s="26"/>
      <c r="DXV87" s="26"/>
      <c r="DXW87" s="26"/>
      <c r="DXX87" s="26"/>
      <c r="DXY87" s="26"/>
      <c r="DXZ87" s="26"/>
      <c r="DYA87" s="26"/>
      <c r="DYB87" s="26"/>
      <c r="DYC87" s="26"/>
      <c r="DYD87" s="26"/>
      <c r="DYE87" s="26"/>
      <c r="DYF87" s="26"/>
      <c r="DYG87" s="26"/>
      <c r="DYH87" s="26"/>
      <c r="DYI87" s="26"/>
      <c r="DYJ87" s="26"/>
      <c r="DYK87" s="26"/>
      <c r="DYL87" s="26"/>
      <c r="DYM87" s="26"/>
      <c r="DYN87" s="26"/>
      <c r="DYO87" s="26"/>
      <c r="DYP87" s="26"/>
      <c r="DYQ87" s="26"/>
      <c r="DYR87" s="26"/>
      <c r="DYS87" s="26"/>
      <c r="DYT87" s="26"/>
      <c r="DYU87" s="26"/>
      <c r="DYV87" s="26"/>
      <c r="DYW87" s="26"/>
      <c r="DYX87" s="26"/>
      <c r="DYY87" s="26"/>
      <c r="DYZ87" s="26"/>
      <c r="DZA87" s="26"/>
      <c r="DZB87" s="26"/>
      <c r="DZC87" s="26"/>
      <c r="DZD87" s="26"/>
      <c r="DZE87" s="26"/>
      <c r="DZF87" s="26"/>
      <c r="DZG87" s="26"/>
      <c r="DZH87" s="26"/>
      <c r="DZI87" s="26"/>
      <c r="DZJ87" s="26"/>
      <c r="DZK87" s="26"/>
      <c r="DZL87" s="26"/>
      <c r="DZM87" s="26"/>
      <c r="DZN87" s="26"/>
      <c r="DZO87" s="26"/>
      <c r="DZP87" s="26"/>
      <c r="DZQ87" s="26"/>
      <c r="DZR87" s="26"/>
      <c r="DZS87" s="26"/>
      <c r="DZT87" s="26"/>
      <c r="DZU87" s="26"/>
      <c r="DZV87" s="26"/>
      <c r="DZW87" s="26"/>
      <c r="DZX87" s="26"/>
      <c r="DZY87" s="26"/>
      <c r="DZZ87" s="26"/>
      <c r="EAA87" s="26"/>
      <c r="EAB87" s="26"/>
      <c r="EAC87" s="26"/>
      <c r="EAD87" s="26"/>
      <c r="EAE87" s="26"/>
      <c r="EAF87" s="26"/>
      <c r="EAG87" s="26"/>
      <c r="EAH87" s="26"/>
      <c r="EAI87" s="26"/>
      <c r="EAJ87" s="26"/>
      <c r="EAK87" s="26"/>
      <c r="EAL87" s="26"/>
      <c r="EAM87" s="26"/>
      <c r="EAN87" s="26"/>
      <c r="EAO87" s="26"/>
      <c r="EAP87" s="26"/>
      <c r="EAQ87" s="26"/>
      <c r="EAR87" s="26"/>
      <c r="EAS87" s="26"/>
      <c r="EAT87" s="26"/>
      <c r="EAU87" s="26"/>
      <c r="EAV87" s="26"/>
      <c r="EAW87" s="26"/>
      <c r="EAX87" s="26"/>
      <c r="EAY87" s="26"/>
      <c r="EAZ87" s="26"/>
      <c r="EBA87" s="26"/>
      <c r="EBB87" s="26"/>
      <c r="EBC87" s="26"/>
      <c r="EBD87" s="26"/>
      <c r="EBE87" s="26"/>
      <c r="EBF87" s="26"/>
      <c r="EBG87" s="26"/>
      <c r="EBH87" s="26"/>
      <c r="EBI87" s="26"/>
      <c r="EBJ87" s="26"/>
      <c r="EBK87" s="26"/>
      <c r="EBL87" s="26"/>
      <c r="EBM87" s="26"/>
      <c r="EBN87" s="26"/>
      <c r="EBO87" s="26"/>
      <c r="EBP87" s="26"/>
      <c r="EBQ87" s="26"/>
      <c r="EBR87" s="26"/>
      <c r="EBS87" s="26"/>
      <c r="EBT87" s="26"/>
      <c r="EBU87" s="26"/>
      <c r="EBV87" s="26"/>
      <c r="EBW87" s="26"/>
      <c r="EBX87" s="26"/>
      <c r="EBY87" s="26"/>
      <c r="EBZ87" s="26"/>
      <c r="ECA87" s="26"/>
      <c r="ECB87" s="26"/>
      <c r="ECC87" s="26"/>
      <c r="ECD87" s="26"/>
      <c r="ECE87" s="26"/>
      <c r="ECF87" s="26"/>
      <c r="ECG87" s="26"/>
      <c r="ECH87" s="26"/>
      <c r="ECI87" s="26"/>
      <c r="ECJ87" s="26"/>
      <c r="ECK87" s="26"/>
      <c r="ECL87" s="26"/>
      <c r="ECM87" s="26"/>
      <c r="ECN87" s="26"/>
      <c r="ECO87" s="26"/>
      <c r="ECP87" s="26"/>
      <c r="ECQ87" s="26"/>
      <c r="ECR87" s="26"/>
      <c r="ECS87" s="26"/>
      <c r="ECT87" s="26"/>
      <c r="ECU87" s="26"/>
      <c r="ECV87" s="26"/>
      <c r="ECW87" s="26"/>
      <c r="ECX87" s="26"/>
      <c r="ECY87" s="26"/>
      <c r="ECZ87" s="26"/>
      <c r="EDA87" s="26"/>
      <c r="EDB87" s="26"/>
      <c r="EDC87" s="26"/>
      <c r="EDD87" s="26"/>
      <c r="EDE87" s="26"/>
      <c r="EDF87" s="26"/>
      <c r="EDG87" s="26"/>
      <c r="EDH87" s="26"/>
      <c r="EDI87" s="26"/>
      <c r="EDJ87" s="26"/>
      <c r="EDK87" s="26"/>
      <c r="EDL87" s="26"/>
      <c r="EDM87" s="26"/>
      <c r="EDN87" s="26"/>
      <c r="EDO87" s="26"/>
      <c r="EDP87" s="26"/>
      <c r="EDQ87" s="26"/>
      <c r="EDR87" s="26"/>
      <c r="EDS87" s="26"/>
      <c r="EDT87" s="26"/>
      <c r="EDU87" s="26"/>
      <c r="EDV87" s="26"/>
      <c r="EDW87" s="26"/>
      <c r="EDX87" s="26"/>
      <c r="EDY87" s="26"/>
      <c r="EDZ87" s="26"/>
      <c r="EEA87" s="26"/>
      <c r="EEB87" s="26"/>
      <c r="EEC87" s="26"/>
      <c r="EED87" s="26"/>
      <c r="EEE87" s="26"/>
      <c r="EEF87" s="26"/>
      <c r="EEG87" s="26"/>
      <c r="EEH87" s="26"/>
      <c r="EEI87" s="26"/>
      <c r="EEJ87" s="26"/>
      <c r="EEK87" s="26"/>
      <c r="EEL87" s="26"/>
      <c r="EEM87" s="26"/>
      <c r="EEN87" s="26"/>
      <c r="EEO87" s="26"/>
      <c r="EEP87" s="26"/>
      <c r="EEQ87" s="26"/>
      <c r="EER87" s="26"/>
      <c r="EES87" s="26"/>
      <c r="EET87" s="26"/>
      <c r="EEU87" s="26"/>
      <c r="EEV87" s="26"/>
      <c r="EEW87" s="26"/>
      <c r="EEX87" s="26"/>
      <c r="EEY87" s="26"/>
      <c r="EEZ87" s="26"/>
      <c r="EFA87" s="26"/>
      <c r="EFB87" s="26"/>
      <c r="EFC87" s="26"/>
      <c r="EFD87" s="26"/>
      <c r="EFE87" s="26"/>
      <c r="EFF87" s="26"/>
      <c r="EFG87" s="26"/>
      <c r="EFH87" s="26"/>
      <c r="EFI87" s="26"/>
      <c r="EFJ87" s="26"/>
      <c r="EFK87" s="26"/>
      <c r="EFL87" s="26"/>
      <c r="EFM87" s="26"/>
      <c r="EFN87" s="26"/>
      <c r="EFO87" s="26"/>
      <c r="EFP87" s="26"/>
      <c r="EFQ87" s="26"/>
      <c r="EFR87" s="26"/>
      <c r="EFS87" s="26"/>
      <c r="EFT87" s="26"/>
      <c r="EFU87" s="26"/>
      <c r="EFV87" s="26"/>
      <c r="EFW87" s="26"/>
      <c r="EFX87" s="26"/>
      <c r="EFY87" s="26"/>
      <c r="EFZ87" s="26"/>
      <c r="EGA87" s="26"/>
      <c r="EGB87" s="26"/>
      <c r="EGC87" s="26"/>
      <c r="EGD87" s="26"/>
      <c r="EGE87" s="26"/>
      <c r="EGF87" s="26"/>
      <c r="EGG87" s="26"/>
      <c r="EGH87" s="26"/>
      <c r="EGI87" s="26"/>
      <c r="EGJ87" s="26"/>
      <c r="EGK87" s="26"/>
      <c r="EGL87" s="26"/>
      <c r="EGM87" s="26"/>
      <c r="EGN87" s="26"/>
      <c r="EGO87" s="26"/>
      <c r="EGP87" s="26"/>
      <c r="EGQ87" s="26"/>
      <c r="EGR87" s="26"/>
      <c r="EGS87" s="26"/>
      <c r="EGT87" s="26"/>
      <c r="EGU87" s="26"/>
      <c r="EGV87" s="26"/>
      <c r="EGW87" s="26"/>
      <c r="EGX87" s="26"/>
      <c r="EGY87" s="26"/>
      <c r="EGZ87" s="26"/>
      <c r="EHA87" s="26"/>
      <c r="EHB87" s="26"/>
      <c r="EHC87" s="26"/>
      <c r="EHD87" s="26"/>
      <c r="EHE87" s="26"/>
      <c r="EHF87" s="26"/>
      <c r="EHG87" s="26"/>
      <c r="EHH87" s="26"/>
      <c r="EHI87" s="26"/>
      <c r="EHJ87" s="26"/>
      <c r="EHK87" s="26"/>
      <c r="EHL87" s="26"/>
      <c r="EHM87" s="26"/>
      <c r="EHN87" s="26"/>
      <c r="EHO87" s="26"/>
      <c r="EHP87" s="26"/>
      <c r="EHQ87" s="26"/>
      <c r="EHR87" s="26"/>
      <c r="EHS87" s="26"/>
      <c r="EHT87" s="26"/>
      <c r="EHU87" s="26"/>
      <c r="EHV87" s="26"/>
      <c r="EHW87" s="26"/>
      <c r="EHX87" s="26"/>
      <c r="EHY87" s="26"/>
      <c r="EHZ87" s="26"/>
      <c r="EIA87" s="26"/>
      <c r="EIB87" s="26"/>
      <c r="EIC87" s="26"/>
      <c r="EID87" s="26"/>
      <c r="EIE87" s="26"/>
      <c r="EIF87" s="26"/>
      <c r="EIG87" s="26"/>
      <c r="EIH87" s="26"/>
      <c r="EII87" s="26"/>
      <c r="EIJ87" s="26"/>
      <c r="EIK87" s="26"/>
      <c r="EIL87" s="26"/>
      <c r="EIM87" s="26"/>
      <c r="EIN87" s="26"/>
      <c r="EIO87" s="26"/>
      <c r="EIP87" s="26"/>
      <c r="EIQ87" s="26"/>
      <c r="EIR87" s="26"/>
      <c r="EIS87" s="26"/>
      <c r="EIT87" s="26"/>
      <c r="EIU87" s="26"/>
      <c r="EIV87" s="26"/>
      <c r="EIW87" s="26"/>
      <c r="EIX87" s="26"/>
      <c r="EIY87" s="26"/>
      <c r="EIZ87" s="26"/>
      <c r="EJA87" s="26"/>
      <c r="EJB87" s="26"/>
      <c r="EJC87" s="26"/>
      <c r="EJD87" s="26"/>
      <c r="EJE87" s="26"/>
      <c r="EJF87" s="26"/>
      <c r="EJG87" s="26"/>
      <c r="EJH87" s="26"/>
      <c r="EJI87" s="26"/>
      <c r="EJJ87" s="26"/>
      <c r="EJK87" s="26"/>
      <c r="EJL87" s="26"/>
      <c r="EJM87" s="26"/>
      <c r="EJN87" s="26"/>
      <c r="EJO87" s="26"/>
      <c r="EJP87" s="26"/>
      <c r="EJQ87" s="26"/>
      <c r="EJR87" s="26"/>
      <c r="EJS87" s="26"/>
      <c r="EJT87" s="26"/>
      <c r="EJU87" s="26"/>
      <c r="EJV87" s="26"/>
      <c r="EJW87" s="26"/>
      <c r="EJX87" s="26"/>
      <c r="EJY87" s="26"/>
      <c r="EJZ87" s="26"/>
      <c r="EKA87" s="26"/>
      <c r="EKB87" s="26"/>
      <c r="EKC87" s="26"/>
      <c r="EKD87" s="26"/>
      <c r="EKE87" s="26"/>
      <c r="EKF87" s="26"/>
      <c r="EKG87" s="26"/>
      <c r="EKH87" s="26"/>
      <c r="EKI87" s="26"/>
      <c r="EKJ87" s="26"/>
      <c r="EKK87" s="26"/>
      <c r="EKL87" s="26"/>
      <c r="EKM87" s="26"/>
      <c r="EKN87" s="26"/>
      <c r="EKO87" s="26"/>
      <c r="EKP87" s="26"/>
      <c r="EKQ87" s="26"/>
      <c r="EKR87" s="26"/>
      <c r="EKS87" s="26"/>
      <c r="EKT87" s="26"/>
      <c r="EKU87" s="26"/>
      <c r="EKV87" s="26"/>
      <c r="EKW87" s="26"/>
      <c r="EKX87" s="26"/>
      <c r="EKY87" s="26"/>
      <c r="EKZ87" s="26"/>
      <c r="ELA87" s="26"/>
      <c r="ELB87" s="26"/>
      <c r="ELC87" s="26"/>
      <c r="ELD87" s="26"/>
      <c r="ELE87" s="26"/>
      <c r="ELF87" s="26"/>
      <c r="ELG87" s="26"/>
      <c r="ELH87" s="26"/>
      <c r="ELI87" s="26"/>
      <c r="ELJ87" s="26"/>
      <c r="ELK87" s="26"/>
      <c r="ELL87" s="26"/>
      <c r="ELM87" s="26"/>
      <c r="ELN87" s="26"/>
      <c r="ELO87" s="26"/>
      <c r="ELP87" s="26"/>
      <c r="ELQ87" s="26"/>
      <c r="ELR87" s="26"/>
      <c r="ELS87" s="26"/>
      <c r="ELT87" s="26"/>
      <c r="ELU87" s="26"/>
      <c r="ELV87" s="26"/>
      <c r="ELW87" s="26"/>
      <c r="ELX87" s="26"/>
      <c r="ELY87" s="26"/>
      <c r="ELZ87" s="26"/>
      <c r="EMA87" s="26"/>
      <c r="EMB87" s="26"/>
      <c r="EMC87" s="26"/>
      <c r="EMD87" s="26"/>
      <c r="EME87" s="26"/>
      <c r="EMF87" s="26"/>
      <c r="EMG87" s="26"/>
      <c r="EMH87" s="26"/>
      <c r="EMI87" s="26"/>
      <c r="EMJ87" s="26"/>
      <c r="EMK87" s="26"/>
      <c r="EML87" s="26"/>
      <c r="EMM87" s="26"/>
      <c r="EMN87" s="26"/>
      <c r="EMO87" s="26"/>
      <c r="EMP87" s="26"/>
      <c r="EMQ87" s="26"/>
      <c r="EMR87" s="26"/>
      <c r="EMS87" s="26"/>
      <c r="EMT87" s="26"/>
      <c r="EMU87" s="26"/>
      <c r="EMV87" s="26"/>
      <c r="EMW87" s="26"/>
      <c r="EMX87" s="26"/>
      <c r="EMY87" s="26"/>
      <c r="EMZ87" s="26"/>
      <c r="ENA87" s="26"/>
      <c r="ENB87" s="26"/>
      <c r="ENC87" s="26"/>
      <c r="END87" s="26"/>
      <c r="ENE87" s="26"/>
      <c r="ENF87" s="26"/>
      <c r="ENG87" s="26"/>
      <c r="ENH87" s="26"/>
      <c r="ENI87" s="26"/>
      <c r="ENJ87" s="26"/>
      <c r="ENK87" s="26"/>
      <c r="ENL87" s="26"/>
      <c r="ENM87" s="26"/>
      <c r="ENN87" s="26"/>
      <c r="ENO87" s="26"/>
      <c r="ENP87" s="26"/>
      <c r="ENQ87" s="26"/>
      <c r="ENR87" s="26"/>
      <c r="ENS87" s="26"/>
      <c r="ENT87" s="26"/>
      <c r="ENU87" s="26"/>
      <c r="ENV87" s="26"/>
      <c r="ENW87" s="26"/>
      <c r="ENX87" s="26"/>
      <c r="ENY87" s="26"/>
      <c r="ENZ87" s="26"/>
      <c r="EOA87" s="26"/>
      <c r="EOB87" s="26"/>
      <c r="EOC87" s="26"/>
      <c r="EOD87" s="26"/>
      <c r="EOE87" s="26"/>
      <c r="EOF87" s="26"/>
      <c r="EOG87" s="26"/>
      <c r="EOH87" s="26"/>
      <c r="EOI87" s="26"/>
      <c r="EOJ87" s="26"/>
      <c r="EOK87" s="26"/>
      <c r="EOL87" s="26"/>
      <c r="EOM87" s="26"/>
      <c r="EON87" s="26"/>
      <c r="EOO87" s="26"/>
      <c r="EOP87" s="26"/>
      <c r="EOQ87" s="26"/>
      <c r="EOR87" s="26"/>
      <c r="EOS87" s="26"/>
      <c r="EOT87" s="26"/>
      <c r="EOU87" s="26"/>
      <c r="EOV87" s="26"/>
      <c r="EOW87" s="26"/>
      <c r="EOX87" s="26"/>
      <c r="EOY87" s="26"/>
      <c r="EOZ87" s="26"/>
      <c r="EPA87" s="26"/>
      <c r="EPB87" s="26"/>
      <c r="EPC87" s="26"/>
      <c r="EPD87" s="26"/>
      <c r="EPE87" s="26"/>
      <c r="EPF87" s="26"/>
      <c r="EPG87" s="26"/>
      <c r="EPH87" s="26"/>
      <c r="EPI87" s="26"/>
      <c r="EPJ87" s="26"/>
      <c r="EPK87" s="26"/>
      <c r="EPL87" s="26"/>
      <c r="EPM87" s="26"/>
      <c r="EPN87" s="26"/>
      <c r="EPO87" s="26"/>
      <c r="EPP87" s="26"/>
      <c r="EPQ87" s="26"/>
      <c r="EPR87" s="26"/>
      <c r="EPS87" s="26"/>
      <c r="EPT87" s="26"/>
      <c r="EPU87" s="26"/>
      <c r="EPV87" s="26"/>
      <c r="EPW87" s="26"/>
      <c r="EPX87" s="26"/>
      <c r="EPY87" s="26"/>
      <c r="EPZ87" s="26"/>
      <c r="EQA87" s="26"/>
      <c r="EQB87" s="26"/>
      <c r="EQC87" s="26"/>
      <c r="EQD87" s="26"/>
      <c r="EQE87" s="26"/>
      <c r="EQF87" s="26"/>
      <c r="EQG87" s="26"/>
      <c r="EQH87" s="26"/>
      <c r="EQI87" s="26"/>
      <c r="EQJ87" s="26"/>
      <c r="EQK87" s="26"/>
      <c r="EQL87" s="26"/>
      <c r="EQM87" s="26"/>
      <c r="EQN87" s="26"/>
      <c r="EQO87" s="26"/>
      <c r="EQP87" s="26"/>
      <c r="EQQ87" s="26"/>
      <c r="EQR87" s="26"/>
      <c r="EQS87" s="26"/>
      <c r="EQT87" s="26"/>
      <c r="EQU87" s="26"/>
      <c r="EQV87" s="26"/>
      <c r="EQW87" s="26"/>
      <c r="EQX87" s="26"/>
      <c r="EQY87" s="26"/>
      <c r="EQZ87" s="26"/>
      <c r="ERA87" s="26"/>
      <c r="ERB87" s="26"/>
      <c r="ERC87" s="26"/>
      <c r="ERD87" s="26"/>
      <c r="ERE87" s="26"/>
      <c r="ERF87" s="26"/>
      <c r="ERG87" s="26"/>
      <c r="ERH87" s="26"/>
      <c r="ERI87" s="26"/>
      <c r="ERJ87" s="26"/>
      <c r="ERK87" s="26"/>
      <c r="ERL87" s="26"/>
      <c r="ERM87" s="26"/>
      <c r="ERN87" s="26"/>
      <c r="ERO87" s="26"/>
      <c r="ERP87" s="26"/>
      <c r="ERQ87" s="26"/>
      <c r="ERR87" s="26"/>
      <c r="ERS87" s="26"/>
      <c r="ERT87" s="26"/>
      <c r="ERU87" s="26"/>
      <c r="ERV87" s="26"/>
      <c r="ERW87" s="26"/>
      <c r="ERX87" s="26"/>
      <c r="ERY87" s="26"/>
      <c r="ERZ87" s="26"/>
      <c r="ESA87" s="26"/>
      <c r="ESB87" s="26"/>
      <c r="ESC87" s="26"/>
      <c r="ESD87" s="26"/>
      <c r="ESE87" s="26"/>
      <c r="ESF87" s="26"/>
      <c r="ESG87" s="26"/>
      <c r="ESH87" s="26"/>
      <c r="ESI87" s="26"/>
      <c r="ESJ87" s="26"/>
      <c r="ESK87" s="26"/>
      <c r="ESL87" s="26"/>
      <c r="ESM87" s="26"/>
      <c r="ESN87" s="26"/>
      <c r="ESO87" s="26"/>
      <c r="ESP87" s="26"/>
      <c r="ESQ87" s="26"/>
      <c r="ESR87" s="26"/>
      <c r="ESS87" s="26"/>
      <c r="EST87" s="26"/>
      <c r="ESU87" s="26"/>
      <c r="ESV87" s="26"/>
      <c r="ESW87" s="26"/>
      <c r="ESX87" s="26"/>
      <c r="ESY87" s="26"/>
      <c r="ESZ87" s="26"/>
      <c r="ETA87" s="26"/>
      <c r="ETB87" s="26"/>
      <c r="ETC87" s="26"/>
      <c r="ETD87" s="26"/>
      <c r="ETE87" s="26"/>
      <c r="ETF87" s="26"/>
      <c r="ETG87" s="26"/>
      <c r="ETH87" s="26"/>
      <c r="ETI87" s="26"/>
      <c r="ETJ87" s="26"/>
      <c r="ETK87" s="26"/>
      <c r="ETL87" s="26"/>
      <c r="ETM87" s="26"/>
      <c r="ETN87" s="26"/>
      <c r="ETO87" s="26"/>
      <c r="ETP87" s="26"/>
      <c r="ETQ87" s="26"/>
      <c r="ETR87" s="26"/>
      <c r="ETS87" s="26"/>
      <c r="ETT87" s="26"/>
      <c r="ETU87" s="26"/>
      <c r="ETV87" s="26"/>
      <c r="ETW87" s="26"/>
      <c r="ETX87" s="26"/>
      <c r="ETY87" s="26"/>
      <c r="ETZ87" s="26"/>
      <c r="EUA87" s="26"/>
      <c r="EUB87" s="26"/>
      <c r="EUC87" s="26"/>
      <c r="EUD87" s="26"/>
      <c r="EUE87" s="26"/>
      <c r="EUF87" s="26"/>
      <c r="EUG87" s="26"/>
      <c r="EUH87" s="26"/>
      <c r="EUI87" s="26"/>
      <c r="EUJ87" s="26"/>
      <c r="EUK87" s="26"/>
      <c r="EUL87" s="26"/>
      <c r="EUM87" s="26"/>
      <c r="EUN87" s="26"/>
      <c r="EUO87" s="26"/>
      <c r="EUP87" s="26"/>
      <c r="EUQ87" s="26"/>
      <c r="EUR87" s="26"/>
      <c r="EUS87" s="26"/>
      <c r="EUT87" s="26"/>
      <c r="EUU87" s="26"/>
      <c r="EUV87" s="26"/>
      <c r="EUW87" s="26"/>
      <c r="EUX87" s="26"/>
      <c r="EUY87" s="26"/>
      <c r="EUZ87" s="26"/>
      <c r="EVA87" s="26"/>
      <c r="EVB87" s="26"/>
      <c r="EVC87" s="26"/>
      <c r="EVD87" s="26"/>
      <c r="EVE87" s="26"/>
      <c r="EVF87" s="26"/>
      <c r="EVG87" s="26"/>
      <c r="EVH87" s="26"/>
      <c r="EVI87" s="26"/>
      <c r="EVJ87" s="26"/>
      <c r="EVK87" s="26"/>
      <c r="EVL87" s="26"/>
      <c r="EVM87" s="26"/>
      <c r="EVN87" s="26"/>
      <c r="EVO87" s="26"/>
      <c r="EVP87" s="26"/>
      <c r="EVQ87" s="26"/>
      <c r="EVR87" s="26"/>
      <c r="EVS87" s="26"/>
      <c r="EVT87" s="26"/>
      <c r="EVU87" s="26"/>
      <c r="EVV87" s="26"/>
      <c r="EVW87" s="26"/>
      <c r="EVX87" s="26"/>
      <c r="EVY87" s="26"/>
      <c r="EVZ87" s="26"/>
      <c r="EWA87" s="26"/>
      <c r="EWB87" s="26"/>
      <c r="EWC87" s="26"/>
      <c r="EWD87" s="26"/>
      <c r="EWE87" s="26"/>
      <c r="EWF87" s="26"/>
      <c r="EWG87" s="26"/>
      <c r="EWH87" s="26"/>
      <c r="EWI87" s="26"/>
      <c r="EWJ87" s="26"/>
      <c r="EWK87" s="26"/>
      <c r="EWL87" s="26"/>
      <c r="EWM87" s="26"/>
      <c r="EWN87" s="26"/>
      <c r="EWO87" s="26"/>
      <c r="EWP87" s="26"/>
      <c r="EWQ87" s="26"/>
      <c r="EWR87" s="26"/>
      <c r="EWS87" s="26"/>
      <c r="EWT87" s="26"/>
      <c r="EWU87" s="26"/>
      <c r="EWV87" s="26"/>
      <c r="EWW87" s="26"/>
      <c r="EWX87" s="26"/>
      <c r="EWY87" s="26"/>
      <c r="EWZ87" s="26"/>
      <c r="EXA87" s="26"/>
      <c r="EXB87" s="26"/>
      <c r="EXC87" s="26"/>
      <c r="EXD87" s="26"/>
      <c r="EXE87" s="26"/>
      <c r="EXF87" s="26"/>
      <c r="EXG87" s="26"/>
      <c r="EXH87" s="26"/>
      <c r="EXI87" s="26"/>
      <c r="EXJ87" s="26"/>
      <c r="EXK87" s="26"/>
      <c r="EXL87" s="26"/>
      <c r="EXM87" s="26"/>
      <c r="EXN87" s="26"/>
      <c r="EXO87" s="26"/>
      <c r="EXP87" s="26"/>
      <c r="EXQ87" s="26"/>
      <c r="EXR87" s="26"/>
      <c r="EXS87" s="26"/>
      <c r="EXT87" s="26"/>
      <c r="EXU87" s="26"/>
      <c r="EXV87" s="26"/>
      <c r="EXW87" s="26"/>
      <c r="EXX87" s="26"/>
      <c r="EXY87" s="26"/>
      <c r="EXZ87" s="26"/>
      <c r="EYA87" s="26"/>
      <c r="EYB87" s="26"/>
      <c r="EYC87" s="26"/>
      <c r="EYD87" s="26"/>
      <c r="EYE87" s="26"/>
      <c r="EYF87" s="26"/>
      <c r="EYG87" s="26"/>
      <c r="EYH87" s="26"/>
      <c r="EYI87" s="26"/>
      <c r="EYJ87" s="26"/>
      <c r="EYK87" s="26"/>
      <c r="EYL87" s="26"/>
      <c r="EYM87" s="26"/>
      <c r="EYN87" s="26"/>
      <c r="EYO87" s="26"/>
      <c r="EYP87" s="26"/>
      <c r="EYQ87" s="26"/>
      <c r="EYR87" s="26"/>
      <c r="EYS87" s="26"/>
      <c r="EYT87" s="26"/>
      <c r="EYU87" s="26"/>
      <c r="EYV87" s="26"/>
      <c r="EYW87" s="26"/>
      <c r="EYX87" s="26"/>
      <c r="EYY87" s="26"/>
      <c r="EYZ87" s="26"/>
      <c r="EZA87" s="26"/>
      <c r="EZB87" s="26"/>
      <c r="EZC87" s="26"/>
      <c r="EZD87" s="26"/>
      <c r="EZE87" s="26"/>
      <c r="EZF87" s="26"/>
      <c r="EZG87" s="26"/>
      <c r="EZH87" s="26"/>
      <c r="EZI87" s="26"/>
      <c r="EZJ87" s="26"/>
      <c r="EZK87" s="26"/>
      <c r="EZL87" s="26"/>
      <c r="EZM87" s="26"/>
      <c r="EZN87" s="26"/>
      <c r="EZO87" s="26"/>
      <c r="EZP87" s="26"/>
      <c r="EZQ87" s="26"/>
      <c r="EZR87" s="26"/>
      <c r="EZS87" s="26"/>
      <c r="EZT87" s="26"/>
      <c r="EZU87" s="26"/>
      <c r="EZV87" s="26"/>
      <c r="EZW87" s="26"/>
      <c r="EZX87" s="26"/>
      <c r="EZY87" s="26"/>
      <c r="EZZ87" s="26"/>
      <c r="FAA87" s="26"/>
      <c r="FAB87" s="26"/>
      <c r="FAC87" s="26"/>
      <c r="FAD87" s="26"/>
      <c r="FAE87" s="26"/>
      <c r="FAF87" s="26"/>
      <c r="FAG87" s="26"/>
      <c r="FAH87" s="26"/>
      <c r="FAI87" s="26"/>
      <c r="FAJ87" s="26"/>
      <c r="FAK87" s="26"/>
      <c r="FAL87" s="26"/>
      <c r="FAM87" s="26"/>
      <c r="FAN87" s="26"/>
      <c r="FAO87" s="26"/>
      <c r="FAP87" s="26"/>
      <c r="FAQ87" s="26"/>
      <c r="FAR87" s="26"/>
      <c r="FAS87" s="26"/>
      <c r="FAT87" s="26"/>
      <c r="FAU87" s="26"/>
      <c r="FAV87" s="26"/>
      <c r="FAW87" s="26"/>
      <c r="FAX87" s="26"/>
      <c r="FAY87" s="26"/>
      <c r="FAZ87" s="26"/>
      <c r="FBA87" s="26"/>
      <c r="FBB87" s="26"/>
      <c r="FBC87" s="26"/>
      <c r="FBD87" s="26"/>
      <c r="FBE87" s="26"/>
      <c r="FBF87" s="26"/>
      <c r="FBG87" s="26"/>
      <c r="FBH87" s="26"/>
      <c r="FBI87" s="26"/>
      <c r="FBJ87" s="26"/>
      <c r="FBK87" s="26"/>
      <c r="FBL87" s="26"/>
      <c r="FBM87" s="26"/>
      <c r="FBN87" s="26"/>
      <c r="FBO87" s="26"/>
      <c r="FBP87" s="26"/>
      <c r="FBQ87" s="26"/>
      <c r="FBR87" s="26"/>
      <c r="FBS87" s="26"/>
      <c r="FBT87" s="26"/>
      <c r="FBU87" s="26"/>
      <c r="FBV87" s="26"/>
      <c r="FBW87" s="26"/>
      <c r="FBX87" s="26"/>
      <c r="FBY87" s="26"/>
      <c r="FBZ87" s="26"/>
      <c r="FCA87" s="26"/>
      <c r="FCB87" s="26"/>
      <c r="FCC87" s="26"/>
      <c r="FCD87" s="26"/>
      <c r="FCE87" s="26"/>
      <c r="FCF87" s="26"/>
      <c r="FCG87" s="26"/>
      <c r="FCH87" s="26"/>
      <c r="FCI87" s="26"/>
      <c r="FCJ87" s="26"/>
      <c r="FCK87" s="26"/>
      <c r="FCL87" s="26"/>
      <c r="FCM87" s="26"/>
      <c r="FCN87" s="26"/>
      <c r="FCO87" s="26"/>
      <c r="FCP87" s="26"/>
      <c r="FCQ87" s="26"/>
      <c r="FCR87" s="26"/>
      <c r="FCS87" s="26"/>
      <c r="FCT87" s="26"/>
      <c r="FCU87" s="26"/>
      <c r="FCV87" s="26"/>
      <c r="FCW87" s="26"/>
      <c r="FCX87" s="26"/>
      <c r="FCY87" s="26"/>
      <c r="FCZ87" s="26"/>
      <c r="FDA87" s="26"/>
      <c r="FDB87" s="26"/>
      <c r="FDC87" s="26"/>
      <c r="FDD87" s="26"/>
      <c r="FDE87" s="26"/>
      <c r="FDF87" s="26"/>
      <c r="FDG87" s="26"/>
      <c r="FDH87" s="26"/>
      <c r="FDI87" s="26"/>
      <c r="FDJ87" s="26"/>
      <c r="FDK87" s="26"/>
      <c r="FDL87" s="26"/>
      <c r="FDM87" s="26"/>
      <c r="FDN87" s="26"/>
      <c r="FDO87" s="26"/>
      <c r="FDP87" s="26"/>
      <c r="FDQ87" s="26"/>
      <c r="FDR87" s="26"/>
      <c r="FDS87" s="26"/>
      <c r="FDT87" s="26"/>
      <c r="FDU87" s="26"/>
      <c r="FDV87" s="26"/>
      <c r="FDW87" s="26"/>
      <c r="FDX87" s="26"/>
      <c r="FDY87" s="26"/>
      <c r="FDZ87" s="26"/>
      <c r="FEA87" s="26"/>
      <c r="FEB87" s="26"/>
      <c r="FEC87" s="26"/>
      <c r="FED87" s="26"/>
      <c r="FEE87" s="26"/>
      <c r="FEF87" s="26"/>
      <c r="FEG87" s="26"/>
      <c r="FEH87" s="26"/>
      <c r="FEI87" s="26"/>
      <c r="FEJ87" s="26"/>
      <c r="FEK87" s="26"/>
      <c r="FEL87" s="26"/>
      <c r="FEM87" s="26"/>
      <c r="FEN87" s="26"/>
      <c r="FEO87" s="26"/>
      <c r="FEP87" s="26"/>
      <c r="FEQ87" s="26"/>
      <c r="FER87" s="26"/>
      <c r="FES87" s="26"/>
      <c r="FET87" s="26"/>
      <c r="FEU87" s="26"/>
      <c r="FEV87" s="26"/>
      <c r="FEW87" s="26"/>
      <c r="FEX87" s="26"/>
      <c r="FEY87" s="26"/>
      <c r="FEZ87" s="26"/>
      <c r="FFA87" s="26"/>
      <c r="FFB87" s="26"/>
      <c r="FFC87" s="26"/>
      <c r="FFD87" s="26"/>
      <c r="FFE87" s="26"/>
      <c r="FFF87" s="26"/>
      <c r="FFG87" s="26"/>
      <c r="FFH87" s="26"/>
      <c r="FFI87" s="26"/>
      <c r="FFJ87" s="26"/>
      <c r="FFK87" s="26"/>
      <c r="FFL87" s="26"/>
      <c r="FFM87" s="26"/>
      <c r="FFN87" s="26"/>
      <c r="FFO87" s="26"/>
      <c r="FFP87" s="26"/>
      <c r="FFQ87" s="26"/>
      <c r="FFR87" s="26"/>
      <c r="FFS87" s="26"/>
      <c r="FFT87" s="26"/>
      <c r="FFU87" s="26"/>
      <c r="FFV87" s="26"/>
      <c r="FFW87" s="26"/>
      <c r="FFX87" s="26"/>
      <c r="FFY87" s="26"/>
      <c r="FFZ87" s="26"/>
      <c r="FGA87" s="26"/>
      <c r="FGB87" s="26"/>
      <c r="FGC87" s="26"/>
      <c r="FGD87" s="26"/>
      <c r="FGE87" s="26"/>
      <c r="FGF87" s="26"/>
      <c r="FGG87" s="26"/>
      <c r="FGH87" s="26"/>
      <c r="FGI87" s="26"/>
      <c r="FGJ87" s="26"/>
      <c r="FGK87" s="26"/>
      <c r="FGL87" s="26"/>
      <c r="FGM87" s="26"/>
      <c r="FGN87" s="26"/>
      <c r="FGO87" s="26"/>
      <c r="FGP87" s="26"/>
      <c r="FGQ87" s="26"/>
      <c r="FGR87" s="26"/>
      <c r="FGS87" s="26"/>
      <c r="FGT87" s="26"/>
      <c r="FGU87" s="26"/>
      <c r="FGV87" s="26"/>
      <c r="FGW87" s="26"/>
      <c r="FGX87" s="26"/>
      <c r="FGY87" s="26"/>
      <c r="FGZ87" s="26"/>
      <c r="FHA87" s="26"/>
      <c r="FHB87" s="26"/>
      <c r="FHC87" s="26"/>
      <c r="FHD87" s="26"/>
      <c r="FHE87" s="26"/>
      <c r="FHF87" s="26"/>
      <c r="FHG87" s="26"/>
      <c r="FHH87" s="26"/>
      <c r="FHI87" s="26"/>
      <c r="FHJ87" s="26"/>
      <c r="FHK87" s="26"/>
      <c r="FHL87" s="26"/>
      <c r="FHM87" s="26"/>
      <c r="FHN87" s="26"/>
      <c r="FHO87" s="26"/>
      <c r="FHP87" s="26"/>
      <c r="FHQ87" s="26"/>
      <c r="FHR87" s="26"/>
      <c r="FHS87" s="26"/>
      <c r="FHT87" s="26"/>
      <c r="FHU87" s="26"/>
      <c r="FHV87" s="26"/>
      <c r="FHW87" s="26"/>
      <c r="FHX87" s="26"/>
      <c r="FHY87" s="26"/>
      <c r="FHZ87" s="26"/>
      <c r="FIA87" s="26"/>
      <c r="FIB87" s="26"/>
      <c r="FIC87" s="26"/>
      <c r="FID87" s="26"/>
      <c r="FIE87" s="26"/>
      <c r="FIF87" s="26"/>
      <c r="FIG87" s="26"/>
      <c r="FIH87" s="26"/>
      <c r="FII87" s="26"/>
      <c r="FIJ87" s="26"/>
      <c r="FIK87" s="26"/>
      <c r="FIL87" s="26"/>
      <c r="FIM87" s="26"/>
      <c r="FIN87" s="26"/>
      <c r="FIO87" s="26"/>
      <c r="FIP87" s="26"/>
      <c r="FIQ87" s="26"/>
      <c r="FIR87" s="26"/>
      <c r="FIS87" s="26"/>
      <c r="FIT87" s="26"/>
      <c r="FIU87" s="26"/>
      <c r="FIV87" s="26"/>
      <c r="FIW87" s="26"/>
      <c r="FIX87" s="26"/>
      <c r="FIY87" s="26"/>
      <c r="FIZ87" s="26"/>
      <c r="FJA87" s="26"/>
      <c r="FJB87" s="26"/>
      <c r="FJC87" s="26"/>
      <c r="FJD87" s="26"/>
      <c r="FJE87" s="26"/>
      <c r="FJF87" s="26"/>
      <c r="FJG87" s="26"/>
      <c r="FJH87" s="26"/>
      <c r="FJI87" s="26"/>
      <c r="FJJ87" s="26"/>
      <c r="FJK87" s="26"/>
      <c r="FJL87" s="26"/>
      <c r="FJM87" s="26"/>
      <c r="FJN87" s="26"/>
      <c r="FJO87" s="26"/>
      <c r="FJP87" s="26"/>
      <c r="FJQ87" s="26"/>
      <c r="FJR87" s="26"/>
      <c r="FJS87" s="26"/>
      <c r="FJT87" s="26"/>
      <c r="FJU87" s="26"/>
      <c r="FJV87" s="26"/>
      <c r="FJW87" s="26"/>
      <c r="FJX87" s="26"/>
      <c r="FJY87" s="26"/>
      <c r="FJZ87" s="26"/>
      <c r="FKA87" s="26"/>
      <c r="FKB87" s="26"/>
      <c r="FKC87" s="26"/>
      <c r="FKD87" s="26"/>
      <c r="FKE87" s="26"/>
      <c r="FKF87" s="26"/>
      <c r="FKG87" s="26"/>
      <c r="FKH87" s="26"/>
      <c r="FKI87" s="26"/>
      <c r="FKJ87" s="26"/>
      <c r="FKK87" s="26"/>
      <c r="FKL87" s="26"/>
      <c r="FKM87" s="26"/>
      <c r="FKN87" s="26"/>
      <c r="FKO87" s="26"/>
      <c r="FKP87" s="26"/>
      <c r="FKQ87" s="26"/>
      <c r="FKR87" s="26"/>
      <c r="FKS87" s="26"/>
      <c r="FKT87" s="26"/>
      <c r="FKU87" s="26"/>
      <c r="FKV87" s="26"/>
      <c r="FKW87" s="26"/>
      <c r="FKX87" s="26"/>
      <c r="FKY87" s="26"/>
      <c r="FKZ87" s="26"/>
      <c r="FLA87" s="26"/>
      <c r="FLB87" s="26"/>
      <c r="FLC87" s="26"/>
      <c r="FLD87" s="26"/>
      <c r="FLE87" s="26"/>
      <c r="FLF87" s="26"/>
      <c r="FLG87" s="26"/>
      <c r="FLH87" s="26"/>
      <c r="FLI87" s="26"/>
      <c r="FLJ87" s="26"/>
      <c r="FLK87" s="26"/>
      <c r="FLL87" s="26"/>
      <c r="FLM87" s="26"/>
      <c r="FLN87" s="26"/>
      <c r="FLO87" s="26"/>
      <c r="FLP87" s="26"/>
      <c r="FLQ87" s="26"/>
      <c r="FLR87" s="26"/>
      <c r="FLS87" s="26"/>
      <c r="FLT87" s="26"/>
      <c r="FLU87" s="26"/>
      <c r="FLV87" s="26"/>
      <c r="FLW87" s="26"/>
      <c r="FLX87" s="26"/>
      <c r="FLY87" s="26"/>
      <c r="FLZ87" s="26"/>
      <c r="FMA87" s="26"/>
      <c r="FMB87" s="26"/>
      <c r="FMC87" s="26"/>
      <c r="FMD87" s="26"/>
      <c r="FME87" s="26"/>
      <c r="FMF87" s="26"/>
      <c r="FMG87" s="26"/>
      <c r="FMH87" s="26"/>
      <c r="FMI87" s="26"/>
      <c r="FMJ87" s="26"/>
      <c r="FMK87" s="26"/>
      <c r="FML87" s="26"/>
      <c r="FMM87" s="26"/>
      <c r="FMN87" s="26"/>
      <c r="FMO87" s="26"/>
      <c r="FMP87" s="26"/>
      <c r="FMQ87" s="26"/>
      <c r="FMR87" s="26"/>
      <c r="FMS87" s="26"/>
      <c r="FMT87" s="26"/>
      <c r="FMU87" s="26"/>
      <c r="FMV87" s="26"/>
      <c r="FMW87" s="26"/>
      <c r="FMX87" s="26"/>
      <c r="FMY87" s="26"/>
      <c r="FMZ87" s="26"/>
      <c r="FNA87" s="26"/>
      <c r="FNB87" s="26"/>
      <c r="FNC87" s="26"/>
      <c r="FND87" s="26"/>
      <c r="FNE87" s="26"/>
      <c r="FNF87" s="26"/>
      <c r="FNG87" s="26"/>
      <c r="FNH87" s="26"/>
      <c r="FNI87" s="26"/>
      <c r="FNJ87" s="26"/>
      <c r="FNK87" s="26"/>
      <c r="FNL87" s="26"/>
      <c r="FNM87" s="26"/>
      <c r="FNN87" s="26"/>
      <c r="FNO87" s="26"/>
      <c r="FNP87" s="26"/>
      <c r="FNQ87" s="26"/>
      <c r="FNR87" s="26"/>
      <c r="FNS87" s="26"/>
      <c r="FNT87" s="26"/>
      <c r="FNU87" s="26"/>
      <c r="FNV87" s="26"/>
      <c r="FNW87" s="26"/>
      <c r="FNX87" s="26"/>
      <c r="FNY87" s="26"/>
      <c r="FNZ87" s="26"/>
      <c r="FOA87" s="26"/>
      <c r="FOB87" s="26"/>
      <c r="FOC87" s="26"/>
      <c r="FOD87" s="26"/>
      <c r="FOE87" s="26"/>
      <c r="FOF87" s="26"/>
      <c r="FOG87" s="26"/>
      <c r="FOH87" s="26"/>
      <c r="FOI87" s="26"/>
      <c r="FOJ87" s="26"/>
      <c r="FOK87" s="26"/>
      <c r="FOL87" s="26"/>
      <c r="FOM87" s="26"/>
      <c r="FON87" s="26"/>
      <c r="FOO87" s="26"/>
      <c r="FOP87" s="26"/>
      <c r="FOQ87" s="26"/>
      <c r="FOR87" s="26"/>
      <c r="FOS87" s="26"/>
      <c r="FOT87" s="26"/>
      <c r="FOU87" s="26"/>
      <c r="FOV87" s="26"/>
      <c r="FOW87" s="26"/>
      <c r="FOX87" s="26"/>
      <c r="FOY87" s="26"/>
      <c r="FOZ87" s="26"/>
      <c r="FPA87" s="26"/>
      <c r="FPB87" s="26"/>
      <c r="FPC87" s="26"/>
      <c r="FPD87" s="26"/>
      <c r="FPE87" s="26"/>
      <c r="FPF87" s="26"/>
      <c r="FPG87" s="26"/>
      <c r="FPH87" s="26"/>
      <c r="FPI87" s="26"/>
      <c r="FPJ87" s="26"/>
      <c r="FPK87" s="26"/>
      <c r="FPL87" s="26"/>
      <c r="FPM87" s="26"/>
      <c r="FPN87" s="26"/>
      <c r="FPO87" s="26"/>
      <c r="FPP87" s="26"/>
      <c r="FPQ87" s="26"/>
      <c r="FPR87" s="26"/>
      <c r="FPS87" s="26"/>
      <c r="FPT87" s="26"/>
      <c r="FPU87" s="26"/>
      <c r="FPV87" s="26"/>
      <c r="FPW87" s="26"/>
      <c r="FPX87" s="26"/>
      <c r="FPY87" s="26"/>
      <c r="FPZ87" s="26"/>
      <c r="FQA87" s="26"/>
      <c r="FQB87" s="26"/>
      <c r="FQC87" s="26"/>
      <c r="FQD87" s="26"/>
      <c r="FQE87" s="26"/>
      <c r="FQF87" s="26"/>
      <c r="FQG87" s="26"/>
      <c r="FQH87" s="26"/>
      <c r="FQI87" s="26"/>
      <c r="FQJ87" s="26"/>
      <c r="FQK87" s="26"/>
      <c r="FQL87" s="26"/>
      <c r="FQM87" s="26"/>
      <c r="FQN87" s="26"/>
      <c r="FQO87" s="26"/>
      <c r="FQP87" s="26"/>
      <c r="FQQ87" s="26"/>
      <c r="FQR87" s="26"/>
      <c r="FQS87" s="26"/>
      <c r="FQT87" s="26"/>
      <c r="FQU87" s="26"/>
      <c r="FQV87" s="26"/>
      <c r="FQW87" s="26"/>
      <c r="FQX87" s="26"/>
      <c r="FQY87" s="26"/>
      <c r="FQZ87" s="26"/>
      <c r="FRA87" s="26"/>
      <c r="FRB87" s="26"/>
      <c r="FRC87" s="26"/>
      <c r="FRD87" s="26"/>
      <c r="FRE87" s="26"/>
      <c r="FRF87" s="26"/>
      <c r="FRG87" s="26"/>
      <c r="FRH87" s="26"/>
      <c r="FRI87" s="26"/>
      <c r="FRJ87" s="26"/>
      <c r="FRK87" s="26"/>
      <c r="FRL87" s="26"/>
      <c r="FRM87" s="26"/>
      <c r="FRN87" s="26"/>
      <c r="FRO87" s="26"/>
      <c r="FRP87" s="26"/>
      <c r="FRQ87" s="26"/>
      <c r="FRR87" s="26"/>
      <c r="FRS87" s="26"/>
      <c r="FRT87" s="26"/>
      <c r="FRU87" s="26"/>
      <c r="FRV87" s="26"/>
      <c r="FRW87" s="26"/>
      <c r="FRX87" s="26"/>
      <c r="FRY87" s="26"/>
      <c r="FRZ87" s="26"/>
      <c r="FSA87" s="26"/>
      <c r="FSB87" s="26"/>
      <c r="FSC87" s="26"/>
      <c r="FSD87" s="26"/>
      <c r="FSE87" s="26"/>
      <c r="FSF87" s="26"/>
      <c r="FSG87" s="26"/>
      <c r="FSH87" s="26"/>
      <c r="FSI87" s="26"/>
      <c r="FSJ87" s="26"/>
      <c r="FSK87" s="26"/>
      <c r="FSL87" s="26"/>
      <c r="FSM87" s="26"/>
      <c r="FSN87" s="26"/>
      <c r="FSO87" s="26"/>
      <c r="FSP87" s="26"/>
      <c r="FSQ87" s="26"/>
      <c r="FSR87" s="26"/>
      <c r="FSS87" s="26"/>
      <c r="FST87" s="26"/>
      <c r="FSU87" s="26"/>
      <c r="FSV87" s="26"/>
      <c r="FSW87" s="26"/>
      <c r="FSX87" s="26"/>
      <c r="FSY87" s="26"/>
      <c r="FSZ87" s="26"/>
      <c r="FTA87" s="26"/>
      <c r="FTB87" s="26"/>
      <c r="FTC87" s="26"/>
      <c r="FTD87" s="26"/>
      <c r="FTE87" s="26"/>
      <c r="FTF87" s="26"/>
      <c r="FTG87" s="26"/>
      <c r="FTH87" s="26"/>
      <c r="FTI87" s="26"/>
      <c r="FTJ87" s="26"/>
      <c r="FTK87" s="26"/>
      <c r="FTL87" s="26"/>
      <c r="FTM87" s="26"/>
      <c r="FTN87" s="26"/>
      <c r="FTO87" s="26"/>
      <c r="FTP87" s="26"/>
      <c r="FTQ87" s="26"/>
      <c r="FTR87" s="26"/>
      <c r="FTS87" s="26"/>
      <c r="FTT87" s="26"/>
      <c r="FTU87" s="26"/>
      <c r="FTV87" s="26"/>
      <c r="FTW87" s="26"/>
      <c r="FTX87" s="26"/>
      <c r="FTY87" s="26"/>
      <c r="FTZ87" s="26"/>
      <c r="FUA87" s="26"/>
      <c r="FUB87" s="26"/>
      <c r="FUC87" s="26"/>
      <c r="FUD87" s="26"/>
      <c r="FUE87" s="26"/>
      <c r="FUF87" s="26"/>
      <c r="FUG87" s="26"/>
      <c r="FUH87" s="26"/>
      <c r="FUI87" s="26"/>
      <c r="FUJ87" s="26"/>
      <c r="FUK87" s="26"/>
      <c r="FUL87" s="26"/>
      <c r="FUM87" s="26"/>
      <c r="FUN87" s="26"/>
      <c r="FUO87" s="26"/>
      <c r="FUP87" s="26"/>
      <c r="FUQ87" s="26"/>
      <c r="FUR87" s="26"/>
      <c r="FUS87" s="26"/>
      <c r="FUT87" s="26"/>
      <c r="FUU87" s="26"/>
      <c r="FUV87" s="26"/>
      <c r="FUW87" s="26"/>
      <c r="FUX87" s="26"/>
      <c r="FUY87" s="26"/>
      <c r="FUZ87" s="26"/>
      <c r="FVA87" s="26"/>
      <c r="FVB87" s="26"/>
      <c r="FVC87" s="26"/>
      <c r="FVD87" s="26"/>
      <c r="FVE87" s="26"/>
      <c r="FVF87" s="26"/>
      <c r="FVG87" s="26"/>
      <c r="FVH87" s="26"/>
      <c r="FVI87" s="26"/>
      <c r="FVJ87" s="26"/>
      <c r="FVK87" s="26"/>
      <c r="FVL87" s="26"/>
      <c r="FVM87" s="26"/>
      <c r="FVN87" s="26"/>
      <c r="FVO87" s="26"/>
      <c r="FVP87" s="26"/>
      <c r="FVQ87" s="26"/>
      <c r="FVR87" s="26"/>
      <c r="FVS87" s="26"/>
      <c r="FVT87" s="26"/>
      <c r="FVU87" s="26"/>
      <c r="FVV87" s="26"/>
      <c r="FVW87" s="26"/>
      <c r="FVX87" s="26"/>
      <c r="FVY87" s="26"/>
      <c r="FVZ87" s="26"/>
      <c r="FWA87" s="26"/>
      <c r="FWB87" s="26"/>
      <c r="FWC87" s="26"/>
      <c r="FWD87" s="26"/>
      <c r="FWE87" s="26"/>
      <c r="FWF87" s="26"/>
      <c r="FWG87" s="26"/>
      <c r="FWH87" s="26"/>
      <c r="FWI87" s="26"/>
      <c r="FWJ87" s="26"/>
      <c r="FWK87" s="26"/>
      <c r="FWL87" s="26"/>
      <c r="FWM87" s="26"/>
      <c r="FWN87" s="26"/>
      <c r="FWO87" s="26"/>
      <c r="FWP87" s="26"/>
      <c r="FWQ87" s="26"/>
      <c r="FWR87" s="26"/>
      <c r="FWS87" s="26"/>
      <c r="FWT87" s="26"/>
      <c r="FWU87" s="26"/>
      <c r="FWV87" s="26"/>
      <c r="FWW87" s="26"/>
      <c r="FWX87" s="26"/>
      <c r="FWY87" s="26"/>
      <c r="FWZ87" s="26"/>
      <c r="FXA87" s="26"/>
      <c r="FXB87" s="26"/>
      <c r="FXC87" s="26"/>
      <c r="FXD87" s="26"/>
      <c r="FXE87" s="26"/>
      <c r="FXF87" s="26"/>
      <c r="FXG87" s="26"/>
      <c r="FXH87" s="26"/>
      <c r="FXI87" s="26"/>
      <c r="FXJ87" s="26"/>
      <c r="FXK87" s="26"/>
      <c r="FXL87" s="26"/>
      <c r="FXM87" s="26"/>
      <c r="FXN87" s="26"/>
      <c r="FXO87" s="26"/>
      <c r="FXP87" s="26"/>
      <c r="FXQ87" s="26"/>
      <c r="FXR87" s="26"/>
      <c r="FXS87" s="26"/>
      <c r="FXT87" s="26"/>
      <c r="FXU87" s="26"/>
      <c r="FXV87" s="26"/>
      <c r="FXW87" s="26"/>
      <c r="FXX87" s="26"/>
      <c r="FXY87" s="26"/>
      <c r="FXZ87" s="26"/>
      <c r="FYA87" s="26"/>
      <c r="FYB87" s="26"/>
      <c r="FYC87" s="26"/>
      <c r="FYD87" s="26"/>
      <c r="FYE87" s="26"/>
      <c r="FYF87" s="26"/>
      <c r="FYG87" s="26"/>
      <c r="FYH87" s="26"/>
      <c r="FYI87" s="26"/>
      <c r="FYJ87" s="26"/>
      <c r="FYK87" s="26"/>
      <c r="FYL87" s="26"/>
      <c r="FYM87" s="26"/>
      <c r="FYN87" s="26"/>
      <c r="FYO87" s="26"/>
      <c r="FYP87" s="26"/>
      <c r="FYQ87" s="26"/>
      <c r="FYR87" s="26"/>
      <c r="FYS87" s="26"/>
      <c r="FYT87" s="26"/>
      <c r="FYU87" s="26"/>
      <c r="FYV87" s="26"/>
      <c r="FYW87" s="26"/>
      <c r="FYX87" s="26"/>
      <c r="FYY87" s="26"/>
      <c r="FYZ87" s="26"/>
      <c r="FZA87" s="26"/>
      <c r="FZB87" s="26"/>
      <c r="FZC87" s="26"/>
      <c r="FZD87" s="26"/>
      <c r="FZE87" s="26"/>
      <c r="FZF87" s="26"/>
      <c r="FZG87" s="26"/>
      <c r="FZH87" s="26"/>
      <c r="FZI87" s="26"/>
      <c r="FZJ87" s="26"/>
      <c r="FZK87" s="26"/>
      <c r="FZL87" s="26"/>
      <c r="FZM87" s="26"/>
      <c r="FZN87" s="26"/>
      <c r="FZO87" s="26"/>
      <c r="FZP87" s="26"/>
      <c r="FZQ87" s="26"/>
      <c r="FZR87" s="26"/>
      <c r="FZS87" s="26"/>
      <c r="FZT87" s="26"/>
      <c r="FZU87" s="26"/>
      <c r="FZV87" s="26"/>
      <c r="FZW87" s="26"/>
      <c r="FZX87" s="26"/>
      <c r="FZY87" s="26"/>
      <c r="FZZ87" s="26"/>
      <c r="GAA87" s="26"/>
      <c r="GAB87" s="26"/>
      <c r="GAC87" s="26"/>
      <c r="GAD87" s="26"/>
      <c r="GAE87" s="26"/>
      <c r="GAF87" s="26"/>
      <c r="GAG87" s="26"/>
      <c r="GAH87" s="26"/>
      <c r="GAI87" s="26"/>
      <c r="GAJ87" s="26"/>
      <c r="GAK87" s="26"/>
      <c r="GAL87" s="26"/>
      <c r="GAM87" s="26"/>
      <c r="GAN87" s="26"/>
      <c r="GAO87" s="26"/>
      <c r="GAP87" s="26"/>
      <c r="GAQ87" s="26"/>
      <c r="GAR87" s="26"/>
      <c r="GAS87" s="26"/>
      <c r="GAT87" s="26"/>
      <c r="GAU87" s="26"/>
      <c r="GAV87" s="26"/>
      <c r="GAW87" s="26"/>
      <c r="GAX87" s="26"/>
      <c r="GAY87" s="26"/>
      <c r="GAZ87" s="26"/>
      <c r="GBA87" s="26"/>
      <c r="GBB87" s="26"/>
      <c r="GBC87" s="26"/>
      <c r="GBD87" s="26"/>
      <c r="GBE87" s="26"/>
      <c r="GBF87" s="26"/>
      <c r="GBG87" s="26"/>
      <c r="GBH87" s="26"/>
      <c r="GBI87" s="26"/>
      <c r="GBJ87" s="26"/>
      <c r="GBK87" s="26"/>
      <c r="GBL87" s="26"/>
      <c r="GBM87" s="26"/>
      <c r="GBN87" s="26"/>
      <c r="GBO87" s="26"/>
      <c r="GBP87" s="26"/>
      <c r="GBQ87" s="26"/>
      <c r="GBR87" s="26"/>
      <c r="GBS87" s="26"/>
      <c r="GBT87" s="26"/>
      <c r="GBU87" s="26"/>
      <c r="GBV87" s="26"/>
      <c r="GBW87" s="26"/>
      <c r="GBX87" s="26"/>
      <c r="GBY87" s="26"/>
      <c r="GBZ87" s="26"/>
      <c r="GCA87" s="26"/>
      <c r="GCB87" s="26"/>
      <c r="GCC87" s="26"/>
      <c r="GCD87" s="26"/>
      <c r="GCE87" s="26"/>
      <c r="GCF87" s="26"/>
      <c r="GCG87" s="26"/>
      <c r="GCH87" s="26"/>
      <c r="GCI87" s="26"/>
      <c r="GCJ87" s="26"/>
      <c r="GCK87" s="26"/>
      <c r="GCL87" s="26"/>
      <c r="GCM87" s="26"/>
      <c r="GCN87" s="26"/>
      <c r="GCO87" s="26"/>
      <c r="GCP87" s="26"/>
      <c r="GCQ87" s="26"/>
      <c r="GCR87" s="26"/>
      <c r="GCS87" s="26"/>
      <c r="GCT87" s="26"/>
      <c r="GCU87" s="26"/>
      <c r="GCV87" s="26"/>
      <c r="GCW87" s="26"/>
      <c r="GCX87" s="26"/>
      <c r="GCY87" s="26"/>
      <c r="GCZ87" s="26"/>
      <c r="GDA87" s="26"/>
      <c r="GDB87" s="26"/>
      <c r="GDC87" s="26"/>
      <c r="GDD87" s="26"/>
      <c r="GDE87" s="26"/>
      <c r="GDF87" s="26"/>
      <c r="GDG87" s="26"/>
      <c r="GDH87" s="26"/>
      <c r="GDI87" s="26"/>
      <c r="GDJ87" s="26"/>
      <c r="GDK87" s="26"/>
      <c r="GDL87" s="26"/>
      <c r="GDM87" s="26"/>
      <c r="GDN87" s="26"/>
      <c r="GDO87" s="26"/>
      <c r="GDP87" s="26"/>
      <c r="GDQ87" s="26"/>
      <c r="GDR87" s="26"/>
      <c r="GDS87" s="26"/>
      <c r="GDT87" s="26"/>
      <c r="GDU87" s="26"/>
      <c r="GDV87" s="26"/>
      <c r="GDW87" s="26"/>
      <c r="GDX87" s="26"/>
      <c r="GDY87" s="26"/>
      <c r="GDZ87" s="26"/>
      <c r="GEA87" s="26"/>
      <c r="GEB87" s="26"/>
      <c r="GEC87" s="26"/>
      <c r="GED87" s="26"/>
      <c r="GEE87" s="26"/>
      <c r="GEF87" s="26"/>
      <c r="GEG87" s="26"/>
      <c r="GEH87" s="26"/>
      <c r="GEI87" s="26"/>
      <c r="GEJ87" s="26"/>
      <c r="GEK87" s="26"/>
      <c r="GEL87" s="26"/>
      <c r="GEM87" s="26"/>
      <c r="GEN87" s="26"/>
      <c r="GEO87" s="26"/>
      <c r="GEP87" s="26"/>
      <c r="GEQ87" s="26"/>
      <c r="GER87" s="26"/>
      <c r="GES87" s="26"/>
      <c r="GET87" s="26"/>
      <c r="GEU87" s="26"/>
      <c r="GEV87" s="26"/>
      <c r="GEW87" s="26"/>
      <c r="GEX87" s="26"/>
      <c r="GEY87" s="26"/>
      <c r="GEZ87" s="26"/>
      <c r="GFA87" s="26"/>
      <c r="GFB87" s="26"/>
      <c r="GFC87" s="26"/>
      <c r="GFD87" s="26"/>
      <c r="GFE87" s="26"/>
      <c r="GFF87" s="26"/>
      <c r="GFG87" s="26"/>
      <c r="GFH87" s="26"/>
      <c r="GFI87" s="26"/>
      <c r="GFJ87" s="26"/>
      <c r="GFK87" s="26"/>
      <c r="GFL87" s="26"/>
      <c r="GFM87" s="26"/>
      <c r="GFN87" s="26"/>
      <c r="GFO87" s="26"/>
      <c r="GFP87" s="26"/>
      <c r="GFQ87" s="26"/>
      <c r="GFR87" s="26"/>
      <c r="GFS87" s="26"/>
      <c r="GFT87" s="26"/>
      <c r="GFU87" s="26"/>
      <c r="GFV87" s="26"/>
      <c r="GFW87" s="26"/>
      <c r="GFX87" s="26"/>
      <c r="GFY87" s="26"/>
      <c r="GFZ87" s="26"/>
      <c r="GGA87" s="26"/>
      <c r="GGB87" s="26"/>
      <c r="GGC87" s="26"/>
      <c r="GGD87" s="26"/>
      <c r="GGE87" s="26"/>
      <c r="GGF87" s="26"/>
      <c r="GGG87" s="26"/>
      <c r="GGH87" s="26"/>
      <c r="GGI87" s="26"/>
      <c r="GGJ87" s="26"/>
      <c r="GGK87" s="26"/>
      <c r="GGL87" s="26"/>
      <c r="GGM87" s="26"/>
      <c r="GGN87" s="26"/>
      <c r="GGO87" s="26"/>
      <c r="GGP87" s="26"/>
      <c r="GGQ87" s="26"/>
      <c r="GGR87" s="26"/>
      <c r="GGS87" s="26"/>
      <c r="GGT87" s="26"/>
      <c r="GGU87" s="26"/>
      <c r="GGV87" s="26"/>
      <c r="GGW87" s="26"/>
      <c r="GGX87" s="26"/>
      <c r="GGY87" s="26"/>
      <c r="GGZ87" s="26"/>
      <c r="GHA87" s="26"/>
      <c r="GHB87" s="26"/>
      <c r="GHC87" s="26"/>
      <c r="GHD87" s="26"/>
      <c r="GHE87" s="26"/>
      <c r="GHF87" s="26"/>
      <c r="GHG87" s="26"/>
      <c r="GHH87" s="26"/>
      <c r="GHI87" s="26"/>
      <c r="GHJ87" s="26"/>
      <c r="GHK87" s="26"/>
      <c r="GHL87" s="26"/>
      <c r="GHM87" s="26"/>
      <c r="GHN87" s="26"/>
      <c r="GHO87" s="26"/>
      <c r="GHP87" s="26"/>
      <c r="GHQ87" s="26"/>
      <c r="GHR87" s="26"/>
      <c r="GHS87" s="26"/>
      <c r="GHT87" s="26"/>
      <c r="GHU87" s="26"/>
      <c r="GHV87" s="26"/>
      <c r="GHW87" s="26"/>
      <c r="GHX87" s="26"/>
      <c r="GHY87" s="26"/>
      <c r="GHZ87" s="26"/>
      <c r="GIA87" s="26"/>
      <c r="GIB87" s="26"/>
      <c r="GIC87" s="26"/>
      <c r="GID87" s="26"/>
      <c r="GIE87" s="26"/>
      <c r="GIF87" s="26"/>
      <c r="GIG87" s="26"/>
      <c r="GIH87" s="26"/>
      <c r="GII87" s="26"/>
      <c r="GIJ87" s="26"/>
      <c r="GIK87" s="26"/>
      <c r="GIL87" s="26"/>
      <c r="GIM87" s="26"/>
      <c r="GIN87" s="26"/>
      <c r="GIO87" s="26"/>
      <c r="GIP87" s="26"/>
      <c r="GIQ87" s="26"/>
      <c r="GIR87" s="26"/>
      <c r="GIS87" s="26"/>
      <c r="GIT87" s="26"/>
      <c r="GIU87" s="26"/>
      <c r="GIV87" s="26"/>
      <c r="GIW87" s="26"/>
      <c r="GIX87" s="26"/>
      <c r="GIY87" s="26"/>
      <c r="GIZ87" s="26"/>
      <c r="GJA87" s="26"/>
      <c r="GJB87" s="26"/>
      <c r="GJC87" s="26"/>
      <c r="GJD87" s="26"/>
      <c r="GJE87" s="26"/>
      <c r="GJF87" s="26"/>
      <c r="GJG87" s="26"/>
      <c r="GJH87" s="26"/>
      <c r="GJI87" s="26"/>
      <c r="GJJ87" s="26"/>
      <c r="GJK87" s="26"/>
      <c r="GJL87" s="26"/>
      <c r="GJM87" s="26"/>
      <c r="GJN87" s="26"/>
      <c r="GJO87" s="26"/>
      <c r="GJP87" s="26"/>
      <c r="GJQ87" s="26"/>
      <c r="GJR87" s="26"/>
      <c r="GJS87" s="26"/>
      <c r="GJT87" s="26"/>
      <c r="GJU87" s="26"/>
      <c r="GJV87" s="26"/>
      <c r="GJW87" s="26"/>
      <c r="GJX87" s="26"/>
      <c r="GJY87" s="26"/>
      <c r="GJZ87" s="26"/>
      <c r="GKA87" s="26"/>
      <c r="GKB87" s="26"/>
      <c r="GKC87" s="26"/>
      <c r="GKD87" s="26"/>
      <c r="GKE87" s="26"/>
      <c r="GKF87" s="26"/>
      <c r="GKG87" s="26"/>
      <c r="GKH87" s="26"/>
      <c r="GKI87" s="26"/>
      <c r="GKJ87" s="26"/>
      <c r="GKK87" s="26"/>
      <c r="GKL87" s="26"/>
      <c r="GKM87" s="26"/>
      <c r="GKN87" s="26"/>
      <c r="GKO87" s="26"/>
      <c r="GKP87" s="26"/>
      <c r="GKQ87" s="26"/>
      <c r="GKR87" s="26"/>
      <c r="GKS87" s="26"/>
      <c r="GKT87" s="26"/>
      <c r="GKU87" s="26"/>
      <c r="GKV87" s="26"/>
      <c r="GKW87" s="26"/>
      <c r="GKX87" s="26"/>
      <c r="GKY87" s="26"/>
      <c r="GKZ87" s="26"/>
      <c r="GLA87" s="26"/>
      <c r="GLB87" s="26"/>
      <c r="GLC87" s="26"/>
      <c r="GLD87" s="26"/>
      <c r="GLE87" s="26"/>
      <c r="GLF87" s="26"/>
      <c r="GLG87" s="26"/>
      <c r="GLH87" s="26"/>
      <c r="GLI87" s="26"/>
      <c r="GLJ87" s="26"/>
      <c r="GLK87" s="26"/>
      <c r="GLL87" s="26"/>
      <c r="GLM87" s="26"/>
      <c r="GLN87" s="26"/>
      <c r="GLO87" s="26"/>
      <c r="GLP87" s="26"/>
      <c r="GLQ87" s="26"/>
      <c r="GLR87" s="26"/>
      <c r="GLS87" s="26"/>
      <c r="GLT87" s="26"/>
      <c r="GLU87" s="26"/>
      <c r="GLV87" s="26"/>
      <c r="GLW87" s="26"/>
      <c r="GLX87" s="26"/>
      <c r="GLY87" s="26"/>
      <c r="GLZ87" s="26"/>
      <c r="GMA87" s="26"/>
      <c r="GMB87" s="26"/>
      <c r="GMC87" s="26"/>
      <c r="GMD87" s="26"/>
      <c r="GME87" s="26"/>
      <c r="GMF87" s="26"/>
      <c r="GMG87" s="26"/>
      <c r="GMH87" s="26"/>
      <c r="GMI87" s="26"/>
      <c r="GMJ87" s="26"/>
      <c r="GMK87" s="26"/>
      <c r="GML87" s="26"/>
      <c r="GMM87" s="26"/>
      <c r="GMN87" s="26"/>
      <c r="GMO87" s="26"/>
      <c r="GMP87" s="26"/>
      <c r="GMQ87" s="26"/>
      <c r="GMR87" s="26"/>
      <c r="GMS87" s="26"/>
      <c r="GMT87" s="26"/>
      <c r="GMU87" s="26"/>
      <c r="GMV87" s="26"/>
      <c r="GMW87" s="26"/>
      <c r="GMX87" s="26"/>
      <c r="GMY87" s="26"/>
      <c r="GMZ87" s="26"/>
      <c r="GNA87" s="26"/>
      <c r="GNB87" s="26"/>
      <c r="GNC87" s="26"/>
      <c r="GND87" s="26"/>
      <c r="GNE87" s="26"/>
      <c r="GNF87" s="26"/>
      <c r="GNG87" s="26"/>
      <c r="GNH87" s="26"/>
      <c r="GNI87" s="26"/>
      <c r="GNJ87" s="26"/>
      <c r="GNK87" s="26"/>
      <c r="GNL87" s="26"/>
      <c r="GNM87" s="26"/>
      <c r="GNN87" s="26"/>
      <c r="GNO87" s="26"/>
      <c r="GNP87" s="26"/>
      <c r="GNQ87" s="26"/>
      <c r="GNR87" s="26"/>
      <c r="GNS87" s="26"/>
      <c r="GNT87" s="26"/>
      <c r="GNU87" s="26"/>
      <c r="GNV87" s="26"/>
      <c r="GNW87" s="26"/>
      <c r="GNX87" s="26"/>
      <c r="GNY87" s="26"/>
      <c r="GNZ87" s="26"/>
      <c r="GOA87" s="26"/>
      <c r="GOB87" s="26"/>
      <c r="GOC87" s="26"/>
      <c r="GOD87" s="26"/>
      <c r="GOE87" s="26"/>
      <c r="GOF87" s="26"/>
      <c r="GOG87" s="26"/>
      <c r="GOH87" s="26"/>
      <c r="GOI87" s="26"/>
      <c r="GOJ87" s="26"/>
      <c r="GOK87" s="26"/>
      <c r="GOL87" s="26"/>
      <c r="GOM87" s="26"/>
      <c r="GON87" s="26"/>
      <c r="GOO87" s="26"/>
      <c r="GOP87" s="26"/>
      <c r="GOQ87" s="26"/>
      <c r="GOR87" s="26"/>
      <c r="GOS87" s="26"/>
      <c r="GOT87" s="26"/>
      <c r="GOU87" s="26"/>
      <c r="GOV87" s="26"/>
      <c r="GOW87" s="26"/>
      <c r="GOX87" s="26"/>
      <c r="GOY87" s="26"/>
      <c r="GOZ87" s="26"/>
      <c r="GPA87" s="26"/>
      <c r="GPB87" s="26"/>
      <c r="GPC87" s="26"/>
      <c r="GPD87" s="26"/>
      <c r="GPE87" s="26"/>
      <c r="GPF87" s="26"/>
      <c r="GPG87" s="26"/>
      <c r="GPH87" s="26"/>
      <c r="GPI87" s="26"/>
      <c r="GPJ87" s="26"/>
      <c r="GPK87" s="26"/>
      <c r="GPL87" s="26"/>
      <c r="GPM87" s="26"/>
      <c r="GPN87" s="26"/>
      <c r="GPO87" s="26"/>
      <c r="GPP87" s="26"/>
      <c r="GPQ87" s="26"/>
      <c r="GPR87" s="26"/>
      <c r="GPS87" s="26"/>
      <c r="GPT87" s="26"/>
      <c r="GPU87" s="26"/>
      <c r="GPV87" s="26"/>
      <c r="GPW87" s="26"/>
      <c r="GPX87" s="26"/>
      <c r="GPY87" s="26"/>
      <c r="GPZ87" s="26"/>
      <c r="GQA87" s="26"/>
      <c r="GQB87" s="26"/>
      <c r="GQC87" s="26"/>
      <c r="GQD87" s="26"/>
      <c r="GQE87" s="26"/>
      <c r="GQF87" s="26"/>
      <c r="GQG87" s="26"/>
      <c r="GQH87" s="26"/>
      <c r="GQI87" s="26"/>
      <c r="GQJ87" s="26"/>
      <c r="GQK87" s="26"/>
      <c r="GQL87" s="26"/>
      <c r="GQM87" s="26"/>
      <c r="GQN87" s="26"/>
      <c r="GQO87" s="26"/>
      <c r="GQP87" s="26"/>
      <c r="GQQ87" s="26"/>
      <c r="GQR87" s="26"/>
      <c r="GQS87" s="26"/>
      <c r="GQT87" s="26"/>
      <c r="GQU87" s="26"/>
      <c r="GQV87" s="26"/>
      <c r="GQW87" s="26"/>
      <c r="GQX87" s="26"/>
      <c r="GQY87" s="26"/>
      <c r="GQZ87" s="26"/>
      <c r="GRA87" s="26"/>
      <c r="GRB87" s="26"/>
      <c r="GRC87" s="26"/>
      <c r="GRD87" s="26"/>
      <c r="GRE87" s="26"/>
      <c r="GRF87" s="26"/>
      <c r="GRG87" s="26"/>
      <c r="GRH87" s="26"/>
      <c r="GRI87" s="26"/>
      <c r="GRJ87" s="26"/>
      <c r="GRK87" s="26"/>
      <c r="GRL87" s="26"/>
      <c r="GRM87" s="26"/>
      <c r="GRN87" s="26"/>
      <c r="GRO87" s="26"/>
      <c r="GRP87" s="26"/>
      <c r="GRQ87" s="26"/>
      <c r="GRR87" s="26"/>
      <c r="GRS87" s="26"/>
      <c r="GRT87" s="26"/>
      <c r="GRU87" s="26"/>
      <c r="GRV87" s="26"/>
      <c r="GRW87" s="26"/>
      <c r="GRX87" s="26"/>
      <c r="GRY87" s="26"/>
      <c r="GRZ87" s="26"/>
      <c r="GSA87" s="26"/>
      <c r="GSB87" s="26"/>
      <c r="GSC87" s="26"/>
      <c r="GSD87" s="26"/>
      <c r="GSE87" s="26"/>
      <c r="GSF87" s="26"/>
      <c r="GSG87" s="26"/>
      <c r="GSH87" s="26"/>
      <c r="GSI87" s="26"/>
      <c r="GSJ87" s="26"/>
      <c r="GSK87" s="26"/>
      <c r="GSL87" s="26"/>
      <c r="GSM87" s="26"/>
      <c r="GSN87" s="26"/>
      <c r="GSO87" s="26"/>
      <c r="GSP87" s="26"/>
      <c r="GSQ87" s="26"/>
      <c r="GSR87" s="26"/>
      <c r="GSS87" s="26"/>
      <c r="GST87" s="26"/>
      <c r="GSU87" s="26"/>
      <c r="GSV87" s="26"/>
      <c r="GSW87" s="26"/>
      <c r="GSX87" s="26"/>
      <c r="GSY87" s="26"/>
      <c r="GSZ87" s="26"/>
      <c r="GTA87" s="26"/>
      <c r="GTB87" s="26"/>
      <c r="GTC87" s="26"/>
      <c r="GTD87" s="26"/>
      <c r="GTE87" s="26"/>
      <c r="GTF87" s="26"/>
      <c r="GTG87" s="26"/>
      <c r="GTH87" s="26"/>
      <c r="GTI87" s="26"/>
      <c r="GTJ87" s="26"/>
      <c r="GTK87" s="26"/>
      <c r="GTL87" s="26"/>
      <c r="GTM87" s="26"/>
      <c r="GTN87" s="26"/>
      <c r="GTO87" s="26"/>
      <c r="GTP87" s="26"/>
      <c r="GTQ87" s="26"/>
      <c r="GTR87" s="26"/>
      <c r="GTS87" s="26"/>
      <c r="GTT87" s="26"/>
      <c r="GTU87" s="26"/>
      <c r="GTV87" s="26"/>
      <c r="GTW87" s="26"/>
      <c r="GTX87" s="26"/>
      <c r="GTY87" s="26"/>
      <c r="GTZ87" s="26"/>
      <c r="GUA87" s="26"/>
      <c r="GUB87" s="26"/>
      <c r="GUC87" s="26"/>
      <c r="GUD87" s="26"/>
      <c r="GUE87" s="26"/>
      <c r="GUF87" s="26"/>
      <c r="GUG87" s="26"/>
      <c r="GUH87" s="26"/>
      <c r="GUI87" s="26"/>
      <c r="GUJ87" s="26"/>
      <c r="GUK87" s="26"/>
      <c r="GUL87" s="26"/>
      <c r="GUM87" s="26"/>
      <c r="GUN87" s="26"/>
      <c r="GUO87" s="26"/>
      <c r="GUP87" s="26"/>
      <c r="GUQ87" s="26"/>
      <c r="GUR87" s="26"/>
      <c r="GUS87" s="26"/>
      <c r="GUT87" s="26"/>
      <c r="GUU87" s="26"/>
      <c r="GUV87" s="26"/>
      <c r="GUW87" s="26"/>
      <c r="GUX87" s="26"/>
      <c r="GUY87" s="26"/>
      <c r="GUZ87" s="26"/>
      <c r="GVA87" s="26"/>
      <c r="GVB87" s="26"/>
      <c r="GVC87" s="26"/>
      <c r="GVD87" s="26"/>
      <c r="GVE87" s="26"/>
      <c r="GVF87" s="26"/>
      <c r="GVG87" s="26"/>
      <c r="GVH87" s="26"/>
      <c r="GVI87" s="26"/>
      <c r="GVJ87" s="26"/>
      <c r="GVK87" s="26"/>
      <c r="GVL87" s="26"/>
      <c r="GVM87" s="26"/>
      <c r="GVN87" s="26"/>
      <c r="GVO87" s="26"/>
      <c r="GVP87" s="26"/>
      <c r="GVQ87" s="26"/>
      <c r="GVR87" s="26"/>
      <c r="GVS87" s="26"/>
      <c r="GVT87" s="26"/>
      <c r="GVU87" s="26"/>
      <c r="GVV87" s="26"/>
      <c r="GVW87" s="26"/>
      <c r="GVX87" s="26"/>
      <c r="GVY87" s="26"/>
      <c r="GVZ87" s="26"/>
      <c r="GWA87" s="26"/>
      <c r="GWB87" s="26"/>
      <c r="GWC87" s="26"/>
      <c r="GWD87" s="26"/>
      <c r="GWE87" s="26"/>
      <c r="GWF87" s="26"/>
      <c r="GWG87" s="26"/>
      <c r="GWH87" s="26"/>
      <c r="GWI87" s="26"/>
      <c r="GWJ87" s="26"/>
      <c r="GWK87" s="26"/>
      <c r="GWL87" s="26"/>
      <c r="GWM87" s="26"/>
      <c r="GWN87" s="26"/>
      <c r="GWO87" s="26"/>
      <c r="GWP87" s="26"/>
      <c r="GWQ87" s="26"/>
      <c r="GWR87" s="26"/>
      <c r="GWS87" s="26"/>
      <c r="GWT87" s="26"/>
      <c r="GWU87" s="26"/>
      <c r="GWV87" s="26"/>
      <c r="GWW87" s="26"/>
      <c r="GWX87" s="26"/>
      <c r="GWY87" s="26"/>
      <c r="GWZ87" s="26"/>
      <c r="GXA87" s="26"/>
      <c r="GXB87" s="26"/>
      <c r="GXC87" s="26"/>
      <c r="GXD87" s="26"/>
      <c r="GXE87" s="26"/>
      <c r="GXF87" s="26"/>
      <c r="GXG87" s="26"/>
      <c r="GXH87" s="26"/>
      <c r="GXI87" s="26"/>
      <c r="GXJ87" s="26"/>
      <c r="GXK87" s="26"/>
      <c r="GXL87" s="26"/>
      <c r="GXM87" s="26"/>
      <c r="GXN87" s="26"/>
      <c r="GXO87" s="26"/>
      <c r="GXP87" s="26"/>
      <c r="GXQ87" s="26"/>
      <c r="GXR87" s="26"/>
      <c r="GXS87" s="26"/>
      <c r="GXT87" s="26"/>
      <c r="GXU87" s="26"/>
      <c r="GXV87" s="26"/>
      <c r="GXW87" s="26"/>
      <c r="GXX87" s="26"/>
      <c r="GXY87" s="26"/>
      <c r="GXZ87" s="26"/>
      <c r="GYA87" s="26"/>
      <c r="GYB87" s="26"/>
      <c r="GYC87" s="26"/>
      <c r="GYD87" s="26"/>
      <c r="GYE87" s="26"/>
      <c r="GYF87" s="26"/>
      <c r="GYG87" s="26"/>
      <c r="GYH87" s="26"/>
      <c r="GYI87" s="26"/>
      <c r="GYJ87" s="26"/>
      <c r="GYK87" s="26"/>
      <c r="GYL87" s="26"/>
      <c r="GYM87" s="26"/>
      <c r="GYN87" s="26"/>
      <c r="GYO87" s="26"/>
      <c r="GYP87" s="26"/>
      <c r="GYQ87" s="26"/>
      <c r="GYR87" s="26"/>
      <c r="GYS87" s="26"/>
      <c r="GYT87" s="26"/>
      <c r="GYU87" s="26"/>
      <c r="GYV87" s="26"/>
      <c r="GYW87" s="26"/>
      <c r="GYX87" s="26"/>
      <c r="GYY87" s="26"/>
      <c r="GYZ87" s="26"/>
      <c r="GZA87" s="26"/>
      <c r="GZB87" s="26"/>
      <c r="GZC87" s="26"/>
      <c r="GZD87" s="26"/>
      <c r="GZE87" s="26"/>
      <c r="GZF87" s="26"/>
      <c r="GZG87" s="26"/>
      <c r="GZH87" s="26"/>
      <c r="GZI87" s="26"/>
      <c r="GZJ87" s="26"/>
      <c r="GZK87" s="26"/>
      <c r="GZL87" s="26"/>
      <c r="GZM87" s="26"/>
      <c r="GZN87" s="26"/>
      <c r="GZO87" s="26"/>
      <c r="GZP87" s="26"/>
      <c r="GZQ87" s="26"/>
      <c r="GZR87" s="26"/>
      <c r="GZS87" s="26"/>
      <c r="GZT87" s="26"/>
      <c r="GZU87" s="26"/>
      <c r="GZV87" s="26"/>
      <c r="GZW87" s="26"/>
      <c r="GZX87" s="26"/>
      <c r="GZY87" s="26"/>
      <c r="GZZ87" s="26"/>
      <c r="HAA87" s="26"/>
      <c r="HAB87" s="26"/>
      <c r="HAC87" s="26"/>
      <c r="HAD87" s="26"/>
      <c r="HAE87" s="26"/>
      <c r="HAF87" s="26"/>
      <c r="HAG87" s="26"/>
      <c r="HAH87" s="26"/>
      <c r="HAI87" s="26"/>
      <c r="HAJ87" s="26"/>
      <c r="HAK87" s="26"/>
      <c r="HAL87" s="26"/>
      <c r="HAM87" s="26"/>
      <c r="HAN87" s="26"/>
      <c r="HAO87" s="26"/>
      <c r="HAP87" s="26"/>
      <c r="HAQ87" s="26"/>
      <c r="HAR87" s="26"/>
      <c r="HAS87" s="26"/>
      <c r="HAT87" s="26"/>
      <c r="HAU87" s="26"/>
      <c r="HAV87" s="26"/>
      <c r="HAW87" s="26"/>
      <c r="HAX87" s="26"/>
      <c r="HAY87" s="26"/>
      <c r="HAZ87" s="26"/>
      <c r="HBA87" s="26"/>
      <c r="HBB87" s="26"/>
      <c r="HBC87" s="26"/>
      <c r="HBD87" s="26"/>
      <c r="HBE87" s="26"/>
      <c r="HBF87" s="26"/>
      <c r="HBG87" s="26"/>
      <c r="HBH87" s="26"/>
      <c r="HBI87" s="26"/>
      <c r="HBJ87" s="26"/>
      <c r="HBK87" s="26"/>
      <c r="HBL87" s="26"/>
      <c r="HBM87" s="26"/>
      <c r="HBN87" s="26"/>
      <c r="HBO87" s="26"/>
      <c r="HBP87" s="26"/>
      <c r="HBQ87" s="26"/>
      <c r="HBR87" s="26"/>
      <c r="HBS87" s="26"/>
      <c r="HBT87" s="26"/>
      <c r="HBU87" s="26"/>
      <c r="HBV87" s="26"/>
      <c r="HBW87" s="26"/>
      <c r="HBX87" s="26"/>
      <c r="HBY87" s="26"/>
      <c r="HBZ87" s="26"/>
      <c r="HCA87" s="26"/>
      <c r="HCB87" s="26"/>
      <c r="HCC87" s="26"/>
      <c r="HCD87" s="26"/>
      <c r="HCE87" s="26"/>
      <c r="HCF87" s="26"/>
      <c r="HCG87" s="26"/>
      <c r="HCH87" s="26"/>
      <c r="HCI87" s="26"/>
      <c r="HCJ87" s="26"/>
      <c r="HCK87" s="26"/>
      <c r="HCL87" s="26"/>
      <c r="HCM87" s="26"/>
      <c r="HCN87" s="26"/>
      <c r="HCO87" s="26"/>
      <c r="HCP87" s="26"/>
      <c r="HCQ87" s="26"/>
      <c r="HCR87" s="26"/>
      <c r="HCS87" s="26"/>
      <c r="HCT87" s="26"/>
      <c r="HCU87" s="26"/>
      <c r="HCV87" s="26"/>
      <c r="HCW87" s="26"/>
      <c r="HCX87" s="26"/>
      <c r="HCY87" s="26"/>
      <c r="HCZ87" s="26"/>
      <c r="HDA87" s="26"/>
      <c r="HDB87" s="26"/>
      <c r="HDC87" s="26"/>
      <c r="HDD87" s="26"/>
      <c r="HDE87" s="26"/>
      <c r="HDF87" s="26"/>
      <c r="HDG87" s="26"/>
      <c r="HDH87" s="26"/>
      <c r="HDI87" s="26"/>
      <c r="HDJ87" s="26"/>
      <c r="HDK87" s="26"/>
      <c r="HDL87" s="26"/>
      <c r="HDM87" s="26"/>
      <c r="HDN87" s="26"/>
      <c r="HDO87" s="26"/>
      <c r="HDP87" s="26"/>
      <c r="HDQ87" s="26"/>
      <c r="HDR87" s="26"/>
      <c r="HDS87" s="26"/>
      <c r="HDT87" s="26"/>
      <c r="HDU87" s="26"/>
      <c r="HDV87" s="26"/>
      <c r="HDW87" s="26"/>
      <c r="HDX87" s="26"/>
      <c r="HDY87" s="26"/>
      <c r="HDZ87" s="26"/>
      <c r="HEA87" s="26"/>
      <c r="HEB87" s="26"/>
      <c r="HEC87" s="26"/>
      <c r="HED87" s="26"/>
      <c r="HEE87" s="26"/>
      <c r="HEF87" s="26"/>
      <c r="HEG87" s="26"/>
      <c r="HEH87" s="26"/>
      <c r="HEI87" s="26"/>
      <c r="HEJ87" s="26"/>
      <c r="HEK87" s="26"/>
      <c r="HEL87" s="26"/>
      <c r="HEM87" s="26"/>
      <c r="HEN87" s="26"/>
      <c r="HEO87" s="26"/>
      <c r="HEP87" s="26"/>
      <c r="HEQ87" s="26"/>
      <c r="HER87" s="26"/>
      <c r="HES87" s="26"/>
      <c r="HET87" s="26"/>
      <c r="HEU87" s="26"/>
      <c r="HEV87" s="26"/>
      <c r="HEW87" s="26"/>
      <c r="HEX87" s="26"/>
      <c r="HEY87" s="26"/>
      <c r="HEZ87" s="26"/>
      <c r="HFA87" s="26"/>
      <c r="HFB87" s="26"/>
      <c r="HFC87" s="26"/>
      <c r="HFD87" s="26"/>
      <c r="HFE87" s="26"/>
      <c r="HFF87" s="26"/>
      <c r="HFG87" s="26"/>
      <c r="HFH87" s="26"/>
      <c r="HFI87" s="26"/>
      <c r="HFJ87" s="26"/>
      <c r="HFK87" s="26"/>
      <c r="HFL87" s="26"/>
      <c r="HFM87" s="26"/>
      <c r="HFN87" s="26"/>
      <c r="HFO87" s="26"/>
      <c r="HFP87" s="26"/>
      <c r="HFQ87" s="26"/>
      <c r="HFR87" s="26"/>
      <c r="HFS87" s="26"/>
      <c r="HFT87" s="26"/>
      <c r="HFU87" s="26"/>
      <c r="HFV87" s="26"/>
      <c r="HFW87" s="26"/>
      <c r="HFX87" s="26"/>
      <c r="HFY87" s="26"/>
      <c r="HFZ87" s="26"/>
      <c r="HGA87" s="26"/>
      <c r="HGB87" s="26"/>
      <c r="HGC87" s="26"/>
      <c r="HGD87" s="26"/>
      <c r="HGE87" s="26"/>
      <c r="HGF87" s="26"/>
      <c r="HGG87" s="26"/>
      <c r="HGH87" s="26"/>
      <c r="HGI87" s="26"/>
      <c r="HGJ87" s="26"/>
      <c r="HGK87" s="26"/>
      <c r="HGL87" s="26"/>
      <c r="HGM87" s="26"/>
      <c r="HGN87" s="26"/>
      <c r="HGO87" s="26"/>
      <c r="HGP87" s="26"/>
      <c r="HGQ87" s="26"/>
      <c r="HGR87" s="26"/>
      <c r="HGS87" s="26"/>
      <c r="HGT87" s="26"/>
      <c r="HGU87" s="26"/>
      <c r="HGV87" s="26"/>
      <c r="HGW87" s="26"/>
      <c r="HGX87" s="26"/>
      <c r="HGY87" s="26"/>
      <c r="HGZ87" s="26"/>
      <c r="HHA87" s="26"/>
      <c r="HHB87" s="26"/>
      <c r="HHC87" s="26"/>
      <c r="HHD87" s="26"/>
      <c r="HHE87" s="26"/>
      <c r="HHF87" s="26"/>
      <c r="HHG87" s="26"/>
      <c r="HHH87" s="26"/>
      <c r="HHI87" s="26"/>
      <c r="HHJ87" s="26"/>
      <c r="HHK87" s="26"/>
      <c r="HHL87" s="26"/>
      <c r="HHM87" s="26"/>
      <c r="HHN87" s="26"/>
      <c r="HHO87" s="26"/>
      <c r="HHP87" s="26"/>
      <c r="HHQ87" s="26"/>
      <c r="HHR87" s="26"/>
      <c r="HHS87" s="26"/>
      <c r="HHT87" s="26"/>
      <c r="HHU87" s="26"/>
      <c r="HHV87" s="26"/>
      <c r="HHW87" s="26"/>
      <c r="HHX87" s="26"/>
      <c r="HHY87" s="26"/>
      <c r="HHZ87" s="26"/>
      <c r="HIA87" s="26"/>
      <c r="HIB87" s="26"/>
      <c r="HIC87" s="26"/>
      <c r="HID87" s="26"/>
      <c r="HIE87" s="26"/>
      <c r="HIF87" s="26"/>
      <c r="HIG87" s="26"/>
      <c r="HIH87" s="26"/>
      <c r="HII87" s="26"/>
      <c r="HIJ87" s="26"/>
      <c r="HIK87" s="26"/>
      <c r="HIL87" s="26"/>
      <c r="HIM87" s="26"/>
      <c r="HIN87" s="26"/>
      <c r="HIO87" s="26"/>
      <c r="HIP87" s="26"/>
      <c r="HIQ87" s="26"/>
      <c r="HIR87" s="26"/>
      <c r="HIS87" s="26"/>
      <c r="HIT87" s="26"/>
      <c r="HIU87" s="26"/>
      <c r="HIV87" s="26"/>
      <c r="HIW87" s="26"/>
      <c r="HIX87" s="26"/>
      <c r="HIY87" s="26"/>
      <c r="HIZ87" s="26"/>
      <c r="HJA87" s="26"/>
      <c r="HJB87" s="26"/>
      <c r="HJC87" s="26"/>
      <c r="HJD87" s="26"/>
      <c r="HJE87" s="26"/>
      <c r="HJF87" s="26"/>
      <c r="HJG87" s="26"/>
      <c r="HJH87" s="26"/>
      <c r="HJI87" s="26"/>
      <c r="HJJ87" s="26"/>
      <c r="HJK87" s="26"/>
      <c r="HJL87" s="26"/>
      <c r="HJM87" s="26"/>
      <c r="HJN87" s="26"/>
      <c r="HJO87" s="26"/>
      <c r="HJP87" s="26"/>
      <c r="HJQ87" s="26"/>
      <c r="HJR87" s="26"/>
      <c r="HJS87" s="26"/>
      <c r="HJT87" s="26"/>
      <c r="HJU87" s="26"/>
      <c r="HJV87" s="26"/>
      <c r="HJW87" s="26"/>
      <c r="HJX87" s="26"/>
      <c r="HJY87" s="26"/>
      <c r="HJZ87" s="26"/>
      <c r="HKA87" s="26"/>
      <c r="HKB87" s="26"/>
      <c r="HKC87" s="26"/>
      <c r="HKD87" s="26"/>
      <c r="HKE87" s="26"/>
      <c r="HKF87" s="26"/>
      <c r="HKG87" s="26"/>
      <c r="HKH87" s="26"/>
      <c r="HKI87" s="26"/>
      <c r="HKJ87" s="26"/>
      <c r="HKK87" s="26"/>
      <c r="HKL87" s="26"/>
      <c r="HKM87" s="26"/>
      <c r="HKN87" s="26"/>
      <c r="HKO87" s="26"/>
      <c r="HKP87" s="26"/>
      <c r="HKQ87" s="26"/>
      <c r="HKR87" s="26"/>
      <c r="HKS87" s="26"/>
      <c r="HKT87" s="26"/>
      <c r="HKU87" s="26"/>
      <c r="HKV87" s="26"/>
      <c r="HKW87" s="26"/>
      <c r="HKX87" s="26"/>
      <c r="HKY87" s="26"/>
      <c r="HKZ87" s="26"/>
      <c r="HLA87" s="26"/>
      <c r="HLB87" s="26"/>
      <c r="HLC87" s="26"/>
      <c r="HLD87" s="26"/>
      <c r="HLE87" s="26"/>
      <c r="HLF87" s="26"/>
      <c r="HLG87" s="26"/>
      <c r="HLH87" s="26"/>
      <c r="HLI87" s="26"/>
      <c r="HLJ87" s="26"/>
      <c r="HLK87" s="26"/>
      <c r="HLL87" s="26"/>
      <c r="HLM87" s="26"/>
      <c r="HLN87" s="26"/>
      <c r="HLO87" s="26"/>
      <c r="HLP87" s="26"/>
      <c r="HLQ87" s="26"/>
      <c r="HLR87" s="26"/>
      <c r="HLS87" s="26"/>
      <c r="HLT87" s="26"/>
      <c r="HLU87" s="26"/>
      <c r="HLV87" s="26"/>
      <c r="HLW87" s="26"/>
      <c r="HLX87" s="26"/>
      <c r="HLY87" s="26"/>
      <c r="HLZ87" s="26"/>
      <c r="HMA87" s="26"/>
      <c r="HMB87" s="26"/>
      <c r="HMC87" s="26"/>
      <c r="HMD87" s="26"/>
      <c r="HME87" s="26"/>
      <c r="HMF87" s="26"/>
      <c r="HMG87" s="26"/>
      <c r="HMH87" s="26"/>
      <c r="HMI87" s="26"/>
      <c r="HMJ87" s="26"/>
      <c r="HMK87" s="26"/>
      <c r="HML87" s="26"/>
      <c r="HMM87" s="26"/>
      <c r="HMN87" s="26"/>
      <c r="HMO87" s="26"/>
      <c r="HMP87" s="26"/>
      <c r="HMQ87" s="26"/>
      <c r="HMR87" s="26"/>
      <c r="HMS87" s="26"/>
      <c r="HMT87" s="26"/>
      <c r="HMU87" s="26"/>
      <c r="HMV87" s="26"/>
      <c r="HMW87" s="26"/>
      <c r="HMX87" s="26"/>
      <c r="HMY87" s="26"/>
      <c r="HMZ87" s="26"/>
      <c r="HNA87" s="26"/>
      <c r="HNB87" s="26"/>
      <c r="HNC87" s="26"/>
      <c r="HND87" s="26"/>
      <c r="HNE87" s="26"/>
      <c r="HNF87" s="26"/>
      <c r="HNG87" s="26"/>
      <c r="HNH87" s="26"/>
      <c r="HNI87" s="26"/>
      <c r="HNJ87" s="26"/>
      <c r="HNK87" s="26"/>
      <c r="HNL87" s="26"/>
      <c r="HNM87" s="26"/>
      <c r="HNN87" s="26"/>
      <c r="HNO87" s="26"/>
      <c r="HNP87" s="26"/>
      <c r="HNQ87" s="26"/>
      <c r="HNR87" s="26"/>
      <c r="HNS87" s="26"/>
      <c r="HNT87" s="26"/>
      <c r="HNU87" s="26"/>
      <c r="HNV87" s="26"/>
      <c r="HNW87" s="26"/>
      <c r="HNX87" s="26"/>
      <c r="HNY87" s="26"/>
      <c r="HNZ87" s="26"/>
      <c r="HOA87" s="26"/>
      <c r="HOB87" s="26"/>
      <c r="HOC87" s="26"/>
      <c r="HOD87" s="26"/>
      <c r="HOE87" s="26"/>
      <c r="HOF87" s="26"/>
      <c r="HOG87" s="26"/>
      <c r="HOH87" s="26"/>
      <c r="HOI87" s="26"/>
      <c r="HOJ87" s="26"/>
      <c r="HOK87" s="26"/>
      <c r="HOL87" s="26"/>
      <c r="HOM87" s="26"/>
      <c r="HON87" s="26"/>
      <c r="HOO87" s="26"/>
      <c r="HOP87" s="26"/>
      <c r="HOQ87" s="26"/>
      <c r="HOR87" s="26"/>
      <c r="HOS87" s="26"/>
      <c r="HOT87" s="26"/>
      <c r="HOU87" s="26"/>
      <c r="HOV87" s="26"/>
      <c r="HOW87" s="26"/>
      <c r="HOX87" s="26"/>
      <c r="HOY87" s="26"/>
      <c r="HOZ87" s="26"/>
      <c r="HPA87" s="26"/>
      <c r="HPB87" s="26"/>
      <c r="HPC87" s="26"/>
      <c r="HPD87" s="26"/>
      <c r="HPE87" s="26"/>
      <c r="HPF87" s="26"/>
      <c r="HPG87" s="26"/>
      <c r="HPH87" s="26"/>
      <c r="HPI87" s="26"/>
      <c r="HPJ87" s="26"/>
      <c r="HPK87" s="26"/>
      <c r="HPL87" s="26"/>
      <c r="HPM87" s="26"/>
      <c r="HPN87" s="26"/>
      <c r="HPO87" s="26"/>
      <c r="HPP87" s="26"/>
      <c r="HPQ87" s="26"/>
      <c r="HPR87" s="26"/>
      <c r="HPS87" s="26"/>
      <c r="HPT87" s="26"/>
      <c r="HPU87" s="26"/>
      <c r="HPV87" s="26"/>
      <c r="HPW87" s="26"/>
      <c r="HPX87" s="26"/>
      <c r="HPY87" s="26"/>
      <c r="HPZ87" s="26"/>
      <c r="HQA87" s="26"/>
      <c r="HQB87" s="26"/>
      <c r="HQC87" s="26"/>
      <c r="HQD87" s="26"/>
      <c r="HQE87" s="26"/>
      <c r="HQF87" s="26"/>
      <c r="HQG87" s="26"/>
      <c r="HQH87" s="26"/>
      <c r="HQI87" s="26"/>
      <c r="HQJ87" s="26"/>
      <c r="HQK87" s="26"/>
      <c r="HQL87" s="26"/>
      <c r="HQM87" s="26"/>
      <c r="HQN87" s="26"/>
      <c r="HQO87" s="26"/>
      <c r="HQP87" s="26"/>
      <c r="HQQ87" s="26"/>
      <c r="HQR87" s="26"/>
      <c r="HQS87" s="26"/>
      <c r="HQT87" s="26"/>
      <c r="HQU87" s="26"/>
      <c r="HQV87" s="26"/>
      <c r="HQW87" s="26"/>
      <c r="HQX87" s="26"/>
      <c r="HQY87" s="26"/>
      <c r="HQZ87" s="26"/>
      <c r="HRA87" s="26"/>
      <c r="HRB87" s="26"/>
      <c r="HRC87" s="26"/>
      <c r="HRD87" s="26"/>
      <c r="HRE87" s="26"/>
      <c r="HRF87" s="26"/>
      <c r="HRG87" s="26"/>
      <c r="HRH87" s="26"/>
      <c r="HRI87" s="26"/>
      <c r="HRJ87" s="26"/>
      <c r="HRK87" s="26"/>
      <c r="HRL87" s="26"/>
      <c r="HRM87" s="26"/>
      <c r="HRN87" s="26"/>
      <c r="HRO87" s="26"/>
      <c r="HRP87" s="26"/>
      <c r="HRQ87" s="26"/>
      <c r="HRR87" s="26"/>
      <c r="HRS87" s="26"/>
      <c r="HRT87" s="26"/>
      <c r="HRU87" s="26"/>
      <c r="HRV87" s="26"/>
      <c r="HRW87" s="26"/>
      <c r="HRX87" s="26"/>
      <c r="HRY87" s="26"/>
      <c r="HRZ87" s="26"/>
      <c r="HSA87" s="26"/>
      <c r="HSB87" s="26"/>
      <c r="HSC87" s="26"/>
      <c r="HSD87" s="26"/>
      <c r="HSE87" s="26"/>
      <c r="HSF87" s="26"/>
      <c r="HSG87" s="26"/>
      <c r="HSH87" s="26"/>
      <c r="HSI87" s="26"/>
      <c r="HSJ87" s="26"/>
      <c r="HSK87" s="26"/>
      <c r="HSL87" s="26"/>
      <c r="HSM87" s="26"/>
      <c r="HSN87" s="26"/>
      <c r="HSO87" s="26"/>
      <c r="HSP87" s="26"/>
      <c r="HSQ87" s="26"/>
      <c r="HSR87" s="26"/>
      <c r="HSS87" s="26"/>
      <c r="HST87" s="26"/>
      <c r="HSU87" s="26"/>
      <c r="HSV87" s="26"/>
      <c r="HSW87" s="26"/>
      <c r="HSX87" s="26"/>
      <c r="HSY87" s="26"/>
      <c r="HSZ87" s="26"/>
      <c r="HTA87" s="26"/>
      <c r="HTB87" s="26"/>
      <c r="HTC87" s="26"/>
      <c r="HTD87" s="26"/>
      <c r="HTE87" s="26"/>
      <c r="HTF87" s="26"/>
      <c r="HTG87" s="26"/>
      <c r="HTH87" s="26"/>
      <c r="HTI87" s="26"/>
      <c r="HTJ87" s="26"/>
      <c r="HTK87" s="26"/>
      <c r="HTL87" s="26"/>
      <c r="HTM87" s="26"/>
      <c r="HTN87" s="26"/>
      <c r="HTO87" s="26"/>
      <c r="HTP87" s="26"/>
      <c r="HTQ87" s="26"/>
      <c r="HTR87" s="26"/>
      <c r="HTS87" s="26"/>
      <c r="HTT87" s="26"/>
      <c r="HTU87" s="26"/>
      <c r="HTV87" s="26"/>
      <c r="HTW87" s="26"/>
      <c r="HTX87" s="26"/>
      <c r="HTY87" s="26"/>
      <c r="HTZ87" s="26"/>
      <c r="HUA87" s="26"/>
      <c r="HUB87" s="26"/>
      <c r="HUC87" s="26"/>
      <c r="HUD87" s="26"/>
      <c r="HUE87" s="26"/>
      <c r="HUF87" s="26"/>
      <c r="HUG87" s="26"/>
      <c r="HUH87" s="26"/>
      <c r="HUI87" s="26"/>
      <c r="HUJ87" s="26"/>
      <c r="HUK87" s="26"/>
      <c r="HUL87" s="26"/>
      <c r="HUM87" s="26"/>
      <c r="HUN87" s="26"/>
      <c r="HUO87" s="26"/>
      <c r="HUP87" s="26"/>
      <c r="HUQ87" s="26"/>
      <c r="HUR87" s="26"/>
      <c r="HUS87" s="26"/>
      <c r="HUT87" s="26"/>
      <c r="HUU87" s="26"/>
      <c r="HUV87" s="26"/>
      <c r="HUW87" s="26"/>
      <c r="HUX87" s="26"/>
      <c r="HUY87" s="26"/>
      <c r="HUZ87" s="26"/>
      <c r="HVA87" s="26"/>
      <c r="HVB87" s="26"/>
      <c r="HVC87" s="26"/>
      <c r="HVD87" s="26"/>
      <c r="HVE87" s="26"/>
      <c r="HVF87" s="26"/>
      <c r="HVG87" s="26"/>
      <c r="HVH87" s="26"/>
      <c r="HVI87" s="26"/>
      <c r="HVJ87" s="26"/>
      <c r="HVK87" s="26"/>
      <c r="HVL87" s="26"/>
      <c r="HVM87" s="26"/>
      <c r="HVN87" s="26"/>
      <c r="HVO87" s="26"/>
      <c r="HVP87" s="26"/>
      <c r="HVQ87" s="26"/>
      <c r="HVR87" s="26"/>
      <c r="HVS87" s="26"/>
      <c r="HVT87" s="26"/>
      <c r="HVU87" s="26"/>
      <c r="HVV87" s="26"/>
      <c r="HVW87" s="26"/>
      <c r="HVX87" s="26"/>
      <c r="HVY87" s="26"/>
      <c r="HVZ87" s="26"/>
      <c r="HWA87" s="26"/>
      <c r="HWB87" s="26"/>
      <c r="HWC87" s="26"/>
      <c r="HWD87" s="26"/>
      <c r="HWE87" s="26"/>
      <c r="HWF87" s="26"/>
      <c r="HWG87" s="26"/>
      <c r="HWH87" s="26"/>
      <c r="HWI87" s="26"/>
      <c r="HWJ87" s="26"/>
      <c r="HWK87" s="26"/>
      <c r="HWL87" s="26"/>
      <c r="HWM87" s="26"/>
      <c r="HWN87" s="26"/>
      <c r="HWO87" s="26"/>
      <c r="HWP87" s="26"/>
      <c r="HWQ87" s="26"/>
      <c r="HWR87" s="26"/>
      <c r="HWS87" s="26"/>
      <c r="HWT87" s="26"/>
      <c r="HWU87" s="26"/>
      <c r="HWV87" s="26"/>
      <c r="HWW87" s="26"/>
      <c r="HWX87" s="26"/>
      <c r="HWY87" s="26"/>
      <c r="HWZ87" s="26"/>
      <c r="HXA87" s="26"/>
      <c r="HXB87" s="26"/>
      <c r="HXC87" s="26"/>
      <c r="HXD87" s="26"/>
      <c r="HXE87" s="26"/>
      <c r="HXF87" s="26"/>
      <c r="HXG87" s="26"/>
      <c r="HXH87" s="26"/>
      <c r="HXI87" s="26"/>
      <c r="HXJ87" s="26"/>
      <c r="HXK87" s="26"/>
      <c r="HXL87" s="26"/>
      <c r="HXM87" s="26"/>
      <c r="HXN87" s="26"/>
      <c r="HXO87" s="26"/>
      <c r="HXP87" s="26"/>
      <c r="HXQ87" s="26"/>
      <c r="HXR87" s="26"/>
      <c r="HXS87" s="26"/>
      <c r="HXT87" s="26"/>
      <c r="HXU87" s="26"/>
      <c r="HXV87" s="26"/>
      <c r="HXW87" s="26"/>
      <c r="HXX87" s="26"/>
      <c r="HXY87" s="26"/>
      <c r="HXZ87" s="26"/>
      <c r="HYA87" s="26"/>
      <c r="HYB87" s="26"/>
      <c r="HYC87" s="26"/>
      <c r="HYD87" s="26"/>
      <c r="HYE87" s="26"/>
      <c r="HYF87" s="26"/>
      <c r="HYG87" s="26"/>
      <c r="HYH87" s="26"/>
      <c r="HYI87" s="26"/>
      <c r="HYJ87" s="26"/>
      <c r="HYK87" s="26"/>
      <c r="HYL87" s="26"/>
      <c r="HYM87" s="26"/>
      <c r="HYN87" s="26"/>
      <c r="HYO87" s="26"/>
      <c r="HYP87" s="26"/>
      <c r="HYQ87" s="26"/>
      <c r="HYR87" s="26"/>
      <c r="HYS87" s="26"/>
      <c r="HYT87" s="26"/>
      <c r="HYU87" s="26"/>
      <c r="HYV87" s="26"/>
      <c r="HYW87" s="26"/>
      <c r="HYX87" s="26"/>
      <c r="HYY87" s="26"/>
      <c r="HYZ87" s="26"/>
      <c r="HZA87" s="26"/>
      <c r="HZB87" s="26"/>
      <c r="HZC87" s="26"/>
      <c r="HZD87" s="26"/>
      <c r="HZE87" s="26"/>
      <c r="HZF87" s="26"/>
      <c r="HZG87" s="26"/>
      <c r="HZH87" s="26"/>
      <c r="HZI87" s="26"/>
      <c r="HZJ87" s="26"/>
      <c r="HZK87" s="26"/>
      <c r="HZL87" s="26"/>
      <c r="HZM87" s="26"/>
      <c r="HZN87" s="26"/>
      <c r="HZO87" s="26"/>
      <c r="HZP87" s="26"/>
      <c r="HZQ87" s="26"/>
      <c r="HZR87" s="26"/>
      <c r="HZS87" s="26"/>
      <c r="HZT87" s="26"/>
      <c r="HZU87" s="26"/>
      <c r="HZV87" s="26"/>
      <c r="HZW87" s="26"/>
      <c r="HZX87" s="26"/>
      <c r="HZY87" s="26"/>
      <c r="HZZ87" s="26"/>
      <c r="IAA87" s="26"/>
      <c r="IAB87" s="26"/>
      <c r="IAC87" s="26"/>
      <c r="IAD87" s="26"/>
      <c r="IAE87" s="26"/>
      <c r="IAF87" s="26"/>
      <c r="IAG87" s="26"/>
      <c r="IAH87" s="26"/>
      <c r="IAI87" s="26"/>
      <c r="IAJ87" s="26"/>
      <c r="IAK87" s="26"/>
      <c r="IAL87" s="26"/>
      <c r="IAM87" s="26"/>
      <c r="IAN87" s="26"/>
      <c r="IAO87" s="26"/>
      <c r="IAP87" s="26"/>
      <c r="IAQ87" s="26"/>
      <c r="IAR87" s="26"/>
      <c r="IAS87" s="26"/>
      <c r="IAT87" s="26"/>
      <c r="IAU87" s="26"/>
      <c r="IAV87" s="26"/>
      <c r="IAW87" s="26"/>
      <c r="IAX87" s="26"/>
      <c r="IAY87" s="26"/>
      <c r="IAZ87" s="26"/>
      <c r="IBA87" s="26"/>
      <c r="IBB87" s="26"/>
      <c r="IBC87" s="26"/>
      <c r="IBD87" s="26"/>
      <c r="IBE87" s="26"/>
      <c r="IBF87" s="26"/>
      <c r="IBG87" s="26"/>
      <c r="IBH87" s="26"/>
      <c r="IBI87" s="26"/>
      <c r="IBJ87" s="26"/>
      <c r="IBK87" s="26"/>
      <c r="IBL87" s="26"/>
      <c r="IBM87" s="26"/>
      <c r="IBN87" s="26"/>
      <c r="IBO87" s="26"/>
      <c r="IBP87" s="26"/>
      <c r="IBQ87" s="26"/>
      <c r="IBR87" s="26"/>
      <c r="IBS87" s="26"/>
      <c r="IBT87" s="26"/>
      <c r="IBU87" s="26"/>
      <c r="IBV87" s="26"/>
      <c r="IBW87" s="26"/>
      <c r="IBX87" s="26"/>
      <c r="IBY87" s="26"/>
      <c r="IBZ87" s="26"/>
      <c r="ICA87" s="26"/>
      <c r="ICB87" s="26"/>
      <c r="ICC87" s="26"/>
      <c r="ICD87" s="26"/>
      <c r="ICE87" s="26"/>
      <c r="ICF87" s="26"/>
      <c r="ICG87" s="26"/>
      <c r="ICH87" s="26"/>
      <c r="ICI87" s="26"/>
      <c r="ICJ87" s="26"/>
      <c r="ICK87" s="26"/>
      <c r="ICL87" s="26"/>
      <c r="ICM87" s="26"/>
      <c r="ICN87" s="26"/>
      <c r="ICO87" s="26"/>
      <c r="ICP87" s="26"/>
      <c r="ICQ87" s="26"/>
      <c r="ICR87" s="26"/>
      <c r="ICS87" s="26"/>
      <c r="ICT87" s="26"/>
      <c r="ICU87" s="26"/>
      <c r="ICV87" s="26"/>
      <c r="ICW87" s="26"/>
      <c r="ICX87" s="26"/>
      <c r="ICY87" s="26"/>
      <c r="ICZ87" s="26"/>
      <c r="IDA87" s="26"/>
      <c r="IDB87" s="26"/>
      <c r="IDC87" s="26"/>
      <c r="IDD87" s="26"/>
      <c r="IDE87" s="26"/>
      <c r="IDF87" s="26"/>
      <c r="IDG87" s="26"/>
      <c r="IDH87" s="26"/>
      <c r="IDI87" s="26"/>
      <c r="IDJ87" s="26"/>
      <c r="IDK87" s="26"/>
      <c r="IDL87" s="26"/>
      <c r="IDM87" s="26"/>
      <c r="IDN87" s="26"/>
      <c r="IDO87" s="26"/>
      <c r="IDP87" s="26"/>
      <c r="IDQ87" s="26"/>
      <c r="IDR87" s="26"/>
      <c r="IDS87" s="26"/>
      <c r="IDT87" s="26"/>
      <c r="IDU87" s="26"/>
      <c r="IDV87" s="26"/>
      <c r="IDW87" s="26"/>
      <c r="IDX87" s="26"/>
      <c r="IDY87" s="26"/>
      <c r="IDZ87" s="26"/>
      <c r="IEA87" s="26"/>
      <c r="IEB87" s="26"/>
      <c r="IEC87" s="26"/>
      <c r="IED87" s="26"/>
      <c r="IEE87" s="26"/>
      <c r="IEF87" s="26"/>
      <c r="IEG87" s="26"/>
      <c r="IEH87" s="26"/>
      <c r="IEI87" s="26"/>
      <c r="IEJ87" s="26"/>
      <c r="IEK87" s="26"/>
      <c r="IEL87" s="26"/>
      <c r="IEM87" s="26"/>
      <c r="IEN87" s="26"/>
      <c r="IEO87" s="26"/>
      <c r="IEP87" s="26"/>
      <c r="IEQ87" s="26"/>
      <c r="IER87" s="26"/>
      <c r="IES87" s="26"/>
      <c r="IET87" s="26"/>
      <c r="IEU87" s="26"/>
      <c r="IEV87" s="26"/>
      <c r="IEW87" s="26"/>
      <c r="IEX87" s="26"/>
      <c r="IEY87" s="26"/>
      <c r="IEZ87" s="26"/>
      <c r="IFA87" s="26"/>
      <c r="IFB87" s="26"/>
      <c r="IFC87" s="26"/>
      <c r="IFD87" s="26"/>
      <c r="IFE87" s="26"/>
      <c r="IFF87" s="26"/>
      <c r="IFG87" s="26"/>
      <c r="IFH87" s="26"/>
      <c r="IFI87" s="26"/>
      <c r="IFJ87" s="26"/>
      <c r="IFK87" s="26"/>
      <c r="IFL87" s="26"/>
      <c r="IFM87" s="26"/>
      <c r="IFN87" s="26"/>
      <c r="IFO87" s="26"/>
      <c r="IFP87" s="26"/>
      <c r="IFQ87" s="26"/>
      <c r="IFR87" s="26"/>
      <c r="IFS87" s="26"/>
      <c r="IFT87" s="26"/>
      <c r="IFU87" s="26"/>
      <c r="IFV87" s="26"/>
      <c r="IFW87" s="26"/>
      <c r="IFX87" s="26"/>
      <c r="IFY87" s="26"/>
      <c r="IFZ87" s="26"/>
      <c r="IGA87" s="26"/>
      <c r="IGB87" s="26"/>
      <c r="IGC87" s="26"/>
      <c r="IGD87" s="26"/>
      <c r="IGE87" s="26"/>
      <c r="IGF87" s="26"/>
      <c r="IGG87" s="26"/>
      <c r="IGH87" s="26"/>
      <c r="IGI87" s="26"/>
      <c r="IGJ87" s="26"/>
      <c r="IGK87" s="26"/>
      <c r="IGL87" s="26"/>
      <c r="IGM87" s="26"/>
      <c r="IGN87" s="26"/>
      <c r="IGO87" s="26"/>
      <c r="IGP87" s="26"/>
      <c r="IGQ87" s="26"/>
      <c r="IGR87" s="26"/>
      <c r="IGS87" s="26"/>
      <c r="IGT87" s="26"/>
      <c r="IGU87" s="26"/>
      <c r="IGV87" s="26"/>
      <c r="IGW87" s="26"/>
      <c r="IGX87" s="26"/>
      <c r="IGY87" s="26"/>
      <c r="IGZ87" s="26"/>
      <c r="IHA87" s="26"/>
      <c r="IHB87" s="26"/>
      <c r="IHC87" s="26"/>
      <c r="IHD87" s="26"/>
      <c r="IHE87" s="26"/>
      <c r="IHF87" s="26"/>
      <c r="IHG87" s="26"/>
      <c r="IHH87" s="26"/>
      <c r="IHI87" s="26"/>
      <c r="IHJ87" s="26"/>
      <c r="IHK87" s="26"/>
      <c r="IHL87" s="26"/>
      <c r="IHM87" s="26"/>
      <c r="IHN87" s="26"/>
      <c r="IHO87" s="26"/>
      <c r="IHP87" s="26"/>
      <c r="IHQ87" s="26"/>
      <c r="IHR87" s="26"/>
      <c r="IHS87" s="26"/>
      <c r="IHT87" s="26"/>
      <c r="IHU87" s="26"/>
      <c r="IHV87" s="26"/>
      <c r="IHW87" s="26"/>
      <c r="IHX87" s="26"/>
      <c r="IHY87" s="26"/>
      <c r="IHZ87" s="26"/>
      <c r="IIA87" s="26"/>
      <c r="IIB87" s="26"/>
      <c r="IIC87" s="26"/>
      <c r="IID87" s="26"/>
      <c r="IIE87" s="26"/>
      <c r="IIF87" s="26"/>
      <c r="IIG87" s="26"/>
      <c r="IIH87" s="26"/>
      <c r="III87" s="26"/>
      <c r="IIJ87" s="26"/>
      <c r="IIK87" s="26"/>
      <c r="IIL87" s="26"/>
      <c r="IIM87" s="26"/>
      <c r="IIN87" s="26"/>
      <c r="IIO87" s="26"/>
      <c r="IIP87" s="26"/>
      <c r="IIQ87" s="26"/>
      <c r="IIR87" s="26"/>
      <c r="IIS87" s="26"/>
      <c r="IIT87" s="26"/>
      <c r="IIU87" s="26"/>
      <c r="IIV87" s="26"/>
      <c r="IIW87" s="26"/>
      <c r="IIX87" s="26"/>
      <c r="IIY87" s="26"/>
      <c r="IIZ87" s="26"/>
      <c r="IJA87" s="26"/>
      <c r="IJB87" s="26"/>
      <c r="IJC87" s="26"/>
      <c r="IJD87" s="26"/>
      <c r="IJE87" s="26"/>
      <c r="IJF87" s="26"/>
      <c r="IJG87" s="26"/>
      <c r="IJH87" s="26"/>
      <c r="IJI87" s="26"/>
      <c r="IJJ87" s="26"/>
      <c r="IJK87" s="26"/>
      <c r="IJL87" s="26"/>
      <c r="IJM87" s="26"/>
      <c r="IJN87" s="26"/>
      <c r="IJO87" s="26"/>
      <c r="IJP87" s="26"/>
      <c r="IJQ87" s="26"/>
      <c r="IJR87" s="26"/>
      <c r="IJS87" s="26"/>
      <c r="IJT87" s="26"/>
      <c r="IJU87" s="26"/>
      <c r="IJV87" s="26"/>
      <c r="IJW87" s="26"/>
      <c r="IJX87" s="26"/>
      <c r="IJY87" s="26"/>
      <c r="IJZ87" s="26"/>
      <c r="IKA87" s="26"/>
      <c r="IKB87" s="26"/>
      <c r="IKC87" s="26"/>
      <c r="IKD87" s="26"/>
      <c r="IKE87" s="26"/>
      <c r="IKF87" s="26"/>
      <c r="IKG87" s="26"/>
      <c r="IKH87" s="26"/>
      <c r="IKI87" s="26"/>
      <c r="IKJ87" s="26"/>
      <c r="IKK87" s="26"/>
      <c r="IKL87" s="26"/>
      <c r="IKM87" s="26"/>
      <c r="IKN87" s="26"/>
      <c r="IKO87" s="26"/>
      <c r="IKP87" s="26"/>
      <c r="IKQ87" s="26"/>
      <c r="IKR87" s="26"/>
      <c r="IKS87" s="26"/>
      <c r="IKT87" s="26"/>
      <c r="IKU87" s="26"/>
      <c r="IKV87" s="26"/>
      <c r="IKW87" s="26"/>
      <c r="IKX87" s="26"/>
      <c r="IKY87" s="26"/>
      <c r="IKZ87" s="26"/>
      <c r="ILA87" s="26"/>
      <c r="ILB87" s="26"/>
      <c r="ILC87" s="26"/>
      <c r="ILD87" s="26"/>
      <c r="ILE87" s="26"/>
      <c r="ILF87" s="26"/>
      <c r="ILG87" s="26"/>
      <c r="ILH87" s="26"/>
      <c r="ILI87" s="26"/>
      <c r="ILJ87" s="26"/>
      <c r="ILK87" s="26"/>
      <c r="ILL87" s="26"/>
      <c r="ILM87" s="26"/>
      <c r="ILN87" s="26"/>
      <c r="ILO87" s="26"/>
      <c r="ILP87" s="26"/>
      <c r="ILQ87" s="26"/>
      <c r="ILR87" s="26"/>
      <c r="ILS87" s="26"/>
      <c r="ILT87" s="26"/>
      <c r="ILU87" s="26"/>
      <c r="ILV87" s="26"/>
      <c r="ILW87" s="26"/>
      <c r="ILX87" s="26"/>
      <c r="ILY87" s="26"/>
      <c r="ILZ87" s="26"/>
      <c r="IMA87" s="26"/>
      <c r="IMB87" s="26"/>
      <c r="IMC87" s="26"/>
      <c r="IMD87" s="26"/>
      <c r="IME87" s="26"/>
      <c r="IMF87" s="26"/>
      <c r="IMG87" s="26"/>
      <c r="IMH87" s="26"/>
      <c r="IMI87" s="26"/>
      <c r="IMJ87" s="26"/>
      <c r="IMK87" s="26"/>
      <c r="IML87" s="26"/>
      <c r="IMM87" s="26"/>
      <c r="IMN87" s="26"/>
      <c r="IMO87" s="26"/>
      <c r="IMP87" s="26"/>
      <c r="IMQ87" s="26"/>
      <c r="IMR87" s="26"/>
      <c r="IMS87" s="26"/>
      <c r="IMT87" s="26"/>
      <c r="IMU87" s="26"/>
      <c r="IMV87" s="26"/>
      <c r="IMW87" s="26"/>
      <c r="IMX87" s="26"/>
      <c r="IMY87" s="26"/>
      <c r="IMZ87" s="26"/>
      <c r="INA87" s="26"/>
      <c r="INB87" s="26"/>
      <c r="INC87" s="26"/>
      <c r="IND87" s="26"/>
      <c r="INE87" s="26"/>
      <c r="INF87" s="26"/>
      <c r="ING87" s="26"/>
      <c r="INH87" s="26"/>
      <c r="INI87" s="26"/>
      <c r="INJ87" s="26"/>
      <c r="INK87" s="26"/>
      <c r="INL87" s="26"/>
      <c r="INM87" s="26"/>
      <c r="INN87" s="26"/>
      <c r="INO87" s="26"/>
      <c r="INP87" s="26"/>
      <c r="INQ87" s="26"/>
      <c r="INR87" s="26"/>
      <c r="INS87" s="26"/>
      <c r="INT87" s="26"/>
      <c r="INU87" s="26"/>
      <c r="INV87" s="26"/>
      <c r="INW87" s="26"/>
      <c r="INX87" s="26"/>
      <c r="INY87" s="26"/>
      <c r="INZ87" s="26"/>
      <c r="IOA87" s="26"/>
      <c r="IOB87" s="26"/>
      <c r="IOC87" s="26"/>
      <c r="IOD87" s="26"/>
      <c r="IOE87" s="26"/>
      <c r="IOF87" s="26"/>
      <c r="IOG87" s="26"/>
      <c r="IOH87" s="26"/>
      <c r="IOI87" s="26"/>
      <c r="IOJ87" s="26"/>
      <c r="IOK87" s="26"/>
      <c r="IOL87" s="26"/>
      <c r="IOM87" s="26"/>
      <c r="ION87" s="26"/>
      <c r="IOO87" s="26"/>
      <c r="IOP87" s="26"/>
      <c r="IOQ87" s="26"/>
      <c r="IOR87" s="26"/>
      <c r="IOS87" s="26"/>
      <c r="IOT87" s="26"/>
      <c r="IOU87" s="26"/>
      <c r="IOV87" s="26"/>
      <c r="IOW87" s="26"/>
      <c r="IOX87" s="26"/>
      <c r="IOY87" s="26"/>
      <c r="IOZ87" s="26"/>
      <c r="IPA87" s="26"/>
      <c r="IPB87" s="26"/>
      <c r="IPC87" s="26"/>
      <c r="IPD87" s="26"/>
      <c r="IPE87" s="26"/>
      <c r="IPF87" s="26"/>
      <c r="IPG87" s="26"/>
      <c r="IPH87" s="26"/>
      <c r="IPI87" s="26"/>
      <c r="IPJ87" s="26"/>
      <c r="IPK87" s="26"/>
      <c r="IPL87" s="26"/>
      <c r="IPM87" s="26"/>
      <c r="IPN87" s="26"/>
      <c r="IPO87" s="26"/>
      <c r="IPP87" s="26"/>
      <c r="IPQ87" s="26"/>
      <c r="IPR87" s="26"/>
      <c r="IPS87" s="26"/>
      <c r="IPT87" s="26"/>
      <c r="IPU87" s="26"/>
      <c r="IPV87" s="26"/>
      <c r="IPW87" s="26"/>
      <c r="IPX87" s="26"/>
      <c r="IPY87" s="26"/>
      <c r="IPZ87" s="26"/>
      <c r="IQA87" s="26"/>
      <c r="IQB87" s="26"/>
      <c r="IQC87" s="26"/>
      <c r="IQD87" s="26"/>
      <c r="IQE87" s="26"/>
      <c r="IQF87" s="26"/>
      <c r="IQG87" s="26"/>
      <c r="IQH87" s="26"/>
      <c r="IQI87" s="26"/>
      <c r="IQJ87" s="26"/>
      <c r="IQK87" s="26"/>
      <c r="IQL87" s="26"/>
      <c r="IQM87" s="26"/>
      <c r="IQN87" s="26"/>
      <c r="IQO87" s="26"/>
      <c r="IQP87" s="26"/>
      <c r="IQQ87" s="26"/>
      <c r="IQR87" s="26"/>
      <c r="IQS87" s="26"/>
      <c r="IQT87" s="26"/>
      <c r="IQU87" s="26"/>
      <c r="IQV87" s="26"/>
      <c r="IQW87" s="26"/>
      <c r="IQX87" s="26"/>
      <c r="IQY87" s="26"/>
      <c r="IQZ87" s="26"/>
      <c r="IRA87" s="26"/>
      <c r="IRB87" s="26"/>
      <c r="IRC87" s="26"/>
      <c r="IRD87" s="26"/>
      <c r="IRE87" s="26"/>
      <c r="IRF87" s="26"/>
      <c r="IRG87" s="26"/>
      <c r="IRH87" s="26"/>
      <c r="IRI87" s="26"/>
      <c r="IRJ87" s="26"/>
      <c r="IRK87" s="26"/>
      <c r="IRL87" s="26"/>
      <c r="IRM87" s="26"/>
      <c r="IRN87" s="26"/>
      <c r="IRO87" s="26"/>
      <c r="IRP87" s="26"/>
      <c r="IRQ87" s="26"/>
      <c r="IRR87" s="26"/>
      <c r="IRS87" s="26"/>
      <c r="IRT87" s="26"/>
      <c r="IRU87" s="26"/>
      <c r="IRV87" s="26"/>
      <c r="IRW87" s="26"/>
      <c r="IRX87" s="26"/>
      <c r="IRY87" s="26"/>
      <c r="IRZ87" s="26"/>
      <c r="ISA87" s="26"/>
      <c r="ISB87" s="26"/>
      <c r="ISC87" s="26"/>
      <c r="ISD87" s="26"/>
      <c r="ISE87" s="26"/>
      <c r="ISF87" s="26"/>
      <c r="ISG87" s="26"/>
      <c r="ISH87" s="26"/>
      <c r="ISI87" s="26"/>
      <c r="ISJ87" s="26"/>
      <c r="ISK87" s="26"/>
      <c r="ISL87" s="26"/>
      <c r="ISM87" s="26"/>
      <c r="ISN87" s="26"/>
      <c r="ISO87" s="26"/>
      <c r="ISP87" s="26"/>
      <c r="ISQ87" s="26"/>
      <c r="ISR87" s="26"/>
      <c r="ISS87" s="26"/>
      <c r="IST87" s="26"/>
      <c r="ISU87" s="26"/>
      <c r="ISV87" s="26"/>
      <c r="ISW87" s="26"/>
      <c r="ISX87" s="26"/>
      <c r="ISY87" s="26"/>
      <c r="ISZ87" s="26"/>
      <c r="ITA87" s="26"/>
      <c r="ITB87" s="26"/>
      <c r="ITC87" s="26"/>
      <c r="ITD87" s="26"/>
      <c r="ITE87" s="26"/>
      <c r="ITF87" s="26"/>
      <c r="ITG87" s="26"/>
      <c r="ITH87" s="26"/>
      <c r="ITI87" s="26"/>
      <c r="ITJ87" s="26"/>
      <c r="ITK87" s="26"/>
      <c r="ITL87" s="26"/>
      <c r="ITM87" s="26"/>
      <c r="ITN87" s="26"/>
      <c r="ITO87" s="26"/>
      <c r="ITP87" s="26"/>
      <c r="ITQ87" s="26"/>
      <c r="ITR87" s="26"/>
      <c r="ITS87" s="26"/>
      <c r="ITT87" s="26"/>
      <c r="ITU87" s="26"/>
      <c r="ITV87" s="26"/>
      <c r="ITW87" s="26"/>
      <c r="ITX87" s="26"/>
      <c r="ITY87" s="26"/>
      <c r="ITZ87" s="26"/>
      <c r="IUA87" s="26"/>
      <c r="IUB87" s="26"/>
      <c r="IUC87" s="26"/>
      <c r="IUD87" s="26"/>
      <c r="IUE87" s="26"/>
      <c r="IUF87" s="26"/>
      <c r="IUG87" s="26"/>
      <c r="IUH87" s="26"/>
      <c r="IUI87" s="26"/>
      <c r="IUJ87" s="26"/>
      <c r="IUK87" s="26"/>
      <c r="IUL87" s="26"/>
      <c r="IUM87" s="26"/>
      <c r="IUN87" s="26"/>
      <c r="IUO87" s="26"/>
      <c r="IUP87" s="26"/>
      <c r="IUQ87" s="26"/>
      <c r="IUR87" s="26"/>
      <c r="IUS87" s="26"/>
      <c r="IUT87" s="26"/>
      <c r="IUU87" s="26"/>
      <c r="IUV87" s="26"/>
      <c r="IUW87" s="26"/>
      <c r="IUX87" s="26"/>
      <c r="IUY87" s="26"/>
      <c r="IUZ87" s="26"/>
      <c r="IVA87" s="26"/>
      <c r="IVB87" s="26"/>
      <c r="IVC87" s="26"/>
      <c r="IVD87" s="26"/>
      <c r="IVE87" s="26"/>
      <c r="IVF87" s="26"/>
      <c r="IVG87" s="26"/>
      <c r="IVH87" s="26"/>
      <c r="IVI87" s="26"/>
      <c r="IVJ87" s="26"/>
      <c r="IVK87" s="26"/>
      <c r="IVL87" s="26"/>
      <c r="IVM87" s="26"/>
      <c r="IVN87" s="26"/>
      <c r="IVO87" s="26"/>
      <c r="IVP87" s="26"/>
      <c r="IVQ87" s="26"/>
      <c r="IVR87" s="26"/>
      <c r="IVS87" s="26"/>
      <c r="IVT87" s="26"/>
      <c r="IVU87" s="26"/>
      <c r="IVV87" s="26"/>
      <c r="IVW87" s="26"/>
      <c r="IVX87" s="26"/>
      <c r="IVY87" s="26"/>
      <c r="IVZ87" s="26"/>
      <c r="IWA87" s="26"/>
      <c r="IWB87" s="26"/>
      <c r="IWC87" s="26"/>
      <c r="IWD87" s="26"/>
      <c r="IWE87" s="26"/>
      <c r="IWF87" s="26"/>
      <c r="IWG87" s="26"/>
      <c r="IWH87" s="26"/>
      <c r="IWI87" s="26"/>
      <c r="IWJ87" s="26"/>
      <c r="IWK87" s="26"/>
      <c r="IWL87" s="26"/>
      <c r="IWM87" s="26"/>
      <c r="IWN87" s="26"/>
      <c r="IWO87" s="26"/>
      <c r="IWP87" s="26"/>
      <c r="IWQ87" s="26"/>
      <c r="IWR87" s="26"/>
      <c r="IWS87" s="26"/>
      <c r="IWT87" s="26"/>
      <c r="IWU87" s="26"/>
      <c r="IWV87" s="26"/>
      <c r="IWW87" s="26"/>
      <c r="IWX87" s="26"/>
      <c r="IWY87" s="26"/>
      <c r="IWZ87" s="26"/>
      <c r="IXA87" s="26"/>
      <c r="IXB87" s="26"/>
      <c r="IXC87" s="26"/>
      <c r="IXD87" s="26"/>
      <c r="IXE87" s="26"/>
      <c r="IXF87" s="26"/>
      <c r="IXG87" s="26"/>
      <c r="IXH87" s="26"/>
      <c r="IXI87" s="26"/>
      <c r="IXJ87" s="26"/>
      <c r="IXK87" s="26"/>
      <c r="IXL87" s="26"/>
      <c r="IXM87" s="26"/>
      <c r="IXN87" s="26"/>
      <c r="IXO87" s="26"/>
      <c r="IXP87" s="26"/>
      <c r="IXQ87" s="26"/>
      <c r="IXR87" s="26"/>
      <c r="IXS87" s="26"/>
      <c r="IXT87" s="26"/>
      <c r="IXU87" s="26"/>
      <c r="IXV87" s="26"/>
      <c r="IXW87" s="26"/>
      <c r="IXX87" s="26"/>
      <c r="IXY87" s="26"/>
      <c r="IXZ87" s="26"/>
      <c r="IYA87" s="26"/>
      <c r="IYB87" s="26"/>
      <c r="IYC87" s="26"/>
      <c r="IYD87" s="26"/>
      <c r="IYE87" s="26"/>
      <c r="IYF87" s="26"/>
      <c r="IYG87" s="26"/>
      <c r="IYH87" s="26"/>
      <c r="IYI87" s="26"/>
      <c r="IYJ87" s="26"/>
      <c r="IYK87" s="26"/>
      <c r="IYL87" s="26"/>
      <c r="IYM87" s="26"/>
      <c r="IYN87" s="26"/>
      <c r="IYO87" s="26"/>
      <c r="IYP87" s="26"/>
      <c r="IYQ87" s="26"/>
      <c r="IYR87" s="26"/>
      <c r="IYS87" s="26"/>
      <c r="IYT87" s="26"/>
      <c r="IYU87" s="26"/>
      <c r="IYV87" s="26"/>
      <c r="IYW87" s="26"/>
      <c r="IYX87" s="26"/>
      <c r="IYY87" s="26"/>
      <c r="IYZ87" s="26"/>
      <c r="IZA87" s="26"/>
      <c r="IZB87" s="26"/>
      <c r="IZC87" s="26"/>
      <c r="IZD87" s="26"/>
      <c r="IZE87" s="26"/>
      <c r="IZF87" s="26"/>
      <c r="IZG87" s="26"/>
      <c r="IZH87" s="26"/>
      <c r="IZI87" s="26"/>
      <c r="IZJ87" s="26"/>
      <c r="IZK87" s="26"/>
      <c r="IZL87" s="26"/>
      <c r="IZM87" s="26"/>
      <c r="IZN87" s="26"/>
      <c r="IZO87" s="26"/>
      <c r="IZP87" s="26"/>
      <c r="IZQ87" s="26"/>
      <c r="IZR87" s="26"/>
      <c r="IZS87" s="26"/>
      <c r="IZT87" s="26"/>
      <c r="IZU87" s="26"/>
      <c r="IZV87" s="26"/>
      <c r="IZW87" s="26"/>
      <c r="IZX87" s="26"/>
      <c r="IZY87" s="26"/>
      <c r="IZZ87" s="26"/>
      <c r="JAA87" s="26"/>
      <c r="JAB87" s="26"/>
      <c r="JAC87" s="26"/>
      <c r="JAD87" s="26"/>
      <c r="JAE87" s="26"/>
      <c r="JAF87" s="26"/>
      <c r="JAG87" s="26"/>
      <c r="JAH87" s="26"/>
      <c r="JAI87" s="26"/>
      <c r="JAJ87" s="26"/>
      <c r="JAK87" s="26"/>
      <c r="JAL87" s="26"/>
      <c r="JAM87" s="26"/>
      <c r="JAN87" s="26"/>
      <c r="JAO87" s="26"/>
      <c r="JAP87" s="26"/>
      <c r="JAQ87" s="26"/>
      <c r="JAR87" s="26"/>
      <c r="JAS87" s="26"/>
      <c r="JAT87" s="26"/>
      <c r="JAU87" s="26"/>
      <c r="JAV87" s="26"/>
      <c r="JAW87" s="26"/>
      <c r="JAX87" s="26"/>
      <c r="JAY87" s="26"/>
      <c r="JAZ87" s="26"/>
      <c r="JBA87" s="26"/>
      <c r="JBB87" s="26"/>
      <c r="JBC87" s="26"/>
      <c r="JBD87" s="26"/>
      <c r="JBE87" s="26"/>
      <c r="JBF87" s="26"/>
      <c r="JBG87" s="26"/>
      <c r="JBH87" s="26"/>
      <c r="JBI87" s="26"/>
      <c r="JBJ87" s="26"/>
      <c r="JBK87" s="26"/>
      <c r="JBL87" s="26"/>
      <c r="JBM87" s="26"/>
      <c r="JBN87" s="26"/>
      <c r="JBO87" s="26"/>
      <c r="JBP87" s="26"/>
      <c r="JBQ87" s="26"/>
      <c r="JBR87" s="26"/>
      <c r="JBS87" s="26"/>
      <c r="JBT87" s="26"/>
      <c r="JBU87" s="26"/>
      <c r="JBV87" s="26"/>
      <c r="JBW87" s="26"/>
      <c r="JBX87" s="26"/>
      <c r="JBY87" s="26"/>
      <c r="JBZ87" s="26"/>
      <c r="JCA87" s="26"/>
      <c r="JCB87" s="26"/>
      <c r="JCC87" s="26"/>
      <c r="JCD87" s="26"/>
      <c r="JCE87" s="26"/>
      <c r="JCF87" s="26"/>
      <c r="JCG87" s="26"/>
      <c r="JCH87" s="26"/>
      <c r="JCI87" s="26"/>
      <c r="JCJ87" s="26"/>
      <c r="JCK87" s="26"/>
      <c r="JCL87" s="26"/>
      <c r="JCM87" s="26"/>
      <c r="JCN87" s="26"/>
      <c r="JCO87" s="26"/>
      <c r="JCP87" s="26"/>
      <c r="JCQ87" s="26"/>
      <c r="JCR87" s="26"/>
      <c r="JCS87" s="26"/>
      <c r="JCT87" s="26"/>
      <c r="JCU87" s="26"/>
      <c r="JCV87" s="26"/>
      <c r="JCW87" s="26"/>
      <c r="JCX87" s="26"/>
      <c r="JCY87" s="26"/>
      <c r="JCZ87" s="26"/>
      <c r="JDA87" s="26"/>
      <c r="JDB87" s="26"/>
      <c r="JDC87" s="26"/>
      <c r="JDD87" s="26"/>
      <c r="JDE87" s="26"/>
      <c r="JDF87" s="26"/>
      <c r="JDG87" s="26"/>
      <c r="JDH87" s="26"/>
      <c r="JDI87" s="26"/>
      <c r="JDJ87" s="26"/>
      <c r="JDK87" s="26"/>
      <c r="JDL87" s="26"/>
      <c r="JDM87" s="26"/>
      <c r="JDN87" s="26"/>
      <c r="JDO87" s="26"/>
      <c r="JDP87" s="26"/>
      <c r="JDQ87" s="26"/>
      <c r="JDR87" s="26"/>
      <c r="JDS87" s="26"/>
      <c r="JDT87" s="26"/>
      <c r="JDU87" s="26"/>
      <c r="JDV87" s="26"/>
      <c r="JDW87" s="26"/>
      <c r="JDX87" s="26"/>
      <c r="JDY87" s="26"/>
      <c r="JDZ87" s="26"/>
      <c r="JEA87" s="26"/>
      <c r="JEB87" s="26"/>
      <c r="JEC87" s="26"/>
      <c r="JED87" s="26"/>
      <c r="JEE87" s="26"/>
      <c r="JEF87" s="26"/>
      <c r="JEG87" s="26"/>
      <c r="JEH87" s="26"/>
      <c r="JEI87" s="26"/>
      <c r="JEJ87" s="26"/>
      <c r="JEK87" s="26"/>
      <c r="JEL87" s="26"/>
      <c r="JEM87" s="26"/>
      <c r="JEN87" s="26"/>
      <c r="JEO87" s="26"/>
      <c r="JEP87" s="26"/>
      <c r="JEQ87" s="26"/>
      <c r="JER87" s="26"/>
      <c r="JES87" s="26"/>
      <c r="JET87" s="26"/>
      <c r="JEU87" s="26"/>
      <c r="JEV87" s="26"/>
      <c r="JEW87" s="26"/>
      <c r="JEX87" s="26"/>
      <c r="JEY87" s="26"/>
      <c r="JEZ87" s="26"/>
      <c r="JFA87" s="26"/>
      <c r="JFB87" s="26"/>
      <c r="JFC87" s="26"/>
      <c r="JFD87" s="26"/>
      <c r="JFE87" s="26"/>
      <c r="JFF87" s="26"/>
      <c r="JFG87" s="26"/>
      <c r="JFH87" s="26"/>
      <c r="JFI87" s="26"/>
      <c r="JFJ87" s="26"/>
      <c r="JFK87" s="26"/>
      <c r="JFL87" s="26"/>
      <c r="JFM87" s="26"/>
      <c r="JFN87" s="26"/>
      <c r="JFO87" s="26"/>
      <c r="JFP87" s="26"/>
      <c r="JFQ87" s="26"/>
      <c r="JFR87" s="26"/>
      <c r="JFS87" s="26"/>
      <c r="JFT87" s="26"/>
      <c r="JFU87" s="26"/>
      <c r="JFV87" s="26"/>
      <c r="JFW87" s="26"/>
      <c r="JFX87" s="26"/>
      <c r="JFY87" s="26"/>
      <c r="JFZ87" s="26"/>
      <c r="JGA87" s="26"/>
      <c r="JGB87" s="26"/>
      <c r="JGC87" s="26"/>
      <c r="JGD87" s="26"/>
      <c r="JGE87" s="26"/>
      <c r="JGF87" s="26"/>
      <c r="JGG87" s="26"/>
      <c r="JGH87" s="26"/>
      <c r="JGI87" s="26"/>
      <c r="JGJ87" s="26"/>
      <c r="JGK87" s="26"/>
      <c r="JGL87" s="26"/>
      <c r="JGM87" s="26"/>
      <c r="JGN87" s="26"/>
      <c r="JGO87" s="26"/>
      <c r="JGP87" s="26"/>
      <c r="JGQ87" s="26"/>
      <c r="JGR87" s="26"/>
      <c r="JGS87" s="26"/>
      <c r="JGT87" s="26"/>
      <c r="JGU87" s="26"/>
      <c r="JGV87" s="26"/>
      <c r="JGW87" s="26"/>
      <c r="JGX87" s="26"/>
      <c r="JGY87" s="26"/>
      <c r="JGZ87" s="26"/>
      <c r="JHA87" s="26"/>
      <c r="JHB87" s="26"/>
      <c r="JHC87" s="26"/>
      <c r="JHD87" s="26"/>
      <c r="JHE87" s="26"/>
      <c r="JHF87" s="26"/>
      <c r="JHG87" s="26"/>
      <c r="JHH87" s="26"/>
      <c r="JHI87" s="26"/>
      <c r="JHJ87" s="26"/>
      <c r="JHK87" s="26"/>
      <c r="JHL87" s="26"/>
      <c r="JHM87" s="26"/>
      <c r="JHN87" s="26"/>
      <c r="JHO87" s="26"/>
      <c r="JHP87" s="26"/>
      <c r="JHQ87" s="26"/>
      <c r="JHR87" s="26"/>
      <c r="JHS87" s="26"/>
      <c r="JHT87" s="26"/>
      <c r="JHU87" s="26"/>
      <c r="JHV87" s="26"/>
      <c r="JHW87" s="26"/>
      <c r="JHX87" s="26"/>
      <c r="JHY87" s="26"/>
      <c r="JHZ87" s="26"/>
      <c r="JIA87" s="26"/>
      <c r="JIB87" s="26"/>
      <c r="JIC87" s="26"/>
      <c r="JID87" s="26"/>
      <c r="JIE87" s="26"/>
      <c r="JIF87" s="26"/>
      <c r="JIG87" s="26"/>
      <c r="JIH87" s="26"/>
      <c r="JII87" s="26"/>
      <c r="JIJ87" s="26"/>
      <c r="JIK87" s="26"/>
      <c r="JIL87" s="26"/>
      <c r="JIM87" s="26"/>
      <c r="JIN87" s="26"/>
      <c r="JIO87" s="26"/>
      <c r="JIP87" s="26"/>
      <c r="JIQ87" s="26"/>
      <c r="JIR87" s="26"/>
      <c r="JIS87" s="26"/>
      <c r="JIT87" s="26"/>
      <c r="JIU87" s="26"/>
      <c r="JIV87" s="26"/>
      <c r="JIW87" s="26"/>
      <c r="JIX87" s="26"/>
      <c r="JIY87" s="26"/>
      <c r="JIZ87" s="26"/>
      <c r="JJA87" s="26"/>
      <c r="JJB87" s="26"/>
      <c r="JJC87" s="26"/>
      <c r="JJD87" s="26"/>
      <c r="JJE87" s="26"/>
      <c r="JJF87" s="26"/>
      <c r="JJG87" s="26"/>
      <c r="JJH87" s="26"/>
      <c r="JJI87" s="26"/>
      <c r="JJJ87" s="26"/>
      <c r="JJK87" s="26"/>
      <c r="JJL87" s="26"/>
      <c r="JJM87" s="26"/>
      <c r="JJN87" s="26"/>
      <c r="JJO87" s="26"/>
      <c r="JJP87" s="26"/>
      <c r="JJQ87" s="26"/>
      <c r="JJR87" s="26"/>
      <c r="JJS87" s="26"/>
      <c r="JJT87" s="26"/>
      <c r="JJU87" s="26"/>
      <c r="JJV87" s="26"/>
      <c r="JJW87" s="26"/>
      <c r="JJX87" s="26"/>
      <c r="JJY87" s="26"/>
      <c r="JJZ87" s="26"/>
      <c r="JKA87" s="26"/>
      <c r="JKB87" s="26"/>
      <c r="JKC87" s="26"/>
      <c r="JKD87" s="26"/>
      <c r="JKE87" s="26"/>
      <c r="JKF87" s="26"/>
      <c r="JKG87" s="26"/>
      <c r="JKH87" s="26"/>
      <c r="JKI87" s="26"/>
      <c r="JKJ87" s="26"/>
      <c r="JKK87" s="26"/>
      <c r="JKL87" s="26"/>
      <c r="JKM87" s="26"/>
      <c r="JKN87" s="26"/>
      <c r="JKO87" s="26"/>
      <c r="JKP87" s="26"/>
      <c r="JKQ87" s="26"/>
      <c r="JKR87" s="26"/>
      <c r="JKS87" s="26"/>
      <c r="JKT87" s="26"/>
      <c r="JKU87" s="26"/>
      <c r="JKV87" s="26"/>
      <c r="JKW87" s="26"/>
      <c r="JKX87" s="26"/>
      <c r="JKY87" s="26"/>
      <c r="JKZ87" s="26"/>
      <c r="JLA87" s="26"/>
      <c r="JLB87" s="26"/>
      <c r="JLC87" s="26"/>
      <c r="JLD87" s="26"/>
      <c r="JLE87" s="26"/>
      <c r="JLF87" s="26"/>
      <c r="JLG87" s="26"/>
      <c r="JLH87" s="26"/>
      <c r="JLI87" s="26"/>
      <c r="JLJ87" s="26"/>
      <c r="JLK87" s="26"/>
      <c r="JLL87" s="26"/>
      <c r="JLM87" s="26"/>
      <c r="JLN87" s="26"/>
      <c r="JLO87" s="26"/>
      <c r="JLP87" s="26"/>
      <c r="JLQ87" s="26"/>
      <c r="JLR87" s="26"/>
      <c r="JLS87" s="26"/>
      <c r="JLT87" s="26"/>
      <c r="JLU87" s="26"/>
      <c r="JLV87" s="26"/>
      <c r="JLW87" s="26"/>
      <c r="JLX87" s="26"/>
      <c r="JLY87" s="26"/>
      <c r="JLZ87" s="26"/>
      <c r="JMA87" s="26"/>
      <c r="JMB87" s="26"/>
      <c r="JMC87" s="26"/>
      <c r="JMD87" s="26"/>
      <c r="JME87" s="26"/>
      <c r="JMF87" s="26"/>
      <c r="JMG87" s="26"/>
      <c r="JMH87" s="26"/>
      <c r="JMI87" s="26"/>
      <c r="JMJ87" s="26"/>
      <c r="JMK87" s="26"/>
      <c r="JML87" s="26"/>
      <c r="JMM87" s="26"/>
      <c r="JMN87" s="26"/>
      <c r="JMO87" s="26"/>
      <c r="JMP87" s="26"/>
      <c r="JMQ87" s="26"/>
      <c r="JMR87" s="26"/>
      <c r="JMS87" s="26"/>
      <c r="JMT87" s="26"/>
      <c r="JMU87" s="26"/>
      <c r="JMV87" s="26"/>
      <c r="JMW87" s="26"/>
      <c r="JMX87" s="26"/>
      <c r="JMY87" s="26"/>
      <c r="JMZ87" s="26"/>
      <c r="JNA87" s="26"/>
      <c r="JNB87" s="26"/>
      <c r="JNC87" s="26"/>
      <c r="JND87" s="26"/>
      <c r="JNE87" s="26"/>
      <c r="JNF87" s="26"/>
      <c r="JNG87" s="26"/>
      <c r="JNH87" s="26"/>
      <c r="JNI87" s="26"/>
      <c r="JNJ87" s="26"/>
      <c r="JNK87" s="26"/>
      <c r="JNL87" s="26"/>
      <c r="JNM87" s="26"/>
      <c r="JNN87" s="26"/>
      <c r="JNO87" s="26"/>
      <c r="JNP87" s="26"/>
      <c r="JNQ87" s="26"/>
      <c r="JNR87" s="26"/>
      <c r="JNS87" s="26"/>
      <c r="JNT87" s="26"/>
      <c r="JNU87" s="26"/>
      <c r="JNV87" s="26"/>
      <c r="JNW87" s="26"/>
      <c r="JNX87" s="26"/>
      <c r="JNY87" s="26"/>
      <c r="JNZ87" s="26"/>
      <c r="JOA87" s="26"/>
      <c r="JOB87" s="26"/>
      <c r="JOC87" s="26"/>
      <c r="JOD87" s="26"/>
      <c r="JOE87" s="26"/>
      <c r="JOF87" s="26"/>
      <c r="JOG87" s="26"/>
      <c r="JOH87" s="26"/>
      <c r="JOI87" s="26"/>
      <c r="JOJ87" s="26"/>
      <c r="JOK87" s="26"/>
      <c r="JOL87" s="26"/>
      <c r="JOM87" s="26"/>
      <c r="JON87" s="26"/>
      <c r="JOO87" s="26"/>
      <c r="JOP87" s="26"/>
      <c r="JOQ87" s="26"/>
      <c r="JOR87" s="26"/>
      <c r="JOS87" s="26"/>
      <c r="JOT87" s="26"/>
      <c r="JOU87" s="26"/>
      <c r="JOV87" s="26"/>
      <c r="JOW87" s="26"/>
      <c r="JOX87" s="26"/>
      <c r="JOY87" s="26"/>
      <c r="JOZ87" s="26"/>
      <c r="JPA87" s="26"/>
      <c r="JPB87" s="26"/>
      <c r="JPC87" s="26"/>
      <c r="JPD87" s="26"/>
      <c r="JPE87" s="26"/>
      <c r="JPF87" s="26"/>
      <c r="JPG87" s="26"/>
      <c r="JPH87" s="26"/>
      <c r="JPI87" s="26"/>
      <c r="JPJ87" s="26"/>
      <c r="JPK87" s="26"/>
      <c r="JPL87" s="26"/>
      <c r="JPM87" s="26"/>
      <c r="JPN87" s="26"/>
      <c r="JPO87" s="26"/>
      <c r="JPP87" s="26"/>
      <c r="JPQ87" s="26"/>
      <c r="JPR87" s="26"/>
      <c r="JPS87" s="26"/>
      <c r="JPT87" s="26"/>
      <c r="JPU87" s="26"/>
      <c r="JPV87" s="26"/>
      <c r="JPW87" s="26"/>
      <c r="JPX87" s="26"/>
      <c r="JPY87" s="26"/>
      <c r="JPZ87" s="26"/>
      <c r="JQA87" s="26"/>
      <c r="JQB87" s="26"/>
      <c r="JQC87" s="26"/>
      <c r="JQD87" s="26"/>
      <c r="JQE87" s="26"/>
      <c r="JQF87" s="26"/>
      <c r="JQG87" s="26"/>
      <c r="JQH87" s="26"/>
      <c r="JQI87" s="26"/>
      <c r="JQJ87" s="26"/>
      <c r="JQK87" s="26"/>
      <c r="JQL87" s="26"/>
      <c r="JQM87" s="26"/>
      <c r="JQN87" s="26"/>
      <c r="JQO87" s="26"/>
      <c r="JQP87" s="26"/>
      <c r="JQQ87" s="26"/>
      <c r="JQR87" s="26"/>
      <c r="JQS87" s="26"/>
      <c r="JQT87" s="26"/>
      <c r="JQU87" s="26"/>
      <c r="JQV87" s="26"/>
      <c r="JQW87" s="26"/>
      <c r="JQX87" s="26"/>
      <c r="JQY87" s="26"/>
      <c r="JQZ87" s="26"/>
      <c r="JRA87" s="26"/>
      <c r="JRB87" s="26"/>
      <c r="JRC87" s="26"/>
      <c r="JRD87" s="26"/>
      <c r="JRE87" s="26"/>
      <c r="JRF87" s="26"/>
      <c r="JRG87" s="26"/>
      <c r="JRH87" s="26"/>
      <c r="JRI87" s="26"/>
      <c r="JRJ87" s="26"/>
      <c r="JRK87" s="26"/>
      <c r="JRL87" s="26"/>
      <c r="JRM87" s="26"/>
      <c r="JRN87" s="26"/>
      <c r="JRO87" s="26"/>
      <c r="JRP87" s="26"/>
      <c r="JRQ87" s="26"/>
      <c r="JRR87" s="26"/>
      <c r="JRS87" s="26"/>
      <c r="JRT87" s="26"/>
      <c r="JRU87" s="26"/>
      <c r="JRV87" s="26"/>
      <c r="JRW87" s="26"/>
      <c r="JRX87" s="26"/>
      <c r="JRY87" s="26"/>
      <c r="JRZ87" s="26"/>
      <c r="JSA87" s="26"/>
      <c r="JSB87" s="26"/>
      <c r="JSC87" s="26"/>
      <c r="JSD87" s="26"/>
      <c r="JSE87" s="26"/>
      <c r="JSF87" s="26"/>
      <c r="JSG87" s="26"/>
      <c r="JSH87" s="26"/>
      <c r="JSI87" s="26"/>
      <c r="JSJ87" s="26"/>
      <c r="JSK87" s="26"/>
      <c r="JSL87" s="26"/>
      <c r="JSM87" s="26"/>
      <c r="JSN87" s="26"/>
      <c r="JSO87" s="26"/>
      <c r="JSP87" s="26"/>
      <c r="JSQ87" s="26"/>
      <c r="JSR87" s="26"/>
      <c r="JSS87" s="26"/>
      <c r="JST87" s="26"/>
      <c r="JSU87" s="26"/>
      <c r="JSV87" s="26"/>
      <c r="JSW87" s="26"/>
      <c r="JSX87" s="26"/>
      <c r="JSY87" s="26"/>
      <c r="JSZ87" s="26"/>
      <c r="JTA87" s="26"/>
      <c r="JTB87" s="26"/>
      <c r="JTC87" s="26"/>
      <c r="JTD87" s="26"/>
      <c r="JTE87" s="26"/>
      <c r="JTF87" s="26"/>
      <c r="JTG87" s="26"/>
      <c r="JTH87" s="26"/>
      <c r="JTI87" s="26"/>
      <c r="JTJ87" s="26"/>
      <c r="JTK87" s="26"/>
      <c r="JTL87" s="26"/>
      <c r="JTM87" s="26"/>
      <c r="JTN87" s="26"/>
      <c r="JTO87" s="26"/>
      <c r="JTP87" s="26"/>
      <c r="JTQ87" s="26"/>
      <c r="JTR87" s="26"/>
      <c r="JTS87" s="26"/>
      <c r="JTT87" s="26"/>
      <c r="JTU87" s="26"/>
      <c r="JTV87" s="26"/>
      <c r="JTW87" s="26"/>
      <c r="JTX87" s="26"/>
      <c r="JTY87" s="26"/>
      <c r="JTZ87" s="26"/>
      <c r="JUA87" s="26"/>
      <c r="JUB87" s="26"/>
      <c r="JUC87" s="26"/>
      <c r="JUD87" s="26"/>
      <c r="JUE87" s="26"/>
      <c r="JUF87" s="26"/>
      <c r="JUG87" s="26"/>
      <c r="JUH87" s="26"/>
      <c r="JUI87" s="26"/>
      <c r="JUJ87" s="26"/>
      <c r="JUK87" s="26"/>
      <c r="JUL87" s="26"/>
      <c r="JUM87" s="26"/>
      <c r="JUN87" s="26"/>
      <c r="JUO87" s="26"/>
      <c r="JUP87" s="26"/>
      <c r="JUQ87" s="26"/>
      <c r="JUR87" s="26"/>
      <c r="JUS87" s="26"/>
      <c r="JUT87" s="26"/>
      <c r="JUU87" s="26"/>
      <c r="JUV87" s="26"/>
      <c r="JUW87" s="26"/>
      <c r="JUX87" s="26"/>
      <c r="JUY87" s="26"/>
      <c r="JUZ87" s="26"/>
      <c r="JVA87" s="26"/>
      <c r="JVB87" s="26"/>
      <c r="JVC87" s="26"/>
      <c r="JVD87" s="26"/>
      <c r="JVE87" s="26"/>
      <c r="JVF87" s="26"/>
      <c r="JVG87" s="26"/>
      <c r="JVH87" s="26"/>
      <c r="JVI87" s="26"/>
      <c r="JVJ87" s="26"/>
      <c r="JVK87" s="26"/>
      <c r="JVL87" s="26"/>
      <c r="JVM87" s="26"/>
      <c r="JVN87" s="26"/>
      <c r="JVO87" s="26"/>
      <c r="JVP87" s="26"/>
      <c r="JVQ87" s="26"/>
      <c r="JVR87" s="26"/>
      <c r="JVS87" s="26"/>
      <c r="JVT87" s="26"/>
      <c r="JVU87" s="26"/>
      <c r="JVV87" s="26"/>
      <c r="JVW87" s="26"/>
      <c r="JVX87" s="26"/>
      <c r="JVY87" s="26"/>
      <c r="JVZ87" s="26"/>
      <c r="JWA87" s="26"/>
      <c r="JWB87" s="26"/>
      <c r="JWC87" s="26"/>
      <c r="JWD87" s="26"/>
      <c r="JWE87" s="26"/>
      <c r="JWF87" s="26"/>
      <c r="JWG87" s="26"/>
      <c r="JWH87" s="26"/>
      <c r="JWI87" s="26"/>
      <c r="JWJ87" s="26"/>
      <c r="JWK87" s="26"/>
      <c r="JWL87" s="26"/>
      <c r="JWM87" s="26"/>
      <c r="JWN87" s="26"/>
      <c r="JWO87" s="26"/>
      <c r="JWP87" s="26"/>
      <c r="JWQ87" s="26"/>
      <c r="JWR87" s="26"/>
      <c r="JWS87" s="26"/>
      <c r="JWT87" s="26"/>
      <c r="JWU87" s="26"/>
      <c r="JWV87" s="26"/>
      <c r="JWW87" s="26"/>
      <c r="JWX87" s="26"/>
      <c r="JWY87" s="26"/>
      <c r="JWZ87" s="26"/>
      <c r="JXA87" s="26"/>
      <c r="JXB87" s="26"/>
      <c r="JXC87" s="26"/>
      <c r="JXD87" s="26"/>
      <c r="JXE87" s="26"/>
      <c r="JXF87" s="26"/>
      <c r="JXG87" s="26"/>
      <c r="JXH87" s="26"/>
      <c r="JXI87" s="26"/>
      <c r="JXJ87" s="26"/>
      <c r="JXK87" s="26"/>
      <c r="JXL87" s="26"/>
      <c r="JXM87" s="26"/>
      <c r="JXN87" s="26"/>
      <c r="JXO87" s="26"/>
      <c r="JXP87" s="26"/>
      <c r="JXQ87" s="26"/>
      <c r="JXR87" s="26"/>
      <c r="JXS87" s="26"/>
      <c r="JXT87" s="26"/>
      <c r="JXU87" s="26"/>
      <c r="JXV87" s="26"/>
      <c r="JXW87" s="26"/>
      <c r="JXX87" s="26"/>
      <c r="JXY87" s="26"/>
      <c r="JXZ87" s="26"/>
      <c r="JYA87" s="26"/>
      <c r="JYB87" s="26"/>
      <c r="JYC87" s="26"/>
      <c r="JYD87" s="26"/>
      <c r="JYE87" s="26"/>
      <c r="JYF87" s="26"/>
      <c r="JYG87" s="26"/>
      <c r="JYH87" s="26"/>
      <c r="JYI87" s="26"/>
      <c r="JYJ87" s="26"/>
      <c r="JYK87" s="26"/>
      <c r="JYL87" s="26"/>
      <c r="JYM87" s="26"/>
      <c r="JYN87" s="26"/>
      <c r="JYO87" s="26"/>
      <c r="JYP87" s="26"/>
      <c r="JYQ87" s="26"/>
      <c r="JYR87" s="26"/>
      <c r="JYS87" s="26"/>
      <c r="JYT87" s="26"/>
      <c r="JYU87" s="26"/>
      <c r="JYV87" s="26"/>
      <c r="JYW87" s="26"/>
      <c r="JYX87" s="26"/>
      <c r="JYY87" s="26"/>
      <c r="JYZ87" s="26"/>
      <c r="JZA87" s="26"/>
      <c r="JZB87" s="26"/>
      <c r="JZC87" s="26"/>
      <c r="JZD87" s="26"/>
      <c r="JZE87" s="26"/>
      <c r="JZF87" s="26"/>
      <c r="JZG87" s="26"/>
      <c r="JZH87" s="26"/>
      <c r="JZI87" s="26"/>
      <c r="JZJ87" s="26"/>
      <c r="JZK87" s="26"/>
      <c r="JZL87" s="26"/>
      <c r="JZM87" s="26"/>
      <c r="JZN87" s="26"/>
      <c r="JZO87" s="26"/>
      <c r="JZP87" s="26"/>
      <c r="JZQ87" s="26"/>
      <c r="JZR87" s="26"/>
      <c r="JZS87" s="26"/>
      <c r="JZT87" s="26"/>
      <c r="JZU87" s="26"/>
      <c r="JZV87" s="26"/>
      <c r="JZW87" s="26"/>
      <c r="JZX87" s="26"/>
      <c r="JZY87" s="26"/>
      <c r="JZZ87" s="26"/>
      <c r="KAA87" s="26"/>
      <c r="KAB87" s="26"/>
      <c r="KAC87" s="26"/>
      <c r="KAD87" s="26"/>
      <c r="KAE87" s="26"/>
      <c r="KAF87" s="26"/>
      <c r="KAG87" s="26"/>
      <c r="KAH87" s="26"/>
      <c r="KAI87" s="26"/>
      <c r="KAJ87" s="26"/>
      <c r="KAK87" s="26"/>
      <c r="KAL87" s="26"/>
      <c r="KAM87" s="26"/>
      <c r="KAN87" s="26"/>
      <c r="KAO87" s="26"/>
      <c r="KAP87" s="26"/>
      <c r="KAQ87" s="26"/>
      <c r="KAR87" s="26"/>
      <c r="KAS87" s="26"/>
      <c r="KAT87" s="26"/>
      <c r="KAU87" s="26"/>
      <c r="KAV87" s="26"/>
      <c r="KAW87" s="26"/>
      <c r="KAX87" s="26"/>
      <c r="KAY87" s="26"/>
      <c r="KAZ87" s="26"/>
      <c r="KBA87" s="26"/>
      <c r="KBB87" s="26"/>
      <c r="KBC87" s="26"/>
      <c r="KBD87" s="26"/>
      <c r="KBE87" s="26"/>
      <c r="KBF87" s="26"/>
      <c r="KBG87" s="26"/>
      <c r="KBH87" s="26"/>
      <c r="KBI87" s="26"/>
      <c r="KBJ87" s="26"/>
      <c r="KBK87" s="26"/>
      <c r="KBL87" s="26"/>
      <c r="KBM87" s="26"/>
      <c r="KBN87" s="26"/>
      <c r="KBO87" s="26"/>
      <c r="KBP87" s="26"/>
      <c r="KBQ87" s="26"/>
      <c r="KBR87" s="26"/>
      <c r="KBS87" s="26"/>
      <c r="KBT87" s="26"/>
      <c r="KBU87" s="26"/>
      <c r="KBV87" s="26"/>
      <c r="KBW87" s="26"/>
      <c r="KBX87" s="26"/>
      <c r="KBY87" s="26"/>
      <c r="KBZ87" s="26"/>
      <c r="KCA87" s="26"/>
      <c r="KCB87" s="26"/>
      <c r="KCC87" s="26"/>
      <c r="KCD87" s="26"/>
      <c r="KCE87" s="26"/>
      <c r="KCF87" s="26"/>
      <c r="KCG87" s="26"/>
      <c r="KCH87" s="26"/>
      <c r="KCI87" s="26"/>
      <c r="KCJ87" s="26"/>
      <c r="KCK87" s="26"/>
      <c r="KCL87" s="26"/>
      <c r="KCM87" s="26"/>
      <c r="KCN87" s="26"/>
      <c r="KCO87" s="26"/>
      <c r="KCP87" s="26"/>
      <c r="KCQ87" s="26"/>
      <c r="KCR87" s="26"/>
      <c r="KCS87" s="26"/>
      <c r="KCT87" s="26"/>
      <c r="KCU87" s="26"/>
      <c r="KCV87" s="26"/>
      <c r="KCW87" s="26"/>
      <c r="KCX87" s="26"/>
      <c r="KCY87" s="26"/>
      <c r="KCZ87" s="26"/>
      <c r="KDA87" s="26"/>
      <c r="KDB87" s="26"/>
      <c r="KDC87" s="26"/>
      <c r="KDD87" s="26"/>
      <c r="KDE87" s="26"/>
      <c r="KDF87" s="26"/>
      <c r="KDG87" s="26"/>
      <c r="KDH87" s="26"/>
      <c r="KDI87" s="26"/>
      <c r="KDJ87" s="26"/>
      <c r="KDK87" s="26"/>
      <c r="KDL87" s="26"/>
      <c r="KDM87" s="26"/>
      <c r="KDN87" s="26"/>
      <c r="KDO87" s="26"/>
      <c r="KDP87" s="26"/>
      <c r="KDQ87" s="26"/>
      <c r="KDR87" s="26"/>
      <c r="KDS87" s="26"/>
      <c r="KDT87" s="26"/>
      <c r="KDU87" s="26"/>
      <c r="KDV87" s="26"/>
      <c r="KDW87" s="26"/>
      <c r="KDX87" s="26"/>
      <c r="KDY87" s="26"/>
      <c r="KDZ87" s="26"/>
      <c r="KEA87" s="26"/>
      <c r="KEB87" s="26"/>
      <c r="KEC87" s="26"/>
      <c r="KED87" s="26"/>
      <c r="KEE87" s="26"/>
      <c r="KEF87" s="26"/>
      <c r="KEG87" s="26"/>
      <c r="KEH87" s="26"/>
      <c r="KEI87" s="26"/>
      <c r="KEJ87" s="26"/>
      <c r="KEK87" s="26"/>
      <c r="KEL87" s="26"/>
      <c r="KEM87" s="26"/>
      <c r="KEN87" s="26"/>
      <c r="KEO87" s="26"/>
      <c r="KEP87" s="26"/>
      <c r="KEQ87" s="26"/>
      <c r="KER87" s="26"/>
      <c r="KES87" s="26"/>
      <c r="KET87" s="26"/>
      <c r="KEU87" s="26"/>
      <c r="KEV87" s="26"/>
      <c r="KEW87" s="26"/>
      <c r="KEX87" s="26"/>
      <c r="KEY87" s="26"/>
      <c r="KEZ87" s="26"/>
      <c r="KFA87" s="26"/>
      <c r="KFB87" s="26"/>
      <c r="KFC87" s="26"/>
      <c r="KFD87" s="26"/>
      <c r="KFE87" s="26"/>
      <c r="KFF87" s="26"/>
      <c r="KFG87" s="26"/>
      <c r="KFH87" s="26"/>
      <c r="KFI87" s="26"/>
      <c r="KFJ87" s="26"/>
      <c r="KFK87" s="26"/>
      <c r="KFL87" s="26"/>
      <c r="KFM87" s="26"/>
      <c r="KFN87" s="26"/>
      <c r="KFO87" s="26"/>
      <c r="KFP87" s="26"/>
      <c r="KFQ87" s="26"/>
      <c r="KFR87" s="26"/>
      <c r="KFS87" s="26"/>
      <c r="KFT87" s="26"/>
      <c r="KFU87" s="26"/>
      <c r="KFV87" s="26"/>
      <c r="KFW87" s="26"/>
      <c r="KFX87" s="26"/>
      <c r="KFY87" s="26"/>
      <c r="KFZ87" s="26"/>
      <c r="KGA87" s="26"/>
      <c r="KGB87" s="26"/>
      <c r="KGC87" s="26"/>
      <c r="KGD87" s="26"/>
      <c r="KGE87" s="26"/>
      <c r="KGF87" s="26"/>
      <c r="KGG87" s="26"/>
      <c r="KGH87" s="26"/>
      <c r="KGI87" s="26"/>
      <c r="KGJ87" s="26"/>
      <c r="KGK87" s="26"/>
      <c r="KGL87" s="26"/>
      <c r="KGM87" s="26"/>
      <c r="KGN87" s="26"/>
      <c r="KGO87" s="26"/>
      <c r="KGP87" s="26"/>
      <c r="KGQ87" s="26"/>
      <c r="KGR87" s="26"/>
      <c r="KGS87" s="26"/>
      <c r="KGT87" s="26"/>
      <c r="KGU87" s="26"/>
      <c r="KGV87" s="26"/>
      <c r="KGW87" s="26"/>
      <c r="KGX87" s="26"/>
      <c r="KGY87" s="26"/>
      <c r="KGZ87" s="26"/>
      <c r="KHA87" s="26"/>
      <c r="KHB87" s="26"/>
      <c r="KHC87" s="26"/>
      <c r="KHD87" s="26"/>
      <c r="KHE87" s="26"/>
      <c r="KHF87" s="26"/>
      <c r="KHG87" s="26"/>
      <c r="KHH87" s="26"/>
      <c r="KHI87" s="26"/>
      <c r="KHJ87" s="26"/>
      <c r="KHK87" s="26"/>
      <c r="KHL87" s="26"/>
      <c r="KHM87" s="26"/>
      <c r="KHN87" s="26"/>
      <c r="KHO87" s="26"/>
      <c r="KHP87" s="26"/>
      <c r="KHQ87" s="26"/>
      <c r="KHR87" s="26"/>
      <c r="KHS87" s="26"/>
      <c r="KHT87" s="26"/>
      <c r="KHU87" s="26"/>
      <c r="KHV87" s="26"/>
      <c r="KHW87" s="26"/>
      <c r="KHX87" s="26"/>
      <c r="KHY87" s="26"/>
      <c r="KHZ87" s="26"/>
      <c r="KIA87" s="26"/>
      <c r="KIB87" s="26"/>
      <c r="KIC87" s="26"/>
      <c r="KID87" s="26"/>
      <c r="KIE87" s="26"/>
      <c r="KIF87" s="26"/>
      <c r="KIG87" s="26"/>
      <c r="KIH87" s="26"/>
      <c r="KII87" s="26"/>
      <c r="KIJ87" s="26"/>
      <c r="KIK87" s="26"/>
      <c r="KIL87" s="26"/>
      <c r="KIM87" s="26"/>
      <c r="KIN87" s="26"/>
      <c r="KIO87" s="26"/>
      <c r="KIP87" s="26"/>
      <c r="KIQ87" s="26"/>
      <c r="KIR87" s="26"/>
      <c r="KIS87" s="26"/>
      <c r="KIT87" s="26"/>
      <c r="KIU87" s="26"/>
      <c r="KIV87" s="26"/>
      <c r="KIW87" s="26"/>
      <c r="KIX87" s="26"/>
      <c r="KIY87" s="26"/>
      <c r="KIZ87" s="26"/>
      <c r="KJA87" s="26"/>
      <c r="KJB87" s="26"/>
      <c r="KJC87" s="26"/>
      <c r="KJD87" s="26"/>
      <c r="KJE87" s="26"/>
      <c r="KJF87" s="26"/>
      <c r="KJG87" s="26"/>
      <c r="KJH87" s="26"/>
      <c r="KJI87" s="26"/>
      <c r="KJJ87" s="26"/>
      <c r="KJK87" s="26"/>
      <c r="KJL87" s="26"/>
      <c r="KJM87" s="26"/>
      <c r="KJN87" s="26"/>
      <c r="KJO87" s="26"/>
      <c r="KJP87" s="26"/>
      <c r="KJQ87" s="26"/>
      <c r="KJR87" s="26"/>
      <c r="KJS87" s="26"/>
      <c r="KJT87" s="26"/>
      <c r="KJU87" s="26"/>
      <c r="KJV87" s="26"/>
      <c r="KJW87" s="26"/>
      <c r="KJX87" s="26"/>
      <c r="KJY87" s="26"/>
      <c r="KJZ87" s="26"/>
      <c r="KKA87" s="26"/>
      <c r="KKB87" s="26"/>
      <c r="KKC87" s="26"/>
      <c r="KKD87" s="26"/>
      <c r="KKE87" s="26"/>
      <c r="KKF87" s="26"/>
      <c r="KKG87" s="26"/>
      <c r="KKH87" s="26"/>
      <c r="KKI87" s="26"/>
      <c r="KKJ87" s="26"/>
      <c r="KKK87" s="26"/>
      <c r="KKL87" s="26"/>
      <c r="KKM87" s="26"/>
      <c r="KKN87" s="26"/>
      <c r="KKO87" s="26"/>
      <c r="KKP87" s="26"/>
      <c r="KKQ87" s="26"/>
      <c r="KKR87" s="26"/>
      <c r="KKS87" s="26"/>
      <c r="KKT87" s="26"/>
      <c r="KKU87" s="26"/>
      <c r="KKV87" s="26"/>
      <c r="KKW87" s="26"/>
      <c r="KKX87" s="26"/>
      <c r="KKY87" s="26"/>
      <c r="KKZ87" s="26"/>
      <c r="KLA87" s="26"/>
      <c r="KLB87" s="26"/>
      <c r="KLC87" s="26"/>
      <c r="KLD87" s="26"/>
      <c r="KLE87" s="26"/>
      <c r="KLF87" s="26"/>
      <c r="KLG87" s="26"/>
      <c r="KLH87" s="26"/>
      <c r="KLI87" s="26"/>
      <c r="KLJ87" s="26"/>
      <c r="KLK87" s="26"/>
      <c r="KLL87" s="26"/>
      <c r="KLM87" s="26"/>
      <c r="KLN87" s="26"/>
      <c r="KLO87" s="26"/>
      <c r="KLP87" s="26"/>
      <c r="KLQ87" s="26"/>
      <c r="KLR87" s="26"/>
      <c r="KLS87" s="26"/>
      <c r="KLT87" s="26"/>
      <c r="KLU87" s="26"/>
      <c r="KLV87" s="26"/>
      <c r="KLW87" s="26"/>
      <c r="KLX87" s="26"/>
      <c r="KLY87" s="26"/>
      <c r="KLZ87" s="26"/>
      <c r="KMA87" s="26"/>
      <c r="KMB87" s="26"/>
      <c r="KMC87" s="26"/>
      <c r="KMD87" s="26"/>
      <c r="KME87" s="26"/>
      <c r="KMF87" s="26"/>
      <c r="KMG87" s="26"/>
      <c r="KMH87" s="26"/>
      <c r="KMI87" s="26"/>
      <c r="KMJ87" s="26"/>
      <c r="KMK87" s="26"/>
      <c r="KML87" s="26"/>
      <c r="KMM87" s="26"/>
      <c r="KMN87" s="26"/>
      <c r="KMO87" s="26"/>
      <c r="KMP87" s="26"/>
      <c r="KMQ87" s="26"/>
      <c r="KMR87" s="26"/>
      <c r="KMS87" s="26"/>
      <c r="KMT87" s="26"/>
      <c r="KMU87" s="26"/>
      <c r="KMV87" s="26"/>
      <c r="KMW87" s="26"/>
      <c r="KMX87" s="26"/>
      <c r="KMY87" s="26"/>
      <c r="KMZ87" s="26"/>
      <c r="KNA87" s="26"/>
      <c r="KNB87" s="26"/>
      <c r="KNC87" s="26"/>
      <c r="KND87" s="26"/>
      <c r="KNE87" s="26"/>
      <c r="KNF87" s="26"/>
      <c r="KNG87" s="26"/>
      <c r="KNH87" s="26"/>
      <c r="KNI87" s="26"/>
      <c r="KNJ87" s="26"/>
      <c r="KNK87" s="26"/>
      <c r="KNL87" s="26"/>
      <c r="KNM87" s="26"/>
      <c r="KNN87" s="26"/>
      <c r="KNO87" s="26"/>
      <c r="KNP87" s="26"/>
      <c r="KNQ87" s="26"/>
      <c r="KNR87" s="26"/>
      <c r="KNS87" s="26"/>
      <c r="KNT87" s="26"/>
      <c r="KNU87" s="26"/>
      <c r="KNV87" s="26"/>
      <c r="KNW87" s="26"/>
      <c r="KNX87" s="26"/>
      <c r="KNY87" s="26"/>
      <c r="KNZ87" s="26"/>
      <c r="KOA87" s="26"/>
      <c r="KOB87" s="26"/>
      <c r="KOC87" s="26"/>
      <c r="KOD87" s="26"/>
      <c r="KOE87" s="26"/>
      <c r="KOF87" s="26"/>
      <c r="KOG87" s="26"/>
      <c r="KOH87" s="26"/>
      <c r="KOI87" s="26"/>
      <c r="KOJ87" s="26"/>
      <c r="KOK87" s="26"/>
      <c r="KOL87" s="26"/>
      <c r="KOM87" s="26"/>
      <c r="KON87" s="26"/>
      <c r="KOO87" s="26"/>
      <c r="KOP87" s="26"/>
      <c r="KOQ87" s="26"/>
      <c r="KOR87" s="26"/>
      <c r="KOS87" s="26"/>
      <c r="KOT87" s="26"/>
      <c r="KOU87" s="26"/>
      <c r="KOV87" s="26"/>
      <c r="KOW87" s="26"/>
      <c r="KOX87" s="26"/>
      <c r="KOY87" s="26"/>
      <c r="KOZ87" s="26"/>
      <c r="KPA87" s="26"/>
      <c r="KPB87" s="26"/>
      <c r="KPC87" s="26"/>
      <c r="KPD87" s="26"/>
      <c r="KPE87" s="26"/>
      <c r="KPF87" s="26"/>
      <c r="KPG87" s="26"/>
      <c r="KPH87" s="26"/>
      <c r="KPI87" s="26"/>
      <c r="KPJ87" s="26"/>
      <c r="KPK87" s="26"/>
      <c r="KPL87" s="26"/>
      <c r="KPM87" s="26"/>
      <c r="KPN87" s="26"/>
      <c r="KPO87" s="26"/>
      <c r="KPP87" s="26"/>
      <c r="KPQ87" s="26"/>
      <c r="KPR87" s="26"/>
      <c r="KPS87" s="26"/>
      <c r="KPT87" s="26"/>
      <c r="KPU87" s="26"/>
      <c r="KPV87" s="26"/>
      <c r="KPW87" s="26"/>
      <c r="KPX87" s="26"/>
      <c r="KPY87" s="26"/>
      <c r="KPZ87" s="26"/>
      <c r="KQA87" s="26"/>
      <c r="KQB87" s="26"/>
      <c r="KQC87" s="26"/>
      <c r="KQD87" s="26"/>
      <c r="KQE87" s="26"/>
      <c r="KQF87" s="26"/>
      <c r="KQG87" s="26"/>
      <c r="KQH87" s="26"/>
      <c r="KQI87" s="26"/>
      <c r="KQJ87" s="26"/>
      <c r="KQK87" s="26"/>
      <c r="KQL87" s="26"/>
      <c r="KQM87" s="26"/>
      <c r="KQN87" s="26"/>
      <c r="KQO87" s="26"/>
      <c r="KQP87" s="26"/>
      <c r="KQQ87" s="26"/>
      <c r="KQR87" s="26"/>
      <c r="KQS87" s="26"/>
      <c r="KQT87" s="26"/>
      <c r="KQU87" s="26"/>
      <c r="KQV87" s="26"/>
      <c r="KQW87" s="26"/>
      <c r="KQX87" s="26"/>
      <c r="KQY87" s="26"/>
      <c r="KQZ87" s="26"/>
      <c r="KRA87" s="26"/>
      <c r="KRB87" s="26"/>
      <c r="KRC87" s="26"/>
      <c r="KRD87" s="26"/>
      <c r="KRE87" s="26"/>
      <c r="KRF87" s="26"/>
      <c r="KRG87" s="26"/>
      <c r="KRH87" s="26"/>
      <c r="KRI87" s="26"/>
      <c r="KRJ87" s="26"/>
      <c r="KRK87" s="26"/>
      <c r="KRL87" s="26"/>
      <c r="KRM87" s="26"/>
      <c r="KRN87" s="26"/>
      <c r="KRO87" s="26"/>
      <c r="KRP87" s="26"/>
      <c r="KRQ87" s="26"/>
      <c r="KRR87" s="26"/>
      <c r="KRS87" s="26"/>
      <c r="KRT87" s="26"/>
      <c r="KRU87" s="26"/>
      <c r="KRV87" s="26"/>
      <c r="KRW87" s="26"/>
      <c r="KRX87" s="26"/>
      <c r="KRY87" s="26"/>
      <c r="KRZ87" s="26"/>
      <c r="KSA87" s="26"/>
      <c r="KSB87" s="26"/>
      <c r="KSC87" s="26"/>
      <c r="KSD87" s="26"/>
      <c r="KSE87" s="26"/>
      <c r="KSF87" s="26"/>
      <c r="KSG87" s="26"/>
      <c r="KSH87" s="26"/>
      <c r="KSI87" s="26"/>
      <c r="KSJ87" s="26"/>
      <c r="KSK87" s="26"/>
      <c r="KSL87" s="26"/>
      <c r="KSM87" s="26"/>
      <c r="KSN87" s="26"/>
      <c r="KSO87" s="26"/>
      <c r="KSP87" s="26"/>
      <c r="KSQ87" s="26"/>
      <c r="KSR87" s="26"/>
      <c r="KSS87" s="26"/>
      <c r="KST87" s="26"/>
      <c r="KSU87" s="26"/>
      <c r="KSV87" s="26"/>
      <c r="KSW87" s="26"/>
      <c r="KSX87" s="26"/>
      <c r="KSY87" s="26"/>
      <c r="KSZ87" s="26"/>
      <c r="KTA87" s="26"/>
      <c r="KTB87" s="26"/>
      <c r="KTC87" s="26"/>
      <c r="KTD87" s="26"/>
      <c r="KTE87" s="26"/>
      <c r="KTF87" s="26"/>
      <c r="KTG87" s="26"/>
      <c r="KTH87" s="26"/>
      <c r="KTI87" s="26"/>
      <c r="KTJ87" s="26"/>
      <c r="KTK87" s="26"/>
      <c r="KTL87" s="26"/>
      <c r="KTM87" s="26"/>
      <c r="KTN87" s="26"/>
      <c r="KTO87" s="26"/>
      <c r="KTP87" s="26"/>
      <c r="KTQ87" s="26"/>
      <c r="KTR87" s="26"/>
      <c r="KTS87" s="26"/>
      <c r="KTT87" s="26"/>
      <c r="KTU87" s="26"/>
      <c r="KTV87" s="26"/>
      <c r="KTW87" s="26"/>
      <c r="KTX87" s="26"/>
      <c r="KTY87" s="26"/>
      <c r="KTZ87" s="26"/>
      <c r="KUA87" s="26"/>
      <c r="KUB87" s="26"/>
      <c r="KUC87" s="26"/>
      <c r="KUD87" s="26"/>
      <c r="KUE87" s="26"/>
      <c r="KUF87" s="26"/>
      <c r="KUG87" s="26"/>
      <c r="KUH87" s="26"/>
      <c r="KUI87" s="26"/>
      <c r="KUJ87" s="26"/>
      <c r="KUK87" s="26"/>
      <c r="KUL87" s="26"/>
      <c r="KUM87" s="26"/>
      <c r="KUN87" s="26"/>
      <c r="KUO87" s="26"/>
      <c r="KUP87" s="26"/>
      <c r="KUQ87" s="26"/>
      <c r="KUR87" s="26"/>
      <c r="KUS87" s="26"/>
      <c r="KUT87" s="26"/>
      <c r="KUU87" s="26"/>
      <c r="KUV87" s="26"/>
      <c r="KUW87" s="26"/>
      <c r="KUX87" s="26"/>
      <c r="KUY87" s="26"/>
      <c r="KUZ87" s="26"/>
      <c r="KVA87" s="26"/>
      <c r="KVB87" s="26"/>
      <c r="KVC87" s="26"/>
      <c r="KVD87" s="26"/>
      <c r="KVE87" s="26"/>
      <c r="KVF87" s="26"/>
      <c r="KVG87" s="26"/>
      <c r="KVH87" s="26"/>
      <c r="KVI87" s="26"/>
      <c r="KVJ87" s="26"/>
      <c r="KVK87" s="26"/>
      <c r="KVL87" s="26"/>
      <c r="KVM87" s="26"/>
      <c r="KVN87" s="26"/>
      <c r="KVO87" s="26"/>
      <c r="KVP87" s="26"/>
      <c r="KVQ87" s="26"/>
      <c r="KVR87" s="26"/>
      <c r="KVS87" s="26"/>
      <c r="KVT87" s="26"/>
      <c r="KVU87" s="26"/>
      <c r="KVV87" s="26"/>
      <c r="KVW87" s="26"/>
      <c r="KVX87" s="26"/>
      <c r="KVY87" s="26"/>
      <c r="KVZ87" s="26"/>
      <c r="KWA87" s="26"/>
      <c r="KWB87" s="26"/>
      <c r="KWC87" s="26"/>
      <c r="KWD87" s="26"/>
      <c r="KWE87" s="26"/>
      <c r="KWF87" s="26"/>
      <c r="KWG87" s="26"/>
      <c r="KWH87" s="26"/>
      <c r="KWI87" s="26"/>
      <c r="KWJ87" s="26"/>
      <c r="KWK87" s="26"/>
      <c r="KWL87" s="26"/>
      <c r="KWM87" s="26"/>
      <c r="KWN87" s="26"/>
      <c r="KWO87" s="26"/>
      <c r="KWP87" s="26"/>
      <c r="KWQ87" s="26"/>
      <c r="KWR87" s="26"/>
      <c r="KWS87" s="26"/>
      <c r="KWT87" s="26"/>
      <c r="KWU87" s="26"/>
      <c r="KWV87" s="26"/>
      <c r="KWW87" s="26"/>
      <c r="KWX87" s="26"/>
      <c r="KWY87" s="26"/>
      <c r="KWZ87" s="26"/>
      <c r="KXA87" s="26"/>
      <c r="KXB87" s="26"/>
      <c r="KXC87" s="26"/>
      <c r="KXD87" s="26"/>
      <c r="KXE87" s="26"/>
      <c r="KXF87" s="26"/>
      <c r="KXG87" s="26"/>
      <c r="KXH87" s="26"/>
      <c r="KXI87" s="26"/>
      <c r="KXJ87" s="26"/>
      <c r="KXK87" s="26"/>
      <c r="KXL87" s="26"/>
      <c r="KXM87" s="26"/>
      <c r="KXN87" s="26"/>
      <c r="KXO87" s="26"/>
      <c r="KXP87" s="26"/>
      <c r="KXQ87" s="26"/>
      <c r="KXR87" s="26"/>
      <c r="KXS87" s="26"/>
      <c r="KXT87" s="26"/>
      <c r="KXU87" s="26"/>
      <c r="KXV87" s="26"/>
      <c r="KXW87" s="26"/>
      <c r="KXX87" s="26"/>
      <c r="KXY87" s="26"/>
      <c r="KXZ87" s="26"/>
      <c r="KYA87" s="26"/>
      <c r="KYB87" s="26"/>
      <c r="KYC87" s="26"/>
      <c r="KYD87" s="26"/>
      <c r="KYE87" s="26"/>
      <c r="KYF87" s="26"/>
      <c r="KYG87" s="26"/>
      <c r="KYH87" s="26"/>
      <c r="KYI87" s="26"/>
      <c r="KYJ87" s="26"/>
      <c r="KYK87" s="26"/>
      <c r="KYL87" s="26"/>
      <c r="KYM87" s="26"/>
      <c r="KYN87" s="26"/>
      <c r="KYO87" s="26"/>
      <c r="KYP87" s="26"/>
      <c r="KYQ87" s="26"/>
      <c r="KYR87" s="26"/>
      <c r="KYS87" s="26"/>
      <c r="KYT87" s="26"/>
      <c r="KYU87" s="26"/>
      <c r="KYV87" s="26"/>
      <c r="KYW87" s="26"/>
      <c r="KYX87" s="26"/>
      <c r="KYY87" s="26"/>
      <c r="KYZ87" s="26"/>
      <c r="KZA87" s="26"/>
      <c r="KZB87" s="26"/>
      <c r="KZC87" s="26"/>
      <c r="KZD87" s="26"/>
      <c r="KZE87" s="26"/>
      <c r="KZF87" s="26"/>
      <c r="KZG87" s="26"/>
      <c r="KZH87" s="26"/>
      <c r="KZI87" s="26"/>
      <c r="KZJ87" s="26"/>
      <c r="KZK87" s="26"/>
      <c r="KZL87" s="26"/>
      <c r="KZM87" s="26"/>
      <c r="KZN87" s="26"/>
      <c r="KZO87" s="26"/>
      <c r="KZP87" s="26"/>
      <c r="KZQ87" s="26"/>
      <c r="KZR87" s="26"/>
      <c r="KZS87" s="26"/>
      <c r="KZT87" s="26"/>
      <c r="KZU87" s="26"/>
      <c r="KZV87" s="26"/>
      <c r="KZW87" s="26"/>
      <c r="KZX87" s="26"/>
      <c r="KZY87" s="26"/>
      <c r="KZZ87" s="26"/>
      <c r="LAA87" s="26"/>
      <c r="LAB87" s="26"/>
      <c r="LAC87" s="26"/>
      <c r="LAD87" s="26"/>
      <c r="LAE87" s="26"/>
      <c r="LAF87" s="26"/>
      <c r="LAG87" s="26"/>
      <c r="LAH87" s="26"/>
      <c r="LAI87" s="26"/>
      <c r="LAJ87" s="26"/>
      <c r="LAK87" s="26"/>
      <c r="LAL87" s="26"/>
      <c r="LAM87" s="26"/>
      <c r="LAN87" s="26"/>
      <c r="LAO87" s="26"/>
      <c r="LAP87" s="26"/>
      <c r="LAQ87" s="26"/>
      <c r="LAR87" s="26"/>
      <c r="LAS87" s="26"/>
      <c r="LAT87" s="26"/>
      <c r="LAU87" s="26"/>
      <c r="LAV87" s="26"/>
      <c r="LAW87" s="26"/>
      <c r="LAX87" s="26"/>
      <c r="LAY87" s="26"/>
      <c r="LAZ87" s="26"/>
      <c r="LBA87" s="26"/>
      <c r="LBB87" s="26"/>
      <c r="LBC87" s="26"/>
      <c r="LBD87" s="26"/>
      <c r="LBE87" s="26"/>
      <c r="LBF87" s="26"/>
      <c r="LBG87" s="26"/>
      <c r="LBH87" s="26"/>
      <c r="LBI87" s="26"/>
      <c r="LBJ87" s="26"/>
      <c r="LBK87" s="26"/>
      <c r="LBL87" s="26"/>
      <c r="LBM87" s="26"/>
      <c r="LBN87" s="26"/>
      <c r="LBO87" s="26"/>
      <c r="LBP87" s="26"/>
      <c r="LBQ87" s="26"/>
      <c r="LBR87" s="26"/>
      <c r="LBS87" s="26"/>
      <c r="LBT87" s="26"/>
      <c r="LBU87" s="26"/>
      <c r="LBV87" s="26"/>
      <c r="LBW87" s="26"/>
      <c r="LBX87" s="26"/>
      <c r="LBY87" s="26"/>
      <c r="LBZ87" s="26"/>
      <c r="LCA87" s="26"/>
      <c r="LCB87" s="26"/>
      <c r="LCC87" s="26"/>
      <c r="LCD87" s="26"/>
      <c r="LCE87" s="26"/>
      <c r="LCF87" s="26"/>
      <c r="LCG87" s="26"/>
      <c r="LCH87" s="26"/>
      <c r="LCI87" s="26"/>
      <c r="LCJ87" s="26"/>
      <c r="LCK87" s="26"/>
      <c r="LCL87" s="26"/>
      <c r="LCM87" s="26"/>
      <c r="LCN87" s="26"/>
      <c r="LCO87" s="26"/>
      <c r="LCP87" s="26"/>
      <c r="LCQ87" s="26"/>
      <c r="LCR87" s="26"/>
      <c r="LCS87" s="26"/>
      <c r="LCT87" s="26"/>
      <c r="LCU87" s="26"/>
      <c r="LCV87" s="26"/>
      <c r="LCW87" s="26"/>
      <c r="LCX87" s="26"/>
      <c r="LCY87" s="26"/>
      <c r="LCZ87" s="26"/>
      <c r="LDA87" s="26"/>
      <c r="LDB87" s="26"/>
      <c r="LDC87" s="26"/>
      <c r="LDD87" s="26"/>
      <c r="LDE87" s="26"/>
      <c r="LDF87" s="26"/>
      <c r="LDG87" s="26"/>
      <c r="LDH87" s="26"/>
      <c r="LDI87" s="26"/>
      <c r="LDJ87" s="26"/>
      <c r="LDK87" s="26"/>
      <c r="LDL87" s="26"/>
      <c r="LDM87" s="26"/>
      <c r="LDN87" s="26"/>
      <c r="LDO87" s="26"/>
      <c r="LDP87" s="26"/>
      <c r="LDQ87" s="26"/>
      <c r="LDR87" s="26"/>
      <c r="LDS87" s="26"/>
      <c r="LDT87" s="26"/>
      <c r="LDU87" s="26"/>
      <c r="LDV87" s="26"/>
      <c r="LDW87" s="26"/>
      <c r="LDX87" s="26"/>
      <c r="LDY87" s="26"/>
      <c r="LDZ87" s="26"/>
      <c r="LEA87" s="26"/>
      <c r="LEB87" s="26"/>
      <c r="LEC87" s="26"/>
      <c r="LED87" s="26"/>
      <c r="LEE87" s="26"/>
      <c r="LEF87" s="26"/>
      <c r="LEG87" s="26"/>
      <c r="LEH87" s="26"/>
      <c r="LEI87" s="26"/>
      <c r="LEJ87" s="26"/>
      <c r="LEK87" s="26"/>
      <c r="LEL87" s="26"/>
      <c r="LEM87" s="26"/>
      <c r="LEN87" s="26"/>
      <c r="LEO87" s="26"/>
      <c r="LEP87" s="26"/>
      <c r="LEQ87" s="26"/>
      <c r="LER87" s="26"/>
      <c r="LES87" s="26"/>
      <c r="LET87" s="26"/>
      <c r="LEU87" s="26"/>
      <c r="LEV87" s="26"/>
      <c r="LEW87" s="26"/>
      <c r="LEX87" s="26"/>
      <c r="LEY87" s="26"/>
      <c r="LEZ87" s="26"/>
      <c r="LFA87" s="26"/>
      <c r="LFB87" s="26"/>
      <c r="LFC87" s="26"/>
      <c r="LFD87" s="26"/>
      <c r="LFE87" s="26"/>
      <c r="LFF87" s="26"/>
      <c r="LFG87" s="26"/>
      <c r="LFH87" s="26"/>
      <c r="LFI87" s="26"/>
      <c r="LFJ87" s="26"/>
      <c r="LFK87" s="26"/>
      <c r="LFL87" s="26"/>
      <c r="LFM87" s="26"/>
      <c r="LFN87" s="26"/>
      <c r="LFO87" s="26"/>
      <c r="LFP87" s="26"/>
      <c r="LFQ87" s="26"/>
      <c r="LFR87" s="26"/>
      <c r="LFS87" s="26"/>
      <c r="LFT87" s="26"/>
      <c r="LFU87" s="26"/>
      <c r="LFV87" s="26"/>
      <c r="LFW87" s="26"/>
      <c r="LFX87" s="26"/>
      <c r="LFY87" s="26"/>
      <c r="LFZ87" s="26"/>
      <c r="LGA87" s="26"/>
      <c r="LGB87" s="26"/>
      <c r="LGC87" s="26"/>
      <c r="LGD87" s="26"/>
      <c r="LGE87" s="26"/>
      <c r="LGF87" s="26"/>
      <c r="LGG87" s="26"/>
      <c r="LGH87" s="26"/>
      <c r="LGI87" s="26"/>
      <c r="LGJ87" s="26"/>
      <c r="LGK87" s="26"/>
      <c r="LGL87" s="26"/>
      <c r="LGM87" s="26"/>
      <c r="LGN87" s="26"/>
      <c r="LGO87" s="26"/>
      <c r="LGP87" s="26"/>
      <c r="LGQ87" s="26"/>
      <c r="LGR87" s="26"/>
      <c r="LGS87" s="26"/>
      <c r="LGT87" s="26"/>
      <c r="LGU87" s="26"/>
      <c r="LGV87" s="26"/>
      <c r="LGW87" s="26"/>
      <c r="LGX87" s="26"/>
      <c r="LGY87" s="26"/>
      <c r="LGZ87" s="26"/>
      <c r="LHA87" s="26"/>
      <c r="LHB87" s="26"/>
      <c r="LHC87" s="26"/>
      <c r="LHD87" s="26"/>
      <c r="LHE87" s="26"/>
      <c r="LHF87" s="26"/>
      <c r="LHG87" s="26"/>
      <c r="LHH87" s="26"/>
      <c r="LHI87" s="26"/>
      <c r="LHJ87" s="26"/>
      <c r="LHK87" s="26"/>
      <c r="LHL87" s="26"/>
      <c r="LHM87" s="26"/>
      <c r="LHN87" s="26"/>
      <c r="LHO87" s="26"/>
      <c r="LHP87" s="26"/>
      <c r="LHQ87" s="26"/>
      <c r="LHR87" s="26"/>
      <c r="LHS87" s="26"/>
      <c r="LHT87" s="26"/>
      <c r="LHU87" s="26"/>
      <c r="LHV87" s="26"/>
      <c r="LHW87" s="26"/>
      <c r="LHX87" s="26"/>
      <c r="LHY87" s="26"/>
      <c r="LHZ87" s="26"/>
      <c r="LIA87" s="26"/>
      <c r="LIB87" s="26"/>
      <c r="LIC87" s="26"/>
      <c r="LID87" s="26"/>
      <c r="LIE87" s="26"/>
      <c r="LIF87" s="26"/>
      <c r="LIG87" s="26"/>
      <c r="LIH87" s="26"/>
      <c r="LII87" s="26"/>
      <c r="LIJ87" s="26"/>
      <c r="LIK87" s="26"/>
      <c r="LIL87" s="26"/>
      <c r="LIM87" s="26"/>
      <c r="LIN87" s="26"/>
      <c r="LIO87" s="26"/>
      <c r="LIP87" s="26"/>
      <c r="LIQ87" s="26"/>
      <c r="LIR87" s="26"/>
      <c r="LIS87" s="26"/>
      <c r="LIT87" s="26"/>
      <c r="LIU87" s="26"/>
      <c r="LIV87" s="26"/>
      <c r="LIW87" s="26"/>
      <c r="LIX87" s="26"/>
      <c r="LIY87" s="26"/>
      <c r="LIZ87" s="26"/>
      <c r="LJA87" s="26"/>
      <c r="LJB87" s="26"/>
      <c r="LJC87" s="26"/>
      <c r="LJD87" s="26"/>
      <c r="LJE87" s="26"/>
      <c r="LJF87" s="26"/>
      <c r="LJG87" s="26"/>
      <c r="LJH87" s="26"/>
      <c r="LJI87" s="26"/>
      <c r="LJJ87" s="26"/>
      <c r="LJK87" s="26"/>
      <c r="LJL87" s="26"/>
      <c r="LJM87" s="26"/>
      <c r="LJN87" s="26"/>
      <c r="LJO87" s="26"/>
      <c r="LJP87" s="26"/>
      <c r="LJQ87" s="26"/>
      <c r="LJR87" s="26"/>
      <c r="LJS87" s="26"/>
      <c r="LJT87" s="26"/>
      <c r="LJU87" s="26"/>
      <c r="LJV87" s="26"/>
      <c r="LJW87" s="26"/>
      <c r="LJX87" s="26"/>
      <c r="LJY87" s="26"/>
      <c r="LJZ87" s="26"/>
      <c r="LKA87" s="26"/>
      <c r="LKB87" s="26"/>
      <c r="LKC87" s="26"/>
      <c r="LKD87" s="26"/>
      <c r="LKE87" s="26"/>
      <c r="LKF87" s="26"/>
      <c r="LKG87" s="26"/>
      <c r="LKH87" s="26"/>
      <c r="LKI87" s="26"/>
      <c r="LKJ87" s="26"/>
      <c r="LKK87" s="26"/>
      <c r="LKL87" s="26"/>
      <c r="LKM87" s="26"/>
      <c r="LKN87" s="26"/>
      <c r="LKO87" s="26"/>
      <c r="LKP87" s="26"/>
      <c r="LKQ87" s="26"/>
      <c r="LKR87" s="26"/>
      <c r="LKS87" s="26"/>
      <c r="LKT87" s="26"/>
      <c r="LKU87" s="26"/>
      <c r="LKV87" s="26"/>
      <c r="LKW87" s="26"/>
      <c r="LKX87" s="26"/>
      <c r="LKY87" s="26"/>
      <c r="LKZ87" s="26"/>
      <c r="LLA87" s="26"/>
      <c r="LLB87" s="26"/>
      <c r="LLC87" s="26"/>
      <c r="LLD87" s="26"/>
      <c r="LLE87" s="26"/>
      <c r="LLF87" s="26"/>
      <c r="LLG87" s="26"/>
      <c r="LLH87" s="26"/>
      <c r="LLI87" s="26"/>
      <c r="LLJ87" s="26"/>
      <c r="LLK87" s="26"/>
      <c r="LLL87" s="26"/>
      <c r="LLM87" s="26"/>
      <c r="LLN87" s="26"/>
      <c r="LLO87" s="26"/>
      <c r="LLP87" s="26"/>
      <c r="LLQ87" s="26"/>
      <c r="LLR87" s="26"/>
      <c r="LLS87" s="26"/>
      <c r="LLT87" s="26"/>
      <c r="LLU87" s="26"/>
      <c r="LLV87" s="26"/>
      <c r="LLW87" s="26"/>
      <c r="LLX87" s="26"/>
      <c r="LLY87" s="26"/>
      <c r="LLZ87" s="26"/>
      <c r="LMA87" s="26"/>
      <c r="LMB87" s="26"/>
      <c r="LMC87" s="26"/>
      <c r="LMD87" s="26"/>
      <c r="LME87" s="26"/>
      <c r="LMF87" s="26"/>
      <c r="LMG87" s="26"/>
      <c r="LMH87" s="26"/>
      <c r="LMI87" s="26"/>
      <c r="LMJ87" s="26"/>
      <c r="LMK87" s="26"/>
      <c r="LML87" s="26"/>
      <c r="LMM87" s="26"/>
      <c r="LMN87" s="26"/>
      <c r="LMO87" s="26"/>
      <c r="LMP87" s="26"/>
      <c r="LMQ87" s="26"/>
      <c r="LMR87" s="26"/>
      <c r="LMS87" s="26"/>
      <c r="LMT87" s="26"/>
      <c r="LMU87" s="26"/>
      <c r="LMV87" s="26"/>
      <c r="LMW87" s="26"/>
      <c r="LMX87" s="26"/>
      <c r="LMY87" s="26"/>
      <c r="LMZ87" s="26"/>
      <c r="LNA87" s="26"/>
      <c r="LNB87" s="26"/>
      <c r="LNC87" s="26"/>
      <c r="LND87" s="26"/>
      <c r="LNE87" s="26"/>
      <c r="LNF87" s="26"/>
      <c r="LNG87" s="26"/>
      <c r="LNH87" s="26"/>
      <c r="LNI87" s="26"/>
      <c r="LNJ87" s="26"/>
      <c r="LNK87" s="26"/>
      <c r="LNL87" s="26"/>
      <c r="LNM87" s="26"/>
      <c r="LNN87" s="26"/>
      <c r="LNO87" s="26"/>
      <c r="LNP87" s="26"/>
      <c r="LNQ87" s="26"/>
      <c r="LNR87" s="26"/>
      <c r="LNS87" s="26"/>
      <c r="LNT87" s="26"/>
      <c r="LNU87" s="26"/>
      <c r="LNV87" s="26"/>
      <c r="LNW87" s="26"/>
      <c r="LNX87" s="26"/>
      <c r="LNY87" s="26"/>
      <c r="LNZ87" s="26"/>
      <c r="LOA87" s="26"/>
      <c r="LOB87" s="26"/>
      <c r="LOC87" s="26"/>
      <c r="LOD87" s="26"/>
      <c r="LOE87" s="26"/>
      <c r="LOF87" s="26"/>
      <c r="LOG87" s="26"/>
      <c r="LOH87" s="26"/>
      <c r="LOI87" s="26"/>
      <c r="LOJ87" s="26"/>
      <c r="LOK87" s="26"/>
      <c r="LOL87" s="26"/>
      <c r="LOM87" s="26"/>
      <c r="LON87" s="26"/>
      <c r="LOO87" s="26"/>
      <c r="LOP87" s="26"/>
      <c r="LOQ87" s="26"/>
      <c r="LOR87" s="26"/>
      <c r="LOS87" s="26"/>
      <c r="LOT87" s="26"/>
      <c r="LOU87" s="26"/>
      <c r="LOV87" s="26"/>
      <c r="LOW87" s="26"/>
      <c r="LOX87" s="26"/>
      <c r="LOY87" s="26"/>
      <c r="LOZ87" s="26"/>
      <c r="LPA87" s="26"/>
      <c r="LPB87" s="26"/>
      <c r="LPC87" s="26"/>
      <c r="LPD87" s="26"/>
      <c r="LPE87" s="26"/>
      <c r="LPF87" s="26"/>
      <c r="LPG87" s="26"/>
      <c r="LPH87" s="26"/>
      <c r="LPI87" s="26"/>
      <c r="LPJ87" s="26"/>
      <c r="LPK87" s="26"/>
      <c r="LPL87" s="26"/>
      <c r="LPM87" s="26"/>
      <c r="LPN87" s="26"/>
      <c r="LPO87" s="26"/>
      <c r="LPP87" s="26"/>
      <c r="LPQ87" s="26"/>
      <c r="LPR87" s="26"/>
      <c r="LPS87" s="26"/>
      <c r="LPT87" s="26"/>
      <c r="LPU87" s="26"/>
      <c r="LPV87" s="26"/>
      <c r="LPW87" s="26"/>
      <c r="LPX87" s="26"/>
      <c r="LPY87" s="26"/>
      <c r="LPZ87" s="26"/>
      <c r="LQA87" s="26"/>
      <c r="LQB87" s="26"/>
      <c r="LQC87" s="26"/>
      <c r="LQD87" s="26"/>
      <c r="LQE87" s="26"/>
      <c r="LQF87" s="26"/>
      <c r="LQG87" s="26"/>
      <c r="LQH87" s="26"/>
      <c r="LQI87" s="26"/>
      <c r="LQJ87" s="26"/>
      <c r="LQK87" s="26"/>
      <c r="LQL87" s="26"/>
      <c r="LQM87" s="26"/>
      <c r="LQN87" s="26"/>
      <c r="LQO87" s="26"/>
      <c r="LQP87" s="26"/>
      <c r="LQQ87" s="26"/>
      <c r="LQR87" s="26"/>
      <c r="LQS87" s="26"/>
      <c r="LQT87" s="26"/>
      <c r="LQU87" s="26"/>
      <c r="LQV87" s="26"/>
      <c r="LQW87" s="26"/>
      <c r="LQX87" s="26"/>
      <c r="LQY87" s="26"/>
      <c r="LQZ87" s="26"/>
      <c r="LRA87" s="26"/>
      <c r="LRB87" s="26"/>
      <c r="LRC87" s="26"/>
      <c r="LRD87" s="26"/>
      <c r="LRE87" s="26"/>
      <c r="LRF87" s="26"/>
      <c r="LRG87" s="26"/>
      <c r="LRH87" s="26"/>
      <c r="LRI87" s="26"/>
      <c r="LRJ87" s="26"/>
      <c r="LRK87" s="26"/>
      <c r="LRL87" s="26"/>
      <c r="LRM87" s="26"/>
      <c r="LRN87" s="26"/>
      <c r="LRO87" s="26"/>
      <c r="LRP87" s="26"/>
      <c r="LRQ87" s="26"/>
      <c r="LRR87" s="26"/>
      <c r="LRS87" s="26"/>
      <c r="LRT87" s="26"/>
      <c r="LRU87" s="26"/>
      <c r="LRV87" s="26"/>
      <c r="LRW87" s="26"/>
      <c r="LRX87" s="26"/>
      <c r="LRY87" s="26"/>
      <c r="LRZ87" s="26"/>
      <c r="LSA87" s="26"/>
      <c r="LSB87" s="26"/>
      <c r="LSC87" s="26"/>
      <c r="LSD87" s="26"/>
      <c r="LSE87" s="26"/>
      <c r="LSF87" s="26"/>
      <c r="LSG87" s="26"/>
      <c r="LSH87" s="26"/>
      <c r="LSI87" s="26"/>
      <c r="LSJ87" s="26"/>
      <c r="LSK87" s="26"/>
      <c r="LSL87" s="26"/>
      <c r="LSM87" s="26"/>
      <c r="LSN87" s="26"/>
      <c r="LSO87" s="26"/>
      <c r="LSP87" s="26"/>
      <c r="LSQ87" s="26"/>
      <c r="LSR87" s="26"/>
      <c r="LSS87" s="26"/>
      <c r="LST87" s="26"/>
      <c r="LSU87" s="26"/>
      <c r="LSV87" s="26"/>
      <c r="LSW87" s="26"/>
      <c r="LSX87" s="26"/>
      <c r="LSY87" s="26"/>
      <c r="LSZ87" s="26"/>
      <c r="LTA87" s="26"/>
      <c r="LTB87" s="26"/>
      <c r="LTC87" s="26"/>
      <c r="LTD87" s="26"/>
      <c r="LTE87" s="26"/>
      <c r="LTF87" s="26"/>
      <c r="LTG87" s="26"/>
      <c r="LTH87" s="26"/>
      <c r="LTI87" s="26"/>
      <c r="LTJ87" s="26"/>
      <c r="LTK87" s="26"/>
      <c r="LTL87" s="26"/>
      <c r="LTM87" s="26"/>
      <c r="LTN87" s="26"/>
      <c r="LTO87" s="26"/>
      <c r="LTP87" s="26"/>
      <c r="LTQ87" s="26"/>
      <c r="LTR87" s="26"/>
      <c r="LTS87" s="26"/>
      <c r="LTT87" s="26"/>
      <c r="LTU87" s="26"/>
      <c r="LTV87" s="26"/>
      <c r="LTW87" s="26"/>
      <c r="LTX87" s="26"/>
      <c r="LTY87" s="26"/>
      <c r="LTZ87" s="26"/>
      <c r="LUA87" s="26"/>
      <c r="LUB87" s="26"/>
      <c r="LUC87" s="26"/>
      <c r="LUD87" s="26"/>
      <c r="LUE87" s="26"/>
      <c r="LUF87" s="26"/>
      <c r="LUG87" s="26"/>
      <c r="LUH87" s="26"/>
      <c r="LUI87" s="26"/>
      <c r="LUJ87" s="26"/>
      <c r="LUK87" s="26"/>
      <c r="LUL87" s="26"/>
      <c r="LUM87" s="26"/>
      <c r="LUN87" s="26"/>
      <c r="LUO87" s="26"/>
      <c r="LUP87" s="26"/>
      <c r="LUQ87" s="26"/>
      <c r="LUR87" s="26"/>
      <c r="LUS87" s="26"/>
      <c r="LUT87" s="26"/>
      <c r="LUU87" s="26"/>
      <c r="LUV87" s="26"/>
      <c r="LUW87" s="26"/>
      <c r="LUX87" s="26"/>
      <c r="LUY87" s="26"/>
      <c r="LUZ87" s="26"/>
      <c r="LVA87" s="26"/>
      <c r="LVB87" s="26"/>
      <c r="LVC87" s="26"/>
      <c r="LVD87" s="26"/>
      <c r="LVE87" s="26"/>
      <c r="LVF87" s="26"/>
      <c r="LVG87" s="26"/>
      <c r="LVH87" s="26"/>
      <c r="LVI87" s="26"/>
      <c r="LVJ87" s="26"/>
      <c r="LVK87" s="26"/>
      <c r="LVL87" s="26"/>
      <c r="LVM87" s="26"/>
      <c r="LVN87" s="26"/>
      <c r="LVO87" s="26"/>
      <c r="LVP87" s="26"/>
      <c r="LVQ87" s="26"/>
      <c r="LVR87" s="26"/>
      <c r="LVS87" s="26"/>
      <c r="LVT87" s="26"/>
      <c r="LVU87" s="26"/>
      <c r="LVV87" s="26"/>
      <c r="LVW87" s="26"/>
      <c r="LVX87" s="26"/>
      <c r="LVY87" s="26"/>
      <c r="LVZ87" s="26"/>
      <c r="LWA87" s="26"/>
      <c r="LWB87" s="26"/>
      <c r="LWC87" s="26"/>
      <c r="LWD87" s="26"/>
      <c r="LWE87" s="26"/>
      <c r="LWF87" s="26"/>
      <c r="LWG87" s="26"/>
      <c r="LWH87" s="26"/>
      <c r="LWI87" s="26"/>
      <c r="LWJ87" s="26"/>
      <c r="LWK87" s="26"/>
      <c r="LWL87" s="26"/>
      <c r="LWM87" s="26"/>
      <c r="LWN87" s="26"/>
      <c r="LWO87" s="26"/>
      <c r="LWP87" s="26"/>
      <c r="LWQ87" s="26"/>
      <c r="LWR87" s="26"/>
      <c r="LWS87" s="26"/>
      <c r="LWT87" s="26"/>
      <c r="LWU87" s="26"/>
      <c r="LWV87" s="26"/>
      <c r="LWW87" s="26"/>
      <c r="LWX87" s="26"/>
      <c r="LWY87" s="26"/>
      <c r="LWZ87" s="26"/>
      <c r="LXA87" s="26"/>
      <c r="LXB87" s="26"/>
      <c r="LXC87" s="26"/>
      <c r="LXD87" s="26"/>
      <c r="LXE87" s="26"/>
      <c r="LXF87" s="26"/>
      <c r="LXG87" s="26"/>
      <c r="LXH87" s="26"/>
      <c r="LXI87" s="26"/>
      <c r="LXJ87" s="26"/>
      <c r="LXK87" s="26"/>
      <c r="LXL87" s="26"/>
      <c r="LXM87" s="26"/>
      <c r="LXN87" s="26"/>
      <c r="LXO87" s="26"/>
      <c r="LXP87" s="26"/>
      <c r="LXQ87" s="26"/>
      <c r="LXR87" s="26"/>
      <c r="LXS87" s="26"/>
      <c r="LXT87" s="26"/>
      <c r="LXU87" s="26"/>
      <c r="LXV87" s="26"/>
      <c r="LXW87" s="26"/>
      <c r="LXX87" s="26"/>
      <c r="LXY87" s="26"/>
      <c r="LXZ87" s="26"/>
      <c r="LYA87" s="26"/>
      <c r="LYB87" s="26"/>
      <c r="LYC87" s="26"/>
      <c r="LYD87" s="26"/>
      <c r="LYE87" s="26"/>
      <c r="LYF87" s="26"/>
      <c r="LYG87" s="26"/>
      <c r="LYH87" s="26"/>
      <c r="LYI87" s="26"/>
      <c r="LYJ87" s="26"/>
      <c r="LYK87" s="26"/>
      <c r="LYL87" s="26"/>
      <c r="LYM87" s="26"/>
      <c r="LYN87" s="26"/>
      <c r="LYO87" s="26"/>
      <c r="LYP87" s="26"/>
      <c r="LYQ87" s="26"/>
      <c r="LYR87" s="26"/>
      <c r="LYS87" s="26"/>
      <c r="LYT87" s="26"/>
      <c r="LYU87" s="26"/>
      <c r="LYV87" s="26"/>
      <c r="LYW87" s="26"/>
      <c r="LYX87" s="26"/>
      <c r="LYY87" s="26"/>
      <c r="LYZ87" s="26"/>
      <c r="LZA87" s="26"/>
      <c r="LZB87" s="26"/>
      <c r="LZC87" s="26"/>
      <c r="LZD87" s="26"/>
      <c r="LZE87" s="26"/>
      <c r="LZF87" s="26"/>
      <c r="LZG87" s="26"/>
      <c r="LZH87" s="26"/>
      <c r="LZI87" s="26"/>
      <c r="LZJ87" s="26"/>
      <c r="LZK87" s="26"/>
      <c r="LZL87" s="26"/>
      <c r="LZM87" s="26"/>
      <c r="LZN87" s="26"/>
      <c r="LZO87" s="26"/>
      <c r="LZP87" s="26"/>
      <c r="LZQ87" s="26"/>
      <c r="LZR87" s="26"/>
      <c r="LZS87" s="26"/>
      <c r="LZT87" s="26"/>
      <c r="LZU87" s="26"/>
      <c r="LZV87" s="26"/>
      <c r="LZW87" s="26"/>
      <c r="LZX87" s="26"/>
      <c r="LZY87" s="26"/>
      <c r="LZZ87" s="26"/>
      <c r="MAA87" s="26"/>
      <c r="MAB87" s="26"/>
      <c r="MAC87" s="26"/>
      <c r="MAD87" s="26"/>
      <c r="MAE87" s="26"/>
      <c r="MAF87" s="26"/>
      <c r="MAG87" s="26"/>
      <c r="MAH87" s="26"/>
      <c r="MAI87" s="26"/>
      <c r="MAJ87" s="26"/>
      <c r="MAK87" s="26"/>
      <c r="MAL87" s="26"/>
      <c r="MAM87" s="26"/>
      <c r="MAN87" s="26"/>
      <c r="MAO87" s="26"/>
      <c r="MAP87" s="26"/>
      <c r="MAQ87" s="26"/>
      <c r="MAR87" s="26"/>
      <c r="MAS87" s="26"/>
      <c r="MAT87" s="26"/>
      <c r="MAU87" s="26"/>
      <c r="MAV87" s="26"/>
      <c r="MAW87" s="26"/>
      <c r="MAX87" s="26"/>
      <c r="MAY87" s="26"/>
      <c r="MAZ87" s="26"/>
      <c r="MBA87" s="26"/>
      <c r="MBB87" s="26"/>
      <c r="MBC87" s="26"/>
      <c r="MBD87" s="26"/>
      <c r="MBE87" s="26"/>
      <c r="MBF87" s="26"/>
      <c r="MBG87" s="26"/>
      <c r="MBH87" s="26"/>
      <c r="MBI87" s="26"/>
      <c r="MBJ87" s="26"/>
      <c r="MBK87" s="26"/>
      <c r="MBL87" s="26"/>
      <c r="MBM87" s="26"/>
      <c r="MBN87" s="26"/>
      <c r="MBO87" s="26"/>
      <c r="MBP87" s="26"/>
      <c r="MBQ87" s="26"/>
      <c r="MBR87" s="26"/>
      <c r="MBS87" s="26"/>
      <c r="MBT87" s="26"/>
      <c r="MBU87" s="26"/>
      <c r="MBV87" s="26"/>
      <c r="MBW87" s="26"/>
      <c r="MBX87" s="26"/>
      <c r="MBY87" s="26"/>
      <c r="MBZ87" s="26"/>
      <c r="MCA87" s="26"/>
      <c r="MCB87" s="26"/>
      <c r="MCC87" s="26"/>
      <c r="MCD87" s="26"/>
      <c r="MCE87" s="26"/>
      <c r="MCF87" s="26"/>
      <c r="MCG87" s="26"/>
      <c r="MCH87" s="26"/>
      <c r="MCI87" s="26"/>
      <c r="MCJ87" s="26"/>
      <c r="MCK87" s="26"/>
      <c r="MCL87" s="26"/>
      <c r="MCM87" s="26"/>
      <c r="MCN87" s="26"/>
      <c r="MCO87" s="26"/>
      <c r="MCP87" s="26"/>
      <c r="MCQ87" s="26"/>
      <c r="MCR87" s="26"/>
      <c r="MCS87" s="26"/>
      <c r="MCT87" s="26"/>
      <c r="MCU87" s="26"/>
      <c r="MCV87" s="26"/>
      <c r="MCW87" s="26"/>
      <c r="MCX87" s="26"/>
      <c r="MCY87" s="26"/>
      <c r="MCZ87" s="26"/>
      <c r="MDA87" s="26"/>
      <c r="MDB87" s="26"/>
      <c r="MDC87" s="26"/>
      <c r="MDD87" s="26"/>
      <c r="MDE87" s="26"/>
      <c r="MDF87" s="26"/>
      <c r="MDG87" s="26"/>
      <c r="MDH87" s="26"/>
      <c r="MDI87" s="26"/>
      <c r="MDJ87" s="26"/>
      <c r="MDK87" s="26"/>
      <c r="MDL87" s="26"/>
      <c r="MDM87" s="26"/>
      <c r="MDN87" s="26"/>
      <c r="MDO87" s="26"/>
      <c r="MDP87" s="26"/>
      <c r="MDQ87" s="26"/>
      <c r="MDR87" s="26"/>
      <c r="MDS87" s="26"/>
      <c r="MDT87" s="26"/>
      <c r="MDU87" s="26"/>
      <c r="MDV87" s="26"/>
      <c r="MDW87" s="26"/>
      <c r="MDX87" s="26"/>
      <c r="MDY87" s="26"/>
      <c r="MDZ87" s="26"/>
      <c r="MEA87" s="26"/>
      <c r="MEB87" s="26"/>
      <c r="MEC87" s="26"/>
      <c r="MED87" s="26"/>
      <c r="MEE87" s="26"/>
      <c r="MEF87" s="26"/>
      <c r="MEG87" s="26"/>
      <c r="MEH87" s="26"/>
      <c r="MEI87" s="26"/>
      <c r="MEJ87" s="26"/>
      <c r="MEK87" s="26"/>
      <c r="MEL87" s="26"/>
      <c r="MEM87" s="26"/>
      <c r="MEN87" s="26"/>
      <c r="MEO87" s="26"/>
      <c r="MEP87" s="26"/>
      <c r="MEQ87" s="26"/>
      <c r="MER87" s="26"/>
      <c r="MES87" s="26"/>
      <c r="MET87" s="26"/>
      <c r="MEU87" s="26"/>
      <c r="MEV87" s="26"/>
      <c r="MEW87" s="26"/>
      <c r="MEX87" s="26"/>
      <c r="MEY87" s="26"/>
      <c r="MEZ87" s="26"/>
      <c r="MFA87" s="26"/>
      <c r="MFB87" s="26"/>
      <c r="MFC87" s="26"/>
      <c r="MFD87" s="26"/>
      <c r="MFE87" s="26"/>
      <c r="MFF87" s="26"/>
      <c r="MFG87" s="26"/>
      <c r="MFH87" s="26"/>
      <c r="MFI87" s="26"/>
      <c r="MFJ87" s="26"/>
      <c r="MFK87" s="26"/>
      <c r="MFL87" s="26"/>
      <c r="MFM87" s="26"/>
      <c r="MFN87" s="26"/>
      <c r="MFO87" s="26"/>
      <c r="MFP87" s="26"/>
      <c r="MFQ87" s="26"/>
      <c r="MFR87" s="26"/>
      <c r="MFS87" s="26"/>
      <c r="MFT87" s="26"/>
      <c r="MFU87" s="26"/>
      <c r="MFV87" s="26"/>
      <c r="MFW87" s="26"/>
      <c r="MFX87" s="26"/>
      <c r="MFY87" s="26"/>
      <c r="MFZ87" s="26"/>
      <c r="MGA87" s="26"/>
      <c r="MGB87" s="26"/>
      <c r="MGC87" s="26"/>
      <c r="MGD87" s="26"/>
      <c r="MGE87" s="26"/>
      <c r="MGF87" s="26"/>
      <c r="MGG87" s="26"/>
      <c r="MGH87" s="26"/>
      <c r="MGI87" s="26"/>
      <c r="MGJ87" s="26"/>
      <c r="MGK87" s="26"/>
      <c r="MGL87" s="26"/>
      <c r="MGM87" s="26"/>
      <c r="MGN87" s="26"/>
      <c r="MGO87" s="26"/>
      <c r="MGP87" s="26"/>
      <c r="MGQ87" s="26"/>
      <c r="MGR87" s="26"/>
      <c r="MGS87" s="26"/>
      <c r="MGT87" s="26"/>
      <c r="MGU87" s="26"/>
      <c r="MGV87" s="26"/>
      <c r="MGW87" s="26"/>
      <c r="MGX87" s="26"/>
      <c r="MGY87" s="26"/>
      <c r="MGZ87" s="26"/>
      <c r="MHA87" s="26"/>
      <c r="MHB87" s="26"/>
      <c r="MHC87" s="26"/>
      <c r="MHD87" s="26"/>
      <c r="MHE87" s="26"/>
      <c r="MHF87" s="26"/>
      <c r="MHG87" s="26"/>
      <c r="MHH87" s="26"/>
      <c r="MHI87" s="26"/>
      <c r="MHJ87" s="26"/>
      <c r="MHK87" s="26"/>
      <c r="MHL87" s="26"/>
      <c r="MHM87" s="26"/>
      <c r="MHN87" s="26"/>
      <c r="MHO87" s="26"/>
      <c r="MHP87" s="26"/>
      <c r="MHQ87" s="26"/>
      <c r="MHR87" s="26"/>
      <c r="MHS87" s="26"/>
      <c r="MHT87" s="26"/>
      <c r="MHU87" s="26"/>
      <c r="MHV87" s="26"/>
      <c r="MHW87" s="26"/>
      <c r="MHX87" s="26"/>
      <c r="MHY87" s="26"/>
      <c r="MHZ87" s="26"/>
      <c r="MIA87" s="26"/>
      <c r="MIB87" s="26"/>
      <c r="MIC87" s="26"/>
      <c r="MID87" s="26"/>
      <c r="MIE87" s="26"/>
      <c r="MIF87" s="26"/>
      <c r="MIG87" s="26"/>
      <c r="MIH87" s="26"/>
      <c r="MII87" s="26"/>
      <c r="MIJ87" s="26"/>
      <c r="MIK87" s="26"/>
      <c r="MIL87" s="26"/>
      <c r="MIM87" s="26"/>
      <c r="MIN87" s="26"/>
      <c r="MIO87" s="26"/>
      <c r="MIP87" s="26"/>
      <c r="MIQ87" s="26"/>
      <c r="MIR87" s="26"/>
      <c r="MIS87" s="26"/>
      <c r="MIT87" s="26"/>
      <c r="MIU87" s="26"/>
      <c r="MIV87" s="26"/>
      <c r="MIW87" s="26"/>
      <c r="MIX87" s="26"/>
      <c r="MIY87" s="26"/>
      <c r="MIZ87" s="26"/>
      <c r="MJA87" s="26"/>
      <c r="MJB87" s="26"/>
      <c r="MJC87" s="26"/>
      <c r="MJD87" s="26"/>
      <c r="MJE87" s="26"/>
      <c r="MJF87" s="26"/>
      <c r="MJG87" s="26"/>
      <c r="MJH87" s="26"/>
      <c r="MJI87" s="26"/>
      <c r="MJJ87" s="26"/>
      <c r="MJK87" s="26"/>
      <c r="MJL87" s="26"/>
      <c r="MJM87" s="26"/>
      <c r="MJN87" s="26"/>
      <c r="MJO87" s="26"/>
      <c r="MJP87" s="26"/>
      <c r="MJQ87" s="26"/>
      <c r="MJR87" s="26"/>
      <c r="MJS87" s="26"/>
      <c r="MJT87" s="26"/>
      <c r="MJU87" s="26"/>
      <c r="MJV87" s="26"/>
      <c r="MJW87" s="26"/>
      <c r="MJX87" s="26"/>
      <c r="MJY87" s="26"/>
      <c r="MJZ87" s="26"/>
      <c r="MKA87" s="26"/>
      <c r="MKB87" s="26"/>
      <c r="MKC87" s="26"/>
      <c r="MKD87" s="26"/>
      <c r="MKE87" s="26"/>
      <c r="MKF87" s="26"/>
      <c r="MKG87" s="26"/>
      <c r="MKH87" s="26"/>
      <c r="MKI87" s="26"/>
      <c r="MKJ87" s="26"/>
      <c r="MKK87" s="26"/>
      <c r="MKL87" s="26"/>
      <c r="MKM87" s="26"/>
      <c r="MKN87" s="26"/>
      <c r="MKO87" s="26"/>
      <c r="MKP87" s="26"/>
      <c r="MKQ87" s="26"/>
      <c r="MKR87" s="26"/>
      <c r="MKS87" s="26"/>
      <c r="MKT87" s="26"/>
      <c r="MKU87" s="26"/>
      <c r="MKV87" s="26"/>
      <c r="MKW87" s="26"/>
      <c r="MKX87" s="26"/>
      <c r="MKY87" s="26"/>
      <c r="MKZ87" s="26"/>
      <c r="MLA87" s="26"/>
      <c r="MLB87" s="26"/>
      <c r="MLC87" s="26"/>
      <c r="MLD87" s="26"/>
      <c r="MLE87" s="26"/>
      <c r="MLF87" s="26"/>
      <c r="MLG87" s="26"/>
      <c r="MLH87" s="26"/>
      <c r="MLI87" s="26"/>
      <c r="MLJ87" s="26"/>
      <c r="MLK87" s="26"/>
      <c r="MLL87" s="26"/>
      <c r="MLM87" s="26"/>
      <c r="MLN87" s="26"/>
      <c r="MLO87" s="26"/>
      <c r="MLP87" s="26"/>
      <c r="MLQ87" s="26"/>
      <c r="MLR87" s="26"/>
      <c r="MLS87" s="26"/>
      <c r="MLT87" s="26"/>
      <c r="MLU87" s="26"/>
      <c r="MLV87" s="26"/>
      <c r="MLW87" s="26"/>
      <c r="MLX87" s="26"/>
      <c r="MLY87" s="26"/>
      <c r="MLZ87" s="26"/>
      <c r="MMA87" s="26"/>
      <c r="MMB87" s="26"/>
      <c r="MMC87" s="26"/>
      <c r="MMD87" s="26"/>
      <c r="MME87" s="26"/>
      <c r="MMF87" s="26"/>
      <c r="MMG87" s="26"/>
      <c r="MMH87" s="26"/>
      <c r="MMI87" s="26"/>
      <c r="MMJ87" s="26"/>
      <c r="MMK87" s="26"/>
      <c r="MML87" s="26"/>
      <c r="MMM87" s="26"/>
      <c r="MMN87" s="26"/>
      <c r="MMO87" s="26"/>
      <c r="MMP87" s="26"/>
      <c r="MMQ87" s="26"/>
      <c r="MMR87" s="26"/>
      <c r="MMS87" s="26"/>
      <c r="MMT87" s="26"/>
      <c r="MMU87" s="26"/>
      <c r="MMV87" s="26"/>
      <c r="MMW87" s="26"/>
      <c r="MMX87" s="26"/>
      <c r="MMY87" s="26"/>
      <c r="MMZ87" s="26"/>
      <c r="MNA87" s="26"/>
      <c r="MNB87" s="26"/>
      <c r="MNC87" s="26"/>
      <c r="MND87" s="26"/>
      <c r="MNE87" s="26"/>
      <c r="MNF87" s="26"/>
      <c r="MNG87" s="26"/>
      <c r="MNH87" s="26"/>
      <c r="MNI87" s="26"/>
      <c r="MNJ87" s="26"/>
      <c r="MNK87" s="26"/>
      <c r="MNL87" s="26"/>
      <c r="MNM87" s="26"/>
      <c r="MNN87" s="26"/>
      <c r="MNO87" s="26"/>
      <c r="MNP87" s="26"/>
      <c r="MNQ87" s="26"/>
      <c r="MNR87" s="26"/>
      <c r="MNS87" s="26"/>
      <c r="MNT87" s="26"/>
      <c r="MNU87" s="26"/>
      <c r="MNV87" s="26"/>
      <c r="MNW87" s="26"/>
      <c r="MNX87" s="26"/>
      <c r="MNY87" s="26"/>
      <c r="MNZ87" s="26"/>
      <c r="MOA87" s="26"/>
      <c r="MOB87" s="26"/>
      <c r="MOC87" s="26"/>
      <c r="MOD87" s="26"/>
      <c r="MOE87" s="26"/>
      <c r="MOF87" s="26"/>
      <c r="MOG87" s="26"/>
      <c r="MOH87" s="26"/>
      <c r="MOI87" s="26"/>
      <c r="MOJ87" s="26"/>
      <c r="MOK87" s="26"/>
      <c r="MOL87" s="26"/>
      <c r="MOM87" s="26"/>
      <c r="MON87" s="26"/>
      <c r="MOO87" s="26"/>
      <c r="MOP87" s="26"/>
      <c r="MOQ87" s="26"/>
      <c r="MOR87" s="26"/>
      <c r="MOS87" s="26"/>
      <c r="MOT87" s="26"/>
      <c r="MOU87" s="26"/>
      <c r="MOV87" s="26"/>
      <c r="MOW87" s="26"/>
      <c r="MOX87" s="26"/>
      <c r="MOY87" s="26"/>
      <c r="MOZ87" s="26"/>
      <c r="MPA87" s="26"/>
      <c r="MPB87" s="26"/>
      <c r="MPC87" s="26"/>
      <c r="MPD87" s="26"/>
      <c r="MPE87" s="26"/>
      <c r="MPF87" s="26"/>
      <c r="MPG87" s="26"/>
      <c r="MPH87" s="26"/>
      <c r="MPI87" s="26"/>
      <c r="MPJ87" s="26"/>
      <c r="MPK87" s="26"/>
      <c r="MPL87" s="26"/>
      <c r="MPM87" s="26"/>
      <c r="MPN87" s="26"/>
      <c r="MPO87" s="26"/>
      <c r="MPP87" s="26"/>
      <c r="MPQ87" s="26"/>
      <c r="MPR87" s="26"/>
      <c r="MPS87" s="26"/>
      <c r="MPT87" s="26"/>
      <c r="MPU87" s="26"/>
      <c r="MPV87" s="26"/>
      <c r="MPW87" s="26"/>
      <c r="MPX87" s="26"/>
      <c r="MPY87" s="26"/>
      <c r="MPZ87" s="26"/>
      <c r="MQA87" s="26"/>
      <c r="MQB87" s="26"/>
      <c r="MQC87" s="26"/>
      <c r="MQD87" s="26"/>
      <c r="MQE87" s="26"/>
      <c r="MQF87" s="26"/>
      <c r="MQG87" s="26"/>
      <c r="MQH87" s="26"/>
      <c r="MQI87" s="26"/>
      <c r="MQJ87" s="26"/>
      <c r="MQK87" s="26"/>
      <c r="MQL87" s="26"/>
      <c r="MQM87" s="26"/>
      <c r="MQN87" s="26"/>
      <c r="MQO87" s="26"/>
      <c r="MQP87" s="26"/>
      <c r="MQQ87" s="26"/>
      <c r="MQR87" s="26"/>
      <c r="MQS87" s="26"/>
      <c r="MQT87" s="26"/>
      <c r="MQU87" s="26"/>
      <c r="MQV87" s="26"/>
      <c r="MQW87" s="26"/>
      <c r="MQX87" s="26"/>
      <c r="MQY87" s="26"/>
      <c r="MQZ87" s="26"/>
      <c r="MRA87" s="26"/>
      <c r="MRB87" s="26"/>
      <c r="MRC87" s="26"/>
      <c r="MRD87" s="26"/>
      <c r="MRE87" s="26"/>
      <c r="MRF87" s="26"/>
      <c r="MRG87" s="26"/>
      <c r="MRH87" s="26"/>
      <c r="MRI87" s="26"/>
      <c r="MRJ87" s="26"/>
      <c r="MRK87" s="26"/>
      <c r="MRL87" s="26"/>
      <c r="MRM87" s="26"/>
      <c r="MRN87" s="26"/>
      <c r="MRO87" s="26"/>
      <c r="MRP87" s="26"/>
      <c r="MRQ87" s="26"/>
      <c r="MRR87" s="26"/>
      <c r="MRS87" s="26"/>
      <c r="MRT87" s="26"/>
      <c r="MRU87" s="26"/>
      <c r="MRV87" s="26"/>
      <c r="MRW87" s="26"/>
      <c r="MRX87" s="26"/>
      <c r="MRY87" s="26"/>
      <c r="MRZ87" s="26"/>
      <c r="MSA87" s="26"/>
      <c r="MSB87" s="26"/>
      <c r="MSC87" s="26"/>
      <c r="MSD87" s="26"/>
      <c r="MSE87" s="26"/>
      <c r="MSF87" s="26"/>
      <c r="MSG87" s="26"/>
      <c r="MSH87" s="26"/>
      <c r="MSI87" s="26"/>
      <c r="MSJ87" s="26"/>
      <c r="MSK87" s="26"/>
      <c r="MSL87" s="26"/>
      <c r="MSM87" s="26"/>
      <c r="MSN87" s="26"/>
      <c r="MSO87" s="26"/>
      <c r="MSP87" s="26"/>
      <c r="MSQ87" s="26"/>
      <c r="MSR87" s="26"/>
      <c r="MSS87" s="26"/>
      <c r="MST87" s="26"/>
      <c r="MSU87" s="26"/>
      <c r="MSV87" s="26"/>
      <c r="MSW87" s="26"/>
      <c r="MSX87" s="26"/>
      <c r="MSY87" s="26"/>
      <c r="MSZ87" s="26"/>
      <c r="MTA87" s="26"/>
      <c r="MTB87" s="26"/>
      <c r="MTC87" s="26"/>
      <c r="MTD87" s="26"/>
      <c r="MTE87" s="26"/>
      <c r="MTF87" s="26"/>
      <c r="MTG87" s="26"/>
      <c r="MTH87" s="26"/>
      <c r="MTI87" s="26"/>
      <c r="MTJ87" s="26"/>
      <c r="MTK87" s="26"/>
      <c r="MTL87" s="26"/>
      <c r="MTM87" s="26"/>
      <c r="MTN87" s="26"/>
      <c r="MTO87" s="26"/>
      <c r="MTP87" s="26"/>
      <c r="MTQ87" s="26"/>
      <c r="MTR87" s="26"/>
      <c r="MTS87" s="26"/>
      <c r="MTT87" s="26"/>
      <c r="MTU87" s="26"/>
      <c r="MTV87" s="26"/>
      <c r="MTW87" s="26"/>
      <c r="MTX87" s="26"/>
      <c r="MTY87" s="26"/>
      <c r="MTZ87" s="26"/>
      <c r="MUA87" s="26"/>
      <c r="MUB87" s="26"/>
      <c r="MUC87" s="26"/>
      <c r="MUD87" s="26"/>
      <c r="MUE87" s="26"/>
      <c r="MUF87" s="26"/>
      <c r="MUG87" s="26"/>
      <c r="MUH87" s="26"/>
      <c r="MUI87" s="26"/>
      <c r="MUJ87" s="26"/>
      <c r="MUK87" s="26"/>
      <c r="MUL87" s="26"/>
      <c r="MUM87" s="26"/>
      <c r="MUN87" s="26"/>
      <c r="MUO87" s="26"/>
      <c r="MUP87" s="26"/>
      <c r="MUQ87" s="26"/>
      <c r="MUR87" s="26"/>
      <c r="MUS87" s="26"/>
      <c r="MUT87" s="26"/>
      <c r="MUU87" s="26"/>
      <c r="MUV87" s="26"/>
      <c r="MUW87" s="26"/>
      <c r="MUX87" s="26"/>
      <c r="MUY87" s="26"/>
      <c r="MUZ87" s="26"/>
      <c r="MVA87" s="26"/>
      <c r="MVB87" s="26"/>
      <c r="MVC87" s="26"/>
      <c r="MVD87" s="26"/>
      <c r="MVE87" s="26"/>
      <c r="MVF87" s="26"/>
      <c r="MVG87" s="26"/>
      <c r="MVH87" s="26"/>
      <c r="MVI87" s="26"/>
      <c r="MVJ87" s="26"/>
      <c r="MVK87" s="26"/>
      <c r="MVL87" s="26"/>
      <c r="MVM87" s="26"/>
      <c r="MVN87" s="26"/>
      <c r="MVO87" s="26"/>
      <c r="MVP87" s="26"/>
      <c r="MVQ87" s="26"/>
      <c r="MVR87" s="26"/>
      <c r="MVS87" s="26"/>
      <c r="MVT87" s="26"/>
      <c r="MVU87" s="26"/>
      <c r="MVV87" s="26"/>
      <c r="MVW87" s="26"/>
      <c r="MVX87" s="26"/>
      <c r="MVY87" s="26"/>
      <c r="MVZ87" s="26"/>
      <c r="MWA87" s="26"/>
      <c r="MWB87" s="26"/>
      <c r="MWC87" s="26"/>
      <c r="MWD87" s="26"/>
      <c r="MWE87" s="26"/>
      <c r="MWF87" s="26"/>
      <c r="MWG87" s="26"/>
      <c r="MWH87" s="26"/>
      <c r="MWI87" s="26"/>
      <c r="MWJ87" s="26"/>
      <c r="MWK87" s="26"/>
      <c r="MWL87" s="26"/>
      <c r="MWM87" s="26"/>
      <c r="MWN87" s="26"/>
      <c r="MWO87" s="26"/>
      <c r="MWP87" s="26"/>
      <c r="MWQ87" s="26"/>
      <c r="MWR87" s="26"/>
      <c r="MWS87" s="26"/>
      <c r="MWT87" s="26"/>
      <c r="MWU87" s="26"/>
      <c r="MWV87" s="26"/>
      <c r="MWW87" s="26"/>
      <c r="MWX87" s="26"/>
      <c r="MWY87" s="26"/>
      <c r="MWZ87" s="26"/>
      <c r="MXA87" s="26"/>
      <c r="MXB87" s="26"/>
      <c r="MXC87" s="26"/>
      <c r="MXD87" s="26"/>
      <c r="MXE87" s="26"/>
      <c r="MXF87" s="26"/>
      <c r="MXG87" s="26"/>
      <c r="MXH87" s="26"/>
      <c r="MXI87" s="26"/>
      <c r="MXJ87" s="26"/>
      <c r="MXK87" s="26"/>
      <c r="MXL87" s="26"/>
      <c r="MXM87" s="26"/>
      <c r="MXN87" s="26"/>
      <c r="MXO87" s="26"/>
      <c r="MXP87" s="26"/>
      <c r="MXQ87" s="26"/>
      <c r="MXR87" s="26"/>
      <c r="MXS87" s="26"/>
      <c r="MXT87" s="26"/>
      <c r="MXU87" s="26"/>
      <c r="MXV87" s="26"/>
      <c r="MXW87" s="26"/>
      <c r="MXX87" s="26"/>
      <c r="MXY87" s="26"/>
      <c r="MXZ87" s="26"/>
      <c r="MYA87" s="26"/>
      <c r="MYB87" s="26"/>
      <c r="MYC87" s="26"/>
      <c r="MYD87" s="26"/>
      <c r="MYE87" s="26"/>
      <c r="MYF87" s="26"/>
      <c r="MYG87" s="26"/>
      <c r="MYH87" s="26"/>
      <c r="MYI87" s="26"/>
      <c r="MYJ87" s="26"/>
      <c r="MYK87" s="26"/>
      <c r="MYL87" s="26"/>
      <c r="MYM87" s="26"/>
      <c r="MYN87" s="26"/>
      <c r="MYO87" s="26"/>
      <c r="MYP87" s="26"/>
      <c r="MYQ87" s="26"/>
      <c r="MYR87" s="26"/>
      <c r="MYS87" s="26"/>
      <c r="MYT87" s="26"/>
      <c r="MYU87" s="26"/>
      <c r="MYV87" s="26"/>
      <c r="MYW87" s="26"/>
      <c r="MYX87" s="26"/>
      <c r="MYY87" s="26"/>
      <c r="MYZ87" s="26"/>
      <c r="MZA87" s="26"/>
      <c r="MZB87" s="26"/>
      <c r="MZC87" s="26"/>
      <c r="MZD87" s="26"/>
      <c r="MZE87" s="26"/>
      <c r="MZF87" s="26"/>
      <c r="MZG87" s="26"/>
      <c r="MZH87" s="26"/>
      <c r="MZI87" s="26"/>
      <c r="MZJ87" s="26"/>
      <c r="MZK87" s="26"/>
      <c r="MZL87" s="26"/>
      <c r="MZM87" s="26"/>
      <c r="MZN87" s="26"/>
      <c r="MZO87" s="26"/>
      <c r="MZP87" s="26"/>
      <c r="MZQ87" s="26"/>
      <c r="MZR87" s="26"/>
      <c r="MZS87" s="26"/>
      <c r="MZT87" s="26"/>
      <c r="MZU87" s="26"/>
      <c r="MZV87" s="26"/>
      <c r="MZW87" s="26"/>
      <c r="MZX87" s="26"/>
      <c r="MZY87" s="26"/>
      <c r="MZZ87" s="26"/>
      <c r="NAA87" s="26"/>
      <c r="NAB87" s="26"/>
      <c r="NAC87" s="26"/>
      <c r="NAD87" s="26"/>
      <c r="NAE87" s="26"/>
      <c r="NAF87" s="26"/>
      <c r="NAG87" s="26"/>
      <c r="NAH87" s="26"/>
      <c r="NAI87" s="26"/>
      <c r="NAJ87" s="26"/>
      <c r="NAK87" s="26"/>
      <c r="NAL87" s="26"/>
      <c r="NAM87" s="26"/>
      <c r="NAN87" s="26"/>
      <c r="NAO87" s="26"/>
      <c r="NAP87" s="26"/>
      <c r="NAQ87" s="26"/>
      <c r="NAR87" s="26"/>
      <c r="NAS87" s="26"/>
      <c r="NAT87" s="26"/>
      <c r="NAU87" s="26"/>
      <c r="NAV87" s="26"/>
      <c r="NAW87" s="26"/>
      <c r="NAX87" s="26"/>
      <c r="NAY87" s="26"/>
      <c r="NAZ87" s="26"/>
      <c r="NBA87" s="26"/>
      <c r="NBB87" s="26"/>
      <c r="NBC87" s="26"/>
      <c r="NBD87" s="26"/>
      <c r="NBE87" s="26"/>
      <c r="NBF87" s="26"/>
      <c r="NBG87" s="26"/>
      <c r="NBH87" s="26"/>
      <c r="NBI87" s="26"/>
      <c r="NBJ87" s="26"/>
      <c r="NBK87" s="26"/>
      <c r="NBL87" s="26"/>
      <c r="NBM87" s="26"/>
      <c r="NBN87" s="26"/>
      <c r="NBO87" s="26"/>
      <c r="NBP87" s="26"/>
      <c r="NBQ87" s="26"/>
      <c r="NBR87" s="26"/>
      <c r="NBS87" s="26"/>
      <c r="NBT87" s="26"/>
      <c r="NBU87" s="26"/>
      <c r="NBV87" s="26"/>
      <c r="NBW87" s="26"/>
      <c r="NBX87" s="26"/>
      <c r="NBY87" s="26"/>
      <c r="NBZ87" s="26"/>
      <c r="NCA87" s="26"/>
      <c r="NCB87" s="26"/>
      <c r="NCC87" s="26"/>
      <c r="NCD87" s="26"/>
      <c r="NCE87" s="26"/>
      <c r="NCF87" s="26"/>
      <c r="NCG87" s="26"/>
      <c r="NCH87" s="26"/>
      <c r="NCI87" s="26"/>
      <c r="NCJ87" s="26"/>
      <c r="NCK87" s="26"/>
      <c r="NCL87" s="26"/>
      <c r="NCM87" s="26"/>
      <c r="NCN87" s="26"/>
      <c r="NCO87" s="26"/>
      <c r="NCP87" s="26"/>
      <c r="NCQ87" s="26"/>
      <c r="NCR87" s="26"/>
      <c r="NCS87" s="26"/>
      <c r="NCT87" s="26"/>
      <c r="NCU87" s="26"/>
      <c r="NCV87" s="26"/>
      <c r="NCW87" s="26"/>
      <c r="NCX87" s="26"/>
      <c r="NCY87" s="26"/>
      <c r="NCZ87" s="26"/>
      <c r="NDA87" s="26"/>
      <c r="NDB87" s="26"/>
      <c r="NDC87" s="26"/>
      <c r="NDD87" s="26"/>
      <c r="NDE87" s="26"/>
      <c r="NDF87" s="26"/>
      <c r="NDG87" s="26"/>
      <c r="NDH87" s="26"/>
      <c r="NDI87" s="26"/>
      <c r="NDJ87" s="26"/>
      <c r="NDK87" s="26"/>
      <c r="NDL87" s="26"/>
      <c r="NDM87" s="26"/>
      <c r="NDN87" s="26"/>
      <c r="NDO87" s="26"/>
      <c r="NDP87" s="26"/>
      <c r="NDQ87" s="26"/>
      <c r="NDR87" s="26"/>
      <c r="NDS87" s="26"/>
      <c r="NDT87" s="26"/>
      <c r="NDU87" s="26"/>
      <c r="NDV87" s="26"/>
      <c r="NDW87" s="26"/>
      <c r="NDX87" s="26"/>
      <c r="NDY87" s="26"/>
      <c r="NDZ87" s="26"/>
      <c r="NEA87" s="26"/>
      <c r="NEB87" s="26"/>
      <c r="NEC87" s="26"/>
      <c r="NED87" s="26"/>
      <c r="NEE87" s="26"/>
      <c r="NEF87" s="26"/>
      <c r="NEG87" s="26"/>
      <c r="NEH87" s="26"/>
      <c r="NEI87" s="26"/>
      <c r="NEJ87" s="26"/>
      <c r="NEK87" s="26"/>
      <c r="NEL87" s="26"/>
      <c r="NEM87" s="26"/>
      <c r="NEN87" s="26"/>
      <c r="NEO87" s="26"/>
      <c r="NEP87" s="26"/>
      <c r="NEQ87" s="26"/>
      <c r="NER87" s="26"/>
      <c r="NES87" s="26"/>
      <c r="NET87" s="26"/>
      <c r="NEU87" s="26"/>
      <c r="NEV87" s="26"/>
      <c r="NEW87" s="26"/>
      <c r="NEX87" s="26"/>
      <c r="NEY87" s="26"/>
      <c r="NEZ87" s="26"/>
      <c r="NFA87" s="26"/>
      <c r="NFB87" s="26"/>
      <c r="NFC87" s="26"/>
      <c r="NFD87" s="26"/>
      <c r="NFE87" s="26"/>
      <c r="NFF87" s="26"/>
      <c r="NFG87" s="26"/>
      <c r="NFH87" s="26"/>
      <c r="NFI87" s="26"/>
      <c r="NFJ87" s="26"/>
      <c r="NFK87" s="26"/>
      <c r="NFL87" s="26"/>
      <c r="NFM87" s="26"/>
      <c r="NFN87" s="26"/>
      <c r="NFO87" s="26"/>
      <c r="NFP87" s="26"/>
      <c r="NFQ87" s="26"/>
      <c r="NFR87" s="26"/>
      <c r="NFS87" s="26"/>
      <c r="NFT87" s="26"/>
      <c r="NFU87" s="26"/>
      <c r="NFV87" s="26"/>
      <c r="NFW87" s="26"/>
      <c r="NFX87" s="26"/>
      <c r="NFY87" s="26"/>
      <c r="NFZ87" s="26"/>
      <c r="NGA87" s="26"/>
      <c r="NGB87" s="26"/>
      <c r="NGC87" s="26"/>
      <c r="NGD87" s="26"/>
      <c r="NGE87" s="26"/>
      <c r="NGF87" s="26"/>
      <c r="NGG87" s="26"/>
      <c r="NGH87" s="26"/>
      <c r="NGI87" s="26"/>
      <c r="NGJ87" s="26"/>
      <c r="NGK87" s="26"/>
      <c r="NGL87" s="26"/>
      <c r="NGM87" s="26"/>
      <c r="NGN87" s="26"/>
      <c r="NGO87" s="26"/>
      <c r="NGP87" s="26"/>
      <c r="NGQ87" s="26"/>
      <c r="NGR87" s="26"/>
      <c r="NGS87" s="26"/>
      <c r="NGT87" s="26"/>
      <c r="NGU87" s="26"/>
      <c r="NGV87" s="26"/>
      <c r="NGW87" s="26"/>
      <c r="NGX87" s="26"/>
      <c r="NGY87" s="26"/>
      <c r="NGZ87" s="26"/>
      <c r="NHA87" s="26"/>
      <c r="NHB87" s="26"/>
      <c r="NHC87" s="26"/>
      <c r="NHD87" s="26"/>
      <c r="NHE87" s="26"/>
      <c r="NHF87" s="26"/>
      <c r="NHG87" s="26"/>
      <c r="NHH87" s="26"/>
      <c r="NHI87" s="26"/>
      <c r="NHJ87" s="26"/>
      <c r="NHK87" s="26"/>
      <c r="NHL87" s="26"/>
      <c r="NHM87" s="26"/>
      <c r="NHN87" s="26"/>
      <c r="NHO87" s="26"/>
      <c r="NHP87" s="26"/>
      <c r="NHQ87" s="26"/>
      <c r="NHR87" s="26"/>
      <c r="NHS87" s="26"/>
      <c r="NHT87" s="26"/>
      <c r="NHU87" s="26"/>
      <c r="NHV87" s="26"/>
      <c r="NHW87" s="26"/>
      <c r="NHX87" s="26"/>
      <c r="NHY87" s="26"/>
      <c r="NHZ87" s="26"/>
      <c r="NIA87" s="26"/>
      <c r="NIB87" s="26"/>
      <c r="NIC87" s="26"/>
      <c r="NID87" s="26"/>
      <c r="NIE87" s="26"/>
      <c r="NIF87" s="26"/>
      <c r="NIG87" s="26"/>
      <c r="NIH87" s="26"/>
      <c r="NII87" s="26"/>
      <c r="NIJ87" s="26"/>
      <c r="NIK87" s="26"/>
      <c r="NIL87" s="26"/>
      <c r="NIM87" s="26"/>
      <c r="NIN87" s="26"/>
      <c r="NIO87" s="26"/>
      <c r="NIP87" s="26"/>
      <c r="NIQ87" s="26"/>
      <c r="NIR87" s="26"/>
      <c r="NIS87" s="26"/>
      <c r="NIT87" s="26"/>
      <c r="NIU87" s="26"/>
      <c r="NIV87" s="26"/>
      <c r="NIW87" s="26"/>
      <c r="NIX87" s="26"/>
      <c r="NIY87" s="26"/>
      <c r="NIZ87" s="26"/>
      <c r="NJA87" s="26"/>
      <c r="NJB87" s="26"/>
      <c r="NJC87" s="26"/>
      <c r="NJD87" s="26"/>
      <c r="NJE87" s="26"/>
      <c r="NJF87" s="26"/>
      <c r="NJG87" s="26"/>
      <c r="NJH87" s="26"/>
      <c r="NJI87" s="26"/>
      <c r="NJJ87" s="26"/>
      <c r="NJK87" s="26"/>
      <c r="NJL87" s="26"/>
      <c r="NJM87" s="26"/>
      <c r="NJN87" s="26"/>
      <c r="NJO87" s="26"/>
      <c r="NJP87" s="26"/>
      <c r="NJQ87" s="26"/>
      <c r="NJR87" s="26"/>
      <c r="NJS87" s="26"/>
      <c r="NJT87" s="26"/>
      <c r="NJU87" s="26"/>
      <c r="NJV87" s="26"/>
      <c r="NJW87" s="26"/>
      <c r="NJX87" s="26"/>
      <c r="NJY87" s="26"/>
      <c r="NJZ87" s="26"/>
      <c r="NKA87" s="26"/>
      <c r="NKB87" s="26"/>
      <c r="NKC87" s="26"/>
      <c r="NKD87" s="26"/>
      <c r="NKE87" s="26"/>
      <c r="NKF87" s="26"/>
      <c r="NKG87" s="26"/>
      <c r="NKH87" s="26"/>
      <c r="NKI87" s="26"/>
      <c r="NKJ87" s="26"/>
      <c r="NKK87" s="26"/>
      <c r="NKL87" s="26"/>
      <c r="NKM87" s="26"/>
      <c r="NKN87" s="26"/>
      <c r="NKO87" s="26"/>
      <c r="NKP87" s="26"/>
      <c r="NKQ87" s="26"/>
      <c r="NKR87" s="26"/>
      <c r="NKS87" s="26"/>
      <c r="NKT87" s="26"/>
      <c r="NKU87" s="26"/>
      <c r="NKV87" s="26"/>
      <c r="NKW87" s="26"/>
      <c r="NKX87" s="26"/>
      <c r="NKY87" s="26"/>
      <c r="NKZ87" s="26"/>
      <c r="NLA87" s="26"/>
      <c r="NLB87" s="26"/>
      <c r="NLC87" s="26"/>
      <c r="NLD87" s="26"/>
      <c r="NLE87" s="26"/>
      <c r="NLF87" s="26"/>
      <c r="NLG87" s="26"/>
      <c r="NLH87" s="26"/>
      <c r="NLI87" s="26"/>
      <c r="NLJ87" s="26"/>
      <c r="NLK87" s="26"/>
      <c r="NLL87" s="26"/>
      <c r="NLM87" s="26"/>
      <c r="NLN87" s="26"/>
      <c r="NLO87" s="26"/>
      <c r="NLP87" s="26"/>
      <c r="NLQ87" s="26"/>
      <c r="NLR87" s="26"/>
      <c r="NLS87" s="26"/>
      <c r="NLT87" s="26"/>
      <c r="NLU87" s="26"/>
      <c r="NLV87" s="26"/>
      <c r="NLW87" s="26"/>
      <c r="NLX87" s="26"/>
      <c r="NLY87" s="26"/>
      <c r="NLZ87" s="26"/>
      <c r="NMA87" s="26"/>
      <c r="NMB87" s="26"/>
      <c r="NMC87" s="26"/>
      <c r="NMD87" s="26"/>
      <c r="NME87" s="26"/>
      <c r="NMF87" s="26"/>
      <c r="NMG87" s="26"/>
      <c r="NMH87" s="26"/>
      <c r="NMI87" s="26"/>
      <c r="NMJ87" s="26"/>
      <c r="NMK87" s="26"/>
      <c r="NML87" s="26"/>
      <c r="NMM87" s="26"/>
      <c r="NMN87" s="26"/>
      <c r="NMO87" s="26"/>
      <c r="NMP87" s="26"/>
      <c r="NMQ87" s="26"/>
      <c r="NMR87" s="26"/>
      <c r="NMS87" s="26"/>
      <c r="NMT87" s="26"/>
      <c r="NMU87" s="26"/>
      <c r="NMV87" s="26"/>
      <c r="NMW87" s="26"/>
      <c r="NMX87" s="26"/>
      <c r="NMY87" s="26"/>
      <c r="NMZ87" s="26"/>
      <c r="NNA87" s="26"/>
      <c r="NNB87" s="26"/>
      <c r="NNC87" s="26"/>
      <c r="NND87" s="26"/>
      <c r="NNE87" s="26"/>
      <c r="NNF87" s="26"/>
      <c r="NNG87" s="26"/>
      <c r="NNH87" s="26"/>
      <c r="NNI87" s="26"/>
      <c r="NNJ87" s="26"/>
      <c r="NNK87" s="26"/>
      <c r="NNL87" s="26"/>
      <c r="NNM87" s="26"/>
      <c r="NNN87" s="26"/>
      <c r="NNO87" s="26"/>
      <c r="NNP87" s="26"/>
      <c r="NNQ87" s="26"/>
      <c r="NNR87" s="26"/>
      <c r="NNS87" s="26"/>
      <c r="NNT87" s="26"/>
      <c r="NNU87" s="26"/>
      <c r="NNV87" s="26"/>
      <c r="NNW87" s="26"/>
      <c r="NNX87" s="26"/>
      <c r="NNY87" s="26"/>
      <c r="NNZ87" s="26"/>
      <c r="NOA87" s="26"/>
      <c r="NOB87" s="26"/>
      <c r="NOC87" s="26"/>
      <c r="NOD87" s="26"/>
      <c r="NOE87" s="26"/>
      <c r="NOF87" s="26"/>
      <c r="NOG87" s="26"/>
      <c r="NOH87" s="26"/>
      <c r="NOI87" s="26"/>
      <c r="NOJ87" s="26"/>
      <c r="NOK87" s="26"/>
      <c r="NOL87" s="26"/>
      <c r="NOM87" s="26"/>
      <c r="NON87" s="26"/>
      <c r="NOO87" s="26"/>
      <c r="NOP87" s="26"/>
      <c r="NOQ87" s="26"/>
      <c r="NOR87" s="26"/>
      <c r="NOS87" s="26"/>
      <c r="NOT87" s="26"/>
      <c r="NOU87" s="26"/>
      <c r="NOV87" s="26"/>
      <c r="NOW87" s="26"/>
      <c r="NOX87" s="26"/>
      <c r="NOY87" s="26"/>
      <c r="NOZ87" s="26"/>
      <c r="NPA87" s="26"/>
      <c r="NPB87" s="26"/>
      <c r="NPC87" s="26"/>
      <c r="NPD87" s="26"/>
      <c r="NPE87" s="26"/>
      <c r="NPF87" s="26"/>
      <c r="NPG87" s="26"/>
      <c r="NPH87" s="26"/>
      <c r="NPI87" s="26"/>
      <c r="NPJ87" s="26"/>
      <c r="NPK87" s="26"/>
      <c r="NPL87" s="26"/>
      <c r="NPM87" s="26"/>
      <c r="NPN87" s="26"/>
      <c r="NPO87" s="26"/>
      <c r="NPP87" s="26"/>
      <c r="NPQ87" s="26"/>
      <c r="NPR87" s="26"/>
      <c r="NPS87" s="26"/>
      <c r="NPT87" s="26"/>
      <c r="NPU87" s="26"/>
      <c r="NPV87" s="26"/>
      <c r="NPW87" s="26"/>
      <c r="NPX87" s="26"/>
      <c r="NPY87" s="26"/>
      <c r="NPZ87" s="26"/>
      <c r="NQA87" s="26"/>
      <c r="NQB87" s="26"/>
      <c r="NQC87" s="26"/>
      <c r="NQD87" s="26"/>
      <c r="NQE87" s="26"/>
      <c r="NQF87" s="26"/>
      <c r="NQG87" s="26"/>
      <c r="NQH87" s="26"/>
      <c r="NQI87" s="26"/>
      <c r="NQJ87" s="26"/>
      <c r="NQK87" s="26"/>
      <c r="NQL87" s="26"/>
      <c r="NQM87" s="26"/>
      <c r="NQN87" s="26"/>
      <c r="NQO87" s="26"/>
      <c r="NQP87" s="26"/>
      <c r="NQQ87" s="26"/>
      <c r="NQR87" s="26"/>
      <c r="NQS87" s="26"/>
      <c r="NQT87" s="26"/>
      <c r="NQU87" s="26"/>
      <c r="NQV87" s="26"/>
      <c r="NQW87" s="26"/>
      <c r="NQX87" s="26"/>
      <c r="NQY87" s="26"/>
      <c r="NQZ87" s="26"/>
      <c r="NRA87" s="26"/>
      <c r="NRB87" s="26"/>
      <c r="NRC87" s="26"/>
      <c r="NRD87" s="26"/>
      <c r="NRE87" s="26"/>
      <c r="NRF87" s="26"/>
      <c r="NRG87" s="26"/>
      <c r="NRH87" s="26"/>
      <c r="NRI87" s="26"/>
      <c r="NRJ87" s="26"/>
      <c r="NRK87" s="26"/>
      <c r="NRL87" s="26"/>
      <c r="NRM87" s="26"/>
      <c r="NRN87" s="26"/>
      <c r="NRO87" s="26"/>
      <c r="NRP87" s="26"/>
      <c r="NRQ87" s="26"/>
      <c r="NRR87" s="26"/>
      <c r="NRS87" s="26"/>
      <c r="NRT87" s="26"/>
      <c r="NRU87" s="26"/>
      <c r="NRV87" s="26"/>
      <c r="NRW87" s="26"/>
      <c r="NRX87" s="26"/>
      <c r="NRY87" s="26"/>
      <c r="NRZ87" s="26"/>
      <c r="NSA87" s="26"/>
      <c r="NSB87" s="26"/>
      <c r="NSC87" s="26"/>
      <c r="NSD87" s="26"/>
      <c r="NSE87" s="26"/>
      <c r="NSF87" s="26"/>
      <c r="NSG87" s="26"/>
      <c r="NSH87" s="26"/>
      <c r="NSI87" s="26"/>
      <c r="NSJ87" s="26"/>
      <c r="NSK87" s="26"/>
      <c r="NSL87" s="26"/>
      <c r="NSM87" s="26"/>
      <c r="NSN87" s="26"/>
      <c r="NSO87" s="26"/>
      <c r="NSP87" s="26"/>
      <c r="NSQ87" s="26"/>
      <c r="NSR87" s="26"/>
      <c r="NSS87" s="26"/>
      <c r="NST87" s="26"/>
      <c r="NSU87" s="26"/>
      <c r="NSV87" s="26"/>
      <c r="NSW87" s="26"/>
      <c r="NSX87" s="26"/>
      <c r="NSY87" s="26"/>
      <c r="NSZ87" s="26"/>
      <c r="NTA87" s="26"/>
      <c r="NTB87" s="26"/>
      <c r="NTC87" s="26"/>
      <c r="NTD87" s="26"/>
      <c r="NTE87" s="26"/>
      <c r="NTF87" s="26"/>
      <c r="NTG87" s="26"/>
      <c r="NTH87" s="26"/>
      <c r="NTI87" s="26"/>
      <c r="NTJ87" s="26"/>
      <c r="NTK87" s="26"/>
      <c r="NTL87" s="26"/>
      <c r="NTM87" s="26"/>
      <c r="NTN87" s="26"/>
      <c r="NTO87" s="26"/>
      <c r="NTP87" s="26"/>
      <c r="NTQ87" s="26"/>
      <c r="NTR87" s="26"/>
      <c r="NTS87" s="26"/>
      <c r="NTT87" s="26"/>
      <c r="NTU87" s="26"/>
      <c r="NTV87" s="26"/>
      <c r="NTW87" s="26"/>
      <c r="NTX87" s="26"/>
      <c r="NTY87" s="26"/>
      <c r="NTZ87" s="26"/>
      <c r="NUA87" s="26"/>
      <c r="NUB87" s="26"/>
      <c r="NUC87" s="26"/>
      <c r="NUD87" s="26"/>
      <c r="NUE87" s="26"/>
      <c r="NUF87" s="26"/>
      <c r="NUG87" s="26"/>
      <c r="NUH87" s="26"/>
      <c r="NUI87" s="26"/>
      <c r="NUJ87" s="26"/>
      <c r="NUK87" s="26"/>
      <c r="NUL87" s="26"/>
      <c r="NUM87" s="26"/>
      <c r="NUN87" s="26"/>
      <c r="NUO87" s="26"/>
      <c r="NUP87" s="26"/>
      <c r="NUQ87" s="26"/>
      <c r="NUR87" s="26"/>
      <c r="NUS87" s="26"/>
      <c r="NUT87" s="26"/>
      <c r="NUU87" s="26"/>
      <c r="NUV87" s="26"/>
      <c r="NUW87" s="26"/>
      <c r="NUX87" s="26"/>
      <c r="NUY87" s="26"/>
      <c r="NUZ87" s="26"/>
      <c r="NVA87" s="26"/>
      <c r="NVB87" s="26"/>
      <c r="NVC87" s="26"/>
      <c r="NVD87" s="26"/>
      <c r="NVE87" s="26"/>
      <c r="NVF87" s="26"/>
      <c r="NVG87" s="26"/>
      <c r="NVH87" s="26"/>
      <c r="NVI87" s="26"/>
      <c r="NVJ87" s="26"/>
      <c r="NVK87" s="26"/>
      <c r="NVL87" s="26"/>
      <c r="NVM87" s="26"/>
      <c r="NVN87" s="26"/>
      <c r="NVO87" s="26"/>
      <c r="NVP87" s="26"/>
      <c r="NVQ87" s="26"/>
      <c r="NVR87" s="26"/>
      <c r="NVS87" s="26"/>
      <c r="NVT87" s="26"/>
      <c r="NVU87" s="26"/>
      <c r="NVV87" s="26"/>
      <c r="NVW87" s="26"/>
      <c r="NVX87" s="26"/>
      <c r="NVY87" s="26"/>
      <c r="NVZ87" s="26"/>
      <c r="NWA87" s="26"/>
      <c r="NWB87" s="26"/>
      <c r="NWC87" s="26"/>
      <c r="NWD87" s="26"/>
      <c r="NWE87" s="26"/>
      <c r="NWF87" s="26"/>
      <c r="NWG87" s="26"/>
      <c r="NWH87" s="26"/>
      <c r="NWI87" s="26"/>
      <c r="NWJ87" s="26"/>
      <c r="NWK87" s="26"/>
      <c r="NWL87" s="26"/>
      <c r="NWM87" s="26"/>
      <c r="NWN87" s="26"/>
      <c r="NWO87" s="26"/>
      <c r="NWP87" s="26"/>
      <c r="NWQ87" s="26"/>
      <c r="NWR87" s="26"/>
      <c r="NWS87" s="26"/>
      <c r="NWT87" s="26"/>
      <c r="NWU87" s="26"/>
      <c r="NWV87" s="26"/>
      <c r="NWW87" s="26"/>
      <c r="NWX87" s="26"/>
      <c r="NWY87" s="26"/>
      <c r="NWZ87" s="26"/>
      <c r="NXA87" s="26"/>
      <c r="NXB87" s="26"/>
      <c r="NXC87" s="26"/>
      <c r="NXD87" s="26"/>
      <c r="NXE87" s="26"/>
      <c r="NXF87" s="26"/>
      <c r="NXG87" s="26"/>
      <c r="NXH87" s="26"/>
      <c r="NXI87" s="26"/>
      <c r="NXJ87" s="26"/>
      <c r="NXK87" s="26"/>
      <c r="NXL87" s="26"/>
      <c r="NXM87" s="26"/>
      <c r="NXN87" s="26"/>
      <c r="NXO87" s="26"/>
      <c r="NXP87" s="26"/>
      <c r="NXQ87" s="26"/>
      <c r="NXR87" s="26"/>
      <c r="NXS87" s="26"/>
      <c r="NXT87" s="26"/>
      <c r="NXU87" s="26"/>
      <c r="NXV87" s="26"/>
      <c r="NXW87" s="26"/>
      <c r="NXX87" s="26"/>
      <c r="NXY87" s="26"/>
      <c r="NXZ87" s="26"/>
      <c r="NYA87" s="26"/>
      <c r="NYB87" s="26"/>
      <c r="NYC87" s="26"/>
      <c r="NYD87" s="26"/>
      <c r="NYE87" s="26"/>
      <c r="NYF87" s="26"/>
      <c r="NYG87" s="26"/>
      <c r="NYH87" s="26"/>
      <c r="NYI87" s="26"/>
      <c r="NYJ87" s="26"/>
      <c r="NYK87" s="26"/>
      <c r="NYL87" s="26"/>
      <c r="NYM87" s="26"/>
      <c r="NYN87" s="26"/>
      <c r="NYO87" s="26"/>
      <c r="NYP87" s="26"/>
      <c r="NYQ87" s="26"/>
      <c r="NYR87" s="26"/>
      <c r="NYS87" s="26"/>
      <c r="NYT87" s="26"/>
      <c r="NYU87" s="26"/>
      <c r="NYV87" s="26"/>
      <c r="NYW87" s="26"/>
      <c r="NYX87" s="26"/>
      <c r="NYY87" s="26"/>
      <c r="NYZ87" s="26"/>
      <c r="NZA87" s="26"/>
      <c r="NZB87" s="26"/>
      <c r="NZC87" s="26"/>
      <c r="NZD87" s="26"/>
      <c r="NZE87" s="26"/>
      <c r="NZF87" s="26"/>
      <c r="NZG87" s="26"/>
      <c r="NZH87" s="26"/>
      <c r="NZI87" s="26"/>
      <c r="NZJ87" s="26"/>
      <c r="NZK87" s="26"/>
      <c r="NZL87" s="26"/>
      <c r="NZM87" s="26"/>
      <c r="NZN87" s="26"/>
      <c r="NZO87" s="26"/>
      <c r="NZP87" s="26"/>
      <c r="NZQ87" s="26"/>
      <c r="NZR87" s="26"/>
      <c r="NZS87" s="26"/>
      <c r="NZT87" s="26"/>
      <c r="NZU87" s="26"/>
      <c r="NZV87" s="26"/>
      <c r="NZW87" s="26"/>
      <c r="NZX87" s="26"/>
      <c r="NZY87" s="26"/>
      <c r="NZZ87" s="26"/>
      <c r="OAA87" s="26"/>
      <c r="OAB87" s="26"/>
      <c r="OAC87" s="26"/>
      <c r="OAD87" s="26"/>
      <c r="OAE87" s="26"/>
      <c r="OAF87" s="26"/>
      <c r="OAG87" s="26"/>
      <c r="OAH87" s="26"/>
      <c r="OAI87" s="26"/>
      <c r="OAJ87" s="26"/>
      <c r="OAK87" s="26"/>
      <c r="OAL87" s="26"/>
      <c r="OAM87" s="26"/>
      <c r="OAN87" s="26"/>
      <c r="OAO87" s="26"/>
      <c r="OAP87" s="26"/>
      <c r="OAQ87" s="26"/>
      <c r="OAR87" s="26"/>
      <c r="OAS87" s="26"/>
      <c r="OAT87" s="26"/>
      <c r="OAU87" s="26"/>
      <c r="OAV87" s="26"/>
      <c r="OAW87" s="26"/>
      <c r="OAX87" s="26"/>
      <c r="OAY87" s="26"/>
      <c r="OAZ87" s="26"/>
      <c r="OBA87" s="26"/>
      <c r="OBB87" s="26"/>
      <c r="OBC87" s="26"/>
      <c r="OBD87" s="26"/>
      <c r="OBE87" s="26"/>
      <c r="OBF87" s="26"/>
      <c r="OBG87" s="26"/>
      <c r="OBH87" s="26"/>
      <c r="OBI87" s="26"/>
      <c r="OBJ87" s="26"/>
      <c r="OBK87" s="26"/>
      <c r="OBL87" s="26"/>
      <c r="OBM87" s="26"/>
      <c r="OBN87" s="26"/>
      <c r="OBO87" s="26"/>
      <c r="OBP87" s="26"/>
      <c r="OBQ87" s="26"/>
      <c r="OBR87" s="26"/>
      <c r="OBS87" s="26"/>
      <c r="OBT87" s="26"/>
      <c r="OBU87" s="26"/>
      <c r="OBV87" s="26"/>
      <c r="OBW87" s="26"/>
      <c r="OBX87" s="26"/>
      <c r="OBY87" s="26"/>
      <c r="OBZ87" s="26"/>
      <c r="OCA87" s="26"/>
      <c r="OCB87" s="26"/>
      <c r="OCC87" s="26"/>
      <c r="OCD87" s="26"/>
      <c r="OCE87" s="26"/>
      <c r="OCF87" s="26"/>
      <c r="OCG87" s="26"/>
      <c r="OCH87" s="26"/>
      <c r="OCI87" s="26"/>
      <c r="OCJ87" s="26"/>
      <c r="OCK87" s="26"/>
      <c r="OCL87" s="26"/>
      <c r="OCM87" s="26"/>
      <c r="OCN87" s="26"/>
      <c r="OCO87" s="26"/>
      <c r="OCP87" s="26"/>
      <c r="OCQ87" s="26"/>
      <c r="OCR87" s="26"/>
      <c r="OCS87" s="26"/>
      <c r="OCT87" s="26"/>
      <c r="OCU87" s="26"/>
      <c r="OCV87" s="26"/>
      <c r="OCW87" s="26"/>
      <c r="OCX87" s="26"/>
      <c r="OCY87" s="26"/>
      <c r="OCZ87" s="26"/>
      <c r="ODA87" s="26"/>
      <c r="ODB87" s="26"/>
      <c r="ODC87" s="26"/>
      <c r="ODD87" s="26"/>
      <c r="ODE87" s="26"/>
      <c r="ODF87" s="26"/>
      <c r="ODG87" s="26"/>
      <c r="ODH87" s="26"/>
      <c r="ODI87" s="26"/>
      <c r="ODJ87" s="26"/>
      <c r="ODK87" s="26"/>
      <c r="ODL87" s="26"/>
      <c r="ODM87" s="26"/>
      <c r="ODN87" s="26"/>
      <c r="ODO87" s="26"/>
      <c r="ODP87" s="26"/>
      <c r="ODQ87" s="26"/>
      <c r="ODR87" s="26"/>
      <c r="ODS87" s="26"/>
      <c r="ODT87" s="26"/>
      <c r="ODU87" s="26"/>
      <c r="ODV87" s="26"/>
      <c r="ODW87" s="26"/>
      <c r="ODX87" s="26"/>
      <c r="ODY87" s="26"/>
      <c r="ODZ87" s="26"/>
      <c r="OEA87" s="26"/>
      <c r="OEB87" s="26"/>
      <c r="OEC87" s="26"/>
      <c r="OED87" s="26"/>
      <c r="OEE87" s="26"/>
      <c r="OEF87" s="26"/>
      <c r="OEG87" s="26"/>
      <c r="OEH87" s="26"/>
      <c r="OEI87" s="26"/>
      <c r="OEJ87" s="26"/>
      <c r="OEK87" s="26"/>
      <c r="OEL87" s="26"/>
      <c r="OEM87" s="26"/>
      <c r="OEN87" s="26"/>
      <c r="OEO87" s="26"/>
      <c r="OEP87" s="26"/>
      <c r="OEQ87" s="26"/>
      <c r="OER87" s="26"/>
      <c r="OES87" s="26"/>
      <c r="OET87" s="26"/>
      <c r="OEU87" s="26"/>
      <c r="OEV87" s="26"/>
      <c r="OEW87" s="26"/>
      <c r="OEX87" s="26"/>
      <c r="OEY87" s="26"/>
      <c r="OEZ87" s="26"/>
      <c r="OFA87" s="26"/>
      <c r="OFB87" s="26"/>
      <c r="OFC87" s="26"/>
      <c r="OFD87" s="26"/>
      <c r="OFE87" s="26"/>
      <c r="OFF87" s="26"/>
      <c r="OFG87" s="26"/>
      <c r="OFH87" s="26"/>
      <c r="OFI87" s="26"/>
      <c r="OFJ87" s="26"/>
      <c r="OFK87" s="26"/>
      <c r="OFL87" s="26"/>
      <c r="OFM87" s="26"/>
      <c r="OFN87" s="26"/>
      <c r="OFO87" s="26"/>
      <c r="OFP87" s="26"/>
      <c r="OFQ87" s="26"/>
      <c r="OFR87" s="26"/>
      <c r="OFS87" s="26"/>
      <c r="OFT87" s="26"/>
      <c r="OFU87" s="26"/>
      <c r="OFV87" s="26"/>
      <c r="OFW87" s="26"/>
      <c r="OFX87" s="26"/>
      <c r="OFY87" s="26"/>
      <c r="OFZ87" s="26"/>
      <c r="OGA87" s="26"/>
      <c r="OGB87" s="26"/>
      <c r="OGC87" s="26"/>
      <c r="OGD87" s="26"/>
      <c r="OGE87" s="26"/>
      <c r="OGF87" s="26"/>
      <c r="OGG87" s="26"/>
      <c r="OGH87" s="26"/>
      <c r="OGI87" s="26"/>
      <c r="OGJ87" s="26"/>
      <c r="OGK87" s="26"/>
      <c r="OGL87" s="26"/>
      <c r="OGM87" s="26"/>
      <c r="OGN87" s="26"/>
      <c r="OGO87" s="26"/>
      <c r="OGP87" s="26"/>
      <c r="OGQ87" s="26"/>
      <c r="OGR87" s="26"/>
      <c r="OGS87" s="26"/>
      <c r="OGT87" s="26"/>
      <c r="OGU87" s="26"/>
      <c r="OGV87" s="26"/>
      <c r="OGW87" s="26"/>
      <c r="OGX87" s="26"/>
      <c r="OGY87" s="26"/>
      <c r="OGZ87" s="26"/>
      <c r="OHA87" s="26"/>
      <c r="OHB87" s="26"/>
      <c r="OHC87" s="26"/>
      <c r="OHD87" s="26"/>
      <c r="OHE87" s="26"/>
      <c r="OHF87" s="26"/>
      <c r="OHG87" s="26"/>
      <c r="OHH87" s="26"/>
      <c r="OHI87" s="26"/>
      <c r="OHJ87" s="26"/>
      <c r="OHK87" s="26"/>
      <c r="OHL87" s="26"/>
      <c r="OHM87" s="26"/>
      <c r="OHN87" s="26"/>
      <c r="OHO87" s="26"/>
      <c r="OHP87" s="26"/>
      <c r="OHQ87" s="26"/>
      <c r="OHR87" s="26"/>
      <c r="OHS87" s="26"/>
      <c r="OHT87" s="26"/>
      <c r="OHU87" s="26"/>
      <c r="OHV87" s="26"/>
      <c r="OHW87" s="26"/>
      <c r="OHX87" s="26"/>
      <c r="OHY87" s="26"/>
      <c r="OHZ87" s="26"/>
      <c r="OIA87" s="26"/>
      <c r="OIB87" s="26"/>
      <c r="OIC87" s="26"/>
      <c r="OID87" s="26"/>
      <c r="OIE87" s="26"/>
      <c r="OIF87" s="26"/>
      <c r="OIG87" s="26"/>
      <c r="OIH87" s="26"/>
      <c r="OII87" s="26"/>
      <c r="OIJ87" s="26"/>
      <c r="OIK87" s="26"/>
      <c r="OIL87" s="26"/>
      <c r="OIM87" s="26"/>
      <c r="OIN87" s="26"/>
      <c r="OIO87" s="26"/>
      <c r="OIP87" s="26"/>
      <c r="OIQ87" s="26"/>
      <c r="OIR87" s="26"/>
      <c r="OIS87" s="26"/>
      <c r="OIT87" s="26"/>
      <c r="OIU87" s="26"/>
      <c r="OIV87" s="26"/>
      <c r="OIW87" s="26"/>
      <c r="OIX87" s="26"/>
      <c r="OIY87" s="26"/>
      <c r="OIZ87" s="26"/>
      <c r="OJA87" s="26"/>
      <c r="OJB87" s="26"/>
      <c r="OJC87" s="26"/>
      <c r="OJD87" s="26"/>
      <c r="OJE87" s="26"/>
      <c r="OJF87" s="26"/>
      <c r="OJG87" s="26"/>
      <c r="OJH87" s="26"/>
      <c r="OJI87" s="26"/>
      <c r="OJJ87" s="26"/>
      <c r="OJK87" s="26"/>
      <c r="OJL87" s="26"/>
      <c r="OJM87" s="26"/>
      <c r="OJN87" s="26"/>
      <c r="OJO87" s="26"/>
      <c r="OJP87" s="26"/>
      <c r="OJQ87" s="26"/>
      <c r="OJR87" s="26"/>
      <c r="OJS87" s="26"/>
      <c r="OJT87" s="26"/>
      <c r="OJU87" s="26"/>
      <c r="OJV87" s="26"/>
      <c r="OJW87" s="26"/>
      <c r="OJX87" s="26"/>
      <c r="OJY87" s="26"/>
      <c r="OJZ87" s="26"/>
      <c r="OKA87" s="26"/>
      <c r="OKB87" s="26"/>
      <c r="OKC87" s="26"/>
      <c r="OKD87" s="26"/>
      <c r="OKE87" s="26"/>
      <c r="OKF87" s="26"/>
      <c r="OKG87" s="26"/>
      <c r="OKH87" s="26"/>
      <c r="OKI87" s="26"/>
      <c r="OKJ87" s="26"/>
      <c r="OKK87" s="26"/>
      <c r="OKL87" s="26"/>
      <c r="OKM87" s="26"/>
      <c r="OKN87" s="26"/>
      <c r="OKO87" s="26"/>
      <c r="OKP87" s="26"/>
      <c r="OKQ87" s="26"/>
      <c r="OKR87" s="26"/>
      <c r="OKS87" s="26"/>
      <c r="OKT87" s="26"/>
      <c r="OKU87" s="26"/>
      <c r="OKV87" s="26"/>
      <c r="OKW87" s="26"/>
      <c r="OKX87" s="26"/>
      <c r="OKY87" s="26"/>
      <c r="OKZ87" s="26"/>
      <c r="OLA87" s="26"/>
      <c r="OLB87" s="26"/>
      <c r="OLC87" s="26"/>
      <c r="OLD87" s="26"/>
      <c r="OLE87" s="26"/>
      <c r="OLF87" s="26"/>
      <c r="OLG87" s="26"/>
      <c r="OLH87" s="26"/>
      <c r="OLI87" s="26"/>
      <c r="OLJ87" s="26"/>
      <c r="OLK87" s="26"/>
      <c r="OLL87" s="26"/>
      <c r="OLM87" s="26"/>
      <c r="OLN87" s="26"/>
      <c r="OLO87" s="26"/>
      <c r="OLP87" s="26"/>
      <c r="OLQ87" s="26"/>
      <c r="OLR87" s="26"/>
      <c r="OLS87" s="26"/>
      <c r="OLT87" s="26"/>
      <c r="OLU87" s="26"/>
      <c r="OLV87" s="26"/>
      <c r="OLW87" s="26"/>
      <c r="OLX87" s="26"/>
      <c r="OLY87" s="26"/>
      <c r="OLZ87" s="26"/>
      <c r="OMA87" s="26"/>
      <c r="OMB87" s="26"/>
      <c r="OMC87" s="26"/>
      <c r="OMD87" s="26"/>
      <c r="OME87" s="26"/>
      <c r="OMF87" s="26"/>
      <c r="OMG87" s="26"/>
      <c r="OMH87" s="26"/>
      <c r="OMI87" s="26"/>
      <c r="OMJ87" s="26"/>
      <c r="OMK87" s="26"/>
      <c r="OML87" s="26"/>
      <c r="OMM87" s="26"/>
      <c r="OMN87" s="26"/>
      <c r="OMO87" s="26"/>
      <c r="OMP87" s="26"/>
      <c r="OMQ87" s="26"/>
      <c r="OMR87" s="26"/>
      <c r="OMS87" s="26"/>
      <c r="OMT87" s="26"/>
      <c r="OMU87" s="26"/>
      <c r="OMV87" s="26"/>
      <c r="OMW87" s="26"/>
      <c r="OMX87" s="26"/>
      <c r="OMY87" s="26"/>
      <c r="OMZ87" s="26"/>
      <c r="ONA87" s="26"/>
      <c r="ONB87" s="26"/>
      <c r="ONC87" s="26"/>
      <c r="OND87" s="26"/>
      <c r="ONE87" s="26"/>
      <c r="ONF87" s="26"/>
      <c r="ONG87" s="26"/>
      <c r="ONH87" s="26"/>
      <c r="ONI87" s="26"/>
      <c r="ONJ87" s="26"/>
      <c r="ONK87" s="26"/>
      <c r="ONL87" s="26"/>
      <c r="ONM87" s="26"/>
      <c r="ONN87" s="26"/>
      <c r="ONO87" s="26"/>
      <c r="ONP87" s="26"/>
      <c r="ONQ87" s="26"/>
      <c r="ONR87" s="26"/>
      <c r="ONS87" s="26"/>
      <c r="ONT87" s="26"/>
      <c r="ONU87" s="26"/>
      <c r="ONV87" s="26"/>
      <c r="ONW87" s="26"/>
      <c r="ONX87" s="26"/>
      <c r="ONY87" s="26"/>
      <c r="ONZ87" s="26"/>
      <c r="OOA87" s="26"/>
      <c r="OOB87" s="26"/>
      <c r="OOC87" s="26"/>
      <c r="OOD87" s="26"/>
      <c r="OOE87" s="26"/>
      <c r="OOF87" s="26"/>
      <c r="OOG87" s="26"/>
      <c r="OOH87" s="26"/>
      <c r="OOI87" s="26"/>
      <c r="OOJ87" s="26"/>
      <c r="OOK87" s="26"/>
      <c r="OOL87" s="26"/>
      <c r="OOM87" s="26"/>
      <c r="OON87" s="26"/>
      <c r="OOO87" s="26"/>
      <c r="OOP87" s="26"/>
      <c r="OOQ87" s="26"/>
      <c r="OOR87" s="26"/>
      <c r="OOS87" s="26"/>
      <c r="OOT87" s="26"/>
      <c r="OOU87" s="26"/>
      <c r="OOV87" s="26"/>
      <c r="OOW87" s="26"/>
      <c r="OOX87" s="26"/>
      <c r="OOY87" s="26"/>
      <c r="OOZ87" s="26"/>
      <c r="OPA87" s="26"/>
      <c r="OPB87" s="26"/>
      <c r="OPC87" s="26"/>
      <c r="OPD87" s="26"/>
      <c r="OPE87" s="26"/>
      <c r="OPF87" s="26"/>
      <c r="OPG87" s="26"/>
      <c r="OPH87" s="26"/>
      <c r="OPI87" s="26"/>
      <c r="OPJ87" s="26"/>
      <c r="OPK87" s="26"/>
      <c r="OPL87" s="26"/>
      <c r="OPM87" s="26"/>
      <c r="OPN87" s="26"/>
      <c r="OPO87" s="26"/>
      <c r="OPP87" s="26"/>
      <c r="OPQ87" s="26"/>
      <c r="OPR87" s="26"/>
      <c r="OPS87" s="26"/>
      <c r="OPT87" s="26"/>
      <c r="OPU87" s="26"/>
      <c r="OPV87" s="26"/>
      <c r="OPW87" s="26"/>
      <c r="OPX87" s="26"/>
      <c r="OPY87" s="26"/>
      <c r="OPZ87" s="26"/>
      <c r="OQA87" s="26"/>
      <c r="OQB87" s="26"/>
      <c r="OQC87" s="26"/>
      <c r="OQD87" s="26"/>
      <c r="OQE87" s="26"/>
      <c r="OQF87" s="26"/>
      <c r="OQG87" s="26"/>
      <c r="OQH87" s="26"/>
      <c r="OQI87" s="26"/>
      <c r="OQJ87" s="26"/>
      <c r="OQK87" s="26"/>
      <c r="OQL87" s="26"/>
      <c r="OQM87" s="26"/>
      <c r="OQN87" s="26"/>
      <c r="OQO87" s="26"/>
      <c r="OQP87" s="26"/>
      <c r="OQQ87" s="26"/>
      <c r="OQR87" s="26"/>
      <c r="OQS87" s="26"/>
      <c r="OQT87" s="26"/>
      <c r="OQU87" s="26"/>
      <c r="OQV87" s="26"/>
      <c r="OQW87" s="26"/>
      <c r="OQX87" s="26"/>
      <c r="OQY87" s="26"/>
      <c r="OQZ87" s="26"/>
      <c r="ORA87" s="26"/>
      <c r="ORB87" s="26"/>
      <c r="ORC87" s="26"/>
      <c r="ORD87" s="26"/>
      <c r="ORE87" s="26"/>
      <c r="ORF87" s="26"/>
      <c r="ORG87" s="26"/>
      <c r="ORH87" s="26"/>
      <c r="ORI87" s="26"/>
      <c r="ORJ87" s="26"/>
      <c r="ORK87" s="26"/>
      <c r="ORL87" s="26"/>
      <c r="ORM87" s="26"/>
      <c r="ORN87" s="26"/>
      <c r="ORO87" s="26"/>
      <c r="ORP87" s="26"/>
      <c r="ORQ87" s="26"/>
      <c r="ORR87" s="26"/>
      <c r="ORS87" s="26"/>
      <c r="ORT87" s="26"/>
      <c r="ORU87" s="26"/>
      <c r="ORV87" s="26"/>
      <c r="ORW87" s="26"/>
      <c r="ORX87" s="26"/>
      <c r="ORY87" s="26"/>
      <c r="ORZ87" s="26"/>
      <c r="OSA87" s="26"/>
      <c r="OSB87" s="26"/>
      <c r="OSC87" s="26"/>
      <c r="OSD87" s="26"/>
      <c r="OSE87" s="26"/>
      <c r="OSF87" s="26"/>
      <c r="OSG87" s="26"/>
      <c r="OSH87" s="26"/>
      <c r="OSI87" s="26"/>
      <c r="OSJ87" s="26"/>
      <c r="OSK87" s="26"/>
      <c r="OSL87" s="26"/>
      <c r="OSM87" s="26"/>
      <c r="OSN87" s="26"/>
      <c r="OSO87" s="26"/>
      <c r="OSP87" s="26"/>
      <c r="OSQ87" s="26"/>
      <c r="OSR87" s="26"/>
      <c r="OSS87" s="26"/>
      <c r="OST87" s="26"/>
      <c r="OSU87" s="26"/>
      <c r="OSV87" s="26"/>
      <c r="OSW87" s="26"/>
      <c r="OSX87" s="26"/>
      <c r="OSY87" s="26"/>
      <c r="OSZ87" s="26"/>
      <c r="OTA87" s="26"/>
      <c r="OTB87" s="26"/>
      <c r="OTC87" s="26"/>
      <c r="OTD87" s="26"/>
      <c r="OTE87" s="26"/>
      <c r="OTF87" s="26"/>
      <c r="OTG87" s="26"/>
      <c r="OTH87" s="26"/>
      <c r="OTI87" s="26"/>
      <c r="OTJ87" s="26"/>
      <c r="OTK87" s="26"/>
      <c r="OTL87" s="26"/>
      <c r="OTM87" s="26"/>
      <c r="OTN87" s="26"/>
      <c r="OTO87" s="26"/>
      <c r="OTP87" s="26"/>
      <c r="OTQ87" s="26"/>
      <c r="OTR87" s="26"/>
      <c r="OTS87" s="26"/>
      <c r="OTT87" s="26"/>
      <c r="OTU87" s="26"/>
      <c r="OTV87" s="26"/>
      <c r="OTW87" s="26"/>
      <c r="OTX87" s="26"/>
      <c r="OTY87" s="26"/>
      <c r="OTZ87" s="26"/>
      <c r="OUA87" s="26"/>
      <c r="OUB87" s="26"/>
      <c r="OUC87" s="26"/>
      <c r="OUD87" s="26"/>
      <c r="OUE87" s="26"/>
      <c r="OUF87" s="26"/>
      <c r="OUG87" s="26"/>
      <c r="OUH87" s="26"/>
      <c r="OUI87" s="26"/>
      <c r="OUJ87" s="26"/>
      <c r="OUK87" s="26"/>
      <c r="OUL87" s="26"/>
      <c r="OUM87" s="26"/>
      <c r="OUN87" s="26"/>
      <c r="OUO87" s="26"/>
      <c r="OUP87" s="26"/>
      <c r="OUQ87" s="26"/>
      <c r="OUR87" s="26"/>
      <c r="OUS87" s="26"/>
      <c r="OUT87" s="26"/>
      <c r="OUU87" s="26"/>
      <c r="OUV87" s="26"/>
      <c r="OUW87" s="26"/>
      <c r="OUX87" s="26"/>
      <c r="OUY87" s="26"/>
      <c r="OUZ87" s="26"/>
      <c r="OVA87" s="26"/>
      <c r="OVB87" s="26"/>
      <c r="OVC87" s="26"/>
      <c r="OVD87" s="26"/>
      <c r="OVE87" s="26"/>
      <c r="OVF87" s="26"/>
      <c r="OVG87" s="26"/>
      <c r="OVH87" s="26"/>
      <c r="OVI87" s="26"/>
      <c r="OVJ87" s="26"/>
      <c r="OVK87" s="26"/>
      <c r="OVL87" s="26"/>
      <c r="OVM87" s="26"/>
      <c r="OVN87" s="26"/>
      <c r="OVO87" s="26"/>
      <c r="OVP87" s="26"/>
      <c r="OVQ87" s="26"/>
      <c r="OVR87" s="26"/>
      <c r="OVS87" s="26"/>
      <c r="OVT87" s="26"/>
      <c r="OVU87" s="26"/>
      <c r="OVV87" s="26"/>
      <c r="OVW87" s="26"/>
      <c r="OVX87" s="26"/>
      <c r="OVY87" s="26"/>
      <c r="OVZ87" s="26"/>
      <c r="OWA87" s="26"/>
      <c r="OWB87" s="26"/>
      <c r="OWC87" s="26"/>
      <c r="OWD87" s="26"/>
      <c r="OWE87" s="26"/>
      <c r="OWF87" s="26"/>
      <c r="OWG87" s="26"/>
      <c r="OWH87" s="26"/>
      <c r="OWI87" s="26"/>
      <c r="OWJ87" s="26"/>
      <c r="OWK87" s="26"/>
      <c r="OWL87" s="26"/>
      <c r="OWM87" s="26"/>
      <c r="OWN87" s="26"/>
      <c r="OWO87" s="26"/>
      <c r="OWP87" s="26"/>
      <c r="OWQ87" s="26"/>
      <c r="OWR87" s="26"/>
      <c r="OWS87" s="26"/>
      <c r="OWT87" s="26"/>
      <c r="OWU87" s="26"/>
      <c r="OWV87" s="26"/>
      <c r="OWW87" s="26"/>
      <c r="OWX87" s="26"/>
      <c r="OWY87" s="26"/>
      <c r="OWZ87" s="26"/>
      <c r="OXA87" s="26"/>
      <c r="OXB87" s="26"/>
      <c r="OXC87" s="26"/>
      <c r="OXD87" s="26"/>
      <c r="OXE87" s="26"/>
      <c r="OXF87" s="26"/>
      <c r="OXG87" s="26"/>
      <c r="OXH87" s="26"/>
      <c r="OXI87" s="26"/>
      <c r="OXJ87" s="26"/>
      <c r="OXK87" s="26"/>
      <c r="OXL87" s="26"/>
      <c r="OXM87" s="26"/>
      <c r="OXN87" s="26"/>
      <c r="OXO87" s="26"/>
      <c r="OXP87" s="26"/>
      <c r="OXQ87" s="26"/>
      <c r="OXR87" s="26"/>
      <c r="OXS87" s="26"/>
      <c r="OXT87" s="26"/>
      <c r="OXU87" s="26"/>
      <c r="OXV87" s="26"/>
      <c r="OXW87" s="26"/>
      <c r="OXX87" s="26"/>
      <c r="OXY87" s="26"/>
      <c r="OXZ87" s="26"/>
      <c r="OYA87" s="26"/>
      <c r="OYB87" s="26"/>
      <c r="OYC87" s="26"/>
      <c r="OYD87" s="26"/>
      <c r="OYE87" s="26"/>
      <c r="OYF87" s="26"/>
      <c r="OYG87" s="26"/>
      <c r="OYH87" s="26"/>
      <c r="OYI87" s="26"/>
      <c r="OYJ87" s="26"/>
      <c r="OYK87" s="26"/>
      <c r="OYL87" s="26"/>
      <c r="OYM87" s="26"/>
      <c r="OYN87" s="26"/>
      <c r="OYO87" s="26"/>
      <c r="OYP87" s="26"/>
      <c r="OYQ87" s="26"/>
      <c r="OYR87" s="26"/>
      <c r="OYS87" s="26"/>
      <c r="OYT87" s="26"/>
      <c r="OYU87" s="26"/>
      <c r="OYV87" s="26"/>
      <c r="OYW87" s="26"/>
      <c r="OYX87" s="26"/>
      <c r="OYY87" s="26"/>
      <c r="OYZ87" s="26"/>
      <c r="OZA87" s="26"/>
      <c r="OZB87" s="26"/>
      <c r="OZC87" s="26"/>
      <c r="OZD87" s="26"/>
      <c r="OZE87" s="26"/>
      <c r="OZF87" s="26"/>
      <c r="OZG87" s="26"/>
      <c r="OZH87" s="26"/>
      <c r="OZI87" s="26"/>
      <c r="OZJ87" s="26"/>
      <c r="OZK87" s="26"/>
      <c r="OZL87" s="26"/>
      <c r="OZM87" s="26"/>
      <c r="OZN87" s="26"/>
      <c r="OZO87" s="26"/>
      <c r="OZP87" s="26"/>
      <c r="OZQ87" s="26"/>
      <c r="OZR87" s="26"/>
      <c r="OZS87" s="26"/>
      <c r="OZT87" s="26"/>
      <c r="OZU87" s="26"/>
      <c r="OZV87" s="26"/>
      <c r="OZW87" s="26"/>
      <c r="OZX87" s="26"/>
      <c r="OZY87" s="26"/>
      <c r="OZZ87" s="26"/>
      <c r="PAA87" s="26"/>
      <c r="PAB87" s="26"/>
      <c r="PAC87" s="26"/>
      <c r="PAD87" s="26"/>
      <c r="PAE87" s="26"/>
      <c r="PAF87" s="26"/>
      <c r="PAG87" s="26"/>
      <c r="PAH87" s="26"/>
      <c r="PAI87" s="26"/>
      <c r="PAJ87" s="26"/>
      <c r="PAK87" s="26"/>
      <c r="PAL87" s="26"/>
      <c r="PAM87" s="26"/>
      <c r="PAN87" s="26"/>
      <c r="PAO87" s="26"/>
      <c r="PAP87" s="26"/>
      <c r="PAQ87" s="26"/>
      <c r="PAR87" s="26"/>
      <c r="PAS87" s="26"/>
      <c r="PAT87" s="26"/>
      <c r="PAU87" s="26"/>
      <c r="PAV87" s="26"/>
      <c r="PAW87" s="26"/>
      <c r="PAX87" s="26"/>
      <c r="PAY87" s="26"/>
      <c r="PAZ87" s="26"/>
      <c r="PBA87" s="26"/>
      <c r="PBB87" s="26"/>
      <c r="PBC87" s="26"/>
      <c r="PBD87" s="26"/>
      <c r="PBE87" s="26"/>
      <c r="PBF87" s="26"/>
      <c r="PBG87" s="26"/>
      <c r="PBH87" s="26"/>
      <c r="PBI87" s="26"/>
      <c r="PBJ87" s="26"/>
      <c r="PBK87" s="26"/>
      <c r="PBL87" s="26"/>
      <c r="PBM87" s="26"/>
      <c r="PBN87" s="26"/>
      <c r="PBO87" s="26"/>
      <c r="PBP87" s="26"/>
      <c r="PBQ87" s="26"/>
      <c r="PBR87" s="26"/>
      <c r="PBS87" s="26"/>
      <c r="PBT87" s="26"/>
      <c r="PBU87" s="26"/>
      <c r="PBV87" s="26"/>
      <c r="PBW87" s="26"/>
      <c r="PBX87" s="26"/>
      <c r="PBY87" s="26"/>
      <c r="PBZ87" s="26"/>
      <c r="PCA87" s="26"/>
      <c r="PCB87" s="26"/>
      <c r="PCC87" s="26"/>
      <c r="PCD87" s="26"/>
      <c r="PCE87" s="26"/>
      <c r="PCF87" s="26"/>
      <c r="PCG87" s="26"/>
      <c r="PCH87" s="26"/>
      <c r="PCI87" s="26"/>
      <c r="PCJ87" s="26"/>
      <c r="PCK87" s="26"/>
      <c r="PCL87" s="26"/>
      <c r="PCM87" s="26"/>
      <c r="PCN87" s="26"/>
      <c r="PCO87" s="26"/>
      <c r="PCP87" s="26"/>
      <c r="PCQ87" s="26"/>
      <c r="PCR87" s="26"/>
      <c r="PCS87" s="26"/>
      <c r="PCT87" s="26"/>
      <c r="PCU87" s="26"/>
      <c r="PCV87" s="26"/>
      <c r="PCW87" s="26"/>
      <c r="PCX87" s="26"/>
      <c r="PCY87" s="26"/>
      <c r="PCZ87" s="26"/>
      <c r="PDA87" s="26"/>
      <c r="PDB87" s="26"/>
      <c r="PDC87" s="26"/>
      <c r="PDD87" s="26"/>
      <c r="PDE87" s="26"/>
      <c r="PDF87" s="26"/>
      <c r="PDG87" s="26"/>
      <c r="PDH87" s="26"/>
      <c r="PDI87" s="26"/>
      <c r="PDJ87" s="26"/>
      <c r="PDK87" s="26"/>
      <c r="PDL87" s="26"/>
      <c r="PDM87" s="26"/>
      <c r="PDN87" s="26"/>
      <c r="PDO87" s="26"/>
      <c r="PDP87" s="26"/>
      <c r="PDQ87" s="26"/>
      <c r="PDR87" s="26"/>
      <c r="PDS87" s="26"/>
      <c r="PDT87" s="26"/>
      <c r="PDU87" s="26"/>
      <c r="PDV87" s="26"/>
      <c r="PDW87" s="26"/>
      <c r="PDX87" s="26"/>
      <c r="PDY87" s="26"/>
      <c r="PDZ87" s="26"/>
      <c r="PEA87" s="26"/>
      <c r="PEB87" s="26"/>
      <c r="PEC87" s="26"/>
      <c r="PED87" s="26"/>
      <c r="PEE87" s="26"/>
      <c r="PEF87" s="26"/>
      <c r="PEG87" s="26"/>
      <c r="PEH87" s="26"/>
      <c r="PEI87" s="26"/>
      <c r="PEJ87" s="26"/>
      <c r="PEK87" s="26"/>
      <c r="PEL87" s="26"/>
      <c r="PEM87" s="26"/>
      <c r="PEN87" s="26"/>
      <c r="PEO87" s="26"/>
      <c r="PEP87" s="26"/>
      <c r="PEQ87" s="26"/>
      <c r="PER87" s="26"/>
      <c r="PES87" s="26"/>
      <c r="PET87" s="26"/>
      <c r="PEU87" s="26"/>
      <c r="PEV87" s="26"/>
      <c r="PEW87" s="26"/>
      <c r="PEX87" s="26"/>
      <c r="PEY87" s="26"/>
      <c r="PEZ87" s="26"/>
      <c r="PFA87" s="26"/>
      <c r="PFB87" s="26"/>
      <c r="PFC87" s="26"/>
      <c r="PFD87" s="26"/>
      <c r="PFE87" s="26"/>
      <c r="PFF87" s="26"/>
      <c r="PFG87" s="26"/>
      <c r="PFH87" s="26"/>
      <c r="PFI87" s="26"/>
      <c r="PFJ87" s="26"/>
      <c r="PFK87" s="26"/>
      <c r="PFL87" s="26"/>
      <c r="PFM87" s="26"/>
      <c r="PFN87" s="26"/>
      <c r="PFO87" s="26"/>
      <c r="PFP87" s="26"/>
      <c r="PFQ87" s="26"/>
      <c r="PFR87" s="26"/>
      <c r="PFS87" s="26"/>
      <c r="PFT87" s="26"/>
      <c r="PFU87" s="26"/>
      <c r="PFV87" s="26"/>
      <c r="PFW87" s="26"/>
      <c r="PFX87" s="26"/>
      <c r="PFY87" s="26"/>
      <c r="PFZ87" s="26"/>
      <c r="PGA87" s="26"/>
      <c r="PGB87" s="26"/>
      <c r="PGC87" s="26"/>
      <c r="PGD87" s="26"/>
      <c r="PGE87" s="26"/>
      <c r="PGF87" s="26"/>
      <c r="PGG87" s="26"/>
      <c r="PGH87" s="26"/>
      <c r="PGI87" s="26"/>
      <c r="PGJ87" s="26"/>
      <c r="PGK87" s="26"/>
      <c r="PGL87" s="26"/>
      <c r="PGM87" s="26"/>
      <c r="PGN87" s="26"/>
      <c r="PGO87" s="26"/>
      <c r="PGP87" s="26"/>
      <c r="PGQ87" s="26"/>
      <c r="PGR87" s="26"/>
      <c r="PGS87" s="26"/>
      <c r="PGT87" s="26"/>
      <c r="PGU87" s="26"/>
      <c r="PGV87" s="26"/>
      <c r="PGW87" s="26"/>
      <c r="PGX87" s="26"/>
      <c r="PGY87" s="26"/>
      <c r="PGZ87" s="26"/>
      <c r="PHA87" s="26"/>
      <c r="PHB87" s="26"/>
      <c r="PHC87" s="26"/>
      <c r="PHD87" s="26"/>
      <c r="PHE87" s="26"/>
      <c r="PHF87" s="26"/>
      <c r="PHG87" s="26"/>
      <c r="PHH87" s="26"/>
      <c r="PHI87" s="26"/>
      <c r="PHJ87" s="26"/>
      <c r="PHK87" s="26"/>
      <c r="PHL87" s="26"/>
      <c r="PHM87" s="26"/>
      <c r="PHN87" s="26"/>
      <c r="PHO87" s="26"/>
      <c r="PHP87" s="26"/>
      <c r="PHQ87" s="26"/>
      <c r="PHR87" s="26"/>
      <c r="PHS87" s="26"/>
      <c r="PHT87" s="26"/>
      <c r="PHU87" s="26"/>
      <c r="PHV87" s="26"/>
      <c r="PHW87" s="26"/>
      <c r="PHX87" s="26"/>
      <c r="PHY87" s="26"/>
      <c r="PHZ87" s="26"/>
      <c r="PIA87" s="26"/>
      <c r="PIB87" s="26"/>
      <c r="PIC87" s="26"/>
      <c r="PID87" s="26"/>
      <c r="PIE87" s="26"/>
      <c r="PIF87" s="26"/>
      <c r="PIG87" s="26"/>
      <c r="PIH87" s="26"/>
      <c r="PII87" s="26"/>
      <c r="PIJ87" s="26"/>
      <c r="PIK87" s="26"/>
      <c r="PIL87" s="26"/>
      <c r="PIM87" s="26"/>
      <c r="PIN87" s="26"/>
      <c r="PIO87" s="26"/>
      <c r="PIP87" s="26"/>
      <c r="PIQ87" s="26"/>
      <c r="PIR87" s="26"/>
      <c r="PIS87" s="26"/>
      <c r="PIT87" s="26"/>
      <c r="PIU87" s="26"/>
      <c r="PIV87" s="26"/>
      <c r="PIW87" s="26"/>
      <c r="PIX87" s="26"/>
      <c r="PIY87" s="26"/>
      <c r="PIZ87" s="26"/>
      <c r="PJA87" s="26"/>
      <c r="PJB87" s="26"/>
      <c r="PJC87" s="26"/>
      <c r="PJD87" s="26"/>
      <c r="PJE87" s="26"/>
      <c r="PJF87" s="26"/>
      <c r="PJG87" s="26"/>
      <c r="PJH87" s="26"/>
      <c r="PJI87" s="26"/>
      <c r="PJJ87" s="26"/>
      <c r="PJK87" s="26"/>
      <c r="PJL87" s="26"/>
      <c r="PJM87" s="26"/>
      <c r="PJN87" s="26"/>
      <c r="PJO87" s="26"/>
      <c r="PJP87" s="26"/>
      <c r="PJQ87" s="26"/>
      <c r="PJR87" s="26"/>
      <c r="PJS87" s="26"/>
      <c r="PJT87" s="26"/>
      <c r="PJU87" s="26"/>
      <c r="PJV87" s="26"/>
      <c r="PJW87" s="26"/>
      <c r="PJX87" s="26"/>
      <c r="PJY87" s="26"/>
      <c r="PJZ87" s="26"/>
      <c r="PKA87" s="26"/>
      <c r="PKB87" s="26"/>
      <c r="PKC87" s="26"/>
      <c r="PKD87" s="26"/>
      <c r="PKE87" s="26"/>
      <c r="PKF87" s="26"/>
      <c r="PKG87" s="26"/>
      <c r="PKH87" s="26"/>
      <c r="PKI87" s="26"/>
      <c r="PKJ87" s="26"/>
      <c r="PKK87" s="26"/>
      <c r="PKL87" s="26"/>
      <c r="PKM87" s="26"/>
      <c r="PKN87" s="26"/>
      <c r="PKO87" s="26"/>
      <c r="PKP87" s="26"/>
      <c r="PKQ87" s="26"/>
      <c r="PKR87" s="26"/>
      <c r="PKS87" s="26"/>
      <c r="PKT87" s="26"/>
      <c r="PKU87" s="26"/>
      <c r="PKV87" s="26"/>
      <c r="PKW87" s="26"/>
      <c r="PKX87" s="26"/>
      <c r="PKY87" s="26"/>
      <c r="PKZ87" s="26"/>
      <c r="PLA87" s="26"/>
      <c r="PLB87" s="26"/>
      <c r="PLC87" s="26"/>
      <c r="PLD87" s="26"/>
      <c r="PLE87" s="26"/>
      <c r="PLF87" s="26"/>
      <c r="PLG87" s="26"/>
      <c r="PLH87" s="26"/>
      <c r="PLI87" s="26"/>
      <c r="PLJ87" s="26"/>
      <c r="PLK87" s="26"/>
      <c r="PLL87" s="26"/>
      <c r="PLM87" s="26"/>
      <c r="PLN87" s="26"/>
      <c r="PLO87" s="26"/>
      <c r="PLP87" s="26"/>
      <c r="PLQ87" s="26"/>
      <c r="PLR87" s="26"/>
      <c r="PLS87" s="26"/>
      <c r="PLT87" s="26"/>
      <c r="PLU87" s="26"/>
      <c r="PLV87" s="26"/>
      <c r="PLW87" s="26"/>
      <c r="PLX87" s="26"/>
      <c r="PLY87" s="26"/>
      <c r="PLZ87" s="26"/>
      <c r="PMA87" s="26"/>
      <c r="PMB87" s="26"/>
      <c r="PMC87" s="26"/>
      <c r="PMD87" s="26"/>
      <c r="PME87" s="26"/>
      <c r="PMF87" s="26"/>
      <c r="PMG87" s="26"/>
      <c r="PMH87" s="26"/>
      <c r="PMI87" s="26"/>
      <c r="PMJ87" s="26"/>
      <c r="PMK87" s="26"/>
      <c r="PML87" s="26"/>
      <c r="PMM87" s="26"/>
      <c r="PMN87" s="26"/>
      <c r="PMO87" s="26"/>
      <c r="PMP87" s="26"/>
      <c r="PMQ87" s="26"/>
      <c r="PMR87" s="26"/>
      <c r="PMS87" s="26"/>
      <c r="PMT87" s="26"/>
      <c r="PMU87" s="26"/>
      <c r="PMV87" s="26"/>
      <c r="PMW87" s="26"/>
      <c r="PMX87" s="26"/>
      <c r="PMY87" s="26"/>
      <c r="PMZ87" s="26"/>
      <c r="PNA87" s="26"/>
      <c r="PNB87" s="26"/>
      <c r="PNC87" s="26"/>
      <c r="PND87" s="26"/>
      <c r="PNE87" s="26"/>
      <c r="PNF87" s="26"/>
      <c r="PNG87" s="26"/>
      <c r="PNH87" s="26"/>
      <c r="PNI87" s="26"/>
      <c r="PNJ87" s="26"/>
      <c r="PNK87" s="26"/>
      <c r="PNL87" s="26"/>
      <c r="PNM87" s="26"/>
      <c r="PNN87" s="26"/>
      <c r="PNO87" s="26"/>
      <c r="PNP87" s="26"/>
      <c r="PNQ87" s="26"/>
      <c r="PNR87" s="26"/>
      <c r="PNS87" s="26"/>
      <c r="PNT87" s="26"/>
      <c r="PNU87" s="26"/>
      <c r="PNV87" s="26"/>
      <c r="PNW87" s="26"/>
      <c r="PNX87" s="26"/>
      <c r="PNY87" s="26"/>
      <c r="PNZ87" s="26"/>
      <c r="POA87" s="26"/>
      <c r="POB87" s="26"/>
      <c r="POC87" s="26"/>
      <c r="POD87" s="26"/>
      <c r="POE87" s="26"/>
      <c r="POF87" s="26"/>
      <c r="POG87" s="26"/>
      <c r="POH87" s="26"/>
      <c r="POI87" s="26"/>
      <c r="POJ87" s="26"/>
      <c r="POK87" s="26"/>
      <c r="POL87" s="26"/>
      <c r="POM87" s="26"/>
      <c r="PON87" s="26"/>
      <c r="POO87" s="26"/>
      <c r="POP87" s="26"/>
      <c r="POQ87" s="26"/>
      <c r="POR87" s="26"/>
      <c r="POS87" s="26"/>
      <c r="POT87" s="26"/>
      <c r="POU87" s="26"/>
      <c r="POV87" s="26"/>
      <c r="POW87" s="26"/>
      <c r="POX87" s="26"/>
      <c r="POY87" s="26"/>
      <c r="POZ87" s="26"/>
      <c r="PPA87" s="26"/>
      <c r="PPB87" s="26"/>
      <c r="PPC87" s="26"/>
      <c r="PPD87" s="26"/>
      <c r="PPE87" s="26"/>
      <c r="PPF87" s="26"/>
      <c r="PPG87" s="26"/>
      <c r="PPH87" s="26"/>
      <c r="PPI87" s="26"/>
      <c r="PPJ87" s="26"/>
      <c r="PPK87" s="26"/>
      <c r="PPL87" s="26"/>
      <c r="PPM87" s="26"/>
      <c r="PPN87" s="26"/>
      <c r="PPO87" s="26"/>
      <c r="PPP87" s="26"/>
      <c r="PPQ87" s="26"/>
      <c r="PPR87" s="26"/>
      <c r="PPS87" s="26"/>
      <c r="PPT87" s="26"/>
      <c r="PPU87" s="26"/>
      <c r="PPV87" s="26"/>
      <c r="PPW87" s="26"/>
      <c r="PPX87" s="26"/>
      <c r="PPY87" s="26"/>
      <c r="PPZ87" s="26"/>
      <c r="PQA87" s="26"/>
      <c r="PQB87" s="26"/>
      <c r="PQC87" s="26"/>
      <c r="PQD87" s="26"/>
      <c r="PQE87" s="26"/>
      <c r="PQF87" s="26"/>
      <c r="PQG87" s="26"/>
      <c r="PQH87" s="26"/>
      <c r="PQI87" s="26"/>
      <c r="PQJ87" s="26"/>
      <c r="PQK87" s="26"/>
      <c r="PQL87" s="26"/>
      <c r="PQM87" s="26"/>
      <c r="PQN87" s="26"/>
      <c r="PQO87" s="26"/>
      <c r="PQP87" s="26"/>
      <c r="PQQ87" s="26"/>
      <c r="PQR87" s="26"/>
      <c r="PQS87" s="26"/>
      <c r="PQT87" s="26"/>
      <c r="PQU87" s="26"/>
      <c r="PQV87" s="26"/>
      <c r="PQW87" s="26"/>
      <c r="PQX87" s="26"/>
      <c r="PQY87" s="26"/>
      <c r="PQZ87" s="26"/>
      <c r="PRA87" s="26"/>
      <c r="PRB87" s="26"/>
      <c r="PRC87" s="26"/>
      <c r="PRD87" s="26"/>
      <c r="PRE87" s="26"/>
      <c r="PRF87" s="26"/>
      <c r="PRG87" s="26"/>
      <c r="PRH87" s="26"/>
      <c r="PRI87" s="26"/>
      <c r="PRJ87" s="26"/>
      <c r="PRK87" s="26"/>
      <c r="PRL87" s="26"/>
      <c r="PRM87" s="26"/>
      <c r="PRN87" s="26"/>
      <c r="PRO87" s="26"/>
      <c r="PRP87" s="26"/>
      <c r="PRQ87" s="26"/>
      <c r="PRR87" s="26"/>
      <c r="PRS87" s="26"/>
      <c r="PRT87" s="26"/>
      <c r="PRU87" s="26"/>
      <c r="PRV87" s="26"/>
      <c r="PRW87" s="26"/>
      <c r="PRX87" s="26"/>
      <c r="PRY87" s="26"/>
      <c r="PRZ87" s="26"/>
      <c r="PSA87" s="26"/>
      <c r="PSB87" s="26"/>
      <c r="PSC87" s="26"/>
      <c r="PSD87" s="26"/>
      <c r="PSE87" s="26"/>
      <c r="PSF87" s="26"/>
      <c r="PSG87" s="26"/>
      <c r="PSH87" s="26"/>
      <c r="PSI87" s="26"/>
      <c r="PSJ87" s="26"/>
      <c r="PSK87" s="26"/>
      <c r="PSL87" s="26"/>
      <c r="PSM87" s="26"/>
      <c r="PSN87" s="26"/>
      <c r="PSO87" s="26"/>
      <c r="PSP87" s="26"/>
      <c r="PSQ87" s="26"/>
      <c r="PSR87" s="26"/>
      <c r="PSS87" s="26"/>
      <c r="PST87" s="26"/>
      <c r="PSU87" s="26"/>
      <c r="PSV87" s="26"/>
      <c r="PSW87" s="26"/>
      <c r="PSX87" s="26"/>
      <c r="PSY87" s="26"/>
      <c r="PSZ87" s="26"/>
      <c r="PTA87" s="26"/>
      <c r="PTB87" s="26"/>
      <c r="PTC87" s="26"/>
      <c r="PTD87" s="26"/>
      <c r="PTE87" s="26"/>
      <c r="PTF87" s="26"/>
      <c r="PTG87" s="26"/>
      <c r="PTH87" s="26"/>
      <c r="PTI87" s="26"/>
      <c r="PTJ87" s="26"/>
      <c r="PTK87" s="26"/>
      <c r="PTL87" s="26"/>
      <c r="PTM87" s="26"/>
      <c r="PTN87" s="26"/>
      <c r="PTO87" s="26"/>
      <c r="PTP87" s="26"/>
      <c r="PTQ87" s="26"/>
      <c r="PTR87" s="26"/>
      <c r="PTS87" s="26"/>
      <c r="PTT87" s="26"/>
      <c r="PTU87" s="26"/>
      <c r="PTV87" s="26"/>
      <c r="PTW87" s="26"/>
      <c r="PTX87" s="26"/>
      <c r="PTY87" s="26"/>
      <c r="PTZ87" s="26"/>
      <c r="PUA87" s="26"/>
      <c r="PUB87" s="26"/>
      <c r="PUC87" s="26"/>
      <c r="PUD87" s="26"/>
      <c r="PUE87" s="26"/>
      <c r="PUF87" s="26"/>
      <c r="PUG87" s="26"/>
      <c r="PUH87" s="26"/>
      <c r="PUI87" s="26"/>
      <c r="PUJ87" s="26"/>
      <c r="PUK87" s="26"/>
      <c r="PUL87" s="26"/>
      <c r="PUM87" s="26"/>
      <c r="PUN87" s="26"/>
      <c r="PUO87" s="26"/>
      <c r="PUP87" s="26"/>
      <c r="PUQ87" s="26"/>
      <c r="PUR87" s="26"/>
      <c r="PUS87" s="26"/>
      <c r="PUT87" s="26"/>
      <c r="PUU87" s="26"/>
      <c r="PUV87" s="26"/>
      <c r="PUW87" s="26"/>
      <c r="PUX87" s="26"/>
      <c r="PUY87" s="26"/>
      <c r="PUZ87" s="26"/>
      <c r="PVA87" s="26"/>
      <c r="PVB87" s="26"/>
      <c r="PVC87" s="26"/>
      <c r="PVD87" s="26"/>
      <c r="PVE87" s="26"/>
      <c r="PVF87" s="26"/>
      <c r="PVG87" s="26"/>
      <c r="PVH87" s="26"/>
      <c r="PVI87" s="26"/>
      <c r="PVJ87" s="26"/>
      <c r="PVK87" s="26"/>
      <c r="PVL87" s="26"/>
      <c r="PVM87" s="26"/>
      <c r="PVN87" s="26"/>
      <c r="PVO87" s="26"/>
      <c r="PVP87" s="26"/>
      <c r="PVQ87" s="26"/>
      <c r="PVR87" s="26"/>
      <c r="PVS87" s="26"/>
      <c r="PVT87" s="26"/>
      <c r="PVU87" s="26"/>
      <c r="PVV87" s="26"/>
      <c r="PVW87" s="26"/>
      <c r="PVX87" s="26"/>
      <c r="PVY87" s="26"/>
      <c r="PVZ87" s="26"/>
      <c r="PWA87" s="26"/>
      <c r="PWB87" s="26"/>
      <c r="PWC87" s="26"/>
      <c r="PWD87" s="26"/>
      <c r="PWE87" s="26"/>
      <c r="PWF87" s="26"/>
      <c r="PWG87" s="26"/>
      <c r="PWH87" s="26"/>
      <c r="PWI87" s="26"/>
      <c r="PWJ87" s="26"/>
      <c r="PWK87" s="26"/>
      <c r="PWL87" s="26"/>
      <c r="PWM87" s="26"/>
      <c r="PWN87" s="26"/>
      <c r="PWO87" s="26"/>
      <c r="PWP87" s="26"/>
      <c r="PWQ87" s="26"/>
      <c r="PWR87" s="26"/>
      <c r="PWS87" s="26"/>
      <c r="PWT87" s="26"/>
      <c r="PWU87" s="26"/>
      <c r="PWV87" s="26"/>
      <c r="PWW87" s="26"/>
      <c r="PWX87" s="26"/>
      <c r="PWY87" s="26"/>
      <c r="PWZ87" s="26"/>
      <c r="PXA87" s="26"/>
      <c r="PXB87" s="26"/>
      <c r="PXC87" s="26"/>
      <c r="PXD87" s="26"/>
      <c r="PXE87" s="26"/>
      <c r="PXF87" s="26"/>
      <c r="PXG87" s="26"/>
      <c r="PXH87" s="26"/>
      <c r="PXI87" s="26"/>
      <c r="PXJ87" s="26"/>
      <c r="PXK87" s="26"/>
      <c r="PXL87" s="26"/>
      <c r="PXM87" s="26"/>
      <c r="PXN87" s="26"/>
      <c r="PXO87" s="26"/>
      <c r="PXP87" s="26"/>
      <c r="PXQ87" s="26"/>
      <c r="PXR87" s="26"/>
      <c r="PXS87" s="26"/>
      <c r="PXT87" s="26"/>
      <c r="PXU87" s="26"/>
      <c r="PXV87" s="26"/>
      <c r="PXW87" s="26"/>
      <c r="PXX87" s="26"/>
      <c r="PXY87" s="26"/>
      <c r="PXZ87" s="26"/>
      <c r="PYA87" s="26"/>
      <c r="PYB87" s="26"/>
      <c r="PYC87" s="26"/>
      <c r="PYD87" s="26"/>
      <c r="PYE87" s="26"/>
      <c r="PYF87" s="26"/>
      <c r="PYG87" s="26"/>
      <c r="PYH87" s="26"/>
      <c r="PYI87" s="26"/>
      <c r="PYJ87" s="26"/>
      <c r="PYK87" s="26"/>
      <c r="PYL87" s="26"/>
      <c r="PYM87" s="26"/>
      <c r="PYN87" s="26"/>
      <c r="PYO87" s="26"/>
      <c r="PYP87" s="26"/>
      <c r="PYQ87" s="26"/>
      <c r="PYR87" s="26"/>
      <c r="PYS87" s="26"/>
      <c r="PYT87" s="26"/>
      <c r="PYU87" s="26"/>
      <c r="PYV87" s="26"/>
      <c r="PYW87" s="26"/>
      <c r="PYX87" s="26"/>
      <c r="PYY87" s="26"/>
      <c r="PYZ87" s="26"/>
      <c r="PZA87" s="26"/>
      <c r="PZB87" s="26"/>
      <c r="PZC87" s="26"/>
      <c r="PZD87" s="26"/>
      <c r="PZE87" s="26"/>
      <c r="PZF87" s="26"/>
      <c r="PZG87" s="26"/>
      <c r="PZH87" s="26"/>
      <c r="PZI87" s="26"/>
      <c r="PZJ87" s="26"/>
      <c r="PZK87" s="26"/>
      <c r="PZL87" s="26"/>
      <c r="PZM87" s="26"/>
      <c r="PZN87" s="26"/>
      <c r="PZO87" s="26"/>
      <c r="PZP87" s="26"/>
      <c r="PZQ87" s="26"/>
      <c r="PZR87" s="26"/>
      <c r="PZS87" s="26"/>
      <c r="PZT87" s="26"/>
      <c r="PZU87" s="26"/>
      <c r="PZV87" s="26"/>
      <c r="PZW87" s="26"/>
      <c r="PZX87" s="26"/>
      <c r="PZY87" s="26"/>
      <c r="PZZ87" s="26"/>
      <c r="QAA87" s="26"/>
      <c r="QAB87" s="26"/>
      <c r="QAC87" s="26"/>
      <c r="QAD87" s="26"/>
      <c r="QAE87" s="26"/>
      <c r="QAF87" s="26"/>
      <c r="QAG87" s="26"/>
      <c r="QAH87" s="26"/>
      <c r="QAI87" s="26"/>
      <c r="QAJ87" s="26"/>
      <c r="QAK87" s="26"/>
      <c r="QAL87" s="26"/>
      <c r="QAM87" s="26"/>
      <c r="QAN87" s="26"/>
      <c r="QAO87" s="26"/>
      <c r="QAP87" s="26"/>
      <c r="QAQ87" s="26"/>
      <c r="QAR87" s="26"/>
      <c r="QAS87" s="26"/>
      <c r="QAT87" s="26"/>
      <c r="QAU87" s="26"/>
      <c r="QAV87" s="26"/>
      <c r="QAW87" s="26"/>
      <c r="QAX87" s="26"/>
      <c r="QAY87" s="26"/>
      <c r="QAZ87" s="26"/>
      <c r="QBA87" s="26"/>
      <c r="QBB87" s="26"/>
      <c r="QBC87" s="26"/>
      <c r="QBD87" s="26"/>
      <c r="QBE87" s="26"/>
      <c r="QBF87" s="26"/>
      <c r="QBG87" s="26"/>
      <c r="QBH87" s="26"/>
      <c r="QBI87" s="26"/>
      <c r="QBJ87" s="26"/>
      <c r="QBK87" s="26"/>
      <c r="QBL87" s="26"/>
      <c r="QBM87" s="26"/>
      <c r="QBN87" s="26"/>
      <c r="QBO87" s="26"/>
      <c r="QBP87" s="26"/>
      <c r="QBQ87" s="26"/>
      <c r="QBR87" s="26"/>
      <c r="QBS87" s="26"/>
      <c r="QBT87" s="26"/>
      <c r="QBU87" s="26"/>
      <c r="QBV87" s="26"/>
      <c r="QBW87" s="26"/>
      <c r="QBX87" s="26"/>
      <c r="QBY87" s="26"/>
      <c r="QBZ87" s="26"/>
      <c r="QCA87" s="26"/>
      <c r="QCB87" s="26"/>
      <c r="QCC87" s="26"/>
      <c r="QCD87" s="26"/>
      <c r="QCE87" s="26"/>
      <c r="QCF87" s="26"/>
      <c r="QCG87" s="26"/>
      <c r="QCH87" s="26"/>
      <c r="QCI87" s="26"/>
      <c r="QCJ87" s="26"/>
      <c r="QCK87" s="26"/>
      <c r="QCL87" s="26"/>
      <c r="QCM87" s="26"/>
      <c r="QCN87" s="26"/>
      <c r="QCO87" s="26"/>
      <c r="QCP87" s="26"/>
      <c r="QCQ87" s="26"/>
      <c r="QCR87" s="26"/>
      <c r="QCS87" s="26"/>
      <c r="QCT87" s="26"/>
      <c r="QCU87" s="26"/>
      <c r="QCV87" s="26"/>
      <c r="QCW87" s="26"/>
      <c r="QCX87" s="26"/>
      <c r="QCY87" s="26"/>
      <c r="QCZ87" s="26"/>
      <c r="QDA87" s="26"/>
      <c r="QDB87" s="26"/>
      <c r="QDC87" s="26"/>
      <c r="QDD87" s="26"/>
      <c r="QDE87" s="26"/>
      <c r="QDF87" s="26"/>
      <c r="QDG87" s="26"/>
      <c r="QDH87" s="26"/>
      <c r="QDI87" s="26"/>
      <c r="QDJ87" s="26"/>
      <c r="QDK87" s="26"/>
      <c r="QDL87" s="26"/>
      <c r="QDM87" s="26"/>
      <c r="QDN87" s="26"/>
      <c r="QDO87" s="26"/>
      <c r="QDP87" s="26"/>
      <c r="QDQ87" s="26"/>
      <c r="QDR87" s="26"/>
      <c r="QDS87" s="26"/>
      <c r="QDT87" s="26"/>
      <c r="QDU87" s="26"/>
      <c r="QDV87" s="26"/>
      <c r="QDW87" s="26"/>
      <c r="QDX87" s="26"/>
      <c r="QDY87" s="26"/>
      <c r="QDZ87" s="26"/>
      <c r="QEA87" s="26"/>
      <c r="QEB87" s="26"/>
      <c r="QEC87" s="26"/>
      <c r="QED87" s="26"/>
      <c r="QEE87" s="26"/>
      <c r="QEF87" s="26"/>
      <c r="QEG87" s="26"/>
      <c r="QEH87" s="26"/>
      <c r="QEI87" s="26"/>
      <c r="QEJ87" s="26"/>
      <c r="QEK87" s="26"/>
      <c r="QEL87" s="26"/>
      <c r="QEM87" s="26"/>
      <c r="QEN87" s="26"/>
      <c r="QEO87" s="26"/>
      <c r="QEP87" s="26"/>
      <c r="QEQ87" s="26"/>
      <c r="QER87" s="26"/>
      <c r="QES87" s="26"/>
      <c r="QET87" s="26"/>
      <c r="QEU87" s="26"/>
      <c r="QEV87" s="26"/>
      <c r="QEW87" s="26"/>
      <c r="QEX87" s="26"/>
      <c r="QEY87" s="26"/>
      <c r="QEZ87" s="26"/>
      <c r="QFA87" s="26"/>
      <c r="QFB87" s="26"/>
      <c r="QFC87" s="26"/>
      <c r="QFD87" s="26"/>
      <c r="QFE87" s="26"/>
      <c r="QFF87" s="26"/>
      <c r="QFG87" s="26"/>
      <c r="QFH87" s="26"/>
      <c r="QFI87" s="26"/>
      <c r="QFJ87" s="26"/>
      <c r="QFK87" s="26"/>
      <c r="QFL87" s="26"/>
      <c r="QFM87" s="26"/>
      <c r="QFN87" s="26"/>
      <c r="QFO87" s="26"/>
      <c r="QFP87" s="26"/>
      <c r="QFQ87" s="26"/>
      <c r="QFR87" s="26"/>
      <c r="QFS87" s="26"/>
      <c r="QFT87" s="26"/>
      <c r="QFU87" s="26"/>
      <c r="QFV87" s="26"/>
      <c r="QFW87" s="26"/>
      <c r="QFX87" s="26"/>
      <c r="QFY87" s="26"/>
      <c r="QFZ87" s="26"/>
      <c r="QGA87" s="26"/>
      <c r="QGB87" s="26"/>
      <c r="QGC87" s="26"/>
      <c r="QGD87" s="26"/>
      <c r="QGE87" s="26"/>
      <c r="QGF87" s="26"/>
      <c r="QGG87" s="26"/>
      <c r="QGH87" s="26"/>
      <c r="QGI87" s="26"/>
      <c r="QGJ87" s="26"/>
      <c r="QGK87" s="26"/>
      <c r="QGL87" s="26"/>
      <c r="QGM87" s="26"/>
      <c r="QGN87" s="26"/>
      <c r="QGO87" s="26"/>
      <c r="QGP87" s="26"/>
      <c r="QGQ87" s="26"/>
      <c r="QGR87" s="26"/>
      <c r="QGS87" s="26"/>
      <c r="QGT87" s="26"/>
      <c r="QGU87" s="26"/>
      <c r="QGV87" s="26"/>
      <c r="QGW87" s="26"/>
      <c r="QGX87" s="26"/>
      <c r="QGY87" s="26"/>
      <c r="QGZ87" s="26"/>
      <c r="QHA87" s="26"/>
      <c r="QHB87" s="26"/>
      <c r="QHC87" s="26"/>
      <c r="QHD87" s="26"/>
      <c r="QHE87" s="26"/>
      <c r="QHF87" s="26"/>
      <c r="QHG87" s="26"/>
      <c r="QHH87" s="26"/>
      <c r="QHI87" s="26"/>
      <c r="QHJ87" s="26"/>
      <c r="QHK87" s="26"/>
      <c r="QHL87" s="26"/>
      <c r="QHM87" s="26"/>
      <c r="QHN87" s="26"/>
      <c r="QHO87" s="26"/>
      <c r="QHP87" s="26"/>
      <c r="QHQ87" s="26"/>
      <c r="QHR87" s="26"/>
      <c r="QHS87" s="26"/>
      <c r="QHT87" s="26"/>
      <c r="QHU87" s="26"/>
      <c r="QHV87" s="26"/>
      <c r="QHW87" s="26"/>
      <c r="QHX87" s="26"/>
      <c r="QHY87" s="26"/>
      <c r="QHZ87" s="26"/>
      <c r="QIA87" s="26"/>
      <c r="QIB87" s="26"/>
      <c r="QIC87" s="26"/>
      <c r="QID87" s="26"/>
      <c r="QIE87" s="26"/>
      <c r="QIF87" s="26"/>
      <c r="QIG87" s="26"/>
      <c r="QIH87" s="26"/>
      <c r="QII87" s="26"/>
      <c r="QIJ87" s="26"/>
      <c r="QIK87" s="26"/>
      <c r="QIL87" s="26"/>
      <c r="QIM87" s="26"/>
      <c r="QIN87" s="26"/>
      <c r="QIO87" s="26"/>
      <c r="QIP87" s="26"/>
      <c r="QIQ87" s="26"/>
      <c r="QIR87" s="26"/>
      <c r="QIS87" s="26"/>
      <c r="QIT87" s="26"/>
      <c r="QIU87" s="26"/>
      <c r="QIV87" s="26"/>
      <c r="QIW87" s="26"/>
      <c r="QIX87" s="26"/>
      <c r="QIY87" s="26"/>
      <c r="QIZ87" s="26"/>
      <c r="QJA87" s="26"/>
      <c r="QJB87" s="26"/>
      <c r="QJC87" s="26"/>
      <c r="QJD87" s="26"/>
      <c r="QJE87" s="26"/>
      <c r="QJF87" s="26"/>
      <c r="QJG87" s="26"/>
      <c r="QJH87" s="26"/>
      <c r="QJI87" s="26"/>
      <c r="QJJ87" s="26"/>
      <c r="QJK87" s="26"/>
      <c r="QJL87" s="26"/>
      <c r="QJM87" s="26"/>
      <c r="QJN87" s="26"/>
      <c r="QJO87" s="26"/>
      <c r="QJP87" s="26"/>
      <c r="QJQ87" s="26"/>
      <c r="QJR87" s="26"/>
      <c r="QJS87" s="26"/>
      <c r="QJT87" s="26"/>
      <c r="QJU87" s="26"/>
      <c r="QJV87" s="26"/>
      <c r="QJW87" s="26"/>
      <c r="QJX87" s="26"/>
      <c r="QJY87" s="26"/>
      <c r="QJZ87" s="26"/>
      <c r="QKA87" s="26"/>
      <c r="QKB87" s="26"/>
      <c r="QKC87" s="26"/>
      <c r="QKD87" s="26"/>
      <c r="QKE87" s="26"/>
      <c r="QKF87" s="26"/>
      <c r="QKG87" s="26"/>
      <c r="QKH87" s="26"/>
      <c r="QKI87" s="26"/>
      <c r="QKJ87" s="26"/>
      <c r="QKK87" s="26"/>
      <c r="QKL87" s="26"/>
      <c r="QKM87" s="26"/>
      <c r="QKN87" s="26"/>
      <c r="QKO87" s="26"/>
      <c r="QKP87" s="26"/>
      <c r="QKQ87" s="26"/>
      <c r="QKR87" s="26"/>
      <c r="QKS87" s="26"/>
      <c r="QKT87" s="26"/>
      <c r="QKU87" s="26"/>
      <c r="QKV87" s="26"/>
      <c r="QKW87" s="26"/>
      <c r="QKX87" s="26"/>
      <c r="QKY87" s="26"/>
      <c r="QKZ87" s="26"/>
      <c r="QLA87" s="26"/>
      <c r="QLB87" s="26"/>
      <c r="QLC87" s="26"/>
      <c r="QLD87" s="26"/>
      <c r="QLE87" s="26"/>
      <c r="QLF87" s="26"/>
      <c r="QLG87" s="26"/>
      <c r="QLH87" s="26"/>
      <c r="QLI87" s="26"/>
      <c r="QLJ87" s="26"/>
      <c r="QLK87" s="26"/>
      <c r="QLL87" s="26"/>
      <c r="QLM87" s="26"/>
      <c r="QLN87" s="26"/>
      <c r="QLO87" s="26"/>
      <c r="QLP87" s="26"/>
      <c r="QLQ87" s="26"/>
      <c r="QLR87" s="26"/>
      <c r="QLS87" s="26"/>
      <c r="QLT87" s="26"/>
      <c r="QLU87" s="26"/>
      <c r="QLV87" s="26"/>
      <c r="QLW87" s="26"/>
      <c r="QLX87" s="26"/>
      <c r="QLY87" s="26"/>
      <c r="QLZ87" s="26"/>
      <c r="QMA87" s="26"/>
      <c r="QMB87" s="26"/>
      <c r="QMC87" s="26"/>
      <c r="QMD87" s="26"/>
      <c r="QME87" s="26"/>
      <c r="QMF87" s="26"/>
      <c r="QMG87" s="26"/>
      <c r="QMH87" s="26"/>
      <c r="QMI87" s="26"/>
      <c r="QMJ87" s="26"/>
      <c r="QMK87" s="26"/>
      <c r="QML87" s="26"/>
      <c r="QMM87" s="26"/>
      <c r="QMN87" s="26"/>
      <c r="QMO87" s="26"/>
      <c r="QMP87" s="26"/>
      <c r="QMQ87" s="26"/>
      <c r="QMR87" s="26"/>
      <c r="QMS87" s="26"/>
      <c r="QMT87" s="26"/>
      <c r="QMU87" s="26"/>
      <c r="QMV87" s="26"/>
      <c r="QMW87" s="26"/>
      <c r="QMX87" s="26"/>
      <c r="QMY87" s="26"/>
      <c r="QMZ87" s="26"/>
      <c r="QNA87" s="26"/>
      <c r="QNB87" s="26"/>
      <c r="QNC87" s="26"/>
      <c r="QND87" s="26"/>
      <c r="QNE87" s="26"/>
      <c r="QNF87" s="26"/>
      <c r="QNG87" s="26"/>
      <c r="QNH87" s="26"/>
      <c r="QNI87" s="26"/>
      <c r="QNJ87" s="26"/>
      <c r="QNK87" s="26"/>
      <c r="QNL87" s="26"/>
      <c r="QNM87" s="26"/>
      <c r="QNN87" s="26"/>
      <c r="QNO87" s="26"/>
      <c r="QNP87" s="26"/>
      <c r="QNQ87" s="26"/>
      <c r="QNR87" s="26"/>
      <c r="QNS87" s="26"/>
      <c r="QNT87" s="26"/>
      <c r="QNU87" s="26"/>
      <c r="QNV87" s="26"/>
      <c r="QNW87" s="26"/>
      <c r="QNX87" s="26"/>
      <c r="QNY87" s="26"/>
      <c r="QNZ87" s="26"/>
      <c r="QOA87" s="26"/>
      <c r="QOB87" s="26"/>
      <c r="QOC87" s="26"/>
      <c r="QOD87" s="26"/>
      <c r="QOE87" s="26"/>
      <c r="QOF87" s="26"/>
      <c r="QOG87" s="26"/>
      <c r="QOH87" s="26"/>
      <c r="QOI87" s="26"/>
      <c r="QOJ87" s="26"/>
      <c r="QOK87" s="26"/>
      <c r="QOL87" s="26"/>
      <c r="QOM87" s="26"/>
      <c r="QON87" s="26"/>
      <c r="QOO87" s="26"/>
      <c r="QOP87" s="26"/>
      <c r="QOQ87" s="26"/>
      <c r="QOR87" s="26"/>
      <c r="QOS87" s="26"/>
      <c r="QOT87" s="26"/>
      <c r="QOU87" s="26"/>
      <c r="QOV87" s="26"/>
      <c r="QOW87" s="26"/>
      <c r="QOX87" s="26"/>
      <c r="QOY87" s="26"/>
      <c r="QOZ87" s="26"/>
      <c r="QPA87" s="26"/>
      <c r="QPB87" s="26"/>
      <c r="QPC87" s="26"/>
      <c r="QPD87" s="26"/>
      <c r="QPE87" s="26"/>
      <c r="QPF87" s="26"/>
      <c r="QPG87" s="26"/>
      <c r="QPH87" s="26"/>
      <c r="QPI87" s="26"/>
      <c r="QPJ87" s="26"/>
      <c r="QPK87" s="26"/>
      <c r="QPL87" s="26"/>
      <c r="QPM87" s="26"/>
      <c r="QPN87" s="26"/>
      <c r="QPO87" s="26"/>
      <c r="QPP87" s="26"/>
      <c r="QPQ87" s="26"/>
      <c r="QPR87" s="26"/>
      <c r="QPS87" s="26"/>
      <c r="QPT87" s="26"/>
      <c r="QPU87" s="26"/>
      <c r="QPV87" s="26"/>
      <c r="QPW87" s="26"/>
      <c r="QPX87" s="26"/>
      <c r="QPY87" s="26"/>
      <c r="QPZ87" s="26"/>
      <c r="QQA87" s="26"/>
      <c r="QQB87" s="26"/>
      <c r="QQC87" s="26"/>
      <c r="QQD87" s="26"/>
      <c r="QQE87" s="26"/>
      <c r="QQF87" s="26"/>
      <c r="QQG87" s="26"/>
      <c r="QQH87" s="26"/>
      <c r="QQI87" s="26"/>
      <c r="QQJ87" s="26"/>
      <c r="QQK87" s="26"/>
      <c r="QQL87" s="26"/>
      <c r="QQM87" s="26"/>
      <c r="QQN87" s="26"/>
      <c r="QQO87" s="26"/>
      <c r="QQP87" s="26"/>
      <c r="QQQ87" s="26"/>
      <c r="QQR87" s="26"/>
      <c r="QQS87" s="26"/>
      <c r="QQT87" s="26"/>
      <c r="QQU87" s="26"/>
      <c r="QQV87" s="26"/>
      <c r="QQW87" s="26"/>
      <c r="QQX87" s="26"/>
      <c r="QQY87" s="26"/>
      <c r="QQZ87" s="26"/>
      <c r="QRA87" s="26"/>
      <c r="QRB87" s="26"/>
      <c r="QRC87" s="26"/>
      <c r="QRD87" s="26"/>
      <c r="QRE87" s="26"/>
      <c r="QRF87" s="26"/>
      <c r="QRG87" s="26"/>
      <c r="QRH87" s="26"/>
      <c r="QRI87" s="26"/>
      <c r="QRJ87" s="26"/>
      <c r="QRK87" s="26"/>
      <c r="QRL87" s="26"/>
      <c r="QRM87" s="26"/>
      <c r="QRN87" s="26"/>
      <c r="QRO87" s="26"/>
      <c r="QRP87" s="26"/>
      <c r="QRQ87" s="26"/>
      <c r="QRR87" s="26"/>
      <c r="QRS87" s="26"/>
      <c r="QRT87" s="26"/>
      <c r="QRU87" s="26"/>
      <c r="QRV87" s="26"/>
      <c r="QRW87" s="26"/>
      <c r="QRX87" s="26"/>
      <c r="QRY87" s="26"/>
      <c r="QRZ87" s="26"/>
      <c r="QSA87" s="26"/>
      <c r="QSB87" s="26"/>
      <c r="QSC87" s="26"/>
      <c r="QSD87" s="26"/>
      <c r="QSE87" s="26"/>
      <c r="QSF87" s="26"/>
      <c r="QSG87" s="26"/>
      <c r="QSH87" s="26"/>
      <c r="QSI87" s="26"/>
      <c r="QSJ87" s="26"/>
      <c r="QSK87" s="26"/>
      <c r="QSL87" s="26"/>
      <c r="QSM87" s="26"/>
      <c r="QSN87" s="26"/>
      <c r="QSO87" s="26"/>
      <c r="QSP87" s="26"/>
      <c r="QSQ87" s="26"/>
      <c r="QSR87" s="26"/>
      <c r="QSS87" s="26"/>
      <c r="QST87" s="26"/>
      <c r="QSU87" s="26"/>
      <c r="QSV87" s="26"/>
      <c r="QSW87" s="26"/>
      <c r="QSX87" s="26"/>
      <c r="QSY87" s="26"/>
      <c r="QSZ87" s="26"/>
      <c r="QTA87" s="26"/>
      <c r="QTB87" s="26"/>
      <c r="QTC87" s="26"/>
      <c r="QTD87" s="26"/>
      <c r="QTE87" s="26"/>
      <c r="QTF87" s="26"/>
      <c r="QTG87" s="26"/>
      <c r="QTH87" s="26"/>
      <c r="QTI87" s="26"/>
      <c r="QTJ87" s="26"/>
      <c r="QTK87" s="26"/>
      <c r="QTL87" s="26"/>
      <c r="QTM87" s="26"/>
      <c r="QTN87" s="26"/>
      <c r="QTO87" s="26"/>
      <c r="QTP87" s="26"/>
      <c r="QTQ87" s="26"/>
      <c r="QTR87" s="26"/>
      <c r="QTS87" s="26"/>
      <c r="QTT87" s="26"/>
      <c r="QTU87" s="26"/>
      <c r="QTV87" s="26"/>
      <c r="QTW87" s="26"/>
      <c r="QTX87" s="26"/>
      <c r="QTY87" s="26"/>
      <c r="QTZ87" s="26"/>
      <c r="QUA87" s="26"/>
      <c r="QUB87" s="26"/>
      <c r="QUC87" s="26"/>
      <c r="QUD87" s="26"/>
      <c r="QUE87" s="26"/>
      <c r="QUF87" s="26"/>
      <c r="QUG87" s="26"/>
      <c r="QUH87" s="26"/>
      <c r="QUI87" s="26"/>
      <c r="QUJ87" s="26"/>
      <c r="QUK87" s="26"/>
      <c r="QUL87" s="26"/>
      <c r="QUM87" s="26"/>
      <c r="QUN87" s="26"/>
      <c r="QUO87" s="26"/>
      <c r="QUP87" s="26"/>
      <c r="QUQ87" s="26"/>
      <c r="QUR87" s="26"/>
      <c r="QUS87" s="26"/>
      <c r="QUT87" s="26"/>
      <c r="QUU87" s="26"/>
      <c r="QUV87" s="26"/>
      <c r="QUW87" s="26"/>
      <c r="QUX87" s="26"/>
      <c r="QUY87" s="26"/>
      <c r="QUZ87" s="26"/>
      <c r="QVA87" s="26"/>
      <c r="QVB87" s="26"/>
      <c r="QVC87" s="26"/>
      <c r="QVD87" s="26"/>
      <c r="QVE87" s="26"/>
      <c r="QVF87" s="26"/>
      <c r="QVG87" s="26"/>
      <c r="QVH87" s="26"/>
      <c r="QVI87" s="26"/>
      <c r="QVJ87" s="26"/>
      <c r="QVK87" s="26"/>
      <c r="QVL87" s="26"/>
      <c r="QVM87" s="26"/>
      <c r="QVN87" s="26"/>
      <c r="QVO87" s="26"/>
      <c r="QVP87" s="26"/>
      <c r="QVQ87" s="26"/>
      <c r="QVR87" s="26"/>
      <c r="QVS87" s="26"/>
      <c r="QVT87" s="26"/>
      <c r="QVU87" s="26"/>
      <c r="QVV87" s="26"/>
      <c r="QVW87" s="26"/>
      <c r="QVX87" s="26"/>
      <c r="QVY87" s="26"/>
      <c r="QVZ87" s="26"/>
      <c r="QWA87" s="26"/>
      <c r="QWB87" s="26"/>
      <c r="QWC87" s="26"/>
      <c r="QWD87" s="26"/>
      <c r="QWE87" s="26"/>
      <c r="QWF87" s="26"/>
      <c r="QWG87" s="26"/>
      <c r="QWH87" s="26"/>
      <c r="QWI87" s="26"/>
      <c r="QWJ87" s="26"/>
      <c r="QWK87" s="26"/>
      <c r="QWL87" s="26"/>
      <c r="QWM87" s="26"/>
      <c r="QWN87" s="26"/>
      <c r="QWO87" s="26"/>
      <c r="QWP87" s="26"/>
      <c r="QWQ87" s="26"/>
      <c r="QWR87" s="26"/>
      <c r="QWS87" s="26"/>
      <c r="QWT87" s="26"/>
      <c r="QWU87" s="26"/>
      <c r="QWV87" s="26"/>
      <c r="QWW87" s="26"/>
      <c r="QWX87" s="26"/>
      <c r="QWY87" s="26"/>
      <c r="QWZ87" s="26"/>
      <c r="QXA87" s="26"/>
      <c r="QXB87" s="26"/>
      <c r="QXC87" s="26"/>
      <c r="QXD87" s="26"/>
      <c r="QXE87" s="26"/>
      <c r="QXF87" s="26"/>
      <c r="QXG87" s="26"/>
      <c r="QXH87" s="26"/>
      <c r="QXI87" s="26"/>
      <c r="QXJ87" s="26"/>
      <c r="QXK87" s="26"/>
      <c r="QXL87" s="26"/>
      <c r="QXM87" s="26"/>
      <c r="QXN87" s="26"/>
      <c r="QXO87" s="26"/>
      <c r="QXP87" s="26"/>
      <c r="QXQ87" s="26"/>
      <c r="QXR87" s="26"/>
      <c r="QXS87" s="26"/>
      <c r="QXT87" s="26"/>
      <c r="QXU87" s="26"/>
      <c r="QXV87" s="26"/>
      <c r="QXW87" s="26"/>
      <c r="QXX87" s="26"/>
      <c r="QXY87" s="26"/>
      <c r="QXZ87" s="26"/>
      <c r="QYA87" s="26"/>
      <c r="QYB87" s="26"/>
      <c r="QYC87" s="26"/>
      <c r="QYD87" s="26"/>
      <c r="QYE87" s="26"/>
      <c r="QYF87" s="26"/>
      <c r="QYG87" s="26"/>
      <c r="QYH87" s="26"/>
      <c r="QYI87" s="26"/>
      <c r="QYJ87" s="26"/>
      <c r="QYK87" s="26"/>
      <c r="QYL87" s="26"/>
      <c r="QYM87" s="26"/>
      <c r="QYN87" s="26"/>
      <c r="QYO87" s="26"/>
      <c r="QYP87" s="26"/>
      <c r="QYQ87" s="26"/>
      <c r="QYR87" s="26"/>
      <c r="QYS87" s="26"/>
      <c r="QYT87" s="26"/>
      <c r="QYU87" s="26"/>
      <c r="QYV87" s="26"/>
      <c r="QYW87" s="26"/>
      <c r="QYX87" s="26"/>
      <c r="QYY87" s="26"/>
      <c r="QYZ87" s="26"/>
      <c r="QZA87" s="26"/>
      <c r="QZB87" s="26"/>
      <c r="QZC87" s="26"/>
      <c r="QZD87" s="26"/>
      <c r="QZE87" s="26"/>
      <c r="QZF87" s="26"/>
      <c r="QZG87" s="26"/>
      <c r="QZH87" s="26"/>
      <c r="QZI87" s="26"/>
      <c r="QZJ87" s="26"/>
      <c r="QZK87" s="26"/>
      <c r="QZL87" s="26"/>
      <c r="QZM87" s="26"/>
      <c r="QZN87" s="26"/>
      <c r="QZO87" s="26"/>
      <c r="QZP87" s="26"/>
      <c r="QZQ87" s="26"/>
      <c r="QZR87" s="26"/>
      <c r="QZS87" s="26"/>
      <c r="QZT87" s="26"/>
      <c r="QZU87" s="26"/>
      <c r="QZV87" s="26"/>
      <c r="QZW87" s="26"/>
      <c r="QZX87" s="26"/>
      <c r="QZY87" s="26"/>
      <c r="QZZ87" s="26"/>
      <c r="RAA87" s="26"/>
      <c r="RAB87" s="26"/>
      <c r="RAC87" s="26"/>
      <c r="RAD87" s="26"/>
      <c r="RAE87" s="26"/>
      <c r="RAF87" s="26"/>
      <c r="RAG87" s="26"/>
      <c r="RAH87" s="26"/>
      <c r="RAI87" s="26"/>
      <c r="RAJ87" s="26"/>
      <c r="RAK87" s="26"/>
      <c r="RAL87" s="26"/>
      <c r="RAM87" s="26"/>
      <c r="RAN87" s="26"/>
      <c r="RAO87" s="26"/>
      <c r="RAP87" s="26"/>
      <c r="RAQ87" s="26"/>
      <c r="RAR87" s="26"/>
      <c r="RAS87" s="26"/>
      <c r="RAT87" s="26"/>
      <c r="RAU87" s="26"/>
      <c r="RAV87" s="26"/>
      <c r="RAW87" s="26"/>
      <c r="RAX87" s="26"/>
      <c r="RAY87" s="26"/>
      <c r="RAZ87" s="26"/>
      <c r="RBA87" s="26"/>
      <c r="RBB87" s="26"/>
      <c r="RBC87" s="26"/>
      <c r="RBD87" s="26"/>
      <c r="RBE87" s="26"/>
      <c r="RBF87" s="26"/>
      <c r="RBG87" s="26"/>
      <c r="RBH87" s="26"/>
      <c r="RBI87" s="26"/>
      <c r="RBJ87" s="26"/>
      <c r="RBK87" s="26"/>
      <c r="RBL87" s="26"/>
      <c r="RBM87" s="26"/>
      <c r="RBN87" s="26"/>
      <c r="RBO87" s="26"/>
      <c r="RBP87" s="26"/>
      <c r="RBQ87" s="26"/>
      <c r="RBR87" s="26"/>
      <c r="RBS87" s="26"/>
      <c r="RBT87" s="26"/>
      <c r="RBU87" s="26"/>
      <c r="RBV87" s="26"/>
      <c r="RBW87" s="26"/>
      <c r="RBX87" s="26"/>
      <c r="RBY87" s="26"/>
      <c r="RBZ87" s="26"/>
      <c r="RCA87" s="26"/>
      <c r="RCB87" s="26"/>
      <c r="RCC87" s="26"/>
      <c r="RCD87" s="26"/>
      <c r="RCE87" s="26"/>
      <c r="RCF87" s="26"/>
      <c r="RCG87" s="26"/>
      <c r="RCH87" s="26"/>
      <c r="RCI87" s="26"/>
      <c r="RCJ87" s="26"/>
      <c r="RCK87" s="26"/>
      <c r="RCL87" s="26"/>
      <c r="RCM87" s="26"/>
      <c r="RCN87" s="26"/>
      <c r="RCO87" s="26"/>
      <c r="RCP87" s="26"/>
      <c r="RCQ87" s="26"/>
      <c r="RCR87" s="26"/>
      <c r="RCS87" s="26"/>
      <c r="RCT87" s="26"/>
      <c r="RCU87" s="26"/>
      <c r="RCV87" s="26"/>
      <c r="RCW87" s="26"/>
      <c r="RCX87" s="26"/>
      <c r="RCY87" s="26"/>
      <c r="RCZ87" s="26"/>
      <c r="RDA87" s="26"/>
      <c r="RDB87" s="26"/>
      <c r="RDC87" s="26"/>
      <c r="RDD87" s="26"/>
      <c r="RDE87" s="26"/>
      <c r="RDF87" s="26"/>
      <c r="RDG87" s="26"/>
      <c r="RDH87" s="26"/>
      <c r="RDI87" s="26"/>
      <c r="RDJ87" s="26"/>
      <c r="RDK87" s="26"/>
      <c r="RDL87" s="26"/>
      <c r="RDM87" s="26"/>
      <c r="RDN87" s="26"/>
      <c r="RDO87" s="26"/>
      <c r="RDP87" s="26"/>
      <c r="RDQ87" s="26"/>
      <c r="RDR87" s="26"/>
      <c r="RDS87" s="26"/>
      <c r="RDT87" s="26"/>
      <c r="RDU87" s="26"/>
      <c r="RDV87" s="26"/>
      <c r="RDW87" s="26"/>
      <c r="RDX87" s="26"/>
      <c r="RDY87" s="26"/>
      <c r="RDZ87" s="26"/>
      <c r="REA87" s="26"/>
      <c r="REB87" s="26"/>
      <c r="REC87" s="26"/>
      <c r="RED87" s="26"/>
      <c r="REE87" s="26"/>
      <c r="REF87" s="26"/>
      <c r="REG87" s="26"/>
      <c r="REH87" s="26"/>
      <c r="REI87" s="26"/>
      <c r="REJ87" s="26"/>
      <c r="REK87" s="26"/>
      <c r="REL87" s="26"/>
      <c r="REM87" s="26"/>
      <c r="REN87" s="26"/>
      <c r="REO87" s="26"/>
      <c r="REP87" s="26"/>
      <c r="REQ87" s="26"/>
      <c r="RER87" s="26"/>
      <c r="RES87" s="26"/>
      <c r="RET87" s="26"/>
      <c r="REU87" s="26"/>
      <c r="REV87" s="26"/>
      <c r="REW87" s="26"/>
      <c r="REX87" s="26"/>
      <c r="REY87" s="26"/>
      <c r="REZ87" s="26"/>
      <c r="RFA87" s="26"/>
      <c r="RFB87" s="26"/>
      <c r="RFC87" s="26"/>
      <c r="RFD87" s="26"/>
      <c r="RFE87" s="26"/>
      <c r="RFF87" s="26"/>
      <c r="RFG87" s="26"/>
      <c r="RFH87" s="26"/>
      <c r="RFI87" s="26"/>
      <c r="RFJ87" s="26"/>
      <c r="RFK87" s="26"/>
      <c r="RFL87" s="26"/>
      <c r="RFM87" s="26"/>
      <c r="RFN87" s="26"/>
      <c r="RFO87" s="26"/>
      <c r="RFP87" s="26"/>
      <c r="RFQ87" s="26"/>
      <c r="RFR87" s="26"/>
      <c r="RFS87" s="26"/>
      <c r="RFT87" s="26"/>
      <c r="RFU87" s="26"/>
      <c r="RFV87" s="26"/>
      <c r="RFW87" s="26"/>
      <c r="RFX87" s="26"/>
      <c r="RFY87" s="26"/>
      <c r="RFZ87" s="26"/>
      <c r="RGA87" s="26"/>
      <c r="RGB87" s="26"/>
      <c r="RGC87" s="26"/>
      <c r="RGD87" s="26"/>
      <c r="RGE87" s="26"/>
      <c r="RGF87" s="26"/>
      <c r="RGG87" s="26"/>
      <c r="RGH87" s="26"/>
      <c r="RGI87" s="26"/>
      <c r="RGJ87" s="26"/>
      <c r="RGK87" s="26"/>
      <c r="RGL87" s="26"/>
      <c r="RGM87" s="26"/>
      <c r="RGN87" s="26"/>
      <c r="RGO87" s="26"/>
      <c r="RGP87" s="26"/>
      <c r="RGQ87" s="26"/>
      <c r="RGR87" s="26"/>
      <c r="RGS87" s="26"/>
      <c r="RGT87" s="26"/>
      <c r="RGU87" s="26"/>
      <c r="RGV87" s="26"/>
      <c r="RGW87" s="26"/>
      <c r="RGX87" s="26"/>
      <c r="RGY87" s="26"/>
      <c r="RGZ87" s="26"/>
      <c r="RHA87" s="26"/>
      <c r="RHB87" s="26"/>
      <c r="RHC87" s="26"/>
      <c r="RHD87" s="26"/>
      <c r="RHE87" s="26"/>
      <c r="RHF87" s="26"/>
      <c r="RHG87" s="26"/>
      <c r="RHH87" s="26"/>
      <c r="RHI87" s="26"/>
      <c r="RHJ87" s="26"/>
      <c r="RHK87" s="26"/>
      <c r="RHL87" s="26"/>
      <c r="RHM87" s="26"/>
      <c r="RHN87" s="26"/>
      <c r="RHO87" s="26"/>
      <c r="RHP87" s="26"/>
      <c r="RHQ87" s="26"/>
      <c r="RHR87" s="26"/>
      <c r="RHS87" s="26"/>
      <c r="RHT87" s="26"/>
      <c r="RHU87" s="26"/>
      <c r="RHV87" s="26"/>
      <c r="RHW87" s="26"/>
      <c r="RHX87" s="26"/>
      <c r="RHY87" s="26"/>
      <c r="RHZ87" s="26"/>
      <c r="RIA87" s="26"/>
      <c r="RIB87" s="26"/>
      <c r="RIC87" s="26"/>
      <c r="RID87" s="26"/>
      <c r="RIE87" s="26"/>
      <c r="RIF87" s="26"/>
      <c r="RIG87" s="26"/>
      <c r="RIH87" s="26"/>
      <c r="RII87" s="26"/>
      <c r="RIJ87" s="26"/>
      <c r="RIK87" s="26"/>
      <c r="RIL87" s="26"/>
      <c r="RIM87" s="26"/>
      <c r="RIN87" s="26"/>
      <c r="RIO87" s="26"/>
      <c r="RIP87" s="26"/>
      <c r="RIQ87" s="26"/>
      <c r="RIR87" s="26"/>
      <c r="RIS87" s="26"/>
      <c r="RIT87" s="26"/>
      <c r="RIU87" s="26"/>
      <c r="RIV87" s="26"/>
      <c r="RIW87" s="26"/>
      <c r="RIX87" s="26"/>
      <c r="RIY87" s="26"/>
      <c r="RIZ87" s="26"/>
      <c r="RJA87" s="26"/>
      <c r="RJB87" s="26"/>
      <c r="RJC87" s="26"/>
      <c r="RJD87" s="26"/>
      <c r="RJE87" s="26"/>
      <c r="RJF87" s="26"/>
      <c r="RJG87" s="26"/>
      <c r="RJH87" s="26"/>
      <c r="RJI87" s="26"/>
      <c r="RJJ87" s="26"/>
      <c r="RJK87" s="26"/>
      <c r="RJL87" s="26"/>
      <c r="RJM87" s="26"/>
      <c r="RJN87" s="26"/>
      <c r="RJO87" s="26"/>
      <c r="RJP87" s="26"/>
      <c r="RJQ87" s="26"/>
      <c r="RJR87" s="26"/>
      <c r="RJS87" s="26"/>
      <c r="RJT87" s="26"/>
      <c r="RJU87" s="26"/>
      <c r="RJV87" s="26"/>
      <c r="RJW87" s="26"/>
      <c r="RJX87" s="26"/>
      <c r="RJY87" s="26"/>
      <c r="RJZ87" s="26"/>
      <c r="RKA87" s="26"/>
      <c r="RKB87" s="26"/>
      <c r="RKC87" s="26"/>
      <c r="RKD87" s="26"/>
      <c r="RKE87" s="26"/>
      <c r="RKF87" s="26"/>
      <c r="RKG87" s="26"/>
      <c r="RKH87" s="26"/>
      <c r="RKI87" s="26"/>
      <c r="RKJ87" s="26"/>
      <c r="RKK87" s="26"/>
      <c r="RKL87" s="26"/>
      <c r="RKM87" s="26"/>
      <c r="RKN87" s="26"/>
      <c r="RKO87" s="26"/>
      <c r="RKP87" s="26"/>
      <c r="RKQ87" s="26"/>
      <c r="RKR87" s="26"/>
      <c r="RKS87" s="26"/>
      <c r="RKT87" s="26"/>
      <c r="RKU87" s="26"/>
      <c r="RKV87" s="26"/>
      <c r="RKW87" s="26"/>
      <c r="RKX87" s="26"/>
      <c r="RKY87" s="26"/>
      <c r="RKZ87" s="26"/>
      <c r="RLA87" s="26"/>
      <c r="RLB87" s="26"/>
      <c r="RLC87" s="26"/>
      <c r="RLD87" s="26"/>
      <c r="RLE87" s="26"/>
      <c r="RLF87" s="26"/>
      <c r="RLG87" s="26"/>
      <c r="RLH87" s="26"/>
      <c r="RLI87" s="26"/>
      <c r="RLJ87" s="26"/>
      <c r="RLK87" s="26"/>
      <c r="RLL87" s="26"/>
      <c r="RLM87" s="26"/>
      <c r="RLN87" s="26"/>
      <c r="RLO87" s="26"/>
      <c r="RLP87" s="26"/>
      <c r="RLQ87" s="26"/>
      <c r="RLR87" s="26"/>
      <c r="RLS87" s="26"/>
      <c r="RLT87" s="26"/>
      <c r="RLU87" s="26"/>
      <c r="RLV87" s="26"/>
      <c r="RLW87" s="26"/>
      <c r="RLX87" s="26"/>
      <c r="RLY87" s="26"/>
      <c r="RLZ87" s="26"/>
      <c r="RMA87" s="26"/>
      <c r="RMB87" s="26"/>
      <c r="RMC87" s="26"/>
      <c r="RMD87" s="26"/>
      <c r="RME87" s="26"/>
      <c r="RMF87" s="26"/>
      <c r="RMG87" s="26"/>
      <c r="RMH87" s="26"/>
      <c r="RMI87" s="26"/>
      <c r="RMJ87" s="26"/>
      <c r="RMK87" s="26"/>
      <c r="RML87" s="26"/>
      <c r="RMM87" s="26"/>
      <c r="RMN87" s="26"/>
      <c r="RMO87" s="26"/>
      <c r="RMP87" s="26"/>
      <c r="RMQ87" s="26"/>
      <c r="RMR87" s="26"/>
      <c r="RMS87" s="26"/>
      <c r="RMT87" s="26"/>
      <c r="RMU87" s="26"/>
      <c r="RMV87" s="26"/>
      <c r="RMW87" s="26"/>
      <c r="RMX87" s="26"/>
      <c r="RMY87" s="26"/>
      <c r="RMZ87" s="26"/>
      <c r="RNA87" s="26"/>
      <c r="RNB87" s="26"/>
      <c r="RNC87" s="26"/>
      <c r="RND87" s="26"/>
      <c r="RNE87" s="26"/>
      <c r="RNF87" s="26"/>
      <c r="RNG87" s="26"/>
      <c r="RNH87" s="26"/>
      <c r="RNI87" s="26"/>
      <c r="RNJ87" s="26"/>
      <c r="RNK87" s="26"/>
      <c r="RNL87" s="26"/>
      <c r="RNM87" s="26"/>
      <c r="RNN87" s="26"/>
      <c r="RNO87" s="26"/>
      <c r="RNP87" s="26"/>
      <c r="RNQ87" s="26"/>
      <c r="RNR87" s="26"/>
      <c r="RNS87" s="26"/>
      <c r="RNT87" s="26"/>
      <c r="RNU87" s="26"/>
      <c r="RNV87" s="26"/>
      <c r="RNW87" s="26"/>
      <c r="RNX87" s="26"/>
      <c r="RNY87" s="26"/>
      <c r="RNZ87" s="26"/>
      <c r="ROA87" s="26"/>
      <c r="ROB87" s="26"/>
      <c r="ROC87" s="26"/>
      <c r="ROD87" s="26"/>
      <c r="ROE87" s="26"/>
      <c r="ROF87" s="26"/>
      <c r="ROG87" s="26"/>
      <c r="ROH87" s="26"/>
      <c r="ROI87" s="26"/>
      <c r="ROJ87" s="26"/>
      <c r="ROK87" s="26"/>
      <c r="ROL87" s="26"/>
      <c r="ROM87" s="26"/>
      <c r="RON87" s="26"/>
      <c r="ROO87" s="26"/>
      <c r="ROP87" s="26"/>
      <c r="ROQ87" s="26"/>
      <c r="ROR87" s="26"/>
      <c r="ROS87" s="26"/>
      <c r="ROT87" s="26"/>
      <c r="ROU87" s="26"/>
      <c r="ROV87" s="26"/>
      <c r="ROW87" s="26"/>
      <c r="ROX87" s="26"/>
      <c r="ROY87" s="26"/>
      <c r="ROZ87" s="26"/>
      <c r="RPA87" s="26"/>
      <c r="RPB87" s="26"/>
      <c r="RPC87" s="26"/>
      <c r="RPD87" s="26"/>
      <c r="RPE87" s="26"/>
      <c r="RPF87" s="26"/>
      <c r="RPG87" s="26"/>
      <c r="RPH87" s="26"/>
      <c r="RPI87" s="26"/>
      <c r="RPJ87" s="26"/>
      <c r="RPK87" s="26"/>
      <c r="RPL87" s="26"/>
      <c r="RPM87" s="26"/>
      <c r="RPN87" s="26"/>
      <c r="RPO87" s="26"/>
      <c r="RPP87" s="26"/>
      <c r="RPQ87" s="26"/>
      <c r="RPR87" s="26"/>
      <c r="RPS87" s="26"/>
      <c r="RPT87" s="26"/>
      <c r="RPU87" s="26"/>
      <c r="RPV87" s="26"/>
      <c r="RPW87" s="26"/>
      <c r="RPX87" s="26"/>
      <c r="RPY87" s="26"/>
      <c r="RPZ87" s="26"/>
      <c r="RQA87" s="26"/>
      <c r="RQB87" s="26"/>
      <c r="RQC87" s="26"/>
      <c r="RQD87" s="26"/>
      <c r="RQE87" s="26"/>
      <c r="RQF87" s="26"/>
      <c r="RQG87" s="26"/>
      <c r="RQH87" s="26"/>
      <c r="RQI87" s="26"/>
      <c r="RQJ87" s="26"/>
      <c r="RQK87" s="26"/>
      <c r="RQL87" s="26"/>
      <c r="RQM87" s="26"/>
      <c r="RQN87" s="26"/>
      <c r="RQO87" s="26"/>
      <c r="RQP87" s="26"/>
      <c r="RQQ87" s="26"/>
      <c r="RQR87" s="26"/>
      <c r="RQS87" s="26"/>
      <c r="RQT87" s="26"/>
      <c r="RQU87" s="26"/>
      <c r="RQV87" s="26"/>
      <c r="RQW87" s="26"/>
      <c r="RQX87" s="26"/>
      <c r="RQY87" s="26"/>
      <c r="RQZ87" s="26"/>
      <c r="RRA87" s="26"/>
      <c r="RRB87" s="26"/>
      <c r="RRC87" s="26"/>
      <c r="RRD87" s="26"/>
      <c r="RRE87" s="26"/>
      <c r="RRF87" s="26"/>
      <c r="RRG87" s="26"/>
      <c r="RRH87" s="26"/>
      <c r="RRI87" s="26"/>
      <c r="RRJ87" s="26"/>
      <c r="RRK87" s="26"/>
      <c r="RRL87" s="26"/>
      <c r="RRM87" s="26"/>
      <c r="RRN87" s="26"/>
      <c r="RRO87" s="26"/>
      <c r="RRP87" s="26"/>
      <c r="RRQ87" s="26"/>
      <c r="RRR87" s="26"/>
      <c r="RRS87" s="26"/>
      <c r="RRT87" s="26"/>
      <c r="RRU87" s="26"/>
      <c r="RRV87" s="26"/>
      <c r="RRW87" s="26"/>
      <c r="RRX87" s="26"/>
      <c r="RRY87" s="26"/>
      <c r="RRZ87" s="26"/>
      <c r="RSA87" s="26"/>
      <c r="RSB87" s="26"/>
      <c r="RSC87" s="26"/>
      <c r="RSD87" s="26"/>
      <c r="RSE87" s="26"/>
      <c r="RSF87" s="26"/>
      <c r="RSG87" s="26"/>
      <c r="RSH87" s="26"/>
      <c r="RSI87" s="26"/>
      <c r="RSJ87" s="26"/>
      <c r="RSK87" s="26"/>
      <c r="RSL87" s="26"/>
      <c r="RSM87" s="26"/>
      <c r="RSN87" s="26"/>
      <c r="RSO87" s="26"/>
      <c r="RSP87" s="26"/>
      <c r="RSQ87" s="26"/>
      <c r="RSR87" s="26"/>
      <c r="RSS87" s="26"/>
      <c r="RST87" s="26"/>
      <c r="RSU87" s="26"/>
      <c r="RSV87" s="26"/>
      <c r="RSW87" s="26"/>
      <c r="RSX87" s="26"/>
      <c r="RSY87" s="26"/>
      <c r="RSZ87" s="26"/>
      <c r="RTA87" s="26"/>
      <c r="RTB87" s="26"/>
      <c r="RTC87" s="26"/>
      <c r="RTD87" s="26"/>
      <c r="RTE87" s="26"/>
      <c r="RTF87" s="26"/>
      <c r="RTG87" s="26"/>
      <c r="RTH87" s="26"/>
      <c r="RTI87" s="26"/>
      <c r="RTJ87" s="26"/>
      <c r="RTK87" s="26"/>
      <c r="RTL87" s="26"/>
      <c r="RTM87" s="26"/>
      <c r="RTN87" s="26"/>
      <c r="RTO87" s="26"/>
      <c r="RTP87" s="26"/>
      <c r="RTQ87" s="26"/>
      <c r="RTR87" s="26"/>
      <c r="RTS87" s="26"/>
      <c r="RTT87" s="26"/>
      <c r="RTU87" s="26"/>
      <c r="RTV87" s="26"/>
      <c r="RTW87" s="26"/>
      <c r="RTX87" s="26"/>
      <c r="RTY87" s="26"/>
      <c r="RTZ87" s="26"/>
      <c r="RUA87" s="26"/>
      <c r="RUB87" s="26"/>
      <c r="RUC87" s="26"/>
      <c r="RUD87" s="26"/>
      <c r="RUE87" s="26"/>
      <c r="RUF87" s="26"/>
      <c r="RUG87" s="26"/>
      <c r="RUH87" s="26"/>
      <c r="RUI87" s="26"/>
      <c r="RUJ87" s="26"/>
      <c r="RUK87" s="26"/>
      <c r="RUL87" s="26"/>
      <c r="RUM87" s="26"/>
      <c r="RUN87" s="26"/>
      <c r="RUO87" s="26"/>
      <c r="RUP87" s="26"/>
      <c r="RUQ87" s="26"/>
      <c r="RUR87" s="26"/>
      <c r="RUS87" s="26"/>
      <c r="RUT87" s="26"/>
      <c r="RUU87" s="26"/>
      <c r="RUV87" s="26"/>
      <c r="RUW87" s="26"/>
      <c r="RUX87" s="26"/>
      <c r="RUY87" s="26"/>
      <c r="RUZ87" s="26"/>
      <c r="RVA87" s="26"/>
      <c r="RVB87" s="26"/>
      <c r="RVC87" s="26"/>
      <c r="RVD87" s="26"/>
      <c r="RVE87" s="26"/>
      <c r="RVF87" s="26"/>
      <c r="RVG87" s="26"/>
      <c r="RVH87" s="26"/>
      <c r="RVI87" s="26"/>
      <c r="RVJ87" s="26"/>
      <c r="RVK87" s="26"/>
      <c r="RVL87" s="26"/>
      <c r="RVM87" s="26"/>
      <c r="RVN87" s="26"/>
      <c r="RVO87" s="26"/>
      <c r="RVP87" s="26"/>
      <c r="RVQ87" s="26"/>
      <c r="RVR87" s="26"/>
      <c r="RVS87" s="26"/>
      <c r="RVT87" s="26"/>
      <c r="RVU87" s="26"/>
      <c r="RVV87" s="26"/>
      <c r="RVW87" s="26"/>
      <c r="RVX87" s="26"/>
      <c r="RVY87" s="26"/>
      <c r="RVZ87" s="26"/>
      <c r="RWA87" s="26"/>
      <c r="RWB87" s="26"/>
      <c r="RWC87" s="26"/>
      <c r="RWD87" s="26"/>
      <c r="RWE87" s="26"/>
      <c r="RWF87" s="26"/>
      <c r="RWG87" s="26"/>
      <c r="RWH87" s="26"/>
      <c r="RWI87" s="26"/>
      <c r="RWJ87" s="26"/>
      <c r="RWK87" s="26"/>
      <c r="RWL87" s="26"/>
      <c r="RWM87" s="26"/>
      <c r="RWN87" s="26"/>
      <c r="RWO87" s="26"/>
      <c r="RWP87" s="26"/>
      <c r="RWQ87" s="26"/>
      <c r="RWR87" s="26"/>
      <c r="RWS87" s="26"/>
      <c r="RWT87" s="26"/>
      <c r="RWU87" s="26"/>
      <c r="RWV87" s="26"/>
      <c r="RWW87" s="26"/>
      <c r="RWX87" s="26"/>
      <c r="RWY87" s="26"/>
      <c r="RWZ87" s="26"/>
      <c r="RXA87" s="26"/>
      <c r="RXB87" s="26"/>
      <c r="RXC87" s="26"/>
      <c r="RXD87" s="26"/>
      <c r="RXE87" s="26"/>
      <c r="RXF87" s="26"/>
      <c r="RXG87" s="26"/>
      <c r="RXH87" s="26"/>
      <c r="RXI87" s="26"/>
      <c r="RXJ87" s="26"/>
      <c r="RXK87" s="26"/>
      <c r="RXL87" s="26"/>
      <c r="RXM87" s="26"/>
      <c r="RXN87" s="26"/>
      <c r="RXO87" s="26"/>
      <c r="RXP87" s="26"/>
      <c r="RXQ87" s="26"/>
      <c r="RXR87" s="26"/>
      <c r="RXS87" s="26"/>
      <c r="RXT87" s="26"/>
      <c r="RXU87" s="26"/>
      <c r="RXV87" s="26"/>
      <c r="RXW87" s="26"/>
      <c r="RXX87" s="26"/>
      <c r="RXY87" s="26"/>
      <c r="RXZ87" s="26"/>
      <c r="RYA87" s="26"/>
      <c r="RYB87" s="26"/>
      <c r="RYC87" s="26"/>
      <c r="RYD87" s="26"/>
      <c r="RYE87" s="26"/>
      <c r="RYF87" s="26"/>
      <c r="RYG87" s="26"/>
      <c r="RYH87" s="26"/>
      <c r="RYI87" s="26"/>
      <c r="RYJ87" s="26"/>
      <c r="RYK87" s="26"/>
      <c r="RYL87" s="26"/>
      <c r="RYM87" s="26"/>
      <c r="RYN87" s="26"/>
      <c r="RYO87" s="26"/>
      <c r="RYP87" s="26"/>
      <c r="RYQ87" s="26"/>
      <c r="RYR87" s="26"/>
      <c r="RYS87" s="26"/>
      <c r="RYT87" s="26"/>
      <c r="RYU87" s="26"/>
      <c r="RYV87" s="26"/>
      <c r="RYW87" s="26"/>
      <c r="RYX87" s="26"/>
      <c r="RYY87" s="26"/>
      <c r="RYZ87" s="26"/>
      <c r="RZA87" s="26"/>
      <c r="RZB87" s="26"/>
      <c r="RZC87" s="26"/>
      <c r="RZD87" s="26"/>
      <c r="RZE87" s="26"/>
      <c r="RZF87" s="26"/>
      <c r="RZG87" s="26"/>
      <c r="RZH87" s="26"/>
      <c r="RZI87" s="26"/>
      <c r="RZJ87" s="26"/>
      <c r="RZK87" s="26"/>
      <c r="RZL87" s="26"/>
      <c r="RZM87" s="26"/>
      <c r="RZN87" s="26"/>
      <c r="RZO87" s="26"/>
      <c r="RZP87" s="26"/>
      <c r="RZQ87" s="26"/>
      <c r="RZR87" s="26"/>
      <c r="RZS87" s="26"/>
      <c r="RZT87" s="26"/>
      <c r="RZU87" s="26"/>
      <c r="RZV87" s="26"/>
      <c r="RZW87" s="26"/>
      <c r="RZX87" s="26"/>
      <c r="RZY87" s="26"/>
      <c r="RZZ87" s="26"/>
      <c r="SAA87" s="26"/>
      <c r="SAB87" s="26"/>
      <c r="SAC87" s="26"/>
      <c r="SAD87" s="26"/>
      <c r="SAE87" s="26"/>
      <c r="SAF87" s="26"/>
      <c r="SAG87" s="26"/>
      <c r="SAH87" s="26"/>
      <c r="SAI87" s="26"/>
      <c r="SAJ87" s="26"/>
      <c r="SAK87" s="26"/>
      <c r="SAL87" s="26"/>
      <c r="SAM87" s="26"/>
      <c r="SAN87" s="26"/>
      <c r="SAO87" s="26"/>
      <c r="SAP87" s="26"/>
      <c r="SAQ87" s="26"/>
      <c r="SAR87" s="26"/>
      <c r="SAS87" s="26"/>
      <c r="SAT87" s="26"/>
      <c r="SAU87" s="26"/>
      <c r="SAV87" s="26"/>
      <c r="SAW87" s="26"/>
      <c r="SAX87" s="26"/>
      <c r="SAY87" s="26"/>
      <c r="SAZ87" s="26"/>
      <c r="SBA87" s="26"/>
      <c r="SBB87" s="26"/>
      <c r="SBC87" s="26"/>
      <c r="SBD87" s="26"/>
      <c r="SBE87" s="26"/>
      <c r="SBF87" s="26"/>
      <c r="SBG87" s="26"/>
      <c r="SBH87" s="26"/>
      <c r="SBI87" s="26"/>
      <c r="SBJ87" s="26"/>
      <c r="SBK87" s="26"/>
      <c r="SBL87" s="26"/>
      <c r="SBM87" s="26"/>
      <c r="SBN87" s="26"/>
      <c r="SBO87" s="26"/>
      <c r="SBP87" s="26"/>
      <c r="SBQ87" s="26"/>
      <c r="SBR87" s="26"/>
      <c r="SBS87" s="26"/>
      <c r="SBT87" s="26"/>
      <c r="SBU87" s="26"/>
      <c r="SBV87" s="26"/>
      <c r="SBW87" s="26"/>
      <c r="SBX87" s="26"/>
      <c r="SBY87" s="26"/>
      <c r="SBZ87" s="26"/>
      <c r="SCA87" s="26"/>
      <c r="SCB87" s="26"/>
      <c r="SCC87" s="26"/>
      <c r="SCD87" s="26"/>
      <c r="SCE87" s="26"/>
      <c r="SCF87" s="26"/>
      <c r="SCG87" s="26"/>
      <c r="SCH87" s="26"/>
      <c r="SCI87" s="26"/>
      <c r="SCJ87" s="26"/>
      <c r="SCK87" s="26"/>
      <c r="SCL87" s="26"/>
      <c r="SCM87" s="26"/>
      <c r="SCN87" s="26"/>
      <c r="SCO87" s="26"/>
      <c r="SCP87" s="26"/>
      <c r="SCQ87" s="26"/>
      <c r="SCR87" s="26"/>
      <c r="SCS87" s="26"/>
      <c r="SCT87" s="26"/>
      <c r="SCU87" s="26"/>
      <c r="SCV87" s="26"/>
      <c r="SCW87" s="26"/>
      <c r="SCX87" s="26"/>
      <c r="SCY87" s="26"/>
      <c r="SCZ87" s="26"/>
      <c r="SDA87" s="26"/>
      <c r="SDB87" s="26"/>
      <c r="SDC87" s="26"/>
      <c r="SDD87" s="26"/>
      <c r="SDE87" s="26"/>
      <c r="SDF87" s="26"/>
      <c r="SDG87" s="26"/>
      <c r="SDH87" s="26"/>
      <c r="SDI87" s="26"/>
      <c r="SDJ87" s="26"/>
      <c r="SDK87" s="26"/>
      <c r="SDL87" s="26"/>
      <c r="SDM87" s="26"/>
      <c r="SDN87" s="26"/>
      <c r="SDO87" s="26"/>
      <c r="SDP87" s="26"/>
      <c r="SDQ87" s="26"/>
      <c r="SDR87" s="26"/>
      <c r="SDS87" s="26"/>
      <c r="SDT87" s="26"/>
      <c r="SDU87" s="26"/>
      <c r="SDV87" s="26"/>
      <c r="SDW87" s="26"/>
      <c r="SDX87" s="26"/>
      <c r="SDY87" s="26"/>
      <c r="SDZ87" s="26"/>
      <c r="SEA87" s="26"/>
      <c r="SEB87" s="26"/>
      <c r="SEC87" s="26"/>
      <c r="SED87" s="26"/>
      <c r="SEE87" s="26"/>
      <c r="SEF87" s="26"/>
      <c r="SEG87" s="26"/>
      <c r="SEH87" s="26"/>
      <c r="SEI87" s="26"/>
      <c r="SEJ87" s="26"/>
      <c r="SEK87" s="26"/>
      <c r="SEL87" s="26"/>
      <c r="SEM87" s="26"/>
      <c r="SEN87" s="26"/>
      <c r="SEO87" s="26"/>
      <c r="SEP87" s="26"/>
      <c r="SEQ87" s="26"/>
      <c r="SER87" s="26"/>
      <c r="SES87" s="26"/>
      <c r="SET87" s="26"/>
      <c r="SEU87" s="26"/>
      <c r="SEV87" s="26"/>
      <c r="SEW87" s="26"/>
      <c r="SEX87" s="26"/>
      <c r="SEY87" s="26"/>
      <c r="SEZ87" s="26"/>
      <c r="SFA87" s="26"/>
      <c r="SFB87" s="26"/>
      <c r="SFC87" s="26"/>
      <c r="SFD87" s="26"/>
      <c r="SFE87" s="26"/>
      <c r="SFF87" s="26"/>
      <c r="SFG87" s="26"/>
      <c r="SFH87" s="26"/>
      <c r="SFI87" s="26"/>
      <c r="SFJ87" s="26"/>
      <c r="SFK87" s="26"/>
      <c r="SFL87" s="26"/>
      <c r="SFM87" s="26"/>
      <c r="SFN87" s="26"/>
      <c r="SFO87" s="26"/>
      <c r="SFP87" s="26"/>
      <c r="SFQ87" s="26"/>
      <c r="SFR87" s="26"/>
      <c r="SFS87" s="26"/>
      <c r="SFT87" s="26"/>
      <c r="SFU87" s="26"/>
      <c r="SFV87" s="26"/>
      <c r="SFW87" s="26"/>
      <c r="SFX87" s="26"/>
      <c r="SFY87" s="26"/>
      <c r="SFZ87" s="26"/>
      <c r="SGA87" s="26"/>
      <c r="SGB87" s="26"/>
      <c r="SGC87" s="26"/>
      <c r="SGD87" s="26"/>
      <c r="SGE87" s="26"/>
      <c r="SGF87" s="26"/>
      <c r="SGG87" s="26"/>
      <c r="SGH87" s="26"/>
      <c r="SGI87" s="26"/>
      <c r="SGJ87" s="26"/>
      <c r="SGK87" s="26"/>
      <c r="SGL87" s="26"/>
      <c r="SGM87" s="26"/>
      <c r="SGN87" s="26"/>
      <c r="SGO87" s="26"/>
      <c r="SGP87" s="26"/>
      <c r="SGQ87" s="26"/>
      <c r="SGR87" s="26"/>
      <c r="SGS87" s="26"/>
      <c r="SGT87" s="26"/>
      <c r="SGU87" s="26"/>
      <c r="SGV87" s="26"/>
      <c r="SGW87" s="26"/>
      <c r="SGX87" s="26"/>
      <c r="SGY87" s="26"/>
      <c r="SGZ87" s="26"/>
      <c r="SHA87" s="26"/>
      <c r="SHB87" s="26"/>
      <c r="SHC87" s="26"/>
      <c r="SHD87" s="26"/>
      <c r="SHE87" s="26"/>
      <c r="SHF87" s="26"/>
      <c r="SHG87" s="26"/>
      <c r="SHH87" s="26"/>
      <c r="SHI87" s="26"/>
      <c r="SHJ87" s="26"/>
      <c r="SHK87" s="26"/>
      <c r="SHL87" s="26"/>
      <c r="SHM87" s="26"/>
      <c r="SHN87" s="26"/>
      <c r="SHO87" s="26"/>
      <c r="SHP87" s="26"/>
      <c r="SHQ87" s="26"/>
      <c r="SHR87" s="26"/>
      <c r="SHS87" s="26"/>
      <c r="SHT87" s="26"/>
      <c r="SHU87" s="26"/>
      <c r="SHV87" s="26"/>
      <c r="SHW87" s="26"/>
      <c r="SHX87" s="26"/>
      <c r="SHY87" s="26"/>
      <c r="SHZ87" s="26"/>
      <c r="SIA87" s="26"/>
      <c r="SIB87" s="26"/>
      <c r="SIC87" s="26"/>
      <c r="SID87" s="26"/>
      <c r="SIE87" s="26"/>
      <c r="SIF87" s="26"/>
      <c r="SIG87" s="26"/>
      <c r="SIH87" s="26"/>
      <c r="SII87" s="26"/>
      <c r="SIJ87" s="26"/>
      <c r="SIK87" s="26"/>
      <c r="SIL87" s="26"/>
      <c r="SIM87" s="26"/>
      <c r="SIN87" s="26"/>
      <c r="SIO87" s="26"/>
      <c r="SIP87" s="26"/>
      <c r="SIQ87" s="26"/>
      <c r="SIR87" s="26"/>
      <c r="SIS87" s="26"/>
      <c r="SIT87" s="26"/>
      <c r="SIU87" s="26"/>
      <c r="SIV87" s="26"/>
      <c r="SIW87" s="26"/>
      <c r="SIX87" s="26"/>
      <c r="SIY87" s="26"/>
      <c r="SIZ87" s="26"/>
      <c r="SJA87" s="26"/>
      <c r="SJB87" s="26"/>
      <c r="SJC87" s="26"/>
      <c r="SJD87" s="26"/>
      <c r="SJE87" s="26"/>
      <c r="SJF87" s="26"/>
      <c r="SJG87" s="26"/>
      <c r="SJH87" s="26"/>
      <c r="SJI87" s="26"/>
      <c r="SJJ87" s="26"/>
      <c r="SJK87" s="26"/>
      <c r="SJL87" s="26"/>
      <c r="SJM87" s="26"/>
      <c r="SJN87" s="26"/>
      <c r="SJO87" s="26"/>
      <c r="SJP87" s="26"/>
      <c r="SJQ87" s="26"/>
      <c r="SJR87" s="26"/>
      <c r="SJS87" s="26"/>
      <c r="SJT87" s="26"/>
      <c r="SJU87" s="26"/>
      <c r="SJV87" s="26"/>
      <c r="SJW87" s="26"/>
      <c r="SJX87" s="26"/>
      <c r="SJY87" s="26"/>
      <c r="SJZ87" s="26"/>
      <c r="SKA87" s="26"/>
      <c r="SKB87" s="26"/>
      <c r="SKC87" s="26"/>
      <c r="SKD87" s="26"/>
      <c r="SKE87" s="26"/>
      <c r="SKF87" s="26"/>
      <c r="SKG87" s="26"/>
      <c r="SKH87" s="26"/>
      <c r="SKI87" s="26"/>
      <c r="SKJ87" s="26"/>
      <c r="SKK87" s="26"/>
      <c r="SKL87" s="26"/>
      <c r="SKM87" s="26"/>
      <c r="SKN87" s="26"/>
      <c r="SKO87" s="26"/>
      <c r="SKP87" s="26"/>
      <c r="SKQ87" s="26"/>
      <c r="SKR87" s="26"/>
      <c r="SKS87" s="26"/>
      <c r="SKT87" s="26"/>
      <c r="SKU87" s="26"/>
      <c r="SKV87" s="26"/>
      <c r="SKW87" s="26"/>
      <c r="SKX87" s="26"/>
      <c r="SKY87" s="26"/>
      <c r="SKZ87" s="26"/>
      <c r="SLA87" s="26"/>
      <c r="SLB87" s="26"/>
      <c r="SLC87" s="26"/>
      <c r="SLD87" s="26"/>
      <c r="SLE87" s="26"/>
      <c r="SLF87" s="26"/>
      <c r="SLG87" s="26"/>
      <c r="SLH87" s="26"/>
      <c r="SLI87" s="26"/>
      <c r="SLJ87" s="26"/>
      <c r="SLK87" s="26"/>
      <c r="SLL87" s="26"/>
      <c r="SLM87" s="26"/>
      <c r="SLN87" s="26"/>
      <c r="SLO87" s="26"/>
      <c r="SLP87" s="26"/>
      <c r="SLQ87" s="26"/>
      <c r="SLR87" s="26"/>
      <c r="SLS87" s="26"/>
      <c r="SLT87" s="26"/>
      <c r="SLU87" s="26"/>
      <c r="SLV87" s="26"/>
      <c r="SLW87" s="26"/>
      <c r="SLX87" s="26"/>
      <c r="SLY87" s="26"/>
      <c r="SLZ87" s="26"/>
      <c r="SMA87" s="26"/>
      <c r="SMB87" s="26"/>
      <c r="SMC87" s="26"/>
      <c r="SMD87" s="26"/>
      <c r="SME87" s="26"/>
      <c r="SMF87" s="26"/>
      <c r="SMG87" s="26"/>
      <c r="SMH87" s="26"/>
      <c r="SMI87" s="26"/>
      <c r="SMJ87" s="26"/>
      <c r="SMK87" s="26"/>
      <c r="SML87" s="26"/>
      <c r="SMM87" s="26"/>
      <c r="SMN87" s="26"/>
      <c r="SMO87" s="26"/>
      <c r="SMP87" s="26"/>
      <c r="SMQ87" s="26"/>
      <c r="SMR87" s="26"/>
      <c r="SMS87" s="26"/>
      <c r="SMT87" s="26"/>
      <c r="SMU87" s="26"/>
      <c r="SMV87" s="26"/>
      <c r="SMW87" s="26"/>
      <c r="SMX87" s="26"/>
      <c r="SMY87" s="26"/>
      <c r="SMZ87" s="26"/>
      <c r="SNA87" s="26"/>
      <c r="SNB87" s="26"/>
      <c r="SNC87" s="26"/>
      <c r="SND87" s="26"/>
      <c r="SNE87" s="26"/>
      <c r="SNF87" s="26"/>
      <c r="SNG87" s="26"/>
      <c r="SNH87" s="26"/>
      <c r="SNI87" s="26"/>
      <c r="SNJ87" s="26"/>
      <c r="SNK87" s="26"/>
      <c r="SNL87" s="26"/>
      <c r="SNM87" s="26"/>
      <c r="SNN87" s="26"/>
      <c r="SNO87" s="26"/>
      <c r="SNP87" s="26"/>
      <c r="SNQ87" s="26"/>
      <c r="SNR87" s="26"/>
      <c r="SNS87" s="26"/>
      <c r="SNT87" s="26"/>
      <c r="SNU87" s="26"/>
      <c r="SNV87" s="26"/>
      <c r="SNW87" s="26"/>
      <c r="SNX87" s="26"/>
      <c r="SNY87" s="26"/>
      <c r="SNZ87" s="26"/>
      <c r="SOA87" s="26"/>
      <c r="SOB87" s="26"/>
      <c r="SOC87" s="26"/>
      <c r="SOD87" s="26"/>
      <c r="SOE87" s="26"/>
      <c r="SOF87" s="26"/>
      <c r="SOG87" s="26"/>
      <c r="SOH87" s="26"/>
      <c r="SOI87" s="26"/>
      <c r="SOJ87" s="26"/>
      <c r="SOK87" s="26"/>
      <c r="SOL87" s="26"/>
      <c r="SOM87" s="26"/>
      <c r="SON87" s="26"/>
      <c r="SOO87" s="26"/>
      <c r="SOP87" s="26"/>
      <c r="SOQ87" s="26"/>
      <c r="SOR87" s="26"/>
      <c r="SOS87" s="26"/>
      <c r="SOT87" s="26"/>
      <c r="SOU87" s="26"/>
      <c r="SOV87" s="26"/>
      <c r="SOW87" s="26"/>
      <c r="SOX87" s="26"/>
      <c r="SOY87" s="26"/>
      <c r="SOZ87" s="26"/>
      <c r="SPA87" s="26"/>
      <c r="SPB87" s="26"/>
      <c r="SPC87" s="26"/>
      <c r="SPD87" s="26"/>
      <c r="SPE87" s="26"/>
      <c r="SPF87" s="26"/>
      <c r="SPG87" s="26"/>
      <c r="SPH87" s="26"/>
      <c r="SPI87" s="26"/>
      <c r="SPJ87" s="26"/>
      <c r="SPK87" s="26"/>
      <c r="SPL87" s="26"/>
      <c r="SPM87" s="26"/>
      <c r="SPN87" s="26"/>
      <c r="SPO87" s="26"/>
      <c r="SPP87" s="26"/>
      <c r="SPQ87" s="26"/>
      <c r="SPR87" s="26"/>
      <c r="SPS87" s="26"/>
      <c r="SPT87" s="26"/>
      <c r="SPU87" s="26"/>
      <c r="SPV87" s="26"/>
      <c r="SPW87" s="26"/>
      <c r="SPX87" s="26"/>
      <c r="SPY87" s="26"/>
      <c r="SPZ87" s="26"/>
      <c r="SQA87" s="26"/>
      <c r="SQB87" s="26"/>
      <c r="SQC87" s="26"/>
      <c r="SQD87" s="26"/>
      <c r="SQE87" s="26"/>
      <c r="SQF87" s="26"/>
      <c r="SQG87" s="26"/>
      <c r="SQH87" s="26"/>
      <c r="SQI87" s="26"/>
      <c r="SQJ87" s="26"/>
      <c r="SQK87" s="26"/>
      <c r="SQL87" s="26"/>
      <c r="SQM87" s="26"/>
      <c r="SQN87" s="26"/>
      <c r="SQO87" s="26"/>
      <c r="SQP87" s="26"/>
      <c r="SQQ87" s="26"/>
      <c r="SQR87" s="26"/>
      <c r="SQS87" s="26"/>
      <c r="SQT87" s="26"/>
      <c r="SQU87" s="26"/>
      <c r="SQV87" s="26"/>
      <c r="SQW87" s="26"/>
      <c r="SQX87" s="26"/>
      <c r="SQY87" s="26"/>
      <c r="SQZ87" s="26"/>
      <c r="SRA87" s="26"/>
      <c r="SRB87" s="26"/>
      <c r="SRC87" s="26"/>
      <c r="SRD87" s="26"/>
      <c r="SRE87" s="26"/>
      <c r="SRF87" s="26"/>
      <c r="SRG87" s="26"/>
      <c r="SRH87" s="26"/>
      <c r="SRI87" s="26"/>
      <c r="SRJ87" s="26"/>
      <c r="SRK87" s="26"/>
      <c r="SRL87" s="26"/>
      <c r="SRM87" s="26"/>
      <c r="SRN87" s="26"/>
      <c r="SRO87" s="26"/>
      <c r="SRP87" s="26"/>
      <c r="SRQ87" s="26"/>
      <c r="SRR87" s="26"/>
      <c r="SRS87" s="26"/>
      <c r="SRT87" s="26"/>
      <c r="SRU87" s="26"/>
      <c r="SRV87" s="26"/>
      <c r="SRW87" s="26"/>
      <c r="SRX87" s="26"/>
      <c r="SRY87" s="26"/>
      <c r="SRZ87" s="26"/>
      <c r="SSA87" s="26"/>
      <c r="SSB87" s="26"/>
      <c r="SSC87" s="26"/>
      <c r="SSD87" s="26"/>
      <c r="SSE87" s="26"/>
      <c r="SSF87" s="26"/>
      <c r="SSG87" s="26"/>
      <c r="SSH87" s="26"/>
      <c r="SSI87" s="26"/>
      <c r="SSJ87" s="26"/>
      <c r="SSK87" s="26"/>
      <c r="SSL87" s="26"/>
      <c r="SSM87" s="26"/>
      <c r="SSN87" s="26"/>
      <c r="SSO87" s="26"/>
      <c r="SSP87" s="26"/>
      <c r="SSQ87" s="26"/>
      <c r="SSR87" s="26"/>
      <c r="SSS87" s="26"/>
      <c r="SST87" s="26"/>
      <c r="SSU87" s="26"/>
      <c r="SSV87" s="26"/>
      <c r="SSW87" s="26"/>
      <c r="SSX87" s="26"/>
      <c r="SSY87" s="26"/>
      <c r="SSZ87" s="26"/>
      <c r="STA87" s="26"/>
      <c r="STB87" s="26"/>
      <c r="STC87" s="26"/>
      <c r="STD87" s="26"/>
      <c r="STE87" s="26"/>
      <c r="STF87" s="26"/>
      <c r="STG87" s="26"/>
      <c r="STH87" s="26"/>
      <c r="STI87" s="26"/>
      <c r="STJ87" s="26"/>
      <c r="STK87" s="26"/>
      <c r="STL87" s="26"/>
      <c r="STM87" s="26"/>
      <c r="STN87" s="26"/>
      <c r="STO87" s="26"/>
      <c r="STP87" s="26"/>
      <c r="STQ87" s="26"/>
      <c r="STR87" s="26"/>
      <c r="STS87" s="26"/>
      <c r="STT87" s="26"/>
      <c r="STU87" s="26"/>
      <c r="STV87" s="26"/>
      <c r="STW87" s="26"/>
      <c r="STX87" s="26"/>
      <c r="STY87" s="26"/>
      <c r="STZ87" s="26"/>
      <c r="SUA87" s="26"/>
      <c r="SUB87" s="26"/>
      <c r="SUC87" s="26"/>
      <c r="SUD87" s="26"/>
      <c r="SUE87" s="26"/>
      <c r="SUF87" s="26"/>
      <c r="SUG87" s="26"/>
      <c r="SUH87" s="26"/>
      <c r="SUI87" s="26"/>
      <c r="SUJ87" s="26"/>
      <c r="SUK87" s="26"/>
      <c r="SUL87" s="26"/>
      <c r="SUM87" s="26"/>
      <c r="SUN87" s="26"/>
      <c r="SUO87" s="26"/>
      <c r="SUP87" s="26"/>
      <c r="SUQ87" s="26"/>
      <c r="SUR87" s="26"/>
      <c r="SUS87" s="26"/>
      <c r="SUT87" s="26"/>
      <c r="SUU87" s="26"/>
      <c r="SUV87" s="26"/>
      <c r="SUW87" s="26"/>
      <c r="SUX87" s="26"/>
      <c r="SUY87" s="26"/>
      <c r="SUZ87" s="26"/>
      <c r="SVA87" s="26"/>
      <c r="SVB87" s="26"/>
      <c r="SVC87" s="26"/>
      <c r="SVD87" s="26"/>
      <c r="SVE87" s="26"/>
      <c r="SVF87" s="26"/>
      <c r="SVG87" s="26"/>
      <c r="SVH87" s="26"/>
      <c r="SVI87" s="26"/>
      <c r="SVJ87" s="26"/>
      <c r="SVK87" s="26"/>
      <c r="SVL87" s="26"/>
      <c r="SVM87" s="26"/>
      <c r="SVN87" s="26"/>
      <c r="SVO87" s="26"/>
      <c r="SVP87" s="26"/>
      <c r="SVQ87" s="26"/>
      <c r="SVR87" s="26"/>
      <c r="SVS87" s="26"/>
      <c r="SVT87" s="26"/>
      <c r="SVU87" s="26"/>
      <c r="SVV87" s="26"/>
      <c r="SVW87" s="26"/>
      <c r="SVX87" s="26"/>
      <c r="SVY87" s="26"/>
      <c r="SVZ87" s="26"/>
      <c r="SWA87" s="26"/>
      <c r="SWB87" s="26"/>
      <c r="SWC87" s="26"/>
      <c r="SWD87" s="26"/>
      <c r="SWE87" s="26"/>
      <c r="SWF87" s="26"/>
      <c r="SWG87" s="26"/>
      <c r="SWH87" s="26"/>
      <c r="SWI87" s="26"/>
      <c r="SWJ87" s="26"/>
      <c r="SWK87" s="26"/>
      <c r="SWL87" s="26"/>
      <c r="SWM87" s="26"/>
      <c r="SWN87" s="26"/>
      <c r="SWO87" s="26"/>
      <c r="SWP87" s="26"/>
      <c r="SWQ87" s="26"/>
      <c r="SWR87" s="26"/>
      <c r="SWS87" s="26"/>
      <c r="SWT87" s="26"/>
      <c r="SWU87" s="26"/>
      <c r="SWV87" s="26"/>
      <c r="SWW87" s="26"/>
      <c r="SWX87" s="26"/>
      <c r="SWY87" s="26"/>
      <c r="SWZ87" s="26"/>
      <c r="SXA87" s="26"/>
      <c r="SXB87" s="26"/>
      <c r="SXC87" s="26"/>
      <c r="SXD87" s="26"/>
      <c r="SXE87" s="26"/>
      <c r="SXF87" s="26"/>
      <c r="SXG87" s="26"/>
      <c r="SXH87" s="26"/>
      <c r="SXI87" s="26"/>
      <c r="SXJ87" s="26"/>
      <c r="SXK87" s="26"/>
      <c r="SXL87" s="26"/>
      <c r="SXM87" s="26"/>
      <c r="SXN87" s="26"/>
      <c r="SXO87" s="26"/>
      <c r="SXP87" s="26"/>
      <c r="SXQ87" s="26"/>
      <c r="SXR87" s="26"/>
      <c r="SXS87" s="26"/>
      <c r="SXT87" s="26"/>
      <c r="SXU87" s="26"/>
      <c r="SXV87" s="26"/>
      <c r="SXW87" s="26"/>
      <c r="SXX87" s="26"/>
      <c r="SXY87" s="26"/>
      <c r="SXZ87" s="26"/>
      <c r="SYA87" s="26"/>
      <c r="SYB87" s="26"/>
      <c r="SYC87" s="26"/>
      <c r="SYD87" s="26"/>
      <c r="SYE87" s="26"/>
      <c r="SYF87" s="26"/>
      <c r="SYG87" s="26"/>
      <c r="SYH87" s="26"/>
      <c r="SYI87" s="26"/>
      <c r="SYJ87" s="26"/>
      <c r="SYK87" s="26"/>
      <c r="SYL87" s="26"/>
      <c r="SYM87" s="26"/>
      <c r="SYN87" s="26"/>
      <c r="SYO87" s="26"/>
      <c r="SYP87" s="26"/>
      <c r="SYQ87" s="26"/>
      <c r="SYR87" s="26"/>
      <c r="SYS87" s="26"/>
      <c r="SYT87" s="26"/>
      <c r="SYU87" s="26"/>
      <c r="SYV87" s="26"/>
      <c r="SYW87" s="26"/>
      <c r="SYX87" s="26"/>
      <c r="SYY87" s="26"/>
      <c r="SYZ87" s="26"/>
      <c r="SZA87" s="26"/>
      <c r="SZB87" s="26"/>
      <c r="SZC87" s="26"/>
      <c r="SZD87" s="26"/>
      <c r="SZE87" s="26"/>
      <c r="SZF87" s="26"/>
      <c r="SZG87" s="26"/>
      <c r="SZH87" s="26"/>
      <c r="SZI87" s="26"/>
      <c r="SZJ87" s="26"/>
      <c r="SZK87" s="26"/>
      <c r="SZL87" s="26"/>
      <c r="SZM87" s="26"/>
      <c r="SZN87" s="26"/>
      <c r="SZO87" s="26"/>
      <c r="SZP87" s="26"/>
      <c r="SZQ87" s="26"/>
      <c r="SZR87" s="26"/>
      <c r="SZS87" s="26"/>
      <c r="SZT87" s="26"/>
      <c r="SZU87" s="26"/>
      <c r="SZV87" s="26"/>
      <c r="SZW87" s="26"/>
      <c r="SZX87" s="26"/>
      <c r="SZY87" s="26"/>
      <c r="SZZ87" s="26"/>
      <c r="TAA87" s="26"/>
      <c r="TAB87" s="26"/>
      <c r="TAC87" s="26"/>
      <c r="TAD87" s="26"/>
      <c r="TAE87" s="26"/>
      <c r="TAF87" s="26"/>
      <c r="TAG87" s="26"/>
      <c r="TAH87" s="26"/>
      <c r="TAI87" s="26"/>
      <c r="TAJ87" s="26"/>
      <c r="TAK87" s="26"/>
      <c r="TAL87" s="26"/>
      <c r="TAM87" s="26"/>
      <c r="TAN87" s="26"/>
      <c r="TAO87" s="26"/>
      <c r="TAP87" s="26"/>
      <c r="TAQ87" s="26"/>
      <c r="TAR87" s="26"/>
      <c r="TAS87" s="26"/>
      <c r="TAT87" s="26"/>
      <c r="TAU87" s="26"/>
      <c r="TAV87" s="26"/>
      <c r="TAW87" s="26"/>
      <c r="TAX87" s="26"/>
      <c r="TAY87" s="26"/>
      <c r="TAZ87" s="26"/>
      <c r="TBA87" s="26"/>
      <c r="TBB87" s="26"/>
      <c r="TBC87" s="26"/>
      <c r="TBD87" s="26"/>
      <c r="TBE87" s="26"/>
      <c r="TBF87" s="26"/>
      <c r="TBG87" s="26"/>
      <c r="TBH87" s="26"/>
      <c r="TBI87" s="26"/>
      <c r="TBJ87" s="26"/>
      <c r="TBK87" s="26"/>
      <c r="TBL87" s="26"/>
      <c r="TBM87" s="26"/>
      <c r="TBN87" s="26"/>
      <c r="TBO87" s="26"/>
      <c r="TBP87" s="26"/>
      <c r="TBQ87" s="26"/>
      <c r="TBR87" s="26"/>
      <c r="TBS87" s="26"/>
      <c r="TBT87" s="26"/>
      <c r="TBU87" s="26"/>
      <c r="TBV87" s="26"/>
      <c r="TBW87" s="26"/>
      <c r="TBX87" s="26"/>
      <c r="TBY87" s="26"/>
      <c r="TBZ87" s="26"/>
      <c r="TCA87" s="26"/>
      <c r="TCB87" s="26"/>
      <c r="TCC87" s="26"/>
      <c r="TCD87" s="26"/>
      <c r="TCE87" s="26"/>
      <c r="TCF87" s="26"/>
      <c r="TCG87" s="26"/>
      <c r="TCH87" s="26"/>
      <c r="TCI87" s="26"/>
      <c r="TCJ87" s="26"/>
      <c r="TCK87" s="26"/>
      <c r="TCL87" s="26"/>
      <c r="TCM87" s="26"/>
      <c r="TCN87" s="26"/>
      <c r="TCO87" s="26"/>
      <c r="TCP87" s="26"/>
      <c r="TCQ87" s="26"/>
      <c r="TCR87" s="26"/>
      <c r="TCS87" s="26"/>
      <c r="TCT87" s="26"/>
      <c r="TCU87" s="26"/>
      <c r="TCV87" s="26"/>
      <c r="TCW87" s="26"/>
      <c r="TCX87" s="26"/>
      <c r="TCY87" s="26"/>
      <c r="TCZ87" s="26"/>
      <c r="TDA87" s="26"/>
      <c r="TDB87" s="26"/>
      <c r="TDC87" s="26"/>
      <c r="TDD87" s="26"/>
      <c r="TDE87" s="26"/>
      <c r="TDF87" s="26"/>
      <c r="TDG87" s="26"/>
      <c r="TDH87" s="26"/>
      <c r="TDI87" s="26"/>
      <c r="TDJ87" s="26"/>
      <c r="TDK87" s="26"/>
      <c r="TDL87" s="26"/>
      <c r="TDM87" s="26"/>
      <c r="TDN87" s="26"/>
      <c r="TDO87" s="26"/>
      <c r="TDP87" s="26"/>
      <c r="TDQ87" s="26"/>
      <c r="TDR87" s="26"/>
      <c r="TDS87" s="26"/>
      <c r="TDT87" s="26"/>
      <c r="TDU87" s="26"/>
      <c r="TDV87" s="26"/>
      <c r="TDW87" s="26"/>
      <c r="TDX87" s="26"/>
      <c r="TDY87" s="26"/>
      <c r="TDZ87" s="26"/>
      <c r="TEA87" s="26"/>
      <c r="TEB87" s="26"/>
      <c r="TEC87" s="26"/>
      <c r="TED87" s="26"/>
      <c r="TEE87" s="26"/>
      <c r="TEF87" s="26"/>
      <c r="TEG87" s="26"/>
      <c r="TEH87" s="26"/>
      <c r="TEI87" s="26"/>
      <c r="TEJ87" s="26"/>
      <c r="TEK87" s="26"/>
      <c r="TEL87" s="26"/>
      <c r="TEM87" s="26"/>
      <c r="TEN87" s="26"/>
      <c r="TEO87" s="26"/>
      <c r="TEP87" s="26"/>
      <c r="TEQ87" s="26"/>
      <c r="TER87" s="26"/>
      <c r="TES87" s="26"/>
      <c r="TET87" s="26"/>
      <c r="TEU87" s="26"/>
      <c r="TEV87" s="26"/>
      <c r="TEW87" s="26"/>
      <c r="TEX87" s="26"/>
      <c r="TEY87" s="26"/>
      <c r="TEZ87" s="26"/>
      <c r="TFA87" s="26"/>
      <c r="TFB87" s="26"/>
      <c r="TFC87" s="26"/>
      <c r="TFD87" s="26"/>
      <c r="TFE87" s="26"/>
      <c r="TFF87" s="26"/>
      <c r="TFG87" s="26"/>
      <c r="TFH87" s="26"/>
      <c r="TFI87" s="26"/>
      <c r="TFJ87" s="26"/>
      <c r="TFK87" s="26"/>
      <c r="TFL87" s="26"/>
      <c r="TFM87" s="26"/>
      <c r="TFN87" s="26"/>
      <c r="TFO87" s="26"/>
      <c r="TFP87" s="26"/>
      <c r="TFQ87" s="26"/>
      <c r="TFR87" s="26"/>
      <c r="TFS87" s="26"/>
      <c r="TFT87" s="26"/>
      <c r="TFU87" s="26"/>
      <c r="TFV87" s="26"/>
      <c r="TFW87" s="26"/>
      <c r="TFX87" s="26"/>
      <c r="TFY87" s="26"/>
      <c r="TFZ87" s="26"/>
      <c r="TGA87" s="26"/>
      <c r="TGB87" s="26"/>
      <c r="TGC87" s="26"/>
      <c r="TGD87" s="26"/>
      <c r="TGE87" s="26"/>
      <c r="TGF87" s="26"/>
      <c r="TGG87" s="26"/>
      <c r="TGH87" s="26"/>
      <c r="TGI87" s="26"/>
      <c r="TGJ87" s="26"/>
      <c r="TGK87" s="26"/>
      <c r="TGL87" s="26"/>
      <c r="TGM87" s="26"/>
      <c r="TGN87" s="26"/>
      <c r="TGO87" s="26"/>
      <c r="TGP87" s="26"/>
      <c r="TGQ87" s="26"/>
      <c r="TGR87" s="26"/>
      <c r="TGS87" s="26"/>
      <c r="TGT87" s="26"/>
      <c r="TGU87" s="26"/>
      <c r="TGV87" s="26"/>
      <c r="TGW87" s="26"/>
      <c r="TGX87" s="26"/>
      <c r="TGY87" s="26"/>
      <c r="TGZ87" s="26"/>
      <c r="THA87" s="26"/>
      <c r="THB87" s="26"/>
      <c r="THC87" s="26"/>
      <c r="THD87" s="26"/>
      <c r="THE87" s="26"/>
      <c r="THF87" s="26"/>
      <c r="THG87" s="26"/>
      <c r="THH87" s="26"/>
      <c r="THI87" s="26"/>
      <c r="THJ87" s="26"/>
      <c r="THK87" s="26"/>
      <c r="THL87" s="26"/>
      <c r="THM87" s="26"/>
      <c r="THN87" s="26"/>
      <c r="THO87" s="26"/>
      <c r="THP87" s="26"/>
      <c r="THQ87" s="26"/>
      <c r="THR87" s="26"/>
      <c r="THS87" s="26"/>
      <c r="THT87" s="26"/>
      <c r="THU87" s="26"/>
      <c r="THV87" s="26"/>
      <c r="THW87" s="26"/>
      <c r="THX87" s="26"/>
      <c r="THY87" s="26"/>
      <c r="THZ87" s="26"/>
      <c r="TIA87" s="26"/>
      <c r="TIB87" s="26"/>
      <c r="TIC87" s="26"/>
      <c r="TID87" s="26"/>
      <c r="TIE87" s="26"/>
      <c r="TIF87" s="26"/>
      <c r="TIG87" s="26"/>
      <c r="TIH87" s="26"/>
      <c r="TII87" s="26"/>
      <c r="TIJ87" s="26"/>
      <c r="TIK87" s="26"/>
      <c r="TIL87" s="26"/>
      <c r="TIM87" s="26"/>
      <c r="TIN87" s="26"/>
      <c r="TIO87" s="26"/>
      <c r="TIP87" s="26"/>
      <c r="TIQ87" s="26"/>
      <c r="TIR87" s="26"/>
      <c r="TIS87" s="26"/>
      <c r="TIT87" s="26"/>
      <c r="TIU87" s="26"/>
      <c r="TIV87" s="26"/>
      <c r="TIW87" s="26"/>
      <c r="TIX87" s="26"/>
      <c r="TIY87" s="26"/>
      <c r="TIZ87" s="26"/>
      <c r="TJA87" s="26"/>
      <c r="TJB87" s="26"/>
      <c r="TJC87" s="26"/>
      <c r="TJD87" s="26"/>
      <c r="TJE87" s="26"/>
      <c r="TJF87" s="26"/>
      <c r="TJG87" s="26"/>
      <c r="TJH87" s="26"/>
      <c r="TJI87" s="26"/>
      <c r="TJJ87" s="26"/>
      <c r="TJK87" s="26"/>
      <c r="TJL87" s="26"/>
      <c r="TJM87" s="26"/>
      <c r="TJN87" s="26"/>
      <c r="TJO87" s="26"/>
      <c r="TJP87" s="26"/>
      <c r="TJQ87" s="26"/>
      <c r="TJR87" s="26"/>
      <c r="TJS87" s="26"/>
      <c r="TJT87" s="26"/>
      <c r="TJU87" s="26"/>
      <c r="TJV87" s="26"/>
      <c r="TJW87" s="26"/>
      <c r="TJX87" s="26"/>
      <c r="TJY87" s="26"/>
      <c r="TJZ87" s="26"/>
      <c r="TKA87" s="26"/>
      <c r="TKB87" s="26"/>
      <c r="TKC87" s="26"/>
      <c r="TKD87" s="26"/>
      <c r="TKE87" s="26"/>
      <c r="TKF87" s="26"/>
      <c r="TKG87" s="26"/>
      <c r="TKH87" s="26"/>
      <c r="TKI87" s="26"/>
      <c r="TKJ87" s="26"/>
      <c r="TKK87" s="26"/>
      <c r="TKL87" s="26"/>
      <c r="TKM87" s="26"/>
      <c r="TKN87" s="26"/>
      <c r="TKO87" s="26"/>
      <c r="TKP87" s="26"/>
      <c r="TKQ87" s="26"/>
      <c r="TKR87" s="26"/>
      <c r="TKS87" s="26"/>
      <c r="TKT87" s="26"/>
      <c r="TKU87" s="26"/>
      <c r="TKV87" s="26"/>
      <c r="TKW87" s="26"/>
      <c r="TKX87" s="26"/>
      <c r="TKY87" s="26"/>
      <c r="TKZ87" s="26"/>
      <c r="TLA87" s="26"/>
      <c r="TLB87" s="26"/>
      <c r="TLC87" s="26"/>
      <c r="TLD87" s="26"/>
      <c r="TLE87" s="26"/>
      <c r="TLF87" s="26"/>
      <c r="TLG87" s="26"/>
      <c r="TLH87" s="26"/>
      <c r="TLI87" s="26"/>
      <c r="TLJ87" s="26"/>
      <c r="TLK87" s="26"/>
      <c r="TLL87" s="26"/>
      <c r="TLM87" s="26"/>
      <c r="TLN87" s="26"/>
      <c r="TLO87" s="26"/>
      <c r="TLP87" s="26"/>
      <c r="TLQ87" s="26"/>
      <c r="TLR87" s="26"/>
      <c r="TLS87" s="26"/>
      <c r="TLT87" s="26"/>
      <c r="TLU87" s="26"/>
      <c r="TLV87" s="26"/>
      <c r="TLW87" s="26"/>
      <c r="TLX87" s="26"/>
      <c r="TLY87" s="26"/>
      <c r="TLZ87" s="26"/>
      <c r="TMA87" s="26"/>
      <c r="TMB87" s="26"/>
      <c r="TMC87" s="26"/>
      <c r="TMD87" s="26"/>
      <c r="TME87" s="26"/>
      <c r="TMF87" s="26"/>
      <c r="TMG87" s="26"/>
      <c r="TMH87" s="26"/>
      <c r="TMI87" s="26"/>
      <c r="TMJ87" s="26"/>
      <c r="TMK87" s="26"/>
      <c r="TML87" s="26"/>
      <c r="TMM87" s="26"/>
      <c r="TMN87" s="26"/>
      <c r="TMO87" s="26"/>
      <c r="TMP87" s="26"/>
      <c r="TMQ87" s="26"/>
      <c r="TMR87" s="26"/>
      <c r="TMS87" s="26"/>
      <c r="TMT87" s="26"/>
      <c r="TMU87" s="26"/>
      <c r="TMV87" s="26"/>
      <c r="TMW87" s="26"/>
      <c r="TMX87" s="26"/>
      <c r="TMY87" s="26"/>
      <c r="TMZ87" s="26"/>
      <c r="TNA87" s="26"/>
      <c r="TNB87" s="26"/>
      <c r="TNC87" s="26"/>
      <c r="TND87" s="26"/>
      <c r="TNE87" s="26"/>
      <c r="TNF87" s="26"/>
      <c r="TNG87" s="26"/>
      <c r="TNH87" s="26"/>
      <c r="TNI87" s="26"/>
      <c r="TNJ87" s="26"/>
      <c r="TNK87" s="26"/>
      <c r="TNL87" s="26"/>
      <c r="TNM87" s="26"/>
      <c r="TNN87" s="26"/>
      <c r="TNO87" s="26"/>
      <c r="TNP87" s="26"/>
      <c r="TNQ87" s="26"/>
      <c r="TNR87" s="26"/>
      <c r="TNS87" s="26"/>
      <c r="TNT87" s="26"/>
      <c r="TNU87" s="26"/>
      <c r="TNV87" s="26"/>
      <c r="TNW87" s="26"/>
      <c r="TNX87" s="26"/>
      <c r="TNY87" s="26"/>
      <c r="TNZ87" s="26"/>
      <c r="TOA87" s="26"/>
      <c r="TOB87" s="26"/>
      <c r="TOC87" s="26"/>
      <c r="TOD87" s="26"/>
      <c r="TOE87" s="26"/>
      <c r="TOF87" s="26"/>
      <c r="TOG87" s="26"/>
      <c r="TOH87" s="26"/>
      <c r="TOI87" s="26"/>
      <c r="TOJ87" s="26"/>
      <c r="TOK87" s="26"/>
      <c r="TOL87" s="26"/>
      <c r="TOM87" s="26"/>
      <c r="TON87" s="26"/>
      <c r="TOO87" s="26"/>
      <c r="TOP87" s="26"/>
      <c r="TOQ87" s="26"/>
      <c r="TOR87" s="26"/>
      <c r="TOS87" s="26"/>
      <c r="TOT87" s="26"/>
      <c r="TOU87" s="26"/>
      <c r="TOV87" s="26"/>
      <c r="TOW87" s="26"/>
      <c r="TOX87" s="26"/>
      <c r="TOY87" s="26"/>
      <c r="TOZ87" s="26"/>
      <c r="TPA87" s="26"/>
      <c r="TPB87" s="26"/>
      <c r="TPC87" s="26"/>
      <c r="TPD87" s="26"/>
      <c r="TPE87" s="26"/>
      <c r="TPF87" s="26"/>
      <c r="TPG87" s="26"/>
      <c r="TPH87" s="26"/>
      <c r="TPI87" s="26"/>
      <c r="TPJ87" s="26"/>
      <c r="TPK87" s="26"/>
      <c r="TPL87" s="26"/>
      <c r="TPM87" s="26"/>
      <c r="TPN87" s="26"/>
      <c r="TPO87" s="26"/>
      <c r="TPP87" s="26"/>
      <c r="TPQ87" s="26"/>
      <c r="TPR87" s="26"/>
      <c r="TPS87" s="26"/>
      <c r="TPT87" s="26"/>
      <c r="TPU87" s="26"/>
      <c r="TPV87" s="26"/>
      <c r="TPW87" s="26"/>
      <c r="TPX87" s="26"/>
      <c r="TPY87" s="26"/>
      <c r="TPZ87" s="26"/>
      <c r="TQA87" s="26"/>
      <c r="TQB87" s="26"/>
      <c r="TQC87" s="26"/>
      <c r="TQD87" s="26"/>
      <c r="TQE87" s="26"/>
      <c r="TQF87" s="26"/>
      <c r="TQG87" s="26"/>
      <c r="TQH87" s="26"/>
      <c r="TQI87" s="26"/>
      <c r="TQJ87" s="26"/>
      <c r="TQK87" s="26"/>
      <c r="TQL87" s="26"/>
      <c r="TQM87" s="26"/>
      <c r="TQN87" s="26"/>
      <c r="TQO87" s="26"/>
      <c r="TQP87" s="26"/>
      <c r="TQQ87" s="26"/>
      <c r="TQR87" s="26"/>
      <c r="TQS87" s="26"/>
      <c r="TQT87" s="26"/>
      <c r="TQU87" s="26"/>
      <c r="TQV87" s="26"/>
      <c r="TQW87" s="26"/>
      <c r="TQX87" s="26"/>
      <c r="TQY87" s="26"/>
      <c r="TQZ87" s="26"/>
      <c r="TRA87" s="26"/>
      <c r="TRB87" s="26"/>
      <c r="TRC87" s="26"/>
      <c r="TRD87" s="26"/>
      <c r="TRE87" s="26"/>
      <c r="TRF87" s="26"/>
      <c r="TRG87" s="26"/>
      <c r="TRH87" s="26"/>
      <c r="TRI87" s="26"/>
      <c r="TRJ87" s="26"/>
      <c r="TRK87" s="26"/>
      <c r="TRL87" s="26"/>
      <c r="TRM87" s="26"/>
      <c r="TRN87" s="26"/>
      <c r="TRO87" s="26"/>
      <c r="TRP87" s="26"/>
      <c r="TRQ87" s="26"/>
      <c r="TRR87" s="26"/>
      <c r="TRS87" s="26"/>
      <c r="TRT87" s="26"/>
      <c r="TRU87" s="26"/>
      <c r="TRV87" s="26"/>
      <c r="TRW87" s="26"/>
      <c r="TRX87" s="26"/>
      <c r="TRY87" s="26"/>
      <c r="TRZ87" s="26"/>
      <c r="TSA87" s="26"/>
      <c r="TSB87" s="26"/>
      <c r="TSC87" s="26"/>
      <c r="TSD87" s="26"/>
      <c r="TSE87" s="26"/>
      <c r="TSF87" s="26"/>
      <c r="TSG87" s="26"/>
      <c r="TSH87" s="26"/>
      <c r="TSI87" s="26"/>
      <c r="TSJ87" s="26"/>
      <c r="TSK87" s="26"/>
      <c r="TSL87" s="26"/>
      <c r="TSM87" s="26"/>
      <c r="TSN87" s="26"/>
      <c r="TSO87" s="26"/>
      <c r="TSP87" s="26"/>
      <c r="TSQ87" s="26"/>
      <c r="TSR87" s="26"/>
      <c r="TSS87" s="26"/>
      <c r="TST87" s="26"/>
      <c r="TSU87" s="26"/>
      <c r="TSV87" s="26"/>
      <c r="TSW87" s="26"/>
      <c r="TSX87" s="26"/>
      <c r="TSY87" s="26"/>
      <c r="TSZ87" s="26"/>
      <c r="TTA87" s="26"/>
      <c r="TTB87" s="26"/>
      <c r="TTC87" s="26"/>
      <c r="TTD87" s="26"/>
      <c r="TTE87" s="26"/>
      <c r="TTF87" s="26"/>
      <c r="TTG87" s="26"/>
      <c r="TTH87" s="26"/>
      <c r="TTI87" s="26"/>
      <c r="TTJ87" s="26"/>
      <c r="TTK87" s="26"/>
      <c r="TTL87" s="26"/>
      <c r="TTM87" s="26"/>
      <c r="TTN87" s="26"/>
      <c r="TTO87" s="26"/>
      <c r="TTP87" s="26"/>
      <c r="TTQ87" s="26"/>
      <c r="TTR87" s="26"/>
      <c r="TTS87" s="26"/>
      <c r="TTT87" s="26"/>
      <c r="TTU87" s="26"/>
      <c r="TTV87" s="26"/>
      <c r="TTW87" s="26"/>
      <c r="TTX87" s="26"/>
      <c r="TTY87" s="26"/>
      <c r="TTZ87" s="26"/>
      <c r="TUA87" s="26"/>
      <c r="TUB87" s="26"/>
      <c r="TUC87" s="26"/>
      <c r="TUD87" s="26"/>
      <c r="TUE87" s="26"/>
      <c r="TUF87" s="26"/>
      <c r="TUG87" s="26"/>
      <c r="TUH87" s="26"/>
      <c r="TUI87" s="26"/>
      <c r="TUJ87" s="26"/>
      <c r="TUK87" s="26"/>
      <c r="TUL87" s="26"/>
      <c r="TUM87" s="26"/>
      <c r="TUN87" s="26"/>
      <c r="TUO87" s="26"/>
      <c r="TUP87" s="26"/>
      <c r="TUQ87" s="26"/>
      <c r="TUR87" s="26"/>
      <c r="TUS87" s="26"/>
      <c r="TUT87" s="26"/>
      <c r="TUU87" s="26"/>
      <c r="TUV87" s="26"/>
      <c r="TUW87" s="26"/>
      <c r="TUX87" s="26"/>
      <c r="TUY87" s="26"/>
      <c r="TUZ87" s="26"/>
      <c r="TVA87" s="26"/>
      <c r="TVB87" s="26"/>
      <c r="TVC87" s="26"/>
      <c r="TVD87" s="26"/>
      <c r="TVE87" s="26"/>
      <c r="TVF87" s="26"/>
      <c r="TVG87" s="26"/>
      <c r="TVH87" s="26"/>
      <c r="TVI87" s="26"/>
      <c r="TVJ87" s="26"/>
      <c r="TVK87" s="26"/>
      <c r="TVL87" s="26"/>
      <c r="TVM87" s="26"/>
      <c r="TVN87" s="26"/>
      <c r="TVO87" s="26"/>
      <c r="TVP87" s="26"/>
      <c r="TVQ87" s="26"/>
      <c r="TVR87" s="26"/>
      <c r="TVS87" s="26"/>
      <c r="TVT87" s="26"/>
      <c r="TVU87" s="26"/>
      <c r="TVV87" s="26"/>
      <c r="TVW87" s="26"/>
      <c r="TVX87" s="26"/>
      <c r="TVY87" s="26"/>
      <c r="TVZ87" s="26"/>
      <c r="TWA87" s="26"/>
      <c r="TWB87" s="26"/>
      <c r="TWC87" s="26"/>
      <c r="TWD87" s="26"/>
      <c r="TWE87" s="26"/>
      <c r="TWF87" s="26"/>
      <c r="TWG87" s="26"/>
      <c r="TWH87" s="26"/>
      <c r="TWI87" s="26"/>
      <c r="TWJ87" s="26"/>
      <c r="TWK87" s="26"/>
      <c r="TWL87" s="26"/>
      <c r="TWM87" s="26"/>
      <c r="TWN87" s="26"/>
      <c r="TWO87" s="26"/>
      <c r="TWP87" s="26"/>
      <c r="TWQ87" s="26"/>
      <c r="TWR87" s="26"/>
      <c r="TWS87" s="26"/>
      <c r="TWT87" s="26"/>
      <c r="TWU87" s="26"/>
      <c r="TWV87" s="26"/>
      <c r="TWW87" s="26"/>
      <c r="TWX87" s="26"/>
      <c r="TWY87" s="26"/>
      <c r="TWZ87" s="26"/>
      <c r="TXA87" s="26"/>
      <c r="TXB87" s="26"/>
      <c r="TXC87" s="26"/>
      <c r="TXD87" s="26"/>
      <c r="TXE87" s="26"/>
      <c r="TXF87" s="26"/>
      <c r="TXG87" s="26"/>
      <c r="TXH87" s="26"/>
      <c r="TXI87" s="26"/>
      <c r="TXJ87" s="26"/>
      <c r="TXK87" s="26"/>
      <c r="TXL87" s="26"/>
      <c r="TXM87" s="26"/>
      <c r="TXN87" s="26"/>
      <c r="TXO87" s="26"/>
      <c r="TXP87" s="26"/>
      <c r="TXQ87" s="26"/>
      <c r="TXR87" s="26"/>
      <c r="TXS87" s="26"/>
      <c r="TXT87" s="26"/>
      <c r="TXU87" s="26"/>
      <c r="TXV87" s="26"/>
      <c r="TXW87" s="26"/>
      <c r="TXX87" s="26"/>
      <c r="TXY87" s="26"/>
      <c r="TXZ87" s="26"/>
      <c r="TYA87" s="26"/>
      <c r="TYB87" s="26"/>
      <c r="TYC87" s="26"/>
      <c r="TYD87" s="26"/>
      <c r="TYE87" s="26"/>
      <c r="TYF87" s="26"/>
      <c r="TYG87" s="26"/>
      <c r="TYH87" s="26"/>
      <c r="TYI87" s="26"/>
      <c r="TYJ87" s="26"/>
      <c r="TYK87" s="26"/>
      <c r="TYL87" s="26"/>
      <c r="TYM87" s="26"/>
      <c r="TYN87" s="26"/>
      <c r="TYO87" s="26"/>
      <c r="TYP87" s="26"/>
      <c r="TYQ87" s="26"/>
      <c r="TYR87" s="26"/>
      <c r="TYS87" s="26"/>
      <c r="TYT87" s="26"/>
      <c r="TYU87" s="26"/>
      <c r="TYV87" s="26"/>
      <c r="TYW87" s="26"/>
      <c r="TYX87" s="26"/>
      <c r="TYY87" s="26"/>
      <c r="TYZ87" s="26"/>
      <c r="TZA87" s="26"/>
      <c r="TZB87" s="26"/>
      <c r="TZC87" s="26"/>
      <c r="TZD87" s="26"/>
      <c r="TZE87" s="26"/>
      <c r="TZF87" s="26"/>
      <c r="TZG87" s="26"/>
      <c r="TZH87" s="26"/>
      <c r="TZI87" s="26"/>
      <c r="TZJ87" s="26"/>
      <c r="TZK87" s="26"/>
      <c r="TZL87" s="26"/>
      <c r="TZM87" s="26"/>
      <c r="TZN87" s="26"/>
      <c r="TZO87" s="26"/>
      <c r="TZP87" s="26"/>
      <c r="TZQ87" s="26"/>
      <c r="TZR87" s="26"/>
      <c r="TZS87" s="26"/>
      <c r="TZT87" s="26"/>
      <c r="TZU87" s="26"/>
      <c r="TZV87" s="26"/>
      <c r="TZW87" s="26"/>
      <c r="TZX87" s="26"/>
      <c r="TZY87" s="26"/>
      <c r="TZZ87" s="26"/>
      <c r="UAA87" s="26"/>
      <c r="UAB87" s="26"/>
      <c r="UAC87" s="26"/>
      <c r="UAD87" s="26"/>
      <c r="UAE87" s="26"/>
      <c r="UAF87" s="26"/>
      <c r="UAG87" s="26"/>
      <c r="UAH87" s="26"/>
      <c r="UAI87" s="26"/>
      <c r="UAJ87" s="26"/>
      <c r="UAK87" s="26"/>
      <c r="UAL87" s="26"/>
      <c r="UAM87" s="26"/>
      <c r="UAN87" s="26"/>
      <c r="UAO87" s="26"/>
      <c r="UAP87" s="26"/>
      <c r="UAQ87" s="26"/>
      <c r="UAR87" s="26"/>
      <c r="UAS87" s="26"/>
      <c r="UAT87" s="26"/>
      <c r="UAU87" s="26"/>
      <c r="UAV87" s="26"/>
      <c r="UAW87" s="26"/>
      <c r="UAX87" s="26"/>
      <c r="UAY87" s="26"/>
      <c r="UAZ87" s="26"/>
      <c r="UBA87" s="26"/>
      <c r="UBB87" s="26"/>
      <c r="UBC87" s="26"/>
      <c r="UBD87" s="26"/>
      <c r="UBE87" s="26"/>
      <c r="UBF87" s="26"/>
      <c r="UBG87" s="26"/>
      <c r="UBH87" s="26"/>
      <c r="UBI87" s="26"/>
      <c r="UBJ87" s="26"/>
      <c r="UBK87" s="26"/>
      <c r="UBL87" s="26"/>
      <c r="UBM87" s="26"/>
      <c r="UBN87" s="26"/>
      <c r="UBO87" s="26"/>
      <c r="UBP87" s="26"/>
      <c r="UBQ87" s="26"/>
      <c r="UBR87" s="26"/>
      <c r="UBS87" s="26"/>
      <c r="UBT87" s="26"/>
      <c r="UBU87" s="26"/>
      <c r="UBV87" s="26"/>
      <c r="UBW87" s="26"/>
      <c r="UBX87" s="26"/>
      <c r="UBY87" s="26"/>
      <c r="UBZ87" s="26"/>
      <c r="UCA87" s="26"/>
      <c r="UCB87" s="26"/>
      <c r="UCC87" s="26"/>
      <c r="UCD87" s="26"/>
      <c r="UCE87" s="26"/>
      <c r="UCF87" s="26"/>
      <c r="UCG87" s="26"/>
      <c r="UCH87" s="26"/>
      <c r="UCI87" s="26"/>
      <c r="UCJ87" s="26"/>
      <c r="UCK87" s="26"/>
      <c r="UCL87" s="26"/>
      <c r="UCM87" s="26"/>
      <c r="UCN87" s="26"/>
      <c r="UCO87" s="26"/>
      <c r="UCP87" s="26"/>
      <c r="UCQ87" s="26"/>
      <c r="UCR87" s="26"/>
      <c r="UCS87" s="26"/>
      <c r="UCT87" s="26"/>
      <c r="UCU87" s="26"/>
      <c r="UCV87" s="26"/>
      <c r="UCW87" s="26"/>
      <c r="UCX87" s="26"/>
      <c r="UCY87" s="26"/>
      <c r="UCZ87" s="26"/>
      <c r="UDA87" s="26"/>
      <c r="UDB87" s="26"/>
      <c r="UDC87" s="26"/>
      <c r="UDD87" s="26"/>
      <c r="UDE87" s="26"/>
      <c r="UDF87" s="26"/>
      <c r="UDG87" s="26"/>
      <c r="UDH87" s="26"/>
      <c r="UDI87" s="26"/>
      <c r="UDJ87" s="26"/>
      <c r="UDK87" s="26"/>
      <c r="UDL87" s="26"/>
      <c r="UDM87" s="26"/>
      <c r="UDN87" s="26"/>
      <c r="UDO87" s="26"/>
      <c r="UDP87" s="26"/>
      <c r="UDQ87" s="26"/>
      <c r="UDR87" s="26"/>
      <c r="UDS87" s="26"/>
      <c r="UDT87" s="26"/>
      <c r="UDU87" s="26"/>
      <c r="UDV87" s="26"/>
      <c r="UDW87" s="26"/>
      <c r="UDX87" s="26"/>
      <c r="UDY87" s="26"/>
      <c r="UDZ87" s="26"/>
      <c r="UEA87" s="26"/>
      <c r="UEB87" s="26"/>
      <c r="UEC87" s="26"/>
      <c r="UED87" s="26"/>
      <c r="UEE87" s="26"/>
      <c r="UEF87" s="26"/>
      <c r="UEG87" s="26"/>
      <c r="UEH87" s="26"/>
      <c r="UEI87" s="26"/>
      <c r="UEJ87" s="26"/>
      <c r="UEK87" s="26"/>
      <c r="UEL87" s="26"/>
      <c r="UEM87" s="26"/>
      <c r="UEN87" s="26"/>
      <c r="UEO87" s="26"/>
      <c r="UEP87" s="26"/>
      <c r="UEQ87" s="26"/>
      <c r="UER87" s="26"/>
      <c r="UES87" s="26"/>
      <c r="UET87" s="26"/>
      <c r="UEU87" s="26"/>
      <c r="UEV87" s="26"/>
      <c r="UEW87" s="26"/>
      <c r="UEX87" s="26"/>
      <c r="UEY87" s="26"/>
      <c r="UEZ87" s="26"/>
      <c r="UFA87" s="26"/>
      <c r="UFB87" s="26"/>
      <c r="UFC87" s="26"/>
      <c r="UFD87" s="26"/>
      <c r="UFE87" s="26"/>
      <c r="UFF87" s="26"/>
      <c r="UFG87" s="26"/>
      <c r="UFH87" s="26"/>
      <c r="UFI87" s="26"/>
      <c r="UFJ87" s="26"/>
      <c r="UFK87" s="26"/>
      <c r="UFL87" s="26"/>
      <c r="UFM87" s="26"/>
      <c r="UFN87" s="26"/>
      <c r="UFO87" s="26"/>
      <c r="UFP87" s="26"/>
      <c r="UFQ87" s="26"/>
      <c r="UFR87" s="26"/>
      <c r="UFS87" s="26"/>
      <c r="UFT87" s="26"/>
      <c r="UFU87" s="26"/>
      <c r="UFV87" s="26"/>
      <c r="UFW87" s="26"/>
      <c r="UFX87" s="26"/>
      <c r="UFY87" s="26"/>
      <c r="UFZ87" s="26"/>
      <c r="UGA87" s="26"/>
      <c r="UGB87" s="26"/>
      <c r="UGC87" s="26"/>
      <c r="UGD87" s="26"/>
      <c r="UGE87" s="26"/>
      <c r="UGF87" s="26"/>
      <c r="UGG87" s="26"/>
      <c r="UGH87" s="26"/>
      <c r="UGI87" s="26"/>
      <c r="UGJ87" s="26"/>
      <c r="UGK87" s="26"/>
      <c r="UGL87" s="26"/>
      <c r="UGM87" s="26"/>
      <c r="UGN87" s="26"/>
      <c r="UGO87" s="26"/>
      <c r="UGP87" s="26"/>
      <c r="UGQ87" s="26"/>
      <c r="UGR87" s="26"/>
      <c r="UGS87" s="26"/>
      <c r="UGT87" s="26"/>
      <c r="UGU87" s="26"/>
      <c r="UGV87" s="26"/>
      <c r="UGW87" s="26"/>
      <c r="UGX87" s="26"/>
      <c r="UGY87" s="26"/>
      <c r="UGZ87" s="26"/>
      <c r="UHA87" s="26"/>
      <c r="UHB87" s="26"/>
      <c r="UHC87" s="26"/>
      <c r="UHD87" s="26"/>
      <c r="UHE87" s="26"/>
      <c r="UHF87" s="26"/>
      <c r="UHG87" s="26"/>
      <c r="UHH87" s="26"/>
      <c r="UHI87" s="26"/>
      <c r="UHJ87" s="26"/>
      <c r="UHK87" s="26"/>
      <c r="UHL87" s="26"/>
      <c r="UHM87" s="26"/>
      <c r="UHN87" s="26"/>
      <c r="UHO87" s="26"/>
      <c r="UHP87" s="26"/>
      <c r="UHQ87" s="26"/>
      <c r="UHR87" s="26"/>
      <c r="UHS87" s="26"/>
      <c r="UHT87" s="26"/>
      <c r="UHU87" s="26"/>
      <c r="UHV87" s="26"/>
      <c r="UHW87" s="26"/>
      <c r="UHX87" s="26"/>
      <c r="UHY87" s="26"/>
      <c r="UHZ87" s="26"/>
      <c r="UIA87" s="26"/>
      <c r="UIB87" s="26"/>
      <c r="UIC87" s="26"/>
      <c r="UID87" s="26"/>
      <c r="UIE87" s="26"/>
      <c r="UIF87" s="26"/>
      <c r="UIG87" s="26"/>
      <c r="UIH87" s="26"/>
      <c r="UII87" s="26"/>
      <c r="UIJ87" s="26"/>
      <c r="UIK87" s="26"/>
      <c r="UIL87" s="26"/>
      <c r="UIM87" s="26"/>
      <c r="UIN87" s="26"/>
      <c r="UIO87" s="26"/>
      <c r="UIP87" s="26"/>
      <c r="UIQ87" s="26"/>
      <c r="UIR87" s="26"/>
      <c r="UIS87" s="26"/>
      <c r="UIT87" s="26"/>
      <c r="UIU87" s="26"/>
      <c r="UIV87" s="26"/>
      <c r="UIW87" s="26"/>
      <c r="UIX87" s="26"/>
      <c r="UIY87" s="26"/>
      <c r="UIZ87" s="26"/>
      <c r="UJA87" s="26"/>
      <c r="UJB87" s="26"/>
      <c r="UJC87" s="26"/>
      <c r="UJD87" s="26"/>
      <c r="UJE87" s="26"/>
      <c r="UJF87" s="26"/>
      <c r="UJG87" s="26"/>
      <c r="UJH87" s="26"/>
      <c r="UJI87" s="26"/>
      <c r="UJJ87" s="26"/>
      <c r="UJK87" s="26"/>
      <c r="UJL87" s="26"/>
      <c r="UJM87" s="26"/>
      <c r="UJN87" s="26"/>
      <c r="UJO87" s="26"/>
      <c r="UJP87" s="26"/>
      <c r="UJQ87" s="26"/>
      <c r="UJR87" s="26"/>
      <c r="UJS87" s="26"/>
      <c r="UJT87" s="26"/>
      <c r="UJU87" s="26"/>
      <c r="UJV87" s="26"/>
      <c r="UJW87" s="26"/>
      <c r="UJX87" s="26"/>
      <c r="UJY87" s="26"/>
      <c r="UJZ87" s="26"/>
      <c r="UKA87" s="26"/>
      <c r="UKB87" s="26"/>
      <c r="UKC87" s="26"/>
      <c r="UKD87" s="26"/>
      <c r="UKE87" s="26"/>
      <c r="UKF87" s="26"/>
      <c r="UKG87" s="26"/>
      <c r="UKH87" s="26"/>
      <c r="UKI87" s="26"/>
      <c r="UKJ87" s="26"/>
      <c r="UKK87" s="26"/>
      <c r="UKL87" s="26"/>
      <c r="UKM87" s="26"/>
      <c r="UKN87" s="26"/>
      <c r="UKO87" s="26"/>
      <c r="UKP87" s="26"/>
      <c r="UKQ87" s="26"/>
      <c r="UKR87" s="26"/>
      <c r="UKS87" s="26"/>
      <c r="UKT87" s="26"/>
      <c r="UKU87" s="26"/>
      <c r="UKV87" s="26"/>
      <c r="UKW87" s="26"/>
      <c r="UKX87" s="26"/>
      <c r="UKY87" s="26"/>
      <c r="UKZ87" s="26"/>
      <c r="ULA87" s="26"/>
      <c r="ULB87" s="26"/>
      <c r="ULC87" s="26"/>
      <c r="ULD87" s="26"/>
      <c r="ULE87" s="26"/>
      <c r="ULF87" s="26"/>
      <c r="ULG87" s="26"/>
      <c r="ULH87" s="26"/>
      <c r="ULI87" s="26"/>
      <c r="ULJ87" s="26"/>
      <c r="ULK87" s="26"/>
      <c r="ULL87" s="26"/>
      <c r="ULM87" s="26"/>
      <c r="ULN87" s="26"/>
      <c r="ULO87" s="26"/>
      <c r="ULP87" s="26"/>
      <c r="ULQ87" s="26"/>
      <c r="ULR87" s="26"/>
      <c r="ULS87" s="26"/>
      <c r="ULT87" s="26"/>
      <c r="ULU87" s="26"/>
      <c r="ULV87" s="26"/>
      <c r="ULW87" s="26"/>
      <c r="ULX87" s="26"/>
      <c r="ULY87" s="26"/>
      <c r="ULZ87" s="26"/>
      <c r="UMA87" s="26"/>
      <c r="UMB87" s="26"/>
      <c r="UMC87" s="26"/>
      <c r="UMD87" s="26"/>
      <c r="UME87" s="26"/>
      <c r="UMF87" s="26"/>
      <c r="UMG87" s="26"/>
      <c r="UMH87" s="26"/>
      <c r="UMI87" s="26"/>
      <c r="UMJ87" s="26"/>
      <c r="UMK87" s="26"/>
      <c r="UML87" s="26"/>
      <c r="UMM87" s="26"/>
      <c r="UMN87" s="26"/>
      <c r="UMO87" s="26"/>
      <c r="UMP87" s="26"/>
      <c r="UMQ87" s="26"/>
      <c r="UMR87" s="26"/>
      <c r="UMS87" s="26"/>
      <c r="UMT87" s="26"/>
      <c r="UMU87" s="26"/>
      <c r="UMV87" s="26"/>
      <c r="UMW87" s="26"/>
      <c r="UMX87" s="26"/>
      <c r="UMY87" s="26"/>
      <c r="UMZ87" s="26"/>
      <c r="UNA87" s="26"/>
      <c r="UNB87" s="26"/>
      <c r="UNC87" s="26"/>
      <c r="UND87" s="26"/>
      <c r="UNE87" s="26"/>
      <c r="UNF87" s="26"/>
      <c r="UNG87" s="26"/>
      <c r="UNH87" s="26"/>
      <c r="UNI87" s="26"/>
      <c r="UNJ87" s="26"/>
      <c r="UNK87" s="26"/>
      <c r="UNL87" s="26"/>
      <c r="UNM87" s="26"/>
      <c r="UNN87" s="26"/>
      <c r="UNO87" s="26"/>
      <c r="UNP87" s="26"/>
      <c r="UNQ87" s="26"/>
      <c r="UNR87" s="26"/>
      <c r="UNS87" s="26"/>
      <c r="UNT87" s="26"/>
      <c r="UNU87" s="26"/>
      <c r="UNV87" s="26"/>
      <c r="UNW87" s="26"/>
      <c r="UNX87" s="26"/>
      <c r="UNY87" s="26"/>
      <c r="UNZ87" s="26"/>
      <c r="UOA87" s="26"/>
      <c r="UOB87" s="26"/>
      <c r="UOC87" s="26"/>
      <c r="UOD87" s="26"/>
      <c r="UOE87" s="26"/>
      <c r="UOF87" s="26"/>
      <c r="UOG87" s="26"/>
      <c r="UOH87" s="26"/>
      <c r="UOI87" s="26"/>
      <c r="UOJ87" s="26"/>
      <c r="UOK87" s="26"/>
      <c r="UOL87" s="26"/>
      <c r="UOM87" s="26"/>
      <c r="UON87" s="26"/>
      <c r="UOO87" s="26"/>
      <c r="UOP87" s="26"/>
      <c r="UOQ87" s="26"/>
      <c r="UOR87" s="26"/>
      <c r="UOS87" s="26"/>
      <c r="UOT87" s="26"/>
      <c r="UOU87" s="26"/>
      <c r="UOV87" s="26"/>
      <c r="UOW87" s="26"/>
      <c r="UOX87" s="26"/>
      <c r="UOY87" s="26"/>
      <c r="UOZ87" s="26"/>
      <c r="UPA87" s="26"/>
      <c r="UPB87" s="26"/>
      <c r="UPC87" s="26"/>
      <c r="UPD87" s="26"/>
      <c r="UPE87" s="26"/>
      <c r="UPF87" s="26"/>
      <c r="UPG87" s="26"/>
      <c r="UPH87" s="26"/>
      <c r="UPI87" s="26"/>
      <c r="UPJ87" s="26"/>
      <c r="UPK87" s="26"/>
      <c r="UPL87" s="26"/>
      <c r="UPM87" s="26"/>
      <c r="UPN87" s="26"/>
      <c r="UPO87" s="26"/>
      <c r="UPP87" s="26"/>
      <c r="UPQ87" s="26"/>
      <c r="UPR87" s="26"/>
      <c r="UPS87" s="26"/>
      <c r="UPT87" s="26"/>
      <c r="UPU87" s="26"/>
      <c r="UPV87" s="26"/>
      <c r="UPW87" s="26"/>
      <c r="UPX87" s="26"/>
      <c r="UPY87" s="26"/>
      <c r="UPZ87" s="26"/>
      <c r="UQA87" s="26"/>
      <c r="UQB87" s="26"/>
      <c r="UQC87" s="26"/>
      <c r="UQD87" s="26"/>
      <c r="UQE87" s="26"/>
      <c r="UQF87" s="26"/>
      <c r="UQG87" s="26"/>
      <c r="UQH87" s="26"/>
      <c r="UQI87" s="26"/>
      <c r="UQJ87" s="26"/>
      <c r="UQK87" s="26"/>
      <c r="UQL87" s="26"/>
      <c r="UQM87" s="26"/>
      <c r="UQN87" s="26"/>
      <c r="UQO87" s="26"/>
      <c r="UQP87" s="26"/>
      <c r="UQQ87" s="26"/>
      <c r="UQR87" s="26"/>
      <c r="UQS87" s="26"/>
      <c r="UQT87" s="26"/>
      <c r="UQU87" s="26"/>
      <c r="UQV87" s="26"/>
      <c r="UQW87" s="26"/>
      <c r="UQX87" s="26"/>
      <c r="UQY87" s="26"/>
      <c r="UQZ87" s="26"/>
      <c r="URA87" s="26"/>
      <c r="URB87" s="26"/>
      <c r="URC87" s="26"/>
      <c r="URD87" s="26"/>
      <c r="URE87" s="26"/>
      <c r="URF87" s="26"/>
      <c r="URG87" s="26"/>
      <c r="URH87" s="26"/>
      <c r="URI87" s="26"/>
      <c r="URJ87" s="26"/>
      <c r="URK87" s="26"/>
      <c r="URL87" s="26"/>
      <c r="URM87" s="26"/>
      <c r="URN87" s="26"/>
      <c r="URO87" s="26"/>
      <c r="URP87" s="26"/>
      <c r="URQ87" s="26"/>
      <c r="URR87" s="26"/>
      <c r="URS87" s="26"/>
      <c r="URT87" s="26"/>
      <c r="URU87" s="26"/>
      <c r="URV87" s="26"/>
      <c r="URW87" s="26"/>
      <c r="URX87" s="26"/>
      <c r="URY87" s="26"/>
      <c r="URZ87" s="26"/>
      <c r="USA87" s="26"/>
      <c r="USB87" s="26"/>
      <c r="USC87" s="26"/>
      <c r="USD87" s="26"/>
      <c r="USE87" s="26"/>
      <c r="USF87" s="26"/>
      <c r="USG87" s="26"/>
      <c r="USH87" s="26"/>
      <c r="USI87" s="26"/>
      <c r="USJ87" s="26"/>
      <c r="USK87" s="26"/>
      <c r="USL87" s="26"/>
      <c r="USM87" s="26"/>
      <c r="USN87" s="26"/>
      <c r="USO87" s="26"/>
      <c r="USP87" s="26"/>
      <c r="USQ87" s="26"/>
      <c r="USR87" s="26"/>
      <c r="USS87" s="26"/>
      <c r="UST87" s="26"/>
      <c r="USU87" s="26"/>
      <c r="USV87" s="26"/>
      <c r="USW87" s="26"/>
      <c r="USX87" s="26"/>
      <c r="USY87" s="26"/>
      <c r="USZ87" s="26"/>
      <c r="UTA87" s="26"/>
      <c r="UTB87" s="26"/>
      <c r="UTC87" s="26"/>
      <c r="UTD87" s="26"/>
      <c r="UTE87" s="26"/>
      <c r="UTF87" s="26"/>
      <c r="UTG87" s="26"/>
      <c r="UTH87" s="26"/>
      <c r="UTI87" s="26"/>
      <c r="UTJ87" s="26"/>
      <c r="UTK87" s="26"/>
      <c r="UTL87" s="26"/>
      <c r="UTM87" s="26"/>
      <c r="UTN87" s="26"/>
      <c r="UTO87" s="26"/>
      <c r="UTP87" s="26"/>
      <c r="UTQ87" s="26"/>
      <c r="UTR87" s="26"/>
      <c r="UTS87" s="26"/>
      <c r="UTT87" s="26"/>
      <c r="UTU87" s="26"/>
      <c r="UTV87" s="26"/>
      <c r="UTW87" s="26"/>
      <c r="UTX87" s="26"/>
      <c r="UTY87" s="26"/>
      <c r="UTZ87" s="26"/>
      <c r="UUA87" s="26"/>
      <c r="UUB87" s="26"/>
      <c r="UUC87" s="26"/>
      <c r="UUD87" s="26"/>
      <c r="UUE87" s="26"/>
      <c r="UUF87" s="26"/>
      <c r="UUG87" s="26"/>
      <c r="UUH87" s="26"/>
      <c r="UUI87" s="26"/>
      <c r="UUJ87" s="26"/>
      <c r="UUK87" s="26"/>
      <c r="UUL87" s="26"/>
      <c r="UUM87" s="26"/>
      <c r="UUN87" s="26"/>
      <c r="UUO87" s="26"/>
      <c r="UUP87" s="26"/>
      <c r="UUQ87" s="26"/>
      <c r="UUR87" s="26"/>
      <c r="UUS87" s="26"/>
      <c r="UUT87" s="26"/>
      <c r="UUU87" s="26"/>
      <c r="UUV87" s="26"/>
      <c r="UUW87" s="26"/>
      <c r="UUX87" s="26"/>
      <c r="UUY87" s="26"/>
      <c r="UUZ87" s="26"/>
      <c r="UVA87" s="26"/>
      <c r="UVB87" s="26"/>
      <c r="UVC87" s="26"/>
      <c r="UVD87" s="26"/>
      <c r="UVE87" s="26"/>
      <c r="UVF87" s="26"/>
      <c r="UVG87" s="26"/>
      <c r="UVH87" s="26"/>
      <c r="UVI87" s="26"/>
      <c r="UVJ87" s="26"/>
      <c r="UVK87" s="26"/>
      <c r="UVL87" s="26"/>
      <c r="UVM87" s="26"/>
      <c r="UVN87" s="26"/>
      <c r="UVO87" s="26"/>
      <c r="UVP87" s="26"/>
      <c r="UVQ87" s="26"/>
      <c r="UVR87" s="26"/>
      <c r="UVS87" s="26"/>
      <c r="UVT87" s="26"/>
      <c r="UVU87" s="26"/>
      <c r="UVV87" s="26"/>
      <c r="UVW87" s="26"/>
      <c r="UVX87" s="26"/>
      <c r="UVY87" s="26"/>
      <c r="UVZ87" s="26"/>
      <c r="UWA87" s="26"/>
      <c r="UWB87" s="26"/>
      <c r="UWC87" s="26"/>
      <c r="UWD87" s="26"/>
      <c r="UWE87" s="26"/>
      <c r="UWF87" s="26"/>
      <c r="UWG87" s="26"/>
      <c r="UWH87" s="26"/>
      <c r="UWI87" s="26"/>
      <c r="UWJ87" s="26"/>
      <c r="UWK87" s="26"/>
      <c r="UWL87" s="26"/>
      <c r="UWM87" s="26"/>
      <c r="UWN87" s="26"/>
      <c r="UWO87" s="26"/>
      <c r="UWP87" s="26"/>
      <c r="UWQ87" s="26"/>
      <c r="UWR87" s="26"/>
      <c r="UWS87" s="26"/>
      <c r="UWT87" s="26"/>
      <c r="UWU87" s="26"/>
      <c r="UWV87" s="26"/>
      <c r="UWW87" s="26"/>
      <c r="UWX87" s="26"/>
      <c r="UWY87" s="26"/>
      <c r="UWZ87" s="26"/>
      <c r="UXA87" s="26"/>
      <c r="UXB87" s="26"/>
      <c r="UXC87" s="26"/>
      <c r="UXD87" s="26"/>
      <c r="UXE87" s="26"/>
      <c r="UXF87" s="26"/>
      <c r="UXG87" s="26"/>
      <c r="UXH87" s="26"/>
      <c r="UXI87" s="26"/>
      <c r="UXJ87" s="26"/>
      <c r="UXK87" s="26"/>
      <c r="UXL87" s="26"/>
      <c r="UXM87" s="26"/>
      <c r="UXN87" s="26"/>
      <c r="UXO87" s="26"/>
      <c r="UXP87" s="26"/>
      <c r="UXQ87" s="26"/>
      <c r="UXR87" s="26"/>
      <c r="UXS87" s="26"/>
      <c r="UXT87" s="26"/>
      <c r="UXU87" s="26"/>
      <c r="UXV87" s="26"/>
      <c r="UXW87" s="26"/>
      <c r="UXX87" s="26"/>
      <c r="UXY87" s="26"/>
      <c r="UXZ87" s="26"/>
      <c r="UYA87" s="26"/>
      <c r="UYB87" s="26"/>
      <c r="UYC87" s="26"/>
      <c r="UYD87" s="26"/>
      <c r="UYE87" s="26"/>
      <c r="UYF87" s="26"/>
      <c r="UYG87" s="26"/>
      <c r="UYH87" s="26"/>
      <c r="UYI87" s="26"/>
      <c r="UYJ87" s="26"/>
      <c r="UYK87" s="26"/>
      <c r="UYL87" s="26"/>
      <c r="UYM87" s="26"/>
      <c r="UYN87" s="26"/>
      <c r="UYO87" s="26"/>
      <c r="UYP87" s="26"/>
      <c r="UYQ87" s="26"/>
      <c r="UYR87" s="26"/>
      <c r="UYS87" s="26"/>
      <c r="UYT87" s="26"/>
      <c r="UYU87" s="26"/>
      <c r="UYV87" s="26"/>
      <c r="UYW87" s="26"/>
      <c r="UYX87" s="26"/>
      <c r="UYY87" s="26"/>
      <c r="UYZ87" s="26"/>
      <c r="UZA87" s="26"/>
      <c r="UZB87" s="26"/>
      <c r="UZC87" s="26"/>
      <c r="UZD87" s="26"/>
      <c r="UZE87" s="26"/>
      <c r="UZF87" s="26"/>
      <c r="UZG87" s="26"/>
      <c r="UZH87" s="26"/>
      <c r="UZI87" s="26"/>
      <c r="UZJ87" s="26"/>
      <c r="UZK87" s="26"/>
      <c r="UZL87" s="26"/>
      <c r="UZM87" s="26"/>
      <c r="UZN87" s="26"/>
      <c r="UZO87" s="26"/>
      <c r="UZP87" s="26"/>
      <c r="UZQ87" s="26"/>
      <c r="UZR87" s="26"/>
      <c r="UZS87" s="26"/>
      <c r="UZT87" s="26"/>
      <c r="UZU87" s="26"/>
      <c r="UZV87" s="26"/>
      <c r="UZW87" s="26"/>
      <c r="UZX87" s="26"/>
      <c r="UZY87" s="26"/>
      <c r="UZZ87" s="26"/>
      <c r="VAA87" s="26"/>
      <c r="VAB87" s="26"/>
      <c r="VAC87" s="26"/>
      <c r="VAD87" s="26"/>
      <c r="VAE87" s="26"/>
      <c r="VAF87" s="26"/>
      <c r="VAG87" s="26"/>
      <c r="VAH87" s="26"/>
      <c r="VAI87" s="26"/>
      <c r="VAJ87" s="26"/>
      <c r="VAK87" s="26"/>
      <c r="VAL87" s="26"/>
      <c r="VAM87" s="26"/>
      <c r="VAN87" s="26"/>
      <c r="VAO87" s="26"/>
      <c r="VAP87" s="26"/>
      <c r="VAQ87" s="26"/>
      <c r="VAR87" s="26"/>
      <c r="VAS87" s="26"/>
      <c r="VAT87" s="26"/>
      <c r="VAU87" s="26"/>
      <c r="VAV87" s="26"/>
      <c r="VAW87" s="26"/>
      <c r="VAX87" s="26"/>
      <c r="VAY87" s="26"/>
      <c r="VAZ87" s="26"/>
      <c r="VBA87" s="26"/>
      <c r="VBB87" s="26"/>
      <c r="VBC87" s="26"/>
      <c r="VBD87" s="26"/>
      <c r="VBE87" s="26"/>
      <c r="VBF87" s="26"/>
      <c r="VBG87" s="26"/>
      <c r="VBH87" s="26"/>
      <c r="VBI87" s="26"/>
      <c r="VBJ87" s="26"/>
      <c r="VBK87" s="26"/>
      <c r="VBL87" s="26"/>
      <c r="VBM87" s="26"/>
      <c r="VBN87" s="26"/>
      <c r="VBO87" s="26"/>
      <c r="VBP87" s="26"/>
      <c r="VBQ87" s="26"/>
      <c r="VBR87" s="26"/>
      <c r="VBS87" s="26"/>
      <c r="VBT87" s="26"/>
      <c r="VBU87" s="26"/>
      <c r="VBV87" s="26"/>
      <c r="VBW87" s="26"/>
      <c r="VBX87" s="26"/>
      <c r="VBY87" s="26"/>
      <c r="VBZ87" s="26"/>
      <c r="VCA87" s="26"/>
      <c r="VCB87" s="26"/>
      <c r="VCC87" s="26"/>
      <c r="VCD87" s="26"/>
      <c r="VCE87" s="26"/>
      <c r="VCF87" s="26"/>
      <c r="VCG87" s="26"/>
      <c r="VCH87" s="26"/>
      <c r="VCI87" s="26"/>
      <c r="VCJ87" s="26"/>
      <c r="VCK87" s="26"/>
      <c r="VCL87" s="26"/>
      <c r="VCM87" s="26"/>
      <c r="VCN87" s="26"/>
      <c r="VCO87" s="26"/>
      <c r="VCP87" s="26"/>
      <c r="VCQ87" s="26"/>
      <c r="VCR87" s="26"/>
      <c r="VCS87" s="26"/>
      <c r="VCT87" s="26"/>
      <c r="VCU87" s="26"/>
      <c r="VCV87" s="26"/>
      <c r="VCW87" s="26"/>
      <c r="VCX87" s="26"/>
      <c r="VCY87" s="26"/>
      <c r="VCZ87" s="26"/>
      <c r="VDA87" s="26"/>
      <c r="VDB87" s="26"/>
      <c r="VDC87" s="26"/>
      <c r="VDD87" s="26"/>
      <c r="VDE87" s="26"/>
      <c r="VDF87" s="26"/>
      <c r="VDG87" s="26"/>
      <c r="VDH87" s="26"/>
      <c r="VDI87" s="26"/>
      <c r="VDJ87" s="26"/>
      <c r="VDK87" s="26"/>
      <c r="VDL87" s="26"/>
      <c r="VDM87" s="26"/>
      <c r="VDN87" s="26"/>
      <c r="VDO87" s="26"/>
      <c r="VDP87" s="26"/>
      <c r="VDQ87" s="26"/>
      <c r="VDR87" s="26"/>
      <c r="VDS87" s="26"/>
      <c r="VDT87" s="26"/>
      <c r="VDU87" s="26"/>
      <c r="VDV87" s="26"/>
      <c r="VDW87" s="26"/>
      <c r="VDX87" s="26"/>
      <c r="VDY87" s="26"/>
      <c r="VDZ87" s="26"/>
      <c r="VEA87" s="26"/>
      <c r="VEB87" s="26"/>
      <c r="VEC87" s="26"/>
      <c r="VED87" s="26"/>
      <c r="VEE87" s="26"/>
      <c r="VEF87" s="26"/>
      <c r="VEG87" s="26"/>
      <c r="VEH87" s="26"/>
      <c r="VEI87" s="26"/>
      <c r="VEJ87" s="26"/>
      <c r="VEK87" s="26"/>
      <c r="VEL87" s="26"/>
      <c r="VEM87" s="26"/>
      <c r="VEN87" s="26"/>
      <c r="VEO87" s="26"/>
      <c r="VEP87" s="26"/>
      <c r="VEQ87" s="26"/>
      <c r="VER87" s="26"/>
      <c r="VES87" s="26"/>
      <c r="VET87" s="26"/>
      <c r="VEU87" s="26"/>
      <c r="VEV87" s="26"/>
      <c r="VEW87" s="26"/>
      <c r="VEX87" s="26"/>
      <c r="VEY87" s="26"/>
      <c r="VEZ87" s="26"/>
      <c r="VFA87" s="26"/>
      <c r="VFB87" s="26"/>
      <c r="VFC87" s="26"/>
      <c r="VFD87" s="26"/>
      <c r="VFE87" s="26"/>
      <c r="VFF87" s="26"/>
      <c r="VFG87" s="26"/>
      <c r="VFH87" s="26"/>
      <c r="VFI87" s="26"/>
      <c r="VFJ87" s="26"/>
      <c r="VFK87" s="26"/>
      <c r="VFL87" s="26"/>
      <c r="VFM87" s="26"/>
      <c r="VFN87" s="26"/>
      <c r="VFO87" s="26"/>
      <c r="VFP87" s="26"/>
      <c r="VFQ87" s="26"/>
      <c r="VFR87" s="26"/>
      <c r="VFS87" s="26"/>
      <c r="VFT87" s="26"/>
      <c r="VFU87" s="26"/>
      <c r="VFV87" s="26"/>
      <c r="VFW87" s="26"/>
      <c r="VFX87" s="26"/>
      <c r="VFY87" s="26"/>
      <c r="VFZ87" s="26"/>
      <c r="VGA87" s="26"/>
      <c r="VGB87" s="26"/>
      <c r="VGC87" s="26"/>
      <c r="VGD87" s="26"/>
      <c r="VGE87" s="26"/>
      <c r="VGF87" s="26"/>
      <c r="VGG87" s="26"/>
      <c r="VGH87" s="26"/>
      <c r="VGI87" s="26"/>
      <c r="VGJ87" s="26"/>
      <c r="VGK87" s="26"/>
      <c r="VGL87" s="26"/>
      <c r="VGM87" s="26"/>
      <c r="VGN87" s="26"/>
      <c r="VGO87" s="26"/>
      <c r="VGP87" s="26"/>
      <c r="VGQ87" s="26"/>
      <c r="VGR87" s="26"/>
      <c r="VGS87" s="26"/>
      <c r="VGT87" s="26"/>
      <c r="VGU87" s="26"/>
      <c r="VGV87" s="26"/>
      <c r="VGW87" s="26"/>
      <c r="VGX87" s="26"/>
      <c r="VGY87" s="26"/>
      <c r="VGZ87" s="26"/>
      <c r="VHA87" s="26"/>
      <c r="VHB87" s="26"/>
      <c r="VHC87" s="26"/>
      <c r="VHD87" s="26"/>
      <c r="VHE87" s="26"/>
      <c r="VHF87" s="26"/>
      <c r="VHG87" s="26"/>
      <c r="VHH87" s="26"/>
      <c r="VHI87" s="26"/>
      <c r="VHJ87" s="26"/>
      <c r="VHK87" s="26"/>
      <c r="VHL87" s="26"/>
      <c r="VHM87" s="26"/>
      <c r="VHN87" s="26"/>
      <c r="VHO87" s="26"/>
      <c r="VHP87" s="26"/>
      <c r="VHQ87" s="26"/>
      <c r="VHR87" s="26"/>
      <c r="VHS87" s="26"/>
      <c r="VHT87" s="26"/>
      <c r="VHU87" s="26"/>
      <c r="VHV87" s="26"/>
      <c r="VHW87" s="26"/>
      <c r="VHX87" s="26"/>
      <c r="VHY87" s="26"/>
      <c r="VHZ87" s="26"/>
      <c r="VIA87" s="26"/>
      <c r="VIB87" s="26"/>
      <c r="VIC87" s="26"/>
      <c r="VID87" s="26"/>
      <c r="VIE87" s="26"/>
      <c r="VIF87" s="26"/>
      <c r="VIG87" s="26"/>
      <c r="VIH87" s="26"/>
      <c r="VII87" s="26"/>
      <c r="VIJ87" s="26"/>
      <c r="VIK87" s="26"/>
      <c r="VIL87" s="26"/>
      <c r="VIM87" s="26"/>
      <c r="VIN87" s="26"/>
      <c r="VIO87" s="26"/>
      <c r="VIP87" s="26"/>
      <c r="VIQ87" s="26"/>
      <c r="VIR87" s="26"/>
      <c r="VIS87" s="26"/>
      <c r="VIT87" s="26"/>
      <c r="VIU87" s="26"/>
      <c r="VIV87" s="26"/>
      <c r="VIW87" s="26"/>
      <c r="VIX87" s="26"/>
      <c r="VIY87" s="26"/>
      <c r="VIZ87" s="26"/>
      <c r="VJA87" s="26"/>
      <c r="VJB87" s="26"/>
      <c r="VJC87" s="26"/>
      <c r="VJD87" s="26"/>
      <c r="VJE87" s="26"/>
      <c r="VJF87" s="26"/>
      <c r="VJG87" s="26"/>
      <c r="VJH87" s="26"/>
      <c r="VJI87" s="26"/>
      <c r="VJJ87" s="26"/>
      <c r="VJK87" s="26"/>
      <c r="VJL87" s="26"/>
      <c r="VJM87" s="26"/>
      <c r="VJN87" s="26"/>
      <c r="VJO87" s="26"/>
      <c r="VJP87" s="26"/>
      <c r="VJQ87" s="26"/>
      <c r="VJR87" s="26"/>
      <c r="VJS87" s="26"/>
      <c r="VJT87" s="26"/>
      <c r="VJU87" s="26"/>
      <c r="VJV87" s="26"/>
      <c r="VJW87" s="26"/>
      <c r="VJX87" s="26"/>
      <c r="VJY87" s="26"/>
      <c r="VJZ87" s="26"/>
      <c r="VKA87" s="26"/>
      <c r="VKB87" s="26"/>
      <c r="VKC87" s="26"/>
      <c r="VKD87" s="26"/>
      <c r="VKE87" s="26"/>
      <c r="VKF87" s="26"/>
      <c r="VKG87" s="26"/>
      <c r="VKH87" s="26"/>
      <c r="VKI87" s="26"/>
      <c r="VKJ87" s="26"/>
      <c r="VKK87" s="26"/>
      <c r="VKL87" s="26"/>
      <c r="VKM87" s="26"/>
      <c r="VKN87" s="26"/>
      <c r="VKO87" s="26"/>
      <c r="VKP87" s="26"/>
      <c r="VKQ87" s="26"/>
      <c r="VKR87" s="26"/>
      <c r="VKS87" s="26"/>
      <c r="VKT87" s="26"/>
      <c r="VKU87" s="26"/>
      <c r="VKV87" s="26"/>
      <c r="VKW87" s="26"/>
      <c r="VKX87" s="26"/>
      <c r="VKY87" s="26"/>
      <c r="VKZ87" s="26"/>
      <c r="VLA87" s="26"/>
      <c r="VLB87" s="26"/>
      <c r="VLC87" s="26"/>
      <c r="VLD87" s="26"/>
      <c r="VLE87" s="26"/>
      <c r="VLF87" s="26"/>
      <c r="VLG87" s="26"/>
      <c r="VLH87" s="26"/>
      <c r="VLI87" s="26"/>
      <c r="VLJ87" s="26"/>
      <c r="VLK87" s="26"/>
      <c r="VLL87" s="26"/>
      <c r="VLM87" s="26"/>
      <c r="VLN87" s="26"/>
      <c r="VLO87" s="26"/>
      <c r="VLP87" s="26"/>
      <c r="VLQ87" s="26"/>
      <c r="VLR87" s="26"/>
      <c r="VLS87" s="26"/>
      <c r="VLT87" s="26"/>
      <c r="VLU87" s="26"/>
      <c r="VLV87" s="26"/>
      <c r="VLW87" s="26"/>
      <c r="VLX87" s="26"/>
      <c r="VLY87" s="26"/>
      <c r="VLZ87" s="26"/>
      <c r="VMA87" s="26"/>
      <c r="VMB87" s="26"/>
      <c r="VMC87" s="26"/>
      <c r="VMD87" s="26"/>
      <c r="VME87" s="26"/>
      <c r="VMF87" s="26"/>
      <c r="VMG87" s="26"/>
      <c r="VMH87" s="26"/>
      <c r="VMI87" s="26"/>
      <c r="VMJ87" s="26"/>
      <c r="VMK87" s="26"/>
      <c r="VML87" s="26"/>
      <c r="VMM87" s="26"/>
      <c r="VMN87" s="26"/>
      <c r="VMO87" s="26"/>
      <c r="VMP87" s="26"/>
      <c r="VMQ87" s="26"/>
      <c r="VMR87" s="26"/>
      <c r="VMS87" s="26"/>
      <c r="VMT87" s="26"/>
      <c r="VMU87" s="26"/>
      <c r="VMV87" s="26"/>
      <c r="VMW87" s="26"/>
      <c r="VMX87" s="26"/>
      <c r="VMY87" s="26"/>
      <c r="VMZ87" s="26"/>
      <c r="VNA87" s="26"/>
      <c r="VNB87" s="26"/>
      <c r="VNC87" s="26"/>
      <c r="VND87" s="26"/>
      <c r="VNE87" s="26"/>
      <c r="VNF87" s="26"/>
      <c r="VNG87" s="26"/>
      <c r="VNH87" s="26"/>
      <c r="VNI87" s="26"/>
      <c r="VNJ87" s="26"/>
      <c r="VNK87" s="26"/>
      <c r="VNL87" s="26"/>
      <c r="VNM87" s="26"/>
      <c r="VNN87" s="26"/>
      <c r="VNO87" s="26"/>
      <c r="VNP87" s="26"/>
      <c r="VNQ87" s="26"/>
      <c r="VNR87" s="26"/>
      <c r="VNS87" s="26"/>
      <c r="VNT87" s="26"/>
      <c r="VNU87" s="26"/>
      <c r="VNV87" s="26"/>
      <c r="VNW87" s="26"/>
      <c r="VNX87" s="26"/>
      <c r="VNY87" s="26"/>
      <c r="VNZ87" s="26"/>
      <c r="VOA87" s="26"/>
      <c r="VOB87" s="26"/>
      <c r="VOC87" s="26"/>
      <c r="VOD87" s="26"/>
      <c r="VOE87" s="26"/>
      <c r="VOF87" s="26"/>
      <c r="VOG87" s="26"/>
      <c r="VOH87" s="26"/>
      <c r="VOI87" s="26"/>
      <c r="VOJ87" s="26"/>
      <c r="VOK87" s="26"/>
      <c r="VOL87" s="26"/>
      <c r="VOM87" s="26"/>
      <c r="VON87" s="26"/>
      <c r="VOO87" s="26"/>
      <c r="VOP87" s="26"/>
      <c r="VOQ87" s="26"/>
      <c r="VOR87" s="26"/>
      <c r="VOS87" s="26"/>
      <c r="VOT87" s="26"/>
      <c r="VOU87" s="26"/>
      <c r="VOV87" s="26"/>
      <c r="VOW87" s="26"/>
      <c r="VOX87" s="26"/>
      <c r="VOY87" s="26"/>
      <c r="VOZ87" s="26"/>
      <c r="VPA87" s="26"/>
      <c r="VPB87" s="26"/>
      <c r="VPC87" s="26"/>
      <c r="VPD87" s="26"/>
      <c r="VPE87" s="26"/>
      <c r="VPF87" s="26"/>
      <c r="VPG87" s="26"/>
      <c r="VPH87" s="26"/>
      <c r="VPI87" s="26"/>
      <c r="VPJ87" s="26"/>
      <c r="VPK87" s="26"/>
      <c r="VPL87" s="26"/>
      <c r="VPM87" s="26"/>
      <c r="VPN87" s="26"/>
      <c r="VPO87" s="26"/>
      <c r="VPP87" s="26"/>
      <c r="VPQ87" s="26"/>
      <c r="VPR87" s="26"/>
      <c r="VPS87" s="26"/>
      <c r="VPT87" s="26"/>
      <c r="VPU87" s="26"/>
      <c r="VPV87" s="26"/>
      <c r="VPW87" s="26"/>
      <c r="VPX87" s="26"/>
      <c r="VPY87" s="26"/>
      <c r="VPZ87" s="26"/>
      <c r="VQA87" s="26"/>
      <c r="VQB87" s="26"/>
      <c r="VQC87" s="26"/>
      <c r="VQD87" s="26"/>
      <c r="VQE87" s="26"/>
      <c r="VQF87" s="26"/>
      <c r="VQG87" s="26"/>
      <c r="VQH87" s="26"/>
      <c r="VQI87" s="26"/>
      <c r="VQJ87" s="26"/>
      <c r="VQK87" s="26"/>
      <c r="VQL87" s="26"/>
      <c r="VQM87" s="26"/>
      <c r="VQN87" s="26"/>
      <c r="VQO87" s="26"/>
      <c r="VQP87" s="26"/>
      <c r="VQQ87" s="26"/>
      <c r="VQR87" s="26"/>
      <c r="VQS87" s="26"/>
      <c r="VQT87" s="26"/>
      <c r="VQU87" s="26"/>
      <c r="VQV87" s="26"/>
      <c r="VQW87" s="26"/>
      <c r="VQX87" s="26"/>
      <c r="VQY87" s="26"/>
      <c r="VQZ87" s="26"/>
      <c r="VRA87" s="26"/>
      <c r="VRB87" s="26"/>
      <c r="VRC87" s="26"/>
      <c r="VRD87" s="26"/>
      <c r="VRE87" s="26"/>
      <c r="VRF87" s="26"/>
      <c r="VRG87" s="26"/>
      <c r="VRH87" s="26"/>
      <c r="VRI87" s="26"/>
      <c r="VRJ87" s="26"/>
      <c r="VRK87" s="26"/>
      <c r="VRL87" s="26"/>
      <c r="VRM87" s="26"/>
      <c r="VRN87" s="26"/>
      <c r="VRO87" s="26"/>
      <c r="VRP87" s="26"/>
      <c r="VRQ87" s="26"/>
      <c r="VRR87" s="26"/>
      <c r="VRS87" s="26"/>
      <c r="VRT87" s="26"/>
      <c r="VRU87" s="26"/>
      <c r="VRV87" s="26"/>
      <c r="VRW87" s="26"/>
      <c r="VRX87" s="26"/>
      <c r="VRY87" s="26"/>
      <c r="VRZ87" s="26"/>
      <c r="VSA87" s="26"/>
      <c r="VSB87" s="26"/>
      <c r="VSC87" s="26"/>
      <c r="VSD87" s="26"/>
      <c r="VSE87" s="26"/>
      <c r="VSF87" s="26"/>
      <c r="VSG87" s="26"/>
      <c r="VSH87" s="26"/>
      <c r="VSI87" s="26"/>
      <c r="VSJ87" s="26"/>
      <c r="VSK87" s="26"/>
      <c r="VSL87" s="26"/>
      <c r="VSM87" s="26"/>
      <c r="VSN87" s="26"/>
      <c r="VSO87" s="26"/>
      <c r="VSP87" s="26"/>
      <c r="VSQ87" s="26"/>
      <c r="VSR87" s="26"/>
      <c r="VSS87" s="26"/>
      <c r="VST87" s="26"/>
      <c r="VSU87" s="26"/>
      <c r="VSV87" s="26"/>
      <c r="VSW87" s="26"/>
      <c r="VSX87" s="26"/>
      <c r="VSY87" s="26"/>
      <c r="VSZ87" s="26"/>
      <c r="VTA87" s="26"/>
      <c r="VTB87" s="26"/>
      <c r="VTC87" s="26"/>
      <c r="VTD87" s="26"/>
      <c r="VTE87" s="26"/>
      <c r="VTF87" s="26"/>
      <c r="VTG87" s="26"/>
      <c r="VTH87" s="26"/>
      <c r="VTI87" s="26"/>
      <c r="VTJ87" s="26"/>
      <c r="VTK87" s="26"/>
      <c r="VTL87" s="26"/>
      <c r="VTM87" s="26"/>
      <c r="VTN87" s="26"/>
      <c r="VTO87" s="26"/>
      <c r="VTP87" s="26"/>
      <c r="VTQ87" s="26"/>
      <c r="VTR87" s="26"/>
      <c r="VTS87" s="26"/>
      <c r="VTT87" s="26"/>
      <c r="VTU87" s="26"/>
      <c r="VTV87" s="26"/>
      <c r="VTW87" s="26"/>
      <c r="VTX87" s="26"/>
      <c r="VTY87" s="26"/>
      <c r="VTZ87" s="26"/>
      <c r="VUA87" s="26"/>
      <c r="VUB87" s="26"/>
      <c r="VUC87" s="26"/>
      <c r="VUD87" s="26"/>
      <c r="VUE87" s="26"/>
      <c r="VUF87" s="26"/>
      <c r="VUG87" s="26"/>
      <c r="VUH87" s="26"/>
      <c r="VUI87" s="26"/>
      <c r="VUJ87" s="26"/>
      <c r="VUK87" s="26"/>
      <c r="VUL87" s="26"/>
      <c r="VUM87" s="26"/>
      <c r="VUN87" s="26"/>
      <c r="VUO87" s="26"/>
      <c r="VUP87" s="26"/>
      <c r="VUQ87" s="26"/>
      <c r="VUR87" s="26"/>
      <c r="VUS87" s="26"/>
      <c r="VUT87" s="26"/>
      <c r="VUU87" s="26"/>
      <c r="VUV87" s="26"/>
      <c r="VUW87" s="26"/>
      <c r="VUX87" s="26"/>
      <c r="VUY87" s="26"/>
      <c r="VUZ87" s="26"/>
      <c r="VVA87" s="26"/>
      <c r="VVB87" s="26"/>
      <c r="VVC87" s="26"/>
      <c r="VVD87" s="26"/>
      <c r="VVE87" s="26"/>
      <c r="VVF87" s="26"/>
      <c r="VVG87" s="26"/>
      <c r="VVH87" s="26"/>
      <c r="VVI87" s="26"/>
      <c r="VVJ87" s="26"/>
      <c r="VVK87" s="26"/>
      <c r="VVL87" s="26"/>
      <c r="VVM87" s="26"/>
      <c r="VVN87" s="26"/>
      <c r="VVO87" s="26"/>
      <c r="VVP87" s="26"/>
      <c r="VVQ87" s="26"/>
      <c r="VVR87" s="26"/>
      <c r="VVS87" s="26"/>
      <c r="VVT87" s="26"/>
      <c r="VVU87" s="26"/>
      <c r="VVV87" s="26"/>
      <c r="VVW87" s="26"/>
      <c r="VVX87" s="26"/>
      <c r="VVY87" s="26"/>
      <c r="VVZ87" s="26"/>
      <c r="VWA87" s="26"/>
      <c r="VWB87" s="26"/>
      <c r="VWC87" s="26"/>
      <c r="VWD87" s="26"/>
      <c r="VWE87" s="26"/>
      <c r="VWF87" s="26"/>
      <c r="VWG87" s="26"/>
      <c r="VWH87" s="26"/>
      <c r="VWI87" s="26"/>
      <c r="VWJ87" s="26"/>
      <c r="VWK87" s="26"/>
      <c r="VWL87" s="26"/>
      <c r="VWM87" s="26"/>
      <c r="VWN87" s="26"/>
      <c r="VWO87" s="26"/>
      <c r="VWP87" s="26"/>
      <c r="VWQ87" s="26"/>
      <c r="VWR87" s="26"/>
      <c r="VWS87" s="26"/>
      <c r="VWT87" s="26"/>
      <c r="VWU87" s="26"/>
      <c r="VWV87" s="26"/>
      <c r="VWW87" s="26"/>
      <c r="VWX87" s="26"/>
      <c r="VWY87" s="26"/>
      <c r="VWZ87" s="26"/>
      <c r="VXA87" s="26"/>
      <c r="VXB87" s="26"/>
      <c r="VXC87" s="26"/>
      <c r="VXD87" s="26"/>
      <c r="VXE87" s="26"/>
      <c r="VXF87" s="26"/>
      <c r="VXG87" s="26"/>
      <c r="VXH87" s="26"/>
      <c r="VXI87" s="26"/>
      <c r="VXJ87" s="26"/>
      <c r="VXK87" s="26"/>
      <c r="VXL87" s="26"/>
      <c r="VXM87" s="26"/>
      <c r="VXN87" s="26"/>
      <c r="VXO87" s="26"/>
      <c r="VXP87" s="26"/>
      <c r="VXQ87" s="26"/>
      <c r="VXR87" s="26"/>
      <c r="VXS87" s="26"/>
      <c r="VXT87" s="26"/>
      <c r="VXU87" s="26"/>
      <c r="VXV87" s="26"/>
      <c r="VXW87" s="26"/>
      <c r="VXX87" s="26"/>
      <c r="VXY87" s="26"/>
      <c r="VXZ87" s="26"/>
      <c r="VYA87" s="26"/>
      <c r="VYB87" s="26"/>
      <c r="VYC87" s="26"/>
      <c r="VYD87" s="26"/>
      <c r="VYE87" s="26"/>
      <c r="VYF87" s="26"/>
      <c r="VYG87" s="26"/>
      <c r="VYH87" s="26"/>
      <c r="VYI87" s="26"/>
      <c r="VYJ87" s="26"/>
      <c r="VYK87" s="26"/>
      <c r="VYL87" s="26"/>
      <c r="VYM87" s="26"/>
      <c r="VYN87" s="26"/>
      <c r="VYO87" s="26"/>
      <c r="VYP87" s="26"/>
      <c r="VYQ87" s="26"/>
      <c r="VYR87" s="26"/>
      <c r="VYS87" s="26"/>
      <c r="VYT87" s="26"/>
      <c r="VYU87" s="26"/>
      <c r="VYV87" s="26"/>
      <c r="VYW87" s="26"/>
      <c r="VYX87" s="26"/>
      <c r="VYY87" s="26"/>
      <c r="VYZ87" s="26"/>
      <c r="VZA87" s="26"/>
      <c r="VZB87" s="26"/>
      <c r="VZC87" s="26"/>
      <c r="VZD87" s="26"/>
      <c r="VZE87" s="26"/>
      <c r="VZF87" s="26"/>
      <c r="VZG87" s="26"/>
      <c r="VZH87" s="26"/>
      <c r="VZI87" s="26"/>
      <c r="VZJ87" s="26"/>
      <c r="VZK87" s="26"/>
      <c r="VZL87" s="26"/>
      <c r="VZM87" s="26"/>
      <c r="VZN87" s="26"/>
      <c r="VZO87" s="26"/>
      <c r="VZP87" s="26"/>
      <c r="VZQ87" s="26"/>
      <c r="VZR87" s="26"/>
      <c r="VZS87" s="26"/>
      <c r="VZT87" s="26"/>
      <c r="VZU87" s="26"/>
      <c r="VZV87" s="26"/>
      <c r="VZW87" s="26"/>
      <c r="VZX87" s="26"/>
      <c r="VZY87" s="26"/>
      <c r="VZZ87" s="26"/>
      <c r="WAA87" s="26"/>
      <c r="WAB87" s="26"/>
      <c r="WAC87" s="26"/>
      <c r="WAD87" s="26"/>
      <c r="WAE87" s="26"/>
      <c r="WAF87" s="26"/>
      <c r="WAG87" s="26"/>
      <c r="WAH87" s="26"/>
      <c r="WAI87" s="26"/>
      <c r="WAJ87" s="26"/>
      <c r="WAK87" s="26"/>
      <c r="WAL87" s="26"/>
      <c r="WAM87" s="26"/>
      <c r="WAN87" s="26"/>
      <c r="WAO87" s="26"/>
      <c r="WAP87" s="26"/>
      <c r="WAQ87" s="26"/>
      <c r="WAR87" s="26"/>
      <c r="WAS87" s="26"/>
      <c r="WAT87" s="26"/>
      <c r="WAU87" s="26"/>
      <c r="WAV87" s="26"/>
      <c r="WAW87" s="26"/>
      <c r="WAX87" s="26"/>
      <c r="WAY87" s="26"/>
      <c r="WAZ87" s="26"/>
      <c r="WBA87" s="26"/>
      <c r="WBB87" s="26"/>
      <c r="WBC87" s="26"/>
      <c r="WBD87" s="26"/>
      <c r="WBE87" s="26"/>
      <c r="WBF87" s="26"/>
      <c r="WBG87" s="26"/>
      <c r="WBH87" s="26"/>
      <c r="WBI87" s="26"/>
      <c r="WBJ87" s="26"/>
      <c r="WBK87" s="26"/>
      <c r="WBL87" s="26"/>
      <c r="WBM87" s="26"/>
      <c r="WBN87" s="26"/>
      <c r="WBO87" s="26"/>
      <c r="WBP87" s="26"/>
      <c r="WBQ87" s="26"/>
      <c r="WBR87" s="26"/>
      <c r="WBS87" s="26"/>
      <c r="WBT87" s="26"/>
      <c r="WBU87" s="26"/>
      <c r="WBV87" s="26"/>
      <c r="WBW87" s="26"/>
      <c r="WBX87" s="26"/>
      <c r="WBY87" s="26"/>
      <c r="WBZ87" s="26"/>
      <c r="WCA87" s="26"/>
      <c r="WCB87" s="26"/>
      <c r="WCC87" s="26"/>
      <c r="WCD87" s="26"/>
      <c r="WCE87" s="26"/>
      <c r="WCF87" s="26"/>
      <c r="WCG87" s="26"/>
      <c r="WCH87" s="26"/>
      <c r="WCI87" s="26"/>
      <c r="WCJ87" s="26"/>
      <c r="WCK87" s="26"/>
      <c r="WCL87" s="26"/>
      <c r="WCM87" s="26"/>
      <c r="WCN87" s="26"/>
      <c r="WCO87" s="26"/>
      <c r="WCP87" s="26"/>
      <c r="WCQ87" s="26"/>
      <c r="WCR87" s="26"/>
      <c r="WCS87" s="26"/>
      <c r="WCT87" s="26"/>
      <c r="WCU87" s="26"/>
      <c r="WCV87" s="26"/>
      <c r="WCW87" s="26"/>
      <c r="WCX87" s="26"/>
      <c r="WCY87" s="26"/>
      <c r="WCZ87" s="26"/>
      <c r="WDA87" s="26"/>
      <c r="WDB87" s="26"/>
      <c r="WDC87" s="26"/>
      <c r="WDD87" s="26"/>
      <c r="WDE87" s="26"/>
      <c r="WDF87" s="26"/>
      <c r="WDG87" s="26"/>
      <c r="WDH87" s="26"/>
      <c r="WDI87" s="26"/>
      <c r="WDJ87" s="26"/>
      <c r="WDK87" s="26"/>
      <c r="WDL87" s="26"/>
      <c r="WDM87" s="26"/>
      <c r="WDN87" s="26"/>
      <c r="WDO87" s="26"/>
      <c r="WDP87" s="26"/>
      <c r="WDQ87" s="26"/>
      <c r="WDR87" s="26"/>
      <c r="WDS87" s="26"/>
      <c r="WDT87" s="26"/>
      <c r="WDU87" s="26"/>
      <c r="WDV87" s="26"/>
      <c r="WDW87" s="26"/>
      <c r="WDX87" s="26"/>
      <c r="WDY87" s="26"/>
      <c r="WDZ87" s="26"/>
      <c r="WEA87" s="26"/>
      <c r="WEB87" s="26"/>
      <c r="WEC87" s="26"/>
      <c r="WED87" s="26"/>
      <c r="WEE87" s="26"/>
      <c r="WEF87" s="26"/>
      <c r="WEG87" s="26"/>
      <c r="WEH87" s="26"/>
      <c r="WEI87" s="26"/>
      <c r="WEJ87" s="26"/>
      <c r="WEK87" s="26"/>
      <c r="WEL87" s="26"/>
      <c r="WEM87" s="26"/>
      <c r="WEN87" s="26"/>
      <c r="WEO87" s="26"/>
      <c r="WEP87" s="26"/>
      <c r="WEQ87" s="26"/>
      <c r="WER87" s="26"/>
      <c r="WES87" s="26"/>
      <c r="WET87" s="26"/>
      <c r="WEU87" s="26"/>
      <c r="WEV87" s="26"/>
      <c r="WEW87" s="26"/>
      <c r="WEX87" s="26"/>
      <c r="WEY87" s="26"/>
      <c r="WEZ87" s="26"/>
      <c r="WFA87" s="26"/>
      <c r="WFB87" s="26"/>
      <c r="WFC87" s="26"/>
      <c r="WFD87" s="26"/>
      <c r="WFE87" s="26"/>
      <c r="WFF87" s="26"/>
      <c r="WFG87" s="26"/>
      <c r="WFH87" s="26"/>
      <c r="WFI87" s="26"/>
      <c r="WFJ87" s="26"/>
      <c r="WFK87" s="26"/>
      <c r="WFL87" s="26"/>
      <c r="WFM87" s="26"/>
      <c r="WFN87" s="26"/>
      <c r="WFO87" s="26"/>
      <c r="WFP87" s="26"/>
      <c r="WFQ87" s="26"/>
      <c r="WFR87" s="26"/>
      <c r="WFS87" s="26"/>
      <c r="WFT87" s="26"/>
      <c r="WFU87" s="26"/>
      <c r="WFV87" s="26"/>
      <c r="WFW87" s="26"/>
      <c r="WFX87" s="26"/>
      <c r="WFY87" s="26"/>
      <c r="WFZ87" s="26"/>
      <c r="WGA87" s="26"/>
      <c r="WGB87" s="26"/>
      <c r="WGC87" s="26"/>
      <c r="WGD87" s="26"/>
      <c r="WGE87" s="26"/>
      <c r="WGF87" s="26"/>
      <c r="WGG87" s="26"/>
      <c r="WGH87" s="26"/>
      <c r="WGI87" s="26"/>
      <c r="WGJ87" s="26"/>
      <c r="WGK87" s="26"/>
      <c r="WGL87" s="26"/>
      <c r="WGM87" s="26"/>
      <c r="WGN87" s="26"/>
      <c r="WGO87" s="26"/>
      <c r="WGP87" s="26"/>
      <c r="WGQ87" s="26"/>
      <c r="WGR87" s="26"/>
      <c r="WGS87" s="26"/>
      <c r="WGT87" s="26"/>
      <c r="WGU87" s="26"/>
      <c r="WGV87" s="26"/>
      <c r="WGW87" s="26"/>
      <c r="WGX87" s="26"/>
      <c r="WGY87" s="26"/>
      <c r="WGZ87" s="26"/>
      <c r="WHA87" s="26"/>
      <c r="WHB87" s="26"/>
      <c r="WHC87" s="26"/>
      <c r="WHD87" s="26"/>
      <c r="WHE87" s="26"/>
      <c r="WHF87" s="26"/>
      <c r="WHG87" s="26"/>
      <c r="WHH87" s="26"/>
      <c r="WHI87" s="26"/>
      <c r="WHJ87" s="26"/>
      <c r="WHK87" s="26"/>
      <c r="WHL87" s="26"/>
      <c r="WHM87" s="26"/>
      <c r="WHN87" s="26"/>
      <c r="WHO87" s="26"/>
      <c r="WHP87" s="26"/>
      <c r="WHQ87" s="26"/>
      <c r="WHR87" s="26"/>
      <c r="WHS87" s="26"/>
      <c r="WHT87" s="26"/>
      <c r="WHU87" s="26"/>
      <c r="WHV87" s="26"/>
      <c r="WHW87" s="26"/>
      <c r="WHX87" s="26"/>
      <c r="WHY87" s="26"/>
      <c r="WHZ87" s="26"/>
      <c r="WIA87" s="26"/>
      <c r="WIB87" s="26"/>
      <c r="WIC87" s="26"/>
      <c r="WID87" s="26"/>
      <c r="WIE87" s="26"/>
      <c r="WIF87" s="26"/>
      <c r="WIG87" s="26"/>
      <c r="WIH87" s="26"/>
      <c r="WII87" s="26"/>
      <c r="WIJ87" s="26"/>
      <c r="WIK87" s="26"/>
      <c r="WIL87" s="26"/>
      <c r="WIM87" s="26"/>
      <c r="WIN87" s="26"/>
      <c r="WIO87" s="26"/>
      <c r="WIP87" s="26"/>
      <c r="WIQ87" s="26"/>
      <c r="WIR87" s="26"/>
      <c r="WIS87" s="26"/>
      <c r="WIT87" s="26"/>
      <c r="WIU87" s="26"/>
      <c r="WIV87" s="26"/>
      <c r="WIW87" s="26"/>
      <c r="WIX87" s="26"/>
      <c r="WIY87" s="26"/>
      <c r="WIZ87" s="26"/>
      <c r="WJA87" s="26"/>
      <c r="WJB87" s="26"/>
      <c r="WJC87" s="26"/>
      <c r="WJD87" s="26"/>
      <c r="WJE87" s="26"/>
      <c r="WJF87" s="26"/>
      <c r="WJG87" s="26"/>
      <c r="WJH87" s="26"/>
      <c r="WJI87" s="26"/>
      <c r="WJJ87" s="26"/>
      <c r="WJK87" s="26"/>
      <c r="WJL87" s="26"/>
      <c r="WJM87" s="26"/>
      <c r="WJN87" s="26"/>
      <c r="WJO87" s="26"/>
      <c r="WJP87" s="26"/>
      <c r="WJQ87" s="26"/>
      <c r="WJR87" s="26"/>
      <c r="WJS87" s="26"/>
      <c r="WJT87" s="26"/>
      <c r="WJU87" s="26"/>
      <c r="WJV87" s="26"/>
      <c r="WJW87" s="26"/>
      <c r="WJX87" s="26"/>
      <c r="WJY87" s="26"/>
      <c r="WJZ87" s="26"/>
      <c r="WKA87" s="26"/>
      <c r="WKB87" s="26"/>
      <c r="WKC87" s="26"/>
      <c r="WKD87" s="26"/>
      <c r="WKE87" s="26"/>
      <c r="WKF87" s="26"/>
      <c r="WKG87" s="26"/>
      <c r="WKH87" s="26"/>
      <c r="WKI87" s="26"/>
      <c r="WKJ87" s="26"/>
      <c r="WKK87" s="26"/>
      <c r="WKL87" s="26"/>
      <c r="WKM87" s="26"/>
      <c r="WKN87" s="26"/>
      <c r="WKO87" s="26"/>
      <c r="WKP87" s="26"/>
      <c r="WKQ87" s="26"/>
      <c r="WKR87" s="26"/>
      <c r="WKS87" s="26"/>
      <c r="WKT87" s="26"/>
      <c r="WKU87" s="26"/>
      <c r="WKV87" s="26"/>
      <c r="WKW87" s="26"/>
      <c r="WKX87" s="26"/>
      <c r="WKY87" s="26"/>
      <c r="WKZ87" s="26"/>
      <c r="WLA87" s="26"/>
      <c r="WLB87" s="26"/>
      <c r="WLC87" s="26"/>
      <c r="WLD87" s="26"/>
      <c r="WLE87" s="26"/>
      <c r="WLF87" s="26"/>
      <c r="WLG87" s="26"/>
      <c r="WLH87" s="26"/>
      <c r="WLI87" s="26"/>
      <c r="WLJ87" s="26"/>
      <c r="WLK87" s="26"/>
      <c r="WLL87" s="26"/>
      <c r="WLM87" s="26"/>
      <c r="WLN87" s="26"/>
      <c r="WLO87" s="26"/>
      <c r="WLP87" s="26"/>
      <c r="WLQ87" s="26"/>
      <c r="WLR87" s="26"/>
      <c r="WLS87" s="26"/>
      <c r="WLT87" s="26"/>
      <c r="WLU87" s="26"/>
      <c r="WLV87" s="26"/>
      <c r="WLW87" s="26"/>
      <c r="WLX87" s="26"/>
      <c r="WLY87" s="26"/>
      <c r="WLZ87" s="26"/>
      <c r="WMA87" s="26"/>
      <c r="WMB87" s="26"/>
      <c r="WMC87" s="26"/>
      <c r="WMD87" s="26"/>
      <c r="WME87" s="26"/>
      <c r="WMF87" s="26"/>
      <c r="WMG87" s="26"/>
      <c r="WMH87" s="26"/>
      <c r="WMI87" s="26"/>
      <c r="WMJ87" s="26"/>
      <c r="WMK87" s="26"/>
      <c r="WML87" s="26"/>
      <c r="WMM87" s="26"/>
      <c r="WMN87" s="26"/>
      <c r="WMO87" s="26"/>
      <c r="WMP87" s="26"/>
      <c r="WMQ87" s="26"/>
      <c r="WMR87" s="26"/>
      <c r="WMS87" s="26"/>
      <c r="WMT87" s="26"/>
      <c r="WMU87" s="26"/>
      <c r="WMV87" s="26"/>
      <c r="WMW87" s="26"/>
      <c r="WMX87" s="26"/>
      <c r="WMY87" s="26"/>
      <c r="WMZ87" s="26"/>
      <c r="WNA87" s="26"/>
      <c r="WNB87" s="26"/>
      <c r="WNC87" s="26"/>
      <c r="WND87" s="26"/>
      <c r="WNE87" s="26"/>
      <c r="WNF87" s="26"/>
      <c r="WNG87" s="26"/>
      <c r="WNH87" s="26"/>
      <c r="WNI87" s="26"/>
      <c r="WNJ87" s="26"/>
      <c r="WNK87" s="26"/>
      <c r="WNL87" s="26"/>
      <c r="WNM87" s="26"/>
      <c r="WNN87" s="26"/>
      <c r="WNO87" s="26"/>
      <c r="WNP87" s="26"/>
      <c r="WNQ87" s="26"/>
      <c r="WNR87" s="26"/>
      <c r="WNS87" s="26"/>
      <c r="WNT87" s="26"/>
      <c r="WNU87" s="26"/>
      <c r="WNV87" s="26"/>
      <c r="WNW87" s="26"/>
      <c r="WNX87" s="26"/>
      <c r="WNY87" s="26"/>
      <c r="WNZ87" s="26"/>
      <c r="WOA87" s="26"/>
      <c r="WOB87" s="26"/>
      <c r="WOC87" s="26"/>
      <c r="WOD87" s="26"/>
      <c r="WOE87" s="26"/>
      <c r="WOF87" s="26"/>
      <c r="WOG87" s="26"/>
      <c r="WOH87" s="26"/>
      <c r="WOI87" s="26"/>
      <c r="WOJ87" s="26"/>
      <c r="WOK87" s="26"/>
      <c r="WOL87" s="26"/>
      <c r="WOM87" s="26"/>
      <c r="WON87" s="26"/>
      <c r="WOO87" s="26"/>
      <c r="WOP87" s="26"/>
      <c r="WOQ87" s="26"/>
      <c r="WOR87" s="26"/>
      <c r="WOS87" s="26"/>
      <c r="WOT87" s="26"/>
      <c r="WOU87" s="26"/>
      <c r="WOV87" s="26"/>
      <c r="WOW87" s="26"/>
      <c r="WOX87" s="26"/>
      <c r="WOY87" s="26"/>
      <c r="WOZ87" s="26"/>
      <c r="WPA87" s="26"/>
      <c r="WPB87" s="26"/>
      <c r="WPC87" s="26"/>
      <c r="WPD87" s="26"/>
      <c r="WPE87" s="26"/>
      <c r="WPF87" s="26"/>
      <c r="WPG87" s="26"/>
      <c r="WPH87" s="26"/>
      <c r="WPI87" s="26"/>
      <c r="WPJ87" s="26"/>
      <c r="WPK87" s="26"/>
      <c r="WPL87" s="26"/>
      <c r="WPM87" s="26"/>
      <c r="WPN87" s="26"/>
      <c r="WPO87" s="26"/>
      <c r="WPP87" s="26"/>
      <c r="WPQ87" s="26"/>
      <c r="WPR87" s="26"/>
      <c r="WPS87" s="26"/>
      <c r="WPT87" s="26"/>
      <c r="WPU87" s="26"/>
      <c r="WPV87" s="26"/>
      <c r="WPW87" s="26"/>
      <c r="WPX87" s="26"/>
      <c r="WPY87" s="26"/>
      <c r="WPZ87" s="26"/>
      <c r="WQA87" s="26"/>
      <c r="WQB87" s="26"/>
      <c r="WQC87" s="26"/>
      <c r="WQD87" s="26"/>
      <c r="WQE87" s="26"/>
      <c r="WQF87" s="26"/>
      <c r="WQG87" s="26"/>
      <c r="WQH87" s="26"/>
      <c r="WQI87" s="26"/>
      <c r="WQJ87" s="26"/>
      <c r="WQK87" s="26"/>
      <c r="WQL87" s="26"/>
      <c r="WQM87" s="26"/>
      <c r="WQN87" s="26"/>
      <c r="WQO87" s="26"/>
      <c r="WQP87" s="26"/>
      <c r="WQQ87" s="26"/>
      <c r="WQR87" s="26"/>
      <c r="WQS87" s="26"/>
      <c r="WQT87" s="26"/>
      <c r="WQU87" s="26"/>
      <c r="WQV87" s="26"/>
      <c r="WQW87" s="26"/>
      <c r="WQX87" s="26"/>
      <c r="WQY87" s="26"/>
      <c r="WQZ87" s="26"/>
      <c r="WRA87" s="26"/>
      <c r="WRB87" s="26"/>
      <c r="WRC87" s="26"/>
      <c r="WRD87" s="26"/>
      <c r="WRE87" s="26"/>
      <c r="WRF87" s="26"/>
      <c r="WRG87" s="26"/>
      <c r="WRH87" s="26"/>
      <c r="WRI87" s="26"/>
      <c r="WRJ87" s="26"/>
      <c r="WRK87" s="26"/>
      <c r="WRL87" s="26"/>
      <c r="WRM87" s="26"/>
      <c r="WRN87" s="26"/>
      <c r="WRO87" s="26"/>
      <c r="WRP87" s="26"/>
      <c r="WRQ87" s="26"/>
      <c r="WRR87" s="26"/>
      <c r="WRS87" s="26"/>
      <c r="WRT87" s="26"/>
      <c r="WRU87" s="26"/>
      <c r="WRV87" s="26"/>
      <c r="WRW87" s="26"/>
      <c r="WRX87" s="26"/>
      <c r="WRY87" s="26"/>
      <c r="WRZ87" s="26"/>
      <c r="WSA87" s="26"/>
      <c r="WSB87" s="26"/>
      <c r="WSC87" s="26"/>
      <c r="WSD87" s="26"/>
      <c r="WSE87" s="26"/>
      <c r="WSF87" s="26"/>
      <c r="WSG87" s="26"/>
      <c r="WSH87" s="26"/>
      <c r="WSI87" s="26"/>
      <c r="WSJ87" s="26"/>
      <c r="WSK87" s="26"/>
      <c r="WSL87" s="26"/>
      <c r="WSM87" s="26"/>
      <c r="WSN87" s="26"/>
      <c r="WSO87" s="26"/>
      <c r="WSP87" s="26"/>
      <c r="WSQ87" s="26"/>
      <c r="WSR87" s="26"/>
      <c r="WSS87" s="26"/>
      <c r="WST87" s="26"/>
      <c r="WSU87" s="26"/>
      <c r="WSV87" s="26"/>
      <c r="WSW87" s="26"/>
      <c r="WSX87" s="26"/>
      <c r="WSY87" s="26"/>
      <c r="WSZ87" s="26"/>
      <c r="WTA87" s="26"/>
      <c r="WTB87" s="26"/>
      <c r="WTC87" s="26"/>
      <c r="WTD87" s="26"/>
      <c r="WTE87" s="26"/>
      <c r="WTF87" s="26"/>
      <c r="WTG87" s="26"/>
      <c r="WTH87" s="26"/>
      <c r="WTI87" s="26"/>
      <c r="WTJ87" s="26"/>
      <c r="WTK87" s="26"/>
      <c r="WTL87" s="26"/>
      <c r="WTM87" s="26"/>
      <c r="WTN87" s="26"/>
      <c r="WTO87" s="26"/>
      <c r="WTP87" s="26"/>
      <c r="WTQ87" s="26"/>
      <c r="WTR87" s="26"/>
      <c r="WTS87" s="26"/>
      <c r="WTT87" s="26"/>
      <c r="WTU87" s="26"/>
      <c r="WTV87" s="26"/>
      <c r="WTW87" s="26"/>
      <c r="WTX87" s="26"/>
      <c r="WTY87" s="26"/>
      <c r="WTZ87" s="26"/>
      <c r="WUA87" s="26"/>
      <c r="WUB87" s="26"/>
      <c r="WUC87" s="26"/>
      <c r="WUD87" s="26"/>
      <c r="WUE87" s="26"/>
      <c r="WUF87" s="26"/>
      <c r="WUG87" s="26"/>
      <c r="WUH87" s="26"/>
      <c r="WUI87" s="26"/>
      <c r="WUJ87" s="26"/>
      <c r="WUK87" s="26"/>
      <c r="WUL87" s="26"/>
      <c r="WUM87" s="26"/>
      <c r="WUN87" s="26"/>
      <c r="WUO87" s="26"/>
      <c r="WUP87" s="26"/>
      <c r="WUQ87" s="26"/>
      <c r="WUR87" s="26"/>
      <c r="WUS87" s="26"/>
      <c r="WUT87" s="26"/>
      <c r="WUU87" s="26"/>
      <c r="WUV87" s="26"/>
      <c r="WUW87" s="26"/>
      <c r="WUX87" s="26"/>
      <c r="WUY87" s="26"/>
      <c r="WUZ87" s="26"/>
      <c r="WVA87" s="26"/>
      <c r="WVB87" s="26"/>
      <c r="WVC87" s="26"/>
      <c r="WVD87" s="26"/>
      <c r="WVE87" s="26"/>
      <c r="WVF87" s="26"/>
      <c r="WVG87" s="26"/>
      <c r="WVH87" s="26"/>
      <c r="WVI87" s="26"/>
      <c r="WVJ87" s="26"/>
      <c r="WVK87" s="26"/>
      <c r="WVL87" s="26"/>
      <c r="WVM87" s="26"/>
      <c r="WVN87" s="26"/>
      <c r="WVO87" s="26"/>
      <c r="WVP87" s="26"/>
      <c r="WVQ87" s="26"/>
      <c r="WVR87" s="26"/>
      <c r="WVS87" s="26"/>
      <c r="WVT87" s="26"/>
      <c r="WVU87" s="26"/>
      <c r="WVV87" s="26"/>
      <c r="WVW87" s="26"/>
      <c r="WVX87" s="26"/>
      <c r="WVY87" s="26"/>
      <c r="WVZ87" s="26"/>
      <c r="WWA87" s="26"/>
      <c r="WWB87" s="26"/>
      <c r="WWC87" s="26"/>
      <c r="WWD87" s="26"/>
      <c r="WWE87" s="26"/>
      <c r="WWF87" s="26"/>
      <c r="WWG87" s="26"/>
      <c r="WWH87" s="26"/>
      <c r="WWI87" s="26"/>
      <c r="WWJ87" s="26"/>
      <c r="WWK87" s="26"/>
      <c r="WWL87" s="26"/>
      <c r="WWM87" s="26"/>
      <c r="WWN87" s="26"/>
      <c r="WWO87" s="26"/>
      <c r="WWP87" s="26"/>
      <c r="WWQ87" s="26"/>
      <c r="WWR87" s="26"/>
      <c r="WWS87" s="26"/>
      <c r="WWT87" s="26"/>
      <c r="WWU87" s="26"/>
      <c r="WWV87" s="26"/>
      <c r="WWW87" s="26"/>
      <c r="WWX87" s="26"/>
      <c r="WWY87" s="26"/>
      <c r="WWZ87" s="26"/>
      <c r="WXA87" s="26"/>
      <c r="WXB87" s="26"/>
      <c r="WXC87" s="26"/>
      <c r="WXD87" s="26"/>
      <c r="WXE87" s="26"/>
      <c r="WXF87" s="26"/>
      <c r="WXG87" s="26"/>
      <c r="WXH87" s="26"/>
      <c r="WXI87" s="26"/>
      <c r="WXJ87" s="26"/>
      <c r="WXK87" s="26"/>
      <c r="WXL87" s="26"/>
      <c r="WXM87" s="26"/>
      <c r="WXN87" s="26"/>
      <c r="WXO87" s="26"/>
      <c r="WXP87" s="26"/>
      <c r="WXQ87" s="26"/>
      <c r="WXR87" s="26"/>
      <c r="WXS87" s="26"/>
      <c r="WXT87" s="26"/>
      <c r="WXU87" s="26"/>
      <c r="WXV87" s="26"/>
      <c r="WXW87" s="26"/>
      <c r="WXX87" s="26"/>
      <c r="WXY87" s="26"/>
      <c r="WXZ87" s="26"/>
      <c r="WYA87" s="26"/>
      <c r="WYB87" s="26"/>
      <c r="WYC87" s="26"/>
      <c r="WYD87" s="26"/>
      <c r="WYE87" s="26"/>
      <c r="WYF87" s="26"/>
      <c r="WYG87" s="26"/>
      <c r="WYH87" s="26"/>
      <c r="WYI87" s="26"/>
      <c r="WYJ87" s="26"/>
      <c r="WYK87" s="26"/>
      <c r="WYL87" s="26"/>
      <c r="WYM87" s="26"/>
      <c r="WYN87" s="26"/>
      <c r="WYO87" s="26"/>
      <c r="WYP87" s="26"/>
      <c r="WYQ87" s="26"/>
      <c r="WYR87" s="26"/>
      <c r="WYS87" s="26"/>
      <c r="WYT87" s="26"/>
      <c r="WYU87" s="26"/>
      <c r="WYV87" s="26"/>
      <c r="WYW87" s="26"/>
      <c r="WYX87" s="26"/>
      <c r="WYY87" s="26"/>
      <c r="WYZ87" s="26"/>
      <c r="WZA87" s="26"/>
      <c r="WZB87" s="26"/>
      <c r="WZC87" s="26"/>
      <c r="WZD87" s="26"/>
      <c r="WZE87" s="26"/>
      <c r="WZF87" s="26"/>
      <c r="WZG87" s="26"/>
      <c r="WZH87" s="26"/>
      <c r="WZI87" s="26"/>
      <c r="WZJ87" s="26"/>
      <c r="WZK87" s="26"/>
      <c r="WZL87" s="26"/>
      <c r="WZM87" s="26"/>
      <c r="WZN87" s="26"/>
      <c r="WZO87" s="26"/>
      <c r="WZP87" s="26"/>
      <c r="WZQ87" s="26"/>
      <c r="WZR87" s="26"/>
      <c r="WZS87" s="26"/>
      <c r="WZT87" s="26"/>
      <c r="WZU87" s="26"/>
      <c r="WZV87" s="26"/>
      <c r="WZW87" s="26"/>
      <c r="WZX87" s="26"/>
      <c r="WZY87" s="26"/>
      <c r="WZZ87" s="26"/>
      <c r="XAA87" s="26"/>
      <c r="XAB87" s="26"/>
      <c r="XAC87" s="26"/>
      <c r="XAD87" s="26"/>
      <c r="XAE87" s="26"/>
      <c r="XAF87" s="26"/>
      <c r="XAG87" s="26"/>
      <c r="XAH87" s="26"/>
      <c r="XAI87" s="26"/>
      <c r="XAJ87" s="26"/>
      <c r="XAK87" s="26"/>
      <c r="XAL87" s="26"/>
      <c r="XAM87" s="26"/>
      <c r="XAN87" s="26"/>
      <c r="XAO87" s="26"/>
      <c r="XAP87" s="26"/>
      <c r="XAQ87" s="26"/>
      <c r="XAR87" s="26"/>
      <c r="XAS87" s="26"/>
      <c r="XAT87" s="26"/>
      <c r="XAU87" s="26"/>
      <c r="XAV87" s="26"/>
      <c r="XAW87" s="26"/>
      <c r="XAX87" s="26"/>
      <c r="XAY87" s="26"/>
      <c r="XAZ87" s="26"/>
      <c r="XBA87" s="26"/>
      <c r="XBB87" s="26"/>
      <c r="XBC87" s="26"/>
      <c r="XBD87" s="26"/>
      <c r="XBE87" s="26"/>
      <c r="XBF87" s="26"/>
      <c r="XBG87" s="26"/>
      <c r="XBH87" s="26"/>
      <c r="XBI87" s="26"/>
      <c r="XBJ87" s="26"/>
      <c r="XBK87" s="26"/>
      <c r="XBL87" s="26"/>
      <c r="XBM87" s="26"/>
      <c r="XBN87" s="26"/>
      <c r="XBO87" s="26"/>
      <c r="XBP87" s="26"/>
      <c r="XBQ87" s="26"/>
      <c r="XBR87" s="26"/>
      <c r="XBS87" s="26"/>
      <c r="XBT87" s="26"/>
      <c r="XBU87" s="26"/>
      <c r="XBV87" s="26"/>
      <c r="XBW87" s="26"/>
      <c r="XBX87" s="26"/>
      <c r="XBY87" s="26"/>
      <c r="XBZ87" s="26"/>
      <c r="XCA87" s="26"/>
      <c r="XCB87" s="26"/>
      <c r="XCC87" s="26"/>
      <c r="XCD87" s="26"/>
      <c r="XCE87" s="26"/>
      <c r="XCF87" s="26"/>
      <c r="XCG87" s="26"/>
      <c r="XCH87" s="26"/>
      <c r="XCI87" s="26"/>
      <c r="XCJ87" s="26"/>
      <c r="XCK87" s="26"/>
      <c r="XCL87" s="26"/>
      <c r="XCM87" s="26"/>
      <c r="XCN87" s="26"/>
      <c r="XCO87" s="26"/>
      <c r="XCP87" s="26"/>
      <c r="XCQ87" s="26"/>
      <c r="XCR87" s="26"/>
      <c r="XCS87" s="26"/>
      <c r="XCT87" s="26"/>
      <c r="XCU87" s="26"/>
      <c r="XCV87" s="26"/>
      <c r="XCW87" s="26"/>
      <c r="XCX87" s="26"/>
      <c r="XCY87" s="26"/>
      <c r="XCZ87" s="26"/>
      <c r="XDA87" s="26"/>
      <c r="XDB87" s="26"/>
      <c r="XDC87" s="26"/>
      <c r="XDD87" s="26"/>
      <c r="XDE87" s="26"/>
      <c r="XDF87" s="26"/>
      <c r="XDG87" s="26"/>
      <c r="XDH87" s="26"/>
      <c r="XDI87" s="26"/>
      <c r="XDJ87" s="26"/>
      <c r="XDK87" s="26"/>
      <c r="XDL87" s="26"/>
      <c r="XDM87" s="26"/>
      <c r="XDN87" s="26"/>
      <c r="XDO87" s="26"/>
      <c r="XDP87" s="26"/>
      <c r="XDQ87" s="26"/>
      <c r="XDR87" s="26"/>
      <c r="XDS87" s="26"/>
      <c r="XDT87" s="26"/>
      <c r="XDU87" s="26"/>
      <c r="XDV87" s="26"/>
      <c r="XDW87" s="26"/>
      <c r="XDX87" s="26"/>
      <c r="XDY87" s="26"/>
      <c r="XDZ87" s="26"/>
      <c r="XEA87" s="26"/>
      <c r="XEB87" s="26"/>
      <c r="XEC87" s="26"/>
      <c r="XED87" s="26"/>
      <c r="XEE87" s="26"/>
      <c r="XEF87" s="26"/>
      <c r="XEG87" s="26"/>
      <c r="XEH87" s="26"/>
      <c r="XEI87" s="26"/>
      <c r="XEJ87" s="26"/>
      <c r="XEK87" s="26"/>
      <c r="XEL87" s="26"/>
      <c r="XEM87" s="26"/>
      <c r="XEN87" s="26"/>
      <c r="XEO87" s="26"/>
      <c r="XEP87" s="26"/>
      <c r="XEQ87" s="26"/>
      <c r="XER87" s="26"/>
      <c r="XES87" s="26"/>
      <c r="XET87" s="26"/>
      <c r="XEU87" s="26"/>
      <c r="XEV87" s="26"/>
      <c r="XEW87" s="26"/>
      <c r="XEX87" s="26"/>
      <c r="XEY87" s="26"/>
      <c r="XEZ87" s="26"/>
      <c r="XFA87" s="26"/>
    </row>
    <row r="88" spans="1:16381" s="27" customFormat="1" ht="12.75" x14ac:dyDescent="0.2">
      <c r="A88" s="26"/>
      <c r="B88" s="26"/>
      <c r="C88" s="26"/>
      <c r="D88" s="26"/>
      <c r="E88" s="26"/>
      <c r="F88" s="26"/>
      <c r="G88" s="26"/>
      <c r="H88" s="28"/>
      <c r="I88" s="28"/>
      <c r="J88" s="28"/>
      <c r="K88" s="26"/>
      <c r="L88" s="26"/>
      <c r="N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c r="EL88" s="26"/>
      <c r="EM88" s="26"/>
      <c r="EN88" s="26"/>
      <c r="EO88" s="26"/>
      <c r="EP88" s="26"/>
      <c r="EQ88" s="26"/>
      <c r="ER88" s="26"/>
      <c r="ES88" s="26"/>
      <c r="ET88" s="26"/>
      <c r="EU88" s="26"/>
      <c r="EV88" s="26"/>
      <c r="EW88" s="26"/>
      <c r="EX88" s="26"/>
      <c r="EY88" s="26"/>
      <c r="EZ88" s="26"/>
      <c r="FA88" s="26"/>
      <c r="FB88" s="26"/>
      <c r="FC88" s="26"/>
      <c r="FD88" s="26"/>
      <c r="FE88" s="26"/>
      <c r="FF88" s="26"/>
      <c r="FG88" s="26"/>
      <c r="FH88" s="26"/>
      <c r="FI88" s="26"/>
      <c r="FJ88" s="26"/>
      <c r="FK88" s="26"/>
      <c r="FL88" s="26"/>
      <c r="FM88" s="26"/>
      <c r="FN88" s="26"/>
      <c r="FO88" s="26"/>
      <c r="FP88" s="26"/>
      <c r="FQ88" s="26"/>
      <c r="FR88" s="26"/>
      <c r="FS88" s="26"/>
      <c r="FT88" s="26"/>
      <c r="FU88" s="26"/>
      <c r="FV88" s="26"/>
      <c r="FW88" s="26"/>
      <c r="FX88" s="26"/>
      <c r="FY88" s="26"/>
      <c r="FZ88" s="26"/>
      <c r="GA88" s="26"/>
      <c r="GB88" s="26"/>
      <c r="GC88" s="26"/>
      <c r="GD88" s="26"/>
      <c r="GE88" s="26"/>
      <c r="GF88" s="26"/>
      <c r="GG88" s="26"/>
      <c r="GH88" s="26"/>
      <c r="GI88" s="26"/>
      <c r="GJ88" s="26"/>
      <c r="GK88" s="26"/>
      <c r="GL88" s="26"/>
      <c r="GM88" s="26"/>
      <c r="GN88" s="26"/>
      <c r="GO88" s="26"/>
      <c r="GP88" s="26"/>
      <c r="GQ88" s="26"/>
      <c r="GR88" s="26"/>
      <c r="GS88" s="26"/>
      <c r="GT88" s="26"/>
      <c r="GU88" s="26"/>
      <c r="GV88" s="26"/>
      <c r="GW88" s="26"/>
      <c r="GX88" s="26"/>
      <c r="GY88" s="26"/>
      <c r="GZ88" s="26"/>
      <c r="HA88" s="26"/>
      <c r="HB88" s="26"/>
      <c r="HC88" s="26"/>
      <c r="HD88" s="26"/>
      <c r="HE88" s="26"/>
      <c r="HF88" s="26"/>
      <c r="HG88" s="26"/>
      <c r="HH88" s="26"/>
      <c r="HI88" s="26"/>
      <c r="HJ88" s="26"/>
      <c r="HK88" s="26"/>
      <c r="HL88" s="26"/>
      <c r="HM88" s="26"/>
      <c r="HN88" s="26"/>
      <c r="HO88" s="26"/>
      <c r="HP88" s="26"/>
      <c r="HQ88" s="26"/>
      <c r="HR88" s="26"/>
      <c r="HS88" s="26"/>
      <c r="HT88" s="26"/>
      <c r="HU88" s="26"/>
      <c r="HV88" s="26"/>
      <c r="HW88" s="26"/>
      <c r="HX88" s="26"/>
      <c r="HY88" s="26"/>
      <c r="HZ88" s="26"/>
      <c r="IA88" s="26"/>
      <c r="IB88" s="26"/>
      <c r="IC88" s="26"/>
      <c r="ID88" s="26"/>
      <c r="IE88" s="26"/>
      <c r="IF88" s="26"/>
      <c r="IG88" s="26"/>
      <c r="IH88" s="26"/>
      <c r="II88" s="26"/>
      <c r="IJ88" s="26"/>
      <c r="IK88" s="26"/>
      <c r="IL88" s="26"/>
      <c r="IM88" s="26"/>
      <c r="IN88" s="26"/>
      <c r="IO88" s="26"/>
      <c r="IP88" s="26"/>
      <c r="IQ88" s="26"/>
      <c r="IR88" s="26"/>
      <c r="IS88" s="26"/>
      <c r="IT88" s="26"/>
      <c r="IU88" s="26"/>
      <c r="IV88" s="26"/>
      <c r="IW88" s="26"/>
      <c r="IX88" s="26"/>
      <c r="IY88" s="26"/>
      <c r="IZ88" s="26"/>
      <c r="JA88" s="26"/>
      <c r="JB88" s="26"/>
      <c r="JC88" s="26"/>
      <c r="JD88" s="26"/>
      <c r="JE88" s="26"/>
      <c r="JF88" s="26"/>
      <c r="JG88" s="26"/>
      <c r="JH88" s="26"/>
      <c r="JI88" s="26"/>
      <c r="JJ88" s="26"/>
      <c r="JK88" s="26"/>
      <c r="JL88" s="26"/>
      <c r="JM88" s="26"/>
      <c r="JN88" s="26"/>
      <c r="JO88" s="26"/>
      <c r="JP88" s="26"/>
      <c r="JQ88" s="26"/>
      <c r="JR88" s="26"/>
      <c r="JS88" s="26"/>
      <c r="JT88" s="26"/>
      <c r="JU88" s="26"/>
      <c r="JV88" s="26"/>
      <c r="JW88" s="26"/>
      <c r="JX88" s="26"/>
      <c r="JY88" s="26"/>
      <c r="JZ88" s="26"/>
      <c r="KA88" s="26"/>
      <c r="KB88" s="26"/>
      <c r="KC88" s="26"/>
      <c r="KD88" s="26"/>
      <c r="KE88" s="26"/>
      <c r="KF88" s="26"/>
      <c r="KG88" s="26"/>
      <c r="KH88" s="26"/>
      <c r="KI88" s="26"/>
      <c r="KJ88" s="26"/>
      <c r="KK88" s="26"/>
      <c r="KL88" s="26"/>
      <c r="KM88" s="26"/>
      <c r="KN88" s="26"/>
      <c r="KO88" s="26"/>
      <c r="KP88" s="26"/>
      <c r="KQ88" s="26"/>
      <c r="KR88" s="26"/>
      <c r="KS88" s="26"/>
      <c r="KT88" s="26"/>
      <c r="KU88" s="26"/>
      <c r="KV88" s="26"/>
      <c r="KW88" s="26"/>
      <c r="KX88" s="26"/>
      <c r="KY88" s="26"/>
      <c r="KZ88" s="26"/>
      <c r="LA88" s="26"/>
      <c r="LB88" s="26"/>
      <c r="LC88" s="26"/>
      <c r="LD88" s="26"/>
      <c r="LE88" s="26"/>
      <c r="LF88" s="26"/>
      <c r="LG88" s="26"/>
      <c r="LH88" s="26"/>
      <c r="LI88" s="26"/>
      <c r="LJ88" s="26"/>
      <c r="LK88" s="26"/>
      <c r="LL88" s="26"/>
      <c r="LM88" s="26"/>
      <c r="LN88" s="26"/>
      <c r="LO88" s="26"/>
      <c r="LP88" s="26"/>
      <c r="LQ88" s="26"/>
      <c r="LR88" s="26"/>
      <c r="LS88" s="26"/>
      <c r="LT88" s="26"/>
      <c r="LU88" s="26"/>
      <c r="LV88" s="26"/>
      <c r="LW88" s="26"/>
      <c r="LX88" s="26"/>
      <c r="LY88" s="26"/>
      <c r="LZ88" s="26"/>
      <c r="MA88" s="26"/>
      <c r="MB88" s="26"/>
      <c r="MC88" s="26"/>
      <c r="MD88" s="26"/>
      <c r="ME88" s="26"/>
      <c r="MF88" s="26"/>
      <c r="MG88" s="26"/>
      <c r="MH88" s="26"/>
      <c r="MI88" s="26"/>
      <c r="MJ88" s="26"/>
      <c r="MK88" s="26"/>
      <c r="ML88" s="26"/>
      <c r="MM88" s="26"/>
      <c r="MN88" s="26"/>
      <c r="MO88" s="26"/>
      <c r="MP88" s="26"/>
      <c r="MQ88" s="26"/>
      <c r="MR88" s="26"/>
      <c r="MS88" s="26"/>
      <c r="MT88" s="26"/>
      <c r="MU88" s="26"/>
      <c r="MV88" s="26"/>
      <c r="MW88" s="26"/>
      <c r="MX88" s="26"/>
      <c r="MY88" s="26"/>
      <c r="MZ88" s="26"/>
      <c r="NA88" s="26"/>
      <c r="NB88" s="26"/>
      <c r="NC88" s="26"/>
      <c r="ND88" s="26"/>
      <c r="NE88" s="26"/>
      <c r="NF88" s="26"/>
      <c r="NG88" s="26"/>
      <c r="NH88" s="26"/>
      <c r="NI88" s="26"/>
      <c r="NJ88" s="26"/>
      <c r="NK88" s="26"/>
      <c r="NL88" s="26"/>
      <c r="NM88" s="26"/>
      <c r="NN88" s="26"/>
      <c r="NO88" s="26"/>
      <c r="NP88" s="26"/>
      <c r="NQ88" s="26"/>
      <c r="NR88" s="26"/>
      <c r="NS88" s="26"/>
      <c r="NT88" s="26"/>
      <c r="NU88" s="26"/>
      <c r="NV88" s="26"/>
      <c r="NW88" s="26"/>
      <c r="NX88" s="26"/>
      <c r="NY88" s="26"/>
      <c r="NZ88" s="26"/>
      <c r="OA88" s="26"/>
      <c r="OB88" s="26"/>
      <c r="OC88" s="26"/>
      <c r="OD88" s="26"/>
      <c r="OE88" s="26"/>
      <c r="OF88" s="26"/>
      <c r="OG88" s="26"/>
      <c r="OH88" s="26"/>
      <c r="OI88" s="26"/>
      <c r="OJ88" s="26"/>
      <c r="OK88" s="26"/>
      <c r="OL88" s="26"/>
      <c r="OM88" s="26"/>
      <c r="ON88" s="26"/>
      <c r="OO88" s="26"/>
      <c r="OP88" s="26"/>
      <c r="OQ88" s="26"/>
      <c r="OR88" s="26"/>
      <c r="OS88" s="26"/>
      <c r="OT88" s="26"/>
      <c r="OU88" s="26"/>
      <c r="OV88" s="26"/>
      <c r="OW88" s="26"/>
      <c r="OX88" s="26"/>
      <c r="OY88" s="26"/>
      <c r="OZ88" s="26"/>
      <c r="PA88" s="26"/>
      <c r="PB88" s="26"/>
      <c r="PC88" s="26"/>
      <c r="PD88" s="26"/>
      <c r="PE88" s="26"/>
      <c r="PF88" s="26"/>
      <c r="PG88" s="26"/>
      <c r="PH88" s="26"/>
      <c r="PI88" s="26"/>
      <c r="PJ88" s="26"/>
      <c r="PK88" s="26"/>
      <c r="PL88" s="26"/>
      <c r="PM88" s="26"/>
      <c r="PN88" s="26"/>
      <c r="PO88" s="26"/>
      <c r="PP88" s="26"/>
      <c r="PQ88" s="26"/>
      <c r="PR88" s="26"/>
      <c r="PS88" s="26"/>
      <c r="PT88" s="26"/>
      <c r="PU88" s="26"/>
      <c r="PV88" s="26"/>
      <c r="PW88" s="26"/>
      <c r="PX88" s="26"/>
      <c r="PY88" s="26"/>
      <c r="PZ88" s="26"/>
      <c r="QA88" s="26"/>
      <c r="QB88" s="26"/>
      <c r="QC88" s="26"/>
      <c r="QD88" s="26"/>
      <c r="QE88" s="26"/>
      <c r="QF88" s="26"/>
      <c r="QG88" s="26"/>
      <c r="QH88" s="26"/>
      <c r="QI88" s="26"/>
      <c r="QJ88" s="26"/>
      <c r="QK88" s="26"/>
      <c r="QL88" s="26"/>
      <c r="QM88" s="26"/>
      <c r="QN88" s="26"/>
      <c r="QO88" s="26"/>
      <c r="QP88" s="26"/>
      <c r="QQ88" s="26"/>
      <c r="QR88" s="26"/>
      <c r="QS88" s="26"/>
      <c r="QT88" s="26"/>
      <c r="QU88" s="26"/>
      <c r="QV88" s="26"/>
      <c r="QW88" s="26"/>
      <c r="QX88" s="26"/>
      <c r="QY88" s="26"/>
      <c r="QZ88" s="26"/>
      <c r="RA88" s="26"/>
      <c r="RB88" s="26"/>
      <c r="RC88" s="26"/>
      <c r="RD88" s="26"/>
      <c r="RE88" s="26"/>
      <c r="RF88" s="26"/>
      <c r="RG88" s="26"/>
      <c r="RH88" s="26"/>
      <c r="RI88" s="26"/>
      <c r="RJ88" s="26"/>
      <c r="RK88" s="26"/>
      <c r="RL88" s="26"/>
      <c r="RM88" s="26"/>
      <c r="RN88" s="26"/>
      <c r="RO88" s="26"/>
      <c r="RP88" s="26"/>
      <c r="RQ88" s="26"/>
      <c r="RR88" s="26"/>
      <c r="RS88" s="26"/>
      <c r="RT88" s="26"/>
      <c r="RU88" s="26"/>
      <c r="RV88" s="26"/>
      <c r="RW88" s="26"/>
      <c r="RX88" s="26"/>
      <c r="RY88" s="26"/>
      <c r="RZ88" s="26"/>
      <c r="SA88" s="26"/>
      <c r="SB88" s="26"/>
      <c r="SC88" s="26"/>
      <c r="SD88" s="26"/>
      <c r="SE88" s="26"/>
      <c r="SF88" s="26"/>
      <c r="SG88" s="26"/>
      <c r="SH88" s="26"/>
      <c r="SI88" s="26"/>
      <c r="SJ88" s="26"/>
      <c r="SK88" s="26"/>
      <c r="SL88" s="26"/>
      <c r="SM88" s="26"/>
      <c r="SN88" s="26"/>
      <c r="SO88" s="26"/>
      <c r="SP88" s="26"/>
      <c r="SQ88" s="26"/>
      <c r="SR88" s="26"/>
      <c r="SS88" s="26"/>
      <c r="ST88" s="26"/>
      <c r="SU88" s="26"/>
      <c r="SV88" s="26"/>
      <c r="SW88" s="26"/>
      <c r="SX88" s="26"/>
      <c r="SY88" s="26"/>
      <c r="SZ88" s="26"/>
      <c r="TA88" s="26"/>
      <c r="TB88" s="26"/>
      <c r="TC88" s="26"/>
      <c r="TD88" s="26"/>
      <c r="TE88" s="26"/>
      <c r="TF88" s="26"/>
      <c r="TG88" s="26"/>
      <c r="TH88" s="26"/>
      <c r="TI88" s="26"/>
      <c r="TJ88" s="26"/>
      <c r="TK88" s="26"/>
      <c r="TL88" s="26"/>
      <c r="TM88" s="26"/>
      <c r="TN88" s="26"/>
      <c r="TO88" s="26"/>
      <c r="TP88" s="26"/>
      <c r="TQ88" s="26"/>
      <c r="TR88" s="26"/>
      <c r="TS88" s="26"/>
      <c r="TT88" s="26"/>
      <c r="TU88" s="26"/>
      <c r="TV88" s="26"/>
      <c r="TW88" s="26"/>
      <c r="TX88" s="26"/>
      <c r="TY88" s="26"/>
      <c r="TZ88" s="26"/>
      <c r="UA88" s="26"/>
      <c r="UB88" s="26"/>
      <c r="UC88" s="26"/>
      <c r="UD88" s="26"/>
      <c r="UE88" s="26"/>
      <c r="UF88" s="26"/>
      <c r="UG88" s="26"/>
      <c r="UH88" s="26"/>
      <c r="UI88" s="26"/>
      <c r="UJ88" s="26"/>
      <c r="UK88" s="26"/>
      <c r="UL88" s="26"/>
      <c r="UM88" s="26"/>
      <c r="UN88" s="26"/>
      <c r="UO88" s="26"/>
      <c r="UP88" s="26"/>
      <c r="UQ88" s="26"/>
      <c r="UR88" s="26"/>
      <c r="US88" s="26"/>
      <c r="UT88" s="26"/>
      <c r="UU88" s="26"/>
      <c r="UV88" s="26"/>
      <c r="UW88" s="26"/>
      <c r="UX88" s="26"/>
      <c r="UY88" s="26"/>
      <c r="UZ88" s="26"/>
      <c r="VA88" s="26"/>
      <c r="VB88" s="26"/>
      <c r="VC88" s="26"/>
      <c r="VD88" s="26"/>
      <c r="VE88" s="26"/>
      <c r="VF88" s="26"/>
      <c r="VG88" s="26"/>
      <c r="VH88" s="26"/>
      <c r="VI88" s="26"/>
      <c r="VJ88" s="26"/>
      <c r="VK88" s="26"/>
      <c r="VL88" s="26"/>
      <c r="VM88" s="26"/>
      <c r="VN88" s="26"/>
      <c r="VO88" s="26"/>
      <c r="VP88" s="26"/>
      <c r="VQ88" s="26"/>
      <c r="VR88" s="26"/>
      <c r="VS88" s="26"/>
      <c r="VT88" s="26"/>
      <c r="VU88" s="26"/>
      <c r="VV88" s="26"/>
      <c r="VW88" s="26"/>
      <c r="VX88" s="26"/>
      <c r="VY88" s="26"/>
      <c r="VZ88" s="26"/>
      <c r="WA88" s="26"/>
      <c r="WB88" s="26"/>
      <c r="WC88" s="26"/>
      <c r="WD88" s="26"/>
      <c r="WE88" s="26"/>
      <c r="WF88" s="26"/>
      <c r="WG88" s="26"/>
      <c r="WH88" s="26"/>
      <c r="WI88" s="26"/>
      <c r="WJ88" s="26"/>
      <c r="WK88" s="26"/>
      <c r="WL88" s="26"/>
      <c r="WM88" s="26"/>
      <c r="WN88" s="26"/>
      <c r="WO88" s="26"/>
      <c r="WP88" s="26"/>
      <c r="WQ88" s="26"/>
      <c r="WR88" s="26"/>
      <c r="WS88" s="26"/>
      <c r="WT88" s="26"/>
      <c r="WU88" s="26"/>
      <c r="WV88" s="26"/>
      <c r="WW88" s="26"/>
      <c r="WX88" s="26"/>
      <c r="WY88" s="26"/>
      <c r="WZ88" s="26"/>
      <c r="XA88" s="26"/>
      <c r="XB88" s="26"/>
      <c r="XC88" s="26"/>
      <c r="XD88" s="26"/>
      <c r="XE88" s="26"/>
      <c r="XF88" s="26"/>
      <c r="XG88" s="26"/>
      <c r="XH88" s="26"/>
      <c r="XI88" s="26"/>
      <c r="XJ88" s="26"/>
      <c r="XK88" s="26"/>
      <c r="XL88" s="26"/>
      <c r="XM88" s="26"/>
      <c r="XN88" s="26"/>
      <c r="XO88" s="26"/>
      <c r="XP88" s="26"/>
      <c r="XQ88" s="26"/>
      <c r="XR88" s="26"/>
      <c r="XS88" s="26"/>
      <c r="XT88" s="26"/>
      <c r="XU88" s="26"/>
      <c r="XV88" s="26"/>
      <c r="XW88" s="26"/>
      <c r="XX88" s="26"/>
      <c r="XY88" s="26"/>
      <c r="XZ88" s="26"/>
      <c r="YA88" s="26"/>
      <c r="YB88" s="26"/>
      <c r="YC88" s="26"/>
      <c r="YD88" s="26"/>
      <c r="YE88" s="26"/>
      <c r="YF88" s="26"/>
      <c r="YG88" s="26"/>
      <c r="YH88" s="26"/>
      <c r="YI88" s="26"/>
      <c r="YJ88" s="26"/>
      <c r="YK88" s="26"/>
      <c r="YL88" s="26"/>
      <c r="YM88" s="26"/>
      <c r="YN88" s="26"/>
      <c r="YO88" s="26"/>
      <c r="YP88" s="26"/>
      <c r="YQ88" s="26"/>
      <c r="YR88" s="26"/>
      <c r="YS88" s="26"/>
      <c r="YT88" s="26"/>
      <c r="YU88" s="26"/>
      <c r="YV88" s="26"/>
      <c r="YW88" s="26"/>
      <c r="YX88" s="26"/>
      <c r="YY88" s="26"/>
      <c r="YZ88" s="26"/>
      <c r="ZA88" s="26"/>
      <c r="ZB88" s="26"/>
      <c r="ZC88" s="26"/>
      <c r="ZD88" s="26"/>
      <c r="ZE88" s="26"/>
      <c r="ZF88" s="26"/>
      <c r="ZG88" s="26"/>
      <c r="ZH88" s="26"/>
      <c r="ZI88" s="26"/>
      <c r="ZJ88" s="26"/>
      <c r="ZK88" s="26"/>
      <c r="ZL88" s="26"/>
      <c r="ZM88" s="26"/>
      <c r="ZN88" s="26"/>
      <c r="ZO88" s="26"/>
      <c r="ZP88" s="26"/>
      <c r="ZQ88" s="26"/>
      <c r="ZR88" s="26"/>
      <c r="ZS88" s="26"/>
      <c r="ZT88" s="26"/>
      <c r="ZU88" s="26"/>
      <c r="ZV88" s="26"/>
      <c r="ZW88" s="26"/>
      <c r="ZX88" s="26"/>
      <c r="ZY88" s="26"/>
      <c r="ZZ88" s="26"/>
      <c r="AAA88" s="26"/>
      <c r="AAB88" s="26"/>
      <c r="AAC88" s="26"/>
      <c r="AAD88" s="26"/>
      <c r="AAE88" s="26"/>
      <c r="AAF88" s="26"/>
      <c r="AAG88" s="26"/>
      <c r="AAH88" s="26"/>
      <c r="AAI88" s="26"/>
      <c r="AAJ88" s="26"/>
      <c r="AAK88" s="26"/>
      <c r="AAL88" s="26"/>
      <c r="AAM88" s="26"/>
      <c r="AAN88" s="26"/>
      <c r="AAO88" s="26"/>
      <c r="AAP88" s="26"/>
      <c r="AAQ88" s="26"/>
      <c r="AAR88" s="26"/>
      <c r="AAS88" s="26"/>
      <c r="AAT88" s="26"/>
      <c r="AAU88" s="26"/>
      <c r="AAV88" s="26"/>
      <c r="AAW88" s="26"/>
      <c r="AAX88" s="26"/>
      <c r="AAY88" s="26"/>
      <c r="AAZ88" s="26"/>
      <c r="ABA88" s="26"/>
      <c r="ABB88" s="26"/>
      <c r="ABC88" s="26"/>
      <c r="ABD88" s="26"/>
      <c r="ABE88" s="26"/>
      <c r="ABF88" s="26"/>
      <c r="ABG88" s="26"/>
      <c r="ABH88" s="26"/>
      <c r="ABI88" s="26"/>
      <c r="ABJ88" s="26"/>
      <c r="ABK88" s="26"/>
      <c r="ABL88" s="26"/>
      <c r="ABM88" s="26"/>
      <c r="ABN88" s="26"/>
      <c r="ABO88" s="26"/>
      <c r="ABP88" s="26"/>
      <c r="ABQ88" s="26"/>
      <c r="ABR88" s="26"/>
      <c r="ABS88" s="26"/>
      <c r="ABT88" s="26"/>
      <c r="ABU88" s="26"/>
      <c r="ABV88" s="26"/>
      <c r="ABW88" s="26"/>
      <c r="ABX88" s="26"/>
      <c r="ABY88" s="26"/>
      <c r="ABZ88" s="26"/>
      <c r="ACA88" s="26"/>
      <c r="ACB88" s="26"/>
      <c r="ACC88" s="26"/>
      <c r="ACD88" s="26"/>
      <c r="ACE88" s="26"/>
      <c r="ACF88" s="26"/>
      <c r="ACG88" s="26"/>
      <c r="ACH88" s="26"/>
      <c r="ACI88" s="26"/>
      <c r="ACJ88" s="26"/>
      <c r="ACK88" s="26"/>
      <c r="ACL88" s="26"/>
      <c r="ACM88" s="26"/>
      <c r="ACN88" s="26"/>
      <c r="ACO88" s="26"/>
      <c r="ACP88" s="26"/>
      <c r="ACQ88" s="26"/>
      <c r="ACR88" s="26"/>
      <c r="ACS88" s="26"/>
      <c r="ACT88" s="26"/>
      <c r="ACU88" s="26"/>
      <c r="ACV88" s="26"/>
      <c r="ACW88" s="26"/>
      <c r="ACX88" s="26"/>
      <c r="ACY88" s="26"/>
      <c r="ACZ88" s="26"/>
      <c r="ADA88" s="26"/>
      <c r="ADB88" s="26"/>
      <c r="ADC88" s="26"/>
      <c r="ADD88" s="26"/>
      <c r="ADE88" s="26"/>
      <c r="ADF88" s="26"/>
      <c r="ADG88" s="26"/>
      <c r="ADH88" s="26"/>
      <c r="ADI88" s="26"/>
      <c r="ADJ88" s="26"/>
      <c r="ADK88" s="26"/>
      <c r="ADL88" s="26"/>
      <c r="ADM88" s="26"/>
      <c r="ADN88" s="26"/>
      <c r="ADO88" s="26"/>
      <c r="ADP88" s="26"/>
      <c r="ADQ88" s="26"/>
      <c r="ADR88" s="26"/>
      <c r="ADS88" s="26"/>
      <c r="ADT88" s="26"/>
      <c r="ADU88" s="26"/>
      <c r="ADV88" s="26"/>
      <c r="ADW88" s="26"/>
      <c r="ADX88" s="26"/>
      <c r="ADY88" s="26"/>
      <c r="ADZ88" s="26"/>
      <c r="AEA88" s="26"/>
      <c r="AEB88" s="26"/>
      <c r="AEC88" s="26"/>
      <c r="AED88" s="26"/>
      <c r="AEE88" s="26"/>
      <c r="AEF88" s="26"/>
      <c r="AEG88" s="26"/>
      <c r="AEH88" s="26"/>
      <c r="AEI88" s="26"/>
      <c r="AEJ88" s="26"/>
      <c r="AEK88" s="26"/>
      <c r="AEL88" s="26"/>
      <c r="AEM88" s="26"/>
      <c r="AEN88" s="26"/>
      <c r="AEO88" s="26"/>
      <c r="AEP88" s="26"/>
      <c r="AEQ88" s="26"/>
      <c r="AER88" s="26"/>
      <c r="AES88" s="26"/>
      <c r="AET88" s="26"/>
      <c r="AEU88" s="26"/>
      <c r="AEV88" s="26"/>
      <c r="AEW88" s="26"/>
      <c r="AEX88" s="26"/>
      <c r="AEY88" s="26"/>
      <c r="AEZ88" s="26"/>
      <c r="AFA88" s="26"/>
      <c r="AFB88" s="26"/>
      <c r="AFC88" s="26"/>
      <c r="AFD88" s="26"/>
      <c r="AFE88" s="26"/>
      <c r="AFF88" s="26"/>
      <c r="AFG88" s="26"/>
      <c r="AFH88" s="26"/>
      <c r="AFI88" s="26"/>
      <c r="AFJ88" s="26"/>
      <c r="AFK88" s="26"/>
      <c r="AFL88" s="26"/>
      <c r="AFM88" s="26"/>
      <c r="AFN88" s="26"/>
      <c r="AFO88" s="26"/>
      <c r="AFP88" s="26"/>
      <c r="AFQ88" s="26"/>
      <c r="AFR88" s="26"/>
      <c r="AFS88" s="26"/>
      <c r="AFT88" s="26"/>
      <c r="AFU88" s="26"/>
      <c r="AFV88" s="26"/>
      <c r="AFW88" s="26"/>
      <c r="AFX88" s="26"/>
      <c r="AFY88" s="26"/>
      <c r="AFZ88" s="26"/>
      <c r="AGA88" s="26"/>
      <c r="AGB88" s="26"/>
      <c r="AGC88" s="26"/>
      <c r="AGD88" s="26"/>
      <c r="AGE88" s="26"/>
      <c r="AGF88" s="26"/>
      <c r="AGG88" s="26"/>
      <c r="AGH88" s="26"/>
      <c r="AGI88" s="26"/>
      <c r="AGJ88" s="26"/>
      <c r="AGK88" s="26"/>
      <c r="AGL88" s="26"/>
      <c r="AGM88" s="26"/>
      <c r="AGN88" s="26"/>
      <c r="AGO88" s="26"/>
      <c r="AGP88" s="26"/>
      <c r="AGQ88" s="26"/>
      <c r="AGR88" s="26"/>
      <c r="AGS88" s="26"/>
      <c r="AGT88" s="26"/>
      <c r="AGU88" s="26"/>
      <c r="AGV88" s="26"/>
      <c r="AGW88" s="26"/>
      <c r="AGX88" s="26"/>
      <c r="AGY88" s="26"/>
      <c r="AGZ88" s="26"/>
      <c r="AHA88" s="26"/>
      <c r="AHB88" s="26"/>
      <c r="AHC88" s="26"/>
      <c r="AHD88" s="26"/>
      <c r="AHE88" s="26"/>
      <c r="AHF88" s="26"/>
      <c r="AHG88" s="26"/>
      <c r="AHH88" s="26"/>
      <c r="AHI88" s="26"/>
      <c r="AHJ88" s="26"/>
      <c r="AHK88" s="26"/>
      <c r="AHL88" s="26"/>
      <c r="AHM88" s="26"/>
      <c r="AHN88" s="26"/>
      <c r="AHO88" s="26"/>
      <c r="AHP88" s="26"/>
      <c r="AHQ88" s="26"/>
      <c r="AHR88" s="26"/>
      <c r="AHS88" s="26"/>
      <c r="AHT88" s="26"/>
      <c r="AHU88" s="26"/>
      <c r="AHV88" s="26"/>
      <c r="AHW88" s="26"/>
      <c r="AHX88" s="26"/>
      <c r="AHY88" s="26"/>
      <c r="AHZ88" s="26"/>
      <c r="AIA88" s="26"/>
      <c r="AIB88" s="26"/>
      <c r="AIC88" s="26"/>
      <c r="AID88" s="26"/>
      <c r="AIE88" s="26"/>
      <c r="AIF88" s="26"/>
      <c r="AIG88" s="26"/>
      <c r="AIH88" s="26"/>
      <c r="AII88" s="26"/>
      <c r="AIJ88" s="26"/>
      <c r="AIK88" s="26"/>
      <c r="AIL88" s="26"/>
      <c r="AIM88" s="26"/>
      <c r="AIN88" s="26"/>
      <c r="AIO88" s="26"/>
      <c r="AIP88" s="26"/>
      <c r="AIQ88" s="26"/>
      <c r="AIR88" s="26"/>
      <c r="AIS88" s="26"/>
      <c r="AIT88" s="26"/>
      <c r="AIU88" s="26"/>
      <c r="AIV88" s="26"/>
      <c r="AIW88" s="26"/>
      <c r="AIX88" s="26"/>
      <c r="AIY88" s="26"/>
      <c r="AIZ88" s="26"/>
      <c r="AJA88" s="26"/>
      <c r="AJB88" s="26"/>
      <c r="AJC88" s="26"/>
      <c r="AJD88" s="26"/>
      <c r="AJE88" s="26"/>
      <c r="AJF88" s="26"/>
      <c r="AJG88" s="26"/>
      <c r="AJH88" s="26"/>
      <c r="AJI88" s="26"/>
      <c r="AJJ88" s="26"/>
      <c r="AJK88" s="26"/>
      <c r="AJL88" s="26"/>
      <c r="AJM88" s="26"/>
      <c r="AJN88" s="26"/>
      <c r="AJO88" s="26"/>
      <c r="AJP88" s="26"/>
      <c r="AJQ88" s="26"/>
      <c r="AJR88" s="26"/>
      <c r="AJS88" s="26"/>
      <c r="AJT88" s="26"/>
      <c r="AJU88" s="26"/>
      <c r="AJV88" s="26"/>
      <c r="AJW88" s="26"/>
      <c r="AJX88" s="26"/>
      <c r="AJY88" s="26"/>
      <c r="AJZ88" s="26"/>
      <c r="AKA88" s="26"/>
      <c r="AKB88" s="26"/>
      <c r="AKC88" s="26"/>
      <c r="AKD88" s="26"/>
      <c r="AKE88" s="26"/>
      <c r="AKF88" s="26"/>
      <c r="AKG88" s="26"/>
      <c r="AKH88" s="26"/>
      <c r="AKI88" s="26"/>
      <c r="AKJ88" s="26"/>
      <c r="AKK88" s="26"/>
      <c r="AKL88" s="26"/>
      <c r="AKM88" s="26"/>
      <c r="AKN88" s="26"/>
      <c r="AKO88" s="26"/>
      <c r="AKP88" s="26"/>
      <c r="AKQ88" s="26"/>
      <c r="AKR88" s="26"/>
      <c r="AKS88" s="26"/>
      <c r="AKT88" s="26"/>
      <c r="AKU88" s="26"/>
      <c r="AKV88" s="26"/>
      <c r="AKW88" s="26"/>
      <c r="AKX88" s="26"/>
      <c r="AKY88" s="26"/>
      <c r="AKZ88" s="26"/>
      <c r="ALA88" s="26"/>
      <c r="ALB88" s="26"/>
      <c r="ALC88" s="26"/>
      <c r="ALD88" s="26"/>
      <c r="ALE88" s="26"/>
      <c r="ALF88" s="26"/>
      <c r="ALG88" s="26"/>
      <c r="ALH88" s="26"/>
      <c r="ALI88" s="26"/>
      <c r="ALJ88" s="26"/>
      <c r="ALK88" s="26"/>
      <c r="ALL88" s="26"/>
      <c r="ALM88" s="26"/>
      <c r="ALN88" s="26"/>
      <c r="ALO88" s="26"/>
      <c r="ALP88" s="26"/>
      <c r="ALQ88" s="26"/>
      <c r="ALR88" s="26"/>
      <c r="ALS88" s="26"/>
      <c r="ALT88" s="26"/>
      <c r="ALU88" s="26"/>
      <c r="ALV88" s="26"/>
      <c r="ALW88" s="26"/>
      <c r="ALX88" s="26"/>
      <c r="ALY88" s="26"/>
      <c r="ALZ88" s="26"/>
      <c r="AMA88" s="26"/>
      <c r="AMB88" s="26"/>
      <c r="AMC88" s="26"/>
      <c r="AMD88" s="26"/>
      <c r="AME88" s="26"/>
      <c r="AMF88" s="26"/>
      <c r="AMG88" s="26"/>
      <c r="AMH88" s="26"/>
      <c r="AMI88" s="26"/>
      <c r="AMJ88" s="26"/>
      <c r="AMK88" s="26"/>
      <c r="AML88" s="26"/>
      <c r="AMM88" s="26"/>
      <c r="AMN88" s="26"/>
      <c r="AMO88" s="26"/>
      <c r="AMP88" s="26"/>
      <c r="AMQ88" s="26"/>
      <c r="AMR88" s="26"/>
      <c r="AMS88" s="26"/>
      <c r="AMT88" s="26"/>
      <c r="AMU88" s="26"/>
      <c r="AMV88" s="26"/>
      <c r="AMW88" s="26"/>
      <c r="AMX88" s="26"/>
      <c r="AMY88" s="26"/>
      <c r="AMZ88" s="26"/>
      <c r="ANA88" s="26"/>
      <c r="ANB88" s="26"/>
      <c r="ANC88" s="26"/>
      <c r="AND88" s="26"/>
      <c r="ANE88" s="26"/>
      <c r="ANF88" s="26"/>
      <c r="ANG88" s="26"/>
      <c r="ANH88" s="26"/>
      <c r="ANI88" s="26"/>
      <c r="ANJ88" s="26"/>
      <c r="ANK88" s="26"/>
      <c r="ANL88" s="26"/>
      <c r="ANM88" s="26"/>
      <c r="ANN88" s="26"/>
      <c r="ANO88" s="26"/>
      <c r="ANP88" s="26"/>
      <c r="ANQ88" s="26"/>
      <c r="ANR88" s="26"/>
      <c r="ANS88" s="26"/>
      <c r="ANT88" s="26"/>
      <c r="ANU88" s="26"/>
      <c r="ANV88" s="26"/>
      <c r="ANW88" s="26"/>
      <c r="ANX88" s="26"/>
      <c r="ANY88" s="26"/>
      <c r="ANZ88" s="26"/>
      <c r="AOA88" s="26"/>
      <c r="AOB88" s="26"/>
      <c r="AOC88" s="26"/>
      <c r="AOD88" s="26"/>
      <c r="AOE88" s="26"/>
      <c r="AOF88" s="26"/>
      <c r="AOG88" s="26"/>
      <c r="AOH88" s="26"/>
      <c r="AOI88" s="26"/>
      <c r="AOJ88" s="26"/>
      <c r="AOK88" s="26"/>
      <c r="AOL88" s="26"/>
      <c r="AOM88" s="26"/>
      <c r="AON88" s="26"/>
      <c r="AOO88" s="26"/>
      <c r="AOP88" s="26"/>
      <c r="AOQ88" s="26"/>
      <c r="AOR88" s="26"/>
      <c r="AOS88" s="26"/>
      <c r="AOT88" s="26"/>
      <c r="AOU88" s="26"/>
      <c r="AOV88" s="26"/>
      <c r="AOW88" s="26"/>
      <c r="AOX88" s="26"/>
      <c r="AOY88" s="26"/>
      <c r="AOZ88" s="26"/>
      <c r="APA88" s="26"/>
      <c r="APB88" s="26"/>
      <c r="APC88" s="26"/>
      <c r="APD88" s="26"/>
      <c r="APE88" s="26"/>
      <c r="APF88" s="26"/>
      <c r="APG88" s="26"/>
      <c r="APH88" s="26"/>
      <c r="API88" s="26"/>
      <c r="APJ88" s="26"/>
      <c r="APK88" s="26"/>
      <c r="APL88" s="26"/>
      <c r="APM88" s="26"/>
      <c r="APN88" s="26"/>
      <c r="APO88" s="26"/>
      <c r="APP88" s="26"/>
      <c r="APQ88" s="26"/>
      <c r="APR88" s="26"/>
      <c r="APS88" s="26"/>
      <c r="APT88" s="26"/>
      <c r="APU88" s="26"/>
      <c r="APV88" s="26"/>
      <c r="APW88" s="26"/>
      <c r="APX88" s="26"/>
      <c r="APY88" s="26"/>
      <c r="APZ88" s="26"/>
      <c r="AQA88" s="26"/>
      <c r="AQB88" s="26"/>
      <c r="AQC88" s="26"/>
      <c r="AQD88" s="26"/>
      <c r="AQE88" s="26"/>
      <c r="AQF88" s="26"/>
      <c r="AQG88" s="26"/>
      <c r="AQH88" s="26"/>
      <c r="AQI88" s="26"/>
      <c r="AQJ88" s="26"/>
      <c r="AQK88" s="26"/>
      <c r="AQL88" s="26"/>
      <c r="AQM88" s="26"/>
      <c r="AQN88" s="26"/>
      <c r="AQO88" s="26"/>
      <c r="AQP88" s="26"/>
      <c r="AQQ88" s="26"/>
      <c r="AQR88" s="26"/>
      <c r="AQS88" s="26"/>
      <c r="AQT88" s="26"/>
      <c r="AQU88" s="26"/>
      <c r="AQV88" s="26"/>
      <c r="AQW88" s="26"/>
      <c r="AQX88" s="26"/>
      <c r="AQY88" s="26"/>
      <c r="AQZ88" s="26"/>
      <c r="ARA88" s="26"/>
      <c r="ARB88" s="26"/>
      <c r="ARC88" s="26"/>
      <c r="ARD88" s="26"/>
      <c r="ARE88" s="26"/>
      <c r="ARF88" s="26"/>
      <c r="ARG88" s="26"/>
      <c r="ARH88" s="26"/>
      <c r="ARI88" s="26"/>
      <c r="ARJ88" s="26"/>
      <c r="ARK88" s="26"/>
      <c r="ARL88" s="26"/>
      <c r="ARM88" s="26"/>
      <c r="ARN88" s="26"/>
      <c r="ARO88" s="26"/>
      <c r="ARP88" s="26"/>
      <c r="ARQ88" s="26"/>
      <c r="ARR88" s="26"/>
      <c r="ARS88" s="26"/>
      <c r="ART88" s="26"/>
      <c r="ARU88" s="26"/>
      <c r="ARV88" s="26"/>
      <c r="ARW88" s="26"/>
      <c r="ARX88" s="26"/>
      <c r="ARY88" s="26"/>
      <c r="ARZ88" s="26"/>
      <c r="ASA88" s="26"/>
      <c r="ASB88" s="26"/>
      <c r="ASC88" s="26"/>
      <c r="ASD88" s="26"/>
      <c r="ASE88" s="26"/>
      <c r="ASF88" s="26"/>
      <c r="ASG88" s="26"/>
      <c r="ASH88" s="26"/>
      <c r="ASI88" s="26"/>
      <c r="ASJ88" s="26"/>
      <c r="ASK88" s="26"/>
      <c r="ASL88" s="26"/>
      <c r="ASM88" s="26"/>
      <c r="ASN88" s="26"/>
      <c r="ASO88" s="26"/>
      <c r="ASP88" s="26"/>
      <c r="ASQ88" s="26"/>
      <c r="ASR88" s="26"/>
      <c r="ASS88" s="26"/>
      <c r="AST88" s="26"/>
      <c r="ASU88" s="26"/>
      <c r="ASV88" s="26"/>
      <c r="ASW88" s="26"/>
      <c r="ASX88" s="26"/>
      <c r="ASY88" s="26"/>
      <c r="ASZ88" s="26"/>
      <c r="ATA88" s="26"/>
      <c r="ATB88" s="26"/>
      <c r="ATC88" s="26"/>
      <c r="ATD88" s="26"/>
      <c r="ATE88" s="26"/>
      <c r="ATF88" s="26"/>
      <c r="ATG88" s="26"/>
      <c r="ATH88" s="26"/>
      <c r="ATI88" s="26"/>
      <c r="ATJ88" s="26"/>
      <c r="ATK88" s="26"/>
      <c r="ATL88" s="26"/>
      <c r="ATM88" s="26"/>
      <c r="ATN88" s="26"/>
      <c r="ATO88" s="26"/>
      <c r="ATP88" s="26"/>
      <c r="ATQ88" s="26"/>
      <c r="ATR88" s="26"/>
      <c r="ATS88" s="26"/>
      <c r="ATT88" s="26"/>
      <c r="ATU88" s="26"/>
      <c r="ATV88" s="26"/>
      <c r="ATW88" s="26"/>
      <c r="ATX88" s="26"/>
      <c r="ATY88" s="26"/>
      <c r="ATZ88" s="26"/>
      <c r="AUA88" s="26"/>
      <c r="AUB88" s="26"/>
      <c r="AUC88" s="26"/>
      <c r="AUD88" s="26"/>
      <c r="AUE88" s="26"/>
      <c r="AUF88" s="26"/>
      <c r="AUG88" s="26"/>
      <c r="AUH88" s="26"/>
      <c r="AUI88" s="26"/>
      <c r="AUJ88" s="26"/>
      <c r="AUK88" s="26"/>
      <c r="AUL88" s="26"/>
      <c r="AUM88" s="26"/>
      <c r="AUN88" s="26"/>
      <c r="AUO88" s="26"/>
      <c r="AUP88" s="26"/>
      <c r="AUQ88" s="26"/>
      <c r="AUR88" s="26"/>
      <c r="AUS88" s="26"/>
      <c r="AUT88" s="26"/>
      <c r="AUU88" s="26"/>
      <c r="AUV88" s="26"/>
      <c r="AUW88" s="26"/>
      <c r="AUX88" s="26"/>
      <c r="AUY88" s="26"/>
      <c r="AUZ88" s="26"/>
      <c r="AVA88" s="26"/>
      <c r="AVB88" s="26"/>
      <c r="AVC88" s="26"/>
      <c r="AVD88" s="26"/>
      <c r="AVE88" s="26"/>
      <c r="AVF88" s="26"/>
      <c r="AVG88" s="26"/>
      <c r="AVH88" s="26"/>
      <c r="AVI88" s="26"/>
      <c r="AVJ88" s="26"/>
      <c r="AVK88" s="26"/>
      <c r="AVL88" s="26"/>
      <c r="AVM88" s="26"/>
      <c r="AVN88" s="26"/>
      <c r="AVO88" s="26"/>
      <c r="AVP88" s="26"/>
      <c r="AVQ88" s="26"/>
      <c r="AVR88" s="26"/>
      <c r="AVS88" s="26"/>
      <c r="AVT88" s="26"/>
      <c r="AVU88" s="26"/>
      <c r="AVV88" s="26"/>
      <c r="AVW88" s="26"/>
      <c r="AVX88" s="26"/>
      <c r="AVY88" s="26"/>
      <c r="AVZ88" s="26"/>
      <c r="AWA88" s="26"/>
      <c r="AWB88" s="26"/>
      <c r="AWC88" s="26"/>
      <c r="AWD88" s="26"/>
      <c r="AWE88" s="26"/>
      <c r="AWF88" s="26"/>
      <c r="AWG88" s="26"/>
      <c r="AWH88" s="26"/>
      <c r="AWI88" s="26"/>
      <c r="AWJ88" s="26"/>
      <c r="AWK88" s="26"/>
      <c r="AWL88" s="26"/>
      <c r="AWM88" s="26"/>
      <c r="AWN88" s="26"/>
      <c r="AWO88" s="26"/>
      <c r="AWP88" s="26"/>
      <c r="AWQ88" s="26"/>
      <c r="AWR88" s="26"/>
      <c r="AWS88" s="26"/>
      <c r="AWT88" s="26"/>
      <c r="AWU88" s="26"/>
      <c r="AWV88" s="26"/>
      <c r="AWW88" s="26"/>
      <c r="AWX88" s="26"/>
      <c r="AWY88" s="26"/>
      <c r="AWZ88" s="26"/>
      <c r="AXA88" s="26"/>
      <c r="AXB88" s="26"/>
      <c r="AXC88" s="26"/>
      <c r="AXD88" s="26"/>
      <c r="AXE88" s="26"/>
      <c r="AXF88" s="26"/>
      <c r="AXG88" s="26"/>
      <c r="AXH88" s="26"/>
      <c r="AXI88" s="26"/>
      <c r="AXJ88" s="26"/>
      <c r="AXK88" s="26"/>
      <c r="AXL88" s="26"/>
      <c r="AXM88" s="26"/>
      <c r="AXN88" s="26"/>
      <c r="AXO88" s="26"/>
      <c r="AXP88" s="26"/>
      <c r="AXQ88" s="26"/>
      <c r="AXR88" s="26"/>
      <c r="AXS88" s="26"/>
      <c r="AXT88" s="26"/>
      <c r="AXU88" s="26"/>
      <c r="AXV88" s="26"/>
      <c r="AXW88" s="26"/>
      <c r="AXX88" s="26"/>
      <c r="AXY88" s="26"/>
      <c r="AXZ88" s="26"/>
      <c r="AYA88" s="26"/>
      <c r="AYB88" s="26"/>
      <c r="AYC88" s="26"/>
      <c r="AYD88" s="26"/>
      <c r="AYE88" s="26"/>
      <c r="AYF88" s="26"/>
      <c r="AYG88" s="26"/>
      <c r="AYH88" s="26"/>
      <c r="AYI88" s="26"/>
      <c r="AYJ88" s="26"/>
      <c r="AYK88" s="26"/>
      <c r="AYL88" s="26"/>
      <c r="AYM88" s="26"/>
      <c r="AYN88" s="26"/>
      <c r="AYO88" s="26"/>
      <c r="AYP88" s="26"/>
      <c r="AYQ88" s="26"/>
      <c r="AYR88" s="26"/>
      <c r="AYS88" s="26"/>
      <c r="AYT88" s="26"/>
      <c r="AYU88" s="26"/>
      <c r="AYV88" s="26"/>
      <c r="AYW88" s="26"/>
      <c r="AYX88" s="26"/>
      <c r="AYY88" s="26"/>
      <c r="AYZ88" s="26"/>
      <c r="AZA88" s="26"/>
      <c r="AZB88" s="26"/>
      <c r="AZC88" s="26"/>
      <c r="AZD88" s="26"/>
      <c r="AZE88" s="26"/>
      <c r="AZF88" s="26"/>
      <c r="AZG88" s="26"/>
      <c r="AZH88" s="26"/>
      <c r="AZI88" s="26"/>
      <c r="AZJ88" s="26"/>
      <c r="AZK88" s="26"/>
      <c r="AZL88" s="26"/>
      <c r="AZM88" s="26"/>
      <c r="AZN88" s="26"/>
      <c r="AZO88" s="26"/>
      <c r="AZP88" s="26"/>
      <c r="AZQ88" s="26"/>
      <c r="AZR88" s="26"/>
      <c r="AZS88" s="26"/>
      <c r="AZT88" s="26"/>
      <c r="AZU88" s="26"/>
      <c r="AZV88" s="26"/>
      <c r="AZW88" s="26"/>
      <c r="AZX88" s="26"/>
      <c r="AZY88" s="26"/>
      <c r="AZZ88" s="26"/>
      <c r="BAA88" s="26"/>
      <c r="BAB88" s="26"/>
      <c r="BAC88" s="26"/>
      <c r="BAD88" s="26"/>
      <c r="BAE88" s="26"/>
      <c r="BAF88" s="26"/>
      <c r="BAG88" s="26"/>
      <c r="BAH88" s="26"/>
      <c r="BAI88" s="26"/>
      <c r="BAJ88" s="26"/>
      <c r="BAK88" s="26"/>
      <c r="BAL88" s="26"/>
      <c r="BAM88" s="26"/>
      <c r="BAN88" s="26"/>
      <c r="BAO88" s="26"/>
      <c r="BAP88" s="26"/>
      <c r="BAQ88" s="26"/>
      <c r="BAR88" s="26"/>
      <c r="BAS88" s="26"/>
      <c r="BAT88" s="26"/>
      <c r="BAU88" s="26"/>
      <c r="BAV88" s="26"/>
      <c r="BAW88" s="26"/>
      <c r="BAX88" s="26"/>
      <c r="BAY88" s="26"/>
      <c r="BAZ88" s="26"/>
      <c r="BBA88" s="26"/>
      <c r="BBB88" s="26"/>
      <c r="BBC88" s="26"/>
      <c r="BBD88" s="26"/>
      <c r="BBE88" s="26"/>
      <c r="BBF88" s="26"/>
      <c r="BBG88" s="26"/>
      <c r="BBH88" s="26"/>
      <c r="BBI88" s="26"/>
      <c r="BBJ88" s="26"/>
      <c r="BBK88" s="26"/>
      <c r="BBL88" s="26"/>
      <c r="BBM88" s="26"/>
      <c r="BBN88" s="26"/>
      <c r="BBO88" s="26"/>
      <c r="BBP88" s="26"/>
      <c r="BBQ88" s="26"/>
      <c r="BBR88" s="26"/>
      <c r="BBS88" s="26"/>
      <c r="BBT88" s="26"/>
      <c r="BBU88" s="26"/>
      <c r="BBV88" s="26"/>
      <c r="BBW88" s="26"/>
      <c r="BBX88" s="26"/>
      <c r="BBY88" s="26"/>
      <c r="BBZ88" s="26"/>
      <c r="BCA88" s="26"/>
      <c r="BCB88" s="26"/>
      <c r="BCC88" s="26"/>
      <c r="BCD88" s="26"/>
      <c r="BCE88" s="26"/>
      <c r="BCF88" s="26"/>
      <c r="BCG88" s="26"/>
      <c r="BCH88" s="26"/>
      <c r="BCI88" s="26"/>
      <c r="BCJ88" s="26"/>
      <c r="BCK88" s="26"/>
      <c r="BCL88" s="26"/>
      <c r="BCM88" s="26"/>
      <c r="BCN88" s="26"/>
      <c r="BCO88" s="26"/>
      <c r="BCP88" s="26"/>
      <c r="BCQ88" s="26"/>
      <c r="BCR88" s="26"/>
      <c r="BCS88" s="26"/>
      <c r="BCT88" s="26"/>
      <c r="BCU88" s="26"/>
      <c r="BCV88" s="26"/>
      <c r="BCW88" s="26"/>
      <c r="BCX88" s="26"/>
      <c r="BCY88" s="26"/>
      <c r="BCZ88" s="26"/>
      <c r="BDA88" s="26"/>
      <c r="BDB88" s="26"/>
      <c r="BDC88" s="26"/>
      <c r="BDD88" s="26"/>
      <c r="BDE88" s="26"/>
      <c r="BDF88" s="26"/>
      <c r="BDG88" s="26"/>
      <c r="BDH88" s="26"/>
      <c r="BDI88" s="26"/>
      <c r="BDJ88" s="26"/>
      <c r="BDK88" s="26"/>
      <c r="BDL88" s="26"/>
      <c r="BDM88" s="26"/>
      <c r="BDN88" s="26"/>
      <c r="BDO88" s="26"/>
      <c r="BDP88" s="26"/>
      <c r="BDQ88" s="26"/>
      <c r="BDR88" s="26"/>
      <c r="BDS88" s="26"/>
      <c r="BDT88" s="26"/>
      <c r="BDU88" s="26"/>
      <c r="BDV88" s="26"/>
      <c r="BDW88" s="26"/>
      <c r="BDX88" s="26"/>
      <c r="BDY88" s="26"/>
      <c r="BDZ88" s="26"/>
      <c r="BEA88" s="26"/>
      <c r="BEB88" s="26"/>
      <c r="BEC88" s="26"/>
      <c r="BED88" s="26"/>
      <c r="BEE88" s="26"/>
      <c r="BEF88" s="26"/>
      <c r="BEG88" s="26"/>
      <c r="BEH88" s="26"/>
      <c r="BEI88" s="26"/>
      <c r="BEJ88" s="26"/>
      <c r="BEK88" s="26"/>
      <c r="BEL88" s="26"/>
      <c r="BEM88" s="26"/>
      <c r="BEN88" s="26"/>
      <c r="BEO88" s="26"/>
      <c r="BEP88" s="26"/>
      <c r="BEQ88" s="26"/>
      <c r="BER88" s="26"/>
      <c r="BES88" s="26"/>
      <c r="BET88" s="26"/>
      <c r="BEU88" s="26"/>
      <c r="BEV88" s="26"/>
      <c r="BEW88" s="26"/>
      <c r="BEX88" s="26"/>
      <c r="BEY88" s="26"/>
      <c r="BEZ88" s="26"/>
      <c r="BFA88" s="26"/>
      <c r="BFB88" s="26"/>
      <c r="BFC88" s="26"/>
      <c r="BFD88" s="26"/>
      <c r="BFE88" s="26"/>
      <c r="BFF88" s="26"/>
      <c r="BFG88" s="26"/>
      <c r="BFH88" s="26"/>
      <c r="BFI88" s="26"/>
      <c r="BFJ88" s="26"/>
      <c r="BFK88" s="26"/>
      <c r="BFL88" s="26"/>
      <c r="BFM88" s="26"/>
      <c r="BFN88" s="26"/>
      <c r="BFO88" s="26"/>
      <c r="BFP88" s="26"/>
      <c r="BFQ88" s="26"/>
      <c r="BFR88" s="26"/>
      <c r="BFS88" s="26"/>
      <c r="BFT88" s="26"/>
      <c r="BFU88" s="26"/>
      <c r="BFV88" s="26"/>
      <c r="BFW88" s="26"/>
      <c r="BFX88" s="26"/>
      <c r="BFY88" s="26"/>
      <c r="BFZ88" s="26"/>
      <c r="BGA88" s="26"/>
      <c r="BGB88" s="26"/>
      <c r="BGC88" s="26"/>
      <c r="BGD88" s="26"/>
      <c r="BGE88" s="26"/>
      <c r="BGF88" s="26"/>
      <c r="BGG88" s="26"/>
      <c r="BGH88" s="26"/>
      <c r="BGI88" s="26"/>
      <c r="BGJ88" s="26"/>
      <c r="BGK88" s="26"/>
      <c r="BGL88" s="26"/>
      <c r="BGM88" s="26"/>
      <c r="BGN88" s="26"/>
      <c r="BGO88" s="26"/>
      <c r="BGP88" s="26"/>
      <c r="BGQ88" s="26"/>
      <c r="BGR88" s="26"/>
      <c r="BGS88" s="26"/>
      <c r="BGT88" s="26"/>
      <c r="BGU88" s="26"/>
      <c r="BGV88" s="26"/>
      <c r="BGW88" s="26"/>
      <c r="BGX88" s="26"/>
      <c r="BGY88" s="26"/>
      <c r="BGZ88" s="26"/>
      <c r="BHA88" s="26"/>
      <c r="BHB88" s="26"/>
      <c r="BHC88" s="26"/>
      <c r="BHD88" s="26"/>
      <c r="BHE88" s="26"/>
      <c r="BHF88" s="26"/>
      <c r="BHG88" s="26"/>
      <c r="BHH88" s="26"/>
      <c r="BHI88" s="26"/>
      <c r="BHJ88" s="26"/>
      <c r="BHK88" s="26"/>
      <c r="BHL88" s="26"/>
      <c r="BHM88" s="26"/>
      <c r="BHN88" s="26"/>
      <c r="BHO88" s="26"/>
      <c r="BHP88" s="26"/>
      <c r="BHQ88" s="26"/>
      <c r="BHR88" s="26"/>
      <c r="BHS88" s="26"/>
      <c r="BHT88" s="26"/>
      <c r="BHU88" s="26"/>
      <c r="BHV88" s="26"/>
      <c r="BHW88" s="26"/>
      <c r="BHX88" s="26"/>
      <c r="BHY88" s="26"/>
      <c r="BHZ88" s="26"/>
      <c r="BIA88" s="26"/>
      <c r="BIB88" s="26"/>
      <c r="BIC88" s="26"/>
      <c r="BID88" s="26"/>
      <c r="BIE88" s="26"/>
      <c r="BIF88" s="26"/>
      <c r="BIG88" s="26"/>
      <c r="BIH88" s="26"/>
      <c r="BII88" s="26"/>
      <c r="BIJ88" s="26"/>
      <c r="BIK88" s="26"/>
      <c r="BIL88" s="26"/>
      <c r="BIM88" s="26"/>
      <c r="BIN88" s="26"/>
      <c r="BIO88" s="26"/>
      <c r="BIP88" s="26"/>
      <c r="BIQ88" s="26"/>
      <c r="BIR88" s="26"/>
      <c r="BIS88" s="26"/>
      <c r="BIT88" s="26"/>
      <c r="BIU88" s="26"/>
      <c r="BIV88" s="26"/>
      <c r="BIW88" s="26"/>
      <c r="BIX88" s="26"/>
      <c r="BIY88" s="26"/>
      <c r="BIZ88" s="26"/>
      <c r="BJA88" s="26"/>
      <c r="BJB88" s="26"/>
      <c r="BJC88" s="26"/>
      <c r="BJD88" s="26"/>
      <c r="BJE88" s="26"/>
      <c r="BJF88" s="26"/>
      <c r="BJG88" s="26"/>
      <c r="BJH88" s="26"/>
      <c r="BJI88" s="26"/>
      <c r="BJJ88" s="26"/>
      <c r="BJK88" s="26"/>
      <c r="BJL88" s="26"/>
      <c r="BJM88" s="26"/>
      <c r="BJN88" s="26"/>
      <c r="BJO88" s="26"/>
      <c r="BJP88" s="26"/>
      <c r="BJQ88" s="26"/>
      <c r="BJR88" s="26"/>
      <c r="BJS88" s="26"/>
      <c r="BJT88" s="26"/>
      <c r="BJU88" s="26"/>
      <c r="BJV88" s="26"/>
      <c r="BJW88" s="26"/>
      <c r="BJX88" s="26"/>
      <c r="BJY88" s="26"/>
      <c r="BJZ88" s="26"/>
      <c r="BKA88" s="26"/>
      <c r="BKB88" s="26"/>
      <c r="BKC88" s="26"/>
      <c r="BKD88" s="26"/>
      <c r="BKE88" s="26"/>
      <c r="BKF88" s="26"/>
      <c r="BKG88" s="26"/>
      <c r="BKH88" s="26"/>
      <c r="BKI88" s="26"/>
      <c r="BKJ88" s="26"/>
      <c r="BKK88" s="26"/>
      <c r="BKL88" s="26"/>
      <c r="BKM88" s="26"/>
      <c r="BKN88" s="26"/>
      <c r="BKO88" s="26"/>
      <c r="BKP88" s="26"/>
      <c r="BKQ88" s="26"/>
      <c r="BKR88" s="26"/>
      <c r="BKS88" s="26"/>
      <c r="BKT88" s="26"/>
      <c r="BKU88" s="26"/>
      <c r="BKV88" s="26"/>
      <c r="BKW88" s="26"/>
      <c r="BKX88" s="26"/>
      <c r="BKY88" s="26"/>
      <c r="BKZ88" s="26"/>
      <c r="BLA88" s="26"/>
      <c r="BLB88" s="26"/>
      <c r="BLC88" s="26"/>
      <c r="BLD88" s="26"/>
      <c r="BLE88" s="26"/>
      <c r="BLF88" s="26"/>
      <c r="BLG88" s="26"/>
      <c r="BLH88" s="26"/>
      <c r="BLI88" s="26"/>
      <c r="BLJ88" s="26"/>
      <c r="BLK88" s="26"/>
      <c r="BLL88" s="26"/>
      <c r="BLM88" s="26"/>
      <c r="BLN88" s="26"/>
      <c r="BLO88" s="26"/>
      <c r="BLP88" s="26"/>
      <c r="BLQ88" s="26"/>
      <c r="BLR88" s="26"/>
      <c r="BLS88" s="26"/>
      <c r="BLT88" s="26"/>
      <c r="BLU88" s="26"/>
      <c r="BLV88" s="26"/>
      <c r="BLW88" s="26"/>
      <c r="BLX88" s="26"/>
      <c r="BLY88" s="26"/>
      <c r="BLZ88" s="26"/>
      <c r="BMA88" s="26"/>
      <c r="BMB88" s="26"/>
      <c r="BMC88" s="26"/>
      <c r="BMD88" s="26"/>
      <c r="BME88" s="26"/>
      <c r="BMF88" s="26"/>
      <c r="BMG88" s="26"/>
      <c r="BMH88" s="26"/>
      <c r="BMI88" s="26"/>
      <c r="BMJ88" s="26"/>
      <c r="BMK88" s="26"/>
      <c r="BML88" s="26"/>
      <c r="BMM88" s="26"/>
      <c r="BMN88" s="26"/>
      <c r="BMO88" s="26"/>
      <c r="BMP88" s="26"/>
      <c r="BMQ88" s="26"/>
      <c r="BMR88" s="26"/>
      <c r="BMS88" s="26"/>
      <c r="BMT88" s="26"/>
      <c r="BMU88" s="26"/>
      <c r="BMV88" s="26"/>
      <c r="BMW88" s="26"/>
      <c r="BMX88" s="26"/>
      <c r="BMY88" s="26"/>
      <c r="BMZ88" s="26"/>
      <c r="BNA88" s="26"/>
      <c r="BNB88" s="26"/>
      <c r="BNC88" s="26"/>
      <c r="BND88" s="26"/>
      <c r="BNE88" s="26"/>
      <c r="BNF88" s="26"/>
      <c r="BNG88" s="26"/>
      <c r="BNH88" s="26"/>
      <c r="BNI88" s="26"/>
      <c r="BNJ88" s="26"/>
      <c r="BNK88" s="26"/>
      <c r="BNL88" s="26"/>
      <c r="BNM88" s="26"/>
      <c r="BNN88" s="26"/>
      <c r="BNO88" s="26"/>
      <c r="BNP88" s="26"/>
      <c r="BNQ88" s="26"/>
      <c r="BNR88" s="26"/>
      <c r="BNS88" s="26"/>
      <c r="BNT88" s="26"/>
      <c r="BNU88" s="26"/>
      <c r="BNV88" s="26"/>
      <c r="BNW88" s="26"/>
      <c r="BNX88" s="26"/>
      <c r="BNY88" s="26"/>
      <c r="BNZ88" s="26"/>
      <c r="BOA88" s="26"/>
      <c r="BOB88" s="26"/>
      <c r="BOC88" s="26"/>
      <c r="BOD88" s="26"/>
      <c r="BOE88" s="26"/>
      <c r="BOF88" s="26"/>
      <c r="BOG88" s="26"/>
      <c r="BOH88" s="26"/>
      <c r="BOI88" s="26"/>
      <c r="BOJ88" s="26"/>
      <c r="BOK88" s="26"/>
      <c r="BOL88" s="26"/>
      <c r="BOM88" s="26"/>
      <c r="BON88" s="26"/>
      <c r="BOO88" s="26"/>
      <c r="BOP88" s="26"/>
      <c r="BOQ88" s="26"/>
      <c r="BOR88" s="26"/>
      <c r="BOS88" s="26"/>
      <c r="BOT88" s="26"/>
      <c r="BOU88" s="26"/>
      <c r="BOV88" s="26"/>
      <c r="BOW88" s="26"/>
      <c r="BOX88" s="26"/>
      <c r="BOY88" s="26"/>
      <c r="BOZ88" s="26"/>
      <c r="BPA88" s="26"/>
      <c r="BPB88" s="26"/>
      <c r="BPC88" s="26"/>
      <c r="BPD88" s="26"/>
      <c r="BPE88" s="26"/>
      <c r="BPF88" s="26"/>
      <c r="BPG88" s="26"/>
      <c r="BPH88" s="26"/>
      <c r="BPI88" s="26"/>
      <c r="BPJ88" s="26"/>
      <c r="BPK88" s="26"/>
      <c r="BPL88" s="26"/>
      <c r="BPM88" s="26"/>
      <c r="BPN88" s="26"/>
      <c r="BPO88" s="26"/>
      <c r="BPP88" s="26"/>
      <c r="BPQ88" s="26"/>
      <c r="BPR88" s="26"/>
      <c r="BPS88" s="26"/>
      <c r="BPT88" s="26"/>
      <c r="BPU88" s="26"/>
      <c r="BPV88" s="26"/>
      <c r="BPW88" s="26"/>
      <c r="BPX88" s="26"/>
      <c r="BPY88" s="26"/>
      <c r="BPZ88" s="26"/>
      <c r="BQA88" s="26"/>
      <c r="BQB88" s="26"/>
      <c r="BQC88" s="26"/>
      <c r="BQD88" s="26"/>
      <c r="BQE88" s="26"/>
      <c r="BQF88" s="26"/>
      <c r="BQG88" s="26"/>
      <c r="BQH88" s="26"/>
      <c r="BQI88" s="26"/>
      <c r="BQJ88" s="26"/>
      <c r="BQK88" s="26"/>
      <c r="BQL88" s="26"/>
      <c r="BQM88" s="26"/>
      <c r="BQN88" s="26"/>
      <c r="BQO88" s="26"/>
      <c r="BQP88" s="26"/>
      <c r="BQQ88" s="26"/>
      <c r="BQR88" s="26"/>
      <c r="BQS88" s="26"/>
      <c r="BQT88" s="26"/>
      <c r="BQU88" s="26"/>
      <c r="BQV88" s="26"/>
      <c r="BQW88" s="26"/>
      <c r="BQX88" s="26"/>
      <c r="BQY88" s="26"/>
      <c r="BQZ88" s="26"/>
      <c r="BRA88" s="26"/>
      <c r="BRB88" s="26"/>
      <c r="BRC88" s="26"/>
      <c r="BRD88" s="26"/>
      <c r="BRE88" s="26"/>
      <c r="BRF88" s="26"/>
      <c r="BRG88" s="26"/>
      <c r="BRH88" s="26"/>
      <c r="BRI88" s="26"/>
      <c r="BRJ88" s="26"/>
      <c r="BRK88" s="26"/>
      <c r="BRL88" s="26"/>
      <c r="BRM88" s="26"/>
      <c r="BRN88" s="26"/>
      <c r="BRO88" s="26"/>
      <c r="BRP88" s="26"/>
      <c r="BRQ88" s="26"/>
      <c r="BRR88" s="26"/>
      <c r="BRS88" s="26"/>
      <c r="BRT88" s="26"/>
      <c r="BRU88" s="26"/>
      <c r="BRV88" s="26"/>
      <c r="BRW88" s="26"/>
      <c r="BRX88" s="26"/>
      <c r="BRY88" s="26"/>
      <c r="BRZ88" s="26"/>
      <c r="BSA88" s="26"/>
      <c r="BSB88" s="26"/>
      <c r="BSC88" s="26"/>
      <c r="BSD88" s="26"/>
      <c r="BSE88" s="26"/>
      <c r="BSF88" s="26"/>
      <c r="BSG88" s="26"/>
      <c r="BSH88" s="26"/>
      <c r="BSI88" s="26"/>
      <c r="BSJ88" s="26"/>
      <c r="BSK88" s="26"/>
      <c r="BSL88" s="26"/>
      <c r="BSM88" s="26"/>
      <c r="BSN88" s="26"/>
      <c r="BSO88" s="26"/>
      <c r="BSP88" s="26"/>
      <c r="BSQ88" s="26"/>
      <c r="BSR88" s="26"/>
      <c r="BSS88" s="26"/>
      <c r="BST88" s="26"/>
      <c r="BSU88" s="26"/>
      <c r="BSV88" s="26"/>
      <c r="BSW88" s="26"/>
      <c r="BSX88" s="26"/>
      <c r="BSY88" s="26"/>
      <c r="BSZ88" s="26"/>
      <c r="BTA88" s="26"/>
      <c r="BTB88" s="26"/>
      <c r="BTC88" s="26"/>
      <c r="BTD88" s="26"/>
      <c r="BTE88" s="26"/>
      <c r="BTF88" s="26"/>
      <c r="BTG88" s="26"/>
      <c r="BTH88" s="26"/>
      <c r="BTI88" s="26"/>
      <c r="BTJ88" s="26"/>
      <c r="BTK88" s="26"/>
      <c r="BTL88" s="26"/>
      <c r="BTM88" s="26"/>
      <c r="BTN88" s="26"/>
      <c r="BTO88" s="26"/>
      <c r="BTP88" s="26"/>
      <c r="BTQ88" s="26"/>
      <c r="BTR88" s="26"/>
      <c r="BTS88" s="26"/>
      <c r="BTT88" s="26"/>
      <c r="BTU88" s="26"/>
      <c r="BTV88" s="26"/>
      <c r="BTW88" s="26"/>
      <c r="BTX88" s="26"/>
      <c r="BTY88" s="26"/>
      <c r="BTZ88" s="26"/>
      <c r="BUA88" s="26"/>
      <c r="BUB88" s="26"/>
      <c r="BUC88" s="26"/>
      <c r="BUD88" s="26"/>
      <c r="BUE88" s="26"/>
      <c r="BUF88" s="26"/>
      <c r="BUG88" s="26"/>
      <c r="BUH88" s="26"/>
      <c r="BUI88" s="26"/>
      <c r="BUJ88" s="26"/>
      <c r="BUK88" s="26"/>
      <c r="BUL88" s="26"/>
      <c r="BUM88" s="26"/>
      <c r="BUN88" s="26"/>
      <c r="BUO88" s="26"/>
      <c r="BUP88" s="26"/>
      <c r="BUQ88" s="26"/>
      <c r="BUR88" s="26"/>
      <c r="BUS88" s="26"/>
      <c r="BUT88" s="26"/>
      <c r="BUU88" s="26"/>
      <c r="BUV88" s="26"/>
      <c r="BUW88" s="26"/>
      <c r="BUX88" s="26"/>
      <c r="BUY88" s="26"/>
      <c r="BUZ88" s="26"/>
      <c r="BVA88" s="26"/>
      <c r="BVB88" s="26"/>
      <c r="BVC88" s="26"/>
      <c r="BVD88" s="26"/>
      <c r="BVE88" s="26"/>
      <c r="BVF88" s="26"/>
      <c r="BVG88" s="26"/>
      <c r="BVH88" s="26"/>
      <c r="BVI88" s="26"/>
      <c r="BVJ88" s="26"/>
      <c r="BVK88" s="26"/>
      <c r="BVL88" s="26"/>
      <c r="BVM88" s="26"/>
      <c r="BVN88" s="26"/>
      <c r="BVO88" s="26"/>
      <c r="BVP88" s="26"/>
      <c r="BVQ88" s="26"/>
      <c r="BVR88" s="26"/>
      <c r="BVS88" s="26"/>
      <c r="BVT88" s="26"/>
      <c r="BVU88" s="26"/>
      <c r="BVV88" s="26"/>
      <c r="BVW88" s="26"/>
      <c r="BVX88" s="26"/>
      <c r="BVY88" s="26"/>
      <c r="BVZ88" s="26"/>
      <c r="BWA88" s="26"/>
      <c r="BWB88" s="26"/>
      <c r="BWC88" s="26"/>
      <c r="BWD88" s="26"/>
      <c r="BWE88" s="26"/>
      <c r="BWF88" s="26"/>
      <c r="BWG88" s="26"/>
      <c r="BWH88" s="26"/>
      <c r="BWI88" s="26"/>
      <c r="BWJ88" s="26"/>
      <c r="BWK88" s="26"/>
      <c r="BWL88" s="26"/>
      <c r="BWM88" s="26"/>
      <c r="BWN88" s="26"/>
      <c r="BWO88" s="26"/>
      <c r="BWP88" s="26"/>
      <c r="BWQ88" s="26"/>
      <c r="BWR88" s="26"/>
      <c r="BWS88" s="26"/>
      <c r="BWT88" s="26"/>
      <c r="BWU88" s="26"/>
      <c r="BWV88" s="26"/>
      <c r="BWW88" s="26"/>
      <c r="BWX88" s="26"/>
      <c r="BWY88" s="26"/>
      <c r="BWZ88" s="26"/>
      <c r="BXA88" s="26"/>
      <c r="BXB88" s="26"/>
      <c r="BXC88" s="26"/>
      <c r="BXD88" s="26"/>
      <c r="BXE88" s="26"/>
      <c r="BXF88" s="26"/>
      <c r="BXG88" s="26"/>
      <c r="BXH88" s="26"/>
      <c r="BXI88" s="26"/>
      <c r="BXJ88" s="26"/>
      <c r="BXK88" s="26"/>
      <c r="BXL88" s="26"/>
      <c r="BXM88" s="26"/>
      <c r="BXN88" s="26"/>
      <c r="BXO88" s="26"/>
      <c r="BXP88" s="26"/>
      <c r="BXQ88" s="26"/>
      <c r="BXR88" s="26"/>
      <c r="BXS88" s="26"/>
      <c r="BXT88" s="26"/>
      <c r="BXU88" s="26"/>
      <c r="BXV88" s="26"/>
      <c r="BXW88" s="26"/>
      <c r="BXX88" s="26"/>
      <c r="BXY88" s="26"/>
      <c r="BXZ88" s="26"/>
      <c r="BYA88" s="26"/>
      <c r="BYB88" s="26"/>
      <c r="BYC88" s="26"/>
      <c r="BYD88" s="26"/>
      <c r="BYE88" s="26"/>
      <c r="BYF88" s="26"/>
      <c r="BYG88" s="26"/>
      <c r="BYH88" s="26"/>
      <c r="BYI88" s="26"/>
      <c r="BYJ88" s="26"/>
      <c r="BYK88" s="26"/>
      <c r="BYL88" s="26"/>
      <c r="BYM88" s="26"/>
      <c r="BYN88" s="26"/>
      <c r="BYO88" s="26"/>
      <c r="BYP88" s="26"/>
      <c r="BYQ88" s="26"/>
      <c r="BYR88" s="26"/>
      <c r="BYS88" s="26"/>
      <c r="BYT88" s="26"/>
      <c r="BYU88" s="26"/>
      <c r="BYV88" s="26"/>
      <c r="BYW88" s="26"/>
      <c r="BYX88" s="26"/>
      <c r="BYY88" s="26"/>
      <c r="BYZ88" s="26"/>
      <c r="BZA88" s="26"/>
      <c r="BZB88" s="26"/>
      <c r="BZC88" s="26"/>
      <c r="BZD88" s="26"/>
      <c r="BZE88" s="26"/>
      <c r="BZF88" s="26"/>
      <c r="BZG88" s="26"/>
      <c r="BZH88" s="26"/>
      <c r="BZI88" s="26"/>
      <c r="BZJ88" s="26"/>
      <c r="BZK88" s="26"/>
      <c r="BZL88" s="26"/>
      <c r="BZM88" s="26"/>
      <c r="BZN88" s="26"/>
      <c r="BZO88" s="26"/>
      <c r="BZP88" s="26"/>
      <c r="BZQ88" s="26"/>
      <c r="BZR88" s="26"/>
      <c r="BZS88" s="26"/>
      <c r="BZT88" s="26"/>
      <c r="BZU88" s="26"/>
      <c r="BZV88" s="26"/>
      <c r="BZW88" s="26"/>
      <c r="BZX88" s="26"/>
      <c r="BZY88" s="26"/>
      <c r="BZZ88" s="26"/>
      <c r="CAA88" s="26"/>
      <c r="CAB88" s="26"/>
      <c r="CAC88" s="26"/>
      <c r="CAD88" s="26"/>
      <c r="CAE88" s="26"/>
      <c r="CAF88" s="26"/>
      <c r="CAG88" s="26"/>
      <c r="CAH88" s="26"/>
      <c r="CAI88" s="26"/>
      <c r="CAJ88" s="26"/>
      <c r="CAK88" s="26"/>
      <c r="CAL88" s="26"/>
      <c r="CAM88" s="26"/>
      <c r="CAN88" s="26"/>
      <c r="CAO88" s="26"/>
      <c r="CAP88" s="26"/>
      <c r="CAQ88" s="26"/>
      <c r="CAR88" s="26"/>
      <c r="CAS88" s="26"/>
      <c r="CAT88" s="26"/>
      <c r="CAU88" s="26"/>
      <c r="CAV88" s="26"/>
      <c r="CAW88" s="26"/>
      <c r="CAX88" s="26"/>
      <c r="CAY88" s="26"/>
      <c r="CAZ88" s="26"/>
      <c r="CBA88" s="26"/>
      <c r="CBB88" s="26"/>
      <c r="CBC88" s="26"/>
      <c r="CBD88" s="26"/>
      <c r="CBE88" s="26"/>
      <c r="CBF88" s="26"/>
      <c r="CBG88" s="26"/>
      <c r="CBH88" s="26"/>
      <c r="CBI88" s="26"/>
      <c r="CBJ88" s="26"/>
      <c r="CBK88" s="26"/>
      <c r="CBL88" s="26"/>
      <c r="CBM88" s="26"/>
      <c r="CBN88" s="26"/>
      <c r="CBO88" s="26"/>
      <c r="CBP88" s="26"/>
      <c r="CBQ88" s="26"/>
      <c r="CBR88" s="26"/>
      <c r="CBS88" s="26"/>
      <c r="CBT88" s="26"/>
      <c r="CBU88" s="26"/>
      <c r="CBV88" s="26"/>
      <c r="CBW88" s="26"/>
      <c r="CBX88" s="26"/>
      <c r="CBY88" s="26"/>
      <c r="CBZ88" s="26"/>
      <c r="CCA88" s="26"/>
      <c r="CCB88" s="26"/>
      <c r="CCC88" s="26"/>
      <c r="CCD88" s="26"/>
      <c r="CCE88" s="26"/>
      <c r="CCF88" s="26"/>
      <c r="CCG88" s="26"/>
      <c r="CCH88" s="26"/>
      <c r="CCI88" s="26"/>
      <c r="CCJ88" s="26"/>
      <c r="CCK88" s="26"/>
      <c r="CCL88" s="26"/>
      <c r="CCM88" s="26"/>
      <c r="CCN88" s="26"/>
      <c r="CCO88" s="26"/>
      <c r="CCP88" s="26"/>
      <c r="CCQ88" s="26"/>
      <c r="CCR88" s="26"/>
      <c r="CCS88" s="26"/>
      <c r="CCT88" s="26"/>
      <c r="CCU88" s="26"/>
      <c r="CCV88" s="26"/>
      <c r="CCW88" s="26"/>
      <c r="CCX88" s="26"/>
      <c r="CCY88" s="26"/>
      <c r="CCZ88" s="26"/>
      <c r="CDA88" s="26"/>
      <c r="CDB88" s="26"/>
      <c r="CDC88" s="26"/>
      <c r="CDD88" s="26"/>
      <c r="CDE88" s="26"/>
      <c r="CDF88" s="26"/>
      <c r="CDG88" s="26"/>
      <c r="CDH88" s="26"/>
      <c r="CDI88" s="26"/>
      <c r="CDJ88" s="26"/>
      <c r="CDK88" s="26"/>
      <c r="CDL88" s="26"/>
      <c r="CDM88" s="26"/>
      <c r="CDN88" s="26"/>
      <c r="CDO88" s="26"/>
      <c r="CDP88" s="26"/>
      <c r="CDQ88" s="26"/>
      <c r="CDR88" s="26"/>
      <c r="CDS88" s="26"/>
      <c r="CDT88" s="26"/>
      <c r="CDU88" s="26"/>
      <c r="CDV88" s="26"/>
      <c r="CDW88" s="26"/>
      <c r="CDX88" s="26"/>
      <c r="CDY88" s="26"/>
      <c r="CDZ88" s="26"/>
      <c r="CEA88" s="26"/>
      <c r="CEB88" s="26"/>
      <c r="CEC88" s="26"/>
      <c r="CED88" s="26"/>
      <c r="CEE88" s="26"/>
      <c r="CEF88" s="26"/>
      <c r="CEG88" s="26"/>
      <c r="CEH88" s="26"/>
      <c r="CEI88" s="26"/>
      <c r="CEJ88" s="26"/>
      <c r="CEK88" s="26"/>
      <c r="CEL88" s="26"/>
      <c r="CEM88" s="26"/>
      <c r="CEN88" s="26"/>
      <c r="CEO88" s="26"/>
      <c r="CEP88" s="26"/>
      <c r="CEQ88" s="26"/>
      <c r="CER88" s="26"/>
      <c r="CES88" s="26"/>
      <c r="CET88" s="26"/>
      <c r="CEU88" s="26"/>
      <c r="CEV88" s="26"/>
      <c r="CEW88" s="26"/>
      <c r="CEX88" s="26"/>
      <c r="CEY88" s="26"/>
      <c r="CEZ88" s="26"/>
      <c r="CFA88" s="26"/>
      <c r="CFB88" s="26"/>
      <c r="CFC88" s="26"/>
      <c r="CFD88" s="26"/>
      <c r="CFE88" s="26"/>
      <c r="CFF88" s="26"/>
      <c r="CFG88" s="26"/>
      <c r="CFH88" s="26"/>
      <c r="CFI88" s="26"/>
      <c r="CFJ88" s="26"/>
      <c r="CFK88" s="26"/>
      <c r="CFL88" s="26"/>
      <c r="CFM88" s="26"/>
      <c r="CFN88" s="26"/>
      <c r="CFO88" s="26"/>
      <c r="CFP88" s="26"/>
      <c r="CFQ88" s="26"/>
      <c r="CFR88" s="26"/>
      <c r="CFS88" s="26"/>
      <c r="CFT88" s="26"/>
      <c r="CFU88" s="26"/>
      <c r="CFV88" s="26"/>
      <c r="CFW88" s="26"/>
      <c r="CFX88" s="26"/>
      <c r="CFY88" s="26"/>
      <c r="CFZ88" s="26"/>
      <c r="CGA88" s="26"/>
      <c r="CGB88" s="26"/>
      <c r="CGC88" s="26"/>
      <c r="CGD88" s="26"/>
      <c r="CGE88" s="26"/>
      <c r="CGF88" s="26"/>
      <c r="CGG88" s="26"/>
      <c r="CGH88" s="26"/>
      <c r="CGI88" s="26"/>
      <c r="CGJ88" s="26"/>
      <c r="CGK88" s="26"/>
      <c r="CGL88" s="26"/>
      <c r="CGM88" s="26"/>
      <c r="CGN88" s="26"/>
      <c r="CGO88" s="26"/>
      <c r="CGP88" s="26"/>
      <c r="CGQ88" s="26"/>
      <c r="CGR88" s="26"/>
      <c r="CGS88" s="26"/>
      <c r="CGT88" s="26"/>
      <c r="CGU88" s="26"/>
      <c r="CGV88" s="26"/>
      <c r="CGW88" s="26"/>
      <c r="CGX88" s="26"/>
      <c r="CGY88" s="26"/>
      <c r="CGZ88" s="26"/>
      <c r="CHA88" s="26"/>
      <c r="CHB88" s="26"/>
      <c r="CHC88" s="26"/>
      <c r="CHD88" s="26"/>
      <c r="CHE88" s="26"/>
      <c r="CHF88" s="26"/>
      <c r="CHG88" s="26"/>
      <c r="CHH88" s="26"/>
      <c r="CHI88" s="26"/>
      <c r="CHJ88" s="26"/>
      <c r="CHK88" s="26"/>
      <c r="CHL88" s="26"/>
      <c r="CHM88" s="26"/>
      <c r="CHN88" s="26"/>
      <c r="CHO88" s="26"/>
      <c r="CHP88" s="26"/>
      <c r="CHQ88" s="26"/>
      <c r="CHR88" s="26"/>
      <c r="CHS88" s="26"/>
      <c r="CHT88" s="26"/>
      <c r="CHU88" s="26"/>
      <c r="CHV88" s="26"/>
      <c r="CHW88" s="26"/>
      <c r="CHX88" s="26"/>
      <c r="CHY88" s="26"/>
      <c r="CHZ88" s="26"/>
      <c r="CIA88" s="26"/>
      <c r="CIB88" s="26"/>
      <c r="CIC88" s="26"/>
      <c r="CID88" s="26"/>
      <c r="CIE88" s="26"/>
      <c r="CIF88" s="26"/>
      <c r="CIG88" s="26"/>
      <c r="CIH88" s="26"/>
      <c r="CII88" s="26"/>
      <c r="CIJ88" s="26"/>
      <c r="CIK88" s="26"/>
      <c r="CIL88" s="26"/>
      <c r="CIM88" s="26"/>
      <c r="CIN88" s="26"/>
      <c r="CIO88" s="26"/>
      <c r="CIP88" s="26"/>
      <c r="CIQ88" s="26"/>
      <c r="CIR88" s="26"/>
      <c r="CIS88" s="26"/>
      <c r="CIT88" s="26"/>
      <c r="CIU88" s="26"/>
      <c r="CIV88" s="26"/>
      <c r="CIW88" s="26"/>
      <c r="CIX88" s="26"/>
      <c r="CIY88" s="26"/>
      <c r="CIZ88" s="26"/>
      <c r="CJA88" s="26"/>
      <c r="CJB88" s="26"/>
      <c r="CJC88" s="26"/>
      <c r="CJD88" s="26"/>
      <c r="CJE88" s="26"/>
      <c r="CJF88" s="26"/>
      <c r="CJG88" s="26"/>
      <c r="CJH88" s="26"/>
      <c r="CJI88" s="26"/>
      <c r="CJJ88" s="26"/>
      <c r="CJK88" s="26"/>
      <c r="CJL88" s="26"/>
      <c r="CJM88" s="26"/>
      <c r="CJN88" s="26"/>
      <c r="CJO88" s="26"/>
      <c r="CJP88" s="26"/>
      <c r="CJQ88" s="26"/>
      <c r="CJR88" s="26"/>
      <c r="CJS88" s="26"/>
      <c r="CJT88" s="26"/>
      <c r="CJU88" s="26"/>
      <c r="CJV88" s="26"/>
      <c r="CJW88" s="26"/>
      <c r="CJX88" s="26"/>
      <c r="CJY88" s="26"/>
      <c r="CJZ88" s="26"/>
      <c r="CKA88" s="26"/>
      <c r="CKB88" s="26"/>
      <c r="CKC88" s="26"/>
      <c r="CKD88" s="26"/>
      <c r="CKE88" s="26"/>
      <c r="CKF88" s="26"/>
      <c r="CKG88" s="26"/>
      <c r="CKH88" s="26"/>
      <c r="CKI88" s="26"/>
      <c r="CKJ88" s="26"/>
      <c r="CKK88" s="26"/>
      <c r="CKL88" s="26"/>
      <c r="CKM88" s="26"/>
      <c r="CKN88" s="26"/>
      <c r="CKO88" s="26"/>
      <c r="CKP88" s="26"/>
      <c r="CKQ88" s="26"/>
      <c r="CKR88" s="26"/>
      <c r="CKS88" s="26"/>
      <c r="CKT88" s="26"/>
      <c r="CKU88" s="26"/>
      <c r="CKV88" s="26"/>
      <c r="CKW88" s="26"/>
      <c r="CKX88" s="26"/>
      <c r="CKY88" s="26"/>
      <c r="CKZ88" s="26"/>
      <c r="CLA88" s="26"/>
      <c r="CLB88" s="26"/>
      <c r="CLC88" s="26"/>
      <c r="CLD88" s="26"/>
      <c r="CLE88" s="26"/>
      <c r="CLF88" s="26"/>
      <c r="CLG88" s="26"/>
      <c r="CLH88" s="26"/>
      <c r="CLI88" s="26"/>
      <c r="CLJ88" s="26"/>
      <c r="CLK88" s="26"/>
      <c r="CLL88" s="26"/>
      <c r="CLM88" s="26"/>
      <c r="CLN88" s="26"/>
      <c r="CLO88" s="26"/>
      <c r="CLP88" s="26"/>
      <c r="CLQ88" s="26"/>
      <c r="CLR88" s="26"/>
      <c r="CLS88" s="26"/>
      <c r="CLT88" s="26"/>
      <c r="CLU88" s="26"/>
      <c r="CLV88" s="26"/>
      <c r="CLW88" s="26"/>
      <c r="CLX88" s="26"/>
      <c r="CLY88" s="26"/>
      <c r="CLZ88" s="26"/>
      <c r="CMA88" s="26"/>
      <c r="CMB88" s="26"/>
      <c r="CMC88" s="26"/>
      <c r="CMD88" s="26"/>
      <c r="CME88" s="26"/>
      <c r="CMF88" s="26"/>
      <c r="CMG88" s="26"/>
      <c r="CMH88" s="26"/>
      <c r="CMI88" s="26"/>
      <c r="CMJ88" s="26"/>
      <c r="CMK88" s="26"/>
      <c r="CML88" s="26"/>
      <c r="CMM88" s="26"/>
      <c r="CMN88" s="26"/>
      <c r="CMO88" s="26"/>
      <c r="CMP88" s="26"/>
      <c r="CMQ88" s="26"/>
      <c r="CMR88" s="26"/>
      <c r="CMS88" s="26"/>
      <c r="CMT88" s="26"/>
      <c r="CMU88" s="26"/>
      <c r="CMV88" s="26"/>
      <c r="CMW88" s="26"/>
      <c r="CMX88" s="26"/>
      <c r="CMY88" s="26"/>
      <c r="CMZ88" s="26"/>
      <c r="CNA88" s="26"/>
      <c r="CNB88" s="26"/>
      <c r="CNC88" s="26"/>
      <c r="CND88" s="26"/>
      <c r="CNE88" s="26"/>
      <c r="CNF88" s="26"/>
      <c r="CNG88" s="26"/>
      <c r="CNH88" s="26"/>
      <c r="CNI88" s="26"/>
      <c r="CNJ88" s="26"/>
      <c r="CNK88" s="26"/>
      <c r="CNL88" s="26"/>
      <c r="CNM88" s="26"/>
      <c r="CNN88" s="26"/>
      <c r="CNO88" s="26"/>
      <c r="CNP88" s="26"/>
      <c r="CNQ88" s="26"/>
      <c r="CNR88" s="26"/>
      <c r="CNS88" s="26"/>
      <c r="CNT88" s="26"/>
      <c r="CNU88" s="26"/>
      <c r="CNV88" s="26"/>
      <c r="CNW88" s="26"/>
      <c r="CNX88" s="26"/>
      <c r="CNY88" s="26"/>
      <c r="CNZ88" s="26"/>
      <c r="COA88" s="26"/>
      <c r="COB88" s="26"/>
      <c r="COC88" s="26"/>
      <c r="COD88" s="26"/>
      <c r="COE88" s="26"/>
      <c r="COF88" s="26"/>
      <c r="COG88" s="26"/>
      <c r="COH88" s="26"/>
      <c r="COI88" s="26"/>
      <c r="COJ88" s="26"/>
      <c r="COK88" s="26"/>
      <c r="COL88" s="26"/>
      <c r="COM88" s="26"/>
      <c r="CON88" s="26"/>
      <c r="COO88" s="26"/>
      <c r="COP88" s="26"/>
      <c r="COQ88" s="26"/>
      <c r="COR88" s="26"/>
      <c r="COS88" s="26"/>
      <c r="COT88" s="26"/>
      <c r="COU88" s="26"/>
      <c r="COV88" s="26"/>
      <c r="COW88" s="26"/>
      <c r="COX88" s="26"/>
      <c r="COY88" s="26"/>
      <c r="COZ88" s="26"/>
      <c r="CPA88" s="26"/>
      <c r="CPB88" s="26"/>
      <c r="CPC88" s="26"/>
      <c r="CPD88" s="26"/>
      <c r="CPE88" s="26"/>
      <c r="CPF88" s="26"/>
      <c r="CPG88" s="26"/>
      <c r="CPH88" s="26"/>
      <c r="CPI88" s="26"/>
      <c r="CPJ88" s="26"/>
      <c r="CPK88" s="26"/>
      <c r="CPL88" s="26"/>
      <c r="CPM88" s="26"/>
      <c r="CPN88" s="26"/>
      <c r="CPO88" s="26"/>
      <c r="CPP88" s="26"/>
      <c r="CPQ88" s="26"/>
      <c r="CPR88" s="26"/>
      <c r="CPS88" s="26"/>
      <c r="CPT88" s="26"/>
      <c r="CPU88" s="26"/>
      <c r="CPV88" s="26"/>
      <c r="CPW88" s="26"/>
      <c r="CPX88" s="26"/>
      <c r="CPY88" s="26"/>
      <c r="CPZ88" s="26"/>
      <c r="CQA88" s="26"/>
      <c r="CQB88" s="26"/>
      <c r="CQC88" s="26"/>
      <c r="CQD88" s="26"/>
      <c r="CQE88" s="26"/>
      <c r="CQF88" s="26"/>
      <c r="CQG88" s="26"/>
      <c r="CQH88" s="26"/>
      <c r="CQI88" s="26"/>
      <c r="CQJ88" s="26"/>
      <c r="CQK88" s="26"/>
      <c r="CQL88" s="26"/>
      <c r="CQM88" s="26"/>
      <c r="CQN88" s="26"/>
      <c r="CQO88" s="26"/>
      <c r="CQP88" s="26"/>
      <c r="CQQ88" s="26"/>
      <c r="CQR88" s="26"/>
      <c r="CQS88" s="26"/>
      <c r="CQT88" s="26"/>
      <c r="CQU88" s="26"/>
      <c r="CQV88" s="26"/>
      <c r="CQW88" s="26"/>
      <c r="CQX88" s="26"/>
      <c r="CQY88" s="26"/>
      <c r="CQZ88" s="26"/>
      <c r="CRA88" s="26"/>
      <c r="CRB88" s="26"/>
      <c r="CRC88" s="26"/>
      <c r="CRD88" s="26"/>
      <c r="CRE88" s="26"/>
      <c r="CRF88" s="26"/>
      <c r="CRG88" s="26"/>
      <c r="CRH88" s="26"/>
      <c r="CRI88" s="26"/>
      <c r="CRJ88" s="26"/>
      <c r="CRK88" s="26"/>
      <c r="CRL88" s="26"/>
      <c r="CRM88" s="26"/>
      <c r="CRN88" s="26"/>
      <c r="CRO88" s="26"/>
      <c r="CRP88" s="26"/>
      <c r="CRQ88" s="26"/>
      <c r="CRR88" s="26"/>
      <c r="CRS88" s="26"/>
      <c r="CRT88" s="26"/>
      <c r="CRU88" s="26"/>
      <c r="CRV88" s="26"/>
      <c r="CRW88" s="26"/>
      <c r="CRX88" s="26"/>
      <c r="CRY88" s="26"/>
      <c r="CRZ88" s="26"/>
      <c r="CSA88" s="26"/>
      <c r="CSB88" s="26"/>
      <c r="CSC88" s="26"/>
      <c r="CSD88" s="26"/>
      <c r="CSE88" s="26"/>
      <c r="CSF88" s="26"/>
      <c r="CSG88" s="26"/>
      <c r="CSH88" s="26"/>
      <c r="CSI88" s="26"/>
      <c r="CSJ88" s="26"/>
      <c r="CSK88" s="26"/>
      <c r="CSL88" s="26"/>
      <c r="CSM88" s="26"/>
      <c r="CSN88" s="26"/>
      <c r="CSO88" s="26"/>
      <c r="CSP88" s="26"/>
      <c r="CSQ88" s="26"/>
      <c r="CSR88" s="26"/>
      <c r="CSS88" s="26"/>
      <c r="CST88" s="26"/>
      <c r="CSU88" s="26"/>
      <c r="CSV88" s="26"/>
      <c r="CSW88" s="26"/>
      <c r="CSX88" s="26"/>
      <c r="CSY88" s="26"/>
      <c r="CSZ88" s="26"/>
      <c r="CTA88" s="26"/>
      <c r="CTB88" s="26"/>
      <c r="CTC88" s="26"/>
      <c r="CTD88" s="26"/>
      <c r="CTE88" s="26"/>
      <c r="CTF88" s="26"/>
      <c r="CTG88" s="26"/>
      <c r="CTH88" s="26"/>
      <c r="CTI88" s="26"/>
      <c r="CTJ88" s="26"/>
      <c r="CTK88" s="26"/>
      <c r="CTL88" s="26"/>
      <c r="CTM88" s="26"/>
      <c r="CTN88" s="26"/>
      <c r="CTO88" s="26"/>
      <c r="CTP88" s="26"/>
      <c r="CTQ88" s="26"/>
      <c r="CTR88" s="26"/>
      <c r="CTS88" s="26"/>
      <c r="CTT88" s="26"/>
      <c r="CTU88" s="26"/>
      <c r="CTV88" s="26"/>
      <c r="CTW88" s="26"/>
      <c r="CTX88" s="26"/>
      <c r="CTY88" s="26"/>
      <c r="CTZ88" s="26"/>
      <c r="CUA88" s="26"/>
      <c r="CUB88" s="26"/>
      <c r="CUC88" s="26"/>
      <c r="CUD88" s="26"/>
      <c r="CUE88" s="26"/>
      <c r="CUF88" s="26"/>
      <c r="CUG88" s="26"/>
      <c r="CUH88" s="26"/>
      <c r="CUI88" s="26"/>
      <c r="CUJ88" s="26"/>
      <c r="CUK88" s="26"/>
      <c r="CUL88" s="26"/>
      <c r="CUM88" s="26"/>
      <c r="CUN88" s="26"/>
      <c r="CUO88" s="26"/>
      <c r="CUP88" s="26"/>
      <c r="CUQ88" s="26"/>
      <c r="CUR88" s="26"/>
      <c r="CUS88" s="26"/>
      <c r="CUT88" s="26"/>
      <c r="CUU88" s="26"/>
      <c r="CUV88" s="26"/>
      <c r="CUW88" s="26"/>
      <c r="CUX88" s="26"/>
      <c r="CUY88" s="26"/>
      <c r="CUZ88" s="26"/>
      <c r="CVA88" s="26"/>
      <c r="CVB88" s="26"/>
      <c r="CVC88" s="26"/>
      <c r="CVD88" s="26"/>
      <c r="CVE88" s="26"/>
      <c r="CVF88" s="26"/>
      <c r="CVG88" s="26"/>
      <c r="CVH88" s="26"/>
      <c r="CVI88" s="26"/>
      <c r="CVJ88" s="26"/>
      <c r="CVK88" s="26"/>
      <c r="CVL88" s="26"/>
      <c r="CVM88" s="26"/>
      <c r="CVN88" s="26"/>
      <c r="CVO88" s="26"/>
      <c r="CVP88" s="26"/>
      <c r="CVQ88" s="26"/>
      <c r="CVR88" s="26"/>
      <c r="CVS88" s="26"/>
      <c r="CVT88" s="26"/>
      <c r="CVU88" s="26"/>
      <c r="CVV88" s="26"/>
      <c r="CVW88" s="26"/>
      <c r="CVX88" s="26"/>
      <c r="CVY88" s="26"/>
      <c r="CVZ88" s="26"/>
      <c r="CWA88" s="26"/>
      <c r="CWB88" s="26"/>
      <c r="CWC88" s="26"/>
      <c r="CWD88" s="26"/>
      <c r="CWE88" s="26"/>
      <c r="CWF88" s="26"/>
      <c r="CWG88" s="26"/>
      <c r="CWH88" s="26"/>
      <c r="CWI88" s="26"/>
      <c r="CWJ88" s="26"/>
      <c r="CWK88" s="26"/>
      <c r="CWL88" s="26"/>
      <c r="CWM88" s="26"/>
      <c r="CWN88" s="26"/>
      <c r="CWO88" s="26"/>
      <c r="CWP88" s="26"/>
      <c r="CWQ88" s="26"/>
      <c r="CWR88" s="26"/>
      <c r="CWS88" s="26"/>
      <c r="CWT88" s="26"/>
      <c r="CWU88" s="26"/>
      <c r="CWV88" s="26"/>
      <c r="CWW88" s="26"/>
      <c r="CWX88" s="26"/>
      <c r="CWY88" s="26"/>
      <c r="CWZ88" s="26"/>
      <c r="CXA88" s="26"/>
      <c r="CXB88" s="26"/>
      <c r="CXC88" s="26"/>
      <c r="CXD88" s="26"/>
      <c r="CXE88" s="26"/>
      <c r="CXF88" s="26"/>
      <c r="CXG88" s="26"/>
      <c r="CXH88" s="26"/>
      <c r="CXI88" s="26"/>
      <c r="CXJ88" s="26"/>
      <c r="CXK88" s="26"/>
      <c r="CXL88" s="26"/>
      <c r="CXM88" s="26"/>
      <c r="CXN88" s="26"/>
      <c r="CXO88" s="26"/>
      <c r="CXP88" s="26"/>
      <c r="CXQ88" s="26"/>
      <c r="CXR88" s="26"/>
      <c r="CXS88" s="26"/>
      <c r="CXT88" s="26"/>
      <c r="CXU88" s="26"/>
      <c r="CXV88" s="26"/>
      <c r="CXW88" s="26"/>
      <c r="CXX88" s="26"/>
      <c r="CXY88" s="26"/>
      <c r="CXZ88" s="26"/>
      <c r="CYA88" s="26"/>
      <c r="CYB88" s="26"/>
      <c r="CYC88" s="26"/>
      <c r="CYD88" s="26"/>
      <c r="CYE88" s="26"/>
      <c r="CYF88" s="26"/>
      <c r="CYG88" s="26"/>
      <c r="CYH88" s="26"/>
      <c r="CYI88" s="26"/>
      <c r="CYJ88" s="26"/>
      <c r="CYK88" s="26"/>
      <c r="CYL88" s="26"/>
      <c r="CYM88" s="26"/>
      <c r="CYN88" s="26"/>
      <c r="CYO88" s="26"/>
      <c r="CYP88" s="26"/>
      <c r="CYQ88" s="26"/>
      <c r="CYR88" s="26"/>
      <c r="CYS88" s="26"/>
      <c r="CYT88" s="26"/>
      <c r="CYU88" s="26"/>
      <c r="CYV88" s="26"/>
      <c r="CYW88" s="26"/>
      <c r="CYX88" s="26"/>
      <c r="CYY88" s="26"/>
      <c r="CYZ88" s="26"/>
      <c r="CZA88" s="26"/>
      <c r="CZB88" s="26"/>
      <c r="CZC88" s="26"/>
      <c r="CZD88" s="26"/>
      <c r="CZE88" s="26"/>
      <c r="CZF88" s="26"/>
      <c r="CZG88" s="26"/>
      <c r="CZH88" s="26"/>
      <c r="CZI88" s="26"/>
      <c r="CZJ88" s="26"/>
      <c r="CZK88" s="26"/>
      <c r="CZL88" s="26"/>
      <c r="CZM88" s="26"/>
      <c r="CZN88" s="26"/>
      <c r="CZO88" s="26"/>
      <c r="CZP88" s="26"/>
      <c r="CZQ88" s="26"/>
      <c r="CZR88" s="26"/>
      <c r="CZS88" s="26"/>
      <c r="CZT88" s="26"/>
      <c r="CZU88" s="26"/>
      <c r="CZV88" s="26"/>
      <c r="CZW88" s="26"/>
      <c r="CZX88" s="26"/>
      <c r="CZY88" s="26"/>
      <c r="CZZ88" s="26"/>
      <c r="DAA88" s="26"/>
      <c r="DAB88" s="26"/>
      <c r="DAC88" s="26"/>
      <c r="DAD88" s="26"/>
      <c r="DAE88" s="26"/>
      <c r="DAF88" s="26"/>
      <c r="DAG88" s="26"/>
      <c r="DAH88" s="26"/>
      <c r="DAI88" s="26"/>
      <c r="DAJ88" s="26"/>
      <c r="DAK88" s="26"/>
      <c r="DAL88" s="26"/>
      <c r="DAM88" s="26"/>
      <c r="DAN88" s="26"/>
      <c r="DAO88" s="26"/>
      <c r="DAP88" s="26"/>
      <c r="DAQ88" s="26"/>
      <c r="DAR88" s="26"/>
      <c r="DAS88" s="26"/>
      <c r="DAT88" s="26"/>
      <c r="DAU88" s="26"/>
      <c r="DAV88" s="26"/>
      <c r="DAW88" s="26"/>
      <c r="DAX88" s="26"/>
      <c r="DAY88" s="26"/>
      <c r="DAZ88" s="26"/>
      <c r="DBA88" s="26"/>
      <c r="DBB88" s="26"/>
      <c r="DBC88" s="26"/>
      <c r="DBD88" s="26"/>
      <c r="DBE88" s="26"/>
      <c r="DBF88" s="26"/>
      <c r="DBG88" s="26"/>
      <c r="DBH88" s="26"/>
      <c r="DBI88" s="26"/>
      <c r="DBJ88" s="26"/>
      <c r="DBK88" s="26"/>
      <c r="DBL88" s="26"/>
      <c r="DBM88" s="26"/>
      <c r="DBN88" s="26"/>
      <c r="DBO88" s="26"/>
      <c r="DBP88" s="26"/>
      <c r="DBQ88" s="26"/>
      <c r="DBR88" s="26"/>
      <c r="DBS88" s="26"/>
      <c r="DBT88" s="26"/>
      <c r="DBU88" s="26"/>
      <c r="DBV88" s="26"/>
      <c r="DBW88" s="26"/>
      <c r="DBX88" s="26"/>
      <c r="DBY88" s="26"/>
      <c r="DBZ88" s="26"/>
      <c r="DCA88" s="26"/>
      <c r="DCB88" s="26"/>
      <c r="DCC88" s="26"/>
      <c r="DCD88" s="26"/>
      <c r="DCE88" s="26"/>
      <c r="DCF88" s="26"/>
      <c r="DCG88" s="26"/>
      <c r="DCH88" s="26"/>
      <c r="DCI88" s="26"/>
      <c r="DCJ88" s="26"/>
      <c r="DCK88" s="26"/>
      <c r="DCL88" s="26"/>
      <c r="DCM88" s="26"/>
      <c r="DCN88" s="26"/>
      <c r="DCO88" s="26"/>
      <c r="DCP88" s="26"/>
      <c r="DCQ88" s="26"/>
      <c r="DCR88" s="26"/>
      <c r="DCS88" s="26"/>
      <c r="DCT88" s="26"/>
      <c r="DCU88" s="26"/>
      <c r="DCV88" s="26"/>
      <c r="DCW88" s="26"/>
      <c r="DCX88" s="26"/>
      <c r="DCY88" s="26"/>
      <c r="DCZ88" s="26"/>
      <c r="DDA88" s="26"/>
      <c r="DDB88" s="26"/>
      <c r="DDC88" s="26"/>
      <c r="DDD88" s="26"/>
      <c r="DDE88" s="26"/>
      <c r="DDF88" s="26"/>
      <c r="DDG88" s="26"/>
      <c r="DDH88" s="26"/>
      <c r="DDI88" s="26"/>
      <c r="DDJ88" s="26"/>
      <c r="DDK88" s="26"/>
      <c r="DDL88" s="26"/>
      <c r="DDM88" s="26"/>
      <c r="DDN88" s="26"/>
      <c r="DDO88" s="26"/>
      <c r="DDP88" s="26"/>
      <c r="DDQ88" s="26"/>
      <c r="DDR88" s="26"/>
      <c r="DDS88" s="26"/>
      <c r="DDT88" s="26"/>
      <c r="DDU88" s="26"/>
      <c r="DDV88" s="26"/>
      <c r="DDW88" s="26"/>
      <c r="DDX88" s="26"/>
      <c r="DDY88" s="26"/>
      <c r="DDZ88" s="26"/>
      <c r="DEA88" s="26"/>
      <c r="DEB88" s="26"/>
      <c r="DEC88" s="26"/>
      <c r="DED88" s="26"/>
      <c r="DEE88" s="26"/>
      <c r="DEF88" s="26"/>
      <c r="DEG88" s="26"/>
      <c r="DEH88" s="26"/>
      <c r="DEI88" s="26"/>
      <c r="DEJ88" s="26"/>
      <c r="DEK88" s="26"/>
      <c r="DEL88" s="26"/>
      <c r="DEM88" s="26"/>
      <c r="DEN88" s="26"/>
      <c r="DEO88" s="26"/>
      <c r="DEP88" s="26"/>
      <c r="DEQ88" s="26"/>
      <c r="DER88" s="26"/>
      <c r="DES88" s="26"/>
      <c r="DET88" s="26"/>
      <c r="DEU88" s="26"/>
      <c r="DEV88" s="26"/>
      <c r="DEW88" s="26"/>
      <c r="DEX88" s="26"/>
      <c r="DEY88" s="26"/>
      <c r="DEZ88" s="26"/>
      <c r="DFA88" s="26"/>
      <c r="DFB88" s="26"/>
      <c r="DFC88" s="26"/>
      <c r="DFD88" s="26"/>
      <c r="DFE88" s="26"/>
      <c r="DFF88" s="26"/>
      <c r="DFG88" s="26"/>
      <c r="DFH88" s="26"/>
      <c r="DFI88" s="26"/>
      <c r="DFJ88" s="26"/>
      <c r="DFK88" s="26"/>
      <c r="DFL88" s="26"/>
      <c r="DFM88" s="26"/>
      <c r="DFN88" s="26"/>
      <c r="DFO88" s="26"/>
      <c r="DFP88" s="26"/>
      <c r="DFQ88" s="26"/>
      <c r="DFR88" s="26"/>
      <c r="DFS88" s="26"/>
      <c r="DFT88" s="26"/>
      <c r="DFU88" s="26"/>
      <c r="DFV88" s="26"/>
      <c r="DFW88" s="26"/>
      <c r="DFX88" s="26"/>
      <c r="DFY88" s="26"/>
      <c r="DFZ88" s="26"/>
      <c r="DGA88" s="26"/>
      <c r="DGB88" s="26"/>
      <c r="DGC88" s="26"/>
      <c r="DGD88" s="26"/>
      <c r="DGE88" s="26"/>
      <c r="DGF88" s="26"/>
      <c r="DGG88" s="26"/>
      <c r="DGH88" s="26"/>
      <c r="DGI88" s="26"/>
      <c r="DGJ88" s="26"/>
      <c r="DGK88" s="26"/>
      <c r="DGL88" s="26"/>
      <c r="DGM88" s="26"/>
      <c r="DGN88" s="26"/>
      <c r="DGO88" s="26"/>
      <c r="DGP88" s="26"/>
      <c r="DGQ88" s="26"/>
      <c r="DGR88" s="26"/>
      <c r="DGS88" s="26"/>
      <c r="DGT88" s="26"/>
      <c r="DGU88" s="26"/>
      <c r="DGV88" s="26"/>
      <c r="DGW88" s="26"/>
      <c r="DGX88" s="26"/>
      <c r="DGY88" s="26"/>
      <c r="DGZ88" s="26"/>
      <c r="DHA88" s="26"/>
      <c r="DHB88" s="26"/>
      <c r="DHC88" s="26"/>
      <c r="DHD88" s="26"/>
      <c r="DHE88" s="26"/>
      <c r="DHF88" s="26"/>
      <c r="DHG88" s="26"/>
      <c r="DHH88" s="26"/>
      <c r="DHI88" s="26"/>
      <c r="DHJ88" s="26"/>
      <c r="DHK88" s="26"/>
      <c r="DHL88" s="26"/>
      <c r="DHM88" s="26"/>
      <c r="DHN88" s="26"/>
      <c r="DHO88" s="26"/>
      <c r="DHP88" s="26"/>
      <c r="DHQ88" s="26"/>
      <c r="DHR88" s="26"/>
      <c r="DHS88" s="26"/>
      <c r="DHT88" s="26"/>
      <c r="DHU88" s="26"/>
      <c r="DHV88" s="26"/>
      <c r="DHW88" s="26"/>
      <c r="DHX88" s="26"/>
      <c r="DHY88" s="26"/>
      <c r="DHZ88" s="26"/>
      <c r="DIA88" s="26"/>
      <c r="DIB88" s="26"/>
      <c r="DIC88" s="26"/>
      <c r="DID88" s="26"/>
      <c r="DIE88" s="26"/>
      <c r="DIF88" s="26"/>
      <c r="DIG88" s="26"/>
      <c r="DIH88" s="26"/>
      <c r="DII88" s="26"/>
      <c r="DIJ88" s="26"/>
      <c r="DIK88" s="26"/>
      <c r="DIL88" s="26"/>
      <c r="DIM88" s="26"/>
      <c r="DIN88" s="26"/>
      <c r="DIO88" s="26"/>
      <c r="DIP88" s="26"/>
      <c r="DIQ88" s="26"/>
      <c r="DIR88" s="26"/>
      <c r="DIS88" s="26"/>
      <c r="DIT88" s="26"/>
      <c r="DIU88" s="26"/>
      <c r="DIV88" s="26"/>
      <c r="DIW88" s="26"/>
      <c r="DIX88" s="26"/>
      <c r="DIY88" s="26"/>
      <c r="DIZ88" s="26"/>
      <c r="DJA88" s="26"/>
      <c r="DJB88" s="26"/>
      <c r="DJC88" s="26"/>
      <c r="DJD88" s="26"/>
      <c r="DJE88" s="26"/>
      <c r="DJF88" s="26"/>
      <c r="DJG88" s="26"/>
      <c r="DJH88" s="26"/>
      <c r="DJI88" s="26"/>
      <c r="DJJ88" s="26"/>
      <c r="DJK88" s="26"/>
      <c r="DJL88" s="26"/>
      <c r="DJM88" s="26"/>
      <c r="DJN88" s="26"/>
      <c r="DJO88" s="26"/>
      <c r="DJP88" s="26"/>
      <c r="DJQ88" s="26"/>
      <c r="DJR88" s="26"/>
      <c r="DJS88" s="26"/>
      <c r="DJT88" s="26"/>
      <c r="DJU88" s="26"/>
      <c r="DJV88" s="26"/>
      <c r="DJW88" s="26"/>
      <c r="DJX88" s="26"/>
      <c r="DJY88" s="26"/>
      <c r="DJZ88" s="26"/>
      <c r="DKA88" s="26"/>
      <c r="DKB88" s="26"/>
      <c r="DKC88" s="26"/>
      <c r="DKD88" s="26"/>
      <c r="DKE88" s="26"/>
      <c r="DKF88" s="26"/>
      <c r="DKG88" s="26"/>
      <c r="DKH88" s="26"/>
      <c r="DKI88" s="26"/>
      <c r="DKJ88" s="26"/>
      <c r="DKK88" s="26"/>
      <c r="DKL88" s="26"/>
      <c r="DKM88" s="26"/>
      <c r="DKN88" s="26"/>
      <c r="DKO88" s="26"/>
      <c r="DKP88" s="26"/>
      <c r="DKQ88" s="26"/>
      <c r="DKR88" s="26"/>
      <c r="DKS88" s="26"/>
      <c r="DKT88" s="26"/>
      <c r="DKU88" s="26"/>
      <c r="DKV88" s="26"/>
      <c r="DKW88" s="26"/>
      <c r="DKX88" s="26"/>
      <c r="DKY88" s="26"/>
      <c r="DKZ88" s="26"/>
      <c r="DLA88" s="26"/>
      <c r="DLB88" s="26"/>
      <c r="DLC88" s="26"/>
      <c r="DLD88" s="26"/>
      <c r="DLE88" s="26"/>
      <c r="DLF88" s="26"/>
      <c r="DLG88" s="26"/>
      <c r="DLH88" s="26"/>
      <c r="DLI88" s="26"/>
      <c r="DLJ88" s="26"/>
      <c r="DLK88" s="26"/>
      <c r="DLL88" s="26"/>
      <c r="DLM88" s="26"/>
      <c r="DLN88" s="26"/>
      <c r="DLO88" s="26"/>
      <c r="DLP88" s="26"/>
      <c r="DLQ88" s="26"/>
      <c r="DLR88" s="26"/>
      <c r="DLS88" s="26"/>
      <c r="DLT88" s="26"/>
      <c r="DLU88" s="26"/>
      <c r="DLV88" s="26"/>
      <c r="DLW88" s="26"/>
      <c r="DLX88" s="26"/>
      <c r="DLY88" s="26"/>
      <c r="DLZ88" s="26"/>
      <c r="DMA88" s="26"/>
      <c r="DMB88" s="26"/>
      <c r="DMC88" s="26"/>
      <c r="DMD88" s="26"/>
      <c r="DME88" s="26"/>
      <c r="DMF88" s="26"/>
      <c r="DMG88" s="26"/>
      <c r="DMH88" s="26"/>
      <c r="DMI88" s="26"/>
      <c r="DMJ88" s="26"/>
      <c r="DMK88" s="26"/>
      <c r="DML88" s="26"/>
      <c r="DMM88" s="26"/>
      <c r="DMN88" s="26"/>
      <c r="DMO88" s="26"/>
      <c r="DMP88" s="26"/>
      <c r="DMQ88" s="26"/>
      <c r="DMR88" s="26"/>
      <c r="DMS88" s="26"/>
      <c r="DMT88" s="26"/>
      <c r="DMU88" s="26"/>
      <c r="DMV88" s="26"/>
      <c r="DMW88" s="26"/>
      <c r="DMX88" s="26"/>
      <c r="DMY88" s="26"/>
      <c r="DMZ88" s="26"/>
      <c r="DNA88" s="26"/>
      <c r="DNB88" s="26"/>
      <c r="DNC88" s="26"/>
      <c r="DND88" s="26"/>
      <c r="DNE88" s="26"/>
      <c r="DNF88" s="26"/>
      <c r="DNG88" s="26"/>
      <c r="DNH88" s="26"/>
      <c r="DNI88" s="26"/>
      <c r="DNJ88" s="26"/>
      <c r="DNK88" s="26"/>
      <c r="DNL88" s="26"/>
      <c r="DNM88" s="26"/>
      <c r="DNN88" s="26"/>
      <c r="DNO88" s="26"/>
      <c r="DNP88" s="26"/>
      <c r="DNQ88" s="26"/>
      <c r="DNR88" s="26"/>
      <c r="DNS88" s="26"/>
      <c r="DNT88" s="26"/>
      <c r="DNU88" s="26"/>
      <c r="DNV88" s="26"/>
      <c r="DNW88" s="26"/>
      <c r="DNX88" s="26"/>
      <c r="DNY88" s="26"/>
      <c r="DNZ88" s="26"/>
      <c r="DOA88" s="26"/>
      <c r="DOB88" s="26"/>
      <c r="DOC88" s="26"/>
      <c r="DOD88" s="26"/>
      <c r="DOE88" s="26"/>
      <c r="DOF88" s="26"/>
      <c r="DOG88" s="26"/>
      <c r="DOH88" s="26"/>
      <c r="DOI88" s="26"/>
      <c r="DOJ88" s="26"/>
      <c r="DOK88" s="26"/>
      <c r="DOL88" s="26"/>
      <c r="DOM88" s="26"/>
      <c r="DON88" s="26"/>
      <c r="DOO88" s="26"/>
      <c r="DOP88" s="26"/>
      <c r="DOQ88" s="26"/>
      <c r="DOR88" s="26"/>
      <c r="DOS88" s="26"/>
      <c r="DOT88" s="26"/>
      <c r="DOU88" s="26"/>
      <c r="DOV88" s="26"/>
      <c r="DOW88" s="26"/>
      <c r="DOX88" s="26"/>
      <c r="DOY88" s="26"/>
      <c r="DOZ88" s="26"/>
      <c r="DPA88" s="26"/>
      <c r="DPB88" s="26"/>
      <c r="DPC88" s="26"/>
      <c r="DPD88" s="26"/>
      <c r="DPE88" s="26"/>
      <c r="DPF88" s="26"/>
      <c r="DPG88" s="26"/>
      <c r="DPH88" s="26"/>
      <c r="DPI88" s="26"/>
      <c r="DPJ88" s="26"/>
      <c r="DPK88" s="26"/>
      <c r="DPL88" s="26"/>
      <c r="DPM88" s="26"/>
      <c r="DPN88" s="26"/>
      <c r="DPO88" s="26"/>
      <c r="DPP88" s="26"/>
      <c r="DPQ88" s="26"/>
      <c r="DPR88" s="26"/>
      <c r="DPS88" s="26"/>
      <c r="DPT88" s="26"/>
      <c r="DPU88" s="26"/>
      <c r="DPV88" s="26"/>
      <c r="DPW88" s="26"/>
      <c r="DPX88" s="26"/>
      <c r="DPY88" s="26"/>
      <c r="DPZ88" s="26"/>
      <c r="DQA88" s="26"/>
      <c r="DQB88" s="26"/>
      <c r="DQC88" s="26"/>
      <c r="DQD88" s="26"/>
      <c r="DQE88" s="26"/>
      <c r="DQF88" s="26"/>
      <c r="DQG88" s="26"/>
      <c r="DQH88" s="26"/>
      <c r="DQI88" s="26"/>
      <c r="DQJ88" s="26"/>
      <c r="DQK88" s="26"/>
      <c r="DQL88" s="26"/>
      <c r="DQM88" s="26"/>
      <c r="DQN88" s="26"/>
      <c r="DQO88" s="26"/>
      <c r="DQP88" s="26"/>
      <c r="DQQ88" s="26"/>
      <c r="DQR88" s="26"/>
      <c r="DQS88" s="26"/>
      <c r="DQT88" s="26"/>
      <c r="DQU88" s="26"/>
      <c r="DQV88" s="26"/>
      <c r="DQW88" s="26"/>
      <c r="DQX88" s="26"/>
      <c r="DQY88" s="26"/>
      <c r="DQZ88" s="26"/>
      <c r="DRA88" s="26"/>
      <c r="DRB88" s="26"/>
      <c r="DRC88" s="26"/>
      <c r="DRD88" s="26"/>
      <c r="DRE88" s="26"/>
      <c r="DRF88" s="26"/>
      <c r="DRG88" s="26"/>
      <c r="DRH88" s="26"/>
      <c r="DRI88" s="26"/>
      <c r="DRJ88" s="26"/>
      <c r="DRK88" s="26"/>
      <c r="DRL88" s="26"/>
      <c r="DRM88" s="26"/>
      <c r="DRN88" s="26"/>
      <c r="DRO88" s="26"/>
      <c r="DRP88" s="26"/>
      <c r="DRQ88" s="26"/>
      <c r="DRR88" s="26"/>
      <c r="DRS88" s="26"/>
      <c r="DRT88" s="26"/>
      <c r="DRU88" s="26"/>
      <c r="DRV88" s="26"/>
      <c r="DRW88" s="26"/>
      <c r="DRX88" s="26"/>
      <c r="DRY88" s="26"/>
      <c r="DRZ88" s="26"/>
      <c r="DSA88" s="26"/>
      <c r="DSB88" s="26"/>
      <c r="DSC88" s="26"/>
      <c r="DSD88" s="26"/>
      <c r="DSE88" s="26"/>
      <c r="DSF88" s="26"/>
      <c r="DSG88" s="26"/>
      <c r="DSH88" s="26"/>
      <c r="DSI88" s="26"/>
      <c r="DSJ88" s="26"/>
      <c r="DSK88" s="26"/>
      <c r="DSL88" s="26"/>
      <c r="DSM88" s="26"/>
      <c r="DSN88" s="26"/>
      <c r="DSO88" s="26"/>
      <c r="DSP88" s="26"/>
      <c r="DSQ88" s="26"/>
      <c r="DSR88" s="26"/>
      <c r="DSS88" s="26"/>
      <c r="DST88" s="26"/>
      <c r="DSU88" s="26"/>
      <c r="DSV88" s="26"/>
      <c r="DSW88" s="26"/>
      <c r="DSX88" s="26"/>
      <c r="DSY88" s="26"/>
      <c r="DSZ88" s="26"/>
      <c r="DTA88" s="26"/>
      <c r="DTB88" s="26"/>
      <c r="DTC88" s="26"/>
      <c r="DTD88" s="26"/>
      <c r="DTE88" s="26"/>
      <c r="DTF88" s="26"/>
      <c r="DTG88" s="26"/>
      <c r="DTH88" s="26"/>
      <c r="DTI88" s="26"/>
      <c r="DTJ88" s="26"/>
      <c r="DTK88" s="26"/>
      <c r="DTL88" s="26"/>
      <c r="DTM88" s="26"/>
      <c r="DTN88" s="26"/>
      <c r="DTO88" s="26"/>
      <c r="DTP88" s="26"/>
      <c r="DTQ88" s="26"/>
      <c r="DTR88" s="26"/>
      <c r="DTS88" s="26"/>
      <c r="DTT88" s="26"/>
      <c r="DTU88" s="26"/>
      <c r="DTV88" s="26"/>
      <c r="DTW88" s="26"/>
      <c r="DTX88" s="26"/>
      <c r="DTY88" s="26"/>
      <c r="DTZ88" s="26"/>
      <c r="DUA88" s="26"/>
      <c r="DUB88" s="26"/>
      <c r="DUC88" s="26"/>
      <c r="DUD88" s="26"/>
      <c r="DUE88" s="26"/>
      <c r="DUF88" s="26"/>
      <c r="DUG88" s="26"/>
      <c r="DUH88" s="26"/>
      <c r="DUI88" s="26"/>
      <c r="DUJ88" s="26"/>
      <c r="DUK88" s="26"/>
      <c r="DUL88" s="26"/>
      <c r="DUM88" s="26"/>
      <c r="DUN88" s="26"/>
      <c r="DUO88" s="26"/>
      <c r="DUP88" s="26"/>
      <c r="DUQ88" s="26"/>
      <c r="DUR88" s="26"/>
      <c r="DUS88" s="26"/>
      <c r="DUT88" s="26"/>
      <c r="DUU88" s="26"/>
      <c r="DUV88" s="26"/>
      <c r="DUW88" s="26"/>
      <c r="DUX88" s="26"/>
      <c r="DUY88" s="26"/>
      <c r="DUZ88" s="26"/>
      <c r="DVA88" s="26"/>
      <c r="DVB88" s="26"/>
      <c r="DVC88" s="26"/>
      <c r="DVD88" s="26"/>
      <c r="DVE88" s="26"/>
      <c r="DVF88" s="26"/>
      <c r="DVG88" s="26"/>
      <c r="DVH88" s="26"/>
      <c r="DVI88" s="26"/>
      <c r="DVJ88" s="26"/>
      <c r="DVK88" s="26"/>
      <c r="DVL88" s="26"/>
      <c r="DVM88" s="26"/>
      <c r="DVN88" s="26"/>
      <c r="DVO88" s="26"/>
      <c r="DVP88" s="26"/>
      <c r="DVQ88" s="26"/>
      <c r="DVR88" s="26"/>
      <c r="DVS88" s="26"/>
      <c r="DVT88" s="26"/>
      <c r="DVU88" s="26"/>
      <c r="DVV88" s="26"/>
      <c r="DVW88" s="26"/>
      <c r="DVX88" s="26"/>
      <c r="DVY88" s="26"/>
      <c r="DVZ88" s="26"/>
      <c r="DWA88" s="26"/>
      <c r="DWB88" s="26"/>
      <c r="DWC88" s="26"/>
      <c r="DWD88" s="26"/>
      <c r="DWE88" s="26"/>
      <c r="DWF88" s="26"/>
      <c r="DWG88" s="26"/>
      <c r="DWH88" s="26"/>
      <c r="DWI88" s="26"/>
      <c r="DWJ88" s="26"/>
      <c r="DWK88" s="26"/>
      <c r="DWL88" s="26"/>
      <c r="DWM88" s="26"/>
      <c r="DWN88" s="26"/>
      <c r="DWO88" s="26"/>
      <c r="DWP88" s="26"/>
      <c r="DWQ88" s="26"/>
      <c r="DWR88" s="26"/>
      <c r="DWS88" s="26"/>
      <c r="DWT88" s="26"/>
      <c r="DWU88" s="26"/>
      <c r="DWV88" s="26"/>
      <c r="DWW88" s="26"/>
      <c r="DWX88" s="26"/>
      <c r="DWY88" s="26"/>
      <c r="DWZ88" s="26"/>
      <c r="DXA88" s="26"/>
      <c r="DXB88" s="26"/>
      <c r="DXC88" s="26"/>
      <c r="DXD88" s="26"/>
      <c r="DXE88" s="26"/>
      <c r="DXF88" s="26"/>
      <c r="DXG88" s="26"/>
      <c r="DXH88" s="26"/>
      <c r="DXI88" s="26"/>
      <c r="DXJ88" s="26"/>
      <c r="DXK88" s="26"/>
      <c r="DXL88" s="26"/>
      <c r="DXM88" s="26"/>
      <c r="DXN88" s="26"/>
      <c r="DXO88" s="26"/>
      <c r="DXP88" s="26"/>
      <c r="DXQ88" s="26"/>
      <c r="DXR88" s="26"/>
      <c r="DXS88" s="26"/>
      <c r="DXT88" s="26"/>
      <c r="DXU88" s="26"/>
      <c r="DXV88" s="26"/>
      <c r="DXW88" s="26"/>
      <c r="DXX88" s="26"/>
      <c r="DXY88" s="26"/>
      <c r="DXZ88" s="26"/>
      <c r="DYA88" s="26"/>
      <c r="DYB88" s="26"/>
      <c r="DYC88" s="26"/>
      <c r="DYD88" s="26"/>
      <c r="DYE88" s="26"/>
      <c r="DYF88" s="26"/>
      <c r="DYG88" s="26"/>
      <c r="DYH88" s="26"/>
      <c r="DYI88" s="26"/>
      <c r="DYJ88" s="26"/>
      <c r="DYK88" s="26"/>
      <c r="DYL88" s="26"/>
      <c r="DYM88" s="26"/>
      <c r="DYN88" s="26"/>
      <c r="DYO88" s="26"/>
      <c r="DYP88" s="26"/>
      <c r="DYQ88" s="26"/>
      <c r="DYR88" s="26"/>
      <c r="DYS88" s="26"/>
      <c r="DYT88" s="26"/>
      <c r="DYU88" s="26"/>
      <c r="DYV88" s="26"/>
      <c r="DYW88" s="26"/>
      <c r="DYX88" s="26"/>
      <c r="DYY88" s="26"/>
      <c r="DYZ88" s="26"/>
      <c r="DZA88" s="26"/>
      <c r="DZB88" s="26"/>
      <c r="DZC88" s="26"/>
      <c r="DZD88" s="26"/>
      <c r="DZE88" s="26"/>
      <c r="DZF88" s="26"/>
      <c r="DZG88" s="26"/>
      <c r="DZH88" s="26"/>
      <c r="DZI88" s="26"/>
      <c r="DZJ88" s="26"/>
      <c r="DZK88" s="26"/>
      <c r="DZL88" s="26"/>
      <c r="DZM88" s="26"/>
      <c r="DZN88" s="26"/>
      <c r="DZO88" s="26"/>
      <c r="DZP88" s="26"/>
      <c r="DZQ88" s="26"/>
      <c r="DZR88" s="26"/>
      <c r="DZS88" s="26"/>
      <c r="DZT88" s="26"/>
      <c r="DZU88" s="26"/>
      <c r="DZV88" s="26"/>
      <c r="DZW88" s="26"/>
      <c r="DZX88" s="26"/>
      <c r="DZY88" s="26"/>
      <c r="DZZ88" s="26"/>
      <c r="EAA88" s="26"/>
      <c r="EAB88" s="26"/>
      <c r="EAC88" s="26"/>
      <c r="EAD88" s="26"/>
      <c r="EAE88" s="26"/>
      <c r="EAF88" s="26"/>
      <c r="EAG88" s="26"/>
      <c r="EAH88" s="26"/>
      <c r="EAI88" s="26"/>
      <c r="EAJ88" s="26"/>
      <c r="EAK88" s="26"/>
      <c r="EAL88" s="26"/>
      <c r="EAM88" s="26"/>
      <c r="EAN88" s="26"/>
      <c r="EAO88" s="26"/>
      <c r="EAP88" s="26"/>
      <c r="EAQ88" s="26"/>
      <c r="EAR88" s="26"/>
      <c r="EAS88" s="26"/>
      <c r="EAT88" s="26"/>
      <c r="EAU88" s="26"/>
      <c r="EAV88" s="26"/>
      <c r="EAW88" s="26"/>
      <c r="EAX88" s="26"/>
      <c r="EAY88" s="26"/>
      <c r="EAZ88" s="26"/>
      <c r="EBA88" s="26"/>
      <c r="EBB88" s="26"/>
      <c r="EBC88" s="26"/>
      <c r="EBD88" s="26"/>
      <c r="EBE88" s="26"/>
      <c r="EBF88" s="26"/>
      <c r="EBG88" s="26"/>
      <c r="EBH88" s="26"/>
      <c r="EBI88" s="26"/>
      <c r="EBJ88" s="26"/>
      <c r="EBK88" s="26"/>
      <c r="EBL88" s="26"/>
      <c r="EBM88" s="26"/>
      <c r="EBN88" s="26"/>
      <c r="EBO88" s="26"/>
      <c r="EBP88" s="26"/>
      <c r="EBQ88" s="26"/>
      <c r="EBR88" s="26"/>
      <c r="EBS88" s="26"/>
      <c r="EBT88" s="26"/>
      <c r="EBU88" s="26"/>
      <c r="EBV88" s="26"/>
      <c r="EBW88" s="26"/>
      <c r="EBX88" s="26"/>
      <c r="EBY88" s="26"/>
      <c r="EBZ88" s="26"/>
      <c r="ECA88" s="26"/>
      <c r="ECB88" s="26"/>
      <c r="ECC88" s="26"/>
      <c r="ECD88" s="26"/>
      <c r="ECE88" s="26"/>
      <c r="ECF88" s="26"/>
      <c r="ECG88" s="26"/>
      <c r="ECH88" s="26"/>
      <c r="ECI88" s="26"/>
      <c r="ECJ88" s="26"/>
      <c r="ECK88" s="26"/>
      <c r="ECL88" s="26"/>
      <c r="ECM88" s="26"/>
      <c r="ECN88" s="26"/>
      <c r="ECO88" s="26"/>
      <c r="ECP88" s="26"/>
      <c r="ECQ88" s="26"/>
      <c r="ECR88" s="26"/>
      <c r="ECS88" s="26"/>
      <c r="ECT88" s="26"/>
      <c r="ECU88" s="26"/>
      <c r="ECV88" s="26"/>
      <c r="ECW88" s="26"/>
      <c r="ECX88" s="26"/>
      <c r="ECY88" s="26"/>
      <c r="ECZ88" s="26"/>
      <c r="EDA88" s="26"/>
      <c r="EDB88" s="26"/>
      <c r="EDC88" s="26"/>
      <c r="EDD88" s="26"/>
      <c r="EDE88" s="26"/>
      <c r="EDF88" s="26"/>
      <c r="EDG88" s="26"/>
      <c r="EDH88" s="26"/>
      <c r="EDI88" s="26"/>
      <c r="EDJ88" s="26"/>
      <c r="EDK88" s="26"/>
      <c r="EDL88" s="26"/>
      <c r="EDM88" s="26"/>
      <c r="EDN88" s="26"/>
      <c r="EDO88" s="26"/>
      <c r="EDP88" s="26"/>
      <c r="EDQ88" s="26"/>
      <c r="EDR88" s="26"/>
      <c r="EDS88" s="26"/>
      <c r="EDT88" s="26"/>
      <c r="EDU88" s="26"/>
      <c r="EDV88" s="26"/>
      <c r="EDW88" s="26"/>
      <c r="EDX88" s="26"/>
      <c r="EDY88" s="26"/>
      <c r="EDZ88" s="26"/>
      <c r="EEA88" s="26"/>
      <c r="EEB88" s="26"/>
      <c r="EEC88" s="26"/>
      <c r="EED88" s="26"/>
      <c r="EEE88" s="26"/>
      <c r="EEF88" s="26"/>
      <c r="EEG88" s="26"/>
      <c r="EEH88" s="26"/>
      <c r="EEI88" s="26"/>
      <c r="EEJ88" s="26"/>
      <c r="EEK88" s="26"/>
      <c r="EEL88" s="26"/>
      <c r="EEM88" s="26"/>
      <c r="EEN88" s="26"/>
      <c r="EEO88" s="26"/>
      <c r="EEP88" s="26"/>
      <c r="EEQ88" s="26"/>
      <c r="EER88" s="26"/>
      <c r="EES88" s="26"/>
      <c r="EET88" s="26"/>
      <c r="EEU88" s="26"/>
      <c r="EEV88" s="26"/>
      <c r="EEW88" s="26"/>
      <c r="EEX88" s="26"/>
      <c r="EEY88" s="26"/>
      <c r="EEZ88" s="26"/>
      <c r="EFA88" s="26"/>
      <c r="EFB88" s="26"/>
      <c r="EFC88" s="26"/>
      <c r="EFD88" s="26"/>
      <c r="EFE88" s="26"/>
      <c r="EFF88" s="26"/>
      <c r="EFG88" s="26"/>
      <c r="EFH88" s="26"/>
      <c r="EFI88" s="26"/>
      <c r="EFJ88" s="26"/>
      <c r="EFK88" s="26"/>
      <c r="EFL88" s="26"/>
      <c r="EFM88" s="26"/>
      <c r="EFN88" s="26"/>
      <c r="EFO88" s="26"/>
      <c r="EFP88" s="26"/>
      <c r="EFQ88" s="26"/>
      <c r="EFR88" s="26"/>
      <c r="EFS88" s="26"/>
      <c r="EFT88" s="26"/>
      <c r="EFU88" s="26"/>
      <c r="EFV88" s="26"/>
      <c r="EFW88" s="26"/>
      <c r="EFX88" s="26"/>
      <c r="EFY88" s="26"/>
      <c r="EFZ88" s="26"/>
      <c r="EGA88" s="26"/>
      <c r="EGB88" s="26"/>
      <c r="EGC88" s="26"/>
      <c r="EGD88" s="26"/>
      <c r="EGE88" s="26"/>
      <c r="EGF88" s="26"/>
      <c r="EGG88" s="26"/>
      <c r="EGH88" s="26"/>
      <c r="EGI88" s="26"/>
      <c r="EGJ88" s="26"/>
      <c r="EGK88" s="26"/>
      <c r="EGL88" s="26"/>
      <c r="EGM88" s="26"/>
      <c r="EGN88" s="26"/>
      <c r="EGO88" s="26"/>
      <c r="EGP88" s="26"/>
      <c r="EGQ88" s="26"/>
      <c r="EGR88" s="26"/>
      <c r="EGS88" s="26"/>
      <c r="EGT88" s="26"/>
      <c r="EGU88" s="26"/>
      <c r="EGV88" s="26"/>
      <c r="EGW88" s="26"/>
      <c r="EGX88" s="26"/>
      <c r="EGY88" s="26"/>
      <c r="EGZ88" s="26"/>
      <c r="EHA88" s="26"/>
      <c r="EHB88" s="26"/>
      <c r="EHC88" s="26"/>
      <c r="EHD88" s="26"/>
      <c r="EHE88" s="26"/>
      <c r="EHF88" s="26"/>
      <c r="EHG88" s="26"/>
      <c r="EHH88" s="26"/>
      <c r="EHI88" s="26"/>
      <c r="EHJ88" s="26"/>
      <c r="EHK88" s="26"/>
      <c r="EHL88" s="26"/>
      <c r="EHM88" s="26"/>
      <c r="EHN88" s="26"/>
      <c r="EHO88" s="26"/>
      <c r="EHP88" s="26"/>
      <c r="EHQ88" s="26"/>
      <c r="EHR88" s="26"/>
      <c r="EHS88" s="26"/>
      <c r="EHT88" s="26"/>
      <c r="EHU88" s="26"/>
      <c r="EHV88" s="26"/>
      <c r="EHW88" s="26"/>
      <c r="EHX88" s="26"/>
      <c r="EHY88" s="26"/>
      <c r="EHZ88" s="26"/>
      <c r="EIA88" s="26"/>
      <c r="EIB88" s="26"/>
      <c r="EIC88" s="26"/>
      <c r="EID88" s="26"/>
      <c r="EIE88" s="26"/>
      <c r="EIF88" s="26"/>
      <c r="EIG88" s="26"/>
      <c r="EIH88" s="26"/>
      <c r="EII88" s="26"/>
      <c r="EIJ88" s="26"/>
      <c r="EIK88" s="26"/>
      <c r="EIL88" s="26"/>
      <c r="EIM88" s="26"/>
      <c r="EIN88" s="26"/>
      <c r="EIO88" s="26"/>
      <c r="EIP88" s="26"/>
      <c r="EIQ88" s="26"/>
      <c r="EIR88" s="26"/>
      <c r="EIS88" s="26"/>
      <c r="EIT88" s="26"/>
      <c r="EIU88" s="26"/>
      <c r="EIV88" s="26"/>
      <c r="EIW88" s="26"/>
      <c r="EIX88" s="26"/>
      <c r="EIY88" s="26"/>
      <c r="EIZ88" s="26"/>
      <c r="EJA88" s="26"/>
      <c r="EJB88" s="26"/>
      <c r="EJC88" s="26"/>
      <c r="EJD88" s="26"/>
      <c r="EJE88" s="26"/>
      <c r="EJF88" s="26"/>
      <c r="EJG88" s="26"/>
      <c r="EJH88" s="26"/>
      <c r="EJI88" s="26"/>
      <c r="EJJ88" s="26"/>
      <c r="EJK88" s="26"/>
      <c r="EJL88" s="26"/>
      <c r="EJM88" s="26"/>
      <c r="EJN88" s="26"/>
      <c r="EJO88" s="26"/>
      <c r="EJP88" s="26"/>
      <c r="EJQ88" s="26"/>
      <c r="EJR88" s="26"/>
      <c r="EJS88" s="26"/>
      <c r="EJT88" s="26"/>
      <c r="EJU88" s="26"/>
      <c r="EJV88" s="26"/>
      <c r="EJW88" s="26"/>
      <c r="EJX88" s="26"/>
      <c r="EJY88" s="26"/>
      <c r="EJZ88" s="26"/>
      <c r="EKA88" s="26"/>
      <c r="EKB88" s="26"/>
      <c r="EKC88" s="26"/>
      <c r="EKD88" s="26"/>
      <c r="EKE88" s="26"/>
      <c r="EKF88" s="26"/>
      <c r="EKG88" s="26"/>
      <c r="EKH88" s="26"/>
      <c r="EKI88" s="26"/>
      <c r="EKJ88" s="26"/>
      <c r="EKK88" s="26"/>
      <c r="EKL88" s="26"/>
      <c r="EKM88" s="26"/>
      <c r="EKN88" s="26"/>
      <c r="EKO88" s="26"/>
      <c r="EKP88" s="26"/>
      <c r="EKQ88" s="26"/>
      <c r="EKR88" s="26"/>
      <c r="EKS88" s="26"/>
      <c r="EKT88" s="26"/>
      <c r="EKU88" s="26"/>
      <c r="EKV88" s="26"/>
      <c r="EKW88" s="26"/>
      <c r="EKX88" s="26"/>
      <c r="EKY88" s="26"/>
      <c r="EKZ88" s="26"/>
      <c r="ELA88" s="26"/>
      <c r="ELB88" s="26"/>
      <c r="ELC88" s="26"/>
      <c r="ELD88" s="26"/>
      <c r="ELE88" s="26"/>
      <c r="ELF88" s="26"/>
      <c r="ELG88" s="26"/>
      <c r="ELH88" s="26"/>
      <c r="ELI88" s="26"/>
      <c r="ELJ88" s="26"/>
      <c r="ELK88" s="26"/>
      <c r="ELL88" s="26"/>
      <c r="ELM88" s="26"/>
      <c r="ELN88" s="26"/>
      <c r="ELO88" s="26"/>
      <c r="ELP88" s="26"/>
      <c r="ELQ88" s="26"/>
      <c r="ELR88" s="26"/>
      <c r="ELS88" s="26"/>
      <c r="ELT88" s="26"/>
      <c r="ELU88" s="26"/>
      <c r="ELV88" s="26"/>
      <c r="ELW88" s="26"/>
      <c r="ELX88" s="26"/>
      <c r="ELY88" s="26"/>
      <c r="ELZ88" s="26"/>
      <c r="EMA88" s="26"/>
      <c r="EMB88" s="26"/>
      <c r="EMC88" s="26"/>
      <c r="EMD88" s="26"/>
      <c r="EME88" s="26"/>
      <c r="EMF88" s="26"/>
      <c r="EMG88" s="26"/>
      <c r="EMH88" s="26"/>
      <c r="EMI88" s="26"/>
      <c r="EMJ88" s="26"/>
      <c r="EMK88" s="26"/>
      <c r="EML88" s="26"/>
      <c r="EMM88" s="26"/>
      <c r="EMN88" s="26"/>
      <c r="EMO88" s="26"/>
      <c r="EMP88" s="26"/>
      <c r="EMQ88" s="26"/>
      <c r="EMR88" s="26"/>
      <c r="EMS88" s="26"/>
      <c r="EMT88" s="26"/>
      <c r="EMU88" s="26"/>
      <c r="EMV88" s="26"/>
      <c r="EMW88" s="26"/>
      <c r="EMX88" s="26"/>
      <c r="EMY88" s="26"/>
      <c r="EMZ88" s="26"/>
      <c r="ENA88" s="26"/>
      <c r="ENB88" s="26"/>
      <c r="ENC88" s="26"/>
      <c r="END88" s="26"/>
      <c r="ENE88" s="26"/>
      <c r="ENF88" s="26"/>
      <c r="ENG88" s="26"/>
      <c r="ENH88" s="26"/>
      <c r="ENI88" s="26"/>
      <c r="ENJ88" s="26"/>
      <c r="ENK88" s="26"/>
      <c r="ENL88" s="26"/>
      <c r="ENM88" s="26"/>
      <c r="ENN88" s="26"/>
      <c r="ENO88" s="26"/>
      <c r="ENP88" s="26"/>
      <c r="ENQ88" s="26"/>
      <c r="ENR88" s="26"/>
      <c r="ENS88" s="26"/>
      <c r="ENT88" s="26"/>
      <c r="ENU88" s="26"/>
      <c r="ENV88" s="26"/>
      <c r="ENW88" s="26"/>
      <c r="ENX88" s="26"/>
      <c r="ENY88" s="26"/>
      <c r="ENZ88" s="26"/>
      <c r="EOA88" s="26"/>
      <c r="EOB88" s="26"/>
      <c r="EOC88" s="26"/>
      <c r="EOD88" s="26"/>
      <c r="EOE88" s="26"/>
      <c r="EOF88" s="26"/>
      <c r="EOG88" s="26"/>
      <c r="EOH88" s="26"/>
      <c r="EOI88" s="26"/>
      <c r="EOJ88" s="26"/>
      <c r="EOK88" s="26"/>
      <c r="EOL88" s="26"/>
      <c r="EOM88" s="26"/>
      <c r="EON88" s="26"/>
      <c r="EOO88" s="26"/>
      <c r="EOP88" s="26"/>
      <c r="EOQ88" s="26"/>
      <c r="EOR88" s="26"/>
      <c r="EOS88" s="26"/>
      <c r="EOT88" s="26"/>
      <c r="EOU88" s="26"/>
      <c r="EOV88" s="26"/>
      <c r="EOW88" s="26"/>
      <c r="EOX88" s="26"/>
      <c r="EOY88" s="26"/>
      <c r="EOZ88" s="26"/>
      <c r="EPA88" s="26"/>
      <c r="EPB88" s="26"/>
      <c r="EPC88" s="26"/>
      <c r="EPD88" s="26"/>
      <c r="EPE88" s="26"/>
      <c r="EPF88" s="26"/>
      <c r="EPG88" s="26"/>
      <c r="EPH88" s="26"/>
      <c r="EPI88" s="26"/>
      <c r="EPJ88" s="26"/>
      <c r="EPK88" s="26"/>
      <c r="EPL88" s="26"/>
      <c r="EPM88" s="26"/>
      <c r="EPN88" s="26"/>
      <c r="EPO88" s="26"/>
      <c r="EPP88" s="26"/>
      <c r="EPQ88" s="26"/>
      <c r="EPR88" s="26"/>
      <c r="EPS88" s="26"/>
      <c r="EPT88" s="26"/>
      <c r="EPU88" s="26"/>
      <c r="EPV88" s="26"/>
      <c r="EPW88" s="26"/>
      <c r="EPX88" s="26"/>
      <c r="EPY88" s="26"/>
      <c r="EPZ88" s="26"/>
      <c r="EQA88" s="26"/>
      <c r="EQB88" s="26"/>
      <c r="EQC88" s="26"/>
      <c r="EQD88" s="26"/>
      <c r="EQE88" s="26"/>
      <c r="EQF88" s="26"/>
      <c r="EQG88" s="26"/>
      <c r="EQH88" s="26"/>
      <c r="EQI88" s="26"/>
      <c r="EQJ88" s="26"/>
      <c r="EQK88" s="26"/>
      <c r="EQL88" s="26"/>
      <c r="EQM88" s="26"/>
      <c r="EQN88" s="26"/>
      <c r="EQO88" s="26"/>
      <c r="EQP88" s="26"/>
      <c r="EQQ88" s="26"/>
      <c r="EQR88" s="26"/>
      <c r="EQS88" s="26"/>
      <c r="EQT88" s="26"/>
      <c r="EQU88" s="26"/>
      <c r="EQV88" s="26"/>
      <c r="EQW88" s="26"/>
      <c r="EQX88" s="26"/>
      <c r="EQY88" s="26"/>
      <c r="EQZ88" s="26"/>
      <c r="ERA88" s="26"/>
      <c r="ERB88" s="26"/>
      <c r="ERC88" s="26"/>
      <c r="ERD88" s="26"/>
      <c r="ERE88" s="26"/>
      <c r="ERF88" s="26"/>
      <c r="ERG88" s="26"/>
      <c r="ERH88" s="26"/>
      <c r="ERI88" s="26"/>
      <c r="ERJ88" s="26"/>
      <c r="ERK88" s="26"/>
      <c r="ERL88" s="26"/>
      <c r="ERM88" s="26"/>
      <c r="ERN88" s="26"/>
      <c r="ERO88" s="26"/>
      <c r="ERP88" s="26"/>
      <c r="ERQ88" s="26"/>
      <c r="ERR88" s="26"/>
      <c r="ERS88" s="26"/>
      <c r="ERT88" s="26"/>
      <c r="ERU88" s="26"/>
      <c r="ERV88" s="26"/>
      <c r="ERW88" s="26"/>
      <c r="ERX88" s="26"/>
      <c r="ERY88" s="26"/>
      <c r="ERZ88" s="26"/>
      <c r="ESA88" s="26"/>
      <c r="ESB88" s="26"/>
      <c r="ESC88" s="26"/>
      <c r="ESD88" s="26"/>
      <c r="ESE88" s="26"/>
      <c r="ESF88" s="26"/>
      <c r="ESG88" s="26"/>
      <c r="ESH88" s="26"/>
      <c r="ESI88" s="26"/>
      <c r="ESJ88" s="26"/>
      <c r="ESK88" s="26"/>
      <c r="ESL88" s="26"/>
      <c r="ESM88" s="26"/>
      <c r="ESN88" s="26"/>
      <c r="ESO88" s="26"/>
      <c r="ESP88" s="26"/>
      <c r="ESQ88" s="26"/>
      <c r="ESR88" s="26"/>
      <c r="ESS88" s="26"/>
      <c r="EST88" s="26"/>
      <c r="ESU88" s="26"/>
      <c r="ESV88" s="26"/>
      <c r="ESW88" s="26"/>
      <c r="ESX88" s="26"/>
      <c r="ESY88" s="26"/>
      <c r="ESZ88" s="26"/>
      <c r="ETA88" s="26"/>
      <c r="ETB88" s="26"/>
      <c r="ETC88" s="26"/>
      <c r="ETD88" s="26"/>
      <c r="ETE88" s="26"/>
      <c r="ETF88" s="26"/>
      <c r="ETG88" s="26"/>
      <c r="ETH88" s="26"/>
      <c r="ETI88" s="26"/>
      <c r="ETJ88" s="26"/>
      <c r="ETK88" s="26"/>
      <c r="ETL88" s="26"/>
      <c r="ETM88" s="26"/>
      <c r="ETN88" s="26"/>
      <c r="ETO88" s="26"/>
      <c r="ETP88" s="26"/>
      <c r="ETQ88" s="26"/>
      <c r="ETR88" s="26"/>
      <c r="ETS88" s="26"/>
      <c r="ETT88" s="26"/>
      <c r="ETU88" s="26"/>
      <c r="ETV88" s="26"/>
      <c r="ETW88" s="26"/>
      <c r="ETX88" s="26"/>
      <c r="ETY88" s="26"/>
      <c r="ETZ88" s="26"/>
      <c r="EUA88" s="26"/>
      <c r="EUB88" s="26"/>
      <c r="EUC88" s="26"/>
      <c r="EUD88" s="26"/>
      <c r="EUE88" s="26"/>
      <c r="EUF88" s="26"/>
      <c r="EUG88" s="26"/>
      <c r="EUH88" s="26"/>
      <c r="EUI88" s="26"/>
      <c r="EUJ88" s="26"/>
      <c r="EUK88" s="26"/>
      <c r="EUL88" s="26"/>
      <c r="EUM88" s="26"/>
      <c r="EUN88" s="26"/>
      <c r="EUO88" s="26"/>
      <c r="EUP88" s="26"/>
      <c r="EUQ88" s="26"/>
      <c r="EUR88" s="26"/>
      <c r="EUS88" s="26"/>
      <c r="EUT88" s="26"/>
      <c r="EUU88" s="26"/>
      <c r="EUV88" s="26"/>
      <c r="EUW88" s="26"/>
      <c r="EUX88" s="26"/>
      <c r="EUY88" s="26"/>
      <c r="EUZ88" s="26"/>
      <c r="EVA88" s="26"/>
      <c r="EVB88" s="26"/>
      <c r="EVC88" s="26"/>
      <c r="EVD88" s="26"/>
      <c r="EVE88" s="26"/>
      <c r="EVF88" s="26"/>
      <c r="EVG88" s="26"/>
      <c r="EVH88" s="26"/>
      <c r="EVI88" s="26"/>
      <c r="EVJ88" s="26"/>
      <c r="EVK88" s="26"/>
      <c r="EVL88" s="26"/>
      <c r="EVM88" s="26"/>
      <c r="EVN88" s="26"/>
      <c r="EVO88" s="26"/>
      <c r="EVP88" s="26"/>
      <c r="EVQ88" s="26"/>
      <c r="EVR88" s="26"/>
      <c r="EVS88" s="26"/>
      <c r="EVT88" s="26"/>
      <c r="EVU88" s="26"/>
      <c r="EVV88" s="26"/>
      <c r="EVW88" s="26"/>
      <c r="EVX88" s="26"/>
      <c r="EVY88" s="26"/>
      <c r="EVZ88" s="26"/>
      <c r="EWA88" s="26"/>
      <c r="EWB88" s="26"/>
      <c r="EWC88" s="26"/>
      <c r="EWD88" s="26"/>
      <c r="EWE88" s="26"/>
      <c r="EWF88" s="26"/>
      <c r="EWG88" s="26"/>
      <c r="EWH88" s="26"/>
      <c r="EWI88" s="26"/>
      <c r="EWJ88" s="26"/>
      <c r="EWK88" s="26"/>
      <c r="EWL88" s="26"/>
      <c r="EWM88" s="26"/>
      <c r="EWN88" s="26"/>
      <c r="EWO88" s="26"/>
      <c r="EWP88" s="26"/>
      <c r="EWQ88" s="26"/>
      <c r="EWR88" s="26"/>
      <c r="EWS88" s="26"/>
      <c r="EWT88" s="26"/>
      <c r="EWU88" s="26"/>
      <c r="EWV88" s="26"/>
      <c r="EWW88" s="26"/>
      <c r="EWX88" s="26"/>
      <c r="EWY88" s="26"/>
      <c r="EWZ88" s="26"/>
      <c r="EXA88" s="26"/>
      <c r="EXB88" s="26"/>
      <c r="EXC88" s="26"/>
      <c r="EXD88" s="26"/>
      <c r="EXE88" s="26"/>
      <c r="EXF88" s="26"/>
      <c r="EXG88" s="26"/>
      <c r="EXH88" s="26"/>
      <c r="EXI88" s="26"/>
      <c r="EXJ88" s="26"/>
      <c r="EXK88" s="26"/>
      <c r="EXL88" s="26"/>
      <c r="EXM88" s="26"/>
      <c r="EXN88" s="26"/>
      <c r="EXO88" s="26"/>
      <c r="EXP88" s="26"/>
      <c r="EXQ88" s="26"/>
      <c r="EXR88" s="26"/>
      <c r="EXS88" s="26"/>
      <c r="EXT88" s="26"/>
      <c r="EXU88" s="26"/>
      <c r="EXV88" s="26"/>
      <c r="EXW88" s="26"/>
      <c r="EXX88" s="26"/>
      <c r="EXY88" s="26"/>
      <c r="EXZ88" s="26"/>
      <c r="EYA88" s="26"/>
      <c r="EYB88" s="26"/>
      <c r="EYC88" s="26"/>
      <c r="EYD88" s="26"/>
      <c r="EYE88" s="26"/>
      <c r="EYF88" s="26"/>
      <c r="EYG88" s="26"/>
      <c r="EYH88" s="26"/>
      <c r="EYI88" s="26"/>
      <c r="EYJ88" s="26"/>
      <c r="EYK88" s="26"/>
      <c r="EYL88" s="26"/>
      <c r="EYM88" s="26"/>
      <c r="EYN88" s="26"/>
      <c r="EYO88" s="26"/>
      <c r="EYP88" s="26"/>
      <c r="EYQ88" s="26"/>
      <c r="EYR88" s="26"/>
      <c r="EYS88" s="26"/>
      <c r="EYT88" s="26"/>
      <c r="EYU88" s="26"/>
      <c r="EYV88" s="26"/>
      <c r="EYW88" s="26"/>
      <c r="EYX88" s="26"/>
      <c r="EYY88" s="26"/>
      <c r="EYZ88" s="26"/>
      <c r="EZA88" s="26"/>
      <c r="EZB88" s="26"/>
      <c r="EZC88" s="26"/>
      <c r="EZD88" s="26"/>
      <c r="EZE88" s="26"/>
      <c r="EZF88" s="26"/>
      <c r="EZG88" s="26"/>
      <c r="EZH88" s="26"/>
      <c r="EZI88" s="26"/>
      <c r="EZJ88" s="26"/>
      <c r="EZK88" s="26"/>
      <c r="EZL88" s="26"/>
      <c r="EZM88" s="26"/>
      <c r="EZN88" s="26"/>
      <c r="EZO88" s="26"/>
      <c r="EZP88" s="26"/>
      <c r="EZQ88" s="26"/>
      <c r="EZR88" s="26"/>
      <c r="EZS88" s="26"/>
      <c r="EZT88" s="26"/>
      <c r="EZU88" s="26"/>
      <c r="EZV88" s="26"/>
      <c r="EZW88" s="26"/>
      <c r="EZX88" s="26"/>
      <c r="EZY88" s="26"/>
      <c r="EZZ88" s="26"/>
      <c r="FAA88" s="26"/>
      <c r="FAB88" s="26"/>
      <c r="FAC88" s="26"/>
      <c r="FAD88" s="26"/>
      <c r="FAE88" s="26"/>
      <c r="FAF88" s="26"/>
      <c r="FAG88" s="26"/>
      <c r="FAH88" s="26"/>
      <c r="FAI88" s="26"/>
      <c r="FAJ88" s="26"/>
      <c r="FAK88" s="26"/>
      <c r="FAL88" s="26"/>
      <c r="FAM88" s="26"/>
      <c r="FAN88" s="26"/>
      <c r="FAO88" s="26"/>
      <c r="FAP88" s="26"/>
      <c r="FAQ88" s="26"/>
      <c r="FAR88" s="26"/>
      <c r="FAS88" s="26"/>
      <c r="FAT88" s="26"/>
      <c r="FAU88" s="26"/>
      <c r="FAV88" s="26"/>
      <c r="FAW88" s="26"/>
      <c r="FAX88" s="26"/>
      <c r="FAY88" s="26"/>
      <c r="FAZ88" s="26"/>
      <c r="FBA88" s="26"/>
      <c r="FBB88" s="26"/>
      <c r="FBC88" s="26"/>
      <c r="FBD88" s="26"/>
      <c r="FBE88" s="26"/>
      <c r="FBF88" s="26"/>
      <c r="FBG88" s="26"/>
      <c r="FBH88" s="26"/>
      <c r="FBI88" s="26"/>
      <c r="FBJ88" s="26"/>
      <c r="FBK88" s="26"/>
      <c r="FBL88" s="26"/>
      <c r="FBM88" s="26"/>
      <c r="FBN88" s="26"/>
      <c r="FBO88" s="26"/>
      <c r="FBP88" s="26"/>
      <c r="FBQ88" s="26"/>
      <c r="FBR88" s="26"/>
      <c r="FBS88" s="26"/>
      <c r="FBT88" s="26"/>
      <c r="FBU88" s="26"/>
      <c r="FBV88" s="26"/>
      <c r="FBW88" s="26"/>
      <c r="FBX88" s="26"/>
      <c r="FBY88" s="26"/>
      <c r="FBZ88" s="26"/>
      <c r="FCA88" s="26"/>
      <c r="FCB88" s="26"/>
      <c r="FCC88" s="26"/>
      <c r="FCD88" s="26"/>
      <c r="FCE88" s="26"/>
      <c r="FCF88" s="26"/>
      <c r="FCG88" s="26"/>
      <c r="FCH88" s="26"/>
      <c r="FCI88" s="26"/>
      <c r="FCJ88" s="26"/>
      <c r="FCK88" s="26"/>
      <c r="FCL88" s="26"/>
      <c r="FCM88" s="26"/>
      <c r="FCN88" s="26"/>
      <c r="FCO88" s="26"/>
      <c r="FCP88" s="26"/>
      <c r="FCQ88" s="26"/>
      <c r="FCR88" s="26"/>
      <c r="FCS88" s="26"/>
      <c r="FCT88" s="26"/>
      <c r="FCU88" s="26"/>
      <c r="FCV88" s="26"/>
      <c r="FCW88" s="26"/>
      <c r="FCX88" s="26"/>
      <c r="FCY88" s="26"/>
      <c r="FCZ88" s="26"/>
      <c r="FDA88" s="26"/>
      <c r="FDB88" s="26"/>
      <c r="FDC88" s="26"/>
      <c r="FDD88" s="26"/>
      <c r="FDE88" s="26"/>
      <c r="FDF88" s="26"/>
      <c r="FDG88" s="26"/>
      <c r="FDH88" s="26"/>
      <c r="FDI88" s="26"/>
      <c r="FDJ88" s="26"/>
      <c r="FDK88" s="26"/>
      <c r="FDL88" s="26"/>
      <c r="FDM88" s="26"/>
      <c r="FDN88" s="26"/>
      <c r="FDO88" s="26"/>
      <c r="FDP88" s="26"/>
      <c r="FDQ88" s="26"/>
      <c r="FDR88" s="26"/>
      <c r="FDS88" s="26"/>
      <c r="FDT88" s="26"/>
      <c r="FDU88" s="26"/>
      <c r="FDV88" s="26"/>
      <c r="FDW88" s="26"/>
      <c r="FDX88" s="26"/>
      <c r="FDY88" s="26"/>
      <c r="FDZ88" s="26"/>
      <c r="FEA88" s="26"/>
      <c r="FEB88" s="26"/>
      <c r="FEC88" s="26"/>
      <c r="FED88" s="26"/>
      <c r="FEE88" s="26"/>
      <c r="FEF88" s="26"/>
      <c r="FEG88" s="26"/>
      <c r="FEH88" s="26"/>
      <c r="FEI88" s="26"/>
      <c r="FEJ88" s="26"/>
      <c r="FEK88" s="26"/>
      <c r="FEL88" s="26"/>
      <c r="FEM88" s="26"/>
      <c r="FEN88" s="26"/>
      <c r="FEO88" s="26"/>
      <c r="FEP88" s="26"/>
      <c r="FEQ88" s="26"/>
      <c r="FER88" s="26"/>
      <c r="FES88" s="26"/>
      <c r="FET88" s="26"/>
      <c r="FEU88" s="26"/>
      <c r="FEV88" s="26"/>
      <c r="FEW88" s="26"/>
      <c r="FEX88" s="26"/>
      <c r="FEY88" s="26"/>
      <c r="FEZ88" s="26"/>
      <c r="FFA88" s="26"/>
      <c r="FFB88" s="26"/>
      <c r="FFC88" s="26"/>
      <c r="FFD88" s="26"/>
      <c r="FFE88" s="26"/>
      <c r="FFF88" s="26"/>
      <c r="FFG88" s="26"/>
      <c r="FFH88" s="26"/>
      <c r="FFI88" s="26"/>
      <c r="FFJ88" s="26"/>
      <c r="FFK88" s="26"/>
      <c r="FFL88" s="26"/>
      <c r="FFM88" s="26"/>
      <c r="FFN88" s="26"/>
      <c r="FFO88" s="26"/>
      <c r="FFP88" s="26"/>
      <c r="FFQ88" s="26"/>
      <c r="FFR88" s="26"/>
      <c r="FFS88" s="26"/>
      <c r="FFT88" s="26"/>
      <c r="FFU88" s="26"/>
      <c r="FFV88" s="26"/>
      <c r="FFW88" s="26"/>
      <c r="FFX88" s="26"/>
      <c r="FFY88" s="26"/>
      <c r="FFZ88" s="26"/>
      <c r="FGA88" s="26"/>
      <c r="FGB88" s="26"/>
      <c r="FGC88" s="26"/>
      <c r="FGD88" s="26"/>
      <c r="FGE88" s="26"/>
      <c r="FGF88" s="26"/>
      <c r="FGG88" s="26"/>
      <c r="FGH88" s="26"/>
      <c r="FGI88" s="26"/>
      <c r="FGJ88" s="26"/>
      <c r="FGK88" s="26"/>
      <c r="FGL88" s="26"/>
      <c r="FGM88" s="26"/>
      <c r="FGN88" s="26"/>
      <c r="FGO88" s="26"/>
      <c r="FGP88" s="26"/>
      <c r="FGQ88" s="26"/>
      <c r="FGR88" s="26"/>
      <c r="FGS88" s="26"/>
      <c r="FGT88" s="26"/>
      <c r="FGU88" s="26"/>
      <c r="FGV88" s="26"/>
      <c r="FGW88" s="26"/>
      <c r="FGX88" s="26"/>
      <c r="FGY88" s="26"/>
      <c r="FGZ88" s="26"/>
      <c r="FHA88" s="26"/>
      <c r="FHB88" s="26"/>
      <c r="FHC88" s="26"/>
      <c r="FHD88" s="26"/>
      <c r="FHE88" s="26"/>
      <c r="FHF88" s="26"/>
      <c r="FHG88" s="26"/>
      <c r="FHH88" s="26"/>
      <c r="FHI88" s="26"/>
      <c r="FHJ88" s="26"/>
      <c r="FHK88" s="26"/>
      <c r="FHL88" s="26"/>
      <c r="FHM88" s="26"/>
      <c r="FHN88" s="26"/>
      <c r="FHO88" s="26"/>
      <c r="FHP88" s="26"/>
      <c r="FHQ88" s="26"/>
      <c r="FHR88" s="26"/>
      <c r="FHS88" s="26"/>
      <c r="FHT88" s="26"/>
      <c r="FHU88" s="26"/>
      <c r="FHV88" s="26"/>
      <c r="FHW88" s="26"/>
      <c r="FHX88" s="26"/>
      <c r="FHY88" s="26"/>
      <c r="FHZ88" s="26"/>
      <c r="FIA88" s="26"/>
      <c r="FIB88" s="26"/>
      <c r="FIC88" s="26"/>
      <c r="FID88" s="26"/>
      <c r="FIE88" s="26"/>
      <c r="FIF88" s="26"/>
      <c r="FIG88" s="26"/>
      <c r="FIH88" s="26"/>
      <c r="FII88" s="26"/>
      <c r="FIJ88" s="26"/>
      <c r="FIK88" s="26"/>
      <c r="FIL88" s="26"/>
      <c r="FIM88" s="26"/>
      <c r="FIN88" s="26"/>
      <c r="FIO88" s="26"/>
      <c r="FIP88" s="26"/>
      <c r="FIQ88" s="26"/>
      <c r="FIR88" s="26"/>
      <c r="FIS88" s="26"/>
      <c r="FIT88" s="26"/>
      <c r="FIU88" s="26"/>
      <c r="FIV88" s="26"/>
      <c r="FIW88" s="26"/>
      <c r="FIX88" s="26"/>
      <c r="FIY88" s="26"/>
      <c r="FIZ88" s="26"/>
      <c r="FJA88" s="26"/>
      <c r="FJB88" s="26"/>
      <c r="FJC88" s="26"/>
      <c r="FJD88" s="26"/>
      <c r="FJE88" s="26"/>
      <c r="FJF88" s="26"/>
      <c r="FJG88" s="26"/>
      <c r="FJH88" s="26"/>
      <c r="FJI88" s="26"/>
      <c r="FJJ88" s="26"/>
      <c r="FJK88" s="26"/>
      <c r="FJL88" s="26"/>
      <c r="FJM88" s="26"/>
      <c r="FJN88" s="26"/>
      <c r="FJO88" s="26"/>
      <c r="FJP88" s="26"/>
      <c r="FJQ88" s="26"/>
      <c r="FJR88" s="26"/>
      <c r="FJS88" s="26"/>
      <c r="FJT88" s="26"/>
      <c r="FJU88" s="26"/>
      <c r="FJV88" s="26"/>
      <c r="FJW88" s="26"/>
      <c r="FJX88" s="26"/>
      <c r="FJY88" s="26"/>
      <c r="FJZ88" s="26"/>
      <c r="FKA88" s="26"/>
      <c r="FKB88" s="26"/>
      <c r="FKC88" s="26"/>
      <c r="FKD88" s="26"/>
      <c r="FKE88" s="26"/>
      <c r="FKF88" s="26"/>
      <c r="FKG88" s="26"/>
      <c r="FKH88" s="26"/>
      <c r="FKI88" s="26"/>
      <c r="FKJ88" s="26"/>
      <c r="FKK88" s="26"/>
      <c r="FKL88" s="26"/>
      <c r="FKM88" s="26"/>
      <c r="FKN88" s="26"/>
      <c r="FKO88" s="26"/>
      <c r="FKP88" s="26"/>
      <c r="FKQ88" s="26"/>
      <c r="FKR88" s="26"/>
      <c r="FKS88" s="26"/>
      <c r="FKT88" s="26"/>
      <c r="FKU88" s="26"/>
      <c r="FKV88" s="26"/>
      <c r="FKW88" s="26"/>
      <c r="FKX88" s="26"/>
      <c r="FKY88" s="26"/>
      <c r="FKZ88" s="26"/>
      <c r="FLA88" s="26"/>
      <c r="FLB88" s="26"/>
      <c r="FLC88" s="26"/>
      <c r="FLD88" s="26"/>
      <c r="FLE88" s="26"/>
      <c r="FLF88" s="26"/>
      <c r="FLG88" s="26"/>
      <c r="FLH88" s="26"/>
      <c r="FLI88" s="26"/>
      <c r="FLJ88" s="26"/>
      <c r="FLK88" s="26"/>
      <c r="FLL88" s="26"/>
      <c r="FLM88" s="26"/>
      <c r="FLN88" s="26"/>
      <c r="FLO88" s="26"/>
      <c r="FLP88" s="26"/>
      <c r="FLQ88" s="26"/>
      <c r="FLR88" s="26"/>
      <c r="FLS88" s="26"/>
      <c r="FLT88" s="26"/>
      <c r="FLU88" s="26"/>
      <c r="FLV88" s="26"/>
      <c r="FLW88" s="26"/>
      <c r="FLX88" s="26"/>
      <c r="FLY88" s="26"/>
      <c r="FLZ88" s="26"/>
      <c r="FMA88" s="26"/>
      <c r="FMB88" s="26"/>
      <c r="FMC88" s="26"/>
      <c r="FMD88" s="26"/>
      <c r="FME88" s="26"/>
      <c r="FMF88" s="26"/>
      <c r="FMG88" s="26"/>
      <c r="FMH88" s="26"/>
      <c r="FMI88" s="26"/>
      <c r="FMJ88" s="26"/>
      <c r="FMK88" s="26"/>
      <c r="FML88" s="26"/>
      <c r="FMM88" s="26"/>
      <c r="FMN88" s="26"/>
      <c r="FMO88" s="26"/>
      <c r="FMP88" s="26"/>
      <c r="FMQ88" s="26"/>
      <c r="FMR88" s="26"/>
      <c r="FMS88" s="26"/>
      <c r="FMT88" s="26"/>
      <c r="FMU88" s="26"/>
      <c r="FMV88" s="26"/>
      <c r="FMW88" s="26"/>
      <c r="FMX88" s="26"/>
      <c r="FMY88" s="26"/>
      <c r="FMZ88" s="26"/>
      <c r="FNA88" s="26"/>
      <c r="FNB88" s="26"/>
      <c r="FNC88" s="26"/>
      <c r="FND88" s="26"/>
      <c r="FNE88" s="26"/>
      <c r="FNF88" s="26"/>
      <c r="FNG88" s="26"/>
      <c r="FNH88" s="26"/>
      <c r="FNI88" s="26"/>
      <c r="FNJ88" s="26"/>
      <c r="FNK88" s="26"/>
      <c r="FNL88" s="26"/>
      <c r="FNM88" s="26"/>
      <c r="FNN88" s="26"/>
      <c r="FNO88" s="26"/>
      <c r="FNP88" s="26"/>
      <c r="FNQ88" s="26"/>
      <c r="FNR88" s="26"/>
      <c r="FNS88" s="26"/>
      <c r="FNT88" s="26"/>
      <c r="FNU88" s="26"/>
      <c r="FNV88" s="26"/>
      <c r="FNW88" s="26"/>
      <c r="FNX88" s="26"/>
      <c r="FNY88" s="26"/>
      <c r="FNZ88" s="26"/>
      <c r="FOA88" s="26"/>
      <c r="FOB88" s="26"/>
      <c r="FOC88" s="26"/>
      <c r="FOD88" s="26"/>
      <c r="FOE88" s="26"/>
      <c r="FOF88" s="26"/>
      <c r="FOG88" s="26"/>
      <c r="FOH88" s="26"/>
      <c r="FOI88" s="26"/>
      <c r="FOJ88" s="26"/>
      <c r="FOK88" s="26"/>
      <c r="FOL88" s="26"/>
      <c r="FOM88" s="26"/>
      <c r="FON88" s="26"/>
      <c r="FOO88" s="26"/>
      <c r="FOP88" s="26"/>
      <c r="FOQ88" s="26"/>
      <c r="FOR88" s="26"/>
      <c r="FOS88" s="26"/>
      <c r="FOT88" s="26"/>
      <c r="FOU88" s="26"/>
      <c r="FOV88" s="26"/>
      <c r="FOW88" s="26"/>
      <c r="FOX88" s="26"/>
      <c r="FOY88" s="26"/>
      <c r="FOZ88" s="26"/>
      <c r="FPA88" s="26"/>
      <c r="FPB88" s="26"/>
      <c r="FPC88" s="26"/>
      <c r="FPD88" s="26"/>
      <c r="FPE88" s="26"/>
      <c r="FPF88" s="26"/>
      <c r="FPG88" s="26"/>
      <c r="FPH88" s="26"/>
      <c r="FPI88" s="26"/>
      <c r="FPJ88" s="26"/>
      <c r="FPK88" s="26"/>
      <c r="FPL88" s="26"/>
      <c r="FPM88" s="26"/>
      <c r="FPN88" s="26"/>
      <c r="FPO88" s="26"/>
      <c r="FPP88" s="26"/>
      <c r="FPQ88" s="26"/>
      <c r="FPR88" s="26"/>
      <c r="FPS88" s="26"/>
      <c r="FPT88" s="26"/>
      <c r="FPU88" s="26"/>
      <c r="FPV88" s="26"/>
      <c r="FPW88" s="26"/>
      <c r="FPX88" s="26"/>
      <c r="FPY88" s="26"/>
      <c r="FPZ88" s="26"/>
      <c r="FQA88" s="26"/>
      <c r="FQB88" s="26"/>
      <c r="FQC88" s="26"/>
      <c r="FQD88" s="26"/>
      <c r="FQE88" s="26"/>
      <c r="FQF88" s="26"/>
      <c r="FQG88" s="26"/>
      <c r="FQH88" s="26"/>
      <c r="FQI88" s="26"/>
      <c r="FQJ88" s="26"/>
      <c r="FQK88" s="26"/>
      <c r="FQL88" s="26"/>
      <c r="FQM88" s="26"/>
      <c r="FQN88" s="26"/>
      <c r="FQO88" s="26"/>
      <c r="FQP88" s="26"/>
      <c r="FQQ88" s="26"/>
      <c r="FQR88" s="26"/>
      <c r="FQS88" s="26"/>
      <c r="FQT88" s="26"/>
      <c r="FQU88" s="26"/>
      <c r="FQV88" s="26"/>
      <c r="FQW88" s="26"/>
      <c r="FQX88" s="26"/>
      <c r="FQY88" s="26"/>
      <c r="FQZ88" s="26"/>
      <c r="FRA88" s="26"/>
      <c r="FRB88" s="26"/>
      <c r="FRC88" s="26"/>
      <c r="FRD88" s="26"/>
      <c r="FRE88" s="26"/>
      <c r="FRF88" s="26"/>
      <c r="FRG88" s="26"/>
      <c r="FRH88" s="26"/>
      <c r="FRI88" s="26"/>
      <c r="FRJ88" s="26"/>
      <c r="FRK88" s="26"/>
      <c r="FRL88" s="26"/>
      <c r="FRM88" s="26"/>
      <c r="FRN88" s="26"/>
      <c r="FRO88" s="26"/>
      <c r="FRP88" s="26"/>
      <c r="FRQ88" s="26"/>
      <c r="FRR88" s="26"/>
      <c r="FRS88" s="26"/>
      <c r="FRT88" s="26"/>
      <c r="FRU88" s="26"/>
      <c r="FRV88" s="26"/>
      <c r="FRW88" s="26"/>
      <c r="FRX88" s="26"/>
      <c r="FRY88" s="26"/>
      <c r="FRZ88" s="26"/>
      <c r="FSA88" s="26"/>
      <c r="FSB88" s="26"/>
      <c r="FSC88" s="26"/>
      <c r="FSD88" s="26"/>
      <c r="FSE88" s="26"/>
      <c r="FSF88" s="26"/>
      <c r="FSG88" s="26"/>
      <c r="FSH88" s="26"/>
      <c r="FSI88" s="26"/>
      <c r="FSJ88" s="26"/>
      <c r="FSK88" s="26"/>
      <c r="FSL88" s="26"/>
      <c r="FSM88" s="26"/>
      <c r="FSN88" s="26"/>
      <c r="FSO88" s="26"/>
      <c r="FSP88" s="26"/>
      <c r="FSQ88" s="26"/>
      <c r="FSR88" s="26"/>
      <c r="FSS88" s="26"/>
      <c r="FST88" s="26"/>
      <c r="FSU88" s="26"/>
      <c r="FSV88" s="26"/>
      <c r="FSW88" s="26"/>
      <c r="FSX88" s="26"/>
      <c r="FSY88" s="26"/>
      <c r="FSZ88" s="26"/>
      <c r="FTA88" s="26"/>
      <c r="FTB88" s="26"/>
      <c r="FTC88" s="26"/>
      <c r="FTD88" s="26"/>
      <c r="FTE88" s="26"/>
      <c r="FTF88" s="26"/>
      <c r="FTG88" s="26"/>
      <c r="FTH88" s="26"/>
      <c r="FTI88" s="26"/>
      <c r="FTJ88" s="26"/>
      <c r="FTK88" s="26"/>
      <c r="FTL88" s="26"/>
      <c r="FTM88" s="26"/>
      <c r="FTN88" s="26"/>
      <c r="FTO88" s="26"/>
      <c r="FTP88" s="26"/>
      <c r="FTQ88" s="26"/>
      <c r="FTR88" s="26"/>
      <c r="FTS88" s="26"/>
      <c r="FTT88" s="26"/>
      <c r="FTU88" s="26"/>
      <c r="FTV88" s="26"/>
      <c r="FTW88" s="26"/>
      <c r="FTX88" s="26"/>
      <c r="FTY88" s="26"/>
      <c r="FTZ88" s="26"/>
      <c r="FUA88" s="26"/>
      <c r="FUB88" s="26"/>
      <c r="FUC88" s="26"/>
      <c r="FUD88" s="26"/>
      <c r="FUE88" s="26"/>
      <c r="FUF88" s="26"/>
      <c r="FUG88" s="26"/>
      <c r="FUH88" s="26"/>
      <c r="FUI88" s="26"/>
      <c r="FUJ88" s="26"/>
      <c r="FUK88" s="26"/>
      <c r="FUL88" s="26"/>
      <c r="FUM88" s="26"/>
      <c r="FUN88" s="26"/>
      <c r="FUO88" s="26"/>
      <c r="FUP88" s="26"/>
      <c r="FUQ88" s="26"/>
      <c r="FUR88" s="26"/>
      <c r="FUS88" s="26"/>
      <c r="FUT88" s="26"/>
      <c r="FUU88" s="26"/>
      <c r="FUV88" s="26"/>
      <c r="FUW88" s="26"/>
      <c r="FUX88" s="26"/>
      <c r="FUY88" s="26"/>
      <c r="FUZ88" s="26"/>
      <c r="FVA88" s="26"/>
      <c r="FVB88" s="26"/>
      <c r="FVC88" s="26"/>
      <c r="FVD88" s="26"/>
      <c r="FVE88" s="26"/>
      <c r="FVF88" s="26"/>
      <c r="FVG88" s="26"/>
      <c r="FVH88" s="26"/>
      <c r="FVI88" s="26"/>
      <c r="FVJ88" s="26"/>
      <c r="FVK88" s="26"/>
      <c r="FVL88" s="26"/>
      <c r="FVM88" s="26"/>
      <c r="FVN88" s="26"/>
      <c r="FVO88" s="26"/>
      <c r="FVP88" s="26"/>
      <c r="FVQ88" s="26"/>
      <c r="FVR88" s="26"/>
      <c r="FVS88" s="26"/>
      <c r="FVT88" s="26"/>
      <c r="FVU88" s="26"/>
      <c r="FVV88" s="26"/>
      <c r="FVW88" s="26"/>
      <c r="FVX88" s="26"/>
      <c r="FVY88" s="26"/>
      <c r="FVZ88" s="26"/>
      <c r="FWA88" s="26"/>
      <c r="FWB88" s="26"/>
      <c r="FWC88" s="26"/>
      <c r="FWD88" s="26"/>
      <c r="FWE88" s="26"/>
      <c r="FWF88" s="26"/>
      <c r="FWG88" s="26"/>
      <c r="FWH88" s="26"/>
      <c r="FWI88" s="26"/>
      <c r="FWJ88" s="26"/>
      <c r="FWK88" s="26"/>
      <c r="FWL88" s="26"/>
      <c r="FWM88" s="26"/>
      <c r="FWN88" s="26"/>
      <c r="FWO88" s="26"/>
      <c r="FWP88" s="26"/>
      <c r="FWQ88" s="26"/>
      <c r="FWR88" s="26"/>
      <c r="FWS88" s="26"/>
      <c r="FWT88" s="26"/>
      <c r="FWU88" s="26"/>
      <c r="FWV88" s="26"/>
      <c r="FWW88" s="26"/>
      <c r="FWX88" s="26"/>
      <c r="FWY88" s="26"/>
      <c r="FWZ88" s="26"/>
      <c r="FXA88" s="26"/>
      <c r="FXB88" s="26"/>
      <c r="FXC88" s="26"/>
      <c r="FXD88" s="26"/>
      <c r="FXE88" s="26"/>
      <c r="FXF88" s="26"/>
      <c r="FXG88" s="26"/>
      <c r="FXH88" s="26"/>
      <c r="FXI88" s="26"/>
      <c r="FXJ88" s="26"/>
      <c r="FXK88" s="26"/>
      <c r="FXL88" s="26"/>
      <c r="FXM88" s="26"/>
      <c r="FXN88" s="26"/>
      <c r="FXO88" s="26"/>
      <c r="FXP88" s="26"/>
      <c r="FXQ88" s="26"/>
      <c r="FXR88" s="26"/>
      <c r="FXS88" s="26"/>
      <c r="FXT88" s="26"/>
      <c r="FXU88" s="26"/>
      <c r="FXV88" s="26"/>
      <c r="FXW88" s="26"/>
      <c r="FXX88" s="26"/>
      <c r="FXY88" s="26"/>
      <c r="FXZ88" s="26"/>
      <c r="FYA88" s="26"/>
      <c r="FYB88" s="26"/>
      <c r="FYC88" s="26"/>
      <c r="FYD88" s="26"/>
      <c r="FYE88" s="26"/>
      <c r="FYF88" s="26"/>
      <c r="FYG88" s="26"/>
      <c r="FYH88" s="26"/>
      <c r="FYI88" s="26"/>
      <c r="FYJ88" s="26"/>
      <c r="FYK88" s="26"/>
      <c r="FYL88" s="26"/>
      <c r="FYM88" s="26"/>
      <c r="FYN88" s="26"/>
      <c r="FYO88" s="26"/>
      <c r="FYP88" s="26"/>
      <c r="FYQ88" s="26"/>
      <c r="FYR88" s="26"/>
      <c r="FYS88" s="26"/>
      <c r="FYT88" s="26"/>
      <c r="FYU88" s="26"/>
      <c r="FYV88" s="26"/>
      <c r="FYW88" s="26"/>
      <c r="FYX88" s="26"/>
      <c r="FYY88" s="26"/>
      <c r="FYZ88" s="26"/>
      <c r="FZA88" s="26"/>
      <c r="FZB88" s="26"/>
      <c r="FZC88" s="26"/>
      <c r="FZD88" s="26"/>
      <c r="FZE88" s="26"/>
      <c r="FZF88" s="26"/>
      <c r="FZG88" s="26"/>
      <c r="FZH88" s="26"/>
      <c r="FZI88" s="26"/>
      <c r="FZJ88" s="26"/>
      <c r="FZK88" s="26"/>
      <c r="FZL88" s="26"/>
      <c r="FZM88" s="26"/>
      <c r="FZN88" s="26"/>
      <c r="FZO88" s="26"/>
      <c r="FZP88" s="26"/>
      <c r="FZQ88" s="26"/>
      <c r="FZR88" s="26"/>
      <c r="FZS88" s="26"/>
      <c r="FZT88" s="26"/>
      <c r="FZU88" s="26"/>
      <c r="FZV88" s="26"/>
      <c r="FZW88" s="26"/>
      <c r="FZX88" s="26"/>
      <c r="FZY88" s="26"/>
      <c r="FZZ88" s="26"/>
      <c r="GAA88" s="26"/>
      <c r="GAB88" s="26"/>
      <c r="GAC88" s="26"/>
      <c r="GAD88" s="26"/>
      <c r="GAE88" s="26"/>
      <c r="GAF88" s="26"/>
      <c r="GAG88" s="26"/>
      <c r="GAH88" s="26"/>
      <c r="GAI88" s="26"/>
      <c r="GAJ88" s="26"/>
      <c r="GAK88" s="26"/>
      <c r="GAL88" s="26"/>
      <c r="GAM88" s="26"/>
      <c r="GAN88" s="26"/>
      <c r="GAO88" s="26"/>
      <c r="GAP88" s="26"/>
      <c r="GAQ88" s="26"/>
      <c r="GAR88" s="26"/>
      <c r="GAS88" s="26"/>
      <c r="GAT88" s="26"/>
      <c r="GAU88" s="26"/>
      <c r="GAV88" s="26"/>
      <c r="GAW88" s="26"/>
      <c r="GAX88" s="26"/>
      <c r="GAY88" s="26"/>
      <c r="GAZ88" s="26"/>
      <c r="GBA88" s="26"/>
      <c r="GBB88" s="26"/>
      <c r="GBC88" s="26"/>
      <c r="GBD88" s="26"/>
      <c r="GBE88" s="26"/>
      <c r="GBF88" s="26"/>
      <c r="GBG88" s="26"/>
      <c r="GBH88" s="26"/>
      <c r="GBI88" s="26"/>
      <c r="GBJ88" s="26"/>
      <c r="GBK88" s="26"/>
      <c r="GBL88" s="26"/>
      <c r="GBM88" s="26"/>
      <c r="GBN88" s="26"/>
      <c r="GBO88" s="26"/>
      <c r="GBP88" s="26"/>
      <c r="GBQ88" s="26"/>
      <c r="GBR88" s="26"/>
      <c r="GBS88" s="26"/>
      <c r="GBT88" s="26"/>
      <c r="GBU88" s="26"/>
      <c r="GBV88" s="26"/>
      <c r="GBW88" s="26"/>
      <c r="GBX88" s="26"/>
      <c r="GBY88" s="26"/>
      <c r="GBZ88" s="26"/>
      <c r="GCA88" s="26"/>
      <c r="GCB88" s="26"/>
      <c r="GCC88" s="26"/>
      <c r="GCD88" s="26"/>
      <c r="GCE88" s="26"/>
      <c r="GCF88" s="26"/>
      <c r="GCG88" s="26"/>
      <c r="GCH88" s="26"/>
      <c r="GCI88" s="26"/>
      <c r="GCJ88" s="26"/>
      <c r="GCK88" s="26"/>
      <c r="GCL88" s="26"/>
      <c r="GCM88" s="26"/>
      <c r="GCN88" s="26"/>
      <c r="GCO88" s="26"/>
      <c r="GCP88" s="26"/>
      <c r="GCQ88" s="26"/>
      <c r="GCR88" s="26"/>
      <c r="GCS88" s="26"/>
      <c r="GCT88" s="26"/>
      <c r="GCU88" s="26"/>
      <c r="GCV88" s="26"/>
      <c r="GCW88" s="26"/>
      <c r="GCX88" s="26"/>
      <c r="GCY88" s="26"/>
      <c r="GCZ88" s="26"/>
      <c r="GDA88" s="26"/>
      <c r="GDB88" s="26"/>
      <c r="GDC88" s="26"/>
      <c r="GDD88" s="26"/>
      <c r="GDE88" s="26"/>
      <c r="GDF88" s="26"/>
      <c r="GDG88" s="26"/>
      <c r="GDH88" s="26"/>
      <c r="GDI88" s="26"/>
      <c r="GDJ88" s="26"/>
      <c r="GDK88" s="26"/>
      <c r="GDL88" s="26"/>
      <c r="GDM88" s="26"/>
      <c r="GDN88" s="26"/>
      <c r="GDO88" s="26"/>
      <c r="GDP88" s="26"/>
      <c r="GDQ88" s="26"/>
      <c r="GDR88" s="26"/>
      <c r="GDS88" s="26"/>
      <c r="GDT88" s="26"/>
      <c r="GDU88" s="26"/>
      <c r="GDV88" s="26"/>
      <c r="GDW88" s="26"/>
      <c r="GDX88" s="26"/>
      <c r="GDY88" s="26"/>
      <c r="GDZ88" s="26"/>
      <c r="GEA88" s="26"/>
      <c r="GEB88" s="26"/>
      <c r="GEC88" s="26"/>
      <c r="GED88" s="26"/>
      <c r="GEE88" s="26"/>
      <c r="GEF88" s="26"/>
      <c r="GEG88" s="26"/>
      <c r="GEH88" s="26"/>
      <c r="GEI88" s="26"/>
      <c r="GEJ88" s="26"/>
      <c r="GEK88" s="26"/>
      <c r="GEL88" s="26"/>
      <c r="GEM88" s="26"/>
      <c r="GEN88" s="26"/>
      <c r="GEO88" s="26"/>
      <c r="GEP88" s="26"/>
      <c r="GEQ88" s="26"/>
      <c r="GER88" s="26"/>
      <c r="GES88" s="26"/>
      <c r="GET88" s="26"/>
      <c r="GEU88" s="26"/>
      <c r="GEV88" s="26"/>
      <c r="GEW88" s="26"/>
      <c r="GEX88" s="26"/>
      <c r="GEY88" s="26"/>
      <c r="GEZ88" s="26"/>
      <c r="GFA88" s="26"/>
      <c r="GFB88" s="26"/>
      <c r="GFC88" s="26"/>
      <c r="GFD88" s="26"/>
      <c r="GFE88" s="26"/>
      <c r="GFF88" s="26"/>
      <c r="GFG88" s="26"/>
      <c r="GFH88" s="26"/>
      <c r="GFI88" s="26"/>
      <c r="GFJ88" s="26"/>
      <c r="GFK88" s="26"/>
      <c r="GFL88" s="26"/>
      <c r="GFM88" s="26"/>
      <c r="GFN88" s="26"/>
      <c r="GFO88" s="26"/>
      <c r="GFP88" s="26"/>
      <c r="GFQ88" s="26"/>
      <c r="GFR88" s="26"/>
      <c r="GFS88" s="26"/>
      <c r="GFT88" s="26"/>
      <c r="GFU88" s="26"/>
      <c r="GFV88" s="26"/>
      <c r="GFW88" s="26"/>
      <c r="GFX88" s="26"/>
      <c r="GFY88" s="26"/>
      <c r="GFZ88" s="26"/>
      <c r="GGA88" s="26"/>
      <c r="GGB88" s="26"/>
      <c r="GGC88" s="26"/>
      <c r="GGD88" s="26"/>
      <c r="GGE88" s="26"/>
      <c r="GGF88" s="26"/>
      <c r="GGG88" s="26"/>
      <c r="GGH88" s="26"/>
      <c r="GGI88" s="26"/>
      <c r="GGJ88" s="26"/>
      <c r="GGK88" s="26"/>
      <c r="GGL88" s="26"/>
      <c r="GGM88" s="26"/>
      <c r="GGN88" s="26"/>
      <c r="GGO88" s="26"/>
      <c r="GGP88" s="26"/>
      <c r="GGQ88" s="26"/>
      <c r="GGR88" s="26"/>
      <c r="GGS88" s="26"/>
      <c r="GGT88" s="26"/>
      <c r="GGU88" s="26"/>
      <c r="GGV88" s="26"/>
      <c r="GGW88" s="26"/>
      <c r="GGX88" s="26"/>
      <c r="GGY88" s="26"/>
      <c r="GGZ88" s="26"/>
      <c r="GHA88" s="26"/>
      <c r="GHB88" s="26"/>
      <c r="GHC88" s="26"/>
      <c r="GHD88" s="26"/>
      <c r="GHE88" s="26"/>
      <c r="GHF88" s="26"/>
      <c r="GHG88" s="26"/>
      <c r="GHH88" s="26"/>
      <c r="GHI88" s="26"/>
      <c r="GHJ88" s="26"/>
      <c r="GHK88" s="26"/>
      <c r="GHL88" s="26"/>
      <c r="GHM88" s="26"/>
      <c r="GHN88" s="26"/>
      <c r="GHO88" s="26"/>
      <c r="GHP88" s="26"/>
      <c r="GHQ88" s="26"/>
      <c r="GHR88" s="26"/>
      <c r="GHS88" s="26"/>
      <c r="GHT88" s="26"/>
      <c r="GHU88" s="26"/>
      <c r="GHV88" s="26"/>
      <c r="GHW88" s="26"/>
      <c r="GHX88" s="26"/>
      <c r="GHY88" s="26"/>
      <c r="GHZ88" s="26"/>
      <c r="GIA88" s="26"/>
      <c r="GIB88" s="26"/>
      <c r="GIC88" s="26"/>
      <c r="GID88" s="26"/>
      <c r="GIE88" s="26"/>
      <c r="GIF88" s="26"/>
      <c r="GIG88" s="26"/>
      <c r="GIH88" s="26"/>
      <c r="GII88" s="26"/>
      <c r="GIJ88" s="26"/>
      <c r="GIK88" s="26"/>
      <c r="GIL88" s="26"/>
      <c r="GIM88" s="26"/>
      <c r="GIN88" s="26"/>
      <c r="GIO88" s="26"/>
      <c r="GIP88" s="26"/>
      <c r="GIQ88" s="26"/>
      <c r="GIR88" s="26"/>
      <c r="GIS88" s="26"/>
      <c r="GIT88" s="26"/>
      <c r="GIU88" s="26"/>
      <c r="GIV88" s="26"/>
      <c r="GIW88" s="26"/>
      <c r="GIX88" s="26"/>
      <c r="GIY88" s="26"/>
      <c r="GIZ88" s="26"/>
      <c r="GJA88" s="26"/>
      <c r="GJB88" s="26"/>
      <c r="GJC88" s="26"/>
      <c r="GJD88" s="26"/>
      <c r="GJE88" s="26"/>
      <c r="GJF88" s="26"/>
      <c r="GJG88" s="26"/>
      <c r="GJH88" s="26"/>
      <c r="GJI88" s="26"/>
      <c r="GJJ88" s="26"/>
      <c r="GJK88" s="26"/>
      <c r="GJL88" s="26"/>
      <c r="GJM88" s="26"/>
      <c r="GJN88" s="26"/>
      <c r="GJO88" s="26"/>
      <c r="GJP88" s="26"/>
      <c r="GJQ88" s="26"/>
      <c r="GJR88" s="26"/>
      <c r="GJS88" s="26"/>
      <c r="GJT88" s="26"/>
      <c r="GJU88" s="26"/>
      <c r="GJV88" s="26"/>
      <c r="GJW88" s="26"/>
      <c r="GJX88" s="26"/>
      <c r="GJY88" s="26"/>
      <c r="GJZ88" s="26"/>
      <c r="GKA88" s="26"/>
      <c r="GKB88" s="26"/>
      <c r="GKC88" s="26"/>
      <c r="GKD88" s="26"/>
      <c r="GKE88" s="26"/>
      <c r="GKF88" s="26"/>
      <c r="GKG88" s="26"/>
      <c r="GKH88" s="26"/>
      <c r="GKI88" s="26"/>
      <c r="GKJ88" s="26"/>
      <c r="GKK88" s="26"/>
      <c r="GKL88" s="26"/>
      <c r="GKM88" s="26"/>
      <c r="GKN88" s="26"/>
      <c r="GKO88" s="26"/>
      <c r="GKP88" s="26"/>
      <c r="GKQ88" s="26"/>
      <c r="GKR88" s="26"/>
      <c r="GKS88" s="26"/>
      <c r="GKT88" s="26"/>
      <c r="GKU88" s="26"/>
      <c r="GKV88" s="26"/>
      <c r="GKW88" s="26"/>
      <c r="GKX88" s="26"/>
      <c r="GKY88" s="26"/>
      <c r="GKZ88" s="26"/>
      <c r="GLA88" s="26"/>
      <c r="GLB88" s="26"/>
      <c r="GLC88" s="26"/>
      <c r="GLD88" s="26"/>
      <c r="GLE88" s="26"/>
      <c r="GLF88" s="26"/>
      <c r="GLG88" s="26"/>
      <c r="GLH88" s="26"/>
      <c r="GLI88" s="26"/>
      <c r="GLJ88" s="26"/>
      <c r="GLK88" s="26"/>
      <c r="GLL88" s="26"/>
      <c r="GLM88" s="26"/>
      <c r="GLN88" s="26"/>
      <c r="GLO88" s="26"/>
      <c r="GLP88" s="26"/>
      <c r="GLQ88" s="26"/>
      <c r="GLR88" s="26"/>
      <c r="GLS88" s="26"/>
      <c r="GLT88" s="26"/>
      <c r="GLU88" s="26"/>
      <c r="GLV88" s="26"/>
      <c r="GLW88" s="26"/>
      <c r="GLX88" s="26"/>
      <c r="GLY88" s="26"/>
      <c r="GLZ88" s="26"/>
      <c r="GMA88" s="26"/>
      <c r="GMB88" s="26"/>
      <c r="GMC88" s="26"/>
      <c r="GMD88" s="26"/>
      <c r="GME88" s="26"/>
      <c r="GMF88" s="26"/>
      <c r="GMG88" s="26"/>
      <c r="GMH88" s="26"/>
      <c r="GMI88" s="26"/>
      <c r="GMJ88" s="26"/>
      <c r="GMK88" s="26"/>
      <c r="GML88" s="26"/>
      <c r="GMM88" s="26"/>
      <c r="GMN88" s="26"/>
      <c r="GMO88" s="26"/>
      <c r="GMP88" s="26"/>
      <c r="GMQ88" s="26"/>
      <c r="GMR88" s="26"/>
      <c r="GMS88" s="26"/>
      <c r="GMT88" s="26"/>
      <c r="GMU88" s="26"/>
      <c r="GMV88" s="26"/>
      <c r="GMW88" s="26"/>
      <c r="GMX88" s="26"/>
      <c r="GMY88" s="26"/>
      <c r="GMZ88" s="26"/>
      <c r="GNA88" s="26"/>
      <c r="GNB88" s="26"/>
      <c r="GNC88" s="26"/>
      <c r="GND88" s="26"/>
      <c r="GNE88" s="26"/>
      <c r="GNF88" s="26"/>
      <c r="GNG88" s="26"/>
      <c r="GNH88" s="26"/>
      <c r="GNI88" s="26"/>
      <c r="GNJ88" s="26"/>
      <c r="GNK88" s="26"/>
      <c r="GNL88" s="26"/>
      <c r="GNM88" s="26"/>
      <c r="GNN88" s="26"/>
      <c r="GNO88" s="26"/>
      <c r="GNP88" s="26"/>
      <c r="GNQ88" s="26"/>
      <c r="GNR88" s="26"/>
      <c r="GNS88" s="26"/>
      <c r="GNT88" s="26"/>
      <c r="GNU88" s="26"/>
      <c r="GNV88" s="26"/>
      <c r="GNW88" s="26"/>
      <c r="GNX88" s="26"/>
      <c r="GNY88" s="26"/>
      <c r="GNZ88" s="26"/>
      <c r="GOA88" s="26"/>
      <c r="GOB88" s="26"/>
      <c r="GOC88" s="26"/>
      <c r="GOD88" s="26"/>
      <c r="GOE88" s="26"/>
      <c r="GOF88" s="26"/>
      <c r="GOG88" s="26"/>
      <c r="GOH88" s="26"/>
      <c r="GOI88" s="26"/>
      <c r="GOJ88" s="26"/>
      <c r="GOK88" s="26"/>
      <c r="GOL88" s="26"/>
      <c r="GOM88" s="26"/>
      <c r="GON88" s="26"/>
      <c r="GOO88" s="26"/>
      <c r="GOP88" s="26"/>
      <c r="GOQ88" s="26"/>
      <c r="GOR88" s="26"/>
      <c r="GOS88" s="26"/>
      <c r="GOT88" s="26"/>
      <c r="GOU88" s="26"/>
      <c r="GOV88" s="26"/>
      <c r="GOW88" s="26"/>
      <c r="GOX88" s="26"/>
      <c r="GOY88" s="26"/>
      <c r="GOZ88" s="26"/>
      <c r="GPA88" s="26"/>
      <c r="GPB88" s="26"/>
      <c r="GPC88" s="26"/>
      <c r="GPD88" s="26"/>
      <c r="GPE88" s="26"/>
      <c r="GPF88" s="26"/>
      <c r="GPG88" s="26"/>
      <c r="GPH88" s="26"/>
      <c r="GPI88" s="26"/>
      <c r="GPJ88" s="26"/>
      <c r="GPK88" s="26"/>
      <c r="GPL88" s="26"/>
      <c r="GPM88" s="26"/>
      <c r="GPN88" s="26"/>
      <c r="GPO88" s="26"/>
      <c r="GPP88" s="26"/>
      <c r="GPQ88" s="26"/>
      <c r="GPR88" s="26"/>
      <c r="GPS88" s="26"/>
      <c r="GPT88" s="26"/>
      <c r="GPU88" s="26"/>
      <c r="GPV88" s="26"/>
      <c r="GPW88" s="26"/>
      <c r="GPX88" s="26"/>
      <c r="GPY88" s="26"/>
      <c r="GPZ88" s="26"/>
      <c r="GQA88" s="26"/>
      <c r="GQB88" s="26"/>
      <c r="GQC88" s="26"/>
      <c r="GQD88" s="26"/>
      <c r="GQE88" s="26"/>
      <c r="GQF88" s="26"/>
      <c r="GQG88" s="26"/>
      <c r="GQH88" s="26"/>
      <c r="GQI88" s="26"/>
      <c r="GQJ88" s="26"/>
      <c r="GQK88" s="26"/>
      <c r="GQL88" s="26"/>
      <c r="GQM88" s="26"/>
      <c r="GQN88" s="26"/>
      <c r="GQO88" s="26"/>
      <c r="GQP88" s="26"/>
      <c r="GQQ88" s="26"/>
      <c r="GQR88" s="26"/>
      <c r="GQS88" s="26"/>
      <c r="GQT88" s="26"/>
      <c r="GQU88" s="26"/>
      <c r="GQV88" s="26"/>
      <c r="GQW88" s="26"/>
      <c r="GQX88" s="26"/>
      <c r="GQY88" s="26"/>
      <c r="GQZ88" s="26"/>
      <c r="GRA88" s="26"/>
      <c r="GRB88" s="26"/>
      <c r="GRC88" s="26"/>
      <c r="GRD88" s="26"/>
      <c r="GRE88" s="26"/>
      <c r="GRF88" s="26"/>
      <c r="GRG88" s="26"/>
      <c r="GRH88" s="26"/>
      <c r="GRI88" s="26"/>
      <c r="GRJ88" s="26"/>
      <c r="GRK88" s="26"/>
      <c r="GRL88" s="26"/>
      <c r="GRM88" s="26"/>
      <c r="GRN88" s="26"/>
      <c r="GRO88" s="26"/>
      <c r="GRP88" s="26"/>
      <c r="GRQ88" s="26"/>
      <c r="GRR88" s="26"/>
      <c r="GRS88" s="26"/>
      <c r="GRT88" s="26"/>
      <c r="GRU88" s="26"/>
      <c r="GRV88" s="26"/>
      <c r="GRW88" s="26"/>
      <c r="GRX88" s="26"/>
      <c r="GRY88" s="26"/>
      <c r="GRZ88" s="26"/>
      <c r="GSA88" s="26"/>
      <c r="GSB88" s="26"/>
      <c r="GSC88" s="26"/>
      <c r="GSD88" s="26"/>
      <c r="GSE88" s="26"/>
      <c r="GSF88" s="26"/>
      <c r="GSG88" s="26"/>
      <c r="GSH88" s="26"/>
      <c r="GSI88" s="26"/>
      <c r="GSJ88" s="26"/>
      <c r="GSK88" s="26"/>
      <c r="GSL88" s="26"/>
      <c r="GSM88" s="26"/>
      <c r="GSN88" s="26"/>
      <c r="GSO88" s="26"/>
      <c r="GSP88" s="26"/>
      <c r="GSQ88" s="26"/>
      <c r="GSR88" s="26"/>
      <c r="GSS88" s="26"/>
      <c r="GST88" s="26"/>
      <c r="GSU88" s="26"/>
      <c r="GSV88" s="26"/>
      <c r="GSW88" s="26"/>
      <c r="GSX88" s="26"/>
      <c r="GSY88" s="26"/>
      <c r="GSZ88" s="26"/>
      <c r="GTA88" s="26"/>
      <c r="GTB88" s="26"/>
      <c r="GTC88" s="26"/>
      <c r="GTD88" s="26"/>
      <c r="GTE88" s="26"/>
      <c r="GTF88" s="26"/>
      <c r="GTG88" s="26"/>
      <c r="GTH88" s="26"/>
      <c r="GTI88" s="26"/>
      <c r="GTJ88" s="26"/>
      <c r="GTK88" s="26"/>
      <c r="GTL88" s="26"/>
      <c r="GTM88" s="26"/>
      <c r="GTN88" s="26"/>
      <c r="GTO88" s="26"/>
      <c r="GTP88" s="26"/>
      <c r="GTQ88" s="26"/>
      <c r="GTR88" s="26"/>
      <c r="GTS88" s="26"/>
      <c r="GTT88" s="26"/>
      <c r="GTU88" s="26"/>
      <c r="GTV88" s="26"/>
      <c r="GTW88" s="26"/>
      <c r="GTX88" s="26"/>
      <c r="GTY88" s="26"/>
      <c r="GTZ88" s="26"/>
      <c r="GUA88" s="26"/>
      <c r="GUB88" s="26"/>
      <c r="GUC88" s="26"/>
      <c r="GUD88" s="26"/>
      <c r="GUE88" s="26"/>
      <c r="GUF88" s="26"/>
      <c r="GUG88" s="26"/>
      <c r="GUH88" s="26"/>
      <c r="GUI88" s="26"/>
      <c r="GUJ88" s="26"/>
      <c r="GUK88" s="26"/>
      <c r="GUL88" s="26"/>
      <c r="GUM88" s="26"/>
      <c r="GUN88" s="26"/>
      <c r="GUO88" s="26"/>
      <c r="GUP88" s="26"/>
      <c r="GUQ88" s="26"/>
      <c r="GUR88" s="26"/>
      <c r="GUS88" s="26"/>
      <c r="GUT88" s="26"/>
      <c r="GUU88" s="26"/>
      <c r="GUV88" s="26"/>
      <c r="GUW88" s="26"/>
      <c r="GUX88" s="26"/>
      <c r="GUY88" s="26"/>
      <c r="GUZ88" s="26"/>
      <c r="GVA88" s="26"/>
      <c r="GVB88" s="26"/>
      <c r="GVC88" s="26"/>
      <c r="GVD88" s="26"/>
      <c r="GVE88" s="26"/>
      <c r="GVF88" s="26"/>
      <c r="GVG88" s="26"/>
      <c r="GVH88" s="26"/>
      <c r="GVI88" s="26"/>
      <c r="GVJ88" s="26"/>
      <c r="GVK88" s="26"/>
      <c r="GVL88" s="26"/>
      <c r="GVM88" s="26"/>
      <c r="GVN88" s="26"/>
      <c r="GVO88" s="26"/>
      <c r="GVP88" s="26"/>
      <c r="GVQ88" s="26"/>
      <c r="GVR88" s="26"/>
      <c r="GVS88" s="26"/>
      <c r="GVT88" s="26"/>
      <c r="GVU88" s="26"/>
      <c r="GVV88" s="26"/>
      <c r="GVW88" s="26"/>
      <c r="GVX88" s="26"/>
      <c r="GVY88" s="26"/>
      <c r="GVZ88" s="26"/>
      <c r="GWA88" s="26"/>
      <c r="GWB88" s="26"/>
      <c r="GWC88" s="26"/>
      <c r="GWD88" s="26"/>
      <c r="GWE88" s="26"/>
      <c r="GWF88" s="26"/>
      <c r="GWG88" s="26"/>
      <c r="GWH88" s="26"/>
      <c r="GWI88" s="26"/>
      <c r="GWJ88" s="26"/>
      <c r="GWK88" s="26"/>
      <c r="GWL88" s="26"/>
      <c r="GWM88" s="26"/>
      <c r="GWN88" s="26"/>
      <c r="GWO88" s="26"/>
      <c r="GWP88" s="26"/>
      <c r="GWQ88" s="26"/>
      <c r="GWR88" s="26"/>
      <c r="GWS88" s="26"/>
      <c r="GWT88" s="26"/>
      <c r="GWU88" s="26"/>
      <c r="GWV88" s="26"/>
      <c r="GWW88" s="26"/>
      <c r="GWX88" s="26"/>
      <c r="GWY88" s="26"/>
      <c r="GWZ88" s="26"/>
      <c r="GXA88" s="26"/>
      <c r="GXB88" s="26"/>
      <c r="GXC88" s="26"/>
      <c r="GXD88" s="26"/>
      <c r="GXE88" s="26"/>
      <c r="GXF88" s="26"/>
      <c r="GXG88" s="26"/>
      <c r="GXH88" s="26"/>
      <c r="GXI88" s="26"/>
      <c r="GXJ88" s="26"/>
      <c r="GXK88" s="26"/>
      <c r="GXL88" s="26"/>
      <c r="GXM88" s="26"/>
      <c r="GXN88" s="26"/>
      <c r="GXO88" s="26"/>
      <c r="GXP88" s="26"/>
      <c r="GXQ88" s="26"/>
      <c r="GXR88" s="26"/>
      <c r="GXS88" s="26"/>
      <c r="GXT88" s="26"/>
      <c r="GXU88" s="26"/>
      <c r="GXV88" s="26"/>
      <c r="GXW88" s="26"/>
      <c r="GXX88" s="26"/>
      <c r="GXY88" s="26"/>
      <c r="GXZ88" s="26"/>
      <c r="GYA88" s="26"/>
      <c r="GYB88" s="26"/>
      <c r="GYC88" s="26"/>
      <c r="GYD88" s="26"/>
      <c r="GYE88" s="26"/>
      <c r="GYF88" s="26"/>
      <c r="GYG88" s="26"/>
      <c r="GYH88" s="26"/>
      <c r="GYI88" s="26"/>
      <c r="GYJ88" s="26"/>
      <c r="GYK88" s="26"/>
      <c r="GYL88" s="26"/>
      <c r="GYM88" s="26"/>
      <c r="GYN88" s="26"/>
      <c r="GYO88" s="26"/>
      <c r="GYP88" s="26"/>
      <c r="GYQ88" s="26"/>
      <c r="GYR88" s="26"/>
      <c r="GYS88" s="26"/>
      <c r="GYT88" s="26"/>
      <c r="GYU88" s="26"/>
      <c r="GYV88" s="26"/>
      <c r="GYW88" s="26"/>
      <c r="GYX88" s="26"/>
      <c r="GYY88" s="26"/>
      <c r="GYZ88" s="26"/>
      <c r="GZA88" s="26"/>
      <c r="GZB88" s="26"/>
      <c r="GZC88" s="26"/>
      <c r="GZD88" s="26"/>
      <c r="GZE88" s="26"/>
      <c r="GZF88" s="26"/>
      <c r="GZG88" s="26"/>
      <c r="GZH88" s="26"/>
      <c r="GZI88" s="26"/>
      <c r="GZJ88" s="26"/>
      <c r="GZK88" s="26"/>
      <c r="GZL88" s="26"/>
      <c r="GZM88" s="26"/>
      <c r="GZN88" s="26"/>
      <c r="GZO88" s="26"/>
      <c r="GZP88" s="26"/>
      <c r="GZQ88" s="26"/>
      <c r="GZR88" s="26"/>
      <c r="GZS88" s="26"/>
      <c r="GZT88" s="26"/>
      <c r="GZU88" s="26"/>
      <c r="GZV88" s="26"/>
      <c r="GZW88" s="26"/>
      <c r="GZX88" s="26"/>
      <c r="GZY88" s="26"/>
      <c r="GZZ88" s="26"/>
      <c r="HAA88" s="26"/>
      <c r="HAB88" s="26"/>
      <c r="HAC88" s="26"/>
      <c r="HAD88" s="26"/>
      <c r="HAE88" s="26"/>
      <c r="HAF88" s="26"/>
      <c r="HAG88" s="26"/>
      <c r="HAH88" s="26"/>
      <c r="HAI88" s="26"/>
      <c r="HAJ88" s="26"/>
      <c r="HAK88" s="26"/>
      <c r="HAL88" s="26"/>
      <c r="HAM88" s="26"/>
      <c r="HAN88" s="26"/>
      <c r="HAO88" s="26"/>
      <c r="HAP88" s="26"/>
      <c r="HAQ88" s="26"/>
      <c r="HAR88" s="26"/>
      <c r="HAS88" s="26"/>
      <c r="HAT88" s="26"/>
      <c r="HAU88" s="26"/>
      <c r="HAV88" s="26"/>
      <c r="HAW88" s="26"/>
      <c r="HAX88" s="26"/>
      <c r="HAY88" s="26"/>
      <c r="HAZ88" s="26"/>
      <c r="HBA88" s="26"/>
      <c r="HBB88" s="26"/>
      <c r="HBC88" s="26"/>
      <c r="HBD88" s="26"/>
      <c r="HBE88" s="26"/>
      <c r="HBF88" s="26"/>
      <c r="HBG88" s="26"/>
      <c r="HBH88" s="26"/>
      <c r="HBI88" s="26"/>
      <c r="HBJ88" s="26"/>
      <c r="HBK88" s="26"/>
      <c r="HBL88" s="26"/>
      <c r="HBM88" s="26"/>
      <c r="HBN88" s="26"/>
      <c r="HBO88" s="26"/>
      <c r="HBP88" s="26"/>
      <c r="HBQ88" s="26"/>
      <c r="HBR88" s="26"/>
      <c r="HBS88" s="26"/>
      <c r="HBT88" s="26"/>
      <c r="HBU88" s="26"/>
      <c r="HBV88" s="26"/>
      <c r="HBW88" s="26"/>
      <c r="HBX88" s="26"/>
      <c r="HBY88" s="26"/>
      <c r="HBZ88" s="26"/>
      <c r="HCA88" s="26"/>
      <c r="HCB88" s="26"/>
      <c r="HCC88" s="26"/>
      <c r="HCD88" s="26"/>
      <c r="HCE88" s="26"/>
      <c r="HCF88" s="26"/>
      <c r="HCG88" s="26"/>
      <c r="HCH88" s="26"/>
      <c r="HCI88" s="26"/>
      <c r="HCJ88" s="26"/>
      <c r="HCK88" s="26"/>
      <c r="HCL88" s="26"/>
      <c r="HCM88" s="26"/>
      <c r="HCN88" s="26"/>
      <c r="HCO88" s="26"/>
      <c r="HCP88" s="26"/>
      <c r="HCQ88" s="26"/>
      <c r="HCR88" s="26"/>
      <c r="HCS88" s="26"/>
      <c r="HCT88" s="26"/>
      <c r="HCU88" s="26"/>
      <c r="HCV88" s="26"/>
      <c r="HCW88" s="26"/>
      <c r="HCX88" s="26"/>
      <c r="HCY88" s="26"/>
      <c r="HCZ88" s="26"/>
      <c r="HDA88" s="26"/>
      <c r="HDB88" s="26"/>
      <c r="HDC88" s="26"/>
      <c r="HDD88" s="26"/>
      <c r="HDE88" s="26"/>
      <c r="HDF88" s="26"/>
      <c r="HDG88" s="26"/>
      <c r="HDH88" s="26"/>
      <c r="HDI88" s="26"/>
      <c r="HDJ88" s="26"/>
      <c r="HDK88" s="26"/>
      <c r="HDL88" s="26"/>
      <c r="HDM88" s="26"/>
      <c r="HDN88" s="26"/>
      <c r="HDO88" s="26"/>
      <c r="HDP88" s="26"/>
      <c r="HDQ88" s="26"/>
      <c r="HDR88" s="26"/>
      <c r="HDS88" s="26"/>
      <c r="HDT88" s="26"/>
      <c r="HDU88" s="26"/>
      <c r="HDV88" s="26"/>
      <c r="HDW88" s="26"/>
      <c r="HDX88" s="26"/>
      <c r="HDY88" s="26"/>
      <c r="HDZ88" s="26"/>
      <c r="HEA88" s="26"/>
      <c r="HEB88" s="26"/>
      <c r="HEC88" s="26"/>
      <c r="HED88" s="26"/>
      <c r="HEE88" s="26"/>
      <c r="HEF88" s="26"/>
      <c r="HEG88" s="26"/>
      <c r="HEH88" s="26"/>
      <c r="HEI88" s="26"/>
      <c r="HEJ88" s="26"/>
      <c r="HEK88" s="26"/>
      <c r="HEL88" s="26"/>
      <c r="HEM88" s="26"/>
      <c r="HEN88" s="26"/>
      <c r="HEO88" s="26"/>
      <c r="HEP88" s="26"/>
      <c r="HEQ88" s="26"/>
      <c r="HER88" s="26"/>
      <c r="HES88" s="26"/>
      <c r="HET88" s="26"/>
      <c r="HEU88" s="26"/>
      <c r="HEV88" s="26"/>
      <c r="HEW88" s="26"/>
      <c r="HEX88" s="26"/>
      <c r="HEY88" s="26"/>
      <c r="HEZ88" s="26"/>
      <c r="HFA88" s="26"/>
      <c r="HFB88" s="26"/>
      <c r="HFC88" s="26"/>
      <c r="HFD88" s="26"/>
      <c r="HFE88" s="26"/>
      <c r="HFF88" s="26"/>
      <c r="HFG88" s="26"/>
      <c r="HFH88" s="26"/>
      <c r="HFI88" s="26"/>
      <c r="HFJ88" s="26"/>
      <c r="HFK88" s="26"/>
      <c r="HFL88" s="26"/>
      <c r="HFM88" s="26"/>
      <c r="HFN88" s="26"/>
      <c r="HFO88" s="26"/>
      <c r="HFP88" s="26"/>
      <c r="HFQ88" s="26"/>
      <c r="HFR88" s="26"/>
      <c r="HFS88" s="26"/>
      <c r="HFT88" s="26"/>
      <c r="HFU88" s="26"/>
      <c r="HFV88" s="26"/>
      <c r="HFW88" s="26"/>
      <c r="HFX88" s="26"/>
      <c r="HFY88" s="26"/>
      <c r="HFZ88" s="26"/>
      <c r="HGA88" s="26"/>
      <c r="HGB88" s="26"/>
      <c r="HGC88" s="26"/>
      <c r="HGD88" s="26"/>
      <c r="HGE88" s="26"/>
      <c r="HGF88" s="26"/>
      <c r="HGG88" s="26"/>
      <c r="HGH88" s="26"/>
      <c r="HGI88" s="26"/>
      <c r="HGJ88" s="26"/>
      <c r="HGK88" s="26"/>
      <c r="HGL88" s="26"/>
      <c r="HGM88" s="26"/>
      <c r="HGN88" s="26"/>
      <c r="HGO88" s="26"/>
      <c r="HGP88" s="26"/>
      <c r="HGQ88" s="26"/>
      <c r="HGR88" s="26"/>
      <c r="HGS88" s="26"/>
      <c r="HGT88" s="26"/>
      <c r="HGU88" s="26"/>
      <c r="HGV88" s="26"/>
      <c r="HGW88" s="26"/>
      <c r="HGX88" s="26"/>
      <c r="HGY88" s="26"/>
      <c r="HGZ88" s="26"/>
      <c r="HHA88" s="26"/>
      <c r="HHB88" s="26"/>
      <c r="HHC88" s="26"/>
      <c r="HHD88" s="26"/>
      <c r="HHE88" s="26"/>
      <c r="HHF88" s="26"/>
      <c r="HHG88" s="26"/>
      <c r="HHH88" s="26"/>
      <c r="HHI88" s="26"/>
      <c r="HHJ88" s="26"/>
      <c r="HHK88" s="26"/>
      <c r="HHL88" s="26"/>
      <c r="HHM88" s="26"/>
      <c r="HHN88" s="26"/>
      <c r="HHO88" s="26"/>
      <c r="HHP88" s="26"/>
      <c r="HHQ88" s="26"/>
      <c r="HHR88" s="26"/>
      <c r="HHS88" s="26"/>
      <c r="HHT88" s="26"/>
      <c r="HHU88" s="26"/>
      <c r="HHV88" s="26"/>
      <c r="HHW88" s="26"/>
      <c r="HHX88" s="26"/>
      <c r="HHY88" s="26"/>
      <c r="HHZ88" s="26"/>
      <c r="HIA88" s="26"/>
      <c r="HIB88" s="26"/>
      <c r="HIC88" s="26"/>
      <c r="HID88" s="26"/>
      <c r="HIE88" s="26"/>
      <c r="HIF88" s="26"/>
      <c r="HIG88" s="26"/>
      <c r="HIH88" s="26"/>
      <c r="HII88" s="26"/>
      <c r="HIJ88" s="26"/>
      <c r="HIK88" s="26"/>
      <c r="HIL88" s="26"/>
      <c r="HIM88" s="26"/>
      <c r="HIN88" s="26"/>
      <c r="HIO88" s="26"/>
      <c r="HIP88" s="26"/>
      <c r="HIQ88" s="26"/>
      <c r="HIR88" s="26"/>
      <c r="HIS88" s="26"/>
      <c r="HIT88" s="26"/>
      <c r="HIU88" s="26"/>
      <c r="HIV88" s="26"/>
      <c r="HIW88" s="26"/>
      <c r="HIX88" s="26"/>
      <c r="HIY88" s="26"/>
      <c r="HIZ88" s="26"/>
      <c r="HJA88" s="26"/>
      <c r="HJB88" s="26"/>
      <c r="HJC88" s="26"/>
      <c r="HJD88" s="26"/>
      <c r="HJE88" s="26"/>
      <c r="HJF88" s="26"/>
      <c r="HJG88" s="26"/>
      <c r="HJH88" s="26"/>
      <c r="HJI88" s="26"/>
      <c r="HJJ88" s="26"/>
      <c r="HJK88" s="26"/>
      <c r="HJL88" s="26"/>
      <c r="HJM88" s="26"/>
      <c r="HJN88" s="26"/>
      <c r="HJO88" s="26"/>
      <c r="HJP88" s="26"/>
      <c r="HJQ88" s="26"/>
      <c r="HJR88" s="26"/>
      <c r="HJS88" s="26"/>
      <c r="HJT88" s="26"/>
      <c r="HJU88" s="26"/>
      <c r="HJV88" s="26"/>
      <c r="HJW88" s="26"/>
      <c r="HJX88" s="26"/>
      <c r="HJY88" s="26"/>
      <c r="HJZ88" s="26"/>
      <c r="HKA88" s="26"/>
      <c r="HKB88" s="26"/>
      <c r="HKC88" s="26"/>
      <c r="HKD88" s="26"/>
      <c r="HKE88" s="26"/>
      <c r="HKF88" s="26"/>
      <c r="HKG88" s="26"/>
      <c r="HKH88" s="26"/>
      <c r="HKI88" s="26"/>
      <c r="HKJ88" s="26"/>
      <c r="HKK88" s="26"/>
      <c r="HKL88" s="26"/>
      <c r="HKM88" s="26"/>
      <c r="HKN88" s="26"/>
      <c r="HKO88" s="26"/>
      <c r="HKP88" s="26"/>
      <c r="HKQ88" s="26"/>
      <c r="HKR88" s="26"/>
      <c r="HKS88" s="26"/>
      <c r="HKT88" s="26"/>
      <c r="HKU88" s="26"/>
      <c r="HKV88" s="26"/>
      <c r="HKW88" s="26"/>
      <c r="HKX88" s="26"/>
      <c r="HKY88" s="26"/>
      <c r="HKZ88" s="26"/>
      <c r="HLA88" s="26"/>
      <c r="HLB88" s="26"/>
      <c r="HLC88" s="26"/>
      <c r="HLD88" s="26"/>
      <c r="HLE88" s="26"/>
      <c r="HLF88" s="26"/>
      <c r="HLG88" s="26"/>
      <c r="HLH88" s="26"/>
      <c r="HLI88" s="26"/>
      <c r="HLJ88" s="26"/>
      <c r="HLK88" s="26"/>
      <c r="HLL88" s="26"/>
      <c r="HLM88" s="26"/>
      <c r="HLN88" s="26"/>
      <c r="HLO88" s="26"/>
      <c r="HLP88" s="26"/>
      <c r="HLQ88" s="26"/>
      <c r="HLR88" s="26"/>
      <c r="HLS88" s="26"/>
      <c r="HLT88" s="26"/>
      <c r="HLU88" s="26"/>
      <c r="HLV88" s="26"/>
      <c r="HLW88" s="26"/>
      <c r="HLX88" s="26"/>
      <c r="HLY88" s="26"/>
      <c r="HLZ88" s="26"/>
      <c r="HMA88" s="26"/>
      <c r="HMB88" s="26"/>
      <c r="HMC88" s="26"/>
      <c r="HMD88" s="26"/>
      <c r="HME88" s="26"/>
      <c r="HMF88" s="26"/>
      <c r="HMG88" s="26"/>
      <c r="HMH88" s="26"/>
      <c r="HMI88" s="26"/>
      <c r="HMJ88" s="26"/>
      <c r="HMK88" s="26"/>
      <c r="HML88" s="26"/>
      <c r="HMM88" s="26"/>
      <c r="HMN88" s="26"/>
      <c r="HMO88" s="26"/>
      <c r="HMP88" s="26"/>
      <c r="HMQ88" s="26"/>
      <c r="HMR88" s="26"/>
      <c r="HMS88" s="26"/>
      <c r="HMT88" s="26"/>
      <c r="HMU88" s="26"/>
      <c r="HMV88" s="26"/>
      <c r="HMW88" s="26"/>
      <c r="HMX88" s="26"/>
      <c r="HMY88" s="26"/>
      <c r="HMZ88" s="26"/>
      <c r="HNA88" s="26"/>
      <c r="HNB88" s="26"/>
      <c r="HNC88" s="26"/>
      <c r="HND88" s="26"/>
      <c r="HNE88" s="26"/>
      <c r="HNF88" s="26"/>
      <c r="HNG88" s="26"/>
      <c r="HNH88" s="26"/>
      <c r="HNI88" s="26"/>
      <c r="HNJ88" s="26"/>
      <c r="HNK88" s="26"/>
      <c r="HNL88" s="26"/>
      <c r="HNM88" s="26"/>
      <c r="HNN88" s="26"/>
      <c r="HNO88" s="26"/>
      <c r="HNP88" s="26"/>
      <c r="HNQ88" s="26"/>
      <c r="HNR88" s="26"/>
      <c r="HNS88" s="26"/>
      <c r="HNT88" s="26"/>
      <c r="HNU88" s="26"/>
      <c r="HNV88" s="26"/>
      <c r="HNW88" s="26"/>
      <c r="HNX88" s="26"/>
      <c r="HNY88" s="26"/>
      <c r="HNZ88" s="26"/>
      <c r="HOA88" s="26"/>
      <c r="HOB88" s="26"/>
      <c r="HOC88" s="26"/>
      <c r="HOD88" s="26"/>
      <c r="HOE88" s="26"/>
      <c r="HOF88" s="26"/>
      <c r="HOG88" s="26"/>
      <c r="HOH88" s="26"/>
      <c r="HOI88" s="26"/>
      <c r="HOJ88" s="26"/>
      <c r="HOK88" s="26"/>
      <c r="HOL88" s="26"/>
      <c r="HOM88" s="26"/>
      <c r="HON88" s="26"/>
      <c r="HOO88" s="26"/>
      <c r="HOP88" s="26"/>
      <c r="HOQ88" s="26"/>
      <c r="HOR88" s="26"/>
      <c r="HOS88" s="26"/>
      <c r="HOT88" s="26"/>
      <c r="HOU88" s="26"/>
      <c r="HOV88" s="26"/>
      <c r="HOW88" s="26"/>
      <c r="HOX88" s="26"/>
      <c r="HOY88" s="26"/>
      <c r="HOZ88" s="26"/>
      <c r="HPA88" s="26"/>
      <c r="HPB88" s="26"/>
      <c r="HPC88" s="26"/>
      <c r="HPD88" s="26"/>
      <c r="HPE88" s="26"/>
      <c r="HPF88" s="26"/>
      <c r="HPG88" s="26"/>
      <c r="HPH88" s="26"/>
      <c r="HPI88" s="26"/>
      <c r="HPJ88" s="26"/>
      <c r="HPK88" s="26"/>
      <c r="HPL88" s="26"/>
      <c r="HPM88" s="26"/>
      <c r="HPN88" s="26"/>
      <c r="HPO88" s="26"/>
      <c r="HPP88" s="26"/>
      <c r="HPQ88" s="26"/>
      <c r="HPR88" s="26"/>
      <c r="HPS88" s="26"/>
      <c r="HPT88" s="26"/>
      <c r="HPU88" s="26"/>
      <c r="HPV88" s="26"/>
      <c r="HPW88" s="26"/>
      <c r="HPX88" s="26"/>
      <c r="HPY88" s="26"/>
      <c r="HPZ88" s="26"/>
      <c r="HQA88" s="26"/>
      <c r="HQB88" s="26"/>
      <c r="HQC88" s="26"/>
      <c r="HQD88" s="26"/>
      <c r="HQE88" s="26"/>
      <c r="HQF88" s="26"/>
      <c r="HQG88" s="26"/>
      <c r="HQH88" s="26"/>
      <c r="HQI88" s="26"/>
      <c r="HQJ88" s="26"/>
      <c r="HQK88" s="26"/>
      <c r="HQL88" s="26"/>
      <c r="HQM88" s="26"/>
      <c r="HQN88" s="26"/>
      <c r="HQO88" s="26"/>
      <c r="HQP88" s="26"/>
      <c r="HQQ88" s="26"/>
      <c r="HQR88" s="26"/>
      <c r="HQS88" s="26"/>
      <c r="HQT88" s="26"/>
      <c r="HQU88" s="26"/>
      <c r="HQV88" s="26"/>
      <c r="HQW88" s="26"/>
      <c r="HQX88" s="26"/>
      <c r="HQY88" s="26"/>
      <c r="HQZ88" s="26"/>
      <c r="HRA88" s="26"/>
      <c r="HRB88" s="26"/>
      <c r="HRC88" s="26"/>
      <c r="HRD88" s="26"/>
      <c r="HRE88" s="26"/>
      <c r="HRF88" s="26"/>
      <c r="HRG88" s="26"/>
      <c r="HRH88" s="26"/>
      <c r="HRI88" s="26"/>
      <c r="HRJ88" s="26"/>
      <c r="HRK88" s="26"/>
      <c r="HRL88" s="26"/>
      <c r="HRM88" s="26"/>
      <c r="HRN88" s="26"/>
      <c r="HRO88" s="26"/>
      <c r="HRP88" s="26"/>
      <c r="HRQ88" s="26"/>
      <c r="HRR88" s="26"/>
      <c r="HRS88" s="26"/>
      <c r="HRT88" s="26"/>
      <c r="HRU88" s="26"/>
      <c r="HRV88" s="26"/>
      <c r="HRW88" s="26"/>
      <c r="HRX88" s="26"/>
      <c r="HRY88" s="26"/>
      <c r="HRZ88" s="26"/>
      <c r="HSA88" s="26"/>
      <c r="HSB88" s="26"/>
      <c r="HSC88" s="26"/>
      <c r="HSD88" s="26"/>
      <c r="HSE88" s="26"/>
      <c r="HSF88" s="26"/>
      <c r="HSG88" s="26"/>
      <c r="HSH88" s="26"/>
      <c r="HSI88" s="26"/>
      <c r="HSJ88" s="26"/>
      <c r="HSK88" s="26"/>
      <c r="HSL88" s="26"/>
      <c r="HSM88" s="26"/>
      <c r="HSN88" s="26"/>
      <c r="HSO88" s="26"/>
      <c r="HSP88" s="26"/>
      <c r="HSQ88" s="26"/>
      <c r="HSR88" s="26"/>
      <c r="HSS88" s="26"/>
      <c r="HST88" s="26"/>
      <c r="HSU88" s="26"/>
      <c r="HSV88" s="26"/>
      <c r="HSW88" s="26"/>
      <c r="HSX88" s="26"/>
      <c r="HSY88" s="26"/>
      <c r="HSZ88" s="26"/>
      <c r="HTA88" s="26"/>
      <c r="HTB88" s="26"/>
      <c r="HTC88" s="26"/>
      <c r="HTD88" s="26"/>
      <c r="HTE88" s="26"/>
      <c r="HTF88" s="26"/>
      <c r="HTG88" s="26"/>
      <c r="HTH88" s="26"/>
      <c r="HTI88" s="26"/>
      <c r="HTJ88" s="26"/>
      <c r="HTK88" s="26"/>
      <c r="HTL88" s="26"/>
      <c r="HTM88" s="26"/>
      <c r="HTN88" s="26"/>
      <c r="HTO88" s="26"/>
      <c r="HTP88" s="26"/>
      <c r="HTQ88" s="26"/>
      <c r="HTR88" s="26"/>
      <c r="HTS88" s="26"/>
      <c r="HTT88" s="26"/>
      <c r="HTU88" s="26"/>
      <c r="HTV88" s="26"/>
      <c r="HTW88" s="26"/>
      <c r="HTX88" s="26"/>
      <c r="HTY88" s="26"/>
      <c r="HTZ88" s="26"/>
      <c r="HUA88" s="26"/>
      <c r="HUB88" s="26"/>
      <c r="HUC88" s="26"/>
      <c r="HUD88" s="26"/>
      <c r="HUE88" s="26"/>
      <c r="HUF88" s="26"/>
      <c r="HUG88" s="26"/>
      <c r="HUH88" s="26"/>
      <c r="HUI88" s="26"/>
      <c r="HUJ88" s="26"/>
      <c r="HUK88" s="26"/>
      <c r="HUL88" s="26"/>
      <c r="HUM88" s="26"/>
      <c r="HUN88" s="26"/>
      <c r="HUO88" s="26"/>
      <c r="HUP88" s="26"/>
      <c r="HUQ88" s="26"/>
      <c r="HUR88" s="26"/>
      <c r="HUS88" s="26"/>
      <c r="HUT88" s="26"/>
      <c r="HUU88" s="26"/>
      <c r="HUV88" s="26"/>
      <c r="HUW88" s="26"/>
      <c r="HUX88" s="26"/>
      <c r="HUY88" s="26"/>
      <c r="HUZ88" s="26"/>
      <c r="HVA88" s="26"/>
      <c r="HVB88" s="26"/>
      <c r="HVC88" s="26"/>
      <c r="HVD88" s="26"/>
      <c r="HVE88" s="26"/>
      <c r="HVF88" s="26"/>
      <c r="HVG88" s="26"/>
      <c r="HVH88" s="26"/>
      <c r="HVI88" s="26"/>
      <c r="HVJ88" s="26"/>
      <c r="HVK88" s="26"/>
      <c r="HVL88" s="26"/>
      <c r="HVM88" s="26"/>
      <c r="HVN88" s="26"/>
      <c r="HVO88" s="26"/>
      <c r="HVP88" s="26"/>
      <c r="HVQ88" s="26"/>
      <c r="HVR88" s="26"/>
      <c r="HVS88" s="26"/>
      <c r="HVT88" s="26"/>
      <c r="HVU88" s="26"/>
      <c r="HVV88" s="26"/>
      <c r="HVW88" s="26"/>
      <c r="HVX88" s="26"/>
      <c r="HVY88" s="26"/>
      <c r="HVZ88" s="26"/>
      <c r="HWA88" s="26"/>
      <c r="HWB88" s="26"/>
      <c r="HWC88" s="26"/>
      <c r="HWD88" s="26"/>
      <c r="HWE88" s="26"/>
      <c r="HWF88" s="26"/>
      <c r="HWG88" s="26"/>
      <c r="HWH88" s="26"/>
      <c r="HWI88" s="26"/>
      <c r="HWJ88" s="26"/>
      <c r="HWK88" s="26"/>
      <c r="HWL88" s="26"/>
      <c r="HWM88" s="26"/>
      <c r="HWN88" s="26"/>
      <c r="HWO88" s="26"/>
      <c r="HWP88" s="26"/>
      <c r="HWQ88" s="26"/>
      <c r="HWR88" s="26"/>
      <c r="HWS88" s="26"/>
      <c r="HWT88" s="26"/>
      <c r="HWU88" s="26"/>
      <c r="HWV88" s="26"/>
      <c r="HWW88" s="26"/>
      <c r="HWX88" s="26"/>
      <c r="HWY88" s="26"/>
      <c r="HWZ88" s="26"/>
      <c r="HXA88" s="26"/>
      <c r="HXB88" s="26"/>
      <c r="HXC88" s="26"/>
      <c r="HXD88" s="26"/>
      <c r="HXE88" s="26"/>
      <c r="HXF88" s="26"/>
      <c r="HXG88" s="26"/>
      <c r="HXH88" s="26"/>
      <c r="HXI88" s="26"/>
      <c r="HXJ88" s="26"/>
      <c r="HXK88" s="26"/>
      <c r="HXL88" s="26"/>
      <c r="HXM88" s="26"/>
      <c r="HXN88" s="26"/>
      <c r="HXO88" s="26"/>
      <c r="HXP88" s="26"/>
      <c r="HXQ88" s="26"/>
      <c r="HXR88" s="26"/>
      <c r="HXS88" s="26"/>
      <c r="HXT88" s="26"/>
      <c r="HXU88" s="26"/>
      <c r="HXV88" s="26"/>
      <c r="HXW88" s="26"/>
      <c r="HXX88" s="26"/>
      <c r="HXY88" s="26"/>
      <c r="HXZ88" s="26"/>
      <c r="HYA88" s="26"/>
      <c r="HYB88" s="26"/>
      <c r="HYC88" s="26"/>
      <c r="HYD88" s="26"/>
      <c r="HYE88" s="26"/>
      <c r="HYF88" s="26"/>
      <c r="HYG88" s="26"/>
      <c r="HYH88" s="26"/>
      <c r="HYI88" s="26"/>
      <c r="HYJ88" s="26"/>
      <c r="HYK88" s="26"/>
      <c r="HYL88" s="26"/>
      <c r="HYM88" s="26"/>
      <c r="HYN88" s="26"/>
      <c r="HYO88" s="26"/>
      <c r="HYP88" s="26"/>
      <c r="HYQ88" s="26"/>
      <c r="HYR88" s="26"/>
      <c r="HYS88" s="26"/>
      <c r="HYT88" s="26"/>
      <c r="HYU88" s="26"/>
      <c r="HYV88" s="26"/>
      <c r="HYW88" s="26"/>
      <c r="HYX88" s="26"/>
      <c r="HYY88" s="26"/>
      <c r="HYZ88" s="26"/>
      <c r="HZA88" s="26"/>
      <c r="HZB88" s="26"/>
      <c r="HZC88" s="26"/>
      <c r="HZD88" s="26"/>
      <c r="HZE88" s="26"/>
      <c r="HZF88" s="26"/>
      <c r="HZG88" s="26"/>
      <c r="HZH88" s="26"/>
      <c r="HZI88" s="26"/>
      <c r="HZJ88" s="26"/>
      <c r="HZK88" s="26"/>
      <c r="HZL88" s="26"/>
      <c r="HZM88" s="26"/>
      <c r="HZN88" s="26"/>
      <c r="HZO88" s="26"/>
      <c r="HZP88" s="26"/>
      <c r="HZQ88" s="26"/>
      <c r="HZR88" s="26"/>
      <c r="HZS88" s="26"/>
      <c r="HZT88" s="26"/>
      <c r="HZU88" s="26"/>
      <c r="HZV88" s="26"/>
      <c r="HZW88" s="26"/>
      <c r="HZX88" s="26"/>
      <c r="HZY88" s="26"/>
      <c r="HZZ88" s="26"/>
      <c r="IAA88" s="26"/>
      <c r="IAB88" s="26"/>
      <c r="IAC88" s="26"/>
      <c r="IAD88" s="26"/>
      <c r="IAE88" s="26"/>
      <c r="IAF88" s="26"/>
      <c r="IAG88" s="26"/>
      <c r="IAH88" s="26"/>
      <c r="IAI88" s="26"/>
      <c r="IAJ88" s="26"/>
      <c r="IAK88" s="26"/>
      <c r="IAL88" s="26"/>
      <c r="IAM88" s="26"/>
      <c r="IAN88" s="26"/>
      <c r="IAO88" s="26"/>
      <c r="IAP88" s="26"/>
      <c r="IAQ88" s="26"/>
      <c r="IAR88" s="26"/>
      <c r="IAS88" s="26"/>
      <c r="IAT88" s="26"/>
      <c r="IAU88" s="26"/>
      <c r="IAV88" s="26"/>
      <c r="IAW88" s="26"/>
      <c r="IAX88" s="26"/>
      <c r="IAY88" s="26"/>
      <c r="IAZ88" s="26"/>
      <c r="IBA88" s="26"/>
      <c r="IBB88" s="26"/>
      <c r="IBC88" s="26"/>
      <c r="IBD88" s="26"/>
      <c r="IBE88" s="26"/>
      <c r="IBF88" s="26"/>
      <c r="IBG88" s="26"/>
      <c r="IBH88" s="26"/>
      <c r="IBI88" s="26"/>
      <c r="IBJ88" s="26"/>
      <c r="IBK88" s="26"/>
      <c r="IBL88" s="26"/>
      <c r="IBM88" s="26"/>
      <c r="IBN88" s="26"/>
      <c r="IBO88" s="26"/>
      <c r="IBP88" s="26"/>
      <c r="IBQ88" s="26"/>
      <c r="IBR88" s="26"/>
      <c r="IBS88" s="26"/>
      <c r="IBT88" s="26"/>
      <c r="IBU88" s="26"/>
      <c r="IBV88" s="26"/>
      <c r="IBW88" s="26"/>
      <c r="IBX88" s="26"/>
      <c r="IBY88" s="26"/>
      <c r="IBZ88" s="26"/>
      <c r="ICA88" s="26"/>
      <c r="ICB88" s="26"/>
      <c r="ICC88" s="26"/>
      <c r="ICD88" s="26"/>
      <c r="ICE88" s="26"/>
      <c r="ICF88" s="26"/>
      <c r="ICG88" s="26"/>
      <c r="ICH88" s="26"/>
      <c r="ICI88" s="26"/>
      <c r="ICJ88" s="26"/>
      <c r="ICK88" s="26"/>
      <c r="ICL88" s="26"/>
      <c r="ICM88" s="26"/>
      <c r="ICN88" s="26"/>
      <c r="ICO88" s="26"/>
      <c r="ICP88" s="26"/>
      <c r="ICQ88" s="26"/>
      <c r="ICR88" s="26"/>
      <c r="ICS88" s="26"/>
      <c r="ICT88" s="26"/>
      <c r="ICU88" s="26"/>
      <c r="ICV88" s="26"/>
      <c r="ICW88" s="26"/>
      <c r="ICX88" s="26"/>
      <c r="ICY88" s="26"/>
      <c r="ICZ88" s="26"/>
      <c r="IDA88" s="26"/>
      <c r="IDB88" s="26"/>
      <c r="IDC88" s="26"/>
      <c r="IDD88" s="26"/>
      <c r="IDE88" s="26"/>
      <c r="IDF88" s="26"/>
      <c r="IDG88" s="26"/>
      <c r="IDH88" s="26"/>
      <c r="IDI88" s="26"/>
      <c r="IDJ88" s="26"/>
      <c r="IDK88" s="26"/>
      <c r="IDL88" s="26"/>
      <c r="IDM88" s="26"/>
      <c r="IDN88" s="26"/>
      <c r="IDO88" s="26"/>
      <c r="IDP88" s="26"/>
      <c r="IDQ88" s="26"/>
      <c r="IDR88" s="26"/>
      <c r="IDS88" s="26"/>
      <c r="IDT88" s="26"/>
      <c r="IDU88" s="26"/>
      <c r="IDV88" s="26"/>
      <c r="IDW88" s="26"/>
      <c r="IDX88" s="26"/>
      <c r="IDY88" s="26"/>
      <c r="IDZ88" s="26"/>
      <c r="IEA88" s="26"/>
      <c r="IEB88" s="26"/>
      <c r="IEC88" s="26"/>
      <c r="IED88" s="26"/>
      <c r="IEE88" s="26"/>
      <c r="IEF88" s="26"/>
      <c r="IEG88" s="26"/>
      <c r="IEH88" s="26"/>
      <c r="IEI88" s="26"/>
      <c r="IEJ88" s="26"/>
      <c r="IEK88" s="26"/>
      <c r="IEL88" s="26"/>
      <c r="IEM88" s="26"/>
      <c r="IEN88" s="26"/>
      <c r="IEO88" s="26"/>
      <c r="IEP88" s="26"/>
      <c r="IEQ88" s="26"/>
      <c r="IER88" s="26"/>
      <c r="IES88" s="26"/>
      <c r="IET88" s="26"/>
      <c r="IEU88" s="26"/>
      <c r="IEV88" s="26"/>
      <c r="IEW88" s="26"/>
      <c r="IEX88" s="26"/>
      <c r="IEY88" s="26"/>
      <c r="IEZ88" s="26"/>
      <c r="IFA88" s="26"/>
      <c r="IFB88" s="26"/>
      <c r="IFC88" s="26"/>
      <c r="IFD88" s="26"/>
      <c r="IFE88" s="26"/>
      <c r="IFF88" s="26"/>
      <c r="IFG88" s="26"/>
      <c r="IFH88" s="26"/>
      <c r="IFI88" s="26"/>
      <c r="IFJ88" s="26"/>
      <c r="IFK88" s="26"/>
      <c r="IFL88" s="26"/>
      <c r="IFM88" s="26"/>
      <c r="IFN88" s="26"/>
      <c r="IFO88" s="26"/>
      <c r="IFP88" s="26"/>
      <c r="IFQ88" s="26"/>
      <c r="IFR88" s="26"/>
      <c r="IFS88" s="26"/>
      <c r="IFT88" s="26"/>
      <c r="IFU88" s="26"/>
      <c r="IFV88" s="26"/>
      <c r="IFW88" s="26"/>
      <c r="IFX88" s="26"/>
      <c r="IFY88" s="26"/>
      <c r="IFZ88" s="26"/>
      <c r="IGA88" s="26"/>
      <c r="IGB88" s="26"/>
      <c r="IGC88" s="26"/>
      <c r="IGD88" s="26"/>
      <c r="IGE88" s="26"/>
      <c r="IGF88" s="26"/>
      <c r="IGG88" s="26"/>
      <c r="IGH88" s="26"/>
      <c r="IGI88" s="26"/>
      <c r="IGJ88" s="26"/>
      <c r="IGK88" s="26"/>
      <c r="IGL88" s="26"/>
      <c r="IGM88" s="26"/>
      <c r="IGN88" s="26"/>
      <c r="IGO88" s="26"/>
      <c r="IGP88" s="26"/>
      <c r="IGQ88" s="26"/>
      <c r="IGR88" s="26"/>
      <c r="IGS88" s="26"/>
      <c r="IGT88" s="26"/>
      <c r="IGU88" s="26"/>
      <c r="IGV88" s="26"/>
      <c r="IGW88" s="26"/>
      <c r="IGX88" s="26"/>
      <c r="IGY88" s="26"/>
      <c r="IGZ88" s="26"/>
      <c r="IHA88" s="26"/>
      <c r="IHB88" s="26"/>
      <c r="IHC88" s="26"/>
      <c r="IHD88" s="26"/>
      <c r="IHE88" s="26"/>
      <c r="IHF88" s="26"/>
      <c r="IHG88" s="26"/>
      <c r="IHH88" s="26"/>
      <c r="IHI88" s="26"/>
      <c r="IHJ88" s="26"/>
      <c r="IHK88" s="26"/>
      <c r="IHL88" s="26"/>
      <c r="IHM88" s="26"/>
      <c r="IHN88" s="26"/>
      <c r="IHO88" s="26"/>
      <c r="IHP88" s="26"/>
      <c r="IHQ88" s="26"/>
      <c r="IHR88" s="26"/>
      <c r="IHS88" s="26"/>
      <c r="IHT88" s="26"/>
      <c r="IHU88" s="26"/>
      <c r="IHV88" s="26"/>
      <c r="IHW88" s="26"/>
      <c r="IHX88" s="26"/>
      <c r="IHY88" s="26"/>
      <c r="IHZ88" s="26"/>
      <c r="IIA88" s="26"/>
      <c r="IIB88" s="26"/>
      <c r="IIC88" s="26"/>
      <c r="IID88" s="26"/>
      <c r="IIE88" s="26"/>
      <c r="IIF88" s="26"/>
      <c r="IIG88" s="26"/>
      <c r="IIH88" s="26"/>
      <c r="III88" s="26"/>
      <c r="IIJ88" s="26"/>
      <c r="IIK88" s="26"/>
      <c r="IIL88" s="26"/>
      <c r="IIM88" s="26"/>
      <c r="IIN88" s="26"/>
      <c r="IIO88" s="26"/>
      <c r="IIP88" s="26"/>
      <c r="IIQ88" s="26"/>
      <c r="IIR88" s="26"/>
      <c r="IIS88" s="26"/>
      <c r="IIT88" s="26"/>
      <c r="IIU88" s="26"/>
      <c r="IIV88" s="26"/>
      <c r="IIW88" s="26"/>
      <c r="IIX88" s="26"/>
      <c r="IIY88" s="26"/>
      <c r="IIZ88" s="26"/>
      <c r="IJA88" s="26"/>
      <c r="IJB88" s="26"/>
      <c r="IJC88" s="26"/>
      <c r="IJD88" s="26"/>
      <c r="IJE88" s="26"/>
      <c r="IJF88" s="26"/>
      <c r="IJG88" s="26"/>
      <c r="IJH88" s="26"/>
      <c r="IJI88" s="26"/>
      <c r="IJJ88" s="26"/>
      <c r="IJK88" s="26"/>
      <c r="IJL88" s="26"/>
      <c r="IJM88" s="26"/>
      <c r="IJN88" s="26"/>
      <c r="IJO88" s="26"/>
      <c r="IJP88" s="26"/>
      <c r="IJQ88" s="26"/>
      <c r="IJR88" s="26"/>
      <c r="IJS88" s="26"/>
      <c r="IJT88" s="26"/>
      <c r="IJU88" s="26"/>
      <c r="IJV88" s="26"/>
      <c r="IJW88" s="26"/>
      <c r="IJX88" s="26"/>
      <c r="IJY88" s="26"/>
      <c r="IJZ88" s="26"/>
      <c r="IKA88" s="26"/>
      <c r="IKB88" s="26"/>
      <c r="IKC88" s="26"/>
      <c r="IKD88" s="26"/>
      <c r="IKE88" s="26"/>
      <c r="IKF88" s="26"/>
      <c r="IKG88" s="26"/>
      <c r="IKH88" s="26"/>
      <c r="IKI88" s="26"/>
      <c r="IKJ88" s="26"/>
      <c r="IKK88" s="26"/>
      <c r="IKL88" s="26"/>
      <c r="IKM88" s="26"/>
      <c r="IKN88" s="26"/>
      <c r="IKO88" s="26"/>
      <c r="IKP88" s="26"/>
      <c r="IKQ88" s="26"/>
      <c r="IKR88" s="26"/>
      <c r="IKS88" s="26"/>
      <c r="IKT88" s="26"/>
      <c r="IKU88" s="26"/>
      <c r="IKV88" s="26"/>
      <c r="IKW88" s="26"/>
      <c r="IKX88" s="26"/>
      <c r="IKY88" s="26"/>
      <c r="IKZ88" s="26"/>
      <c r="ILA88" s="26"/>
      <c r="ILB88" s="26"/>
      <c r="ILC88" s="26"/>
      <c r="ILD88" s="26"/>
      <c r="ILE88" s="26"/>
      <c r="ILF88" s="26"/>
      <c r="ILG88" s="26"/>
      <c r="ILH88" s="26"/>
      <c r="ILI88" s="26"/>
      <c r="ILJ88" s="26"/>
      <c r="ILK88" s="26"/>
      <c r="ILL88" s="26"/>
      <c r="ILM88" s="26"/>
      <c r="ILN88" s="26"/>
      <c r="ILO88" s="26"/>
      <c r="ILP88" s="26"/>
      <c r="ILQ88" s="26"/>
      <c r="ILR88" s="26"/>
      <c r="ILS88" s="26"/>
      <c r="ILT88" s="26"/>
      <c r="ILU88" s="26"/>
      <c r="ILV88" s="26"/>
      <c r="ILW88" s="26"/>
      <c r="ILX88" s="26"/>
      <c r="ILY88" s="26"/>
      <c r="ILZ88" s="26"/>
      <c r="IMA88" s="26"/>
      <c r="IMB88" s="26"/>
      <c r="IMC88" s="26"/>
      <c r="IMD88" s="26"/>
      <c r="IME88" s="26"/>
      <c r="IMF88" s="26"/>
      <c r="IMG88" s="26"/>
      <c r="IMH88" s="26"/>
      <c r="IMI88" s="26"/>
      <c r="IMJ88" s="26"/>
      <c r="IMK88" s="26"/>
      <c r="IML88" s="26"/>
      <c r="IMM88" s="26"/>
      <c r="IMN88" s="26"/>
      <c r="IMO88" s="26"/>
      <c r="IMP88" s="26"/>
      <c r="IMQ88" s="26"/>
      <c r="IMR88" s="26"/>
      <c r="IMS88" s="26"/>
      <c r="IMT88" s="26"/>
      <c r="IMU88" s="26"/>
      <c r="IMV88" s="26"/>
      <c r="IMW88" s="26"/>
      <c r="IMX88" s="26"/>
      <c r="IMY88" s="26"/>
      <c r="IMZ88" s="26"/>
      <c r="INA88" s="26"/>
      <c r="INB88" s="26"/>
      <c r="INC88" s="26"/>
      <c r="IND88" s="26"/>
      <c r="INE88" s="26"/>
      <c r="INF88" s="26"/>
      <c r="ING88" s="26"/>
      <c r="INH88" s="26"/>
      <c r="INI88" s="26"/>
      <c r="INJ88" s="26"/>
      <c r="INK88" s="26"/>
      <c r="INL88" s="26"/>
      <c r="INM88" s="26"/>
      <c r="INN88" s="26"/>
      <c r="INO88" s="26"/>
      <c r="INP88" s="26"/>
      <c r="INQ88" s="26"/>
      <c r="INR88" s="26"/>
      <c r="INS88" s="26"/>
      <c r="INT88" s="26"/>
      <c r="INU88" s="26"/>
      <c r="INV88" s="26"/>
      <c r="INW88" s="26"/>
      <c r="INX88" s="26"/>
      <c r="INY88" s="26"/>
      <c r="INZ88" s="26"/>
      <c r="IOA88" s="26"/>
      <c r="IOB88" s="26"/>
      <c r="IOC88" s="26"/>
      <c r="IOD88" s="26"/>
      <c r="IOE88" s="26"/>
      <c r="IOF88" s="26"/>
      <c r="IOG88" s="26"/>
      <c r="IOH88" s="26"/>
      <c r="IOI88" s="26"/>
      <c r="IOJ88" s="26"/>
      <c r="IOK88" s="26"/>
      <c r="IOL88" s="26"/>
      <c r="IOM88" s="26"/>
      <c r="ION88" s="26"/>
      <c r="IOO88" s="26"/>
      <c r="IOP88" s="26"/>
      <c r="IOQ88" s="26"/>
      <c r="IOR88" s="26"/>
      <c r="IOS88" s="26"/>
      <c r="IOT88" s="26"/>
      <c r="IOU88" s="26"/>
      <c r="IOV88" s="26"/>
      <c r="IOW88" s="26"/>
      <c r="IOX88" s="26"/>
      <c r="IOY88" s="26"/>
      <c r="IOZ88" s="26"/>
      <c r="IPA88" s="26"/>
      <c r="IPB88" s="26"/>
      <c r="IPC88" s="26"/>
      <c r="IPD88" s="26"/>
      <c r="IPE88" s="26"/>
      <c r="IPF88" s="26"/>
      <c r="IPG88" s="26"/>
      <c r="IPH88" s="26"/>
      <c r="IPI88" s="26"/>
      <c r="IPJ88" s="26"/>
      <c r="IPK88" s="26"/>
      <c r="IPL88" s="26"/>
      <c r="IPM88" s="26"/>
      <c r="IPN88" s="26"/>
      <c r="IPO88" s="26"/>
      <c r="IPP88" s="26"/>
      <c r="IPQ88" s="26"/>
      <c r="IPR88" s="26"/>
      <c r="IPS88" s="26"/>
      <c r="IPT88" s="26"/>
      <c r="IPU88" s="26"/>
      <c r="IPV88" s="26"/>
      <c r="IPW88" s="26"/>
      <c r="IPX88" s="26"/>
      <c r="IPY88" s="26"/>
      <c r="IPZ88" s="26"/>
      <c r="IQA88" s="26"/>
      <c r="IQB88" s="26"/>
      <c r="IQC88" s="26"/>
      <c r="IQD88" s="26"/>
      <c r="IQE88" s="26"/>
      <c r="IQF88" s="26"/>
      <c r="IQG88" s="26"/>
      <c r="IQH88" s="26"/>
      <c r="IQI88" s="26"/>
      <c r="IQJ88" s="26"/>
      <c r="IQK88" s="26"/>
      <c r="IQL88" s="26"/>
      <c r="IQM88" s="26"/>
      <c r="IQN88" s="26"/>
      <c r="IQO88" s="26"/>
      <c r="IQP88" s="26"/>
      <c r="IQQ88" s="26"/>
      <c r="IQR88" s="26"/>
      <c r="IQS88" s="26"/>
      <c r="IQT88" s="26"/>
      <c r="IQU88" s="26"/>
      <c r="IQV88" s="26"/>
      <c r="IQW88" s="26"/>
      <c r="IQX88" s="26"/>
      <c r="IQY88" s="26"/>
      <c r="IQZ88" s="26"/>
      <c r="IRA88" s="26"/>
      <c r="IRB88" s="26"/>
      <c r="IRC88" s="26"/>
      <c r="IRD88" s="26"/>
      <c r="IRE88" s="26"/>
      <c r="IRF88" s="26"/>
      <c r="IRG88" s="26"/>
      <c r="IRH88" s="26"/>
      <c r="IRI88" s="26"/>
      <c r="IRJ88" s="26"/>
      <c r="IRK88" s="26"/>
      <c r="IRL88" s="26"/>
      <c r="IRM88" s="26"/>
      <c r="IRN88" s="26"/>
      <c r="IRO88" s="26"/>
      <c r="IRP88" s="26"/>
      <c r="IRQ88" s="26"/>
      <c r="IRR88" s="26"/>
      <c r="IRS88" s="26"/>
      <c r="IRT88" s="26"/>
      <c r="IRU88" s="26"/>
      <c r="IRV88" s="26"/>
      <c r="IRW88" s="26"/>
      <c r="IRX88" s="26"/>
      <c r="IRY88" s="26"/>
      <c r="IRZ88" s="26"/>
      <c r="ISA88" s="26"/>
      <c r="ISB88" s="26"/>
      <c r="ISC88" s="26"/>
      <c r="ISD88" s="26"/>
      <c r="ISE88" s="26"/>
      <c r="ISF88" s="26"/>
      <c r="ISG88" s="26"/>
      <c r="ISH88" s="26"/>
      <c r="ISI88" s="26"/>
      <c r="ISJ88" s="26"/>
      <c r="ISK88" s="26"/>
      <c r="ISL88" s="26"/>
      <c r="ISM88" s="26"/>
      <c r="ISN88" s="26"/>
      <c r="ISO88" s="26"/>
      <c r="ISP88" s="26"/>
      <c r="ISQ88" s="26"/>
      <c r="ISR88" s="26"/>
      <c r="ISS88" s="26"/>
      <c r="IST88" s="26"/>
      <c r="ISU88" s="26"/>
      <c r="ISV88" s="26"/>
      <c r="ISW88" s="26"/>
      <c r="ISX88" s="26"/>
      <c r="ISY88" s="26"/>
      <c r="ISZ88" s="26"/>
      <c r="ITA88" s="26"/>
      <c r="ITB88" s="26"/>
      <c r="ITC88" s="26"/>
      <c r="ITD88" s="26"/>
      <c r="ITE88" s="26"/>
      <c r="ITF88" s="26"/>
      <c r="ITG88" s="26"/>
      <c r="ITH88" s="26"/>
      <c r="ITI88" s="26"/>
      <c r="ITJ88" s="26"/>
      <c r="ITK88" s="26"/>
      <c r="ITL88" s="26"/>
      <c r="ITM88" s="26"/>
      <c r="ITN88" s="26"/>
      <c r="ITO88" s="26"/>
      <c r="ITP88" s="26"/>
      <c r="ITQ88" s="26"/>
      <c r="ITR88" s="26"/>
      <c r="ITS88" s="26"/>
      <c r="ITT88" s="26"/>
      <c r="ITU88" s="26"/>
      <c r="ITV88" s="26"/>
      <c r="ITW88" s="26"/>
      <c r="ITX88" s="26"/>
      <c r="ITY88" s="26"/>
      <c r="ITZ88" s="26"/>
      <c r="IUA88" s="26"/>
      <c r="IUB88" s="26"/>
      <c r="IUC88" s="26"/>
      <c r="IUD88" s="26"/>
      <c r="IUE88" s="26"/>
      <c r="IUF88" s="26"/>
      <c r="IUG88" s="26"/>
      <c r="IUH88" s="26"/>
      <c r="IUI88" s="26"/>
      <c r="IUJ88" s="26"/>
      <c r="IUK88" s="26"/>
      <c r="IUL88" s="26"/>
      <c r="IUM88" s="26"/>
      <c r="IUN88" s="26"/>
      <c r="IUO88" s="26"/>
      <c r="IUP88" s="26"/>
      <c r="IUQ88" s="26"/>
      <c r="IUR88" s="26"/>
      <c r="IUS88" s="26"/>
      <c r="IUT88" s="26"/>
      <c r="IUU88" s="26"/>
      <c r="IUV88" s="26"/>
      <c r="IUW88" s="26"/>
      <c r="IUX88" s="26"/>
      <c r="IUY88" s="26"/>
      <c r="IUZ88" s="26"/>
      <c r="IVA88" s="26"/>
      <c r="IVB88" s="26"/>
      <c r="IVC88" s="26"/>
      <c r="IVD88" s="26"/>
      <c r="IVE88" s="26"/>
      <c r="IVF88" s="26"/>
      <c r="IVG88" s="26"/>
      <c r="IVH88" s="26"/>
      <c r="IVI88" s="26"/>
      <c r="IVJ88" s="26"/>
      <c r="IVK88" s="26"/>
      <c r="IVL88" s="26"/>
      <c r="IVM88" s="26"/>
      <c r="IVN88" s="26"/>
      <c r="IVO88" s="26"/>
      <c r="IVP88" s="26"/>
      <c r="IVQ88" s="26"/>
      <c r="IVR88" s="26"/>
      <c r="IVS88" s="26"/>
      <c r="IVT88" s="26"/>
      <c r="IVU88" s="26"/>
      <c r="IVV88" s="26"/>
      <c r="IVW88" s="26"/>
      <c r="IVX88" s="26"/>
      <c r="IVY88" s="26"/>
      <c r="IVZ88" s="26"/>
      <c r="IWA88" s="26"/>
      <c r="IWB88" s="26"/>
      <c r="IWC88" s="26"/>
      <c r="IWD88" s="26"/>
      <c r="IWE88" s="26"/>
      <c r="IWF88" s="26"/>
      <c r="IWG88" s="26"/>
      <c r="IWH88" s="26"/>
      <c r="IWI88" s="26"/>
      <c r="IWJ88" s="26"/>
      <c r="IWK88" s="26"/>
      <c r="IWL88" s="26"/>
      <c r="IWM88" s="26"/>
      <c r="IWN88" s="26"/>
      <c r="IWO88" s="26"/>
      <c r="IWP88" s="26"/>
      <c r="IWQ88" s="26"/>
      <c r="IWR88" s="26"/>
      <c r="IWS88" s="26"/>
      <c r="IWT88" s="26"/>
      <c r="IWU88" s="26"/>
      <c r="IWV88" s="26"/>
      <c r="IWW88" s="26"/>
      <c r="IWX88" s="26"/>
      <c r="IWY88" s="26"/>
      <c r="IWZ88" s="26"/>
      <c r="IXA88" s="26"/>
      <c r="IXB88" s="26"/>
      <c r="IXC88" s="26"/>
      <c r="IXD88" s="26"/>
      <c r="IXE88" s="26"/>
      <c r="IXF88" s="26"/>
      <c r="IXG88" s="26"/>
      <c r="IXH88" s="26"/>
      <c r="IXI88" s="26"/>
      <c r="IXJ88" s="26"/>
      <c r="IXK88" s="26"/>
      <c r="IXL88" s="26"/>
      <c r="IXM88" s="26"/>
      <c r="IXN88" s="26"/>
      <c r="IXO88" s="26"/>
      <c r="IXP88" s="26"/>
      <c r="IXQ88" s="26"/>
      <c r="IXR88" s="26"/>
      <c r="IXS88" s="26"/>
      <c r="IXT88" s="26"/>
      <c r="IXU88" s="26"/>
      <c r="IXV88" s="26"/>
      <c r="IXW88" s="26"/>
      <c r="IXX88" s="26"/>
      <c r="IXY88" s="26"/>
      <c r="IXZ88" s="26"/>
      <c r="IYA88" s="26"/>
      <c r="IYB88" s="26"/>
      <c r="IYC88" s="26"/>
      <c r="IYD88" s="26"/>
      <c r="IYE88" s="26"/>
      <c r="IYF88" s="26"/>
      <c r="IYG88" s="26"/>
      <c r="IYH88" s="26"/>
      <c r="IYI88" s="26"/>
      <c r="IYJ88" s="26"/>
      <c r="IYK88" s="26"/>
      <c r="IYL88" s="26"/>
      <c r="IYM88" s="26"/>
      <c r="IYN88" s="26"/>
      <c r="IYO88" s="26"/>
      <c r="IYP88" s="26"/>
      <c r="IYQ88" s="26"/>
      <c r="IYR88" s="26"/>
      <c r="IYS88" s="26"/>
      <c r="IYT88" s="26"/>
      <c r="IYU88" s="26"/>
      <c r="IYV88" s="26"/>
      <c r="IYW88" s="26"/>
      <c r="IYX88" s="26"/>
      <c r="IYY88" s="26"/>
      <c r="IYZ88" s="26"/>
      <c r="IZA88" s="26"/>
      <c r="IZB88" s="26"/>
      <c r="IZC88" s="26"/>
      <c r="IZD88" s="26"/>
      <c r="IZE88" s="26"/>
      <c r="IZF88" s="26"/>
      <c r="IZG88" s="26"/>
      <c r="IZH88" s="26"/>
      <c r="IZI88" s="26"/>
      <c r="IZJ88" s="26"/>
      <c r="IZK88" s="26"/>
      <c r="IZL88" s="26"/>
      <c r="IZM88" s="26"/>
      <c r="IZN88" s="26"/>
      <c r="IZO88" s="26"/>
      <c r="IZP88" s="26"/>
      <c r="IZQ88" s="26"/>
      <c r="IZR88" s="26"/>
      <c r="IZS88" s="26"/>
      <c r="IZT88" s="26"/>
      <c r="IZU88" s="26"/>
      <c r="IZV88" s="26"/>
      <c r="IZW88" s="26"/>
      <c r="IZX88" s="26"/>
      <c r="IZY88" s="26"/>
      <c r="IZZ88" s="26"/>
      <c r="JAA88" s="26"/>
      <c r="JAB88" s="26"/>
      <c r="JAC88" s="26"/>
      <c r="JAD88" s="26"/>
      <c r="JAE88" s="26"/>
      <c r="JAF88" s="26"/>
      <c r="JAG88" s="26"/>
      <c r="JAH88" s="26"/>
      <c r="JAI88" s="26"/>
      <c r="JAJ88" s="26"/>
      <c r="JAK88" s="26"/>
      <c r="JAL88" s="26"/>
      <c r="JAM88" s="26"/>
      <c r="JAN88" s="26"/>
      <c r="JAO88" s="26"/>
      <c r="JAP88" s="26"/>
      <c r="JAQ88" s="26"/>
      <c r="JAR88" s="26"/>
      <c r="JAS88" s="26"/>
      <c r="JAT88" s="26"/>
      <c r="JAU88" s="26"/>
      <c r="JAV88" s="26"/>
      <c r="JAW88" s="26"/>
      <c r="JAX88" s="26"/>
      <c r="JAY88" s="26"/>
      <c r="JAZ88" s="26"/>
      <c r="JBA88" s="26"/>
      <c r="JBB88" s="26"/>
      <c r="JBC88" s="26"/>
      <c r="JBD88" s="26"/>
      <c r="JBE88" s="26"/>
      <c r="JBF88" s="26"/>
      <c r="JBG88" s="26"/>
      <c r="JBH88" s="26"/>
      <c r="JBI88" s="26"/>
      <c r="JBJ88" s="26"/>
      <c r="JBK88" s="26"/>
      <c r="JBL88" s="26"/>
      <c r="JBM88" s="26"/>
      <c r="JBN88" s="26"/>
      <c r="JBO88" s="26"/>
      <c r="JBP88" s="26"/>
      <c r="JBQ88" s="26"/>
      <c r="JBR88" s="26"/>
      <c r="JBS88" s="26"/>
      <c r="JBT88" s="26"/>
      <c r="JBU88" s="26"/>
      <c r="JBV88" s="26"/>
      <c r="JBW88" s="26"/>
      <c r="JBX88" s="26"/>
      <c r="JBY88" s="26"/>
      <c r="JBZ88" s="26"/>
      <c r="JCA88" s="26"/>
      <c r="JCB88" s="26"/>
      <c r="JCC88" s="26"/>
      <c r="JCD88" s="26"/>
      <c r="JCE88" s="26"/>
      <c r="JCF88" s="26"/>
      <c r="JCG88" s="26"/>
      <c r="JCH88" s="26"/>
      <c r="JCI88" s="26"/>
      <c r="JCJ88" s="26"/>
      <c r="JCK88" s="26"/>
      <c r="JCL88" s="26"/>
      <c r="JCM88" s="26"/>
      <c r="JCN88" s="26"/>
      <c r="JCO88" s="26"/>
      <c r="JCP88" s="26"/>
      <c r="JCQ88" s="26"/>
      <c r="JCR88" s="26"/>
      <c r="JCS88" s="26"/>
      <c r="JCT88" s="26"/>
      <c r="JCU88" s="26"/>
      <c r="JCV88" s="26"/>
      <c r="JCW88" s="26"/>
      <c r="JCX88" s="26"/>
      <c r="JCY88" s="26"/>
      <c r="JCZ88" s="26"/>
      <c r="JDA88" s="26"/>
      <c r="JDB88" s="26"/>
      <c r="JDC88" s="26"/>
      <c r="JDD88" s="26"/>
      <c r="JDE88" s="26"/>
      <c r="JDF88" s="26"/>
      <c r="JDG88" s="26"/>
      <c r="JDH88" s="26"/>
      <c r="JDI88" s="26"/>
      <c r="JDJ88" s="26"/>
      <c r="JDK88" s="26"/>
      <c r="JDL88" s="26"/>
      <c r="JDM88" s="26"/>
      <c r="JDN88" s="26"/>
      <c r="JDO88" s="26"/>
      <c r="JDP88" s="26"/>
      <c r="JDQ88" s="26"/>
      <c r="JDR88" s="26"/>
      <c r="JDS88" s="26"/>
      <c r="JDT88" s="26"/>
      <c r="JDU88" s="26"/>
      <c r="JDV88" s="26"/>
      <c r="JDW88" s="26"/>
      <c r="JDX88" s="26"/>
      <c r="JDY88" s="26"/>
      <c r="JDZ88" s="26"/>
      <c r="JEA88" s="26"/>
      <c r="JEB88" s="26"/>
      <c r="JEC88" s="26"/>
      <c r="JED88" s="26"/>
      <c r="JEE88" s="26"/>
      <c r="JEF88" s="26"/>
      <c r="JEG88" s="26"/>
      <c r="JEH88" s="26"/>
      <c r="JEI88" s="26"/>
      <c r="JEJ88" s="26"/>
      <c r="JEK88" s="26"/>
      <c r="JEL88" s="26"/>
      <c r="JEM88" s="26"/>
      <c r="JEN88" s="26"/>
      <c r="JEO88" s="26"/>
      <c r="JEP88" s="26"/>
      <c r="JEQ88" s="26"/>
      <c r="JER88" s="26"/>
      <c r="JES88" s="26"/>
      <c r="JET88" s="26"/>
      <c r="JEU88" s="26"/>
      <c r="JEV88" s="26"/>
      <c r="JEW88" s="26"/>
      <c r="JEX88" s="26"/>
      <c r="JEY88" s="26"/>
      <c r="JEZ88" s="26"/>
      <c r="JFA88" s="26"/>
      <c r="JFB88" s="26"/>
      <c r="JFC88" s="26"/>
      <c r="JFD88" s="26"/>
      <c r="JFE88" s="26"/>
      <c r="JFF88" s="26"/>
      <c r="JFG88" s="26"/>
      <c r="JFH88" s="26"/>
      <c r="JFI88" s="26"/>
      <c r="JFJ88" s="26"/>
      <c r="JFK88" s="26"/>
      <c r="JFL88" s="26"/>
      <c r="JFM88" s="26"/>
      <c r="JFN88" s="26"/>
      <c r="JFO88" s="26"/>
      <c r="JFP88" s="26"/>
      <c r="JFQ88" s="26"/>
      <c r="JFR88" s="26"/>
      <c r="JFS88" s="26"/>
      <c r="JFT88" s="26"/>
      <c r="JFU88" s="26"/>
      <c r="JFV88" s="26"/>
      <c r="JFW88" s="26"/>
      <c r="JFX88" s="26"/>
      <c r="JFY88" s="26"/>
      <c r="JFZ88" s="26"/>
      <c r="JGA88" s="26"/>
      <c r="JGB88" s="26"/>
      <c r="JGC88" s="26"/>
      <c r="JGD88" s="26"/>
      <c r="JGE88" s="26"/>
      <c r="JGF88" s="26"/>
      <c r="JGG88" s="26"/>
      <c r="JGH88" s="26"/>
      <c r="JGI88" s="26"/>
      <c r="JGJ88" s="26"/>
      <c r="JGK88" s="26"/>
      <c r="JGL88" s="26"/>
      <c r="JGM88" s="26"/>
      <c r="JGN88" s="26"/>
      <c r="JGO88" s="26"/>
      <c r="JGP88" s="26"/>
      <c r="JGQ88" s="26"/>
      <c r="JGR88" s="26"/>
      <c r="JGS88" s="26"/>
      <c r="JGT88" s="26"/>
      <c r="JGU88" s="26"/>
      <c r="JGV88" s="26"/>
      <c r="JGW88" s="26"/>
      <c r="JGX88" s="26"/>
      <c r="JGY88" s="26"/>
      <c r="JGZ88" s="26"/>
      <c r="JHA88" s="26"/>
      <c r="JHB88" s="26"/>
      <c r="JHC88" s="26"/>
      <c r="JHD88" s="26"/>
      <c r="JHE88" s="26"/>
      <c r="JHF88" s="26"/>
      <c r="JHG88" s="26"/>
      <c r="JHH88" s="26"/>
      <c r="JHI88" s="26"/>
      <c r="JHJ88" s="26"/>
      <c r="JHK88" s="26"/>
      <c r="JHL88" s="26"/>
      <c r="JHM88" s="26"/>
      <c r="JHN88" s="26"/>
      <c r="JHO88" s="26"/>
      <c r="JHP88" s="26"/>
      <c r="JHQ88" s="26"/>
      <c r="JHR88" s="26"/>
      <c r="JHS88" s="26"/>
      <c r="JHT88" s="26"/>
      <c r="JHU88" s="26"/>
      <c r="JHV88" s="26"/>
      <c r="JHW88" s="26"/>
      <c r="JHX88" s="26"/>
      <c r="JHY88" s="26"/>
      <c r="JHZ88" s="26"/>
      <c r="JIA88" s="26"/>
      <c r="JIB88" s="26"/>
      <c r="JIC88" s="26"/>
      <c r="JID88" s="26"/>
      <c r="JIE88" s="26"/>
      <c r="JIF88" s="26"/>
      <c r="JIG88" s="26"/>
      <c r="JIH88" s="26"/>
      <c r="JII88" s="26"/>
      <c r="JIJ88" s="26"/>
      <c r="JIK88" s="26"/>
      <c r="JIL88" s="26"/>
      <c r="JIM88" s="26"/>
      <c r="JIN88" s="26"/>
      <c r="JIO88" s="26"/>
      <c r="JIP88" s="26"/>
      <c r="JIQ88" s="26"/>
      <c r="JIR88" s="26"/>
      <c r="JIS88" s="26"/>
      <c r="JIT88" s="26"/>
      <c r="JIU88" s="26"/>
      <c r="JIV88" s="26"/>
      <c r="JIW88" s="26"/>
      <c r="JIX88" s="26"/>
      <c r="JIY88" s="26"/>
      <c r="JIZ88" s="26"/>
      <c r="JJA88" s="26"/>
      <c r="JJB88" s="26"/>
      <c r="JJC88" s="26"/>
      <c r="JJD88" s="26"/>
      <c r="JJE88" s="26"/>
      <c r="JJF88" s="26"/>
      <c r="JJG88" s="26"/>
      <c r="JJH88" s="26"/>
      <c r="JJI88" s="26"/>
      <c r="JJJ88" s="26"/>
      <c r="JJK88" s="26"/>
      <c r="JJL88" s="26"/>
      <c r="JJM88" s="26"/>
      <c r="JJN88" s="26"/>
      <c r="JJO88" s="26"/>
      <c r="JJP88" s="26"/>
      <c r="JJQ88" s="26"/>
      <c r="JJR88" s="26"/>
      <c r="JJS88" s="26"/>
      <c r="JJT88" s="26"/>
      <c r="JJU88" s="26"/>
      <c r="JJV88" s="26"/>
      <c r="JJW88" s="26"/>
      <c r="JJX88" s="26"/>
      <c r="JJY88" s="26"/>
      <c r="JJZ88" s="26"/>
      <c r="JKA88" s="26"/>
      <c r="JKB88" s="26"/>
      <c r="JKC88" s="26"/>
      <c r="JKD88" s="26"/>
      <c r="JKE88" s="26"/>
      <c r="JKF88" s="26"/>
      <c r="JKG88" s="26"/>
      <c r="JKH88" s="26"/>
      <c r="JKI88" s="26"/>
      <c r="JKJ88" s="26"/>
      <c r="JKK88" s="26"/>
      <c r="JKL88" s="26"/>
      <c r="JKM88" s="26"/>
      <c r="JKN88" s="26"/>
      <c r="JKO88" s="26"/>
      <c r="JKP88" s="26"/>
      <c r="JKQ88" s="26"/>
      <c r="JKR88" s="26"/>
      <c r="JKS88" s="26"/>
      <c r="JKT88" s="26"/>
      <c r="JKU88" s="26"/>
      <c r="JKV88" s="26"/>
      <c r="JKW88" s="26"/>
      <c r="JKX88" s="26"/>
      <c r="JKY88" s="26"/>
      <c r="JKZ88" s="26"/>
      <c r="JLA88" s="26"/>
      <c r="JLB88" s="26"/>
      <c r="JLC88" s="26"/>
      <c r="JLD88" s="26"/>
      <c r="JLE88" s="26"/>
      <c r="JLF88" s="26"/>
      <c r="JLG88" s="26"/>
      <c r="JLH88" s="26"/>
      <c r="JLI88" s="26"/>
      <c r="JLJ88" s="26"/>
      <c r="JLK88" s="26"/>
      <c r="JLL88" s="26"/>
      <c r="JLM88" s="26"/>
      <c r="JLN88" s="26"/>
      <c r="JLO88" s="26"/>
      <c r="JLP88" s="26"/>
      <c r="JLQ88" s="26"/>
      <c r="JLR88" s="26"/>
      <c r="JLS88" s="26"/>
      <c r="JLT88" s="26"/>
      <c r="JLU88" s="26"/>
      <c r="JLV88" s="26"/>
      <c r="JLW88" s="26"/>
      <c r="JLX88" s="26"/>
      <c r="JLY88" s="26"/>
      <c r="JLZ88" s="26"/>
      <c r="JMA88" s="26"/>
      <c r="JMB88" s="26"/>
      <c r="JMC88" s="26"/>
      <c r="JMD88" s="26"/>
      <c r="JME88" s="26"/>
      <c r="JMF88" s="26"/>
      <c r="JMG88" s="26"/>
      <c r="JMH88" s="26"/>
      <c r="JMI88" s="26"/>
      <c r="JMJ88" s="26"/>
      <c r="JMK88" s="26"/>
      <c r="JML88" s="26"/>
      <c r="JMM88" s="26"/>
      <c r="JMN88" s="26"/>
      <c r="JMO88" s="26"/>
      <c r="JMP88" s="26"/>
      <c r="JMQ88" s="26"/>
      <c r="JMR88" s="26"/>
      <c r="JMS88" s="26"/>
      <c r="JMT88" s="26"/>
      <c r="JMU88" s="26"/>
      <c r="JMV88" s="26"/>
      <c r="JMW88" s="26"/>
      <c r="JMX88" s="26"/>
      <c r="JMY88" s="26"/>
      <c r="JMZ88" s="26"/>
      <c r="JNA88" s="26"/>
      <c r="JNB88" s="26"/>
      <c r="JNC88" s="26"/>
      <c r="JND88" s="26"/>
      <c r="JNE88" s="26"/>
      <c r="JNF88" s="26"/>
      <c r="JNG88" s="26"/>
      <c r="JNH88" s="26"/>
      <c r="JNI88" s="26"/>
      <c r="JNJ88" s="26"/>
      <c r="JNK88" s="26"/>
      <c r="JNL88" s="26"/>
      <c r="JNM88" s="26"/>
      <c r="JNN88" s="26"/>
      <c r="JNO88" s="26"/>
      <c r="JNP88" s="26"/>
      <c r="JNQ88" s="26"/>
      <c r="JNR88" s="26"/>
      <c r="JNS88" s="26"/>
      <c r="JNT88" s="26"/>
      <c r="JNU88" s="26"/>
      <c r="JNV88" s="26"/>
      <c r="JNW88" s="26"/>
      <c r="JNX88" s="26"/>
      <c r="JNY88" s="26"/>
      <c r="JNZ88" s="26"/>
      <c r="JOA88" s="26"/>
      <c r="JOB88" s="26"/>
      <c r="JOC88" s="26"/>
      <c r="JOD88" s="26"/>
      <c r="JOE88" s="26"/>
      <c r="JOF88" s="26"/>
      <c r="JOG88" s="26"/>
      <c r="JOH88" s="26"/>
      <c r="JOI88" s="26"/>
      <c r="JOJ88" s="26"/>
      <c r="JOK88" s="26"/>
      <c r="JOL88" s="26"/>
      <c r="JOM88" s="26"/>
      <c r="JON88" s="26"/>
      <c r="JOO88" s="26"/>
      <c r="JOP88" s="26"/>
      <c r="JOQ88" s="26"/>
      <c r="JOR88" s="26"/>
      <c r="JOS88" s="26"/>
      <c r="JOT88" s="26"/>
      <c r="JOU88" s="26"/>
      <c r="JOV88" s="26"/>
      <c r="JOW88" s="26"/>
      <c r="JOX88" s="26"/>
      <c r="JOY88" s="26"/>
      <c r="JOZ88" s="26"/>
      <c r="JPA88" s="26"/>
      <c r="JPB88" s="26"/>
      <c r="JPC88" s="26"/>
      <c r="JPD88" s="26"/>
      <c r="JPE88" s="26"/>
      <c r="JPF88" s="26"/>
      <c r="JPG88" s="26"/>
      <c r="JPH88" s="26"/>
      <c r="JPI88" s="26"/>
      <c r="JPJ88" s="26"/>
      <c r="JPK88" s="26"/>
      <c r="JPL88" s="26"/>
      <c r="JPM88" s="26"/>
      <c r="JPN88" s="26"/>
      <c r="JPO88" s="26"/>
      <c r="JPP88" s="26"/>
      <c r="JPQ88" s="26"/>
      <c r="JPR88" s="26"/>
      <c r="JPS88" s="26"/>
      <c r="JPT88" s="26"/>
      <c r="JPU88" s="26"/>
      <c r="JPV88" s="26"/>
      <c r="JPW88" s="26"/>
      <c r="JPX88" s="26"/>
      <c r="JPY88" s="26"/>
      <c r="JPZ88" s="26"/>
      <c r="JQA88" s="26"/>
      <c r="JQB88" s="26"/>
      <c r="JQC88" s="26"/>
      <c r="JQD88" s="26"/>
      <c r="JQE88" s="26"/>
      <c r="JQF88" s="26"/>
      <c r="JQG88" s="26"/>
      <c r="JQH88" s="26"/>
      <c r="JQI88" s="26"/>
      <c r="JQJ88" s="26"/>
      <c r="JQK88" s="26"/>
      <c r="JQL88" s="26"/>
      <c r="JQM88" s="26"/>
      <c r="JQN88" s="26"/>
      <c r="JQO88" s="26"/>
      <c r="JQP88" s="26"/>
      <c r="JQQ88" s="26"/>
      <c r="JQR88" s="26"/>
      <c r="JQS88" s="26"/>
      <c r="JQT88" s="26"/>
      <c r="JQU88" s="26"/>
      <c r="JQV88" s="26"/>
      <c r="JQW88" s="26"/>
      <c r="JQX88" s="26"/>
      <c r="JQY88" s="26"/>
      <c r="JQZ88" s="26"/>
      <c r="JRA88" s="26"/>
      <c r="JRB88" s="26"/>
      <c r="JRC88" s="26"/>
      <c r="JRD88" s="26"/>
      <c r="JRE88" s="26"/>
      <c r="JRF88" s="26"/>
      <c r="JRG88" s="26"/>
      <c r="JRH88" s="26"/>
      <c r="JRI88" s="26"/>
      <c r="JRJ88" s="26"/>
      <c r="JRK88" s="26"/>
      <c r="JRL88" s="26"/>
      <c r="JRM88" s="26"/>
      <c r="JRN88" s="26"/>
      <c r="JRO88" s="26"/>
      <c r="JRP88" s="26"/>
      <c r="JRQ88" s="26"/>
      <c r="JRR88" s="26"/>
      <c r="JRS88" s="26"/>
      <c r="JRT88" s="26"/>
      <c r="JRU88" s="26"/>
      <c r="JRV88" s="26"/>
      <c r="JRW88" s="26"/>
      <c r="JRX88" s="26"/>
      <c r="JRY88" s="26"/>
      <c r="JRZ88" s="26"/>
      <c r="JSA88" s="26"/>
      <c r="JSB88" s="26"/>
      <c r="JSC88" s="26"/>
      <c r="JSD88" s="26"/>
      <c r="JSE88" s="26"/>
      <c r="JSF88" s="26"/>
      <c r="JSG88" s="26"/>
      <c r="JSH88" s="26"/>
      <c r="JSI88" s="26"/>
      <c r="JSJ88" s="26"/>
      <c r="JSK88" s="26"/>
      <c r="JSL88" s="26"/>
      <c r="JSM88" s="26"/>
      <c r="JSN88" s="26"/>
      <c r="JSO88" s="26"/>
      <c r="JSP88" s="26"/>
      <c r="JSQ88" s="26"/>
      <c r="JSR88" s="26"/>
      <c r="JSS88" s="26"/>
      <c r="JST88" s="26"/>
      <c r="JSU88" s="26"/>
      <c r="JSV88" s="26"/>
      <c r="JSW88" s="26"/>
      <c r="JSX88" s="26"/>
      <c r="JSY88" s="26"/>
      <c r="JSZ88" s="26"/>
      <c r="JTA88" s="26"/>
      <c r="JTB88" s="26"/>
      <c r="JTC88" s="26"/>
      <c r="JTD88" s="26"/>
      <c r="JTE88" s="26"/>
      <c r="JTF88" s="26"/>
      <c r="JTG88" s="26"/>
      <c r="JTH88" s="26"/>
      <c r="JTI88" s="26"/>
      <c r="JTJ88" s="26"/>
      <c r="JTK88" s="26"/>
      <c r="JTL88" s="26"/>
      <c r="JTM88" s="26"/>
      <c r="JTN88" s="26"/>
      <c r="JTO88" s="26"/>
      <c r="JTP88" s="26"/>
      <c r="JTQ88" s="26"/>
      <c r="JTR88" s="26"/>
      <c r="JTS88" s="26"/>
      <c r="JTT88" s="26"/>
      <c r="JTU88" s="26"/>
      <c r="JTV88" s="26"/>
      <c r="JTW88" s="26"/>
      <c r="JTX88" s="26"/>
      <c r="JTY88" s="26"/>
      <c r="JTZ88" s="26"/>
      <c r="JUA88" s="26"/>
      <c r="JUB88" s="26"/>
      <c r="JUC88" s="26"/>
      <c r="JUD88" s="26"/>
      <c r="JUE88" s="26"/>
      <c r="JUF88" s="26"/>
      <c r="JUG88" s="26"/>
      <c r="JUH88" s="26"/>
      <c r="JUI88" s="26"/>
      <c r="JUJ88" s="26"/>
      <c r="JUK88" s="26"/>
      <c r="JUL88" s="26"/>
      <c r="JUM88" s="26"/>
      <c r="JUN88" s="26"/>
      <c r="JUO88" s="26"/>
      <c r="JUP88" s="26"/>
      <c r="JUQ88" s="26"/>
      <c r="JUR88" s="26"/>
      <c r="JUS88" s="26"/>
      <c r="JUT88" s="26"/>
      <c r="JUU88" s="26"/>
      <c r="JUV88" s="26"/>
      <c r="JUW88" s="26"/>
      <c r="JUX88" s="26"/>
      <c r="JUY88" s="26"/>
      <c r="JUZ88" s="26"/>
      <c r="JVA88" s="26"/>
      <c r="JVB88" s="26"/>
      <c r="JVC88" s="26"/>
      <c r="JVD88" s="26"/>
      <c r="JVE88" s="26"/>
      <c r="JVF88" s="26"/>
      <c r="JVG88" s="26"/>
      <c r="JVH88" s="26"/>
      <c r="JVI88" s="26"/>
      <c r="JVJ88" s="26"/>
      <c r="JVK88" s="26"/>
      <c r="JVL88" s="26"/>
      <c r="JVM88" s="26"/>
      <c r="JVN88" s="26"/>
      <c r="JVO88" s="26"/>
      <c r="JVP88" s="26"/>
      <c r="JVQ88" s="26"/>
      <c r="JVR88" s="26"/>
      <c r="JVS88" s="26"/>
      <c r="JVT88" s="26"/>
      <c r="JVU88" s="26"/>
      <c r="JVV88" s="26"/>
      <c r="JVW88" s="26"/>
      <c r="JVX88" s="26"/>
      <c r="JVY88" s="26"/>
      <c r="JVZ88" s="26"/>
      <c r="JWA88" s="26"/>
      <c r="JWB88" s="26"/>
      <c r="JWC88" s="26"/>
      <c r="JWD88" s="26"/>
      <c r="JWE88" s="26"/>
      <c r="JWF88" s="26"/>
      <c r="JWG88" s="26"/>
      <c r="JWH88" s="26"/>
      <c r="JWI88" s="26"/>
      <c r="JWJ88" s="26"/>
      <c r="JWK88" s="26"/>
      <c r="JWL88" s="26"/>
      <c r="JWM88" s="26"/>
      <c r="JWN88" s="26"/>
      <c r="JWO88" s="26"/>
      <c r="JWP88" s="26"/>
      <c r="JWQ88" s="26"/>
      <c r="JWR88" s="26"/>
      <c r="JWS88" s="26"/>
      <c r="JWT88" s="26"/>
      <c r="JWU88" s="26"/>
      <c r="JWV88" s="26"/>
      <c r="JWW88" s="26"/>
      <c r="JWX88" s="26"/>
      <c r="JWY88" s="26"/>
      <c r="JWZ88" s="26"/>
      <c r="JXA88" s="26"/>
      <c r="JXB88" s="26"/>
      <c r="JXC88" s="26"/>
      <c r="JXD88" s="26"/>
      <c r="JXE88" s="26"/>
      <c r="JXF88" s="26"/>
      <c r="JXG88" s="26"/>
      <c r="JXH88" s="26"/>
      <c r="JXI88" s="26"/>
      <c r="JXJ88" s="26"/>
      <c r="JXK88" s="26"/>
      <c r="JXL88" s="26"/>
      <c r="JXM88" s="26"/>
      <c r="JXN88" s="26"/>
      <c r="JXO88" s="26"/>
      <c r="JXP88" s="26"/>
      <c r="JXQ88" s="26"/>
      <c r="JXR88" s="26"/>
      <c r="JXS88" s="26"/>
      <c r="JXT88" s="26"/>
      <c r="JXU88" s="26"/>
      <c r="JXV88" s="26"/>
      <c r="JXW88" s="26"/>
      <c r="JXX88" s="26"/>
      <c r="JXY88" s="26"/>
      <c r="JXZ88" s="26"/>
      <c r="JYA88" s="26"/>
      <c r="JYB88" s="26"/>
      <c r="JYC88" s="26"/>
      <c r="JYD88" s="26"/>
      <c r="JYE88" s="26"/>
      <c r="JYF88" s="26"/>
      <c r="JYG88" s="26"/>
      <c r="JYH88" s="26"/>
      <c r="JYI88" s="26"/>
      <c r="JYJ88" s="26"/>
      <c r="JYK88" s="26"/>
      <c r="JYL88" s="26"/>
      <c r="JYM88" s="26"/>
      <c r="JYN88" s="26"/>
      <c r="JYO88" s="26"/>
      <c r="JYP88" s="26"/>
      <c r="JYQ88" s="26"/>
      <c r="JYR88" s="26"/>
      <c r="JYS88" s="26"/>
      <c r="JYT88" s="26"/>
      <c r="JYU88" s="26"/>
      <c r="JYV88" s="26"/>
      <c r="JYW88" s="26"/>
      <c r="JYX88" s="26"/>
      <c r="JYY88" s="26"/>
      <c r="JYZ88" s="26"/>
      <c r="JZA88" s="26"/>
      <c r="JZB88" s="26"/>
      <c r="JZC88" s="26"/>
      <c r="JZD88" s="26"/>
      <c r="JZE88" s="26"/>
      <c r="JZF88" s="26"/>
      <c r="JZG88" s="26"/>
      <c r="JZH88" s="26"/>
      <c r="JZI88" s="26"/>
      <c r="JZJ88" s="26"/>
      <c r="JZK88" s="26"/>
      <c r="JZL88" s="26"/>
      <c r="JZM88" s="26"/>
      <c r="JZN88" s="26"/>
      <c r="JZO88" s="26"/>
      <c r="JZP88" s="26"/>
      <c r="JZQ88" s="26"/>
      <c r="JZR88" s="26"/>
      <c r="JZS88" s="26"/>
      <c r="JZT88" s="26"/>
      <c r="JZU88" s="26"/>
      <c r="JZV88" s="26"/>
      <c r="JZW88" s="26"/>
      <c r="JZX88" s="26"/>
      <c r="JZY88" s="26"/>
      <c r="JZZ88" s="26"/>
      <c r="KAA88" s="26"/>
      <c r="KAB88" s="26"/>
      <c r="KAC88" s="26"/>
      <c r="KAD88" s="26"/>
      <c r="KAE88" s="26"/>
      <c r="KAF88" s="26"/>
      <c r="KAG88" s="26"/>
      <c r="KAH88" s="26"/>
      <c r="KAI88" s="26"/>
      <c r="KAJ88" s="26"/>
      <c r="KAK88" s="26"/>
      <c r="KAL88" s="26"/>
      <c r="KAM88" s="26"/>
      <c r="KAN88" s="26"/>
      <c r="KAO88" s="26"/>
      <c r="KAP88" s="26"/>
      <c r="KAQ88" s="26"/>
      <c r="KAR88" s="26"/>
      <c r="KAS88" s="26"/>
      <c r="KAT88" s="26"/>
      <c r="KAU88" s="26"/>
      <c r="KAV88" s="26"/>
      <c r="KAW88" s="26"/>
      <c r="KAX88" s="26"/>
      <c r="KAY88" s="26"/>
      <c r="KAZ88" s="26"/>
      <c r="KBA88" s="26"/>
      <c r="KBB88" s="26"/>
      <c r="KBC88" s="26"/>
      <c r="KBD88" s="26"/>
      <c r="KBE88" s="26"/>
      <c r="KBF88" s="26"/>
      <c r="KBG88" s="26"/>
      <c r="KBH88" s="26"/>
      <c r="KBI88" s="26"/>
      <c r="KBJ88" s="26"/>
      <c r="KBK88" s="26"/>
      <c r="KBL88" s="26"/>
      <c r="KBM88" s="26"/>
      <c r="KBN88" s="26"/>
      <c r="KBO88" s="26"/>
      <c r="KBP88" s="26"/>
      <c r="KBQ88" s="26"/>
      <c r="KBR88" s="26"/>
      <c r="KBS88" s="26"/>
      <c r="KBT88" s="26"/>
      <c r="KBU88" s="26"/>
      <c r="KBV88" s="26"/>
      <c r="KBW88" s="26"/>
      <c r="KBX88" s="26"/>
      <c r="KBY88" s="26"/>
      <c r="KBZ88" s="26"/>
      <c r="KCA88" s="26"/>
      <c r="KCB88" s="26"/>
      <c r="KCC88" s="26"/>
      <c r="KCD88" s="26"/>
      <c r="KCE88" s="26"/>
      <c r="KCF88" s="26"/>
      <c r="KCG88" s="26"/>
      <c r="KCH88" s="26"/>
      <c r="KCI88" s="26"/>
      <c r="KCJ88" s="26"/>
      <c r="KCK88" s="26"/>
      <c r="KCL88" s="26"/>
      <c r="KCM88" s="26"/>
      <c r="KCN88" s="26"/>
      <c r="KCO88" s="26"/>
      <c r="KCP88" s="26"/>
      <c r="KCQ88" s="26"/>
      <c r="KCR88" s="26"/>
      <c r="KCS88" s="26"/>
      <c r="KCT88" s="26"/>
      <c r="KCU88" s="26"/>
      <c r="KCV88" s="26"/>
      <c r="KCW88" s="26"/>
      <c r="KCX88" s="26"/>
      <c r="KCY88" s="26"/>
      <c r="KCZ88" s="26"/>
      <c r="KDA88" s="26"/>
      <c r="KDB88" s="26"/>
      <c r="KDC88" s="26"/>
      <c r="KDD88" s="26"/>
      <c r="KDE88" s="26"/>
      <c r="KDF88" s="26"/>
      <c r="KDG88" s="26"/>
      <c r="KDH88" s="26"/>
      <c r="KDI88" s="26"/>
      <c r="KDJ88" s="26"/>
      <c r="KDK88" s="26"/>
      <c r="KDL88" s="26"/>
      <c r="KDM88" s="26"/>
      <c r="KDN88" s="26"/>
      <c r="KDO88" s="26"/>
      <c r="KDP88" s="26"/>
      <c r="KDQ88" s="26"/>
      <c r="KDR88" s="26"/>
      <c r="KDS88" s="26"/>
      <c r="KDT88" s="26"/>
      <c r="KDU88" s="26"/>
      <c r="KDV88" s="26"/>
      <c r="KDW88" s="26"/>
      <c r="KDX88" s="26"/>
      <c r="KDY88" s="26"/>
      <c r="KDZ88" s="26"/>
      <c r="KEA88" s="26"/>
      <c r="KEB88" s="26"/>
      <c r="KEC88" s="26"/>
      <c r="KED88" s="26"/>
      <c r="KEE88" s="26"/>
      <c r="KEF88" s="26"/>
      <c r="KEG88" s="26"/>
      <c r="KEH88" s="26"/>
      <c r="KEI88" s="26"/>
      <c r="KEJ88" s="26"/>
      <c r="KEK88" s="26"/>
      <c r="KEL88" s="26"/>
      <c r="KEM88" s="26"/>
      <c r="KEN88" s="26"/>
      <c r="KEO88" s="26"/>
      <c r="KEP88" s="26"/>
      <c r="KEQ88" s="26"/>
      <c r="KER88" s="26"/>
      <c r="KES88" s="26"/>
      <c r="KET88" s="26"/>
      <c r="KEU88" s="26"/>
      <c r="KEV88" s="26"/>
      <c r="KEW88" s="26"/>
      <c r="KEX88" s="26"/>
      <c r="KEY88" s="26"/>
      <c r="KEZ88" s="26"/>
      <c r="KFA88" s="26"/>
      <c r="KFB88" s="26"/>
      <c r="KFC88" s="26"/>
      <c r="KFD88" s="26"/>
      <c r="KFE88" s="26"/>
      <c r="KFF88" s="26"/>
      <c r="KFG88" s="26"/>
      <c r="KFH88" s="26"/>
      <c r="KFI88" s="26"/>
      <c r="KFJ88" s="26"/>
      <c r="KFK88" s="26"/>
      <c r="KFL88" s="26"/>
      <c r="KFM88" s="26"/>
      <c r="KFN88" s="26"/>
      <c r="KFO88" s="26"/>
      <c r="KFP88" s="26"/>
      <c r="KFQ88" s="26"/>
      <c r="KFR88" s="26"/>
      <c r="KFS88" s="26"/>
      <c r="KFT88" s="26"/>
      <c r="KFU88" s="26"/>
      <c r="KFV88" s="26"/>
      <c r="KFW88" s="26"/>
      <c r="KFX88" s="26"/>
      <c r="KFY88" s="26"/>
      <c r="KFZ88" s="26"/>
      <c r="KGA88" s="26"/>
      <c r="KGB88" s="26"/>
      <c r="KGC88" s="26"/>
      <c r="KGD88" s="26"/>
      <c r="KGE88" s="26"/>
      <c r="KGF88" s="26"/>
      <c r="KGG88" s="26"/>
      <c r="KGH88" s="26"/>
      <c r="KGI88" s="26"/>
      <c r="KGJ88" s="26"/>
      <c r="KGK88" s="26"/>
      <c r="KGL88" s="26"/>
      <c r="KGM88" s="26"/>
      <c r="KGN88" s="26"/>
      <c r="KGO88" s="26"/>
      <c r="KGP88" s="26"/>
      <c r="KGQ88" s="26"/>
      <c r="KGR88" s="26"/>
      <c r="KGS88" s="26"/>
      <c r="KGT88" s="26"/>
      <c r="KGU88" s="26"/>
      <c r="KGV88" s="26"/>
      <c r="KGW88" s="26"/>
      <c r="KGX88" s="26"/>
      <c r="KGY88" s="26"/>
      <c r="KGZ88" s="26"/>
      <c r="KHA88" s="26"/>
      <c r="KHB88" s="26"/>
      <c r="KHC88" s="26"/>
      <c r="KHD88" s="26"/>
      <c r="KHE88" s="26"/>
      <c r="KHF88" s="26"/>
      <c r="KHG88" s="26"/>
      <c r="KHH88" s="26"/>
      <c r="KHI88" s="26"/>
      <c r="KHJ88" s="26"/>
      <c r="KHK88" s="26"/>
      <c r="KHL88" s="26"/>
      <c r="KHM88" s="26"/>
      <c r="KHN88" s="26"/>
      <c r="KHO88" s="26"/>
      <c r="KHP88" s="26"/>
      <c r="KHQ88" s="26"/>
      <c r="KHR88" s="26"/>
      <c r="KHS88" s="26"/>
      <c r="KHT88" s="26"/>
      <c r="KHU88" s="26"/>
      <c r="KHV88" s="26"/>
      <c r="KHW88" s="26"/>
      <c r="KHX88" s="26"/>
      <c r="KHY88" s="26"/>
      <c r="KHZ88" s="26"/>
      <c r="KIA88" s="26"/>
      <c r="KIB88" s="26"/>
      <c r="KIC88" s="26"/>
      <c r="KID88" s="26"/>
      <c r="KIE88" s="26"/>
      <c r="KIF88" s="26"/>
      <c r="KIG88" s="26"/>
      <c r="KIH88" s="26"/>
      <c r="KII88" s="26"/>
      <c r="KIJ88" s="26"/>
      <c r="KIK88" s="26"/>
      <c r="KIL88" s="26"/>
      <c r="KIM88" s="26"/>
      <c r="KIN88" s="26"/>
      <c r="KIO88" s="26"/>
      <c r="KIP88" s="26"/>
      <c r="KIQ88" s="26"/>
      <c r="KIR88" s="26"/>
      <c r="KIS88" s="26"/>
      <c r="KIT88" s="26"/>
      <c r="KIU88" s="26"/>
      <c r="KIV88" s="26"/>
      <c r="KIW88" s="26"/>
      <c r="KIX88" s="26"/>
      <c r="KIY88" s="26"/>
      <c r="KIZ88" s="26"/>
      <c r="KJA88" s="26"/>
      <c r="KJB88" s="26"/>
      <c r="KJC88" s="26"/>
      <c r="KJD88" s="26"/>
      <c r="KJE88" s="26"/>
      <c r="KJF88" s="26"/>
      <c r="KJG88" s="26"/>
      <c r="KJH88" s="26"/>
      <c r="KJI88" s="26"/>
      <c r="KJJ88" s="26"/>
      <c r="KJK88" s="26"/>
      <c r="KJL88" s="26"/>
      <c r="KJM88" s="26"/>
      <c r="KJN88" s="26"/>
      <c r="KJO88" s="26"/>
      <c r="KJP88" s="26"/>
      <c r="KJQ88" s="26"/>
      <c r="KJR88" s="26"/>
      <c r="KJS88" s="26"/>
      <c r="KJT88" s="26"/>
      <c r="KJU88" s="26"/>
      <c r="KJV88" s="26"/>
      <c r="KJW88" s="26"/>
      <c r="KJX88" s="26"/>
      <c r="KJY88" s="26"/>
      <c r="KJZ88" s="26"/>
      <c r="KKA88" s="26"/>
      <c r="KKB88" s="26"/>
      <c r="KKC88" s="26"/>
      <c r="KKD88" s="26"/>
      <c r="KKE88" s="26"/>
      <c r="KKF88" s="26"/>
      <c r="KKG88" s="26"/>
      <c r="KKH88" s="26"/>
      <c r="KKI88" s="26"/>
      <c r="KKJ88" s="26"/>
      <c r="KKK88" s="26"/>
      <c r="KKL88" s="26"/>
      <c r="KKM88" s="26"/>
      <c r="KKN88" s="26"/>
      <c r="KKO88" s="26"/>
      <c r="KKP88" s="26"/>
      <c r="KKQ88" s="26"/>
      <c r="KKR88" s="26"/>
      <c r="KKS88" s="26"/>
      <c r="KKT88" s="26"/>
      <c r="KKU88" s="26"/>
      <c r="KKV88" s="26"/>
      <c r="KKW88" s="26"/>
      <c r="KKX88" s="26"/>
      <c r="KKY88" s="26"/>
      <c r="KKZ88" s="26"/>
      <c r="KLA88" s="26"/>
      <c r="KLB88" s="26"/>
      <c r="KLC88" s="26"/>
      <c r="KLD88" s="26"/>
      <c r="KLE88" s="26"/>
      <c r="KLF88" s="26"/>
      <c r="KLG88" s="26"/>
      <c r="KLH88" s="26"/>
      <c r="KLI88" s="26"/>
      <c r="KLJ88" s="26"/>
      <c r="KLK88" s="26"/>
      <c r="KLL88" s="26"/>
      <c r="KLM88" s="26"/>
      <c r="KLN88" s="26"/>
      <c r="KLO88" s="26"/>
      <c r="KLP88" s="26"/>
      <c r="KLQ88" s="26"/>
      <c r="KLR88" s="26"/>
      <c r="KLS88" s="26"/>
      <c r="KLT88" s="26"/>
      <c r="KLU88" s="26"/>
      <c r="KLV88" s="26"/>
      <c r="KLW88" s="26"/>
      <c r="KLX88" s="26"/>
      <c r="KLY88" s="26"/>
      <c r="KLZ88" s="26"/>
      <c r="KMA88" s="26"/>
      <c r="KMB88" s="26"/>
      <c r="KMC88" s="26"/>
      <c r="KMD88" s="26"/>
      <c r="KME88" s="26"/>
      <c r="KMF88" s="26"/>
      <c r="KMG88" s="26"/>
      <c r="KMH88" s="26"/>
      <c r="KMI88" s="26"/>
      <c r="KMJ88" s="26"/>
      <c r="KMK88" s="26"/>
      <c r="KML88" s="26"/>
      <c r="KMM88" s="26"/>
      <c r="KMN88" s="26"/>
      <c r="KMO88" s="26"/>
      <c r="KMP88" s="26"/>
      <c r="KMQ88" s="26"/>
      <c r="KMR88" s="26"/>
      <c r="KMS88" s="26"/>
      <c r="KMT88" s="26"/>
      <c r="KMU88" s="26"/>
      <c r="KMV88" s="26"/>
      <c r="KMW88" s="26"/>
      <c r="KMX88" s="26"/>
      <c r="KMY88" s="26"/>
      <c r="KMZ88" s="26"/>
      <c r="KNA88" s="26"/>
      <c r="KNB88" s="26"/>
      <c r="KNC88" s="26"/>
      <c r="KND88" s="26"/>
      <c r="KNE88" s="26"/>
      <c r="KNF88" s="26"/>
      <c r="KNG88" s="26"/>
      <c r="KNH88" s="26"/>
      <c r="KNI88" s="26"/>
      <c r="KNJ88" s="26"/>
      <c r="KNK88" s="26"/>
      <c r="KNL88" s="26"/>
      <c r="KNM88" s="26"/>
      <c r="KNN88" s="26"/>
      <c r="KNO88" s="26"/>
      <c r="KNP88" s="26"/>
      <c r="KNQ88" s="26"/>
      <c r="KNR88" s="26"/>
      <c r="KNS88" s="26"/>
      <c r="KNT88" s="26"/>
      <c r="KNU88" s="26"/>
      <c r="KNV88" s="26"/>
      <c r="KNW88" s="26"/>
      <c r="KNX88" s="26"/>
      <c r="KNY88" s="26"/>
      <c r="KNZ88" s="26"/>
      <c r="KOA88" s="26"/>
      <c r="KOB88" s="26"/>
      <c r="KOC88" s="26"/>
      <c r="KOD88" s="26"/>
      <c r="KOE88" s="26"/>
      <c r="KOF88" s="26"/>
      <c r="KOG88" s="26"/>
      <c r="KOH88" s="26"/>
      <c r="KOI88" s="26"/>
      <c r="KOJ88" s="26"/>
      <c r="KOK88" s="26"/>
      <c r="KOL88" s="26"/>
      <c r="KOM88" s="26"/>
      <c r="KON88" s="26"/>
      <c r="KOO88" s="26"/>
      <c r="KOP88" s="26"/>
      <c r="KOQ88" s="26"/>
      <c r="KOR88" s="26"/>
      <c r="KOS88" s="26"/>
      <c r="KOT88" s="26"/>
      <c r="KOU88" s="26"/>
      <c r="KOV88" s="26"/>
      <c r="KOW88" s="26"/>
      <c r="KOX88" s="26"/>
      <c r="KOY88" s="26"/>
      <c r="KOZ88" s="26"/>
      <c r="KPA88" s="26"/>
      <c r="KPB88" s="26"/>
      <c r="KPC88" s="26"/>
      <c r="KPD88" s="26"/>
      <c r="KPE88" s="26"/>
      <c r="KPF88" s="26"/>
      <c r="KPG88" s="26"/>
      <c r="KPH88" s="26"/>
      <c r="KPI88" s="26"/>
      <c r="KPJ88" s="26"/>
      <c r="KPK88" s="26"/>
      <c r="KPL88" s="26"/>
      <c r="KPM88" s="26"/>
      <c r="KPN88" s="26"/>
      <c r="KPO88" s="26"/>
      <c r="KPP88" s="26"/>
      <c r="KPQ88" s="26"/>
      <c r="KPR88" s="26"/>
      <c r="KPS88" s="26"/>
      <c r="KPT88" s="26"/>
      <c r="KPU88" s="26"/>
      <c r="KPV88" s="26"/>
      <c r="KPW88" s="26"/>
      <c r="KPX88" s="26"/>
      <c r="KPY88" s="26"/>
      <c r="KPZ88" s="26"/>
      <c r="KQA88" s="26"/>
      <c r="KQB88" s="26"/>
      <c r="KQC88" s="26"/>
      <c r="KQD88" s="26"/>
      <c r="KQE88" s="26"/>
      <c r="KQF88" s="26"/>
      <c r="KQG88" s="26"/>
      <c r="KQH88" s="26"/>
      <c r="KQI88" s="26"/>
      <c r="KQJ88" s="26"/>
      <c r="KQK88" s="26"/>
      <c r="KQL88" s="26"/>
      <c r="KQM88" s="26"/>
      <c r="KQN88" s="26"/>
      <c r="KQO88" s="26"/>
      <c r="KQP88" s="26"/>
      <c r="KQQ88" s="26"/>
      <c r="KQR88" s="26"/>
      <c r="KQS88" s="26"/>
      <c r="KQT88" s="26"/>
      <c r="KQU88" s="26"/>
      <c r="KQV88" s="26"/>
      <c r="KQW88" s="26"/>
      <c r="KQX88" s="26"/>
      <c r="KQY88" s="26"/>
      <c r="KQZ88" s="26"/>
      <c r="KRA88" s="26"/>
      <c r="KRB88" s="26"/>
      <c r="KRC88" s="26"/>
      <c r="KRD88" s="26"/>
      <c r="KRE88" s="26"/>
      <c r="KRF88" s="26"/>
      <c r="KRG88" s="26"/>
      <c r="KRH88" s="26"/>
      <c r="KRI88" s="26"/>
      <c r="KRJ88" s="26"/>
      <c r="KRK88" s="26"/>
      <c r="KRL88" s="26"/>
      <c r="KRM88" s="26"/>
      <c r="KRN88" s="26"/>
      <c r="KRO88" s="26"/>
      <c r="KRP88" s="26"/>
      <c r="KRQ88" s="26"/>
      <c r="KRR88" s="26"/>
      <c r="KRS88" s="26"/>
      <c r="KRT88" s="26"/>
      <c r="KRU88" s="26"/>
      <c r="KRV88" s="26"/>
      <c r="KRW88" s="26"/>
      <c r="KRX88" s="26"/>
      <c r="KRY88" s="26"/>
      <c r="KRZ88" s="26"/>
      <c r="KSA88" s="26"/>
      <c r="KSB88" s="26"/>
      <c r="KSC88" s="26"/>
      <c r="KSD88" s="26"/>
      <c r="KSE88" s="26"/>
      <c r="KSF88" s="26"/>
      <c r="KSG88" s="26"/>
      <c r="KSH88" s="26"/>
      <c r="KSI88" s="26"/>
      <c r="KSJ88" s="26"/>
      <c r="KSK88" s="26"/>
      <c r="KSL88" s="26"/>
      <c r="KSM88" s="26"/>
      <c r="KSN88" s="26"/>
      <c r="KSO88" s="26"/>
      <c r="KSP88" s="26"/>
      <c r="KSQ88" s="26"/>
      <c r="KSR88" s="26"/>
      <c r="KSS88" s="26"/>
      <c r="KST88" s="26"/>
      <c r="KSU88" s="26"/>
      <c r="KSV88" s="26"/>
      <c r="KSW88" s="26"/>
      <c r="KSX88" s="26"/>
      <c r="KSY88" s="26"/>
      <c r="KSZ88" s="26"/>
      <c r="KTA88" s="26"/>
      <c r="KTB88" s="26"/>
      <c r="KTC88" s="26"/>
      <c r="KTD88" s="26"/>
      <c r="KTE88" s="26"/>
      <c r="KTF88" s="26"/>
      <c r="KTG88" s="26"/>
      <c r="KTH88" s="26"/>
      <c r="KTI88" s="26"/>
      <c r="KTJ88" s="26"/>
      <c r="KTK88" s="26"/>
      <c r="KTL88" s="26"/>
      <c r="KTM88" s="26"/>
      <c r="KTN88" s="26"/>
      <c r="KTO88" s="26"/>
      <c r="KTP88" s="26"/>
      <c r="KTQ88" s="26"/>
      <c r="KTR88" s="26"/>
      <c r="KTS88" s="26"/>
      <c r="KTT88" s="26"/>
      <c r="KTU88" s="26"/>
      <c r="KTV88" s="26"/>
      <c r="KTW88" s="26"/>
      <c r="KTX88" s="26"/>
      <c r="KTY88" s="26"/>
      <c r="KTZ88" s="26"/>
      <c r="KUA88" s="26"/>
      <c r="KUB88" s="26"/>
      <c r="KUC88" s="26"/>
      <c r="KUD88" s="26"/>
      <c r="KUE88" s="26"/>
      <c r="KUF88" s="26"/>
      <c r="KUG88" s="26"/>
      <c r="KUH88" s="26"/>
      <c r="KUI88" s="26"/>
      <c r="KUJ88" s="26"/>
      <c r="KUK88" s="26"/>
      <c r="KUL88" s="26"/>
      <c r="KUM88" s="26"/>
      <c r="KUN88" s="26"/>
      <c r="KUO88" s="26"/>
      <c r="KUP88" s="26"/>
      <c r="KUQ88" s="26"/>
      <c r="KUR88" s="26"/>
      <c r="KUS88" s="26"/>
      <c r="KUT88" s="26"/>
      <c r="KUU88" s="26"/>
      <c r="KUV88" s="26"/>
      <c r="KUW88" s="26"/>
      <c r="KUX88" s="26"/>
      <c r="KUY88" s="26"/>
      <c r="KUZ88" s="26"/>
      <c r="KVA88" s="26"/>
      <c r="KVB88" s="26"/>
      <c r="KVC88" s="26"/>
      <c r="KVD88" s="26"/>
      <c r="KVE88" s="26"/>
      <c r="KVF88" s="26"/>
      <c r="KVG88" s="26"/>
      <c r="KVH88" s="26"/>
      <c r="KVI88" s="26"/>
      <c r="KVJ88" s="26"/>
      <c r="KVK88" s="26"/>
      <c r="KVL88" s="26"/>
      <c r="KVM88" s="26"/>
      <c r="KVN88" s="26"/>
      <c r="KVO88" s="26"/>
      <c r="KVP88" s="26"/>
      <c r="KVQ88" s="26"/>
      <c r="KVR88" s="26"/>
      <c r="KVS88" s="26"/>
      <c r="KVT88" s="26"/>
      <c r="KVU88" s="26"/>
      <c r="KVV88" s="26"/>
      <c r="KVW88" s="26"/>
      <c r="KVX88" s="26"/>
      <c r="KVY88" s="26"/>
      <c r="KVZ88" s="26"/>
      <c r="KWA88" s="26"/>
      <c r="KWB88" s="26"/>
      <c r="KWC88" s="26"/>
      <c r="KWD88" s="26"/>
      <c r="KWE88" s="26"/>
      <c r="KWF88" s="26"/>
      <c r="KWG88" s="26"/>
      <c r="KWH88" s="26"/>
      <c r="KWI88" s="26"/>
      <c r="KWJ88" s="26"/>
      <c r="KWK88" s="26"/>
      <c r="KWL88" s="26"/>
      <c r="KWM88" s="26"/>
      <c r="KWN88" s="26"/>
      <c r="KWO88" s="26"/>
      <c r="KWP88" s="26"/>
      <c r="KWQ88" s="26"/>
      <c r="KWR88" s="26"/>
      <c r="KWS88" s="26"/>
      <c r="KWT88" s="26"/>
      <c r="KWU88" s="26"/>
      <c r="KWV88" s="26"/>
      <c r="KWW88" s="26"/>
      <c r="KWX88" s="26"/>
      <c r="KWY88" s="26"/>
      <c r="KWZ88" s="26"/>
      <c r="KXA88" s="26"/>
      <c r="KXB88" s="26"/>
      <c r="KXC88" s="26"/>
      <c r="KXD88" s="26"/>
      <c r="KXE88" s="26"/>
      <c r="KXF88" s="26"/>
      <c r="KXG88" s="26"/>
      <c r="KXH88" s="26"/>
      <c r="KXI88" s="26"/>
      <c r="KXJ88" s="26"/>
      <c r="KXK88" s="26"/>
      <c r="KXL88" s="26"/>
      <c r="KXM88" s="26"/>
      <c r="KXN88" s="26"/>
      <c r="KXO88" s="26"/>
      <c r="KXP88" s="26"/>
      <c r="KXQ88" s="26"/>
      <c r="KXR88" s="26"/>
      <c r="KXS88" s="26"/>
      <c r="KXT88" s="26"/>
      <c r="KXU88" s="26"/>
      <c r="KXV88" s="26"/>
      <c r="KXW88" s="26"/>
      <c r="KXX88" s="26"/>
      <c r="KXY88" s="26"/>
      <c r="KXZ88" s="26"/>
      <c r="KYA88" s="26"/>
      <c r="KYB88" s="26"/>
      <c r="KYC88" s="26"/>
      <c r="KYD88" s="26"/>
      <c r="KYE88" s="26"/>
      <c r="KYF88" s="26"/>
      <c r="KYG88" s="26"/>
      <c r="KYH88" s="26"/>
      <c r="KYI88" s="26"/>
      <c r="KYJ88" s="26"/>
      <c r="KYK88" s="26"/>
      <c r="KYL88" s="26"/>
      <c r="KYM88" s="26"/>
      <c r="KYN88" s="26"/>
      <c r="KYO88" s="26"/>
      <c r="KYP88" s="26"/>
      <c r="KYQ88" s="26"/>
      <c r="KYR88" s="26"/>
      <c r="KYS88" s="26"/>
      <c r="KYT88" s="26"/>
      <c r="KYU88" s="26"/>
      <c r="KYV88" s="26"/>
      <c r="KYW88" s="26"/>
      <c r="KYX88" s="26"/>
      <c r="KYY88" s="26"/>
      <c r="KYZ88" s="26"/>
      <c r="KZA88" s="26"/>
      <c r="KZB88" s="26"/>
      <c r="KZC88" s="26"/>
      <c r="KZD88" s="26"/>
      <c r="KZE88" s="26"/>
      <c r="KZF88" s="26"/>
      <c r="KZG88" s="26"/>
      <c r="KZH88" s="26"/>
      <c r="KZI88" s="26"/>
      <c r="KZJ88" s="26"/>
      <c r="KZK88" s="26"/>
      <c r="KZL88" s="26"/>
      <c r="KZM88" s="26"/>
      <c r="KZN88" s="26"/>
      <c r="KZO88" s="26"/>
      <c r="KZP88" s="26"/>
      <c r="KZQ88" s="26"/>
      <c r="KZR88" s="26"/>
      <c r="KZS88" s="26"/>
      <c r="KZT88" s="26"/>
      <c r="KZU88" s="26"/>
      <c r="KZV88" s="26"/>
      <c r="KZW88" s="26"/>
      <c r="KZX88" s="26"/>
      <c r="KZY88" s="26"/>
      <c r="KZZ88" s="26"/>
      <c r="LAA88" s="26"/>
      <c r="LAB88" s="26"/>
      <c r="LAC88" s="26"/>
      <c r="LAD88" s="26"/>
      <c r="LAE88" s="26"/>
      <c r="LAF88" s="26"/>
      <c r="LAG88" s="26"/>
      <c r="LAH88" s="26"/>
      <c r="LAI88" s="26"/>
      <c r="LAJ88" s="26"/>
      <c r="LAK88" s="26"/>
      <c r="LAL88" s="26"/>
      <c r="LAM88" s="26"/>
      <c r="LAN88" s="26"/>
      <c r="LAO88" s="26"/>
      <c r="LAP88" s="26"/>
      <c r="LAQ88" s="26"/>
      <c r="LAR88" s="26"/>
      <c r="LAS88" s="26"/>
      <c r="LAT88" s="26"/>
      <c r="LAU88" s="26"/>
      <c r="LAV88" s="26"/>
      <c r="LAW88" s="26"/>
      <c r="LAX88" s="26"/>
      <c r="LAY88" s="26"/>
      <c r="LAZ88" s="26"/>
      <c r="LBA88" s="26"/>
      <c r="LBB88" s="26"/>
      <c r="LBC88" s="26"/>
      <c r="LBD88" s="26"/>
      <c r="LBE88" s="26"/>
      <c r="LBF88" s="26"/>
      <c r="LBG88" s="26"/>
      <c r="LBH88" s="26"/>
      <c r="LBI88" s="26"/>
      <c r="LBJ88" s="26"/>
      <c r="LBK88" s="26"/>
      <c r="LBL88" s="26"/>
      <c r="LBM88" s="26"/>
      <c r="LBN88" s="26"/>
      <c r="LBO88" s="26"/>
      <c r="LBP88" s="26"/>
      <c r="LBQ88" s="26"/>
      <c r="LBR88" s="26"/>
      <c r="LBS88" s="26"/>
      <c r="LBT88" s="26"/>
      <c r="LBU88" s="26"/>
      <c r="LBV88" s="26"/>
      <c r="LBW88" s="26"/>
      <c r="LBX88" s="26"/>
      <c r="LBY88" s="26"/>
      <c r="LBZ88" s="26"/>
      <c r="LCA88" s="26"/>
      <c r="LCB88" s="26"/>
      <c r="LCC88" s="26"/>
      <c r="LCD88" s="26"/>
      <c r="LCE88" s="26"/>
      <c r="LCF88" s="26"/>
      <c r="LCG88" s="26"/>
      <c r="LCH88" s="26"/>
      <c r="LCI88" s="26"/>
      <c r="LCJ88" s="26"/>
      <c r="LCK88" s="26"/>
      <c r="LCL88" s="26"/>
      <c r="LCM88" s="26"/>
      <c r="LCN88" s="26"/>
      <c r="LCO88" s="26"/>
      <c r="LCP88" s="26"/>
      <c r="LCQ88" s="26"/>
      <c r="LCR88" s="26"/>
      <c r="LCS88" s="26"/>
      <c r="LCT88" s="26"/>
      <c r="LCU88" s="26"/>
      <c r="LCV88" s="26"/>
      <c r="LCW88" s="26"/>
      <c r="LCX88" s="26"/>
      <c r="LCY88" s="26"/>
      <c r="LCZ88" s="26"/>
      <c r="LDA88" s="26"/>
      <c r="LDB88" s="26"/>
      <c r="LDC88" s="26"/>
      <c r="LDD88" s="26"/>
      <c r="LDE88" s="26"/>
      <c r="LDF88" s="26"/>
      <c r="LDG88" s="26"/>
      <c r="LDH88" s="26"/>
      <c r="LDI88" s="26"/>
      <c r="LDJ88" s="26"/>
      <c r="LDK88" s="26"/>
      <c r="LDL88" s="26"/>
      <c r="LDM88" s="26"/>
      <c r="LDN88" s="26"/>
      <c r="LDO88" s="26"/>
      <c r="LDP88" s="26"/>
      <c r="LDQ88" s="26"/>
      <c r="LDR88" s="26"/>
      <c r="LDS88" s="26"/>
      <c r="LDT88" s="26"/>
      <c r="LDU88" s="26"/>
      <c r="LDV88" s="26"/>
      <c r="LDW88" s="26"/>
      <c r="LDX88" s="26"/>
      <c r="LDY88" s="26"/>
      <c r="LDZ88" s="26"/>
      <c r="LEA88" s="26"/>
      <c r="LEB88" s="26"/>
      <c r="LEC88" s="26"/>
      <c r="LED88" s="26"/>
      <c r="LEE88" s="26"/>
      <c r="LEF88" s="26"/>
      <c r="LEG88" s="26"/>
      <c r="LEH88" s="26"/>
      <c r="LEI88" s="26"/>
      <c r="LEJ88" s="26"/>
      <c r="LEK88" s="26"/>
      <c r="LEL88" s="26"/>
      <c r="LEM88" s="26"/>
      <c r="LEN88" s="26"/>
      <c r="LEO88" s="26"/>
      <c r="LEP88" s="26"/>
      <c r="LEQ88" s="26"/>
      <c r="LER88" s="26"/>
      <c r="LES88" s="26"/>
      <c r="LET88" s="26"/>
      <c r="LEU88" s="26"/>
      <c r="LEV88" s="26"/>
      <c r="LEW88" s="26"/>
      <c r="LEX88" s="26"/>
      <c r="LEY88" s="26"/>
      <c r="LEZ88" s="26"/>
      <c r="LFA88" s="26"/>
      <c r="LFB88" s="26"/>
      <c r="LFC88" s="26"/>
      <c r="LFD88" s="26"/>
      <c r="LFE88" s="26"/>
      <c r="LFF88" s="26"/>
      <c r="LFG88" s="26"/>
      <c r="LFH88" s="26"/>
      <c r="LFI88" s="26"/>
      <c r="LFJ88" s="26"/>
      <c r="LFK88" s="26"/>
      <c r="LFL88" s="26"/>
      <c r="LFM88" s="26"/>
      <c r="LFN88" s="26"/>
      <c r="LFO88" s="26"/>
      <c r="LFP88" s="26"/>
      <c r="LFQ88" s="26"/>
      <c r="LFR88" s="26"/>
      <c r="LFS88" s="26"/>
      <c r="LFT88" s="26"/>
      <c r="LFU88" s="26"/>
      <c r="LFV88" s="26"/>
      <c r="LFW88" s="26"/>
      <c r="LFX88" s="26"/>
      <c r="LFY88" s="26"/>
      <c r="LFZ88" s="26"/>
      <c r="LGA88" s="26"/>
      <c r="LGB88" s="26"/>
      <c r="LGC88" s="26"/>
      <c r="LGD88" s="26"/>
      <c r="LGE88" s="26"/>
      <c r="LGF88" s="26"/>
      <c r="LGG88" s="26"/>
      <c r="LGH88" s="26"/>
      <c r="LGI88" s="26"/>
      <c r="LGJ88" s="26"/>
      <c r="LGK88" s="26"/>
      <c r="LGL88" s="26"/>
      <c r="LGM88" s="26"/>
      <c r="LGN88" s="26"/>
      <c r="LGO88" s="26"/>
      <c r="LGP88" s="26"/>
      <c r="LGQ88" s="26"/>
      <c r="LGR88" s="26"/>
      <c r="LGS88" s="26"/>
      <c r="LGT88" s="26"/>
      <c r="LGU88" s="26"/>
      <c r="LGV88" s="26"/>
      <c r="LGW88" s="26"/>
      <c r="LGX88" s="26"/>
      <c r="LGY88" s="26"/>
      <c r="LGZ88" s="26"/>
      <c r="LHA88" s="26"/>
      <c r="LHB88" s="26"/>
      <c r="LHC88" s="26"/>
      <c r="LHD88" s="26"/>
      <c r="LHE88" s="26"/>
      <c r="LHF88" s="26"/>
      <c r="LHG88" s="26"/>
      <c r="LHH88" s="26"/>
      <c r="LHI88" s="26"/>
      <c r="LHJ88" s="26"/>
      <c r="LHK88" s="26"/>
      <c r="LHL88" s="26"/>
      <c r="LHM88" s="26"/>
      <c r="LHN88" s="26"/>
      <c r="LHO88" s="26"/>
      <c r="LHP88" s="26"/>
      <c r="LHQ88" s="26"/>
      <c r="LHR88" s="26"/>
      <c r="LHS88" s="26"/>
      <c r="LHT88" s="26"/>
      <c r="LHU88" s="26"/>
      <c r="LHV88" s="26"/>
      <c r="LHW88" s="26"/>
      <c r="LHX88" s="26"/>
      <c r="LHY88" s="26"/>
      <c r="LHZ88" s="26"/>
      <c r="LIA88" s="26"/>
      <c r="LIB88" s="26"/>
      <c r="LIC88" s="26"/>
      <c r="LID88" s="26"/>
      <c r="LIE88" s="26"/>
      <c r="LIF88" s="26"/>
      <c r="LIG88" s="26"/>
      <c r="LIH88" s="26"/>
      <c r="LII88" s="26"/>
      <c r="LIJ88" s="26"/>
      <c r="LIK88" s="26"/>
      <c r="LIL88" s="26"/>
      <c r="LIM88" s="26"/>
      <c r="LIN88" s="26"/>
      <c r="LIO88" s="26"/>
      <c r="LIP88" s="26"/>
      <c r="LIQ88" s="26"/>
      <c r="LIR88" s="26"/>
      <c r="LIS88" s="26"/>
      <c r="LIT88" s="26"/>
      <c r="LIU88" s="26"/>
      <c r="LIV88" s="26"/>
      <c r="LIW88" s="26"/>
      <c r="LIX88" s="26"/>
      <c r="LIY88" s="26"/>
      <c r="LIZ88" s="26"/>
      <c r="LJA88" s="26"/>
      <c r="LJB88" s="26"/>
      <c r="LJC88" s="26"/>
      <c r="LJD88" s="26"/>
      <c r="LJE88" s="26"/>
      <c r="LJF88" s="26"/>
      <c r="LJG88" s="26"/>
      <c r="LJH88" s="26"/>
      <c r="LJI88" s="26"/>
      <c r="LJJ88" s="26"/>
      <c r="LJK88" s="26"/>
      <c r="LJL88" s="26"/>
      <c r="LJM88" s="26"/>
      <c r="LJN88" s="26"/>
      <c r="LJO88" s="26"/>
      <c r="LJP88" s="26"/>
      <c r="LJQ88" s="26"/>
      <c r="LJR88" s="26"/>
      <c r="LJS88" s="26"/>
      <c r="LJT88" s="26"/>
      <c r="LJU88" s="26"/>
      <c r="LJV88" s="26"/>
      <c r="LJW88" s="26"/>
      <c r="LJX88" s="26"/>
      <c r="LJY88" s="26"/>
      <c r="LJZ88" s="26"/>
      <c r="LKA88" s="26"/>
      <c r="LKB88" s="26"/>
      <c r="LKC88" s="26"/>
      <c r="LKD88" s="26"/>
      <c r="LKE88" s="26"/>
      <c r="LKF88" s="26"/>
      <c r="LKG88" s="26"/>
      <c r="LKH88" s="26"/>
      <c r="LKI88" s="26"/>
      <c r="LKJ88" s="26"/>
      <c r="LKK88" s="26"/>
      <c r="LKL88" s="26"/>
      <c r="LKM88" s="26"/>
      <c r="LKN88" s="26"/>
      <c r="LKO88" s="26"/>
      <c r="LKP88" s="26"/>
      <c r="LKQ88" s="26"/>
      <c r="LKR88" s="26"/>
      <c r="LKS88" s="26"/>
      <c r="LKT88" s="26"/>
      <c r="LKU88" s="26"/>
      <c r="LKV88" s="26"/>
      <c r="LKW88" s="26"/>
      <c r="LKX88" s="26"/>
      <c r="LKY88" s="26"/>
      <c r="LKZ88" s="26"/>
      <c r="LLA88" s="26"/>
      <c r="LLB88" s="26"/>
      <c r="LLC88" s="26"/>
      <c r="LLD88" s="26"/>
      <c r="LLE88" s="26"/>
      <c r="LLF88" s="26"/>
      <c r="LLG88" s="26"/>
      <c r="LLH88" s="26"/>
      <c r="LLI88" s="26"/>
      <c r="LLJ88" s="26"/>
      <c r="LLK88" s="26"/>
      <c r="LLL88" s="26"/>
      <c r="LLM88" s="26"/>
      <c r="LLN88" s="26"/>
      <c r="LLO88" s="26"/>
      <c r="LLP88" s="26"/>
      <c r="LLQ88" s="26"/>
      <c r="LLR88" s="26"/>
      <c r="LLS88" s="26"/>
      <c r="LLT88" s="26"/>
      <c r="LLU88" s="26"/>
      <c r="LLV88" s="26"/>
      <c r="LLW88" s="26"/>
      <c r="LLX88" s="26"/>
      <c r="LLY88" s="26"/>
      <c r="LLZ88" s="26"/>
      <c r="LMA88" s="26"/>
      <c r="LMB88" s="26"/>
      <c r="LMC88" s="26"/>
      <c r="LMD88" s="26"/>
      <c r="LME88" s="26"/>
      <c r="LMF88" s="26"/>
      <c r="LMG88" s="26"/>
      <c r="LMH88" s="26"/>
      <c r="LMI88" s="26"/>
      <c r="LMJ88" s="26"/>
      <c r="LMK88" s="26"/>
      <c r="LML88" s="26"/>
      <c r="LMM88" s="26"/>
      <c r="LMN88" s="26"/>
      <c r="LMO88" s="26"/>
      <c r="LMP88" s="26"/>
      <c r="LMQ88" s="26"/>
      <c r="LMR88" s="26"/>
      <c r="LMS88" s="26"/>
      <c r="LMT88" s="26"/>
      <c r="LMU88" s="26"/>
      <c r="LMV88" s="26"/>
      <c r="LMW88" s="26"/>
      <c r="LMX88" s="26"/>
      <c r="LMY88" s="26"/>
      <c r="LMZ88" s="26"/>
      <c r="LNA88" s="26"/>
      <c r="LNB88" s="26"/>
      <c r="LNC88" s="26"/>
      <c r="LND88" s="26"/>
      <c r="LNE88" s="26"/>
      <c r="LNF88" s="26"/>
      <c r="LNG88" s="26"/>
      <c r="LNH88" s="26"/>
      <c r="LNI88" s="26"/>
      <c r="LNJ88" s="26"/>
      <c r="LNK88" s="26"/>
      <c r="LNL88" s="26"/>
      <c r="LNM88" s="26"/>
      <c r="LNN88" s="26"/>
      <c r="LNO88" s="26"/>
      <c r="LNP88" s="26"/>
      <c r="LNQ88" s="26"/>
      <c r="LNR88" s="26"/>
      <c r="LNS88" s="26"/>
      <c r="LNT88" s="26"/>
      <c r="LNU88" s="26"/>
      <c r="LNV88" s="26"/>
      <c r="LNW88" s="26"/>
      <c r="LNX88" s="26"/>
      <c r="LNY88" s="26"/>
      <c r="LNZ88" s="26"/>
      <c r="LOA88" s="26"/>
      <c r="LOB88" s="26"/>
      <c r="LOC88" s="26"/>
      <c r="LOD88" s="26"/>
      <c r="LOE88" s="26"/>
      <c r="LOF88" s="26"/>
      <c r="LOG88" s="26"/>
      <c r="LOH88" s="26"/>
      <c r="LOI88" s="26"/>
      <c r="LOJ88" s="26"/>
      <c r="LOK88" s="26"/>
      <c r="LOL88" s="26"/>
      <c r="LOM88" s="26"/>
      <c r="LON88" s="26"/>
      <c r="LOO88" s="26"/>
      <c r="LOP88" s="26"/>
      <c r="LOQ88" s="26"/>
      <c r="LOR88" s="26"/>
      <c r="LOS88" s="26"/>
      <c r="LOT88" s="26"/>
      <c r="LOU88" s="26"/>
      <c r="LOV88" s="26"/>
      <c r="LOW88" s="26"/>
      <c r="LOX88" s="26"/>
      <c r="LOY88" s="26"/>
      <c r="LOZ88" s="26"/>
      <c r="LPA88" s="26"/>
      <c r="LPB88" s="26"/>
      <c r="LPC88" s="26"/>
      <c r="LPD88" s="26"/>
      <c r="LPE88" s="26"/>
      <c r="LPF88" s="26"/>
      <c r="LPG88" s="26"/>
      <c r="LPH88" s="26"/>
      <c r="LPI88" s="26"/>
      <c r="LPJ88" s="26"/>
      <c r="LPK88" s="26"/>
      <c r="LPL88" s="26"/>
      <c r="LPM88" s="26"/>
      <c r="LPN88" s="26"/>
      <c r="LPO88" s="26"/>
      <c r="LPP88" s="26"/>
      <c r="LPQ88" s="26"/>
      <c r="LPR88" s="26"/>
      <c r="LPS88" s="26"/>
      <c r="LPT88" s="26"/>
      <c r="LPU88" s="26"/>
      <c r="LPV88" s="26"/>
      <c r="LPW88" s="26"/>
      <c r="LPX88" s="26"/>
      <c r="LPY88" s="26"/>
      <c r="LPZ88" s="26"/>
      <c r="LQA88" s="26"/>
      <c r="LQB88" s="26"/>
      <c r="LQC88" s="26"/>
      <c r="LQD88" s="26"/>
      <c r="LQE88" s="26"/>
      <c r="LQF88" s="26"/>
      <c r="LQG88" s="26"/>
      <c r="LQH88" s="26"/>
      <c r="LQI88" s="26"/>
      <c r="LQJ88" s="26"/>
      <c r="LQK88" s="26"/>
      <c r="LQL88" s="26"/>
      <c r="LQM88" s="26"/>
      <c r="LQN88" s="26"/>
      <c r="LQO88" s="26"/>
      <c r="LQP88" s="26"/>
      <c r="LQQ88" s="26"/>
      <c r="LQR88" s="26"/>
      <c r="LQS88" s="26"/>
      <c r="LQT88" s="26"/>
      <c r="LQU88" s="26"/>
      <c r="LQV88" s="26"/>
      <c r="LQW88" s="26"/>
      <c r="LQX88" s="26"/>
      <c r="LQY88" s="26"/>
      <c r="LQZ88" s="26"/>
      <c r="LRA88" s="26"/>
      <c r="LRB88" s="26"/>
      <c r="LRC88" s="26"/>
      <c r="LRD88" s="26"/>
      <c r="LRE88" s="26"/>
      <c r="LRF88" s="26"/>
      <c r="LRG88" s="26"/>
      <c r="LRH88" s="26"/>
      <c r="LRI88" s="26"/>
      <c r="LRJ88" s="26"/>
      <c r="LRK88" s="26"/>
      <c r="LRL88" s="26"/>
      <c r="LRM88" s="26"/>
      <c r="LRN88" s="26"/>
      <c r="LRO88" s="26"/>
      <c r="LRP88" s="26"/>
      <c r="LRQ88" s="26"/>
      <c r="LRR88" s="26"/>
      <c r="LRS88" s="26"/>
      <c r="LRT88" s="26"/>
      <c r="LRU88" s="26"/>
      <c r="LRV88" s="26"/>
      <c r="LRW88" s="26"/>
      <c r="LRX88" s="26"/>
      <c r="LRY88" s="26"/>
      <c r="LRZ88" s="26"/>
      <c r="LSA88" s="26"/>
      <c r="LSB88" s="26"/>
      <c r="LSC88" s="26"/>
      <c r="LSD88" s="26"/>
      <c r="LSE88" s="26"/>
      <c r="LSF88" s="26"/>
      <c r="LSG88" s="26"/>
      <c r="LSH88" s="26"/>
      <c r="LSI88" s="26"/>
      <c r="LSJ88" s="26"/>
      <c r="LSK88" s="26"/>
      <c r="LSL88" s="26"/>
      <c r="LSM88" s="26"/>
      <c r="LSN88" s="26"/>
      <c r="LSO88" s="26"/>
      <c r="LSP88" s="26"/>
      <c r="LSQ88" s="26"/>
      <c r="LSR88" s="26"/>
      <c r="LSS88" s="26"/>
      <c r="LST88" s="26"/>
      <c r="LSU88" s="26"/>
      <c r="LSV88" s="26"/>
      <c r="LSW88" s="26"/>
      <c r="LSX88" s="26"/>
      <c r="LSY88" s="26"/>
      <c r="LSZ88" s="26"/>
      <c r="LTA88" s="26"/>
      <c r="LTB88" s="26"/>
      <c r="LTC88" s="26"/>
      <c r="LTD88" s="26"/>
      <c r="LTE88" s="26"/>
      <c r="LTF88" s="26"/>
      <c r="LTG88" s="26"/>
      <c r="LTH88" s="26"/>
      <c r="LTI88" s="26"/>
      <c r="LTJ88" s="26"/>
      <c r="LTK88" s="26"/>
      <c r="LTL88" s="26"/>
      <c r="LTM88" s="26"/>
      <c r="LTN88" s="26"/>
      <c r="LTO88" s="26"/>
      <c r="LTP88" s="26"/>
      <c r="LTQ88" s="26"/>
      <c r="LTR88" s="26"/>
      <c r="LTS88" s="26"/>
      <c r="LTT88" s="26"/>
      <c r="LTU88" s="26"/>
      <c r="LTV88" s="26"/>
      <c r="LTW88" s="26"/>
      <c r="LTX88" s="26"/>
      <c r="LTY88" s="26"/>
      <c r="LTZ88" s="26"/>
      <c r="LUA88" s="26"/>
      <c r="LUB88" s="26"/>
      <c r="LUC88" s="26"/>
      <c r="LUD88" s="26"/>
      <c r="LUE88" s="26"/>
      <c r="LUF88" s="26"/>
      <c r="LUG88" s="26"/>
      <c r="LUH88" s="26"/>
      <c r="LUI88" s="26"/>
      <c r="LUJ88" s="26"/>
      <c r="LUK88" s="26"/>
      <c r="LUL88" s="26"/>
      <c r="LUM88" s="26"/>
      <c r="LUN88" s="26"/>
      <c r="LUO88" s="26"/>
      <c r="LUP88" s="26"/>
      <c r="LUQ88" s="26"/>
      <c r="LUR88" s="26"/>
      <c r="LUS88" s="26"/>
      <c r="LUT88" s="26"/>
      <c r="LUU88" s="26"/>
      <c r="LUV88" s="26"/>
      <c r="LUW88" s="26"/>
      <c r="LUX88" s="26"/>
      <c r="LUY88" s="26"/>
      <c r="LUZ88" s="26"/>
      <c r="LVA88" s="26"/>
      <c r="LVB88" s="26"/>
      <c r="LVC88" s="26"/>
      <c r="LVD88" s="26"/>
      <c r="LVE88" s="26"/>
      <c r="LVF88" s="26"/>
      <c r="LVG88" s="26"/>
      <c r="LVH88" s="26"/>
      <c r="LVI88" s="26"/>
      <c r="LVJ88" s="26"/>
      <c r="LVK88" s="26"/>
      <c r="LVL88" s="26"/>
      <c r="LVM88" s="26"/>
      <c r="LVN88" s="26"/>
      <c r="LVO88" s="26"/>
      <c r="LVP88" s="26"/>
      <c r="LVQ88" s="26"/>
      <c r="LVR88" s="26"/>
      <c r="LVS88" s="26"/>
      <c r="LVT88" s="26"/>
      <c r="LVU88" s="26"/>
      <c r="LVV88" s="26"/>
      <c r="LVW88" s="26"/>
      <c r="LVX88" s="26"/>
      <c r="LVY88" s="26"/>
      <c r="LVZ88" s="26"/>
      <c r="LWA88" s="26"/>
      <c r="LWB88" s="26"/>
      <c r="LWC88" s="26"/>
      <c r="LWD88" s="26"/>
      <c r="LWE88" s="26"/>
      <c r="LWF88" s="26"/>
      <c r="LWG88" s="26"/>
      <c r="LWH88" s="26"/>
      <c r="LWI88" s="26"/>
      <c r="LWJ88" s="26"/>
      <c r="LWK88" s="26"/>
      <c r="LWL88" s="26"/>
      <c r="LWM88" s="26"/>
      <c r="LWN88" s="26"/>
      <c r="LWO88" s="26"/>
      <c r="LWP88" s="26"/>
      <c r="LWQ88" s="26"/>
      <c r="LWR88" s="26"/>
      <c r="LWS88" s="26"/>
      <c r="LWT88" s="26"/>
      <c r="LWU88" s="26"/>
      <c r="LWV88" s="26"/>
      <c r="LWW88" s="26"/>
      <c r="LWX88" s="26"/>
      <c r="LWY88" s="26"/>
      <c r="LWZ88" s="26"/>
      <c r="LXA88" s="26"/>
      <c r="LXB88" s="26"/>
      <c r="LXC88" s="26"/>
      <c r="LXD88" s="26"/>
      <c r="LXE88" s="26"/>
      <c r="LXF88" s="26"/>
      <c r="LXG88" s="26"/>
      <c r="LXH88" s="26"/>
      <c r="LXI88" s="26"/>
      <c r="LXJ88" s="26"/>
      <c r="LXK88" s="26"/>
      <c r="LXL88" s="26"/>
      <c r="LXM88" s="26"/>
      <c r="LXN88" s="26"/>
      <c r="LXO88" s="26"/>
      <c r="LXP88" s="26"/>
      <c r="LXQ88" s="26"/>
      <c r="LXR88" s="26"/>
      <c r="LXS88" s="26"/>
      <c r="LXT88" s="26"/>
      <c r="LXU88" s="26"/>
      <c r="LXV88" s="26"/>
      <c r="LXW88" s="26"/>
      <c r="LXX88" s="26"/>
      <c r="LXY88" s="26"/>
      <c r="LXZ88" s="26"/>
      <c r="LYA88" s="26"/>
      <c r="LYB88" s="26"/>
      <c r="LYC88" s="26"/>
      <c r="LYD88" s="26"/>
      <c r="LYE88" s="26"/>
      <c r="LYF88" s="26"/>
      <c r="LYG88" s="26"/>
      <c r="LYH88" s="26"/>
      <c r="LYI88" s="26"/>
      <c r="LYJ88" s="26"/>
      <c r="LYK88" s="26"/>
      <c r="LYL88" s="26"/>
      <c r="LYM88" s="26"/>
      <c r="LYN88" s="26"/>
      <c r="LYO88" s="26"/>
      <c r="LYP88" s="26"/>
      <c r="LYQ88" s="26"/>
      <c r="LYR88" s="26"/>
      <c r="LYS88" s="26"/>
      <c r="LYT88" s="26"/>
      <c r="LYU88" s="26"/>
      <c r="LYV88" s="26"/>
      <c r="LYW88" s="26"/>
      <c r="LYX88" s="26"/>
      <c r="LYY88" s="26"/>
      <c r="LYZ88" s="26"/>
      <c r="LZA88" s="26"/>
      <c r="LZB88" s="26"/>
      <c r="LZC88" s="26"/>
      <c r="LZD88" s="26"/>
      <c r="LZE88" s="26"/>
      <c r="LZF88" s="26"/>
      <c r="LZG88" s="26"/>
      <c r="LZH88" s="26"/>
      <c r="LZI88" s="26"/>
      <c r="LZJ88" s="26"/>
      <c r="LZK88" s="26"/>
      <c r="LZL88" s="26"/>
      <c r="LZM88" s="26"/>
      <c r="LZN88" s="26"/>
      <c r="LZO88" s="26"/>
      <c r="LZP88" s="26"/>
      <c r="LZQ88" s="26"/>
      <c r="LZR88" s="26"/>
      <c r="LZS88" s="26"/>
      <c r="LZT88" s="26"/>
      <c r="LZU88" s="26"/>
      <c r="LZV88" s="26"/>
      <c r="LZW88" s="26"/>
      <c r="LZX88" s="26"/>
      <c r="LZY88" s="26"/>
      <c r="LZZ88" s="26"/>
      <c r="MAA88" s="26"/>
      <c r="MAB88" s="26"/>
      <c r="MAC88" s="26"/>
      <c r="MAD88" s="26"/>
      <c r="MAE88" s="26"/>
      <c r="MAF88" s="26"/>
      <c r="MAG88" s="26"/>
      <c r="MAH88" s="26"/>
      <c r="MAI88" s="26"/>
      <c r="MAJ88" s="26"/>
      <c r="MAK88" s="26"/>
      <c r="MAL88" s="26"/>
      <c r="MAM88" s="26"/>
      <c r="MAN88" s="26"/>
      <c r="MAO88" s="26"/>
      <c r="MAP88" s="26"/>
      <c r="MAQ88" s="26"/>
      <c r="MAR88" s="26"/>
      <c r="MAS88" s="26"/>
      <c r="MAT88" s="26"/>
      <c r="MAU88" s="26"/>
      <c r="MAV88" s="26"/>
      <c r="MAW88" s="26"/>
      <c r="MAX88" s="26"/>
      <c r="MAY88" s="26"/>
      <c r="MAZ88" s="26"/>
      <c r="MBA88" s="26"/>
      <c r="MBB88" s="26"/>
      <c r="MBC88" s="26"/>
      <c r="MBD88" s="26"/>
      <c r="MBE88" s="26"/>
      <c r="MBF88" s="26"/>
      <c r="MBG88" s="26"/>
      <c r="MBH88" s="26"/>
      <c r="MBI88" s="26"/>
      <c r="MBJ88" s="26"/>
      <c r="MBK88" s="26"/>
      <c r="MBL88" s="26"/>
      <c r="MBM88" s="26"/>
      <c r="MBN88" s="26"/>
      <c r="MBO88" s="26"/>
      <c r="MBP88" s="26"/>
      <c r="MBQ88" s="26"/>
      <c r="MBR88" s="26"/>
      <c r="MBS88" s="26"/>
      <c r="MBT88" s="26"/>
      <c r="MBU88" s="26"/>
      <c r="MBV88" s="26"/>
      <c r="MBW88" s="26"/>
      <c r="MBX88" s="26"/>
      <c r="MBY88" s="26"/>
      <c r="MBZ88" s="26"/>
      <c r="MCA88" s="26"/>
      <c r="MCB88" s="26"/>
      <c r="MCC88" s="26"/>
      <c r="MCD88" s="26"/>
      <c r="MCE88" s="26"/>
      <c r="MCF88" s="26"/>
      <c r="MCG88" s="26"/>
      <c r="MCH88" s="26"/>
      <c r="MCI88" s="26"/>
      <c r="MCJ88" s="26"/>
      <c r="MCK88" s="26"/>
      <c r="MCL88" s="26"/>
      <c r="MCM88" s="26"/>
      <c r="MCN88" s="26"/>
      <c r="MCO88" s="26"/>
      <c r="MCP88" s="26"/>
      <c r="MCQ88" s="26"/>
      <c r="MCR88" s="26"/>
      <c r="MCS88" s="26"/>
      <c r="MCT88" s="26"/>
      <c r="MCU88" s="26"/>
      <c r="MCV88" s="26"/>
      <c r="MCW88" s="26"/>
      <c r="MCX88" s="26"/>
      <c r="MCY88" s="26"/>
      <c r="MCZ88" s="26"/>
      <c r="MDA88" s="26"/>
      <c r="MDB88" s="26"/>
      <c r="MDC88" s="26"/>
      <c r="MDD88" s="26"/>
      <c r="MDE88" s="26"/>
      <c r="MDF88" s="26"/>
      <c r="MDG88" s="26"/>
      <c r="MDH88" s="26"/>
      <c r="MDI88" s="26"/>
      <c r="MDJ88" s="26"/>
      <c r="MDK88" s="26"/>
      <c r="MDL88" s="26"/>
      <c r="MDM88" s="26"/>
      <c r="MDN88" s="26"/>
      <c r="MDO88" s="26"/>
      <c r="MDP88" s="26"/>
      <c r="MDQ88" s="26"/>
      <c r="MDR88" s="26"/>
      <c r="MDS88" s="26"/>
      <c r="MDT88" s="26"/>
      <c r="MDU88" s="26"/>
      <c r="MDV88" s="26"/>
      <c r="MDW88" s="26"/>
      <c r="MDX88" s="26"/>
      <c r="MDY88" s="26"/>
      <c r="MDZ88" s="26"/>
      <c r="MEA88" s="26"/>
      <c r="MEB88" s="26"/>
      <c r="MEC88" s="26"/>
      <c r="MED88" s="26"/>
      <c r="MEE88" s="26"/>
      <c r="MEF88" s="26"/>
      <c r="MEG88" s="26"/>
      <c r="MEH88" s="26"/>
      <c r="MEI88" s="26"/>
      <c r="MEJ88" s="26"/>
      <c r="MEK88" s="26"/>
      <c r="MEL88" s="26"/>
      <c r="MEM88" s="26"/>
      <c r="MEN88" s="26"/>
      <c r="MEO88" s="26"/>
      <c r="MEP88" s="26"/>
      <c r="MEQ88" s="26"/>
      <c r="MER88" s="26"/>
      <c r="MES88" s="26"/>
      <c r="MET88" s="26"/>
      <c r="MEU88" s="26"/>
      <c r="MEV88" s="26"/>
      <c r="MEW88" s="26"/>
      <c r="MEX88" s="26"/>
      <c r="MEY88" s="26"/>
      <c r="MEZ88" s="26"/>
      <c r="MFA88" s="26"/>
      <c r="MFB88" s="26"/>
      <c r="MFC88" s="26"/>
      <c r="MFD88" s="26"/>
      <c r="MFE88" s="26"/>
      <c r="MFF88" s="26"/>
      <c r="MFG88" s="26"/>
      <c r="MFH88" s="26"/>
      <c r="MFI88" s="26"/>
      <c r="MFJ88" s="26"/>
      <c r="MFK88" s="26"/>
      <c r="MFL88" s="26"/>
      <c r="MFM88" s="26"/>
      <c r="MFN88" s="26"/>
      <c r="MFO88" s="26"/>
      <c r="MFP88" s="26"/>
      <c r="MFQ88" s="26"/>
      <c r="MFR88" s="26"/>
      <c r="MFS88" s="26"/>
      <c r="MFT88" s="26"/>
      <c r="MFU88" s="26"/>
      <c r="MFV88" s="26"/>
      <c r="MFW88" s="26"/>
      <c r="MFX88" s="26"/>
      <c r="MFY88" s="26"/>
      <c r="MFZ88" s="26"/>
      <c r="MGA88" s="26"/>
      <c r="MGB88" s="26"/>
      <c r="MGC88" s="26"/>
      <c r="MGD88" s="26"/>
      <c r="MGE88" s="26"/>
      <c r="MGF88" s="26"/>
      <c r="MGG88" s="26"/>
      <c r="MGH88" s="26"/>
      <c r="MGI88" s="26"/>
      <c r="MGJ88" s="26"/>
      <c r="MGK88" s="26"/>
      <c r="MGL88" s="26"/>
      <c r="MGM88" s="26"/>
      <c r="MGN88" s="26"/>
      <c r="MGO88" s="26"/>
      <c r="MGP88" s="26"/>
      <c r="MGQ88" s="26"/>
      <c r="MGR88" s="26"/>
      <c r="MGS88" s="26"/>
      <c r="MGT88" s="26"/>
      <c r="MGU88" s="26"/>
      <c r="MGV88" s="26"/>
      <c r="MGW88" s="26"/>
      <c r="MGX88" s="26"/>
      <c r="MGY88" s="26"/>
      <c r="MGZ88" s="26"/>
      <c r="MHA88" s="26"/>
      <c r="MHB88" s="26"/>
      <c r="MHC88" s="26"/>
      <c r="MHD88" s="26"/>
      <c r="MHE88" s="26"/>
      <c r="MHF88" s="26"/>
      <c r="MHG88" s="26"/>
      <c r="MHH88" s="26"/>
      <c r="MHI88" s="26"/>
      <c r="MHJ88" s="26"/>
      <c r="MHK88" s="26"/>
      <c r="MHL88" s="26"/>
      <c r="MHM88" s="26"/>
      <c r="MHN88" s="26"/>
      <c r="MHO88" s="26"/>
      <c r="MHP88" s="26"/>
      <c r="MHQ88" s="26"/>
      <c r="MHR88" s="26"/>
      <c r="MHS88" s="26"/>
      <c r="MHT88" s="26"/>
      <c r="MHU88" s="26"/>
      <c r="MHV88" s="26"/>
      <c r="MHW88" s="26"/>
      <c r="MHX88" s="26"/>
      <c r="MHY88" s="26"/>
      <c r="MHZ88" s="26"/>
      <c r="MIA88" s="26"/>
      <c r="MIB88" s="26"/>
      <c r="MIC88" s="26"/>
      <c r="MID88" s="26"/>
      <c r="MIE88" s="26"/>
      <c r="MIF88" s="26"/>
      <c r="MIG88" s="26"/>
      <c r="MIH88" s="26"/>
      <c r="MII88" s="26"/>
      <c r="MIJ88" s="26"/>
      <c r="MIK88" s="26"/>
      <c r="MIL88" s="26"/>
      <c r="MIM88" s="26"/>
      <c r="MIN88" s="26"/>
      <c r="MIO88" s="26"/>
      <c r="MIP88" s="26"/>
      <c r="MIQ88" s="26"/>
      <c r="MIR88" s="26"/>
      <c r="MIS88" s="26"/>
      <c r="MIT88" s="26"/>
      <c r="MIU88" s="26"/>
      <c r="MIV88" s="26"/>
      <c r="MIW88" s="26"/>
      <c r="MIX88" s="26"/>
      <c r="MIY88" s="26"/>
      <c r="MIZ88" s="26"/>
      <c r="MJA88" s="26"/>
      <c r="MJB88" s="26"/>
      <c r="MJC88" s="26"/>
      <c r="MJD88" s="26"/>
      <c r="MJE88" s="26"/>
      <c r="MJF88" s="26"/>
      <c r="MJG88" s="26"/>
      <c r="MJH88" s="26"/>
      <c r="MJI88" s="26"/>
      <c r="MJJ88" s="26"/>
      <c r="MJK88" s="26"/>
      <c r="MJL88" s="26"/>
      <c r="MJM88" s="26"/>
      <c r="MJN88" s="26"/>
      <c r="MJO88" s="26"/>
      <c r="MJP88" s="26"/>
      <c r="MJQ88" s="26"/>
      <c r="MJR88" s="26"/>
      <c r="MJS88" s="26"/>
      <c r="MJT88" s="26"/>
      <c r="MJU88" s="26"/>
      <c r="MJV88" s="26"/>
      <c r="MJW88" s="26"/>
      <c r="MJX88" s="26"/>
      <c r="MJY88" s="26"/>
      <c r="MJZ88" s="26"/>
      <c r="MKA88" s="26"/>
      <c r="MKB88" s="26"/>
      <c r="MKC88" s="26"/>
      <c r="MKD88" s="26"/>
      <c r="MKE88" s="26"/>
      <c r="MKF88" s="26"/>
      <c r="MKG88" s="26"/>
      <c r="MKH88" s="26"/>
      <c r="MKI88" s="26"/>
      <c r="MKJ88" s="26"/>
      <c r="MKK88" s="26"/>
      <c r="MKL88" s="26"/>
      <c r="MKM88" s="26"/>
      <c r="MKN88" s="26"/>
      <c r="MKO88" s="26"/>
      <c r="MKP88" s="26"/>
      <c r="MKQ88" s="26"/>
      <c r="MKR88" s="26"/>
      <c r="MKS88" s="26"/>
      <c r="MKT88" s="26"/>
      <c r="MKU88" s="26"/>
      <c r="MKV88" s="26"/>
      <c r="MKW88" s="26"/>
      <c r="MKX88" s="26"/>
      <c r="MKY88" s="26"/>
      <c r="MKZ88" s="26"/>
      <c r="MLA88" s="26"/>
      <c r="MLB88" s="26"/>
      <c r="MLC88" s="26"/>
      <c r="MLD88" s="26"/>
      <c r="MLE88" s="26"/>
      <c r="MLF88" s="26"/>
      <c r="MLG88" s="26"/>
      <c r="MLH88" s="26"/>
      <c r="MLI88" s="26"/>
      <c r="MLJ88" s="26"/>
      <c r="MLK88" s="26"/>
      <c r="MLL88" s="26"/>
      <c r="MLM88" s="26"/>
      <c r="MLN88" s="26"/>
      <c r="MLO88" s="26"/>
      <c r="MLP88" s="26"/>
      <c r="MLQ88" s="26"/>
      <c r="MLR88" s="26"/>
      <c r="MLS88" s="26"/>
      <c r="MLT88" s="26"/>
      <c r="MLU88" s="26"/>
      <c r="MLV88" s="26"/>
      <c r="MLW88" s="26"/>
      <c r="MLX88" s="26"/>
      <c r="MLY88" s="26"/>
      <c r="MLZ88" s="26"/>
      <c r="MMA88" s="26"/>
      <c r="MMB88" s="26"/>
      <c r="MMC88" s="26"/>
      <c r="MMD88" s="26"/>
      <c r="MME88" s="26"/>
      <c r="MMF88" s="26"/>
      <c r="MMG88" s="26"/>
      <c r="MMH88" s="26"/>
      <c r="MMI88" s="26"/>
      <c r="MMJ88" s="26"/>
      <c r="MMK88" s="26"/>
      <c r="MML88" s="26"/>
      <c r="MMM88" s="26"/>
      <c r="MMN88" s="26"/>
      <c r="MMO88" s="26"/>
      <c r="MMP88" s="26"/>
      <c r="MMQ88" s="26"/>
      <c r="MMR88" s="26"/>
      <c r="MMS88" s="26"/>
      <c r="MMT88" s="26"/>
      <c r="MMU88" s="26"/>
      <c r="MMV88" s="26"/>
      <c r="MMW88" s="26"/>
      <c r="MMX88" s="26"/>
      <c r="MMY88" s="26"/>
      <c r="MMZ88" s="26"/>
      <c r="MNA88" s="26"/>
      <c r="MNB88" s="26"/>
      <c r="MNC88" s="26"/>
      <c r="MND88" s="26"/>
      <c r="MNE88" s="26"/>
      <c r="MNF88" s="26"/>
      <c r="MNG88" s="26"/>
      <c r="MNH88" s="26"/>
      <c r="MNI88" s="26"/>
      <c r="MNJ88" s="26"/>
      <c r="MNK88" s="26"/>
      <c r="MNL88" s="26"/>
      <c r="MNM88" s="26"/>
      <c r="MNN88" s="26"/>
      <c r="MNO88" s="26"/>
      <c r="MNP88" s="26"/>
      <c r="MNQ88" s="26"/>
      <c r="MNR88" s="26"/>
      <c r="MNS88" s="26"/>
      <c r="MNT88" s="26"/>
      <c r="MNU88" s="26"/>
      <c r="MNV88" s="26"/>
      <c r="MNW88" s="26"/>
      <c r="MNX88" s="26"/>
      <c r="MNY88" s="26"/>
      <c r="MNZ88" s="26"/>
      <c r="MOA88" s="26"/>
      <c r="MOB88" s="26"/>
      <c r="MOC88" s="26"/>
      <c r="MOD88" s="26"/>
      <c r="MOE88" s="26"/>
      <c r="MOF88" s="26"/>
      <c r="MOG88" s="26"/>
      <c r="MOH88" s="26"/>
      <c r="MOI88" s="26"/>
      <c r="MOJ88" s="26"/>
      <c r="MOK88" s="26"/>
      <c r="MOL88" s="26"/>
      <c r="MOM88" s="26"/>
      <c r="MON88" s="26"/>
      <c r="MOO88" s="26"/>
      <c r="MOP88" s="26"/>
      <c r="MOQ88" s="26"/>
      <c r="MOR88" s="26"/>
      <c r="MOS88" s="26"/>
      <c r="MOT88" s="26"/>
      <c r="MOU88" s="26"/>
      <c r="MOV88" s="26"/>
      <c r="MOW88" s="26"/>
      <c r="MOX88" s="26"/>
      <c r="MOY88" s="26"/>
      <c r="MOZ88" s="26"/>
      <c r="MPA88" s="26"/>
      <c r="MPB88" s="26"/>
      <c r="MPC88" s="26"/>
      <c r="MPD88" s="26"/>
      <c r="MPE88" s="26"/>
      <c r="MPF88" s="26"/>
      <c r="MPG88" s="26"/>
      <c r="MPH88" s="26"/>
      <c r="MPI88" s="26"/>
      <c r="MPJ88" s="26"/>
      <c r="MPK88" s="26"/>
      <c r="MPL88" s="26"/>
      <c r="MPM88" s="26"/>
      <c r="MPN88" s="26"/>
      <c r="MPO88" s="26"/>
      <c r="MPP88" s="26"/>
      <c r="MPQ88" s="26"/>
      <c r="MPR88" s="26"/>
      <c r="MPS88" s="26"/>
      <c r="MPT88" s="26"/>
      <c r="MPU88" s="26"/>
      <c r="MPV88" s="26"/>
      <c r="MPW88" s="26"/>
      <c r="MPX88" s="26"/>
      <c r="MPY88" s="26"/>
      <c r="MPZ88" s="26"/>
      <c r="MQA88" s="26"/>
      <c r="MQB88" s="26"/>
      <c r="MQC88" s="26"/>
      <c r="MQD88" s="26"/>
      <c r="MQE88" s="26"/>
      <c r="MQF88" s="26"/>
      <c r="MQG88" s="26"/>
      <c r="MQH88" s="26"/>
      <c r="MQI88" s="26"/>
      <c r="MQJ88" s="26"/>
      <c r="MQK88" s="26"/>
      <c r="MQL88" s="26"/>
      <c r="MQM88" s="26"/>
      <c r="MQN88" s="26"/>
      <c r="MQO88" s="26"/>
      <c r="MQP88" s="26"/>
      <c r="MQQ88" s="26"/>
      <c r="MQR88" s="26"/>
      <c r="MQS88" s="26"/>
      <c r="MQT88" s="26"/>
      <c r="MQU88" s="26"/>
      <c r="MQV88" s="26"/>
      <c r="MQW88" s="26"/>
      <c r="MQX88" s="26"/>
      <c r="MQY88" s="26"/>
      <c r="MQZ88" s="26"/>
      <c r="MRA88" s="26"/>
      <c r="MRB88" s="26"/>
      <c r="MRC88" s="26"/>
      <c r="MRD88" s="26"/>
      <c r="MRE88" s="26"/>
      <c r="MRF88" s="26"/>
      <c r="MRG88" s="26"/>
      <c r="MRH88" s="26"/>
      <c r="MRI88" s="26"/>
      <c r="MRJ88" s="26"/>
      <c r="MRK88" s="26"/>
      <c r="MRL88" s="26"/>
      <c r="MRM88" s="26"/>
      <c r="MRN88" s="26"/>
      <c r="MRO88" s="26"/>
      <c r="MRP88" s="26"/>
      <c r="MRQ88" s="26"/>
      <c r="MRR88" s="26"/>
      <c r="MRS88" s="26"/>
      <c r="MRT88" s="26"/>
      <c r="MRU88" s="26"/>
      <c r="MRV88" s="26"/>
      <c r="MRW88" s="26"/>
      <c r="MRX88" s="26"/>
      <c r="MRY88" s="26"/>
      <c r="MRZ88" s="26"/>
      <c r="MSA88" s="26"/>
      <c r="MSB88" s="26"/>
      <c r="MSC88" s="26"/>
      <c r="MSD88" s="26"/>
      <c r="MSE88" s="26"/>
      <c r="MSF88" s="26"/>
      <c r="MSG88" s="26"/>
      <c r="MSH88" s="26"/>
      <c r="MSI88" s="26"/>
      <c r="MSJ88" s="26"/>
      <c r="MSK88" s="26"/>
      <c r="MSL88" s="26"/>
      <c r="MSM88" s="26"/>
      <c r="MSN88" s="26"/>
      <c r="MSO88" s="26"/>
      <c r="MSP88" s="26"/>
      <c r="MSQ88" s="26"/>
      <c r="MSR88" s="26"/>
      <c r="MSS88" s="26"/>
      <c r="MST88" s="26"/>
      <c r="MSU88" s="26"/>
      <c r="MSV88" s="26"/>
      <c r="MSW88" s="26"/>
      <c r="MSX88" s="26"/>
      <c r="MSY88" s="26"/>
      <c r="MSZ88" s="26"/>
      <c r="MTA88" s="26"/>
      <c r="MTB88" s="26"/>
      <c r="MTC88" s="26"/>
      <c r="MTD88" s="26"/>
      <c r="MTE88" s="26"/>
      <c r="MTF88" s="26"/>
      <c r="MTG88" s="26"/>
      <c r="MTH88" s="26"/>
      <c r="MTI88" s="26"/>
      <c r="MTJ88" s="26"/>
      <c r="MTK88" s="26"/>
      <c r="MTL88" s="26"/>
      <c r="MTM88" s="26"/>
      <c r="MTN88" s="26"/>
      <c r="MTO88" s="26"/>
      <c r="MTP88" s="26"/>
      <c r="MTQ88" s="26"/>
      <c r="MTR88" s="26"/>
      <c r="MTS88" s="26"/>
      <c r="MTT88" s="26"/>
      <c r="MTU88" s="26"/>
      <c r="MTV88" s="26"/>
      <c r="MTW88" s="26"/>
      <c r="MTX88" s="26"/>
      <c r="MTY88" s="26"/>
      <c r="MTZ88" s="26"/>
      <c r="MUA88" s="26"/>
      <c r="MUB88" s="26"/>
      <c r="MUC88" s="26"/>
      <c r="MUD88" s="26"/>
      <c r="MUE88" s="26"/>
      <c r="MUF88" s="26"/>
      <c r="MUG88" s="26"/>
      <c r="MUH88" s="26"/>
      <c r="MUI88" s="26"/>
      <c r="MUJ88" s="26"/>
      <c r="MUK88" s="26"/>
      <c r="MUL88" s="26"/>
      <c r="MUM88" s="26"/>
      <c r="MUN88" s="26"/>
      <c r="MUO88" s="26"/>
      <c r="MUP88" s="26"/>
      <c r="MUQ88" s="26"/>
      <c r="MUR88" s="26"/>
      <c r="MUS88" s="26"/>
      <c r="MUT88" s="26"/>
      <c r="MUU88" s="26"/>
      <c r="MUV88" s="26"/>
      <c r="MUW88" s="26"/>
      <c r="MUX88" s="26"/>
      <c r="MUY88" s="26"/>
      <c r="MUZ88" s="26"/>
      <c r="MVA88" s="26"/>
      <c r="MVB88" s="26"/>
      <c r="MVC88" s="26"/>
      <c r="MVD88" s="26"/>
      <c r="MVE88" s="26"/>
      <c r="MVF88" s="26"/>
      <c r="MVG88" s="26"/>
      <c r="MVH88" s="26"/>
      <c r="MVI88" s="26"/>
      <c r="MVJ88" s="26"/>
      <c r="MVK88" s="26"/>
      <c r="MVL88" s="26"/>
      <c r="MVM88" s="26"/>
      <c r="MVN88" s="26"/>
      <c r="MVO88" s="26"/>
      <c r="MVP88" s="26"/>
      <c r="MVQ88" s="26"/>
      <c r="MVR88" s="26"/>
      <c r="MVS88" s="26"/>
      <c r="MVT88" s="26"/>
      <c r="MVU88" s="26"/>
      <c r="MVV88" s="26"/>
      <c r="MVW88" s="26"/>
      <c r="MVX88" s="26"/>
      <c r="MVY88" s="26"/>
      <c r="MVZ88" s="26"/>
      <c r="MWA88" s="26"/>
      <c r="MWB88" s="26"/>
      <c r="MWC88" s="26"/>
      <c r="MWD88" s="26"/>
      <c r="MWE88" s="26"/>
      <c r="MWF88" s="26"/>
      <c r="MWG88" s="26"/>
      <c r="MWH88" s="26"/>
      <c r="MWI88" s="26"/>
      <c r="MWJ88" s="26"/>
      <c r="MWK88" s="26"/>
      <c r="MWL88" s="26"/>
      <c r="MWM88" s="26"/>
      <c r="MWN88" s="26"/>
      <c r="MWO88" s="26"/>
      <c r="MWP88" s="26"/>
      <c r="MWQ88" s="26"/>
      <c r="MWR88" s="26"/>
      <c r="MWS88" s="26"/>
      <c r="MWT88" s="26"/>
      <c r="MWU88" s="26"/>
      <c r="MWV88" s="26"/>
      <c r="MWW88" s="26"/>
      <c r="MWX88" s="26"/>
      <c r="MWY88" s="26"/>
      <c r="MWZ88" s="26"/>
      <c r="MXA88" s="26"/>
      <c r="MXB88" s="26"/>
      <c r="MXC88" s="26"/>
      <c r="MXD88" s="26"/>
      <c r="MXE88" s="26"/>
      <c r="MXF88" s="26"/>
      <c r="MXG88" s="26"/>
      <c r="MXH88" s="26"/>
      <c r="MXI88" s="26"/>
      <c r="MXJ88" s="26"/>
      <c r="MXK88" s="26"/>
      <c r="MXL88" s="26"/>
      <c r="MXM88" s="26"/>
      <c r="MXN88" s="26"/>
      <c r="MXO88" s="26"/>
      <c r="MXP88" s="26"/>
      <c r="MXQ88" s="26"/>
      <c r="MXR88" s="26"/>
      <c r="MXS88" s="26"/>
      <c r="MXT88" s="26"/>
      <c r="MXU88" s="26"/>
      <c r="MXV88" s="26"/>
      <c r="MXW88" s="26"/>
      <c r="MXX88" s="26"/>
      <c r="MXY88" s="26"/>
      <c r="MXZ88" s="26"/>
      <c r="MYA88" s="26"/>
      <c r="MYB88" s="26"/>
      <c r="MYC88" s="26"/>
      <c r="MYD88" s="26"/>
      <c r="MYE88" s="26"/>
      <c r="MYF88" s="26"/>
      <c r="MYG88" s="26"/>
      <c r="MYH88" s="26"/>
      <c r="MYI88" s="26"/>
      <c r="MYJ88" s="26"/>
      <c r="MYK88" s="26"/>
      <c r="MYL88" s="26"/>
      <c r="MYM88" s="26"/>
      <c r="MYN88" s="26"/>
      <c r="MYO88" s="26"/>
      <c r="MYP88" s="26"/>
      <c r="MYQ88" s="26"/>
      <c r="MYR88" s="26"/>
      <c r="MYS88" s="26"/>
      <c r="MYT88" s="26"/>
      <c r="MYU88" s="26"/>
      <c r="MYV88" s="26"/>
      <c r="MYW88" s="26"/>
      <c r="MYX88" s="26"/>
      <c r="MYY88" s="26"/>
      <c r="MYZ88" s="26"/>
      <c r="MZA88" s="26"/>
      <c r="MZB88" s="26"/>
      <c r="MZC88" s="26"/>
      <c r="MZD88" s="26"/>
      <c r="MZE88" s="26"/>
      <c r="MZF88" s="26"/>
      <c r="MZG88" s="26"/>
      <c r="MZH88" s="26"/>
      <c r="MZI88" s="26"/>
      <c r="MZJ88" s="26"/>
      <c r="MZK88" s="26"/>
      <c r="MZL88" s="26"/>
      <c r="MZM88" s="26"/>
      <c r="MZN88" s="26"/>
      <c r="MZO88" s="26"/>
      <c r="MZP88" s="26"/>
      <c r="MZQ88" s="26"/>
      <c r="MZR88" s="26"/>
      <c r="MZS88" s="26"/>
      <c r="MZT88" s="26"/>
      <c r="MZU88" s="26"/>
      <c r="MZV88" s="26"/>
      <c r="MZW88" s="26"/>
      <c r="MZX88" s="26"/>
      <c r="MZY88" s="26"/>
      <c r="MZZ88" s="26"/>
      <c r="NAA88" s="26"/>
      <c r="NAB88" s="26"/>
      <c r="NAC88" s="26"/>
      <c r="NAD88" s="26"/>
      <c r="NAE88" s="26"/>
      <c r="NAF88" s="26"/>
      <c r="NAG88" s="26"/>
      <c r="NAH88" s="26"/>
      <c r="NAI88" s="26"/>
      <c r="NAJ88" s="26"/>
      <c r="NAK88" s="26"/>
      <c r="NAL88" s="26"/>
      <c r="NAM88" s="26"/>
      <c r="NAN88" s="26"/>
      <c r="NAO88" s="26"/>
      <c r="NAP88" s="26"/>
      <c r="NAQ88" s="26"/>
      <c r="NAR88" s="26"/>
      <c r="NAS88" s="26"/>
      <c r="NAT88" s="26"/>
      <c r="NAU88" s="26"/>
      <c r="NAV88" s="26"/>
      <c r="NAW88" s="26"/>
      <c r="NAX88" s="26"/>
      <c r="NAY88" s="26"/>
      <c r="NAZ88" s="26"/>
      <c r="NBA88" s="26"/>
      <c r="NBB88" s="26"/>
      <c r="NBC88" s="26"/>
      <c r="NBD88" s="26"/>
      <c r="NBE88" s="26"/>
      <c r="NBF88" s="26"/>
      <c r="NBG88" s="26"/>
      <c r="NBH88" s="26"/>
      <c r="NBI88" s="26"/>
      <c r="NBJ88" s="26"/>
      <c r="NBK88" s="26"/>
      <c r="NBL88" s="26"/>
      <c r="NBM88" s="26"/>
      <c r="NBN88" s="26"/>
      <c r="NBO88" s="26"/>
      <c r="NBP88" s="26"/>
      <c r="NBQ88" s="26"/>
      <c r="NBR88" s="26"/>
      <c r="NBS88" s="26"/>
      <c r="NBT88" s="26"/>
      <c r="NBU88" s="26"/>
      <c r="NBV88" s="26"/>
      <c r="NBW88" s="26"/>
      <c r="NBX88" s="26"/>
      <c r="NBY88" s="26"/>
      <c r="NBZ88" s="26"/>
      <c r="NCA88" s="26"/>
      <c r="NCB88" s="26"/>
      <c r="NCC88" s="26"/>
      <c r="NCD88" s="26"/>
      <c r="NCE88" s="26"/>
      <c r="NCF88" s="26"/>
      <c r="NCG88" s="26"/>
      <c r="NCH88" s="26"/>
      <c r="NCI88" s="26"/>
      <c r="NCJ88" s="26"/>
      <c r="NCK88" s="26"/>
      <c r="NCL88" s="26"/>
      <c r="NCM88" s="26"/>
      <c r="NCN88" s="26"/>
      <c r="NCO88" s="26"/>
      <c r="NCP88" s="26"/>
      <c r="NCQ88" s="26"/>
      <c r="NCR88" s="26"/>
      <c r="NCS88" s="26"/>
      <c r="NCT88" s="26"/>
      <c r="NCU88" s="26"/>
      <c r="NCV88" s="26"/>
      <c r="NCW88" s="26"/>
      <c r="NCX88" s="26"/>
      <c r="NCY88" s="26"/>
      <c r="NCZ88" s="26"/>
      <c r="NDA88" s="26"/>
      <c r="NDB88" s="26"/>
      <c r="NDC88" s="26"/>
      <c r="NDD88" s="26"/>
      <c r="NDE88" s="26"/>
      <c r="NDF88" s="26"/>
      <c r="NDG88" s="26"/>
      <c r="NDH88" s="26"/>
      <c r="NDI88" s="26"/>
      <c r="NDJ88" s="26"/>
      <c r="NDK88" s="26"/>
      <c r="NDL88" s="26"/>
      <c r="NDM88" s="26"/>
      <c r="NDN88" s="26"/>
      <c r="NDO88" s="26"/>
      <c r="NDP88" s="26"/>
      <c r="NDQ88" s="26"/>
      <c r="NDR88" s="26"/>
      <c r="NDS88" s="26"/>
      <c r="NDT88" s="26"/>
      <c r="NDU88" s="26"/>
      <c r="NDV88" s="26"/>
      <c r="NDW88" s="26"/>
      <c r="NDX88" s="26"/>
      <c r="NDY88" s="26"/>
      <c r="NDZ88" s="26"/>
      <c r="NEA88" s="26"/>
      <c r="NEB88" s="26"/>
      <c r="NEC88" s="26"/>
      <c r="NED88" s="26"/>
      <c r="NEE88" s="26"/>
      <c r="NEF88" s="26"/>
      <c r="NEG88" s="26"/>
      <c r="NEH88" s="26"/>
      <c r="NEI88" s="26"/>
      <c r="NEJ88" s="26"/>
      <c r="NEK88" s="26"/>
      <c r="NEL88" s="26"/>
      <c r="NEM88" s="26"/>
      <c r="NEN88" s="26"/>
      <c r="NEO88" s="26"/>
      <c r="NEP88" s="26"/>
      <c r="NEQ88" s="26"/>
      <c r="NER88" s="26"/>
      <c r="NES88" s="26"/>
      <c r="NET88" s="26"/>
      <c r="NEU88" s="26"/>
      <c r="NEV88" s="26"/>
      <c r="NEW88" s="26"/>
      <c r="NEX88" s="26"/>
      <c r="NEY88" s="26"/>
      <c r="NEZ88" s="26"/>
      <c r="NFA88" s="26"/>
      <c r="NFB88" s="26"/>
      <c r="NFC88" s="26"/>
      <c r="NFD88" s="26"/>
      <c r="NFE88" s="26"/>
      <c r="NFF88" s="26"/>
      <c r="NFG88" s="26"/>
      <c r="NFH88" s="26"/>
      <c r="NFI88" s="26"/>
      <c r="NFJ88" s="26"/>
      <c r="NFK88" s="26"/>
      <c r="NFL88" s="26"/>
      <c r="NFM88" s="26"/>
      <c r="NFN88" s="26"/>
      <c r="NFO88" s="26"/>
      <c r="NFP88" s="26"/>
      <c r="NFQ88" s="26"/>
      <c r="NFR88" s="26"/>
      <c r="NFS88" s="26"/>
      <c r="NFT88" s="26"/>
      <c r="NFU88" s="26"/>
      <c r="NFV88" s="26"/>
      <c r="NFW88" s="26"/>
      <c r="NFX88" s="26"/>
      <c r="NFY88" s="26"/>
      <c r="NFZ88" s="26"/>
      <c r="NGA88" s="26"/>
      <c r="NGB88" s="26"/>
      <c r="NGC88" s="26"/>
      <c r="NGD88" s="26"/>
      <c r="NGE88" s="26"/>
      <c r="NGF88" s="26"/>
      <c r="NGG88" s="26"/>
      <c r="NGH88" s="26"/>
      <c r="NGI88" s="26"/>
      <c r="NGJ88" s="26"/>
      <c r="NGK88" s="26"/>
      <c r="NGL88" s="26"/>
      <c r="NGM88" s="26"/>
      <c r="NGN88" s="26"/>
      <c r="NGO88" s="26"/>
      <c r="NGP88" s="26"/>
      <c r="NGQ88" s="26"/>
      <c r="NGR88" s="26"/>
      <c r="NGS88" s="26"/>
      <c r="NGT88" s="26"/>
      <c r="NGU88" s="26"/>
      <c r="NGV88" s="26"/>
      <c r="NGW88" s="26"/>
      <c r="NGX88" s="26"/>
      <c r="NGY88" s="26"/>
      <c r="NGZ88" s="26"/>
      <c r="NHA88" s="26"/>
      <c r="NHB88" s="26"/>
      <c r="NHC88" s="26"/>
      <c r="NHD88" s="26"/>
      <c r="NHE88" s="26"/>
      <c r="NHF88" s="26"/>
      <c r="NHG88" s="26"/>
      <c r="NHH88" s="26"/>
      <c r="NHI88" s="26"/>
      <c r="NHJ88" s="26"/>
      <c r="NHK88" s="26"/>
      <c r="NHL88" s="26"/>
      <c r="NHM88" s="26"/>
      <c r="NHN88" s="26"/>
      <c r="NHO88" s="26"/>
      <c r="NHP88" s="26"/>
      <c r="NHQ88" s="26"/>
      <c r="NHR88" s="26"/>
      <c r="NHS88" s="26"/>
      <c r="NHT88" s="26"/>
      <c r="NHU88" s="26"/>
      <c r="NHV88" s="26"/>
      <c r="NHW88" s="26"/>
      <c r="NHX88" s="26"/>
      <c r="NHY88" s="26"/>
      <c r="NHZ88" s="26"/>
      <c r="NIA88" s="26"/>
      <c r="NIB88" s="26"/>
      <c r="NIC88" s="26"/>
      <c r="NID88" s="26"/>
      <c r="NIE88" s="26"/>
      <c r="NIF88" s="26"/>
      <c r="NIG88" s="26"/>
      <c r="NIH88" s="26"/>
      <c r="NII88" s="26"/>
      <c r="NIJ88" s="26"/>
      <c r="NIK88" s="26"/>
      <c r="NIL88" s="26"/>
      <c r="NIM88" s="26"/>
      <c r="NIN88" s="26"/>
      <c r="NIO88" s="26"/>
      <c r="NIP88" s="26"/>
      <c r="NIQ88" s="26"/>
      <c r="NIR88" s="26"/>
      <c r="NIS88" s="26"/>
      <c r="NIT88" s="26"/>
      <c r="NIU88" s="26"/>
      <c r="NIV88" s="26"/>
      <c r="NIW88" s="26"/>
      <c r="NIX88" s="26"/>
      <c r="NIY88" s="26"/>
      <c r="NIZ88" s="26"/>
      <c r="NJA88" s="26"/>
      <c r="NJB88" s="26"/>
      <c r="NJC88" s="26"/>
      <c r="NJD88" s="26"/>
      <c r="NJE88" s="26"/>
      <c r="NJF88" s="26"/>
      <c r="NJG88" s="26"/>
      <c r="NJH88" s="26"/>
      <c r="NJI88" s="26"/>
      <c r="NJJ88" s="26"/>
      <c r="NJK88" s="26"/>
      <c r="NJL88" s="26"/>
      <c r="NJM88" s="26"/>
      <c r="NJN88" s="26"/>
      <c r="NJO88" s="26"/>
      <c r="NJP88" s="26"/>
      <c r="NJQ88" s="26"/>
      <c r="NJR88" s="26"/>
      <c r="NJS88" s="26"/>
      <c r="NJT88" s="26"/>
      <c r="NJU88" s="26"/>
      <c r="NJV88" s="26"/>
      <c r="NJW88" s="26"/>
      <c r="NJX88" s="26"/>
      <c r="NJY88" s="26"/>
      <c r="NJZ88" s="26"/>
      <c r="NKA88" s="26"/>
      <c r="NKB88" s="26"/>
      <c r="NKC88" s="26"/>
      <c r="NKD88" s="26"/>
      <c r="NKE88" s="26"/>
      <c r="NKF88" s="26"/>
      <c r="NKG88" s="26"/>
      <c r="NKH88" s="26"/>
      <c r="NKI88" s="26"/>
      <c r="NKJ88" s="26"/>
      <c r="NKK88" s="26"/>
      <c r="NKL88" s="26"/>
      <c r="NKM88" s="26"/>
      <c r="NKN88" s="26"/>
      <c r="NKO88" s="26"/>
      <c r="NKP88" s="26"/>
      <c r="NKQ88" s="26"/>
      <c r="NKR88" s="26"/>
      <c r="NKS88" s="26"/>
      <c r="NKT88" s="26"/>
      <c r="NKU88" s="26"/>
      <c r="NKV88" s="26"/>
      <c r="NKW88" s="26"/>
      <c r="NKX88" s="26"/>
      <c r="NKY88" s="26"/>
      <c r="NKZ88" s="26"/>
      <c r="NLA88" s="26"/>
      <c r="NLB88" s="26"/>
      <c r="NLC88" s="26"/>
      <c r="NLD88" s="26"/>
      <c r="NLE88" s="26"/>
      <c r="NLF88" s="26"/>
      <c r="NLG88" s="26"/>
      <c r="NLH88" s="26"/>
      <c r="NLI88" s="26"/>
      <c r="NLJ88" s="26"/>
      <c r="NLK88" s="26"/>
      <c r="NLL88" s="26"/>
      <c r="NLM88" s="26"/>
      <c r="NLN88" s="26"/>
      <c r="NLO88" s="26"/>
      <c r="NLP88" s="26"/>
      <c r="NLQ88" s="26"/>
      <c r="NLR88" s="26"/>
      <c r="NLS88" s="26"/>
      <c r="NLT88" s="26"/>
      <c r="NLU88" s="26"/>
      <c r="NLV88" s="26"/>
      <c r="NLW88" s="26"/>
      <c r="NLX88" s="26"/>
      <c r="NLY88" s="26"/>
      <c r="NLZ88" s="26"/>
      <c r="NMA88" s="26"/>
      <c r="NMB88" s="26"/>
      <c r="NMC88" s="26"/>
      <c r="NMD88" s="26"/>
      <c r="NME88" s="26"/>
      <c r="NMF88" s="26"/>
      <c r="NMG88" s="26"/>
      <c r="NMH88" s="26"/>
      <c r="NMI88" s="26"/>
      <c r="NMJ88" s="26"/>
      <c r="NMK88" s="26"/>
      <c r="NML88" s="26"/>
      <c r="NMM88" s="26"/>
      <c r="NMN88" s="26"/>
      <c r="NMO88" s="26"/>
      <c r="NMP88" s="26"/>
      <c r="NMQ88" s="26"/>
      <c r="NMR88" s="26"/>
      <c r="NMS88" s="26"/>
      <c r="NMT88" s="26"/>
      <c r="NMU88" s="26"/>
      <c r="NMV88" s="26"/>
      <c r="NMW88" s="26"/>
      <c r="NMX88" s="26"/>
      <c r="NMY88" s="26"/>
      <c r="NMZ88" s="26"/>
      <c r="NNA88" s="26"/>
      <c r="NNB88" s="26"/>
      <c r="NNC88" s="26"/>
      <c r="NND88" s="26"/>
      <c r="NNE88" s="26"/>
      <c r="NNF88" s="26"/>
      <c r="NNG88" s="26"/>
      <c r="NNH88" s="26"/>
      <c r="NNI88" s="26"/>
      <c r="NNJ88" s="26"/>
      <c r="NNK88" s="26"/>
      <c r="NNL88" s="26"/>
      <c r="NNM88" s="26"/>
      <c r="NNN88" s="26"/>
      <c r="NNO88" s="26"/>
      <c r="NNP88" s="26"/>
      <c r="NNQ88" s="26"/>
      <c r="NNR88" s="26"/>
      <c r="NNS88" s="26"/>
      <c r="NNT88" s="26"/>
      <c r="NNU88" s="26"/>
      <c r="NNV88" s="26"/>
      <c r="NNW88" s="26"/>
      <c r="NNX88" s="26"/>
      <c r="NNY88" s="26"/>
      <c r="NNZ88" s="26"/>
      <c r="NOA88" s="26"/>
      <c r="NOB88" s="26"/>
      <c r="NOC88" s="26"/>
      <c r="NOD88" s="26"/>
      <c r="NOE88" s="26"/>
      <c r="NOF88" s="26"/>
      <c r="NOG88" s="26"/>
      <c r="NOH88" s="26"/>
      <c r="NOI88" s="26"/>
      <c r="NOJ88" s="26"/>
      <c r="NOK88" s="26"/>
      <c r="NOL88" s="26"/>
      <c r="NOM88" s="26"/>
      <c r="NON88" s="26"/>
      <c r="NOO88" s="26"/>
      <c r="NOP88" s="26"/>
      <c r="NOQ88" s="26"/>
      <c r="NOR88" s="26"/>
      <c r="NOS88" s="26"/>
      <c r="NOT88" s="26"/>
      <c r="NOU88" s="26"/>
      <c r="NOV88" s="26"/>
      <c r="NOW88" s="26"/>
      <c r="NOX88" s="26"/>
      <c r="NOY88" s="26"/>
      <c r="NOZ88" s="26"/>
      <c r="NPA88" s="26"/>
      <c r="NPB88" s="26"/>
      <c r="NPC88" s="26"/>
      <c r="NPD88" s="26"/>
      <c r="NPE88" s="26"/>
      <c r="NPF88" s="26"/>
      <c r="NPG88" s="26"/>
      <c r="NPH88" s="26"/>
      <c r="NPI88" s="26"/>
      <c r="NPJ88" s="26"/>
      <c r="NPK88" s="26"/>
      <c r="NPL88" s="26"/>
      <c r="NPM88" s="26"/>
      <c r="NPN88" s="26"/>
      <c r="NPO88" s="26"/>
      <c r="NPP88" s="26"/>
      <c r="NPQ88" s="26"/>
      <c r="NPR88" s="26"/>
      <c r="NPS88" s="26"/>
      <c r="NPT88" s="26"/>
      <c r="NPU88" s="26"/>
      <c r="NPV88" s="26"/>
      <c r="NPW88" s="26"/>
      <c r="NPX88" s="26"/>
      <c r="NPY88" s="26"/>
      <c r="NPZ88" s="26"/>
      <c r="NQA88" s="26"/>
      <c r="NQB88" s="26"/>
      <c r="NQC88" s="26"/>
      <c r="NQD88" s="26"/>
      <c r="NQE88" s="26"/>
      <c r="NQF88" s="26"/>
      <c r="NQG88" s="26"/>
      <c r="NQH88" s="26"/>
      <c r="NQI88" s="26"/>
      <c r="NQJ88" s="26"/>
      <c r="NQK88" s="26"/>
      <c r="NQL88" s="26"/>
      <c r="NQM88" s="26"/>
      <c r="NQN88" s="26"/>
      <c r="NQO88" s="26"/>
      <c r="NQP88" s="26"/>
      <c r="NQQ88" s="26"/>
      <c r="NQR88" s="26"/>
      <c r="NQS88" s="26"/>
      <c r="NQT88" s="26"/>
      <c r="NQU88" s="26"/>
      <c r="NQV88" s="26"/>
      <c r="NQW88" s="26"/>
      <c r="NQX88" s="26"/>
      <c r="NQY88" s="26"/>
      <c r="NQZ88" s="26"/>
      <c r="NRA88" s="26"/>
      <c r="NRB88" s="26"/>
      <c r="NRC88" s="26"/>
      <c r="NRD88" s="26"/>
      <c r="NRE88" s="26"/>
      <c r="NRF88" s="26"/>
      <c r="NRG88" s="26"/>
      <c r="NRH88" s="26"/>
      <c r="NRI88" s="26"/>
      <c r="NRJ88" s="26"/>
      <c r="NRK88" s="26"/>
      <c r="NRL88" s="26"/>
      <c r="NRM88" s="26"/>
      <c r="NRN88" s="26"/>
      <c r="NRO88" s="26"/>
      <c r="NRP88" s="26"/>
      <c r="NRQ88" s="26"/>
      <c r="NRR88" s="26"/>
      <c r="NRS88" s="26"/>
      <c r="NRT88" s="26"/>
      <c r="NRU88" s="26"/>
      <c r="NRV88" s="26"/>
      <c r="NRW88" s="26"/>
      <c r="NRX88" s="26"/>
      <c r="NRY88" s="26"/>
      <c r="NRZ88" s="26"/>
      <c r="NSA88" s="26"/>
      <c r="NSB88" s="26"/>
      <c r="NSC88" s="26"/>
      <c r="NSD88" s="26"/>
      <c r="NSE88" s="26"/>
      <c r="NSF88" s="26"/>
      <c r="NSG88" s="26"/>
      <c r="NSH88" s="26"/>
      <c r="NSI88" s="26"/>
      <c r="NSJ88" s="26"/>
      <c r="NSK88" s="26"/>
      <c r="NSL88" s="26"/>
      <c r="NSM88" s="26"/>
      <c r="NSN88" s="26"/>
      <c r="NSO88" s="26"/>
      <c r="NSP88" s="26"/>
      <c r="NSQ88" s="26"/>
      <c r="NSR88" s="26"/>
      <c r="NSS88" s="26"/>
      <c r="NST88" s="26"/>
      <c r="NSU88" s="26"/>
      <c r="NSV88" s="26"/>
      <c r="NSW88" s="26"/>
      <c r="NSX88" s="26"/>
      <c r="NSY88" s="26"/>
      <c r="NSZ88" s="26"/>
      <c r="NTA88" s="26"/>
      <c r="NTB88" s="26"/>
      <c r="NTC88" s="26"/>
      <c r="NTD88" s="26"/>
      <c r="NTE88" s="26"/>
      <c r="NTF88" s="26"/>
      <c r="NTG88" s="26"/>
      <c r="NTH88" s="26"/>
      <c r="NTI88" s="26"/>
      <c r="NTJ88" s="26"/>
      <c r="NTK88" s="26"/>
      <c r="NTL88" s="26"/>
      <c r="NTM88" s="26"/>
      <c r="NTN88" s="26"/>
      <c r="NTO88" s="26"/>
      <c r="NTP88" s="26"/>
      <c r="NTQ88" s="26"/>
      <c r="NTR88" s="26"/>
      <c r="NTS88" s="26"/>
      <c r="NTT88" s="26"/>
      <c r="NTU88" s="26"/>
      <c r="NTV88" s="26"/>
      <c r="NTW88" s="26"/>
      <c r="NTX88" s="26"/>
      <c r="NTY88" s="26"/>
      <c r="NTZ88" s="26"/>
      <c r="NUA88" s="26"/>
      <c r="NUB88" s="26"/>
      <c r="NUC88" s="26"/>
      <c r="NUD88" s="26"/>
      <c r="NUE88" s="26"/>
      <c r="NUF88" s="26"/>
      <c r="NUG88" s="26"/>
      <c r="NUH88" s="26"/>
      <c r="NUI88" s="26"/>
      <c r="NUJ88" s="26"/>
      <c r="NUK88" s="26"/>
      <c r="NUL88" s="26"/>
      <c r="NUM88" s="26"/>
      <c r="NUN88" s="26"/>
      <c r="NUO88" s="26"/>
      <c r="NUP88" s="26"/>
      <c r="NUQ88" s="26"/>
      <c r="NUR88" s="26"/>
      <c r="NUS88" s="26"/>
      <c r="NUT88" s="26"/>
      <c r="NUU88" s="26"/>
      <c r="NUV88" s="26"/>
      <c r="NUW88" s="26"/>
      <c r="NUX88" s="26"/>
      <c r="NUY88" s="26"/>
      <c r="NUZ88" s="26"/>
      <c r="NVA88" s="26"/>
      <c r="NVB88" s="26"/>
      <c r="NVC88" s="26"/>
      <c r="NVD88" s="26"/>
      <c r="NVE88" s="26"/>
      <c r="NVF88" s="26"/>
      <c r="NVG88" s="26"/>
      <c r="NVH88" s="26"/>
      <c r="NVI88" s="26"/>
      <c r="NVJ88" s="26"/>
      <c r="NVK88" s="26"/>
      <c r="NVL88" s="26"/>
      <c r="NVM88" s="26"/>
      <c r="NVN88" s="26"/>
      <c r="NVO88" s="26"/>
      <c r="NVP88" s="26"/>
      <c r="NVQ88" s="26"/>
      <c r="NVR88" s="26"/>
      <c r="NVS88" s="26"/>
      <c r="NVT88" s="26"/>
      <c r="NVU88" s="26"/>
      <c r="NVV88" s="26"/>
      <c r="NVW88" s="26"/>
      <c r="NVX88" s="26"/>
      <c r="NVY88" s="26"/>
      <c r="NVZ88" s="26"/>
      <c r="NWA88" s="26"/>
      <c r="NWB88" s="26"/>
      <c r="NWC88" s="26"/>
      <c r="NWD88" s="26"/>
      <c r="NWE88" s="26"/>
      <c r="NWF88" s="26"/>
      <c r="NWG88" s="26"/>
      <c r="NWH88" s="26"/>
      <c r="NWI88" s="26"/>
      <c r="NWJ88" s="26"/>
      <c r="NWK88" s="26"/>
      <c r="NWL88" s="26"/>
      <c r="NWM88" s="26"/>
      <c r="NWN88" s="26"/>
      <c r="NWO88" s="26"/>
      <c r="NWP88" s="26"/>
      <c r="NWQ88" s="26"/>
      <c r="NWR88" s="26"/>
      <c r="NWS88" s="26"/>
      <c r="NWT88" s="26"/>
      <c r="NWU88" s="26"/>
      <c r="NWV88" s="26"/>
      <c r="NWW88" s="26"/>
      <c r="NWX88" s="26"/>
      <c r="NWY88" s="26"/>
      <c r="NWZ88" s="26"/>
      <c r="NXA88" s="26"/>
      <c r="NXB88" s="26"/>
      <c r="NXC88" s="26"/>
      <c r="NXD88" s="26"/>
      <c r="NXE88" s="26"/>
      <c r="NXF88" s="26"/>
      <c r="NXG88" s="26"/>
      <c r="NXH88" s="26"/>
      <c r="NXI88" s="26"/>
      <c r="NXJ88" s="26"/>
      <c r="NXK88" s="26"/>
      <c r="NXL88" s="26"/>
      <c r="NXM88" s="26"/>
      <c r="NXN88" s="26"/>
      <c r="NXO88" s="26"/>
      <c r="NXP88" s="26"/>
      <c r="NXQ88" s="26"/>
      <c r="NXR88" s="26"/>
      <c r="NXS88" s="26"/>
      <c r="NXT88" s="26"/>
      <c r="NXU88" s="26"/>
      <c r="NXV88" s="26"/>
      <c r="NXW88" s="26"/>
      <c r="NXX88" s="26"/>
      <c r="NXY88" s="26"/>
      <c r="NXZ88" s="26"/>
      <c r="NYA88" s="26"/>
      <c r="NYB88" s="26"/>
      <c r="NYC88" s="26"/>
      <c r="NYD88" s="26"/>
      <c r="NYE88" s="26"/>
      <c r="NYF88" s="26"/>
      <c r="NYG88" s="26"/>
      <c r="NYH88" s="26"/>
      <c r="NYI88" s="26"/>
      <c r="NYJ88" s="26"/>
      <c r="NYK88" s="26"/>
      <c r="NYL88" s="26"/>
      <c r="NYM88" s="26"/>
      <c r="NYN88" s="26"/>
      <c r="NYO88" s="26"/>
      <c r="NYP88" s="26"/>
      <c r="NYQ88" s="26"/>
      <c r="NYR88" s="26"/>
      <c r="NYS88" s="26"/>
      <c r="NYT88" s="26"/>
      <c r="NYU88" s="26"/>
      <c r="NYV88" s="26"/>
      <c r="NYW88" s="26"/>
      <c r="NYX88" s="26"/>
      <c r="NYY88" s="26"/>
      <c r="NYZ88" s="26"/>
      <c r="NZA88" s="26"/>
      <c r="NZB88" s="26"/>
      <c r="NZC88" s="26"/>
      <c r="NZD88" s="26"/>
      <c r="NZE88" s="26"/>
      <c r="NZF88" s="26"/>
      <c r="NZG88" s="26"/>
      <c r="NZH88" s="26"/>
      <c r="NZI88" s="26"/>
      <c r="NZJ88" s="26"/>
      <c r="NZK88" s="26"/>
      <c r="NZL88" s="26"/>
      <c r="NZM88" s="26"/>
      <c r="NZN88" s="26"/>
      <c r="NZO88" s="26"/>
      <c r="NZP88" s="26"/>
      <c r="NZQ88" s="26"/>
      <c r="NZR88" s="26"/>
      <c r="NZS88" s="26"/>
      <c r="NZT88" s="26"/>
      <c r="NZU88" s="26"/>
      <c r="NZV88" s="26"/>
      <c r="NZW88" s="26"/>
      <c r="NZX88" s="26"/>
      <c r="NZY88" s="26"/>
      <c r="NZZ88" s="26"/>
      <c r="OAA88" s="26"/>
      <c r="OAB88" s="26"/>
      <c r="OAC88" s="26"/>
      <c r="OAD88" s="26"/>
      <c r="OAE88" s="26"/>
      <c r="OAF88" s="26"/>
      <c r="OAG88" s="26"/>
      <c r="OAH88" s="26"/>
      <c r="OAI88" s="26"/>
      <c r="OAJ88" s="26"/>
      <c r="OAK88" s="26"/>
      <c r="OAL88" s="26"/>
      <c r="OAM88" s="26"/>
      <c r="OAN88" s="26"/>
      <c r="OAO88" s="26"/>
      <c r="OAP88" s="26"/>
      <c r="OAQ88" s="26"/>
      <c r="OAR88" s="26"/>
      <c r="OAS88" s="26"/>
      <c r="OAT88" s="26"/>
      <c r="OAU88" s="26"/>
      <c r="OAV88" s="26"/>
      <c r="OAW88" s="26"/>
      <c r="OAX88" s="26"/>
      <c r="OAY88" s="26"/>
      <c r="OAZ88" s="26"/>
      <c r="OBA88" s="26"/>
      <c r="OBB88" s="26"/>
      <c r="OBC88" s="26"/>
      <c r="OBD88" s="26"/>
      <c r="OBE88" s="26"/>
      <c r="OBF88" s="26"/>
      <c r="OBG88" s="26"/>
      <c r="OBH88" s="26"/>
      <c r="OBI88" s="26"/>
      <c r="OBJ88" s="26"/>
      <c r="OBK88" s="26"/>
      <c r="OBL88" s="26"/>
      <c r="OBM88" s="26"/>
      <c r="OBN88" s="26"/>
      <c r="OBO88" s="26"/>
      <c r="OBP88" s="26"/>
      <c r="OBQ88" s="26"/>
      <c r="OBR88" s="26"/>
      <c r="OBS88" s="26"/>
      <c r="OBT88" s="26"/>
      <c r="OBU88" s="26"/>
      <c r="OBV88" s="26"/>
      <c r="OBW88" s="26"/>
      <c r="OBX88" s="26"/>
      <c r="OBY88" s="26"/>
      <c r="OBZ88" s="26"/>
      <c r="OCA88" s="26"/>
      <c r="OCB88" s="26"/>
      <c r="OCC88" s="26"/>
      <c r="OCD88" s="26"/>
      <c r="OCE88" s="26"/>
      <c r="OCF88" s="26"/>
      <c r="OCG88" s="26"/>
      <c r="OCH88" s="26"/>
      <c r="OCI88" s="26"/>
      <c r="OCJ88" s="26"/>
      <c r="OCK88" s="26"/>
      <c r="OCL88" s="26"/>
      <c r="OCM88" s="26"/>
      <c r="OCN88" s="26"/>
      <c r="OCO88" s="26"/>
      <c r="OCP88" s="26"/>
      <c r="OCQ88" s="26"/>
      <c r="OCR88" s="26"/>
      <c r="OCS88" s="26"/>
      <c r="OCT88" s="26"/>
      <c r="OCU88" s="26"/>
      <c r="OCV88" s="26"/>
      <c r="OCW88" s="26"/>
      <c r="OCX88" s="26"/>
      <c r="OCY88" s="26"/>
      <c r="OCZ88" s="26"/>
      <c r="ODA88" s="26"/>
      <c r="ODB88" s="26"/>
      <c r="ODC88" s="26"/>
      <c r="ODD88" s="26"/>
      <c r="ODE88" s="26"/>
      <c r="ODF88" s="26"/>
      <c r="ODG88" s="26"/>
      <c r="ODH88" s="26"/>
      <c r="ODI88" s="26"/>
      <c r="ODJ88" s="26"/>
      <c r="ODK88" s="26"/>
      <c r="ODL88" s="26"/>
      <c r="ODM88" s="26"/>
      <c r="ODN88" s="26"/>
      <c r="ODO88" s="26"/>
      <c r="ODP88" s="26"/>
      <c r="ODQ88" s="26"/>
      <c r="ODR88" s="26"/>
      <c r="ODS88" s="26"/>
      <c r="ODT88" s="26"/>
      <c r="ODU88" s="26"/>
      <c r="ODV88" s="26"/>
      <c r="ODW88" s="26"/>
      <c r="ODX88" s="26"/>
      <c r="ODY88" s="26"/>
      <c r="ODZ88" s="26"/>
      <c r="OEA88" s="26"/>
      <c r="OEB88" s="26"/>
      <c r="OEC88" s="26"/>
      <c r="OED88" s="26"/>
      <c r="OEE88" s="26"/>
      <c r="OEF88" s="26"/>
      <c r="OEG88" s="26"/>
      <c r="OEH88" s="26"/>
      <c r="OEI88" s="26"/>
      <c r="OEJ88" s="26"/>
      <c r="OEK88" s="26"/>
      <c r="OEL88" s="26"/>
      <c r="OEM88" s="26"/>
      <c r="OEN88" s="26"/>
      <c r="OEO88" s="26"/>
      <c r="OEP88" s="26"/>
      <c r="OEQ88" s="26"/>
      <c r="OER88" s="26"/>
      <c r="OES88" s="26"/>
      <c r="OET88" s="26"/>
      <c r="OEU88" s="26"/>
      <c r="OEV88" s="26"/>
      <c r="OEW88" s="26"/>
      <c r="OEX88" s="26"/>
      <c r="OEY88" s="26"/>
      <c r="OEZ88" s="26"/>
      <c r="OFA88" s="26"/>
      <c r="OFB88" s="26"/>
      <c r="OFC88" s="26"/>
      <c r="OFD88" s="26"/>
      <c r="OFE88" s="26"/>
      <c r="OFF88" s="26"/>
      <c r="OFG88" s="26"/>
      <c r="OFH88" s="26"/>
      <c r="OFI88" s="26"/>
      <c r="OFJ88" s="26"/>
      <c r="OFK88" s="26"/>
      <c r="OFL88" s="26"/>
      <c r="OFM88" s="26"/>
      <c r="OFN88" s="26"/>
      <c r="OFO88" s="26"/>
      <c r="OFP88" s="26"/>
      <c r="OFQ88" s="26"/>
      <c r="OFR88" s="26"/>
      <c r="OFS88" s="26"/>
      <c r="OFT88" s="26"/>
      <c r="OFU88" s="26"/>
      <c r="OFV88" s="26"/>
      <c r="OFW88" s="26"/>
      <c r="OFX88" s="26"/>
      <c r="OFY88" s="26"/>
      <c r="OFZ88" s="26"/>
      <c r="OGA88" s="26"/>
      <c r="OGB88" s="26"/>
      <c r="OGC88" s="26"/>
      <c r="OGD88" s="26"/>
      <c r="OGE88" s="26"/>
      <c r="OGF88" s="26"/>
      <c r="OGG88" s="26"/>
      <c r="OGH88" s="26"/>
      <c r="OGI88" s="26"/>
      <c r="OGJ88" s="26"/>
      <c r="OGK88" s="26"/>
      <c r="OGL88" s="26"/>
      <c r="OGM88" s="26"/>
      <c r="OGN88" s="26"/>
      <c r="OGO88" s="26"/>
      <c r="OGP88" s="26"/>
      <c r="OGQ88" s="26"/>
      <c r="OGR88" s="26"/>
      <c r="OGS88" s="26"/>
      <c r="OGT88" s="26"/>
      <c r="OGU88" s="26"/>
      <c r="OGV88" s="26"/>
      <c r="OGW88" s="26"/>
      <c r="OGX88" s="26"/>
      <c r="OGY88" s="26"/>
      <c r="OGZ88" s="26"/>
      <c r="OHA88" s="26"/>
      <c r="OHB88" s="26"/>
      <c r="OHC88" s="26"/>
      <c r="OHD88" s="26"/>
      <c r="OHE88" s="26"/>
      <c r="OHF88" s="26"/>
      <c r="OHG88" s="26"/>
      <c r="OHH88" s="26"/>
      <c r="OHI88" s="26"/>
      <c r="OHJ88" s="26"/>
      <c r="OHK88" s="26"/>
      <c r="OHL88" s="26"/>
      <c r="OHM88" s="26"/>
      <c r="OHN88" s="26"/>
      <c r="OHO88" s="26"/>
      <c r="OHP88" s="26"/>
      <c r="OHQ88" s="26"/>
      <c r="OHR88" s="26"/>
      <c r="OHS88" s="26"/>
      <c r="OHT88" s="26"/>
      <c r="OHU88" s="26"/>
      <c r="OHV88" s="26"/>
      <c r="OHW88" s="26"/>
      <c r="OHX88" s="26"/>
      <c r="OHY88" s="26"/>
      <c r="OHZ88" s="26"/>
      <c r="OIA88" s="26"/>
      <c r="OIB88" s="26"/>
      <c r="OIC88" s="26"/>
      <c r="OID88" s="26"/>
      <c r="OIE88" s="26"/>
      <c r="OIF88" s="26"/>
      <c r="OIG88" s="26"/>
      <c r="OIH88" s="26"/>
      <c r="OII88" s="26"/>
      <c r="OIJ88" s="26"/>
      <c r="OIK88" s="26"/>
      <c r="OIL88" s="26"/>
      <c r="OIM88" s="26"/>
      <c r="OIN88" s="26"/>
      <c r="OIO88" s="26"/>
      <c r="OIP88" s="26"/>
      <c r="OIQ88" s="26"/>
      <c r="OIR88" s="26"/>
      <c r="OIS88" s="26"/>
      <c r="OIT88" s="26"/>
      <c r="OIU88" s="26"/>
      <c r="OIV88" s="26"/>
      <c r="OIW88" s="26"/>
      <c r="OIX88" s="26"/>
      <c r="OIY88" s="26"/>
      <c r="OIZ88" s="26"/>
      <c r="OJA88" s="26"/>
      <c r="OJB88" s="26"/>
      <c r="OJC88" s="26"/>
      <c r="OJD88" s="26"/>
      <c r="OJE88" s="26"/>
      <c r="OJF88" s="26"/>
      <c r="OJG88" s="26"/>
      <c r="OJH88" s="26"/>
      <c r="OJI88" s="26"/>
      <c r="OJJ88" s="26"/>
      <c r="OJK88" s="26"/>
      <c r="OJL88" s="26"/>
      <c r="OJM88" s="26"/>
      <c r="OJN88" s="26"/>
      <c r="OJO88" s="26"/>
      <c r="OJP88" s="26"/>
      <c r="OJQ88" s="26"/>
      <c r="OJR88" s="26"/>
      <c r="OJS88" s="26"/>
      <c r="OJT88" s="26"/>
      <c r="OJU88" s="26"/>
      <c r="OJV88" s="26"/>
      <c r="OJW88" s="26"/>
      <c r="OJX88" s="26"/>
      <c r="OJY88" s="26"/>
      <c r="OJZ88" s="26"/>
      <c r="OKA88" s="26"/>
      <c r="OKB88" s="26"/>
      <c r="OKC88" s="26"/>
      <c r="OKD88" s="26"/>
      <c r="OKE88" s="26"/>
      <c r="OKF88" s="26"/>
      <c r="OKG88" s="26"/>
      <c r="OKH88" s="26"/>
      <c r="OKI88" s="26"/>
      <c r="OKJ88" s="26"/>
      <c r="OKK88" s="26"/>
      <c r="OKL88" s="26"/>
      <c r="OKM88" s="26"/>
      <c r="OKN88" s="26"/>
      <c r="OKO88" s="26"/>
      <c r="OKP88" s="26"/>
      <c r="OKQ88" s="26"/>
      <c r="OKR88" s="26"/>
      <c r="OKS88" s="26"/>
      <c r="OKT88" s="26"/>
      <c r="OKU88" s="26"/>
      <c r="OKV88" s="26"/>
      <c r="OKW88" s="26"/>
      <c r="OKX88" s="26"/>
      <c r="OKY88" s="26"/>
      <c r="OKZ88" s="26"/>
      <c r="OLA88" s="26"/>
      <c r="OLB88" s="26"/>
      <c r="OLC88" s="26"/>
      <c r="OLD88" s="26"/>
      <c r="OLE88" s="26"/>
      <c r="OLF88" s="26"/>
      <c r="OLG88" s="26"/>
      <c r="OLH88" s="26"/>
      <c r="OLI88" s="26"/>
      <c r="OLJ88" s="26"/>
      <c r="OLK88" s="26"/>
      <c r="OLL88" s="26"/>
      <c r="OLM88" s="26"/>
      <c r="OLN88" s="26"/>
      <c r="OLO88" s="26"/>
      <c r="OLP88" s="26"/>
      <c r="OLQ88" s="26"/>
      <c r="OLR88" s="26"/>
      <c r="OLS88" s="26"/>
      <c r="OLT88" s="26"/>
      <c r="OLU88" s="26"/>
      <c r="OLV88" s="26"/>
      <c r="OLW88" s="26"/>
      <c r="OLX88" s="26"/>
      <c r="OLY88" s="26"/>
      <c r="OLZ88" s="26"/>
      <c r="OMA88" s="26"/>
      <c r="OMB88" s="26"/>
      <c r="OMC88" s="26"/>
      <c r="OMD88" s="26"/>
      <c r="OME88" s="26"/>
      <c r="OMF88" s="26"/>
      <c r="OMG88" s="26"/>
      <c r="OMH88" s="26"/>
      <c r="OMI88" s="26"/>
      <c r="OMJ88" s="26"/>
      <c r="OMK88" s="26"/>
      <c r="OML88" s="26"/>
      <c r="OMM88" s="26"/>
      <c r="OMN88" s="26"/>
      <c r="OMO88" s="26"/>
      <c r="OMP88" s="26"/>
      <c r="OMQ88" s="26"/>
      <c r="OMR88" s="26"/>
      <c r="OMS88" s="26"/>
      <c r="OMT88" s="26"/>
      <c r="OMU88" s="26"/>
      <c r="OMV88" s="26"/>
      <c r="OMW88" s="26"/>
      <c r="OMX88" s="26"/>
      <c r="OMY88" s="26"/>
      <c r="OMZ88" s="26"/>
      <c r="ONA88" s="26"/>
      <c r="ONB88" s="26"/>
      <c r="ONC88" s="26"/>
      <c r="OND88" s="26"/>
      <c r="ONE88" s="26"/>
      <c r="ONF88" s="26"/>
      <c r="ONG88" s="26"/>
      <c r="ONH88" s="26"/>
      <c r="ONI88" s="26"/>
      <c r="ONJ88" s="26"/>
      <c r="ONK88" s="26"/>
      <c r="ONL88" s="26"/>
      <c r="ONM88" s="26"/>
      <c r="ONN88" s="26"/>
      <c r="ONO88" s="26"/>
      <c r="ONP88" s="26"/>
      <c r="ONQ88" s="26"/>
      <c r="ONR88" s="26"/>
      <c r="ONS88" s="26"/>
      <c r="ONT88" s="26"/>
      <c r="ONU88" s="26"/>
      <c r="ONV88" s="26"/>
      <c r="ONW88" s="26"/>
      <c r="ONX88" s="26"/>
      <c r="ONY88" s="26"/>
      <c r="ONZ88" s="26"/>
      <c r="OOA88" s="26"/>
      <c r="OOB88" s="26"/>
      <c r="OOC88" s="26"/>
      <c r="OOD88" s="26"/>
      <c r="OOE88" s="26"/>
      <c r="OOF88" s="26"/>
      <c r="OOG88" s="26"/>
      <c r="OOH88" s="26"/>
      <c r="OOI88" s="26"/>
      <c r="OOJ88" s="26"/>
      <c r="OOK88" s="26"/>
      <c r="OOL88" s="26"/>
      <c r="OOM88" s="26"/>
      <c r="OON88" s="26"/>
      <c r="OOO88" s="26"/>
      <c r="OOP88" s="26"/>
      <c r="OOQ88" s="26"/>
      <c r="OOR88" s="26"/>
      <c r="OOS88" s="26"/>
      <c r="OOT88" s="26"/>
      <c r="OOU88" s="26"/>
      <c r="OOV88" s="26"/>
      <c r="OOW88" s="26"/>
      <c r="OOX88" s="26"/>
      <c r="OOY88" s="26"/>
      <c r="OOZ88" s="26"/>
      <c r="OPA88" s="26"/>
      <c r="OPB88" s="26"/>
      <c r="OPC88" s="26"/>
      <c r="OPD88" s="26"/>
      <c r="OPE88" s="26"/>
      <c r="OPF88" s="26"/>
      <c r="OPG88" s="26"/>
      <c r="OPH88" s="26"/>
      <c r="OPI88" s="26"/>
      <c r="OPJ88" s="26"/>
      <c r="OPK88" s="26"/>
      <c r="OPL88" s="26"/>
      <c r="OPM88" s="26"/>
      <c r="OPN88" s="26"/>
      <c r="OPO88" s="26"/>
      <c r="OPP88" s="26"/>
      <c r="OPQ88" s="26"/>
      <c r="OPR88" s="26"/>
      <c r="OPS88" s="26"/>
      <c r="OPT88" s="26"/>
      <c r="OPU88" s="26"/>
      <c r="OPV88" s="26"/>
      <c r="OPW88" s="26"/>
      <c r="OPX88" s="26"/>
      <c r="OPY88" s="26"/>
      <c r="OPZ88" s="26"/>
      <c r="OQA88" s="26"/>
      <c r="OQB88" s="26"/>
      <c r="OQC88" s="26"/>
      <c r="OQD88" s="26"/>
      <c r="OQE88" s="26"/>
      <c r="OQF88" s="26"/>
      <c r="OQG88" s="26"/>
      <c r="OQH88" s="26"/>
      <c r="OQI88" s="26"/>
      <c r="OQJ88" s="26"/>
      <c r="OQK88" s="26"/>
      <c r="OQL88" s="26"/>
      <c r="OQM88" s="26"/>
      <c r="OQN88" s="26"/>
      <c r="OQO88" s="26"/>
      <c r="OQP88" s="26"/>
      <c r="OQQ88" s="26"/>
      <c r="OQR88" s="26"/>
      <c r="OQS88" s="26"/>
      <c r="OQT88" s="26"/>
      <c r="OQU88" s="26"/>
      <c r="OQV88" s="26"/>
      <c r="OQW88" s="26"/>
      <c r="OQX88" s="26"/>
      <c r="OQY88" s="26"/>
      <c r="OQZ88" s="26"/>
      <c r="ORA88" s="26"/>
      <c r="ORB88" s="26"/>
      <c r="ORC88" s="26"/>
      <c r="ORD88" s="26"/>
      <c r="ORE88" s="26"/>
      <c r="ORF88" s="26"/>
      <c r="ORG88" s="26"/>
      <c r="ORH88" s="26"/>
      <c r="ORI88" s="26"/>
      <c r="ORJ88" s="26"/>
      <c r="ORK88" s="26"/>
      <c r="ORL88" s="26"/>
      <c r="ORM88" s="26"/>
      <c r="ORN88" s="26"/>
      <c r="ORO88" s="26"/>
      <c r="ORP88" s="26"/>
      <c r="ORQ88" s="26"/>
      <c r="ORR88" s="26"/>
      <c r="ORS88" s="26"/>
      <c r="ORT88" s="26"/>
      <c r="ORU88" s="26"/>
      <c r="ORV88" s="26"/>
      <c r="ORW88" s="26"/>
      <c r="ORX88" s="26"/>
      <c r="ORY88" s="26"/>
      <c r="ORZ88" s="26"/>
      <c r="OSA88" s="26"/>
      <c r="OSB88" s="26"/>
      <c r="OSC88" s="26"/>
      <c r="OSD88" s="26"/>
      <c r="OSE88" s="26"/>
      <c r="OSF88" s="26"/>
      <c r="OSG88" s="26"/>
      <c r="OSH88" s="26"/>
      <c r="OSI88" s="26"/>
      <c r="OSJ88" s="26"/>
      <c r="OSK88" s="26"/>
      <c r="OSL88" s="26"/>
      <c r="OSM88" s="26"/>
      <c r="OSN88" s="26"/>
      <c r="OSO88" s="26"/>
      <c r="OSP88" s="26"/>
      <c r="OSQ88" s="26"/>
      <c r="OSR88" s="26"/>
      <c r="OSS88" s="26"/>
      <c r="OST88" s="26"/>
      <c r="OSU88" s="26"/>
      <c r="OSV88" s="26"/>
      <c r="OSW88" s="26"/>
      <c r="OSX88" s="26"/>
      <c r="OSY88" s="26"/>
      <c r="OSZ88" s="26"/>
      <c r="OTA88" s="26"/>
      <c r="OTB88" s="26"/>
      <c r="OTC88" s="26"/>
      <c r="OTD88" s="26"/>
      <c r="OTE88" s="26"/>
      <c r="OTF88" s="26"/>
      <c r="OTG88" s="26"/>
      <c r="OTH88" s="26"/>
      <c r="OTI88" s="26"/>
      <c r="OTJ88" s="26"/>
      <c r="OTK88" s="26"/>
      <c r="OTL88" s="26"/>
      <c r="OTM88" s="26"/>
      <c r="OTN88" s="26"/>
      <c r="OTO88" s="26"/>
      <c r="OTP88" s="26"/>
      <c r="OTQ88" s="26"/>
      <c r="OTR88" s="26"/>
      <c r="OTS88" s="26"/>
      <c r="OTT88" s="26"/>
      <c r="OTU88" s="26"/>
      <c r="OTV88" s="26"/>
      <c r="OTW88" s="26"/>
      <c r="OTX88" s="26"/>
      <c r="OTY88" s="26"/>
      <c r="OTZ88" s="26"/>
      <c r="OUA88" s="26"/>
      <c r="OUB88" s="26"/>
      <c r="OUC88" s="26"/>
      <c r="OUD88" s="26"/>
      <c r="OUE88" s="26"/>
      <c r="OUF88" s="26"/>
      <c r="OUG88" s="26"/>
      <c r="OUH88" s="26"/>
      <c r="OUI88" s="26"/>
      <c r="OUJ88" s="26"/>
      <c r="OUK88" s="26"/>
      <c r="OUL88" s="26"/>
      <c r="OUM88" s="26"/>
      <c r="OUN88" s="26"/>
      <c r="OUO88" s="26"/>
      <c r="OUP88" s="26"/>
      <c r="OUQ88" s="26"/>
      <c r="OUR88" s="26"/>
      <c r="OUS88" s="26"/>
      <c r="OUT88" s="26"/>
      <c r="OUU88" s="26"/>
      <c r="OUV88" s="26"/>
      <c r="OUW88" s="26"/>
      <c r="OUX88" s="26"/>
      <c r="OUY88" s="26"/>
      <c r="OUZ88" s="26"/>
      <c r="OVA88" s="26"/>
      <c r="OVB88" s="26"/>
      <c r="OVC88" s="26"/>
      <c r="OVD88" s="26"/>
      <c r="OVE88" s="26"/>
      <c r="OVF88" s="26"/>
      <c r="OVG88" s="26"/>
      <c r="OVH88" s="26"/>
      <c r="OVI88" s="26"/>
      <c r="OVJ88" s="26"/>
      <c r="OVK88" s="26"/>
      <c r="OVL88" s="26"/>
      <c r="OVM88" s="26"/>
      <c r="OVN88" s="26"/>
      <c r="OVO88" s="26"/>
      <c r="OVP88" s="26"/>
      <c r="OVQ88" s="26"/>
      <c r="OVR88" s="26"/>
      <c r="OVS88" s="26"/>
      <c r="OVT88" s="26"/>
      <c r="OVU88" s="26"/>
      <c r="OVV88" s="26"/>
      <c r="OVW88" s="26"/>
      <c r="OVX88" s="26"/>
      <c r="OVY88" s="26"/>
      <c r="OVZ88" s="26"/>
      <c r="OWA88" s="26"/>
      <c r="OWB88" s="26"/>
      <c r="OWC88" s="26"/>
      <c r="OWD88" s="26"/>
      <c r="OWE88" s="26"/>
      <c r="OWF88" s="26"/>
      <c r="OWG88" s="26"/>
      <c r="OWH88" s="26"/>
      <c r="OWI88" s="26"/>
      <c r="OWJ88" s="26"/>
      <c r="OWK88" s="26"/>
      <c r="OWL88" s="26"/>
      <c r="OWM88" s="26"/>
      <c r="OWN88" s="26"/>
      <c r="OWO88" s="26"/>
      <c r="OWP88" s="26"/>
      <c r="OWQ88" s="26"/>
      <c r="OWR88" s="26"/>
      <c r="OWS88" s="26"/>
      <c r="OWT88" s="26"/>
      <c r="OWU88" s="26"/>
      <c r="OWV88" s="26"/>
      <c r="OWW88" s="26"/>
      <c r="OWX88" s="26"/>
      <c r="OWY88" s="26"/>
      <c r="OWZ88" s="26"/>
      <c r="OXA88" s="26"/>
      <c r="OXB88" s="26"/>
      <c r="OXC88" s="26"/>
      <c r="OXD88" s="26"/>
      <c r="OXE88" s="26"/>
      <c r="OXF88" s="26"/>
      <c r="OXG88" s="26"/>
      <c r="OXH88" s="26"/>
      <c r="OXI88" s="26"/>
      <c r="OXJ88" s="26"/>
      <c r="OXK88" s="26"/>
      <c r="OXL88" s="26"/>
      <c r="OXM88" s="26"/>
      <c r="OXN88" s="26"/>
      <c r="OXO88" s="26"/>
      <c r="OXP88" s="26"/>
      <c r="OXQ88" s="26"/>
      <c r="OXR88" s="26"/>
      <c r="OXS88" s="26"/>
      <c r="OXT88" s="26"/>
      <c r="OXU88" s="26"/>
      <c r="OXV88" s="26"/>
      <c r="OXW88" s="26"/>
      <c r="OXX88" s="26"/>
      <c r="OXY88" s="26"/>
      <c r="OXZ88" s="26"/>
      <c r="OYA88" s="26"/>
      <c r="OYB88" s="26"/>
      <c r="OYC88" s="26"/>
      <c r="OYD88" s="26"/>
      <c r="OYE88" s="26"/>
      <c r="OYF88" s="26"/>
      <c r="OYG88" s="26"/>
      <c r="OYH88" s="26"/>
      <c r="OYI88" s="26"/>
      <c r="OYJ88" s="26"/>
      <c r="OYK88" s="26"/>
      <c r="OYL88" s="26"/>
      <c r="OYM88" s="26"/>
      <c r="OYN88" s="26"/>
      <c r="OYO88" s="26"/>
      <c r="OYP88" s="26"/>
      <c r="OYQ88" s="26"/>
      <c r="OYR88" s="26"/>
      <c r="OYS88" s="26"/>
      <c r="OYT88" s="26"/>
      <c r="OYU88" s="26"/>
      <c r="OYV88" s="26"/>
      <c r="OYW88" s="26"/>
      <c r="OYX88" s="26"/>
      <c r="OYY88" s="26"/>
      <c r="OYZ88" s="26"/>
      <c r="OZA88" s="26"/>
      <c r="OZB88" s="26"/>
      <c r="OZC88" s="26"/>
      <c r="OZD88" s="26"/>
      <c r="OZE88" s="26"/>
      <c r="OZF88" s="26"/>
      <c r="OZG88" s="26"/>
      <c r="OZH88" s="26"/>
      <c r="OZI88" s="26"/>
      <c r="OZJ88" s="26"/>
      <c r="OZK88" s="26"/>
      <c r="OZL88" s="26"/>
      <c r="OZM88" s="26"/>
      <c r="OZN88" s="26"/>
      <c r="OZO88" s="26"/>
      <c r="OZP88" s="26"/>
      <c r="OZQ88" s="26"/>
      <c r="OZR88" s="26"/>
      <c r="OZS88" s="26"/>
      <c r="OZT88" s="26"/>
      <c r="OZU88" s="26"/>
      <c r="OZV88" s="26"/>
      <c r="OZW88" s="26"/>
      <c r="OZX88" s="26"/>
      <c r="OZY88" s="26"/>
      <c r="OZZ88" s="26"/>
      <c r="PAA88" s="26"/>
      <c r="PAB88" s="26"/>
      <c r="PAC88" s="26"/>
      <c r="PAD88" s="26"/>
      <c r="PAE88" s="26"/>
      <c r="PAF88" s="26"/>
      <c r="PAG88" s="26"/>
      <c r="PAH88" s="26"/>
      <c r="PAI88" s="26"/>
      <c r="PAJ88" s="26"/>
      <c r="PAK88" s="26"/>
      <c r="PAL88" s="26"/>
      <c r="PAM88" s="26"/>
      <c r="PAN88" s="26"/>
      <c r="PAO88" s="26"/>
      <c r="PAP88" s="26"/>
      <c r="PAQ88" s="26"/>
      <c r="PAR88" s="26"/>
      <c r="PAS88" s="26"/>
      <c r="PAT88" s="26"/>
      <c r="PAU88" s="26"/>
      <c r="PAV88" s="26"/>
      <c r="PAW88" s="26"/>
      <c r="PAX88" s="26"/>
      <c r="PAY88" s="26"/>
      <c r="PAZ88" s="26"/>
      <c r="PBA88" s="26"/>
      <c r="PBB88" s="26"/>
      <c r="PBC88" s="26"/>
      <c r="PBD88" s="26"/>
      <c r="PBE88" s="26"/>
      <c r="PBF88" s="26"/>
      <c r="PBG88" s="26"/>
      <c r="PBH88" s="26"/>
      <c r="PBI88" s="26"/>
      <c r="PBJ88" s="26"/>
      <c r="PBK88" s="26"/>
      <c r="PBL88" s="26"/>
      <c r="PBM88" s="26"/>
      <c r="PBN88" s="26"/>
      <c r="PBO88" s="26"/>
      <c r="PBP88" s="26"/>
      <c r="PBQ88" s="26"/>
      <c r="PBR88" s="26"/>
      <c r="PBS88" s="26"/>
      <c r="PBT88" s="26"/>
      <c r="PBU88" s="26"/>
      <c r="PBV88" s="26"/>
      <c r="PBW88" s="26"/>
      <c r="PBX88" s="26"/>
      <c r="PBY88" s="26"/>
      <c r="PBZ88" s="26"/>
      <c r="PCA88" s="26"/>
      <c r="PCB88" s="26"/>
      <c r="PCC88" s="26"/>
      <c r="PCD88" s="26"/>
      <c r="PCE88" s="26"/>
      <c r="PCF88" s="26"/>
      <c r="PCG88" s="26"/>
      <c r="PCH88" s="26"/>
      <c r="PCI88" s="26"/>
      <c r="PCJ88" s="26"/>
      <c r="PCK88" s="26"/>
      <c r="PCL88" s="26"/>
      <c r="PCM88" s="26"/>
      <c r="PCN88" s="26"/>
      <c r="PCO88" s="26"/>
      <c r="PCP88" s="26"/>
      <c r="PCQ88" s="26"/>
      <c r="PCR88" s="26"/>
      <c r="PCS88" s="26"/>
      <c r="PCT88" s="26"/>
      <c r="PCU88" s="26"/>
      <c r="PCV88" s="26"/>
      <c r="PCW88" s="26"/>
      <c r="PCX88" s="26"/>
      <c r="PCY88" s="26"/>
      <c r="PCZ88" s="26"/>
      <c r="PDA88" s="26"/>
      <c r="PDB88" s="26"/>
      <c r="PDC88" s="26"/>
      <c r="PDD88" s="26"/>
      <c r="PDE88" s="26"/>
      <c r="PDF88" s="26"/>
      <c r="PDG88" s="26"/>
      <c r="PDH88" s="26"/>
      <c r="PDI88" s="26"/>
      <c r="PDJ88" s="26"/>
      <c r="PDK88" s="26"/>
      <c r="PDL88" s="26"/>
      <c r="PDM88" s="26"/>
      <c r="PDN88" s="26"/>
      <c r="PDO88" s="26"/>
      <c r="PDP88" s="26"/>
      <c r="PDQ88" s="26"/>
      <c r="PDR88" s="26"/>
      <c r="PDS88" s="26"/>
      <c r="PDT88" s="26"/>
      <c r="PDU88" s="26"/>
      <c r="PDV88" s="26"/>
      <c r="PDW88" s="26"/>
      <c r="PDX88" s="26"/>
      <c r="PDY88" s="26"/>
      <c r="PDZ88" s="26"/>
      <c r="PEA88" s="26"/>
      <c r="PEB88" s="26"/>
      <c r="PEC88" s="26"/>
      <c r="PED88" s="26"/>
      <c r="PEE88" s="26"/>
      <c r="PEF88" s="26"/>
      <c r="PEG88" s="26"/>
      <c r="PEH88" s="26"/>
      <c r="PEI88" s="26"/>
      <c r="PEJ88" s="26"/>
      <c r="PEK88" s="26"/>
      <c r="PEL88" s="26"/>
      <c r="PEM88" s="26"/>
      <c r="PEN88" s="26"/>
      <c r="PEO88" s="26"/>
      <c r="PEP88" s="26"/>
      <c r="PEQ88" s="26"/>
      <c r="PER88" s="26"/>
      <c r="PES88" s="26"/>
      <c r="PET88" s="26"/>
      <c r="PEU88" s="26"/>
      <c r="PEV88" s="26"/>
      <c r="PEW88" s="26"/>
      <c r="PEX88" s="26"/>
      <c r="PEY88" s="26"/>
      <c r="PEZ88" s="26"/>
      <c r="PFA88" s="26"/>
      <c r="PFB88" s="26"/>
      <c r="PFC88" s="26"/>
      <c r="PFD88" s="26"/>
      <c r="PFE88" s="26"/>
      <c r="PFF88" s="26"/>
      <c r="PFG88" s="26"/>
      <c r="PFH88" s="26"/>
      <c r="PFI88" s="26"/>
      <c r="PFJ88" s="26"/>
      <c r="PFK88" s="26"/>
      <c r="PFL88" s="26"/>
      <c r="PFM88" s="26"/>
      <c r="PFN88" s="26"/>
      <c r="PFO88" s="26"/>
      <c r="PFP88" s="26"/>
      <c r="PFQ88" s="26"/>
      <c r="PFR88" s="26"/>
      <c r="PFS88" s="26"/>
      <c r="PFT88" s="26"/>
      <c r="PFU88" s="26"/>
      <c r="PFV88" s="26"/>
      <c r="PFW88" s="26"/>
      <c r="PFX88" s="26"/>
      <c r="PFY88" s="26"/>
      <c r="PFZ88" s="26"/>
      <c r="PGA88" s="26"/>
      <c r="PGB88" s="26"/>
      <c r="PGC88" s="26"/>
      <c r="PGD88" s="26"/>
      <c r="PGE88" s="26"/>
      <c r="PGF88" s="26"/>
      <c r="PGG88" s="26"/>
      <c r="PGH88" s="26"/>
      <c r="PGI88" s="26"/>
      <c r="PGJ88" s="26"/>
      <c r="PGK88" s="26"/>
      <c r="PGL88" s="26"/>
      <c r="PGM88" s="26"/>
      <c r="PGN88" s="26"/>
      <c r="PGO88" s="26"/>
      <c r="PGP88" s="26"/>
      <c r="PGQ88" s="26"/>
      <c r="PGR88" s="26"/>
      <c r="PGS88" s="26"/>
      <c r="PGT88" s="26"/>
      <c r="PGU88" s="26"/>
      <c r="PGV88" s="26"/>
      <c r="PGW88" s="26"/>
      <c r="PGX88" s="26"/>
      <c r="PGY88" s="26"/>
      <c r="PGZ88" s="26"/>
      <c r="PHA88" s="26"/>
      <c r="PHB88" s="26"/>
      <c r="PHC88" s="26"/>
      <c r="PHD88" s="26"/>
      <c r="PHE88" s="26"/>
      <c r="PHF88" s="26"/>
      <c r="PHG88" s="26"/>
      <c r="PHH88" s="26"/>
      <c r="PHI88" s="26"/>
      <c r="PHJ88" s="26"/>
      <c r="PHK88" s="26"/>
      <c r="PHL88" s="26"/>
      <c r="PHM88" s="26"/>
      <c r="PHN88" s="26"/>
      <c r="PHO88" s="26"/>
      <c r="PHP88" s="26"/>
      <c r="PHQ88" s="26"/>
      <c r="PHR88" s="26"/>
      <c r="PHS88" s="26"/>
      <c r="PHT88" s="26"/>
      <c r="PHU88" s="26"/>
      <c r="PHV88" s="26"/>
      <c r="PHW88" s="26"/>
      <c r="PHX88" s="26"/>
      <c r="PHY88" s="26"/>
      <c r="PHZ88" s="26"/>
      <c r="PIA88" s="26"/>
      <c r="PIB88" s="26"/>
      <c r="PIC88" s="26"/>
      <c r="PID88" s="26"/>
      <c r="PIE88" s="26"/>
      <c r="PIF88" s="26"/>
      <c r="PIG88" s="26"/>
      <c r="PIH88" s="26"/>
      <c r="PII88" s="26"/>
      <c r="PIJ88" s="26"/>
      <c r="PIK88" s="26"/>
      <c r="PIL88" s="26"/>
      <c r="PIM88" s="26"/>
      <c r="PIN88" s="26"/>
      <c r="PIO88" s="26"/>
      <c r="PIP88" s="26"/>
      <c r="PIQ88" s="26"/>
      <c r="PIR88" s="26"/>
      <c r="PIS88" s="26"/>
      <c r="PIT88" s="26"/>
      <c r="PIU88" s="26"/>
      <c r="PIV88" s="26"/>
      <c r="PIW88" s="26"/>
      <c r="PIX88" s="26"/>
      <c r="PIY88" s="26"/>
      <c r="PIZ88" s="26"/>
      <c r="PJA88" s="26"/>
      <c r="PJB88" s="26"/>
      <c r="PJC88" s="26"/>
      <c r="PJD88" s="26"/>
      <c r="PJE88" s="26"/>
      <c r="PJF88" s="26"/>
      <c r="PJG88" s="26"/>
      <c r="PJH88" s="26"/>
      <c r="PJI88" s="26"/>
      <c r="PJJ88" s="26"/>
      <c r="PJK88" s="26"/>
      <c r="PJL88" s="26"/>
      <c r="PJM88" s="26"/>
      <c r="PJN88" s="26"/>
      <c r="PJO88" s="26"/>
      <c r="PJP88" s="26"/>
      <c r="PJQ88" s="26"/>
      <c r="PJR88" s="26"/>
      <c r="PJS88" s="26"/>
      <c r="PJT88" s="26"/>
      <c r="PJU88" s="26"/>
      <c r="PJV88" s="26"/>
      <c r="PJW88" s="26"/>
      <c r="PJX88" s="26"/>
      <c r="PJY88" s="26"/>
      <c r="PJZ88" s="26"/>
      <c r="PKA88" s="26"/>
      <c r="PKB88" s="26"/>
      <c r="PKC88" s="26"/>
      <c r="PKD88" s="26"/>
      <c r="PKE88" s="26"/>
      <c r="PKF88" s="26"/>
      <c r="PKG88" s="26"/>
      <c r="PKH88" s="26"/>
      <c r="PKI88" s="26"/>
      <c r="PKJ88" s="26"/>
      <c r="PKK88" s="26"/>
      <c r="PKL88" s="26"/>
      <c r="PKM88" s="26"/>
      <c r="PKN88" s="26"/>
      <c r="PKO88" s="26"/>
      <c r="PKP88" s="26"/>
      <c r="PKQ88" s="26"/>
      <c r="PKR88" s="26"/>
      <c r="PKS88" s="26"/>
      <c r="PKT88" s="26"/>
      <c r="PKU88" s="26"/>
      <c r="PKV88" s="26"/>
      <c r="PKW88" s="26"/>
      <c r="PKX88" s="26"/>
      <c r="PKY88" s="26"/>
      <c r="PKZ88" s="26"/>
      <c r="PLA88" s="26"/>
      <c r="PLB88" s="26"/>
      <c r="PLC88" s="26"/>
      <c r="PLD88" s="26"/>
      <c r="PLE88" s="26"/>
      <c r="PLF88" s="26"/>
      <c r="PLG88" s="26"/>
      <c r="PLH88" s="26"/>
      <c r="PLI88" s="26"/>
      <c r="PLJ88" s="26"/>
      <c r="PLK88" s="26"/>
      <c r="PLL88" s="26"/>
      <c r="PLM88" s="26"/>
      <c r="PLN88" s="26"/>
      <c r="PLO88" s="26"/>
      <c r="PLP88" s="26"/>
      <c r="PLQ88" s="26"/>
      <c r="PLR88" s="26"/>
      <c r="PLS88" s="26"/>
      <c r="PLT88" s="26"/>
      <c r="PLU88" s="26"/>
      <c r="PLV88" s="26"/>
      <c r="PLW88" s="26"/>
      <c r="PLX88" s="26"/>
      <c r="PLY88" s="26"/>
      <c r="PLZ88" s="26"/>
      <c r="PMA88" s="26"/>
      <c r="PMB88" s="26"/>
      <c r="PMC88" s="26"/>
      <c r="PMD88" s="26"/>
      <c r="PME88" s="26"/>
      <c r="PMF88" s="26"/>
      <c r="PMG88" s="26"/>
      <c r="PMH88" s="26"/>
      <c r="PMI88" s="26"/>
      <c r="PMJ88" s="26"/>
      <c r="PMK88" s="26"/>
      <c r="PML88" s="26"/>
      <c r="PMM88" s="26"/>
      <c r="PMN88" s="26"/>
      <c r="PMO88" s="26"/>
      <c r="PMP88" s="26"/>
      <c r="PMQ88" s="26"/>
      <c r="PMR88" s="26"/>
      <c r="PMS88" s="26"/>
      <c r="PMT88" s="26"/>
      <c r="PMU88" s="26"/>
      <c r="PMV88" s="26"/>
      <c r="PMW88" s="26"/>
      <c r="PMX88" s="26"/>
      <c r="PMY88" s="26"/>
      <c r="PMZ88" s="26"/>
      <c r="PNA88" s="26"/>
      <c r="PNB88" s="26"/>
      <c r="PNC88" s="26"/>
      <c r="PND88" s="26"/>
      <c r="PNE88" s="26"/>
      <c r="PNF88" s="26"/>
      <c r="PNG88" s="26"/>
      <c r="PNH88" s="26"/>
      <c r="PNI88" s="26"/>
      <c r="PNJ88" s="26"/>
      <c r="PNK88" s="26"/>
      <c r="PNL88" s="26"/>
      <c r="PNM88" s="26"/>
      <c r="PNN88" s="26"/>
      <c r="PNO88" s="26"/>
      <c r="PNP88" s="26"/>
      <c r="PNQ88" s="26"/>
      <c r="PNR88" s="26"/>
      <c r="PNS88" s="26"/>
      <c r="PNT88" s="26"/>
      <c r="PNU88" s="26"/>
      <c r="PNV88" s="26"/>
      <c r="PNW88" s="26"/>
      <c r="PNX88" s="26"/>
      <c r="PNY88" s="26"/>
      <c r="PNZ88" s="26"/>
      <c r="POA88" s="26"/>
      <c r="POB88" s="26"/>
      <c r="POC88" s="26"/>
      <c r="POD88" s="26"/>
      <c r="POE88" s="26"/>
      <c r="POF88" s="26"/>
      <c r="POG88" s="26"/>
      <c r="POH88" s="26"/>
      <c r="POI88" s="26"/>
      <c r="POJ88" s="26"/>
      <c r="POK88" s="26"/>
      <c r="POL88" s="26"/>
      <c r="POM88" s="26"/>
      <c r="PON88" s="26"/>
      <c r="POO88" s="26"/>
      <c r="POP88" s="26"/>
      <c r="POQ88" s="26"/>
      <c r="POR88" s="26"/>
      <c r="POS88" s="26"/>
      <c r="POT88" s="26"/>
      <c r="POU88" s="26"/>
      <c r="POV88" s="26"/>
      <c r="POW88" s="26"/>
      <c r="POX88" s="26"/>
      <c r="POY88" s="26"/>
      <c r="POZ88" s="26"/>
      <c r="PPA88" s="26"/>
      <c r="PPB88" s="26"/>
      <c r="PPC88" s="26"/>
      <c r="PPD88" s="26"/>
      <c r="PPE88" s="26"/>
      <c r="PPF88" s="26"/>
      <c r="PPG88" s="26"/>
      <c r="PPH88" s="26"/>
      <c r="PPI88" s="26"/>
      <c r="PPJ88" s="26"/>
      <c r="PPK88" s="26"/>
      <c r="PPL88" s="26"/>
      <c r="PPM88" s="26"/>
      <c r="PPN88" s="26"/>
      <c r="PPO88" s="26"/>
      <c r="PPP88" s="26"/>
      <c r="PPQ88" s="26"/>
      <c r="PPR88" s="26"/>
      <c r="PPS88" s="26"/>
      <c r="PPT88" s="26"/>
      <c r="PPU88" s="26"/>
      <c r="PPV88" s="26"/>
      <c r="PPW88" s="26"/>
      <c r="PPX88" s="26"/>
      <c r="PPY88" s="26"/>
      <c r="PPZ88" s="26"/>
      <c r="PQA88" s="26"/>
      <c r="PQB88" s="26"/>
      <c r="PQC88" s="26"/>
      <c r="PQD88" s="26"/>
      <c r="PQE88" s="26"/>
      <c r="PQF88" s="26"/>
      <c r="PQG88" s="26"/>
      <c r="PQH88" s="26"/>
      <c r="PQI88" s="26"/>
      <c r="PQJ88" s="26"/>
      <c r="PQK88" s="26"/>
      <c r="PQL88" s="26"/>
      <c r="PQM88" s="26"/>
      <c r="PQN88" s="26"/>
      <c r="PQO88" s="26"/>
      <c r="PQP88" s="26"/>
      <c r="PQQ88" s="26"/>
      <c r="PQR88" s="26"/>
      <c r="PQS88" s="26"/>
      <c r="PQT88" s="26"/>
      <c r="PQU88" s="26"/>
      <c r="PQV88" s="26"/>
      <c r="PQW88" s="26"/>
      <c r="PQX88" s="26"/>
      <c r="PQY88" s="26"/>
      <c r="PQZ88" s="26"/>
      <c r="PRA88" s="26"/>
      <c r="PRB88" s="26"/>
      <c r="PRC88" s="26"/>
      <c r="PRD88" s="26"/>
      <c r="PRE88" s="26"/>
      <c r="PRF88" s="26"/>
      <c r="PRG88" s="26"/>
      <c r="PRH88" s="26"/>
      <c r="PRI88" s="26"/>
      <c r="PRJ88" s="26"/>
      <c r="PRK88" s="26"/>
      <c r="PRL88" s="26"/>
      <c r="PRM88" s="26"/>
      <c r="PRN88" s="26"/>
      <c r="PRO88" s="26"/>
      <c r="PRP88" s="26"/>
      <c r="PRQ88" s="26"/>
      <c r="PRR88" s="26"/>
      <c r="PRS88" s="26"/>
      <c r="PRT88" s="26"/>
      <c r="PRU88" s="26"/>
      <c r="PRV88" s="26"/>
      <c r="PRW88" s="26"/>
      <c r="PRX88" s="26"/>
      <c r="PRY88" s="26"/>
      <c r="PRZ88" s="26"/>
      <c r="PSA88" s="26"/>
      <c r="PSB88" s="26"/>
      <c r="PSC88" s="26"/>
      <c r="PSD88" s="26"/>
      <c r="PSE88" s="26"/>
      <c r="PSF88" s="26"/>
      <c r="PSG88" s="26"/>
      <c r="PSH88" s="26"/>
      <c r="PSI88" s="26"/>
      <c r="PSJ88" s="26"/>
      <c r="PSK88" s="26"/>
      <c r="PSL88" s="26"/>
      <c r="PSM88" s="26"/>
      <c r="PSN88" s="26"/>
      <c r="PSO88" s="26"/>
      <c r="PSP88" s="26"/>
      <c r="PSQ88" s="26"/>
      <c r="PSR88" s="26"/>
      <c r="PSS88" s="26"/>
      <c r="PST88" s="26"/>
      <c r="PSU88" s="26"/>
      <c r="PSV88" s="26"/>
      <c r="PSW88" s="26"/>
      <c r="PSX88" s="26"/>
      <c r="PSY88" s="26"/>
      <c r="PSZ88" s="26"/>
      <c r="PTA88" s="26"/>
      <c r="PTB88" s="26"/>
      <c r="PTC88" s="26"/>
      <c r="PTD88" s="26"/>
      <c r="PTE88" s="26"/>
      <c r="PTF88" s="26"/>
      <c r="PTG88" s="26"/>
      <c r="PTH88" s="26"/>
      <c r="PTI88" s="26"/>
      <c r="PTJ88" s="26"/>
      <c r="PTK88" s="26"/>
      <c r="PTL88" s="26"/>
      <c r="PTM88" s="26"/>
      <c r="PTN88" s="26"/>
      <c r="PTO88" s="26"/>
      <c r="PTP88" s="26"/>
      <c r="PTQ88" s="26"/>
      <c r="PTR88" s="26"/>
      <c r="PTS88" s="26"/>
      <c r="PTT88" s="26"/>
      <c r="PTU88" s="26"/>
      <c r="PTV88" s="26"/>
      <c r="PTW88" s="26"/>
      <c r="PTX88" s="26"/>
      <c r="PTY88" s="26"/>
      <c r="PTZ88" s="26"/>
      <c r="PUA88" s="26"/>
      <c r="PUB88" s="26"/>
      <c r="PUC88" s="26"/>
      <c r="PUD88" s="26"/>
      <c r="PUE88" s="26"/>
      <c r="PUF88" s="26"/>
      <c r="PUG88" s="26"/>
      <c r="PUH88" s="26"/>
      <c r="PUI88" s="26"/>
      <c r="PUJ88" s="26"/>
      <c r="PUK88" s="26"/>
      <c r="PUL88" s="26"/>
      <c r="PUM88" s="26"/>
      <c r="PUN88" s="26"/>
      <c r="PUO88" s="26"/>
      <c r="PUP88" s="26"/>
      <c r="PUQ88" s="26"/>
      <c r="PUR88" s="26"/>
      <c r="PUS88" s="26"/>
      <c r="PUT88" s="26"/>
      <c r="PUU88" s="26"/>
      <c r="PUV88" s="26"/>
      <c r="PUW88" s="26"/>
      <c r="PUX88" s="26"/>
      <c r="PUY88" s="26"/>
      <c r="PUZ88" s="26"/>
      <c r="PVA88" s="26"/>
      <c r="PVB88" s="26"/>
      <c r="PVC88" s="26"/>
      <c r="PVD88" s="26"/>
      <c r="PVE88" s="26"/>
      <c r="PVF88" s="26"/>
      <c r="PVG88" s="26"/>
      <c r="PVH88" s="26"/>
      <c r="PVI88" s="26"/>
      <c r="PVJ88" s="26"/>
      <c r="PVK88" s="26"/>
      <c r="PVL88" s="26"/>
      <c r="PVM88" s="26"/>
      <c r="PVN88" s="26"/>
      <c r="PVO88" s="26"/>
      <c r="PVP88" s="26"/>
      <c r="PVQ88" s="26"/>
      <c r="PVR88" s="26"/>
      <c r="PVS88" s="26"/>
      <c r="PVT88" s="26"/>
      <c r="PVU88" s="26"/>
      <c r="PVV88" s="26"/>
      <c r="PVW88" s="26"/>
      <c r="PVX88" s="26"/>
      <c r="PVY88" s="26"/>
      <c r="PVZ88" s="26"/>
      <c r="PWA88" s="26"/>
      <c r="PWB88" s="26"/>
      <c r="PWC88" s="26"/>
      <c r="PWD88" s="26"/>
      <c r="PWE88" s="26"/>
      <c r="PWF88" s="26"/>
      <c r="PWG88" s="26"/>
      <c r="PWH88" s="26"/>
      <c r="PWI88" s="26"/>
      <c r="PWJ88" s="26"/>
      <c r="PWK88" s="26"/>
      <c r="PWL88" s="26"/>
      <c r="PWM88" s="26"/>
      <c r="PWN88" s="26"/>
      <c r="PWO88" s="26"/>
      <c r="PWP88" s="26"/>
      <c r="PWQ88" s="26"/>
      <c r="PWR88" s="26"/>
      <c r="PWS88" s="26"/>
      <c r="PWT88" s="26"/>
      <c r="PWU88" s="26"/>
      <c r="PWV88" s="26"/>
      <c r="PWW88" s="26"/>
      <c r="PWX88" s="26"/>
      <c r="PWY88" s="26"/>
      <c r="PWZ88" s="26"/>
      <c r="PXA88" s="26"/>
      <c r="PXB88" s="26"/>
      <c r="PXC88" s="26"/>
      <c r="PXD88" s="26"/>
      <c r="PXE88" s="26"/>
      <c r="PXF88" s="26"/>
      <c r="PXG88" s="26"/>
      <c r="PXH88" s="26"/>
      <c r="PXI88" s="26"/>
      <c r="PXJ88" s="26"/>
      <c r="PXK88" s="26"/>
      <c r="PXL88" s="26"/>
      <c r="PXM88" s="26"/>
      <c r="PXN88" s="26"/>
      <c r="PXO88" s="26"/>
      <c r="PXP88" s="26"/>
      <c r="PXQ88" s="26"/>
      <c r="PXR88" s="26"/>
      <c r="PXS88" s="26"/>
      <c r="PXT88" s="26"/>
      <c r="PXU88" s="26"/>
      <c r="PXV88" s="26"/>
      <c r="PXW88" s="26"/>
      <c r="PXX88" s="26"/>
      <c r="PXY88" s="26"/>
      <c r="PXZ88" s="26"/>
      <c r="PYA88" s="26"/>
      <c r="PYB88" s="26"/>
      <c r="PYC88" s="26"/>
      <c r="PYD88" s="26"/>
      <c r="PYE88" s="26"/>
      <c r="PYF88" s="26"/>
      <c r="PYG88" s="26"/>
      <c r="PYH88" s="26"/>
      <c r="PYI88" s="26"/>
      <c r="PYJ88" s="26"/>
      <c r="PYK88" s="26"/>
      <c r="PYL88" s="26"/>
      <c r="PYM88" s="26"/>
      <c r="PYN88" s="26"/>
      <c r="PYO88" s="26"/>
      <c r="PYP88" s="26"/>
      <c r="PYQ88" s="26"/>
      <c r="PYR88" s="26"/>
      <c r="PYS88" s="26"/>
      <c r="PYT88" s="26"/>
      <c r="PYU88" s="26"/>
      <c r="PYV88" s="26"/>
      <c r="PYW88" s="26"/>
      <c r="PYX88" s="26"/>
      <c r="PYY88" s="26"/>
      <c r="PYZ88" s="26"/>
      <c r="PZA88" s="26"/>
      <c r="PZB88" s="26"/>
      <c r="PZC88" s="26"/>
      <c r="PZD88" s="26"/>
      <c r="PZE88" s="26"/>
      <c r="PZF88" s="26"/>
      <c r="PZG88" s="26"/>
      <c r="PZH88" s="26"/>
      <c r="PZI88" s="26"/>
      <c r="PZJ88" s="26"/>
      <c r="PZK88" s="26"/>
      <c r="PZL88" s="26"/>
      <c r="PZM88" s="26"/>
      <c r="PZN88" s="26"/>
      <c r="PZO88" s="26"/>
      <c r="PZP88" s="26"/>
      <c r="PZQ88" s="26"/>
      <c r="PZR88" s="26"/>
      <c r="PZS88" s="26"/>
      <c r="PZT88" s="26"/>
      <c r="PZU88" s="26"/>
      <c r="PZV88" s="26"/>
      <c r="PZW88" s="26"/>
      <c r="PZX88" s="26"/>
      <c r="PZY88" s="26"/>
      <c r="PZZ88" s="26"/>
      <c r="QAA88" s="26"/>
      <c r="QAB88" s="26"/>
      <c r="QAC88" s="26"/>
      <c r="QAD88" s="26"/>
      <c r="QAE88" s="26"/>
      <c r="QAF88" s="26"/>
      <c r="QAG88" s="26"/>
      <c r="QAH88" s="26"/>
      <c r="QAI88" s="26"/>
      <c r="QAJ88" s="26"/>
      <c r="QAK88" s="26"/>
      <c r="QAL88" s="26"/>
      <c r="QAM88" s="26"/>
      <c r="QAN88" s="26"/>
      <c r="QAO88" s="26"/>
      <c r="QAP88" s="26"/>
      <c r="QAQ88" s="26"/>
      <c r="QAR88" s="26"/>
      <c r="QAS88" s="26"/>
      <c r="QAT88" s="26"/>
      <c r="QAU88" s="26"/>
      <c r="QAV88" s="26"/>
      <c r="QAW88" s="26"/>
      <c r="QAX88" s="26"/>
      <c r="QAY88" s="26"/>
      <c r="QAZ88" s="26"/>
      <c r="QBA88" s="26"/>
      <c r="QBB88" s="26"/>
      <c r="QBC88" s="26"/>
      <c r="QBD88" s="26"/>
      <c r="QBE88" s="26"/>
      <c r="QBF88" s="26"/>
      <c r="QBG88" s="26"/>
      <c r="QBH88" s="26"/>
      <c r="QBI88" s="26"/>
      <c r="QBJ88" s="26"/>
      <c r="QBK88" s="26"/>
      <c r="QBL88" s="26"/>
      <c r="QBM88" s="26"/>
      <c r="QBN88" s="26"/>
      <c r="QBO88" s="26"/>
      <c r="QBP88" s="26"/>
      <c r="QBQ88" s="26"/>
      <c r="QBR88" s="26"/>
      <c r="QBS88" s="26"/>
      <c r="QBT88" s="26"/>
      <c r="QBU88" s="26"/>
      <c r="QBV88" s="26"/>
      <c r="QBW88" s="26"/>
      <c r="QBX88" s="26"/>
      <c r="QBY88" s="26"/>
      <c r="QBZ88" s="26"/>
      <c r="QCA88" s="26"/>
      <c r="QCB88" s="26"/>
      <c r="QCC88" s="26"/>
      <c r="QCD88" s="26"/>
      <c r="QCE88" s="26"/>
      <c r="QCF88" s="26"/>
      <c r="QCG88" s="26"/>
      <c r="QCH88" s="26"/>
      <c r="QCI88" s="26"/>
      <c r="QCJ88" s="26"/>
      <c r="QCK88" s="26"/>
      <c r="QCL88" s="26"/>
      <c r="QCM88" s="26"/>
      <c r="QCN88" s="26"/>
      <c r="QCO88" s="26"/>
      <c r="QCP88" s="26"/>
      <c r="QCQ88" s="26"/>
      <c r="QCR88" s="26"/>
      <c r="QCS88" s="26"/>
      <c r="QCT88" s="26"/>
      <c r="QCU88" s="26"/>
      <c r="QCV88" s="26"/>
      <c r="QCW88" s="26"/>
      <c r="QCX88" s="26"/>
      <c r="QCY88" s="26"/>
      <c r="QCZ88" s="26"/>
      <c r="QDA88" s="26"/>
      <c r="QDB88" s="26"/>
      <c r="QDC88" s="26"/>
      <c r="QDD88" s="26"/>
      <c r="QDE88" s="26"/>
      <c r="QDF88" s="26"/>
      <c r="QDG88" s="26"/>
      <c r="QDH88" s="26"/>
      <c r="QDI88" s="26"/>
      <c r="QDJ88" s="26"/>
      <c r="QDK88" s="26"/>
      <c r="QDL88" s="26"/>
      <c r="QDM88" s="26"/>
      <c r="QDN88" s="26"/>
      <c r="QDO88" s="26"/>
      <c r="QDP88" s="26"/>
      <c r="QDQ88" s="26"/>
      <c r="QDR88" s="26"/>
      <c r="QDS88" s="26"/>
      <c r="QDT88" s="26"/>
      <c r="QDU88" s="26"/>
      <c r="QDV88" s="26"/>
      <c r="QDW88" s="26"/>
      <c r="QDX88" s="26"/>
      <c r="QDY88" s="26"/>
      <c r="QDZ88" s="26"/>
      <c r="QEA88" s="26"/>
      <c r="QEB88" s="26"/>
      <c r="QEC88" s="26"/>
      <c r="QED88" s="26"/>
      <c r="QEE88" s="26"/>
      <c r="QEF88" s="26"/>
      <c r="QEG88" s="26"/>
      <c r="QEH88" s="26"/>
      <c r="QEI88" s="26"/>
      <c r="QEJ88" s="26"/>
      <c r="QEK88" s="26"/>
      <c r="QEL88" s="26"/>
      <c r="QEM88" s="26"/>
      <c r="QEN88" s="26"/>
      <c r="QEO88" s="26"/>
      <c r="QEP88" s="26"/>
      <c r="QEQ88" s="26"/>
      <c r="QER88" s="26"/>
      <c r="QES88" s="26"/>
      <c r="QET88" s="26"/>
      <c r="QEU88" s="26"/>
      <c r="QEV88" s="26"/>
      <c r="QEW88" s="26"/>
      <c r="QEX88" s="26"/>
      <c r="QEY88" s="26"/>
      <c r="QEZ88" s="26"/>
      <c r="QFA88" s="26"/>
      <c r="QFB88" s="26"/>
      <c r="QFC88" s="26"/>
      <c r="QFD88" s="26"/>
      <c r="QFE88" s="26"/>
      <c r="QFF88" s="26"/>
      <c r="QFG88" s="26"/>
      <c r="QFH88" s="26"/>
      <c r="QFI88" s="26"/>
      <c r="QFJ88" s="26"/>
      <c r="QFK88" s="26"/>
      <c r="QFL88" s="26"/>
      <c r="QFM88" s="26"/>
      <c r="QFN88" s="26"/>
      <c r="QFO88" s="26"/>
      <c r="QFP88" s="26"/>
      <c r="QFQ88" s="26"/>
      <c r="QFR88" s="26"/>
      <c r="QFS88" s="26"/>
      <c r="QFT88" s="26"/>
      <c r="QFU88" s="26"/>
      <c r="QFV88" s="26"/>
      <c r="QFW88" s="26"/>
      <c r="QFX88" s="26"/>
      <c r="QFY88" s="26"/>
      <c r="QFZ88" s="26"/>
      <c r="QGA88" s="26"/>
      <c r="QGB88" s="26"/>
      <c r="QGC88" s="26"/>
      <c r="QGD88" s="26"/>
      <c r="QGE88" s="26"/>
      <c r="QGF88" s="26"/>
      <c r="QGG88" s="26"/>
      <c r="QGH88" s="26"/>
      <c r="QGI88" s="26"/>
      <c r="QGJ88" s="26"/>
      <c r="QGK88" s="26"/>
      <c r="QGL88" s="26"/>
      <c r="QGM88" s="26"/>
      <c r="QGN88" s="26"/>
      <c r="QGO88" s="26"/>
      <c r="QGP88" s="26"/>
      <c r="QGQ88" s="26"/>
      <c r="QGR88" s="26"/>
      <c r="QGS88" s="26"/>
      <c r="QGT88" s="26"/>
      <c r="QGU88" s="26"/>
      <c r="QGV88" s="26"/>
      <c r="QGW88" s="26"/>
      <c r="QGX88" s="26"/>
      <c r="QGY88" s="26"/>
      <c r="QGZ88" s="26"/>
      <c r="QHA88" s="26"/>
      <c r="QHB88" s="26"/>
      <c r="QHC88" s="26"/>
      <c r="QHD88" s="26"/>
      <c r="QHE88" s="26"/>
      <c r="QHF88" s="26"/>
      <c r="QHG88" s="26"/>
      <c r="QHH88" s="26"/>
      <c r="QHI88" s="26"/>
      <c r="QHJ88" s="26"/>
      <c r="QHK88" s="26"/>
      <c r="QHL88" s="26"/>
      <c r="QHM88" s="26"/>
      <c r="QHN88" s="26"/>
      <c r="QHO88" s="26"/>
      <c r="QHP88" s="26"/>
      <c r="QHQ88" s="26"/>
      <c r="QHR88" s="26"/>
      <c r="QHS88" s="26"/>
      <c r="QHT88" s="26"/>
      <c r="QHU88" s="26"/>
      <c r="QHV88" s="26"/>
      <c r="QHW88" s="26"/>
      <c r="QHX88" s="26"/>
      <c r="QHY88" s="26"/>
      <c r="QHZ88" s="26"/>
      <c r="QIA88" s="26"/>
      <c r="QIB88" s="26"/>
      <c r="QIC88" s="26"/>
      <c r="QID88" s="26"/>
      <c r="QIE88" s="26"/>
      <c r="QIF88" s="26"/>
      <c r="QIG88" s="26"/>
      <c r="QIH88" s="26"/>
      <c r="QII88" s="26"/>
      <c r="QIJ88" s="26"/>
      <c r="QIK88" s="26"/>
      <c r="QIL88" s="26"/>
      <c r="QIM88" s="26"/>
      <c r="QIN88" s="26"/>
      <c r="QIO88" s="26"/>
      <c r="QIP88" s="26"/>
      <c r="QIQ88" s="26"/>
      <c r="QIR88" s="26"/>
      <c r="QIS88" s="26"/>
      <c r="QIT88" s="26"/>
      <c r="QIU88" s="26"/>
      <c r="QIV88" s="26"/>
      <c r="QIW88" s="26"/>
      <c r="QIX88" s="26"/>
      <c r="QIY88" s="26"/>
      <c r="QIZ88" s="26"/>
      <c r="QJA88" s="26"/>
      <c r="QJB88" s="26"/>
      <c r="QJC88" s="26"/>
      <c r="QJD88" s="26"/>
      <c r="QJE88" s="26"/>
      <c r="QJF88" s="26"/>
      <c r="QJG88" s="26"/>
      <c r="QJH88" s="26"/>
      <c r="QJI88" s="26"/>
      <c r="QJJ88" s="26"/>
      <c r="QJK88" s="26"/>
      <c r="QJL88" s="26"/>
      <c r="QJM88" s="26"/>
      <c r="QJN88" s="26"/>
      <c r="QJO88" s="26"/>
      <c r="QJP88" s="26"/>
      <c r="QJQ88" s="26"/>
      <c r="QJR88" s="26"/>
      <c r="QJS88" s="26"/>
      <c r="QJT88" s="26"/>
      <c r="QJU88" s="26"/>
      <c r="QJV88" s="26"/>
      <c r="QJW88" s="26"/>
      <c r="QJX88" s="26"/>
      <c r="QJY88" s="26"/>
      <c r="QJZ88" s="26"/>
      <c r="QKA88" s="26"/>
      <c r="QKB88" s="26"/>
      <c r="QKC88" s="26"/>
      <c r="QKD88" s="26"/>
      <c r="QKE88" s="26"/>
      <c r="QKF88" s="26"/>
      <c r="QKG88" s="26"/>
      <c r="QKH88" s="26"/>
      <c r="QKI88" s="26"/>
      <c r="QKJ88" s="26"/>
      <c r="QKK88" s="26"/>
      <c r="QKL88" s="26"/>
      <c r="QKM88" s="26"/>
      <c r="QKN88" s="26"/>
      <c r="QKO88" s="26"/>
      <c r="QKP88" s="26"/>
      <c r="QKQ88" s="26"/>
      <c r="QKR88" s="26"/>
      <c r="QKS88" s="26"/>
      <c r="QKT88" s="26"/>
      <c r="QKU88" s="26"/>
      <c r="QKV88" s="26"/>
      <c r="QKW88" s="26"/>
      <c r="QKX88" s="26"/>
      <c r="QKY88" s="26"/>
      <c r="QKZ88" s="26"/>
      <c r="QLA88" s="26"/>
      <c r="QLB88" s="26"/>
      <c r="QLC88" s="26"/>
      <c r="QLD88" s="26"/>
      <c r="QLE88" s="26"/>
      <c r="QLF88" s="26"/>
      <c r="QLG88" s="26"/>
      <c r="QLH88" s="26"/>
      <c r="QLI88" s="26"/>
      <c r="QLJ88" s="26"/>
      <c r="QLK88" s="26"/>
      <c r="QLL88" s="26"/>
      <c r="QLM88" s="26"/>
      <c r="QLN88" s="26"/>
      <c r="QLO88" s="26"/>
      <c r="QLP88" s="26"/>
      <c r="QLQ88" s="26"/>
      <c r="QLR88" s="26"/>
      <c r="QLS88" s="26"/>
      <c r="QLT88" s="26"/>
      <c r="QLU88" s="26"/>
      <c r="QLV88" s="26"/>
      <c r="QLW88" s="26"/>
      <c r="QLX88" s="26"/>
      <c r="QLY88" s="26"/>
      <c r="QLZ88" s="26"/>
      <c r="QMA88" s="26"/>
      <c r="QMB88" s="26"/>
      <c r="QMC88" s="26"/>
      <c r="QMD88" s="26"/>
      <c r="QME88" s="26"/>
      <c r="QMF88" s="26"/>
      <c r="QMG88" s="26"/>
      <c r="QMH88" s="26"/>
      <c r="QMI88" s="26"/>
      <c r="QMJ88" s="26"/>
      <c r="QMK88" s="26"/>
      <c r="QML88" s="26"/>
      <c r="QMM88" s="26"/>
      <c r="QMN88" s="26"/>
      <c r="QMO88" s="26"/>
      <c r="QMP88" s="26"/>
      <c r="QMQ88" s="26"/>
      <c r="QMR88" s="26"/>
      <c r="QMS88" s="26"/>
      <c r="QMT88" s="26"/>
      <c r="QMU88" s="26"/>
      <c r="QMV88" s="26"/>
      <c r="QMW88" s="26"/>
      <c r="QMX88" s="26"/>
      <c r="QMY88" s="26"/>
      <c r="QMZ88" s="26"/>
      <c r="QNA88" s="26"/>
      <c r="QNB88" s="26"/>
      <c r="QNC88" s="26"/>
      <c r="QND88" s="26"/>
      <c r="QNE88" s="26"/>
      <c r="QNF88" s="26"/>
      <c r="QNG88" s="26"/>
      <c r="QNH88" s="26"/>
      <c r="QNI88" s="26"/>
      <c r="QNJ88" s="26"/>
      <c r="QNK88" s="26"/>
      <c r="QNL88" s="26"/>
      <c r="QNM88" s="26"/>
      <c r="QNN88" s="26"/>
      <c r="QNO88" s="26"/>
      <c r="QNP88" s="26"/>
      <c r="QNQ88" s="26"/>
      <c r="QNR88" s="26"/>
      <c r="QNS88" s="26"/>
      <c r="QNT88" s="26"/>
      <c r="QNU88" s="26"/>
      <c r="QNV88" s="26"/>
      <c r="QNW88" s="26"/>
      <c r="QNX88" s="26"/>
      <c r="QNY88" s="26"/>
      <c r="QNZ88" s="26"/>
      <c r="QOA88" s="26"/>
      <c r="QOB88" s="26"/>
      <c r="QOC88" s="26"/>
      <c r="QOD88" s="26"/>
      <c r="QOE88" s="26"/>
      <c r="QOF88" s="26"/>
      <c r="QOG88" s="26"/>
      <c r="QOH88" s="26"/>
      <c r="QOI88" s="26"/>
      <c r="QOJ88" s="26"/>
      <c r="QOK88" s="26"/>
      <c r="QOL88" s="26"/>
      <c r="QOM88" s="26"/>
      <c r="QON88" s="26"/>
      <c r="QOO88" s="26"/>
      <c r="QOP88" s="26"/>
      <c r="QOQ88" s="26"/>
      <c r="QOR88" s="26"/>
      <c r="QOS88" s="26"/>
      <c r="QOT88" s="26"/>
      <c r="QOU88" s="26"/>
      <c r="QOV88" s="26"/>
      <c r="QOW88" s="26"/>
      <c r="QOX88" s="26"/>
      <c r="QOY88" s="26"/>
      <c r="QOZ88" s="26"/>
      <c r="QPA88" s="26"/>
      <c r="QPB88" s="26"/>
      <c r="QPC88" s="26"/>
      <c r="QPD88" s="26"/>
      <c r="QPE88" s="26"/>
      <c r="QPF88" s="26"/>
      <c r="QPG88" s="26"/>
      <c r="QPH88" s="26"/>
      <c r="QPI88" s="26"/>
      <c r="QPJ88" s="26"/>
      <c r="QPK88" s="26"/>
      <c r="QPL88" s="26"/>
      <c r="QPM88" s="26"/>
      <c r="QPN88" s="26"/>
      <c r="QPO88" s="26"/>
      <c r="QPP88" s="26"/>
      <c r="QPQ88" s="26"/>
      <c r="QPR88" s="26"/>
      <c r="QPS88" s="26"/>
      <c r="QPT88" s="26"/>
      <c r="QPU88" s="26"/>
      <c r="QPV88" s="26"/>
      <c r="QPW88" s="26"/>
      <c r="QPX88" s="26"/>
      <c r="QPY88" s="26"/>
      <c r="QPZ88" s="26"/>
      <c r="QQA88" s="26"/>
      <c r="QQB88" s="26"/>
      <c r="QQC88" s="26"/>
      <c r="QQD88" s="26"/>
      <c r="QQE88" s="26"/>
      <c r="QQF88" s="26"/>
      <c r="QQG88" s="26"/>
      <c r="QQH88" s="26"/>
      <c r="QQI88" s="26"/>
      <c r="QQJ88" s="26"/>
      <c r="QQK88" s="26"/>
      <c r="QQL88" s="26"/>
      <c r="QQM88" s="26"/>
      <c r="QQN88" s="26"/>
      <c r="QQO88" s="26"/>
      <c r="QQP88" s="26"/>
      <c r="QQQ88" s="26"/>
      <c r="QQR88" s="26"/>
      <c r="QQS88" s="26"/>
      <c r="QQT88" s="26"/>
      <c r="QQU88" s="26"/>
      <c r="QQV88" s="26"/>
      <c r="QQW88" s="26"/>
      <c r="QQX88" s="26"/>
      <c r="QQY88" s="26"/>
      <c r="QQZ88" s="26"/>
      <c r="QRA88" s="26"/>
      <c r="QRB88" s="26"/>
      <c r="QRC88" s="26"/>
      <c r="QRD88" s="26"/>
      <c r="QRE88" s="26"/>
      <c r="QRF88" s="26"/>
      <c r="QRG88" s="26"/>
      <c r="QRH88" s="26"/>
      <c r="QRI88" s="26"/>
      <c r="QRJ88" s="26"/>
      <c r="QRK88" s="26"/>
      <c r="QRL88" s="26"/>
      <c r="QRM88" s="26"/>
      <c r="QRN88" s="26"/>
      <c r="QRO88" s="26"/>
      <c r="QRP88" s="26"/>
      <c r="QRQ88" s="26"/>
      <c r="QRR88" s="26"/>
      <c r="QRS88" s="26"/>
      <c r="QRT88" s="26"/>
      <c r="QRU88" s="26"/>
      <c r="QRV88" s="26"/>
      <c r="QRW88" s="26"/>
      <c r="QRX88" s="26"/>
      <c r="QRY88" s="26"/>
      <c r="QRZ88" s="26"/>
      <c r="QSA88" s="26"/>
      <c r="QSB88" s="26"/>
      <c r="QSC88" s="26"/>
      <c r="QSD88" s="26"/>
      <c r="QSE88" s="26"/>
      <c r="QSF88" s="26"/>
      <c r="QSG88" s="26"/>
      <c r="QSH88" s="26"/>
      <c r="QSI88" s="26"/>
      <c r="QSJ88" s="26"/>
      <c r="QSK88" s="26"/>
      <c r="QSL88" s="26"/>
      <c r="QSM88" s="26"/>
      <c r="QSN88" s="26"/>
      <c r="QSO88" s="26"/>
      <c r="QSP88" s="26"/>
      <c r="QSQ88" s="26"/>
      <c r="QSR88" s="26"/>
      <c r="QSS88" s="26"/>
      <c r="QST88" s="26"/>
      <c r="QSU88" s="26"/>
      <c r="QSV88" s="26"/>
      <c r="QSW88" s="26"/>
      <c r="QSX88" s="26"/>
      <c r="QSY88" s="26"/>
      <c r="QSZ88" s="26"/>
      <c r="QTA88" s="26"/>
      <c r="QTB88" s="26"/>
      <c r="QTC88" s="26"/>
      <c r="QTD88" s="26"/>
      <c r="QTE88" s="26"/>
      <c r="QTF88" s="26"/>
      <c r="QTG88" s="26"/>
      <c r="QTH88" s="26"/>
      <c r="QTI88" s="26"/>
      <c r="QTJ88" s="26"/>
      <c r="QTK88" s="26"/>
      <c r="QTL88" s="26"/>
      <c r="QTM88" s="26"/>
      <c r="QTN88" s="26"/>
      <c r="QTO88" s="26"/>
      <c r="QTP88" s="26"/>
      <c r="QTQ88" s="26"/>
      <c r="QTR88" s="26"/>
      <c r="QTS88" s="26"/>
      <c r="QTT88" s="26"/>
      <c r="QTU88" s="26"/>
      <c r="QTV88" s="26"/>
      <c r="QTW88" s="26"/>
      <c r="QTX88" s="26"/>
      <c r="QTY88" s="26"/>
      <c r="QTZ88" s="26"/>
      <c r="QUA88" s="26"/>
      <c r="QUB88" s="26"/>
      <c r="QUC88" s="26"/>
      <c r="QUD88" s="26"/>
      <c r="QUE88" s="26"/>
      <c r="QUF88" s="26"/>
      <c r="QUG88" s="26"/>
      <c r="QUH88" s="26"/>
      <c r="QUI88" s="26"/>
      <c r="QUJ88" s="26"/>
      <c r="QUK88" s="26"/>
      <c r="QUL88" s="26"/>
      <c r="QUM88" s="26"/>
      <c r="QUN88" s="26"/>
      <c r="QUO88" s="26"/>
      <c r="QUP88" s="26"/>
      <c r="QUQ88" s="26"/>
      <c r="QUR88" s="26"/>
      <c r="QUS88" s="26"/>
      <c r="QUT88" s="26"/>
      <c r="QUU88" s="26"/>
      <c r="QUV88" s="26"/>
      <c r="QUW88" s="26"/>
      <c r="QUX88" s="26"/>
      <c r="QUY88" s="26"/>
      <c r="QUZ88" s="26"/>
      <c r="QVA88" s="26"/>
      <c r="QVB88" s="26"/>
      <c r="QVC88" s="26"/>
      <c r="QVD88" s="26"/>
      <c r="QVE88" s="26"/>
      <c r="QVF88" s="26"/>
      <c r="QVG88" s="26"/>
      <c r="QVH88" s="26"/>
      <c r="QVI88" s="26"/>
      <c r="QVJ88" s="26"/>
      <c r="QVK88" s="26"/>
      <c r="QVL88" s="26"/>
      <c r="QVM88" s="26"/>
      <c r="QVN88" s="26"/>
      <c r="QVO88" s="26"/>
      <c r="QVP88" s="26"/>
      <c r="QVQ88" s="26"/>
      <c r="QVR88" s="26"/>
      <c r="QVS88" s="26"/>
      <c r="QVT88" s="26"/>
      <c r="QVU88" s="26"/>
      <c r="QVV88" s="26"/>
      <c r="QVW88" s="26"/>
      <c r="QVX88" s="26"/>
      <c r="QVY88" s="26"/>
      <c r="QVZ88" s="26"/>
      <c r="QWA88" s="26"/>
      <c r="QWB88" s="26"/>
      <c r="QWC88" s="26"/>
      <c r="QWD88" s="26"/>
      <c r="QWE88" s="26"/>
      <c r="QWF88" s="26"/>
      <c r="QWG88" s="26"/>
      <c r="QWH88" s="26"/>
      <c r="QWI88" s="26"/>
      <c r="QWJ88" s="26"/>
      <c r="QWK88" s="26"/>
      <c r="QWL88" s="26"/>
      <c r="QWM88" s="26"/>
      <c r="QWN88" s="26"/>
      <c r="QWO88" s="26"/>
      <c r="QWP88" s="26"/>
      <c r="QWQ88" s="26"/>
      <c r="QWR88" s="26"/>
      <c r="QWS88" s="26"/>
      <c r="QWT88" s="26"/>
      <c r="QWU88" s="26"/>
      <c r="QWV88" s="26"/>
      <c r="QWW88" s="26"/>
      <c r="QWX88" s="26"/>
      <c r="QWY88" s="26"/>
      <c r="QWZ88" s="26"/>
      <c r="QXA88" s="26"/>
      <c r="QXB88" s="26"/>
      <c r="QXC88" s="26"/>
      <c r="QXD88" s="26"/>
      <c r="QXE88" s="26"/>
      <c r="QXF88" s="26"/>
      <c r="QXG88" s="26"/>
      <c r="QXH88" s="26"/>
      <c r="QXI88" s="26"/>
      <c r="QXJ88" s="26"/>
      <c r="QXK88" s="26"/>
      <c r="QXL88" s="26"/>
      <c r="QXM88" s="26"/>
      <c r="QXN88" s="26"/>
      <c r="QXO88" s="26"/>
      <c r="QXP88" s="26"/>
      <c r="QXQ88" s="26"/>
      <c r="QXR88" s="26"/>
      <c r="QXS88" s="26"/>
      <c r="QXT88" s="26"/>
      <c r="QXU88" s="26"/>
      <c r="QXV88" s="26"/>
      <c r="QXW88" s="26"/>
      <c r="QXX88" s="26"/>
      <c r="QXY88" s="26"/>
      <c r="QXZ88" s="26"/>
      <c r="QYA88" s="26"/>
      <c r="QYB88" s="26"/>
      <c r="QYC88" s="26"/>
      <c r="QYD88" s="26"/>
      <c r="QYE88" s="26"/>
      <c r="QYF88" s="26"/>
      <c r="QYG88" s="26"/>
      <c r="QYH88" s="26"/>
      <c r="QYI88" s="26"/>
      <c r="QYJ88" s="26"/>
      <c r="QYK88" s="26"/>
      <c r="QYL88" s="26"/>
      <c r="QYM88" s="26"/>
      <c r="QYN88" s="26"/>
      <c r="QYO88" s="26"/>
      <c r="QYP88" s="26"/>
      <c r="QYQ88" s="26"/>
      <c r="QYR88" s="26"/>
      <c r="QYS88" s="26"/>
      <c r="QYT88" s="26"/>
      <c r="QYU88" s="26"/>
      <c r="QYV88" s="26"/>
      <c r="QYW88" s="26"/>
      <c r="QYX88" s="26"/>
      <c r="QYY88" s="26"/>
      <c r="QYZ88" s="26"/>
      <c r="QZA88" s="26"/>
      <c r="QZB88" s="26"/>
      <c r="QZC88" s="26"/>
      <c r="QZD88" s="26"/>
      <c r="QZE88" s="26"/>
      <c r="QZF88" s="26"/>
      <c r="QZG88" s="26"/>
      <c r="QZH88" s="26"/>
      <c r="QZI88" s="26"/>
      <c r="QZJ88" s="26"/>
      <c r="QZK88" s="26"/>
      <c r="QZL88" s="26"/>
      <c r="QZM88" s="26"/>
      <c r="QZN88" s="26"/>
      <c r="QZO88" s="26"/>
      <c r="QZP88" s="26"/>
      <c r="QZQ88" s="26"/>
      <c r="QZR88" s="26"/>
      <c r="QZS88" s="26"/>
      <c r="QZT88" s="26"/>
      <c r="QZU88" s="26"/>
      <c r="QZV88" s="26"/>
      <c r="QZW88" s="26"/>
      <c r="QZX88" s="26"/>
      <c r="QZY88" s="26"/>
      <c r="QZZ88" s="26"/>
      <c r="RAA88" s="26"/>
      <c r="RAB88" s="26"/>
      <c r="RAC88" s="26"/>
      <c r="RAD88" s="26"/>
      <c r="RAE88" s="26"/>
      <c r="RAF88" s="26"/>
      <c r="RAG88" s="26"/>
      <c r="RAH88" s="26"/>
      <c r="RAI88" s="26"/>
      <c r="RAJ88" s="26"/>
      <c r="RAK88" s="26"/>
      <c r="RAL88" s="26"/>
      <c r="RAM88" s="26"/>
      <c r="RAN88" s="26"/>
      <c r="RAO88" s="26"/>
      <c r="RAP88" s="26"/>
      <c r="RAQ88" s="26"/>
      <c r="RAR88" s="26"/>
      <c r="RAS88" s="26"/>
      <c r="RAT88" s="26"/>
      <c r="RAU88" s="26"/>
      <c r="RAV88" s="26"/>
      <c r="RAW88" s="26"/>
      <c r="RAX88" s="26"/>
      <c r="RAY88" s="26"/>
      <c r="RAZ88" s="26"/>
      <c r="RBA88" s="26"/>
      <c r="RBB88" s="26"/>
      <c r="RBC88" s="26"/>
      <c r="RBD88" s="26"/>
      <c r="RBE88" s="26"/>
      <c r="RBF88" s="26"/>
      <c r="RBG88" s="26"/>
      <c r="RBH88" s="26"/>
      <c r="RBI88" s="26"/>
      <c r="RBJ88" s="26"/>
      <c r="RBK88" s="26"/>
      <c r="RBL88" s="26"/>
      <c r="RBM88" s="26"/>
      <c r="RBN88" s="26"/>
      <c r="RBO88" s="26"/>
      <c r="RBP88" s="26"/>
      <c r="RBQ88" s="26"/>
      <c r="RBR88" s="26"/>
      <c r="RBS88" s="26"/>
      <c r="RBT88" s="26"/>
      <c r="RBU88" s="26"/>
      <c r="RBV88" s="26"/>
      <c r="RBW88" s="26"/>
      <c r="RBX88" s="26"/>
      <c r="RBY88" s="26"/>
      <c r="RBZ88" s="26"/>
      <c r="RCA88" s="26"/>
      <c r="RCB88" s="26"/>
      <c r="RCC88" s="26"/>
      <c r="RCD88" s="26"/>
      <c r="RCE88" s="26"/>
      <c r="RCF88" s="26"/>
      <c r="RCG88" s="26"/>
      <c r="RCH88" s="26"/>
      <c r="RCI88" s="26"/>
      <c r="RCJ88" s="26"/>
      <c r="RCK88" s="26"/>
      <c r="RCL88" s="26"/>
      <c r="RCM88" s="26"/>
      <c r="RCN88" s="26"/>
      <c r="RCO88" s="26"/>
      <c r="RCP88" s="26"/>
      <c r="RCQ88" s="26"/>
      <c r="RCR88" s="26"/>
      <c r="RCS88" s="26"/>
      <c r="RCT88" s="26"/>
      <c r="RCU88" s="26"/>
      <c r="RCV88" s="26"/>
      <c r="RCW88" s="26"/>
      <c r="RCX88" s="26"/>
      <c r="RCY88" s="26"/>
      <c r="RCZ88" s="26"/>
      <c r="RDA88" s="26"/>
      <c r="RDB88" s="26"/>
      <c r="RDC88" s="26"/>
      <c r="RDD88" s="26"/>
      <c r="RDE88" s="26"/>
      <c r="RDF88" s="26"/>
      <c r="RDG88" s="26"/>
      <c r="RDH88" s="26"/>
      <c r="RDI88" s="26"/>
      <c r="RDJ88" s="26"/>
      <c r="RDK88" s="26"/>
      <c r="RDL88" s="26"/>
      <c r="RDM88" s="26"/>
      <c r="RDN88" s="26"/>
      <c r="RDO88" s="26"/>
      <c r="RDP88" s="26"/>
      <c r="RDQ88" s="26"/>
      <c r="RDR88" s="26"/>
      <c r="RDS88" s="26"/>
      <c r="RDT88" s="26"/>
      <c r="RDU88" s="26"/>
      <c r="RDV88" s="26"/>
      <c r="RDW88" s="26"/>
      <c r="RDX88" s="26"/>
      <c r="RDY88" s="26"/>
      <c r="RDZ88" s="26"/>
      <c r="REA88" s="26"/>
      <c r="REB88" s="26"/>
      <c r="REC88" s="26"/>
      <c r="RED88" s="26"/>
      <c r="REE88" s="26"/>
      <c r="REF88" s="26"/>
      <c r="REG88" s="26"/>
      <c r="REH88" s="26"/>
      <c r="REI88" s="26"/>
      <c r="REJ88" s="26"/>
      <c r="REK88" s="26"/>
      <c r="REL88" s="26"/>
      <c r="REM88" s="26"/>
      <c r="REN88" s="26"/>
      <c r="REO88" s="26"/>
      <c r="REP88" s="26"/>
      <c r="REQ88" s="26"/>
      <c r="RER88" s="26"/>
      <c r="RES88" s="26"/>
      <c r="RET88" s="26"/>
      <c r="REU88" s="26"/>
      <c r="REV88" s="26"/>
      <c r="REW88" s="26"/>
      <c r="REX88" s="26"/>
      <c r="REY88" s="26"/>
      <c r="REZ88" s="26"/>
      <c r="RFA88" s="26"/>
      <c r="RFB88" s="26"/>
      <c r="RFC88" s="26"/>
      <c r="RFD88" s="26"/>
      <c r="RFE88" s="26"/>
      <c r="RFF88" s="26"/>
      <c r="RFG88" s="26"/>
      <c r="RFH88" s="26"/>
      <c r="RFI88" s="26"/>
      <c r="RFJ88" s="26"/>
      <c r="RFK88" s="26"/>
      <c r="RFL88" s="26"/>
      <c r="RFM88" s="26"/>
      <c r="RFN88" s="26"/>
      <c r="RFO88" s="26"/>
      <c r="RFP88" s="26"/>
      <c r="RFQ88" s="26"/>
      <c r="RFR88" s="26"/>
      <c r="RFS88" s="26"/>
      <c r="RFT88" s="26"/>
      <c r="RFU88" s="26"/>
      <c r="RFV88" s="26"/>
      <c r="RFW88" s="26"/>
      <c r="RFX88" s="26"/>
      <c r="RFY88" s="26"/>
      <c r="RFZ88" s="26"/>
      <c r="RGA88" s="26"/>
      <c r="RGB88" s="26"/>
      <c r="RGC88" s="26"/>
      <c r="RGD88" s="26"/>
      <c r="RGE88" s="26"/>
      <c r="RGF88" s="26"/>
      <c r="RGG88" s="26"/>
      <c r="RGH88" s="26"/>
      <c r="RGI88" s="26"/>
      <c r="RGJ88" s="26"/>
      <c r="RGK88" s="26"/>
      <c r="RGL88" s="26"/>
      <c r="RGM88" s="26"/>
      <c r="RGN88" s="26"/>
      <c r="RGO88" s="26"/>
      <c r="RGP88" s="26"/>
      <c r="RGQ88" s="26"/>
      <c r="RGR88" s="26"/>
      <c r="RGS88" s="26"/>
      <c r="RGT88" s="26"/>
      <c r="RGU88" s="26"/>
      <c r="RGV88" s="26"/>
      <c r="RGW88" s="26"/>
      <c r="RGX88" s="26"/>
      <c r="RGY88" s="26"/>
      <c r="RGZ88" s="26"/>
      <c r="RHA88" s="26"/>
      <c r="RHB88" s="26"/>
      <c r="RHC88" s="26"/>
      <c r="RHD88" s="26"/>
      <c r="RHE88" s="26"/>
      <c r="RHF88" s="26"/>
      <c r="RHG88" s="26"/>
      <c r="RHH88" s="26"/>
      <c r="RHI88" s="26"/>
      <c r="RHJ88" s="26"/>
      <c r="RHK88" s="26"/>
      <c r="RHL88" s="26"/>
      <c r="RHM88" s="26"/>
      <c r="RHN88" s="26"/>
      <c r="RHO88" s="26"/>
      <c r="RHP88" s="26"/>
      <c r="RHQ88" s="26"/>
      <c r="RHR88" s="26"/>
      <c r="RHS88" s="26"/>
      <c r="RHT88" s="26"/>
      <c r="RHU88" s="26"/>
      <c r="RHV88" s="26"/>
      <c r="RHW88" s="26"/>
      <c r="RHX88" s="26"/>
      <c r="RHY88" s="26"/>
      <c r="RHZ88" s="26"/>
      <c r="RIA88" s="26"/>
      <c r="RIB88" s="26"/>
      <c r="RIC88" s="26"/>
      <c r="RID88" s="26"/>
      <c r="RIE88" s="26"/>
      <c r="RIF88" s="26"/>
      <c r="RIG88" s="26"/>
      <c r="RIH88" s="26"/>
      <c r="RII88" s="26"/>
      <c r="RIJ88" s="26"/>
      <c r="RIK88" s="26"/>
      <c r="RIL88" s="26"/>
      <c r="RIM88" s="26"/>
      <c r="RIN88" s="26"/>
      <c r="RIO88" s="26"/>
      <c r="RIP88" s="26"/>
      <c r="RIQ88" s="26"/>
      <c r="RIR88" s="26"/>
      <c r="RIS88" s="26"/>
      <c r="RIT88" s="26"/>
      <c r="RIU88" s="26"/>
      <c r="RIV88" s="26"/>
      <c r="RIW88" s="26"/>
      <c r="RIX88" s="26"/>
      <c r="RIY88" s="26"/>
      <c r="RIZ88" s="26"/>
      <c r="RJA88" s="26"/>
      <c r="RJB88" s="26"/>
      <c r="RJC88" s="26"/>
      <c r="RJD88" s="26"/>
      <c r="RJE88" s="26"/>
      <c r="RJF88" s="26"/>
      <c r="RJG88" s="26"/>
      <c r="RJH88" s="26"/>
      <c r="RJI88" s="26"/>
      <c r="RJJ88" s="26"/>
      <c r="RJK88" s="26"/>
      <c r="RJL88" s="26"/>
      <c r="RJM88" s="26"/>
      <c r="RJN88" s="26"/>
      <c r="RJO88" s="26"/>
      <c r="RJP88" s="26"/>
      <c r="RJQ88" s="26"/>
      <c r="RJR88" s="26"/>
      <c r="RJS88" s="26"/>
      <c r="RJT88" s="26"/>
      <c r="RJU88" s="26"/>
      <c r="RJV88" s="26"/>
      <c r="RJW88" s="26"/>
      <c r="RJX88" s="26"/>
      <c r="RJY88" s="26"/>
      <c r="RJZ88" s="26"/>
      <c r="RKA88" s="26"/>
      <c r="RKB88" s="26"/>
      <c r="RKC88" s="26"/>
      <c r="RKD88" s="26"/>
      <c r="RKE88" s="26"/>
      <c r="RKF88" s="26"/>
      <c r="RKG88" s="26"/>
      <c r="RKH88" s="26"/>
      <c r="RKI88" s="26"/>
      <c r="RKJ88" s="26"/>
      <c r="RKK88" s="26"/>
      <c r="RKL88" s="26"/>
      <c r="RKM88" s="26"/>
      <c r="RKN88" s="26"/>
      <c r="RKO88" s="26"/>
      <c r="RKP88" s="26"/>
      <c r="RKQ88" s="26"/>
      <c r="RKR88" s="26"/>
      <c r="RKS88" s="26"/>
      <c r="RKT88" s="26"/>
      <c r="RKU88" s="26"/>
      <c r="RKV88" s="26"/>
      <c r="RKW88" s="26"/>
      <c r="RKX88" s="26"/>
      <c r="RKY88" s="26"/>
      <c r="RKZ88" s="26"/>
      <c r="RLA88" s="26"/>
      <c r="RLB88" s="26"/>
      <c r="RLC88" s="26"/>
      <c r="RLD88" s="26"/>
      <c r="RLE88" s="26"/>
      <c r="RLF88" s="26"/>
      <c r="RLG88" s="26"/>
      <c r="RLH88" s="26"/>
      <c r="RLI88" s="26"/>
      <c r="RLJ88" s="26"/>
      <c r="RLK88" s="26"/>
      <c r="RLL88" s="26"/>
      <c r="RLM88" s="26"/>
      <c r="RLN88" s="26"/>
      <c r="RLO88" s="26"/>
      <c r="RLP88" s="26"/>
      <c r="RLQ88" s="26"/>
      <c r="RLR88" s="26"/>
      <c r="RLS88" s="26"/>
      <c r="RLT88" s="26"/>
      <c r="RLU88" s="26"/>
      <c r="RLV88" s="26"/>
      <c r="RLW88" s="26"/>
      <c r="RLX88" s="26"/>
      <c r="RLY88" s="26"/>
      <c r="RLZ88" s="26"/>
      <c r="RMA88" s="26"/>
      <c r="RMB88" s="26"/>
      <c r="RMC88" s="26"/>
      <c r="RMD88" s="26"/>
      <c r="RME88" s="26"/>
      <c r="RMF88" s="26"/>
      <c r="RMG88" s="26"/>
      <c r="RMH88" s="26"/>
      <c r="RMI88" s="26"/>
      <c r="RMJ88" s="26"/>
      <c r="RMK88" s="26"/>
      <c r="RML88" s="26"/>
      <c r="RMM88" s="26"/>
      <c r="RMN88" s="26"/>
      <c r="RMO88" s="26"/>
      <c r="RMP88" s="26"/>
      <c r="RMQ88" s="26"/>
      <c r="RMR88" s="26"/>
      <c r="RMS88" s="26"/>
      <c r="RMT88" s="26"/>
      <c r="RMU88" s="26"/>
      <c r="RMV88" s="26"/>
      <c r="RMW88" s="26"/>
      <c r="RMX88" s="26"/>
      <c r="RMY88" s="26"/>
      <c r="RMZ88" s="26"/>
      <c r="RNA88" s="26"/>
      <c r="RNB88" s="26"/>
      <c r="RNC88" s="26"/>
      <c r="RND88" s="26"/>
      <c r="RNE88" s="26"/>
      <c r="RNF88" s="26"/>
      <c r="RNG88" s="26"/>
      <c r="RNH88" s="26"/>
      <c r="RNI88" s="26"/>
      <c r="RNJ88" s="26"/>
      <c r="RNK88" s="26"/>
      <c r="RNL88" s="26"/>
      <c r="RNM88" s="26"/>
      <c r="RNN88" s="26"/>
      <c r="RNO88" s="26"/>
      <c r="RNP88" s="26"/>
      <c r="RNQ88" s="26"/>
      <c r="RNR88" s="26"/>
      <c r="RNS88" s="26"/>
      <c r="RNT88" s="26"/>
      <c r="RNU88" s="26"/>
      <c r="RNV88" s="26"/>
      <c r="RNW88" s="26"/>
      <c r="RNX88" s="26"/>
      <c r="RNY88" s="26"/>
      <c r="RNZ88" s="26"/>
      <c r="ROA88" s="26"/>
      <c r="ROB88" s="26"/>
      <c r="ROC88" s="26"/>
      <c r="ROD88" s="26"/>
      <c r="ROE88" s="26"/>
      <c r="ROF88" s="26"/>
      <c r="ROG88" s="26"/>
      <c r="ROH88" s="26"/>
      <c r="ROI88" s="26"/>
      <c r="ROJ88" s="26"/>
      <c r="ROK88" s="26"/>
      <c r="ROL88" s="26"/>
      <c r="ROM88" s="26"/>
      <c r="RON88" s="26"/>
      <c r="ROO88" s="26"/>
      <c r="ROP88" s="26"/>
      <c r="ROQ88" s="26"/>
      <c r="ROR88" s="26"/>
      <c r="ROS88" s="26"/>
      <c r="ROT88" s="26"/>
      <c r="ROU88" s="26"/>
      <c r="ROV88" s="26"/>
      <c r="ROW88" s="26"/>
      <c r="ROX88" s="26"/>
      <c r="ROY88" s="26"/>
      <c r="ROZ88" s="26"/>
      <c r="RPA88" s="26"/>
      <c r="RPB88" s="26"/>
      <c r="RPC88" s="26"/>
      <c r="RPD88" s="26"/>
      <c r="RPE88" s="26"/>
      <c r="RPF88" s="26"/>
      <c r="RPG88" s="26"/>
      <c r="RPH88" s="26"/>
      <c r="RPI88" s="26"/>
      <c r="RPJ88" s="26"/>
      <c r="RPK88" s="26"/>
      <c r="RPL88" s="26"/>
      <c r="RPM88" s="26"/>
      <c r="RPN88" s="26"/>
      <c r="RPO88" s="26"/>
      <c r="RPP88" s="26"/>
      <c r="RPQ88" s="26"/>
      <c r="RPR88" s="26"/>
      <c r="RPS88" s="26"/>
      <c r="RPT88" s="26"/>
      <c r="RPU88" s="26"/>
      <c r="RPV88" s="26"/>
      <c r="RPW88" s="26"/>
      <c r="RPX88" s="26"/>
      <c r="RPY88" s="26"/>
      <c r="RPZ88" s="26"/>
      <c r="RQA88" s="26"/>
      <c r="RQB88" s="26"/>
      <c r="RQC88" s="26"/>
      <c r="RQD88" s="26"/>
      <c r="RQE88" s="26"/>
      <c r="RQF88" s="26"/>
      <c r="RQG88" s="26"/>
      <c r="RQH88" s="26"/>
      <c r="RQI88" s="26"/>
      <c r="RQJ88" s="26"/>
      <c r="RQK88" s="26"/>
      <c r="RQL88" s="26"/>
      <c r="RQM88" s="26"/>
      <c r="RQN88" s="26"/>
      <c r="RQO88" s="26"/>
      <c r="RQP88" s="26"/>
      <c r="RQQ88" s="26"/>
      <c r="RQR88" s="26"/>
      <c r="RQS88" s="26"/>
      <c r="RQT88" s="26"/>
      <c r="RQU88" s="26"/>
      <c r="RQV88" s="26"/>
      <c r="RQW88" s="26"/>
      <c r="RQX88" s="26"/>
      <c r="RQY88" s="26"/>
      <c r="RQZ88" s="26"/>
      <c r="RRA88" s="26"/>
      <c r="RRB88" s="26"/>
      <c r="RRC88" s="26"/>
      <c r="RRD88" s="26"/>
      <c r="RRE88" s="26"/>
      <c r="RRF88" s="26"/>
      <c r="RRG88" s="26"/>
      <c r="RRH88" s="26"/>
      <c r="RRI88" s="26"/>
      <c r="RRJ88" s="26"/>
      <c r="RRK88" s="26"/>
      <c r="RRL88" s="26"/>
      <c r="RRM88" s="26"/>
      <c r="RRN88" s="26"/>
      <c r="RRO88" s="26"/>
      <c r="RRP88" s="26"/>
      <c r="RRQ88" s="26"/>
      <c r="RRR88" s="26"/>
      <c r="RRS88" s="26"/>
      <c r="RRT88" s="26"/>
      <c r="RRU88" s="26"/>
      <c r="RRV88" s="26"/>
      <c r="RRW88" s="26"/>
      <c r="RRX88" s="26"/>
      <c r="RRY88" s="26"/>
      <c r="RRZ88" s="26"/>
      <c r="RSA88" s="26"/>
      <c r="RSB88" s="26"/>
      <c r="RSC88" s="26"/>
      <c r="RSD88" s="26"/>
      <c r="RSE88" s="26"/>
      <c r="RSF88" s="26"/>
      <c r="RSG88" s="26"/>
      <c r="RSH88" s="26"/>
      <c r="RSI88" s="26"/>
      <c r="RSJ88" s="26"/>
      <c r="RSK88" s="26"/>
      <c r="RSL88" s="26"/>
      <c r="RSM88" s="26"/>
      <c r="RSN88" s="26"/>
      <c r="RSO88" s="26"/>
      <c r="RSP88" s="26"/>
      <c r="RSQ88" s="26"/>
      <c r="RSR88" s="26"/>
      <c r="RSS88" s="26"/>
      <c r="RST88" s="26"/>
      <c r="RSU88" s="26"/>
      <c r="RSV88" s="26"/>
      <c r="RSW88" s="26"/>
      <c r="RSX88" s="26"/>
      <c r="RSY88" s="26"/>
      <c r="RSZ88" s="26"/>
      <c r="RTA88" s="26"/>
      <c r="RTB88" s="26"/>
      <c r="RTC88" s="26"/>
      <c r="RTD88" s="26"/>
      <c r="RTE88" s="26"/>
      <c r="RTF88" s="26"/>
      <c r="RTG88" s="26"/>
      <c r="RTH88" s="26"/>
      <c r="RTI88" s="26"/>
      <c r="RTJ88" s="26"/>
      <c r="RTK88" s="26"/>
      <c r="RTL88" s="26"/>
      <c r="RTM88" s="26"/>
      <c r="RTN88" s="26"/>
      <c r="RTO88" s="26"/>
      <c r="RTP88" s="26"/>
      <c r="RTQ88" s="26"/>
      <c r="RTR88" s="26"/>
      <c r="RTS88" s="26"/>
      <c r="RTT88" s="26"/>
      <c r="RTU88" s="26"/>
      <c r="RTV88" s="26"/>
      <c r="RTW88" s="26"/>
      <c r="RTX88" s="26"/>
      <c r="RTY88" s="26"/>
      <c r="RTZ88" s="26"/>
      <c r="RUA88" s="26"/>
      <c r="RUB88" s="26"/>
      <c r="RUC88" s="26"/>
      <c r="RUD88" s="26"/>
      <c r="RUE88" s="26"/>
      <c r="RUF88" s="26"/>
      <c r="RUG88" s="26"/>
      <c r="RUH88" s="26"/>
      <c r="RUI88" s="26"/>
      <c r="RUJ88" s="26"/>
      <c r="RUK88" s="26"/>
      <c r="RUL88" s="26"/>
      <c r="RUM88" s="26"/>
      <c r="RUN88" s="26"/>
      <c r="RUO88" s="26"/>
      <c r="RUP88" s="26"/>
      <c r="RUQ88" s="26"/>
      <c r="RUR88" s="26"/>
      <c r="RUS88" s="26"/>
      <c r="RUT88" s="26"/>
      <c r="RUU88" s="26"/>
      <c r="RUV88" s="26"/>
      <c r="RUW88" s="26"/>
      <c r="RUX88" s="26"/>
      <c r="RUY88" s="26"/>
      <c r="RUZ88" s="26"/>
      <c r="RVA88" s="26"/>
      <c r="RVB88" s="26"/>
      <c r="RVC88" s="26"/>
      <c r="RVD88" s="26"/>
      <c r="RVE88" s="26"/>
      <c r="RVF88" s="26"/>
      <c r="RVG88" s="26"/>
      <c r="RVH88" s="26"/>
      <c r="RVI88" s="26"/>
      <c r="RVJ88" s="26"/>
      <c r="RVK88" s="26"/>
      <c r="RVL88" s="26"/>
      <c r="RVM88" s="26"/>
      <c r="RVN88" s="26"/>
      <c r="RVO88" s="26"/>
      <c r="RVP88" s="26"/>
      <c r="RVQ88" s="26"/>
      <c r="RVR88" s="26"/>
      <c r="RVS88" s="26"/>
      <c r="RVT88" s="26"/>
      <c r="RVU88" s="26"/>
      <c r="RVV88" s="26"/>
      <c r="RVW88" s="26"/>
      <c r="RVX88" s="26"/>
      <c r="RVY88" s="26"/>
      <c r="RVZ88" s="26"/>
      <c r="RWA88" s="26"/>
      <c r="RWB88" s="26"/>
      <c r="RWC88" s="26"/>
      <c r="RWD88" s="26"/>
      <c r="RWE88" s="26"/>
      <c r="RWF88" s="26"/>
      <c r="RWG88" s="26"/>
      <c r="RWH88" s="26"/>
      <c r="RWI88" s="26"/>
      <c r="RWJ88" s="26"/>
      <c r="RWK88" s="26"/>
      <c r="RWL88" s="26"/>
      <c r="RWM88" s="26"/>
      <c r="RWN88" s="26"/>
      <c r="RWO88" s="26"/>
      <c r="RWP88" s="26"/>
      <c r="RWQ88" s="26"/>
      <c r="RWR88" s="26"/>
      <c r="RWS88" s="26"/>
      <c r="RWT88" s="26"/>
      <c r="RWU88" s="26"/>
      <c r="RWV88" s="26"/>
      <c r="RWW88" s="26"/>
      <c r="RWX88" s="26"/>
      <c r="RWY88" s="26"/>
      <c r="RWZ88" s="26"/>
      <c r="RXA88" s="26"/>
      <c r="RXB88" s="26"/>
      <c r="RXC88" s="26"/>
      <c r="RXD88" s="26"/>
      <c r="RXE88" s="26"/>
      <c r="RXF88" s="26"/>
      <c r="RXG88" s="26"/>
      <c r="RXH88" s="26"/>
      <c r="RXI88" s="26"/>
      <c r="RXJ88" s="26"/>
      <c r="RXK88" s="26"/>
      <c r="RXL88" s="26"/>
      <c r="RXM88" s="26"/>
      <c r="RXN88" s="26"/>
      <c r="RXO88" s="26"/>
      <c r="RXP88" s="26"/>
      <c r="RXQ88" s="26"/>
      <c r="RXR88" s="26"/>
      <c r="RXS88" s="26"/>
      <c r="RXT88" s="26"/>
      <c r="RXU88" s="26"/>
      <c r="RXV88" s="26"/>
      <c r="RXW88" s="26"/>
      <c r="RXX88" s="26"/>
      <c r="RXY88" s="26"/>
      <c r="RXZ88" s="26"/>
      <c r="RYA88" s="26"/>
      <c r="RYB88" s="26"/>
      <c r="RYC88" s="26"/>
      <c r="RYD88" s="26"/>
      <c r="RYE88" s="26"/>
      <c r="RYF88" s="26"/>
      <c r="RYG88" s="26"/>
      <c r="RYH88" s="26"/>
      <c r="RYI88" s="26"/>
      <c r="RYJ88" s="26"/>
      <c r="RYK88" s="26"/>
      <c r="RYL88" s="26"/>
      <c r="RYM88" s="26"/>
      <c r="RYN88" s="26"/>
      <c r="RYO88" s="26"/>
      <c r="RYP88" s="26"/>
      <c r="RYQ88" s="26"/>
      <c r="RYR88" s="26"/>
      <c r="RYS88" s="26"/>
      <c r="RYT88" s="26"/>
      <c r="RYU88" s="26"/>
      <c r="RYV88" s="26"/>
      <c r="RYW88" s="26"/>
      <c r="RYX88" s="26"/>
      <c r="RYY88" s="26"/>
      <c r="RYZ88" s="26"/>
      <c r="RZA88" s="26"/>
      <c r="RZB88" s="26"/>
      <c r="RZC88" s="26"/>
      <c r="RZD88" s="26"/>
      <c r="RZE88" s="26"/>
      <c r="RZF88" s="26"/>
      <c r="RZG88" s="26"/>
      <c r="RZH88" s="26"/>
      <c r="RZI88" s="26"/>
      <c r="RZJ88" s="26"/>
      <c r="RZK88" s="26"/>
      <c r="RZL88" s="26"/>
      <c r="RZM88" s="26"/>
      <c r="RZN88" s="26"/>
      <c r="RZO88" s="26"/>
      <c r="RZP88" s="26"/>
      <c r="RZQ88" s="26"/>
      <c r="RZR88" s="26"/>
      <c r="RZS88" s="26"/>
      <c r="RZT88" s="26"/>
      <c r="RZU88" s="26"/>
      <c r="RZV88" s="26"/>
      <c r="RZW88" s="26"/>
      <c r="RZX88" s="26"/>
      <c r="RZY88" s="26"/>
      <c r="RZZ88" s="26"/>
      <c r="SAA88" s="26"/>
      <c r="SAB88" s="26"/>
      <c r="SAC88" s="26"/>
      <c r="SAD88" s="26"/>
      <c r="SAE88" s="26"/>
      <c r="SAF88" s="26"/>
      <c r="SAG88" s="26"/>
      <c r="SAH88" s="26"/>
      <c r="SAI88" s="26"/>
      <c r="SAJ88" s="26"/>
      <c r="SAK88" s="26"/>
      <c r="SAL88" s="26"/>
      <c r="SAM88" s="26"/>
      <c r="SAN88" s="26"/>
      <c r="SAO88" s="26"/>
      <c r="SAP88" s="26"/>
      <c r="SAQ88" s="26"/>
      <c r="SAR88" s="26"/>
      <c r="SAS88" s="26"/>
      <c r="SAT88" s="26"/>
      <c r="SAU88" s="26"/>
      <c r="SAV88" s="26"/>
      <c r="SAW88" s="26"/>
      <c r="SAX88" s="26"/>
      <c r="SAY88" s="26"/>
      <c r="SAZ88" s="26"/>
      <c r="SBA88" s="26"/>
      <c r="SBB88" s="26"/>
      <c r="SBC88" s="26"/>
      <c r="SBD88" s="26"/>
      <c r="SBE88" s="26"/>
      <c r="SBF88" s="26"/>
      <c r="SBG88" s="26"/>
      <c r="SBH88" s="26"/>
      <c r="SBI88" s="26"/>
      <c r="SBJ88" s="26"/>
      <c r="SBK88" s="26"/>
      <c r="SBL88" s="26"/>
      <c r="SBM88" s="26"/>
      <c r="SBN88" s="26"/>
      <c r="SBO88" s="26"/>
      <c r="SBP88" s="26"/>
      <c r="SBQ88" s="26"/>
      <c r="SBR88" s="26"/>
      <c r="SBS88" s="26"/>
      <c r="SBT88" s="26"/>
      <c r="SBU88" s="26"/>
      <c r="SBV88" s="26"/>
      <c r="SBW88" s="26"/>
      <c r="SBX88" s="26"/>
      <c r="SBY88" s="26"/>
      <c r="SBZ88" s="26"/>
      <c r="SCA88" s="26"/>
      <c r="SCB88" s="26"/>
      <c r="SCC88" s="26"/>
      <c r="SCD88" s="26"/>
      <c r="SCE88" s="26"/>
      <c r="SCF88" s="26"/>
      <c r="SCG88" s="26"/>
      <c r="SCH88" s="26"/>
      <c r="SCI88" s="26"/>
      <c r="SCJ88" s="26"/>
      <c r="SCK88" s="26"/>
      <c r="SCL88" s="26"/>
      <c r="SCM88" s="26"/>
      <c r="SCN88" s="26"/>
      <c r="SCO88" s="26"/>
      <c r="SCP88" s="26"/>
      <c r="SCQ88" s="26"/>
      <c r="SCR88" s="26"/>
      <c r="SCS88" s="26"/>
      <c r="SCT88" s="26"/>
      <c r="SCU88" s="26"/>
      <c r="SCV88" s="26"/>
      <c r="SCW88" s="26"/>
      <c r="SCX88" s="26"/>
      <c r="SCY88" s="26"/>
      <c r="SCZ88" s="26"/>
      <c r="SDA88" s="26"/>
      <c r="SDB88" s="26"/>
      <c r="SDC88" s="26"/>
      <c r="SDD88" s="26"/>
      <c r="SDE88" s="26"/>
      <c r="SDF88" s="26"/>
      <c r="SDG88" s="26"/>
      <c r="SDH88" s="26"/>
      <c r="SDI88" s="26"/>
      <c r="SDJ88" s="26"/>
      <c r="SDK88" s="26"/>
      <c r="SDL88" s="26"/>
      <c r="SDM88" s="26"/>
      <c r="SDN88" s="26"/>
      <c r="SDO88" s="26"/>
      <c r="SDP88" s="26"/>
      <c r="SDQ88" s="26"/>
      <c r="SDR88" s="26"/>
      <c r="SDS88" s="26"/>
      <c r="SDT88" s="26"/>
      <c r="SDU88" s="26"/>
      <c r="SDV88" s="26"/>
      <c r="SDW88" s="26"/>
      <c r="SDX88" s="26"/>
      <c r="SDY88" s="26"/>
      <c r="SDZ88" s="26"/>
      <c r="SEA88" s="26"/>
      <c r="SEB88" s="26"/>
      <c r="SEC88" s="26"/>
      <c r="SED88" s="26"/>
      <c r="SEE88" s="26"/>
      <c r="SEF88" s="26"/>
      <c r="SEG88" s="26"/>
      <c r="SEH88" s="26"/>
      <c r="SEI88" s="26"/>
      <c r="SEJ88" s="26"/>
      <c r="SEK88" s="26"/>
      <c r="SEL88" s="26"/>
      <c r="SEM88" s="26"/>
      <c r="SEN88" s="26"/>
      <c r="SEO88" s="26"/>
      <c r="SEP88" s="26"/>
      <c r="SEQ88" s="26"/>
      <c r="SER88" s="26"/>
      <c r="SES88" s="26"/>
      <c r="SET88" s="26"/>
      <c r="SEU88" s="26"/>
      <c r="SEV88" s="26"/>
      <c r="SEW88" s="26"/>
      <c r="SEX88" s="26"/>
      <c r="SEY88" s="26"/>
      <c r="SEZ88" s="26"/>
      <c r="SFA88" s="26"/>
      <c r="SFB88" s="26"/>
      <c r="SFC88" s="26"/>
      <c r="SFD88" s="26"/>
      <c r="SFE88" s="26"/>
      <c r="SFF88" s="26"/>
      <c r="SFG88" s="26"/>
      <c r="SFH88" s="26"/>
      <c r="SFI88" s="26"/>
      <c r="SFJ88" s="26"/>
      <c r="SFK88" s="26"/>
      <c r="SFL88" s="26"/>
      <c r="SFM88" s="26"/>
      <c r="SFN88" s="26"/>
      <c r="SFO88" s="26"/>
      <c r="SFP88" s="26"/>
      <c r="SFQ88" s="26"/>
      <c r="SFR88" s="26"/>
      <c r="SFS88" s="26"/>
      <c r="SFT88" s="26"/>
      <c r="SFU88" s="26"/>
      <c r="SFV88" s="26"/>
      <c r="SFW88" s="26"/>
      <c r="SFX88" s="26"/>
      <c r="SFY88" s="26"/>
      <c r="SFZ88" s="26"/>
      <c r="SGA88" s="26"/>
      <c r="SGB88" s="26"/>
      <c r="SGC88" s="26"/>
      <c r="SGD88" s="26"/>
      <c r="SGE88" s="26"/>
      <c r="SGF88" s="26"/>
      <c r="SGG88" s="26"/>
      <c r="SGH88" s="26"/>
      <c r="SGI88" s="26"/>
      <c r="SGJ88" s="26"/>
      <c r="SGK88" s="26"/>
      <c r="SGL88" s="26"/>
      <c r="SGM88" s="26"/>
      <c r="SGN88" s="26"/>
      <c r="SGO88" s="26"/>
      <c r="SGP88" s="26"/>
      <c r="SGQ88" s="26"/>
      <c r="SGR88" s="26"/>
      <c r="SGS88" s="26"/>
      <c r="SGT88" s="26"/>
      <c r="SGU88" s="26"/>
      <c r="SGV88" s="26"/>
      <c r="SGW88" s="26"/>
      <c r="SGX88" s="26"/>
      <c r="SGY88" s="26"/>
      <c r="SGZ88" s="26"/>
      <c r="SHA88" s="26"/>
      <c r="SHB88" s="26"/>
      <c r="SHC88" s="26"/>
      <c r="SHD88" s="26"/>
      <c r="SHE88" s="26"/>
      <c r="SHF88" s="26"/>
      <c r="SHG88" s="26"/>
      <c r="SHH88" s="26"/>
      <c r="SHI88" s="26"/>
      <c r="SHJ88" s="26"/>
      <c r="SHK88" s="26"/>
      <c r="SHL88" s="26"/>
      <c r="SHM88" s="26"/>
      <c r="SHN88" s="26"/>
      <c r="SHO88" s="26"/>
      <c r="SHP88" s="26"/>
      <c r="SHQ88" s="26"/>
      <c r="SHR88" s="26"/>
      <c r="SHS88" s="26"/>
      <c r="SHT88" s="26"/>
      <c r="SHU88" s="26"/>
      <c r="SHV88" s="26"/>
      <c r="SHW88" s="26"/>
      <c r="SHX88" s="26"/>
      <c r="SHY88" s="26"/>
      <c r="SHZ88" s="26"/>
      <c r="SIA88" s="26"/>
      <c r="SIB88" s="26"/>
      <c r="SIC88" s="26"/>
      <c r="SID88" s="26"/>
      <c r="SIE88" s="26"/>
      <c r="SIF88" s="26"/>
      <c r="SIG88" s="26"/>
      <c r="SIH88" s="26"/>
      <c r="SII88" s="26"/>
      <c r="SIJ88" s="26"/>
      <c r="SIK88" s="26"/>
      <c r="SIL88" s="26"/>
      <c r="SIM88" s="26"/>
      <c r="SIN88" s="26"/>
      <c r="SIO88" s="26"/>
      <c r="SIP88" s="26"/>
      <c r="SIQ88" s="26"/>
      <c r="SIR88" s="26"/>
      <c r="SIS88" s="26"/>
      <c r="SIT88" s="26"/>
      <c r="SIU88" s="26"/>
      <c r="SIV88" s="26"/>
      <c r="SIW88" s="26"/>
      <c r="SIX88" s="26"/>
      <c r="SIY88" s="26"/>
      <c r="SIZ88" s="26"/>
      <c r="SJA88" s="26"/>
      <c r="SJB88" s="26"/>
      <c r="SJC88" s="26"/>
      <c r="SJD88" s="26"/>
      <c r="SJE88" s="26"/>
      <c r="SJF88" s="26"/>
      <c r="SJG88" s="26"/>
      <c r="SJH88" s="26"/>
      <c r="SJI88" s="26"/>
      <c r="SJJ88" s="26"/>
      <c r="SJK88" s="26"/>
      <c r="SJL88" s="26"/>
      <c r="SJM88" s="26"/>
      <c r="SJN88" s="26"/>
      <c r="SJO88" s="26"/>
      <c r="SJP88" s="26"/>
      <c r="SJQ88" s="26"/>
      <c r="SJR88" s="26"/>
      <c r="SJS88" s="26"/>
      <c r="SJT88" s="26"/>
      <c r="SJU88" s="26"/>
      <c r="SJV88" s="26"/>
      <c r="SJW88" s="26"/>
      <c r="SJX88" s="26"/>
      <c r="SJY88" s="26"/>
      <c r="SJZ88" s="26"/>
      <c r="SKA88" s="26"/>
      <c r="SKB88" s="26"/>
      <c r="SKC88" s="26"/>
      <c r="SKD88" s="26"/>
      <c r="SKE88" s="26"/>
      <c r="SKF88" s="26"/>
      <c r="SKG88" s="26"/>
      <c r="SKH88" s="26"/>
      <c r="SKI88" s="26"/>
      <c r="SKJ88" s="26"/>
      <c r="SKK88" s="26"/>
      <c r="SKL88" s="26"/>
      <c r="SKM88" s="26"/>
      <c r="SKN88" s="26"/>
      <c r="SKO88" s="26"/>
      <c r="SKP88" s="26"/>
      <c r="SKQ88" s="26"/>
      <c r="SKR88" s="26"/>
      <c r="SKS88" s="26"/>
      <c r="SKT88" s="26"/>
      <c r="SKU88" s="26"/>
      <c r="SKV88" s="26"/>
      <c r="SKW88" s="26"/>
      <c r="SKX88" s="26"/>
      <c r="SKY88" s="26"/>
      <c r="SKZ88" s="26"/>
      <c r="SLA88" s="26"/>
      <c r="SLB88" s="26"/>
      <c r="SLC88" s="26"/>
      <c r="SLD88" s="26"/>
      <c r="SLE88" s="26"/>
      <c r="SLF88" s="26"/>
      <c r="SLG88" s="26"/>
      <c r="SLH88" s="26"/>
      <c r="SLI88" s="26"/>
      <c r="SLJ88" s="26"/>
      <c r="SLK88" s="26"/>
      <c r="SLL88" s="26"/>
      <c r="SLM88" s="26"/>
      <c r="SLN88" s="26"/>
      <c r="SLO88" s="26"/>
      <c r="SLP88" s="26"/>
      <c r="SLQ88" s="26"/>
      <c r="SLR88" s="26"/>
      <c r="SLS88" s="26"/>
      <c r="SLT88" s="26"/>
      <c r="SLU88" s="26"/>
      <c r="SLV88" s="26"/>
      <c r="SLW88" s="26"/>
      <c r="SLX88" s="26"/>
      <c r="SLY88" s="26"/>
      <c r="SLZ88" s="26"/>
      <c r="SMA88" s="26"/>
      <c r="SMB88" s="26"/>
      <c r="SMC88" s="26"/>
      <c r="SMD88" s="26"/>
      <c r="SME88" s="26"/>
      <c r="SMF88" s="26"/>
      <c r="SMG88" s="26"/>
      <c r="SMH88" s="26"/>
      <c r="SMI88" s="26"/>
      <c r="SMJ88" s="26"/>
      <c r="SMK88" s="26"/>
      <c r="SML88" s="26"/>
      <c r="SMM88" s="26"/>
      <c r="SMN88" s="26"/>
      <c r="SMO88" s="26"/>
      <c r="SMP88" s="26"/>
      <c r="SMQ88" s="26"/>
      <c r="SMR88" s="26"/>
      <c r="SMS88" s="26"/>
      <c r="SMT88" s="26"/>
      <c r="SMU88" s="26"/>
      <c r="SMV88" s="26"/>
      <c r="SMW88" s="26"/>
      <c r="SMX88" s="26"/>
      <c r="SMY88" s="26"/>
      <c r="SMZ88" s="26"/>
      <c r="SNA88" s="26"/>
      <c r="SNB88" s="26"/>
      <c r="SNC88" s="26"/>
      <c r="SND88" s="26"/>
      <c r="SNE88" s="26"/>
      <c r="SNF88" s="26"/>
      <c r="SNG88" s="26"/>
      <c r="SNH88" s="26"/>
      <c r="SNI88" s="26"/>
      <c r="SNJ88" s="26"/>
      <c r="SNK88" s="26"/>
      <c r="SNL88" s="26"/>
      <c r="SNM88" s="26"/>
      <c r="SNN88" s="26"/>
      <c r="SNO88" s="26"/>
      <c r="SNP88" s="26"/>
      <c r="SNQ88" s="26"/>
      <c r="SNR88" s="26"/>
      <c r="SNS88" s="26"/>
      <c r="SNT88" s="26"/>
      <c r="SNU88" s="26"/>
      <c r="SNV88" s="26"/>
      <c r="SNW88" s="26"/>
      <c r="SNX88" s="26"/>
      <c r="SNY88" s="26"/>
      <c r="SNZ88" s="26"/>
      <c r="SOA88" s="26"/>
      <c r="SOB88" s="26"/>
      <c r="SOC88" s="26"/>
      <c r="SOD88" s="26"/>
      <c r="SOE88" s="26"/>
      <c r="SOF88" s="26"/>
      <c r="SOG88" s="26"/>
      <c r="SOH88" s="26"/>
      <c r="SOI88" s="26"/>
      <c r="SOJ88" s="26"/>
      <c r="SOK88" s="26"/>
      <c r="SOL88" s="26"/>
      <c r="SOM88" s="26"/>
      <c r="SON88" s="26"/>
      <c r="SOO88" s="26"/>
      <c r="SOP88" s="26"/>
      <c r="SOQ88" s="26"/>
      <c r="SOR88" s="26"/>
      <c r="SOS88" s="26"/>
      <c r="SOT88" s="26"/>
      <c r="SOU88" s="26"/>
      <c r="SOV88" s="26"/>
      <c r="SOW88" s="26"/>
      <c r="SOX88" s="26"/>
      <c r="SOY88" s="26"/>
      <c r="SOZ88" s="26"/>
      <c r="SPA88" s="26"/>
      <c r="SPB88" s="26"/>
      <c r="SPC88" s="26"/>
      <c r="SPD88" s="26"/>
      <c r="SPE88" s="26"/>
      <c r="SPF88" s="26"/>
      <c r="SPG88" s="26"/>
      <c r="SPH88" s="26"/>
      <c r="SPI88" s="26"/>
      <c r="SPJ88" s="26"/>
      <c r="SPK88" s="26"/>
      <c r="SPL88" s="26"/>
      <c r="SPM88" s="26"/>
      <c r="SPN88" s="26"/>
      <c r="SPO88" s="26"/>
      <c r="SPP88" s="26"/>
      <c r="SPQ88" s="26"/>
      <c r="SPR88" s="26"/>
      <c r="SPS88" s="26"/>
      <c r="SPT88" s="26"/>
      <c r="SPU88" s="26"/>
      <c r="SPV88" s="26"/>
      <c r="SPW88" s="26"/>
      <c r="SPX88" s="26"/>
      <c r="SPY88" s="26"/>
      <c r="SPZ88" s="26"/>
      <c r="SQA88" s="26"/>
      <c r="SQB88" s="26"/>
      <c r="SQC88" s="26"/>
      <c r="SQD88" s="26"/>
      <c r="SQE88" s="26"/>
      <c r="SQF88" s="26"/>
      <c r="SQG88" s="26"/>
      <c r="SQH88" s="26"/>
      <c r="SQI88" s="26"/>
      <c r="SQJ88" s="26"/>
      <c r="SQK88" s="26"/>
      <c r="SQL88" s="26"/>
      <c r="SQM88" s="26"/>
      <c r="SQN88" s="26"/>
      <c r="SQO88" s="26"/>
      <c r="SQP88" s="26"/>
      <c r="SQQ88" s="26"/>
      <c r="SQR88" s="26"/>
      <c r="SQS88" s="26"/>
      <c r="SQT88" s="26"/>
      <c r="SQU88" s="26"/>
      <c r="SQV88" s="26"/>
      <c r="SQW88" s="26"/>
      <c r="SQX88" s="26"/>
      <c r="SQY88" s="26"/>
      <c r="SQZ88" s="26"/>
      <c r="SRA88" s="26"/>
      <c r="SRB88" s="26"/>
      <c r="SRC88" s="26"/>
      <c r="SRD88" s="26"/>
      <c r="SRE88" s="26"/>
      <c r="SRF88" s="26"/>
      <c r="SRG88" s="26"/>
      <c r="SRH88" s="26"/>
      <c r="SRI88" s="26"/>
      <c r="SRJ88" s="26"/>
      <c r="SRK88" s="26"/>
      <c r="SRL88" s="26"/>
      <c r="SRM88" s="26"/>
      <c r="SRN88" s="26"/>
      <c r="SRO88" s="26"/>
      <c r="SRP88" s="26"/>
      <c r="SRQ88" s="26"/>
      <c r="SRR88" s="26"/>
      <c r="SRS88" s="26"/>
      <c r="SRT88" s="26"/>
      <c r="SRU88" s="26"/>
      <c r="SRV88" s="26"/>
      <c r="SRW88" s="26"/>
      <c r="SRX88" s="26"/>
      <c r="SRY88" s="26"/>
      <c r="SRZ88" s="26"/>
      <c r="SSA88" s="26"/>
      <c r="SSB88" s="26"/>
      <c r="SSC88" s="26"/>
      <c r="SSD88" s="26"/>
      <c r="SSE88" s="26"/>
      <c r="SSF88" s="26"/>
      <c r="SSG88" s="26"/>
      <c r="SSH88" s="26"/>
      <c r="SSI88" s="26"/>
      <c r="SSJ88" s="26"/>
      <c r="SSK88" s="26"/>
      <c r="SSL88" s="26"/>
      <c r="SSM88" s="26"/>
      <c r="SSN88" s="26"/>
      <c r="SSO88" s="26"/>
      <c r="SSP88" s="26"/>
      <c r="SSQ88" s="26"/>
      <c r="SSR88" s="26"/>
      <c r="SSS88" s="26"/>
      <c r="SST88" s="26"/>
      <c r="SSU88" s="26"/>
      <c r="SSV88" s="26"/>
      <c r="SSW88" s="26"/>
      <c r="SSX88" s="26"/>
      <c r="SSY88" s="26"/>
      <c r="SSZ88" s="26"/>
      <c r="STA88" s="26"/>
      <c r="STB88" s="26"/>
      <c r="STC88" s="26"/>
      <c r="STD88" s="26"/>
      <c r="STE88" s="26"/>
      <c r="STF88" s="26"/>
      <c r="STG88" s="26"/>
      <c r="STH88" s="26"/>
      <c r="STI88" s="26"/>
      <c r="STJ88" s="26"/>
      <c r="STK88" s="26"/>
      <c r="STL88" s="26"/>
      <c r="STM88" s="26"/>
      <c r="STN88" s="26"/>
      <c r="STO88" s="26"/>
      <c r="STP88" s="26"/>
      <c r="STQ88" s="26"/>
      <c r="STR88" s="26"/>
      <c r="STS88" s="26"/>
      <c r="STT88" s="26"/>
      <c r="STU88" s="26"/>
      <c r="STV88" s="26"/>
      <c r="STW88" s="26"/>
      <c r="STX88" s="26"/>
      <c r="STY88" s="26"/>
      <c r="STZ88" s="26"/>
      <c r="SUA88" s="26"/>
      <c r="SUB88" s="26"/>
      <c r="SUC88" s="26"/>
      <c r="SUD88" s="26"/>
      <c r="SUE88" s="26"/>
      <c r="SUF88" s="26"/>
      <c r="SUG88" s="26"/>
      <c r="SUH88" s="26"/>
      <c r="SUI88" s="26"/>
      <c r="SUJ88" s="26"/>
      <c r="SUK88" s="26"/>
      <c r="SUL88" s="26"/>
      <c r="SUM88" s="26"/>
      <c r="SUN88" s="26"/>
      <c r="SUO88" s="26"/>
      <c r="SUP88" s="26"/>
      <c r="SUQ88" s="26"/>
      <c r="SUR88" s="26"/>
      <c r="SUS88" s="26"/>
      <c r="SUT88" s="26"/>
      <c r="SUU88" s="26"/>
      <c r="SUV88" s="26"/>
      <c r="SUW88" s="26"/>
      <c r="SUX88" s="26"/>
      <c r="SUY88" s="26"/>
      <c r="SUZ88" s="26"/>
      <c r="SVA88" s="26"/>
      <c r="SVB88" s="26"/>
      <c r="SVC88" s="26"/>
      <c r="SVD88" s="26"/>
      <c r="SVE88" s="26"/>
      <c r="SVF88" s="26"/>
      <c r="SVG88" s="26"/>
      <c r="SVH88" s="26"/>
      <c r="SVI88" s="26"/>
      <c r="SVJ88" s="26"/>
      <c r="SVK88" s="26"/>
      <c r="SVL88" s="26"/>
      <c r="SVM88" s="26"/>
      <c r="SVN88" s="26"/>
      <c r="SVO88" s="26"/>
      <c r="SVP88" s="26"/>
      <c r="SVQ88" s="26"/>
      <c r="SVR88" s="26"/>
      <c r="SVS88" s="26"/>
      <c r="SVT88" s="26"/>
      <c r="SVU88" s="26"/>
      <c r="SVV88" s="26"/>
      <c r="SVW88" s="26"/>
      <c r="SVX88" s="26"/>
      <c r="SVY88" s="26"/>
      <c r="SVZ88" s="26"/>
      <c r="SWA88" s="26"/>
      <c r="SWB88" s="26"/>
      <c r="SWC88" s="26"/>
      <c r="SWD88" s="26"/>
      <c r="SWE88" s="26"/>
      <c r="SWF88" s="26"/>
      <c r="SWG88" s="26"/>
      <c r="SWH88" s="26"/>
      <c r="SWI88" s="26"/>
      <c r="SWJ88" s="26"/>
      <c r="SWK88" s="26"/>
      <c r="SWL88" s="26"/>
      <c r="SWM88" s="26"/>
      <c r="SWN88" s="26"/>
      <c r="SWO88" s="26"/>
      <c r="SWP88" s="26"/>
      <c r="SWQ88" s="26"/>
      <c r="SWR88" s="26"/>
      <c r="SWS88" s="26"/>
      <c r="SWT88" s="26"/>
      <c r="SWU88" s="26"/>
      <c r="SWV88" s="26"/>
      <c r="SWW88" s="26"/>
      <c r="SWX88" s="26"/>
      <c r="SWY88" s="26"/>
      <c r="SWZ88" s="26"/>
      <c r="SXA88" s="26"/>
      <c r="SXB88" s="26"/>
      <c r="SXC88" s="26"/>
      <c r="SXD88" s="26"/>
      <c r="SXE88" s="26"/>
      <c r="SXF88" s="26"/>
      <c r="SXG88" s="26"/>
      <c r="SXH88" s="26"/>
      <c r="SXI88" s="26"/>
      <c r="SXJ88" s="26"/>
      <c r="SXK88" s="26"/>
      <c r="SXL88" s="26"/>
      <c r="SXM88" s="26"/>
      <c r="SXN88" s="26"/>
      <c r="SXO88" s="26"/>
      <c r="SXP88" s="26"/>
      <c r="SXQ88" s="26"/>
      <c r="SXR88" s="26"/>
      <c r="SXS88" s="26"/>
      <c r="SXT88" s="26"/>
      <c r="SXU88" s="26"/>
      <c r="SXV88" s="26"/>
      <c r="SXW88" s="26"/>
      <c r="SXX88" s="26"/>
      <c r="SXY88" s="26"/>
      <c r="SXZ88" s="26"/>
      <c r="SYA88" s="26"/>
      <c r="SYB88" s="26"/>
      <c r="SYC88" s="26"/>
      <c r="SYD88" s="26"/>
      <c r="SYE88" s="26"/>
      <c r="SYF88" s="26"/>
      <c r="SYG88" s="26"/>
      <c r="SYH88" s="26"/>
      <c r="SYI88" s="26"/>
      <c r="SYJ88" s="26"/>
      <c r="SYK88" s="26"/>
      <c r="SYL88" s="26"/>
      <c r="SYM88" s="26"/>
      <c r="SYN88" s="26"/>
      <c r="SYO88" s="26"/>
      <c r="SYP88" s="26"/>
      <c r="SYQ88" s="26"/>
      <c r="SYR88" s="26"/>
      <c r="SYS88" s="26"/>
      <c r="SYT88" s="26"/>
      <c r="SYU88" s="26"/>
      <c r="SYV88" s="26"/>
      <c r="SYW88" s="26"/>
      <c r="SYX88" s="26"/>
      <c r="SYY88" s="26"/>
      <c r="SYZ88" s="26"/>
      <c r="SZA88" s="26"/>
      <c r="SZB88" s="26"/>
      <c r="SZC88" s="26"/>
      <c r="SZD88" s="26"/>
      <c r="SZE88" s="26"/>
      <c r="SZF88" s="26"/>
      <c r="SZG88" s="26"/>
      <c r="SZH88" s="26"/>
      <c r="SZI88" s="26"/>
      <c r="SZJ88" s="26"/>
      <c r="SZK88" s="26"/>
      <c r="SZL88" s="26"/>
      <c r="SZM88" s="26"/>
      <c r="SZN88" s="26"/>
      <c r="SZO88" s="26"/>
      <c r="SZP88" s="26"/>
      <c r="SZQ88" s="26"/>
      <c r="SZR88" s="26"/>
      <c r="SZS88" s="26"/>
      <c r="SZT88" s="26"/>
      <c r="SZU88" s="26"/>
      <c r="SZV88" s="26"/>
      <c r="SZW88" s="26"/>
      <c r="SZX88" s="26"/>
      <c r="SZY88" s="26"/>
      <c r="SZZ88" s="26"/>
      <c r="TAA88" s="26"/>
      <c r="TAB88" s="26"/>
      <c r="TAC88" s="26"/>
      <c r="TAD88" s="26"/>
      <c r="TAE88" s="26"/>
      <c r="TAF88" s="26"/>
      <c r="TAG88" s="26"/>
      <c r="TAH88" s="26"/>
      <c r="TAI88" s="26"/>
      <c r="TAJ88" s="26"/>
      <c r="TAK88" s="26"/>
      <c r="TAL88" s="26"/>
      <c r="TAM88" s="26"/>
      <c r="TAN88" s="26"/>
      <c r="TAO88" s="26"/>
      <c r="TAP88" s="26"/>
      <c r="TAQ88" s="26"/>
      <c r="TAR88" s="26"/>
      <c r="TAS88" s="26"/>
      <c r="TAT88" s="26"/>
      <c r="TAU88" s="26"/>
      <c r="TAV88" s="26"/>
      <c r="TAW88" s="26"/>
      <c r="TAX88" s="26"/>
      <c r="TAY88" s="26"/>
      <c r="TAZ88" s="26"/>
      <c r="TBA88" s="26"/>
      <c r="TBB88" s="26"/>
      <c r="TBC88" s="26"/>
      <c r="TBD88" s="26"/>
      <c r="TBE88" s="26"/>
      <c r="TBF88" s="26"/>
      <c r="TBG88" s="26"/>
      <c r="TBH88" s="26"/>
      <c r="TBI88" s="26"/>
      <c r="TBJ88" s="26"/>
      <c r="TBK88" s="26"/>
      <c r="TBL88" s="26"/>
      <c r="TBM88" s="26"/>
      <c r="TBN88" s="26"/>
      <c r="TBO88" s="26"/>
      <c r="TBP88" s="26"/>
      <c r="TBQ88" s="26"/>
      <c r="TBR88" s="26"/>
      <c r="TBS88" s="26"/>
      <c r="TBT88" s="26"/>
      <c r="TBU88" s="26"/>
      <c r="TBV88" s="26"/>
      <c r="TBW88" s="26"/>
      <c r="TBX88" s="26"/>
      <c r="TBY88" s="26"/>
      <c r="TBZ88" s="26"/>
      <c r="TCA88" s="26"/>
      <c r="TCB88" s="26"/>
      <c r="TCC88" s="26"/>
      <c r="TCD88" s="26"/>
      <c r="TCE88" s="26"/>
      <c r="TCF88" s="26"/>
      <c r="TCG88" s="26"/>
      <c r="TCH88" s="26"/>
      <c r="TCI88" s="26"/>
      <c r="TCJ88" s="26"/>
      <c r="TCK88" s="26"/>
      <c r="TCL88" s="26"/>
      <c r="TCM88" s="26"/>
      <c r="TCN88" s="26"/>
      <c r="TCO88" s="26"/>
      <c r="TCP88" s="26"/>
      <c r="TCQ88" s="26"/>
      <c r="TCR88" s="26"/>
      <c r="TCS88" s="26"/>
      <c r="TCT88" s="26"/>
      <c r="TCU88" s="26"/>
      <c r="TCV88" s="26"/>
      <c r="TCW88" s="26"/>
      <c r="TCX88" s="26"/>
      <c r="TCY88" s="26"/>
      <c r="TCZ88" s="26"/>
      <c r="TDA88" s="26"/>
      <c r="TDB88" s="26"/>
      <c r="TDC88" s="26"/>
      <c r="TDD88" s="26"/>
      <c r="TDE88" s="26"/>
      <c r="TDF88" s="26"/>
      <c r="TDG88" s="26"/>
      <c r="TDH88" s="26"/>
      <c r="TDI88" s="26"/>
      <c r="TDJ88" s="26"/>
      <c r="TDK88" s="26"/>
      <c r="TDL88" s="26"/>
      <c r="TDM88" s="26"/>
      <c r="TDN88" s="26"/>
      <c r="TDO88" s="26"/>
      <c r="TDP88" s="26"/>
      <c r="TDQ88" s="26"/>
      <c r="TDR88" s="26"/>
      <c r="TDS88" s="26"/>
      <c r="TDT88" s="26"/>
      <c r="TDU88" s="26"/>
      <c r="TDV88" s="26"/>
      <c r="TDW88" s="26"/>
      <c r="TDX88" s="26"/>
      <c r="TDY88" s="26"/>
      <c r="TDZ88" s="26"/>
      <c r="TEA88" s="26"/>
      <c r="TEB88" s="26"/>
      <c r="TEC88" s="26"/>
      <c r="TED88" s="26"/>
      <c r="TEE88" s="26"/>
      <c r="TEF88" s="26"/>
      <c r="TEG88" s="26"/>
      <c r="TEH88" s="26"/>
      <c r="TEI88" s="26"/>
      <c r="TEJ88" s="26"/>
      <c r="TEK88" s="26"/>
      <c r="TEL88" s="26"/>
      <c r="TEM88" s="26"/>
      <c r="TEN88" s="26"/>
      <c r="TEO88" s="26"/>
      <c r="TEP88" s="26"/>
      <c r="TEQ88" s="26"/>
      <c r="TER88" s="26"/>
      <c r="TES88" s="26"/>
      <c r="TET88" s="26"/>
      <c r="TEU88" s="26"/>
      <c r="TEV88" s="26"/>
      <c r="TEW88" s="26"/>
      <c r="TEX88" s="26"/>
      <c r="TEY88" s="26"/>
      <c r="TEZ88" s="26"/>
      <c r="TFA88" s="26"/>
      <c r="TFB88" s="26"/>
      <c r="TFC88" s="26"/>
      <c r="TFD88" s="26"/>
      <c r="TFE88" s="26"/>
      <c r="TFF88" s="26"/>
      <c r="TFG88" s="26"/>
      <c r="TFH88" s="26"/>
      <c r="TFI88" s="26"/>
      <c r="TFJ88" s="26"/>
      <c r="TFK88" s="26"/>
      <c r="TFL88" s="26"/>
      <c r="TFM88" s="26"/>
      <c r="TFN88" s="26"/>
      <c r="TFO88" s="26"/>
      <c r="TFP88" s="26"/>
      <c r="TFQ88" s="26"/>
      <c r="TFR88" s="26"/>
      <c r="TFS88" s="26"/>
      <c r="TFT88" s="26"/>
      <c r="TFU88" s="26"/>
      <c r="TFV88" s="26"/>
      <c r="TFW88" s="26"/>
      <c r="TFX88" s="26"/>
      <c r="TFY88" s="26"/>
      <c r="TFZ88" s="26"/>
      <c r="TGA88" s="26"/>
      <c r="TGB88" s="26"/>
      <c r="TGC88" s="26"/>
      <c r="TGD88" s="26"/>
      <c r="TGE88" s="26"/>
      <c r="TGF88" s="26"/>
      <c r="TGG88" s="26"/>
      <c r="TGH88" s="26"/>
      <c r="TGI88" s="26"/>
      <c r="TGJ88" s="26"/>
      <c r="TGK88" s="26"/>
      <c r="TGL88" s="26"/>
      <c r="TGM88" s="26"/>
      <c r="TGN88" s="26"/>
      <c r="TGO88" s="26"/>
      <c r="TGP88" s="26"/>
      <c r="TGQ88" s="26"/>
      <c r="TGR88" s="26"/>
      <c r="TGS88" s="26"/>
      <c r="TGT88" s="26"/>
      <c r="TGU88" s="26"/>
      <c r="TGV88" s="26"/>
      <c r="TGW88" s="26"/>
      <c r="TGX88" s="26"/>
      <c r="TGY88" s="26"/>
      <c r="TGZ88" s="26"/>
      <c r="THA88" s="26"/>
      <c r="THB88" s="26"/>
      <c r="THC88" s="26"/>
      <c r="THD88" s="26"/>
      <c r="THE88" s="26"/>
      <c r="THF88" s="26"/>
      <c r="THG88" s="26"/>
      <c r="THH88" s="26"/>
      <c r="THI88" s="26"/>
      <c r="THJ88" s="26"/>
      <c r="THK88" s="26"/>
      <c r="THL88" s="26"/>
      <c r="THM88" s="26"/>
      <c r="THN88" s="26"/>
      <c r="THO88" s="26"/>
      <c r="THP88" s="26"/>
      <c r="THQ88" s="26"/>
      <c r="THR88" s="26"/>
      <c r="THS88" s="26"/>
      <c r="THT88" s="26"/>
      <c r="THU88" s="26"/>
      <c r="THV88" s="26"/>
      <c r="THW88" s="26"/>
      <c r="THX88" s="26"/>
      <c r="THY88" s="26"/>
      <c r="THZ88" s="26"/>
      <c r="TIA88" s="26"/>
      <c r="TIB88" s="26"/>
      <c r="TIC88" s="26"/>
      <c r="TID88" s="26"/>
      <c r="TIE88" s="26"/>
      <c r="TIF88" s="26"/>
      <c r="TIG88" s="26"/>
      <c r="TIH88" s="26"/>
      <c r="TII88" s="26"/>
      <c r="TIJ88" s="26"/>
      <c r="TIK88" s="26"/>
      <c r="TIL88" s="26"/>
      <c r="TIM88" s="26"/>
      <c r="TIN88" s="26"/>
      <c r="TIO88" s="26"/>
      <c r="TIP88" s="26"/>
      <c r="TIQ88" s="26"/>
      <c r="TIR88" s="26"/>
      <c r="TIS88" s="26"/>
      <c r="TIT88" s="26"/>
      <c r="TIU88" s="26"/>
      <c r="TIV88" s="26"/>
      <c r="TIW88" s="26"/>
      <c r="TIX88" s="26"/>
      <c r="TIY88" s="26"/>
      <c r="TIZ88" s="26"/>
      <c r="TJA88" s="26"/>
      <c r="TJB88" s="26"/>
      <c r="TJC88" s="26"/>
      <c r="TJD88" s="26"/>
      <c r="TJE88" s="26"/>
      <c r="TJF88" s="26"/>
      <c r="TJG88" s="26"/>
      <c r="TJH88" s="26"/>
      <c r="TJI88" s="26"/>
      <c r="TJJ88" s="26"/>
      <c r="TJK88" s="26"/>
      <c r="TJL88" s="26"/>
      <c r="TJM88" s="26"/>
      <c r="TJN88" s="26"/>
      <c r="TJO88" s="26"/>
      <c r="TJP88" s="26"/>
      <c r="TJQ88" s="26"/>
      <c r="TJR88" s="26"/>
      <c r="TJS88" s="26"/>
      <c r="TJT88" s="26"/>
      <c r="TJU88" s="26"/>
      <c r="TJV88" s="26"/>
      <c r="TJW88" s="26"/>
      <c r="TJX88" s="26"/>
      <c r="TJY88" s="26"/>
      <c r="TJZ88" s="26"/>
      <c r="TKA88" s="26"/>
      <c r="TKB88" s="26"/>
      <c r="TKC88" s="26"/>
      <c r="TKD88" s="26"/>
      <c r="TKE88" s="26"/>
      <c r="TKF88" s="26"/>
      <c r="TKG88" s="26"/>
      <c r="TKH88" s="26"/>
      <c r="TKI88" s="26"/>
      <c r="TKJ88" s="26"/>
      <c r="TKK88" s="26"/>
      <c r="TKL88" s="26"/>
      <c r="TKM88" s="26"/>
      <c r="TKN88" s="26"/>
      <c r="TKO88" s="26"/>
      <c r="TKP88" s="26"/>
      <c r="TKQ88" s="26"/>
      <c r="TKR88" s="26"/>
      <c r="TKS88" s="26"/>
      <c r="TKT88" s="26"/>
      <c r="TKU88" s="26"/>
      <c r="TKV88" s="26"/>
      <c r="TKW88" s="26"/>
      <c r="TKX88" s="26"/>
      <c r="TKY88" s="26"/>
      <c r="TKZ88" s="26"/>
      <c r="TLA88" s="26"/>
      <c r="TLB88" s="26"/>
      <c r="TLC88" s="26"/>
      <c r="TLD88" s="26"/>
      <c r="TLE88" s="26"/>
      <c r="TLF88" s="26"/>
      <c r="TLG88" s="26"/>
      <c r="TLH88" s="26"/>
      <c r="TLI88" s="26"/>
      <c r="TLJ88" s="26"/>
      <c r="TLK88" s="26"/>
      <c r="TLL88" s="26"/>
      <c r="TLM88" s="26"/>
      <c r="TLN88" s="26"/>
      <c r="TLO88" s="26"/>
      <c r="TLP88" s="26"/>
      <c r="TLQ88" s="26"/>
      <c r="TLR88" s="26"/>
      <c r="TLS88" s="26"/>
      <c r="TLT88" s="26"/>
      <c r="TLU88" s="26"/>
      <c r="TLV88" s="26"/>
      <c r="TLW88" s="26"/>
      <c r="TLX88" s="26"/>
      <c r="TLY88" s="26"/>
      <c r="TLZ88" s="26"/>
      <c r="TMA88" s="26"/>
      <c r="TMB88" s="26"/>
      <c r="TMC88" s="26"/>
      <c r="TMD88" s="26"/>
      <c r="TME88" s="26"/>
      <c r="TMF88" s="26"/>
      <c r="TMG88" s="26"/>
      <c r="TMH88" s="26"/>
      <c r="TMI88" s="26"/>
      <c r="TMJ88" s="26"/>
      <c r="TMK88" s="26"/>
      <c r="TML88" s="26"/>
      <c r="TMM88" s="26"/>
      <c r="TMN88" s="26"/>
      <c r="TMO88" s="26"/>
      <c r="TMP88" s="26"/>
      <c r="TMQ88" s="26"/>
      <c r="TMR88" s="26"/>
      <c r="TMS88" s="26"/>
      <c r="TMT88" s="26"/>
      <c r="TMU88" s="26"/>
      <c r="TMV88" s="26"/>
      <c r="TMW88" s="26"/>
      <c r="TMX88" s="26"/>
      <c r="TMY88" s="26"/>
      <c r="TMZ88" s="26"/>
      <c r="TNA88" s="26"/>
      <c r="TNB88" s="26"/>
      <c r="TNC88" s="26"/>
      <c r="TND88" s="26"/>
      <c r="TNE88" s="26"/>
      <c r="TNF88" s="26"/>
      <c r="TNG88" s="26"/>
      <c r="TNH88" s="26"/>
      <c r="TNI88" s="26"/>
      <c r="TNJ88" s="26"/>
      <c r="TNK88" s="26"/>
      <c r="TNL88" s="26"/>
      <c r="TNM88" s="26"/>
      <c r="TNN88" s="26"/>
      <c r="TNO88" s="26"/>
      <c r="TNP88" s="26"/>
      <c r="TNQ88" s="26"/>
      <c r="TNR88" s="26"/>
      <c r="TNS88" s="26"/>
      <c r="TNT88" s="26"/>
      <c r="TNU88" s="26"/>
      <c r="TNV88" s="26"/>
      <c r="TNW88" s="26"/>
      <c r="TNX88" s="26"/>
      <c r="TNY88" s="26"/>
      <c r="TNZ88" s="26"/>
      <c r="TOA88" s="26"/>
      <c r="TOB88" s="26"/>
      <c r="TOC88" s="26"/>
      <c r="TOD88" s="26"/>
      <c r="TOE88" s="26"/>
      <c r="TOF88" s="26"/>
      <c r="TOG88" s="26"/>
      <c r="TOH88" s="26"/>
      <c r="TOI88" s="26"/>
      <c r="TOJ88" s="26"/>
      <c r="TOK88" s="26"/>
      <c r="TOL88" s="26"/>
      <c r="TOM88" s="26"/>
      <c r="TON88" s="26"/>
      <c r="TOO88" s="26"/>
      <c r="TOP88" s="26"/>
      <c r="TOQ88" s="26"/>
      <c r="TOR88" s="26"/>
      <c r="TOS88" s="26"/>
      <c r="TOT88" s="26"/>
      <c r="TOU88" s="26"/>
      <c r="TOV88" s="26"/>
      <c r="TOW88" s="26"/>
      <c r="TOX88" s="26"/>
      <c r="TOY88" s="26"/>
      <c r="TOZ88" s="26"/>
      <c r="TPA88" s="26"/>
      <c r="TPB88" s="26"/>
      <c r="TPC88" s="26"/>
      <c r="TPD88" s="26"/>
      <c r="TPE88" s="26"/>
      <c r="TPF88" s="26"/>
      <c r="TPG88" s="26"/>
      <c r="TPH88" s="26"/>
      <c r="TPI88" s="26"/>
      <c r="TPJ88" s="26"/>
      <c r="TPK88" s="26"/>
      <c r="TPL88" s="26"/>
      <c r="TPM88" s="26"/>
      <c r="TPN88" s="26"/>
      <c r="TPO88" s="26"/>
      <c r="TPP88" s="26"/>
      <c r="TPQ88" s="26"/>
      <c r="TPR88" s="26"/>
      <c r="TPS88" s="26"/>
      <c r="TPT88" s="26"/>
      <c r="TPU88" s="26"/>
      <c r="TPV88" s="26"/>
      <c r="TPW88" s="26"/>
      <c r="TPX88" s="26"/>
      <c r="TPY88" s="26"/>
      <c r="TPZ88" s="26"/>
      <c r="TQA88" s="26"/>
      <c r="TQB88" s="26"/>
      <c r="TQC88" s="26"/>
      <c r="TQD88" s="26"/>
      <c r="TQE88" s="26"/>
      <c r="TQF88" s="26"/>
      <c r="TQG88" s="26"/>
      <c r="TQH88" s="26"/>
      <c r="TQI88" s="26"/>
      <c r="TQJ88" s="26"/>
      <c r="TQK88" s="26"/>
      <c r="TQL88" s="26"/>
      <c r="TQM88" s="26"/>
      <c r="TQN88" s="26"/>
      <c r="TQO88" s="26"/>
      <c r="TQP88" s="26"/>
      <c r="TQQ88" s="26"/>
      <c r="TQR88" s="26"/>
      <c r="TQS88" s="26"/>
      <c r="TQT88" s="26"/>
      <c r="TQU88" s="26"/>
      <c r="TQV88" s="26"/>
      <c r="TQW88" s="26"/>
      <c r="TQX88" s="26"/>
      <c r="TQY88" s="26"/>
      <c r="TQZ88" s="26"/>
      <c r="TRA88" s="26"/>
      <c r="TRB88" s="26"/>
      <c r="TRC88" s="26"/>
      <c r="TRD88" s="26"/>
      <c r="TRE88" s="26"/>
      <c r="TRF88" s="26"/>
      <c r="TRG88" s="26"/>
      <c r="TRH88" s="26"/>
      <c r="TRI88" s="26"/>
      <c r="TRJ88" s="26"/>
      <c r="TRK88" s="26"/>
      <c r="TRL88" s="26"/>
      <c r="TRM88" s="26"/>
      <c r="TRN88" s="26"/>
      <c r="TRO88" s="26"/>
      <c r="TRP88" s="26"/>
      <c r="TRQ88" s="26"/>
      <c r="TRR88" s="26"/>
      <c r="TRS88" s="26"/>
      <c r="TRT88" s="26"/>
      <c r="TRU88" s="26"/>
      <c r="TRV88" s="26"/>
      <c r="TRW88" s="26"/>
      <c r="TRX88" s="26"/>
      <c r="TRY88" s="26"/>
      <c r="TRZ88" s="26"/>
      <c r="TSA88" s="26"/>
      <c r="TSB88" s="26"/>
      <c r="TSC88" s="26"/>
      <c r="TSD88" s="26"/>
      <c r="TSE88" s="26"/>
      <c r="TSF88" s="26"/>
      <c r="TSG88" s="26"/>
      <c r="TSH88" s="26"/>
      <c r="TSI88" s="26"/>
      <c r="TSJ88" s="26"/>
      <c r="TSK88" s="26"/>
      <c r="TSL88" s="26"/>
      <c r="TSM88" s="26"/>
      <c r="TSN88" s="26"/>
      <c r="TSO88" s="26"/>
      <c r="TSP88" s="26"/>
      <c r="TSQ88" s="26"/>
      <c r="TSR88" s="26"/>
      <c r="TSS88" s="26"/>
      <c r="TST88" s="26"/>
      <c r="TSU88" s="26"/>
      <c r="TSV88" s="26"/>
      <c r="TSW88" s="26"/>
      <c r="TSX88" s="26"/>
      <c r="TSY88" s="26"/>
      <c r="TSZ88" s="26"/>
      <c r="TTA88" s="26"/>
      <c r="TTB88" s="26"/>
      <c r="TTC88" s="26"/>
      <c r="TTD88" s="26"/>
      <c r="TTE88" s="26"/>
      <c r="TTF88" s="26"/>
      <c r="TTG88" s="26"/>
      <c r="TTH88" s="26"/>
      <c r="TTI88" s="26"/>
      <c r="TTJ88" s="26"/>
      <c r="TTK88" s="26"/>
      <c r="TTL88" s="26"/>
      <c r="TTM88" s="26"/>
      <c r="TTN88" s="26"/>
      <c r="TTO88" s="26"/>
      <c r="TTP88" s="26"/>
      <c r="TTQ88" s="26"/>
      <c r="TTR88" s="26"/>
      <c r="TTS88" s="26"/>
      <c r="TTT88" s="26"/>
      <c r="TTU88" s="26"/>
      <c r="TTV88" s="26"/>
      <c r="TTW88" s="26"/>
      <c r="TTX88" s="26"/>
      <c r="TTY88" s="26"/>
      <c r="TTZ88" s="26"/>
      <c r="TUA88" s="26"/>
      <c r="TUB88" s="26"/>
      <c r="TUC88" s="26"/>
      <c r="TUD88" s="26"/>
      <c r="TUE88" s="26"/>
      <c r="TUF88" s="26"/>
      <c r="TUG88" s="26"/>
      <c r="TUH88" s="26"/>
      <c r="TUI88" s="26"/>
      <c r="TUJ88" s="26"/>
      <c r="TUK88" s="26"/>
      <c r="TUL88" s="26"/>
      <c r="TUM88" s="26"/>
      <c r="TUN88" s="26"/>
      <c r="TUO88" s="26"/>
      <c r="TUP88" s="26"/>
      <c r="TUQ88" s="26"/>
      <c r="TUR88" s="26"/>
      <c r="TUS88" s="26"/>
      <c r="TUT88" s="26"/>
      <c r="TUU88" s="26"/>
      <c r="TUV88" s="26"/>
      <c r="TUW88" s="26"/>
      <c r="TUX88" s="26"/>
      <c r="TUY88" s="26"/>
      <c r="TUZ88" s="26"/>
      <c r="TVA88" s="26"/>
      <c r="TVB88" s="26"/>
      <c r="TVC88" s="26"/>
      <c r="TVD88" s="26"/>
      <c r="TVE88" s="26"/>
      <c r="TVF88" s="26"/>
      <c r="TVG88" s="26"/>
      <c r="TVH88" s="26"/>
      <c r="TVI88" s="26"/>
      <c r="TVJ88" s="26"/>
      <c r="TVK88" s="26"/>
      <c r="TVL88" s="26"/>
      <c r="TVM88" s="26"/>
      <c r="TVN88" s="26"/>
      <c r="TVO88" s="26"/>
      <c r="TVP88" s="26"/>
      <c r="TVQ88" s="26"/>
      <c r="TVR88" s="26"/>
      <c r="TVS88" s="26"/>
      <c r="TVT88" s="26"/>
      <c r="TVU88" s="26"/>
      <c r="TVV88" s="26"/>
      <c r="TVW88" s="26"/>
      <c r="TVX88" s="26"/>
      <c r="TVY88" s="26"/>
      <c r="TVZ88" s="26"/>
      <c r="TWA88" s="26"/>
      <c r="TWB88" s="26"/>
      <c r="TWC88" s="26"/>
      <c r="TWD88" s="26"/>
      <c r="TWE88" s="26"/>
      <c r="TWF88" s="26"/>
      <c r="TWG88" s="26"/>
      <c r="TWH88" s="26"/>
      <c r="TWI88" s="26"/>
      <c r="TWJ88" s="26"/>
      <c r="TWK88" s="26"/>
      <c r="TWL88" s="26"/>
      <c r="TWM88" s="26"/>
      <c r="TWN88" s="26"/>
      <c r="TWO88" s="26"/>
      <c r="TWP88" s="26"/>
      <c r="TWQ88" s="26"/>
      <c r="TWR88" s="26"/>
      <c r="TWS88" s="26"/>
      <c r="TWT88" s="26"/>
      <c r="TWU88" s="26"/>
      <c r="TWV88" s="26"/>
      <c r="TWW88" s="26"/>
      <c r="TWX88" s="26"/>
      <c r="TWY88" s="26"/>
      <c r="TWZ88" s="26"/>
      <c r="TXA88" s="26"/>
      <c r="TXB88" s="26"/>
      <c r="TXC88" s="26"/>
      <c r="TXD88" s="26"/>
      <c r="TXE88" s="26"/>
      <c r="TXF88" s="26"/>
      <c r="TXG88" s="26"/>
      <c r="TXH88" s="26"/>
      <c r="TXI88" s="26"/>
      <c r="TXJ88" s="26"/>
      <c r="TXK88" s="26"/>
      <c r="TXL88" s="26"/>
      <c r="TXM88" s="26"/>
      <c r="TXN88" s="26"/>
      <c r="TXO88" s="26"/>
      <c r="TXP88" s="26"/>
      <c r="TXQ88" s="26"/>
      <c r="TXR88" s="26"/>
      <c r="TXS88" s="26"/>
      <c r="TXT88" s="26"/>
      <c r="TXU88" s="26"/>
      <c r="TXV88" s="26"/>
      <c r="TXW88" s="26"/>
      <c r="TXX88" s="26"/>
      <c r="TXY88" s="26"/>
      <c r="TXZ88" s="26"/>
      <c r="TYA88" s="26"/>
      <c r="TYB88" s="26"/>
      <c r="TYC88" s="26"/>
      <c r="TYD88" s="26"/>
      <c r="TYE88" s="26"/>
      <c r="TYF88" s="26"/>
      <c r="TYG88" s="26"/>
      <c r="TYH88" s="26"/>
      <c r="TYI88" s="26"/>
      <c r="TYJ88" s="26"/>
      <c r="TYK88" s="26"/>
      <c r="TYL88" s="26"/>
      <c r="TYM88" s="26"/>
      <c r="TYN88" s="26"/>
      <c r="TYO88" s="26"/>
      <c r="TYP88" s="26"/>
      <c r="TYQ88" s="26"/>
      <c r="TYR88" s="26"/>
      <c r="TYS88" s="26"/>
      <c r="TYT88" s="26"/>
      <c r="TYU88" s="26"/>
      <c r="TYV88" s="26"/>
      <c r="TYW88" s="26"/>
      <c r="TYX88" s="26"/>
      <c r="TYY88" s="26"/>
      <c r="TYZ88" s="26"/>
      <c r="TZA88" s="26"/>
      <c r="TZB88" s="26"/>
      <c r="TZC88" s="26"/>
      <c r="TZD88" s="26"/>
      <c r="TZE88" s="26"/>
      <c r="TZF88" s="26"/>
      <c r="TZG88" s="26"/>
      <c r="TZH88" s="26"/>
      <c r="TZI88" s="26"/>
      <c r="TZJ88" s="26"/>
      <c r="TZK88" s="26"/>
      <c r="TZL88" s="26"/>
      <c r="TZM88" s="26"/>
      <c r="TZN88" s="26"/>
      <c r="TZO88" s="26"/>
      <c r="TZP88" s="26"/>
      <c r="TZQ88" s="26"/>
      <c r="TZR88" s="26"/>
      <c r="TZS88" s="26"/>
      <c r="TZT88" s="26"/>
      <c r="TZU88" s="26"/>
      <c r="TZV88" s="26"/>
      <c r="TZW88" s="26"/>
      <c r="TZX88" s="26"/>
      <c r="TZY88" s="26"/>
      <c r="TZZ88" s="26"/>
      <c r="UAA88" s="26"/>
      <c r="UAB88" s="26"/>
      <c r="UAC88" s="26"/>
      <c r="UAD88" s="26"/>
      <c r="UAE88" s="26"/>
      <c r="UAF88" s="26"/>
      <c r="UAG88" s="26"/>
      <c r="UAH88" s="26"/>
      <c r="UAI88" s="26"/>
      <c r="UAJ88" s="26"/>
      <c r="UAK88" s="26"/>
      <c r="UAL88" s="26"/>
      <c r="UAM88" s="26"/>
      <c r="UAN88" s="26"/>
      <c r="UAO88" s="26"/>
      <c r="UAP88" s="26"/>
      <c r="UAQ88" s="26"/>
      <c r="UAR88" s="26"/>
      <c r="UAS88" s="26"/>
      <c r="UAT88" s="26"/>
      <c r="UAU88" s="26"/>
      <c r="UAV88" s="26"/>
      <c r="UAW88" s="26"/>
      <c r="UAX88" s="26"/>
      <c r="UAY88" s="26"/>
      <c r="UAZ88" s="26"/>
      <c r="UBA88" s="26"/>
      <c r="UBB88" s="26"/>
      <c r="UBC88" s="26"/>
      <c r="UBD88" s="26"/>
      <c r="UBE88" s="26"/>
      <c r="UBF88" s="26"/>
      <c r="UBG88" s="26"/>
      <c r="UBH88" s="26"/>
      <c r="UBI88" s="26"/>
      <c r="UBJ88" s="26"/>
      <c r="UBK88" s="26"/>
      <c r="UBL88" s="26"/>
      <c r="UBM88" s="26"/>
      <c r="UBN88" s="26"/>
      <c r="UBO88" s="26"/>
      <c r="UBP88" s="26"/>
      <c r="UBQ88" s="26"/>
      <c r="UBR88" s="26"/>
      <c r="UBS88" s="26"/>
      <c r="UBT88" s="26"/>
      <c r="UBU88" s="26"/>
      <c r="UBV88" s="26"/>
      <c r="UBW88" s="26"/>
      <c r="UBX88" s="26"/>
      <c r="UBY88" s="26"/>
      <c r="UBZ88" s="26"/>
      <c r="UCA88" s="26"/>
      <c r="UCB88" s="26"/>
      <c r="UCC88" s="26"/>
      <c r="UCD88" s="26"/>
      <c r="UCE88" s="26"/>
      <c r="UCF88" s="26"/>
      <c r="UCG88" s="26"/>
      <c r="UCH88" s="26"/>
      <c r="UCI88" s="26"/>
      <c r="UCJ88" s="26"/>
      <c r="UCK88" s="26"/>
      <c r="UCL88" s="26"/>
      <c r="UCM88" s="26"/>
      <c r="UCN88" s="26"/>
      <c r="UCO88" s="26"/>
      <c r="UCP88" s="26"/>
      <c r="UCQ88" s="26"/>
      <c r="UCR88" s="26"/>
      <c r="UCS88" s="26"/>
      <c r="UCT88" s="26"/>
      <c r="UCU88" s="26"/>
      <c r="UCV88" s="26"/>
      <c r="UCW88" s="26"/>
      <c r="UCX88" s="26"/>
      <c r="UCY88" s="26"/>
      <c r="UCZ88" s="26"/>
      <c r="UDA88" s="26"/>
      <c r="UDB88" s="26"/>
      <c r="UDC88" s="26"/>
      <c r="UDD88" s="26"/>
      <c r="UDE88" s="26"/>
      <c r="UDF88" s="26"/>
      <c r="UDG88" s="26"/>
      <c r="UDH88" s="26"/>
      <c r="UDI88" s="26"/>
      <c r="UDJ88" s="26"/>
      <c r="UDK88" s="26"/>
      <c r="UDL88" s="26"/>
      <c r="UDM88" s="26"/>
      <c r="UDN88" s="26"/>
      <c r="UDO88" s="26"/>
      <c r="UDP88" s="26"/>
      <c r="UDQ88" s="26"/>
      <c r="UDR88" s="26"/>
      <c r="UDS88" s="26"/>
      <c r="UDT88" s="26"/>
      <c r="UDU88" s="26"/>
      <c r="UDV88" s="26"/>
      <c r="UDW88" s="26"/>
      <c r="UDX88" s="26"/>
      <c r="UDY88" s="26"/>
      <c r="UDZ88" s="26"/>
      <c r="UEA88" s="26"/>
      <c r="UEB88" s="26"/>
      <c r="UEC88" s="26"/>
      <c r="UED88" s="26"/>
      <c r="UEE88" s="26"/>
      <c r="UEF88" s="26"/>
      <c r="UEG88" s="26"/>
      <c r="UEH88" s="26"/>
      <c r="UEI88" s="26"/>
      <c r="UEJ88" s="26"/>
      <c r="UEK88" s="26"/>
      <c r="UEL88" s="26"/>
      <c r="UEM88" s="26"/>
      <c r="UEN88" s="26"/>
      <c r="UEO88" s="26"/>
      <c r="UEP88" s="26"/>
      <c r="UEQ88" s="26"/>
      <c r="UER88" s="26"/>
      <c r="UES88" s="26"/>
      <c r="UET88" s="26"/>
      <c r="UEU88" s="26"/>
      <c r="UEV88" s="26"/>
      <c r="UEW88" s="26"/>
      <c r="UEX88" s="26"/>
      <c r="UEY88" s="26"/>
      <c r="UEZ88" s="26"/>
      <c r="UFA88" s="26"/>
      <c r="UFB88" s="26"/>
      <c r="UFC88" s="26"/>
      <c r="UFD88" s="26"/>
      <c r="UFE88" s="26"/>
      <c r="UFF88" s="26"/>
      <c r="UFG88" s="26"/>
      <c r="UFH88" s="26"/>
      <c r="UFI88" s="26"/>
      <c r="UFJ88" s="26"/>
      <c r="UFK88" s="26"/>
      <c r="UFL88" s="26"/>
      <c r="UFM88" s="26"/>
      <c r="UFN88" s="26"/>
      <c r="UFO88" s="26"/>
      <c r="UFP88" s="26"/>
      <c r="UFQ88" s="26"/>
      <c r="UFR88" s="26"/>
      <c r="UFS88" s="26"/>
      <c r="UFT88" s="26"/>
      <c r="UFU88" s="26"/>
      <c r="UFV88" s="26"/>
      <c r="UFW88" s="26"/>
      <c r="UFX88" s="26"/>
      <c r="UFY88" s="26"/>
      <c r="UFZ88" s="26"/>
      <c r="UGA88" s="26"/>
      <c r="UGB88" s="26"/>
      <c r="UGC88" s="26"/>
      <c r="UGD88" s="26"/>
      <c r="UGE88" s="26"/>
      <c r="UGF88" s="26"/>
      <c r="UGG88" s="26"/>
      <c r="UGH88" s="26"/>
      <c r="UGI88" s="26"/>
      <c r="UGJ88" s="26"/>
      <c r="UGK88" s="26"/>
      <c r="UGL88" s="26"/>
      <c r="UGM88" s="26"/>
      <c r="UGN88" s="26"/>
      <c r="UGO88" s="26"/>
      <c r="UGP88" s="26"/>
      <c r="UGQ88" s="26"/>
      <c r="UGR88" s="26"/>
      <c r="UGS88" s="26"/>
      <c r="UGT88" s="26"/>
      <c r="UGU88" s="26"/>
      <c r="UGV88" s="26"/>
      <c r="UGW88" s="26"/>
      <c r="UGX88" s="26"/>
      <c r="UGY88" s="26"/>
      <c r="UGZ88" s="26"/>
      <c r="UHA88" s="26"/>
      <c r="UHB88" s="26"/>
      <c r="UHC88" s="26"/>
      <c r="UHD88" s="26"/>
      <c r="UHE88" s="26"/>
      <c r="UHF88" s="26"/>
      <c r="UHG88" s="26"/>
      <c r="UHH88" s="26"/>
      <c r="UHI88" s="26"/>
      <c r="UHJ88" s="26"/>
      <c r="UHK88" s="26"/>
      <c r="UHL88" s="26"/>
      <c r="UHM88" s="26"/>
      <c r="UHN88" s="26"/>
      <c r="UHO88" s="26"/>
      <c r="UHP88" s="26"/>
      <c r="UHQ88" s="26"/>
      <c r="UHR88" s="26"/>
      <c r="UHS88" s="26"/>
      <c r="UHT88" s="26"/>
      <c r="UHU88" s="26"/>
      <c r="UHV88" s="26"/>
      <c r="UHW88" s="26"/>
      <c r="UHX88" s="26"/>
      <c r="UHY88" s="26"/>
      <c r="UHZ88" s="26"/>
      <c r="UIA88" s="26"/>
      <c r="UIB88" s="26"/>
      <c r="UIC88" s="26"/>
      <c r="UID88" s="26"/>
      <c r="UIE88" s="26"/>
      <c r="UIF88" s="26"/>
      <c r="UIG88" s="26"/>
      <c r="UIH88" s="26"/>
      <c r="UII88" s="26"/>
      <c r="UIJ88" s="26"/>
      <c r="UIK88" s="26"/>
      <c r="UIL88" s="26"/>
      <c r="UIM88" s="26"/>
      <c r="UIN88" s="26"/>
      <c r="UIO88" s="26"/>
      <c r="UIP88" s="26"/>
      <c r="UIQ88" s="26"/>
      <c r="UIR88" s="26"/>
      <c r="UIS88" s="26"/>
      <c r="UIT88" s="26"/>
      <c r="UIU88" s="26"/>
      <c r="UIV88" s="26"/>
      <c r="UIW88" s="26"/>
      <c r="UIX88" s="26"/>
      <c r="UIY88" s="26"/>
      <c r="UIZ88" s="26"/>
      <c r="UJA88" s="26"/>
      <c r="UJB88" s="26"/>
      <c r="UJC88" s="26"/>
      <c r="UJD88" s="26"/>
      <c r="UJE88" s="26"/>
      <c r="UJF88" s="26"/>
      <c r="UJG88" s="26"/>
      <c r="UJH88" s="26"/>
      <c r="UJI88" s="26"/>
      <c r="UJJ88" s="26"/>
      <c r="UJK88" s="26"/>
      <c r="UJL88" s="26"/>
      <c r="UJM88" s="26"/>
      <c r="UJN88" s="26"/>
      <c r="UJO88" s="26"/>
      <c r="UJP88" s="26"/>
      <c r="UJQ88" s="26"/>
      <c r="UJR88" s="26"/>
      <c r="UJS88" s="26"/>
      <c r="UJT88" s="26"/>
      <c r="UJU88" s="26"/>
      <c r="UJV88" s="26"/>
      <c r="UJW88" s="26"/>
      <c r="UJX88" s="26"/>
      <c r="UJY88" s="26"/>
      <c r="UJZ88" s="26"/>
      <c r="UKA88" s="26"/>
      <c r="UKB88" s="26"/>
      <c r="UKC88" s="26"/>
      <c r="UKD88" s="26"/>
      <c r="UKE88" s="26"/>
      <c r="UKF88" s="26"/>
      <c r="UKG88" s="26"/>
      <c r="UKH88" s="26"/>
      <c r="UKI88" s="26"/>
      <c r="UKJ88" s="26"/>
      <c r="UKK88" s="26"/>
      <c r="UKL88" s="26"/>
      <c r="UKM88" s="26"/>
      <c r="UKN88" s="26"/>
      <c r="UKO88" s="26"/>
      <c r="UKP88" s="26"/>
      <c r="UKQ88" s="26"/>
      <c r="UKR88" s="26"/>
      <c r="UKS88" s="26"/>
      <c r="UKT88" s="26"/>
      <c r="UKU88" s="26"/>
      <c r="UKV88" s="26"/>
      <c r="UKW88" s="26"/>
      <c r="UKX88" s="26"/>
      <c r="UKY88" s="26"/>
      <c r="UKZ88" s="26"/>
      <c r="ULA88" s="26"/>
      <c r="ULB88" s="26"/>
      <c r="ULC88" s="26"/>
      <c r="ULD88" s="26"/>
      <c r="ULE88" s="26"/>
      <c r="ULF88" s="26"/>
      <c r="ULG88" s="26"/>
      <c r="ULH88" s="26"/>
      <c r="ULI88" s="26"/>
      <c r="ULJ88" s="26"/>
      <c r="ULK88" s="26"/>
      <c r="ULL88" s="26"/>
      <c r="ULM88" s="26"/>
      <c r="ULN88" s="26"/>
      <c r="ULO88" s="26"/>
      <c r="ULP88" s="26"/>
      <c r="ULQ88" s="26"/>
      <c r="ULR88" s="26"/>
      <c r="ULS88" s="26"/>
      <c r="ULT88" s="26"/>
      <c r="ULU88" s="26"/>
      <c r="ULV88" s="26"/>
      <c r="ULW88" s="26"/>
      <c r="ULX88" s="26"/>
      <c r="ULY88" s="26"/>
      <c r="ULZ88" s="26"/>
      <c r="UMA88" s="26"/>
      <c r="UMB88" s="26"/>
      <c r="UMC88" s="26"/>
      <c r="UMD88" s="26"/>
      <c r="UME88" s="26"/>
      <c r="UMF88" s="26"/>
      <c r="UMG88" s="26"/>
      <c r="UMH88" s="26"/>
      <c r="UMI88" s="26"/>
      <c r="UMJ88" s="26"/>
      <c r="UMK88" s="26"/>
      <c r="UML88" s="26"/>
      <c r="UMM88" s="26"/>
      <c r="UMN88" s="26"/>
      <c r="UMO88" s="26"/>
      <c r="UMP88" s="26"/>
      <c r="UMQ88" s="26"/>
      <c r="UMR88" s="26"/>
      <c r="UMS88" s="26"/>
      <c r="UMT88" s="26"/>
      <c r="UMU88" s="26"/>
      <c r="UMV88" s="26"/>
      <c r="UMW88" s="26"/>
      <c r="UMX88" s="26"/>
      <c r="UMY88" s="26"/>
      <c r="UMZ88" s="26"/>
      <c r="UNA88" s="26"/>
      <c r="UNB88" s="26"/>
      <c r="UNC88" s="26"/>
      <c r="UND88" s="26"/>
      <c r="UNE88" s="26"/>
      <c r="UNF88" s="26"/>
      <c r="UNG88" s="26"/>
      <c r="UNH88" s="26"/>
      <c r="UNI88" s="26"/>
      <c r="UNJ88" s="26"/>
      <c r="UNK88" s="26"/>
      <c r="UNL88" s="26"/>
      <c r="UNM88" s="26"/>
      <c r="UNN88" s="26"/>
      <c r="UNO88" s="26"/>
      <c r="UNP88" s="26"/>
      <c r="UNQ88" s="26"/>
      <c r="UNR88" s="26"/>
      <c r="UNS88" s="26"/>
      <c r="UNT88" s="26"/>
      <c r="UNU88" s="26"/>
      <c r="UNV88" s="26"/>
      <c r="UNW88" s="26"/>
      <c r="UNX88" s="26"/>
      <c r="UNY88" s="26"/>
      <c r="UNZ88" s="26"/>
      <c r="UOA88" s="26"/>
      <c r="UOB88" s="26"/>
      <c r="UOC88" s="26"/>
      <c r="UOD88" s="26"/>
      <c r="UOE88" s="26"/>
      <c r="UOF88" s="26"/>
      <c r="UOG88" s="26"/>
      <c r="UOH88" s="26"/>
      <c r="UOI88" s="26"/>
      <c r="UOJ88" s="26"/>
      <c r="UOK88" s="26"/>
      <c r="UOL88" s="26"/>
      <c r="UOM88" s="26"/>
      <c r="UON88" s="26"/>
      <c r="UOO88" s="26"/>
      <c r="UOP88" s="26"/>
      <c r="UOQ88" s="26"/>
      <c r="UOR88" s="26"/>
      <c r="UOS88" s="26"/>
      <c r="UOT88" s="26"/>
      <c r="UOU88" s="26"/>
      <c r="UOV88" s="26"/>
      <c r="UOW88" s="26"/>
      <c r="UOX88" s="26"/>
      <c r="UOY88" s="26"/>
      <c r="UOZ88" s="26"/>
      <c r="UPA88" s="26"/>
      <c r="UPB88" s="26"/>
      <c r="UPC88" s="26"/>
      <c r="UPD88" s="26"/>
      <c r="UPE88" s="26"/>
      <c r="UPF88" s="26"/>
      <c r="UPG88" s="26"/>
      <c r="UPH88" s="26"/>
      <c r="UPI88" s="26"/>
      <c r="UPJ88" s="26"/>
      <c r="UPK88" s="26"/>
      <c r="UPL88" s="26"/>
      <c r="UPM88" s="26"/>
      <c r="UPN88" s="26"/>
      <c r="UPO88" s="26"/>
      <c r="UPP88" s="26"/>
      <c r="UPQ88" s="26"/>
      <c r="UPR88" s="26"/>
      <c r="UPS88" s="26"/>
      <c r="UPT88" s="26"/>
      <c r="UPU88" s="26"/>
      <c r="UPV88" s="26"/>
      <c r="UPW88" s="26"/>
      <c r="UPX88" s="26"/>
      <c r="UPY88" s="26"/>
      <c r="UPZ88" s="26"/>
      <c r="UQA88" s="26"/>
      <c r="UQB88" s="26"/>
      <c r="UQC88" s="26"/>
      <c r="UQD88" s="26"/>
      <c r="UQE88" s="26"/>
      <c r="UQF88" s="26"/>
      <c r="UQG88" s="26"/>
      <c r="UQH88" s="26"/>
      <c r="UQI88" s="26"/>
      <c r="UQJ88" s="26"/>
      <c r="UQK88" s="26"/>
      <c r="UQL88" s="26"/>
      <c r="UQM88" s="26"/>
      <c r="UQN88" s="26"/>
      <c r="UQO88" s="26"/>
      <c r="UQP88" s="26"/>
      <c r="UQQ88" s="26"/>
      <c r="UQR88" s="26"/>
      <c r="UQS88" s="26"/>
      <c r="UQT88" s="26"/>
      <c r="UQU88" s="26"/>
      <c r="UQV88" s="26"/>
      <c r="UQW88" s="26"/>
      <c r="UQX88" s="26"/>
      <c r="UQY88" s="26"/>
      <c r="UQZ88" s="26"/>
      <c r="URA88" s="26"/>
      <c r="URB88" s="26"/>
      <c r="URC88" s="26"/>
      <c r="URD88" s="26"/>
      <c r="URE88" s="26"/>
      <c r="URF88" s="26"/>
      <c r="URG88" s="26"/>
      <c r="URH88" s="26"/>
      <c r="URI88" s="26"/>
      <c r="URJ88" s="26"/>
      <c r="URK88" s="26"/>
      <c r="URL88" s="26"/>
      <c r="URM88" s="26"/>
      <c r="URN88" s="26"/>
      <c r="URO88" s="26"/>
      <c r="URP88" s="26"/>
      <c r="URQ88" s="26"/>
      <c r="URR88" s="26"/>
      <c r="URS88" s="26"/>
      <c r="URT88" s="26"/>
      <c r="URU88" s="26"/>
      <c r="URV88" s="26"/>
      <c r="URW88" s="26"/>
      <c r="URX88" s="26"/>
      <c r="URY88" s="26"/>
      <c r="URZ88" s="26"/>
      <c r="USA88" s="26"/>
      <c r="USB88" s="26"/>
      <c r="USC88" s="26"/>
      <c r="USD88" s="26"/>
      <c r="USE88" s="26"/>
      <c r="USF88" s="26"/>
      <c r="USG88" s="26"/>
      <c r="USH88" s="26"/>
      <c r="USI88" s="26"/>
      <c r="USJ88" s="26"/>
      <c r="USK88" s="26"/>
      <c r="USL88" s="26"/>
      <c r="USM88" s="26"/>
      <c r="USN88" s="26"/>
      <c r="USO88" s="26"/>
      <c r="USP88" s="26"/>
      <c r="USQ88" s="26"/>
      <c r="USR88" s="26"/>
      <c r="USS88" s="26"/>
      <c r="UST88" s="26"/>
      <c r="USU88" s="26"/>
      <c r="USV88" s="26"/>
      <c r="USW88" s="26"/>
      <c r="USX88" s="26"/>
      <c r="USY88" s="26"/>
      <c r="USZ88" s="26"/>
      <c r="UTA88" s="26"/>
      <c r="UTB88" s="26"/>
      <c r="UTC88" s="26"/>
      <c r="UTD88" s="26"/>
      <c r="UTE88" s="26"/>
      <c r="UTF88" s="26"/>
      <c r="UTG88" s="26"/>
      <c r="UTH88" s="26"/>
      <c r="UTI88" s="26"/>
      <c r="UTJ88" s="26"/>
      <c r="UTK88" s="26"/>
      <c r="UTL88" s="26"/>
      <c r="UTM88" s="26"/>
      <c r="UTN88" s="26"/>
      <c r="UTO88" s="26"/>
      <c r="UTP88" s="26"/>
      <c r="UTQ88" s="26"/>
      <c r="UTR88" s="26"/>
      <c r="UTS88" s="26"/>
      <c r="UTT88" s="26"/>
      <c r="UTU88" s="26"/>
      <c r="UTV88" s="26"/>
      <c r="UTW88" s="26"/>
      <c r="UTX88" s="26"/>
      <c r="UTY88" s="26"/>
      <c r="UTZ88" s="26"/>
      <c r="UUA88" s="26"/>
      <c r="UUB88" s="26"/>
      <c r="UUC88" s="26"/>
      <c r="UUD88" s="26"/>
      <c r="UUE88" s="26"/>
      <c r="UUF88" s="26"/>
      <c r="UUG88" s="26"/>
      <c r="UUH88" s="26"/>
      <c r="UUI88" s="26"/>
      <c r="UUJ88" s="26"/>
      <c r="UUK88" s="26"/>
      <c r="UUL88" s="26"/>
      <c r="UUM88" s="26"/>
      <c r="UUN88" s="26"/>
      <c r="UUO88" s="26"/>
      <c r="UUP88" s="26"/>
      <c r="UUQ88" s="26"/>
      <c r="UUR88" s="26"/>
      <c r="UUS88" s="26"/>
      <c r="UUT88" s="26"/>
      <c r="UUU88" s="26"/>
      <c r="UUV88" s="26"/>
      <c r="UUW88" s="26"/>
      <c r="UUX88" s="26"/>
      <c r="UUY88" s="26"/>
      <c r="UUZ88" s="26"/>
      <c r="UVA88" s="26"/>
      <c r="UVB88" s="26"/>
      <c r="UVC88" s="26"/>
      <c r="UVD88" s="26"/>
      <c r="UVE88" s="26"/>
      <c r="UVF88" s="26"/>
      <c r="UVG88" s="26"/>
      <c r="UVH88" s="26"/>
      <c r="UVI88" s="26"/>
      <c r="UVJ88" s="26"/>
      <c r="UVK88" s="26"/>
      <c r="UVL88" s="26"/>
      <c r="UVM88" s="26"/>
      <c r="UVN88" s="26"/>
      <c r="UVO88" s="26"/>
      <c r="UVP88" s="26"/>
      <c r="UVQ88" s="26"/>
      <c r="UVR88" s="26"/>
      <c r="UVS88" s="26"/>
      <c r="UVT88" s="26"/>
      <c r="UVU88" s="26"/>
      <c r="UVV88" s="26"/>
      <c r="UVW88" s="26"/>
      <c r="UVX88" s="26"/>
      <c r="UVY88" s="26"/>
      <c r="UVZ88" s="26"/>
      <c r="UWA88" s="26"/>
      <c r="UWB88" s="26"/>
      <c r="UWC88" s="26"/>
      <c r="UWD88" s="26"/>
      <c r="UWE88" s="26"/>
      <c r="UWF88" s="26"/>
      <c r="UWG88" s="26"/>
      <c r="UWH88" s="26"/>
      <c r="UWI88" s="26"/>
      <c r="UWJ88" s="26"/>
      <c r="UWK88" s="26"/>
      <c r="UWL88" s="26"/>
      <c r="UWM88" s="26"/>
      <c r="UWN88" s="26"/>
      <c r="UWO88" s="26"/>
      <c r="UWP88" s="26"/>
      <c r="UWQ88" s="26"/>
      <c r="UWR88" s="26"/>
      <c r="UWS88" s="26"/>
      <c r="UWT88" s="26"/>
      <c r="UWU88" s="26"/>
      <c r="UWV88" s="26"/>
      <c r="UWW88" s="26"/>
      <c r="UWX88" s="26"/>
      <c r="UWY88" s="26"/>
      <c r="UWZ88" s="26"/>
      <c r="UXA88" s="26"/>
      <c r="UXB88" s="26"/>
      <c r="UXC88" s="26"/>
      <c r="UXD88" s="26"/>
      <c r="UXE88" s="26"/>
      <c r="UXF88" s="26"/>
      <c r="UXG88" s="26"/>
      <c r="UXH88" s="26"/>
      <c r="UXI88" s="26"/>
      <c r="UXJ88" s="26"/>
      <c r="UXK88" s="26"/>
      <c r="UXL88" s="26"/>
      <c r="UXM88" s="26"/>
      <c r="UXN88" s="26"/>
      <c r="UXO88" s="26"/>
      <c r="UXP88" s="26"/>
      <c r="UXQ88" s="26"/>
      <c r="UXR88" s="26"/>
      <c r="UXS88" s="26"/>
      <c r="UXT88" s="26"/>
      <c r="UXU88" s="26"/>
      <c r="UXV88" s="26"/>
      <c r="UXW88" s="26"/>
      <c r="UXX88" s="26"/>
      <c r="UXY88" s="26"/>
      <c r="UXZ88" s="26"/>
      <c r="UYA88" s="26"/>
      <c r="UYB88" s="26"/>
      <c r="UYC88" s="26"/>
      <c r="UYD88" s="26"/>
      <c r="UYE88" s="26"/>
      <c r="UYF88" s="26"/>
      <c r="UYG88" s="26"/>
      <c r="UYH88" s="26"/>
      <c r="UYI88" s="26"/>
      <c r="UYJ88" s="26"/>
      <c r="UYK88" s="26"/>
      <c r="UYL88" s="26"/>
      <c r="UYM88" s="26"/>
      <c r="UYN88" s="26"/>
      <c r="UYO88" s="26"/>
      <c r="UYP88" s="26"/>
      <c r="UYQ88" s="26"/>
      <c r="UYR88" s="26"/>
      <c r="UYS88" s="26"/>
      <c r="UYT88" s="26"/>
      <c r="UYU88" s="26"/>
      <c r="UYV88" s="26"/>
      <c r="UYW88" s="26"/>
      <c r="UYX88" s="26"/>
      <c r="UYY88" s="26"/>
      <c r="UYZ88" s="26"/>
      <c r="UZA88" s="26"/>
      <c r="UZB88" s="26"/>
      <c r="UZC88" s="26"/>
      <c r="UZD88" s="26"/>
      <c r="UZE88" s="26"/>
      <c r="UZF88" s="26"/>
      <c r="UZG88" s="26"/>
      <c r="UZH88" s="26"/>
      <c r="UZI88" s="26"/>
      <c r="UZJ88" s="26"/>
      <c r="UZK88" s="26"/>
      <c r="UZL88" s="26"/>
      <c r="UZM88" s="26"/>
      <c r="UZN88" s="26"/>
      <c r="UZO88" s="26"/>
      <c r="UZP88" s="26"/>
      <c r="UZQ88" s="26"/>
      <c r="UZR88" s="26"/>
      <c r="UZS88" s="26"/>
      <c r="UZT88" s="26"/>
      <c r="UZU88" s="26"/>
      <c r="UZV88" s="26"/>
      <c r="UZW88" s="26"/>
      <c r="UZX88" s="26"/>
      <c r="UZY88" s="26"/>
      <c r="UZZ88" s="26"/>
      <c r="VAA88" s="26"/>
      <c r="VAB88" s="26"/>
      <c r="VAC88" s="26"/>
      <c r="VAD88" s="26"/>
      <c r="VAE88" s="26"/>
      <c r="VAF88" s="26"/>
      <c r="VAG88" s="26"/>
      <c r="VAH88" s="26"/>
      <c r="VAI88" s="26"/>
      <c r="VAJ88" s="26"/>
      <c r="VAK88" s="26"/>
      <c r="VAL88" s="26"/>
      <c r="VAM88" s="26"/>
      <c r="VAN88" s="26"/>
      <c r="VAO88" s="26"/>
      <c r="VAP88" s="26"/>
      <c r="VAQ88" s="26"/>
      <c r="VAR88" s="26"/>
      <c r="VAS88" s="26"/>
      <c r="VAT88" s="26"/>
      <c r="VAU88" s="26"/>
      <c r="VAV88" s="26"/>
      <c r="VAW88" s="26"/>
      <c r="VAX88" s="26"/>
      <c r="VAY88" s="26"/>
      <c r="VAZ88" s="26"/>
      <c r="VBA88" s="26"/>
      <c r="VBB88" s="26"/>
      <c r="VBC88" s="26"/>
      <c r="VBD88" s="26"/>
      <c r="VBE88" s="26"/>
      <c r="VBF88" s="26"/>
      <c r="VBG88" s="26"/>
      <c r="VBH88" s="26"/>
      <c r="VBI88" s="26"/>
      <c r="VBJ88" s="26"/>
      <c r="VBK88" s="26"/>
      <c r="VBL88" s="26"/>
      <c r="VBM88" s="26"/>
      <c r="VBN88" s="26"/>
      <c r="VBO88" s="26"/>
      <c r="VBP88" s="26"/>
      <c r="VBQ88" s="26"/>
      <c r="VBR88" s="26"/>
      <c r="VBS88" s="26"/>
      <c r="VBT88" s="26"/>
      <c r="VBU88" s="26"/>
      <c r="VBV88" s="26"/>
      <c r="VBW88" s="26"/>
      <c r="VBX88" s="26"/>
      <c r="VBY88" s="26"/>
      <c r="VBZ88" s="26"/>
      <c r="VCA88" s="26"/>
      <c r="VCB88" s="26"/>
      <c r="VCC88" s="26"/>
      <c r="VCD88" s="26"/>
      <c r="VCE88" s="26"/>
      <c r="VCF88" s="26"/>
      <c r="VCG88" s="26"/>
      <c r="VCH88" s="26"/>
      <c r="VCI88" s="26"/>
      <c r="VCJ88" s="26"/>
      <c r="VCK88" s="26"/>
      <c r="VCL88" s="26"/>
      <c r="VCM88" s="26"/>
      <c r="VCN88" s="26"/>
      <c r="VCO88" s="26"/>
      <c r="VCP88" s="26"/>
      <c r="VCQ88" s="26"/>
      <c r="VCR88" s="26"/>
      <c r="VCS88" s="26"/>
      <c r="VCT88" s="26"/>
      <c r="VCU88" s="26"/>
      <c r="VCV88" s="26"/>
      <c r="VCW88" s="26"/>
      <c r="VCX88" s="26"/>
      <c r="VCY88" s="26"/>
      <c r="VCZ88" s="26"/>
      <c r="VDA88" s="26"/>
      <c r="VDB88" s="26"/>
      <c r="VDC88" s="26"/>
      <c r="VDD88" s="26"/>
      <c r="VDE88" s="26"/>
      <c r="VDF88" s="26"/>
      <c r="VDG88" s="26"/>
      <c r="VDH88" s="26"/>
      <c r="VDI88" s="26"/>
      <c r="VDJ88" s="26"/>
      <c r="VDK88" s="26"/>
      <c r="VDL88" s="26"/>
      <c r="VDM88" s="26"/>
      <c r="VDN88" s="26"/>
      <c r="VDO88" s="26"/>
      <c r="VDP88" s="26"/>
      <c r="VDQ88" s="26"/>
      <c r="VDR88" s="26"/>
      <c r="VDS88" s="26"/>
      <c r="VDT88" s="26"/>
      <c r="VDU88" s="26"/>
      <c r="VDV88" s="26"/>
      <c r="VDW88" s="26"/>
      <c r="VDX88" s="26"/>
      <c r="VDY88" s="26"/>
      <c r="VDZ88" s="26"/>
      <c r="VEA88" s="26"/>
      <c r="VEB88" s="26"/>
      <c r="VEC88" s="26"/>
      <c r="VED88" s="26"/>
      <c r="VEE88" s="26"/>
      <c r="VEF88" s="26"/>
      <c r="VEG88" s="26"/>
      <c r="VEH88" s="26"/>
      <c r="VEI88" s="26"/>
      <c r="VEJ88" s="26"/>
      <c r="VEK88" s="26"/>
      <c r="VEL88" s="26"/>
      <c r="VEM88" s="26"/>
      <c r="VEN88" s="26"/>
      <c r="VEO88" s="26"/>
      <c r="VEP88" s="26"/>
      <c r="VEQ88" s="26"/>
      <c r="VER88" s="26"/>
      <c r="VES88" s="26"/>
      <c r="VET88" s="26"/>
      <c r="VEU88" s="26"/>
      <c r="VEV88" s="26"/>
      <c r="VEW88" s="26"/>
      <c r="VEX88" s="26"/>
      <c r="VEY88" s="26"/>
      <c r="VEZ88" s="26"/>
      <c r="VFA88" s="26"/>
      <c r="VFB88" s="26"/>
      <c r="VFC88" s="26"/>
      <c r="VFD88" s="26"/>
      <c r="VFE88" s="26"/>
      <c r="VFF88" s="26"/>
      <c r="VFG88" s="26"/>
      <c r="VFH88" s="26"/>
      <c r="VFI88" s="26"/>
      <c r="VFJ88" s="26"/>
      <c r="VFK88" s="26"/>
      <c r="VFL88" s="26"/>
      <c r="VFM88" s="26"/>
      <c r="VFN88" s="26"/>
      <c r="VFO88" s="26"/>
      <c r="VFP88" s="26"/>
      <c r="VFQ88" s="26"/>
      <c r="VFR88" s="26"/>
      <c r="VFS88" s="26"/>
      <c r="VFT88" s="26"/>
      <c r="VFU88" s="26"/>
      <c r="VFV88" s="26"/>
      <c r="VFW88" s="26"/>
      <c r="VFX88" s="26"/>
      <c r="VFY88" s="26"/>
      <c r="VFZ88" s="26"/>
      <c r="VGA88" s="26"/>
      <c r="VGB88" s="26"/>
      <c r="VGC88" s="26"/>
      <c r="VGD88" s="26"/>
      <c r="VGE88" s="26"/>
      <c r="VGF88" s="26"/>
      <c r="VGG88" s="26"/>
      <c r="VGH88" s="26"/>
      <c r="VGI88" s="26"/>
      <c r="VGJ88" s="26"/>
      <c r="VGK88" s="26"/>
      <c r="VGL88" s="26"/>
      <c r="VGM88" s="26"/>
      <c r="VGN88" s="26"/>
      <c r="VGO88" s="26"/>
      <c r="VGP88" s="26"/>
      <c r="VGQ88" s="26"/>
      <c r="VGR88" s="26"/>
      <c r="VGS88" s="26"/>
      <c r="VGT88" s="26"/>
      <c r="VGU88" s="26"/>
      <c r="VGV88" s="26"/>
      <c r="VGW88" s="26"/>
      <c r="VGX88" s="26"/>
      <c r="VGY88" s="26"/>
      <c r="VGZ88" s="26"/>
      <c r="VHA88" s="26"/>
      <c r="VHB88" s="26"/>
      <c r="VHC88" s="26"/>
      <c r="VHD88" s="26"/>
      <c r="VHE88" s="26"/>
      <c r="VHF88" s="26"/>
      <c r="VHG88" s="26"/>
      <c r="VHH88" s="26"/>
      <c r="VHI88" s="26"/>
      <c r="VHJ88" s="26"/>
      <c r="VHK88" s="26"/>
      <c r="VHL88" s="26"/>
      <c r="VHM88" s="26"/>
      <c r="VHN88" s="26"/>
      <c r="VHO88" s="26"/>
      <c r="VHP88" s="26"/>
      <c r="VHQ88" s="26"/>
      <c r="VHR88" s="26"/>
      <c r="VHS88" s="26"/>
      <c r="VHT88" s="26"/>
      <c r="VHU88" s="26"/>
      <c r="VHV88" s="26"/>
      <c r="VHW88" s="26"/>
      <c r="VHX88" s="26"/>
      <c r="VHY88" s="26"/>
      <c r="VHZ88" s="26"/>
      <c r="VIA88" s="26"/>
      <c r="VIB88" s="26"/>
      <c r="VIC88" s="26"/>
      <c r="VID88" s="26"/>
      <c r="VIE88" s="26"/>
      <c r="VIF88" s="26"/>
      <c r="VIG88" s="26"/>
      <c r="VIH88" s="26"/>
      <c r="VII88" s="26"/>
      <c r="VIJ88" s="26"/>
      <c r="VIK88" s="26"/>
      <c r="VIL88" s="26"/>
      <c r="VIM88" s="26"/>
      <c r="VIN88" s="26"/>
      <c r="VIO88" s="26"/>
      <c r="VIP88" s="26"/>
      <c r="VIQ88" s="26"/>
      <c r="VIR88" s="26"/>
      <c r="VIS88" s="26"/>
      <c r="VIT88" s="26"/>
      <c r="VIU88" s="26"/>
      <c r="VIV88" s="26"/>
      <c r="VIW88" s="26"/>
      <c r="VIX88" s="26"/>
      <c r="VIY88" s="26"/>
      <c r="VIZ88" s="26"/>
      <c r="VJA88" s="26"/>
      <c r="VJB88" s="26"/>
      <c r="VJC88" s="26"/>
      <c r="VJD88" s="26"/>
      <c r="VJE88" s="26"/>
      <c r="VJF88" s="26"/>
      <c r="VJG88" s="26"/>
      <c r="VJH88" s="26"/>
      <c r="VJI88" s="26"/>
      <c r="VJJ88" s="26"/>
      <c r="VJK88" s="26"/>
      <c r="VJL88" s="26"/>
      <c r="VJM88" s="26"/>
      <c r="VJN88" s="26"/>
      <c r="VJO88" s="26"/>
      <c r="VJP88" s="26"/>
      <c r="VJQ88" s="26"/>
      <c r="VJR88" s="26"/>
      <c r="VJS88" s="26"/>
      <c r="VJT88" s="26"/>
      <c r="VJU88" s="26"/>
      <c r="VJV88" s="26"/>
      <c r="VJW88" s="26"/>
      <c r="VJX88" s="26"/>
      <c r="VJY88" s="26"/>
      <c r="VJZ88" s="26"/>
      <c r="VKA88" s="26"/>
      <c r="VKB88" s="26"/>
      <c r="VKC88" s="26"/>
      <c r="VKD88" s="26"/>
      <c r="VKE88" s="26"/>
      <c r="VKF88" s="26"/>
      <c r="VKG88" s="26"/>
      <c r="VKH88" s="26"/>
      <c r="VKI88" s="26"/>
      <c r="VKJ88" s="26"/>
      <c r="VKK88" s="26"/>
      <c r="VKL88" s="26"/>
      <c r="VKM88" s="26"/>
      <c r="VKN88" s="26"/>
      <c r="VKO88" s="26"/>
      <c r="VKP88" s="26"/>
      <c r="VKQ88" s="26"/>
      <c r="VKR88" s="26"/>
      <c r="VKS88" s="26"/>
      <c r="VKT88" s="26"/>
      <c r="VKU88" s="26"/>
      <c r="VKV88" s="26"/>
      <c r="VKW88" s="26"/>
      <c r="VKX88" s="26"/>
      <c r="VKY88" s="26"/>
      <c r="VKZ88" s="26"/>
      <c r="VLA88" s="26"/>
      <c r="VLB88" s="26"/>
      <c r="VLC88" s="26"/>
      <c r="VLD88" s="26"/>
      <c r="VLE88" s="26"/>
      <c r="VLF88" s="26"/>
      <c r="VLG88" s="26"/>
      <c r="VLH88" s="26"/>
      <c r="VLI88" s="26"/>
      <c r="VLJ88" s="26"/>
      <c r="VLK88" s="26"/>
      <c r="VLL88" s="26"/>
      <c r="VLM88" s="26"/>
      <c r="VLN88" s="26"/>
      <c r="VLO88" s="26"/>
      <c r="VLP88" s="26"/>
      <c r="VLQ88" s="26"/>
      <c r="VLR88" s="26"/>
      <c r="VLS88" s="26"/>
      <c r="VLT88" s="26"/>
      <c r="VLU88" s="26"/>
      <c r="VLV88" s="26"/>
      <c r="VLW88" s="26"/>
      <c r="VLX88" s="26"/>
      <c r="VLY88" s="26"/>
      <c r="VLZ88" s="26"/>
      <c r="VMA88" s="26"/>
      <c r="VMB88" s="26"/>
      <c r="VMC88" s="26"/>
      <c r="VMD88" s="26"/>
      <c r="VME88" s="26"/>
      <c r="VMF88" s="26"/>
      <c r="VMG88" s="26"/>
      <c r="VMH88" s="26"/>
      <c r="VMI88" s="26"/>
      <c r="VMJ88" s="26"/>
      <c r="VMK88" s="26"/>
      <c r="VML88" s="26"/>
      <c r="VMM88" s="26"/>
      <c r="VMN88" s="26"/>
      <c r="VMO88" s="26"/>
      <c r="VMP88" s="26"/>
      <c r="VMQ88" s="26"/>
      <c r="VMR88" s="26"/>
      <c r="VMS88" s="26"/>
      <c r="VMT88" s="26"/>
      <c r="VMU88" s="26"/>
      <c r="VMV88" s="26"/>
      <c r="VMW88" s="26"/>
      <c r="VMX88" s="26"/>
      <c r="VMY88" s="26"/>
      <c r="VMZ88" s="26"/>
      <c r="VNA88" s="26"/>
      <c r="VNB88" s="26"/>
      <c r="VNC88" s="26"/>
      <c r="VND88" s="26"/>
      <c r="VNE88" s="26"/>
      <c r="VNF88" s="26"/>
      <c r="VNG88" s="26"/>
      <c r="VNH88" s="26"/>
      <c r="VNI88" s="26"/>
      <c r="VNJ88" s="26"/>
      <c r="VNK88" s="26"/>
      <c r="VNL88" s="26"/>
      <c r="VNM88" s="26"/>
      <c r="VNN88" s="26"/>
      <c r="VNO88" s="26"/>
      <c r="VNP88" s="26"/>
      <c r="VNQ88" s="26"/>
      <c r="VNR88" s="26"/>
      <c r="VNS88" s="26"/>
      <c r="VNT88" s="26"/>
      <c r="VNU88" s="26"/>
      <c r="VNV88" s="26"/>
      <c r="VNW88" s="26"/>
      <c r="VNX88" s="26"/>
      <c r="VNY88" s="26"/>
      <c r="VNZ88" s="26"/>
      <c r="VOA88" s="26"/>
      <c r="VOB88" s="26"/>
      <c r="VOC88" s="26"/>
      <c r="VOD88" s="26"/>
      <c r="VOE88" s="26"/>
      <c r="VOF88" s="26"/>
      <c r="VOG88" s="26"/>
      <c r="VOH88" s="26"/>
      <c r="VOI88" s="26"/>
      <c r="VOJ88" s="26"/>
      <c r="VOK88" s="26"/>
      <c r="VOL88" s="26"/>
      <c r="VOM88" s="26"/>
      <c r="VON88" s="26"/>
      <c r="VOO88" s="26"/>
      <c r="VOP88" s="26"/>
      <c r="VOQ88" s="26"/>
      <c r="VOR88" s="26"/>
      <c r="VOS88" s="26"/>
      <c r="VOT88" s="26"/>
      <c r="VOU88" s="26"/>
      <c r="VOV88" s="26"/>
      <c r="VOW88" s="26"/>
      <c r="VOX88" s="26"/>
      <c r="VOY88" s="26"/>
      <c r="VOZ88" s="26"/>
      <c r="VPA88" s="26"/>
      <c r="VPB88" s="26"/>
      <c r="VPC88" s="26"/>
      <c r="VPD88" s="26"/>
      <c r="VPE88" s="26"/>
      <c r="VPF88" s="26"/>
      <c r="VPG88" s="26"/>
      <c r="VPH88" s="26"/>
      <c r="VPI88" s="26"/>
      <c r="VPJ88" s="26"/>
      <c r="VPK88" s="26"/>
      <c r="VPL88" s="26"/>
      <c r="VPM88" s="26"/>
      <c r="VPN88" s="26"/>
      <c r="VPO88" s="26"/>
      <c r="VPP88" s="26"/>
      <c r="VPQ88" s="26"/>
      <c r="VPR88" s="26"/>
      <c r="VPS88" s="26"/>
      <c r="VPT88" s="26"/>
      <c r="VPU88" s="26"/>
      <c r="VPV88" s="26"/>
      <c r="VPW88" s="26"/>
      <c r="VPX88" s="26"/>
      <c r="VPY88" s="26"/>
      <c r="VPZ88" s="26"/>
      <c r="VQA88" s="26"/>
      <c r="VQB88" s="26"/>
      <c r="VQC88" s="26"/>
      <c r="VQD88" s="26"/>
      <c r="VQE88" s="26"/>
      <c r="VQF88" s="26"/>
      <c r="VQG88" s="26"/>
      <c r="VQH88" s="26"/>
      <c r="VQI88" s="26"/>
      <c r="VQJ88" s="26"/>
      <c r="VQK88" s="26"/>
      <c r="VQL88" s="26"/>
      <c r="VQM88" s="26"/>
      <c r="VQN88" s="26"/>
      <c r="VQO88" s="26"/>
      <c r="VQP88" s="26"/>
      <c r="VQQ88" s="26"/>
      <c r="VQR88" s="26"/>
      <c r="VQS88" s="26"/>
      <c r="VQT88" s="26"/>
      <c r="VQU88" s="26"/>
      <c r="VQV88" s="26"/>
      <c r="VQW88" s="26"/>
      <c r="VQX88" s="26"/>
      <c r="VQY88" s="26"/>
      <c r="VQZ88" s="26"/>
      <c r="VRA88" s="26"/>
      <c r="VRB88" s="26"/>
      <c r="VRC88" s="26"/>
      <c r="VRD88" s="26"/>
      <c r="VRE88" s="26"/>
      <c r="VRF88" s="26"/>
      <c r="VRG88" s="26"/>
      <c r="VRH88" s="26"/>
      <c r="VRI88" s="26"/>
      <c r="VRJ88" s="26"/>
      <c r="VRK88" s="26"/>
      <c r="VRL88" s="26"/>
      <c r="VRM88" s="26"/>
      <c r="VRN88" s="26"/>
      <c r="VRO88" s="26"/>
      <c r="VRP88" s="26"/>
      <c r="VRQ88" s="26"/>
      <c r="VRR88" s="26"/>
      <c r="VRS88" s="26"/>
      <c r="VRT88" s="26"/>
      <c r="VRU88" s="26"/>
      <c r="VRV88" s="26"/>
      <c r="VRW88" s="26"/>
      <c r="VRX88" s="26"/>
      <c r="VRY88" s="26"/>
      <c r="VRZ88" s="26"/>
      <c r="VSA88" s="26"/>
      <c r="VSB88" s="26"/>
      <c r="VSC88" s="26"/>
      <c r="VSD88" s="26"/>
      <c r="VSE88" s="26"/>
      <c r="VSF88" s="26"/>
      <c r="VSG88" s="26"/>
      <c r="VSH88" s="26"/>
      <c r="VSI88" s="26"/>
      <c r="VSJ88" s="26"/>
      <c r="VSK88" s="26"/>
      <c r="VSL88" s="26"/>
      <c r="VSM88" s="26"/>
      <c r="VSN88" s="26"/>
      <c r="VSO88" s="26"/>
      <c r="VSP88" s="26"/>
      <c r="VSQ88" s="26"/>
      <c r="VSR88" s="26"/>
      <c r="VSS88" s="26"/>
      <c r="VST88" s="26"/>
      <c r="VSU88" s="26"/>
      <c r="VSV88" s="26"/>
      <c r="VSW88" s="26"/>
      <c r="VSX88" s="26"/>
      <c r="VSY88" s="26"/>
      <c r="VSZ88" s="26"/>
      <c r="VTA88" s="26"/>
      <c r="VTB88" s="26"/>
      <c r="VTC88" s="26"/>
      <c r="VTD88" s="26"/>
      <c r="VTE88" s="26"/>
      <c r="VTF88" s="26"/>
      <c r="VTG88" s="26"/>
      <c r="VTH88" s="26"/>
      <c r="VTI88" s="26"/>
      <c r="VTJ88" s="26"/>
      <c r="VTK88" s="26"/>
      <c r="VTL88" s="26"/>
      <c r="VTM88" s="26"/>
      <c r="VTN88" s="26"/>
      <c r="VTO88" s="26"/>
      <c r="VTP88" s="26"/>
      <c r="VTQ88" s="26"/>
      <c r="VTR88" s="26"/>
      <c r="VTS88" s="26"/>
      <c r="VTT88" s="26"/>
      <c r="VTU88" s="26"/>
      <c r="VTV88" s="26"/>
      <c r="VTW88" s="26"/>
      <c r="VTX88" s="26"/>
      <c r="VTY88" s="26"/>
      <c r="VTZ88" s="26"/>
      <c r="VUA88" s="26"/>
      <c r="VUB88" s="26"/>
      <c r="VUC88" s="26"/>
      <c r="VUD88" s="26"/>
      <c r="VUE88" s="26"/>
      <c r="VUF88" s="26"/>
      <c r="VUG88" s="26"/>
      <c r="VUH88" s="26"/>
      <c r="VUI88" s="26"/>
      <c r="VUJ88" s="26"/>
      <c r="VUK88" s="26"/>
      <c r="VUL88" s="26"/>
      <c r="VUM88" s="26"/>
      <c r="VUN88" s="26"/>
      <c r="VUO88" s="26"/>
      <c r="VUP88" s="26"/>
      <c r="VUQ88" s="26"/>
      <c r="VUR88" s="26"/>
      <c r="VUS88" s="26"/>
      <c r="VUT88" s="26"/>
      <c r="VUU88" s="26"/>
      <c r="VUV88" s="26"/>
      <c r="VUW88" s="26"/>
      <c r="VUX88" s="26"/>
      <c r="VUY88" s="26"/>
      <c r="VUZ88" s="26"/>
      <c r="VVA88" s="26"/>
      <c r="VVB88" s="26"/>
      <c r="VVC88" s="26"/>
      <c r="VVD88" s="26"/>
      <c r="VVE88" s="26"/>
      <c r="VVF88" s="26"/>
      <c r="VVG88" s="26"/>
      <c r="VVH88" s="26"/>
      <c r="VVI88" s="26"/>
      <c r="VVJ88" s="26"/>
      <c r="VVK88" s="26"/>
      <c r="VVL88" s="26"/>
      <c r="VVM88" s="26"/>
      <c r="VVN88" s="26"/>
      <c r="VVO88" s="26"/>
      <c r="VVP88" s="26"/>
      <c r="VVQ88" s="26"/>
      <c r="VVR88" s="26"/>
      <c r="VVS88" s="26"/>
      <c r="VVT88" s="26"/>
      <c r="VVU88" s="26"/>
      <c r="VVV88" s="26"/>
      <c r="VVW88" s="26"/>
      <c r="VVX88" s="26"/>
      <c r="VVY88" s="26"/>
      <c r="VVZ88" s="26"/>
      <c r="VWA88" s="26"/>
      <c r="VWB88" s="26"/>
      <c r="VWC88" s="26"/>
      <c r="VWD88" s="26"/>
      <c r="VWE88" s="26"/>
      <c r="VWF88" s="26"/>
      <c r="VWG88" s="26"/>
      <c r="VWH88" s="26"/>
      <c r="VWI88" s="26"/>
      <c r="VWJ88" s="26"/>
      <c r="VWK88" s="26"/>
      <c r="VWL88" s="26"/>
      <c r="VWM88" s="26"/>
      <c r="VWN88" s="26"/>
      <c r="VWO88" s="26"/>
      <c r="VWP88" s="26"/>
      <c r="VWQ88" s="26"/>
      <c r="VWR88" s="26"/>
      <c r="VWS88" s="26"/>
      <c r="VWT88" s="26"/>
      <c r="VWU88" s="26"/>
      <c r="VWV88" s="26"/>
      <c r="VWW88" s="26"/>
      <c r="VWX88" s="26"/>
      <c r="VWY88" s="26"/>
      <c r="VWZ88" s="26"/>
      <c r="VXA88" s="26"/>
      <c r="VXB88" s="26"/>
      <c r="VXC88" s="26"/>
      <c r="VXD88" s="26"/>
      <c r="VXE88" s="26"/>
      <c r="VXF88" s="26"/>
      <c r="VXG88" s="26"/>
      <c r="VXH88" s="26"/>
      <c r="VXI88" s="26"/>
      <c r="VXJ88" s="26"/>
      <c r="VXK88" s="26"/>
      <c r="VXL88" s="26"/>
      <c r="VXM88" s="26"/>
      <c r="VXN88" s="26"/>
      <c r="VXO88" s="26"/>
      <c r="VXP88" s="26"/>
      <c r="VXQ88" s="26"/>
      <c r="VXR88" s="26"/>
      <c r="VXS88" s="26"/>
      <c r="VXT88" s="26"/>
      <c r="VXU88" s="26"/>
      <c r="VXV88" s="26"/>
      <c r="VXW88" s="26"/>
      <c r="VXX88" s="26"/>
      <c r="VXY88" s="26"/>
      <c r="VXZ88" s="26"/>
      <c r="VYA88" s="26"/>
      <c r="VYB88" s="26"/>
      <c r="VYC88" s="26"/>
      <c r="VYD88" s="26"/>
      <c r="VYE88" s="26"/>
      <c r="VYF88" s="26"/>
      <c r="VYG88" s="26"/>
      <c r="VYH88" s="26"/>
      <c r="VYI88" s="26"/>
      <c r="VYJ88" s="26"/>
      <c r="VYK88" s="26"/>
      <c r="VYL88" s="26"/>
      <c r="VYM88" s="26"/>
      <c r="VYN88" s="26"/>
      <c r="VYO88" s="26"/>
      <c r="VYP88" s="26"/>
      <c r="VYQ88" s="26"/>
      <c r="VYR88" s="26"/>
      <c r="VYS88" s="26"/>
      <c r="VYT88" s="26"/>
      <c r="VYU88" s="26"/>
      <c r="VYV88" s="26"/>
      <c r="VYW88" s="26"/>
      <c r="VYX88" s="26"/>
      <c r="VYY88" s="26"/>
      <c r="VYZ88" s="26"/>
      <c r="VZA88" s="26"/>
      <c r="VZB88" s="26"/>
      <c r="VZC88" s="26"/>
      <c r="VZD88" s="26"/>
      <c r="VZE88" s="26"/>
      <c r="VZF88" s="26"/>
      <c r="VZG88" s="26"/>
      <c r="VZH88" s="26"/>
      <c r="VZI88" s="26"/>
      <c r="VZJ88" s="26"/>
      <c r="VZK88" s="26"/>
      <c r="VZL88" s="26"/>
      <c r="VZM88" s="26"/>
      <c r="VZN88" s="26"/>
      <c r="VZO88" s="26"/>
      <c r="VZP88" s="26"/>
      <c r="VZQ88" s="26"/>
      <c r="VZR88" s="26"/>
      <c r="VZS88" s="26"/>
      <c r="VZT88" s="26"/>
      <c r="VZU88" s="26"/>
      <c r="VZV88" s="26"/>
      <c r="VZW88" s="26"/>
      <c r="VZX88" s="26"/>
      <c r="VZY88" s="26"/>
      <c r="VZZ88" s="26"/>
      <c r="WAA88" s="26"/>
      <c r="WAB88" s="26"/>
      <c r="WAC88" s="26"/>
      <c r="WAD88" s="26"/>
      <c r="WAE88" s="26"/>
      <c r="WAF88" s="26"/>
      <c r="WAG88" s="26"/>
      <c r="WAH88" s="26"/>
      <c r="WAI88" s="26"/>
      <c r="WAJ88" s="26"/>
      <c r="WAK88" s="26"/>
      <c r="WAL88" s="26"/>
      <c r="WAM88" s="26"/>
      <c r="WAN88" s="26"/>
      <c r="WAO88" s="26"/>
      <c r="WAP88" s="26"/>
      <c r="WAQ88" s="26"/>
      <c r="WAR88" s="26"/>
      <c r="WAS88" s="26"/>
      <c r="WAT88" s="26"/>
      <c r="WAU88" s="26"/>
      <c r="WAV88" s="26"/>
      <c r="WAW88" s="26"/>
      <c r="WAX88" s="26"/>
      <c r="WAY88" s="26"/>
      <c r="WAZ88" s="26"/>
      <c r="WBA88" s="26"/>
      <c r="WBB88" s="26"/>
      <c r="WBC88" s="26"/>
      <c r="WBD88" s="26"/>
      <c r="WBE88" s="26"/>
      <c r="WBF88" s="26"/>
      <c r="WBG88" s="26"/>
      <c r="WBH88" s="26"/>
      <c r="WBI88" s="26"/>
      <c r="WBJ88" s="26"/>
      <c r="WBK88" s="26"/>
      <c r="WBL88" s="26"/>
      <c r="WBM88" s="26"/>
      <c r="WBN88" s="26"/>
      <c r="WBO88" s="26"/>
      <c r="WBP88" s="26"/>
      <c r="WBQ88" s="26"/>
      <c r="WBR88" s="26"/>
      <c r="WBS88" s="26"/>
      <c r="WBT88" s="26"/>
      <c r="WBU88" s="26"/>
      <c r="WBV88" s="26"/>
      <c r="WBW88" s="26"/>
      <c r="WBX88" s="26"/>
      <c r="WBY88" s="26"/>
      <c r="WBZ88" s="26"/>
      <c r="WCA88" s="26"/>
      <c r="WCB88" s="26"/>
      <c r="WCC88" s="26"/>
      <c r="WCD88" s="26"/>
      <c r="WCE88" s="26"/>
      <c r="WCF88" s="26"/>
      <c r="WCG88" s="26"/>
      <c r="WCH88" s="26"/>
      <c r="WCI88" s="26"/>
      <c r="WCJ88" s="26"/>
      <c r="WCK88" s="26"/>
      <c r="WCL88" s="26"/>
      <c r="WCM88" s="26"/>
      <c r="WCN88" s="26"/>
      <c r="WCO88" s="26"/>
      <c r="WCP88" s="26"/>
      <c r="WCQ88" s="26"/>
      <c r="WCR88" s="26"/>
      <c r="WCS88" s="26"/>
      <c r="WCT88" s="26"/>
      <c r="WCU88" s="26"/>
      <c r="WCV88" s="26"/>
      <c r="WCW88" s="26"/>
      <c r="WCX88" s="26"/>
      <c r="WCY88" s="26"/>
      <c r="WCZ88" s="26"/>
      <c r="WDA88" s="26"/>
      <c r="WDB88" s="26"/>
      <c r="WDC88" s="26"/>
      <c r="WDD88" s="26"/>
      <c r="WDE88" s="26"/>
      <c r="WDF88" s="26"/>
      <c r="WDG88" s="26"/>
      <c r="WDH88" s="26"/>
      <c r="WDI88" s="26"/>
      <c r="WDJ88" s="26"/>
      <c r="WDK88" s="26"/>
      <c r="WDL88" s="26"/>
      <c r="WDM88" s="26"/>
      <c r="WDN88" s="26"/>
      <c r="WDO88" s="26"/>
      <c r="WDP88" s="26"/>
      <c r="WDQ88" s="26"/>
      <c r="WDR88" s="26"/>
      <c r="WDS88" s="26"/>
      <c r="WDT88" s="26"/>
      <c r="WDU88" s="26"/>
      <c r="WDV88" s="26"/>
      <c r="WDW88" s="26"/>
      <c r="WDX88" s="26"/>
      <c r="WDY88" s="26"/>
      <c r="WDZ88" s="26"/>
      <c r="WEA88" s="26"/>
      <c r="WEB88" s="26"/>
      <c r="WEC88" s="26"/>
      <c r="WED88" s="26"/>
      <c r="WEE88" s="26"/>
      <c r="WEF88" s="26"/>
      <c r="WEG88" s="26"/>
      <c r="WEH88" s="26"/>
      <c r="WEI88" s="26"/>
      <c r="WEJ88" s="26"/>
      <c r="WEK88" s="26"/>
      <c r="WEL88" s="26"/>
      <c r="WEM88" s="26"/>
      <c r="WEN88" s="26"/>
      <c r="WEO88" s="26"/>
      <c r="WEP88" s="26"/>
      <c r="WEQ88" s="26"/>
      <c r="WER88" s="26"/>
      <c r="WES88" s="26"/>
      <c r="WET88" s="26"/>
      <c r="WEU88" s="26"/>
      <c r="WEV88" s="26"/>
      <c r="WEW88" s="26"/>
      <c r="WEX88" s="26"/>
      <c r="WEY88" s="26"/>
      <c r="WEZ88" s="26"/>
      <c r="WFA88" s="26"/>
      <c r="WFB88" s="26"/>
      <c r="WFC88" s="26"/>
      <c r="WFD88" s="26"/>
      <c r="WFE88" s="26"/>
      <c r="WFF88" s="26"/>
      <c r="WFG88" s="26"/>
      <c r="WFH88" s="26"/>
      <c r="WFI88" s="26"/>
      <c r="WFJ88" s="26"/>
      <c r="WFK88" s="26"/>
      <c r="WFL88" s="26"/>
      <c r="WFM88" s="26"/>
      <c r="WFN88" s="26"/>
      <c r="WFO88" s="26"/>
      <c r="WFP88" s="26"/>
      <c r="WFQ88" s="26"/>
      <c r="WFR88" s="26"/>
      <c r="WFS88" s="26"/>
      <c r="WFT88" s="26"/>
      <c r="WFU88" s="26"/>
      <c r="WFV88" s="26"/>
      <c r="WFW88" s="26"/>
      <c r="WFX88" s="26"/>
      <c r="WFY88" s="26"/>
      <c r="WFZ88" s="26"/>
      <c r="WGA88" s="26"/>
      <c r="WGB88" s="26"/>
      <c r="WGC88" s="26"/>
      <c r="WGD88" s="26"/>
      <c r="WGE88" s="26"/>
      <c r="WGF88" s="26"/>
      <c r="WGG88" s="26"/>
      <c r="WGH88" s="26"/>
      <c r="WGI88" s="26"/>
      <c r="WGJ88" s="26"/>
      <c r="WGK88" s="26"/>
      <c r="WGL88" s="26"/>
      <c r="WGM88" s="26"/>
      <c r="WGN88" s="26"/>
      <c r="WGO88" s="26"/>
      <c r="WGP88" s="26"/>
      <c r="WGQ88" s="26"/>
      <c r="WGR88" s="26"/>
      <c r="WGS88" s="26"/>
      <c r="WGT88" s="26"/>
      <c r="WGU88" s="26"/>
      <c r="WGV88" s="26"/>
      <c r="WGW88" s="26"/>
      <c r="WGX88" s="26"/>
      <c r="WGY88" s="26"/>
      <c r="WGZ88" s="26"/>
      <c r="WHA88" s="26"/>
      <c r="WHB88" s="26"/>
      <c r="WHC88" s="26"/>
      <c r="WHD88" s="26"/>
      <c r="WHE88" s="26"/>
      <c r="WHF88" s="26"/>
      <c r="WHG88" s="26"/>
      <c r="WHH88" s="26"/>
      <c r="WHI88" s="26"/>
      <c r="WHJ88" s="26"/>
      <c r="WHK88" s="26"/>
      <c r="WHL88" s="26"/>
      <c r="WHM88" s="26"/>
      <c r="WHN88" s="26"/>
      <c r="WHO88" s="26"/>
      <c r="WHP88" s="26"/>
      <c r="WHQ88" s="26"/>
      <c r="WHR88" s="26"/>
      <c r="WHS88" s="26"/>
      <c r="WHT88" s="26"/>
      <c r="WHU88" s="26"/>
      <c r="WHV88" s="26"/>
      <c r="WHW88" s="26"/>
      <c r="WHX88" s="26"/>
      <c r="WHY88" s="26"/>
      <c r="WHZ88" s="26"/>
      <c r="WIA88" s="26"/>
      <c r="WIB88" s="26"/>
      <c r="WIC88" s="26"/>
      <c r="WID88" s="26"/>
      <c r="WIE88" s="26"/>
      <c r="WIF88" s="26"/>
      <c r="WIG88" s="26"/>
      <c r="WIH88" s="26"/>
      <c r="WII88" s="26"/>
      <c r="WIJ88" s="26"/>
      <c r="WIK88" s="26"/>
      <c r="WIL88" s="26"/>
      <c r="WIM88" s="26"/>
      <c r="WIN88" s="26"/>
      <c r="WIO88" s="26"/>
      <c r="WIP88" s="26"/>
      <c r="WIQ88" s="26"/>
      <c r="WIR88" s="26"/>
      <c r="WIS88" s="26"/>
      <c r="WIT88" s="26"/>
      <c r="WIU88" s="26"/>
      <c r="WIV88" s="26"/>
      <c r="WIW88" s="26"/>
      <c r="WIX88" s="26"/>
      <c r="WIY88" s="26"/>
      <c r="WIZ88" s="26"/>
      <c r="WJA88" s="26"/>
      <c r="WJB88" s="26"/>
      <c r="WJC88" s="26"/>
      <c r="WJD88" s="26"/>
      <c r="WJE88" s="26"/>
      <c r="WJF88" s="26"/>
      <c r="WJG88" s="26"/>
      <c r="WJH88" s="26"/>
      <c r="WJI88" s="26"/>
      <c r="WJJ88" s="26"/>
      <c r="WJK88" s="26"/>
      <c r="WJL88" s="26"/>
      <c r="WJM88" s="26"/>
      <c r="WJN88" s="26"/>
      <c r="WJO88" s="26"/>
      <c r="WJP88" s="26"/>
      <c r="WJQ88" s="26"/>
      <c r="WJR88" s="26"/>
      <c r="WJS88" s="26"/>
      <c r="WJT88" s="26"/>
      <c r="WJU88" s="26"/>
      <c r="WJV88" s="26"/>
      <c r="WJW88" s="26"/>
      <c r="WJX88" s="26"/>
      <c r="WJY88" s="26"/>
      <c r="WJZ88" s="26"/>
      <c r="WKA88" s="26"/>
      <c r="WKB88" s="26"/>
      <c r="WKC88" s="26"/>
      <c r="WKD88" s="26"/>
      <c r="WKE88" s="26"/>
      <c r="WKF88" s="26"/>
      <c r="WKG88" s="26"/>
      <c r="WKH88" s="26"/>
      <c r="WKI88" s="26"/>
      <c r="WKJ88" s="26"/>
      <c r="WKK88" s="26"/>
      <c r="WKL88" s="26"/>
      <c r="WKM88" s="26"/>
      <c r="WKN88" s="26"/>
      <c r="WKO88" s="26"/>
      <c r="WKP88" s="26"/>
      <c r="WKQ88" s="26"/>
      <c r="WKR88" s="26"/>
      <c r="WKS88" s="26"/>
      <c r="WKT88" s="26"/>
      <c r="WKU88" s="26"/>
      <c r="WKV88" s="26"/>
      <c r="WKW88" s="26"/>
      <c r="WKX88" s="26"/>
      <c r="WKY88" s="26"/>
      <c r="WKZ88" s="26"/>
      <c r="WLA88" s="26"/>
      <c r="WLB88" s="26"/>
      <c r="WLC88" s="26"/>
      <c r="WLD88" s="26"/>
      <c r="WLE88" s="26"/>
      <c r="WLF88" s="26"/>
      <c r="WLG88" s="26"/>
      <c r="WLH88" s="26"/>
      <c r="WLI88" s="26"/>
      <c r="WLJ88" s="26"/>
      <c r="WLK88" s="26"/>
      <c r="WLL88" s="26"/>
      <c r="WLM88" s="26"/>
      <c r="WLN88" s="26"/>
      <c r="WLO88" s="26"/>
      <c r="WLP88" s="26"/>
      <c r="WLQ88" s="26"/>
      <c r="WLR88" s="26"/>
      <c r="WLS88" s="26"/>
      <c r="WLT88" s="26"/>
      <c r="WLU88" s="26"/>
      <c r="WLV88" s="26"/>
      <c r="WLW88" s="26"/>
      <c r="WLX88" s="26"/>
      <c r="WLY88" s="26"/>
      <c r="WLZ88" s="26"/>
      <c r="WMA88" s="26"/>
      <c r="WMB88" s="26"/>
      <c r="WMC88" s="26"/>
      <c r="WMD88" s="26"/>
      <c r="WME88" s="26"/>
      <c r="WMF88" s="26"/>
      <c r="WMG88" s="26"/>
      <c r="WMH88" s="26"/>
      <c r="WMI88" s="26"/>
      <c r="WMJ88" s="26"/>
      <c r="WMK88" s="26"/>
      <c r="WML88" s="26"/>
      <c r="WMM88" s="26"/>
      <c r="WMN88" s="26"/>
      <c r="WMO88" s="26"/>
      <c r="WMP88" s="26"/>
      <c r="WMQ88" s="26"/>
      <c r="WMR88" s="26"/>
      <c r="WMS88" s="26"/>
      <c r="WMT88" s="26"/>
      <c r="WMU88" s="26"/>
      <c r="WMV88" s="26"/>
      <c r="WMW88" s="26"/>
      <c r="WMX88" s="26"/>
      <c r="WMY88" s="26"/>
      <c r="WMZ88" s="26"/>
      <c r="WNA88" s="26"/>
      <c r="WNB88" s="26"/>
      <c r="WNC88" s="26"/>
      <c r="WND88" s="26"/>
      <c r="WNE88" s="26"/>
      <c r="WNF88" s="26"/>
      <c r="WNG88" s="26"/>
      <c r="WNH88" s="26"/>
      <c r="WNI88" s="26"/>
      <c r="WNJ88" s="26"/>
      <c r="WNK88" s="26"/>
      <c r="WNL88" s="26"/>
      <c r="WNM88" s="26"/>
      <c r="WNN88" s="26"/>
      <c r="WNO88" s="26"/>
      <c r="WNP88" s="26"/>
      <c r="WNQ88" s="26"/>
      <c r="WNR88" s="26"/>
      <c r="WNS88" s="26"/>
      <c r="WNT88" s="26"/>
      <c r="WNU88" s="26"/>
      <c r="WNV88" s="26"/>
      <c r="WNW88" s="26"/>
      <c r="WNX88" s="26"/>
      <c r="WNY88" s="26"/>
      <c r="WNZ88" s="26"/>
      <c r="WOA88" s="26"/>
      <c r="WOB88" s="26"/>
      <c r="WOC88" s="26"/>
      <c r="WOD88" s="26"/>
      <c r="WOE88" s="26"/>
      <c r="WOF88" s="26"/>
      <c r="WOG88" s="26"/>
      <c r="WOH88" s="26"/>
      <c r="WOI88" s="26"/>
      <c r="WOJ88" s="26"/>
      <c r="WOK88" s="26"/>
      <c r="WOL88" s="26"/>
      <c r="WOM88" s="26"/>
      <c r="WON88" s="26"/>
      <c r="WOO88" s="26"/>
      <c r="WOP88" s="26"/>
      <c r="WOQ88" s="26"/>
      <c r="WOR88" s="26"/>
      <c r="WOS88" s="26"/>
      <c r="WOT88" s="26"/>
      <c r="WOU88" s="26"/>
      <c r="WOV88" s="26"/>
      <c r="WOW88" s="26"/>
      <c r="WOX88" s="26"/>
      <c r="WOY88" s="26"/>
      <c r="WOZ88" s="26"/>
      <c r="WPA88" s="26"/>
      <c r="WPB88" s="26"/>
      <c r="WPC88" s="26"/>
      <c r="WPD88" s="26"/>
      <c r="WPE88" s="26"/>
      <c r="WPF88" s="26"/>
      <c r="WPG88" s="26"/>
      <c r="WPH88" s="26"/>
      <c r="WPI88" s="26"/>
      <c r="WPJ88" s="26"/>
      <c r="WPK88" s="26"/>
      <c r="WPL88" s="26"/>
      <c r="WPM88" s="26"/>
      <c r="WPN88" s="26"/>
      <c r="WPO88" s="26"/>
      <c r="WPP88" s="26"/>
      <c r="WPQ88" s="26"/>
      <c r="WPR88" s="26"/>
      <c r="WPS88" s="26"/>
      <c r="WPT88" s="26"/>
      <c r="WPU88" s="26"/>
      <c r="WPV88" s="26"/>
      <c r="WPW88" s="26"/>
      <c r="WPX88" s="26"/>
      <c r="WPY88" s="26"/>
      <c r="WPZ88" s="26"/>
      <c r="WQA88" s="26"/>
      <c r="WQB88" s="26"/>
      <c r="WQC88" s="26"/>
      <c r="WQD88" s="26"/>
      <c r="WQE88" s="26"/>
      <c r="WQF88" s="26"/>
      <c r="WQG88" s="26"/>
      <c r="WQH88" s="26"/>
      <c r="WQI88" s="26"/>
      <c r="WQJ88" s="26"/>
      <c r="WQK88" s="26"/>
      <c r="WQL88" s="26"/>
      <c r="WQM88" s="26"/>
      <c r="WQN88" s="26"/>
      <c r="WQO88" s="26"/>
      <c r="WQP88" s="26"/>
      <c r="WQQ88" s="26"/>
      <c r="WQR88" s="26"/>
      <c r="WQS88" s="26"/>
      <c r="WQT88" s="26"/>
      <c r="WQU88" s="26"/>
      <c r="WQV88" s="26"/>
      <c r="WQW88" s="26"/>
      <c r="WQX88" s="26"/>
      <c r="WQY88" s="26"/>
      <c r="WQZ88" s="26"/>
      <c r="WRA88" s="26"/>
      <c r="WRB88" s="26"/>
      <c r="WRC88" s="26"/>
      <c r="WRD88" s="26"/>
      <c r="WRE88" s="26"/>
      <c r="WRF88" s="26"/>
      <c r="WRG88" s="26"/>
      <c r="WRH88" s="26"/>
      <c r="WRI88" s="26"/>
      <c r="WRJ88" s="26"/>
      <c r="WRK88" s="26"/>
      <c r="WRL88" s="26"/>
      <c r="WRM88" s="26"/>
      <c r="WRN88" s="26"/>
      <c r="WRO88" s="26"/>
      <c r="WRP88" s="26"/>
      <c r="WRQ88" s="26"/>
      <c r="WRR88" s="26"/>
      <c r="WRS88" s="26"/>
      <c r="WRT88" s="26"/>
      <c r="WRU88" s="26"/>
      <c r="WRV88" s="26"/>
      <c r="WRW88" s="26"/>
      <c r="WRX88" s="26"/>
      <c r="WRY88" s="26"/>
      <c r="WRZ88" s="26"/>
      <c r="WSA88" s="26"/>
      <c r="WSB88" s="26"/>
      <c r="WSC88" s="26"/>
      <c r="WSD88" s="26"/>
      <c r="WSE88" s="26"/>
      <c r="WSF88" s="26"/>
      <c r="WSG88" s="26"/>
      <c r="WSH88" s="26"/>
      <c r="WSI88" s="26"/>
      <c r="WSJ88" s="26"/>
      <c r="WSK88" s="26"/>
      <c r="WSL88" s="26"/>
      <c r="WSM88" s="26"/>
      <c r="WSN88" s="26"/>
      <c r="WSO88" s="26"/>
      <c r="WSP88" s="26"/>
      <c r="WSQ88" s="26"/>
      <c r="WSR88" s="26"/>
      <c r="WSS88" s="26"/>
      <c r="WST88" s="26"/>
      <c r="WSU88" s="26"/>
      <c r="WSV88" s="26"/>
      <c r="WSW88" s="26"/>
      <c r="WSX88" s="26"/>
      <c r="WSY88" s="26"/>
      <c r="WSZ88" s="26"/>
      <c r="WTA88" s="26"/>
      <c r="WTB88" s="26"/>
      <c r="WTC88" s="26"/>
      <c r="WTD88" s="26"/>
      <c r="WTE88" s="26"/>
      <c r="WTF88" s="26"/>
      <c r="WTG88" s="26"/>
      <c r="WTH88" s="26"/>
      <c r="WTI88" s="26"/>
      <c r="WTJ88" s="26"/>
      <c r="WTK88" s="26"/>
      <c r="WTL88" s="26"/>
      <c r="WTM88" s="26"/>
      <c r="WTN88" s="26"/>
      <c r="WTO88" s="26"/>
      <c r="WTP88" s="26"/>
      <c r="WTQ88" s="26"/>
      <c r="WTR88" s="26"/>
      <c r="WTS88" s="26"/>
      <c r="WTT88" s="26"/>
      <c r="WTU88" s="26"/>
      <c r="WTV88" s="26"/>
      <c r="WTW88" s="26"/>
      <c r="WTX88" s="26"/>
      <c r="WTY88" s="26"/>
      <c r="WTZ88" s="26"/>
      <c r="WUA88" s="26"/>
      <c r="WUB88" s="26"/>
      <c r="WUC88" s="26"/>
      <c r="WUD88" s="26"/>
      <c r="WUE88" s="26"/>
      <c r="WUF88" s="26"/>
      <c r="WUG88" s="26"/>
      <c r="WUH88" s="26"/>
      <c r="WUI88" s="26"/>
      <c r="WUJ88" s="26"/>
      <c r="WUK88" s="26"/>
      <c r="WUL88" s="26"/>
      <c r="WUM88" s="26"/>
      <c r="WUN88" s="26"/>
      <c r="WUO88" s="26"/>
      <c r="WUP88" s="26"/>
      <c r="WUQ88" s="26"/>
      <c r="WUR88" s="26"/>
      <c r="WUS88" s="26"/>
      <c r="WUT88" s="26"/>
      <c r="WUU88" s="26"/>
      <c r="WUV88" s="26"/>
      <c r="WUW88" s="26"/>
      <c r="WUX88" s="26"/>
      <c r="WUY88" s="26"/>
      <c r="WUZ88" s="26"/>
      <c r="WVA88" s="26"/>
      <c r="WVB88" s="26"/>
      <c r="WVC88" s="26"/>
      <c r="WVD88" s="26"/>
      <c r="WVE88" s="26"/>
      <c r="WVF88" s="26"/>
      <c r="WVG88" s="26"/>
      <c r="WVH88" s="26"/>
      <c r="WVI88" s="26"/>
      <c r="WVJ88" s="26"/>
      <c r="WVK88" s="26"/>
      <c r="WVL88" s="26"/>
      <c r="WVM88" s="26"/>
      <c r="WVN88" s="26"/>
      <c r="WVO88" s="26"/>
      <c r="WVP88" s="26"/>
      <c r="WVQ88" s="26"/>
      <c r="WVR88" s="26"/>
      <c r="WVS88" s="26"/>
      <c r="WVT88" s="26"/>
      <c r="WVU88" s="26"/>
      <c r="WVV88" s="26"/>
      <c r="WVW88" s="26"/>
      <c r="WVX88" s="26"/>
      <c r="WVY88" s="26"/>
      <c r="WVZ88" s="26"/>
      <c r="WWA88" s="26"/>
      <c r="WWB88" s="26"/>
      <c r="WWC88" s="26"/>
      <c r="WWD88" s="26"/>
      <c r="WWE88" s="26"/>
      <c r="WWF88" s="26"/>
      <c r="WWG88" s="26"/>
      <c r="WWH88" s="26"/>
      <c r="WWI88" s="26"/>
      <c r="WWJ88" s="26"/>
      <c r="WWK88" s="26"/>
      <c r="WWL88" s="26"/>
      <c r="WWM88" s="26"/>
      <c r="WWN88" s="26"/>
      <c r="WWO88" s="26"/>
      <c r="WWP88" s="26"/>
      <c r="WWQ88" s="26"/>
      <c r="WWR88" s="26"/>
      <c r="WWS88" s="26"/>
      <c r="WWT88" s="26"/>
      <c r="WWU88" s="26"/>
      <c r="WWV88" s="26"/>
      <c r="WWW88" s="26"/>
      <c r="WWX88" s="26"/>
      <c r="WWY88" s="26"/>
      <c r="WWZ88" s="26"/>
      <c r="WXA88" s="26"/>
      <c r="WXB88" s="26"/>
      <c r="WXC88" s="26"/>
      <c r="WXD88" s="26"/>
      <c r="WXE88" s="26"/>
      <c r="WXF88" s="26"/>
      <c r="WXG88" s="26"/>
      <c r="WXH88" s="26"/>
      <c r="WXI88" s="26"/>
      <c r="WXJ88" s="26"/>
      <c r="WXK88" s="26"/>
      <c r="WXL88" s="26"/>
      <c r="WXM88" s="26"/>
      <c r="WXN88" s="26"/>
      <c r="WXO88" s="26"/>
      <c r="WXP88" s="26"/>
      <c r="WXQ88" s="26"/>
      <c r="WXR88" s="26"/>
      <c r="WXS88" s="26"/>
      <c r="WXT88" s="26"/>
      <c r="WXU88" s="26"/>
      <c r="WXV88" s="26"/>
      <c r="WXW88" s="26"/>
      <c r="WXX88" s="26"/>
      <c r="WXY88" s="26"/>
      <c r="WXZ88" s="26"/>
      <c r="WYA88" s="26"/>
      <c r="WYB88" s="26"/>
      <c r="WYC88" s="26"/>
      <c r="WYD88" s="26"/>
      <c r="WYE88" s="26"/>
      <c r="WYF88" s="26"/>
      <c r="WYG88" s="26"/>
      <c r="WYH88" s="26"/>
      <c r="WYI88" s="26"/>
      <c r="WYJ88" s="26"/>
      <c r="WYK88" s="26"/>
      <c r="WYL88" s="26"/>
      <c r="WYM88" s="26"/>
      <c r="WYN88" s="26"/>
      <c r="WYO88" s="26"/>
      <c r="WYP88" s="26"/>
      <c r="WYQ88" s="26"/>
      <c r="WYR88" s="26"/>
      <c r="WYS88" s="26"/>
      <c r="WYT88" s="26"/>
      <c r="WYU88" s="26"/>
      <c r="WYV88" s="26"/>
      <c r="WYW88" s="26"/>
      <c r="WYX88" s="26"/>
      <c r="WYY88" s="26"/>
      <c r="WYZ88" s="26"/>
      <c r="WZA88" s="26"/>
      <c r="WZB88" s="26"/>
      <c r="WZC88" s="26"/>
      <c r="WZD88" s="26"/>
      <c r="WZE88" s="26"/>
      <c r="WZF88" s="26"/>
      <c r="WZG88" s="26"/>
      <c r="WZH88" s="26"/>
      <c r="WZI88" s="26"/>
      <c r="WZJ88" s="26"/>
      <c r="WZK88" s="26"/>
      <c r="WZL88" s="26"/>
      <c r="WZM88" s="26"/>
      <c r="WZN88" s="26"/>
      <c r="WZO88" s="26"/>
      <c r="WZP88" s="26"/>
      <c r="WZQ88" s="26"/>
      <c r="WZR88" s="26"/>
      <c r="WZS88" s="26"/>
      <c r="WZT88" s="26"/>
      <c r="WZU88" s="26"/>
      <c r="WZV88" s="26"/>
      <c r="WZW88" s="26"/>
      <c r="WZX88" s="26"/>
      <c r="WZY88" s="26"/>
      <c r="WZZ88" s="26"/>
      <c r="XAA88" s="26"/>
      <c r="XAB88" s="26"/>
      <c r="XAC88" s="26"/>
      <c r="XAD88" s="26"/>
      <c r="XAE88" s="26"/>
      <c r="XAF88" s="26"/>
      <c r="XAG88" s="26"/>
      <c r="XAH88" s="26"/>
      <c r="XAI88" s="26"/>
      <c r="XAJ88" s="26"/>
      <c r="XAK88" s="26"/>
      <c r="XAL88" s="26"/>
      <c r="XAM88" s="26"/>
      <c r="XAN88" s="26"/>
      <c r="XAO88" s="26"/>
      <c r="XAP88" s="26"/>
      <c r="XAQ88" s="26"/>
      <c r="XAR88" s="26"/>
      <c r="XAS88" s="26"/>
      <c r="XAT88" s="26"/>
      <c r="XAU88" s="26"/>
      <c r="XAV88" s="26"/>
      <c r="XAW88" s="26"/>
      <c r="XAX88" s="26"/>
      <c r="XAY88" s="26"/>
      <c r="XAZ88" s="26"/>
      <c r="XBA88" s="26"/>
      <c r="XBB88" s="26"/>
      <c r="XBC88" s="26"/>
      <c r="XBD88" s="26"/>
      <c r="XBE88" s="26"/>
      <c r="XBF88" s="26"/>
      <c r="XBG88" s="26"/>
      <c r="XBH88" s="26"/>
      <c r="XBI88" s="26"/>
      <c r="XBJ88" s="26"/>
      <c r="XBK88" s="26"/>
      <c r="XBL88" s="26"/>
      <c r="XBM88" s="26"/>
      <c r="XBN88" s="26"/>
      <c r="XBO88" s="26"/>
      <c r="XBP88" s="26"/>
      <c r="XBQ88" s="26"/>
      <c r="XBR88" s="26"/>
      <c r="XBS88" s="26"/>
      <c r="XBT88" s="26"/>
      <c r="XBU88" s="26"/>
      <c r="XBV88" s="26"/>
      <c r="XBW88" s="26"/>
      <c r="XBX88" s="26"/>
      <c r="XBY88" s="26"/>
      <c r="XBZ88" s="26"/>
      <c r="XCA88" s="26"/>
      <c r="XCB88" s="26"/>
      <c r="XCC88" s="26"/>
      <c r="XCD88" s="26"/>
      <c r="XCE88" s="26"/>
      <c r="XCF88" s="26"/>
      <c r="XCG88" s="26"/>
      <c r="XCH88" s="26"/>
      <c r="XCI88" s="26"/>
      <c r="XCJ88" s="26"/>
      <c r="XCK88" s="26"/>
      <c r="XCL88" s="26"/>
      <c r="XCM88" s="26"/>
      <c r="XCN88" s="26"/>
      <c r="XCO88" s="26"/>
      <c r="XCP88" s="26"/>
      <c r="XCQ88" s="26"/>
      <c r="XCR88" s="26"/>
      <c r="XCS88" s="26"/>
      <c r="XCT88" s="26"/>
      <c r="XCU88" s="26"/>
      <c r="XCV88" s="26"/>
      <c r="XCW88" s="26"/>
      <c r="XCX88" s="26"/>
      <c r="XCY88" s="26"/>
      <c r="XCZ88" s="26"/>
      <c r="XDA88" s="26"/>
      <c r="XDB88" s="26"/>
      <c r="XDC88" s="26"/>
      <c r="XDD88" s="26"/>
      <c r="XDE88" s="26"/>
      <c r="XDF88" s="26"/>
      <c r="XDG88" s="26"/>
      <c r="XDH88" s="26"/>
      <c r="XDI88" s="26"/>
      <c r="XDJ88" s="26"/>
      <c r="XDK88" s="26"/>
      <c r="XDL88" s="26"/>
      <c r="XDM88" s="26"/>
      <c r="XDN88" s="26"/>
      <c r="XDO88" s="26"/>
      <c r="XDP88" s="26"/>
      <c r="XDQ88" s="26"/>
      <c r="XDR88" s="26"/>
      <c r="XDS88" s="26"/>
      <c r="XDT88" s="26"/>
      <c r="XDU88" s="26"/>
      <c r="XDV88" s="26"/>
      <c r="XDW88" s="26"/>
      <c r="XDX88" s="26"/>
      <c r="XDY88" s="26"/>
      <c r="XDZ88" s="26"/>
      <c r="XEA88" s="26"/>
      <c r="XEB88" s="26"/>
      <c r="XEC88" s="26"/>
      <c r="XED88" s="26"/>
      <c r="XEE88" s="26"/>
      <c r="XEF88" s="26"/>
      <c r="XEG88" s="26"/>
      <c r="XEH88" s="26"/>
      <c r="XEI88" s="26"/>
      <c r="XEJ88" s="26"/>
      <c r="XEK88" s="26"/>
      <c r="XEL88" s="26"/>
      <c r="XEM88" s="26"/>
      <c r="XEN88" s="26"/>
      <c r="XEO88" s="26"/>
      <c r="XEP88" s="26"/>
      <c r="XEQ88" s="26"/>
      <c r="XER88" s="26"/>
      <c r="XES88" s="26"/>
      <c r="XET88" s="26"/>
      <c r="XEU88" s="26"/>
      <c r="XEV88" s="26"/>
      <c r="XEW88" s="26"/>
      <c r="XEX88" s="26"/>
      <c r="XEY88" s="26"/>
      <c r="XEZ88" s="26"/>
      <c r="XFA88" s="26"/>
    </row>
    <row r="89" spans="1:16381" s="27" customFormat="1" ht="12.75" x14ac:dyDescent="0.2">
      <c r="A89" s="26"/>
      <c r="B89" s="26"/>
      <c r="C89" s="26"/>
      <c r="D89" s="26"/>
      <c r="E89" s="26"/>
      <c r="F89" s="26"/>
      <c r="G89" s="26"/>
      <c r="H89" s="28"/>
      <c r="I89" s="28"/>
      <c r="J89" s="28"/>
      <c r="K89" s="26"/>
      <c r="L89" s="26"/>
      <c r="N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6"/>
      <c r="IM89" s="26"/>
      <c r="IN89" s="26"/>
      <c r="IO89" s="26"/>
      <c r="IP89" s="26"/>
      <c r="IQ89" s="26"/>
      <c r="IR89" s="26"/>
      <c r="IS89" s="26"/>
      <c r="IT89" s="26"/>
      <c r="IU89" s="26"/>
      <c r="IV89" s="26"/>
      <c r="IW89" s="26"/>
      <c r="IX89" s="26"/>
      <c r="IY89" s="26"/>
      <c r="IZ89" s="26"/>
      <c r="JA89" s="26"/>
      <c r="JB89" s="26"/>
      <c r="JC89" s="26"/>
      <c r="JD89" s="26"/>
      <c r="JE89" s="26"/>
      <c r="JF89" s="26"/>
      <c r="JG89" s="26"/>
      <c r="JH89" s="26"/>
      <c r="JI89" s="26"/>
      <c r="JJ89" s="26"/>
      <c r="JK89" s="26"/>
      <c r="JL89" s="26"/>
      <c r="JM89" s="26"/>
      <c r="JN89" s="26"/>
      <c r="JO89" s="26"/>
      <c r="JP89" s="26"/>
      <c r="JQ89" s="26"/>
      <c r="JR89" s="26"/>
      <c r="JS89" s="26"/>
      <c r="JT89" s="26"/>
      <c r="JU89" s="26"/>
      <c r="JV89" s="26"/>
      <c r="JW89" s="26"/>
      <c r="JX89" s="26"/>
      <c r="JY89" s="26"/>
      <c r="JZ89" s="26"/>
      <c r="KA89" s="26"/>
      <c r="KB89" s="26"/>
      <c r="KC89" s="26"/>
      <c r="KD89" s="26"/>
      <c r="KE89" s="26"/>
      <c r="KF89" s="26"/>
      <c r="KG89" s="26"/>
      <c r="KH89" s="26"/>
      <c r="KI89" s="26"/>
      <c r="KJ89" s="26"/>
      <c r="KK89" s="26"/>
      <c r="KL89" s="26"/>
      <c r="KM89" s="26"/>
      <c r="KN89" s="26"/>
      <c r="KO89" s="26"/>
      <c r="KP89" s="26"/>
      <c r="KQ89" s="26"/>
      <c r="KR89" s="26"/>
      <c r="KS89" s="26"/>
      <c r="KT89" s="26"/>
      <c r="KU89" s="26"/>
      <c r="KV89" s="26"/>
      <c r="KW89" s="26"/>
      <c r="KX89" s="26"/>
      <c r="KY89" s="26"/>
      <c r="KZ89" s="26"/>
      <c r="LA89" s="26"/>
      <c r="LB89" s="26"/>
      <c r="LC89" s="26"/>
      <c r="LD89" s="26"/>
      <c r="LE89" s="26"/>
      <c r="LF89" s="26"/>
      <c r="LG89" s="26"/>
      <c r="LH89" s="26"/>
      <c r="LI89" s="26"/>
      <c r="LJ89" s="26"/>
      <c r="LK89" s="26"/>
      <c r="LL89" s="26"/>
      <c r="LM89" s="26"/>
      <c r="LN89" s="26"/>
      <c r="LO89" s="26"/>
      <c r="LP89" s="26"/>
      <c r="LQ89" s="26"/>
      <c r="LR89" s="26"/>
      <c r="LS89" s="26"/>
      <c r="LT89" s="26"/>
      <c r="LU89" s="26"/>
      <c r="LV89" s="26"/>
      <c r="LW89" s="26"/>
      <c r="LX89" s="26"/>
      <c r="LY89" s="26"/>
      <c r="LZ89" s="26"/>
      <c r="MA89" s="26"/>
      <c r="MB89" s="26"/>
      <c r="MC89" s="26"/>
      <c r="MD89" s="26"/>
      <c r="ME89" s="26"/>
      <c r="MF89" s="26"/>
      <c r="MG89" s="26"/>
      <c r="MH89" s="26"/>
      <c r="MI89" s="26"/>
      <c r="MJ89" s="26"/>
      <c r="MK89" s="26"/>
      <c r="ML89" s="26"/>
      <c r="MM89" s="26"/>
      <c r="MN89" s="26"/>
      <c r="MO89" s="26"/>
      <c r="MP89" s="26"/>
      <c r="MQ89" s="26"/>
      <c r="MR89" s="26"/>
      <c r="MS89" s="26"/>
      <c r="MT89" s="26"/>
      <c r="MU89" s="26"/>
      <c r="MV89" s="26"/>
      <c r="MW89" s="26"/>
      <c r="MX89" s="26"/>
      <c r="MY89" s="26"/>
      <c r="MZ89" s="26"/>
      <c r="NA89" s="26"/>
      <c r="NB89" s="26"/>
      <c r="NC89" s="26"/>
      <c r="ND89" s="26"/>
      <c r="NE89" s="26"/>
      <c r="NF89" s="26"/>
      <c r="NG89" s="26"/>
      <c r="NH89" s="26"/>
      <c r="NI89" s="26"/>
      <c r="NJ89" s="26"/>
      <c r="NK89" s="26"/>
      <c r="NL89" s="26"/>
      <c r="NM89" s="26"/>
      <c r="NN89" s="26"/>
      <c r="NO89" s="26"/>
      <c r="NP89" s="26"/>
      <c r="NQ89" s="26"/>
      <c r="NR89" s="26"/>
      <c r="NS89" s="26"/>
      <c r="NT89" s="26"/>
      <c r="NU89" s="26"/>
      <c r="NV89" s="26"/>
      <c r="NW89" s="26"/>
      <c r="NX89" s="26"/>
      <c r="NY89" s="26"/>
      <c r="NZ89" s="26"/>
      <c r="OA89" s="26"/>
      <c r="OB89" s="26"/>
      <c r="OC89" s="26"/>
      <c r="OD89" s="26"/>
      <c r="OE89" s="26"/>
      <c r="OF89" s="26"/>
      <c r="OG89" s="26"/>
      <c r="OH89" s="26"/>
      <c r="OI89" s="26"/>
      <c r="OJ89" s="26"/>
      <c r="OK89" s="26"/>
      <c r="OL89" s="26"/>
      <c r="OM89" s="26"/>
      <c r="ON89" s="26"/>
      <c r="OO89" s="26"/>
      <c r="OP89" s="26"/>
      <c r="OQ89" s="26"/>
      <c r="OR89" s="26"/>
      <c r="OS89" s="26"/>
      <c r="OT89" s="26"/>
      <c r="OU89" s="26"/>
      <c r="OV89" s="26"/>
      <c r="OW89" s="26"/>
      <c r="OX89" s="26"/>
      <c r="OY89" s="26"/>
      <c r="OZ89" s="26"/>
      <c r="PA89" s="26"/>
      <c r="PB89" s="26"/>
      <c r="PC89" s="26"/>
      <c r="PD89" s="26"/>
      <c r="PE89" s="26"/>
      <c r="PF89" s="26"/>
      <c r="PG89" s="26"/>
      <c r="PH89" s="26"/>
      <c r="PI89" s="26"/>
      <c r="PJ89" s="26"/>
      <c r="PK89" s="26"/>
      <c r="PL89" s="26"/>
      <c r="PM89" s="26"/>
      <c r="PN89" s="26"/>
      <c r="PO89" s="26"/>
      <c r="PP89" s="26"/>
      <c r="PQ89" s="26"/>
      <c r="PR89" s="26"/>
      <c r="PS89" s="26"/>
      <c r="PT89" s="26"/>
      <c r="PU89" s="26"/>
      <c r="PV89" s="26"/>
      <c r="PW89" s="26"/>
      <c r="PX89" s="26"/>
      <c r="PY89" s="26"/>
      <c r="PZ89" s="26"/>
      <c r="QA89" s="26"/>
      <c r="QB89" s="26"/>
      <c r="QC89" s="26"/>
      <c r="QD89" s="26"/>
      <c r="QE89" s="26"/>
      <c r="QF89" s="26"/>
      <c r="QG89" s="26"/>
      <c r="QH89" s="26"/>
      <c r="QI89" s="26"/>
      <c r="QJ89" s="26"/>
      <c r="QK89" s="26"/>
      <c r="QL89" s="26"/>
      <c r="QM89" s="26"/>
      <c r="QN89" s="26"/>
      <c r="QO89" s="26"/>
      <c r="QP89" s="26"/>
      <c r="QQ89" s="26"/>
      <c r="QR89" s="26"/>
      <c r="QS89" s="26"/>
      <c r="QT89" s="26"/>
      <c r="QU89" s="26"/>
      <c r="QV89" s="26"/>
      <c r="QW89" s="26"/>
      <c r="QX89" s="26"/>
      <c r="QY89" s="26"/>
      <c r="QZ89" s="26"/>
      <c r="RA89" s="26"/>
      <c r="RB89" s="26"/>
      <c r="RC89" s="26"/>
      <c r="RD89" s="26"/>
      <c r="RE89" s="26"/>
      <c r="RF89" s="26"/>
      <c r="RG89" s="26"/>
      <c r="RH89" s="26"/>
      <c r="RI89" s="26"/>
      <c r="RJ89" s="26"/>
      <c r="RK89" s="26"/>
      <c r="RL89" s="26"/>
      <c r="RM89" s="26"/>
      <c r="RN89" s="26"/>
      <c r="RO89" s="26"/>
      <c r="RP89" s="26"/>
      <c r="RQ89" s="26"/>
      <c r="RR89" s="26"/>
      <c r="RS89" s="26"/>
      <c r="RT89" s="26"/>
      <c r="RU89" s="26"/>
      <c r="RV89" s="26"/>
      <c r="RW89" s="26"/>
      <c r="RX89" s="26"/>
      <c r="RY89" s="26"/>
      <c r="RZ89" s="26"/>
      <c r="SA89" s="26"/>
      <c r="SB89" s="26"/>
      <c r="SC89" s="26"/>
      <c r="SD89" s="26"/>
      <c r="SE89" s="26"/>
      <c r="SF89" s="26"/>
      <c r="SG89" s="26"/>
      <c r="SH89" s="26"/>
      <c r="SI89" s="26"/>
      <c r="SJ89" s="26"/>
      <c r="SK89" s="26"/>
      <c r="SL89" s="26"/>
      <c r="SM89" s="26"/>
      <c r="SN89" s="26"/>
      <c r="SO89" s="26"/>
      <c r="SP89" s="26"/>
      <c r="SQ89" s="26"/>
      <c r="SR89" s="26"/>
      <c r="SS89" s="26"/>
      <c r="ST89" s="26"/>
      <c r="SU89" s="26"/>
      <c r="SV89" s="26"/>
      <c r="SW89" s="26"/>
      <c r="SX89" s="26"/>
      <c r="SY89" s="26"/>
      <c r="SZ89" s="26"/>
      <c r="TA89" s="26"/>
      <c r="TB89" s="26"/>
      <c r="TC89" s="26"/>
      <c r="TD89" s="26"/>
      <c r="TE89" s="26"/>
      <c r="TF89" s="26"/>
      <c r="TG89" s="26"/>
      <c r="TH89" s="26"/>
      <c r="TI89" s="26"/>
      <c r="TJ89" s="26"/>
      <c r="TK89" s="26"/>
      <c r="TL89" s="26"/>
      <c r="TM89" s="26"/>
      <c r="TN89" s="26"/>
      <c r="TO89" s="26"/>
      <c r="TP89" s="26"/>
      <c r="TQ89" s="26"/>
      <c r="TR89" s="26"/>
      <c r="TS89" s="26"/>
      <c r="TT89" s="26"/>
      <c r="TU89" s="26"/>
      <c r="TV89" s="26"/>
      <c r="TW89" s="26"/>
      <c r="TX89" s="26"/>
      <c r="TY89" s="26"/>
      <c r="TZ89" s="26"/>
      <c r="UA89" s="26"/>
      <c r="UB89" s="26"/>
      <c r="UC89" s="26"/>
      <c r="UD89" s="26"/>
      <c r="UE89" s="26"/>
      <c r="UF89" s="26"/>
      <c r="UG89" s="26"/>
      <c r="UH89" s="26"/>
      <c r="UI89" s="26"/>
      <c r="UJ89" s="26"/>
      <c r="UK89" s="26"/>
      <c r="UL89" s="26"/>
      <c r="UM89" s="26"/>
      <c r="UN89" s="26"/>
      <c r="UO89" s="26"/>
      <c r="UP89" s="26"/>
      <c r="UQ89" s="26"/>
      <c r="UR89" s="26"/>
      <c r="US89" s="26"/>
      <c r="UT89" s="26"/>
      <c r="UU89" s="26"/>
      <c r="UV89" s="26"/>
      <c r="UW89" s="26"/>
      <c r="UX89" s="26"/>
      <c r="UY89" s="26"/>
      <c r="UZ89" s="26"/>
      <c r="VA89" s="26"/>
      <c r="VB89" s="26"/>
      <c r="VC89" s="26"/>
      <c r="VD89" s="26"/>
      <c r="VE89" s="26"/>
      <c r="VF89" s="26"/>
      <c r="VG89" s="26"/>
      <c r="VH89" s="26"/>
      <c r="VI89" s="26"/>
      <c r="VJ89" s="26"/>
      <c r="VK89" s="26"/>
      <c r="VL89" s="26"/>
      <c r="VM89" s="26"/>
      <c r="VN89" s="26"/>
      <c r="VO89" s="26"/>
      <c r="VP89" s="26"/>
      <c r="VQ89" s="26"/>
      <c r="VR89" s="26"/>
      <c r="VS89" s="26"/>
      <c r="VT89" s="26"/>
      <c r="VU89" s="26"/>
      <c r="VV89" s="26"/>
      <c r="VW89" s="26"/>
      <c r="VX89" s="26"/>
      <c r="VY89" s="26"/>
      <c r="VZ89" s="26"/>
      <c r="WA89" s="26"/>
      <c r="WB89" s="26"/>
      <c r="WC89" s="26"/>
      <c r="WD89" s="26"/>
      <c r="WE89" s="26"/>
      <c r="WF89" s="26"/>
      <c r="WG89" s="26"/>
      <c r="WH89" s="26"/>
      <c r="WI89" s="26"/>
      <c r="WJ89" s="26"/>
      <c r="WK89" s="26"/>
      <c r="WL89" s="26"/>
      <c r="WM89" s="26"/>
      <c r="WN89" s="26"/>
      <c r="WO89" s="26"/>
      <c r="WP89" s="26"/>
      <c r="WQ89" s="26"/>
      <c r="WR89" s="26"/>
      <c r="WS89" s="26"/>
      <c r="WT89" s="26"/>
      <c r="WU89" s="26"/>
      <c r="WV89" s="26"/>
      <c r="WW89" s="26"/>
      <c r="WX89" s="26"/>
      <c r="WY89" s="26"/>
      <c r="WZ89" s="26"/>
      <c r="XA89" s="26"/>
      <c r="XB89" s="26"/>
      <c r="XC89" s="26"/>
      <c r="XD89" s="26"/>
      <c r="XE89" s="26"/>
      <c r="XF89" s="26"/>
      <c r="XG89" s="26"/>
      <c r="XH89" s="26"/>
      <c r="XI89" s="26"/>
      <c r="XJ89" s="26"/>
      <c r="XK89" s="26"/>
      <c r="XL89" s="26"/>
      <c r="XM89" s="26"/>
      <c r="XN89" s="26"/>
      <c r="XO89" s="26"/>
      <c r="XP89" s="26"/>
      <c r="XQ89" s="26"/>
      <c r="XR89" s="26"/>
      <c r="XS89" s="26"/>
      <c r="XT89" s="26"/>
      <c r="XU89" s="26"/>
      <c r="XV89" s="26"/>
      <c r="XW89" s="26"/>
      <c r="XX89" s="26"/>
      <c r="XY89" s="26"/>
      <c r="XZ89" s="26"/>
      <c r="YA89" s="26"/>
      <c r="YB89" s="26"/>
      <c r="YC89" s="26"/>
      <c r="YD89" s="26"/>
      <c r="YE89" s="26"/>
      <c r="YF89" s="26"/>
      <c r="YG89" s="26"/>
      <c r="YH89" s="26"/>
      <c r="YI89" s="26"/>
      <c r="YJ89" s="26"/>
      <c r="YK89" s="26"/>
      <c r="YL89" s="26"/>
      <c r="YM89" s="26"/>
      <c r="YN89" s="26"/>
      <c r="YO89" s="26"/>
      <c r="YP89" s="26"/>
      <c r="YQ89" s="26"/>
      <c r="YR89" s="26"/>
      <c r="YS89" s="26"/>
      <c r="YT89" s="26"/>
      <c r="YU89" s="26"/>
      <c r="YV89" s="26"/>
      <c r="YW89" s="26"/>
      <c r="YX89" s="26"/>
      <c r="YY89" s="26"/>
      <c r="YZ89" s="26"/>
      <c r="ZA89" s="26"/>
      <c r="ZB89" s="26"/>
      <c r="ZC89" s="26"/>
      <c r="ZD89" s="26"/>
      <c r="ZE89" s="26"/>
      <c r="ZF89" s="26"/>
      <c r="ZG89" s="26"/>
      <c r="ZH89" s="26"/>
      <c r="ZI89" s="26"/>
      <c r="ZJ89" s="26"/>
      <c r="ZK89" s="26"/>
      <c r="ZL89" s="26"/>
      <c r="ZM89" s="26"/>
      <c r="ZN89" s="26"/>
      <c r="ZO89" s="26"/>
      <c r="ZP89" s="26"/>
      <c r="ZQ89" s="26"/>
      <c r="ZR89" s="26"/>
      <c r="ZS89" s="26"/>
      <c r="ZT89" s="26"/>
      <c r="ZU89" s="26"/>
      <c r="ZV89" s="26"/>
      <c r="ZW89" s="26"/>
      <c r="ZX89" s="26"/>
      <c r="ZY89" s="26"/>
      <c r="ZZ89" s="26"/>
      <c r="AAA89" s="26"/>
      <c r="AAB89" s="26"/>
      <c r="AAC89" s="26"/>
      <c r="AAD89" s="26"/>
      <c r="AAE89" s="26"/>
      <c r="AAF89" s="26"/>
      <c r="AAG89" s="26"/>
      <c r="AAH89" s="26"/>
      <c r="AAI89" s="26"/>
      <c r="AAJ89" s="26"/>
      <c r="AAK89" s="26"/>
      <c r="AAL89" s="26"/>
      <c r="AAM89" s="26"/>
      <c r="AAN89" s="26"/>
      <c r="AAO89" s="26"/>
      <c r="AAP89" s="26"/>
      <c r="AAQ89" s="26"/>
      <c r="AAR89" s="26"/>
      <c r="AAS89" s="26"/>
      <c r="AAT89" s="26"/>
      <c r="AAU89" s="26"/>
      <c r="AAV89" s="26"/>
      <c r="AAW89" s="26"/>
      <c r="AAX89" s="26"/>
      <c r="AAY89" s="26"/>
      <c r="AAZ89" s="26"/>
      <c r="ABA89" s="26"/>
      <c r="ABB89" s="26"/>
      <c r="ABC89" s="26"/>
      <c r="ABD89" s="26"/>
      <c r="ABE89" s="26"/>
      <c r="ABF89" s="26"/>
      <c r="ABG89" s="26"/>
      <c r="ABH89" s="26"/>
      <c r="ABI89" s="26"/>
      <c r="ABJ89" s="26"/>
      <c r="ABK89" s="26"/>
      <c r="ABL89" s="26"/>
      <c r="ABM89" s="26"/>
      <c r="ABN89" s="26"/>
      <c r="ABO89" s="26"/>
      <c r="ABP89" s="26"/>
      <c r="ABQ89" s="26"/>
      <c r="ABR89" s="26"/>
      <c r="ABS89" s="26"/>
      <c r="ABT89" s="26"/>
      <c r="ABU89" s="26"/>
      <c r="ABV89" s="26"/>
      <c r="ABW89" s="26"/>
      <c r="ABX89" s="26"/>
      <c r="ABY89" s="26"/>
      <c r="ABZ89" s="26"/>
      <c r="ACA89" s="26"/>
      <c r="ACB89" s="26"/>
      <c r="ACC89" s="26"/>
      <c r="ACD89" s="26"/>
      <c r="ACE89" s="26"/>
      <c r="ACF89" s="26"/>
      <c r="ACG89" s="26"/>
      <c r="ACH89" s="26"/>
      <c r="ACI89" s="26"/>
      <c r="ACJ89" s="26"/>
      <c r="ACK89" s="26"/>
      <c r="ACL89" s="26"/>
      <c r="ACM89" s="26"/>
      <c r="ACN89" s="26"/>
      <c r="ACO89" s="26"/>
      <c r="ACP89" s="26"/>
      <c r="ACQ89" s="26"/>
      <c r="ACR89" s="26"/>
      <c r="ACS89" s="26"/>
      <c r="ACT89" s="26"/>
      <c r="ACU89" s="26"/>
      <c r="ACV89" s="26"/>
      <c r="ACW89" s="26"/>
      <c r="ACX89" s="26"/>
      <c r="ACY89" s="26"/>
      <c r="ACZ89" s="26"/>
      <c r="ADA89" s="26"/>
      <c r="ADB89" s="26"/>
      <c r="ADC89" s="26"/>
      <c r="ADD89" s="26"/>
      <c r="ADE89" s="26"/>
      <c r="ADF89" s="26"/>
      <c r="ADG89" s="26"/>
      <c r="ADH89" s="26"/>
      <c r="ADI89" s="26"/>
      <c r="ADJ89" s="26"/>
      <c r="ADK89" s="26"/>
      <c r="ADL89" s="26"/>
      <c r="ADM89" s="26"/>
      <c r="ADN89" s="26"/>
      <c r="ADO89" s="26"/>
      <c r="ADP89" s="26"/>
      <c r="ADQ89" s="26"/>
      <c r="ADR89" s="26"/>
      <c r="ADS89" s="26"/>
      <c r="ADT89" s="26"/>
      <c r="ADU89" s="26"/>
      <c r="ADV89" s="26"/>
      <c r="ADW89" s="26"/>
      <c r="ADX89" s="26"/>
      <c r="ADY89" s="26"/>
      <c r="ADZ89" s="26"/>
      <c r="AEA89" s="26"/>
      <c r="AEB89" s="26"/>
      <c r="AEC89" s="26"/>
      <c r="AED89" s="26"/>
      <c r="AEE89" s="26"/>
      <c r="AEF89" s="26"/>
      <c r="AEG89" s="26"/>
      <c r="AEH89" s="26"/>
      <c r="AEI89" s="26"/>
      <c r="AEJ89" s="26"/>
      <c r="AEK89" s="26"/>
      <c r="AEL89" s="26"/>
      <c r="AEM89" s="26"/>
      <c r="AEN89" s="26"/>
      <c r="AEO89" s="26"/>
      <c r="AEP89" s="26"/>
      <c r="AEQ89" s="26"/>
      <c r="AER89" s="26"/>
      <c r="AES89" s="26"/>
      <c r="AET89" s="26"/>
      <c r="AEU89" s="26"/>
      <c r="AEV89" s="26"/>
      <c r="AEW89" s="26"/>
      <c r="AEX89" s="26"/>
      <c r="AEY89" s="26"/>
      <c r="AEZ89" s="26"/>
      <c r="AFA89" s="26"/>
      <c r="AFB89" s="26"/>
      <c r="AFC89" s="26"/>
      <c r="AFD89" s="26"/>
      <c r="AFE89" s="26"/>
      <c r="AFF89" s="26"/>
      <c r="AFG89" s="26"/>
      <c r="AFH89" s="26"/>
      <c r="AFI89" s="26"/>
      <c r="AFJ89" s="26"/>
      <c r="AFK89" s="26"/>
      <c r="AFL89" s="26"/>
      <c r="AFM89" s="26"/>
      <c r="AFN89" s="26"/>
      <c r="AFO89" s="26"/>
      <c r="AFP89" s="26"/>
      <c r="AFQ89" s="26"/>
      <c r="AFR89" s="26"/>
      <c r="AFS89" s="26"/>
      <c r="AFT89" s="26"/>
      <c r="AFU89" s="26"/>
      <c r="AFV89" s="26"/>
      <c r="AFW89" s="26"/>
      <c r="AFX89" s="26"/>
      <c r="AFY89" s="26"/>
      <c r="AFZ89" s="26"/>
      <c r="AGA89" s="26"/>
      <c r="AGB89" s="26"/>
      <c r="AGC89" s="26"/>
      <c r="AGD89" s="26"/>
      <c r="AGE89" s="26"/>
      <c r="AGF89" s="26"/>
      <c r="AGG89" s="26"/>
      <c r="AGH89" s="26"/>
      <c r="AGI89" s="26"/>
      <c r="AGJ89" s="26"/>
      <c r="AGK89" s="26"/>
      <c r="AGL89" s="26"/>
      <c r="AGM89" s="26"/>
      <c r="AGN89" s="26"/>
      <c r="AGO89" s="26"/>
      <c r="AGP89" s="26"/>
      <c r="AGQ89" s="26"/>
      <c r="AGR89" s="26"/>
      <c r="AGS89" s="26"/>
      <c r="AGT89" s="26"/>
      <c r="AGU89" s="26"/>
      <c r="AGV89" s="26"/>
      <c r="AGW89" s="26"/>
      <c r="AGX89" s="26"/>
      <c r="AGY89" s="26"/>
      <c r="AGZ89" s="26"/>
      <c r="AHA89" s="26"/>
      <c r="AHB89" s="26"/>
      <c r="AHC89" s="26"/>
      <c r="AHD89" s="26"/>
      <c r="AHE89" s="26"/>
      <c r="AHF89" s="26"/>
      <c r="AHG89" s="26"/>
      <c r="AHH89" s="26"/>
      <c r="AHI89" s="26"/>
      <c r="AHJ89" s="26"/>
      <c r="AHK89" s="26"/>
      <c r="AHL89" s="26"/>
      <c r="AHM89" s="26"/>
      <c r="AHN89" s="26"/>
      <c r="AHO89" s="26"/>
      <c r="AHP89" s="26"/>
      <c r="AHQ89" s="26"/>
      <c r="AHR89" s="26"/>
      <c r="AHS89" s="26"/>
      <c r="AHT89" s="26"/>
      <c r="AHU89" s="26"/>
      <c r="AHV89" s="26"/>
      <c r="AHW89" s="26"/>
      <c r="AHX89" s="26"/>
      <c r="AHY89" s="26"/>
      <c r="AHZ89" s="26"/>
      <c r="AIA89" s="26"/>
      <c r="AIB89" s="26"/>
      <c r="AIC89" s="26"/>
      <c r="AID89" s="26"/>
      <c r="AIE89" s="26"/>
      <c r="AIF89" s="26"/>
      <c r="AIG89" s="26"/>
      <c r="AIH89" s="26"/>
      <c r="AII89" s="26"/>
      <c r="AIJ89" s="26"/>
      <c r="AIK89" s="26"/>
      <c r="AIL89" s="26"/>
      <c r="AIM89" s="26"/>
      <c r="AIN89" s="26"/>
      <c r="AIO89" s="26"/>
      <c r="AIP89" s="26"/>
      <c r="AIQ89" s="26"/>
      <c r="AIR89" s="26"/>
      <c r="AIS89" s="26"/>
      <c r="AIT89" s="26"/>
      <c r="AIU89" s="26"/>
      <c r="AIV89" s="26"/>
      <c r="AIW89" s="26"/>
      <c r="AIX89" s="26"/>
      <c r="AIY89" s="26"/>
      <c r="AIZ89" s="26"/>
      <c r="AJA89" s="26"/>
      <c r="AJB89" s="26"/>
      <c r="AJC89" s="26"/>
      <c r="AJD89" s="26"/>
      <c r="AJE89" s="26"/>
      <c r="AJF89" s="26"/>
      <c r="AJG89" s="26"/>
      <c r="AJH89" s="26"/>
      <c r="AJI89" s="26"/>
      <c r="AJJ89" s="26"/>
      <c r="AJK89" s="26"/>
      <c r="AJL89" s="26"/>
      <c r="AJM89" s="26"/>
      <c r="AJN89" s="26"/>
      <c r="AJO89" s="26"/>
      <c r="AJP89" s="26"/>
      <c r="AJQ89" s="26"/>
      <c r="AJR89" s="26"/>
      <c r="AJS89" s="26"/>
      <c r="AJT89" s="26"/>
      <c r="AJU89" s="26"/>
      <c r="AJV89" s="26"/>
      <c r="AJW89" s="26"/>
      <c r="AJX89" s="26"/>
      <c r="AJY89" s="26"/>
      <c r="AJZ89" s="26"/>
      <c r="AKA89" s="26"/>
      <c r="AKB89" s="26"/>
      <c r="AKC89" s="26"/>
      <c r="AKD89" s="26"/>
      <c r="AKE89" s="26"/>
      <c r="AKF89" s="26"/>
      <c r="AKG89" s="26"/>
      <c r="AKH89" s="26"/>
      <c r="AKI89" s="26"/>
      <c r="AKJ89" s="26"/>
      <c r="AKK89" s="26"/>
      <c r="AKL89" s="26"/>
      <c r="AKM89" s="26"/>
      <c r="AKN89" s="26"/>
      <c r="AKO89" s="26"/>
      <c r="AKP89" s="26"/>
      <c r="AKQ89" s="26"/>
      <c r="AKR89" s="26"/>
      <c r="AKS89" s="26"/>
      <c r="AKT89" s="26"/>
      <c r="AKU89" s="26"/>
      <c r="AKV89" s="26"/>
      <c r="AKW89" s="26"/>
      <c r="AKX89" s="26"/>
      <c r="AKY89" s="26"/>
      <c r="AKZ89" s="26"/>
      <c r="ALA89" s="26"/>
      <c r="ALB89" s="26"/>
      <c r="ALC89" s="26"/>
      <c r="ALD89" s="26"/>
      <c r="ALE89" s="26"/>
      <c r="ALF89" s="26"/>
      <c r="ALG89" s="26"/>
      <c r="ALH89" s="26"/>
      <c r="ALI89" s="26"/>
      <c r="ALJ89" s="26"/>
      <c r="ALK89" s="26"/>
      <c r="ALL89" s="26"/>
      <c r="ALM89" s="26"/>
      <c r="ALN89" s="26"/>
      <c r="ALO89" s="26"/>
      <c r="ALP89" s="26"/>
      <c r="ALQ89" s="26"/>
      <c r="ALR89" s="26"/>
      <c r="ALS89" s="26"/>
      <c r="ALT89" s="26"/>
      <c r="ALU89" s="26"/>
      <c r="ALV89" s="26"/>
      <c r="ALW89" s="26"/>
      <c r="ALX89" s="26"/>
      <c r="ALY89" s="26"/>
      <c r="ALZ89" s="26"/>
      <c r="AMA89" s="26"/>
      <c r="AMB89" s="26"/>
      <c r="AMC89" s="26"/>
      <c r="AMD89" s="26"/>
      <c r="AME89" s="26"/>
      <c r="AMF89" s="26"/>
      <c r="AMG89" s="26"/>
      <c r="AMH89" s="26"/>
      <c r="AMI89" s="26"/>
      <c r="AMJ89" s="26"/>
      <c r="AMK89" s="26"/>
      <c r="AML89" s="26"/>
      <c r="AMM89" s="26"/>
      <c r="AMN89" s="26"/>
      <c r="AMO89" s="26"/>
      <c r="AMP89" s="26"/>
      <c r="AMQ89" s="26"/>
      <c r="AMR89" s="26"/>
      <c r="AMS89" s="26"/>
      <c r="AMT89" s="26"/>
      <c r="AMU89" s="26"/>
      <c r="AMV89" s="26"/>
      <c r="AMW89" s="26"/>
      <c r="AMX89" s="26"/>
      <c r="AMY89" s="26"/>
      <c r="AMZ89" s="26"/>
      <c r="ANA89" s="26"/>
      <c r="ANB89" s="26"/>
      <c r="ANC89" s="26"/>
      <c r="AND89" s="26"/>
      <c r="ANE89" s="26"/>
      <c r="ANF89" s="26"/>
      <c r="ANG89" s="26"/>
      <c r="ANH89" s="26"/>
      <c r="ANI89" s="26"/>
      <c r="ANJ89" s="26"/>
      <c r="ANK89" s="26"/>
      <c r="ANL89" s="26"/>
      <c r="ANM89" s="26"/>
      <c r="ANN89" s="26"/>
      <c r="ANO89" s="26"/>
      <c r="ANP89" s="26"/>
      <c r="ANQ89" s="26"/>
      <c r="ANR89" s="26"/>
      <c r="ANS89" s="26"/>
      <c r="ANT89" s="26"/>
      <c r="ANU89" s="26"/>
      <c r="ANV89" s="26"/>
      <c r="ANW89" s="26"/>
      <c r="ANX89" s="26"/>
      <c r="ANY89" s="26"/>
      <c r="ANZ89" s="26"/>
      <c r="AOA89" s="26"/>
      <c r="AOB89" s="26"/>
      <c r="AOC89" s="26"/>
      <c r="AOD89" s="26"/>
      <c r="AOE89" s="26"/>
      <c r="AOF89" s="26"/>
      <c r="AOG89" s="26"/>
      <c r="AOH89" s="26"/>
      <c r="AOI89" s="26"/>
      <c r="AOJ89" s="26"/>
      <c r="AOK89" s="26"/>
      <c r="AOL89" s="26"/>
      <c r="AOM89" s="26"/>
      <c r="AON89" s="26"/>
      <c r="AOO89" s="26"/>
      <c r="AOP89" s="26"/>
      <c r="AOQ89" s="26"/>
      <c r="AOR89" s="26"/>
      <c r="AOS89" s="26"/>
      <c r="AOT89" s="26"/>
      <c r="AOU89" s="26"/>
      <c r="AOV89" s="26"/>
      <c r="AOW89" s="26"/>
      <c r="AOX89" s="26"/>
      <c r="AOY89" s="26"/>
      <c r="AOZ89" s="26"/>
      <c r="APA89" s="26"/>
      <c r="APB89" s="26"/>
      <c r="APC89" s="26"/>
      <c r="APD89" s="26"/>
      <c r="APE89" s="26"/>
      <c r="APF89" s="26"/>
      <c r="APG89" s="26"/>
      <c r="APH89" s="26"/>
      <c r="API89" s="26"/>
      <c r="APJ89" s="26"/>
      <c r="APK89" s="26"/>
      <c r="APL89" s="26"/>
      <c r="APM89" s="26"/>
      <c r="APN89" s="26"/>
      <c r="APO89" s="26"/>
      <c r="APP89" s="26"/>
      <c r="APQ89" s="26"/>
      <c r="APR89" s="26"/>
      <c r="APS89" s="26"/>
      <c r="APT89" s="26"/>
      <c r="APU89" s="26"/>
      <c r="APV89" s="26"/>
      <c r="APW89" s="26"/>
      <c r="APX89" s="26"/>
      <c r="APY89" s="26"/>
      <c r="APZ89" s="26"/>
      <c r="AQA89" s="26"/>
      <c r="AQB89" s="26"/>
      <c r="AQC89" s="26"/>
      <c r="AQD89" s="26"/>
      <c r="AQE89" s="26"/>
      <c r="AQF89" s="26"/>
      <c r="AQG89" s="26"/>
      <c r="AQH89" s="26"/>
      <c r="AQI89" s="26"/>
      <c r="AQJ89" s="26"/>
      <c r="AQK89" s="26"/>
      <c r="AQL89" s="26"/>
      <c r="AQM89" s="26"/>
      <c r="AQN89" s="26"/>
      <c r="AQO89" s="26"/>
      <c r="AQP89" s="26"/>
      <c r="AQQ89" s="26"/>
      <c r="AQR89" s="26"/>
      <c r="AQS89" s="26"/>
      <c r="AQT89" s="26"/>
      <c r="AQU89" s="26"/>
      <c r="AQV89" s="26"/>
      <c r="AQW89" s="26"/>
      <c r="AQX89" s="26"/>
      <c r="AQY89" s="26"/>
      <c r="AQZ89" s="26"/>
      <c r="ARA89" s="26"/>
      <c r="ARB89" s="26"/>
      <c r="ARC89" s="26"/>
      <c r="ARD89" s="26"/>
      <c r="ARE89" s="26"/>
      <c r="ARF89" s="26"/>
      <c r="ARG89" s="26"/>
      <c r="ARH89" s="26"/>
      <c r="ARI89" s="26"/>
      <c r="ARJ89" s="26"/>
      <c r="ARK89" s="26"/>
      <c r="ARL89" s="26"/>
      <c r="ARM89" s="26"/>
      <c r="ARN89" s="26"/>
      <c r="ARO89" s="26"/>
      <c r="ARP89" s="26"/>
      <c r="ARQ89" s="26"/>
      <c r="ARR89" s="26"/>
      <c r="ARS89" s="26"/>
      <c r="ART89" s="26"/>
      <c r="ARU89" s="26"/>
      <c r="ARV89" s="26"/>
      <c r="ARW89" s="26"/>
      <c r="ARX89" s="26"/>
      <c r="ARY89" s="26"/>
      <c r="ARZ89" s="26"/>
      <c r="ASA89" s="26"/>
      <c r="ASB89" s="26"/>
      <c r="ASC89" s="26"/>
      <c r="ASD89" s="26"/>
      <c r="ASE89" s="26"/>
      <c r="ASF89" s="26"/>
      <c r="ASG89" s="26"/>
      <c r="ASH89" s="26"/>
      <c r="ASI89" s="26"/>
      <c r="ASJ89" s="26"/>
      <c r="ASK89" s="26"/>
      <c r="ASL89" s="26"/>
      <c r="ASM89" s="26"/>
      <c r="ASN89" s="26"/>
      <c r="ASO89" s="26"/>
      <c r="ASP89" s="26"/>
      <c r="ASQ89" s="26"/>
      <c r="ASR89" s="26"/>
      <c r="ASS89" s="26"/>
      <c r="AST89" s="26"/>
      <c r="ASU89" s="26"/>
      <c r="ASV89" s="26"/>
      <c r="ASW89" s="26"/>
      <c r="ASX89" s="26"/>
      <c r="ASY89" s="26"/>
      <c r="ASZ89" s="26"/>
      <c r="ATA89" s="26"/>
      <c r="ATB89" s="26"/>
      <c r="ATC89" s="26"/>
      <c r="ATD89" s="26"/>
      <c r="ATE89" s="26"/>
      <c r="ATF89" s="26"/>
      <c r="ATG89" s="26"/>
      <c r="ATH89" s="26"/>
      <c r="ATI89" s="26"/>
      <c r="ATJ89" s="26"/>
      <c r="ATK89" s="26"/>
      <c r="ATL89" s="26"/>
      <c r="ATM89" s="26"/>
      <c r="ATN89" s="26"/>
      <c r="ATO89" s="26"/>
      <c r="ATP89" s="26"/>
      <c r="ATQ89" s="26"/>
      <c r="ATR89" s="26"/>
      <c r="ATS89" s="26"/>
      <c r="ATT89" s="26"/>
      <c r="ATU89" s="26"/>
      <c r="ATV89" s="26"/>
      <c r="ATW89" s="26"/>
      <c r="ATX89" s="26"/>
      <c r="ATY89" s="26"/>
      <c r="ATZ89" s="26"/>
      <c r="AUA89" s="26"/>
      <c r="AUB89" s="26"/>
      <c r="AUC89" s="26"/>
      <c r="AUD89" s="26"/>
      <c r="AUE89" s="26"/>
      <c r="AUF89" s="26"/>
      <c r="AUG89" s="26"/>
      <c r="AUH89" s="26"/>
      <c r="AUI89" s="26"/>
      <c r="AUJ89" s="26"/>
      <c r="AUK89" s="26"/>
      <c r="AUL89" s="26"/>
      <c r="AUM89" s="26"/>
      <c r="AUN89" s="26"/>
      <c r="AUO89" s="26"/>
      <c r="AUP89" s="26"/>
      <c r="AUQ89" s="26"/>
      <c r="AUR89" s="26"/>
      <c r="AUS89" s="26"/>
      <c r="AUT89" s="26"/>
      <c r="AUU89" s="26"/>
      <c r="AUV89" s="26"/>
      <c r="AUW89" s="26"/>
      <c r="AUX89" s="26"/>
      <c r="AUY89" s="26"/>
      <c r="AUZ89" s="26"/>
      <c r="AVA89" s="26"/>
      <c r="AVB89" s="26"/>
      <c r="AVC89" s="26"/>
      <c r="AVD89" s="26"/>
      <c r="AVE89" s="26"/>
      <c r="AVF89" s="26"/>
      <c r="AVG89" s="26"/>
      <c r="AVH89" s="26"/>
      <c r="AVI89" s="26"/>
      <c r="AVJ89" s="26"/>
      <c r="AVK89" s="26"/>
      <c r="AVL89" s="26"/>
      <c r="AVM89" s="26"/>
      <c r="AVN89" s="26"/>
      <c r="AVO89" s="26"/>
      <c r="AVP89" s="26"/>
      <c r="AVQ89" s="26"/>
      <c r="AVR89" s="26"/>
      <c r="AVS89" s="26"/>
      <c r="AVT89" s="26"/>
      <c r="AVU89" s="26"/>
      <c r="AVV89" s="26"/>
      <c r="AVW89" s="26"/>
      <c r="AVX89" s="26"/>
      <c r="AVY89" s="26"/>
      <c r="AVZ89" s="26"/>
      <c r="AWA89" s="26"/>
      <c r="AWB89" s="26"/>
      <c r="AWC89" s="26"/>
      <c r="AWD89" s="26"/>
      <c r="AWE89" s="26"/>
      <c r="AWF89" s="26"/>
      <c r="AWG89" s="26"/>
      <c r="AWH89" s="26"/>
      <c r="AWI89" s="26"/>
      <c r="AWJ89" s="26"/>
      <c r="AWK89" s="26"/>
      <c r="AWL89" s="26"/>
      <c r="AWM89" s="26"/>
      <c r="AWN89" s="26"/>
      <c r="AWO89" s="26"/>
      <c r="AWP89" s="26"/>
      <c r="AWQ89" s="26"/>
      <c r="AWR89" s="26"/>
      <c r="AWS89" s="26"/>
      <c r="AWT89" s="26"/>
      <c r="AWU89" s="26"/>
      <c r="AWV89" s="26"/>
      <c r="AWW89" s="26"/>
      <c r="AWX89" s="26"/>
      <c r="AWY89" s="26"/>
      <c r="AWZ89" s="26"/>
      <c r="AXA89" s="26"/>
      <c r="AXB89" s="26"/>
      <c r="AXC89" s="26"/>
      <c r="AXD89" s="26"/>
      <c r="AXE89" s="26"/>
      <c r="AXF89" s="26"/>
      <c r="AXG89" s="26"/>
      <c r="AXH89" s="26"/>
      <c r="AXI89" s="26"/>
      <c r="AXJ89" s="26"/>
      <c r="AXK89" s="26"/>
      <c r="AXL89" s="26"/>
      <c r="AXM89" s="26"/>
      <c r="AXN89" s="26"/>
      <c r="AXO89" s="26"/>
      <c r="AXP89" s="26"/>
      <c r="AXQ89" s="26"/>
      <c r="AXR89" s="26"/>
      <c r="AXS89" s="26"/>
      <c r="AXT89" s="26"/>
      <c r="AXU89" s="26"/>
      <c r="AXV89" s="26"/>
      <c r="AXW89" s="26"/>
      <c r="AXX89" s="26"/>
      <c r="AXY89" s="26"/>
      <c r="AXZ89" s="26"/>
      <c r="AYA89" s="26"/>
      <c r="AYB89" s="26"/>
      <c r="AYC89" s="26"/>
      <c r="AYD89" s="26"/>
      <c r="AYE89" s="26"/>
      <c r="AYF89" s="26"/>
      <c r="AYG89" s="26"/>
      <c r="AYH89" s="26"/>
      <c r="AYI89" s="26"/>
      <c r="AYJ89" s="26"/>
      <c r="AYK89" s="26"/>
      <c r="AYL89" s="26"/>
      <c r="AYM89" s="26"/>
      <c r="AYN89" s="26"/>
      <c r="AYO89" s="26"/>
      <c r="AYP89" s="26"/>
      <c r="AYQ89" s="26"/>
      <c r="AYR89" s="26"/>
      <c r="AYS89" s="26"/>
      <c r="AYT89" s="26"/>
      <c r="AYU89" s="26"/>
      <c r="AYV89" s="26"/>
      <c r="AYW89" s="26"/>
      <c r="AYX89" s="26"/>
      <c r="AYY89" s="26"/>
      <c r="AYZ89" s="26"/>
      <c r="AZA89" s="26"/>
      <c r="AZB89" s="26"/>
      <c r="AZC89" s="26"/>
      <c r="AZD89" s="26"/>
      <c r="AZE89" s="26"/>
      <c r="AZF89" s="26"/>
      <c r="AZG89" s="26"/>
      <c r="AZH89" s="26"/>
      <c r="AZI89" s="26"/>
      <c r="AZJ89" s="26"/>
      <c r="AZK89" s="26"/>
      <c r="AZL89" s="26"/>
      <c r="AZM89" s="26"/>
      <c r="AZN89" s="26"/>
      <c r="AZO89" s="26"/>
      <c r="AZP89" s="26"/>
      <c r="AZQ89" s="26"/>
      <c r="AZR89" s="26"/>
      <c r="AZS89" s="26"/>
      <c r="AZT89" s="26"/>
      <c r="AZU89" s="26"/>
      <c r="AZV89" s="26"/>
      <c r="AZW89" s="26"/>
      <c r="AZX89" s="26"/>
      <c r="AZY89" s="26"/>
      <c r="AZZ89" s="26"/>
      <c r="BAA89" s="26"/>
      <c r="BAB89" s="26"/>
      <c r="BAC89" s="26"/>
      <c r="BAD89" s="26"/>
      <c r="BAE89" s="26"/>
      <c r="BAF89" s="26"/>
      <c r="BAG89" s="26"/>
      <c r="BAH89" s="26"/>
      <c r="BAI89" s="26"/>
      <c r="BAJ89" s="26"/>
      <c r="BAK89" s="26"/>
      <c r="BAL89" s="26"/>
      <c r="BAM89" s="26"/>
      <c r="BAN89" s="26"/>
      <c r="BAO89" s="26"/>
      <c r="BAP89" s="26"/>
      <c r="BAQ89" s="26"/>
      <c r="BAR89" s="26"/>
      <c r="BAS89" s="26"/>
      <c r="BAT89" s="26"/>
      <c r="BAU89" s="26"/>
      <c r="BAV89" s="26"/>
      <c r="BAW89" s="26"/>
      <c r="BAX89" s="26"/>
      <c r="BAY89" s="26"/>
      <c r="BAZ89" s="26"/>
      <c r="BBA89" s="26"/>
      <c r="BBB89" s="26"/>
      <c r="BBC89" s="26"/>
      <c r="BBD89" s="26"/>
      <c r="BBE89" s="26"/>
      <c r="BBF89" s="26"/>
      <c r="BBG89" s="26"/>
      <c r="BBH89" s="26"/>
      <c r="BBI89" s="26"/>
      <c r="BBJ89" s="26"/>
      <c r="BBK89" s="26"/>
      <c r="BBL89" s="26"/>
      <c r="BBM89" s="26"/>
      <c r="BBN89" s="26"/>
      <c r="BBO89" s="26"/>
      <c r="BBP89" s="26"/>
      <c r="BBQ89" s="26"/>
      <c r="BBR89" s="26"/>
      <c r="BBS89" s="26"/>
      <c r="BBT89" s="26"/>
      <c r="BBU89" s="26"/>
      <c r="BBV89" s="26"/>
      <c r="BBW89" s="26"/>
      <c r="BBX89" s="26"/>
      <c r="BBY89" s="26"/>
      <c r="BBZ89" s="26"/>
      <c r="BCA89" s="26"/>
      <c r="BCB89" s="26"/>
      <c r="BCC89" s="26"/>
      <c r="BCD89" s="26"/>
      <c r="BCE89" s="26"/>
      <c r="BCF89" s="26"/>
      <c r="BCG89" s="26"/>
      <c r="BCH89" s="26"/>
      <c r="BCI89" s="26"/>
      <c r="BCJ89" s="26"/>
      <c r="BCK89" s="26"/>
      <c r="BCL89" s="26"/>
      <c r="BCM89" s="26"/>
      <c r="BCN89" s="26"/>
      <c r="BCO89" s="26"/>
      <c r="BCP89" s="26"/>
      <c r="BCQ89" s="26"/>
      <c r="BCR89" s="26"/>
      <c r="BCS89" s="26"/>
      <c r="BCT89" s="26"/>
      <c r="BCU89" s="26"/>
      <c r="BCV89" s="26"/>
      <c r="BCW89" s="26"/>
      <c r="BCX89" s="26"/>
      <c r="BCY89" s="26"/>
      <c r="BCZ89" s="26"/>
      <c r="BDA89" s="26"/>
      <c r="BDB89" s="26"/>
      <c r="BDC89" s="26"/>
      <c r="BDD89" s="26"/>
      <c r="BDE89" s="26"/>
      <c r="BDF89" s="26"/>
      <c r="BDG89" s="26"/>
      <c r="BDH89" s="26"/>
      <c r="BDI89" s="26"/>
      <c r="BDJ89" s="26"/>
      <c r="BDK89" s="26"/>
      <c r="BDL89" s="26"/>
      <c r="BDM89" s="26"/>
      <c r="BDN89" s="26"/>
      <c r="BDO89" s="26"/>
      <c r="BDP89" s="26"/>
      <c r="BDQ89" s="26"/>
      <c r="BDR89" s="26"/>
      <c r="BDS89" s="26"/>
      <c r="BDT89" s="26"/>
      <c r="BDU89" s="26"/>
      <c r="BDV89" s="26"/>
      <c r="BDW89" s="26"/>
      <c r="BDX89" s="26"/>
      <c r="BDY89" s="26"/>
      <c r="BDZ89" s="26"/>
      <c r="BEA89" s="26"/>
      <c r="BEB89" s="26"/>
      <c r="BEC89" s="26"/>
      <c r="BED89" s="26"/>
      <c r="BEE89" s="26"/>
      <c r="BEF89" s="26"/>
      <c r="BEG89" s="26"/>
      <c r="BEH89" s="26"/>
      <c r="BEI89" s="26"/>
      <c r="BEJ89" s="26"/>
      <c r="BEK89" s="26"/>
      <c r="BEL89" s="26"/>
      <c r="BEM89" s="26"/>
      <c r="BEN89" s="26"/>
      <c r="BEO89" s="26"/>
      <c r="BEP89" s="26"/>
      <c r="BEQ89" s="26"/>
      <c r="BER89" s="26"/>
      <c r="BES89" s="26"/>
      <c r="BET89" s="26"/>
      <c r="BEU89" s="26"/>
      <c r="BEV89" s="26"/>
      <c r="BEW89" s="26"/>
      <c r="BEX89" s="26"/>
      <c r="BEY89" s="26"/>
      <c r="BEZ89" s="26"/>
      <c r="BFA89" s="26"/>
      <c r="BFB89" s="26"/>
      <c r="BFC89" s="26"/>
      <c r="BFD89" s="26"/>
      <c r="BFE89" s="26"/>
      <c r="BFF89" s="26"/>
      <c r="BFG89" s="26"/>
      <c r="BFH89" s="26"/>
      <c r="BFI89" s="26"/>
      <c r="BFJ89" s="26"/>
      <c r="BFK89" s="26"/>
      <c r="BFL89" s="26"/>
      <c r="BFM89" s="26"/>
      <c r="BFN89" s="26"/>
      <c r="BFO89" s="26"/>
      <c r="BFP89" s="26"/>
      <c r="BFQ89" s="26"/>
      <c r="BFR89" s="26"/>
      <c r="BFS89" s="26"/>
      <c r="BFT89" s="26"/>
      <c r="BFU89" s="26"/>
      <c r="BFV89" s="26"/>
      <c r="BFW89" s="26"/>
      <c r="BFX89" s="26"/>
      <c r="BFY89" s="26"/>
      <c r="BFZ89" s="26"/>
      <c r="BGA89" s="26"/>
      <c r="BGB89" s="26"/>
      <c r="BGC89" s="26"/>
      <c r="BGD89" s="26"/>
      <c r="BGE89" s="26"/>
      <c r="BGF89" s="26"/>
      <c r="BGG89" s="26"/>
      <c r="BGH89" s="26"/>
      <c r="BGI89" s="26"/>
      <c r="BGJ89" s="26"/>
      <c r="BGK89" s="26"/>
      <c r="BGL89" s="26"/>
      <c r="BGM89" s="26"/>
      <c r="BGN89" s="26"/>
      <c r="BGO89" s="26"/>
      <c r="BGP89" s="26"/>
      <c r="BGQ89" s="26"/>
      <c r="BGR89" s="26"/>
      <c r="BGS89" s="26"/>
      <c r="BGT89" s="26"/>
      <c r="BGU89" s="26"/>
      <c r="BGV89" s="26"/>
      <c r="BGW89" s="26"/>
      <c r="BGX89" s="26"/>
      <c r="BGY89" s="26"/>
      <c r="BGZ89" s="26"/>
      <c r="BHA89" s="26"/>
      <c r="BHB89" s="26"/>
      <c r="BHC89" s="26"/>
      <c r="BHD89" s="26"/>
      <c r="BHE89" s="26"/>
      <c r="BHF89" s="26"/>
      <c r="BHG89" s="26"/>
      <c r="BHH89" s="26"/>
      <c r="BHI89" s="26"/>
      <c r="BHJ89" s="26"/>
      <c r="BHK89" s="26"/>
      <c r="BHL89" s="26"/>
      <c r="BHM89" s="26"/>
      <c r="BHN89" s="26"/>
      <c r="BHO89" s="26"/>
      <c r="BHP89" s="26"/>
      <c r="BHQ89" s="26"/>
      <c r="BHR89" s="26"/>
      <c r="BHS89" s="26"/>
      <c r="BHT89" s="26"/>
      <c r="BHU89" s="26"/>
      <c r="BHV89" s="26"/>
      <c r="BHW89" s="26"/>
      <c r="BHX89" s="26"/>
      <c r="BHY89" s="26"/>
      <c r="BHZ89" s="26"/>
      <c r="BIA89" s="26"/>
      <c r="BIB89" s="26"/>
      <c r="BIC89" s="26"/>
      <c r="BID89" s="26"/>
      <c r="BIE89" s="26"/>
      <c r="BIF89" s="26"/>
      <c r="BIG89" s="26"/>
      <c r="BIH89" s="26"/>
      <c r="BII89" s="26"/>
      <c r="BIJ89" s="26"/>
      <c r="BIK89" s="26"/>
      <c r="BIL89" s="26"/>
      <c r="BIM89" s="26"/>
      <c r="BIN89" s="26"/>
      <c r="BIO89" s="26"/>
      <c r="BIP89" s="26"/>
      <c r="BIQ89" s="26"/>
      <c r="BIR89" s="26"/>
      <c r="BIS89" s="26"/>
      <c r="BIT89" s="26"/>
      <c r="BIU89" s="26"/>
      <c r="BIV89" s="26"/>
      <c r="BIW89" s="26"/>
      <c r="BIX89" s="26"/>
      <c r="BIY89" s="26"/>
      <c r="BIZ89" s="26"/>
      <c r="BJA89" s="26"/>
      <c r="BJB89" s="26"/>
      <c r="BJC89" s="26"/>
      <c r="BJD89" s="26"/>
      <c r="BJE89" s="26"/>
      <c r="BJF89" s="26"/>
      <c r="BJG89" s="26"/>
      <c r="BJH89" s="26"/>
      <c r="BJI89" s="26"/>
      <c r="BJJ89" s="26"/>
      <c r="BJK89" s="26"/>
      <c r="BJL89" s="26"/>
      <c r="BJM89" s="26"/>
      <c r="BJN89" s="26"/>
      <c r="BJO89" s="26"/>
      <c r="BJP89" s="26"/>
      <c r="BJQ89" s="26"/>
      <c r="BJR89" s="26"/>
      <c r="BJS89" s="26"/>
      <c r="BJT89" s="26"/>
      <c r="BJU89" s="26"/>
      <c r="BJV89" s="26"/>
      <c r="BJW89" s="26"/>
      <c r="BJX89" s="26"/>
      <c r="BJY89" s="26"/>
      <c r="BJZ89" s="26"/>
      <c r="BKA89" s="26"/>
      <c r="BKB89" s="26"/>
      <c r="BKC89" s="26"/>
      <c r="BKD89" s="26"/>
      <c r="BKE89" s="26"/>
      <c r="BKF89" s="26"/>
      <c r="BKG89" s="26"/>
      <c r="BKH89" s="26"/>
      <c r="BKI89" s="26"/>
      <c r="BKJ89" s="26"/>
      <c r="BKK89" s="26"/>
      <c r="BKL89" s="26"/>
      <c r="BKM89" s="26"/>
      <c r="BKN89" s="26"/>
      <c r="BKO89" s="26"/>
      <c r="BKP89" s="26"/>
      <c r="BKQ89" s="26"/>
      <c r="BKR89" s="26"/>
      <c r="BKS89" s="26"/>
      <c r="BKT89" s="26"/>
      <c r="BKU89" s="26"/>
      <c r="BKV89" s="26"/>
      <c r="BKW89" s="26"/>
      <c r="BKX89" s="26"/>
      <c r="BKY89" s="26"/>
      <c r="BKZ89" s="26"/>
      <c r="BLA89" s="26"/>
      <c r="BLB89" s="26"/>
      <c r="BLC89" s="26"/>
      <c r="BLD89" s="26"/>
      <c r="BLE89" s="26"/>
      <c r="BLF89" s="26"/>
      <c r="BLG89" s="26"/>
      <c r="BLH89" s="26"/>
      <c r="BLI89" s="26"/>
      <c r="BLJ89" s="26"/>
      <c r="BLK89" s="26"/>
      <c r="BLL89" s="26"/>
      <c r="BLM89" s="26"/>
      <c r="BLN89" s="26"/>
      <c r="BLO89" s="26"/>
      <c r="BLP89" s="26"/>
      <c r="BLQ89" s="26"/>
      <c r="BLR89" s="26"/>
      <c r="BLS89" s="26"/>
      <c r="BLT89" s="26"/>
      <c r="BLU89" s="26"/>
      <c r="BLV89" s="26"/>
      <c r="BLW89" s="26"/>
      <c r="BLX89" s="26"/>
      <c r="BLY89" s="26"/>
      <c r="BLZ89" s="26"/>
      <c r="BMA89" s="26"/>
      <c r="BMB89" s="26"/>
      <c r="BMC89" s="26"/>
      <c r="BMD89" s="26"/>
      <c r="BME89" s="26"/>
      <c r="BMF89" s="26"/>
      <c r="BMG89" s="26"/>
      <c r="BMH89" s="26"/>
      <c r="BMI89" s="26"/>
      <c r="BMJ89" s="26"/>
      <c r="BMK89" s="26"/>
      <c r="BML89" s="26"/>
      <c r="BMM89" s="26"/>
      <c r="BMN89" s="26"/>
      <c r="BMO89" s="26"/>
      <c r="BMP89" s="26"/>
      <c r="BMQ89" s="26"/>
      <c r="BMR89" s="26"/>
      <c r="BMS89" s="26"/>
      <c r="BMT89" s="26"/>
      <c r="BMU89" s="26"/>
      <c r="BMV89" s="26"/>
      <c r="BMW89" s="26"/>
      <c r="BMX89" s="26"/>
      <c r="BMY89" s="26"/>
      <c r="BMZ89" s="26"/>
      <c r="BNA89" s="26"/>
      <c r="BNB89" s="26"/>
      <c r="BNC89" s="26"/>
      <c r="BND89" s="26"/>
      <c r="BNE89" s="26"/>
      <c r="BNF89" s="26"/>
      <c r="BNG89" s="26"/>
      <c r="BNH89" s="26"/>
      <c r="BNI89" s="26"/>
      <c r="BNJ89" s="26"/>
      <c r="BNK89" s="26"/>
      <c r="BNL89" s="26"/>
      <c r="BNM89" s="26"/>
      <c r="BNN89" s="26"/>
      <c r="BNO89" s="26"/>
      <c r="BNP89" s="26"/>
      <c r="BNQ89" s="26"/>
      <c r="BNR89" s="26"/>
      <c r="BNS89" s="26"/>
      <c r="BNT89" s="26"/>
      <c r="BNU89" s="26"/>
      <c r="BNV89" s="26"/>
      <c r="BNW89" s="26"/>
      <c r="BNX89" s="26"/>
      <c r="BNY89" s="26"/>
      <c r="BNZ89" s="26"/>
      <c r="BOA89" s="26"/>
      <c r="BOB89" s="26"/>
      <c r="BOC89" s="26"/>
      <c r="BOD89" s="26"/>
      <c r="BOE89" s="26"/>
      <c r="BOF89" s="26"/>
      <c r="BOG89" s="26"/>
      <c r="BOH89" s="26"/>
      <c r="BOI89" s="26"/>
      <c r="BOJ89" s="26"/>
      <c r="BOK89" s="26"/>
      <c r="BOL89" s="26"/>
      <c r="BOM89" s="26"/>
      <c r="BON89" s="26"/>
      <c r="BOO89" s="26"/>
      <c r="BOP89" s="26"/>
      <c r="BOQ89" s="26"/>
      <c r="BOR89" s="26"/>
      <c r="BOS89" s="26"/>
      <c r="BOT89" s="26"/>
      <c r="BOU89" s="26"/>
      <c r="BOV89" s="26"/>
      <c r="BOW89" s="26"/>
      <c r="BOX89" s="26"/>
      <c r="BOY89" s="26"/>
      <c r="BOZ89" s="26"/>
      <c r="BPA89" s="26"/>
      <c r="BPB89" s="26"/>
      <c r="BPC89" s="26"/>
      <c r="BPD89" s="26"/>
      <c r="BPE89" s="26"/>
      <c r="BPF89" s="26"/>
      <c r="BPG89" s="26"/>
      <c r="BPH89" s="26"/>
      <c r="BPI89" s="26"/>
      <c r="BPJ89" s="26"/>
      <c r="BPK89" s="26"/>
      <c r="BPL89" s="26"/>
      <c r="BPM89" s="26"/>
      <c r="BPN89" s="26"/>
      <c r="BPO89" s="26"/>
      <c r="BPP89" s="26"/>
      <c r="BPQ89" s="26"/>
      <c r="BPR89" s="26"/>
      <c r="BPS89" s="26"/>
      <c r="BPT89" s="26"/>
      <c r="BPU89" s="26"/>
      <c r="BPV89" s="26"/>
      <c r="BPW89" s="26"/>
      <c r="BPX89" s="26"/>
      <c r="BPY89" s="26"/>
      <c r="BPZ89" s="26"/>
      <c r="BQA89" s="26"/>
      <c r="BQB89" s="26"/>
      <c r="BQC89" s="26"/>
      <c r="BQD89" s="26"/>
      <c r="BQE89" s="26"/>
      <c r="BQF89" s="26"/>
      <c r="BQG89" s="26"/>
      <c r="BQH89" s="26"/>
      <c r="BQI89" s="26"/>
      <c r="BQJ89" s="26"/>
      <c r="BQK89" s="26"/>
      <c r="BQL89" s="26"/>
      <c r="BQM89" s="26"/>
      <c r="BQN89" s="26"/>
      <c r="BQO89" s="26"/>
      <c r="BQP89" s="26"/>
      <c r="BQQ89" s="26"/>
      <c r="BQR89" s="26"/>
      <c r="BQS89" s="26"/>
      <c r="BQT89" s="26"/>
      <c r="BQU89" s="26"/>
      <c r="BQV89" s="26"/>
      <c r="BQW89" s="26"/>
      <c r="BQX89" s="26"/>
      <c r="BQY89" s="26"/>
      <c r="BQZ89" s="26"/>
      <c r="BRA89" s="26"/>
      <c r="BRB89" s="26"/>
      <c r="BRC89" s="26"/>
      <c r="BRD89" s="26"/>
      <c r="BRE89" s="26"/>
      <c r="BRF89" s="26"/>
      <c r="BRG89" s="26"/>
      <c r="BRH89" s="26"/>
      <c r="BRI89" s="26"/>
      <c r="BRJ89" s="26"/>
      <c r="BRK89" s="26"/>
      <c r="BRL89" s="26"/>
      <c r="BRM89" s="26"/>
      <c r="BRN89" s="26"/>
      <c r="BRO89" s="26"/>
      <c r="BRP89" s="26"/>
      <c r="BRQ89" s="26"/>
      <c r="BRR89" s="26"/>
      <c r="BRS89" s="26"/>
      <c r="BRT89" s="26"/>
      <c r="BRU89" s="26"/>
      <c r="BRV89" s="26"/>
      <c r="BRW89" s="26"/>
      <c r="BRX89" s="26"/>
      <c r="BRY89" s="26"/>
      <c r="BRZ89" s="26"/>
      <c r="BSA89" s="26"/>
      <c r="BSB89" s="26"/>
      <c r="BSC89" s="26"/>
      <c r="BSD89" s="26"/>
      <c r="BSE89" s="26"/>
      <c r="BSF89" s="26"/>
      <c r="BSG89" s="26"/>
      <c r="BSH89" s="26"/>
      <c r="BSI89" s="26"/>
      <c r="BSJ89" s="26"/>
      <c r="BSK89" s="26"/>
      <c r="BSL89" s="26"/>
      <c r="BSM89" s="26"/>
      <c r="BSN89" s="26"/>
      <c r="BSO89" s="26"/>
      <c r="BSP89" s="26"/>
      <c r="BSQ89" s="26"/>
      <c r="BSR89" s="26"/>
      <c r="BSS89" s="26"/>
      <c r="BST89" s="26"/>
      <c r="BSU89" s="26"/>
      <c r="BSV89" s="26"/>
      <c r="BSW89" s="26"/>
      <c r="BSX89" s="26"/>
      <c r="BSY89" s="26"/>
      <c r="BSZ89" s="26"/>
      <c r="BTA89" s="26"/>
      <c r="BTB89" s="26"/>
      <c r="BTC89" s="26"/>
      <c r="BTD89" s="26"/>
      <c r="BTE89" s="26"/>
      <c r="BTF89" s="26"/>
      <c r="BTG89" s="26"/>
      <c r="BTH89" s="26"/>
      <c r="BTI89" s="26"/>
      <c r="BTJ89" s="26"/>
      <c r="BTK89" s="26"/>
      <c r="BTL89" s="26"/>
      <c r="BTM89" s="26"/>
      <c r="BTN89" s="26"/>
      <c r="BTO89" s="26"/>
      <c r="BTP89" s="26"/>
      <c r="BTQ89" s="26"/>
      <c r="BTR89" s="26"/>
      <c r="BTS89" s="26"/>
      <c r="BTT89" s="26"/>
      <c r="BTU89" s="26"/>
      <c r="BTV89" s="26"/>
      <c r="BTW89" s="26"/>
      <c r="BTX89" s="26"/>
      <c r="BTY89" s="26"/>
      <c r="BTZ89" s="26"/>
      <c r="BUA89" s="26"/>
      <c r="BUB89" s="26"/>
      <c r="BUC89" s="26"/>
      <c r="BUD89" s="26"/>
      <c r="BUE89" s="26"/>
      <c r="BUF89" s="26"/>
      <c r="BUG89" s="26"/>
      <c r="BUH89" s="26"/>
      <c r="BUI89" s="26"/>
      <c r="BUJ89" s="26"/>
      <c r="BUK89" s="26"/>
      <c r="BUL89" s="26"/>
      <c r="BUM89" s="26"/>
      <c r="BUN89" s="26"/>
      <c r="BUO89" s="26"/>
      <c r="BUP89" s="26"/>
      <c r="BUQ89" s="26"/>
      <c r="BUR89" s="26"/>
      <c r="BUS89" s="26"/>
      <c r="BUT89" s="26"/>
      <c r="BUU89" s="26"/>
      <c r="BUV89" s="26"/>
      <c r="BUW89" s="26"/>
      <c r="BUX89" s="26"/>
      <c r="BUY89" s="26"/>
      <c r="BUZ89" s="26"/>
      <c r="BVA89" s="26"/>
      <c r="BVB89" s="26"/>
      <c r="BVC89" s="26"/>
      <c r="BVD89" s="26"/>
      <c r="BVE89" s="26"/>
      <c r="BVF89" s="26"/>
      <c r="BVG89" s="26"/>
      <c r="BVH89" s="26"/>
      <c r="BVI89" s="26"/>
      <c r="BVJ89" s="26"/>
      <c r="BVK89" s="26"/>
      <c r="BVL89" s="26"/>
      <c r="BVM89" s="26"/>
      <c r="BVN89" s="26"/>
      <c r="BVO89" s="26"/>
      <c r="BVP89" s="26"/>
      <c r="BVQ89" s="26"/>
      <c r="BVR89" s="26"/>
      <c r="BVS89" s="26"/>
      <c r="BVT89" s="26"/>
      <c r="BVU89" s="26"/>
      <c r="BVV89" s="26"/>
      <c r="BVW89" s="26"/>
      <c r="BVX89" s="26"/>
      <c r="BVY89" s="26"/>
      <c r="BVZ89" s="26"/>
      <c r="BWA89" s="26"/>
      <c r="BWB89" s="26"/>
      <c r="BWC89" s="26"/>
      <c r="BWD89" s="26"/>
      <c r="BWE89" s="26"/>
      <c r="BWF89" s="26"/>
      <c r="BWG89" s="26"/>
      <c r="BWH89" s="26"/>
      <c r="BWI89" s="26"/>
      <c r="BWJ89" s="26"/>
      <c r="BWK89" s="26"/>
      <c r="BWL89" s="26"/>
      <c r="BWM89" s="26"/>
      <c r="BWN89" s="26"/>
      <c r="BWO89" s="26"/>
      <c r="BWP89" s="26"/>
      <c r="BWQ89" s="26"/>
      <c r="BWR89" s="26"/>
      <c r="BWS89" s="26"/>
      <c r="BWT89" s="26"/>
      <c r="BWU89" s="26"/>
      <c r="BWV89" s="26"/>
      <c r="BWW89" s="26"/>
      <c r="BWX89" s="26"/>
      <c r="BWY89" s="26"/>
      <c r="BWZ89" s="26"/>
      <c r="BXA89" s="26"/>
      <c r="BXB89" s="26"/>
      <c r="BXC89" s="26"/>
      <c r="BXD89" s="26"/>
      <c r="BXE89" s="26"/>
      <c r="BXF89" s="26"/>
      <c r="BXG89" s="26"/>
      <c r="BXH89" s="26"/>
      <c r="BXI89" s="26"/>
      <c r="BXJ89" s="26"/>
      <c r="BXK89" s="26"/>
      <c r="BXL89" s="26"/>
      <c r="BXM89" s="26"/>
      <c r="BXN89" s="26"/>
      <c r="BXO89" s="26"/>
      <c r="BXP89" s="26"/>
      <c r="BXQ89" s="26"/>
      <c r="BXR89" s="26"/>
      <c r="BXS89" s="26"/>
      <c r="BXT89" s="26"/>
      <c r="BXU89" s="26"/>
      <c r="BXV89" s="26"/>
      <c r="BXW89" s="26"/>
      <c r="BXX89" s="26"/>
      <c r="BXY89" s="26"/>
      <c r="BXZ89" s="26"/>
      <c r="BYA89" s="26"/>
      <c r="BYB89" s="26"/>
      <c r="BYC89" s="26"/>
      <c r="BYD89" s="26"/>
      <c r="BYE89" s="26"/>
      <c r="BYF89" s="26"/>
      <c r="BYG89" s="26"/>
      <c r="BYH89" s="26"/>
      <c r="BYI89" s="26"/>
      <c r="BYJ89" s="26"/>
      <c r="BYK89" s="26"/>
      <c r="BYL89" s="26"/>
      <c r="BYM89" s="26"/>
      <c r="BYN89" s="26"/>
      <c r="BYO89" s="26"/>
      <c r="BYP89" s="26"/>
      <c r="BYQ89" s="26"/>
      <c r="BYR89" s="26"/>
      <c r="BYS89" s="26"/>
      <c r="BYT89" s="26"/>
      <c r="BYU89" s="26"/>
      <c r="BYV89" s="26"/>
      <c r="BYW89" s="26"/>
      <c r="BYX89" s="26"/>
      <c r="BYY89" s="26"/>
      <c r="BYZ89" s="26"/>
      <c r="BZA89" s="26"/>
      <c r="BZB89" s="26"/>
      <c r="BZC89" s="26"/>
      <c r="BZD89" s="26"/>
      <c r="BZE89" s="26"/>
      <c r="BZF89" s="26"/>
      <c r="BZG89" s="26"/>
      <c r="BZH89" s="26"/>
      <c r="BZI89" s="26"/>
      <c r="BZJ89" s="26"/>
      <c r="BZK89" s="26"/>
      <c r="BZL89" s="26"/>
      <c r="BZM89" s="26"/>
      <c r="BZN89" s="26"/>
      <c r="BZO89" s="26"/>
      <c r="BZP89" s="26"/>
      <c r="BZQ89" s="26"/>
      <c r="BZR89" s="26"/>
      <c r="BZS89" s="26"/>
      <c r="BZT89" s="26"/>
      <c r="BZU89" s="26"/>
      <c r="BZV89" s="26"/>
      <c r="BZW89" s="26"/>
      <c r="BZX89" s="26"/>
      <c r="BZY89" s="26"/>
      <c r="BZZ89" s="26"/>
      <c r="CAA89" s="26"/>
      <c r="CAB89" s="26"/>
      <c r="CAC89" s="26"/>
      <c r="CAD89" s="26"/>
      <c r="CAE89" s="26"/>
      <c r="CAF89" s="26"/>
      <c r="CAG89" s="26"/>
      <c r="CAH89" s="26"/>
      <c r="CAI89" s="26"/>
      <c r="CAJ89" s="26"/>
      <c r="CAK89" s="26"/>
      <c r="CAL89" s="26"/>
      <c r="CAM89" s="26"/>
      <c r="CAN89" s="26"/>
      <c r="CAO89" s="26"/>
      <c r="CAP89" s="26"/>
      <c r="CAQ89" s="26"/>
      <c r="CAR89" s="26"/>
      <c r="CAS89" s="26"/>
      <c r="CAT89" s="26"/>
      <c r="CAU89" s="26"/>
      <c r="CAV89" s="26"/>
      <c r="CAW89" s="26"/>
      <c r="CAX89" s="26"/>
      <c r="CAY89" s="26"/>
      <c r="CAZ89" s="26"/>
      <c r="CBA89" s="26"/>
      <c r="CBB89" s="26"/>
      <c r="CBC89" s="26"/>
      <c r="CBD89" s="26"/>
      <c r="CBE89" s="26"/>
      <c r="CBF89" s="26"/>
      <c r="CBG89" s="26"/>
      <c r="CBH89" s="26"/>
      <c r="CBI89" s="26"/>
      <c r="CBJ89" s="26"/>
      <c r="CBK89" s="26"/>
      <c r="CBL89" s="26"/>
      <c r="CBM89" s="26"/>
      <c r="CBN89" s="26"/>
      <c r="CBO89" s="26"/>
      <c r="CBP89" s="26"/>
      <c r="CBQ89" s="26"/>
      <c r="CBR89" s="26"/>
      <c r="CBS89" s="26"/>
      <c r="CBT89" s="26"/>
      <c r="CBU89" s="26"/>
      <c r="CBV89" s="26"/>
      <c r="CBW89" s="26"/>
      <c r="CBX89" s="26"/>
      <c r="CBY89" s="26"/>
      <c r="CBZ89" s="26"/>
      <c r="CCA89" s="26"/>
      <c r="CCB89" s="26"/>
      <c r="CCC89" s="26"/>
      <c r="CCD89" s="26"/>
      <c r="CCE89" s="26"/>
      <c r="CCF89" s="26"/>
      <c r="CCG89" s="26"/>
      <c r="CCH89" s="26"/>
      <c r="CCI89" s="26"/>
      <c r="CCJ89" s="26"/>
      <c r="CCK89" s="26"/>
      <c r="CCL89" s="26"/>
      <c r="CCM89" s="26"/>
      <c r="CCN89" s="26"/>
      <c r="CCO89" s="26"/>
      <c r="CCP89" s="26"/>
      <c r="CCQ89" s="26"/>
      <c r="CCR89" s="26"/>
      <c r="CCS89" s="26"/>
      <c r="CCT89" s="26"/>
      <c r="CCU89" s="26"/>
      <c r="CCV89" s="26"/>
      <c r="CCW89" s="26"/>
      <c r="CCX89" s="26"/>
      <c r="CCY89" s="26"/>
      <c r="CCZ89" s="26"/>
      <c r="CDA89" s="26"/>
      <c r="CDB89" s="26"/>
      <c r="CDC89" s="26"/>
      <c r="CDD89" s="26"/>
      <c r="CDE89" s="26"/>
      <c r="CDF89" s="26"/>
      <c r="CDG89" s="26"/>
      <c r="CDH89" s="26"/>
      <c r="CDI89" s="26"/>
      <c r="CDJ89" s="26"/>
      <c r="CDK89" s="26"/>
      <c r="CDL89" s="26"/>
      <c r="CDM89" s="26"/>
      <c r="CDN89" s="26"/>
      <c r="CDO89" s="26"/>
      <c r="CDP89" s="26"/>
      <c r="CDQ89" s="26"/>
      <c r="CDR89" s="26"/>
      <c r="CDS89" s="26"/>
      <c r="CDT89" s="26"/>
      <c r="CDU89" s="26"/>
      <c r="CDV89" s="26"/>
      <c r="CDW89" s="26"/>
      <c r="CDX89" s="26"/>
      <c r="CDY89" s="26"/>
      <c r="CDZ89" s="26"/>
      <c r="CEA89" s="26"/>
      <c r="CEB89" s="26"/>
      <c r="CEC89" s="26"/>
      <c r="CED89" s="26"/>
      <c r="CEE89" s="26"/>
      <c r="CEF89" s="26"/>
      <c r="CEG89" s="26"/>
      <c r="CEH89" s="26"/>
      <c r="CEI89" s="26"/>
      <c r="CEJ89" s="26"/>
      <c r="CEK89" s="26"/>
      <c r="CEL89" s="26"/>
      <c r="CEM89" s="26"/>
      <c r="CEN89" s="26"/>
      <c r="CEO89" s="26"/>
      <c r="CEP89" s="26"/>
      <c r="CEQ89" s="26"/>
      <c r="CER89" s="26"/>
      <c r="CES89" s="26"/>
      <c r="CET89" s="26"/>
      <c r="CEU89" s="26"/>
      <c r="CEV89" s="26"/>
      <c r="CEW89" s="26"/>
      <c r="CEX89" s="26"/>
      <c r="CEY89" s="26"/>
      <c r="CEZ89" s="26"/>
      <c r="CFA89" s="26"/>
      <c r="CFB89" s="26"/>
      <c r="CFC89" s="26"/>
      <c r="CFD89" s="26"/>
      <c r="CFE89" s="26"/>
      <c r="CFF89" s="26"/>
      <c r="CFG89" s="26"/>
      <c r="CFH89" s="26"/>
      <c r="CFI89" s="26"/>
      <c r="CFJ89" s="26"/>
      <c r="CFK89" s="26"/>
      <c r="CFL89" s="26"/>
      <c r="CFM89" s="26"/>
      <c r="CFN89" s="26"/>
      <c r="CFO89" s="26"/>
      <c r="CFP89" s="26"/>
      <c r="CFQ89" s="26"/>
      <c r="CFR89" s="26"/>
      <c r="CFS89" s="26"/>
      <c r="CFT89" s="26"/>
      <c r="CFU89" s="26"/>
      <c r="CFV89" s="26"/>
      <c r="CFW89" s="26"/>
      <c r="CFX89" s="26"/>
      <c r="CFY89" s="26"/>
      <c r="CFZ89" s="26"/>
      <c r="CGA89" s="26"/>
      <c r="CGB89" s="26"/>
      <c r="CGC89" s="26"/>
      <c r="CGD89" s="26"/>
      <c r="CGE89" s="26"/>
      <c r="CGF89" s="26"/>
      <c r="CGG89" s="26"/>
      <c r="CGH89" s="26"/>
      <c r="CGI89" s="26"/>
      <c r="CGJ89" s="26"/>
      <c r="CGK89" s="26"/>
      <c r="CGL89" s="26"/>
      <c r="CGM89" s="26"/>
      <c r="CGN89" s="26"/>
      <c r="CGO89" s="26"/>
      <c r="CGP89" s="26"/>
      <c r="CGQ89" s="26"/>
      <c r="CGR89" s="26"/>
      <c r="CGS89" s="26"/>
      <c r="CGT89" s="26"/>
      <c r="CGU89" s="26"/>
      <c r="CGV89" s="26"/>
      <c r="CGW89" s="26"/>
      <c r="CGX89" s="26"/>
      <c r="CGY89" s="26"/>
      <c r="CGZ89" s="26"/>
      <c r="CHA89" s="26"/>
      <c r="CHB89" s="26"/>
      <c r="CHC89" s="26"/>
      <c r="CHD89" s="26"/>
      <c r="CHE89" s="26"/>
      <c r="CHF89" s="26"/>
      <c r="CHG89" s="26"/>
      <c r="CHH89" s="26"/>
      <c r="CHI89" s="26"/>
      <c r="CHJ89" s="26"/>
      <c r="CHK89" s="26"/>
      <c r="CHL89" s="26"/>
      <c r="CHM89" s="26"/>
      <c r="CHN89" s="26"/>
      <c r="CHO89" s="26"/>
      <c r="CHP89" s="26"/>
      <c r="CHQ89" s="26"/>
      <c r="CHR89" s="26"/>
      <c r="CHS89" s="26"/>
      <c r="CHT89" s="26"/>
      <c r="CHU89" s="26"/>
      <c r="CHV89" s="26"/>
      <c r="CHW89" s="26"/>
      <c r="CHX89" s="26"/>
      <c r="CHY89" s="26"/>
      <c r="CHZ89" s="26"/>
      <c r="CIA89" s="26"/>
      <c r="CIB89" s="26"/>
      <c r="CIC89" s="26"/>
      <c r="CID89" s="26"/>
      <c r="CIE89" s="26"/>
      <c r="CIF89" s="26"/>
      <c r="CIG89" s="26"/>
      <c r="CIH89" s="26"/>
      <c r="CII89" s="26"/>
      <c r="CIJ89" s="26"/>
      <c r="CIK89" s="26"/>
      <c r="CIL89" s="26"/>
      <c r="CIM89" s="26"/>
      <c r="CIN89" s="26"/>
      <c r="CIO89" s="26"/>
      <c r="CIP89" s="26"/>
      <c r="CIQ89" s="26"/>
      <c r="CIR89" s="26"/>
      <c r="CIS89" s="26"/>
      <c r="CIT89" s="26"/>
      <c r="CIU89" s="26"/>
      <c r="CIV89" s="26"/>
      <c r="CIW89" s="26"/>
      <c r="CIX89" s="26"/>
      <c r="CIY89" s="26"/>
      <c r="CIZ89" s="26"/>
      <c r="CJA89" s="26"/>
      <c r="CJB89" s="26"/>
      <c r="CJC89" s="26"/>
      <c r="CJD89" s="26"/>
      <c r="CJE89" s="26"/>
      <c r="CJF89" s="26"/>
      <c r="CJG89" s="26"/>
      <c r="CJH89" s="26"/>
      <c r="CJI89" s="26"/>
      <c r="CJJ89" s="26"/>
      <c r="CJK89" s="26"/>
      <c r="CJL89" s="26"/>
      <c r="CJM89" s="26"/>
      <c r="CJN89" s="26"/>
      <c r="CJO89" s="26"/>
      <c r="CJP89" s="26"/>
      <c r="CJQ89" s="26"/>
      <c r="CJR89" s="26"/>
      <c r="CJS89" s="26"/>
      <c r="CJT89" s="26"/>
      <c r="CJU89" s="26"/>
      <c r="CJV89" s="26"/>
      <c r="CJW89" s="26"/>
      <c r="CJX89" s="26"/>
      <c r="CJY89" s="26"/>
      <c r="CJZ89" s="26"/>
      <c r="CKA89" s="26"/>
      <c r="CKB89" s="26"/>
      <c r="CKC89" s="26"/>
      <c r="CKD89" s="26"/>
      <c r="CKE89" s="26"/>
      <c r="CKF89" s="26"/>
      <c r="CKG89" s="26"/>
      <c r="CKH89" s="26"/>
      <c r="CKI89" s="26"/>
      <c r="CKJ89" s="26"/>
      <c r="CKK89" s="26"/>
      <c r="CKL89" s="26"/>
      <c r="CKM89" s="26"/>
      <c r="CKN89" s="26"/>
      <c r="CKO89" s="26"/>
      <c r="CKP89" s="26"/>
      <c r="CKQ89" s="26"/>
      <c r="CKR89" s="26"/>
      <c r="CKS89" s="26"/>
      <c r="CKT89" s="26"/>
      <c r="CKU89" s="26"/>
      <c r="CKV89" s="26"/>
      <c r="CKW89" s="26"/>
      <c r="CKX89" s="26"/>
      <c r="CKY89" s="26"/>
      <c r="CKZ89" s="26"/>
      <c r="CLA89" s="26"/>
      <c r="CLB89" s="26"/>
      <c r="CLC89" s="26"/>
      <c r="CLD89" s="26"/>
      <c r="CLE89" s="26"/>
      <c r="CLF89" s="26"/>
      <c r="CLG89" s="26"/>
      <c r="CLH89" s="26"/>
      <c r="CLI89" s="26"/>
      <c r="CLJ89" s="26"/>
      <c r="CLK89" s="26"/>
      <c r="CLL89" s="26"/>
      <c r="CLM89" s="26"/>
      <c r="CLN89" s="26"/>
      <c r="CLO89" s="26"/>
      <c r="CLP89" s="26"/>
      <c r="CLQ89" s="26"/>
      <c r="CLR89" s="26"/>
      <c r="CLS89" s="26"/>
      <c r="CLT89" s="26"/>
      <c r="CLU89" s="26"/>
      <c r="CLV89" s="26"/>
      <c r="CLW89" s="26"/>
      <c r="CLX89" s="26"/>
      <c r="CLY89" s="26"/>
      <c r="CLZ89" s="26"/>
      <c r="CMA89" s="26"/>
      <c r="CMB89" s="26"/>
      <c r="CMC89" s="26"/>
      <c r="CMD89" s="26"/>
      <c r="CME89" s="26"/>
      <c r="CMF89" s="26"/>
      <c r="CMG89" s="26"/>
      <c r="CMH89" s="26"/>
      <c r="CMI89" s="26"/>
      <c r="CMJ89" s="26"/>
      <c r="CMK89" s="26"/>
      <c r="CML89" s="26"/>
      <c r="CMM89" s="26"/>
      <c r="CMN89" s="26"/>
      <c r="CMO89" s="26"/>
      <c r="CMP89" s="26"/>
      <c r="CMQ89" s="26"/>
      <c r="CMR89" s="26"/>
      <c r="CMS89" s="26"/>
      <c r="CMT89" s="26"/>
      <c r="CMU89" s="26"/>
      <c r="CMV89" s="26"/>
      <c r="CMW89" s="26"/>
      <c r="CMX89" s="26"/>
      <c r="CMY89" s="26"/>
      <c r="CMZ89" s="26"/>
      <c r="CNA89" s="26"/>
      <c r="CNB89" s="26"/>
      <c r="CNC89" s="26"/>
      <c r="CND89" s="26"/>
      <c r="CNE89" s="26"/>
      <c r="CNF89" s="26"/>
      <c r="CNG89" s="26"/>
      <c r="CNH89" s="26"/>
      <c r="CNI89" s="26"/>
      <c r="CNJ89" s="26"/>
      <c r="CNK89" s="26"/>
      <c r="CNL89" s="26"/>
      <c r="CNM89" s="26"/>
      <c r="CNN89" s="26"/>
      <c r="CNO89" s="26"/>
      <c r="CNP89" s="26"/>
      <c r="CNQ89" s="26"/>
      <c r="CNR89" s="26"/>
      <c r="CNS89" s="26"/>
      <c r="CNT89" s="26"/>
      <c r="CNU89" s="26"/>
      <c r="CNV89" s="26"/>
      <c r="CNW89" s="26"/>
      <c r="CNX89" s="26"/>
      <c r="CNY89" s="26"/>
      <c r="CNZ89" s="26"/>
      <c r="COA89" s="26"/>
      <c r="COB89" s="26"/>
      <c r="COC89" s="26"/>
      <c r="COD89" s="26"/>
      <c r="COE89" s="26"/>
      <c r="COF89" s="26"/>
      <c r="COG89" s="26"/>
      <c r="COH89" s="26"/>
      <c r="COI89" s="26"/>
      <c r="COJ89" s="26"/>
      <c r="COK89" s="26"/>
      <c r="COL89" s="26"/>
      <c r="COM89" s="26"/>
      <c r="CON89" s="26"/>
      <c r="COO89" s="26"/>
      <c r="COP89" s="26"/>
      <c r="COQ89" s="26"/>
      <c r="COR89" s="26"/>
      <c r="COS89" s="26"/>
      <c r="COT89" s="26"/>
      <c r="COU89" s="26"/>
      <c r="COV89" s="26"/>
      <c r="COW89" s="26"/>
      <c r="COX89" s="26"/>
      <c r="COY89" s="26"/>
      <c r="COZ89" s="26"/>
      <c r="CPA89" s="26"/>
      <c r="CPB89" s="26"/>
      <c r="CPC89" s="26"/>
      <c r="CPD89" s="26"/>
      <c r="CPE89" s="26"/>
      <c r="CPF89" s="26"/>
      <c r="CPG89" s="26"/>
      <c r="CPH89" s="26"/>
      <c r="CPI89" s="26"/>
      <c r="CPJ89" s="26"/>
      <c r="CPK89" s="26"/>
      <c r="CPL89" s="26"/>
      <c r="CPM89" s="26"/>
      <c r="CPN89" s="26"/>
      <c r="CPO89" s="26"/>
      <c r="CPP89" s="26"/>
      <c r="CPQ89" s="26"/>
      <c r="CPR89" s="26"/>
      <c r="CPS89" s="26"/>
      <c r="CPT89" s="26"/>
      <c r="CPU89" s="26"/>
      <c r="CPV89" s="26"/>
      <c r="CPW89" s="26"/>
      <c r="CPX89" s="26"/>
      <c r="CPY89" s="26"/>
      <c r="CPZ89" s="26"/>
      <c r="CQA89" s="26"/>
      <c r="CQB89" s="26"/>
      <c r="CQC89" s="26"/>
      <c r="CQD89" s="26"/>
      <c r="CQE89" s="26"/>
      <c r="CQF89" s="26"/>
      <c r="CQG89" s="26"/>
      <c r="CQH89" s="26"/>
      <c r="CQI89" s="26"/>
      <c r="CQJ89" s="26"/>
      <c r="CQK89" s="26"/>
      <c r="CQL89" s="26"/>
      <c r="CQM89" s="26"/>
      <c r="CQN89" s="26"/>
      <c r="CQO89" s="26"/>
      <c r="CQP89" s="26"/>
      <c r="CQQ89" s="26"/>
      <c r="CQR89" s="26"/>
      <c r="CQS89" s="26"/>
      <c r="CQT89" s="26"/>
      <c r="CQU89" s="26"/>
      <c r="CQV89" s="26"/>
      <c r="CQW89" s="26"/>
      <c r="CQX89" s="26"/>
      <c r="CQY89" s="26"/>
      <c r="CQZ89" s="26"/>
      <c r="CRA89" s="26"/>
      <c r="CRB89" s="26"/>
      <c r="CRC89" s="26"/>
      <c r="CRD89" s="26"/>
      <c r="CRE89" s="26"/>
      <c r="CRF89" s="26"/>
      <c r="CRG89" s="26"/>
      <c r="CRH89" s="26"/>
      <c r="CRI89" s="26"/>
      <c r="CRJ89" s="26"/>
      <c r="CRK89" s="26"/>
      <c r="CRL89" s="26"/>
      <c r="CRM89" s="26"/>
      <c r="CRN89" s="26"/>
      <c r="CRO89" s="26"/>
      <c r="CRP89" s="26"/>
      <c r="CRQ89" s="26"/>
      <c r="CRR89" s="26"/>
      <c r="CRS89" s="26"/>
      <c r="CRT89" s="26"/>
      <c r="CRU89" s="26"/>
      <c r="CRV89" s="26"/>
      <c r="CRW89" s="26"/>
      <c r="CRX89" s="26"/>
      <c r="CRY89" s="26"/>
      <c r="CRZ89" s="26"/>
      <c r="CSA89" s="26"/>
      <c r="CSB89" s="26"/>
      <c r="CSC89" s="26"/>
      <c r="CSD89" s="26"/>
      <c r="CSE89" s="26"/>
      <c r="CSF89" s="26"/>
      <c r="CSG89" s="26"/>
      <c r="CSH89" s="26"/>
      <c r="CSI89" s="26"/>
      <c r="CSJ89" s="26"/>
      <c r="CSK89" s="26"/>
      <c r="CSL89" s="26"/>
      <c r="CSM89" s="26"/>
      <c r="CSN89" s="26"/>
      <c r="CSO89" s="26"/>
      <c r="CSP89" s="26"/>
      <c r="CSQ89" s="26"/>
      <c r="CSR89" s="26"/>
      <c r="CSS89" s="26"/>
      <c r="CST89" s="26"/>
      <c r="CSU89" s="26"/>
      <c r="CSV89" s="26"/>
      <c r="CSW89" s="26"/>
      <c r="CSX89" s="26"/>
      <c r="CSY89" s="26"/>
      <c r="CSZ89" s="26"/>
      <c r="CTA89" s="26"/>
      <c r="CTB89" s="26"/>
      <c r="CTC89" s="26"/>
      <c r="CTD89" s="26"/>
      <c r="CTE89" s="26"/>
      <c r="CTF89" s="26"/>
      <c r="CTG89" s="26"/>
      <c r="CTH89" s="26"/>
      <c r="CTI89" s="26"/>
      <c r="CTJ89" s="26"/>
      <c r="CTK89" s="26"/>
      <c r="CTL89" s="26"/>
      <c r="CTM89" s="26"/>
      <c r="CTN89" s="26"/>
      <c r="CTO89" s="26"/>
      <c r="CTP89" s="26"/>
      <c r="CTQ89" s="26"/>
      <c r="CTR89" s="26"/>
      <c r="CTS89" s="26"/>
      <c r="CTT89" s="26"/>
      <c r="CTU89" s="26"/>
      <c r="CTV89" s="26"/>
      <c r="CTW89" s="26"/>
      <c r="CTX89" s="26"/>
      <c r="CTY89" s="26"/>
      <c r="CTZ89" s="26"/>
      <c r="CUA89" s="26"/>
      <c r="CUB89" s="26"/>
      <c r="CUC89" s="26"/>
      <c r="CUD89" s="26"/>
      <c r="CUE89" s="26"/>
      <c r="CUF89" s="26"/>
      <c r="CUG89" s="26"/>
      <c r="CUH89" s="26"/>
      <c r="CUI89" s="26"/>
      <c r="CUJ89" s="26"/>
      <c r="CUK89" s="26"/>
      <c r="CUL89" s="26"/>
      <c r="CUM89" s="26"/>
      <c r="CUN89" s="26"/>
      <c r="CUO89" s="26"/>
      <c r="CUP89" s="26"/>
      <c r="CUQ89" s="26"/>
      <c r="CUR89" s="26"/>
      <c r="CUS89" s="26"/>
      <c r="CUT89" s="26"/>
      <c r="CUU89" s="26"/>
      <c r="CUV89" s="26"/>
      <c r="CUW89" s="26"/>
      <c r="CUX89" s="26"/>
      <c r="CUY89" s="26"/>
      <c r="CUZ89" s="26"/>
      <c r="CVA89" s="26"/>
      <c r="CVB89" s="26"/>
      <c r="CVC89" s="26"/>
      <c r="CVD89" s="26"/>
      <c r="CVE89" s="26"/>
      <c r="CVF89" s="26"/>
      <c r="CVG89" s="26"/>
      <c r="CVH89" s="26"/>
      <c r="CVI89" s="26"/>
      <c r="CVJ89" s="26"/>
      <c r="CVK89" s="26"/>
      <c r="CVL89" s="26"/>
      <c r="CVM89" s="26"/>
      <c r="CVN89" s="26"/>
      <c r="CVO89" s="26"/>
      <c r="CVP89" s="26"/>
      <c r="CVQ89" s="26"/>
      <c r="CVR89" s="26"/>
      <c r="CVS89" s="26"/>
      <c r="CVT89" s="26"/>
      <c r="CVU89" s="26"/>
      <c r="CVV89" s="26"/>
      <c r="CVW89" s="26"/>
      <c r="CVX89" s="26"/>
      <c r="CVY89" s="26"/>
      <c r="CVZ89" s="26"/>
      <c r="CWA89" s="26"/>
      <c r="CWB89" s="26"/>
      <c r="CWC89" s="26"/>
      <c r="CWD89" s="26"/>
      <c r="CWE89" s="26"/>
      <c r="CWF89" s="26"/>
      <c r="CWG89" s="26"/>
      <c r="CWH89" s="26"/>
      <c r="CWI89" s="26"/>
      <c r="CWJ89" s="26"/>
      <c r="CWK89" s="26"/>
      <c r="CWL89" s="26"/>
      <c r="CWM89" s="26"/>
      <c r="CWN89" s="26"/>
      <c r="CWO89" s="26"/>
      <c r="CWP89" s="26"/>
      <c r="CWQ89" s="26"/>
      <c r="CWR89" s="26"/>
      <c r="CWS89" s="26"/>
      <c r="CWT89" s="26"/>
      <c r="CWU89" s="26"/>
      <c r="CWV89" s="26"/>
      <c r="CWW89" s="26"/>
      <c r="CWX89" s="26"/>
      <c r="CWY89" s="26"/>
      <c r="CWZ89" s="26"/>
      <c r="CXA89" s="26"/>
      <c r="CXB89" s="26"/>
      <c r="CXC89" s="26"/>
      <c r="CXD89" s="26"/>
      <c r="CXE89" s="26"/>
      <c r="CXF89" s="26"/>
      <c r="CXG89" s="26"/>
      <c r="CXH89" s="26"/>
      <c r="CXI89" s="26"/>
      <c r="CXJ89" s="26"/>
      <c r="CXK89" s="26"/>
      <c r="CXL89" s="26"/>
      <c r="CXM89" s="26"/>
      <c r="CXN89" s="26"/>
      <c r="CXO89" s="26"/>
      <c r="CXP89" s="26"/>
      <c r="CXQ89" s="26"/>
      <c r="CXR89" s="26"/>
      <c r="CXS89" s="26"/>
      <c r="CXT89" s="26"/>
      <c r="CXU89" s="26"/>
      <c r="CXV89" s="26"/>
      <c r="CXW89" s="26"/>
      <c r="CXX89" s="26"/>
      <c r="CXY89" s="26"/>
      <c r="CXZ89" s="26"/>
      <c r="CYA89" s="26"/>
      <c r="CYB89" s="26"/>
      <c r="CYC89" s="26"/>
      <c r="CYD89" s="26"/>
      <c r="CYE89" s="26"/>
      <c r="CYF89" s="26"/>
      <c r="CYG89" s="26"/>
      <c r="CYH89" s="26"/>
      <c r="CYI89" s="26"/>
      <c r="CYJ89" s="26"/>
      <c r="CYK89" s="26"/>
      <c r="CYL89" s="26"/>
      <c r="CYM89" s="26"/>
      <c r="CYN89" s="26"/>
      <c r="CYO89" s="26"/>
      <c r="CYP89" s="26"/>
      <c r="CYQ89" s="26"/>
      <c r="CYR89" s="26"/>
      <c r="CYS89" s="26"/>
      <c r="CYT89" s="26"/>
      <c r="CYU89" s="26"/>
      <c r="CYV89" s="26"/>
      <c r="CYW89" s="26"/>
      <c r="CYX89" s="26"/>
      <c r="CYY89" s="26"/>
      <c r="CYZ89" s="26"/>
      <c r="CZA89" s="26"/>
      <c r="CZB89" s="26"/>
      <c r="CZC89" s="26"/>
      <c r="CZD89" s="26"/>
      <c r="CZE89" s="26"/>
      <c r="CZF89" s="26"/>
      <c r="CZG89" s="26"/>
      <c r="CZH89" s="26"/>
      <c r="CZI89" s="26"/>
      <c r="CZJ89" s="26"/>
      <c r="CZK89" s="26"/>
      <c r="CZL89" s="26"/>
      <c r="CZM89" s="26"/>
      <c r="CZN89" s="26"/>
      <c r="CZO89" s="26"/>
      <c r="CZP89" s="26"/>
      <c r="CZQ89" s="26"/>
      <c r="CZR89" s="26"/>
      <c r="CZS89" s="26"/>
      <c r="CZT89" s="26"/>
      <c r="CZU89" s="26"/>
      <c r="CZV89" s="26"/>
      <c r="CZW89" s="26"/>
      <c r="CZX89" s="26"/>
      <c r="CZY89" s="26"/>
      <c r="CZZ89" s="26"/>
      <c r="DAA89" s="26"/>
      <c r="DAB89" s="26"/>
      <c r="DAC89" s="26"/>
      <c r="DAD89" s="26"/>
      <c r="DAE89" s="26"/>
      <c r="DAF89" s="26"/>
      <c r="DAG89" s="26"/>
      <c r="DAH89" s="26"/>
      <c r="DAI89" s="26"/>
      <c r="DAJ89" s="26"/>
      <c r="DAK89" s="26"/>
      <c r="DAL89" s="26"/>
      <c r="DAM89" s="26"/>
      <c r="DAN89" s="26"/>
      <c r="DAO89" s="26"/>
      <c r="DAP89" s="26"/>
      <c r="DAQ89" s="26"/>
      <c r="DAR89" s="26"/>
      <c r="DAS89" s="26"/>
      <c r="DAT89" s="26"/>
      <c r="DAU89" s="26"/>
      <c r="DAV89" s="26"/>
      <c r="DAW89" s="26"/>
      <c r="DAX89" s="26"/>
      <c r="DAY89" s="26"/>
      <c r="DAZ89" s="26"/>
      <c r="DBA89" s="26"/>
      <c r="DBB89" s="26"/>
      <c r="DBC89" s="26"/>
      <c r="DBD89" s="26"/>
      <c r="DBE89" s="26"/>
      <c r="DBF89" s="26"/>
      <c r="DBG89" s="26"/>
      <c r="DBH89" s="26"/>
      <c r="DBI89" s="26"/>
      <c r="DBJ89" s="26"/>
      <c r="DBK89" s="26"/>
      <c r="DBL89" s="26"/>
      <c r="DBM89" s="26"/>
      <c r="DBN89" s="26"/>
      <c r="DBO89" s="26"/>
      <c r="DBP89" s="26"/>
      <c r="DBQ89" s="26"/>
      <c r="DBR89" s="26"/>
      <c r="DBS89" s="26"/>
      <c r="DBT89" s="26"/>
      <c r="DBU89" s="26"/>
      <c r="DBV89" s="26"/>
      <c r="DBW89" s="26"/>
      <c r="DBX89" s="26"/>
      <c r="DBY89" s="26"/>
      <c r="DBZ89" s="26"/>
      <c r="DCA89" s="26"/>
      <c r="DCB89" s="26"/>
      <c r="DCC89" s="26"/>
      <c r="DCD89" s="26"/>
      <c r="DCE89" s="26"/>
      <c r="DCF89" s="26"/>
      <c r="DCG89" s="26"/>
      <c r="DCH89" s="26"/>
      <c r="DCI89" s="26"/>
      <c r="DCJ89" s="26"/>
      <c r="DCK89" s="26"/>
      <c r="DCL89" s="26"/>
      <c r="DCM89" s="26"/>
      <c r="DCN89" s="26"/>
      <c r="DCO89" s="26"/>
      <c r="DCP89" s="26"/>
      <c r="DCQ89" s="26"/>
      <c r="DCR89" s="26"/>
      <c r="DCS89" s="26"/>
      <c r="DCT89" s="26"/>
      <c r="DCU89" s="26"/>
      <c r="DCV89" s="26"/>
      <c r="DCW89" s="26"/>
      <c r="DCX89" s="26"/>
      <c r="DCY89" s="26"/>
      <c r="DCZ89" s="26"/>
      <c r="DDA89" s="26"/>
      <c r="DDB89" s="26"/>
      <c r="DDC89" s="26"/>
      <c r="DDD89" s="26"/>
      <c r="DDE89" s="26"/>
      <c r="DDF89" s="26"/>
      <c r="DDG89" s="26"/>
      <c r="DDH89" s="26"/>
      <c r="DDI89" s="26"/>
      <c r="DDJ89" s="26"/>
      <c r="DDK89" s="26"/>
      <c r="DDL89" s="26"/>
      <c r="DDM89" s="26"/>
      <c r="DDN89" s="26"/>
      <c r="DDO89" s="26"/>
      <c r="DDP89" s="26"/>
      <c r="DDQ89" s="26"/>
      <c r="DDR89" s="26"/>
      <c r="DDS89" s="26"/>
      <c r="DDT89" s="26"/>
      <c r="DDU89" s="26"/>
      <c r="DDV89" s="26"/>
      <c r="DDW89" s="26"/>
      <c r="DDX89" s="26"/>
      <c r="DDY89" s="26"/>
      <c r="DDZ89" s="26"/>
      <c r="DEA89" s="26"/>
      <c r="DEB89" s="26"/>
      <c r="DEC89" s="26"/>
      <c r="DED89" s="26"/>
      <c r="DEE89" s="26"/>
      <c r="DEF89" s="26"/>
      <c r="DEG89" s="26"/>
      <c r="DEH89" s="26"/>
      <c r="DEI89" s="26"/>
      <c r="DEJ89" s="26"/>
      <c r="DEK89" s="26"/>
      <c r="DEL89" s="26"/>
      <c r="DEM89" s="26"/>
      <c r="DEN89" s="26"/>
      <c r="DEO89" s="26"/>
      <c r="DEP89" s="26"/>
      <c r="DEQ89" s="26"/>
      <c r="DER89" s="26"/>
      <c r="DES89" s="26"/>
      <c r="DET89" s="26"/>
      <c r="DEU89" s="26"/>
      <c r="DEV89" s="26"/>
      <c r="DEW89" s="26"/>
      <c r="DEX89" s="26"/>
      <c r="DEY89" s="26"/>
      <c r="DEZ89" s="26"/>
      <c r="DFA89" s="26"/>
      <c r="DFB89" s="26"/>
      <c r="DFC89" s="26"/>
      <c r="DFD89" s="26"/>
      <c r="DFE89" s="26"/>
      <c r="DFF89" s="26"/>
      <c r="DFG89" s="26"/>
      <c r="DFH89" s="26"/>
      <c r="DFI89" s="26"/>
      <c r="DFJ89" s="26"/>
      <c r="DFK89" s="26"/>
      <c r="DFL89" s="26"/>
      <c r="DFM89" s="26"/>
      <c r="DFN89" s="26"/>
      <c r="DFO89" s="26"/>
      <c r="DFP89" s="26"/>
      <c r="DFQ89" s="26"/>
      <c r="DFR89" s="26"/>
      <c r="DFS89" s="26"/>
      <c r="DFT89" s="26"/>
      <c r="DFU89" s="26"/>
      <c r="DFV89" s="26"/>
      <c r="DFW89" s="26"/>
      <c r="DFX89" s="26"/>
      <c r="DFY89" s="26"/>
      <c r="DFZ89" s="26"/>
      <c r="DGA89" s="26"/>
      <c r="DGB89" s="26"/>
      <c r="DGC89" s="26"/>
      <c r="DGD89" s="26"/>
      <c r="DGE89" s="26"/>
      <c r="DGF89" s="26"/>
      <c r="DGG89" s="26"/>
      <c r="DGH89" s="26"/>
      <c r="DGI89" s="26"/>
      <c r="DGJ89" s="26"/>
      <c r="DGK89" s="26"/>
      <c r="DGL89" s="26"/>
      <c r="DGM89" s="26"/>
      <c r="DGN89" s="26"/>
      <c r="DGO89" s="26"/>
      <c r="DGP89" s="26"/>
      <c r="DGQ89" s="26"/>
      <c r="DGR89" s="26"/>
      <c r="DGS89" s="26"/>
      <c r="DGT89" s="26"/>
      <c r="DGU89" s="26"/>
      <c r="DGV89" s="26"/>
      <c r="DGW89" s="26"/>
      <c r="DGX89" s="26"/>
      <c r="DGY89" s="26"/>
      <c r="DGZ89" s="26"/>
      <c r="DHA89" s="26"/>
      <c r="DHB89" s="26"/>
      <c r="DHC89" s="26"/>
      <c r="DHD89" s="26"/>
      <c r="DHE89" s="26"/>
      <c r="DHF89" s="26"/>
      <c r="DHG89" s="26"/>
      <c r="DHH89" s="26"/>
      <c r="DHI89" s="26"/>
      <c r="DHJ89" s="26"/>
      <c r="DHK89" s="26"/>
      <c r="DHL89" s="26"/>
      <c r="DHM89" s="26"/>
      <c r="DHN89" s="26"/>
      <c r="DHO89" s="26"/>
      <c r="DHP89" s="26"/>
      <c r="DHQ89" s="26"/>
      <c r="DHR89" s="26"/>
      <c r="DHS89" s="26"/>
      <c r="DHT89" s="26"/>
      <c r="DHU89" s="26"/>
      <c r="DHV89" s="26"/>
      <c r="DHW89" s="26"/>
      <c r="DHX89" s="26"/>
      <c r="DHY89" s="26"/>
      <c r="DHZ89" s="26"/>
      <c r="DIA89" s="26"/>
      <c r="DIB89" s="26"/>
      <c r="DIC89" s="26"/>
      <c r="DID89" s="26"/>
      <c r="DIE89" s="26"/>
      <c r="DIF89" s="26"/>
      <c r="DIG89" s="26"/>
      <c r="DIH89" s="26"/>
      <c r="DII89" s="26"/>
      <c r="DIJ89" s="26"/>
      <c r="DIK89" s="26"/>
      <c r="DIL89" s="26"/>
      <c r="DIM89" s="26"/>
      <c r="DIN89" s="26"/>
      <c r="DIO89" s="26"/>
      <c r="DIP89" s="26"/>
      <c r="DIQ89" s="26"/>
      <c r="DIR89" s="26"/>
      <c r="DIS89" s="26"/>
      <c r="DIT89" s="26"/>
      <c r="DIU89" s="26"/>
      <c r="DIV89" s="26"/>
      <c r="DIW89" s="26"/>
      <c r="DIX89" s="26"/>
      <c r="DIY89" s="26"/>
      <c r="DIZ89" s="26"/>
      <c r="DJA89" s="26"/>
      <c r="DJB89" s="26"/>
      <c r="DJC89" s="26"/>
      <c r="DJD89" s="26"/>
      <c r="DJE89" s="26"/>
      <c r="DJF89" s="26"/>
      <c r="DJG89" s="26"/>
      <c r="DJH89" s="26"/>
      <c r="DJI89" s="26"/>
      <c r="DJJ89" s="26"/>
      <c r="DJK89" s="26"/>
      <c r="DJL89" s="26"/>
      <c r="DJM89" s="26"/>
      <c r="DJN89" s="26"/>
      <c r="DJO89" s="26"/>
      <c r="DJP89" s="26"/>
      <c r="DJQ89" s="26"/>
      <c r="DJR89" s="26"/>
      <c r="DJS89" s="26"/>
      <c r="DJT89" s="26"/>
      <c r="DJU89" s="26"/>
      <c r="DJV89" s="26"/>
      <c r="DJW89" s="26"/>
      <c r="DJX89" s="26"/>
      <c r="DJY89" s="26"/>
      <c r="DJZ89" s="26"/>
      <c r="DKA89" s="26"/>
      <c r="DKB89" s="26"/>
      <c r="DKC89" s="26"/>
      <c r="DKD89" s="26"/>
      <c r="DKE89" s="26"/>
      <c r="DKF89" s="26"/>
      <c r="DKG89" s="26"/>
      <c r="DKH89" s="26"/>
      <c r="DKI89" s="26"/>
      <c r="DKJ89" s="26"/>
      <c r="DKK89" s="26"/>
      <c r="DKL89" s="26"/>
      <c r="DKM89" s="26"/>
      <c r="DKN89" s="26"/>
      <c r="DKO89" s="26"/>
      <c r="DKP89" s="26"/>
      <c r="DKQ89" s="26"/>
      <c r="DKR89" s="26"/>
      <c r="DKS89" s="26"/>
      <c r="DKT89" s="26"/>
      <c r="DKU89" s="26"/>
      <c r="DKV89" s="26"/>
      <c r="DKW89" s="26"/>
      <c r="DKX89" s="26"/>
      <c r="DKY89" s="26"/>
      <c r="DKZ89" s="26"/>
      <c r="DLA89" s="26"/>
      <c r="DLB89" s="26"/>
      <c r="DLC89" s="26"/>
      <c r="DLD89" s="26"/>
      <c r="DLE89" s="26"/>
      <c r="DLF89" s="26"/>
      <c r="DLG89" s="26"/>
      <c r="DLH89" s="26"/>
      <c r="DLI89" s="26"/>
      <c r="DLJ89" s="26"/>
      <c r="DLK89" s="26"/>
      <c r="DLL89" s="26"/>
      <c r="DLM89" s="26"/>
      <c r="DLN89" s="26"/>
      <c r="DLO89" s="26"/>
      <c r="DLP89" s="26"/>
      <c r="DLQ89" s="26"/>
      <c r="DLR89" s="26"/>
      <c r="DLS89" s="26"/>
      <c r="DLT89" s="26"/>
      <c r="DLU89" s="26"/>
      <c r="DLV89" s="26"/>
      <c r="DLW89" s="26"/>
      <c r="DLX89" s="26"/>
      <c r="DLY89" s="26"/>
      <c r="DLZ89" s="26"/>
      <c r="DMA89" s="26"/>
      <c r="DMB89" s="26"/>
      <c r="DMC89" s="26"/>
      <c r="DMD89" s="26"/>
      <c r="DME89" s="26"/>
      <c r="DMF89" s="26"/>
      <c r="DMG89" s="26"/>
      <c r="DMH89" s="26"/>
      <c r="DMI89" s="26"/>
      <c r="DMJ89" s="26"/>
      <c r="DMK89" s="26"/>
      <c r="DML89" s="26"/>
      <c r="DMM89" s="26"/>
      <c r="DMN89" s="26"/>
      <c r="DMO89" s="26"/>
      <c r="DMP89" s="26"/>
      <c r="DMQ89" s="26"/>
      <c r="DMR89" s="26"/>
      <c r="DMS89" s="26"/>
      <c r="DMT89" s="26"/>
      <c r="DMU89" s="26"/>
      <c r="DMV89" s="26"/>
      <c r="DMW89" s="26"/>
      <c r="DMX89" s="26"/>
      <c r="DMY89" s="26"/>
      <c r="DMZ89" s="26"/>
      <c r="DNA89" s="26"/>
      <c r="DNB89" s="26"/>
      <c r="DNC89" s="26"/>
      <c r="DND89" s="26"/>
      <c r="DNE89" s="26"/>
      <c r="DNF89" s="26"/>
      <c r="DNG89" s="26"/>
      <c r="DNH89" s="26"/>
      <c r="DNI89" s="26"/>
      <c r="DNJ89" s="26"/>
      <c r="DNK89" s="26"/>
      <c r="DNL89" s="26"/>
      <c r="DNM89" s="26"/>
      <c r="DNN89" s="26"/>
      <c r="DNO89" s="26"/>
      <c r="DNP89" s="26"/>
      <c r="DNQ89" s="26"/>
      <c r="DNR89" s="26"/>
      <c r="DNS89" s="26"/>
      <c r="DNT89" s="26"/>
      <c r="DNU89" s="26"/>
      <c r="DNV89" s="26"/>
      <c r="DNW89" s="26"/>
      <c r="DNX89" s="26"/>
      <c r="DNY89" s="26"/>
      <c r="DNZ89" s="26"/>
      <c r="DOA89" s="26"/>
      <c r="DOB89" s="26"/>
      <c r="DOC89" s="26"/>
      <c r="DOD89" s="26"/>
      <c r="DOE89" s="26"/>
      <c r="DOF89" s="26"/>
      <c r="DOG89" s="26"/>
      <c r="DOH89" s="26"/>
      <c r="DOI89" s="26"/>
      <c r="DOJ89" s="26"/>
      <c r="DOK89" s="26"/>
      <c r="DOL89" s="26"/>
      <c r="DOM89" s="26"/>
      <c r="DON89" s="26"/>
      <c r="DOO89" s="26"/>
      <c r="DOP89" s="26"/>
      <c r="DOQ89" s="26"/>
      <c r="DOR89" s="26"/>
      <c r="DOS89" s="26"/>
      <c r="DOT89" s="26"/>
      <c r="DOU89" s="26"/>
      <c r="DOV89" s="26"/>
      <c r="DOW89" s="26"/>
      <c r="DOX89" s="26"/>
      <c r="DOY89" s="26"/>
      <c r="DOZ89" s="26"/>
      <c r="DPA89" s="26"/>
      <c r="DPB89" s="26"/>
      <c r="DPC89" s="26"/>
      <c r="DPD89" s="26"/>
      <c r="DPE89" s="26"/>
      <c r="DPF89" s="26"/>
      <c r="DPG89" s="26"/>
      <c r="DPH89" s="26"/>
      <c r="DPI89" s="26"/>
      <c r="DPJ89" s="26"/>
      <c r="DPK89" s="26"/>
      <c r="DPL89" s="26"/>
      <c r="DPM89" s="26"/>
      <c r="DPN89" s="26"/>
      <c r="DPO89" s="26"/>
      <c r="DPP89" s="26"/>
      <c r="DPQ89" s="26"/>
      <c r="DPR89" s="26"/>
      <c r="DPS89" s="26"/>
      <c r="DPT89" s="26"/>
      <c r="DPU89" s="26"/>
      <c r="DPV89" s="26"/>
      <c r="DPW89" s="26"/>
      <c r="DPX89" s="26"/>
      <c r="DPY89" s="26"/>
      <c r="DPZ89" s="26"/>
      <c r="DQA89" s="26"/>
      <c r="DQB89" s="26"/>
      <c r="DQC89" s="26"/>
      <c r="DQD89" s="26"/>
      <c r="DQE89" s="26"/>
      <c r="DQF89" s="26"/>
      <c r="DQG89" s="26"/>
      <c r="DQH89" s="26"/>
      <c r="DQI89" s="26"/>
      <c r="DQJ89" s="26"/>
      <c r="DQK89" s="26"/>
      <c r="DQL89" s="26"/>
      <c r="DQM89" s="26"/>
      <c r="DQN89" s="26"/>
      <c r="DQO89" s="26"/>
      <c r="DQP89" s="26"/>
      <c r="DQQ89" s="26"/>
      <c r="DQR89" s="26"/>
      <c r="DQS89" s="26"/>
      <c r="DQT89" s="26"/>
      <c r="DQU89" s="26"/>
      <c r="DQV89" s="26"/>
      <c r="DQW89" s="26"/>
      <c r="DQX89" s="26"/>
      <c r="DQY89" s="26"/>
      <c r="DQZ89" s="26"/>
      <c r="DRA89" s="26"/>
      <c r="DRB89" s="26"/>
      <c r="DRC89" s="26"/>
      <c r="DRD89" s="26"/>
      <c r="DRE89" s="26"/>
      <c r="DRF89" s="26"/>
      <c r="DRG89" s="26"/>
      <c r="DRH89" s="26"/>
      <c r="DRI89" s="26"/>
      <c r="DRJ89" s="26"/>
      <c r="DRK89" s="26"/>
      <c r="DRL89" s="26"/>
      <c r="DRM89" s="26"/>
      <c r="DRN89" s="26"/>
      <c r="DRO89" s="26"/>
      <c r="DRP89" s="26"/>
      <c r="DRQ89" s="26"/>
      <c r="DRR89" s="26"/>
      <c r="DRS89" s="26"/>
      <c r="DRT89" s="26"/>
      <c r="DRU89" s="26"/>
      <c r="DRV89" s="26"/>
      <c r="DRW89" s="26"/>
      <c r="DRX89" s="26"/>
      <c r="DRY89" s="26"/>
      <c r="DRZ89" s="26"/>
      <c r="DSA89" s="26"/>
      <c r="DSB89" s="26"/>
      <c r="DSC89" s="26"/>
      <c r="DSD89" s="26"/>
      <c r="DSE89" s="26"/>
      <c r="DSF89" s="26"/>
      <c r="DSG89" s="26"/>
      <c r="DSH89" s="26"/>
      <c r="DSI89" s="26"/>
      <c r="DSJ89" s="26"/>
      <c r="DSK89" s="26"/>
      <c r="DSL89" s="26"/>
      <c r="DSM89" s="26"/>
      <c r="DSN89" s="26"/>
      <c r="DSO89" s="26"/>
      <c r="DSP89" s="26"/>
      <c r="DSQ89" s="26"/>
      <c r="DSR89" s="26"/>
      <c r="DSS89" s="26"/>
      <c r="DST89" s="26"/>
      <c r="DSU89" s="26"/>
      <c r="DSV89" s="26"/>
      <c r="DSW89" s="26"/>
      <c r="DSX89" s="26"/>
      <c r="DSY89" s="26"/>
      <c r="DSZ89" s="26"/>
      <c r="DTA89" s="26"/>
      <c r="DTB89" s="26"/>
      <c r="DTC89" s="26"/>
      <c r="DTD89" s="26"/>
      <c r="DTE89" s="26"/>
      <c r="DTF89" s="26"/>
      <c r="DTG89" s="26"/>
      <c r="DTH89" s="26"/>
      <c r="DTI89" s="26"/>
      <c r="DTJ89" s="26"/>
      <c r="DTK89" s="26"/>
      <c r="DTL89" s="26"/>
      <c r="DTM89" s="26"/>
      <c r="DTN89" s="26"/>
      <c r="DTO89" s="26"/>
      <c r="DTP89" s="26"/>
      <c r="DTQ89" s="26"/>
      <c r="DTR89" s="26"/>
      <c r="DTS89" s="26"/>
      <c r="DTT89" s="26"/>
      <c r="DTU89" s="26"/>
      <c r="DTV89" s="26"/>
      <c r="DTW89" s="26"/>
      <c r="DTX89" s="26"/>
      <c r="DTY89" s="26"/>
      <c r="DTZ89" s="26"/>
      <c r="DUA89" s="26"/>
      <c r="DUB89" s="26"/>
      <c r="DUC89" s="26"/>
      <c r="DUD89" s="26"/>
      <c r="DUE89" s="26"/>
      <c r="DUF89" s="26"/>
      <c r="DUG89" s="26"/>
      <c r="DUH89" s="26"/>
      <c r="DUI89" s="26"/>
      <c r="DUJ89" s="26"/>
      <c r="DUK89" s="26"/>
      <c r="DUL89" s="26"/>
      <c r="DUM89" s="26"/>
      <c r="DUN89" s="26"/>
      <c r="DUO89" s="26"/>
      <c r="DUP89" s="26"/>
      <c r="DUQ89" s="26"/>
      <c r="DUR89" s="26"/>
      <c r="DUS89" s="26"/>
      <c r="DUT89" s="26"/>
      <c r="DUU89" s="26"/>
      <c r="DUV89" s="26"/>
      <c r="DUW89" s="26"/>
      <c r="DUX89" s="26"/>
      <c r="DUY89" s="26"/>
      <c r="DUZ89" s="26"/>
      <c r="DVA89" s="26"/>
      <c r="DVB89" s="26"/>
      <c r="DVC89" s="26"/>
      <c r="DVD89" s="26"/>
      <c r="DVE89" s="26"/>
      <c r="DVF89" s="26"/>
      <c r="DVG89" s="26"/>
      <c r="DVH89" s="26"/>
      <c r="DVI89" s="26"/>
      <c r="DVJ89" s="26"/>
      <c r="DVK89" s="26"/>
      <c r="DVL89" s="26"/>
      <c r="DVM89" s="26"/>
      <c r="DVN89" s="26"/>
      <c r="DVO89" s="26"/>
      <c r="DVP89" s="26"/>
      <c r="DVQ89" s="26"/>
      <c r="DVR89" s="26"/>
      <c r="DVS89" s="26"/>
      <c r="DVT89" s="26"/>
      <c r="DVU89" s="26"/>
      <c r="DVV89" s="26"/>
      <c r="DVW89" s="26"/>
      <c r="DVX89" s="26"/>
      <c r="DVY89" s="26"/>
      <c r="DVZ89" s="26"/>
      <c r="DWA89" s="26"/>
      <c r="DWB89" s="26"/>
      <c r="DWC89" s="26"/>
      <c r="DWD89" s="26"/>
      <c r="DWE89" s="26"/>
      <c r="DWF89" s="26"/>
      <c r="DWG89" s="26"/>
      <c r="DWH89" s="26"/>
      <c r="DWI89" s="26"/>
      <c r="DWJ89" s="26"/>
      <c r="DWK89" s="26"/>
      <c r="DWL89" s="26"/>
      <c r="DWM89" s="26"/>
      <c r="DWN89" s="26"/>
      <c r="DWO89" s="26"/>
      <c r="DWP89" s="26"/>
      <c r="DWQ89" s="26"/>
      <c r="DWR89" s="26"/>
      <c r="DWS89" s="26"/>
      <c r="DWT89" s="26"/>
      <c r="DWU89" s="26"/>
      <c r="DWV89" s="26"/>
      <c r="DWW89" s="26"/>
      <c r="DWX89" s="26"/>
      <c r="DWY89" s="26"/>
      <c r="DWZ89" s="26"/>
      <c r="DXA89" s="26"/>
      <c r="DXB89" s="26"/>
      <c r="DXC89" s="26"/>
      <c r="DXD89" s="26"/>
      <c r="DXE89" s="26"/>
      <c r="DXF89" s="26"/>
      <c r="DXG89" s="26"/>
      <c r="DXH89" s="26"/>
      <c r="DXI89" s="26"/>
      <c r="DXJ89" s="26"/>
      <c r="DXK89" s="26"/>
      <c r="DXL89" s="26"/>
      <c r="DXM89" s="26"/>
      <c r="DXN89" s="26"/>
      <c r="DXO89" s="26"/>
      <c r="DXP89" s="26"/>
      <c r="DXQ89" s="26"/>
      <c r="DXR89" s="26"/>
      <c r="DXS89" s="26"/>
      <c r="DXT89" s="26"/>
      <c r="DXU89" s="26"/>
      <c r="DXV89" s="26"/>
      <c r="DXW89" s="26"/>
      <c r="DXX89" s="26"/>
      <c r="DXY89" s="26"/>
      <c r="DXZ89" s="26"/>
      <c r="DYA89" s="26"/>
      <c r="DYB89" s="26"/>
      <c r="DYC89" s="26"/>
      <c r="DYD89" s="26"/>
      <c r="DYE89" s="26"/>
      <c r="DYF89" s="26"/>
      <c r="DYG89" s="26"/>
      <c r="DYH89" s="26"/>
      <c r="DYI89" s="26"/>
      <c r="DYJ89" s="26"/>
      <c r="DYK89" s="26"/>
      <c r="DYL89" s="26"/>
      <c r="DYM89" s="26"/>
      <c r="DYN89" s="26"/>
      <c r="DYO89" s="26"/>
      <c r="DYP89" s="26"/>
      <c r="DYQ89" s="26"/>
      <c r="DYR89" s="26"/>
      <c r="DYS89" s="26"/>
      <c r="DYT89" s="26"/>
      <c r="DYU89" s="26"/>
      <c r="DYV89" s="26"/>
      <c r="DYW89" s="26"/>
      <c r="DYX89" s="26"/>
      <c r="DYY89" s="26"/>
      <c r="DYZ89" s="26"/>
      <c r="DZA89" s="26"/>
      <c r="DZB89" s="26"/>
      <c r="DZC89" s="26"/>
      <c r="DZD89" s="26"/>
      <c r="DZE89" s="26"/>
      <c r="DZF89" s="26"/>
      <c r="DZG89" s="26"/>
      <c r="DZH89" s="26"/>
      <c r="DZI89" s="26"/>
      <c r="DZJ89" s="26"/>
      <c r="DZK89" s="26"/>
      <c r="DZL89" s="26"/>
      <c r="DZM89" s="26"/>
      <c r="DZN89" s="26"/>
      <c r="DZO89" s="26"/>
      <c r="DZP89" s="26"/>
      <c r="DZQ89" s="26"/>
      <c r="DZR89" s="26"/>
      <c r="DZS89" s="26"/>
      <c r="DZT89" s="26"/>
      <c r="DZU89" s="26"/>
      <c r="DZV89" s="26"/>
      <c r="DZW89" s="26"/>
      <c r="DZX89" s="26"/>
      <c r="DZY89" s="26"/>
      <c r="DZZ89" s="26"/>
      <c r="EAA89" s="26"/>
      <c r="EAB89" s="26"/>
      <c r="EAC89" s="26"/>
      <c r="EAD89" s="26"/>
      <c r="EAE89" s="26"/>
      <c r="EAF89" s="26"/>
      <c r="EAG89" s="26"/>
      <c r="EAH89" s="26"/>
      <c r="EAI89" s="26"/>
      <c r="EAJ89" s="26"/>
      <c r="EAK89" s="26"/>
      <c r="EAL89" s="26"/>
      <c r="EAM89" s="26"/>
      <c r="EAN89" s="26"/>
      <c r="EAO89" s="26"/>
      <c r="EAP89" s="26"/>
      <c r="EAQ89" s="26"/>
      <c r="EAR89" s="26"/>
      <c r="EAS89" s="26"/>
      <c r="EAT89" s="26"/>
      <c r="EAU89" s="26"/>
      <c r="EAV89" s="26"/>
      <c r="EAW89" s="26"/>
      <c r="EAX89" s="26"/>
      <c r="EAY89" s="26"/>
      <c r="EAZ89" s="26"/>
      <c r="EBA89" s="26"/>
      <c r="EBB89" s="26"/>
      <c r="EBC89" s="26"/>
      <c r="EBD89" s="26"/>
      <c r="EBE89" s="26"/>
      <c r="EBF89" s="26"/>
      <c r="EBG89" s="26"/>
      <c r="EBH89" s="26"/>
      <c r="EBI89" s="26"/>
      <c r="EBJ89" s="26"/>
      <c r="EBK89" s="26"/>
      <c r="EBL89" s="26"/>
      <c r="EBM89" s="26"/>
      <c r="EBN89" s="26"/>
      <c r="EBO89" s="26"/>
      <c r="EBP89" s="26"/>
      <c r="EBQ89" s="26"/>
      <c r="EBR89" s="26"/>
      <c r="EBS89" s="26"/>
      <c r="EBT89" s="26"/>
      <c r="EBU89" s="26"/>
      <c r="EBV89" s="26"/>
      <c r="EBW89" s="26"/>
      <c r="EBX89" s="26"/>
      <c r="EBY89" s="26"/>
      <c r="EBZ89" s="26"/>
      <c r="ECA89" s="26"/>
      <c r="ECB89" s="26"/>
      <c r="ECC89" s="26"/>
      <c r="ECD89" s="26"/>
      <c r="ECE89" s="26"/>
      <c r="ECF89" s="26"/>
      <c r="ECG89" s="26"/>
      <c r="ECH89" s="26"/>
      <c r="ECI89" s="26"/>
      <c r="ECJ89" s="26"/>
      <c r="ECK89" s="26"/>
      <c r="ECL89" s="26"/>
      <c r="ECM89" s="26"/>
      <c r="ECN89" s="26"/>
      <c r="ECO89" s="26"/>
      <c r="ECP89" s="26"/>
      <c r="ECQ89" s="26"/>
      <c r="ECR89" s="26"/>
      <c r="ECS89" s="26"/>
      <c r="ECT89" s="26"/>
      <c r="ECU89" s="26"/>
      <c r="ECV89" s="26"/>
      <c r="ECW89" s="26"/>
      <c r="ECX89" s="26"/>
      <c r="ECY89" s="26"/>
      <c r="ECZ89" s="26"/>
      <c r="EDA89" s="26"/>
      <c r="EDB89" s="26"/>
      <c r="EDC89" s="26"/>
      <c r="EDD89" s="26"/>
      <c r="EDE89" s="26"/>
      <c r="EDF89" s="26"/>
      <c r="EDG89" s="26"/>
      <c r="EDH89" s="26"/>
      <c r="EDI89" s="26"/>
      <c r="EDJ89" s="26"/>
      <c r="EDK89" s="26"/>
      <c r="EDL89" s="26"/>
      <c r="EDM89" s="26"/>
      <c r="EDN89" s="26"/>
      <c r="EDO89" s="26"/>
      <c r="EDP89" s="26"/>
      <c r="EDQ89" s="26"/>
      <c r="EDR89" s="26"/>
      <c r="EDS89" s="26"/>
      <c r="EDT89" s="26"/>
      <c r="EDU89" s="26"/>
      <c r="EDV89" s="26"/>
      <c r="EDW89" s="26"/>
      <c r="EDX89" s="26"/>
      <c r="EDY89" s="26"/>
      <c r="EDZ89" s="26"/>
      <c r="EEA89" s="26"/>
      <c r="EEB89" s="26"/>
      <c r="EEC89" s="26"/>
      <c r="EED89" s="26"/>
      <c r="EEE89" s="26"/>
      <c r="EEF89" s="26"/>
      <c r="EEG89" s="26"/>
      <c r="EEH89" s="26"/>
      <c r="EEI89" s="26"/>
      <c r="EEJ89" s="26"/>
      <c r="EEK89" s="26"/>
      <c r="EEL89" s="26"/>
      <c r="EEM89" s="26"/>
      <c r="EEN89" s="26"/>
      <c r="EEO89" s="26"/>
      <c r="EEP89" s="26"/>
      <c r="EEQ89" s="26"/>
      <c r="EER89" s="26"/>
      <c r="EES89" s="26"/>
      <c r="EET89" s="26"/>
      <c r="EEU89" s="26"/>
      <c r="EEV89" s="26"/>
      <c r="EEW89" s="26"/>
      <c r="EEX89" s="26"/>
      <c r="EEY89" s="26"/>
      <c r="EEZ89" s="26"/>
      <c r="EFA89" s="26"/>
      <c r="EFB89" s="26"/>
      <c r="EFC89" s="26"/>
      <c r="EFD89" s="26"/>
      <c r="EFE89" s="26"/>
      <c r="EFF89" s="26"/>
      <c r="EFG89" s="26"/>
      <c r="EFH89" s="26"/>
      <c r="EFI89" s="26"/>
      <c r="EFJ89" s="26"/>
      <c r="EFK89" s="26"/>
      <c r="EFL89" s="26"/>
      <c r="EFM89" s="26"/>
      <c r="EFN89" s="26"/>
      <c r="EFO89" s="26"/>
      <c r="EFP89" s="26"/>
      <c r="EFQ89" s="26"/>
      <c r="EFR89" s="26"/>
      <c r="EFS89" s="26"/>
      <c r="EFT89" s="26"/>
      <c r="EFU89" s="26"/>
      <c r="EFV89" s="26"/>
      <c r="EFW89" s="26"/>
      <c r="EFX89" s="26"/>
      <c r="EFY89" s="26"/>
      <c r="EFZ89" s="26"/>
      <c r="EGA89" s="26"/>
      <c r="EGB89" s="26"/>
      <c r="EGC89" s="26"/>
      <c r="EGD89" s="26"/>
      <c r="EGE89" s="26"/>
      <c r="EGF89" s="26"/>
      <c r="EGG89" s="26"/>
      <c r="EGH89" s="26"/>
      <c r="EGI89" s="26"/>
      <c r="EGJ89" s="26"/>
      <c r="EGK89" s="26"/>
      <c r="EGL89" s="26"/>
      <c r="EGM89" s="26"/>
      <c r="EGN89" s="26"/>
      <c r="EGO89" s="26"/>
      <c r="EGP89" s="26"/>
      <c r="EGQ89" s="26"/>
      <c r="EGR89" s="26"/>
      <c r="EGS89" s="26"/>
      <c r="EGT89" s="26"/>
      <c r="EGU89" s="26"/>
      <c r="EGV89" s="26"/>
      <c r="EGW89" s="26"/>
      <c r="EGX89" s="26"/>
      <c r="EGY89" s="26"/>
      <c r="EGZ89" s="26"/>
      <c r="EHA89" s="26"/>
      <c r="EHB89" s="26"/>
      <c r="EHC89" s="26"/>
      <c r="EHD89" s="26"/>
      <c r="EHE89" s="26"/>
      <c r="EHF89" s="26"/>
      <c r="EHG89" s="26"/>
      <c r="EHH89" s="26"/>
      <c r="EHI89" s="26"/>
      <c r="EHJ89" s="26"/>
      <c r="EHK89" s="26"/>
      <c r="EHL89" s="26"/>
      <c r="EHM89" s="26"/>
      <c r="EHN89" s="26"/>
      <c r="EHO89" s="26"/>
      <c r="EHP89" s="26"/>
      <c r="EHQ89" s="26"/>
      <c r="EHR89" s="26"/>
      <c r="EHS89" s="26"/>
      <c r="EHT89" s="26"/>
      <c r="EHU89" s="26"/>
      <c r="EHV89" s="26"/>
      <c r="EHW89" s="26"/>
      <c r="EHX89" s="26"/>
      <c r="EHY89" s="26"/>
      <c r="EHZ89" s="26"/>
      <c r="EIA89" s="26"/>
      <c r="EIB89" s="26"/>
      <c r="EIC89" s="26"/>
      <c r="EID89" s="26"/>
      <c r="EIE89" s="26"/>
      <c r="EIF89" s="26"/>
      <c r="EIG89" s="26"/>
      <c r="EIH89" s="26"/>
      <c r="EII89" s="26"/>
      <c r="EIJ89" s="26"/>
      <c r="EIK89" s="26"/>
      <c r="EIL89" s="26"/>
      <c r="EIM89" s="26"/>
      <c r="EIN89" s="26"/>
      <c r="EIO89" s="26"/>
      <c r="EIP89" s="26"/>
      <c r="EIQ89" s="26"/>
      <c r="EIR89" s="26"/>
      <c r="EIS89" s="26"/>
      <c r="EIT89" s="26"/>
      <c r="EIU89" s="26"/>
      <c r="EIV89" s="26"/>
      <c r="EIW89" s="26"/>
      <c r="EIX89" s="26"/>
      <c r="EIY89" s="26"/>
      <c r="EIZ89" s="26"/>
      <c r="EJA89" s="26"/>
      <c r="EJB89" s="26"/>
      <c r="EJC89" s="26"/>
      <c r="EJD89" s="26"/>
      <c r="EJE89" s="26"/>
      <c r="EJF89" s="26"/>
      <c r="EJG89" s="26"/>
      <c r="EJH89" s="26"/>
      <c r="EJI89" s="26"/>
      <c r="EJJ89" s="26"/>
      <c r="EJK89" s="26"/>
      <c r="EJL89" s="26"/>
      <c r="EJM89" s="26"/>
      <c r="EJN89" s="26"/>
      <c r="EJO89" s="26"/>
      <c r="EJP89" s="26"/>
      <c r="EJQ89" s="26"/>
      <c r="EJR89" s="26"/>
      <c r="EJS89" s="26"/>
      <c r="EJT89" s="26"/>
      <c r="EJU89" s="26"/>
      <c r="EJV89" s="26"/>
      <c r="EJW89" s="26"/>
      <c r="EJX89" s="26"/>
      <c r="EJY89" s="26"/>
      <c r="EJZ89" s="26"/>
      <c r="EKA89" s="26"/>
      <c r="EKB89" s="26"/>
      <c r="EKC89" s="26"/>
      <c r="EKD89" s="26"/>
      <c r="EKE89" s="26"/>
      <c r="EKF89" s="26"/>
      <c r="EKG89" s="26"/>
      <c r="EKH89" s="26"/>
      <c r="EKI89" s="26"/>
      <c r="EKJ89" s="26"/>
      <c r="EKK89" s="26"/>
      <c r="EKL89" s="26"/>
      <c r="EKM89" s="26"/>
      <c r="EKN89" s="26"/>
      <c r="EKO89" s="26"/>
      <c r="EKP89" s="26"/>
      <c r="EKQ89" s="26"/>
      <c r="EKR89" s="26"/>
      <c r="EKS89" s="26"/>
      <c r="EKT89" s="26"/>
      <c r="EKU89" s="26"/>
      <c r="EKV89" s="26"/>
      <c r="EKW89" s="26"/>
      <c r="EKX89" s="26"/>
      <c r="EKY89" s="26"/>
      <c r="EKZ89" s="26"/>
      <c r="ELA89" s="26"/>
      <c r="ELB89" s="26"/>
      <c r="ELC89" s="26"/>
      <c r="ELD89" s="26"/>
      <c r="ELE89" s="26"/>
      <c r="ELF89" s="26"/>
      <c r="ELG89" s="26"/>
      <c r="ELH89" s="26"/>
      <c r="ELI89" s="26"/>
      <c r="ELJ89" s="26"/>
      <c r="ELK89" s="26"/>
      <c r="ELL89" s="26"/>
      <c r="ELM89" s="26"/>
      <c r="ELN89" s="26"/>
      <c r="ELO89" s="26"/>
      <c r="ELP89" s="26"/>
      <c r="ELQ89" s="26"/>
      <c r="ELR89" s="26"/>
      <c r="ELS89" s="26"/>
      <c r="ELT89" s="26"/>
      <c r="ELU89" s="26"/>
      <c r="ELV89" s="26"/>
      <c r="ELW89" s="26"/>
      <c r="ELX89" s="26"/>
      <c r="ELY89" s="26"/>
      <c r="ELZ89" s="26"/>
      <c r="EMA89" s="26"/>
      <c r="EMB89" s="26"/>
      <c r="EMC89" s="26"/>
      <c r="EMD89" s="26"/>
      <c r="EME89" s="26"/>
      <c r="EMF89" s="26"/>
      <c r="EMG89" s="26"/>
      <c r="EMH89" s="26"/>
      <c r="EMI89" s="26"/>
      <c r="EMJ89" s="26"/>
      <c r="EMK89" s="26"/>
      <c r="EML89" s="26"/>
      <c r="EMM89" s="26"/>
      <c r="EMN89" s="26"/>
      <c r="EMO89" s="26"/>
      <c r="EMP89" s="26"/>
      <c r="EMQ89" s="26"/>
      <c r="EMR89" s="26"/>
      <c r="EMS89" s="26"/>
      <c r="EMT89" s="26"/>
      <c r="EMU89" s="26"/>
      <c r="EMV89" s="26"/>
      <c r="EMW89" s="26"/>
      <c r="EMX89" s="26"/>
      <c r="EMY89" s="26"/>
      <c r="EMZ89" s="26"/>
      <c r="ENA89" s="26"/>
      <c r="ENB89" s="26"/>
      <c r="ENC89" s="26"/>
      <c r="END89" s="26"/>
      <c r="ENE89" s="26"/>
      <c r="ENF89" s="26"/>
      <c r="ENG89" s="26"/>
      <c r="ENH89" s="26"/>
      <c r="ENI89" s="26"/>
      <c r="ENJ89" s="26"/>
      <c r="ENK89" s="26"/>
      <c r="ENL89" s="26"/>
      <c r="ENM89" s="26"/>
      <c r="ENN89" s="26"/>
      <c r="ENO89" s="26"/>
      <c r="ENP89" s="26"/>
      <c r="ENQ89" s="26"/>
      <c r="ENR89" s="26"/>
      <c r="ENS89" s="26"/>
      <c r="ENT89" s="26"/>
      <c r="ENU89" s="26"/>
      <c r="ENV89" s="26"/>
      <c r="ENW89" s="26"/>
      <c r="ENX89" s="26"/>
      <c r="ENY89" s="26"/>
      <c r="ENZ89" s="26"/>
      <c r="EOA89" s="26"/>
      <c r="EOB89" s="26"/>
      <c r="EOC89" s="26"/>
      <c r="EOD89" s="26"/>
      <c r="EOE89" s="26"/>
      <c r="EOF89" s="26"/>
      <c r="EOG89" s="26"/>
      <c r="EOH89" s="26"/>
      <c r="EOI89" s="26"/>
      <c r="EOJ89" s="26"/>
      <c r="EOK89" s="26"/>
      <c r="EOL89" s="26"/>
      <c r="EOM89" s="26"/>
      <c r="EON89" s="26"/>
      <c r="EOO89" s="26"/>
      <c r="EOP89" s="26"/>
      <c r="EOQ89" s="26"/>
      <c r="EOR89" s="26"/>
      <c r="EOS89" s="26"/>
      <c r="EOT89" s="26"/>
      <c r="EOU89" s="26"/>
      <c r="EOV89" s="26"/>
      <c r="EOW89" s="26"/>
      <c r="EOX89" s="26"/>
      <c r="EOY89" s="26"/>
      <c r="EOZ89" s="26"/>
      <c r="EPA89" s="26"/>
      <c r="EPB89" s="26"/>
      <c r="EPC89" s="26"/>
      <c r="EPD89" s="26"/>
      <c r="EPE89" s="26"/>
      <c r="EPF89" s="26"/>
      <c r="EPG89" s="26"/>
      <c r="EPH89" s="26"/>
      <c r="EPI89" s="26"/>
      <c r="EPJ89" s="26"/>
      <c r="EPK89" s="26"/>
      <c r="EPL89" s="26"/>
      <c r="EPM89" s="26"/>
      <c r="EPN89" s="26"/>
      <c r="EPO89" s="26"/>
      <c r="EPP89" s="26"/>
      <c r="EPQ89" s="26"/>
      <c r="EPR89" s="26"/>
      <c r="EPS89" s="26"/>
      <c r="EPT89" s="26"/>
      <c r="EPU89" s="26"/>
      <c r="EPV89" s="26"/>
      <c r="EPW89" s="26"/>
      <c r="EPX89" s="26"/>
      <c r="EPY89" s="26"/>
      <c r="EPZ89" s="26"/>
      <c r="EQA89" s="26"/>
      <c r="EQB89" s="26"/>
      <c r="EQC89" s="26"/>
      <c r="EQD89" s="26"/>
      <c r="EQE89" s="26"/>
      <c r="EQF89" s="26"/>
      <c r="EQG89" s="26"/>
      <c r="EQH89" s="26"/>
      <c r="EQI89" s="26"/>
      <c r="EQJ89" s="26"/>
      <c r="EQK89" s="26"/>
      <c r="EQL89" s="26"/>
      <c r="EQM89" s="26"/>
      <c r="EQN89" s="26"/>
      <c r="EQO89" s="26"/>
      <c r="EQP89" s="26"/>
      <c r="EQQ89" s="26"/>
      <c r="EQR89" s="26"/>
      <c r="EQS89" s="26"/>
      <c r="EQT89" s="26"/>
      <c r="EQU89" s="26"/>
      <c r="EQV89" s="26"/>
      <c r="EQW89" s="26"/>
      <c r="EQX89" s="26"/>
      <c r="EQY89" s="26"/>
      <c r="EQZ89" s="26"/>
      <c r="ERA89" s="26"/>
      <c r="ERB89" s="26"/>
      <c r="ERC89" s="26"/>
      <c r="ERD89" s="26"/>
      <c r="ERE89" s="26"/>
      <c r="ERF89" s="26"/>
      <c r="ERG89" s="26"/>
      <c r="ERH89" s="26"/>
      <c r="ERI89" s="26"/>
      <c r="ERJ89" s="26"/>
      <c r="ERK89" s="26"/>
      <c r="ERL89" s="26"/>
      <c r="ERM89" s="26"/>
      <c r="ERN89" s="26"/>
      <c r="ERO89" s="26"/>
      <c r="ERP89" s="26"/>
      <c r="ERQ89" s="26"/>
      <c r="ERR89" s="26"/>
      <c r="ERS89" s="26"/>
      <c r="ERT89" s="26"/>
      <c r="ERU89" s="26"/>
      <c r="ERV89" s="26"/>
      <c r="ERW89" s="26"/>
      <c r="ERX89" s="26"/>
      <c r="ERY89" s="26"/>
      <c r="ERZ89" s="26"/>
      <c r="ESA89" s="26"/>
      <c r="ESB89" s="26"/>
      <c r="ESC89" s="26"/>
      <c r="ESD89" s="26"/>
      <c r="ESE89" s="26"/>
      <c r="ESF89" s="26"/>
      <c r="ESG89" s="26"/>
      <c r="ESH89" s="26"/>
      <c r="ESI89" s="26"/>
      <c r="ESJ89" s="26"/>
      <c r="ESK89" s="26"/>
      <c r="ESL89" s="26"/>
      <c r="ESM89" s="26"/>
      <c r="ESN89" s="26"/>
      <c r="ESO89" s="26"/>
      <c r="ESP89" s="26"/>
      <c r="ESQ89" s="26"/>
      <c r="ESR89" s="26"/>
      <c r="ESS89" s="26"/>
      <c r="EST89" s="26"/>
      <c r="ESU89" s="26"/>
      <c r="ESV89" s="26"/>
      <c r="ESW89" s="26"/>
      <c r="ESX89" s="26"/>
      <c r="ESY89" s="26"/>
      <c r="ESZ89" s="26"/>
      <c r="ETA89" s="26"/>
      <c r="ETB89" s="26"/>
      <c r="ETC89" s="26"/>
      <c r="ETD89" s="26"/>
      <c r="ETE89" s="26"/>
      <c r="ETF89" s="26"/>
      <c r="ETG89" s="26"/>
      <c r="ETH89" s="26"/>
      <c r="ETI89" s="26"/>
      <c r="ETJ89" s="26"/>
      <c r="ETK89" s="26"/>
      <c r="ETL89" s="26"/>
      <c r="ETM89" s="26"/>
      <c r="ETN89" s="26"/>
      <c r="ETO89" s="26"/>
      <c r="ETP89" s="26"/>
      <c r="ETQ89" s="26"/>
      <c r="ETR89" s="26"/>
      <c r="ETS89" s="26"/>
      <c r="ETT89" s="26"/>
      <c r="ETU89" s="26"/>
      <c r="ETV89" s="26"/>
      <c r="ETW89" s="26"/>
      <c r="ETX89" s="26"/>
      <c r="ETY89" s="26"/>
      <c r="ETZ89" s="26"/>
      <c r="EUA89" s="26"/>
      <c r="EUB89" s="26"/>
      <c r="EUC89" s="26"/>
      <c r="EUD89" s="26"/>
      <c r="EUE89" s="26"/>
      <c r="EUF89" s="26"/>
      <c r="EUG89" s="26"/>
      <c r="EUH89" s="26"/>
      <c r="EUI89" s="26"/>
      <c r="EUJ89" s="26"/>
      <c r="EUK89" s="26"/>
      <c r="EUL89" s="26"/>
      <c r="EUM89" s="26"/>
      <c r="EUN89" s="26"/>
      <c r="EUO89" s="26"/>
      <c r="EUP89" s="26"/>
      <c r="EUQ89" s="26"/>
      <c r="EUR89" s="26"/>
      <c r="EUS89" s="26"/>
      <c r="EUT89" s="26"/>
      <c r="EUU89" s="26"/>
      <c r="EUV89" s="26"/>
      <c r="EUW89" s="26"/>
      <c r="EUX89" s="26"/>
      <c r="EUY89" s="26"/>
      <c r="EUZ89" s="26"/>
      <c r="EVA89" s="26"/>
      <c r="EVB89" s="26"/>
      <c r="EVC89" s="26"/>
      <c r="EVD89" s="26"/>
      <c r="EVE89" s="26"/>
      <c r="EVF89" s="26"/>
      <c r="EVG89" s="26"/>
      <c r="EVH89" s="26"/>
      <c r="EVI89" s="26"/>
      <c r="EVJ89" s="26"/>
      <c r="EVK89" s="26"/>
      <c r="EVL89" s="26"/>
      <c r="EVM89" s="26"/>
      <c r="EVN89" s="26"/>
      <c r="EVO89" s="26"/>
      <c r="EVP89" s="26"/>
      <c r="EVQ89" s="26"/>
      <c r="EVR89" s="26"/>
      <c r="EVS89" s="26"/>
      <c r="EVT89" s="26"/>
      <c r="EVU89" s="26"/>
      <c r="EVV89" s="26"/>
      <c r="EVW89" s="26"/>
      <c r="EVX89" s="26"/>
      <c r="EVY89" s="26"/>
      <c r="EVZ89" s="26"/>
      <c r="EWA89" s="26"/>
      <c r="EWB89" s="26"/>
      <c r="EWC89" s="26"/>
      <c r="EWD89" s="26"/>
      <c r="EWE89" s="26"/>
      <c r="EWF89" s="26"/>
      <c r="EWG89" s="26"/>
      <c r="EWH89" s="26"/>
      <c r="EWI89" s="26"/>
      <c r="EWJ89" s="26"/>
      <c r="EWK89" s="26"/>
      <c r="EWL89" s="26"/>
      <c r="EWM89" s="26"/>
      <c r="EWN89" s="26"/>
      <c r="EWO89" s="26"/>
      <c r="EWP89" s="26"/>
      <c r="EWQ89" s="26"/>
      <c r="EWR89" s="26"/>
      <c r="EWS89" s="26"/>
      <c r="EWT89" s="26"/>
      <c r="EWU89" s="26"/>
      <c r="EWV89" s="26"/>
      <c r="EWW89" s="26"/>
      <c r="EWX89" s="26"/>
      <c r="EWY89" s="26"/>
      <c r="EWZ89" s="26"/>
      <c r="EXA89" s="26"/>
      <c r="EXB89" s="26"/>
      <c r="EXC89" s="26"/>
      <c r="EXD89" s="26"/>
      <c r="EXE89" s="26"/>
      <c r="EXF89" s="26"/>
      <c r="EXG89" s="26"/>
      <c r="EXH89" s="26"/>
      <c r="EXI89" s="26"/>
      <c r="EXJ89" s="26"/>
      <c r="EXK89" s="26"/>
      <c r="EXL89" s="26"/>
      <c r="EXM89" s="26"/>
      <c r="EXN89" s="26"/>
      <c r="EXO89" s="26"/>
      <c r="EXP89" s="26"/>
      <c r="EXQ89" s="26"/>
      <c r="EXR89" s="26"/>
      <c r="EXS89" s="26"/>
      <c r="EXT89" s="26"/>
      <c r="EXU89" s="26"/>
      <c r="EXV89" s="26"/>
      <c r="EXW89" s="26"/>
      <c r="EXX89" s="26"/>
      <c r="EXY89" s="26"/>
      <c r="EXZ89" s="26"/>
      <c r="EYA89" s="26"/>
      <c r="EYB89" s="26"/>
      <c r="EYC89" s="26"/>
      <c r="EYD89" s="26"/>
      <c r="EYE89" s="26"/>
      <c r="EYF89" s="26"/>
      <c r="EYG89" s="26"/>
      <c r="EYH89" s="26"/>
      <c r="EYI89" s="26"/>
      <c r="EYJ89" s="26"/>
      <c r="EYK89" s="26"/>
      <c r="EYL89" s="26"/>
      <c r="EYM89" s="26"/>
      <c r="EYN89" s="26"/>
      <c r="EYO89" s="26"/>
      <c r="EYP89" s="26"/>
      <c r="EYQ89" s="26"/>
      <c r="EYR89" s="26"/>
      <c r="EYS89" s="26"/>
      <c r="EYT89" s="26"/>
      <c r="EYU89" s="26"/>
      <c r="EYV89" s="26"/>
      <c r="EYW89" s="26"/>
      <c r="EYX89" s="26"/>
      <c r="EYY89" s="26"/>
      <c r="EYZ89" s="26"/>
      <c r="EZA89" s="26"/>
      <c r="EZB89" s="26"/>
      <c r="EZC89" s="26"/>
      <c r="EZD89" s="26"/>
      <c r="EZE89" s="26"/>
      <c r="EZF89" s="26"/>
      <c r="EZG89" s="26"/>
      <c r="EZH89" s="26"/>
      <c r="EZI89" s="26"/>
      <c r="EZJ89" s="26"/>
      <c r="EZK89" s="26"/>
      <c r="EZL89" s="26"/>
      <c r="EZM89" s="26"/>
      <c r="EZN89" s="26"/>
      <c r="EZO89" s="26"/>
      <c r="EZP89" s="26"/>
      <c r="EZQ89" s="26"/>
      <c r="EZR89" s="26"/>
      <c r="EZS89" s="26"/>
      <c r="EZT89" s="26"/>
      <c r="EZU89" s="26"/>
      <c r="EZV89" s="26"/>
      <c r="EZW89" s="26"/>
      <c r="EZX89" s="26"/>
      <c r="EZY89" s="26"/>
      <c r="EZZ89" s="26"/>
      <c r="FAA89" s="26"/>
      <c r="FAB89" s="26"/>
      <c r="FAC89" s="26"/>
      <c r="FAD89" s="26"/>
      <c r="FAE89" s="26"/>
      <c r="FAF89" s="26"/>
      <c r="FAG89" s="26"/>
      <c r="FAH89" s="26"/>
      <c r="FAI89" s="26"/>
      <c r="FAJ89" s="26"/>
      <c r="FAK89" s="26"/>
      <c r="FAL89" s="26"/>
      <c r="FAM89" s="26"/>
      <c r="FAN89" s="26"/>
      <c r="FAO89" s="26"/>
      <c r="FAP89" s="26"/>
      <c r="FAQ89" s="26"/>
      <c r="FAR89" s="26"/>
      <c r="FAS89" s="26"/>
      <c r="FAT89" s="26"/>
      <c r="FAU89" s="26"/>
      <c r="FAV89" s="26"/>
      <c r="FAW89" s="26"/>
      <c r="FAX89" s="26"/>
      <c r="FAY89" s="26"/>
      <c r="FAZ89" s="26"/>
      <c r="FBA89" s="26"/>
      <c r="FBB89" s="26"/>
      <c r="FBC89" s="26"/>
      <c r="FBD89" s="26"/>
      <c r="FBE89" s="26"/>
      <c r="FBF89" s="26"/>
      <c r="FBG89" s="26"/>
      <c r="FBH89" s="26"/>
      <c r="FBI89" s="26"/>
      <c r="FBJ89" s="26"/>
      <c r="FBK89" s="26"/>
      <c r="FBL89" s="26"/>
      <c r="FBM89" s="26"/>
      <c r="FBN89" s="26"/>
      <c r="FBO89" s="26"/>
      <c r="FBP89" s="26"/>
      <c r="FBQ89" s="26"/>
      <c r="FBR89" s="26"/>
      <c r="FBS89" s="26"/>
      <c r="FBT89" s="26"/>
      <c r="FBU89" s="26"/>
      <c r="FBV89" s="26"/>
      <c r="FBW89" s="26"/>
      <c r="FBX89" s="26"/>
      <c r="FBY89" s="26"/>
      <c r="FBZ89" s="26"/>
      <c r="FCA89" s="26"/>
      <c r="FCB89" s="26"/>
      <c r="FCC89" s="26"/>
      <c r="FCD89" s="26"/>
      <c r="FCE89" s="26"/>
      <c r="FCF89" s="26"/>
      <c r="FCG89" s="26"/>
      <c r="FCH89" s="26"/>
      <c r="FCI89" s="26"/>
      <c r="FCJ89" s="26"/>
      <c r="FCK89" s="26"/>
      <c r="FCL89" s="26"/>
      <c r="FCM89" s="26"/>
      <c r="FCN89" s="26"/>
      <c r="FCO89" s="26"/>
      <c r="FCP89" s="26"/>
      <c r="FCQ89" s="26"/>
      <c r="FCR89" s="26"/>
      <c r="FCS89" s="26"/>
      <c r="FCT89" s="26"/>
      <c r="FCU89" s="26"/>
      <c r="FCV89" s="26"/>
      <c r="FCW89" s="26"/>
      <c r="FCX89" s="26"/>
      <c r="FCY89" s="26"/>
      <c r="FCZ89" s="26"/>
      <c r="FDA89" s="26"/>
      <c r="FDB89" s="26"/>
      <c r="FDC89" s="26"/>
      <c r="FDD89" s="26"/>
      <c r="FDE89" s="26"/>
      <c r="FDF89" s="26"/>
      <c r="FDG89" s="26"/>
      <c r="FDH89" s="26"/>
      <c r="FDI89" s="26"/>
      <c r="FDJ89" s="26"/>
      <c r="FDK89" s="26"/>
      <c r="FDL89" s="26"/>
      <c r="FDM89" s="26"/>
      <c r="FDN89" s="26"/>
      <c r="FDO89" s="26"/>
      <c r="FDP89" s="26"/>
      <c r="FDQ89" s="26"/>
      <c r="FDR89" s="26"/>
      <c r="FDS89" s="26"/>
      <c r="FDT89" s="26"/>
      <c r="FDU89" s="26"/>
      <c r="FDV89" s="26"/>
      <c r="FDW89" s="26"/>
      <c r="FDX89" s="26"/>
      <c r="FDY89" s="26"/>
      <c r="FDZ89" s="26"/>
      <c r="FEA89" s="26"/>
      <c r="FEB89" s="26"/>
      <c r="FEC89" s="26"/>
      <c r="FED89" s="26"/>
      <c r="FEE89" s="26"/>
      <c r="FEF89" s="26"/>
      <c r="FEG89" s="26"/>
      <c r="FEH89" s="26"/>
      <c r="FEI89" s="26"/>
      <c r="FEJ89" s="26"/>
      <c r="FEK89" s="26"/>
      <c r="FEL89" s="26"/>
      <c r="FEM89" s="26"/>
      <c r="FEN89" s="26"/>
      <c r="FEO89" s="26"/>
      <c r="FEP89" s="26"/>
      <c r="FEQ89" s="26"/>
      <c r="FER89" s="26"/>
      <c r="FES89" s="26"/>
      <c r="FET89" s="26"/>
      <c r="FEU89" s="26"/>
      <c r="FEV89" s="26"/>
      <c r="FEW89" s="26"/>
      <c r="FEX89" s="26"/>
      <c r="FEY89" s="26"/>
      <c r="FEZ89" s="26"/>
      <c r="FFA89" s="26"/>
      <c r="FFB89" s="26"/>
      <c r="FFC89" s="26"/>
      <c r="FFD89" s="26"/>
      <c r="FFE89" s="26"/>
      <c r="FFF89" s="26"/>
      <c r="FFG89" s="26"/>
      <c r="FFH89" s="26"/>
      <c r="FFI89" s="26"/>
      <c r="FFJ89" s="26"/>
      <c r="FFK89" s="26"/>
      <c r="FFL89" s="26"/>
      <c r="FFM89" s="26"/>
      <c r="FFN89" s="26"/>
      <c r="FFO89" s="26"/>
      <c r="FFP89" s="26"/>
      <c r="FFQ89" s="26"/>
      <c r="FFR89" s="26"/>
      <c r="FFS89" s="26"/>
      <c r="FFT89" s="26"/>
      <c r="FFU89" s="26"/>
      <c r="FFV89" s="26"/>
      <c r="FFW89" s="26"/>
      <c r="FFX89" s="26"/>
      <c r="FFY89" s="26"/>
      <c r="FFZ89" s="26"/>
      <c r="FGA89" s="26"/>
      <c r="FGB89" s="26"/>
      <c r="FGC89" s="26"/>
      <c r="FGD89" s="26"/>
      <c r="FGE89" s="26"/>
      <c r="FGF89" s="26"/>
      <c r="FGG89" s="26"/>
      <c r="FGH89" s="26"/>
      <c r="FGI89" s="26"/>
      <c r="FGJ89" s="26"/>
      <c r="FGK89" s="26"/>
      <c r="FGL89" s="26"/>
      <c r="FGM89" s="26"/>
      <c r="FGN89" s="26"/>
      <c r="FGO89" s="26"/>
      <c r="FGP89" s="26"/>
      <c r="FGQ89" s="26"/>
      <c r="FGR89" s="26"/>
      <c r="FGS89" s="26"/>
      <c r="FGT89" s="26"/>
      <c r="FGU89" s="26"/>
      <c r="FGV89" s="26"/>
      <c r="FGW89" s="26"/>
      <c r="FGX89" s="26"/>
      <c r="FGY89" s="26"/>
      <c r="FGZ89" s="26"/>
      <c r="FHA89" s="26"/>
      <c r="FHB89" s="26"/>
      <c r="FHC89" s="26"/>
      <c r="FHD89" s="26"/>
      <c r="FHE89" s="26"/>
      <c r="FHF89" s="26"/>
      <c r="FHG89" s="26"/>
      <c r="FHH89" s="26"/>
      <c r="FHI89" s="26"/>
      <c r="FHJ89" s="26"/>
      <c r="FHK89" s="26"/>
      <c r="FHL89" s="26"/>
      <c r="FHM89" s="26"/>
      <c r="FHN89" s="26"/>
      <c r="FHO89" s="26"/>
      <c r="FHP89" s="26"/>
      <c r="FHQ89" s="26"/>
      <c r="FHR89" s="26"/>
      <c r="FHS89" s="26"/>
      <c r="FHT89" s="26"/>
      <c r="FHU89" s="26"/>
      <c r="FHV89" s="26"/>
      <c r="FHW89" s="26"/>
      <c r="FHX89" s="26"/>
      <c r="FHY89" s="26"/>
      <c r="FHZ89" s="26"/>
      <c r="FIA89" s="26"/>
      <c r="FIB89" s="26"/>
      <c r="FIC89" s="26"/>
      <c r="FID89" s="26"/>
      <c r="FIE89" s="26"/>
      <c r="FIF89" s="26"/>
      <c r="FIG89" s="26"/>
      <c r="FIH89" s="26"/>
      <c r="FII89" s="26"/>
      <c r="FIJ89" s="26"/>
      <c r="FIK89" s="26"/>
      <c r="FIL89" s="26"/>
      <c r="FIM89" s="26"/>
      <c r="FIN89" s="26"/>
      <c r="FIO89" s="26"/>
      <c r="FIP89" s="26"/>
      <c r="FIQ89" s="26"/>
      <c r="FIR89" s="26"/>
      <c r="FIS89" s="26"/>
      <c r="FIT89" s="26"/>
      <c r="FIU89" s="26"/>
      <c r="FIV89" s="26"/>
      <c r="FIW89" s="26"/>
      <c r="FIX89" s="26"/>
      <c r="FIY89" s="26"/>
      <c r="FIZ89" s="26"/>
      <c r="FJA89" s="26"/>
      <c r="FJB89" s="26"/>
      <c r="FJC89" s="26"/>
      <c r="FJD89" s="26"/>
      <c r="FJE89" s="26"/>
      <c r="FJF89" s="26"/>
      <c r="FJG89" s="26"/>
      <c r="FJH89" s="26"/>
      <c r="FJI89" s="26"/>
      <c r="FJJ89" s="26"/>
      <c r="FJK89" s="26"/>
      <c r="FJL89" s="26"/>
      <c r="FJM89" s="26"/>
      <c r="FJN89" s="26"/>
      <c r="FJO89" s="26"/>
      <c r="FJP89" s="26"/>
      <c r="FJQ89" s="26"/>
      <c r="FJR89" s="26"/>
      <c r="FJS89" s="26"/>
      <c r="FJT89" s="26"/>
      <c r="FJU89" s="26"/>
      <c r="FJV89" s="26"/>
      <c r="FJW89" s="26"/>
      <c r="FJX89" s="26"/>
      <c r="FJY89" s="26"/>
      <c r="FJZ89" s="26"/>
      <c r="FKA89" s="26"/>
      <c r="FKB89" s="26"/>
      <c r="FKC89" s="26"/>
      <c r="FKD89" s="26"/>
      <c r="FKE89" s="26"/>
      <c r="FKF89" s="26"/>
      <c r="FKG89" s="26"/>
      <c r="FKH89" s="26"/>
      <c r="FKI89" s="26"/>
      <c r="FKJ89" s="26"/>
      <c r="FKK89" s="26"/>
      <c r="FKL89" s="26"/>
      <c r="FKM89" s="26"/>
      <c r="FKN89" s="26"/>
      <c r="FKO89" s="26"/>
      <c r="FKP89" s="26"/>
      <c r="FKQ89" s="26"/>
      <c r="FKR89" s="26"/>
      <c r="FKS89" s="26"/>
      <c r="FKT89" s="26"/>
      <c r="FKU89" s="26"/>
      <c r="FKV89" s="26"/>
      <c r="FKW89" s="26"/>
      <c r="FKX89" s="26"/>
      <c r="FKY89" s="26"/>
      <c r="FKZ89" s="26"/>
      <c r="FLA89" s="26"/>
      <c r="FLB89" s="26"/>
      <c r="FLC89" s="26"/>
      <c r="FLD89" s="26"/>
      <c r="FLE89" s="26"/>
      <c r="FLF89" s="26"/>
      <c r="FLG89" s="26"/>
      <c r="FLH89" s="26"/>
      <c r="FLI89" s="26"/>
      <c r="FLJ89" s="26"/>
      <c r="FLK89" s="26"/>
      <c r="FLL89" s="26"/>
      <c r="FLM89" s="26"/>
      <c r="FLN89" s="26"/>
      <c r="FLO89" s="26"/>
      <c r="FLP89" s="26"/>
      <c r="FLQ89" s="26"/>
      <c r="FLR89" s="26"/>
      <c r="FLS89" s="26"/>
      <c r="FLT89" s="26"/>
      <c r="FLU89" s="26"/>
      <c r="FLV89" s="26"/>
      <c r="FLW89" s="26"/>
      <c r="FLX89" s="26"/>
      <c r="FLY89" s="26"/>
      <c r="FLZ89" s="26"/>
      <c r="FMA89" s="26"/>
      <c r="FMB89" s="26"/>
      <c r="FMC89" s="26"/>
      <c r="FMD89" s="26"/>
      <c r="FME89" s="26"/>
      <c r="FMF89" s="26"/>
      <c r="FMG89" s="26"/>
      <c r="FMH89" s="26"/>
      <c r="FMI89" s="26"/>
      <c r="FMJ89" s="26"/>
      <c r="FMK89" s="26"/>
      <c r="FML89" s="26"/>
      <c r="FMM89" s="26"/>
      <c r="FMN89" s="26"/>
      <c r="FMO89" s="26"/>
      <c r="FMP89" s="26"/>
      <c r="FMQ89" s="26"/>
      <c r="FMR89" s="26"/>
      <c r="FMS89" s="26"/>
      <c r="FMT89" s="26"/>
      <c r="FMU89" s="26"/>
      <c r="FMV89" s="26"/>
      <c r="FMW89" s="26"/>
      <c r="FMX89" s="26"/>
      <c r="FMY89" s="26"/>
      <c r="FMZ89" s="26"/>
      <c r="FNA89" s="26"/>
      <c r="FNB89" s="26"/>
      <c r="FNC89" s="26"/>
      <c r="FND89" s="26"/>
      <c r="FNE89" s="26"/>
      <c r="FNF89" s="26"/>
      <c r="FNG89" s="26"/>
      <c r="FNH89" s="26"/>
      <c r="FNI89" s="26"/>
      <c r="FNJ89" s="26"/>
      <c r="FNK89" s="26"/>
      <c r="FNL89" s="26"/>
      <c r="FNM89" s="26"/>
      <c r="FNN89" s="26"/>
      <c r="FNO89" s="26"/>
      <c r="FNP89" s="26"/>
      <c r="FNQ89" s="26"/>
      <c r="FNR89" s="26"/>
      <c r="FNS89" s="26"/>
      <c r="FNT89" s="26"/>
      <c r="FNU89" s="26"/>
      <c r="FNV89" s="26"/>
      <c r="FNW89" s="26"/>
      <c r="FNX89" s="26"/>
      <c r="FNY89" s="26"/>
      <c r="FNZ89" s="26"/>
      <c r="FOA89" s="26"/>
      <c r="FOB89" s="26"/>
      <c r="FOC89" s="26"/>
      <c r="FOD89" s="26"/>
      <c r="FOE89" s="26"/>
      <c r="FOF89" s="26"/>
      <c r="FOG89" s="26"/>
      <c r="FOH89" s="26"/>
      <c r="FOI89" s="26"/>
      <c r="FOJ89" s="26"/>
      <c r="FOK89" s="26"/>
      <c r="FOL89" s="26"/>
      <c r="FOM89" s="26"/>
      <c r="FON89" s="26"/>
      <c r="FOO89" s="26"/>
      <c r="FOP89" s="26"/>
      <c r="FOQ89" s="26"/>
      <c r="FOR89" s="26"/>
      <c r="FOS89" s="26"/>
      <c r="FOT89" s="26"/>
      <c r="FOU89" s="26"/>
      <c r="FOV89" s="26"/>
      <c r="FOW89" s="26"/>
      <c r="FOX89" s="26"/>
      <c r="FOY89" s="26"/>
      <c r="FOZ89" s="26"/>
      <c r="FPA89" s="26"/>
      <c r="FPB89" s="26"/>
      <c r="FPC89" s="26"/>
      <c r="FPD89" s="26"/>
      <c r="FPE89" s="26"/>
      <c r="FPF89" s="26"/>
      <c r="FPG89" s="26"/>
      <c r="FPH89" s="26"/>
      <c r="FPI89" s="26"/>
      <c r="FPJ89" s="26"/>
      <c r="FPK89" s="26"/>
      <c r="FPL89" s="26"/>
      <c r="FPM89" s="26"/>
      <c r="FPN89" s="26"/>
      <c r="FPO89" s="26"/>
      <c r="FPP89" s="26"/>
      <c r="FPQ89" s="26"/>
      <c r="FPR89" s="26"/>
      <c r="FPS89" s="26"/>
      <c r="FPT89" s="26"/>
      <c r="FPU89" s="26"/>
      <c r="FPV89" s="26"/>
      <c r="FPW89" s="26"/>
      <c r="FPX89" s="26"/>
      <c r="FPY89" s="26"/>
      <c r="FPZ89" s="26"/>
      <c r="FQA89" s="26"/>
      <c r="FQB89" s="26"/>
      <c r="FQC89" s="26"/>
      <c r="FQD89" s="26"/>
      <c r="FQE89" s="26"/>
      <c r="FQF89" s="26"/>
      <c r="FQG89" s="26"/>
      <c r="FQH89" s="26"/>
      <c r="FQI89" s="26"/>
      <c r="FQJ89" s="26"/>
      <c r="FQK89" s="26"/>
      <c r="FQL89" s="26"/>
      <c r="FQM89" s="26"/>
      <c r="FQN89" s="26"/>
      <c r="FQO89" s="26"/>
      <c r="FQP89" s="26"/>
      <c r="FQQ89" s="26"/>
      <c r="FQR89" s="26"/>
      <c r="FQS89" s="26"/>
      <c r="FQT89" s="26"/>
      <c r="FQU89" s="26"/>
      <c r="FQV89" s="26"/>
      <c r="FQW89" s="26"/>
      <c r="FQX89" s="26"/>
      <c r="FQY89" s="26"/>
      <c r="FQZ89" s="26"/>
      <c r="FRA89" s="26"/>
      <c r="FRB89" s="26"/>
      <c r="FRC89" s="26"/>
      <c r="FRD89" s="26"/>
      <c r="FRE89" s="26"/>
      <c r="FRF89" s="26"/>
      <c r="FRG89" s="26"/>
      <c r="FRH89" s="26"/>
      <c r="FRI89" s="26"/>
      <c r="FRJ89" s="26"/>
      <c r="FRK89" s="26"/>
      <c r="FRL89" s="26"/>
      <c r="FRM89" s="26"/>
      <c r="FRN89" s="26"/>
      <c r="FRO89" s="26"/>
      <c r="FRP89" s="26"/>
      <c r="FRQ89" s="26"/>
      <c r="FRR89" s="26"/>
      <c r="FRS89" s="26"/>
      <c r="FRT89" s="26"/>
      <c r="FRU89" s="26"/>
      <c r="FRV89" s="26"/>
      <c r="FRW89" s="26"/>
      <c r="FRX89" s="26"/>
      <c r="FRY89" s="26"/>
      <c r="FRZ89" s="26"/>
      <c r="FSA89" s="26"/>
      <c r="FSB89" s="26"/>
      <c r="FSC89" s="26"/>
      <c r="FSD89" s="26"/>
      <c r="FSE89" s="26"/>
      <c r="FSF89" s="26"/>
      <c r="FSG89" s="26"/>
      <c r="FSH89" s="26"/>
      <c r="FSI89" s="26"/>
      <c r="FSJ89" s="26"/>
      <c r="FSK89" s="26"/>
      <c r="FSL89" s="26"/>
      <c r="FSM89" s="26"/>
      <c r="FSN89" s="26"/>
      <c r="FSO89" s="26"/>
      <c r="FSP89" s="26"/>
      <c r="FSQ89" s="26"/>
      <c r="FSR89" s="26"/>
      <c r="FSS89" s="26"/>
      <c r="FST89" s="26"/>
      <c r="FSU89" s="26"/>
      <c r="FSV89" s="26"/>
      <c r="FSW89" s="26"/>
      <c r="FSX89" s="26"/>
      <c r="FSY89" s="26"/>
      <c r="FSZ89" s="26"/>
      <c r="FTA89" s="26"/>
      <c r="FTB89" s="26"/>
      <c r="FTC89" s="26"/>
      <c r="FTD89" s="26"/>
      <c r="FTE89" s="26"/>
      <c r="FTF89" s="26"/>
      <c r="FTG89" s="26"/>
      <c r="FTH89" s="26"/>
      <c r="FTI89" s="26"/>
      <c r="FTJ89" s="26"/>
      <c r="FTK89" s="26"/>
      <c r="FTL89" s="26"/>
      <c r="FTM89" s="26"/>
      <c r="FTN89" s="26"/>
      <c r="FTO89" s="26"/>
      <c r="FTP89" s="26"/>
      <c r="FTQ89" s="26"/>
      <c r="FTR89" s="26"/>
      <c r="FTS89" s="26"/>
      <c r="FTT89" s="26"/>
      <c r="FTU89" s="26"/>
      <c r="FTV89" s="26"/>
      <c r="FTW89" s="26"/>
      <c r="FTX89" s="26"/>
      <c r="FTY89" s="26"/>
      <c r="FTZ89" s="26"/>
      <c r="FUA89" s="26"/>
      <c r="FUB89" s="26"/>
      <c r="FUC89" s="26"/>
      <c r="FUD89" s="26"/>
      <c r="FUE89" s="26"/>
      <c r="FUF89" s="26"/>
      <c r="FUG89" s="26"/>
      <c r="FUH89" s="26"/>
      <c r="FUI89" s="26"/>
      <c r="FUJ89" s="26"/>
      <c r="FUK89" s="26"/>
      <c r="FUL89" s="26"/>
      <c r="FUM89" s="26"/>
      <c r="FUN89" s="26"/>
      <c r="FUO89" s="26"/>
      <c r="FUP89" s="26"/>
      <c r="FUQ89" s="26"/>
      <c r="FUR89" s="26"/>
      <c r="FUS89" s="26"/>
      <c r="FUT89" s="26"/>
      <c r="FUU89" s="26"/>
      <c r="FUV89" s="26"/>
      <c r="FUW89" s="26"/>
      <c r="FUX89" s="26"/>
      <c r="FUY89" s="26"/>
      <c r="FUZ89" s="26"/>
      <c r="FVA89" s="26"/>
      <c r="FVB89" s="26"/>
      <c r="FVC89" s="26"/>
      <c r="FVD89" s="26"/>
      <c r="FVE89" s="26"/>
      <c r="FVF89" s="26"/>
      <c r="FVG89" s="26"/>
      <c r="FVH89" s="26"/>
      <c r="FVI89" s="26"/>
      <c r="FVJ89" s="26"/>
      <c r="FVK89" s="26"/>
      <c r="FVL89" s="26"/>
      <c r="FVM89" s="26"/>
      <c r="FVN89" s="26"/>
      <c r="FVO89" s="26"/>
      <c r="FVP89" s="26"/>
      <c r="FVQ89" s="26"/>
      <c r="FVR89" s="26"/>
      <c r="FVS89" s="26"/>
      <c r="FVT89" s="26"/>
      <c r="FVU89" s="26"/>
      <c r="FVV89" s="26"/>
      <c r="FVW89" s="26"/>
      <c r="FVX89" s="26"/>
      <c r="FVY89" s="26"/>
      <c r="FVZ89" s="26"/>
      <c r="FWA89" s="26"/>
      <c r="FWB89" s="26"/>
      <c r="FWC89" s="26"/>
      <c r="FWD89" s="26"/>
      <c r="FWE89" s="26"/>
      <c r="FWF89" s="26"/>
      <c r="FWG89" s="26"/>
      <c r="FWH89" s="26"/>
      <c r="FWI89" s="26"/>
      <c r="FWJ89" s="26"/>
      <c r="FWK89" s="26"/>
      <c r="FWL89" s="26"/>
      <c r="FWM89" s="26"/>
      <c r="FWN89" s="26"/>
      <c r="FWO89" s="26"/>
      <c r="FWP89" s="26"/>
      <c r="FWQ89" s="26"/>
      <c r="FWR89" s="26"/>
      <c r="FWS89" s="26"/>
      <c r="FWT89" s="26"/>
      <c r="FWU89" s="26"/>
      <c r="FWV89" s="26"/>
      <c r="FWW89" s="26"/>
      <c r="FWX89" s="26"/>
      <c r="FWY89" s="26"/>
      <c r="FWZ89" s="26"/>
      <c r="FXA89" s="26"/>
      <c r="FXB89" s="26"/>
      <c r="FXC89" s="26"/>
      <c r="FXD89" s="26"/>
      <c r="FXE89" s="26"/>
      <c r="FXF89" s="26"/>
      <c r="FXG89" s="26"/>
      <c r="FXH89" s="26"/>
      <c r="FXI89" s="26"/>
      <c r="FXJ89" s="26"/>
      <c r="FXK89" s="26"/>
      <c r="FXL89" s="26"/>
      <c r="FXM89" s="26"/>
      <c r="FXN89" s="26"/>
      <c r="FXO89" s="26"/>
      <c r="FXP89" s="26"/>
      <c r="FXQ89" s="26"/>
      <c r="FXR89" s="26"/>
      <c r="FXS89" s="26"/>
      <c r="FXT89" s="26"/>
      <c r="FXU89" s="26"/>
      <c r="FXV89" s="26"/>
      <c r="FXW89" s="26"/>
      <c r="FXX89" s="26"/>
      <c r="FXY89" s="26"/>
      <c r="FXZ89" s="26"/>
      <c r="FYA89" s="26"/>
      <c r="FYB89" s="26"/>
      <c r="FYC89" s="26"/>
      <c r="FYD89" s="26"/>
      <c r="FYE89" s="26"/>
      <c r="FYF89" s="26"/>
      <c r="FYG89" s="26"/>
      <c r="FYH89" s="26"/>
      <c r="FYI89" s="26"/>
      <c r="FYJ89" s="26"/>
      <c r="FYK89" s="26"/>
      <c r="FYL89" s="26"/>
      <c r="FYM89" s="26"/>
      <c r="FYN89" s="26"/>
      <c r="FYO89" s="26"/>
      <c r="FYP89" s="26"/>
      <c r="FYQ89" s="26"/>
      <c r="FYR89" s="26"/>
      <c r="FYS89" s="26"/>
      <c r="FYT89" s="26"/>
      <c r="FYU89" s="26"/>
      <c r="FYV89" s="26"/>
      <c r="FYW89" s="26"/>
      <c r="FYX89" s="26"/>
      <c r="FYY89" s="26"/>
      <c r="FYZ89" s="26"/>
      <c r="FZA89" s="26"/>
      <c r="FZB89" s="26"/>
      <c r="FZC89" s="26"/>
      <c r="FZD89" s="26"/>
      <c r="FZE89" s="26"/>
      <c r="FZF89" s="26"/>
      <c r="FZG89" s="26"/>
      <c r="FZH89" s="26"/>
      <c r="FZI89" s="26"/>
      <c r="FZJ89" s="26"/>
      <c r="FZK89" s="26"/>
      <c r="FZL89" s="26"/>
      <c r="FZM89" s="26"/>
      <c r="FZN89" s="26"/>
      <c r="FZO89" s="26"/>
      <c r="FZP89" s="26"/>
      <c r="FZQ89" s="26"/>
      <c r="FZR89" s="26"/>
      <c r="FZS89" s="26"/>
      <c r="FZT89" s="26"/>
      <c r="FZU89" s="26"/>
      <c r="FZV89" s="26"/>
      <c r="FZW89" s="26"/>
      <c r="FZX89" s="26"/>
      <c r="FZY89" s="26"/>
      <c r="FZZ89" s="26"/>
      <c r="GAA89" s="26"/>
      <c r="GAB89" s="26"/>
      <c r="GAC89" s="26"/>
      <c r="GAD89" s="26"/>
      <c r="GAE89" s="26"/>
      <c r="GAF89" s="26"/>
      <c r="GAG89" s="26"/>
      <c r="GAH89" s="26"/>
      <c r="GAI89" s="26"/>
      <c r="GAJ89" s="26"/>
      <c r="GAK89" s="26"/>
      <c r="GAL89" s="26"/>
      <c r="GAM89" s="26"/>
      <c r="GAN89" s="26"/>
      <c r="GAO89" s="26"/>
      <c r="GAP89" s="26"/>
      <c r="GAQ89" s="26"/>
      <c r="GAR89" s="26"/>
      <c r="GAS89" s="26"/>
      <c r="GAT89" s="26"/>
      <c r="GAU89" s="26"/>
      <c r="GAV89" s="26"/>
      <c r="GAW89" s="26"/>
      <c r="GAX89" s="26"/>
      <c r="GAY89" s="26"/>
      <c r="GAZ89" s="26"/>
      <c r="GBA89" s="26"/>
      <c r="GBB89" s="26"/>
      <c r="GBC89" s="26"/>
      <c r="GBD89" s="26"/>
      <c r="GBE89" s="26"/>
      <c r="GBF89" s="26"/>
      <c r="GBG89" s="26"/>
      <c r="GBH89" s="26"/>
      <c r="GBI89" s="26"/>
      <c r="GBJ89" s="26"/>
      <c r="GBK89" s="26"/>
      <c r="GBL89" s="26"/>
      <c r="GBM89" s="26"/>
      <c r="GBN89" s="26"/>
      <c r="GBO89" s="26"/>
      <c r="GBP89" s="26"/>
      <c r="GBQ89" s="26"/>
      <c r="GBR89" s="26"/>
      <c r="GBS89" s="26"/>
      <c r="GBT89" s="26"/>
      <c r="GBU89" s="26"/>
      <c r="GBV89" s="26"/>
      <c r="GBW89" s="26"/>
      <c r="GBX89" s="26"/>
      <c r="GBY89" s="26"/>
      <c r="GBZ89" s="26"/>
      <c r="GCA89" s="26"/>
      <c r="GCB89" s="26"/>
      <c r="GCC89" s="26"/>
      <c r="GCD89" s="26"/>
      <c r="GCE89" s="26"/>
      <c r="GCF89" s="26"/>
      <c r="GCG89" s="26"/>
      <c r="GCH89" s="26"/>
      <c r="GCI89" s="26"/>
      <c r="GCJ89" s="26"/>
      <c r="GCK89" s="26"/>
      <c r="GCL89" s="26"/>
      <c r="GCM89" s="26"/>
      <c r="GCN89" s="26"/>
      <c r="GCO89" s="26"/>
      <c r="GCP89" s="26"/>
      <c r="GCQ89" s="26"/>
      <c r="GCR89" s="26"/>
      <c r="GCS89" s="26"/>
      <c r="GCT89" s="26"/>
      <c r="GCU89" s="26"/>
      <c r="GCV89" s="26"/>
      <c r="GCW89" s="26"/>
      <c r="GCX89" s="26"/>
      <c r="GCY89" s="26"/>
      <c r="GCZ89" s="26"/>
      <c r="GDA89" s="26"/>
      <c r="GDB89" s="26"/>
      <c r="GDC89" s="26"/>
      <c r="GDD89" s="26"/>
      <c r="GDE89" s="26"/>
      <c r="GDF89" s="26"/>
      <c r="GDG89" s="26"/>
      <c r="GDH89" s="26"/>
      <c r="GDI89" s="26"/>
      <c r="GDJ89" s="26"/>
      <c r="GDK89" s="26"/>
      <c r="GDL89" s="26"/>
      <c r="GDM89" s="26"/>
      <c r="GDN89" s="26"/>
      <c r="GDO89" s="26"/>
      <c r="GDP89" s="26"/>
      <c r="GDQ89" s="26"/>
      <c r="GDR89" s="26"/>
      <c r="GDS89" s="26"/>
      <c r="GDT89" s="26"/>
      <c r="GDU89" s="26"/>
      <c r="GDV89" s="26"/>
      <c r="GDW89" s="26"/>
      <c r="GDX89" s="26"/>
      <c r="GDY89" s="26"/>
      <c r="GDZ89" s="26"/>
      <c r="GEA89" s="26"/>
      <c r="GEB89" s="26"/>
      <c r="GEC89" s="26"/>
      <c r="GED89" s="26"/>
      <c r="GEE89" s="26"/>
      <c r="GEF89" s="26"/>
      <c r="GEG89" s="26"/>
      <c r="GEH89" s="26"/>
      <c r="GEI89" s="26"/>
      <c r="GEJ89" s="26"/>
      <c r="GEK89" s="26"/>
      <c r="GEL89" s="26"/>
      <c r="GEM89" s="26"/>
      <c r="GEN89" s="26"/>
      <c r="GEO89" s="26"/>
      <c r="GEP89" s="26"/>
      <c r="GEQ89" s="26"/>
      <c r="GER89" s="26"/>
      <c r="GES89" s="26"/>
      <c r="GET89" s="26"/>
      <c r="GEU89" s="26"/>
      <c r="GEV89" s="26"/>
      <c r="GEW89" s="26"/>
      <c r="GEX89" s="26"/>
      <c r="GEY89" s="26"/>
      <c r="GEZ89" s="26"/>
      <c r="GFA89" s="26"/>
      <c r="GFB89" s="26"/>
      <c r="GFC89" s="26"/>
      <c r="GFD89" s="26"/>
      <c r="GFE89" s="26"/>
      <c r="GFF89" s="26"/>
      <c r="GFG89" s="26"/>
      <c r="GFH89" s="26"/>
      <c r="GFI89" s="26"/>
      <c r="GFJ89" s="26"/>
      <c r="GFK89" s="26"/>
      <c r="GFL89" s="26"/>
      <c r="GFM89" s="26"/>
      <c r="GFN89" s="26"/>
      <c r="GFO89" s="26"/>
      <c r="GFP89" s="26"/>
      <c r="GFQ89" s="26"/>
      <c r="GFR89" s="26"/>
      <c r="GFS89" s="26"/>
      <c r="GFT89" s="26"/>
      <c r="GFU89" s="26"/>
      <c r="GFV89" s="26"/>
      <c r="GFW89" s="26"/>
      <c r="GFX89" s="26"/>
      <c r="GFY89" s="26"/>
      <c r="GFZ89" s="26"/>
      <c r="GGA89" s="26"/>
      <c r="GGB89" s="26"/>
      <c r="GGC89" s="26"/>
      <c r="GGD89" s="26"/>
      <c r="GGE89" s="26"/>
      <c r="GGF89" s="26"/>
      <c r="GGG89" s="26"/>
      <c r="GGH89" s="26"/>
      <c r="GGI89" s="26"/>
      <c r="GGJ89" s="26"/>
      <c r="GGK89" s="26"/>
      <c r="GGL89" s="26"/>
      <c r="GGM89" s="26"/>
      <c r="GGN89" s="26"/>
      <c r="GGO89" s="26"/>
      <c r="GGP89" s="26"/>
      <c r="GGQ89" s="26"/>
      <c r="GGR89" s="26"/>
      <c r="GGS89" s="26"/>
      <c r="GGT89" s="26"/>
      <c r="GGU89" s="26"/>
      <c r="GGV89" s="26"/>
      <c r="GGW89" s="26"/>
      <c r="GGX89" s="26"/>
      <c r="GGY89" s="26"/>
      <c r="GGZ89" s="26"/>
      <c r="GHA89" s="26"/>
      <c r="GHB89" s="26"/>
      <c r="GHC89" s="26"/>
      <c r="GHD89" s="26"/>
      <c r="GHE89" s="26"/>
      <c r="GHF89" s="26"/>
      <c r="GHG89" s="26"/>
      <c r="GHH89" s="26"/>
      <c r="GHI89" s="26"/>
      <c r="GHJ89" s="26"/>
      <c r="GHK89" s="26"/>
      <c r="GHL89" s="26"/>
      <c r="GHM89" s="26"/>
      <c r="GHN89" s="26"/>
      <c r="GHO89" s="26"/>
      <c r="GHP89" s="26"/>
      <c r="GHQ89" s="26"/>
      <c r="GHR89" s="26"/>
      <c r="GHS89" s="26"/>
      <c r="GHT89" s="26"/>
      <c r="GHU89" s="26"/>
      <c r="GHV89" s="26"/>
      <c r="GHW89" s="26"/>
      <c r="GHX89" s="26"/>
      <c r="GHY89" s="26"/>
      <c r="GHZ89" s="26"/>
      <c r="GIA89" s="26"/>
      <c r="GIB89" s="26"/>
      <c r="GIC89" s="26"/>
      <c r="GID89" s="26"/>
      <c r="GIE89" s="26"/>
      <c r="GIF89" s="26"/>
      <c r="GIG89" s="26"/>
      <c r="GIH89" s="26"/>
      <c r="GII89" s="26"/>
      <c r="GIJ89" s="26"/>
      <c r="GIK89" s="26"/>
      <c r="GIL89" s="26"/>
      <c r="GIM89" s="26"/>
      <c r="GIN89" s="26"/>
      <c r="GIO89" s="26"/>
      <c r="GIP89" s="26"/>
      <c r="GIQ89" s="26"/>
      <c r="GIR89" s="26"/>
      <c r="GIS89" s="26"/>
      <c r="GIT89" s="26"/>
      <c r="GIU89" s="26"/>
      <c r="GIV89" s="26"/>
      <c r="GIW89" s="26"/>
      <c r="GIX89" s="26"/>
      <c r="GIY89" s="26"/>
      <c r="GIZ89" s="26"/>
      <c r="GJA89" s="26"/>
      <c r="GJB89" s="26"/>
      <c r="GJC89" s="26"/>
      <c r="GJD89" s="26"/>
      <c r="GJE89" s="26"/>
      <c r="GJF89" s="26"/>
      <c r="GJG89" s="26"/>
      <c r="GJH89" s="26"/>
      <c r="GJI89" s="26"/>
      <c r="GJJ89" s="26"/>
      <c r="GJK89" s="26"/>
      <c r="GJL89" s="26"/>
      <c r="GJM89" s="26"/>
      <c r="GJN89" s="26"/>
      <c r="GJO89" s="26"/>
      <c r="GJP89" s="26"/>
      <c r="GJQ89" s="26"/>
      <c r="GJR89" s="26"/>
      <c r="GJS89" s="26"/>
      <c r="GJT89" s="26"/>
      <c r="GJU89" s="26"/>
      <c r="GJV89" s="26"/>
      <c r="GJW89" s="26"/>
      <c r="GJX89" s="26"/>
      <c r="GJY89" s="26"/>
      <c r="GJZ89" s="26"/>
      <c r="GKA89" s="26"/>
      <c r="GKB89" s="26"/>
      <c r="GKC89" s="26"/>
      <c r="GKD89" s="26"/>
      <c r="GKE89" s="26"/>
      <c r="GKF89" s="26"/>
      <c r="GKG89" s="26"/>
      <c r="GKH89" s="26"/>
      <c r="GKI89" s="26"/>
      <c r="GKJ89" s="26"/>
      <c r="GKK89" s="26"/>
      <c r="GKL89" s="26"/>
      <c r="GKM89" s="26"/>
      <c r="GKN89" s="26"/>
      <c r="GKO89" s="26"/>
      <c r="GKP89" s="26"/>
      <c r="GKQ89" s="26"/>
      <c r="GKR89" s="26"/>
      <c r="GKS89" s="26"/>
      <c r="GKT89" s="26"/>
      <c r="GKU89" s="26"/>
      <c r="GKV89" s="26"/>
      <c r="GKW89" s="26"/>
      <c r="GKX89" s="26"/>
      <c r="GKY89" s="26"/>
      <c r="GKZ89" s="26"/>
      <c r="GLA89" s="26"/>
      <c r="GLB89" s="26"/>
      <c r="GLC89" s="26"/>
      <c r="GLD89" s="26"/>
      <c r="GLE89" s="26"/>
      <c r="GLF89" s="26"/>
      <c r="GLG89" s="26"/>
      <c r="GLH89" s="26"/>
      <c r="GLI89" s="26"/>
      <c r="GLJ89" s="26"/>
      <c r="GLK89" s="26"/>
      <c r="GLL89" s="26"/>
      <c r="GLM89" s="26"/>
      <c r="GLN89" s="26"/>
      <c r="GLO89" s="26"/>
      <c r="GLP89" s="26"/>
      <c r="GLQ89" s="26"/>
      <c r="GLR89" s="26"/>
      <c r="GLS89" s="26"/>
      <c r="GLT89" s="26"/>
      <c r="GLU89" s="26"/>
      <c r="GLV89" s="26"/>
      <c r="GLW89" s="26"/>
      <c r="GLX89" s="26"/>
      <c r="GLY89" s="26"/>
      <c r="GLZ89" s="26"/>
      <c r="GMA89" s="26"/>
      <c r="GMB89" s="26"/>
      <c r="GMC89" s="26"/>
      <c r="GMD89" s="26"/>
      <c r="GME89" s="26"/>
      <c r="GMF89" s="26"/>
      <c r="GMG89" s="26"/>
      <c r="GMH89" s="26"/>
      <c r="GMI89" s="26"/>
      <c r="GMJ89" s="26"/>
      <c r="GMK89" s="26"/>
      <c r="GML89" s="26"/>
      <c r="GMM89" s="26"/>
      <c r="GMN89" s="26"/>
      <c r="GMO89" s="26"/>
      <c r="GMP89" s="26"/>
      <c r="GMQ89" s="26"/>
      <c r="GMR89" s="26"/>
      <c r="GMS89" s="26"/>
      <c r="GMT89" s="26"/>
      <c r="GMU89" s="26"/>
      <c r="GMV89" s="26"/>
      <c r="GMW89" s="26"/>
      <c r="GMX89" s="26"/>
      <c r="GMY89" s="26"/>
      <c r="GMZ89" s="26"/>
      <c r="GNA89" s="26"/>
      <c r="GNB89" s="26"/>
      <c r="GNC89" s="26"/>
      <c r="GND89" s="26"/>
      <c r="GNE89" s="26"/>
      <c r="GNF89" s="26"/>
      <c r="GNG89" s="26"/>
      <c r="GNH89" s="26"/>
      <c r="GNI89" s="26"/>
      <c r="GNJ89" s="26"/>
      <c r="GNK89" s="26"/>
      <c r="GNL89" s="26"/>
      <c r="GNM89" s="26"/>
      <c r="GNN89" s="26"/>
      <c r="GNO89" s="26"/>
      <c r="GNP89" s="26"/>
      <c r="GNQ89" s="26"/>
      <c r="GNR89" s="26"/>
      <c r="GNS89" s="26"/>
      <c r="GNT89" s="26"/>
      <c r="GNU89" s="26"/>
      <c r="GNV89" s="26"/>
      <c r="GNW89" s="26"/>
      <c r="GNX89" s="26"/>
      <c r="GNY89" s="26"/>
      <c r="GNZ89" s="26"/>
      <c r="GOA89" s="26"/>
      <c r="GOB89" s="26"/>
      <c r="GOC89" s="26"/>
      <c r="GOD89" s="26"/>
      <c r="GOE89" s="26"/>
      <c r="GOF89" s="26"/>
      <c r="GOG89" s="26"/>
      <c r="GOH89" s="26"/>
      <c r="GOI89" s="26"/>
      <c r="GOJ89" s="26"/>
      <c r="GOK89" s="26"/>
      <c r="GOL89" s="26"/>
      <c r="GOM89" s="26"/>
      <c r="GON89" s="26"/>
      <c r="GOO89" s="26"/>
      <c r="GOP89" s="26"/>
      <c r="GOQ89" s="26"/>
      <c r="GOR89" s="26"/>
      <c r="GOS89" s="26"/>
      <c r="GOT89" s="26"/>
      <c r="GOU89" s="26"/>
      <c r="GOV89" s="26"/>
      <c r="GOW89" s="26"/>
      <c r="GOX89" s="26"/>
      <c r="GOY89" s="26"/>
      <c r="GOZ89" s="26"/>
      <c r="GPA89" s="26"/>
      <c r="GPB89" s="26"/>
      <c r="GPC89" s="26"/>
      <c r="GPD89" s="26"/>
      <c r="GPE89" s="26"/>
      <c r="GPF89" s="26"/>
      <c r="GPG89" s="26"/>
      <c r="GPH89" s="26"/>
      <c r="GPI89" s="26"/>
      <c r="GPJ89" s="26"/>
      <c r="GPK89" s="26"/>
      <c r="GPL89" s="26"/>
      <c r="GPM89" s="26"/>
      <c r="GPN89" s="26"/>
      <c r="GPO89" s="26"/>
      <c r="GPP89" s="26"/>
      <c r="GPQ89" s="26"/>
      <c r="GPR89" s="26"/>
      <c r="GPS89" s="26"/>
      <c r="GPT89" s="26"/>
      <c r="GPU89" s="26"/>
      <c r="GPV89" s="26"/>
      <c r="GPW89" s="26"/>
      <c r="GPX89" s="26"/>
      <c r="GPY89" s="26"/>
      <c r="GPZ89" s="26"/>
      <c r="GQA89" s="26"/>
      <c r="GQB89" s="26"/>
      <c r="GQC89" s="26"/>
      <c r="GQD89" s="26"/>
      <c r="GQE89" s="26"/>
      <c r="GQF89" s="26"/>
      <c r="GQG89" s="26"/>
      <c r="GQH89" s="26"/>
      <c r="GQI89" s="26"/>
      <c r="GQJ89" s="26"/>
      <c r="GQK89" s="26"/>
      <c r="GQL89" s="26"/>
      <c r="GQM89" s="26"/>
      <c r="GQN89" s="26"/>
      <c r="GQO89" s="26"/>
      <c r="GQP89" s="26"/>
      <c r="GQQ89" s="26"/>
      <c r="GQR89" s="26"/>
      <c r="GQS89" s="26"/>
      <c r="GQT89" s="26"/>
      <c r="GQU89" s="26"/>
      <c r="GQV89" s="26"/>
      <c r="GQW89" s="26"/>
      <c r="GQX89" s="26"/>
      <c r="GQY89" s="26"/>
      <c r="GQZ89" s="26"/>
      <c r="GRA89" s="26"/>
      <c r="GRB89" s="26"/>
      <c r="GRC89" s="26"/>
      <c r="GRD89" s="26"/>
      <c r="GRE89" s="26"/>
      <c r="GRF89" s="26"/>
      <c r="GRG89" s="26"/>
      <c r="GRH89" s="26"/>
      <c r="GRI89" s="26"/>
      <c r="GRJ89" s="26"/>
      <c r="GRK89" s="26"/>
      <c r="GRL89" s="26"/>
      <c r="GRM89" s="26"/>
      <c r="GRN89" s="26"/>
      <c r="GRO89" s="26"/>
      <c r="GRP89" s="26"/>
      <c r="GRQ89" s="26"/>
      <c r="GRR89" s="26"/>
      <c r="GRS89" s="26"/>
      <c r="GRT89" s="26"/>
      <c r="GRU89" s="26"/>
      <c r="GRV89" s="26"/>
      <c r="GRW89" s="26"/>
      <c r="GRX89" s="26"/>
      <c r="GRY89" s="26"/>
      <c r="GRZ89" s="26"/>
      <c r="GSA89" s="26"/>
      <c r="GSB89" s="26"/>
      <c r="GSC89" s="26"/>
      <c r="GSD89" s="26"/>
      <c r="GSE89" s="26"/>
      <c r="GSF89" s="26"/>
      <c r="GSG89" s="26"/>
      <c r="GSH89" s="26"/>
      <c r="GSI89" s="26"/>
      <c r="GSJ89" s="26"/>
      <c r="GSK89" s="26"/>
      <c r="GSL89" s="26"/>
      <c r="GSM89" s="26"/>
      <c r="GSN89" s="26"/>
      <c r="GSO89" s="26"/>
      <c r="GSP89" s="26"/>
      <c r="GSQ89" s="26"/>
      <c r="GSR89" s="26"/>
      <c r="GSS89" s="26"/>
      <c r="GST89" s="26"/>
      <c r="GSU89" s="26"/>
      <c r="GSV89" s="26"/>
      <c r="GSW89" s="26"/>
      <c r="GSX89" s="26"/>
      <c r="GSY89" s="26"/>
      <c r="GSZ89" s="26"/>
      <c r="GTA89" s="26"/>
      <c r="GTB89" s="26"/>
      <c r="GTC89" s="26"/>
      <c r="GTD89" s="26"/>
      <c r="GTE89" s="26"/>
      <c r="GTF89" s="26"/>
      <c r="GTG89" s="26"/>
      <c r="GTH89" s="26"/>
      <c r="GTI89" s="26"/>
      <c r="GTJ89" s="26"/>
      <c r="GTK89" s="26"/>
      <c r="GTL89" s="26"/>
      <c r="GTM89" s="26"/>
      <c r="GTN89" s="26"/>
      <c r="GTO89" s="26"/>
      <c r="GTP89" s="26"/>
      <c r="GTQ89" s="26"/>
      <c r="GTR89" s="26"/>
      <c r="GTS89" s="26"/>
      <c r="GTT89" s="26"/>
      <c r="GTU89" s="26"/>
      <c r="GTV89" s="26"/>
      <c r="GTW89" s="26"/>
      <c r="GTX89" s="26"/>
      <c r="GTY89" s="26"/>
      <c r="GTZ89" s="26"/>
      <c r="GUA89" s="26"/>
      <c r="GUB89" s="26"/>
      <c r="GUC89" s="26"/>
      <c r="GUD89" s="26"/>
      <c r="GUE89" s="26"/>
      <c r="GUF89" s="26"/>
      <c r="GUG89" s="26"/>
      <c r="GUH89" s="26"/>
      <c r="GUI89" s="26"/>
      <c r="GUJ89" s="26"/>
      <c r="GUK89" s="26"/>
      <c r="GUL89" s="26"/>
      <c r="GUM89" s="26"/>
      <c r="GUN89" s="26"/>
      <c r="GUO89" s="26"/>
      <c r="GUP89" s="26"/>
      <c r="GUQ89" s="26"/>
      <c r="GUR89" s="26"/>
      <c r="GUS89" s="26"/>
      <c r="GUT89" s="26"/>
      <c r="GUU89" s="26"/>
      <c r="GUV89" s="26"/>
      <c r="GUW89" s="26"/>
      <c r="GUX89" s="26"/>
      <c r="GUY89" s="26"/>
      <c r="GUZ89" s="26"/>
      <c r="GVA89" s="26"/>
      <c r="GVB89" s="26"/>
      <c r="GVC89" s="26"/>
      <c r="GVD89" s="26"/>
      <c r="GVE89" s="26"/>
      <c r="GVF89" s="26"/>
      <c r="GVG89" s="26"/>
      <c r="GVH89" s="26"/>
      <c r="GVI89" s="26"/>
      <c r="GVJ89" s="26"/>
      <c r="GVK89" s="26"/>
      <c r="GVL89" s="26"/>
      <c r="GVM89" s="26"/>
      <c r="GVN89" s="26"/>
      <c r="GVO89" s="26"/>
      <c r="GVP89" s="26"/>
      <c r="GVQ89" s="26"/>
      <c r="GVR89" s="26"/>
      <c r="GVS89" s="26"/>
      <c r="GVT89" s="26"/>
      <c r="GVU89" s="26"/>
      <c r="GVV89" s="26"/>
      <c r="GVW89" s="26"/>
      <c r="GVX89" s="26"/>
      <c r="GVY89" s="26"/>
      <c r="GVZ89" s="26"/>
      <c r="GWA89" s="26"/>
      <c r="GWB89" s="26"/>
      <c r="GWC89" s="26"/>
      <c r="GWD89" s="26"/>
      <c r="GWE89" s="26"/>
      <c r="GWF89" s="26"/>
      <c r="GWG89" s="26"/>
      <c r="GWH89" s="26"/>
      <c r="GWI89" s="26"/>
      <c r="GWJ89" s="26"/>
      <c r="GWK89" s="26"/>
      <c r="GWL89" s="26"/>
      <c r="GWM89" s="26"/>
      <c r="GWN89" s="26"/>
      <c r="GWO89" s="26"/>
      <c r="GWP89" s="26"/>
      <c r="GWQ89" s="26"/>
      <c r="GWR89" s="26"/>
      <c r="GWS89" s="26"/>
      <c r="GWT89" s="26"/>
      <c r="GWU89" s="26"/>
      <c r="GWV89" s="26"/>
      <c r="GWW89" s="26"/>
      <c r="GWX89" s="26"/>
      <c r="GWY89" s="26"/>
      <c r="GWZ89" s="26"/>
      <c r="GXA89" s="26"/>
      <c r="GXB89" s="26"/>
      <c r="GXC89" s="26"/>
      <c r="GXD89" s="26"/>
      <c r="GXE89" s="26"/>
      <c r="GXF89" s="26"/>
      <c r="GXG89" s="26"/>
      <c r="GXH89" s="26"/>
      <c r="GXI89" s="26"/>
      <c r="GXJ89" s="26"/>
      <c r="GXK89" s="26"/>
      <c r="GXL89" s="26"/>
      <c r="GXM89" s="26"/>
      <c r="GXN89" s="26"/>
      <c r="GXO89" s="26"/>
      <c r="GXP89" s="26"/>
      <c r="GXQ89" s="26"/>
      <c r="GXR89" s="26"/>
      <c r="GXS89" s="26"/>
      <c r="GXT89" s="26"/>
      <c r="GXU89" s="26"/>
      <c r="GXV89" s="26"/>
      <c r="GXW89" s="26"/>
      <c r="GXX89" s="26"/>
      <c r="GXY89" s="26"/>
      <c r="GXZ89" s="26"/>
      <c r="GYA89" s="26"/>
      <c r="GYB89" s="26"/>
      <c r="GYC89" s="26"/>
      <c r="GYD89" s="26"/>
      <c r="GYE89" s="26"/>
      <c r="GYF89" s="26"/>
      <c r="GYG89" s="26"/>
      <c r="GYH89" s="26"/>
      <c r="GYI89" s="26"/>
      <c r="GYJ89" s="26"/>
      <c r="GYK89" s="26"/>
      <c r="GYL89" s="26"/>
      <c r="GYM89" s="26"/>
      <c r="GYN89" s="26"/>
      <c r="GYO89" s="26"/>
      <c r="GYP89" s="26"/>
      <c r="GYQ89" s="26"/>
      <c r="GYR89" s="26"/>
      <c r="GYS89" s="26"/>
      <c r="GYT89" s="26"/>
      <c r="GYU89" s="26"/>
      <c r="GYV89" s="26"/>
      <c r="GYW89" s="26"/>
      <c r="GYX89" s="26"/>
      <c r="GYY89" s="26"/>
      <c r="GYZ89" s="26"/>
      <c r="GZA89" s="26"/>
      <c r="GZB89" s="26"/>
      <c r="GZC89" s="26"/>
      <c r="GZD89" s="26"/>
      <c r="GZE89" s="26"/>
      <c r="GZF89" s="26"/>
      <c r="GZG89" s="26"/>
      <c r="GZH89" s="26"/>
      <c r="GZI89" s="26"/>
      <c r="GZJ89" s="26"/>
      <c r="GZK89" s="26"/>
      <c r="GZL89" s="26"/>
      <c r="GZM89" s="26"/>
      <c r="GZN89" s="26"/>
      <c r="GZO89" s="26"/>
      <c r="GZP89" s="26"/>
      <c r="GZQ89" s="26"/>
      <c r="GZR89" s="26"/>
      <c r="GZS89" s="26"/>
      <c r="GZT89" s="26"/>
      <c r="GZU89" s="26"/>
      <c r="GZV89" s="26"/>
      <c r="GZW89" s="26"/>
      <c r="GZX89" s="26"/>
      <c r="GZY89" s="26"/>
      <c r="GZZ89" s="26"/>
      <c r="HAA89" s="26"/>
      <c r="HAB89" s="26"/>
      <c r="HAC89" s="26"/>
      <c r="HAD89" s="26"/>
      <c r="HAE89" s="26"/>
      <c r="HAF89" s="26"/>
      <c r="HAG89" s="26"/>
      <c r="HAH89" s="26"/>
      <c r="HAI89" s="26"/>
      <c r="HAJ89" s="26"/>
      <c r="HAK89" s="26"/>
      <c r="HAL89" s="26"/>
      <c r="HAM89" s="26"/>
      <c r="HAN89" s="26"/>
      <c r="HAO89" s="26"/>
      <c r="HAP89" s="26"/>
      <c r="HAQ89" s="26"/>
      <c r="HAR89" s="26"/>
      <c r="HAS89" s="26"/>
      <c r="HAT89" s="26"/>
      <c r="HAU89" s="26"/>
      <c r="HAV89" s="26"/>
      <c r="HAW89" s="26"/>
      <c r="HAX89" s="26"/>
      <c r="HAY89" s="26"/>
      <c r="HAZ89" s="26"/>
      <c r="HBA89" s="26"/>
      <c r="HBB89" s="26"/>
      <c r="HBC89" s="26"/>
      <c r="HBD89" s="26"/>
      <c r="HBE89" s="26"/>
      <c r="HBF89" s="26"/>
      <c r="HBG89" s="26"/>
      <c r="HBH89" s="26"/>
      <c r="HBI89" s="26"/>
      <c r="HBJ89" s="26"/>
      <c r="HBK89" s="26"/>
      <c r="HBL89" s="26"/>
      <c r="HBM89" s="26"/>
      <c r="HBN89" s="26"/>
      <c r="HBO89" s="26"/>
      <c r="HBP89" s="26"/>
      <c r="HBQ89" s="26"/>
      <c r="HBR89" s="26"/>
      <c r="HBS89" s="26"/>
      <c r="HBT89" s="26"/>
      <c r="HBU89" s="26"/>
      <c r="HBV89" s="26"/>
      <c r="HBW89" s="26"/>
      <c r="HBX89" s="26"/>
      <c r="HBY89" s="26"/>
      <c r="HBZ89" s="26"/>
      <c r="HCA89" s="26"/>
      <c r="HCB89" s="26"/>
      <c r="HCC89" s="26"/>
      <c r="HCD89" s="26"/>
      <c r="HCE89" s="26"/>
      <c r="HCF89" s="26"/>
      <c r="HCG89" s="26"/>
      <c r="HCH89" s="26"/>
      <c r="HCI89" s="26"/>
      <c r="HCJ89" s="26"/>
      <c r="HCK89" s="26"/>
      <c r="HCL89" s="26"/>
      <c r="HCM89" s="26"/>
      <c r="HCN89" s="26"/>
      <c r="HCO89" s="26"/>
      <c r="HCP89" s="26"/>
      <c r="HCQ89" s="26"/>
      <c r="HCR89" s="26"/>
      <c r="HCS89" s="26"/>
      <c r="HCT89" s="26"/>
      <c r="HCU89" s="26"/>
      <c r="HCV89" s="26"/>
      <c r="HCW89" s="26"/>
      <c r="HCX89" s="26"/>
      <c r="HCY89" s="26"/>
      <c r="HCZ89" s="26"/>
      <c r="HDA89" s="26"/>
      <c r="HDB89" s="26"/>
      <c r="HDC89" s="26"/>
      <c r="HDD89" s="26"/>
      <c r="HDE89" s="26"/>
      <c r="HDF89" s="26"/>
      <c r="HDG89" s="26"/>
      <c r="HDH89" s="26"/>
      <c r="HDI89" s="26"/>
      <c r="HDJ89" s="26"/>
      <c r="HDK89" s="26"/>
      <c r="HDL89" s="26"/>
      <c r="HDM89" s="26"/>
      <c r="HDN89" s="26"/>
      <c r="HDO89" s="26"/>
      <c r="HDP89" s="26"/>
      <c r="HDQ89" s="26"/>
      <c r="HDR89" s="26"/>
      <c r="HDS89" s="26"/>
      <c r="HDT89" s="26"/>
      <c r="HDU89" s="26"/>
      <c r="HDV89" s="26"/>
      <c r="HDW89" s="26"/>
      <c r="HDX89" s="26"/>
      <c r="HDY89" s="26"/>
      <c r="HDZ89" s="26"/>
      <c r="HEA89" s="26"/>
      <c r="HEB89" s="26"/>
      <c r="HEC89" s="26"/>
      <c r="HED89" s="26"/>
      <c r="HEE89" s="26"/>
      <c r="HEF89" s="26"/>
      <c r="HEG89" s="26"/>
      <c r="HEH89" s="26"/>
      <c r="HEI89" s="26"/>
      <c r="HEJ89" s="26"/>
      <c r="HEK89" s="26"/>
      <c r="HEL89" s="26"/>
      <c r="HEM89" s="26"/>
      <c r="HEN89" s="26"/>
      <c r="HEO89" s="26"/>
      <c r="HEP89" s="26"/>
      <c r="HEQ89" s="26"/>
      <c r="HER89" s="26"/>
      <c r="HES89" s="26"/>
      <c r="HET89" s="26"/>
      <c r="HEU89" s="26"/>
      <c r="HEV89" s="26"/>
      <c r="HEW89" s="26"/>
      <c r="HEX89" s="26"/>
      <c r="HEY89" s="26"/>
      <c r="HEZ89" s="26"/>
      <c r="HFA89" s="26"/>
      <c r="HFB89" s="26"/>
      <c r="HFC89" s="26"/>
      <c r="HFD89" s="26"/>
      <c r="HFE89" s="26"/>
      <c r="HFF89" s="26"/>
      <c r="HFG89" s="26"/>
      <c r="HFH89" s="26"/>
      <c r="HFI89" s="26"/>
      <c r="HFJ89" s="26"/>
      <c r="HFK89" s="26"/>
      <c r="HFL89" s="26"/>
      <c r="HFM89" s="26"/>
      <c r="HFN89" s="26"/>
      <c r="HFO89" s="26"/>
      <c r="HFP89" s="26"/>
      <c r="HFQ89" s="26"/>
      <c r="HFR89" s="26"/>
      <c r="HFS89" s="26"/>
      <c r="HFT89" s="26"/>
      <c r="HFU89" s="26"/>
      <c r="HFV89" s="26"/>
      <c r="HFW89" s="26"/>
      <c r="HFX89" s="26"/>
      <c r="HFY89" s="26"/>
      <c r="HFZ89" s="26"/>
      <c r="HGA89" s="26"/>
      <c r="HGB89" s="26"/>
      <c r="HGC89" s="26"/>
      <c r="HGD89" s="26"/>
      <c r="HGE89" s="26"/>
      <c r="HGF89" s="26"/>
      <c r="HGG89" s="26"/>
      <c r="HGH89" s="26"/>
      <c r="HGI89" s="26"/>
      <c r="HGJ89" s="26"/>
      <c r="HGK89" s="26"/>
      <c r="HGL89" s="26"/>
      <c r="HGM89" s="26"/>
      <c r="HGN89" s="26"/>
      <c r="HGO89" s="26"/>
      <c r="HGP89" s="26"/>
      <c r="HGQ89" s="26"/>
      <c r="HGR89" s="26"/>
      <c r="HGS89" s="26"/>
      <c r="HGT89" s="26"/>
      <c r="HGU89" s="26"/>
      <c r="HGV89" s="26"/>
      <c r="HGW89" s="26"/>
      <c r="HGX89" s="26"/>
      <c r="HGY89" s="26"/>
      <c r="HGZ89" s="26"/>
      <c r="HHA89" s="26"/>
      <c r="HHB89" s="26"/>
      <c r="HHC89" s="26"/>
      <c r="HHD89" s="26"/>
      <c r="HHE89" s="26"/>
      <c r="HHF89" s="26"/>
      <c r="HHG89" s="26"/>
      <c r="HHH89" s="26"/>
      <c r="HHI89" s="26"/>
      <c r="HHJ89" s="26"/>
      <c r="HHK89" s="26"/>
      <c r="HHL89" s="26"/>
      <c r="HHM89" s="26"/>
      <c r="HHN89" s="26"/>
      <c r="HHO89" s="26"/>
      <c r="HHP89" s="26"/>
      <c r="HHQ89" s="26"/>
      <c r="HHR89" s="26"/>
      <c r="HHS89" s="26"/>
      <c r="HHT89" s="26"/>
      <c r="HHU89" s="26"/>
      <c r="HHV89" s="26"/>
      <c r="HHW89" s="26"/>
      <c r="HHX89" s="26"/>
      <c r="HHY89" s="26"/>
      <c r="HHZ89" s="26"/>
      <c r="HIA89" s="26"/>
      <c r="HIB89" s="26"/>
      <c r="HIC89" s="26"/>
      <c r="HID89" s="26"/>
      <c r="HIE89" s="26"/>
      <c r="HIF89" s="26"/>
      <c r="HIG89" s="26"/>
      <c r="HIH89" s="26"/>
      <c r="HII89" s="26"/>
      <c r="HIJ89" s="26"/>
      <c r="HIK89" s="26"/>
      <c r="HIL89" s="26"/>
      <c r="HIM89" s="26"/>
      <c r="HIN89" s="26"/>
      <c r="HIO89" s="26"/>
      <c r="HIP89" s="26"/>
      <c r="HIQ89" s="26"/>
      <c r="HIR89" s="26"/>
      <c r="HIS89" s="26"/>
      <c r="HIT89" s="26"/>
      <c r="HIU89" s="26"/>
      <c r="HIV89" s="26"/>
      <c r="HIW89" s="26"/>
      <c r="HIX89" s="26"/>
      <c r="HIY89" s="26"/>
      <c r="HIZ89" s="26"/>
      <c r="HJA89" s="26"/>
      <c r="HJB89" s="26"/>
      <c r="HJC89" s="26"/>
      <c r="HJD89" s="26"/>
      <c r="HJE89" s="26"/>
      <c r="HJF89" s="26"/>
      <c r="HJG89" s="26"/>
      <c r="HJH89" s="26"/>
      <c r="HJI89" s="26"/>
      <c r="HJJ89" s="26"/>
      <c r="HJK89" s="26"/>
      <c r="HJL89" s="26"/>
      <c r="HJM89" s="26"/>
      <c r="HJN89" s="26"/>
      <c r="HJO89" s="26"/>
      <c r="HJP89" s="26"/>
      <c r="HJQ89" s="26"/>
      <c r="HJR89" s="26"/>
      <c r="HJS89" s="26"/>
      <c r="HJT89" s="26"/>
      <c r="HJU89" s="26"/>
      <c r="HJV89" s="26"/>
      <c r="HJW89" s="26"/>
      <c r="HJX89" s="26"/>
      <c r="HJY89" s="26"/>
      <c r="HJZ89" s="26"/>
      <c r="HKA89" s="26"/>
      <c r="HKB89" s="26"/>
      <c r="HKC89" s="26"/>
      <c r="HKD89" s="26"/>
      <c r="HKE89" s="26"/>
      <c r="HKF89" s="26"/>
      <c r="HKG89" s="26"/>
      <c r="HKH89" s="26"/>
      <c r="HKI89" s="26"/>
      <c r="HKJ89" s="26"/>
      <c r="HKK89" s="26"/>
      <c r="HKL89" s="26"/>
      <c r="HKM89" s="26"/>
      <c r="HKN89" s="26"/>
      <c r="HKO89" s="26"/>
      <c r="HKP89" s="26"/>
      <c r="HKQ89" s="26"/>
      <c r="HKR89" s="26"/>
      <c r="HKS89" s="26"/>
      <c r="HKT89" s="26"/>
      <c r="HKU89" s="26"/>
      <c r="HKV89" s="26"/>
      <c r="HKW89" s="26"/>
      <c r="HKX89" s="26"/>
      <c r="HKY89" s="26"/>
      <c r="HKZ89" s="26"/>
      <c r="HLA89" s="26"/>
      <c r="HLB89" s="26"/>
      <c r="HLC89" s="26"/>
      <c r="HLD89" s="26"/>
      <c r="HLE89" s="26"/>
      <c r="HLF89" s="26"/>
      <c r="HLG89" s="26"/>
      <c r="HLH89" s="26"/>
      <c r="HLI89" s="26"/>
      <c r="HLJ89" s="26"/>
      <c r="HLK89" s="26"/>
      <c r="HLL89" s="26"/>
      <c r="HLM89" s="26"/>
      <c r="HLN89" s="26"/>
      <c r="HLO89" s="26"/>
      <c r="HLP89" s="26"/>
      <c r="HLQ89" s="26"/>
      <c r="HLR89" s="26"/>
      <c r="HLS89" s="26"/>
      <c r="HLT89" s="26"/>
      <c r="HLU89" s="26"/>
      <c r="HLV89" s="26"/>
      <c r="HLW89" s="26"/>
      <c r="HLX89" s="26"/>
      <c r="HLY89" s="26"/>
      <c r="HLZ89" s="26"/>
      <c r="HMA89" s="26"/>
      <c r="HMB89" s="26"/>
      <c r="HMC89" s="26"/>
      <c r="HMD89" s="26"/>
      <c r="HME89" s="26"/>
      <c r="HMF89" s="26"/>
      <c r="HMG89" s="26"/>
      <c r="HMH89" s="26"/>
      <c r="HMI89" s="26"/>
      <c r="HMJ89" s="26"/>
      <c r="HMK89" s="26"/>
      <c r="HML89" s="26"/>
      <c r="HMM89" s="26"/>
      <c r="HMN89" s="26"/>
      <c r="HMO89" s="26"/>
      <c r="HMP89" s="26"/>
      <c r="HMQ89" s="26"/>
      <c r="HMR89" s="26"/>
      <c r="HMS89" s="26"/>
      <c r="HMT89" s="26"/>
      <c r="HMU89" s="26"/>
      <c r="HMV89" s="26"/>
      <c r="HMW89" s="26"/>
      <c r="HMX89" s="26"/>
      <c r="HMY89" s="26"/>
      <c r="HMZ89" s="26"/>
      <c r="HNA89" s="26"/>
      <c r="HNB89" s="26"/>
      <c r="HNC89" s="26"/>
      <c r="HND89" s="26"/>
      <c r="HNE89" s="26"/>
      <c r="HNF89" s="26"/>
      <c r="HNG89" s="26"/>
      <c r="HNH89" s="26"/>
      <c r="HNI89" s="26"/>
      <c r="HNJ89" s="26"/>
      <c r="HNK89" s="26"/>
      <c r="HNL89" s="26"/>
      <c r="HNM89" s="26"/>
      <c r="HNN89" s="26"/>
      <c r="HNO89" s="26"/>
      <c r="HNP89" s="26"/>
      <c r="HNQ89" s="26"/>
      <c r="HNR89" s="26"/>
      <c r="HNS89" s="26"/>
      <c r="HNT89" s="26"/>
      <c r="HNU89" s="26"/>
      <c r="HNV89" s="26"/>
      <c r="HNW89" s="26"/>
      <c r="HNX89" s="26"/>
      <c r="HNY89" s="26"/>
      <c r="HNZ89" s="26"/>
      <c r="HOA89" s="26"/>
      <c r="HOB89" s="26"/>
      <c r="HOC89" s="26"/>
      <c r="HOD89" s="26"/>
      <c r="HOE89" s="26"/>
      <c r="HOF89" s="26"/>
      <c r="HOG89" s="26"/>
      <c r="HOH89" s="26"/>
      <c r="HOI89" s="26"/>
      <c r="HOJ89" s="26"/>
      <c r="HOK89" s="26"/>
      <c r="HOL89" s="26"/>
      <c r="HOM89" s="26"/>
      <c r="HON89" s="26"/>
      <c r="HOO89" s="26"/>
      <c r="HOP89" s="26"/>
      <c r="HOQ89" s="26"/>
      <c r="HOR89" s="26"/>
      <c r="HOS89" s="26"/>
      <c r="HOT89" s="26"/>
      <c r="HOU89" s="26"/>
      <c r="HOV89" s="26"/>
      <c r="HOW89" s="26"/>
      <c r="HOX89" s="26"/>
      <c r="HOY89" s="26"/>
      <c r="HOZ89" s="26"/>
      <c r="HPA89" s="26"/>
      <c r="HPB89" s="26"/>
      <c r="HPC89" s="26"/>
      <c r="HPD89" s="26"/>
      <c r="HPE89" s="26"/>
      <c r="HPF89" s="26"/>
      <c r="HPG89" s="26"/>
      <c r="HPH89" s="26"/>
      <c r="HPI89" s="26"/>
      <c r="HPJ89" s="26"/>
      <c r="HPK89" s="26"/>
      <c r="HPL89" s="26"/>
      <c r="HPM89" s="26"/>
      <c r="HPN89" s="26"/>
      <c r="HPO89" s="26"/>
      <c r="HPP89" s="26"/>
      <c r="HPQ89" s="26"/>
      <c r="HPR89" s="26"/>
      <c r="HPS89" s="26"/>
      <c r="HPT89" s="26"/>
      <c r="HPU89" s="26"/>
      <c r="HPV89" s="26"/>
      <c r="HPW89" s="26"/>
      <c r="HPX89" s="26"/>
      <c r="HPY89" s="26"/>
      <c r="HPZ89" s="26"/>
      <c r="HQA89" s="26"/>
      <c r="HQB89" s="26"/>
      <c r="HQC89" s="26"/>
      <c r="HQD89" s="26"/>
      <c r="HQE89" s="26"/>
      <c r="HQF89" s="26"/>
      <c r="HQG89" s="26"/>
      <c r="HQH89" s="26"/>
      <c r="HQI89" s="26"/>
      <c r="HQJ89" s="26"/>
      <c r="HQK89" s="26"/>
      <c r="HQL89" s="26"/>
      <c r="HQM89" s="26"/>
      <c r="HQN89" s="26"/>
      <c r="HQO89" s="26"/>
      <c r="HQP89" s="26"/>
      <c r="HQQ89" s="26"/>
      <c r="HQR89" s="26"/>
      <c r="HQS89" s="26"/>
      <c r="HQT89" s="26"/>
      <c r="HQU89" s="26"/>
      <c r="HQV89" s="26"/>
      <c r="HQW89" s="26"/>
      <c r="HQX89" s="26"/>
      <c r="HQY89" s="26"/>
      <c r="HQZ89" s="26"/>
      <c r="HRA89" s="26"/>
      <c r="HRB89" s="26"/>
      <c r="HRC89" s="26"/>
      <c r="HRD89" s="26"/>
      <c r="HRE89" s="26"/>
      <c r="HRF89" s="26"/>
      <c r="HRG89" s="26"/>
      <c r="HRH89" s="26"/>
      <c r="HRI89" s="26"/>
      <c r="HRJ89" s="26"/>
      <c r="HRK89" s="26"/>
      <c r="HRL89" s="26"/>
      <c r="HRM89" s="26"/>
      <c r="HRN89" s="26"/>
      <c r="HRO89" s="26"/>
      <c r="HRP89" s="26"/>
      <c r="HRQ89" s="26"/>
      <c r="HRR89" s="26"/>
      <c r="HRS89" s="26"/>
      <c r="HRT89" s="26"/>
      <c r="HRU89" s="26"/>
      <c r="HRV89" s="26"/>
      <c r="HRW89" s="26"/>
      <c r="HRX89" s="26"/>
      <c r="HRY89" s="26"/>
      <c r="HRZ89" s="26"/>
      <c r="HSA89" s="26"/>
      <c r="HSB89" s="26"/>
      <c r="HSC89" s="26"/>
      <c r="HSD89" s="26"/>
      <c r="HSE89" s="26"/>
      <c r="HSF89" s="26"/>
      <c r="HSG89" s="26"/>
      <c r="HSH89" s="26"/>
      <c r="HSI89" s="26"/>
      <c r="HSJ89" s="26"/>
      <c r="HSK89" s="26"/>
      <c r="HSL89" s="26"/>
      <c r="HSM89" s="26"/>
      <c r="HSN89" s="26"/>
      <c r="HSO89" s="26"/>
      <c r="HSP89" s="26"/>
      <c r="HSQ89" s="26"/>
      <c r="HSR89" s="26"/>
      <c r="HSS89" s="26"/>
      <c r="HST89" s="26"/>
      <c r="HSU89" s="26"/>
      <c r="HSV89" s="26"/>
      <c r="HSW89" s="26"/>
      <c r="HSX89" s="26"/>
      <c r="HSY89" s="26"/>
      <c r="HSZ89" s="26"/>
      <c r="HTA89" s="26"/>
      <c r="HTB89" s="26"/>
      <c r="HTC89" s="26"/>
      <c r="HTD89" s="26"/>
      <c r="HTE89" s="26"/>
      <c r="HTF89" s="26"/>
      <c r="HTG89" s="26"/>
      <c r="HTH89" s="26"/>
      <c r="HTI89" s="26"/>
      <c r="HTJ89" s="26"/>
      <c r="HTK89" s="26"/>
      <c r="HTL89" s="26"/>
      <c r="HTM89" s="26"/>
      <c r="HTN89" s="26"/>
      <c r="HTO89" s="26"/>
      <c r="HTP89" s="26"/>
      <c r="HTQ89" s="26"/>
      <c r="HTR89" s="26"/>
      <c r="HTS89" s="26"/>
      <c r="HTT89" s="26"/>
      <c r="HTU89" s="26"/>
      <c r="HTV89" s="26"/>
      <c r="HTW89" s="26"/>
      <c r="HTX89" s="26"/>
      <c r="HTY89" s="26"/>
      <c r="HTZ89" s="26"/>
      <c r="HUA89" s="26"/>
      <c r="HUB89" s="26"/>
      <c r="HUC89" s="26"/>
      <c r="HUD89" s="26"/>
      <c r="HUE89" s="26"/>
      <c r="HUF89" s="26"/>
      <c r="HUG89" s="26"/>
      <c r="HUH89" s="26"/>
      <c r="HUI89" s="26"/>
      <c r="HUJ89" s="26"/>
      <c r="HUK89" s="26"/>
      <c r="HUL89" s="26"/>
      <c r="HUM89" s="26"/>
      <c r="HUN89" s="26"/>
      <c r="HUO89" s="26"/>
      <c r="HUP89" s="26"/>
      <c r="HUQ89" s="26"/>
      <c r="HUR89" s="26"/>
      <c r="HUS89" s="26"/>
      <c r="HUT89" s="26"/>
      <c r="HUU89" s="26"/>
      <c r="HUV89" s="26"/>
      <c r="HUW89" s="26"/>
      <c r="HUX89" s="26"/>
      <c r="HUY89" s="26"/>
      <c r="HUZ89" s="26"/>
      <c r="HVA89" s="26"/>
      <c r="HVB89" s="26"/>
      <c r="HVC89" s="26"/>
      <c r="HVD89" s="26"/>
      <c r="HVE89" s="26"/>
      <c r="HVF89" s="26"/>
      <c r="HVG89" s="26"/>
      <c r="HVH89" s="26"/>
      <c r="HVI89" s="26"/>
      <c r="HVJ89" s="26"/>
      <c r="HVK89" s="26"/>
      <c r="HVL89" s="26"/>
      <c r="HVM89" s="26"/>
      <c r="HVN89" s="26"/>
      <c r="HVO89" s="26"/>
      <c r="HVP89" s="26"/>
      <c r="HVQ89" s="26"/>
      <c r="HVR89" s="26"/>
      <c r="HVS89" s="26"/>
      <c r="HVT89" s="26"/>
      <c r="HVU89" s="26"/>
      <c r="HVV89" s="26"/>
      <c r="HVW89" s="26"/>
      <c r="HVX89" s="26"/>
      <c r="HVY89" s="26"/>
      <c r="HVZ89" s="26"/>
      <c r="HWA89" s="26"/>
      <c r="HWB89" s="26"/>
      <c r="HWC89" s="26"/>
      <c r="HWD89" s="26"/>
      <c r="HWE89" s="26"/>
      <c r="HWF89" s="26"/>
      <c r="HWG89" s="26"/>
      <c r="HWH89" s="26"/>
      <c r="HWI89" s="26"/>
      <c r="HWJ89" s="26"/>
      <c r="HWK89" s="26"/>
      <c r="HWL89" s="26"/>
      <c r="HWM89" s="26"/>
      <c r="HWN89" s="26"/>
      <c r="HWO89" s="26"/>
      <c r="HWP89" s="26"/>
      <c r="HWQ89" s="26"/>
      <c r="HWR89" s="26"/>
      <c r="HWS89" s="26"/>
      <c r="HWT89" s="26"/>
      <c r="HWU89" s="26"/>
      <c r="HWV89" s="26"/>
      <c r="HWW89" s="26"/>
      <c r="HWX89" s="26"/>
      <c r="HWY89" s="26"/>
      <c r="HWZ89" s="26"/>
      <c r="HXA89" s="26"/>
      <c r="HXB89" s="26"/>
      <c r="HXC89" s="26"/>
      <c r="HXD89" s="26"/>
      <c r="HXE89" s="26"/>
      <c r="HXF89" s="26"/>
      <c r="HXG89" s="26"/>
      <c r="HXH89" s="26"/>
      <c r="HXI89" s="26"/>
      <c r="HXJ89" s="26"/>
      <c r="HXK89" s="26"/>
      <c r="HXL89" s="26"/>
      <c r="HXM89" s="26"/>
      <c r="HXN89" s="26"/>
      <c r="HXO89" s="26"/>
      <c r="HXP89" s="26"/>
      <c r="HXQ89" s="26"/>
      <c r="HXR89" s="26"/>
      <c r="HXS89" s="26"/>
      <c r="HXT89" s="26"/>
      <c r="HXU89" s="26"/>
      <c r="HXV89" s="26"/>
      <c r="HXW89" s="26"/>
      <c r="HXX89" s="26"/>
      <c r="HXY89" s="26"/>
      <c r="HXZ89" s="26"/>
      <c r="HYA89" s="26"/>
      <c r="HYB89" s="26"/>
      <c r="HYC89" s="26"/>
      <c r="HYD89" s="26"/>
      <c r="HYE89" s="26"/>
      <c r="HYF89" s="26"/>
      <c r="HYG89" s="26"/>
      <c r="HYH89" s="26"/>
      <c r="HYI89" s="26"/>
      <c r="HYJ89" s="26"/>
      <c r="HYK89" s="26"/>
      <c r="HYL89" s="26"/>
      <c r="HYM89" s="26"/>
      <c r="HYN89" s="26"/>
      <c r="HYO89" s="26"/>
      <c r="HYP89" s="26"/>
      <c r="HYQ89" s="26"/>
      <c r="HYR89" s="26"/>
      <c r="HYS89" s="26"/>
      <c r="HYT89" s="26"/>
      <c r="HYU89" s="26"/>
      <c r="HYV89" s="26"/>
      <c r="HYW89" s="26"/>
      <c r="HYX89" s="26"/>
      <c r="HYY89" s="26"/>
      <c r="HYZ89" s="26"/>
      <c r="HZA89" s="26"/>
      <c r="HZB89" s="26"/>
      <c r="HZC89" s="26"/>
      <c r="HZD89" s="26"/>
      <c r="HZE89" s="26"/>
      <c r="HZF89" s="26"/>
      <c r="HZG89" s="26"/>
      <c r="HZH89" s="26"/>
      <c r="HZI89" s="26"/>
      <c r="HZJ89" s="26"/>
      <c r="HZK89" s="26"/>
      <c r="HZL89" s="26"/>
      <c r="HZM89" s="26"/>
      <c r="HZN89" s="26"/>
      <c r="HZO89" s="26"/>
      <c r="HZP89" s="26"/>
      <c r="HZQ89" s="26"/>
      <c r="HZR89" s="26"/>
      <c r="HZS89" s="26"/>
      <c r="HZT89" s="26"/>
      <c r="HZU89" s="26"/>
      <c r="HZV89" s="26"/>
      <c r="HZW89" s="26"/>
      <c r="HZX89" s="26"/>
      <c r="HZY89" s="26"/>
      <c r="HZZ89" s="26"/>
      <c r="IAA89" s="26"/>
      <c r="IAB89" s="26"/>
      <c r="IAC89" s="26"/>
      <c r="IAD89" s="26"/>
      <c r="IAE89" s="26"/>
      <c r="IAF89" s="26"/>
      <c r="IAG89" s="26"/>
      <c r="IAH89" s="26"/>
      <c r="IAI89" s="26"/>
      <c r="IAJ89" s="26"/>
      <c r="IAK89" s="26"/>
      <c r="IAL89" s="26"/>
      <c r="IAM89" s="26"/>
      <c r="IAN89" s="26"/>
      <c r="IAO89" s="26"/>
      <c r="IAP89" s="26"/>
      <c r="IAQ89" s="26"/>
      <c r="IAR89" s="26"/>
      <c r="IAS89" s="26"/>
      <c r="IAT89" s="26"/>
      <c r="IAU89" s="26"/>
      <c r="IAV89" s="26"/>
      <c r="IAW89" s="26"/>
      <c r="IAX89" s="26"/>
      <c r="IAY89" s="26"/>
      <c r="IAZ89" s="26"/>
      <c r="IBA89" s="26"/>
      <c r="IBB89" s="26"/>
      <c r="IBC89" s="26"/>
      <c r="IBD89" s="26"/>
      <c r="IBE89" s="26"/>
      <c r="IBF89" s="26"/>
      <c r="IBG89" s="26"/>
      <c r="IBH89" s="26"/>
      <c r="IBI89" s="26"/>
      <c r="IBJ89" s="26"/>
      <c r="IBK89" s="26"/>
      <c r="IBL89" s="26"/>
      <c r="IBM89" s="26"/>
      <c r="IBN89" s="26"/>
      <c r="IBO89" s="26"/>
      <c r="IBP89" s="26"/>
      <c r="IBQ89" s="26"/>
      <c r="IBR89" s="26"/>
      <c r="IBS89" s="26"/>
      <c r="IBT89" s="26"/>
      <c r="IBU89" s="26"/>
      <c r="IBV89" s="26"/>
      <c r="IBW89" s="26"/>
      <c r="IBX89" s="26"/>
      <c r="IBY89" s="26"/>
      <c r="IBZ89" s="26"/>
      <c r="ICA89" s="26"/>
      <c r="ICB89" s="26"/>
      <c r="ICC89" s="26"/>
      <c r="ICD89" s="26"/>
      <c r="ICE89" s="26"/>
      <c r="ICF89" s="26"/>
      <c r="ICG89" s="26"/>
      <c r="ICH89" s="26"/>
      <c r="ICI89" s="26"/>
      <c r="ICJ89" s="26"/>
      <c r="ICK89" s="26"/>
      <c r="ICL89" s="26"/>
      <c r="ICM89" s="26"/>
      <c r="ICN89" s="26"/>
      <c r="ICO89" s="26"/>
      <c r="ICP89" s="26"/>
      <c r="ICQ89" s="26"/>
      <c r="ICR89" s="26"/>
      <c r="ICS89" s="26"/>
      <c r="ICT89" s="26"/>
      <c r="ICU89" s="26"/>
      <c r="ICV89" s="26"/>
      <c r="ICW89" s="26"/>
      <c r="ICX89" s="26"/>
      <c r="ICY89" s="26"/>
      <c r="ICZ89" s="26"/>
      <c r="IDA89" s="26"/>
      <c r="IDB89" s="26"/>
      <c r="IDC89" s="26"/>
      <c r="IDD89" s="26"/>
      <c r="IDE89" s="26"/>
      <c r="IDF89" s="26"/>
      <c r="IDG89" s="26"/>
      <c r="IDH89" s="26"/>
      <c r="IDI89" s="26"/>
      <c r="IDJ89" s="26"/>
      <c r="IDK89" s="26"/>
      <c r="IDL89" s="26"/>
      <c r="IDM89" s="26"/>
      <c r="IDN89" s="26"/>
      <c r="IDO89" s="26"/>
      <c r="IDP89" s="26"/>
      <c r="IDQ89" s="26"/>
      <c r="IDR89" s="26"/>
      <c r="IDS89" s="26"/>
      <c r="IDT89" s="26"/>
      <c r="IDU89" s="26"/>
      <c r="IDV89" s="26"/>
      <c r="IDW89" s="26"/>
      <c r="IDX89" s="26"/>
      <c r="IDY89" s="26"/>
      <c r="IDZ89" s="26"/>
      <c r="IEA89" s="26"/>
      <c r="IEB89" s="26"/>
      <c r="IEC89" s="26"/>
      <c r="IED89" s="26"/>
      <c r="IEE89" s="26"/>
      <c r="IEF89" s="26"/>
      <c r="IEG89" s="26"/>
      <c r="IEH89" s="26"/>
      <c r="IEI89" s="26"/>
      <c r="IEJ89" s="26"/>
      <c r="IEK89" s="26"/>
      <c r="IEL89" s="26"/>
      <c r="IEM89" s="26"/>
      <c r="IEN89" s="26"/>
      <c r="IEO89" s="26"/>
      <c r="IEP89" s="26"/>
      <c r="IEQ89" s="26"/>
      <c r="IER89" s="26"/>
      <c r="IES89" s="26"/>
      <c r="IET89" s="26"/>
      <c r="IEU89" s="26"/>
      <c r="IEV89" s="26"/>
      <c r="IEW89" s="26"/>
      <c r="IEX89" s="26"/>
      <c r="IEY89" s="26"/>
      <c r="IEZ89" s="26"/>
      <c r="IFA89" s="26"/>
      <c r="IFB89" s="26"/>
      <c r="IFC89" s="26"/>
      <c r="IFD89" s="26"/>
      <c r="IFE89" s="26"/>
      <c r="IFF89" s="26"/>
      <c r="IFG89" s="26"/>
      <c r="IFH89" s="26"/>
      <c r="IFI89" s="26"/>
      <c r="IFJ89" s="26"/>
      <c r="IFK89" s="26"/>
      <c r="IFL89" s="26"/>
      <c r="IFM89" s="26"/>
      <c r="IFN89" s="26"/>
      <c r="IFO89" s="26"/>
      <c r="IFP89" s="26"/>
      <c r="IFQ89" s="26"/>
      <c r="IFR89" s="26"/>
      <c r="IFS89" s="26"/>
      <c r="IFT89" s="26"/>
      <c r="IFU89" s="26"/>
      <c r="IFV89" s="26"/>
      <c r="IFW89" s="26"/>
      <c r="IFX89" s="26"/>
      <c r="IFY89" s="26"/>
      <c r="IFZ89" s="26"/>
      <c r="IGA89" s="26"/>
      <c r="IGB89" s="26"/>
      <c r="IGC89" s="26"/>
      <c r="IGD89" s="26"/>
      <c r="IGE89" s="26"/>
      <c r="IGF89" s="26"/>
      <c r="IGG89" s="26"/>
      <c r="IGH89" s="26"/>
      <c r="IGI89" s="26"/>
      <c r="IGJ89" s="26"/>
      <c r="IGK89" s="26"/>
      <c r="IGL89" s="26"/>
      <c r="IGM89" s="26"/>
      <c r="IGN89" s="26"/>
      <c r="IGO89" s="26"/>
      <c r="IGP89" s="26"/>
      <c r="IGQ89" s="26"/>
      <c r="IGR89" s="26"/>
      <c r="IGS89" s="26"/>
      <c r="IGT89" s="26"/>
      <c r="IGU89" s="26"/>
      <c r="IGV89" s="26"/>
      <c r="IGW89" s="26"/>
      <c r="IGX89" s="26"/>
      <c r="IGY89" s="26"/>
      <c r="IGZ89" s="26"/>
      <c r="IHA89" s="26"/>
      <c r="IHB89" s="26"/>
      <c r="IHC89" s="26"/>
      <c r="IHD89" s="26"/>
      <c r="IHE89" s="26"/>
      <c r="IHF89" s="26"/>
      <c r="IHG89" s="26"/>
      <c r="IHH89" s="26"/>
      <c r="IHI89" s="26"/>
      <c r="IHJ89" s="26"/>
      <c r="IHK89" s="26"/>
      <c r="IHL89" s="26"/>
      <c r="IHM89" s="26"/>
      <c r="IHN89" s="26"/>
      <c r="IHO89" s="26"/>
      <c r="IHP89" s="26"/>
      <c r="IHQ89" s="26"/>
      <c r="IHR89" s="26"/>
      <c r="IHS89" s="26"/>
      <c r="IHT89" s="26"/>
      <c r="IHU89" s="26"/>
      <c r="IHV89" s="26"/>
      <c r="IHW89" s="26"/>
      <c r="IHX89" s="26"/>
      <c r="IHY89" s="26"/>
      <c r="IHZ89" s="26"/>
      <c r="IIA89" s="26"/>
      <c r="IIB89" s="26"/>
      <c r="IIC89" s="26"/>
      <c r="IID89" s="26"/>
      <c r="IIE89" s="26"/>
      <c r="IIF89" s="26"/>
      <c r="IIG89" s="26"/>
      <c r="IIH89" s="26"/>
      <c r="III89" s="26"/>
      <c r="IIJ89" s="26"/>
      <c r="IIK89" s="26"/>
      <c r="IIL89" s="26"/>
      <c r="IIM89" s="26"/>
      <c r="IIN89" s="26"/>
      <c r="IIO89" s="26"/>
      <c r="IIP89" s="26"/>
      <c r="IIQ89" s="26"/>
      <c r="IIR89" s="26"/>
      <c r="IIS89" s="26"/>
      <c r="IIT89" s="26"/>
      <c r="IIU89" s="26"/>
      <c r="IIV89" s="26"/>
      <c r="IIW89" s="26"/>
      <c r="IIX89" s="26"/>
      <c r="IIY89" s="26"/>
      <c r="IIZ89" s="26"/>
      <c r="IJA89" s="26"/>
      <c r="IJB89" s="26"/>
      <c r="IJC89" s="26"/>
      <c r="IJD89" s="26"/>
      <c r="IJE89" s="26"/>
      <c r="IJF89" s="26"/>
      <c r="IJG89" s="26"/>
      <c r="IJH89" s="26"/>
      <c r="IJI89" s="26"/>
      <c r="IJJ89" s="26"/>
      <c r="IJK89" s="26"/>
      <c r="IJL89" s="26"/>
      <c r="IJM89" s="26"/>
      <c r="IJN89" s="26"/>
      <c r="IJO89" s="26"/>
      <c r="IJP89" s="26"/>
      <c r="IJQ89" s="26"/>
      <c r="IJR89" s="26"/>
      <c r="IJS89" s="26"/>
      <c r="IJT89" s="26"/>
      <c r="IJU89" s="26"/>
      <c r="IJV89" s="26"/>
      <c r="IJW89" s="26"/>
      <c r="IJX89" s="26"/>
      <c r="IJY89" s="26"/>
      <c r="IJZ89" s="26"/>
      <c r="IKA89" s="26"/>
      <c r="IKB89" s="26"/>
      <c r="IKC89" s="26"/>
      <c r="IKD89" s="26"/>
      <c r="IKE89" s="26"/>
      <c r="IKF89" s="26"/>
      <c r="IKG89" s="26"/>
      <c r="IKH89" s="26"/>
      <c r="IKI89" s="26"/>
      <c r="IKJ89" s="26"/>
      <c r="IKK89" s="26"/>
      <c r="IKL89" s="26"/>
      <c r="IKM89" s="26"/>
      <c r="IKN89" s="26"/>
      <c r="IKO89" s="26"/>
      <c r="IKP89" s="26"/>
      <c r="IKQ89" s="26"/>
      <c r="IKR89" s="26"/>
      <c r="IKS89" s="26"/>
      <c r="IKT89" s="26"/>
      <c r="IKU89" s="26"/>
      <c r="IKV89" s="26"/>
      <c r="IKW89" s="26"/>
      <c r="IKX89" s="26"/>
      <c r="IKY89" s="26"/>
      <c r="IKZ89" s="26"/>
      <c r="ILA89" s="26"/>
      <c r="ILB89" s="26"/>
      <c r="ILC89" s="26"/>
      <c r="ILD89" s="26"/>
      <c r="ILE89" s="26"/>
      <c r="ILF89" s="26"/>
      <c r="ILG89" s="26"/>
      <c r="ILH89" s="26"/>
      <c r="ILI89" s="26"/>
      <c r="ILJ89" s="26"/>
      <c r="ILK89" s="26"/>
      <c r="ILL89" s="26"/>
      <c r="ILM89" s="26"/>
      <c r="ILN89" s="26"/>
      <c r="ILO89" s="26"/>
      <c r="ILP89" s="26"/>
      <c r="ILQ89" s="26"/>
      <c r="ILR89" s="26"/>
      <c r="ILS89" s="26"/>
      <c r="ILT89" s="26"/>
      <c r="ILU89" s="26"/>
      <c r="ILV89" s="26"/>
      <c r="ILW89" s="26"/>
      <c r="ILX89" s="26"/>
      <c r="ILY89" s="26"/>
      <c r="ILZ89" s="26"/>
      <c r="IMA89" s="26"/>
      <c r="IMB89" s="26"/>
      <c r="IMC89" s="26"/>
      <c r="IMD89" s="26"/>
      <c r="IME89" s="26"/>
      <c r="IMF89" s="26"/>
      <c r="IMG89" s="26"/>
      <c r="IMH89" s="26"/>
      <c r="IMI89" s="26"/>
      <c r="IMJ89" s="26"/>
      <c r="IMK89" s="26"/>
      <c r="IML89" s="26"/>
      <c r="IMM89" s="26"/>
      <c r="IMN89" s="26"/>
      <c r="IMO89" s="26"/>
      <c r="IMP89" s="26"/>
      <c r="IMQ89" s="26"/>
      <c r="IMR89" s="26"/>
      <c r="IMS89" s="26"/>
      <c r="IMT89" s="26"/>
      <c r="IMU89" s="26"/>
      <c r="IMV89" s="26"/>
      <c r="IMW89" s="26"/>
      <c r="IMX89" s="26"/>
      <c r="IMY89" s="26"/>
      <c r="IMZ89" s="26"/>
      <c r="INA89" s="26"/>
      <c r="INB89" s="26"/>
      <c r="INC89" s="26"/>
      <c r="IND89" s="26"/>
      <c r="INE89" s="26"/>
      <c r="INF89" s="26"/>
      <c r="ING89" s="26"/>
      <c r="INH89" s="26"/>
      <c r="INI89" s="26"/>
      <c r="INJ89" s="26"/>
      <c r="INK89" s="26"/>
      <c r="INL89" s="26"/>
      <c r="INM89" s="26"/>
      <c r="INN89" s="26"/>
      <c r="INO89" s="26"/>
      <c r="INP89" s="26"/>
      <c r="INQ89" s="26"/>
      <c r="INR89" s="26"/>
      <c r="INS89" s="26"/>
      <c r="INT89" s="26"/>
      <c r="INU89" s="26"/>
      <c r="INV89" s="26"/>
      <c r="INW89" s="26"/>
      <c r="INX89" s="26"/>
      <c r="INY89" s="26"/>
      <c r="INZ89" s="26"/>
      <c r="IOA89" s="26"/>
      <c r="IOB89" s="26"/>
      <c r="IOC89" s="26"/>
      <c r="IOD89" s="26"/>
      <c r="IOE89" s="26"/>
      <c r="IOF89" s="26"/>
      <c r="IOG89" s="26"/>
      <c r="IOH89" s="26"/>
      <c r="IOI89" s="26"/>
      <c r="IOJ89" s="26"/>
      <c r="IOK89" s="26"/>
      <c r="IOL89" s="26"/>
      <c r="IOM89" s="26"/>
      <c r="ION89" s="26"/>
      <c r="IOO89" s="26"/>
      <c r="IOP89" s="26"/>
      <c r="IOQ89" s="26"/>
      <c r="IOR89" s="26"/>
      <c r="IOS89" s="26"/>
      <c r="IOT89" s="26"/>
      <c r="IOU89" s="26"/>
      <c r="IOV89" s="26"/>
      <c r="IOW89" s="26"/>
      <c r="IOX89" s="26"/>
      <c r="IOY89" s="26"/>
      <c r="IOZ89" s="26"/>
      <c r="IPA89" s="26"/>
      <c r="IPB89" s="26"/>
      <c r="IPC89" s="26"/>
      <c r="IPD89" s="26"/>
      <c r="IPE89" s="26"/>
      <c r="IPF89" s="26"/>
      <c r="IPG89" s="26"/>
      <c r="IPH89" s="26"/>
      <c r="IPI89" s="26"/>
      <c r="IPJ89" s="26"/>
      <c r="IPK89" s="26"/>
      <c r="IPL89" s="26"/>
      <c r="IPM89" s="26"/>
      <c r="IPN89" s="26"/>
      <c r="IPO89" s="26"/>
      <c r="IPP89" s="26"/>
      <c r="IPQ89" s="26"/>
      <c r="IPR89" s="26"/>
      <c r="IPS89" s="26"/>
      <c r="IPT89" s="26"/>
      <c r="IPU89" s="26"/>
      <c r="IPV89" s="26"/>
      <c r="IPW89" s="26"/>
      <c r="IPX89" s="26"/>
      <c r="IPY89" s="26"/>
      <c r="IPZ89" s="26"/>
      <c r="IQA89" s="26"/>
      <c r="IQB89" s="26"/>
      <c r="IQC89" s="26"/>
      <c r="IQD89" s="26"/>
      <c r="IQE89" s="26"/>
      <c r="IQF89" s="26"/>
      <c r="IQG89" s="26"/>
      <c r="IQH89" s="26"/>
      <c r="IQI89" s="26"/>
      <c r="IQJ89" s="26"/>
      <c r="IQK89" s="26"/>
      <c r="IQL89" s="26"/>
      <c r="IQM89" s="26"/>
      <c r="IQN89" s="26"/>
      <c r="IQO89" s="26"/>
      <c r="IQP89" s="26"/>
      <c r="IQQ89" s="26"/>
      <c r="IQR89" s="26"/>
      <c r="IQS89" s="26"/>
      <c r="IQT89" s="26"/>
      <c r="IQU89" s="26"/>
      <c r="IQV89" s="26"/>
      <c r="IQW89" s="26"/>
      <c r="IQX89" s="26"/>
      <c r="IQY89" s="26"/>
      <c r="IQZ89" s="26"/>
      <c r="IRA89" s="26"/>
      <c r="IRB89" s="26"/>
      <c r="IRC89" s="26"/>
      <c r="IRD89" s="26"/>
      <c r="IRE89" s="26"/>
      <c r="IRF89" s="26"/>
      <c r="IRG89" s="26"/>
      <c r="IRH89" s="26"/>
      <c r="IRI89" s="26"/>
      <c r="IRJ89" s="26"/>
      <c r="IRK89" s="26"/>
      <c r="IRL89" s="26"/>
      <c r="IRM89" s="26"/>
      <c r="IRN89" s="26"/>
      <c r="IRO89" s="26"/>
      <c r="IRP89" s="26"/>
      <c r="IRQ89" s="26"/>
      <c r="IRR89" s="26"/>
      <c r="IRS89" s="26"/>
      <c r="IRT89" s="26"/>
      <c r="IRU89" s="26"/>
      <c r="IRV89" s="26"/>
      <c r="IRW89" s="26"/>
      <c r="IRX89" s="26"/>
      <c r="IRY89" s="26"/>
      <c r="IRZ89" s="26"/>
      <c r="ISA89" s="26"/>
      <c r="ISB89" s="26"/>
      <c r="ISC89" s="26"/>
      <c r="ISD89" s="26"/>
      <c r="ISE89" s="26"/>
      <c r="ISF89" s="26"/>
      <c r="ISG89" s="26"/>
      <c r="ISH89" s="26"/>
      <c r="ISI89" s="26"/>
      <c r="ISJ89" s="26"/>
      <c r="ISK89" s="26"/>
      <c r="ISL89" s="26"/>
      <c r="ISM89" s="26"/>
      <c r="ISN89" s="26"/>
      <c r="ISO89" s="26"/>
      <c r="ISP89" s="26"/>
      <c r="ISQ89" s="26"/>
      <c r="ISR89" s="26"/>
      <c r="ISS89" s="26"/>
      <c r="IST89" s="26"/>
      <c r="ISU89" s="26"/>
      <c r="ISV89" s="26"/>
      <c r="ISW89" s="26"/>
      <c r="ISX89" s="26"/>
      <c r="ISY89" s="26"/>
      <c r="ISZ89" s="26"/>
      <c r="ITA89" s="26"/>
      <c r="ITB89" s="26"/>
      <c r="ITC89" s="26"/>
      <c r="ITD89" s="26"/>
      <c r="ITE89" s="26"/>
      <c r="ITF89" s="26"/>
      <c r="ITG89" s="26"/>
      <c r="ITH89" s="26"/>
      <c r="ITI89" s="26"/>
      <c r="ITJ89" s="26"/>
      <c r="ITK89" s="26"/>
      <c r="ITL89" s="26"/>
      <c r="ITM89" s="26"/>
      <c r="ITN89" s="26"/>
      <c r="ITO89" s="26"/>
      <c r="ITP89" s="26"/>
      <c r="ITQ89" s="26"/>
      <c r="ITR89" s="26"/>
      <c r="ITS89" s="26"/>
      <c r="ITT89" s="26"/>
      <c r="ITU89" s="26"/>
      <c r="ITV89" s="26"/>
      <c r="ITW89" s="26"/>
      <c r="ITX89" s="26"/>
      <c r="ITY89" s="26"/>
      <c r="ITZ89" s="26"/>
      <c r="IUA89" s="26"/>
      <c r="IUB89" s="26"/>
      <c r="IUC89" s="26"/>
      <c r="IUD89" s="26"/>
      <c r="IUE89" s="26"/>
      <c r="IUF89" s="26"/>
      <c r="IUG89" s="26"/>
      <c r="IUH89" s="26"/>
      <c r="IUI89" s="26"/>
      <c r="IUJ89" s="26"/>
      <c r="IUK89" s="26"/>
      <c r="IUL89" s="26"/>
      <c r="IUM89" s="26"/>
      <c r="IUN89" s="26"/>
      <c r="IUO89" s="26"/>
      <c r="IUP89" s="26"/>
      <c r="IUQ89" s="26"/>
      <c r="IUR89" s="26"/>
      <c r="IUS89" s="26"/>
      <c r="IUT89" s="26"/>
      <c r="IUU89" s="26"/>
      <c r="IUV89" s="26"/>
      <c r="IUW89" s="26"/>
      <c r="IUX89" s="26"/>
      <c r="IUY89" s="26"/>
      <c r="IUZ89" s="26"/>
      <c r="IVA89" s="26"/>
      <c r="IVB89" s="26"/>
      <c r="IVC89" s="26"/>
      <c r="IVD89" s="26"/>
      <c r="IVE89" s="26"/>
      <c r="IVF89" s="26"/>
      <c r="IVG89" s="26"/>
      <c r="IVH89" s="26"/>
      <c r="IVI89" s="26"/>
      <c r="IVJ89" s="26"/>
      <c r="IVK89" s="26"/>
      <c r="IVL89" s="26"/>
      <c r="IVM89" s="26"/>
      <c r="IVN89" s="26"/>
      <c r="IVO89" s="26"/>
      <c r="IVP89" s="26"/>
      <c r="IVQ89" s="26"/>
      <c r="IVR89" s="26"/>
      <c r="IVS89" s="26"/>
      <c r="IVT89" s="26"/>
      <c r="IVU89" s="26"/>
      <c r="IVV89" s="26"/>
      <c r="IVW89" s="26"/>
      <c r="IVX89" s="26"/>
      <c r="IVY89" s="26"/>
      <c r="IVZ89" s="26"/>
      <c r="IWA89" s="26"/>
      <c r="IWB89" s="26"/>
      <c r="IWC89" s="26"/>
      <c r="IWD89" s="26"/>
      <c r="IWE89" s="26"/>
      <c r="IWF89" s="26"/>
      <c r="IWG89" s="26"/>
      <c r="IWH89" s="26"/>
      <c r="IWI89" s="26"/>
      <c r="IWJ89" s="26"/>
      <c r="IWK89" s="26"/>
      <c r="IWL89" s="26"/>
      <c r="IWM89" s="26"/>
      <c r="IWN89" s="26"/>
      <c r="IWO89" s="26"/>
      <c r="IWP89" s="26"/>
      <c r="IWQ89" s="26"/>
      <c r="IWR89" s="26"/>
      <c r="IWS89" s="26"/>
      <c r="IWT89" s="26"/>
      <c r="IWU89" s="26"/>
      <c r="IWV89" s="26"/>
      <c r="IWW89" s="26"/>
      <c r="IWX89" s="26"/>
      <c r="IWY89" s="26"/>
      <c r="IWZ89" s="26"/>
      <c r="IXA89" s="26"/>
      <c r="IXB89" s="26"/>
      <c r="IXC89" s="26"/>
      <c r="IXD89" s="26"/>
      <c r="IXE89" s="26"/>
      <c r="IXF89" s="26"/>
      <c r="IXG89" s="26"/>
      <c r="IXH89" s="26"/>
      <c r="IXI89" s="26"/>
      <c r="IXJ89" s="26"/>
      <c r="IXK89" s="26"/>
      <c r="IXL89" s="26"/>
      <c r="IXM89" s="26"/>
      <c r="IXN89" s="26"/>
      <c r="IXO89" s="26"/>
      <c r="IXP89" s="26"/>
      <c r="IXQ89" s="26"/>
      <c r="IXR89" s="26"/>
      <c r="IXS89" s="26"/>
      <c r="IXT89" s="26"/>
      <c r="IXU89" s="26"/>
      <c r="IXV89" s="26"/>
      <c r="IXW89" s="26"/>
      <c r="IXX89" s="26"/>
      <c r="IXY89" s="26"/>
      <c r="IXZ89" s="26"/>
      <c r="IYA89" s="26"/>
      <c r="IYB89" s="26"/>
      <c r="IYC89" s="26"/>
      <c r="IYD89" s="26"/>
      <c r="IYE89" s="26"/>
      <c r="IYF89" s="26"/>
      <c r="IYG89" s="26"/>
      <c r="IYH89" s="26"/>
      <c r="IYI89" s="26"/>
      <c r="IYJ89" s="26"/>
      <c r="IYK89" s="26"/>
      <c r="IYL89" s="26"/>
      <c r="IYM89" s="26"/>
      <c r="IYN89" s="26"/>
      <c r="IYO89" s="26"/>
      <c r="IYP89" s="26"/>
      <c r="IYQ89" s="26"/>
      <c r="IYR89" s="26"/>
      <c r="IYS89" s="26"/>
      <c r="IYT89" s="26"/>
      <c r="IYU89" s="26"/>
      <c r="IYV89" s="26"/>
      <c r="IYW89" s="26"/>
      <c r="IYX89" s="26"/>
      <c r="IYY89" s="26"/>
      <c r="IYZ89" s="26"/>
      <c r="IZA89" s="26"/>
      <c r="IZB89" s="26"/>
      <c r="IZC89" s="26"/>
      <c r="IZD89" s="26"/>
      <c r="IZE89" s="26"/>
      <c r="IZF89" s="26"/>
      <c r="IZG89" s="26"/>
      <c r="IZH89" s="26"/>
      <c r="IZI89" s="26"/>
      <c r="IZJ89" s="26"/>
      <c r="IZK89" s="26"/>
      <c r="IZL89" s="26"/>
      <c r="IZM89" s="26"/>
      <c r="IZN89" s="26"/>
      <c r="IZO89" s="26"/>
      <c r="IZP89" s="26"/>
      <c r="IZQ89" s="26"/>
      <c r="IZR89" s="26"/>
      <c r="IZS89" s="26"/>
      <c r="IZT89" s="26"/>
      <c r="IZU89" s="26"/>
      <c r="IZV89" s="26"/>
      <c r="IZW89" s="26"/>
      <c r="IZX89" s="26"/>
      <c r="IZY89" s="26"/>
      <c r="IZZ89" s="26"/>
      <c r="JAA89" s="26"/>
      <c r="JAB89" s="26"/>
      <c r="JAC89" s="26"/>
      <c r="JAD89" s="26"/>
      <c r="JAE89" s="26"/>
      <c r="JAF89" s="26"/>
      <c r="JAG89" s="26"/>
      <c r="JAH89" s="26"/>
      <c r="JAI89" s="26"/>
      <c r="JAJ89" s="26"/>
      <c r="JAK89" s="26"/>
      <c r="JAL89" s="26"/>
      <c r="JAM89" s="26"/>
      <c r="JAN89" s="26"/>
      <c r="JAO89" s="26"/>
      <c r="JAP89" s="26"/>
      <c r="JAQ89" s="26"/>
      <c r="JAR89" s="26"/>
      <c r="JAS89" s="26"/>
      <c r="JAT89" s="26"/>
      <c r="JAU89" s="26"/>
      <c r="JAV89" s="26"/>
      <c r="JAW89" s="26"/>
      <c r="JAX89" s="26"/>
      <c r="JAY89" s="26"/>
      <c r="JAZ89" s="26"/>
      <c r="JBA89" s="26"/>
      <c r="JBB89" s="26"/>
      <c r="JBC89" s="26"/>
      <c r="JBD89" s="26"/>
      <c r="JBE89" s="26"/>
      <c r="JBF89" s="26"/>
      <c r="JBG89" s="26"/>
      <c r="JBH89" s="26"/>
      <c r="JBI89" s="26"/>
      <c r="JBJ89" s="26"/>
      <c r="JBK89" s="26"/>
      <c r="JBL89" s="26"/>
      <c r="JBM89" s="26"/>
      <c r="JBN89" s="26"/>
      <c r="JBO89" s="26"/>
      <c r="JBP89" s="26"/>
      <c r="JBQ89" s="26"/>
      <c r="JBR89" s="26"/>
      <c r="JBS89" s="26"/>
      <c r="JBT89" s="26"/>
      <c r="JBU89" s="26"/>
      <c r="JBV89" s="26"/>
      <c r="JBW89" s="26"/>
      <c r="JBX89" s="26"/>
      <c r="JBY89" s="26"/>
      <c r="JBZ89" s="26"/>
      <c r="JCA89" s="26"/>
      <c r="JCB89" s="26"/>
      <c r="JCC89" s="26"/>
      <c r="JCD89" s="26"/>
      <c r="JCE89" s="26"/>
      <c r="JCF89" s="26"/>
      <c r="JCG89" s="26"/>
      <c r="JCH89" s="26"/>
      <c r="JCI89" s="26"/>
      <c r="JCJ89" s="26"/>
      <c r="JCK89" s="26"/>
      <c r="JCL89" s="26"/>
      <c r="JCM89" s="26"/>
      <c r="JCN89" s="26"/>
      <c r="JCO89" s="26"/>
      <c r="JCP89" s="26"/>
      <c r="JCQ89" s="26"/>
      <c r="JCR89" s="26"/>
      <c r="JCS89" s="26"/>
      <c r="JCT89" s="26"/>
      <c r="JCU89" s="26"/>
      <c r="JCV89" s="26"/>
      <c r="JCW89" s="26"/>
      <c r="JCX89" s="26"/>
      <c r="JCY89" s="26"/>
      <c r="JCZ89" s="26"/>
      <c r="JDA89" s="26"/>
      <c r="JDB89" s="26"/>
      <c r="JDC89" s="26"/>
      <c r="JDD89" s="26"/>
      <c r="JDE89" s="26"/>
      <c r="JDF89" s="26"/>
      <c r="JDG89" s="26"/>
      <c r="JDH89" s="26"/>
      <c r="JDI89" s="26"/>
      <c r="JDJ89" s="26"/>
      <c r="JDK89" s="26"/>
      <c r="JDL89" s="26"/>
      <c r="JDM89" s="26"/>
      <c r="JDN89" s="26"/>
      <c r="JDO89" s="26"/>
      <c r="JDP89" s="26"/>
      <c r="JDQ89" s="26"/>
      <c r="JDR89" s="26"/>
      <c r="JDS89" s="26"/>
      <c r="JDT89" s="26"/>
      <c r="JDU89" s="26"/>
      <c r="JDV89" s="26"/>
      <c r="JDW89" s="26"/>
      <c r="JDX89" s="26"/>
      <c r="JDY89" s="26"/>
      <c r="JDZ89" s="26"/>
      <c r="JEA89" s="26"/>
      <c r="JEB89" s="26"/>
      <c r="JEC89" s="26"/>
      <c r="JED89" s="26"/>
      <c r="JEE89" s="26"/>
      <c r="JEF89" s="26"/>
      <c r="JEG89" s="26"/>
      <c r="JEH89" s="26"/>
      <c r="JEI89" s="26"/>
      <c r="JEJ89" s="26"/>
      <c r="JEK89" s="26"/>
      <c r="JEL89" s="26"/>
      <c r="JEM89" s="26"/>
      <c r="JEN89" s="26"/>
      <c r="JEO89" s="26"/>
      <c r="JEP89" s="26"/>
      <c r="JEQ89" s="26"/>
      <c r="JER89" s="26"/>
      <c r="JES89" s="26"/>
      <c r="JET89" s="26"/>
      <c r="JEU89" s="26"/>
      <c r="JEV89" s="26"/>
      <c r="JEW89" s="26"/>
      <c r="JEX89" s="26"/>
      <c r="JEY89" s="26"/>
      <c r="JEZ89" s="26"/>
      <c r="JFA89" s="26"/>
      <c r="JFB89" s="26"/>
      <c r="JFC89" s="26"/>
      <c r="JFD89" s="26"/>
      <c r="JFE89" s="26"/>
      <c r="JFF89" s="26"/>
      <c r="JFG89" s="26"/>
      <c r="JFH89" s="26"/>
      <c r="JFI89" s="26"/>
      <c r="JFJ89" s="26"/>
      <c r="JFK89" s="26"/>
      <c r="JFL89" s="26"/>
      <c r="JFM89" s="26"/>
      <c r="JFN89" s="26"/>
      <c r="JFO89" s="26"/>
      <c r="JFP89" s="26"/>
      <c r="JFQ89" s="26"/>
      <c r="JFR89" s="26"/>
      <c r="JFS89" s="26"/>
      <c r="JFT89" s="26"/>
      <c r="JFU89" s="26"/>
      <c r="JFV89" s="26"/>
      <c r="JFW89" s="26"/>
      <c r="JFX89" s="26"/>
      <c r="JFY89" s="26"/>
      <c r="JFZ89" s="26"/>
      <c r="JGA89" s="26"/>
      <c r="JGB89" s="26"/>
      <c r="JGC89" s="26"/>
      <c r="JGD89" s="26"/>
      <c r="JGE89" s="26"/>
      <c r="JGF89" s="26"/>
      <c r="JGG89" s="26"/>
      <c r="JGH89" s="26"/>
      <c r="JGI89" s="26"/>
      <c r="JGJ89" s="26"/>
      <c r="JGK89" s="26"/>
      <c r="JGL89" s="26"/>
      <c r="JGM89" s="26"/>
      <c r="JGN89" s="26"/>
      <c r="JGO89" s="26"/>
      <c r="JGP89" s="26"/>
      <c r="JGQ89" s="26"/>
      <c r="JGR89" s="26"/>
      <c r="JGS89" s="26"/>
      <c r="JGT89" s="26"/>
      <c r="JGU89" s="26"/>
      <c r="JGV89" s="26"/>
      <c r="JGW89" s="26"/>
      <c r="JGX89" s="26"/>
      <c r="JGY89" s="26"/>
      <c r="JGZ89" s="26"/>
      <c r="JHA89" s="26"/>
      <c r="JHB89" s="26"/>
      <c r="JHC89" s="26"/>
      <c r="JHD89" s="26"/>
      <c r="JHE89" s="26"/>
      <c r="JHF89" s="26"/>
      <c r="JHG89" s="26"/>
      <c r="JHH89" s="26"/>
      <c r="JHI89" s="26"/>
      <c r="JHJ89" s="26"/>
      <c r="JHK89" s="26"/>
      <c r="JHL89" s="26"/>
      <c r="JHM89" s="26"/>
      <c r="JHN89" s="26"/>
      <c r="JHO89" s="26"/>
      <c r="JHP89" s="26"/>
      <c r="JHQ89" s="26"/>
      <c r="JHR89" s="26"/>
      <c r="JHS89" s="26"/>
      <c r="JHT89" s="26"/>
      <c r="JHU89" s="26"/>
      <c r="JHV89" s="26"/>
      <c r="JHW89" s="26"/>
      <c r="JHX89" s="26"/>
      <c r="JHY89" s="26"/>
      <c r="JHZ89" s="26"/>
      <c r="JIA89" s="26"/>
      <c r="JIB89" s="26"/>
      <c r="JIC89" s="26"/>
      <c r="JID89" s="26"/>
      <c r="JIE89" s="26"/>
      <c r="JIF89" s="26"/>
      <c r="JIG89" s="26"/>
      <c r="JIH89" s="26"/>
      <c r="JII89" s="26"/>
      <c r="JIJ89" s="26"/>
      <c r="JIK89" s="26"/>
      <c r="JIL89" s="26"/>
      <c r="JIM89" s="26"/>
      <c r="JIN89" s="26"/>
      <c r="JIO89" s="26"/>
      <c r="JIP89" s="26"/>
      <c r="JIQ89" s="26"/>
      <c r="JIR89" s="26"/>
      <c r="JIS89" s="26"/>
      <c r="JIT89" s="26"/>
      <c r="JIU89" s="26"/>
      <c r="JIV89" s="26"/>
      <c r="JIW89" s="26"/>
      <c r="JIX89" s="26"/>
      <c r="JIY89" s="26"/>
      <c r="JIZ89" s="26"/>
      <c r="JJA89" s="26"/>
      <c r="JJB89" s="26"/>
      <c r="JJC89" s="26"/>
      <c r="JJD89" s="26"/>
      <c r="JJE89" s="26"/>
      <c r="JJF89" s="26"/>
      <c r="JJG89" s="26"/>
      <c r="JJH89" s="26"/>
      <c r="JJI89" s="26"/>
      <c r="JJJ89" s="26"/>
      <c r="JJK89" s="26"/>
      <c r="JJL89" s="26"/>
      <c r="JJM89" s="26"/>
      <c r="JJN89" s="26"/>
      <c r="JJO89" s="26"/>
      <c r="JJP89" s="26"/>
      <c r="JJQ89" s="26"/>
      <c r="JJR89" s="26"/>
      <c r="JJS89" s="26"/>
      <c r="JJT89" s="26"/>
      <c r="JJU89" s="26"/>
      <c r="JJV89" s="26"/>
      <c r="JJW89" s="26"/>
      <c r="JJX89" s="26"/>
      <c r="JJY89" s="26"/>
      <c r="JJZ89" s="26"/>
      <c r="JKA89" s="26"/>
      <c r="JKB89" s="26"/>
      <c r="JKC89" s="26"/>
      <c r="JKD89" s="26"/>
      <c r="JKE89" s="26"/>
      <c r="JKF89" s="26"/>
      <c r="JKG89" s="26"/>
      <c r="JKH89" s="26"/>
      <c r="JKI89" s="26"/>
      <c r="JKJ89" s="26"/>
      <c r="JKK89" s="26"/>
      <c r="JKL89" s="26"/>
      <c r="JKM89" s="26"/>
      <c r="JKN89" s="26"/>
      <c r="JKO89" s="26"/>
      <c r="JKP89" s="26"/>
      <c r="JKQ89" s="26"/>
      <c r="JKR89" s="26"/>
      <c r="JKS89" s="26"/>
      <c r="JKT89" s="26"/>
      <c r="JKU89" s="26"/>
      <c r="JKV89" s="26"/>
      <c r="JKW89" s="26"/>
      <c r="JKX89" s="26"/>
      <c r="JKY89" s="26"/>
      <c r="JKZ89" s="26"/>
      <c r="JLA89" s="26"/>
      <c r="JLB89" s="26"/>
      <c r="JLC89" s="26"/>
      <c r="JLD89" s="26"/>
      <c r="JLE89" s="26"/>
      <c r="JLF89" s="26"/>
      <c r="JLG89" s="26"/>
      <c r="JLH89" s="26"/>
      <c r="JLI89" s="26"/>
      <c r="JLJ89" s="26"/>
      <c r="JLK89" s="26"/>
      <c r="JLL89" s="26"/>
      <c r="JLM89" s="26"/>
      <c r="JLN89" s="26"/>
      <c r="JLO89" s="26"/>
      <c r="JLP89" s="26"/>
      <c r="JLQ89" s="26"/>
      <c r="JLR89" s="26"/>
      <c r="JLS89" s="26"/>
      <c r="JLT89" s="26"/>
      <c r="JLU89" s="26"/>
      <c r="JLV89" s="26"/>
      <c r="JLW89" s="26"/>
      <c r="JLX89" s="26"/>
      <c r="JLY89" s="26"/>
      <c r="JLZ89" s="26"/>
      <c r="JMA89" s="26"/>
      <c r="JMB89" s="26"/>
      <c r="JMC89" s="26"/>
      <c r="JMD89" s="26"/>
      <c r="JME89" s="26"/>
      <c r="JMF89" s="26"/>
      <c r="JMG89" s="26"/>
      <c r="JMH89" s="26"/>
      <c r="JMI89" s="26"/>
      <c r="JMJ89" s="26"/>
      <c r="JMK89" s="26"/>
      <c r="JML89" s="26"/>
      <c r="JMM89" s="26"/>
      <c r="JMN89" s="26"/>
      <c r="JMO89" s="26"/>
      <c r="JMP89" s="26"/>
      <c r="JMQ89" s="26"/>
      <c r="JMR89" s="26"/>
      <c r="JMS89" s="26"/>
      <c r="JMT89" s="26"/>
      <c r="JMU89" s="26"/>
      <c r="JMV89" s="26"/>
      <c r="JMW89" s="26"/>
      <c r="JMX89" s="26"/>
      <c r="JMY89" s="26"/>
      <c r="JMZ89" s="26"/>
      <c r="JNA89" s="26"/>
      <c r="JNB89" s="26"/>
      <c r="JNC89" s="26"/>
      <c r="JND89" s="26"/>
      <c r="JNE89" s="26"/>
      <c r="JNF89" s="26"/>
      <c r="JNG89" s="26"/>
      <c r="JNH89" s="26"/>
      <c r="JNI89" s="26"/>
      <c r="JNJ89" s="26"/>
      <c r="JNK89" s="26"/>
      <c r="JNL89" s="26"/>
      <c r="JNM89" s="26"/>
      <c r="JNN89" s="26"/>
      <c r="JNO89" s="26"/>
      <c r="JNP89" s="26"/>
      <c r="JNQ89" s="26"/>
      <c r="JNR89" s="26"/>
      <c r="JNS89" s="26"/>
      <c r="JNT89" s="26"/>
      <c r="JNU89" s="26"/>
      <c r="JNV89" s="26"/>
      <c r="JNW89" s="26"/>
      <c r="JNX89" s="26"/>
      <c r="JNY89" s="26"/>
      <c r="JNZ89" s="26"/>
      <c r="JOA89" s="26"/>
      <c r="JOB89" s="26"/>
      <c r="JOC89" s="26"/>
      <c r="JOD89" s="26"/>
      <c r="JOE89" s="26"/>
      <c r="JOF89" s="26"/>
      <c r="JOG89" s="26"/>
      <c r="JOH89" s="26"/>
      <c r="JOI89" s="26"/>
      <c r="JOJ89" s="26"/>
      <c r="JOK89" s="26"/>
      <c r="JOL89" s="26"/>
      <c r="JOM89" s="26"/>
      <c r="JON89" s="26"/>
      <c r="JOO89" s="26"/>
      <c r="JOP89" s="26"/>
      <c r="JOQ89" s="26"/>
      <c r="JOR89" s="26"/>
      <c r="JOS89" s="26"/>
      <c r="JOT89" s="26"/>
      <c r="JOU89" s="26"/>
      <c r="JOV89" s="26"/>
      <c r="JOW89" s="26"/>
      <c r="JOX89" s="26"/>
      <c r="JOY89" s="26"/>
      <c r="JOZ89" s="26"/>
      <c r="JPA89" s="26"/>
      <c r="JPB89" s="26"/>
      <c r="JPC89" s="26"/>
      <c r="JPD89" s="26"/>
      <c r="JPE89" s="26"/>
      <c r="JPF89" s="26"/>
      <c r="JPG89" s="26"/>
      <c r="JPH89" s="26"/>
      <c r="JPI89" s="26"/>
      <c r="JPJ89" s="26"/>
      <c r="JPK89" s="26"/>
      <c r="JPL89" s="26"/>
      <c r="JPM89" s="26"/>
      <c r="JPN89" s="26"/>
      <c r="JPO89" s="26"/>
      <c r="JPP89" s="26"/>
      <c r="JPQ89" s="26"/>
      <c r="JPR89" s="26"/>
      <c r="JPS89" s="26"/>
      <c r="JPT89" s="26"/>
      <c r="JPU89" s="26"/>
      <c r="JPV89" s="26"/>
      <c r="JPW89" s="26"/>
      <c r="JPX89" s="26"/>
      <c r="JPY89" s="26"/>
      <c r="JPZ89" s="26"/>
      <c r="JQA89" s="26"/>
      <c r="JQB89" s="26"/>
      <c r="JQC89" s="26"/>
      <c r="JQD89" s="26"/>
      <c r="JQE89" s="26"/>
      <c r="JQF89" s="26"/>
      <c r="JQG89" s="26"/>
      <c r="JQH89" s="26"/>
      <c r="JQI89" s="26"/>
      <c r="JQJ89" s="26"/>
      <c r="JQK89" s="26"/>
      <c r="JQL89" s="26"/>
      <c r="JQM89" s="26"/>
      <c r="JQN89" s="26"/>
      <c r="JQO89" s="26"/>
      <c r="JQP89" s="26"/>
      <c r="JQQ89" s="26"/>
      <c r="JQR89" s="26"/>
      <c r="JQS89" s="26"/>
      <c r="JQT89" s="26"/>
      <c r="JQU89" s="26"/>
      <c r="JQV89" s="26"/>
      <c r="JQW89" s="26"/>
      <c r="JQX89" s="26"/>
      <c r="JQY89" s="26"/>
      <c r="JQZ89" s="26"/>
      <c r="JRA89" s="26"/>
      <c r="JRB89" s="26"/>
      <c r="JRC89" s="26"/>
      <c r="JRD89" s="26"/>
      <c r="JRE89" s="26"/>
      <c r="JRF89" s="26"/>
      <c r="JRG89" s="26"/>
      <c r="JRH89" s="26"/>
      <c r="JRI89" s="26"/>
      <c r="JRJ89" s="26"/>
      <c r="JRK89" s="26"/>
      <c r="JRL89" s="26"/>
      <c r="JRM89" s="26"/>
      <c r="JRN89" s="26"/>
      <c r="JRO89" s="26"/>
      <c r="JRP89" s="26"/>
      <c r="JRQ89" s="26"/>
      <c r="JRR89" s="26"/>
      <c r="JRS89" s="26"/>
      <c r="JRT89" s="26"/>
      <c r="JRU89" s="26"/>
      <c r="JRV89" s="26"/>
      <c r="JRW89" s="26"/>
      <c r="JRX89" s="26"/>
      <c r="JRY89" s="26"/>
      <c r="JRZ89" s="26"/>
      <c r="JSA89" s="26"/>
      <c r="JSB89" s="26"/>
      <c r="JSC89" s="26"/>
      <c r="JSD89" s="26"/>
      <c r="JSE89" s="26"/>
      <c r="JSF89" s="26"/>
      <c r="JSG89" s="26"/>
      <c r="JSH89" s="26"/>
      <c r="JSI89" s="26"/>
      <c r="JSJ89" s="26"/>
      <c r="JSK89" s="26"/>
      <c r="JSL89" s="26"/>
      <c r="JSM89" s="26"/>
      <c r="JSN89" s="26"/>
      <c r="JSO89" s="26"/>
      <c r="JSP89" s="26"/>
      <c r="JSQ89" s="26"/>
      <c r="JSR89" s="26"/>
      <c r="JSS89" s="26"/>
      <c r="JST89" s="26"/>
      <c r="JSU89" s="26"/>
      <c r="JSV89" s="26"/>
      <c r="JSW89" s="26"/>
      <c r="JSX89" s="26"/>
      <c r="JSY89" s="26"/>
      <c r="JSZ89" s="26"/>
      <c r="JTA89" s="26"/>
      <c r="JTB89" s="26"/>
      <c r="JTC89" s="26"/>
      <c r="JTD89" s="26"/>
      <c r="JTE89" s="26"/>
      <c r="JTF89" s="26"/>
      <c r="JTG89" s="26"/>
      <c r="JTH89" s="26"/>
      <c r="JTI89" s="26"/>
      <c r="JTJ89" s="26"/>
      <c r="JTK89" s="26"/>
      <c r="JTL89" s="26"/>
      <c r="JTM89" s="26"/>
      <c r="JTN89" s="26"/>
      <c r="JTO89" s="26"/>
      <c r="JTP89" s="26"/>
      <c r="JTQ89" s="26"/>
      <c r="JTR89" s="26"/>
      <c r="JTS89" s="26"/>
      <c r="JTT89" s="26"/>
      <c r="JTU89" s="26"/>
      <c r="JTV89" s="26"/>
      <c r="JTW89" s="26"/>
      <c r="JTX89" s="26"/>
      <c r="JTY89" s="26"/>
      <c r="JTZ89" s="26"/>
      <c r="JUA89" s="26"/>
      <c r="JUB89" s="26"/>
      <c r="JUC89" s="26"/>
      <c r="JUD89" s="26"/>
      <c r="JUE89" s="26"/>
      <c r="JUF89" s="26"/>
      <c r="JUG89" s="26"/>
      <c r="JUH89" s="26"/>
      <c r="JUI89" s="26"/>
      <c r="JUJ89" s="26"/>
      <c r="JUK89" s="26"/>
      <c r="JUL89" s="26"/>
      <c r="JUM89" s="26"/>
      <c r="JUN89" s="26"/>
      <c r="JUO89" s="26"/>
      <c r="JUP89" s="26"/>
      <c r="JUQ89" s="26"/>
      <c r="JUR89" s="26"/>
      <c r="JUS89" s="26"/>
      <c r="JUT89" s="26"/>
      <c r="JUU89" s="26"/>
      <c r="JUV89" s="26"/>
      <c r="JUW89" s="26"/>
      <c r="JUX89" s="26"/>
      <c r="JUY89" s="26"/>
      <c r="JUZ89" s="26"/>
      <c r="JVA89" s="26"/>
      <c r="JVB89" s="26"/>
      <c r="JVC89" s="26"/>
      <c r="JVD89" s="26"/>
      <c r="JVE89" s="26"/>
      <c r="JVF89" s="26"/>
      <c r="JVG89" s="26"/>
      <c r="JVH89" s="26"/>
      <c r="JVI89" s="26"/>
      <c r="JVJ89" s="26"/>
      <c r="JVK89" s="26"/>
      <c r="JVL89" s="26"/>
      <c r="JVM89" s="26"/>
      <c r="JVN89" s="26"/>
      <c r="JVO89" s="26"/>
      <c r="JVP89" s="26"/>
      <c r="JVQ89" s="26"/>
      <c r="JVR89" s="26"/>
      <c r="JVS89" s="26"/>
      <c r="JVT89" s="26"/>
      <c r="JVU89" s="26"/>
      <c r="JVV89" s="26"/>
      <c r="JVW89" s="26"/>
      <c r="JVX89" s="26"/>
      <c r="JVY89" s="26"/>
      <c r="JVZ89" s="26"/>
      <c r="JWA89" s="26"/>
      <c r="JWB89" s="26"/>
      <c r="JWC89" s="26"/>
      <c r="JWD89" s="26"/>
      <c r="JWE89" s="26"/>
      <c r="JWF89" s="26"/>
      <c r="JWG89" s="26"/>
      <c r="JWH89" s="26"/>
      <c r="JWI89" s="26"/>
      <c r="JWJ89" s="26"/>
      <c r="JWK89" s="26"/>
      <c r="JWL89" s="26"/>
      <c r="JWM89" s="26"/>
      <c r="JWN89" s="26"/>
      <c r="JWO89" s="26"/>
      <c r="JWP89" s="26"/>
      <c r="JWQ89" s="26"/>
      <c r="JWR89" s="26"/>
      <c r="JWS89" s="26"/>
      <c r="JWT89" s="26"/>
      <c r="JWU89" s="26"/>
      <c r="JWV89" s="26"/>
      <c r="JWW89" s="26"/>
      <c r="JWX89" s="26"/>
      <c r="JWY89" s="26"/>
      <c r="JWZ89" s="26"/>
      <c r="JXA89" s="26"/>
      <c r="JXB89" s="26"/>
      <c r="JXC89" s="26"/>
      <c r="JXD89" s="26"/>
      <c r="JXE89" s="26"/>
      <c r="JXF89" s="26"/>
      <c r="JXG89" s="26"/>
      <c r="JXH89" s="26"/>
      <c r="JXI89" s="26"/>
      <c r="JXJ89" s="26"/>
      <c r="JXK89" s="26"/>
      <c r="JXL89" s="26"/>
      <c r="JXM89" s="26"/>
      <c r="JXN89" s="26"/>
      <c r="JXO89" s="26"/>
      <c r="JXP89" s="26"/>
      <c r="JXQ89" s="26"/>
      <c r="JXR89" s="26"/>
      <c r="JXS89" s="26"/>
      <c r="JXT89" s="26"/>
      <c r="JXU89" s="26"/>
      <c r="JXV89" s="26"/>
      <c r="JXW89" s="26"/>
      <c r="JXX89" s="26"/>
      <c r="JXY89" s="26"/>
      <c r="JXZ89" s="26"/>
      <c r="JYA89" s="26"/>
      <c r="JYB89" s="26"/>
      <c r="JYC89" s="26"/>
      <c r="JYD89" s="26"/>
      <c r="JYE89" s="26"/>
      <c r="JYF89" s="26"/>
      <c r="JYG89" s="26"/>
      <c r="JYH89" s="26"/>
      <c r="JYI89" s="26"/>
      <c r="JYJ89" s="26"/>
      <c r="JYK89" s="26"/>
      <c r="JYL89" s="26"/>
      <c r="JYM89" s="26"/>
      <c r="JYN89" s="26"/>
      <c r="JYO89" s="26"/>
      <c r="JYP89" s="26"/>
      <c r="JYQ89" s="26"/>
      <c r="JYR89" s="26"/>
      <c r="JYS89" s="26"/>
      <c r="JYT89" s="26"/>
      <c r="JYU89" s="26"/>
      <c r="JYV89" s="26"/>
      <c r="JYW89" s="26"/>
      <c r="JYX89" s="26"/>
      <c r="JYY89" s="26"/>
      <c r="JYZ89" s="26"/>
      <c r="JZA89" s="26"/>
      <c r="JZB89" s="26"/>
      <c r="JZC89" s="26"/>
      <c r="JZD89" s="26"/>
      <c r="JZE89" s="26"/>
      <c r="JZF89" s="26"/>
      <c r="JZG89" s="26"/>
      <c r="JZH89" s="26"/>
      <c r="JZI89" s="26"/>
      <c r="JZJ89" s="26"/>
      <c r="JZK89" s="26"/>
      <c r="JZL89" s="26"/>
      <c r="JZM89" s="26"/>
      <c r="JZN89" s="26"/>
      <c r="JZO89" s="26"/>
      <c r="JZP89" s="26"/>
      <c r="JZQ89" s="26"/>
      <c r="JZR89" s="26"/>
      <c r="JZS89" s="26"/>
      <c r="JZT89" s="26"/>
      <c r="JZU89" s="26"/>
      <c r="JZV89" s="26"/>
      <c r="JZW89" s="26"/>
      <c r="JZX89" s="26"/>
      <c r="JZY89" s="26"/>
      <c r="JZZ89" s="26"/>
      <c r="KAA89" s="26"/>
      <c r="KAB89" s="26"/>
      <c r="KAC89" s="26"/>
      <c r="KAD89" s="26"/>
      <c r="KAE89" s="26"/>
      <c r="KAF89" s="26"/>
      <c r="KAG89" s="26"/>
      <c r="KAH89" s="26"/>
      <c r="KAI89" s="26"/>
      <c r="KAJ89" s="26"/>
      <c r="KAK89" s="26"/>
      <c r="KAL89" s="26"/>
      <c r="KAM89" s="26"/>
      <c r="KAN89" s="26"/>
      <c r="KAO89" s="26"/>
      <c r="KAP89" s="26"/>
      <c r="KAQ89" s="26"/>
      <c r="KAR89" s="26"/>
      <c r="KAS89" s="26"/>
      <c r="KAT89" s="26"/>
      <c r="KAU89" s="26"/>
      <c r="KAV89" s="26"/>
      <c r="KAW89" s="26"/>
      <c r="KAX89" s="26"/>
      <c r="KAY89" s="26"/>
      <c r="KAZ89" s="26"/>
      <c r="KBA89" s="26"/>
      <c r="KBB89" s="26"/>
      <c r="KBC89" s="26"/>
      <c r="KBD89" s="26"/>
      <c r="KBE89" s="26"/>
      <c r="KBF89" s="26"/>
      <c r="KBG89" s="26"/>
      <c r="KBH89" s="26"/>
      <c r="KBI89" s="26"/>
      <c r="KBJ89" s="26"/>
      <c r="KBK89" s="26"/>
      <c r="KBL89" s="26"/>
      <c r="KBM89" s="26"/>
      <c r="KBN89" s="26"/>
      <c r="KBO89" s="26"/>
      <c r="KBP89" s="26"/>
      <c r="KBQ89" s="26"/>
      <c r="KBR89" s="26"/>
      <c r="KBS89" s="26"/>
      <c r="KBT89" s="26"/>
      <c r="KBU89" s="26"/>
      <c r="KBV89" s="26"/>
      <c r="KBW89" s="26"/>
      <c r="KBX89" s="26"/>
      <c r="KBY89" s="26"/>
      <c r="KBZ89" s="26"/>
      <c r="KCA89" s="26"/>
      <c r="KCB89" s="26"/>
      <c r="KCC89" s="26"/>
      <c r="KCD89" s="26"/>
      <c r="KCE89" s="26"/>
      <c r="KCF89" s="26"/>
      <c r="KCG89" s="26"/>
      <c r="KCH89" s="26"/>
      <c r="KCI89" s="26"/>
      <c r="KCJ89" s="26"/>
      <c r="KCK89" s="26"/>
      <c r="KCL89" s="26"/>
      <c r="KCM89" s="26"/>
      <c r="KCN89" s="26"/>
      <c r="KCO89" s="26"/>
      <c r="KCP89" s="26"/>
      <c r="KCQ89" s="26"/>
      <c r="KCR89" s="26"/>
      <c r="KCS89" s="26"/>
      <c r="KCT89" s="26"/>
      <c r="KCU89" s="26"/>
      <c r="KCV89" s="26"/>
      <c r="KCW89" s="26"/>
      <c r="KCX89" s="26"/>
      <c r="KCY89" s="26"/>
      <c r="KCZ89" s="26"/>
      <c r="KDA89" s="26"/>
      <c r="KDB89" s="26"/>
      <c r="KDC89" s="26"/>
      <c r="KDD89" s="26"/>
      <c r="KDE89" s="26"/>
      <c r="KDF89" s="26"/>
      <c r="KDG89" s="26"/>
      <c r="KDH89" s="26"/>
      <c r="KDI89" s="26"/>
      <c r="KDJ89" s="26"/>
      <c r="KDK89" s="26"/>
      <c r="KDL89" s="26"/>
      <c r="KDM89" s="26"/>
      <c r="KDN89" s="26"/>
      <c r="KDO89" s="26"/>
      <c r="KDP89" s="26"/>
      <c r="KDQ89" s="26"/>
      <c r="KDR89" s="26"/>
      <c r="KDS89" s="26"/>
      <c r="KDT89" s="26"/>
      <c r="KDU89" s="26"/>
      <c r="KDV89" s="26"/>
      <c r="KDW89" s="26"/>
      <c r="KDX89" s="26"/>
      <c r="KDY89" s="26"/>
      <c r="KDZ89" s="26"/>
      <c r="KEA89" s="26"/>
      <c r="KEB89" s="26"/>
      <c r="KEC89" s="26"/>
      <c r="KED89" s="26"/>
      <c r="KEE89" s="26"/>
      <c r="KEF89" s="26"/>
      <c r="KEG89" s="26"/>
      <c r="KEH89" s="26"/>
      <c r="KEI89" s="26"/>
      <c r="KEJ89" s="26"/>
      <c r="KEK89" s="26"/>
      <c r="KEL89" s="26"/>
      <c r="KEM89" s="26"/>
      <c r="KEN89" s="26"/>
      <c r="KEO89" s="26"/>
      <c r="KEP89" s="26"/>
      <c r="KEQ89" s="26"/>
      <c r="KER89" s="26"/>
      <c r="KES89" s="26"/>
      <c r="KET89" s="26"/>
      <c r="KEU89" s="26"/>
      <c r="KEV89" s="26"/>
      <c r="KEW89" s="26"/>
      <c r="KEX89" s="26"/>
      <c r="KEY89" s="26"/>
      <c r="KEZ89" s="26"/>
      <c r="KFA89" s="26"/>
      <c r="KFB89" s="26"/>
      <c r="KFC89" s="26"/>
      <c r="KFD89" s="26"/>
      <c r="KFE89" s="26"/>
      <c r="KFF89" s="26"/>
      <c r="KFG89" s="26"/>
      <c r="KFH89" s="26"/>
      <c r="KFI89" s="26"/>
      <c r="KFJ89" s="26"/>
      <c r="KFK89" s="26"/>
      <c r="KFL89" s="26"/>
      <c r="KFM89" s="26"/>
      <c r="KFN89" s="26"/>
      <c r="KFO89" s="26"/>
      <c r="KFP89" s="26"/>
      <c r="KFQ89" s="26"/>
      <c r="KFR89" s="26"/>
      <c r="KFS89" s="26"/>
      <c r="KFT89" s="26"/>
      <c r="KFU89" s="26"/>
      <c r="KFV89" s="26"/>
      <c r="KFW89" s="26"/>
      <c r="KFX89" s="26"/>
      <c r="KFY89" s="26"/>
      <c r="KFZ89" s="26"/>
      <c r="KGA89" s="26"/>
      <c r="KGB89" s="26"/>
      <c r="KGC89" s="26"/>
      <c r="KGD89" s="26"/>
      <c r="KGE89" s="26"/>
      <c r="KGF89" s="26"/>
      <c r="KGG89" s="26"/>
      <c r="KGH89" s="26"/>
      <c r="KGI89" s="26"/>
      <c r="KGJ89" s="26"/>
      <c r="KGK89" s="26"/>
      <c r="KGL89" s="26"/>
      <c r="KGM89" s="26"/>
      <c r="KGN89" s="26"/>
      <c r="KGO89" s="26"/>
      <c r="KGP89" s="26"/>
      <c r="KGQ89" s="26"/>
      <c r="KGR89" s="26"/>
      <c r="KGS89" s="26"/>
      <c r="KGT89" s="26"/>
      <c r="KGU89" s="26"/>
      <c r="KGV89" s="26"/>
      <c r="KGW89" s="26"/>
      <c r="KGX89" s="26"/>
      <c r="KGY89" s="26"/>
      <c r="KGZ89" s="26"/>
      <c r="KHA89" s="26"/>
      <c r="KHB89" s="26"/>
      <c r="KHC89" s="26"/>
      <c r="KHD89" s="26"/>
      <c r="KHE89" s="26"/>
      <c r="KHF89" s="26"/>
      <c r="KHG89" s="26"/>
      <c r="KHH89" s="26"/>
      <c r="KHI89" s="26"/>
      <c r="KHJ89" s="26"/>
      <c r="KHK89" s="26"/>
      <c r="KHL89" s="26"/>
      <c r="KHM89" s="26"/>
      <c r="KHN89" s="26"/>
      <c r="KHO89" s="26"/>
      <c r="KHP89" s="26"/>
      <c r="KHQ89" s="26"/>
      <c r="KHR89" s="26"/>
      <c r="KHS89" s="26"/>
      <c r="KHT89" s="26"/>
      <c r="KHU89" s="26"/>
      <c r="KHV89" s="26"/>
      <c r="KHW89" s="26"/>
      <c r="KHX89" s="26"/>
      <c r="KHY89" s="26"/>
      <c r="KHZ89" s="26"/>
      <c r="KIA89" s="26"/>
      <c r="KIB89" s="26"/>
      <c r="KIC89" s="26"/>
      <c r="KID89" s="26"/>
      <c r="KIE89" s="26"/>
      <c r="KIF89" s="26"/>
      <c r="KIG89" s="26"/>
      <c r="KIH89" s="26"/>
      <c r="KII89" s="26"/>
      <c r="KIJ89" s="26"/>
      <c r="KIK89" s="26"/>
      <c r="KIL89" s="26"/>
      <c r="KIM89" s="26"/>
      <c r="KIN89" s="26"/>
      <c r="KIO89" s="26"/>
      <c r="KIP89" s="26"/>
      <c r="KIQ89" s="26"/>
      <c r="KIR89" s="26"/>
      <c r="KIS89" s="26"/>
      <c r="KIT89" s="26"/>
      <c r="KIU89" s="26"/>
      <c r="KIV89" s="26"/>
      <c r="KIW89" s="26"/>
      <c r="KIX89" s="26"/>
      <c r="KIY89" s="26"/>
      <c r="KIZ89" s="26"/>
      <c r="KJA89" s="26"/>
      <c r="KJB89" s="26"/>
      <c r="KJC89" s="26"/>
      <c r="KJD89" s="26"/>
      <c r="KJE89" s="26"/>
      <c r="KJF89" s="26"/>
      <c r="KJG89" s="26"/>
      <c r="KJH89" s="26"/>
      <c r="KJI89" s="26"/>
      <c r="KJJ89" s="26"/>
      <c r="KJK89" s="26"/>
      <c r="KJL89" s="26"/>
      <c r="KJM89" s="26"/>
      <c r="KJN89" s="26"/>
      <c r="KJO89" s="26"/>
      <c r="KJP89" s="26"/>
      <c r="KJQ89" s="26"/>
      <c r="KJR89" s="26"/>
      <c r="KJS89" s="26"/>
      <c r="KJT89" s="26"/>
      <c r="KJU89" s="26"/>
      <c r="KJV89" s="26"/>
      <c r="KJW89" s="26"/>
      <c r="KJX89" s="26"/>
      <c r="KJY89" s="26"/>
      <c r="KJZ89" s="26"/>
      <c r="KKA89" s="26"/>
      <c r="KKB89" s="26"/>
      <c r="KKC89" s="26"/>
      <c r="KKD89" s="26"/>
      <c r="KKE89" s="26"/>
      <c r="KKF89" s="26"/>
      <c r="KKG89" s="26"/>
      <c r="KKH89" s="26"/>
      <c r="KKI89" s="26"/>
      <c r="KKJ89" s="26"/>
      <c r="KKK89" s="26"/>
      <c r="KKL89" s="26"/>
      <c r="KKM89" s="26"/>
      <c r="KKN89" s="26"/>
      <c r="KKO89" s="26"/>
      <c r="KKP89" s="26"/>
      <c r="KKQ89" s="26"/>
      <c r="KKR89" s="26"/>
      <c r="KKS89" s="26"/>
      <c r="KKT89" s="26"/>
      <c r="KKU89" s="26"/>
      <c r="KKV89" s="26"/>
      <c r="KKW89" s="26"/>
      <c r="KKX89" s="26"/>
      <c r="KKY89" s="26"/>
      <c r="KKZ89" s="26"/>
      <c r="KLA89" s="26"/>
      <c r="KLB89" s="26"/>
      <c r="KLC89" s="26"/>
      <c r="KLD89" s="26"/>
      <c r="KLE89" s="26"/>
      <c r="KLF89" s="26"/>
      <c r="KLG89" s="26"/>
      <c r="KLH89" s="26"/>
      <c r="KLI89" s="26"/>
      <c r="KLJ89" s="26"/>
      <c r="KLK89" s="26"/>
      <c r="KLL89" s="26"/>
      <c r="KLM89" s="26"/>
      <c r="KLN89" s="26"/>
      <c r="KLO89" s="26"/>
      <c r="KLP89" s="26"/>
      <c r="KLQ89" s="26"/>
      <c r="KLR89" s="26"/>
      <c r="KLS89" s="26"/>
      <c r="KLT89" s="26"/>
      <c r="KLU89" s="26"/>
      <c r="KLV89" s="26"/>
      <c r="KLW89" s="26"/>
      <c r="KLX89" s="26"/>
      <c r="KLY89" s="26"/>
      <c r="KLZ89" s="26"/>
      <c r="KMA89" s="26"/>
      <c r="KMB89" s="26"/>
      <c r="KMC89" s="26"/>
      <c r="KMD89" s="26"/>
      <c r="KME89" s="26"/>
      <c r="KMF89" s="26"/>
      <c r="KMG89" s="26"/>
      <c r="KMH89" s="26"/>
      <c r="KMI89" s="26"/>
      <c r="KMJ89" s="26"/>
      <c r="KMK89" s="26"/>
      <c r="KML89" s="26"/>
      <c r="KMM89" s="26"/>
      <c r="KMN89" s="26"/>
      <c r="KMO89" s="26"/>
      <c r="KMP89" s="26"/>
      <c r="KMQ89" s="26"/>
      <c r="KMR89" s="26"/>
      <c r="KMS89" s="26"/>
      <c r="KMT89" s="26"/>
      <c r="KMU89" s="26"/>
      <c r="KMV89" s="26"/>
      <c r="KMW89" s="26"/>
      <c r="KMX89" s="26"/>
      <c r="KMY89" s="26"/>
      <c r="KMZ89" s="26"/>
      <c r="KNA89" s="26"/>
      <c r="KNB89" s="26"/>
      <c r="KNC89" s="26"/>
      <c r="KND89" s="26"/>
      <c r="KNE89" s="26"/>
      <c r="KNF89" s="26"/>
      <c r="KNG89" s="26"/>
      <c r="KNH89" s="26"/>
      <c r="KNI89" s="26"/>
      <c r="KNJ89" s="26"/>
      <c r="KNK89" s="26"/>
      <c r="KNL89" s="26"/>
      <c r="KNM89" s="26"/>
      <c r="KNN89" s="26"/>
      <c r="KNO89" s="26"/>
      <c r="KNP89" s="26"/>
      <c r="KNQ89" s="26"/>
      <c r="KNR89" s="26"/>
      <c r="KNS89" s="26"/>
      <c r="KNT89" s="26"/>
      <c r="KNU89" s="26"/>
      <c r="KNV89" s="26"/>
      <c r="KNW89" s="26"/>
      <c r="KNX89" s="26"/>
      <c r="KNY89" s="26"/>
      <c r="KNZ89" s="26"/>
      <c r="KOA89" s="26"/>
      <c r="KOB89" s="26"/>
      <c r="KOC89" s="26"/>
      <c r="KOD89" s="26"/>
      <c r="KOE89" s="26"/>
      <c r="KOF89" s="26"/>
      <c r="KOG89" s="26"/>
      <c r="KOH89" s="26"/>
      <c r="KOI89" s="26"/>
      <c r="KOJ89" s="26"/>
      <c r="KOK89" s="26"/>
      <c r="KOL89" s="26"/>
      <c r="KOM89" s="26"/>
      <c r="KON89" s="26"/>
      <c r="KOO89" s="26"/>
      <c r="KOP89" s="26"/>
      <c r="KOQ89" s="26"/>
      <c r="KOR89" s="26"/>
      <c r="KOS89" s="26"/>
      <c r="KOT89" s="26"/>
      <c r="KOU89" s="26"/>
      <c r="KOV89" s="26"/>
      <c r="KOW89" s="26"/>
      <c r="KOX89" s="26"/>
      <c r="KOY89" s="26"/>
      <c r="KOZ89" s="26"/>
      <c r="KPA89" s="26"/>
      <c r="KPB89" s="26"/>
      <c r="KPC89" s="26"/>
      <c r="KPD89" s="26"/>
      <c r="KPE89" s="26"/>
      <c r="KPF89" s="26"/>
      <c r="KPG89" s="26"/>
      <c r="KPH89" s="26"/>
      <c r="KPI89" s="26"/>
      <c r="KPJ89" s="26"/>
      <c r="KPK89" s="26"/>
      <c r="KPL89" s="26"/>
      <c r="KPM89" s="26"/>
      <c r="KPN89" s="26"/>
      <c r="KPO89" s="26"/>
      <c r="KPP89" s="26"/>
      <c r="KPQ89" s="26"/>
      <c r="KPR89" s="26"/>
      <c r="KPS89" s="26"/>
      <c r="KPT89" s="26"/>
      <c r="KPU89" s="26"/>
      <c r="KPV89" s="26"/>
      <c r="KPW89" s="26"/>
      <c r="KPX89" s="26"/>
      <c r="KPY89" s="26"/>
      <c r="KPZ89" s="26"/>
      <c r="KQA89" s="26"/>
      <c r="KQB89" s="26"/>
      <c r="KQC89" s="26"/>
      <c r="KQD89" s="26"/>
      <c r="KQE89" s="26"/>
      <c r="KQF89" s="26"/>
      <c r="KQG89" s="26"/>
      <c r="KQH89" s="26"/>
      <c r="KQI89" s="26"/>
      <c r="KQJ89" s="26"/>
      <c r="KQK89" s="26"/>
      <c r="KQL89" s="26"/>
      <c r="KQM89" s="26"/>
      <c r="KQN89" s="26"/>
      <c r="KQO89" s="26"/>
      <c r="KQP89" s="26"/>
      <c r="KQQ89" s="26"/>
      <c r="KQR89" s="26"/>
      <c r="KQS89" s="26"/>
      <c r="KQT89" s="26"/>
      <c r="KQU89" s="26"/>
      <c r="KQV89" s="26"/>
      <c r="KQW89" s="26"/>
      <c r="KQX89" s="26"/>
      <c r="KQY89" s="26"/>
      <c r="KQZ89" s="26"/>
      <c r="KRA89" s="26"/>
      <c r="KRB89" s="26"/>
      <c r="KRC89" s="26"/>
      <c r="KRD89" s="26"/>
      <c r="KRE89" s="26"/>
      <c r="KRF89" s="26"/>
      <c r="KRG89" s="26"/>
      <c r="KRH89" s="26"/>
      <c r="KRI89" s="26"/>
      <c r="KRJ89" s="26"/>
      <c r="KRK89" s="26"/>
      <c r="KRL89" s="26"/>
      <c r="KRM89" s="26"/>
      <c r="KRN89" s="26"/>
      <c r="KRO89" s="26"/>
      <c r="KRP89" s="26"/>
      <c r="KRQ89" s="26"/>
      <c r="KRR89" s="26"/>
      <c r="KRS89" s="26"/>
      <c r="KRT89" s="26"/>
      <c r="KRU89" s="26"/>
      <c r="KRV89" s="26"/>
      <c r="KRW89" s="26"/>
      <c r="KRX89" s="26"/>
      <c r="KRY89" s="26"/>
      <c r="KRZ89" s="26"/>
      <c r="KSA89" s="26"/>
      <c r="KSB89" s="26"/>
      <c r="KSC89" s="26"/>
      <c r="KSD89" s="26"/>
      <c r="KSE89" s="26"/>
      <c r="KSF89" s="26"/>
      <c r="KSG89" s="26"/>
      <c r="KSH89" s="26"/>
      <c r="KSI89" s="26"/>
      <c r="KSJ89" s="26"/>
      <c r="KSK89" s="26"/>
      <c r="KSL89" s="26"/>
      <c r="KSM89" s="26"/>
      <c r="KSN89" s="26"/>
      <c r="KSO89" s="26"/>
      <c r="KSP89" s="26"/>
      <c r="KSQ89" s="26"/>
      <c r="KSR89" s="26"/>
      <c r="KSS89" s="26"/>
      <c r="KST89" s="26"/>
      <c r="KSU89" s="26"/>
      <c r="KSV89" s="26"/>
      <c r="KSW89" s="26"/>
      <c r="KSX89" s="26"/>
      <c r="KSY89" s="26"/>
      <c r="KSZ89" s="26"/>
      <c r="KTA89" s="26"/>
      <c r="KTB89" s="26"/>
      <c r="KTC89" s="26"/>
      <c r="KTD89" s="26"/>
      <c r="KTE89" s="26"/>
      <c r="KTF89" s="26"/>
      <c r="KTG89" s="26"/>
      <c r="KTH89" s="26"/>
      <c r="KTI89" s="26"/>
      <c r="KTJ89" s="26"/>
      <c r="KTK89" s="26"/>
      <c r="KTL89" s="26"/>
      <c r="KTM89" s="26"/>
      <c r="KTN89" s="26"/>
      <c r="KTO89" s="26"/>
      <c r="KTP89" s="26"/>
      <c r="KTQ89" s="26"/>
      <c r="KTR89" s="26"/>
      <c r="KTS89" s="26"/>
      <c r="KTT89" s="26"/>
      <c r="KTU89" s="26"/>
      <c r="KTV89" s="26"/>
      <c r="KTW89" s="26"/>
      <c r="KTX89" s="26"/>
      <c r="KTY89" s="26"/>
      <c r="KTZ89" s="26"/>
      <c r="KUA89" s="26"/>
      <c r="KUB89" s="26"/>
      <c r="KUC89" s="26"/>
      <c r="KUD89" s="26"/>
      <c r="KUE89" s="26"/>
      <c r="KUF89" s="26"/>
      <c r="KUG89" s="26"/>
      <c r="KUH89" s="26"/>
      <c r="KUI89" s="26"/>
      <c r="KUJ89" s="26"/>
      <c r="KUK89" s="26"/>
      <c r="KUL89" s="26"/>
      <c r="KUM89" s="26"/>
      <c r="KUN89" s="26"/>
      <c r="KUO89" s="26"/>
      <c r="KUP89" s="26"/>
      <c r="KUQ89" s="26"/>
      <c r="KUR89" s="26"/>
      <c r="KUS89" s="26"/>
      <c r="KUT89" s="26"/>
      <c r="KUU89" s="26"/>
      <c r="KUV89" s="26"/>
      <c r="KUW89" s="26"/>
      <c r="KUX89" s="26"/>
      <c r="KUY89" s="26"/>
      <c r="KUZ89" s="26"/>
      <c r="KVA89" s="26"/>
      <c r="KVB89" s="26"/>
      <c r="KVC89" s="26"/>
      <c r="KVD89" s="26"/>
      <c r="KVE89" s="26"/>
      <c r="KVF89" s="26"/>
      <c r="KVG89" s="26"/>
      <c r="KVH89" s="26"/>
      <c r="KVI89" s="26"/>
      <c r="KVJ89" s="26"/>
      <c r="KVK89" s="26"/>
      <c r="KVL89" s="26"/>
      <c r="KVM89" s="26"/>
      <c r="KVN89" s="26"/>
      <c r="KVO89" s="26"/>
      <c r="KVP89" s="26"/>
      <c r="KVQ89" s="26"/>
      <c r="KVR89" s="26"/>
      <c r="KVS89" s="26"/>
      <c r="KVT89" s="26"/>
      <c r="KVU89" s="26"/>
      <c r="KVV89" s="26"/>
      <c r="KVW89" s="26"/>
      <c r="KVX89" s="26"/>
      <c r="KVY89" s="26"/>
      <c r="KVZ89" s="26"/>
      <c r="KWA89" s="26"/>
      <c r="KWB89" s="26"/>
      <c r="KWC89" s="26"/>
      <c r="KWD89" s="26"/>
      <c r="KWE89" s="26"/>
      <c r="KWF89" s="26"/>
      <c r="KWG89" s="26"/>
      <c r="KWH89" s="26"/>
      <c r="KWI89" s="26"/>
      <c r="KWJ89" s="26"/>
      <c r="KWK89" s="26"/>
      <c r="KWL89" s="26"/>
      <c r="KWM89" s="26"/>
      <c r="KWN89" s="26"/>
      <c r="KWO89" s="26"/>
      <c r="KWP89" s="26"/>
      <c r="KWQ89" s="26"/>
      <c r="KWR89" s="26"/>
      <c r="KWS89" s="26"/>
      <c r="KWT89" s="26"/>
      <c r="KWU89" s="26"/>
      <c r="KWV89" s="26"/>
      <c r="KWW89" s="26"/>
      <c r="KWX89" s="26"/>
      <c r="KWY89" s="26"/>
      <c r="KWZ89" s="26"/>
      <c r="KXA89" s="26"/>
      <c r="KXB89" s="26"/>
      <c r="KXC89" s="26"/>
      <c r="KXD89" s="26"/>
      <c r="KXE89" s="26"/>
      <c r="KXF89" s="26"/>
      <c r="KXG89" s="26"/>
      <c r="KXH89" s="26"/>
      <c r="KXI89" s="26"/>
      <c r="KXJ89" s="26"/>
      <c r="KXK89" s="26"/>
      <c r="KXL89" s="26"/>
      <c r="KXM89" s="26"/>
      <c r="KXN89" s="26"/>
      <c r="KXO89" s="26"/>
      <c r="KXP89" s="26"/>
      <c r="KXQ89" s="26"/>
      <c r="KXR89" s="26"/>
      <c r="KXS89" s="26"/>
      <c r="KXT89" s="26"/>
      <c r="KXU89" s="26"/>
      <c r="KXV89" s="26"/>
      <c r="KXW89" s="26"/>
      <c r="KXX89" s="26"/>
      <c r="KXY89" s="26"/>
      <c r="KXZ89" s="26"/>
      <c r="KYA89" s="26"/>
      <c r="KYB89" s="26"/>
      <c r="KYC89" s="26"/>
      <c r="KYD89" s="26"/>
      <c r="KYE89" s="26"/>
      <c r="KYF89" s="26"/>
      <c r="KYG89" s="26"/>
      <c r="KYH89" s="26"/>
      <c r="KYI89" s="26"/>
      <c r="KYJ89" s="26"/>
      <c r="KYK89" s="26"/>
      <c r="KYL89" s="26"/>
      <c r="KYM89" s="26"/>
      <c r="KYN89" s="26"/>
      <c r="KYO89" s="26"/>
      <c r="KYP89" s="26"/>
      <c r="KYQ89" s="26"/>
      <c r="KYR89" s="26"/>
      <c r="KYS89" s="26"/>
      <c r="KYT89" s="26"/>
      <c r="KYU89" s="26"/>
      <c r="KYV89" s="26"/>
      <c r="KYW89" s="26"/>
      <c r="KYX89" s="26"/>
      <c r="KYY89" s="26"/>
      <c r="KYZ89" s="26"/>
      <c r="KZA89" s="26"/>
      <c r="KZB89" s="26"/>
      <c r="KZC89" s="26"/>
      <c r="KZD89" s="26"/>
      <c r="KZE89" s="26"/>
      <c r="KZF89" s="26"/>
      <c r="KZG89" s="26"/>
      <c r="KZH89" s="26"/>
      <c r="KZI89" s="26"/>
      <c r="KZJ89" s="26"/>
      <c r="KZK89" s="26"/>
      <c r="KZL89" s="26"/>
      <c r="KZM89" s="26"/>
      <c r="KZN89" s="26"/>
      <c r="KZO89" s="26"/>
      <c r="KZP89" s="26"/>
      <c r="KZQ89" s="26"/>
      <c r="KZR89" s="26"/>
      <c r="KZS89" s="26"/>
      <c r="KZT89" s="26"/>
      <c r="KZU89" s="26"/>
      <c r="KZV89" s="26"/>
      <c r="KZW89" s="26"/>
      <c r="KZX89" s="26"/>
      <c r="KZY89" s="26"/>
      <c r="KZZ89" s="26"/>
      <c r="LAA89" s="26"/>
      <c r="LAB89" s="26"/>
      <c r="LAC89" s="26"/>
      <c r="LAD89" s="26"/>
      <c r="LAE89" s="26"/>
      <c r="LAF89" s="26"/>
      <c r="LAG89" s="26"/>
      <c r="LAH89" s="26"/>
      <c r="LAI89" s="26"/>
      <c r="LAJ89" s="26"/>
      <c r="LAK89" s="26"/>
      <c r="LAL89" s="26"/>
      <c r="LAM89" s="26"/>
      <c r="LAN89" s="26"/>
      <c r="LAO89" s="26"/>
      <c r="LAP89" s="26"/>
      <c r="LAQ89" s="26"/>
      <c r="LAR89" s="26"/>
      <c r="LAS89" s="26"/>
      <c r="LAT89" s="26"/>
      <c r="LAU89" s="26"/>
      <c r="LAV89" s="26"/>
      <c r="LAW89" s="26"/>
      <c r="LAX89" s="26"/>
      <c r="LAY89" s="26"/>
      <c r="LAZ89" s="26"/>
      <c r="LBA89" s="26"/>
      <c r="LBB89" s="26"/>
      <c r="LBC89" s="26"/>
      <c r="LBD89" s="26"/>
      <c r="LBE89" s="26"/>
      <c r="LBF89" s="26"/>
      <c r="LBG89" s="26"/>
      <c r="LBH89" s="26"/>
      <c r="LBI89" s="26"/>
      <c r="LBJ89" s="26"/>
      <c r="LBK89" s="26"/>
      <c r="LBL89" s="26"/>
      <c r="LBM89" s="26"/>
      <c r="LBN89" s="26"/>
      <c r="LBO89" s="26"/>
      <c r="LBP89" s="26"/>
      <c r="LBQ89" s="26"/>
      <c r="LBR89" s="26"/>
      <c r="LBS89" s="26"/>
      <c r="LBT89" s="26"/>
      <c r="LBU89" s="26"/>
      <c r="LBV89" s="26"/>
      <c r="LBW89" s="26"/>
      <c r="LBX89" s="26"/>
      <c r="LBY89" s="26"/>
      <c r="LBZ89" s="26"/>
      <c r="LCA89" s="26"/>
      <c r="LCB89" s="26"/>
      <c r="LCC89" s="26"/>
      <c r="LCD89" s="26"/>
      <c r="LCE89" s="26"/>
      <c r="LCF89" s="26"/>
      <c r="LCG89" s="26"/>
      <c r="LCH89" s="26"/>
      <c r="LCI89" s="26"/>
      <c r="LCJ89" s="26"/>
      <c r="LCK89" s="26"/>
      <c r="LCL89" s="26"/>
      <c r="LCM89" s="26"/>
      <c r="LCN89" s="26"/>
      <c r="LCO89" s="26"/>
      <c r="LCP89" s="26"/>
      <c r="LCQ89" s="26"/>
      <c r="LCR89" s="26"/>
      <c r="LCS89" s="26"/>
      <c r="LCT89" s="26"/>
      <c r="LCU89" s="26"/>
      <c r="LCV89" s="26"/>
      <c r="LCW89" s="26"/>
      <c r="LCX89" s="26"/>
      <c r="LCY89" s="26"/>
      <c r="LCZ89" s="26"/>
      <c r="LDA89" s="26"/>
      <c r="LDB89" s="26"/>
      <c r="LDC89" s="26"/>
      <c r="LDD89" s="26"/>
      <c r="LDE89" s="26"/>
      <c r="LDF89" s="26"/>
      <c r="LDG89" s="26"/>
      <c r="LDH89" s="26"/>
      <c r="LDI89" s="26"/>
      <c r="LDJ89" s="26"/>
      <c r="LDK89" s="26"/>
      <c r="LDL89" s="26"/>
      <c r="LDM89" s="26"/>
      <c r="LDN89" s="26"/>
      <c r="LDO89" s="26"/>
      <c r="LDP89" s="26"/>
      <c r="LDQ89" s="26"/>
      <c r="LDR89" s="26"/>
      <c r="LDS89" s="26"/>
      <c r="LDT89" s="26"/>
      <c r="LDU89" s="26"/>
      <c r="LDV89" s="26"/>
      <c r="LDW89" s="26"/>
      <c r="LDX89" s="26"/>
      <c r="LDY89" s="26"/>
      <c r="LDZ89" s="26"/>
      <c r="LEA89" s="26"/>
      <c r="LEB89" s="26"/>
      <c r="LEC89" s="26"/>
      <c r="LED89" s="26"/>
      <c r="LEE89" s="26"/>
      <c r="LEF89" s="26"/>
      <c r="LEG89" s="26"/>
      <c r="LEH89" s="26"/>
      <c r="LEI89" s="26"/>
      <c r="LEJ89" s="26"/>
      <c r="LEK89" s="26"/>
      <c r="LEL89" s="26"/>
      <c r="LEM89" s="26"/>
      <c r="LEN89" s="26"/>
      <c r="LEO89" s="26"/>
      <c r="LEP89" s="26"/>
      <c r="LEQ89" s="26"/>
      <c r="LER89" s="26"/>
      <c r="LES89" s="26"/>
      <c r="LET89" s="26"/>
      <c r="LEU89" s="26"/>
      <c r="LEV89" s="26"/>
      <c r="LEW89" s="26"/>
      <c r="LEX89" s="26"/>
      <c r="LEY89" s="26"/>
      <c r="LEZ89" s="26"/>
      <c r="LFA89" s="26"/>
      <c r="LFB89" s="26"/>
      <c r="LFC89" s="26"/>
      <c r="LFD89" s="26"/>
      <c r="LFE89" s="26"/>
      <c r="LFF89" s="26"/>
      <c r="LFG89" s="26"/>
      <c r="LFH89" s="26"/>
      <c r="LFI89" s="26"/>
      <c r="LFJ89" s="26"/>
      <c r="LFK89" s="26"/>
      <c r="LFL89" s="26"/>
      <c r="LFM89" s="26"/>
      <c r="LFN89" s="26"/>
      <c r="LFO89" s="26"/>
      <c r="LFP89" s="26"/>
      <c r="LFQ89" s="26"/>
      <c r="LFR89" s="26"/>
      <c r="LFS89" s="26"/>
      <c r="LFT89" s="26"/>
      <c r="LFU89" s="26"/>
      <c r="LFV89" s="26"/>
      <c r="LFW89" s="26"/>
      <c r="LFX89" s="26"/>
      <c r="LFY89" s="26"/>
      <c r="LFZ89" s="26"/>
      <c r="LGA89" s="26"/>
      <c r="LGB89" s="26"/>
      <c r="LGC89" s="26"/>
      <c r="LGD89" s="26"/>
      <c r="LGE89" s="26"/>
      <c r="LGF89" s="26"/>
      <c r="LGG89" s="26"/>
      <c r="LGH89" s="26"/>
      <c r="LGI89" s="26"/>
      <c r="LGJ89" s="26"/>
      <c r="LGK89" s="26"/>
      <c r="LGL89" s="26"/>
      <c r="LGM89" s="26"/>
      <c r="LGN89" s="26"/>
      <c r="LGO89" s="26"/>
      <c r="LGP89" s="26"/>
      <c r="LGQ89" s="26"/>
      <c r="LGR89" s="26"/>
      <c r="LGS89" s="26"/>
      <c r="LGT89" s="26"/>
      <c r="LGU89" s="26"/>
      <c r="LGV89" s="26"/>
      <c r="LGW89" s="26"/>
      <c r="LGX89" s="26"/>
      <c r="LGY89" s="26"/>
      <c r="LGZ89" s="26"/>
      <c r="LHA89" s="26"/>
      <c r="LHB89" s="26"/>
      <c r="LHC89" s="26"/>
      <c r="LHD89" s="26"/>
      <c r="LHE89" s="26"/>
      <c r="LHF89" s="26"/>
      <c r="LHG89" s="26"/>
      <c r="LHH89" s="26"/>
      <c r="LHI89" s="26"/>
      <c r="LHJ89" s="26"/>
      <c r="LHK89" s="26"/>
      <c r="LHL89" s="26"/>
      <c r="LHM89" s="26"/>
      <c r="LHN89" s="26"/>
      <c r="LHO89" s="26"/>
      <c r="LHP89" s="26"/>
      <c r="LHQ89" s="26"/>
      <c r="LHR89" s="26"/>
      <c r="LHS89" s="26"/>
      <c r="LHT89" s="26"/>
      <c r="LHU89" s="26"/>
      <c r="LHV89" s="26"/>
      <c r="LHW89" s="26"/>
      <c r="LHX89" s="26"/>
      <c r="LHY89" s="26"/>
      <c r="LHZ89" s="26"/>
      <c r="LIA89" s="26"/>
      <c r="LIB89" s="26"/>
      <c r="LIC89" s="26"/>
      <c r="LID89" s="26"/>
      <c r="LIE89" s="26"/>
      <c r="LIF89" s="26"/>
      <c r="LIG89" s="26"/>
      <c r="LIH89" s="26"/>
      <c r="LII89" s="26"/>
      <c r="LIJ89" s="26"/>
      <c r="LIK89" s="26"/>
      <c r="LIL89" s="26"/>
      <c r="LIM89" s="26"/>
      <c r="LIN89" s="26"/>
      <c r="LIO89" s="26"/>
      <c r="LIP89" s="26"/>
      <c r="LIQ89" s="26"/>
      <c r="LIR89" s="26"/>
      <c r="LIS89" s="26"/>
      <c r="LIT89" s="26"/>
      <c r="LIU89" s="26"/>
      <c r="LIV89" s="26"/>
      <c r="LIW89" s="26"/>
      <c r="LIX89" s="26"/>
      <c r="LIY89" s="26"/>
      <c r="LIZ89" s="26"/>
      <c r="LJA89" s="26"/>
      <c r="LJB89" s="26"/>
      <c r="LJC89" s="26"/>
      <c r="LJD89" s="26"/>
      <c r="LJE89" s="26"/>
      <c r="LJF89" s="26"/>
      <c r="LJG89" s="26"/>
      <c r="LJH89" s="26"/>
      <c r="LJI89" s="26"/>
      <c r="LJJ89" s="26"/>
      <c r="LJK89" s="26"/>
      <c r="LJL89" s="26"/>
      <c r="LJM89" s="26"/>
      <c r="LJN89" s="26"/>
      <c r="LJO89" s="26"/>
      <c r="LJP89" s="26"/>
      <c r="LJQ89" s="26"/>
      <c r="LJR89" s="26"/>
      <c r="LJS89" s="26"/>
      <c r="LJT89" s="26"/>
      <c r="LJU89" s="26"/>
      <c r="LJV89" s="26"/>
      <c r="LJW89" s="26"/>
      <c r="LJX89" s="26"/>
      <c r="LJY89" s="26"/>
      <c r="LJZ89" s="26"/>
      <c r="LKA89" s="26"/>
      <c r="LKB89" s="26"/>
      <c r="LKC89" s="26"/>
      <c r="LKD89" s="26"/>
      <c r="LKE89" s="26"/>
      <c r="LKF89" s="26"/>
      <c r="LKG89" s="26"/>
      <c r="LKH89" s="26"/>
      <c r="LKI89" s="26"/>
      <c r="LKJ89" s="26"/>
      <c r="LKK89" s="26"/>
      <c r="LKL89" s="26"/>
      <c r="LKM89" s="26"/>
      <c r="LKN89" s="26"/>
      <c r="LKO89" s="26"/>
      <c r="LKP89" s="26"/>
      <c r="LKQ89" s="26"/>
      <c r="LKR89" s="26"/>
      <c r="LKS89" s="26"/>
      <c r="LKT89" s="26"/>
      <c r="LKU89" s="26"/>
      <c r="LKV89" s="26"/>
      <c r="LKW89" s="26"/>
      <c r="LKX89" s="26"/>
      <c r="LKY89" s="26"/>
      <c r="LKZ89" s="26"/>
      <c r="LLA89" s="26"/>
      <c r="LLB89" s="26"/>
      <c r="LLC89" s="26"/>
      <c r="LLD89" s="26"/>
      <c r="LLE89" s="26"/>
      <c r="LLF89" s="26"/>
      <c r="LLG89" s="26"/>
      <c r="LLH89" s="26"/>
      <c r="LLI89" s="26"/>
      <c r="LLJ89" s="26"/>
      <c r="LLK89" s="26"/>
      <c r="LLL89" s="26"/>
      <c r="LLM89" s="26"/>
      <c r="LLN89" s="26"/>
      <c r="LLO89" s="26"/>
      <c r="LLP89" s="26"/>
      <c r="LLQ89" s="26"/>
      <c r="LLR89" s="26"/>
      <c r="LLS89" s="26"/>
      <c r="LLT89" s="26"/>
      <c r="LLU89" s="26"/>
      <c r="LLV89" s="26"/>
      <c r="LLW89" s="26"/>
      <c r="LLX89" s="26"/>
      <c r="LLY89" s="26"/>
      <c r="LLZ89" s="26"/>
      <c r="LMA89" s="26"/>
      <c r="LMB89" s="26"/>
      <c r="LMC89" s="26"/>
      <c r="LMD89" s="26"/>
      <c r="LME89" s="26"/>
      <c r="LMF89" s="26"/>
      <c r="LMG89" s="26"/>
      <c r="LMH89" s="26"/>
      <c r="LMI89" s="26"/>
      <c r="LMJ89" s="26"/>
      <c r="LMK89" s="26"/>
      <c r="LML89" s="26"/>
      <c r="LMM89" s="26"/>
      <c r="LMN89" s="26"/>
      <c r="LMO89" s="26"/>
      <c r="LMP89" s="26"/>
      <c r="LMQ89" s="26"/>
      <c r="LMR89" s="26"/>
      <c r="LMS89" s="26"/>
      <c r="LMT89" s="26"/>
      <c r="LMU89" s="26"/>
      <c r="LMV89" s="26"/>
      <c r="LMW89" s="26"/>
      <c r="LMX89" s="26"/>
      <c r="LMY89" s="26"/>
      <c r="LMZ89" s="26"/>
      <c r="LNA89" s="26"/>
      <c r="LNB89" s="26"/>
      <c r="LNC89" s="26"/>
      <c r="LND89" s="26"/>
      <c r="LNE89" s="26"/>
      <c r="LNF89" s="26"/>
      <c r="LNG89" s="26"/>
      <c r="LNH89" s="26"/>
      <c r="LNI89" s="26"/>
      <c r="LNJ89" s="26"/>
      <c r="LNK89" s="26"/>
      <c r="LNL89" s="26"/>
      <c r="LNM89" s="26"/>
      <c r="LNN89" s="26"/>
      <c r="LNO89" s="26"/>
      <c r="LNP89" s="26"/>
      <c r="LNQ89" s="26"/>
      <c r="LNR89" s="26"/>
      <c r="LNS89" s="26"/>
      <c r="LNT89" s="26"/>
      <c r="LNU89" s="26"/>
      <c r="LNV89" s="26"/>
      <c r="LNW89" s="26"/>
      <c r="LNX89" s="26"/>
      <c r="LNY89" s="26"/>
      <c r="LNZ89" s="26"/>
      <c r="LOA89" s="26"/>
      <c r="LOB89" s="26"/>
      <c r="LOC89" s="26"/>
      <c r="LOD89" s="26"/>
      <c r="LOE89" s="26"/>
      <c r="LOF89" s="26"/>
      <c r="LOG89" s="26"/>
      <c r="LOH89" s="26"/>
      <c r="LOI89" s="26"/>
      <c r="LOJ89" s="26"/>
      <c r="LOK89" s="26"/>
      <c r="LOL89" s="26"/>
      <c r="LOM89" s="26"/>
      <c r="LON89" s="26"/>
      <c r="LOO89" s="26"/>
      <c r="LOP89" s="26"/>
      <c r="LOQ89" s="26"/>
      <c r="LOR89" s="26"/>
      <c r="LOS89" s="26"/>
      <c r="LOT89" s="26"/>
      <c r="LOU89" s="26"/>
      <c r="LOV89" s="26"/>
      <c r="LOW89" s="26"/>
      <c r="LOX89" s="26"/>
      <c r="LOY89" s="26"/>
      <c r="LOZ89" s="26"/>
      <c r="LPA89" s="26"/>
      <c r="LPB89" s="26"/>
      <c r="LPC89" s="26"/>
      <c r="LPD89" s="26"/>
      <c r="LPE89" s="26"/>
      <c r="LPF89" s="26"/>
      <c r="LPG89" s="26"/>
      <c r="LPH89" s="26"/>
      <c r="LPI89" s="26"/>
      <c r="LPJ89" s="26"/>
      <c r="LPK89" s="26"/>
      <c r="LPL89" s="26"/>
      <c r="LPM89" s="26"/>
      <c r="LPN89" s="26"/>
      <c r="LPO89" s="26"/>
      <c r="LPP89" s="26"/>
      <c r="LPQ89" s="26"/>
      <c r="LPR89" s="26"/>
      <c r="LPS89" s="26"/>
      <c r="LPT89" s="26"/>
      <c r="LPU89" s="26"/>
      <c r="LPV89" s="26"/>
      <c r="LPW89" s="26"/>
      <c r="LPX89" s="26"/>
      <c r="LPY89" s="26"/>
      <c r="LPZ89" s="26"/>
      <c r="LQA89" s="26"/>
      <c r="LQB89" s="26"/>
      <c r="LQC89" s="26"/>
      <c r="LQD89" s="26"/>
      <c r="LQE89" s="26"/>
      <c r="LQF89" s="26"/>
      <c r="LQG89" s="26"/>
      <c r="LQH89" s="26"/>
      <c r="LQI89" s="26"/>
      <c r="LQJ89" s="26"/>
      <c r="LQK89" s="26"/>
      <c r="LQL89" s="26"/>
      <c r="LQM89" s="26"/>
      <c r="LQN89" s="26"/>
      <c r="LQO89" s="26"/>
      <c r="LQP89" s="26"/>
      <c r="LQQ89" s="26"/>
      <c r="LQR89" s="26"/>
      <c r="LQS89" s="26"/>
      <c r="LQT89" s="26"/>
      <c r="LQU89" s="26"/>
      <c r="LQV89" s="26"/>
      <c r="LQW89" s="26"/>
      <c r="LQX89" s="26"/>
      <c r="LQY89" s="26"/>
      <c r="LQZ89" s="26"/>
      <c r="LRA89" s="26"/>
      <c r="LRB89" s="26"/>
      <c r="LRC89" s="26"/>
      <c r="LRD89" s="26"/>
      <c r="LRE89" s="26"/>
      <c r="LRF89" s="26"/>
      <c r="LRG89" s="26"/>
      <c r="LRH89" s="26"/>
      <c r="LRI89" s="26"/>
      <c r="LRJ89" s="26"/>
      <c r="LRK89" s="26"/>
      <c r="LRL89" s="26"/>
      <c r="LRM89" s="26"/>
      <c r="LRN89" s="26"/>
      <c r="LRO89" s="26"/>
      <c r="LRP89" s="26"/>
      <c r="LRQ89" s="26"/>
      <c r="LRR89" s="26"/>
      <c r="LRS89" s="26"/>
      <c r="LRT89" s="26"/>
      <c r="LRU89" s="26"/>
      <c r="LRV89" s="26"/>
      <c r="LRW89" s="26"/>
      <c r="LRX89" s="26"/>
      <c r="LRY89" s="26"/>
      <c r="LRZ89" s="26"/>
      <c r="LSA89" s="26"/>
      <c r="LSB89" s="26"/>
      <c r="LSC89" s="26"/>
      <c r="LSD89" s="26"/>
      <c r="LSE89" s="26"/>
      <c r="LSF89" s="26"/>
      <c r="LSG89" s="26"/>
      <c r="LSH89" s="26"/>
      <c r="LSI89" s="26"/>
      <c r="LSJ89" s="26"/>
      <c r="LSK89" s="26"/>
      <c r="LSL89" s="26"/>
      <c r="LSM89" s="26"/>
      <c r="LSN89" s="26"/>
      <c r="LSO89" s="26"/>
      <c r="LSP89" s="26"/>
      <c r="LSQ89" s="26"/>
      <c r="LSR89" s="26"/>
      <c r="LSS89" s="26"/>
      <c r="LST89" s="26"/>
      <c r="LSU89" s="26"/>
      <c r="LSV89" s="26"/>
      <c r="LSW89" s="26"/>
      <c r="LSX89" s="26"/>
      <c r="LSY89" s="26"/>
      <c r="LSZ89" s="26"/>
      <c r="LTA89" s="26"/>
      <c r="LTB89" s="26"/>
      <c r="LTC89" s="26"/>
      <c r="LTD89" s="26"/>
      <c r="LTE89" s="26"/>
      <c r="LTF89" s="26"/>
      <c r="LTG89" s="26"/>
      <c r="LTH89" s="26"/>
      <c r="LTI89" s="26"/>
      <c r="LTJ89" s="26"/>
      <c r="LTK89" s="26"/>
      <c r="LTL89" s="26"/>
      <c r="LTM89" s="26"/>
      <c r="LTN89" s="26"/>
      <c r="LTO89" s="26"/>
      <c r="LTP89" s="26"/>
      <c r="LTQ89" s="26"/>
      <c r="LTR89" s="26"/>
      <c r="LTS89" s="26"/>
      <c r="LTT89" s="26"/>
      <c r="LTU89" s="26"/>
      <c r="LTV89" s="26"/>
      <c r="LTW89" s="26"/>
      <c r="LTX89" s="26"/>
      <c r="LTY89" s="26"/>
      <c r="LTZ89" s="26"/>
      <c r="LUA89" s="26"/>
      <c r="LUB89" s="26"/>
      <c r="LUC89" s="26"/>
      <c r="LUD89" s="26"/>
      <c r="LUE89" s="26"/>
      <c r="LUF89" s="26"/>
      <c r="LUG89" s="26"/>
      <c r="LUH89" s="26"/>
      <c r="LUI89" s="26"/>
      <c r="LUJ89" s="26"/>
      <c r="LUK89" s="26"/>
      <c r="LUL89" s="26"/>
      <c r="LUM89" s="26"/>
      <c r="LUN89" s="26"/>
      <c r="LUO89" s="26"/>
      <c r="LUP89" s="26"/>
      <c r="LUQ89" s="26"/>
      <c r="LUR89" s="26"/>
      <c r="LUS89" s="26"/>
      <c r="LUT89" s="26"/>
      <c r="LUU89" s="26"/>
      <c r="LUV89" s="26"/>
      <c r="LUW89" s="26"/>
      <c r="LUX89" s="26"/>
      <c r="LUY89" s="26"/>
      <c r="LUZ89" s="26"/>
      <c r="LVA89" s="26"/>
      <c r="LVB89" s="26"/>
      <c r="LVC89" s="26"/>
      <c r="LVD89" s="26"/>
      <c r="LVE89" s="26"/>
      <c r="LVF89" s="26"/>
      <c r="LVG89" s="26"/>
      <c r="LVH89" s="26"/>
      <c r="LVI89" s="26"/>
      <c r="LVJ89" s="26"/>
      <c r="LVK89" s="26"/>
      <c r="LVL89" s="26"/>
      <c r="LVM89" s="26"/>
      <c r="LVN89" s="26"/>
      <c r="LVO89" s="26"/>
      <c r="LVP89" s="26"/>
      <c r="LVQ89" s="26"/>
      <c r="LVR89" s="26"/>
      <c r="LVS89" s="26"/>
      <c r="LVT89" s="26"/>
      <c r="LVU89" s="26"/>
      <c r="LVV89" s="26"/>
      <c r="LVW89" s="26"/>
      <c r="LVX89" s="26"/>
      <c r="LVY89" s="26"/>
      <c r="LVZ89" s="26"/>
      <c r="LWA89" s="26"/>
      <c r="LWB89" s="26"/>
      <c r="LWC89" s="26"/>
      <c r="LWD89" s="26"/>
      <c r="LWE89" s="26"/>
      <c r="LWF89" s="26"/>
      <c r="LWG89" s="26"/>
      <c r="LWH89" s="26"/>
      <c r="LWI89" s="26"/>
      <c r="LWJ89" s="26"/>
      <c r="LWK89" s="26"/>
      <c r="LWL89" s="26"/>
      <c r="LWM89" s="26"/>
      <c r="LWN89" s="26"/>
      <c r="LWO89" s="26"/>
      <c r="LWP89" s="26"/>
      <c r="LWQ89" s="26"/>
      <c r="LWR89" s="26"/>
      <c r="LWS89" s="26"/>
      <c r="LWT89" s="26"/>
      <c r="LWU89" s="26"/>
      <c r="LWV89" s="26"/>
      <c r="LWW89" s="26"/>
      <c r="LWX89" s="26"/>
      <c r="LWY89" s="26"/>
      <c r="LWZ89" s="26"/>
      <c r="LXA89" s="26"/>
      <c r="LXB89" s="26"/>
      <c r="LXC89" s="26"/>
      <c r="LXD89" s="26"/>
      <c r="LXE89" s="26"/>
      <c r="LXF89" s="26"/>
      <c r="LXG89" s="26"/>
      <c r="LXH89" s="26"/>
      <c r="LXI89" s="26"/>
      <c r="LXJ89" s="26"/>
      <c r="LXK89" s="26"/>
      <c r="LXL89" s="26"/>
      <c r="LXM89" s="26"/>
      <c r="LXN89" s="26"/>
      <c r="LXO89" s="26"/>
      <c r="LXP89" s="26"/>
      <c r="LXQ89" s="26"/>
      <c r="LXR89" s="26"/>
      <c r="LXS89" s="26"/>
      <c r="LXT89" s="26"/>
      <c r="LXU89" s="26"/>
      <c r="LXV89" s="26"/>
      <c r="LXW89" s="26"/>
      <c r="LXX89" s="26"/>
      <c r="LXY89" s="26"/>
      <c r="LXZ89" s="26"/>
      <c r="LYA89" s="26"/>
      <c r="LYB89" s="26"/>
      <c r="LYC89" s="26"/>
      <c r="LYD89" s="26"/>
      <c r="LYE89" s="26"/>
      <c r="LYF89" s="26"/>
      <c r="LYG89" s="26"/>
      <c r="LYH89" s="26"/>
      <c r="LYI89" s="26"/>
      <c r="LYJ89" s="26"/>
      <c r="LYK89" s="26"/>
      <c r="LYL89" s="26"/>
      <c r="LYM89" s="26"/>
      <c r="LYN89" s="26"/>
      <c r="LYO89" s="26"/>
      <c r="LYP89" s="26"/>
      <c r="LYQ89" s="26"/>
      <c r="LYR89" s="26"/>
      <c r="LYS89" s="26"/>
      <c r="LYT89" s="26"/>
      <c r="LYU89" s="26"/>
      <c r="LYV89" s="26"/>
      <c r="LYW89" s="26"/>
      <c r="LYX89" s="26"/>
      <c r="LYY89" s="26"/>
      <c r="LYZ89" s="26"/>
      <c r="LZA89" s="26"/>
      <c r="LZB89" s="26"/>
      <c r="LZC89" s="26"/>
      <c r="LZD89" s="26"/>
      <c r="LZE89" s="26"/>
      <c r="LZF89" s="26"/>
      <c r="LZG89" s="26"/>
      <c r="LZH89" s="26"/>
      <c r="LZI89" s="26"/>
      <c r="LZJ89" s="26"/>
      <c r="LZK89" s="26"/>
      <c r="LZL89" s="26"/>
      <c r="LZM89" s="26"/>
      <c r="LZN89" s="26"/>
      <c r="LZO89" s="26"/>
      <c r="LZP89" s="26"/>
      <c r="LZQ89" s="26"/>
      <c r="LZR89" s="26"/>
      <c r="LZS89" s="26"/>
      <c r="LZT89" s="26"/>
      <c r="LZU89" s="26"/>
      <c r="LZV89" s="26"/>
      <c r="LZW89" s="26"/>
      <c r="LZX89" s="26"/>
      <c r="LZY89" s="26"/>
      <c r="LZZ89" s="26"/>
      <c r="MAA89" s="26"/>
      <c r="MAB89" s="26"/>
      <c r="MAC89" s="26"/>
      <c r="MAD89" s="26"/>
      <c r="MAE89" s="26"/>
      <c r="MAF89" s="26"/>
      <c r="MAG89" s="26"/>
      <c r="MAH89" s="26"/>
      <c r="MAI89" s="26"/>
      <c r="MAJ89" s="26"/>
      <c r="MAK89" s="26"/>
      <c r="MAL89" s="26"/>
      <c r="MAM89" s="26"/>
      <c r="MAN89" s="26"/>
      <c r="MAO89" s="26"/>
      <c r="MAP89" s="26"/>
      <c r="MAQ89" s="26"/>
      <c r="MAR89" s="26"/>
      <c r="MAS89" s="26"/>
      <c r="MAT89" s="26"/>
      <c r="MAU89" s="26"/>
      <c r="MAV89" s="26"/>
      <c r="MAW89" s="26"/>
      <c r="MAX89" s="26"/>
      <c r="MAY89" s="26"/>
      <c r="MAZ89" s="26"/>
      <c r="MBA89" s="26"/>
      <c r="MBB89" s="26"/>
      <c r="MBC89" s="26"/>
      <c r="MBD89" s="26"/>
      <c r="MBE89" s="26"/>
      <c r="MBF89" s="26"/>
      <c r="MBG89" s="26"/>
      <c r="MBH89" s="26"/>
      <c r="MBI89" s="26"/>
      <c r="MBJ89" s="26"/>
      <c r="MBK89" s="26"/>
      <c r="MBL89" s="26"/>
      <c r="MBM89" s="26"/>
      <c r="MBN89" s="26"/>
      <c r="MBO89" s="26"/>
      <c r="MBP89" s="26"/>
      <c r="MBQ89" s="26"/>
      <c r="MBR89" s="26"/>
      <c r="MBS89" s="26"/>
      <c r="MBT89" s="26"/>
      <c r="MBU89" s="26"/>
      <c r="MBV89" s="26"/>
      <c r="MBW89" s="26"/>
      <c r="MBX89" s="26"/>
      <c r="MBY89" s="26"/>
      <c r="MBZ89" s="26"/>
      <c r="MCA89" s="26"/>
      <c r="MCB89" s="26"/>
      <c r="MCC89" s="26"/>
      <c r="MCD89" s="26"/>
      <c r="MCE89" s="26"/>
      <c r="MCF89" s="26"/>
      <c r="MCG89" s="26"/>
      <c r="MCH89" s="26"/>
      <c r="MCI89" s="26"/>
      <c r="MCJ89" s="26"/>
      <c r="MCK89" s="26"/>
      <c r="MCL89" s="26"/>
      <c r="MCM89" s="26"/>
      <c r="MCN89" s="26"/>
      <c r="MCO89" s="26"/>
      <c r="MCP89" s="26"/>
      <c r="MCQ89" s="26"/>
      <c r="MCR89" s="26"/>
      <c r="MCS89" s="26"/>
      <c r="MCT89" s="26"/>
      <c r="MCU89" s="26"/>
      <c r="MCV89" s="26"/>
      <c r="MCW89" s="26"/>
      <c r="MCX89" s="26"/>
      <c r="MCY89" s="26"/>
      <c r="MCZ89" s="26"/>
      <c r="MDA89" s="26"/>
      <c r="MDB89" s="26"/>
      <c r="MDC89" s="26"/>
      <c r="MDD89" s="26"/>
      <c r="MDE89" s="26"/>
      <c r="MDF89" s="26"/>
      <c r="MDG89" s="26"/>
      <c r="MDH89" s="26"/>
      <c r="MDI89" s="26"/>
      <c r="MDJ89" s="26"/>
      <c r="MDK89" s="26"/>
      <c r="MDL89" s="26"/>
      <c r="MDM89" s="26"/>
      <c r="MDN89" s="26"/>
      <c r="MDO89" s="26"/>
      <c r="MDP89" s="26"/>
      <c r="MDQ89" s="26"/>
      <c r="MDR89" s="26"/>
      <c r="MDS89" s="26"/>
      <c r="MDT89" s="26"/>
      <c r="MDU89" s="26"/>
      <c r="MDV89" s="26"/>
      <c r="MDW89" s="26"/>
      <c r="MDX89" s="26"/>
      <c r="MDY89" s="26"/>
      <c r="MDZ89" s="26"/>
      <c r="MEA89" s="26"/>
      <c r="MEB89" s="26"/>
      <c r="MEC89" s="26"/>
      <c r="MED89" s="26"/>
      <c r="MEE89" s="26"/>
      <c r="MEF89" s="26"/>
      <c r="MEG89" s="26"/>
      <c r="MEH89" s="26"/>
      <c r="MEI89" s="26"/>
      <c r="MEJ89" s="26"/>
      <c r="MEK89" s="26"/>
      <c r="MEL89" s="26"/>
      <c r="MEM89" s="26"/>
      <c r="MEN89" s="26"/>
      <c r="MEO89" s="26"/>
      <c r="MEP89" s="26"/>
      <c r="MEQ89" s="26"/>
      <c r="MER89" s="26"/>
      <c r="MES89" s="26"/>
      <c r="MET89" s="26"/>
      <c r="MEU89" s="26"/>
      <c r="MEV89" s="26"/>
      <c r="MEW89" s="26"/>
      <c r="MEX89" s="26"/>
      <c r="MEY89" s="26"/>
      <c r="MEZ89" s="26"/>
      <c r="MFA89" s="26"/>
      <c r="MFB89" s="26"/>
      <c r="MFC89" s="26"/>
      <c r="MFD89" s="26"/>
      <c r="MFE89" s="26"/>
      <c r="MFF89" s="26"/>
      <c r="MFG89" s="26"/>
      <c r="MFH89" s="26"/>
      <c r="MFI89" s="26"/>
      <c r="MFJ89" s="26"/>
      <c r="MFK89" s="26"/>
      <c r="MFL89" s="26"/>
      <c r="MFM89" s="26"/>
      <c r="MFN89" s="26"/>
      <c r="MFO89" s="26"/>
      <c r="MFP89" s="26"/>
      <c r="MFQ89" s="26"/>
      <c r="MFR89" s="26"/>
      <c r="MFS89" s="26"/>
      <c r="MFT89" s="26"/>
      <c r="MFU89" s="26"/>
      <c r="MFV89" s="26"/>
      <c r="MFW89" s="26"/>
      <c r="MFX89" s="26"/>
      <c r="MFY89" s="26"/>
      <c r="MFZ89" s="26"/>
      <c r="MGA89" s="26"/>
      <c r="MGB89" s="26"/>
      <c r="MGC89" s="26"/>
      <c r="MGD89" s="26"/>
      <c r="MGE89" s="26"/>
      <c r="MGF89" s="26"/>
      <c r="MGG89" s="26"/>
      <c r="MGH89" s="26"/>
      <c r="MGI89" s="26"/>
      <c r="MGJ89" s="26"/>
      <c r="MGK89" s="26"/>
      <c r="MGL89" s="26"/>
      <c r="MGM89" s="26"/>
      <c r="MGN89" s="26"/>
      <c r="MGO89" s="26"/>
      <c r="MGP89" s="26"/>
      <c r="MGQ89" s="26"/>
      <c r="MGR89" s="26"/>
      <c r="MGS89" s="26"/>
      <c r="MGT89" s="26"/>
      <c r="MGU89" s="26"/>
      <c r="MGV89" s="26"/>
      <c r="MGW89" s="26"/>
      <c r="MGX89" s="26"/>
      <c r="MGY89" s="26"/>
      <c r="MGZ89" s="26"/>
      <c r="MHA89" s="26"/>
      <c r="MHB89" s="26"/>
      <c r="MHC89" s="26"/>
      <c r="MHD89" s="26"/>
      <c r="MHE89" s="26"/>
      <c r="MHF89" s="26"/>
      <c r="MHG89" s="26"/>
      <c r="MHH89" s="26"/>
      <c r="MHI89" s="26"/>
      <c r="MHJ89" s="26"/>
      <c r="MHK89" s="26"/>
      <c r="MHL89" s="26"/>
      <c r="MHM89" s="26"/>
      <c r="MHN89" s="26"/>
      <c r="MHO89" s="26"/>
      <c r="MHP89" s="26"/>
      <c r="MHQ89" s="26"/>
      <c r="MHR89" s="26"/>
      <c r="MHS89" s="26"/>
      <c r="MHT89" s="26"/>
      <c r="MHU89" s="26"/>
      <c r="MHV89" s="26"/>
      <c r="MHW89" s="26"/>
      <c r="MHX89" s="26"/>
      <c r="MHY89" s="26"/>
      <c r="MHZ89" s="26"/>
      <c r="MIA89" s="26"/>
      <c r="MIB89" s="26"/>
      <c r="MIC89" s="26"/>
      <c r="MID89" s="26"/>
      <c r="MIE89" s="26"/>
      <c r="MIF89" s="26"/>
      <c r="MIG89" s="26"/>
      <c r="MIH89" s="26"/>
      <c r="MII89" s="26"/>
      <c r="MIJ89" s="26"/>
      <c r="MIK89" s="26"/>
      <c r="MIL89" s="26"/>
      <c r="MIM89" s="26"/>
      <c r="MIN89" s="26"/>
      <c r="MIO89" s="26"/>
      <c r="MIP89" s="26"/>
      <c r="MIQ89" s="26"/>
      <c r="MIR89" s="26"/>
      <c r="MIS89" s="26"/>
      <c r="MIT89" s="26"/>
      <c r="MIU89" s="26"/>
      <c r="MIV89" s="26"/>
      <c r="MIW89" s="26"/>
      <c r="MIX89" s="26"/>
      <c r="MIY89" s="26"/>
      <c r="MIZ89" s="26"/>
      <c r="MJA89" s="26"/>
      <c r="MJB89" s="26"/>
      <c r="MJC89" s="26"/>
      <c r="MJD89" s="26"/>
      <c r="MJE89" s="26"/>
      <c r="MJF89" s="26"/>
      <c r="MJG89" s="26"/>
      <c r="MJH89" s="26"/>
      <c r="MJI89" s="26"/>
      <c r="MJJ89" s="26"/>
      <c r="MJK89" s="26"/>
      <c r="MJL89" s="26"/>
      <c r="MJM89" s="26"/>
      <c r="MJN89" s="26"/>
      <c r="MJO89" s="26"/>
      <c r="MJP89" s="26"/>
      <c r="MJQ89" s="26"/>
      <c r="MJR89" s="26"/>
      <c r="MJS89" s="26"/>
      <c r="MJT89" s="26"/>
      <c r="MJU89" s="26"/>
      <c r="MJV89" s="26"/>
      <c r="MJW89" s="26"/>
      <c r="MJX89" s="26"/>
      <c r="MJY89" s="26"/>
      <c r="MJZ89" s="26"/>
      <c r="MKA89" s="26"/>
      <c r="MKB89" s="26"/>
      <c r="MKC89" s="26"/>
      <c r="MKD89" s="26"/>
      <c r="MKE89" s="26"/>
      <c r="MKF89" s="26"/>
      <c r="MKG89" s="26"/>
      <c r="MKH89" s="26"/>
      <c r="MKI89" s="26"/>
      <c r="MKJ89" s="26"/>
      <c r="MKK89" s="26"/>
      <c r="MKL89" s="26"/>
      <c r="MKM89" s="26"/>
      <c r="MKN89" s="26"/>
      <c r="MKO89" s="26"/>
      <c r="MKP89" s="26"/>
      <c r="MKQ89" s="26"/>
      <c r="MKR89" s="26"/>
      <c r="MKS89" s="26"/>
      <c r="MKT89" s="26"/>
      <c r="MKU89" s="26"/>
      <c r="MKV89" s="26"/>
      <c r="MKW89" s="26"/>
      <c r="MKX89" s="26"/>
      <c r="MKY89" s="26"/>
      <c r="MKZ89" s="26"/>
      <c r="MLA89" s="26"/>
      <c r="MLB89" s="26"/>
      <c r="MLC89" s="26"/>
      <c r="MLD89" s="26"/>
      <c r="MLE89" s="26"/>
      <c r="MLF89" s="26"/>
      <c r="MLG89" s="26"/>
      <c r="MLH89" s="26"/>
      <c r="MLI89" s="26"/>
      <c r="MLJ89" s="26"/>
      <c r="MLK89" s="26"/>
      <c r="MLL89" s="26"/>
      <c r="MLM89" s="26"/>
      <c r="MLN89" s="26"/>
      <c r="MLO89" s="26"/>
      <c r="MLP89" s="26"/>
      <c r="MLQ89" s="26"/>
      <c r="MLR89" s="26"/>
      <c r="MLS89" s="26"/>
      <c r="MLT89" s="26"/>
      <c r="MLU89" s="26"/>
      <c r="MLV89" s="26"/>
      <c r="MLW89" s="26"/>
      <c r="MLX89" s="26"/>
      <c r="MLY89" s="26"/>
      <c r="MLZ89" s="26"/>
      <c r="MMA89" s="26"/>
      <c r="MMB89" s="26"/>
      <c r="MMC89" s="26"/>
      <c r="MMD89" s="26"/>
      <c r="MME89" s="26"/>
      <c r="MMF89" s="26"/>
      <c r="MMG89" s="26"/>
      <c r="MMH89" s="26"/>
      <c r="MMI89" s="26"/>
      <c r="MMJ89" s="26"/>
      <c r="MMK89" s="26"/>
      <c r="MML89" s="26"/>
      <c r="MMM89" s="26"/>
      <c r="MMN89" s="26"/>
      <c r="MMO89" s="26"/>
      <c r="MMP89" s="26"/>
      <c r="MMQ89" s="26"/>
      <c r="MMR89" s="26"/>
      <c r="MMS89" s="26"/>
      <c r="MMT89" s="26"/>
      <c r="MMU89" s="26"/>
      <c r="MMV89" s="26"/>
      <c r="MMW89" s="26"/>
      <c r="MMX89" s="26"/>
      <c r="MMY89" s="26"/>
      <c r="MMZ89" s="26"/>
      <c r="MNA89" s="26"/>
      <c r="MNB89" s="26"/>
      <c r="MNC89" s="26"/>
      <c r="MND89" s="26"/>
      <c r="MNE89" s="26"/>
      <c r="MNF89" s="26"/>
      <c r="MNG89" s="26"/>
      <c r="MNH89" s="26"/>
      <c r="MNI89" s="26"/>
      <c r="MNJ89" s="26"/>
      <c r="MNK89" s="26"/>
      <c r="MNL89" s="26"/>
      <c r="MNM89" s="26"/>
      <c r="MNN89" s="26"/>
      <c r="MNO89" s="26"/>
      <c r="MNP89" s="26"/>
      <c r="MNQ89" s="26"/>
      <c r="MNR89" s="26"/>
      <c r="MNS89" s="26"/>
      <c r="MNT89" s="26"/>
      <c r="MNU89" s="26"/>
      <c r="MNV89" s="26"/>
      <c r="MNW89" s="26"/>
      <c r="MNX89" s="26"/>
      <c r="MNY89" s="26"/>
      <c r="MNZ89" s="26"/>
      <c r="MOA89" s="26"/>
      <c r="MOB89" s="26"/>
      <c r="MOC89" s="26"/>
      <c r="MOD89" s="26"/>
      <c r="MOE89" s="26"/>
      <c r="MOF89" s="26"/>
      <c r="MOG89" s="26"/>
      <c r="MOH89" s="26"/>
      <c r="MOI89" s="26"/>
      <c r="MOJ89" s="26"/>
      <c r="MOK89" s="26"/>
      <c r="MOL89" s="26"/>
      <c r="MOM89" s="26"/>
      <c r="MON89" s="26"/>
      <c r="MOO89" s="26"/>
      <c r="MOP89" s="26"/>
      <c r="MOQ89" s="26"/>
      <c r="MOR89" s="26"/>
      <c r="MOS89" s="26"/>
      <c r="MOT89" s="26"/>
      <c r="MOU89" s="26"/>
      <c r="MOV89" s="26"/>
      <c r="MOW89" s="26"/>
      <c r="MOX89" s="26"/>
      <c r="MOY89" s="26"/>
      <c r="MOZ89" s="26"/>
      <c r="MPA89" s="26"/>
      <c r="MPB89" s="26"/>
      <c r="MPC89" s="26"/>
      <c r="MPD89" s="26"/>
      <c r="MPE89" s="26"/>
      <c r="MPF89" s="26"/>
      <c r="MPG89" s="26"/>
      <c r="MPH89" s="26"/>
      <c r="MPI89" s="26"/>
      <c r="MPJ89" s="26"/>
      <c r="MPK89" s="26"/>
      <c r="MPL89" s="26"/>
      <c r="MPM89" s="26"/>
      <c r="MPN89" s="26"/>
      <c r="MPO89" s="26"/>
      <c r="MPP89" s="26"/>
      <c r="MPQ89" s="26"/>
      <c r="MPR89" s="26"/>
      <c r="MPS89" s="26"/>
      <c r="MPT89" s="26"/>
      <c r="MPU89" s="26"/>
      <c r="MPV89" s="26"/>
      <c r="MPW89" s="26"/>
      <c r="MPX89" s="26"/>
      <c r="MPY89" s="26"/>
      <c r="MPZ89" s="26"/>
      <c r="MQA89" s="26"/>
      <c r="MQB89" s="26"/>
      <c r="MQC89" s="26"/>
      <c r="MQD89" s="26"/>
      <c r="MQE89" s="26"/>
      <c r="MQF89" s="26"/>
      <c r="MQG89" s="26"/>
      <c r="MQH89" s="26"/>
      <c r="MQI89" s="26"/>
      <c r="MQJ89" s="26"/>
      <c r="MQK89" s="26"/>
      <c r="MQL89" s="26"/>
      <c r="MQM89" s="26"/>
      <c r="MQN89" s="26"/>
      <c r="MQO89" s="26"/>
      <c r="MQP89" s="26"/>
      <c r="MQQ89" s="26"/>
      <c r="MQR89" s="26"/>
      <c r="MQS89" s="26"/>
      <c r="MQT89" s="26"/>
      <c r="MQU89" s="26"/>
      <c r="MQV89" s="26"/>
      <c r="MQW89" s="26"/>
      <c r="MQX89" s="26"/>
      <c r="MQY89" s="26"/>
      <c r="MQZ89" s="26"/>
      <c r="MRA89" s="26"/>
      <c r="MRB89" s="26"/>
      <c r="MRC89" s="26"/>
      <c r="MRD89" s="26"/>
      <c r="MRE89" s="26"/>
      <c r="MRF89" s="26"/>
      <c r="MRG89" s="26"/>
      <c r="MRH89" s="26"/>
      <c r="MRI89" s="26"/>
      <c r="MRJ89" s="26"/>
      <c r="MRK89" s="26"/>
      <c r="MRL89" s="26"/>
      <c r="MRM89" s="26"/>
      <c r="MRN89" s="26"/>
      <c r="MRO89" s="26"/>
      <c r="MRP89" s="26"/>
      <c r="MRQ89" s="26"/>
      <c r="MRR89" s="26"/>
      <c r="MRS89" s="26"/>
      <c r="MRT89" s="26"/>
      <c r="MRU89" s="26"/>
      <c r="MRV89" s="26"/>
      <c r="MRW89" s="26"/>
      <c r="MRX89" s="26"/>
      <c r="MRY89" s="26"/>
      <c r="MRZ89" s="26"/>
      <c r="MSA89" s="26"/>
      <c r="MSB89" s="26"/>
      <c r="MSC89" s="26"/>
      <c r="MSD89" s="26"/>
      <c r="MSE89" s="26"/>
      <c r="MSF89" s="26"/>
      <c r="MSG89" s="26"/>
      <c r="MSH89" s="26"/>
      <c r="MSI89" s="26"/>
      <c r="MSJ89" s="26"/>
      <c r="MSK89" s="26"/>
      <c r="MSL89" s="26"/>
      <c r="MSM89" s="26"/>
      <c r="MSN89" s="26"/>
      <c r="MSO89" s="26"/>
      <c r="MSP89" s="26"/>
      <c r="MSQ89" s="26"/>
      <c r="MSR89" s="26"/>
      <c r="MSS89" s="26"/>
      <c r="MST89" s="26"/>
      <c r="MSU89" s="26"/>
      <c r="MSV89" s="26"/>
      <c r="MSW89" s="26"/>
      <c r="MSX89" s="26"/>
      <c r="MSY89" s="26"/>
      <c r="MSZ89" s="26"/>
      <c r="MTA89" s="26"/>
      <c r="MTB89" s="26"/>
      <c r="MTC89" s="26"/>
      <c r="MTD89" s="26"/>
      <c r="MTE89" s="26"/>
      <c r="MTF89" s="26"/>
      <c r="MTG89" s="26"/>
      <c r="MTH89" s="26"/>
      <c r="MTI89" s="26"/>
      <c r="MTJ89" s="26"/>
      <c r="MTK89" s="26"/>
      <c r="MTL89" s="26"/>
      <c r="MTM89" s="26"/>
      <c r="MTN89" s="26"/>
      <c r="MTO89" s="26"/>
      <c r="MTP89" s="26"/>
      <c r="MTQ89" s="26"/>
      <c r="MTR89" s="26"/>
      <c r="MTS89" s="26"/>
      <c r="MTT89" s="26"/>
      <c r="MTU89" s="26"/>
      <c r="MTV89" s="26"/>
      <c r="MTW89" s="26"/>
      <c r="MTX89" s="26"/>
      <c r="MTY89" s="26"/>
      <c r="MTZ89" s="26"/>
      <c r="MUA89" s="26"/>
      <c r="MUB89" s="26"/>
      <c r="MUC89" s="26"/>
      <c r="MUD89" s="26"/>
      <c r="MUE89" s="26"/>
      <c r="MUF89" s="26"/>
      <c r="MUG89" s="26"/>
      <c r="MUH89" s="26"/>
      <c r="MUI89" s="26"/>
      <c r="MUJ89" s="26"/>
      <c r="MUK89" s="26"/>
      <c r="MUL89" s="26"/>
      <c r="MUM89" s="26"/>
      <c r="MUN89" s="26"/>
      <c r="MUO89" s="26"/>
      <c r="MUP89" s="26"/>
      <c r="MUQ89" s="26"/>
      <c r="MUR89" s="26"/>
      <c r="MUS89" s="26"/>
      <c r="MUT89" s="26"/>
      <c r="MUU89" s="26"/>
      <c r="MUV89" s="26"/>
      <c r="MUW89" s="26"/>
      <c r="MUX89" s="26"/>
      <c r="MUY89" s="26"/>
      <c r="MUZ89" s="26"/>
      <c r="MVA89" s="26"/>
      <c r="MVB89" s="26"/>
      <c r="MVC89" s="26"/>
      <c r="MVD89" s="26"/>
      <c r="MVE89" s="26"/>
      <c r="MVF89" s="26"/>
      <c r="MVG89" s="26"/>
      <c r="MVH89" s="26"/>
      <c r="MVI89" s="26"/>
      <c r="MVJ89" s="26"/>
      <c r="MVK89" s="26"/>
      <c r="MVL89" s="26"/>
      <c r="MVM89" s="26"/>
      <c r="MVN89" s="26"/>
      <c r="MVO89" s="26"/>
      <c r="MVP89" s="26"/>
      <c r="MVQ89" s="26"/>
      <c r="MVR89" s="26"/>
      <c r="MVS89" s="26"/>
      <c r="MVT89" s="26"/>
      <c r="MVU89" s="26"/>
      <c r="MVV89" s="26"/>
      <c r="MVW89" s="26"/>
      <c r="MVX89" s="26"/>
      <c r="MVY89" s="26"/>
      <c r="MVZ89" s="26"/>
      <c r="MWA89" s="26"/>
      <c r="MWB89" s="26"/>
      <c r="MWC89" s="26"/>
      <c r="MWD89" s="26"/>
      <c r="MWE89" s="26"/>
      <c r="MWF89" s="26"/>
      <c r="MWG89" s="26"/>
      <c r="MWH89" s="26"/>
      <c r="MWI89" s="26"/>
      <c r="MWJ89" s="26"/>
      <c r="MWK89" s="26"/>
      <c r="MWL89" s="26"/>
      <c r="MWM89" s="26"/>
      <c r="MWN89" s="26"/>
      <c r="MWO89" s="26"/>
      <c r="MWP89" s="26"/>
      <c r="MWQ89" s="26"/>
      <c r="MWR89" s="26"/>
      <c r="MWS89" s="26"/>
      <c r="MWT89" s="26"/>
      <c r="MWU89" s="26"/>
      <c r="MWV89" s="26"/>
      <c r="MWW89" s="26"/>
      <c r="MWX89" s="26"/>
      <c r="MWY89" s="26"/>
      <c r="MWZ89" s="26"/>
      <c r="MXA89" s="26"/>
      <c r="MXB89" s="26"/>
      <c r="MXC89" s="26"/>
      <c r="MXD89" s="26"/>
      <c r="MXE89" s="26"/>
      <c r="MXF89" s="26"/>
      <c r="MXG89" s="26"/>
      <c r="MXH89" s="26"/>
      <c r="MXI89" s="26"/>
      <c r="MXJ89" s="26"/>
      <c r="MXK89" s="26"/>
      <c r="MXL89" s="26"/>
      <c r="MXM89" s="26"/>
      <c r="MXN89" s="26"/>
      <c r="MXO89" s="26"/>
      <c r="MXP89" s="26"/>
      <c r="MXQ89" s="26"/>
      <c r="MXR89" s="26"/>
      <c r="MXS89" s="26"/>
      <c r="MXT89" s="26"/>
      <c r="MXU89" s="26"/>
      <c r="MXV89" s="26"/>
      <c r="MXW89" s="26"/>
      <c r="MXX89" s="26"/>
      <c r="MXY89" s="26"/>
      <c r="MXZ89" s="26"/>
      <c r="MYA89" s="26"/>
      <c r="MYB89" s="26"/>
      <c r="MYC89" s="26"/>
      <c r="MYD89" s="26"/>
      <c r="MYE89" s="26"/>
      <c r="MYF89" s="26"/>
      <c r="MYG89" s="26"/>
      <c r="MYH89" s="26"/>
      <c r="MYI89" s="26"/>
      <c r="MYJ89" s="26"/>
      <c r="MYK89" s="26"/>
      <c r="MYL89" s="26"/>
      <c r="MYM89" s="26"/>
      <c r="MYN89" s="26"/>
      <c r="MYO89" s="26"/>
      <c r="MYP89" s="26"/>
      <c r="MYQ89" s="26"/>
      <c r="MYR89" s="26"/>
      <c r="MYS89" s="26"/>
      <c r="MYT89" s="26"/>
      <c r="MYU89" s="26"/>
      <c r="MYV89" s="26"/>
      <c r="MYW89" s="26"/>
      <c r="MYX89" s="26"/>
      <c r="MYY89" s="26"/>
      <c r="MYZ89" s="26"/>
      <c r="MZA89" s="26"/>
      <c r="MZB89" s="26"/>
      <c r="MZC89" s="26"/>
      <c r="MZD89" s="26"/>
      <c r="MZE89" s="26"/>
      <c r="MZF89" s="26"/>
      <c r="MZG89" s="26"/>
      <c r="MZH89" s="26"/>
      <c r="MZI89" s="26"/>
      <c r="MZJ89" s="26"/>
      <c r="MZK89" s="26"/>
      <c r="MZL89" s="26"/>
      <c r="MZM89" s="26"/>
      <c r="MZN89" s="26"/>
      <c r="MZO89" s="26"/>
      <c r="MZP89" s="26"/>
      <c r="MZQ89" s="26"/>
      <c r="MZR89" s="26"/>
      <c r="MZS89" s="26"/>
      <c r="MZT89" s="26"/>
      <c r="MZU89" s="26"/>
      <c r="MZV89" s="26"/>
      <c r="MZW89" s="26"/>
      <c r="MZX89" s="26"/>
      <c r="MZY89" s="26"/>
      <c r="MZZ89" s="26"/>
      <c r="NAA89" s="26"/>
      <c r="NAB89" s="26"/>
      <c r="NAC89" s="26"/>
      <c r="NAD89" s="26"/>
      <c r="NAE89" s="26"/>
      <c r="NAF89" s="26"/>
      <c r="NAG89" s="26"/>
      <c r="NAH89" s="26"/>
      <c r="NAI89" s="26"/>
      <c r="NAJ89" s="26"/>
      <c r="NAK89" s="26"/>
      <c r="NAL89" s="26"/>
      <c r="NAM89" s="26"/>
      <c r="NAN89" s="26"/>
      <c r="NAO89" s="26"/>
      <c r="NAP89" s="26"/>
      <c r="NAQ89" s="26"/>
      <c r="NAR89" s="26"/>
      <c r="NAS89" s="26"/>
      <c r="NAT89" s="26"/>
      <c r="NAU89" s="26"/>
      <c r="NAV89" s="26"/>
      <c r="NAW89" s="26"/>
      <c r="NAX89" s="26"/>
      <c r="NAY89" s="26"/>
      <c r="NAZ89" s="26"/>
      <c r="NBA89" s="26"/>
      <c r="NBB89" s="26"/>
      <c r="NBC89" s="26"/>
      <c r="NBD89" s="26"/>
      <c r="NBE89" s="26"/>
      <c r="NBF89" s="26"/>
      <c r="NBG89" s="26"/>
      <c r="NBH89" s="26"/>
      <c r="NBI89" s="26"/>
      <c r="NBJ89" s="26"/>
      <c r="NBK89" s="26"/>
      <c r="NBL89" s="26"/>
      <c r="NBM89" s="26"/>
      <c r="NBN89" s="26"/>
      <c r="NBO89" s="26"/>
      <c r="NBP89" s="26"/>
      <c r="NBQ89" s="26"/>
      <c r="NBR89" s="26"/>
      <c r="NBS89" s="26"/>
      <c r="NBT89" s="26"/>
      <c r="NBU89" s="26"/>
      <c r="NBV89" s="26"/>
      <c r="NBW89" s="26"/>
      <c r="NBX89" s="26"/>
      <c r="NBY89" s="26"/>
      <c r="NBZ89" s="26"/>
      <c r="NCA89" s="26"/>
      <c r="NCB89" s="26"/>
      <c r="NCC89" s="26"/>
      <c r="NCD89" s="26"/>
      <c r="NCE89" s="26"/>
      <c r="NCF89" s="26"/>
      <c r="NCG89" s="26"/>
      <c r="NCH89" s="26"/>
      <c r="NCI89" s="26"/>
      <c r="NCJ89" s="26"/>
      <c r="NCK89" s="26"/>
      <c r="NCL89" s="26"/>
      <c r="NCM89" s="26"/>
      <c r="NCN89" s="26"/>
      <c r="NCO89" s="26"/>
      <c r="NCP89" s="26"/>
      <c r="NCQ89" s="26"/>
      <c r="NCR89" s="26"/>
      <c r="NCS89" s="26"/>
      <c r="NCT89" s="26"/>
      <c r="NCU89" s="26"/>
      <c r="NCV89" s="26"/>
      <c r="NCW89" s="26"/>
      <c r="NCX89" s="26"/>
      <c r="NCY89" s="26"/>
      <c r="NCZ89" s="26"/>
      <c r="NDA89" s="26"/>
      <c r="NDB89" s="26"/>
      <c r="NDC89" s="26"/>
      <c r="NDD89" s="26"/>
      <c r="NDE89" s="26"/>
      <c r="NDF89" s="26"/>
      <c r="NDG89" s="26"/>
      <c r="NDH89" s="26"/>
      <c r="NDI89" s="26"/>
      <c r="NDJ89" s="26"/>
      <c r="NDK89" s="26"/>
      <c r="NDL89" s="26"/>
      <c r="NDM89" s="26"/>
      <c r="NDN89" s="26"/>
      <c r="NDO89" s="26"/>
      <c r="NDP89" s="26"/>
      <c r="NDQ89" s="26"/>
      <c r="NDR89" s="26"/>
      <c r="NDS89" s="26"/>
      <c r="NDT89" s="26"/>
      <c r="NDU89" s="26"/>
      <c r="NDV89" s="26"/>
      <c r="NDW89" s="26"/>
      <c r="NDX89" s="26"/>
      <c r="NDY89" s="26"/>
      <c r="NDZ89" s="26"/>
      <c r="NEA89" s="26"/>
      <c r="NEB89" s="26"/>
      <c r="NEC89" s="26"/>
      <c r="NED89" s="26"/>
      <c r="NEE89" s="26"/>
      <c r="NEF89" s="26"/>
      <c r="NEG89" s="26"/>
      <c r="NEH89" s="26"/>
      <c r="NEI89" s="26"/>
      <c r="NEJ89" s="26"/>
      <c r="NEK89" s="26"/>
      <c r="NEL89" s="26"/>
      <c r="NEM89" s="26"/>
      <c r="NEN89" s="26"/>
      <c r="NEO89" s="26"/>
      <c r="NEP89" s="26"/>
      <c r="NEQ89" s="26"/>
      <c r="NER89" s="26"/>
      <c r="NES89" s="26"/>
      <c r="NET89" s="26"/>
      <c r="NEU89" s="26"/>
      <c r="NEV89" s="26"/>
      <c r="NEW89" s="26"/>
      <c r="NEX89" s="26"/>
      <c r="NEY89" s="26"/>
      <c r="NEZ89" s="26"/>
      <c r="NFA89" s="26"/>
      <c r="NFB89" s="26"/>
      <c r="NFC89" s="26"/>
      <c r="NFD89" s="26"/>
      <c r="NFE89" s="26"/>
      <c r="NFF89" s="26"/>
      <c r="NFG89" s="26"/>
      <c r="NFH89" s="26"/>
      <c r="NFI89" s="26"/>
      <c r="NFJ89" s="26"/>
      <c r="NFK89" s="26"/>
      <c r="NFL89" s="26"/>
      <c r="NFM89" s="26"/>
      <c r="NFN89" s="26"/>
      <c r="NFO89" s="26"/>
      <c r="NFP89" s="26"/>
      <c r="NFQ89" s="26"/>
      <c r="NFR89" s="26"/>
      <c r="NFS89" s="26"/>
      <c r="NFT89" s="26"/>
      <c r="NFU89" s="26"/>
      <c r="NFV89" s="26"/>
      <c r="NFW89" s="26"/>
      <c r="NFX89" s="26"/>
      <c r="NFY89" s="26"/>
      <c r="NFZ89" s="26"/>
      <c r="NGA89" s="26"/>
      <c r="NGB89" s="26"/>
      <c r="NGC89" s="26"/>
      <c r="NGD89" s="26"/>
      <c r="NGE89" s="26"/>
      <c r="NGF89" s="26"/>
      <c r="NGG89" s="26"/>
      <c r="NGH89" s="26"/>
      <c r="NGI89" s="26"/>
      <c r="NGJ89" s="26"/>
      <c r="NGK89" s="26"/>
      <c r="NGL89" s="26"/>
      <c r="NGM89" s="26"/>
      <c r="NGN89" s="26"/>
      <c r="NGO89" s="26"/>
      <c r="NGP89" s="26"/>
      <c r="NGQ89" s="26"/>
      <c r="NGR89" s="26"/>
      <c r="NGS89" s="26"/>
      <c r="NGT89" s="26"/>
      <c r="NGU89" s="26"/>
      <c r="NGV89" s="26"/>
      <c r="NGW89" s="26"/>
      <c r="NGX89" s="26"/>
      <c r="NGY89" s="26"/>
      <c r="NGZ89" s="26"/>
      <c r="NHA89" s="26"/>
      <c r="NHB89" s="26"/>
      <c r="NHC89" s="26"/>
      <c r="NHD89" s="26"/>
      <c r="NHE89" s="26"/>
      <c r="NHF89" s="26"/>
      <c r="NHG89" s="26"/>
      <c r="NHH89" s="26"/>
      <c r="NHI89" s="26"/>
      <c r="NHJ89" s="26"/>
      <c r="NHK89" s="26"/>
      <c r="NHL89" s="26"/>
      <c r="NHM89" s="26"/>
      <c r="NHN89" s="26"/>
      <c r="NHO89" s="26"/>
      <c r="NHP89" s="26"/>
      <c r="NHQ89" s="26"/>
      <c r="NHR89" s="26"/>
      <c r="NHS89" s="26"/>
      <c r="NHT89" s="26"/>
      <c r="NHU89" s="26"/>
      <c r="NHV89" s="26"/>
      <c r="NHW89" s="26"/>
      <c r="NHX89" s="26"/>
      <c r="NHY89" s="26"/>
      <c r="NHZ89" s="26"/>
      <c r="NIA89" s="26"/>
      <c r="NIB89" s="26"/>
      <c r="NIC89" s="26"/>
      <c r="NID89" s="26"/>
      <c r="NIE89" s="26"/>
      <c r="NIF89" s="26"/>
      <c r="NIG89" s="26"/>
      <c r="NIH89" s="26"/>
      <c r="NII89" s="26"/>
      <c r="NIJ89" s="26"/>
      <c r="NIK89" s="26"/>
      <c r="NIL89" s="26"/>
      <c r="NIM89" s="26"/>
      <c r="NIN89" s="26"/>
      <c r="NIO89" s="26"/>
      <c r="NIP89" s="26"/>
      <c r="NIQ89" s="26"/>
      <c r="NIR89" s="26"/>
      <c r="NIS89" s="26"/>
      <c r="NIT89" s="26"/>
      <c r="NIU89" s="26"/>
      <c r="NIV89" s="26"/>
      <c r="NIW89" s="26"/>
      <c r="NIX89" s="26"/>
      <c r="NIY89" s="26"/>
      <c r="NIZ89" s="26"/>
      <c r="NJA89" s="26"/>
      <c r="NJB89" s="26"/>
      <c r="NJC89" s="26"/>
      <c r="NJD89" s="26"/>
      <c r="NJE89" s="26"/>
      <c r="NJF89" s="26"/>
      <c r="NJG89" s="26"/>
      <c r="NJH89" s="26"/>
      <c r="NJI89" s="26"/>
      <c r="NJJ89" s="26"/>
      <c r="NJK89" s="26"/>
      <c r="NJL89" s="26"/>
      <c r="NJM89" s="26"/>
      <c r="NJN89" s="26"/>
      <c r="NJO89" s="26"/>
      <c r="NJP89" s="26"/>
      <c r="NJQ89" s="26"/>
      <c r="NJR89" s="26"/>
      <c r="NJS89" s="26"/>
      <c r="NJT89" s="26"/>
      <c r="NJU89" s="26"/>
      <c r="NJV89" s="26"/>
      <c r="NJW89" s="26"/>
      <c r="NJX89" s="26"/>
      <c r="NJY89" s="26"/>
      <c r="NJZ89" s="26"/>
      <c r="NKA89" s="26"/>
      <c r="NKB89" s="26"/>
      <c r="NKC89" s="26"/>
      <c r="NKD89" s="26"/>
      <c r="NKE89" s="26"/>
      <c r="NKF89" s="26"/>
      <c r="NKG89" s="26"/>
      <c r="NKH89" s="26"/>
      <c r="NKI89" s="26"/>
      <c r="NKJ89" s="26"/>
      <c r="NKK89" s="26"/>
      <c r="NKL89" s="26"/>
      <c r="NKM89" s="26"/>
      <c r="NKN89" s="26"/>
      <c r="NKO89" s="26"/>
      <c r="NKP89" s="26"/>
      <c r="NKQ89" s="26"/>
      <c r="NKR89" s="26"/>
      <c r="NKS89" s="26"/>
      <c r="NKT89" s="26"/>
      <c r="NKU89" s="26"/>
      <c r="NKV89" s="26"/>
      <c r="NKW89" s="26"/>
      <c r="NKX89" s="26"/>
      <c r="NKY89" s="26"/>
      <c r="NKZ89" s="26"/>
      <c r="NLA89" s="26"/>
      <c r="NLB89" s="26"/>
      <c r="NLC89" s="26"/>
      <c r="NLD89" s="26"/>
      <c r="NLE89" s="26"/>
      <c r="NLF89" s="26"/>
      <c r="NLG89" s="26"/>
      <c r="NLH89" s="26"/>
      <c r="NLI89" s="26"/>
      <c r="NLJ89" s="26"/>
      <c r="NLK89" s="26"/>
      <c r="NLL89" s="26"/>
      <c r="NLM89" s="26"/>
      <c r="NLN89" s="26"/>
      <c r="NLO89" s="26"/>
      <c r="NLP89" s="26"/>
      <c r="NLQ89" s="26"/>
      <c r="NLR89" s="26"/>
      <c r="NLS89" s="26"/>
      <c r="NLT89" s="26"/>
      <c r="NLU89" s="26"/>
      <c r="NLV89" s="26"/>
      <c r="NLW89" s="26"/>
      <c r="NLX89" s="26"/>
      <c r="NLY89" s="26"/>
      <c r="NLZ89" s="26"/>
      <c r="NMA89" s="26"/>
      <c r="NMB89" s="26"/>
      <c r="NMC89" s="26"/>
      <c r="NMD89" s="26"/>
      <c r="NME89" s="26"/>
      <c r="NMF89" s="26"/>
      <c r="NMG89" s="26"/>
      <c r="NMH89" s="26"/>
      <c r="NMI89" s="26"/>
      <c r="NMJ89" s="26"/>
      <c r="NMK89" s="26"/>
      <c r="NML89" s="26"/>
      <c r="NMM89" s="26"/>
      <c r="NMN89" s="26"/>
      <c r="NMO89" s="26"/>
      <c r="NMP89" s="26"/>
      <c r="NMQ89" s="26"/>
      <c r="NMR89" s="26"/>
      <c r="NMS89" s="26"/>
      <c r="NMT89" s="26"/>
      <c r="NMU89" s="26"/>
      <c r="NMV89" s="26"/>
      <c r="NMW89" s="26"/>
      <c r="NMX89" s="26"/>
      <c r="NMY89" s="26"/>
      <c r="NMZ89" s="26"/>
      <c r="NNA89" s="26"/>
      <c r="NNB89" s="26"/>
      <c r="NNC89" s="26"/>
      <c r="NND89" s="26"/>
      <c r="NNE89" s="26"/>
      <c r="NNF89" s="26"/>
      <c r="NNG89" s="26"/>
      <c r="NNH89" s="26"/>
      <c r="NNI89" s="26"/>
      <c r="NNJ89" s="26"/>
      <c r="NNK89" s="26"/>
      <c r="NNL89" s="26"/>
      <c r="NNM89" s="26"/>
      <c r="NNN89" s="26"/>
      <c r="NNO89" s="26"/>
      <c r="NNP89" s="26"/>
      <c r="NNQ89" s="26"/>
      <c r="NNR89" s="26"/>
      <c r="NNS89" s="26"/>
      <c r="NNT89" s="26"/>
      <c r="NNU89" s="26"/>
      <c r="NNV89" s="26"/>
      <c r="NNW89" s="26"/>
      <c r="NNX89" s="26"/>
      <c r="NNY89" s="26"/>
      <c r="NNZ89" s="26"/>
      <c r="NOA89" s="26"/>
      <c r="NOB89" s="26"/>
      <c r="NOC89" s="26"/>
      <c r="NOD89" s="26"/>
      <c r="NOE89" s="26"/>
      <c r="NOF89" s="26"/>
      <c r="NOG89" s="26"/>
      <c r="NOH89" s="26"/>
      <c r="NOI89" s="26"/>
      <c r="NOJ89" s="26"/>
      <c r="NOK89" s="26"/>
      <c r="NOL89" s="26"/>
      <c r="NOM89" s="26"/>
      <c r="NON89" s="26"/>
      <c r="NOO89" s="26"/>
      <c r="NOP89" s="26"/>
      <c r="NOQ89" s="26"/>
      <c r="NOR89" s="26"/>
      <c r="NOS89" s="26"/>
      <c r="NOT89" s="26"/>
      <c r="NOU89" s="26"/>
      <c r="NOV89" s="26"/>
      <c r="NOW89" s="26"/>
      <c r="NOX89" s="26"/>
      <c r="NOY89" s="26"/>
      <c r="NOZ89" s="26"/>
      <c r="NPA89" s="26"/>
      <c r="NPB89" s="26"/>
      <c r="NPC89" s="26"/>
      <c r="NPD89" s="26"/>
      <c r="NPE89" s="26"/>
      <c r="NPF89" s="26"/>
      <c r="NPG89" s="26"/>
      <c r="NPH89" s="26"/>
      <c r="NPI89" s="26"/>
      <c r="NPJ89" s="26"/>
      <c r="NPK89" s="26"/>
      <c r="NPL89" s="26"/>
      <c r="NPM89" s="26"/>
      <c r="NPN89" s="26"/>
      <c r="NPO89" s="26"/>
      <c r="NPP89" s="26"/>
      <c r="NPQ89" s="26"/>
      <c r="NPR89" s="26"/>
      <c r="NPS89" s="26"/>
      <c r="NPT89" s="26"/>
      <c r="NPU89" s="26"/>
      <c r="NPV89" s="26"/>
      <c r="NPW89" s="26"/>
      <c r="NPX89" s="26"/>
      <c r="NPY89" s="26"/>
      <c r="NPZ89" s="26"/>
      <c r="NQA89" s="26"/>
      <c r="NQB89" s="26"/>
      <c r="NQC89" s="26"/>
      <c r="NQD89" s="26"/>
      <c r="NQE89" s="26"/>
      <c r="NQF89" s="26"/>
      <c r="NQG89" s="26"/>
      <c r="NQH89" s="26"/>
      <c r="NQI89" s="26"/>
      <c r="NQJ89" s="26"/>
      <c r="NQK89" s="26"/>
      <c r="NQL89" s="26"/>
      <c r="NQM89" s="26"/>
      <c r="NQN89" s="26"/>
      <c r="NQO89" s="26"/>
      <c r="NQP89" s="26"/>
      <c r="NQQ89" s="26"/>
      <c r="NQR89" s="26"/>
      <c r="NQS89" s="26"/>
      <c r="NQT89" s="26"/>
      <c r="NQU89" s="26"/>
      <c r="NQV89" s="26"/>
      <c r="NQW89" s="26"/>
      <c r="NQX89" s="26"/>
      <c r="NQY89" s="26"/>
      <c r="NQZ89" s="26"/>
      <c r="NRA89" s="26"/>
      <c r="NRB89" s="26"/>
      <c r="NRC89" s="26"/>
      <c r="NRD89" s="26"/>
      <c r="NRE89" s="26"/>
      <c r="NRF89" s="26"/>
      <c r="NRG89" s="26"/>
      <c r="NRH89" s="26"/>
      <c r="NRI89" s="26"/>
      <c r="NRJ89" s="26"/>
      <c r="NRK89" s="26"/>
      <c r="NRL89" s="26"/>
      <c r="NRM89" s="26"/>
      <c r="NRN89" s="26"/>
      <c r="NRO89" s="26"/>
      <c r="NRP89" s="26"/>
      <c r="NRQ89" s="26"/>
      <c r="NRR89" s="26"/>
      <c r="NRS89" s="26"/>
      <c r="NRT89" s="26"/>
      <c r="NRU89" s="26"/>
      <c r="NRV89" s="26"/>
      <c r="NRW89" s="26"/>
      <c r="NRX89" s="26"/>
      <c r="NRY89" s="26"/>
      <c r="NRZ89" s="26"/>
      <c r="NSA89" s="26"/>
      <c r="NSB89" s="26"/>
      <c r="NSC89" s="26"/>
      <c r="NSD89" s="26"/>
      <c r="NSE89" s="26"/>
      <c r="NSF89" s="26"/>
      <c r="NSG89" s="26"/>
      <c r="NSH89" s="26"/>
      <c r="NSI89" s="26"/>
      <c r="NSJ89" s="26"/>
      <c r="NSK89" s="26"/>
      <c r="NSL89" s="26"/>
      <c r="NSM89" s="26"/>
      <c r="NSN89" s="26"/>
      <c r="NSO89" s="26"/>
      <c r="NSP89" s="26"/>
      <c r="NSQ89" s="26"/>
      <c r="NSR89" s="26"/>
      <c r="NSS89" s="26"/>
      <c r="NST89" s="26"/>
      <c r="NSU89" s="26"/>
      <c r="NSV89" s="26"/>
      <c r="NSW89" s="26"/>
      <c r="NSX89" s="26"/>
      <c r="NSY89" s="26"/>
      <c r="NSZ89" s="26"/>
      <c r="NTA89" s="26"/>
      <c r="NTB89" s="26"/>
      <c r="NTC89" s="26"/>
      <c r="NTD89" s="26"/>
      <c r="NTE89" s="26"/>
      <c r="NTF89" s="26"/>
      <c r="NTG89" s="26"/>
      <c r="NTH89" s="26"/>
      <c r="NTI89" s="26"/>
      <c r="NTJ89" s="26"/>
      <c r="NTK89" s="26"/>
      <c r="NTL89" s="26"/>
      <c r="NTM89" s="26"/>
      <c r="NTN89" s="26"/>
      <c r="NTO89" s="26"/>
      <c r="NTP89" s="26"/>
      <c r="NTQ89" s="26"/>
      <c r="NTR89" s="26"/>
      <c r="NTS89" s="26"/>
      <c r="NTT89" s="26"/>
      <c r="NTU89" s="26"/>
      <c r="NTV89" s="26"/>
      <c r="NTW89" s="26"/>
      <c r="NTX89" s="26"/>
      <c r="NTY89" s="26"/>
      <c r="NTZ89" s="26"/>
      <c r="NUA89" s="26"/>
      <c r="NUB89" s="26"/>
      <c r="NUC89" s="26"/>
      <c r="NUD89" s="26"/>
      <c r="NUE89" s="26"/>
      <c r="NUF89" s="26"/>
      <c r="NUG89" s="26"/>
      <c r="NUH89" s="26"/>
      <c r="NUI89" s="26"/>
      <c r="NUJ89" s="26"/>
      <c r="NUK89" s="26"/>
      <c r="NUL89" s="26"/>
      <c r="NUM89" s="26"/>
      <c r="NUN89" s="26"/>
      <c r="NUO89" s="26"/>
      <c r="NUP89" s="26"/>
      <c r="NUQ89" s="26"/>
      <c r="NUR89" s="26"/>
      <c r="NUS89" s="26"/>
      <c r="NUT89" s="26"/>
      <c r="NUU89" s="26"/>
      <c r="NUV89" s="26"/>
      <c r="NUW89" s="26"/>
      <c r="NUX89" s="26"/>
      <c r="NUY89" s="26"/>
      <c r="NUZ89" s="26"/>
      <c r="NVA89" s="26"/>
      <c r="NVB89" s="26"/>
      <c r="NVC89" s="26"/>
      <c r="NVD89" s="26"/>
      <c r="NVE89" s="26"/>
      <c r="NVF89" s="26"/>
      <c r="NVG89" s="26"/>
      <c r="NVH89" s="26"/>
      <c r="NVI89" s="26"/>
      <c r="NVJ89" s="26"/>
      <c r="NVK89" s="26"/>
      <c r="NVL89" s="26"/>
      <c r="NVM89" s="26"/>
      <c r="NVN89" s="26"/>
      <c r="NVO89" s="26"/>
      <c r="NVP89" s="26"/>
      <c r="NVQ89" s="26"/>
      <c r="NVR89" s="26"/>
      <c r="NVS89" s="26"/>
      <c r="NVT89" s="26"/>
      <c r="NVU89" s="26"/>
      <c r="NVV89" s="26"/>
      <c r="NVW89" s="26"/>
      <c r="NVX89" s="26"/>
      <c r="NVY89" s="26"/>
      <c r="NVZ89" s="26"/>
      <c r="NWA89" s="26"/>
      <c r="NWB89" s="26"/>
      <c r="NWC89" s="26"/>
      <c r="NWD89" s="26"/>
      <c r="NWE89" s="26"/>
      <c r="NWF89" s="26"/>
      <c r="NWG89" s="26"/>
      <c r="NWH89" s="26"/>
      <c r="NWI89" s="26"/>
      <c r="NWJ89" s="26"/>
      <c r="NWK89" s="26"/>
      <c r="NWL89" s="26"/>
      <c r="NWM89" s="26"/>
      <c r="NWN89" s="26"/>
      <c r="NWO89" s="26"/>
      <c r="NWP89" s="26"/>
      <c r="NWQ89" s="26"/>
      <c r="NWR89" s="26"/>
      <c r="NWS89" s="26"/>
      <c r="NWT89" s="26"/>
      <c r="NWU89" s="26"/>
      <c r="NWV89" s="26"/>
      <c r="NWW89" s="26"/>
      <c r="NWX89" s="26"/>
      <c r="NWY89" s="26"/>
      <c r="NWZ89" s="26"/>
      <c r="NXA89" s="26"/>
      <c r="NXB89" s="26"/>
      <c r="NXC89" s="26"/>
      <c r="NXD89" s="26"/>
      <c r="NXE89" s="26"/>
      <c r="NXF89" s="26"/>
      <c r="NXG89" s="26"/>
      <c r="NXH89" s="26"/>
      <c r="NXI89" s="26"/>
      <c r="NXJ89" s="26"/>
      <c r="NXK89" s="26"/>
      <c r="NXL89" s="26"/>
      <c r="NXM89" s="26"/>
      <c r="NXN89" s="26"/>
      <c r="NXO89" s="26"/>
      <c r="NXP89" s="26"/>
      <c r="NXQ89" s="26"/>
      <c r="NXR89" s="26"/>
      <c r="NXS89" s="26"/>
      <c r="NXT89" s="26"/>
      <c r="NXU89" s="26"/>
      <c r="NXV89" s="26"/>
      <c r="NXW89" s="26"/>
      <c r="NXX89" s="26"/>
      <c r="NXY89" s="26"/>
      <c r="NXZ89" s="26"/>
      <c r="NYA89" s="26"/>
      <c r="NYB89" s="26"/>
      <c r="NYC89" s="26"/>
      <c r="NYD89" s="26"/>
      <c r="NYE89" s="26"/>
      <c r="NYF89" s="26"/>
      <c r="NYG89" s="26"/>
      <c r="NYH89" s="26"/>
      <c r="NYI89" s="26"/>
      <c r="NYJ89" s="26"/>
      <c r="NYK89" s="26"/>
      <c r="NYL89" s="26"/>
      <c r="NYM89" s="26"/>
      <c r="NYN89" s="26"/>
      <c r="NYO89" s="26"/>
      <c r="NYP89" s="26"/>
      <c r="NYQ89" s="26"/>
      <c r="NYR89" s="26"/>
      <c r="NYS89" s="26"/>
      <c r="NYT89" s="26"/>
      <c r="NYU89" s="26"/>
      <c r="NYV89" s="26"/>
      <c r="NYW89" s="26"/>
      <c r="NYX89" s="26"/>
      <c r="NYY89" s="26"/>
      <c r="NYZ89" s="26"/>
      <c r="NZA89" s="26"/>
      <c r="NZB89" s="26"/>
      <c r="NZC89" s="26"/>
      <c r="NZD89" s="26"/>
      <c r="NZE89" s="26"/>
      <c r="NZF89" s="26"/>
      <c r="NZG89" s="26"/>
      <c r="NZH89" s="26"/>
      <c r="NZI89" s="26"/>
      <c r="NZJ89" s="26"/>
      <c r="NZK89" s="26"/>
      <c r="NZL89" s="26"/>
      <c r="NZM89" s="26"/>
      <c r="NZN89" s="26"/>
      <c r="NZO89" s="26"/>
      <c r="NZP89" s="26"/>
      <c r="NZQ89" s="26"/>
      <c r="NZR89" s="26"/>
      <c r="NZS89" s="26"/>
      <c r="NZT89" s="26"/>
      <c r="NZU89" s="26"/>
      <c r="NZV89" s="26"/>
      <c r="NZW89" s="26"/>
      <c r="NZX89" s="26"/>
      <c r="NZY89" s="26"/>
      <c r="NZZ89" s="26"/>
      <c r="OAA89" s="26"/>
      <c r="OAB89" s="26"/>
      <c r="OAC89" s="26"/>
      <c r="OAD89" s="26"/>
      <c r="OAE89" s="26"/>
      <c r="OAF89" s="26"/>
      <c r="OAG89" s="26"/>
      <c r="OAH89" s="26"/>
      <c r="OAI89" s="26"/>
      <c r="OAJ89" s="26"/>
      <c r="OAK89" s="26"/>
      <c r="OAL89" s="26"/>
      <c r="OAM89" s="26"/>
      <c r="OAN89" s="26"/>
      <c r="OAO89" s="26"/>
      <c r="OAP89" s="26"/>
      <c r="OAQ89" s="26"/>
      <c r="OAR89" s="26"/>
      <c r="OAS89" s="26"/>
      <c r="OAT89" s="26"/>
      <c r="OAU89" s="26"/>
      <c r="OAV89" s="26"/>
      <c r="OAW89" s="26"/>
      <c r="OAX89" s="26"/>
      <c r="OAY89" s="26"/>
      <c r="OAZ89" s="26"/>
      <c r="OBA89" s="26"/>
      <c r="OBB89" s="26"/>
      <c r="OBC89" s="26"/>
      <c r="OBD89" s="26"/>
      <c r="OBE89" s="26"/>
      <c r="OBF89" s="26"/>
      <c r="OBG89" s="26"/>
      <c r="OBH89" s="26"/>
      <c r="OBI89" s="26"/>
      <c r="OBJ89" s="26"/>
      <c r="OBK89" s="26"/>
      <c r="OBL89" s="26"/>
      <c r="OBM89" s="26"/>
      <c r="OBN89" s="26"/>
      <c r="OBO89" s="26"/>
      <c r="OBP89" s="26"/>
      <c r="OBQ89" s="26"/>
      <c r="OBR89" s="26"/>
      <c r="OBS89" s="26"/>
      <c r="OBT89" s="26"/>
      <c r="OBU89" s="26"/>
      <c r="OBV89" s="26"/>
      <c r="OBW89" s="26"/>
      <c r="OBX89" s="26"/>
      <c r="OBY89" s="26"/>
      <c r="OBZ89" s="26"/>
      <c r="OCA89" s="26"/>
      <c r="OCB89" s="26"/>
      <c r="OCC89" s="26"/>
      <c r="OCD89" s="26"/>
      <c r="OCE89" s="26"/>
      <c r="OCF89" s="26"/>
      <c r="OCG89" s="26"/>
      <c r="OCH89" s="26"/>
      <c r="OCI89" s="26"/>
      <c r="OCJ89" s="26"/>
      <c r="OCK89" s="26"/>
      <c r="OCL89" s="26"/>
      <c r="OCM89" s="26"/>
      <c r="OCN89" s="26"/>
      <c r="OCO89" s="26"/>
      <c r="OCP89" s="26"/>
      <c r="OCQ89" s="26"/>
      <c r="OCR89" s="26"/>
      <c r="OCS89" s="26"/>
      <c r="OCT89" s="26"/>
      <c r="OCU89" s="26"/>
      <c r="OCV89" s="26"/>
      <c r="OCW89" s="26"/>
      <c r="OCX89" s="26"/>
      <c r="OCY89" s="26"/>
      <c r="OCZ89" s="26"/>
      <c r="ODA89" s="26"/>
      <c r="ODB89" s="26"/>
      <c r="ODC89" s="26"/>
      <c r="ODD89" s="26"/>
      <c r="ODE89" s="26"/>
      <c r="ODF89" s="26"/>
      <c r="ODG89" s="26"/>
      <c r="ODH89" s="26"/>
      <c r="ODI89" s="26"/>
      <c r="ODJ89" s="26"/>
      <c r="ODK89" s="26"/>
      <c r="ODL89" s="26"/>
      <c r="ODM89" s="26"/>
      <c r="ODN89" s="26"/>
      <c r="ODO89" s="26"/>
      <c r="ODP89" s="26"/>
      <c r="ODQ89" s="26"/>
      <c r="ODR89" s="26"/>
      <c r="ODS89" s="26"/>
      <c r="ODT89" s="26"/>
      <c r="ODU89" s="26"/>
      <c r="ODV89" s="26"/>
      <c r="ODW89" s="26"/>
      <c r="ODX89" s="26"/>
      <c r="ODY89" s="26"/>
      <c r="ODZ89" s="26"/>
      <c r="OEA89" s="26"/>
      <c r="OEB89" s="26"/>
      <c r="OEC89" s="26"/>
      <c r="OED89" s="26"/>
      <c r="OEE89" s="26"/>
      <c r="OEF89" s="26"/>
      <c r="OEG89" s="26"/>
      <c r="OEH89" s="26"/>
      <c r="OEI89" s="26"/>
      <c r="OEJ89" s="26"/>
      <c r="OEK89" s="26"/>
      <c r="OEL89" s="26"/>
      <c r="OEM89" s="26"/>
      <c r="OEN89" s="26"/>
      <c r="OEO89" s="26"/>
      <c r="OEP89" s="26"/>
      <c r="OEQ89" s="26"/>
      <c r="OER89" s="26"/>
      <c r="OES89" s="26"/>
      <c r="OET89" s="26"/>
      <c r="OEU89" s="26"/>
      <c r="OEV89" s="26"/>
      <c r="OEW89" s="26"/>
      <c r="OEX89" s="26"/>
      <c r="OEY89" s="26"/>
      <c r="OEZ89" s="26"/>
      <c r="OFA89" s="26"/>
      <c r="OFB89" s="26"/>
      <c r="OFC89" s="26"/>
      <c r="OFD89" s="26"/>
      <c r="OFE89" s="26"/>
      <c r="OFF89" s="26"/>
      <c r="OFG89" s="26"/>
      <c r="OFH89" s="26"/>
      <c r="OFI89" s="26"/>
      <c r="OFJ89" s="26"/>
      <c r="OFK89" s="26"/>
      <c r="OFL89" s="26"/>
      <c r="OFM89" s="26"/>
      <c r="OFN89" s="26"/>
      <c r="OFO89" s="26"/>
      <c r="OFP89" s="26"/>
      <c r="OFQ89" s="26"/>
      <c r="OFR89" s="26"/>
      <c r="OFS89" s="26"/>
      <c r="OFT89" s="26"/>
      <c r="OFU89" s="26"/>
      <c r="OFV89" s="26"/>
      <c r="OFW89" s="26"/>
      <c r="OFX89" s="26"/>
      <c r="OFY89" s="26"/>
      <c r="OFZ89" s="26"/>
      <c r="OGA89" s="26"/>
      <c r="OGB89" s="26"/>
      <c r="OGC89" s="26"/>
      <c r="OGD89" s="26"/>
      <c r="OGE89" s="26"/>
      <c r="OGF89" s="26"/>
      <c r="OGG89" s="26"/>
      <c r="OGH89" s="26"/>
      <c r="OGI89" s="26"/>
      <c r="OGJ89" s="26"/>
      <c r="OGK89" s="26"/>
      <c r="OGL89" s="26"/>
      <c r="OGM89" s="26"/>
      <c r="OGN89" s="26"/>
      <c r="OGO89" s="26"/>
      <c r="OGP89" s="26"/>
      <c r="OGQ89" s="26"/>
      <c r="OGR89" s="26"/>
      <c r="OGS89" s="26"/>
      <c r="OGT89" s="26"/>
      <c r="OGU89" s="26"/>
      <c r="OGV89" s="26"/>
      <c r="OGW89" s="26"/>
      <c r="OGX89" s="26"/>
      <c r="OGY89" s="26"/>
      <c r="OGZ89" s="26"/>
      <c r="OHA89" s="26"/>
      <c r="OHB89" s="26"/>
      <c r="OHC89" s="26"/>
      <c r="OHD89" s="26"/>
      <c r="OHE89" s="26"/>
      <c r="OHF89" s="26"/>
      <c r="OHG89" s="26"/>
      <c r="OHH89" s="26"/>
      <c r="OHI89" s="26"/>
      <c r="OHJ89" s="26"/>
      <c r="OHK89" s="26"/>
      <c r="OHL89" s="26"/>
      <c r="OHM89" s="26"/>
      <c r="OHN89" s="26"/>
      <c r="OHO89" s="26"/>
      <c r="OHP89" s="26"/>
      <c r="OHQ89" s="26"/>
      <c r="OHR89" s="26"/>
      <c r="OHS89" s="26"/>
      <c r="OHT89" s="26"/>
      <c r="OHU89" s="26"/>
      <c r="OHV89" s="26"/>
      <c r="OHW89" s="26"/>
      <c r="OHX89" s="26"/>
      <c r="OHY89" s="26"/>
      <c r="OHZ89" s="26"/>
      <c r="OIA89" s="26"/>
      <c r="OIB89" s="26"/>
      <c r="OIC89" s="26"/>
      <c r="OID89" s="26"/>
      <c r="OIE89" s="26"/>
      <c r="OIF89" s="26"/>
      <c r="OIG89" s="26"/>
      <c r="OIH89" s="26"/>
      <c r="OII89" s="26"/>
      <c r="OIJ89" s="26"/>
      <c r="OIK89" s="26"/>
      <c r="OIL89" s="26"/>
      <c r="OIM89" s="26"/>
      <c r="OIN89" s="26"/>
      <c r="OIO89" s="26"/>
      <c r="OIP89" s="26"/>
      <c r="OIQ89" s="26"/>
      <c r="OIR89" s="26"/>
      <c r="OIS89" s="26"/>
      <c r="OIT89" s="26"/>
      <c r="OIU89" s="26"/>
      <c r="OIV89" s="26"/>
      <c r="OIW89" s="26"/>
      <c r="OIX89" s="26"/>
      <c r="OIY89" s="26"/>
      <c r="OIZ89" s="26"/>
      <c r="OJA89" s="26"/>
      <c r="OJB89" s="26"/>
      <c r="OJC89" s="26"/>
      <c r="OJD89" s="26"/>
      <c r="OJE89" s="26"/>
      <c r="OJF89" s="26"/>
      <c r="OJG89" s="26"/>
      <c r="OJH89" s="26"/>
      <c r="OJI89" s="26"/>
      <c r="OJJ89" s="26"/>
      <c r="OJK89" s="26"/>
      <c r="OJL89" s="26"/>
      <c r="OJM89" s="26"/>
      <c r="OJN89" s="26"/>
      <c r="OJO89" s="26"/>
      <c r="OJP89" s="26"/>
      <c r="OJQ89" s="26"/>
      <c r="OJR89" s="26"/>
      <c r="OJS89" s="26"/>
      <c r="OJT89" s="26"/>
      <c r="OJU89" s="26"/>
      <c r="OJV89" s="26"/>
      <c r="OJW89" s="26"/>
      <c r="OJX89" s="26"/>
      <c r="OJY89" s="26"/>
      <c r="OJZ89" s="26"/>
      <c r="OKA89" s="26"/>
      <c r="OKB89" s="26"/>
      <c r="OKC89" s="26"/>
      <c r="OKD89" s="26"/>
      <c r="OKE89" s="26"/>
      <c r="OKF89" s="26"/>
      <c r="OKG89" s="26"/>
      <c r="OKH89" s="26"/>
      <c r="OKI89" s="26"/>
      <c r="OKJ89" s="26"/>
      <c r="OKK89" s="26"/>
      <c r="OKL89" s="26"/>
      <c r="OKM89" s="26"/>
      <c r="OKN89" s="26"/>
      <c r="OKO89" s="26"/>
      <c r="OKP89" s="26"/>
      <c r="OKQ89" s="26"/>
      <c r="OKR89" s="26"/>
      <c r="OKS89" s="26"/>
      <c r="OKT89" s="26"/>
      <c r="OKU89" s="26"/>
      <c r="OKV89" s="26"/>
      <c r="OKW89" s="26"/>
      <c r="OKX89" s="26"/>
      <c r="OKY89" s="26"/>
      <c r="OKZ89" s="26"/>
      <c r="OLA89" s="26"/>
      <c r="OLB89" s="26"/>
      <c r="OLC89" s="26"/>
      <c r="OLD89" s="26"/>
      <c r="OLE89" s="26"/>
      <c r="OLF89" s="26"/>
      <c r="OLG89" s="26"/>
      <c r="OLH89" s="26"/>
      <c r="OLI89" s="26"/>
      <c r="OLJ89" s="26"/>
      <c r="OLK89" s="26"/>
      <c r="OLL89" s="26"/>
      <c r="OLM89" s="26"/>
      <c r="OLN89" s="26"/>
      <c r="OLO89" s="26"/>
      <c r="OLP89" s="26"/>
      <c r="OLQ89" s="26"/>
      <c r="OLR89" s="26"/>
      <c r="OLS89" s="26"/>
      <c r="OLT89" s="26"/>
      <c r="OLU89" s="26"/>
      <c r="OLV89" s="26"/>
      <c r="OLW89" s="26"/>
      <c r="OLX89" s="26"/>
      <c r="OLY89" s="26"/>
      <c r="OLZ89" s="26"/>
      <c r="OMA89" s="26"/>
      <c r="OMB89" s="26"/>
      <c r="OMC89" s="26"/>
      <c r="OMD89" s="26"/>
      <c r="OME89" s="26"/>
      <c r="OMF89" s="26"/>
      <c r="OMG89" s="26"/>
      <c r="OMH89" s="26"/>
      <c r="OMI89" s="26"/>
      <c r="OMJ89" s="26"/>
      <c r="OMK89" s="26"/>
      <c r="OML89" s="26"/>
      <c r="OMM89" s="26"/>
      <c r="OMN89" s="26"/>
      <c r="OMO89" s="26"/>
      <c r="OMP89" s="26"/>
      <c r="OMQ89" s="26"/>
      <c r="OMR89" s="26"/>
      <c r="OMS89" s="26"/>
      <c r="OMT89" s="26"/>
      <c r="OMU89" s="26"/>
      <c r="OMV89" s="26"/>
      <c r="OMW89" s="26"/>
      <c r="OMX89" s="26"/>
      <c r="OMY89" s="26"/>
      <c r="OMZ89" s="26"/>
      <c r="ONA89" s="26"/>
      <c r="ONB89" s="26"/>
      <c r="ONC89" s="26"/>
      <c r="OND89" s="26"/>
      <c r="ONE89" s="26"/>
      <c r="ONF89" s="26"/>
      <c r="ONG89" s="26"/>
      <c r="ONH89" s="26"/>
      <c r="ONI89" s="26"/>
      <c r="ONJ89" s="26"/>
      <c r="ONK89" s="26"/>
      <c r="ONL89" s="26"/>
      <c r="ONM89" s="26"/>
      <c r="ONN89" s="26"/>
      <c r="ONO89" s="26"/>
      <c r="ONP89" s="26"/>
      <c r="ONQ89" s="26"/>
      <c r="ONR89" s="26"/>
      <c r="ONS89" s="26"/>
      <c r="ONT89" s="26"/>
      <c r="ONU89" s="26"/>
      <c r="ONV89" s="26"/>
      <c r="ONW89" s="26"/>
      <c r="ONX89" s="26"/>
      <c r="ONY89" s="26"/>
      <c r="ONZ89" s="26"/>
      <c r="OOA89" s="26"/>
      <c r="OOB89" s="26"/>
      <c r="OOC89" s="26"/>
      <c r="OOD89" s="26"/>
      <c r="OOE89" s="26"/>
      <c r="OOF89" s="26"/>
      <c r="OOG89" s="26"/>
      <c r="OOH89" s="26"/>
      <c r="OOI89" s="26"/>
      <c r="OOJ89" s="26"/>
      <c r="OOK89" s="26"/>
      <c r="OOL89" s="26"/>
      <c r="OOM89" s="26"/>
      <c r="OON89" s="26"/>
      <c r="OOO89" s="26"/>
      <c r="OOP89" s="26"/>
      <c r="OOQ89" s="26"/>
      <c r="OOR89" s="26"/>
      <c r="OOS89" s="26"/>
      <c r="OOT89" s="26"/>
      <c r="OOU89" s="26"/>
      <c r="OOV89" s="26"/>
      <c r="OOW89" s="26"/>
      <c r="OOX89" s="26"/>
      <c r="OOY89" s="26"/>
      <c r="OOZ89" s="26"/>
      <c r="OPA89" s="26"/>
      <c r="OPB89" s="26"/>
      <c r="OPC89" s="26"/>
      <c r="OPD89" s="26"/>
      <c r="OPE89" s="26"/>
      <c r="OPF89" s="26"/>
      <c r="OPG89" s="26"/>
      <c r="OPH89" s="26"/>
      <c r="OPI89" s="26"/>
      <c r="OPJ89" s="26"/>
      <c r="OPK89" s="26"/>
      <c r="OPL89" s="26"/>
      <c r="OPM89" s="26"/>
      <c r="OPN89" s="26"/>
      <c r="OPO89" s="26"/>
      <c r="OPP89" s="26"/>
      <c r="OPQ89" s="26"/>
      <c r="OPR89" s="26"/>
      <c r="OPS89" s="26"/>
      <c r="OPT89" s="26"/>
      <c r="OPU89" s="26"/>
      <c r="OPV89" s="26"/>
      <c r="OPW89" s="26"/>
      <c r="OPX89" s="26"/>
      <c r="OPY89" s="26"/>
      <c r="OPZ89" s="26"/>
      <c r="OQA89" s="26"/>
      <c r="OQB89" s="26"/>
      <c r="OQC89" s="26"/>
      <c r="OQD89" s="26"/>
      <c r="OQE89" s="26"/>
      <c r="OQF89" s="26"/>
      <c r="OQG89" s="26"/>
      <c r="OQH89" s="26"/>
      <c r="OQI89" s="26"/>
      <c r="OQJ89" s="26"/>
      <c r="OQK89" s="26"/>
      <c r="OQL89" s="26"/>
      <c r="OQM89" s="26"/>
      <c r="OQN89" s="26"/>
      <c r="OQO89" s="26"/>
      <c r="OQP89" s="26"/>
      <c r="OQQ89" s="26"/>
      <c r="OQR89" s="26"/>
      <c r="OQS89" s="26"/>
      <c r="OQT89" s="26"/>
      <c r="OQU89" s="26"/>
      <c r="OQV89" s="26"/>
      <c r="OQW89" s="26"/>
      <c r="OQX89" s="26"/>
      <c r="OQY89" s="26"/>
      <c r="OQZ89" s="26"/>
      <c r="ORA89" s="26"/>
      <c r="ORB89" s="26"/>
      <c r="ORC89" s="26"/>
      <c r="ORD89" s="26"/>
      <c r="ORE89" s="26"/>
      <c r="ORF89" s="26"/>
      <c r="ORG89" s="26"/>
      <c r="ORH89" s="26"/>
      <c r="ORI89" s="26"/>
      <c r="ORJ89" s="26"/>
      <c r="ORK89" s="26"/>
      <c r="ORL89" s="26"/>
      <c r="ORM89" s="26"/>
      <c r="ORN89" s="26"/>
      <c r="ORO89" s="26"/>
      <c r="ORP89" s="26"/>
      <c r="ORQ89" s="26"/>
      <c r="ORR89" s="26"/>
      <c r="ORS89" s="26"/>
      <c r="ORT89" s="26"/>
      <c r="ORU89" s="26"/>
      <c r="ORV89" s="26"/>
      <c r="ORW89" s="26"/>
      <c r="ORX89" s="26"/>
      <c r="ORY89" s="26"/>
      <c r="ORZ89" s="26"/>
      <c r="OSA89" s="26"/>
      <c r="OSB89" s="26"/>
      <c r="OSC89" s="26"/>
      <c r="OSD89" s="26"/>
      <c r="OSE89" s="26"/>
      <c r="OSF89" s="26"/>
      <c r="OSG89" s="26"/>
      <c r="OSH89" s="26"/>
      <c r="OSI89" s="26"/>
      <c r="OSJ89" s="26"/>
      <c r="OSK89" s="26"/>
      <c r="OSL89" s="26"/>
      <c r="OSM89" s="26"/>
      <c r="OSN89" s="26"/>
      <c r="OSO89" s="26"/>
      <c r="OSP89" s="26"/>
      <c r="OSQ89" s="26"/>
      <c r="OSR89" s="26"/>
      <c r="OSS89" s="26"/>
      <c r="OST89" s="26"/>
      <c r="OSU89" s="26"/>
      <c r="OSV89" s="26"/>
      <c r="OSW89" s="26"/>
      <c r="OSX89" s="26"/>
      <c r="OSY89" s="26"/>
      <c r="OSZ89" s="26"/>
      <c r="OTA89" s="26"/>
      <c r="OTB89" s="26"/>
      <c r="OTC89" s="26"/>
      <c r="OTD89" s="26"/>
      <c r="OTE89" s="26"/>
      <c r="OTF89" s="26"/>
      <c r="OTG89" s="26"/>
      <c r="OTH89" s="26"/>
      <c r="OTI89" s="26"/>
      <c r="OTJ89" s="26"/>
      <c r="OTK89" s="26"/>
      <c r="OTL89" s="26"/>
      <c r="OTM89" s="26"/>
      <c r="OTN89" s="26"/>
      <c r="OTO89" s="26"/>
      <c r="OTP89" s="26"/>
      <c r="OTQ89" s="26"/>
      <c r="OTR89" s="26"/>
      <c r="OTS89" s="26"/>
      <c r="OTT89" s="26"/>
      <c r="OTU89" s="26"/>
      <c r="OTV89" s="26"/>
      <c r="OTW89" s="26"/>
      <c r="OTX89" s="26"/>
      <c r="OTY89" s="26"/>
      <c r="OTZ89" s="26"/>
      <c r="OUA89" s="26"/>
      <c r="OUB89" s="26"/>
      <c r="OUC89" s="26"/>
      <c r="OUD89" s="26"/>
      <c r="OUE89" s="26"/>
      <c r="OUF89" s="26"/>
      <c r="OUG89" s="26"/>
      <c r="OUH89" s="26"/>
      <c r="OUI89" s="26"/>
      <c r="OUJ89" s="26"/>
      <c r="OUK89" s="26"/>
      <c r="OUL89" s="26"/>
      <c r="OUM89" s="26"/>
      <c r="OUN89" s="26"/>
      <c r="OUO89" s="26"/>
      <c r="OUP89" s="26"/>
      <c r="OUQ89" s="26"/>
      <c r="OUR89" s="26"/>
      <c r="OUS89" s="26"/>
      <c r="OUT89" s="26"/>
      <c r="OUU89" s="26"/>
      <c r="OUV89" s="26"/>
      <c r="OUW89" s="26"/>
      <c r="OUX89" s="26"/>
      <c r="OUY89" s="26"/>
      <c r="OUZ89" s="26"/>
      <c r="OVA89" s="26"/>
      <c r="OVB89" s="26"/>
      <c r="OVC89" s="26"/>
      <c r="OVD89" s="26"/>
      <c r="OVE89" s="26"/>
      <c r="OVF89" s="26"/>
      <c r="OVG89" s="26"/>
      <c r="OVH89" s="26"/>
      <c r="OVI89" s="26"/>
      <c r="OVJ89" s="26"/>
      <c r="OVK89" s="26"/>
      <c r="OVL89" s="26"/>
      <c r="OVM89" s="26"/>
      <c r="OVN89" s="26"/>
      <c r="OVO89" s="26"/>
      <c r="OVP89" s="26"/>
      <c r="OVQ89" s="26"/>
      <c r="OVR89" s="26"/>
      <c r="OVS89" s="26"/>
      <c r="OVT89" s="26"/>
      <c r="OVU89" s="26"/>
      <c r="OVV89" s="26"/>
      <c r="OVW89" s="26"/>
      <c r="OVX89" s="26"/>
      <c r="OVY89" s="26"/>
      <c r="OVZ89" s="26"/>
      <c r="OWA89" s="26"/>
      <c r="OWB89" s="26"/>
      <c r="OWC89" s="26"/>
      <c r="OWD89" s="26"/>
      <c r="OWE89" s="26"/>
      <c r="OWF89" s="26"/>
      <c r="OWG89" s="26"/>
      <c r="OWH89" s="26"/>
      <c r="OWI89" s="26"/>
      <c r="OWJ89" s="26"/>
      <c r="OWK89" s="26"/>
      <c r="OWL89" s="26"/>
      <c r="OWM89" s="26"/>
      <c r="OWN89" s="26"/>
      <c r="OWO89" s="26"/>
      <c r="OWP89" s="26"/>
      <c r="OWQ89" s="26"/>
      <c r="OWR89" s="26"/>
      <c r="OWS89" s="26"/>
      <c r="OWT89" s="26"/>
      <c r="OWU89" s="26"/>
      <c r="OWV89" s="26"/>
      <c r="OWW89" s="26"/>
      <c r="OWX89" s="26"/>
      <c r="OWY89" s="26"/>
      <c r="OWZ89" s="26"/>
      <c r="OXA89" s="26"/>
      <c r="OXB89" s="26"/>
      <c r="OXC89" s="26"/>
      <c r="OXD89" s="26"/>
      <c r="OXE89" s="26"/>
      <c r="OXF89" s="26"/>
      <c r="OXG89" s="26"/>
      <c r="OXH89" s="26"/>
      <c r="OXI89" s="26"/>
      <c r="OXJ89" s="26"/>
      <c r="OXK89" s="26"/>
      <c r="OXL89" s="26"/>
      <c r="OXM89" s="26"/>
      <c r="OXN89" s="26"/>
      <c r="OXO89" s="26"/>
      <c r="OXP89" s="26"/>
      <c r="OXQ89" s="26"/>
      <c r="OXR89" s="26"/>
      <c r="OXS89" s="26"/>
      <c r="OXT89" s="26"/>
      <c r="OXU89" s="26"/>
      <c r="OXV89" s="26"/>
      <c r="OXW89" s="26"/>
      <c r="OXX89" s="26"/>
      <c r="OXY89" s="26"/>
      <c r="OXZ89" s="26"/>
      <c r="OYA89" s="26"/>
      <c r="OYB89" s="26"/>
      <c r="OYC89" s="26"/>
      <c r="OYD89" s="26"/>
      <c r="OYE89" s="26"/>
      <c r="OYF89" s="26"/>
      <c r="OYG89" s="26"/>
      <c r="OYH89" s="26"/>
      <c r="OYI89" s="26"/>
      <c r="OYJ89" s="26"/>
      <c r="OYK89" s="26"/>
      <c r="OYL89" s="26"/>
      <c r="OYM89" s="26"/>
      <c r="OYN89" s="26"/>
      <c r="OYO89" s="26"/>
      <c r="OYP89" s="26"/>
      <c r="OYQ89" s="26"/>
      <c r="OYR89" s="26"/>
      <c r="OYS89" s="26"/>
      <c r="OYT89" s="26"/>
      <c r="OYU89" s="26"/>
      <c r="OYV89" s="26"/>
      <c r="OYW89" s="26"/>
      <c r="OYX89" s="26"/>
      <c r="OYY89" s="26"/>
      <c r="OYZ89" s="26"/>
      <c r="OZA89" s="26"/>
      <c r="OZB89" s="26"/>
      <c r="OZC89" s="26"/>
      <c r="OZD89" s="26"/>
      <c r="OZE89" s="26"/>
      <c r="OZF89" s="26"/>
      <c r="OZG89" s="26"/>
      <c r="OZH89" s="26"/>
      <c r="OZI89" s="26"/>
      <c r="OZJ89" s="26"/>
      <c r="OZK89" s="26"/>
      <c r="OZL89" s="26"/>
      <c r="OZM89" s="26"/>
      <c r="OZN89" s="26"/>
      <c r="OZO89" s="26"/>
      <c r="OZP89" s="26"/>
      <c r="OZQ89" s="26"/>
      <c r="OZR89" s="26"/>
      <c r="OZS89" s="26"/>
      <c r="OZT89" s="26"/>
      <c r="OZU89" s="26"/>
      <c r="OZV89" s="26"/>
      <c r="OZW89" s="26"/>
      <c r="OZX89" s="26"/>
      <c r="OZY89" s="26"/>
      <c r="OZZ89" s="26"/>
      <c r="PAA89" s="26"/>
      <c r="PAB89" s="26"/>
      <c r="PAC89" s="26"/>
      <c r="PAD89" s="26"/>
      <c r="PAE89" s="26"/>
      <c r="PAF89" s="26"/>
      <c r="PAG89" s="26"/>
      <c r="PAH89" s="26"/>
      <c r="PAI89" s="26"/>
      <c r="PAJ89" s="26"/>
      <c r="PAK89" s="26"/>
      <c r="PAL89" s="26"/>
      <c r="PAM89" s="26"/>
      <c r="PAN89" s="26"/>
      <c r="PAO89" s="26"/>
      <c r="PAP89" s="26"/>
      <c r="PAQ89" s="26"/>
      <c r="PAR89" s="26"/>
      <c r="PAS89" s="26"/>
      <c r="PAT89" s="26"/>
      <c r="PAU89" s="26"/>
      <c r="PAV89" s="26"/>
      <c r="PAW89" s="26"/>
      <c r="PAX89" s="26"/>
      <c r="PAY89" s="26"/>
      <c r="PAZ89" s="26"/>
      <c r="PBA89" s="26"/>
      <c r="PBB89" s="26"/>
      <c r="PBC89" s="26"/>
      <c r="PBD89" s="26"/>
      <c r="PBE89" s="26"/>
      <c r="PBF89" s="26"/>
      <c r="PBG89" s="26"/>
      <c r="PBH89" s="26"/>
      <c r="PBI89" s="26"/>
      <c r="PBJ89" s="26"/>
      <c r="PBK89" s="26"/>
      <c r="PBL89" s="26"/>
      <c r="PBM89" s="26"/>
      <c r="PBN89" s="26"/>
      <c r="PBO89" s="26"/>
      <c r="PBP89" s="26"/>
      <c r="PBQ89" s="26"/>
      <c r="PBR89" s="26"/>
      <c r="PBS89" s="26"/>
      <c r="PBT89" s="26"/>
      <c r="PBU89" s="26"/>
      <c r="PBV89" s="26"/>
      <c r="PBW89" s="26"/>
      <c r="PBX89" s="26"/>
      <c r="PBY89" s="26"/>
      <c r="PBZ89" s="26"/>
      <c r="PCA89" s="26"/>
      <c r="PCB89" s="26"/>
      <c r="PCC89" s="26"/>
      <c r="PCD89" s="26"/>
      <c r="PCE89" s="26"/>
      <c r="PCF89" s="26"/>
      <c r="PCG89" s="26"/>
      <c r="PCH89" s="26"/>
      <c r="PCI89" s="26"/>
      <c r="PCJ89" s="26"/>
      <c r="PCK89" s="26"/>
      <c r="PCL89" s="26"/>
      <c r="PCM89" s="26"/>
      <c r="PCN89" s="26"/>
      <c r="PCO89" s="26"/>
      <c r="PCP89" s="26"/>
      <c r="PCQ89" s="26"/>
      <c r="PCR89" s="26"/>
      <c r="PCS89" s="26"/>
      <c r="PCT89" s="26"/>
      <c r="PCU89" s="26"/>
      <c r="PCV89" s="26"/>
      <c r="PCW89" s="26"/>
      <c r="PCX89" s="26"/>
      <c r="PCY89" s="26"/>
      <c r="PCZ89" s="26"/>
      <c r="PDA89" s="26"/>
      <c r="PDB89" s="26"/>
      <c r="PDC89" s="26"/>
      <c r="PDD89" s="26"/>
      <c r="PDE89" s="26"/>
      <c r="PDF89" s="26"/>
      <c r="PDG89" s="26"/>
      <c r="PDH89" s="26"/>
      <c r="PDI89" s="26"/>
      <c r="PDJ89" s="26"/>
      <c r="PDK89" s="26"/>
      <c r="PDL89" s="26"/>
      <c r="PDM89" s="26"/>
      <c r="PDN89" s="26"/>
      <c r="PDO89" s="26"/>
      <c r="PDP89" s="26"/>
      <c r="PDQ89" s="26"/>
      <c r="PDR89" s="26"/>
      <c r="PDS89" s="26"/>
      <c r="PDT89" s="26"/>
      <c r="PDU89" s="26"/>
      <c r="PDV89" s="26"/>
      <c r="PDW89" s="26"/>
      <c r="PDX89" s="26"/>
      <c r="PDY89" s="26"/>
      <c r="PDZ89" s="26"/>
      <c r="PEA89" s="26"/>
      <c r="PEB89" s="26"/>
      <c r="PEC89" s="26"/>
      <c r="PED89" s="26"/>
      <c r="PEE89" s="26"/>
      <c r="PEF89" s="26"/>
      <c r="PEG89" s="26"/>
      <c r="PEH89" s="26"/>
      <c r="PEI89" s="26"/>
      <c r="PEJ89" s="26"/>
      <c r="PEK89" s="26"/>
      <c r="PEL89" s="26"/>
      <c r="PEM89" s="26"/>
      <c r="PEN89" s="26"/>
      <c r="PEO89" s="26"/>
      <c r="PEP89" s="26"/>
      <c r="PEQ89" s="26"/>
      <c r="PER89" s="26"/>
      <c r="PES89" s="26"/>
      <c r="PET89" s="26"/>
      <c r="PEU89" s="26"/>
      <c r="PEV89" s="26"/>
      <c r="PEW89" s="26"/>
      <c r="PEX89" s="26"/>
      <c r="PEY89" s="26"/>
      <c r="PEZ89" s="26"/>
      <c r="PFA89" s="26"/>
      <c r="PFB89" s="26"/>
      <c r="PFC89" s="26"/>
      <c r="PFD89" s="26"/>
      <c r="PFE89" s="26"/>
      <c r="PFF89" s="26"/>
      <c r="PFG89" s="26"/>
      <c r="PFH89" s="26"/>
      <c r="PFI89" s="26"/>
      <c r="PFJ89" s="26"/>
      <c r="PFK89" s="26"/>
      <c r="PFL89" s="26"/>
      <c r="PFM89" s="26"/>
      <c r="PFN89" s="26"/>
      <c r="PFO89" s="26"/>
      <c r="PFP89" s="26"/>
      <c r="PFQ89" s="26"/>
      <c r="PFR89" s="26"/>
      <c r="PFS89" s="26"/>
      <c r="PFT89" s="26"/>
      <c r="PFU89" s="26"/>
      <c r="PFV89" s="26"/>
      <c r="PFW89" s="26"/>
      <c r="PFX89" s="26"/>
      <c r="PFY89" s="26"/>
      <c r="PFZ89" s="26"/>
      <c r="PGA89" s="26"/>
      <c r="PGB89" s="26"/>
      <c r="PGC89" s="26"/>
      <c r="PGD89" s="26"/>
      <c r="PGE89" s="26"/>
      <c r="PGF89" s="26"/>
      <c r="PGG89" s="26"/>
      <c r="PGH89" s="26"/>
      <c r="PGI89" s="26"/>
      <c r="PGJ89" s="26"/>
      <c r="PGK89" s="26"/>
      <c r="PGL89" s="26"/>
      <c r="PGM89" s="26"/>
      <c r="PGN89" s="26"/>
      <c r="PGO89" s="26"/>
      <c r="PGP89" s="26"/>
      <c r="PGQ89" s="26"/>
      <c r="PGR89" s="26"/>
      <c r="PGS89" s="26"/>
      <c r="PGT89" s="26"/>
      <c r="PGU89" s="26"/>
      <c r="PGV89" s="26"/>
      <c r="PGW89" s="26"/>
      <c r="PGX89" s="26"/>
      <c r="PGY89" s="26"/>
      <c r="PGZ89" s="26"/>
      <c r="PHA89" s="26"/>
      <c r="PHB89" s="26"/>
      <c r="PHC89" s="26"/>
      <c r="PHD89" s="26"/>
      <c r="PHE89" s="26"/>
      <c r="PHF89" s="26"/>
      <c r="PHG89" s="26"/>
      <c r="PHH89" s="26"/>
      <c r="PHI89" s="26"/>
      <c r="PHJ89" s="26"/>
      <c r="PHK89" s="26"/>
      <c r="PHL89" s="26"/>
      <c r="PHM89" s="26"/>
      <c r="PHN89" s="26"/>
      <c r="PHO89" s="26"/>
      <c r="PHP89" s="26"/>
      <c r="PHQ89" s="26"/>
      <c r="PHR89" s="26"/>
      <c r="PHS89" s="26"/>
      <c r="PHT89" s="26"/>
      <c r="PHU89" s="26"/>
      <c r="PHV89" s="26"/>
      <c r="PHW89" s="26"/>
      <c r="PHX89" s="26"/>
      <c r="PHY89" s="26"/>
      <c r="PHZ89" s="26"/>
      <c r="PIA89" s="26"/>
      <c r="PIB89" s="26"/>
      <c r="PIC89" s="26"/>
      <c r="PID89" s="26"/>
      <c r="PIE89" s="26"/>
      <c r="PIF89" s="26"/>
      <c r="PIG89" s="26"/>
      <c r="PIH89" s="26"/>
      <c r="PII89" s="26"/>
      <c r="PIJ89" s="26"/>
      <c r="PIK89" s="26"/>
      <c r="PIL89" s="26"/>
      <c r="PIM89" s="26"/>
      <c r="PIN89" s="26"/>
      <c r="PIO89" s="26"/>
      <c r="PIP89" s="26"/>
      <c r="PIQ89" s="26"/>
      <c r="PIR89" s="26"/>
      <c r="PIS89" s="26"/>
      <c r="PIT89" s="26"/>
      <c r="PIU89" s="26"/>
      <c r="PIV89" s="26"/>
      <c r="PIW89" s="26"/>
      <c r="PIX89" s="26"/>
      <c r="PIY89" s="26"/>
      <c r="PIZ89" s="26"/>
      <c r="PJA89" s="26"/>
      <c r="PJB89" s="26"/>
      <c r="PJC89" s="26"/>
      <c r="PJD89" s="26"/>
      <c r="PJE89" s="26"/>
      <c r="PJF89" s="26"/>
      <c r="PJG89" s="26"/>
      <c r="PJH89" s="26"/>
      <c r="PJI89" s="26"/>
      <c r="PJJ89" s="26"/>
      <c r="PJK89" s="26"/>
      <c r="PJL89" s="26"/>
      <c r="PJM89" s="26"/>
      <c r="PJN89" s="26"/>
      <c r="PJO89" s="26"/>
      <c r="PJP89" s="26"/>
      <c r="PJQ89" s="26"/>
      <c r="PJR89" s="26"/>
      <c r="PJS89" s="26"/>
      <c r="PJT89" s="26"/>
      <c r="PJU89" s="26"/>
      <c r="PJV89" s="26"/>
      <c r="PJW89" s="26"/>
      <c r="PJX89" s="26"/>
      <c r="PJY89" s="26"/>
      <c r="PJZ89" s="26"/>
      <c r="PKA89" s="26"/>
      <c r="PKB89" s="26"/>
      <c r="PKC89" s="26"/>
      <c r="PKD89" s="26"/>
      <c r="PKE89" s="26"/>
      <c r="PKF89" s="26"/>
      <c r="PKG89" s="26"/>
      <c r="PKH89" s="26"/>
      <c r="PKI89" s="26"/>
      <c r="PKJ89" s="26"/>
      <c r="PKK89" s="26"/>
      <c r="PKL89" s="26"/>
      <c r="PKM89" s="26"/>
      <c r="PKN89" s="26"/>
      <c r="PKO89" s="26"/>
      <c r="PKP89" s="26"/>
      <c r="PKQ89" s="26"/>
      <c r="PKR89" s="26"/>
      <c r="PKS89" s="26"/>
      <c r="PKT89" s="26"/>
      <c r="PKU89" s="26"/>
      <c r="PKV89" s="26"/>
      <c r="PKW89" s="26"/>
      <c r="PKX89" s="26"/>
      <c r="PKY89" s="26"/>
      <c r="PKZ89" s="26"/>
      <c r="PLA89" s="26"/>
      <c r="PLB89" s="26"/>
      <c r="PLC89" s="26"/>
      <c r="PLD89" s="26"/>
      <c r="PLE89" s="26"/>
      <c r="PLF89" s="26"/>
      <c r="PLG89" s="26"/>
      <c r="PLH89" s="26"/>
      <c r="PLI89" s="26"/>
      <c r="PLJ89" s="26"/>
      <c r="PLK89" s="26"/>
      <c r="PLL89" s="26"/>
      <c r="PLM89" s="26"/>
      <c r="PLN89" s="26"/>
      <c r="PLO89" s="26"/>
      <c r="PLP89" s="26"/>
      <c r="PLQ89" s="26"/>
      <c r="PLR89" s="26"/>
      <c r="PLS89" s="26"/>
      <c r="PLT89" s="26"/>
      <c r="PLU89" s="26"/>
      <c r="PLV89" s="26"/>
      <c r="PLW89" s="26"/>
      <c r="PLX89" s="26"/>
      <c r="PLY89" s="26"/>
      <c r="PLZ89" s="26"/>
      <c r="PMA89" s="26"/>
      <c r="PMB89" s="26"/>
      <c r="PMC89" s="26"/>
      <c r="PMD89" s="26"/>
      <c r="PME89" s="26"/>
      <c r="PMF89" s="26"/>
      <c r="PMG89" s="26"/>
      <c r="PMH89" s="26"/>
      <c r="PMI89" s="26"/>
      <c r="PMJ89" s="26"/>
      <c r="PMK89" s="26"/>
      <c r="PML89" s="26"/>
      <c r="PMM89" s="26"/>
      <c r="PMN89" s="26"/>
      <c r="PMO89" s="26"/>
      <c r="PMP89" s="26"/>
      <c r="PMQ89" s="26"/>
      <c r="PMR89" s="26"/>
      <c r="PMS89" s="26"/>
      <c r="PMT89" s="26"/>
      <c r="PMU89" s="26"/>
      <c r="PMV89" s="26"/>
      <c r="PMW89" s="26"/>
      <c r="PMX89" s="26"/>
      <c r="PMY89" s="26"/>
      <c r="PMZ89" s="26"/>
      <c r="PNA89" s="26"/>
      <c r="PNB89" s="26"/>
      <c r="PNC89" s="26"/>
      <c r="PND89" s="26"/>
      <c r="PNE89" s="26"/>
      <c r="PNF89" s="26"/>
      <c r="PNG89" s="26"/>
      <c r="PNH89" s="26"/>
      <c r="PNI89" s="26"/>
      <c r="PNJ89" s="26"/>
      <c r="PNK89" s="26"/>
      <c r="PNL89" s="26"/>
      <c r="PNM89" s="26"/>
      <c r="PNN89" s="26"/>
      <c r="PNO89" s="26"/>
      <c r="PNP89" s="26"/>
      <c r="PNQ89" s="26"/>
      <c r="PNR89" s="26"/>
      <c r="PNS89" s="26"/>
      <c r="PNT89" s="26"/>
      <c r="PNU89" s="26"/>
      <c r="PNV89" s="26"/>
      <c r="PNW89" s="26"/>
      <c r="PNX89" s="26"/>
      <c r="PNY89" s="26"/>
      <c r="PNZ89" s="26"/>
      <c r="POA89" s="26"/>
      <c r="POB89" s="26"/>
      <c r="POC89" s="26"/>
      <c r="POD89" s="26"/>
      <c r="POE89" s="26"/>
      <c r="POF89" s="26"/>
      <c r="POG89" s="26"/>
      <c r="POH89" s="26"/>
      <c r="POI89" s="26"/>
      <c r="POJ89" s="26"/>
      <c r="POK89" s="26"/>
      <c r="POL89" s="26"/>
      <c r="POM89" s="26"/>
      <c r="PON89" s="26"/>
      <c r="POO89" s="26"/>
      <c r="POP89" s="26"/>
      <c r="POQ89" s="26"/>
      <c r="POR89" s="26"/>
      <c r="POS89" s="26"/>
      <c r="POT89" s="26"/>
      <c r="POU89" s="26"/>
      <c r="POV89" s="26"/>
      <c r="POW89" s="26"/>
      <c r="POX89" s="26"/>
      <c r="POY89" s="26"/>
      <c r="POZ89" s="26"/>
      <c r="PPA89" s="26"/>
      <c r="PPB89" s="26"/>
      <c r="PPC89" s="26"/>
      <c r="PPD89" s="26"/>
      <c r="PPE89" s="26"/>
      <c r="PPF89" s="26"/>
      <c r="PPG89" s="26"/>
      <c r="PPH89" s="26"/>
      <c r="PPI89" s="26"/>
      <c r="PPJ89" s="26"/>
      <c r="PPK89" s="26"/>
      <c r="PPL89" s="26"/>
      <c r="PPM89" s="26"/>
      <c r="PPN89" s="26"/>
      <c r="PPO89" s="26"/>
      <c r="PPP89" s="26"/>
      <c r="PPQ89" s="26"/>
      <c r="PPR89" s="26"/>
      <c r="PPS89" s="26"/>
      <c r="PPT89" s="26"/>
      <c r="PPU89" s="26"/>
      <c r="PPV89" s="26"/>
      <c r="PPW89" s="26"/>
      <c r="PPX89" s="26"/>
      <c r="PPY89" s="26"/>
      <c r="PPZ89" s="26"/>
      <c r="PQA89" s="26"/>
      <c r="PQB89" s="26"/>
      <c r="PQC89" s="26"/>
      <c r="PQD89" s="26"/>
      <c r="PQE89" s="26"/>
      <c r="PQF89" s="26"/>
      <c r="PQG89" s="26"/>
      <c r="PQH89" s="26"/>
      <c r="PQI89" s="26"/>
      <c r="PQJ89" s="26"/>
      <c r="PQK89" s="26"/>
      <c r="PQL89" s="26"/>
      <c r="PQM89" s="26"/>
      <c r="PQN89" s="26"/>
      <c r="PQO89" s="26"/>
      <c r="PQP89" s="26"/>
      <c r="PQQ89" s="26"/>
      <c r="PQR89" s="26"/>
      <c r="PQS89" s="26"/>
      <c r="PQT89" s="26"/>
      <c r="PQU89" s="26"/>
      <c r="PQV89" s="26"/>
      <c r="PQW89" s="26"/>
      <c r="PQX89" s="26"/>
      <c r="PQY89" s="26"/>
      <c r="PQZ89" s="26"/>
      <c r="PRA89" s="26"/>
      <c r="PRB89" s="26"/>
      <c r="PRC89" s="26"/>
      <c r="PRD89" s="26"/>
      <c r="PRE89" s="26"/>
      <c r="PRF89" s="26"/>
      <c r="PRG89" s="26"/>
      <c r="PRH89" s="26"/>
      <c r="PRI89" s="26"/>
      <c r="PRJ89" s="26"/>
      <c r="PRK89" s="26"/>
      <c r="PRL89" s="26"/>
      <c r="PRM89" s="26"/>
      <c r="PRN89" s="26"/>
      <c r="PRO89" s="26"/>
      <c r="PRP89" s="26"/>
      <c r="PRQ89" s="26"/>
      <c r="PRR89" s="26"/>
      <c r="PRS89" s="26"/>
      <c r="PRT89" s="26"/>
      <c r="PRU89" s="26"/>
      <c r="PRV89" s="26"/>
      <c r="PRW89" s="26"/>
      <c r="PRX89" s="26"/>
      <c r="PRY89" s="26"/>
      <c r="PRZ89" s="26"/>
      <c r="PSA89" s="26"/>
      <c r="PSB89" s="26"/>
      <c r="PSC89" s="26"/>
      <c r="PSD89" s="26"/>
      <c r="PSE89" s="26"/>
      <c r="PSF89" s="26"/>
      <c r="PSG89" s="26"/>
      <c r="PSH89" s="26"/>
      <c r="PSI89" s="26"/>
      <c r="PSJ89" s="26"/>
      <c r="PSK89" s="26"/>
      <c r="PSL89" s="26"/>
      <c r="PSM89" s="26"/>
      <c r="PSN89" s="26"/>
      <c r="PSO89" s="26"/>
      <c r="PSP89" s="26"/>
      <c r="PSQ89" s="26"/>
      <c r="PSR89" s="26"/>
      <c r="PSS89" s="26"/>
      <c r="PST89" s="26"/>
      <c r="PSU89" s="26"/>
      <c r="PSV89" s="26"/>
      <c r="PSW89" s="26"/>
      <c r="PSX89" s="26"/>
      <c r="PSY89" s="26"/>
      <c r="PSZ89" s="26"/>
      <c r="PTA89" s="26"/>
      <c r="PTB89" s="26"/>
      <c r="PTC89" s="26"/>
      <c r="PTD89" s="26"/>
      <c r="PTE89" s="26"/>
      <c r="PTF89" s="26"/>
      <c r="PTG89" s="26"/>
      <c r="PTH89" s="26"/>
      <c r="PTI89" s="26"/>
      <c r="PTJ89" s="26"/>
      <c r="PTK89" s="26"/>
      <c r="PTL89" s="26"/>
      <c r="PTM89" s="26"/>
      <c r="PTN89" s="26"/>
      <c r="PTO89" s="26"/>
      <c r="PTP89" s="26"/>
      <c r="PTQ89" s="26"/>
      <c r="PTR89" s="26"/>
      <c r="PTS89" s="26"/>
      <c r="PTT89" s="26"/>
      <c r="PTU89" s="26"/>
      <c r="PTV89" s="26"/>
      <c r="PTW89" s="26"/>
      <c r="PTX89" s="26"/>
      <c r="PTY89" s="26"/>
      <c r="PTZ89" s="26"/>
      <c r="PUA89" s="26"/>
      <c r="PUB89" s="26"/>
      <c r="PUC89" s="26"/>
      <c r="PUD89" s="26"/>
      <c r="PUE89" s="26"/>
      <c r="PUF89" s="26"/>
      <c r="PUG89" s="26"/>
      <c r="PUH89" s="26"/>
      <c r="PUI89" s="26"/>
      <c r="PUJ89" s="26"/>
      <c r="PUK89" s="26"/>
      <c r="PUL89" s="26"/>
      <c r="PUM89" s="26"/>
      <c r="PUN89" s="26"/>
      <c r="PUO89" s="26"/>
      <c r="PUP89" s="26"/>
      <c r="PUQ89" s="26"/>
      <c r="PUR89" s="26"/>
      <c r="PUS89" s="26"/>
      <c r="PUT89" s="26"/>
      <c r="PUU89" s="26"/>
      <c r="PUV89" s="26"/>
      <c r="PUW89" s="26"/>
      <c r="PUX89" s="26"/>
      <c r="PUY89" s="26"/>
      <c r="PUZ89" s="26"/>
      <c r="PVA89" s="26"/>
      <c r="PVB89" s="26"/>
      <c r="PVC89" s="26"/>
      <c r="PVD89" s="26"/>
      <c r="PVE89" s="26"/>
      <c r="PVF89" s="26"/>
      <c r="PVG89" s="26"/>
      <c r="PVH89" s="26"/>
      <c r="PVI89" s="26"/>
      <c r="PVJ89" s="26"/>
      <c r="PVK89" s="26"/>
      <c r="PVL89" s="26"/>
      <c r="PVM89" s="26"/>
      <c r="PVN89" s="26"/>
      <c r="PVO89" s="26"/>
      <c r="PVP89" s="26"/>
      <c r="PVQ89" s="26"/>
      <c r="PVR89" s="26"/>
      <c r="PVS89" s="26"/>
      <c r="PVT89" s="26"/>
      <c r="PVU89" s="26"/>
      <c r="PVV89" s="26"/>
      <c r="PVW89" s="26"/>
      <c r="PVX89" s="26"/>
      <c r="PVY89" s="26"/>
      <c r="PVZ89" s="26"/>
      <c r="PWA89" s="26"/>
      <c r="PWB89" s="26"/>
      <c r="PWC89" s="26"/>
      <c r="PWD89" s="26"/>
      <c r="PWE89" s="26"/>
      <c r="PWF89" s="26"/>
      <c r="PWG89" s="26"/>
      <c r="PWH89" s="26"/>
      <c r="PWI89" s="26"/>
      <c r="PWJ89" s="26"/>
      <c r="PWK89" s="26"/>
      <c r="PWL89" s="26"/>
      <c r="PWM89" s="26"/>
      <c r="PWN89" s="26"/>
      <c r="PWO89" s="26"/>
      <c r="PWP89" s="26"/>
      <c r="PWQ89" s="26"/>
      <c r="PWR89" s="26"/>
      <c r="PWS89" s="26"/>
      <c r="PWT89" s="26"/>
      <c r="PWU89" s="26"/>
      <c r="PWV89" s="26"/>
      <c r="PWW89" s="26"/>
      <c r="PWX89" s="26"/>
      <c r="PWY89" s="26"/>
      <c r="PWZ89" s="26"/>
      <c r="PXA89" s="26"/>
      <c r="PXB89" s="26"/>
      <c r="PXC89" s="26"/>
      <c r="PXD89" s="26"/>
      <c r="PXE89" s="26"/>
      <c r="PXF89" s="26"/>
      <c r="PXG89" s="26"/>
      <c r="PXH89" s="26"/>
      <c r="PXI89" s="26"/>
      <c r="PXJ89" s="26"/>
      <c r="PXK89" s="26"/>
      <c r="PXL89" s="26"/>
      <c r="PXM89" s="26"/>
      <c r="PXN89" s="26"/>
      <c r="PXO89" s="26"/>
      <c r="PXP89" s="26"/>
      <c r="PXQ89" s="26"/>
      <c r="PXR89" s="26"/>
      <c r="PXS89" s="26"/>
      <c r="PXT89" s="26"/>
      <c r="PXU89" s="26"/>
      <c r="PXV89" s="26"/>
      <c r="PXW89" s="26"/>
      <c r="PXX89" s="26"/>
      <c r="PXY89" s="26"/>
      <c r="PXZ89" s="26"/>
      <c r="PYA89" s="26"/>
      <c r="PYB89" s="26"/>
      <c r="PYC89" s="26"/>
      <c r="PYD89" s="26"/>
      <c r="PYE89" s="26"/>
      <c r="PYF89" s="26"/>
      <c r="PYG89" s="26"/>
      <c r="PYH89" s="26"/>
      <c r="PYI89" s="26"/>
      <c r="PYJ89" s="26"/>
      <c r="PYK89" s="26"/>
      <c r="PYL89" s="26"/>
      <c r="PYM89" s="26"/>
      <c r="PYN89" s="26"/>
      <c r="PYO89" s="26"/>
      <c r="PYP89" s="26"/>
      <c r="PYQ89" s="26"/>
      <c r="PYR89" s="26"/>
      <c r="PYS89" s="26"/>
      <c r="PYT89" s="26"/>
      <c r="PYU89" s="26"/>
      <c r="PYV89" s="26"/>
      <c r="PYW89" s="26"/>
      <c r="PYX89" s="26"/>
      <c r="PYY89" s="26"/>
      <c r="PYZ89" s="26"/>
      <c r="PZA89" s="26"/>
      <c r="PZB89" s="26"/>
      <c r="PZC89" s="26"/>
      <c r="PZD89" s="26"/>
      <c r="PZE89" s="26"/>
      <c r="PZF89" s="26"/>
      <c r="PZG89" s="26"/>
      <c r="PZH89" s="26"/>
      <c r="PZI89" s="26"/>
      <c r="PZJ89" s="26"/>
      <c r="PZK89" s="26"/>
      <c r="PZL89" s="26"/>
      <c r="PZM89" s="26"/>
      <c r="PZN89" s="26"/>
      <c r="PZO89" s="26"/>
      <c r="PZP89" s="26"/>
      <c r="PZQ89" s="26"/>
      <c r="PZR89" s="26"/>
      <c r="PZS89" s="26"/>
      <c r="PZT89" s="26"/>
      <c r="PZU89" s="26"/>
      <c r="PZV89" s="26"/>
      <c r="PZW89" s="26"/>
      <c r="PZX89" s="26"/>
      <c r="PZY89" s="26"/>
      <c r="PZZ89" s="26"/>
      <c r="QAA89" s="26"/>
      <c r="QAB89" s="26"/>
      <c r="QAC89" s="26"/>
      <c r="QAD89" s="26"/>
      <c r="QAE89" s="26"/>
      <c r="QAF89" s="26"/>
      <c r="QAG89" s="26"/>
      <c r="QAH89" s="26"/>
      <c r="QAI89" s="26"/>
      <c r="QAJ89" s="26"/>
      <c r="QAK89" s="26"/>
      <c r="QAL89" s="26"/>
      <c r="QAM89" s="26"/>
      <c r="QAN89" s="26"/>
      <c r="QAO89" s="26"/>
      <c r="QAP89" s="26"/>
      <c r="QAQ89" s="26"/>
      <c r="QAR89" s="26"/>
      <c r="QAS89" s="26"/>
      <c r="QAT89" s="26"/>
      <c r="QAU89" s="26"/>
      <c r="QAV89" s="26"/>
      <c r="QAW89" s="26"/>
      <c r="QAX89" s="26"/>
      <c r="QAY89" s="26"/>
      <c r="QAZ89" s="26"/>
      <c r="QBA89" s="26"/>
      <c r="QBB89" s="26"/>
      <c r="QBC89" s="26"/>
      <c r="QBD89" s="26"/>
      <c r="QBE89" s="26"/>
      <c r="QBF89" s="26"/>
      <c r="QBG89" s="26"/>
      <c r="QBH89" s="26"/>
      <c r="QBI89" s="26"/>
      <c r="QBJ89" s="26"/>
      <c r="QBK89" s="26"/>
      <c r="QBL89" s="26"/>
      <c r="QBM89" s="26"/>
      <c r="QBN89" s="26"/>
      <c r="QBO89" s="26"/>
      <c r="QBP89" s="26"/>
      <c r="QBQ89" s="26"/>
      <c r="QBR89" s="26"/>
      <c r="QBS89" s="26"/>
      <c r="QBT89" s="26"/>
      <c r="QBU89" s="26"/>
      <c r="QBV89" s="26"/>
      <c r="QBW89" s="26"/>
      <c r="QBX89" s="26"/>
      <c r="QBY89" s="26"/>
      <c r="QBZ89" s="26"/>
      <c r="QCA89" s="26"/>
      <c r="QCB89" s="26"/>
      <c r="QCC89" s="26"/>
      <c r="QCD89" s="26"/>
      <c r="QCE89" s="26"/>
      <c r="QCF89" s="26"/>
      <c r="QCG89" s="26"/>
      <c r="QCH89" s="26"/>
      <c r="QCI89" s="26"/>
      <c r="QCJ89" s="26"/>
      <c r="QCK89" s="26"/>
      <c r="QCL89" s="26"/>
      <c r="QCM89" s="26"/>
      <c r="QCN89" s="26"/>
      <c r="QCO89" s="26"/>
      <c r="QCP89" s="26"/>
      <c r="QCQ89" s="26"/>
      <c r="QCR89" s="26"/>
      <c r="QCS89" s="26"/>
      <c r="QCT89" s="26"/>
      <c r="QCU89" s="26"/>
      <c r="QCV89" s="26"/>
      <c r="QCW89" s="26"/>
      <c r="QCX89" s="26"/>
      <c r="QCY89" s="26"/>
      <c r="QCZ89" s="26"/>
      <c r="QDA89" s="26"/>
      <c r="QDB89" s="26"/>
      <c r="QDC89" s="26"/>
      <c r="QDD89" s="26"/>
      <c r="QDE89" s="26"/>
      <c r="QDF89" s="26"/>
      <c r="QDG89" s="26"/>
      <c r="QDH89" s="26"/>
      <c r="QDI89" s="26"/>
      <c r="QDJ89" s="26"/>
      <c r="QDK89" s="26"/>
      <c r="QDL89" s="26"/>
      <c r="QDM89" s="26"/>
      <c r="QDN89" s="26"/>
      <c r="QDO89" s="26"/>
      <c r="QDP89" s="26"/>
      <c r="QDQ89" s="26"/>
      <c r="QDR89" s="26"/>
      <c r="QDS89" s="26"/>
      <c r="QDT89" s="26"/>
      <c r="QDU89" s="26"/>
      <c r="QDV89" s="26"/>
      <c r="QDW89" s="26"/>
      <c r="QDX89" s="26"/>
      <c r="QDY89" s="26"/>
      <c r="QDZ89" s="26"/>
      <c r="QEA89" s="26"/>
      <c r="QEB89" s="26"/>
      <c r="QEC89" s="26"/>
      <c r="QED89" s="26"/>
      <c r="QEE89" s="26"/>
      <c r="QEF89" s="26"/>
      <c r="QEG89" s="26"/>
      <c r="QEH89" s="26"/>
      <c r="QEI89" s="26"/>
      <c r="QEJ89" s="26"/>
      <c r="QEK89" s="26"/>
      <c r="QEL89" s="26"/>
      <c r="QEM89" s="26"/>
      <c r="QEN89" s="26"/>
      <c r="QEO89" s="26"/>
      <c r="QEP89" s="26"/>
      <c r="QEQ89" s="26"/>
      <c r="QER89" s="26"/>
      <c r="QES89" s="26"/>
      <c r="QET89" s="26"/>
      <c r="QEU89" s="26"/>
      <c r="QEV89" s="26"/>
      <c r="QEW89" s="26"/>
      <c r="QEX89" s="26"/>
      <c r="QEY89" s="26"/>
      <c r="QEZ89" s="26"/>
      <c r="QFA89" s="26"/>
      <c r="QFB89" s="26"/>
      <c r="QFC89" s="26"/>
      <c r="QFD89" s="26"/>
      <c r="QFE89" s="26"/>
      <c r="QFF89" s="26"/>
      <c r="QFG89" s="26"/>
      <c r="QFH89" s="26"/>
      <c r="QFI89" s="26"/>
      <c r="QFJ89" s="26"/>
      <c r="QFK89" s="26"/>
      <c r="QFL89" s="26"/>
      <c r="QFM89" s="26"/>
      <c r="QFN89" s="26"/>
      <c r="QFO89" s="26"/>
      <c r="QFP89" s="26"/>
      <c r="QFQ89" s="26"/>
      <c r="QFR89" s="26"/>
      <c r="QFS89" s="26"/>
      <c r="QFT89" s="26"/>
      <c r="QFU89" s="26"/>
      <c r="QFV89" s="26"/>
      <c r="QFW89" s="26"/>
      <c r="QFX89" s="26"/>
      <c r="QFY89" s="26"/>
      <c r="QFZ89" s="26"/>
      <c r="QGA89" s="26"/>
      <c r="QGB89" s="26"/>
      <c r="QGC89" s="26"/>
      <c r="QGD89" s="26"/>
      <c r="QGE89" s="26"/>
      <c r="QGF89" s="26"/>
      <c r="QGG89" s="26"/>
      <c r="QGH89" s="26"/>
      <c r="QGI89" s="26"/>
      <c r="QGJ89" s="26"/>
      <c r="QGK89" s="26"/>
      <c r="QGL89" s="26"/>
      <c r="QGM89" s="26"/>
      <c r="QGN89" s="26"/>
      <c r="QGO89" s="26"/>
      <c r="QGP89" s="26"/>
      <c r="QGQ89" s="26"/>
      <c r="QGR89" s="26"/>
      <c r="QGS89" s="26"/>
      <c r="QGT89" s="26"/>
      <c r="QGU89" s="26"/>
      <c r="QGV89" s="26"/>
      <c r="QGW89" s="26"/>
      <c r="QGX89" s="26"/>
      <c r="QGY89" s="26"/>
      <c r="QGZ89" s="26"/>
      <c r="QHA89" s="26"/>
      <c r="QHB89" s="26"/>
      <c r="QHC89" s="26"/>
      <c r="QHD89" s="26"/>
      <c r="QHE89" s="26"/>
      <c r="QHF89" s="26"/>
      <c r="QHG89" s="26"/>
      <c r="QHH89" s="26"/>
      <c r="QHI89" s="26"/>
      <c r="QHJ89" s="26"/>
      <c r="QHK89" s="26"/>
      <c r="QHL89" s="26"/>
      <c r="QHM89" s="26"/>
      <c r="QHN89" s="26"/>
      <c r="QHO89" s="26"/>
      <c r="QHP89" s="26"/>
      <c r="QHQ89" s="26"/>
      <c r="QHR89" s="26"/>
      <c r="QHS89" s="26"/>
      <c r="QHT89" s="26"/>
      <c r="QHU89" s="26"/>
      <c r="QHV89" s="26"/>
      <c r="QHW89" s="26"/>
      <c r="QHX89" s="26"/>
      <c r="QHY89" s="26"/>
      <c r="QHZ89" s="26"/>
      <c r="QIA89" s="26"/>
      <c r="QIB89" s="26"/>
      <c r="QIC89" s="26"/>
      <c r="QID89" s="26"/>
      <c r="QIE89" s="26"/>
      <c r="QIF89" s="26"/>
      <c r="QIG89" s="26"/>
      <c r="QIH89" s="26"/>
      <c r="QII89" s="26"/>
      <c r="QIJ89" s="26"/>
      <c r="QIK89" s="26"/>
      <c r="QIL89" s="26"/>
      <c r="QIM89" s="26"/>
      <c r="QIN89" s="26"/>
      <c r="QIO89" s="26"/>
      <c r="QIP89" s="26"/>
      <c r="QIQ89" s="26"/>
      <c r="QIR89" s="26"/>
      <c r="QIS89" s="26"/>
      <c r="QIT89" s="26"/>
      <c r="QIU89" s="26"/>
      <c r="QIV89" s="26"/>
      <c r="QIW89" s="26"/>
      <c r="QIX89" s="26"/>
      <c r="QIY89" s="26"/>
      <c r="QIZ89" s="26"/>
      <c r="QJA89" s="26"/>
      <c r="QJB89" s="26"/>
      <c r="QJC89" s="26"/>
      <c r="QJD89" s="26"/>
      <c r="QJE89" s="26"/>
      <c r="QJF89" s="26"/>
      <c r="QJG89" s="26"/>
      <c r="QJH89" s="26"/>
      <c r="QJI89" s="26"/>
      <c r="QJJ89" s="26"/>
      <c r="QJK89" s="26"/>
      <c r="QJL89" s="26"/>
      <c r="QJM89" s="26"/>
      <c r="QJN89" s="26"/>
      <c r="QJO89" s="26"/>
      <c r="QJP89" s="26"/>
      <c r="QJQ89" s="26"/>
      <c r="QJR89" s="26"/>
      <c r="QJS89" s="26"/>
      <c r="QJT89" s="26"/>
      <c r="QJU89" s="26"/>
      <c r="QJV89" s="26"/>
      <c r="QJW89" s="26"/>
      <c r="QJX89" s="26"/>
      <c r="QJY89" s="26"/>
      <c r="QJZ89" s="26"/>
      <c r="QKA89" s="26"/>
      <c r="QKB89" s="26"/>
      <c r="QKC89" s="26"/>
      <c r="QKD89" s="26"/>
      <c r="QKE89" s="26"/>
      <c r="QKF89" s="26"/>
      <c r="QKG89" s="26"/>
      <c r="QKH89" s="26"/>
      <c r="QKI89" s="26"/>
      <c r="QKJ89" s="26"/>
      <c r="QKK89" s="26"/>
      <c r="QKL89" s="26"/>
      <c r="QKM89" s="26"/>
      <c r="QKN89" s="26"/>
      <c r="QKO89" s="26"/>
      <c r="QKP89" s="26"/>
      <c r="QKQ89" s="26"/>
      <c r="QKR89" s="26"/>
      <c r="QKS89" s="26"/>
      <c r="QKT89" s="26"/>
      <c r="QKU89" s="26"/>
      <c r="QKV89" s="26"/>
      <c r="QKW89" s="26"/>
      <c r="QKX89" s="26"/>
      <c r="QKY89" s="26"/>
      <c r="QKZ89" s="26"/>
      <c r="QLA89" s="26"/>
      <c r="QLB89" s="26"/>
      <c r="QLC89" s="26"/>
      <c r="QLD89" s="26"/>
      <c r="QLE89" s="26"/>
      <c r="QLF89" s="26"/>
      <c r="QLG89" s="26"/>
      <c r="QLH89" s="26"/>
      <c r="QLI89" s="26"/>
      <c r="QLJ89" s="26"/>
      <c r="QLK89" s="26"/>
      <c r="QLL89" s="26"/>
      <c r="QLM89" s="26"/>
      <c r="QLN89" s="26"/>
      <c r="QLO89" s="26"/>
      <c r="QLP89" s="26"/>
      <c r="QLQ89" s="26"/>
      <c r="QLR89" s="26"/>
      <c r="QLS89" s="26"/>
      <c r="QLT89" s="26"/>
      <c r="QLU89" s="26"/>
      <c r="QLV89" s="26"/>
      <c r="QLW89" s="26"/>
      <c r="QLX89" s="26"/>
      <c r="QLY89" s="26"/>
      <c r="QLZ89" s="26"/>
      <c r="QMA89" s="26"/>
      <c r="QMB89" s="26"/>
      <c r="QMC89" s="26"/>
      <c r="QMD89" s="26"/>
      <c r="QME89" s="26"/>
      <c r="QMF89" s="26"/>
      <c r="QMG89" s="26"/>
      <c r="QMH89" s="26"/>
      <c r="QMI89" s="26"/>
      <c r="QMJ89" s="26"/>
      <c r="QMK89" s="26"/>
      <c r="QML89" s="26"/>
      <c r="QMM89" s="26"/>
      <c r="QMN89" s="26"/>
      <c r="QMO89" s="26"/>
      <c r="QMP89" s="26"/>
      <c r="QMQ89" s="26"/>
      <c r="QMR89" s="26"/>
      <c r="QMS89" s="26"/>
      <c r="QMT89" s="26"/>
      <c r="QMU89" s="26"/>
      <c r="QMV89" s="26"/>
      <c r="QMW89" s="26"/>
      <c r="QMX89" s="26"/>
      <c r="QMY89" s="26"/>
      <c r="QMZ89" s="26"/>
      <c r="QNA89" s="26"/>
      <c r="QNB89" s="26"/>
      <c r="QNC89" s="26"/>
      <c r="QND89" s="26"/>
      <c r="QNE89" s="26"/>
      <c r="QNF89" s="26"/>
      <c r="QNG89" s="26"/>
      <c r="QNH89" s="26"/>
      <c r="QNI89" s="26"/>
      <c r="QNJ89" s="26"/>
      <c r="QNK89" s="26"/>
      <c r="QNL89" s="26"/>
      <c r="QNM89" s="26"/>
      <c r="QNN89" s="26"/>
      <c r="QNO89" s="26"/>
      <c r="QNP89" s="26"/>
      <c r="QNQ89" s="26"/>
      <c r="QNR89" s="26"/>
      <c r="QNS89" s="26"/>
      <c r="QNT89" s="26"/>
      <c r="QNU89" s="26"/>
      <c r="QNV89" s="26"/>
      <c r="QNW89" s="26"/>
      <c r="QNX89" s="26"/>
      <c r="QNY89" s="26"/>
      <c r="QNZ89" s="26"/>
      <c r="QOA89" s="26"/>
      <c r="QOB89" s="26"/>
      <c r="QOC89" s="26"/>
      <c r="QOD89" s="26"/>
      <c r="QOE89" s="26"/>
      <c r="QOF89" s="26"/>
      <c r="QOG89" s="26"/>
      <c r="QOH89" s="26"/>
      <c r="QOI89" s="26"/>
      <c r="QOJ89" s="26"/>
      <c r="QOK89" s="26"/>
      <c r="QOL89" s="26"/>
      <c r="QOM89" s="26"/>
      <c r="QON89" s="26"/>
      <c r="QOO89" s="26"/>
      <c r="QOP89" s="26"/>
      <c r="QOQ89" s="26"/>
      <c r="QOR89" s="26"/>
      <c r="QOS89" s="26"/>
      <c r="QOT89" s="26"/>
      <c r="QOU89" s="26"/>
      <c r="QOV89" s="26"/>
      <c r="QOW89" s="26"/>
      <c r="QOX89" s="26"/>
      <c r="QOY89" s="26"/>
      <c r="QOZ89" s="26"/>
      <c r="QPA89" s="26"/>
      <c r="QPB89" s="26"/>
      <c r="QPC89" s="26"/>
      <c r="QPD89" s="26"/>
      <c r="QPE89" s="26"/>
      <c r="QPF89" s="26"/>
      <c r="QPG89" s="26"/>
      <c r="QPH89" s="26"/>
      <c r="QPI89" s="26"/>
      <c r="QPJ89" s="26"/>
      <c r="QPK89" s="26"/>
      <c r="QPL89" s="26"/>
      <c r="QPM89" s="26"/>
      <c r="QPN89" s="26"/>
      <c r="QPO89" s="26"/>
      <c r="QPP89" s="26"/>
      <c r="QPQ89" s="26"/>
      <c r="QPR89" s="26"/>
      <c r="QPS89" s="26"/>
      <c r="QPT89" s="26"/>
      <c r="QPU89" s="26"/>
      <c r="QPV89" s="26"/>
      <c r="QPW89" s="26"/>
      <c r="QPX89" s="26"/>
      <c r="QPY89" s="26"/>
      <c r="QPZ89" s="26"/>
      <c r="QQA89" s="26"/>
      <c r="QQB89" s="26"/>
      <c r="QQC89" s="26"/>
      <c r="QQD89" s="26"/>
      <c r="QQE89" s="26"/>
      <c r="QQF89" s="26"/>
      <c r="QQG89" s="26"/>
      <c r="QQH89" s="26"/>
      <c r="QQI89" s="26"/>
      <c r="QQJ89" s="26"/>
      <c r="QQK89" s="26"/>
      <c r="QQL89" s="26"/>
      <c r="QQM89" s="26"/>
      <c r="QQN89" s="26"/>
      <c r="QQO89" s="26"/>
      <c r="QQP89" s="26"/>
      <c r="QQQ89" s="26"/>
      <c r="QQR89" s="26"/>
      <c r="QQS89" s="26"/>
      <c r="QQT89" s="26"/>
      <c r="QQU89" s="26"/>
      <c r="QQV89" s="26"/>
      <c r="QQW89" s="26"/>
      <c r="QQX89" s="26"/>
      <c r="QQY89" s="26"/>
      <c r="QQZ89" s="26"/>
      <c r="QRA89" s="26"/>
      <c r="QRB89" s="26"/>
      <c r="QRC89" s="26"/>
      <c r="QRD89" s="26"/>
      <c r="QRE89" s="26"/>
      <c r="QRF89" s="26"/>
      <c r="QRG89" s="26"/>
      <c r="QRH89" s="26"/>
      <c r="QRI89" s="26"/>
      <c r="QRJ89" s="26"/>
      <c r="QRK89" s="26"/>
      <c r="QRL89" s="26"/>
      <c r="QRM89" s="26"/>
      <c r="QRN89" s="26"/>
      <c r="QRO89" s="26"/>
      <c r="QRP89" s="26"/>
      <c r="QRQ89" s="26"/>
      <c r="QRR89" s="26"/>
      <c r="QRS89" s="26"/>
      <c r="QRT89" s="26"/>
      <c r="QRU89" s="26"/>
      <c r="QRV89" s="26"/>
      <c r="QRW89" s="26"/>
      <c r="QRX89" s="26"/>
      <c r="QRY89" s="26"/>
      <c r="QRZ89" s="26"/>
      <c r="QSA89" s="26"/>
      <c r="QSB89" s="26"/>
      <c r="QSC89" s="26"/>
      <c r="QSD89" s="26"/>
      <c r="QSE89" s="26"/>
      <c r="QSF89" s="26"/>
      <c r="QSG89" s="26"/>
      <c r="QSH89" s="26"/>
      <c r="QSI89" s="26"/>
      <c r="QSJ89" s="26"/>
      <c r="QSK89" s="26"/>
      <c r="QSL89" s="26"/>
      <c r="QSM89" s="26"/>
      <c r="QSN89" s="26"/>
      <c r="QSO89" s="26"/>
      <c r="QSP89" s="26"/>
      <c r="QSQ89" s="26"/>
      <c r="QSR89" s="26"/>
      <c r="QSS89" s="26"/>
      <c r="QST89" s="26"/>
      <c r="QSU89" s="26"/>
      <c r="QSV89" s="26"/>
      <c r="QSW89" s="26"/>
      <c r="QSX89" s="26"/>
      <c r="QSY89" s="26"/>
      <c r="QSZ89" s="26"/>
      <c r="QTA89" s="26"/>
      <c r="QTB89" s="26"/>
      <c r="QTC89" s="26"/>
      <c r="QTD89" s="26"/>
      <c r="QTE89" s="26"/>
      <c r="QTF89" s="26"/>
      <c r="QTG89" s="26"/>
      <c r="QTH89" s="26"/>
      <c r="QTI89" s="26"/>
      <c r="QTJ89" s="26"/>
      <c r="QTK89" s="26"/>
      <c r="QTL89" s="26"/>
      <c r="QTM89" s="26"/>
      <c r="QTN89" s="26"/>
      <c r="QTO89" s="26"/>
      <c r="QTP89" s="26"/>
      <c r="QTQ89" s="26"/>
      <c r="QTR89" s="26"/>
      <c r="QTS89" s="26"/>
      <c r="QTT89" s="26"/>
      <c r="QTU89" s="26"/>
      <c r="QTV89" s="26"/>
      <c r="QTW89" s="26"/>
      <c r="QTX89" s="26"/>
      <c r="QTY89" s="26"/>
      <c r="QTZ89" s="26"/>
      <c r="QUA89" s="26"/>
      <c r="QUB89" s="26"/>
      <c r="QUC89" s="26"/>
      <c r="QUD89" s="26"/>
      <c r="QUE89" s="26"/>
      <c r="QUF89" s="26"/>
      <c r="QUG89" s="26"/>
      <c r="QUH89" s="26"/>
      <c r="QUI89" s="26"/>
      <c r="QUJ89" s="26"/>
      <c r="QUK89" s="26"/>
      <c r="QUL89" s="26"/>
      <c r="QUM89" s="26"/>
      <c r="QUN89" s="26"/>
      <c r="QUO89" s="26"/>
      <c r="QUP89" s="26"/>
      <c r="QUQ89" s="26"/>
      <c r="QUR89" s="26"/>
      <c r="QUS89" s="26"/>
      <c r="QUT89" s="26"/>
      <c r="QUU89" s="26"/>
      <c r="QUV89" s="26"/>
      <c r="QUW89" s="26"/>
      <c r="QUX89" s="26"/>
      <c r="QUY89" s="26"/>
      <c r="QUZ89" s="26"/>
      <c r="QVA89" s="26"/>
      <c r="QVB89" s="26"/>
      <c r="QVC89" s="26"/>
      <c r="QVD89" s="26"/>
      <c r="QVE89" s="26"/>
      <c r="QVF89" s="26"/>
      <c r="QVG89" s="26"/>
      <c r="QVH89" s="26"/>
      <c r="QVI89" s="26"/>
      <c r="QVJ89" s="26"/>
      <c r="QVK89" s="26"/>
      <c r="QVL89" s="26"/>
      <c r="QVM89" s="26"/>
      <c r="QVN89" s="26"/>
      <c r="QVO89" s="26"/>
      <c r="QVP89" s="26"/>
      <c r="QVQ89" s="26"/>
      <c r="QVR89" s="26"/>
      <c r="QVS89" s="26"/>
      <c r="QVT89" s="26"/>
      <c r="QVU89" s="26"/>
      <c r="QVV89" s="26"/>
      <c r="QVW89" s="26"/>
      <c r="QVX89" s="26"/>
      <c r="QVY89" s="26"/>
      <c r="QVZ89" s="26"/>
      <c r="QWA89" s="26"/>
      <c r="QWB89" s="26"/>
      <c r="QWC89" s="26"/>
      <c r="QWD89" s="26"/>
      <c r="QWE89" s="26"/>
      <c r="QWF89" s="26"/>
      <c r="QWG89" s="26"/>
      <c r="QWH89" s="26"/>
      <c r="QWI89" s="26"/>
      <c r="QWJ89" s="26"/>
      <c r="QWK89" s="26"/>
      <c r="QWL89" s="26"/>
      <c r="QWM89" s="26"/>
      <c r="QWN89" s="26"/>
      <c r="QWO89" s="26"/>
      <c r="QWP89" s="26"/>
      <c r="QWQ89" s="26"/>
      <c r="QWR89" s="26"/>
      <c r="QWS89" s="26"/>
      <c r="QWT89" s="26"/>
      <c r="QWU89" s="26"/>
      <c r="QWV89" s="26"/>
      <c r="QWW89" s="26"/>
      <c r="QWX89" s="26"/>
      <c r="QWY89" s="26"/>
      <c r="QWZ89" s="26"/>
      <c r="QXA89" s="26"/>
      <c r="QXB89" s="26"/>
      <c r="QXC89" s="26"/>
      <c r="QXD89" s="26"/>
      <c r="QXE89" s="26"/>
      <c r="QXF89" s="26"/>
      <c r="QXG89" s="26"/>
      <c r="QXH89" s="26"/>
      <c r="QXI89" s="26"/>
      <c r="QXJ89" s="26"/>
      <c r="QXK89" s="26"/>
      <c r="QXL89" s="26"/>
      <c r="QXM89" s="26"/>
      <c r="QXN89" s="26"/>
      <c r="QXO89" s="26"/>
      <c r="QXP89" s="26"/>
      <c r="QXQ89" s="26"/>
      <c r="QXR89" s="26"/>
      <c r="QXS89" s="26"/>
      <c r="QXT89" s="26"/>
      <c r="QXU89" s="26"/>
      <c r="QXV89" s="26"/>
      <c r="QXW89" s="26"/>
      <c r="QXX89" s="26"/>
      <c r="QXY89" s="26"/>
      <c r="QXZ89" s="26"/>
      <c r="QYA89" s="26"/>
      <c r="QYB89" s="26"/>
      <c r="QYC89" s="26"/>
      <c r="QYD89" s="26"/>
      <c r="QYE89" s="26"/>
      <c r="QYF89" s="26"/>
      <c r="QYG89" s="26"/>
      <c r="QYH89" s="26"/>
      <c r="QYI89" s="26"/>
      <c r="QYJ89" s="26"/>
      <c r="QYK89" s="26"/>
      <c r="QYL89" s="26"/>
      <c r="QYM89" s="26"/>
      <c r="QYN89" s="26"/>
      <c r="QYO89" s="26"/>
      <c r="QYP89" s="26"/>
      <c r="QYQ89" s="26"/>
      <c r="QYR89" s="26"/>
      <c r="QYS89" s="26"/>
      <c r="QYT89" s="26"/>
      <c r="QYU89" s="26"/>
      <c r="QYV89" s="26"/>
      <c r="QYW89" s="26"/>
      <c r="QYX89" s="26"/>
      <c r="QYY89" s="26"/>
      <c r="QYZ89" s="26"/>
      <c r="QZA89" s="26"/>
      <c r="QZB89" s="26"/>
      <c r="QZC89" s="26"/>
      <c r="QZD89" s="26"/>
      <c r="QZE89" s="26"/>
      <c r="QZF89" s="26"/>
      <c r="QZG89" s="26"/>
      <c r="QZH89" s="26"/>
      <c r="QZI89" s="26"/>
      <c r="QZJ89" s="26"/>
      <c r="QZK89" s="26"/>
      <c r="QZL89" s="26"/>
      <c r="QZM89" s="26"/>
      <c r="QZN89" s="26"/>
      <c r="QZO89" s="26"/>
      <c r="QZP89" s="26"/>
      <c r="QZQ89" s="26"/>
      <c r="QZR89" s="26"/>
      <c r="QZS89" s="26"/>
      <c r="QZT89" s="26"/>
      <c r="QZU89" s="26"/>
      <c r="QZV89" s="26"/>
      <c r="QZW89" s="26"/>
      <c r="QZX89" s="26"/>
      <c r="QZY89" s="26"/>
      <c r="QZZ89" s="26"/>
      <c r="RAA89" s="26"/>
      <c r="RAB89" s="26"/>
      <c r="RAC89" s="26"/>
      <c r="RAD89" s="26"/>
      <c r="RAE89" s="26"/>
      <c r="RAF89" s="26"/>
      <c r="RAG89" s="26"/>
      <c r="RAH89" s="26"/>
      <c r="RAI89" s="26"/>
      <c r="RAJ89" s="26"/>
      <c r="RAK89" s="26"/>
      <c r="RAL89" s="26"/>
      <c r="RAM89" s="26"/>
      <c r="RAN89" s="26"/>
      <c r="RAO89" s="26"/>
      <c r="RAP89" s="26"/>
      <c r="RAQ89" s="26"/>
      <c r="RAR89" s="26"/>
      <c r="RAS89" s="26"/>
      <c r="RAT89" s="26"/>
      <c r="RAU89" s="26"/>
      <c r="RAV89" s="26"/>
      <c r="RAW89" s="26"/>
      <c r="RAX89" s="26"/>
      <c r="RAY89" s="26"/>
      <c r="RAZ89" s="26"/>
      <c r="RBA89" s="26"/>
      <c r="RBB89" s="26"/>
      <c r="RBC89" s="26"/>
      <c r="RBD89" s="26"/>
      <c r="RBE89" s="26"/>
      <c r="RBF89" s="26"/>
      <c r="RBG89" s="26"/>
      <c r="RBH89" s="26"/>
      <c r="RBI89" s="26"/>
      <c r="RBJ89" s="26"/>
      <c r="RBK89" s="26"/>
      <c r="RBL89" s="26"/>
      <c r="RBM89" s="26"/>
      <c r="RBN89" s="26"/>
      <c r="RBO89" s="26"/>
      <c r="RBP89" s="26"/>
      <c r="RBQ89" s="26"/>
      <c r="RBR89" s="26"/>
      <c r="RBS89" s="26"/>
      <c r="RBT89" s="26"/>
      <c r="RBU89" s="26"/>
      <c r="RBV89" s="26"/>
      <c r="RBW89" s="26"/>
      <c r="RBX89" s="26"/>
      <c r="RBY89" s="26"/>
      <c r="RBZ89" s="26"/>
      <c r="RCA89" s="26"/>
      <c r="RCB89" s="26"/>
      <c r="RCC89" s="26"/>
      <c r="RCD89" s="26"/>
      <c r="RCE89" s="26"/>
      <c r="RCF89" s="26"/>
      <c r="RCG89" s="26"/>
      <c r="RCH89" s="26"/>
      <c r="RCI89" s="26"/>
      <c r="RCJ89" s="26"/>
      <c r="RCK89" s="26"/>
      <c r="RCL89" s="26"/>
      <c r="RCM89" s="26"/>
      <c r="RCN89" s="26"/>
      <c r="RCO89" s="26"/>
      <c r="RCP89" s="26"/>
      <c r="RCQ89" s="26"/>
      <c r="RCR89" s="26"/>
      <c r="RCS89" s="26"/>
      <c r="RCT89" s="26"/>
      <c r="RCU89" s="26"/>
      <c r="RCV89" s="26"/>
      <c r="RCW89" s="26"/>
      <c r="RCX89" s="26"/>
      <c r="RCY89" s="26"/>
      <c r="RCZ89" s="26"/>
      <c r="RDA89" s="26"/>
      <c r="RDB89" s="26"/>
      <c r="RDC89" s="26"/>
      <c r="RDD89" s="26"/>
      <c r="RDE89" s="26"/>
      <c r="RDF89" s="26"/>
      <c r="RDG89" s="26"/>
      <c r="RDH89" s="26"/>
      <c r="RDI89" s="26"/>
      <c r="RDJ89" s="26"/>
      <c r="RDK89" s="26"/>
      <c r="RDL89" s="26"/>
      <c r="RDM89" s="26"/>
      <c r="RDN89" s="26"/>
      <c r="RDO89" s="26"/>
      <c r="RDP89" s="26"/>
      <c r="RDQ89" s="26"/>
      <c r="RDR89" s="26"/>
      <c r="RDS89" s="26"/>
      <c r="RDT89" s="26"/>
      <c r="RDU89" s="26"/>
      <c r="RDV89" s="26"/>
      <c r="RDW89" s="26"/>
      <c r="RDX89" s="26"/>
      <c r="RDY89" s="26"/>
      <c r="RDZ89" s="26"/>
      <c r="REA89" s="26"/>
      <c r="REB89" s="26"/>
      <c r="REC89" s="26"/>
      <c r="RED89" s="26"/>
      <c r="REE89" s="26"/>
      <c r="REF89" s="26"/>
      <c r="REG89" s="26"/>
      <c r="REH89" s="26"/>
      <c r="REI89" s="26"/>
      <c r="REJ89" s="26"/>
      <c r="REK89" s="26"/>
      <c r="REL89" s="26"/>
      <c r="REM89" s="26"/>
      <c r="REN89" s="26"/>
      <c r="REO89" s="26"/>
      <c r="REP89" s="26"/>
      <c r="REQ89" s="26"/>
      <c r="RER89" s="26"/>
      <c r="RES89" s="26"/>
      <c r="RET89" s="26"/>
      <c r="REU89" s="26"/>
      <c r="REV89" s="26"/>
      <c r="REW89" s="26"/>
      <c r="REX89" s="26"/>
      <c r="REY89" s="26"/>
      <c r="REZ89" s="26"/>
      <c r="RFA89" s="26"/>
      <c r="RFB89" s="26"/>
      <c r="RFC89" s="26"/>
      <c r="RFD89" s="26"/>
      <c r="RFE89" s="26"/>
      <c r="RFF89" s="26"/>
      <c r="RFG89" s="26"/>
      <c r="RFH89" s="26"/>
      <c r="RFI89" s="26"/>
      <c r="RFJ89" s="26"/>
      <c r="RFK89" s="26"/>
      <c r="RFL89" s="26"/>
      <c r="RFM89" s="26"/>
      <c r="RFN89" s="26"/>
      <c r="RFO89" s="26"/>
      <c r="RFP89" s="26"/>
      <c r="RFQ89" s="26"/>
      <c r="RFR89" s="26"/>
      <c r="RFS89" s="26"/>
      <c r="RFT89" s="26"/>
      <c r="RFU89" s="26"/>
      <c r="RFV89" s="26"/>
      <c r="RFW89" s="26"/>
      <c r="RFX89" s="26"/>
      <c r="RFY89" s="26"/>
      <c r="RFZ89" s="26"/>
      <c r="RGA89" s="26"/>
      <c r="RGB89" s="26"/>
      <c r="RGC89" s="26"/>
      <c r="RGD89" s="26"/>
      <c r="RGE89" s="26"/>
      <c r="RGF89" s="26"/>
      <c r="RGG89" s="26"/>
      <c r="RGH89" s="26"/>
      <c r="RGI89" s="26"/>
      <c r="RGJ89" s="26"/>
      <c r="RGK89" s="26"/>
      <c r="RGL89" s="26"/>
      <c r="RGM89" s="26"/>
      <c r="RGN89" s="26"/>
      <c r="RGO89" s="26"/>
      <c r="RGP89" s="26"/>
      <c r="RGQ89" s="26"/>
      <c r="RGR89" s="26"/>
      <c r="RGS89" s="26"/>
      <c r="RGT89" s="26"/>
      <c r="RGU89" s="26"/>
      <c r="RGV89" s="26"/>
      <c r="RGW89" s="26"/>
      <c r="RGX89" s="26"/>
      <c r="RGY89" s="26"/>
      <c r="RGZ89" s="26"/>
      <c r="RHA89" s="26"/>
      <c r="RHB89" s="26"/>
      <c r="RHC89" s="26"/>
      <c r="RHD89" s="26"/>
      <c r="RHE89" s="26"/>
      <c r="RHF89" s="26"/>
      <c r="RHG89" s="26"/>
      <c r="RHH89" s="26"/>
      <c r="RHI89" s="26"/>
      <c r="RHJ89" s="26"/>
      <c r="RHK89" s="26"/>
      <c r="RHL89" s="26"/>
      <c r="RHM89" s="26"/>
      <c r="RHN89" s="26"/>
      <c r="RHO89" s="26"/>
      <c r="RHP89" s="26"/>
      <c r="RHQ89" s="26"/>
      <c r="RHR89" s="26"/>
      <c r="RHS89" s="26"/>
      <c r="RHT89" s="26"/>
      <c r="RHU89" s="26"/>
      <c r="RHV89" s="26"/>
      <c r="RHW89" s="26"/>
      <c r="RHX89" s="26"/>
      <c r="RHY89" s="26"/>
      <c r="RHZ89" s="26"/>
      <c r="RIA89" s="26"/>
      <c r="RIB89" s="26"/>
      <c r="RIC89" s="26"/>
      <c r="RID89" s="26"/>
      <c r="RIE89" s="26"/>
      <c r="RIF89" s="26"/>
      <c r="RIG89" s="26"/>
      <c r="RIH89" s="26"/>
      <c r="RII89" s="26"/>
      <c r="RIJ89" s="26"/>
      <c r="RIK89" s="26"/>
      <c r="RIL89" s="26"/>
      <c r="RIM89" s="26"/>
      <c r="RIN89" s="26"/>
      <c r="RIO89" s="26"/>
      <c r="RIP89" s="26"/>
      <c r="RIQ89" s="26"/>
      <c r="RIR89" s="26"/>
      <c r="RIS89" s="26"/>
      <c r="RIT89" s="26"/>
      <c r="RIU89" s="26"/>
      <c r="RIV89" s="26"/>
      <c r="RIW89" s="26"/>
      <c r="RIX89" s="26"/>
      <c r="RIY89" s="26"/>
      <c r="RIZ89" s="26"/>
      <c r="RJA89" s="26"/>
      <c r="RJB89" s="26"/>
      <c r="RJC89" s="26"/>
      <c r="RJD89" s="26"/>
      <c r="RJE89" s="26"/>
      <c r="RJF89" s="26"/>
      <c r="RJG89" s="26"/>
      <c r="RJH89" s="26"/>
      <c r="RJI89" s="26"/>
      <c r="RJJ89" s="26"/>
      <c r="RJK89" s="26"/>
      <c r="RJL89" s="26"/>
      <c r="RJM89" s="26"/>
      <c r="RJN89" s="26"/>
      <c r="RJO89" s="26"/>
      <c r="RJP89" s="26"/>
      <c r="RJQ89" s="26"/>
      <c r="RJR89" s="26"/>
      <c r="RJS89" s="26"/>
      <c r="RJT89" s="26"/>
      <c r="RJU89" s="26"/>
      <c r="RJV89" s="26"/>
      <c r="RJW89" s="26"/>
      <c r="RJX89" s="26"/>
      <c r="RJY89" s="26"/>
      <c r="RJZ89" s="26"/>
      <c r="RKA89" s="26"/>
      <c r="RKB89" s="26"/>
      <c r="RKC89" s="26"/>
      <c r="RKD89" s="26"/>
      <c r="RKE89" s="26"/>
      <c r="RKF89" s="26"/>
      <c r="RKG89" s="26"/>
      <c r="RKH89" s="26"/>
      <c r="RKI89" s="26"/>
      <c r="RKJ89" s="26"/>
      <c r="RKK89" s="26"/>
      <c r="RKL89" s="26"/>
      <c r="RKM89" s="26"/>
      <c r="RKN89" s="26"/>
      <c r="RKO89" s="26"/>
      <c r="RKP89" s="26"/>
      <c r="RKQ89" s="26"/>
      <c r="RKR89" s="26"/>
      <c r="RKS89" s="26"/>
      <c r="RKT89" s="26"/>
      <c r="RKU89" s="26"/>
      <c r="RKV89" s="26"/>
      <c r="RKW89" s="26"/>
      <c r="RKX89" s="26"/>
      <c r="RKY89" s="26"/>
      <c r="RKZ89" s="26"/>
      <c r="RLA89" s="26"/>
      <c r="RLB89" s="26"/>
      <c r="RLC89" s="26"/>
      <c r="RLD89" s="26"/>
      <c r="RLE89" s="26"/>
      <c r="RLF89" s="26"/>
      <c r="RLG89" s="26"/>
      <c r="RLH89" s="26"/>
      <c r="RLI89" s="26"/>
      <c r="RLJ89" s="26"/>
      <c r="RLK89" s="26"/>
      <c r="RLL89" s="26"/>
      <c r="RLM89" s="26"/>
      <c r="RLN89" s="26"/>
      <c r="RLO89" s="26"/>
      <c r="RLP89" s="26"/>
      <c r="RLQ89" s="26"/>
      <c r="RLR89" s="26"/>
      <c r="RLS89" s="26"/>
      <c r="RLT89" s="26"/>
      <c r="RLU89" s="26"/>
      <c r="RLV89" s="26"/>
      <c r="RLW89" s="26"/>
      <c r="RLX89" s="26"/>
      <c r="RLY89" s="26"/>
      <c r="RLZ89" s="26"/>
      <c r="RMA89" s="26"/>
      <c r="RMB89" s="26"/>
      <c r="RMC89" s="26"/>
      <c r="RMD89" s="26"/>
      <c r="RME89" s="26"/>
      <c r="RMF89" s="26"/>
      <c r="RMG89" s="26"/>
      <c r="RMH89" s="26"/>
      <c r="RMI89" s="26"/>
      <c r="RMJ89" s="26"/>
      <c r="RMK89" s="26"/>
      <c r="RML89" s="26"/>
      <c r="RMM89" s="26"/>
      <c r="RMN89" s="26"/>
      <c r="RMO89" s="26"/>
      <c r="RMP89" s="26"/>
      <c r="RMQ89" s="26"/>
      <c r="RMR89" s="26"/>
      <c r="RMS89" s="26"/>
      <c r="RMT89" s="26"/>
      <c r="RMU89" s="26"/>
      <c r="RMV89" s="26"/>
      <c r="RMW89" s="26"/>
      <c r="RMX89" s="26"/>
      <c r="RMY89" s="26"/>
      <c r="RMZ89" s="26"/>
      <c r="RNA89" s="26"/>
      <c r="RNB89" s="26"/>
      <c r="RNC89" s="26"/>
      <c r="RND89" s="26"/>
      <c r="RNE89" s="26"/>
      <c r="RNF89" s="26"/>
      <c r="RNG89" s="26"/>
      <c r="RNH89" s="26"/>
      <c r="RNI89" s="26"/>
      <c r="RNJ89" s="26"/>
      <c r="RNK89" s="26"/>
      <c r="RNL89" s="26"/>
      <c r="RNM89" s="26"/>
      <c r="RNN89" s="26"/>
      <c r="RNO89" s="26"/>
      <c r="RNP89" s="26"/>
      <c r="RNQ89" s="26"/>
      <c r="RNR89" s="26"/>
      <c r="RNS89" s="26"/>
      <c r="RNT89" s="26"/>
      <c r="RNU89" s="26"/>
      <c r="RNV89" s="26"/>
      <c r="RNW89" s="26"/>
      <c r="RNX89" s="26"/>
      <c r="RNY89" s="26"/>
      <c r="RNZ89" s="26"/>
      <c r="ROA89" s="26"/>
      <c r="ROB89" s="26"/>
      <c r="ROC89" s="26"/>
      <c r="ROD89" s="26"/>
      <c r="ROE89" s="26"/>
      <c r="ROF89" s="26"/>
      <c r="ROG89" s="26"/>
      <c r="ROH89" s="26"/>
      <c r="ROI89" s="26"/>
      <c r="ROJ89" s="26"/>
      <c r="ROK89" s="26"/>
      <c r="ROL89" s="26"/>
      <c r="ROM89" s="26"/>
      <c r="RON89" s="26"/>
      <c r="ROO89" s="26"/>
      <c r="ROP89" s="26"/>
      <c r="ROQ89" s="26"/>
      <c r="ROR89" s="26"/>
      <c r="ROS89" s="26"/>
      <c r="ROT89" s="26"/>
      <c r="ROU89" s="26"/>
      <c r="ROV89" s="26"/>
      <c r="ROW89" s="26"/>
      <c r="ROX89" s="26"/>
      <c r="ROY89" s="26"/>
      <c r="ROZ89" s="26"/>
      <c r="RPA89" s="26"/>
      <c r="RPB89" s="26"/>
      <c r="RPC89" s="26"/>
      <c r="RPD89" s="26"/>
      <c r="RPE89" s="26"/>
      <c r="RPF89" s="26"/>
      <c r="RPG89" s="26"/>
      <c r="RPH89" s="26"/>
      <c r="RPI89" s="26"/>
      <c r="RPJ89" s="26"/>
      <c r="RPK89" s="26"/>
      <c r="RPL89" s="26"/>
      <c r="RPM89" s="26"/>
      <c r="RPN89" s="26"/>
      <c r="RPO89" s="26"/>
      <c r="RPP89" s="26"/>
      <c r="RPQ89" s="26"/>
      <c r="RPR89" s="26"/>
      <c r="RPS89" s="26"/>
      <c r="RPT89" s="26"/>
      <c r="RPU89" s="26"/>
      <c r="RPV89" s="26"/>
      <c r="RPW89" s="26"/>
      <c r="RPX89" s="26"/>
      <c r="RPY89" s="26"/>
      <c r="RPZ89" s="26"/>
      <c r="RQA89" s="26"/>
      <c r="RQB89" s="26"/>
      <c r="RQC89" s="26"/>
      <c r="RQD89" s="26"/>
      <c r="RQE89" s="26"/>
      <c r="RQF89" s="26"/>
      <c r="RQG89" s="26"/>
      <c r="RQH89" s="26"/>
      <c r="RQI89" s="26"/>
      <c r="RQJ89" s="26"/>
      <c r="RQK89" s="26"/>
      <c r="RQL89" s="26"/>
      <c r="RQM89" s="26"/>
      <c r="RQN89" s="26"/>
      <c r="RQO89" s="26"/>
      <c r="RQP89" s="26"/>
      <c r="RQQ89" s="26"/>
      <c r="RQR89" s="26"/>
      <c r="RQS89" s="26"/>
      <c r="RQT89" s="26"/>
      <c r="RQU89" s="26"/>
      <c r="RQV89" s="26"/>
      <c r="RQW89" s="26"/>
      <c r="RQX89" s="26"/>
      <c r="RQY89" s="26"/>
      <c r="RQZ89" s="26"/>
      <c r="RRA89" s="26"/>
      <c r="RRB89" s="26"/>
      <c r="RRC89" s="26"/>
      <c r="RRD89" s="26"/>
      <c r="RRE89" s="26"/>
      <c r="RRF89" s="26"/>
      <c r="RRG89" s="26"/>
      <c r="RRH89" s="26"/>
      <c r="RRI89" s="26"/>
      <c r="RRJ89" s="26"/>
      <c r="RRK89" s="26"/>
      <c r="RRL89" s="26"/>
      <c r="RRM89" s="26"/>
      <c r="RRN89" s="26"/>
      <c r="RRO89" s="26"/>
      <c r="RRP89" s="26"/>
      <c r="RRQ89" s="26"/>
      <c r="RRR89" s="26"/>
      <c r="RRS89" s="26"/>
      <c r="RRT89" s="26"/>
      <c r="RRU89" s="26"/>
      <c r="RRV89" s="26"/>
      <c r="RRW89" s="26"/>
      <c r="RRX89" s="26"/>
      <c r="RRY89" s="26"/>
      <c r="RRZ89" s="26"/>
      <c r="RSA89" s="26"/>
      <c r="RSB89" s="26"/>
      <c r="RSC89" s="26"/>
      <c r="RSD89" s="26"/>
      <c r="RSE89" s="26"/>
      <c r="RSF89" s="26"/>
      <c r="RSG89" s="26"/>
      <c r="RSH89" s="26"/>
      <c r="RSI89" s="26"/>
      <c r="RSJ89" s="26"/>
      <c r="RSK89" s="26"/>
      <c r="RSL89" s="26"/>
      <c r="RSM89" s="26"/>
      <c r="RSN89" s="26"/>
      <c r="RSO89" s="26"/>
      <c r="RSP89" s="26"/>
      <c r="RSQ89" s="26"/>
      <c r="RSR89" s="26"/>
      <c r="RSS89" s="26"/>
      <c r="RST89" s="26"/>
      <c r="RSU89" s="26"/>
      <c r="RSV89" s="26"/>
      <c r="RSW89" s="26"/>
      <c r="RSX89" s="26"/>
      <c r="RSY89" s="26"/>
      <c r="RSZ89" s="26"/>
      <c r="RTA89" s="26"/>
      <c r="RTB89" s="26"/>
      <c r="RTC89" s="26"/>
      <c r="RTD89" s="26"/>
      <c r="RTE89" s="26"/>
      <c r="RTF89" s="26"/>
      <c r="RTG89" s="26"/>
      <c r="RTH89" s="26"/>
      <c r="RTI89" s="26"/>
      <c r="RTJ89" s="26"/>
      <c r="RTK89" s="26"/>
      <c r="RTL89" s="26"/>
      <c r="RTM89" s="26"/>
      <c r="RTN89" s="26"/>
      <c r="RTO89" s="26"/>
      <c r="RTP89" s="26"/>
      <c r="RTQ89" s="26"/>
      <c r="RTR89" s="26"/>
      <c r="RTS89" s="26"/>
      <c r="RTT89" s="26"/>
      <c r="RTU89" s="26"/>
      <c r="RTV89" s="26"/>
      <c r="RTW89" s="26"/>
      <c r="RTX89" s="26"/>
      <c r="RTY89" s="26"/>
      <c r="RTZ89" s="26"/>
      <c r="RUA89" s="26"/>
      <c r="RUB89" s="26"/>
      <c r="RUC89" s="26"/>
      <c r="RUD89" s="26"/>
      <c r="RUE89" s="26"/>
      <c r="RUF89" s="26"/>
      <c r="RUG89" s="26"/>
      <c r="RUH89" s="26"/>
      <c r="RUI89" s="26"/>
      <c r="RUJ89" s="26"/>
      <c r="RUK89" s="26"/>
      <c r="RUL89" s="26"/>
      <c r="RUM89" s="26"/>
      <c r="RUN89" s="26"/>
      <c r="RUO89" s="26"/>
      <c r="RUP89" s="26"/>
      <c r="RUQ89" s="26"/>
      <c r="RUR89" s="26"/>
      <c r="RUS89" s="26"/>
      <c r="RUT89" s="26"/>
      <c r="RUU89" s="26"/>
      <c r="RUV89" s="26"/>
      <c r="RUW89" s="26"/>
      <c r="RUX89" s="26"/>
      <c r="RUY89" s="26"/>
      <c r="RUZ89" s="26"/>
      <c r="RVA89" s="26"/>
      <c r="RVB89" s="26"/>
      <c r="RVC89" s="26"/>
      <c r="RVD89" s="26"/>
      <c r="RVE89" s="26"/>
      <c r="RVF89" s="26"/>
      <c r="RVG89" s="26"/>
      <c r="RVH89" s="26"/>
      <c r="RVI89" s="26"/>
      <c r="RVJ89" s="26"/>
      <c r="RVK89" s="26"/>
      <c r="RVL89" s="26"/>
      <c r="RVM89" s="26"/>
      <c r="RVN89" s="26"/>
      <c r="RVO89" s="26"/>
      <c r="RVP89" s="26"/>
      <c r="RVQ89" s="26"/>
      <c r="RVR89" s="26"/>
      <c r="RVS89" s="26"/>
      <c r="RVT89" s="26"/>
      <c r="RVU89" s="26"/>
      <c r="RVV89" s="26"/>
      <c r="RVW89" s="26"/>
      <c r="RVX89" s="26"/>
      <c r="RVY89" s="26"/>
      <c r="RVZ89" s="26"/>
      <c r="RWA89" s="26"/>
      <c r="RWB89" s="26"/>
      <c r="RWC89" s="26"/>
      <c r="RWD89" s="26"/>
      <c r="RWE89" s="26"/>
      <c r="RWF89" s="26"/>
      <c r="RWG89" s="26"/>
      <c r="RWH89" s="26"/>
      <c r="RWI89" s="26"/>
      <c r="RWJ89" s="26"/>
      <c r="RWK89" s="26"/>
      <c r="RWL89" s="26"/>
      <c r="RWM89" s="26"/>
      <c r="RWN89" s="26"/>
      <c r="RWO89" s="26"/>
      <c r="RWP89" s="26"/>
      <c r="RWQ89" s="26"/>
      <c r="RWR89" s="26"/>
      <c r="RWS89" s="26"/>
      <c r="RWT89" s="26"/>
      <c r="RWU89" s="26"/>
      <c r="RWV89" s="26"/>
      <c r="RWW89" s="26"/>
      <c r="RWX89" s="26"/>
      <c r="RWY89" s="26"/>
      <c r="RWZ89" s="26"/>
      <c r="RXA89" s="26"/>
      <c r="RXB89" s="26"/>
      <c r="RXC89" s="26"/>
      <c r="RXD89" s="26"/>
      <c r="RXE89" s="26"/>
      <c r="RXF89" s="26"/>
      <c r="RXG89" s="26"/>
      <c r="RXH89" s="26"/>
      <c r="RXI89" s="26"/>
      <c r="RXJ89" s="26"/>
      <c r="RXK89" s="26"/>
      <c r="RXL89" s="26"/>
      <c r="RXM89" s="26"/>
      <c r="RXN89" s="26"/>
      <c r="RXO89" s="26"/>
      <c r="RXP89" s="26"/>
      <c r="RXQ89" s="26"/>
      <c r="RXR89" s="26"/>
      <c r="RXS89" s="26"/>
      <c r="RXT89" s="26"/>
      <c r="RXU89" s="26"/>
      <c r="RXV89" s="26"/>
      <c r="RXW89" s="26"/>
      <c r="RXX89" s="26"/>
      <c r="RXY89" s="26"/>
      <c r="RXZ89" s="26"/>
      <c r="RYA89" s="26"/>
      <c r="RYB89" s="26"/>
      <c r="RYC89" s="26"/>
      <c r="RYD89" s="26"/>
      <c r="RYE89" s="26"/>
      <c r="RYF89" s="26"/>
      <c r="RYG89" s="26"/>
      <c r="RYH89" s="26"/>
      <c r="RYI89" s="26"/>
      <c r="RYJ89" s="26"/>
      <c r="RYK89" s="26"/>
      <c r="RYL89" s="26"/>
      <c r="RYM89" s="26"/>
      <c r="RYN89" s="26"/>
      <c r="RYO89" s="26"/>
      <c r="RYP89" s="26"/>
      <c r="RYQ89" s="26"/>
      <c r="RYR89" s="26"/>
      <c r="RYS89" s="26"/>
      <c r="RYT89" s="26"/>
      <c r="RYU89" s="26"/>
      <c r="RYV89" s="26"/>
      <c r="RYW89" s="26"/>
      <c r="RYX89" s="26"/>
      <c r="RYY89" s="26"/>
      <c r="RYZ89" s="26"/>
      <c r="RZA89" s="26"/>
      <c r="RZB89" s="26"/>
      <c r="RZC89" s="26"/>
      <c r="RZD89" s="26"/>
      <c r="RZE89" s="26"/>
      <c r="RZF89" s="26"/>
      <c r="RZG89" s="26"/>
      <c r="RZH89" s="26"/>
      <c r="RZI89" s="26"/>
      <c r="RZJ89" s="26"/>
      <c r="RZK89" s="26"/>
      <c r="RZL89" s="26"/>
      <c r="RZM89" s="26"/>
      <c r="RZN89" s="26"/>
      <c r="RZO89" s="26"/>
      <c r="RZP89" s="26"/>
      <c r="RZQ89" s="26"/>
      <c r="RZR89" s="26"/>
      <c r="RZS89" s="26"/>
      <c r="RZT89" s="26"/>
      <c r="RZU89" s="26"/>
      <c r="RZV89" s="26"/>
      <c r="RZW89" s="26"/>
      <c r="RZX89" s="26"/>
      <c r="RZY89" s="26"/>
      <c r="RZZ89" s="26"/>
      <c r="SAA89" s="26"/>
      <c r="SAB89" s="26"/>
      <c r="SAC89" s="26"/>
      <c r="SAD89" s="26"/>
      <c r="SAE89" s="26"/>
      <c r="SAF89" s="26"/>
      <c r="SAG89" s="26"/>
      <c r="SAH89" s="26"/>
      <c r="SAI89" s="26"/>
      <c r="SAJ89" s="26"/>
      <c r="SAK89" s="26"/>
      <c r="SAL89" s="26"/>
      <c r="SAM89" s="26"/>
      <c r="SAN89" s="26"/>
      <c r="SAO89" s="26"/>
      <c r="SAP89" s="26"/>
      <c r="SAQ89" s="26"/>
      <c r="SAR89" s="26"/>
      <c r="SAS89" s="26"/>
      <c r="SAT89" s="26"/>
      <c r="SAU89" s="26"/>
      <c r="SAV89" s="26"/>
      <c r="SAW89" s="26"/>
      <c r="SAX89" s="26"/>
      <c r="SAY89" s="26"/>
      <c r="SAZ89" s="26"/>
      <c r="SBA89" s="26"/>
      <c r="SBB89" s="26"/>
      <c r="SBC89" s="26"/>
      <c r="SBD89" s="26"/>
      <c r="SBE89" s="26"/>
      <c r="SBF89" s="26"/>
      <c r="SBG89" s="26"/>
      <c r="SBH89" s="26"/>
      <c r="SBI89" s="26"/>
      <c r="SBJ89" s="26"/>
      <c r="SBK89" s="26"/>
      <c r="SBL89" s="26"/>
      <c r="SBM89" s="26"/>
      <c r="SBN89" s="26"/>
      <c r="SBO89" s="26"/>
      <c r="SBP89" s="26"/>
      <c r="SBQ89" s="26"/>
      <c r="SBR89" s="26"/>
      <c r="SBS89" s="26"/>
      <c r="SBT89" s="26"/>
      <c r="SBU89" s="26"/>
      <c r="SBV89" s="26"/>
      <c r="SBW89" s="26"/>
      <c r="SBX89" s="26"/>
      <c r="SBY89" s="26"/>
      <c r="SBZ89" s="26"/>
      <c r="SCA89" s="26"/>
      <c r="SCB89" s="26"/>
      <c r="SCC89" s="26"/>
      <c r="SCD89" s="26"/>
      <c r="SCE89" s="26"/>
      <c r="SCF89" s="26"/>
      <c r="SCG89" s="26"/>
      <c r="SCH89" s="26"/>
      <c r="SCI89" s="26"/>
      <c r="SCJ89" s="26"/>
      <c r="SCK89" s="26"/>
      <c r="SCL89" s="26"/>
      <c r="SCM89" s="26"/>
      <c r="SCN89" s="26"/>
      <c r="SCO89" s="26"/>
      <c r="SCP89" s="26"/>
      <c r="SCQ89" s="26"/>
      <c r="SCR89" s="26"/>
      <c r="SCS89" s="26"/>
      <c r="SCT89" s="26"/>
      <c r="SCU89" s="26"/>
      <c r="SCV89" s="26"/>
      <c r="SCW89" s="26"/>
      <c r="SCX89" s="26"/>
      <c r="SCY89" s="26"/>
      <c r="SCZ89" s="26"/>
      <c r="SDA89" s="26"/>
      <c r="SDB89" s="26"/>
      <c r="SDC89" s="26"/>
      <c r="SDD89" s="26"/>
      <c r="SDE89" s="26"/>
      <c r="SDF89" s="26"/>
      <c r="SDG89" s="26"/>
      <c r="SDH89" s="26"/>
      <c r="SDI89" s="26"/>
      <c r="SDJ89" s="26"/>
      <c r="SDK89" s="26"/>
      <c r="SDL89" s="26"/>
      <c r="SDM89" s="26"/>
      <c r="SDN89" s="26"/>
      <c r="SDO89" s="26"/>
      <c r="SDP89" s="26"/>
      <c r="SDQ89" s="26"/>
      <c r="SDR89" s="26"/>
      <c r="SDS89" s="26"/>
      <c r="SDT89" s="26"/>
      <c r="SDU89" s="26"/>
      <c r="SDV89" s="26"/>
      <c r="SDW89" s="26"/>
      <c r="SDX89" s="26"/>
      <c r="SDY89" s="26"/>
      <c r="SDZ89" s="26"/>
      <c r="SEA89" s="26"/>
      <c r="SEB89" s="26"/>
      <c r="SEC89" s="26"/>
      <c r="SED89" s="26"/>
      <c r="SEE89" s="26"/>
      <c r="SEF89" s="26"/>
      <c r="SEG89" s="26"/>
      <c r="SEH89" s="26"/>
      <c r="SEI89" s="26"/>
      <c r="SEJ89" s="26"/>
      <c r="SEK89" s="26"/>
      <c r="SEL89" s="26"/>
      <c r="SEM89" s="26"/>
      <c r="SEN89" s="26"/>
      <c r="SEO89" s="26"/>
      <c r="SEP89" s="26"/>
      <c r="SEQ89" s="26"/>
      <c r="SER89" s="26"/>
      <c r="SES89" s="26"/>
      <c r="SET89" s="26"/>
      <c r="SEU89" s="26"/>
      <c r="SEV89" s="26"/>
      <c r="SEW89" s="26"/>
      <c r="SEX89" s="26"/>
      <c r="SEY89" s="26"/>
      <c r="SEZ89" s="26"/>
      <c r="SFA89" s="26"/>
      <c r="SFB89" s="26"/>
      <c r="SFC89" s="26"/>
      <c r="SFD89" s="26"/>
      <c r="SFE89" s="26"/>
      <c r="SFF89" s="26"/>
      <c r="SFG89" s="26"/>
      <c r="SFH89" s="26"/>
      <c r="SFI89" s="26"/>
      <c r="SFJ89" s="26"/>
      <c r="SFK89" s="26"/>
      <c r="SFL89" s="26"/>
      <c r="SFM89" s="26"/>
      <c r="SFN89" s="26"/>
      <c r="SFO89" s="26"/>
      <c r="SFP89" s="26"/>
      <c r="SFQ89" s="26"/>
      <c r="SFR89" s="26"/>
      <c r="SFS89" s="26"/>
      <c r="SFT89" s="26"/>
      <c r="SFU89" s="26"/>
      <c r="SFV89" s="26"/>
      <c r="SFW89" s="26"/>
      <c r="SFX89" s="26"/>
      <c r="SFY89" s="26"/>
      <c r="SFZ89" s="26"/>
      <c r="SGA89" s="26"/>
      <c r="SGB89" s="26"/>
      <c r="SGC89" s="26"/>
      <c r="SGD89" s="26"/>
      <c r="SGE89" s="26"/>
      <c r="SGF89" s="26"/>
      <c r="SGG89" s="26"/>
      <c r="SGH89" s="26"/>
      <c r="SGI89" s="26"/>
      <c r="SGJ89" s="26"/>
      <c r="SGK89" s="26"/>
      <c r="SGL89" s="26"/>
      <c r="SGM89" s="26"/>
      <c r="SGN89" s="26"/>
      <c r="SGO89" s="26"/>
      <c r="SGP89" s="26"/>
      <c r="SGQ89" s="26"/>
      <c r="SGR89" s="26"/>
      <c r="SGS89" s="26"/>
      <c r="SGT89" s="26"/>
      <c r="SGU89" s="26"/>
      <c r="SGV89" s="26"/>
      <c r="SGW89" s="26"/>
      <c r="SGX89" s="26"/>
      <c r="SGY89" s="26"/>
      <c r="SGZ89" s="26"/>
      <c r="SHA89" s="26"/>
      <c r="SHB89" s="26"/>
      <c r="SHC89" s="26"/>
      <c r="SHD89" s="26"/>
      <c r="SHE89" s="26"/>
      <c r="SHF89" s="26"/>
      <c r="SHG89" s="26"/>
      <c r="SHH89" s="26"/>
      <c r="SHI89" s="26"/>
      <c r="SHJ89" s="26"/>
      <c r="SHK89" s="26"/>
      <c r="SHL89" s="26"/>
      <c r="SHM89" s="26"/>
      <c r="SHN89" s="26"/>
      <c r="SHO89" s="26"/>
      <c r="SHP89" s="26"/>
      <c r="SHQ89" s="26"/>
      <c r="SHR89" s="26"/>
      <c r="SHS89" s="26"/>
      <c r="SHT89" s="26"/>
      <c r="SHU89" s="26"/>
      <c r="SHV89" s="26"/>
      <c r="SHW89" s="26"/>
      <c r="SHX89" s="26"/>
      <c r="SHY89" s="26"/>
      <c r="SHZ89" s="26"/>
      <c r="SIA89" s="26"/>
      <c r="SIB89" s="26"/>
      <c r="SIC89" s="26"/>
      <c r="SID89" s="26"/>
      <c r="SIE89" s="26"/>
      <c r="SIF89" s="26"/>
      <c r="SIG89" s="26"/>
      <c r="SIH89" s="26"/>
      <c r="SII89" s="26"/>
      <c r="SIJ89" s="26"/>
      <c r="SIK89" s="26"/>
      <c r="SIL89" s="26"/>
      <c r="SIM89" s="26"/>
      <c r="SIN89" s="26"/>
      <c r="SIO89" s="26"/>
      <c r="SIP89" s="26"/>
      <c r="SIQ89" s="26"/>
      <c r="SIR89" s="26"/>
      <c r="SIS89" s="26"/>
      <c r="SIT89" s="26"/>
      <c r="SIU89" s="26"/>
      <c r="SIV89" s="26"/>
      <c r="SIW89" s="26"/>
      <c r="SIX89" s="26"/>
      <c r="SIY89" s="26"/>
      <c r="SIZ89" s="26"/>
      <c r="SJA89" s="26"/>
      <c r="SJB89" s="26"/>
      <c r="SJC89" s="26"/>
      <c r="SJD89" s="26"/>
      <c r="SJE89" s="26"/>
      <c r="SJF89" s="26"/>
      <c r="SJG89" s="26"/>
      <c r="SJH89" s="26"/>
      <c r="SJI89" s="26"/>
      <c r="SJJ89" s="26"/>
      <c r="SJK89" s="26"/>
      <c r="SJL89" s="26"/>
      <c r="SJM89" s="26"/>
      <c r="SJN89" s="26"/>
      <c r="SJO89" s="26"/>
      <c r="SJP89" s="26"/>
      <c r="SJQ89" s="26"/>
      <c r="SJR89" s="26"/>
      <c r="SJS89" s="26"/>
      <c r="SJT89" s="26"/>
      <c r="SJU89" s="26"/>
      <c r="SJV89" s="26"/>
      <c r="SJW89" s="26"/>
      <c r="SJX89" s="26"/>
      <c r="SJY89" s="26"/>
      <c r="SJZ89" s="26"/>
      <c r="SKA89" s="26"/>
      <c r="SKB89" s="26"/>
      <c r="SKC89" s="26"/>
      <c r="SKD89" s="26"/>
      <c r="SKE89" s="26"/>
      <c r="SKF89" s="26"/>
      <c r="SKG89" s="26"/>
      <c r="SKH89" s="26"/>
      <c r="SKI89" s="26"/>
      <c r="SKJ89" s="26"/>
      <c r="SKK89" s="26"/>
      <c r="SKL89" s="26"/>
      <c r="SKM89" s="26"/>
      <c r="SKN89" s="26"/>
      <c r="SKO89" s="26"/>
      <c r="SKP89" s="26"/>
      <c r="SKQ89" s="26"/>
      <c r="SKR89" s="26"/>
      <c r="SKS89" s="26"/>
      <c r="SKT89" s="26"/>
      <c r="SKU89" s="26"/>
      <c r="SKV89" s="26"/>
      <c r="SKW89" s="26"/>
      <c r="SKX89" s="26"/>
      <c r="SKY89" s="26"/>
      <c r="SKZ89" s="26"/>
      <c r="SLA89" s="26"/>
      <c r="SLB89" s="26"/>
      <c r="SLC89" s="26"/>
      <c r="SLD89" s="26"/>
      <c r="SLE89" s="26"/>
      <c r="SLF89" s="26"/>
      <c r="SLG89" s="26"/>
      <c r="SLH89" s="26"/>
      <c r="SLI89" s="26"/>
      <c r="SLJ89" s="26"/>
      <c r="SLK89" s="26"/>
      <c r="SLL89" s="26"/>
      <c r="SLM89" s="26"/>
      <c r="SLN89" s="26"/>
      <c r="SLO89" s="26"/>
      <c r="SLP89" s="26"/>
      <c r="SLQ89" s="26"/>
      <c r="SLR89" s="26"/>
      <c r="SLS89" s="26"/>
      <c r="SLT89" s="26"/>
      <c r="SLU89" s="26"/>
      <c r="SLV89" s="26"/>
      <c r="SLW89" s="26"/>
      <c r="SLX89" s="26"/>
      <c r="SLY89" s="26"/>
      <c r="SLZ89" s="26"/>
      <c r="SMA89" s="26"/>
      <c r="SMB89" s="26"/>
      <c r="SMC89" s="26"/>
      <c r="SMD89" s="26"/>
      <c r="SME89" s="26"/>
      <c r="SMF89" s="26"/>
      <c r="SMG89" s="26"/>
      <c r="SMH89" s="26"/>
      <c r="SMI89" s="26"/>
      <c r="SMJ89" s="26"/>
      <c r="SMK89" s="26"/>
      <c r="SML89" s="26"/>
      <c r="SMM89" s="26"/>
      <c r="SMN89" s="26"/>
      <c r="SMO89" s="26"/>
      <c r="SMP89" s="26"/>
      <c r="SMQ89" s="26"/>
      <c r="SMR89" s="26"/>
      <c r="SMS89" s="26"/>
      <c r="SMT89" s="26"/>
      <c r="SMU89" s="26"/>
      <c r="SMV89" s="26"/>
      <c r="SMW89" s="26"/>
      <c r="SMX89" s="26"/>
      <c r="SMY89" s="26"/>
      <c r="SMZ89" s="26"/>
      <c r="SNA89" s="26"/>
      <c r="SNB89" s="26"/>
      <c r="SNC89" s="26"/>
      <c r="SND89" s="26"/>
      <c r="SNE89" s="26"/>
      <c r="SNF89" s="26"/>
      <c r="SNG89" s="26"/>
      <c r="SNH89" s="26"/>
      <c r="SNI89" s="26"/>
      <c r="SNJ89" s="26"/>
      <c r="SNK89" s="26"/>
      <c r="SNL89" s="26"/>
      <c r="SNM89" s="26"/>
      <c r="SNN89" s="26"/>
      <c r="SNO89" s="26"/>
      <c r="SNP89" s="26"/>
      <c r="SNQ89" s="26"/>
      <c r="SNR89" s="26"/>
      <c r="SNS89" s="26"/>
      <c r="SNT89" s="26"/>
      <c r="SNU89" s="26"/>
      <c r="SNV89" s="26"/>
      <c r="SNW89" s="26"/>
      <c r="SNX89" s="26"/>
      <c r="SNY89" s="26"/>
      <c r="SNZ89" s="26"/>
      <c r="SOA89" s="26"/>
      <c r="SOB89" s="26"/>
      <c r="SOC89" s="26"/>
      <c r="SOD89" s="26"/>
      <c r="SOE89" s="26"/>
      <c r="SOF89" s="26"/>
      <c r="SOG89" s="26"/>
      <c r="SOH89" s="26"/>
      <c r="SOI89" s="26"/>
      <c r="SOJ89" s="26"/>
      <c r="SOK89" s="26"/>
      <c r="SOL89" s="26"/>
      <c r="SOM89" s="26"/>
      <c r="SON89" s="26"/>
      <c r="SOO89" s="26"/>
      <c r="SOP89" s="26"/>
      <c r="SOQ89" s="26"/>
      <c r="SOR89" s="26"/>
      <c r="SOS89" s="26"/>
      <c r="SOT89" s="26"/>
      <c r="SOU89" s="26"/>
      <c r="SOV89" s="26"/>
      <c r="SOW89" s="26"/>
      <c r="SOX89" s="26"/>
      <c r="SOY89" s="26"/>
      <c r="SOZ89" s="26"/>
      <c r="SPA89" s="26"/>
      <c r="SPB89" s="26"/>
      <c r="SPC89" s="26"/>
      <c r="SPD89" s="26"/>
      <c r="SPE89" s="26"/>
      <c r="SPF89" s="26"/>
      <c r="SPG89" s="26"/>
      <c r="SPH89" s="26"/>
      <c r="SPI89" s="26"/>
      <c r="SPJ89" s="26"/>
      <c r="SPK89" s="26"/>
      <c r="SPL89" s="26"/>
      <c r="SPM89" s="26"/>
      <c r="SPN89" s="26"/>
      <c r="SPO89" s="26"/>
      <c r="SPP89" s="26"/>
      <c r="SPQ89" s="26"/>
      <c r="SPR89" s="26"/>
      <c r="SPS89" s="26"/>
      <c r="SPT89" s="26"/>
      <c r="SPU89" s="26"/>
      <c r="SPV89" s="26"/>
      <c r="SPW89" s="26"/>
      <c r="SPX89" s="26"/>
      <c r="SPY89" s="26"/>
      <c r="SPZ89" s="26"/>
      <c r="SQA89" s="26"/>
      <c r="SQB89" s="26"/>
      <c r="SQC89" s="26"/>
      <c r="SQD89" s="26"/>
      <c r="SQE89" s="26"/>
      <c r="SQF89" s="26"/>
      <c r="SQG89" s="26"/>
      <c r="SQH89" s="26"/>
      <c r="SQI89" s="26"/>
      <c r="SQJ89" s="26"/>
      <c r="SQK89" s="26"/>
      <c r="SQL89" s="26"/>
      <c r="SQM89" s="26"/>
      <c r="SQN89" s="26"/>
      <c r="SQO89" s="26"/>
      <c r="SQP89" s="26"/>
      <c r="SQQ89" s="26"/>
      <c r="SQR89" s="26"/>
      <c r="SQS89" s="26"/>
      <c r="SQT89" s="26"/>
      <c r="SQU89" s="26"/>
      <c r="SQV89" s="26"/>
      <c r="SQW89" s="26"/>
      <c r="SQX89" s="26"/>
      <c r="SQY89" s="26"/>
      <c r="SQZ89" s="26"/>
      <c r="SRA89" s="26"/>
      <c r="SRB89" s="26"/>
      <c r="SRC89" s="26"/>
      <c r="SRD89" s="26"/>
      <c r="SRE89" s="26"/>
      <c r="SRF89" s="26"/>
      <c r="SRG89" s="26"/>
      <c r="SRH89" s="26"/>
      <c r="SRI89" s="26"/>
      <c r="SRJ89" s="26"/>
      <c r="SRK89" s="26"/>
      <c r="SRL89" s="26"/>
      <c r="SRM89" s="26"/>
      <c r="SRN89" s="26"/>
      <c r="SRO89" s="26"/>
      <c r="SRP89" s="26"/>
      <c r="SRQ89" s="26"/>
      <c r="SRR89" s="26"/>
      <c r="SRS89" s="26"/>
      <c r="SRT89" s="26"/>
      <c r="SRU89" s="26"/>
      <c r="SRV89" s="26"/>
      <c r="SRW89" s="26"/>
      <c r="SRX89" s="26"/>
      <c r="SRY89" s="26"/>
      <c r="SRZ89" s="26"/>
      <c r="SSA89" s="26"/>
      <c r="SSB89" s="26"/>
      <c r="SSC89" s="26"/>
      <c r="SSD89" s="26"/>
      <c r="SSE89" s="26"/>
      <c r="SSF89" s="26"/>
      <c r="SSG89" s="26"/>
      <c r="SSH89" s="26"/>
      <c r="SSI89" s="26"/>
      <c r="SSJ89" s="26"/>
      <c r="SSK89" s="26"/>
      <c r="SSL89" s="26"/>
      <c r="SSM89" s="26"/>
      <c r="SSN89" s="26"/>
      <c r="SSO89" s="26"/>
      <c r="SSP89" s="26"/>
      <c r="SSQ89" s="26"/>
      <c r="SSR89" s="26"/>
      <c r="SSS89" s="26"/>
      <c r="SST89" s="26"/>
      <c r="SSU89" s="26"/>
      <c r="SSV89" s="26"/>
      <c r="SSW89" s="26"/>
      <c r="SSX89" s="26"/>
      <c r="SSY89" s="26"/>
      <c r="SSZ89" s="26"/>
      <c r="STA89" s="26"/>
      <c r="STB89" s="26"/>
      <c r="STC89" s="26"/>
      <c r="STD89" s="26"/>
      <c r="STE89" s="26"/>
      <c r="STF89" s="26"/>
      <c r="STG89" s="26"/>
      <c r="STH89" s="26"/>
      <c r="STI89" s="26"/>
      <c r="STJ89" s="26"/>
      <c r="STK89" s="26"/>
      <c r="STL89" s="26"/>
      <c r="STM89" s="26"/>
      <c r="STN89" s="26"/>
      <c r="STO89" s="26"/>
      <c r="STP89" s="26"/>
      <c r="STQ89" s="26"/>
      <c r="STR89" s="26"/>
      <c r="STS89" s="26"/>
      <c r="STT89" s="26"/>
      <c r="STU89" s="26"/>
      <c r="STV89" s="26"/>
      <c r="STW89" s="26"/>
      <c r="STX89" s="26"/>
      <c r="STY89" s="26"/>
      <c r="STZ89" s="26"/>
      <c r="SUA89" s="26"/>
      <c r="SUB89" s="26"/>
      <c r="SUC89" s="26"/>
      <c r="SUD89" s="26"/>
      <c r="SUE89" s="26"/>
      <c r="SUF89" s="26"/>
      <c r="SUG89" s="26"/>
      <c r="SUH89" s="26"/>
      <c r="SUI89" s="26"/>
      <c r="SUJ89" s="26"/>
      <c r="SUK89" s="26"/>
      <c r="SUL89" s="26"/>
      <c r="SUM89" s="26"/>
      <c r="SUN89" s="26"/>
      <c r="SUO89" s="26"/>
      <c r="SUP89" s="26"/>
      <c r="SUQ89" s="26"/>
      <c r="SUR89" s="26"/>
      <c r="SUS89" s="26"/>
      <c r="SUT89" s="26"/>
      <c r="SUU89" s="26"/>
      <c r="SUV89" s="26"/>
      <c r="SUW89" s="26"/>
      <c r="SUX89" s="26"/>
      <c r="SUY89" s="26"/>
      <c r="SUZ89" s="26"/>
      <c r="SVA89" s="26"/>
      <c r="SVB89" s="26"/>
      <c r="SVC89" s="26"/>
      <c r="SVD89" s="26"/>
      <c r="SVE89" s="26"/>
      <c r="SVF89" s="26"/>
      <c r="SVG89" s="26"/>
      <c r="SVH89" s="26"/>
      <c r="SVI89" s="26"/>
      <c r="SVJ89" s="26"/>
      <c r="SVK89" s="26"/>
      <c r="SVL89" s="26"/>
      <c r="SVM89" s="26"/>
      <c r="SVN89" s="26"/>
      <c r="SVO89" s="26"/>
      <c r="SVP89" s="26"/>
      <c r="SVQ89" s="26"/>
      <c r="SVR89" s="26"/>
      <c r="SVS89" s="26"/>
      <c r="SVT89" s="26"/>
      <c r="SVU89" s="26"/>
      <c r="SVV89" s="26"/>
      <c r="SVW89" s="26"/>
      <c r="SVX89" s="26"/>
      <c r="SVY89" s="26"/>
      <c r="SVZ89" s="26"/>
      <c r="SWA89" s="26"/>
      <c r="SWB89" s="26"/>
      <c r="SWC89" s="26"/>
      <c r="SWD89" s="26"/>
      <c r="SWE89" s="26"/>
      <c r="SWF89" s="26"/>
      <c r="SWG89" s="26"/>
      <c r="SWH89" s="26"/>
      <c r="SWI89" s="26"/>
      <c r="SWJ89" s="26"/>
      <c r="SWK89" s="26"/>
      <c r="SWL89" s="26"/>
      <c r="SWM89" s="26"/>
      <c r="SWN89" s="26"/>
      <c r="SWO89" s="26"/>
      <c r="SWP89" s="26"/>
      <c r="SWQ89" s="26"/>
      <c r="SWR89" s="26"/>
      <c r="SWS89" s="26"/>
      <c r="SWT89" s="26"/>
      <c r="SWU89" s="26"/>
      <c r="SWV89" s="26"/>
      <c r="SWW89" s="26"/>
      <c r="SWX89" s="26"/>
      <c r="SWY89" s="26"/>
      <c r="SWZ89" s="26"/>
      <c r="SXA89" s="26"/>
      <c r="SXB89" s="26"/>
      <c r="SXC89" s="26"/>
      <c r="SXD89" s="26"/>
      <c r="SXE89" s="26"/>
      <c r="SXF89" s="26"/>
      <c r="SXG89" s="26"/>
      <c r="SXH89" s="26"/>
      <c r="SXI89" s="26"/>
      <c r="SXJ89" s="26"/>
      <c r="SXK89" s="26"/>
      <c r="SXL89" s="26"/>
      <c r="SXM89" s="26"/>
      <c r="SXN89" s="26"/>
      <c r="SXO89" s="26"/>
      <c r="SXP89" s="26"/>
      <c r="SXQ89" s="26"/>
      <c r="SXR89" s="26"/>
      <c r="SXS89" s="26"/>
      <c r="SXT89" s="26"/>
      <c r="SXU89" s="26"/>
      <c r="SXV89" s="26"/>
      <c r="SXW89" s="26"/>
      <c r="SXX89" s="26"/>
      <c r="SXY89" s="26"/>
      <c r="SXZ89" s="26"/>
      <c r="SYA89" s="26"/>
      <c r="SYB89" s="26"/>
      <c r="SYC89" s="26"/>
      <c r="SYD89" s="26"/>
      <c r="SYE89" s="26"/>
      <c r="SYF89" s="26"/>
      <c r="SYG89" s="26"/>
      <c r="SYH89" s="26"/>
      <c r="SYI89" s="26"/>
      <c r="SYJ89" s="26"/>
      <c r="SYK89" s="26"/>
      <c r="SYL89" s="26"/>
      <c r="SYM89" s="26"/>
      <c r="SYN89" s="26"/>
      <c r="SYO89" s="26"/>
      <c r="SYP89" s="26"/>
      <c r="SYQ89" s="26"/>
      <c r="SYR89" s="26"/>
      <c r="SYS89" s="26"/>
      <c r="SYT89" s="26"/>
      <c r="SYU89" s="26"/>
      <c r="SYV89" s="26"/>
      <c r="SYW89" s="26"/>
      <c r="SYX89" s="26"/>
      <c r="SYY89" s="26"/>
      <c r="SYZ89" s="26"/>
      <c r="SZA89" s="26"/>
      <c r="SZB89" s="26"/>
      <c r="SZC89" s="26"/>
      <c r="SZD89" s="26"/>
      <c r="SZE89" s="26"/>
      <c r="SZF89" s="26"/>
      <c r="SZG89" s="26"/>
      <c r="SZH89" s="26"/>
      <c r="SZI89" s="26"/>
      <c r="SZJ89" s="26"/>
      <c r="SZK89" s="26"/>
      <c r="SZL89" s="26"/>
      <c r="SZM89" s="26"/>
      <c r="SZN89" s="26"/>
      <c r="SZO89" s="26"/>
      <c r="SZP89" s="26"/>
      <c r="SZQ89" s="26"/>
      <c r="SZR89" s="26"/>
      <c r="SZS89" s="26"/>
      <c r="SZT89" s="26"/>
      <c r="SZU89" s="26"/>
      <c r="SZV89" s="26"/>
      <c r="SZW89" s="26"/>
      <c r="SZX89" s="26"/>
      <c r="SZY89" s="26"/>
      <c r="SZZ89" s="26"/>
      <c r="TAA89" s="26"/>
      <c r="TAB89" s="26"/>
      <c r="TAC89" s="26"/>
      <c r="TAD89" s="26"/>
      <c r="TAE89" s="26"/>
      <c r="TAF89" s="26"/>
      <c r="TAG89" s="26"/>
      <c r="TAH89" s="26"/>
      <c r="TAI89" s="26"/>
      <c r="TAJ89" s="26"/>
      <c r="TAK89" s="26"/>
      <c r="TAL89" s="26"/>
      <c r="TAM89" s="26"/>
      <c r="TAN89" s="26"/>
      <c r="TAO89" s="26"/>
      <c r="TAP89" s="26"/>
      <c r="TAQ89" s="26"/>
      <c r="TAR89" s="26"/>
      <c r="TAS89" s="26"/>
      <c r="TAT89" s="26"/>
      <c r="TAU89" s="26"/>
      <c r="TAV89" s="26"/>
      <c r="TAW89" s="26"/>
      <c r="TAX89" s="26"/>
      <c r="TAY89" s="26"/>
      <c r="TAZ89" s="26"/>
      <c r="TBA89" s="26"/>
      <c r="TBB89" s="26"/>
      <c r="TBC89" s="26"/>
      <c r="TBD89" s="26"/>
      <c r="TBE89" s="26"/>
      <c r="TBF89" s="26"/>
      <c r="TBG89" s="26"/>
      <c r="TBH89" s="26"/>
      <c r="TBI89" s="26"/>
      <c r="TBJ89" s="26"/>
      <c r="TBK89" s="26"/>
      <c r="TBL89" s="26"/>
      <c r="TBM89" s="26"/>
      <c r="TBN89" s="26"/>
      <c r="TBO89" s="26"/>
      <c r="TBP89" s="26"/>
      <c r="TBQ89" s="26"/>
      <c r="TBR89" s="26"/>
      <c r="TBS89" s="26"/>
      <c r="TBT89" s="26"/>
      <c r="TBU89" s="26"/>
      <c r="TBV89" s="26"/>
      <c r="TBW89" s="26"/>
      <c r="TBX89" s="26"/>
      <c r="TBY89" s="26"/>
      <c r="TBZ89" s="26"/>
      <c r="TCA89" s="26"/>
      <c r="TCB89" s="26"/>
      <c r="TCC89" s="26"/>
      <c r="TCD89" s="26"/>
      <c r="TCE89" s="26"/>
      <c r="TCF89" s="26"/>
      <c r="TCG89" s="26"/>
      <c r="TCH89" s="26"/>
      <c r="TCI89" s="26"/>
      <c r="TCJ89" s="26"/>
      <c r="TCK89" s="26"/>
      <c r="TCL89" s="26"/>
      <c r="TCM89" s="26"/>
      <c r="TCN89" s="26"/>
      <c r="TCO89" s="26"/>
      <c r="TCP89" s="26"/>
      <c r="TCQ89" s="26"/>
      <c r="TCR89" s="26"/>
      <c r="TCS89" s="26"/>
      <c r="TCT89" s="26"/>
      <c r="TCU89" s="26"/>
      <c r="TCV89" s="26"/>
      <c r="TCW89" s="26"/>
      <c r="TCX89" s="26"/>
      <c r="TCY89" s="26"/>
      <c r="TCZ89" s="26"/>
      <c r="TDA89" s="26"/>
      <c r="TDB89" s="26"/>
      <c r="TDC89" s="26"/>
      <c r="TDD89" s="26"/>
      <c r="TDE89" s="26"/>
      <c r="TDF89" s="26"/>
      <c r="TDG89" s="26"/>
      <c r="TDH89" s="26"/>
      <c r="TDI89" s="26"/>
      <c r="TDJ89" s="26"/>
      <c r="TDK89" s="26"/>
      <c r="TDL89" s="26"/>
      <c r="TDM89" s="26"/>
      <c r="TDN89" s="26"/>
      <c r="TDO89" s="26"/>
      <c r="TDP89" s="26"/>
      <c r="TDQ89" s="26"/>
      <c r="TDR89" s="26"/>
      <c r="TDS89" s="26"/>
      <c r="TDT89" s="26"/>
      <c r="TDU89" s="26"/>
      <c r="TDV89" s="26"/>
      <c r="TDW89" s="26"/>
      <c r="TDX89" s="26"/>
      <c r="TDY89" s="26"/>
      <c r="TDZ89" s="26"/>
      <c r="TEA89" s="26"/>
      <c r="TEB89" s="26"/>
      <c r="TEC89" s="26"/>
      <c r="TED89" s="26"/>
      <c r="TEE89" s="26"/>
      <c r="TEF89" s="26"/>
      <c r="TEG89" s="26"/>
      <c r="TEH89" s="26"/>
      <c r="TEI89" s="26"/>
      <c r="TEJ89" s="26"/>
      <c r="TEK89" s="26"/>
      <c r="TEL89" s="26"/>
      <c r="TEM89" s="26"/>
      <c r="TEN89" s="26"/>
      <c r="TEO89" s="26"/>
      <c r="TEP89" s="26"/>
      <c r="TEQ89" s="26"/>
      <c r="TER89" s="26"/>
      <c r="TES89" s="26"/>
      <c r="TET89" s="26"/>
      <c r="TEU89" s="26"/>
      <c r="TEV89" s="26"/>
      <c r="TEW89" s="26"/>
      <c r="TEX89" s="26"/>
      <c r="TEY89" s="26"/>
      <c r="TEZ89" s="26"/>
      <c r="TFA89" s="26"/>
      <c r="TFB89" s="26"/>
      <c r="TFC89" s="26"/>
      <c r="TFD89" s="26"/>
      <c r="TFE89" s="26"/>
      <c r="TFF89" s="26"/>
      <c r="TFG89" s="26"/>
      <c r="TFH89" s="26"/>
      <c r="TFI89" s="26"/>
      <c r="TFJ89" s="26"/>
      <c r="TFK89" s="26"/>
      <c r="TFL89" s="26"/>
      <c r="TFM89" s="26"/>
      <c r="TFN89" s="26"/>
      <c r="TFO89" s="26"/>
      <c r="TFP89" s="26"/>
      <c r="TFQ89" s="26"/>
      <c r="TFR89" s="26"/>
      <c r="TFS89" s="26"/>
      <c r="TFT89" s="26"/>
      <c r="TFU89" s="26"/>
      <c r="TFV89" s="26"/>
      <c r="TFW89" s="26"/>
      <c r="TFX89" s="26"/>
      <c r="TFY89" s="26"/>
      <c r="TFZ89" s="26"/>
      <c r="TGA89" s="26"/>
      <c r="TGB89" s="26"/>
      <c r="TGC89" s="26"/>
      <c r="TGD89" s="26"/>
      <c r="TGE89" s="26"/>
      <c r="TGF89" s="26"/>
      <c r="TGG89" s="26"/>
      <c r="TGH89" s="26"/>
      <c r="TGI89" s="26"/>
      <c r="TGJ89" s="26"/>
      <c r="TGK89" s="26"/>
      <c r="TGL89" s="26"/>
      <c r="TGM89" s="26"/>
      <c r="TGN89" s="26"/>
      <c r="TGO89" s="26"/>
      <c r="TGP89" s="26"/>
      <c r="TGQ89" s="26"/>
      <c r="TGR89" s="26"/>
      <c r="TGS89" s="26"/>
      <c r="TGT89" s="26"/>
      <c r="TGU89" s="26"/>
      <c r="TGV89" s="26"/>
      <c r="TGW89" s="26"/>
      <c r="TGX89" s="26"/>
      <c r="TGY89" s="26"/>
      <c r="TGZ89" s="26"/>
      <c r="THA89" s="26"/>
      <c r="THB89" s="26"/>
      <c r="THC89" s="26"/>
      <c r="THD89" s="26"/>
      <c r="THE89" s="26"/>
      <c r="THF89" s="26"/>
      <c r="THG89" s="26"/>
      <c r="THH89" s="26"/>
      <c r="THI89" s="26"/>
      <c r="THJ89" s="26"/>
      <c r="THK89" s="26"/>
      <c r="THL89" s="26"/>
      <c r="THM89" s="26"/>
      <c r="THN89" s="26"/>
      <c r="THO89" s="26"/>
      <c r="THP89" s="26"/>
      <c r="THQ89" s="26"/>
      <c r="THR89" s="26"/>
      <c r="THS89" s="26"/>
      <c r="THT89" s="26"/>
      <c r="THU89" s="26"/>
      <c r="THV89" s="26"/>
      <c r="THW89" s="26"/>
      <c r="THX89" s="26"/>
      <c r="THY89" s="26"/>
      <c r="THZ89" s="26"/>
      <c r="TIA89" s="26"/>
      <c r="TIB89" s="26"/>
      <c r="TIC89" s="26"/>
      <c r="TID89" s="26"/>
      <c r="TIE89" s="26"/>
      <c r="TIF89" s="26"/>
      <c r="TIG89" s="26"/>
      <c r="TIH89" s="26"/>
      <c r="TII89" s="26"/>
      <c r="TIJ89" s="26"/>
      <c r="TIK89" s="26"/>
      <c r="TIL89" s="26"/>
      <c r="TIM89" s="26"/>
      <c r="TIN89" s="26"/>
      <c r="TIO89" s="26"/>
      <c r="TIP89" s="26"/>
      <c r="TIQ89" s="26"/>
      <c r="TIR89" s="26"/>
      <c r="TIS89" s="26"/>
      <c r="TIT89" s="26"/>
      <c r="TIU89" s="26"/>
      <c r="TIV89" s="26"/>
      <c r="TIW89" s="26"/>
      <c r="TIX89" s="26"/>
      <c r="TIY89" s="26"/>
      <c r="TIZ89" s="26"/>
      <c r="TJA89" s="26"/>
      <c r="TJB89" s="26"/>
      <c r="TJC89" s="26"/>
      <c r="TJD89" s="26"/>
      <c r="TJE89" s="26"/>
      <c r="TJF89" s="26"/>
      <c r="TJG89" s="26"/>
      <c r="TJH89" s="26"/>
      <c r="TJI89" s="26"/>
      <c r="TJJ89" s="26"/>
      <c r="TJK89" s="26"/>
      <c r="TJL89" s="26"/>
      <c r="TJM89" s="26"/>
      <c r="TJN89" s="26"/>
      <c r="TJO89" s="26"/>
      <c r="TJP89" s="26"/>
      <c r="TJQ89" s="26"/>
      <c r="TJR89" s="26"/>
      <c r="TJS89" s="26"/>
      <c r="TJT89" s="26"/>
      <c r="TJU89" s="26"/>
      <c r="TJV89" s="26"/>
      <c r="TJW89" s="26"/>
      <c r="TJX89" s="26"/>
      <c r="TJY89" s="26"/>
      <c r="TJZ89" s="26"/>
      <c r="TKA89" s="26"/>
      <c r="TKB89" s="26"/>
      <c r="TKC89" s="26"/>
      <c r="TKD89" s="26"/>
      <c r="TKE89" s="26"/>
      <c r="TKF89" s="26"/>
      <c r="TKG89" s="26"/>
      <c r="TKH89" s="26"/>
      <c r="TKI89" s="26"/>
      <c r="TKJ89" s="26"/>
      <c r="TKK89" s="26"/>
      <c r="TKL89" s="26"/>
      <c r="TKM89" s="26"/>
      <c r="TKN89" s="26"/>
      <c r="TKO89" s="26"/>
      <c r="TKP89" s="26"/>
      <c r="TKQ89" s="26"/>
      <c r="TKR89" s="26"/>
      <c r="TKS89" s="26"/>
      <c r="TKT89" s="26"/>
      <c r="TKU89" s="26"/>
      <c r="TKV89" s="26"/>
      <c r="TKW89" s="26"/>
      <c r="TKX89" s="26"/>
      <c r="TKY89" s="26"/>
      <c r="TKZ89" s="26"/>
      <c r="TLA89" s="26"/>
      <c r="TLB89" s="26"/>
      <c r="TLC89" s="26"/>
      <c r="TLD89" s="26"/>
      <c r="TLE89" s="26"/>
      <c r="TLF89" s="26"/>
      <c r="TLG89" s="26"/>
      <c r="TLH89" s="26"/>
      <c r="TLI89" s="26"/>
      <c r="TLJ89" s="26"/>
      <c r="TLK89" s="26"/>
      <c r="TLL89" s="26"/>
      <c r="TLM89" s="26"/>
      <c r="TLN89" s="26"/>
      <c r="TLO89" s="26"/>
      <c r="TLP89" s="26"/>
      <c r="TLQ89" s="26"/>
      <c r="TLR89" s="26"/>
      <c r="TLS89" s="26"/>
      <c r="TLT89" s="26"/>
      <c r="TLU89" s="26"/>
      <c r="TLV89" s="26"/>
      <c r="TLW89" s="26"/>
      <c r="TLX89" s="26"/>
      <c r="TLY89" s="26"/>
      <c r="TLZ89" s="26"/>
      <c r="TMA89" s="26"/>
      <c r="TMB89" s="26"/>
      <c r="TMC89" s="26"/>
      <c r="TMD89" s="26"/>
      <c r="TME89" s="26"/>
      <c r="TMF89" s="26"/>
      <c r="TMG89" s="26"/>
      <c r="TMH89" s="26"/>
      <c r="TMI89" s="26"/>
      <c r="TMJ89" s="26"/>
      <c r="TMK89" s="26"/>
      <c r="TML89" s="26"/>
      <c r="TMM89" s="26"/>
      <c r="TMN89" s="26"/>
      <c r="TMO89" s="26"/>
      <c r="TMP89" s="26"/>
      <c r="TMQ89" s="26"/>
      <c r="TMR89" s="26"/>
      <c r="TMS89" s="26"/>
      <c r="TMT89" s="26"/>
      <c r="TMU89" s="26"/>
      <c r="TMV89" s="26"/>
      <c r="TMW89" s="26"/>
      <c r="TMX89" s="26"/>
      <c r="TMY89" s="26"/>
      <c r="TMZ89" s="26"/>
      <c r="TNA89" s="26"/>
      <c r="TNB89" s="26"/>
      <c r="TNC89" s="26"/>
      <c r="TND89" s="26"/>
      <c r="TNE89" s="26"/>
      <c r="TNF89" s="26"/>
      <c r="TNG89" s="26"/>
      <c r="TNH89" s="26"/>
      <c r="TNI89" s="26"/>
      <c r="TNJ89" s="26"/>
      <c r="TNK89" s="26"/>
      <c r="TNL89" s="26"/>
      <c r="TNM89" s="26"/>
      <c r="TNN89" s="26"/>
      <c r="TNO89" s="26"/>
      <c r="TNP89" s="26"/>
      <c r="TNQ89" s="26"/>
      <c r="TNR89" s="26"/>
      <c r="TNS89" s="26"/>
      <c r="TNT89" s="26"/>
      <c r="TNU89" s="26"/>
      <c r="TNV89" s="26"/>
      <c r="TNW89" s="26"/>
      <c r="TNX89" s="26"/>
      <c r="TNY89" s="26"/>
      <c r="TNZ89" s="26"/>
      <c r="TOA89" s="26"/>
      <c r="TOB89" s="26"/>
      <c r="TOC89" s="26"/>
      <c r="TOD89" s="26"/>
      <c r="TOE89" s="26"/>
      <c r="TOF89" s="26"/>
      <c r="TOG89" s="26"/>
      <c r="TOH89" s="26"/>
      <c r="TOI89" s="26"/>
      <c r="TOJ89" s="26"/>
      <c r="TOK89" s="26"/>
      <c r="TOL89" s="26"/>
      <c r="TOM89" s="26"/>
      <c r="TON89" s="26"/>
      <c r="TOO89" s="26"/>
      <c r="TOP89" s="26"/>
      <c r="TOQ89" s="26"/>
      <c r="TOR89" s="26"/>
      <c r="TOS89" s="26"/>
      <c r="TOT89" s="26"/>
      <c r="TOU89" s="26"/>
      <c r="TOV89" s="26"/>
      <c r="TOW89" s="26"/>
      <c r="TOX89" s="26"/>
      <c r="TOY89" s="26"/>
      <c r="TOZ89" s="26"/>
      <c r="TPA89" s="26"/>
      <c r="TPB89" s="26"/>
      <c r="TPC89" s="26"/>
      <c r="TPD89" s="26"/>
      <c r="TPE89" s="26"/>
      <c r="TPF89" s="26"/>
      <c r="TPG89" s="26"/>
      <c r="TPH89" s="26"/>
      <c r="TPI89" s="26"/>
      <c r="TPJ89" s="26"/>
      <c r="TPK89" s="26"/>
      <c r="TPL89" s="26"/>
      <c r="TPM89" s="26"/>
      <c r="TPN89" s="26"/>
      <c r="TPO89" s="26"/>
      <c r="TPP89" s="26"/>
      <c r="TPQ89" s="26"/>
      <c r="TPR89" s="26"/>
      <c r="TPS89" s="26"/>
      <c r="TPT89" s="26"/>
      <c r="TPU89" s="26"/>
      <c r="TPV89" s="26"/>
      <c r="TPW89" s="26"/>
      <c r="TPX89" s="26"/>
      <c r="TPY89" s="26"/>
      <c r="TPZ89" s="26"/>
      <c r="TQA89" s="26"/>
      <c r="TQB89" s="26"/>
      <c r="TQC89" s="26"/>
      <c r="TQD89" s="26"/>
      <c r="TQE89" s="26"/>
      <c r="TQF89" s="26"/>
      <c r="TQG89" s="26"/>
      <c r="TQH89" s="26"/>
      <c r="TQI89" s="26"/>
      <c r="TQJ89" s="26"/>
      <c r="TQK89" s="26"/>
      <c r="TQL89" s="26"/>
      <c r="TQM89" s="26"/>
      <c r="TQN89" s="26"/>
      <c r="TQO89" s="26"/>
      <c r="TQP89" s="26"/>
      <c r="TQQ89" s="26"/>
      <c r="TQR89" s="26"/>
      <c r="TQS89" s="26"/>
      <c r="TQT89" s="26"/>
      <c r="TQU89" s="26"/>
      <c r="TQV89" s="26"/>
      <c r="TQW89" s="26"/>
      <c r="TQX89" s="26"/>
      <c r="TQY89" s="26"/>
      <c r="TQZ89" s="26"/>
      <c r="TRA89" s="26"/>
      <c r="TRB89" s="26"/>
      <c r="TRC89" s="26"/>
      <c r="TRD89" s="26"/>
      <c r="TRE89" s="26"/>
      <c r="TRF89" s="26"/>
      <c r="TRG89" s="26"/>
      <c r="TRH89" s="26"/>
      <c r="TRI89" s="26"/>
      <c r="TRJ89" s="26"/>
      <c r="TRK89" s="26"/>
      <c r="TRL89" s="26"/>
      <c r="TRM89" s="26"/>
      <c r="TRN89" s="26"/>
      <c r="TRO89" s="26"/>
      <c r="TRP89" s="26"/>
      <c r="TRQ89" s="26"/>
      <c r="TRR89" s="26"/>
      <c r="TRS89" s="26"/>
      <c r="TRT89" s="26"/>
      <c r="TRU89" s="26"/>
      <c r="TRV89" s="26"/>
      <c r="TRW89" s="26"/>
      <c r="TRX89" s="26"/>
      <c r="TRY89" s="26"/>
      <c r="TRZ89" s="26"/>
      <c r="TSA89" s="26"/>
      <c r="TSB89" s="26"/>
      <c r="TSC89" s="26"/>
      <c r="TSD89" s="26"/>
      <c r="TSE89" s="26"/>
      <c r="TSF89" s="26"/>
      <c r="TSG89" s="26"/>
      <c r="TSH89" s="26"/>
      <c r="TSI89" s="26"/>
      <c r="TSJ89" s="26"/>
      <c r="TSK89" s="26"/>
      <c r="TSL89" s="26"/>
      <c r="TSM89" s="26"/>
      <c r="TSN89" s="26"/>
      <c r="TSO89" s="26"/>
      <c r="TSP89" s="26"/>
      <c r="TSQ89" s="26"/>
      <c r="TSR89" s="26"/>
      <c r="TSS89" s="26"/>
      <c r="TST89" s="26"/>
      <c r="TSU89" s="26"/>
      <c r="TSV89" s="26"/>
      <c r="TSW89" s="26"/>
      <c r="TSX89" s="26"/>
      <c r="TSY89" s="26"/>
      <c r="TSZ89" s="26"/>
      <c r="TTA89" s="26"/>
      <c r="TTB89" s="26"/>
      <c r="TTC89" s="26"/>
      <c r="TTD89" s="26"/>
      <c r="TTE89" s="26"/>
      <c r="TTF89" s="26"/>
      <c r="TTG89" s="26"/>
      <c r="TTH89" s="26"/>
      <c r="TTI89" s="26"/>
      <c r="TTJ89" s="26"/>
      <c r="TTK89" s="26"/>
      <c r="TTL89" s="26"/>
      <c r="TTM89" s="26"/>
      <c r="TTN89" s="26"/>
      <c r="TTO89" s="26"/>
      <c r="TTP89" s="26"/>
      <c r="TTQ89" s="26"/>
      <c r="TTR89" s="26"/>
      <c r="TTS89" s="26"/>
      <c r="TTT89" s="26"/>
      <c r="TTU89" s="26"/>
      <c r="TTV89" s="26"/>
      <c r="TTW89" s="26"/>
      <c r="TTX89" s="26"/>
      <c r="TTY89" s="26"/>
      <c r="TTZ89" s="26"/>
      <c r="TUA89" s="26"/>
      <c r="TUB89" s="26"/>
      <c r="TUC89" s="26"/>
      <c r="TUD89" s="26"/>
      <c r="TUE89" s="26"/>
      <c r="TUF89" s="26"/>
      <c r="TUG89" s="26"/>
      <c r="TUH89" s="26"/>
      <c r="TUI89" s="26"/>
      <c r="TUJ89" s="26"/>
      <c r="TUK89" s="26"/>
      <c r="TUL89" s="26"/>
      <c r="TUM89" s="26"/>
      <c r="TUN89" s="26"/>
      <c r="TUO89" s="26"/>
      <c r="TUP89" s="26"/>
      <c r="TUQ89" s="26"/>
      <c r="TUR89" s="26"/>
      <c r="TUS89" s="26"/>
      <c r="TUT89" s="26"/>
      <c r="TUU89" s="26"/>
      <c r="TUV89" s="26"/>
      <c r="TUW89" s="26"/>
      <c r="TUX89" s="26"/>
      <c r="TUY89" s="26"/>
      <c r="TUZ89" s="26"/>
      <c r="TVA89" s="26"/>
      <c r="TVB89" s="26"/>
      <c r="TVC89" s="26"/>
      <c r="TVD89" s="26"/>
      <c r="TVE89" s="26"/>
      <c r="TVF89" s="26"/>
      <c r="TVG89" s="26"/>
      <c r="TVH89" s="26"/>
      <c r="TVI89" s="26"/>
      <c r="TVJ89" s="26"/>
      <c r="TVK89" s="26"/>
      <c r="TVL89" s="26"/>
      <c r="TVM89" s="26"/>
      <c r="TVN89" s="26"/>
      <c r="TVO89" s="26"/>
      <c r="TVP89" s="26"/>
      <c r="TVQ89" s="26"/>
      <c r="TVR89" s="26"/>
      <c r="TVS89" s="26"/>
      <c r="TVT89" s="26"/>
      <c r="TVU89" s="26"/>
      <c r="TVV89" s="26"/>
      <c r="TVW89" s="26"/>
      <c r="TVX89" s="26"/>
      <c r="TVY89" s="26"/>
      <c r="TVZ89" s="26"/>
      <c r="TWA89" s="26"/>
      <c r="TWB89" s="26"/>
      <c r="TWC89" s="26"/>
      <c r="TWD89" s="26"/>
      <c r="TWE89" s="26"/>
      <c r="TWF89" s="26"/>
      <c r="TWG89" s="26"/>
      <c r="TWH89" s="26"/>
      <c r="TWI89" s="26"/>
      <c r="TWJ89" s="26"/>
      <c r="TWK89" s="26"/>
      <c r="TWL89" s="26"/>
      <c r="TWM89" s="26"/>
      <c r="TWN89" s="26"/>
      <c r="TWO89" s="26"/>
      <c r="TWP89" s="26"/>
      <c r="TWQ89" s="26"/>
      <c r="TWR89" s="26"/>
      <c r="TWS89" s="26"/>
      <c r="TWT89" s="26"/>
      <c r="TWU89" s="26"/>
      <c r="TWV89" s="26"/>
      <c r="TWW89" s="26"/>
      <c r="TWX89" s="26"/>
      <c r="TWY89" s="26"/>
      <c r="TWZ89" s="26"/>
      <c r="TXA89" s="26"/>
      <c r="TXB89" s="26"/>
      <c r="TXC89" s="26"/>
      <c r="TXD89" s="26"/>
      <c r="TXE89" s="26"/>
      <c r="TXF89" s="26"/>
      <c r="TXG89" s="26"/>
      <c r="TXH89" s="26"/>
      <c r="TXI89" s="26"/>
      <c r="TXJ89" s="26"/>
      <c r="TXK89" s="26"/>
      <c r="TXL89" s="26"/>
      <c r="TXM89" s="26"/>
      <c r="TXN89" s="26"/>
      <c r="TXO89" s="26"/>
      <c r="TXP89" s="26"/>
      <c r="TXQ89" s="26"/>
      <c r="TXR89" s="26"/>
      <c r="TXS89" s="26"/>
      <c r="TXT89" s="26"/>
      <c r="TXU89" s="26"/>
      <c r="TXV89" s="26"/>
      <c r="TXW89" s="26"/>
      <c r="TXX89" s="26"/>
      <c r="TXY89" s="26"/>
      <c r="TXZ89" s="26"/>
      <c r="TYA89" s="26"/>
      <c r="TYB89" s="26"/>
      <c r="TYC89" s="26"/>
      <c r="TYD89" s="26"/>
      <c r="TYE89" s="26"/>
      <c r="TYF89" s="26"/>
      <c r="TYG89" s="26"/>
      <c r="TYH89" s="26"/>
      <c r="TYI89" s="26"/>
      <c r="TYJ89" s="26"/>
      <c r="TYK89" s="26"/>
      <c r="TYL89" s="26"/>
      <c r="TYM89" s="26"/>
      <c r="TYN89" s="26"/>
      <c r="TYO89" s="26"/>
      <c r="TYP89" s="26"/>
      <c r="TYQ89" s="26"/>
      <c r="TYR89" s="26"/>
      <c r="TYS89" s="26"/>
      <c r="TYT89" s="26"/>
      <c r="TYU89" s="26"/>
      <c r="TYV89" s="26"/>
      <c r="TYW89" s="26"/>
      <c r="TYX89" s="26"/>
      <c r="TYY89" s="26"/>
      <c r="TYZ89" s="26"/>
      <c r="TZA89" s="26"/>
      <c r="TZB89" s="26"/>
      <c r="TZC89" s="26"/>
      <c r="TZD89" s="26"/>
      <c r="TZE89" s="26"/>
      <c r="TZF89" s="26"/>
      <c r="TZG89" s="26"/>
      <c r="TZH89" s="26"/>
      <c r="TZI89" s="26"/>
      <c r="TZJ89" s="26"/>
      <c r="TZK89" s="26"/>
      <c r="TZL89" s="26"/>
      <c r="TZM89" s="26"/>
      <c r="TZN89" s="26"/>
      <c r="TZO89" s="26"/>
      <c r="TZP89" s="26"/>
      <c r="TZQ89" s="26"/>
      <c r="TZR89" s="26"/>
      <c r="TZS89" s="26"/>
      <c r="TZT89" s="26"/>
      <c r="TZU89" s="26"/>
      <c r="TZV89" s="26"/>
      <c r="TZW89" s="26"/>
      <c r="TZX89" s="26"/>
      <c r="TZY89" s="26"/>
      <c r="TZZ89" s="26"/>
      <c r="UAA89" s="26"/>
      <c r="UAB89" s="26"/>
      <c r="UAC89" s="26"/>
      <c r="UAD89" s="26"/>
      <c r="UAE89" s="26"/>
      <c r="UAF89" s="26"/>
      <c r="UAG89" s="26"/>
      <c r="UAH89" s="26"/>
      <c r="UAI89" s="26"/>
      <c r="UAJ89" s="26"/>
      <c r="UAK89" s="26"/>
      <c r="UAL89" s="26"/>
      <c r="UAM89" s="26"/>
      <c r="UAN89" s="26"/>
      <c r="UAO89" s="26"/>
      <c r="UAP89" s="26"/>
      <c r="UAQ89" s="26"/>
      <c r="UAR89" s="26"/>
      <c r="UAS89" s="26"/>
      <c r="UAT89" s="26"/>
      <c r="UAU89" s="26"/>
      <c r="UAV89" s="26"/>
      <c r="UAW89" s="26"/>
      <c r="UAX89" s="26"/>
      <c r="UAY89" s="26"/>
      <c r="UAZ89" s="26"/>
      <c r="UBA89" s="26"/>
      <c r="UBB89" s="26"/>
      <c r="UBC89" s="26"/>
      <c r="UBD89" s="26"/>
      <c r="UBE89" s="26"/>
      <c r="UBF89" s="26"/>
      <c r="UBG89" s="26"/>
      <c r="UBH89" s="26"/>
      <c r="UBI89" s="26"/>
      <c r="UBJ89" s="26"/>
      <c r="UBK89" s="26"/>
      <c r="UBL89" s="26"/>
      <c r="UBM89" s="26"/>
      <c r="UBN89" s="26"/>
      <c r="UBO89" s="26"/>
      <c r="UBP89" s="26"/>
      <c r="UBQ89" s="26"/>
      <c r="UBR89" s="26"/>
      <c r="UBS89" s="26"/>
      <c r="UBT89" s="26"/>
      <c r="UBU89" s="26"/>
      <c r="UBV89" s="26"/>
      <c r="UBW89" s="26"/>
      <c r="UBX89" s="26"/>
      <c r="UBY89" s="26"/>
      <c r="UBZ89" s="26"/>
      <c r="UCA89" s="26"/>
      <c r="UCB89" s="26"/>
      <c r="UCC89" s="26"/>
      <c r="UCD89" s="26"/>
      <c r="UCE89" s="26"/>
      <c r="UCF89" s="26"/>
      <c r="UCG89" s="26"/>
      <c r="UCH89" s="26"/>
      <c r="UCI89" s="26"/>
      <c r="UCJ89" s="26"/>
      <c r="UCK89" s="26"/>
      <c r="UCL89" s="26"/>
      <c r="UCM89" s="26"/>
      <c r="UCN89" s="26"/>
      <c r="UCO89" s="26"/>
      <c r="UCP89" s="26"/>
      <c r="UCQ89" s="26"/>
      <c r="UCR89" s="26"/>
      <c r="UCS89" s="26"/>
      <c r="UCT89" s="26"/>
      <c r="UCU89" s="26"/>
      <c r="UCV89" s="26"/>
      <c r="UCW89" s="26"/>
      <c r="UCX89" s="26"/>
      <c r="UCY89" s="26"/>
      <c r="UCZ89" s="26"/>
      <c r="UDA89" s="26"/>
      <c r="UDB89" s="26"/>
      <c r="UDC89" s="26"/>
      <c r="UDD89" s="26"/>
      <c r="UDE89" s="26"/>
      <c r="UDF89" s="26"/>
      <c r="UDG89" s="26"/>
      <c r="UDH89" s="26"/>
      <c r="UDI89" s="26"/>
      <c r="UDJ89" s="26"/>
      <c r="UDK89" s="26"/>
      <c r="UDL89" s="26"/>
      <c r="UDM89" s="26"/>
      <c r="UDN89" s="26"/>
      <c r="UDO89" s="26"/>
      <c r="UDP89" s="26"/>
      <c r="UDQ89" s="26"/>
      <c r="UDR89" s="26"/>
      <c r="UDS89" s="26"/>
      <c r="UDT89" s="26"/>
      <c r="UDU89" s="26"/>
      <c r="UDV89" s="26"/>
      <c r="UDW89" s="26"/>
      <c r="UDX89" s="26"/>
      <c r="UDY89" s="26"/>
      <c r="UDZ89" s="26"/>
      <c r="UEA89" s="26"/>
      <c r="UEB89" s="26"/>
      <c r="UEC89" s="26"/>
      <c r="UED89" s="26"/>
      <c r="UEE89" s="26"/>
      <c r="UEF89" s="26"/>
      <c r="UEG89" s="26"/>
      <c r="UEH89" s="26"/>
      <c r="UEI89" s="26"/>
      <c r="UEJ89" s="26"/>
      <c r="UEK89" s="26"/>
      <c r="UEL89" s="26"/>
      <c r="UEM89" s="26"/>
      <c r="UEN89" s="26"/>
      <c r="UEO89" s="26"/>
      <c r="UEP89" s="26"/>
      <c r="UEQ89" s="26"/>
      <c r="UER89" s="26"/>
      <c r="UES89" s="26"/>
      <c r="UET89" s="26"/>
      <c r="UEU89" s="26"/>
      <c r="UEV89" s="26"/>
      <c r="UEW89" s="26"/>
      <c r="UEX89" s="26"/>
      <c r="UEY89" s="26"/>
      <c r="UEZ89" s="26"/>
      <c r="UFA89" s="26"/>
      <c r="UFB89" s="26"/>
      <c r="UFC89" s="26"/>
      <c r="UFD89" s="26"/>
      <c r="UFE89" s="26"/>
      <c r="UFF89" s="26"/>
      <c r="UFG89" s="26"/>
      <c r="UFH89" s="26"/>
      <c r="UFI89" s="26"/>
      <c r="UFJ89" s="26"/>
      <c r="UFK89" s="26"/>
      <c r="UFL89" s="26"/>
      <c r="UFM89" s="26"/>
      <c r="UFN89" s="26"/>
      <c r="UFO89" s="26"/>
      <c r="UFP89" s="26"/>
      <c r="UFQ89" s="26"/>
      <c r="UFR89" s="26"/>
      <c r="UFS89" s="26"/>
      <c r="UFT89" s="26"/>
      <c r="UFU89" s="26"/>
      <c r="UFV89" s="26"/>
      <c r="UFW89" s="26"/>
      <c r="UFX89" s="26"/>
      <c r="UFY89" s="26"/>
      <c r="UFZ89" s="26"/>
      <c r="UGA89" s="26"/>
      <c r="UGB89" s="26"/>
      <c r="UGC89" s="26"/>
      <c r="UGD89" s="26"/>
      <c r="UGE89" s="26"/>
      <c r="UGF89" s="26"/>
      <c r="UGG89" s="26"/>
      <c r="UGH89" s="26"/>
      <c r="UGI89" s="26"/>
      <c r="UGJ89" s="26"/>
      <c r="UGK89" s="26"/>
      <c r="UGL89" s="26"/>
      <c r="UGM89" s="26"/>
      <c r="UGN89" s="26"/>
      <c r="UGO89" s="26"/>
      <c r="UGP89" s="26"/>
      <c r="UGQ89" s="26"/>
      <c r="UGR89" s="26"/>
      <c r="UGS89" s="26"/>
      <c r="UGT89" s="26"/>
      <c r="UGU89" s="26"/>
      <c r="UGV89" s="26"/>
      <c r="UGW89" s="26"/>
      <c r="UGX89" s="26"/>
      <c r="UGY89" s="26"/>
      <c r="UGZ89" s="26"/>
      <c r="UHA89" s="26"/>
      <c r="UHB89" s="26"/>
      <c r="UHC89" s="26"/>
      <c r="UHD89" s="26"/>
      <c r="UHE89" s="26"/>
      <c r="UHF89" s="26"/>
      <c r="UHG89" s="26"/>
      <c r="UHH89" s="26"/>
      <c r="UHI89" s="26"/>
      <c r="UHJ89" s="26"/>
      <c r="UHK89" s="26"/>
      <c r="UHL89" s="26"/>
      <c r="UHM89" s="26"/>
      <c r="UHN89" s="26"/>
      <c r="UHO89" s="26"/>
      <c r="UHP89" s="26"/>
      <c r="UHQ89" s="26"/>
      <c r="UHR89" s="26"/>
      <c r="UHS89" s="26"/>
      <c r="UHT89" s="26"/>
      <c r="UHU89" s="26"/>
      <c r="UHV89" s="26"/>
      <c r="UHW89" s="26"/>
      <c r="UHX89" s="26"/>
      <c r="UHY89" s="26"/>
      <c r="UHZ89" s="26"/>
      <c r="UIA89" s="26"/>
      <c r="UIB89" s="26"/>
      <c r="UIC89" s="26"/>
      <c r="UID89" s="26"/>
      <c r="UIE89" s="26"/>
      <c r="UIF89" s="26"/>
      <c r="UIG89" s="26"/>
      <c r="UIH89" s="26"/>
      <c r="UII89" s="26"/>
      <c r="UIJ89" s="26"/>
      <c r="UIK89" s="26"/>
      <c r="UIL89" s="26"/>
      <c r="UIM89" s="26"/>
      <c r="UIN89" s="26"/>
      <c r="UIO89" s="26"/>
      <c r="UIP89" s="26"/>
      <c r="UIQ89" s="26"/>
      <c r="UIR89" s="26"/>
      <c r="UIS89" s="26"/>
      <c r="UIT89" s="26"/>
      <c r="UIU89" s="26"/>
      <c r="UIV89" s="26"/>
      <c r="UIW89" s="26"/>
      <c r="UIX89" s="26"/>
      <c r="UIY89" s="26"/>
      <c r="UIZ89" s="26"/>
      <c r="UJA89" s="26"/>
      <c r="UJB89" s="26"/>
      <c r="UJC89" s="26"/>
      <c r="UJD89" s="26"/>
      <c r="UJE89" s="26"/>
      <c r="UJF89" s="26"/>
      <c r="UJG89" s="26"/>
      <c r="UJH89" s="26"/>
      <c r="UJI89" s="26"/>
      <c r="UJJ89" s="26"/>
      <c r="UJK89" s="26"/>
      <c r="UJL89" s="26"/>
      <c r="UJM89" s="26"/>
      <c r="UJN89" s="26"/>
      <c r="UJO89" s="26"/>
      <c r="UJP89" s="26"/>
      <c r="UJQ89" s="26"/>
      <c r="UJR89" s="26"/>
      <c r="UJS89" s="26"/>
      <c r="UJT89" s="26"/>
      <c r="UJU89" s="26"/>
      <c r="UJV89" s="26"/>
      <c r="UJW89" s="26"/>
      <c r="UJX89" s="26"/>
      <c r="UJY89" s="26"/>
      <c r="UJZ89" s="26"/>
      <c r="UKA89" s="26"/>
      <c r="UKB89" s="26"/>
      <c r="UKC89" s="26"/>
      <c r="UKD89" s="26"/>
      <c r="UKE89" s="26"/>
      <c r="UKF89" s="26"/>
      <c r="UKG89" s="26"/>
      <c r="UKH89" s="26"/>
      <c r="UKI89" s="26"/>
      <c r="UKJ89" s="26"/>
      <c r="UKK89" s="26"/>
      <c r="UKL89" s="26"/>
      <c r="UKM89" s="26"/>
      <c r="UKN89" s="26"/>
      <c r="UKO89" s="26"/>
      <c r="UKP89" s="26"/>
      <c r="UKQ89" s="26"/>
      <c r="UKR89" s="26"/>
      <c r="UKS89" s="26"/>
      <c r="UKT89" s="26"/>
      <c r="UKU89" s="26"/>
      <c r="UKV89" s="26"/>
      <c r="UKW89" s="26"/>
      <c r="UKX89" s="26"/>
      <c r="UKY89" s="26"/>
      <c r="UKZ89" s="26"/>
      <c r="ULA89" s="26"/>
      <c r="ULB89" s="26"/>
      <c r="ULC89" s="26"/>
      <c r="ULD89" s="26"/>
      <c r="ULE89" s="26"/>
      <c r="ULF89" s="26"/>
      <c r="ULG89" s="26"/>
      <c r="ULH89" s="26"/>
      <c r="ULI89" s="26"/>
      <c r="ULJ89" s="26"/>
      <c r="ULK89" s="26"/>
      <c r="ULL89" s="26"/>
      <c r="ULM89" s="26"/>
      <c r="ULN89" s="26"/>
      <c r="ULO89" s="26"/>
      <c r="ULP89" s="26"/>
      <c r="ULQ89" s="26"/>
      <c r="ULR89" s="26"/>
      <c r="ULS89" s="26"/>
      <c r="ULT89" s="26"/>
      <c r="ULU89" s="26"/>
      <c r="ULV89" s="26"/>
      <c r="ULW89" s="26"/>
      <c r="ULX89" s="26"/>
      <c r="ULY89" s="26"/>
      <c r="ULZ89" s="26"/>
      <c r="UMA89" s="26"/>
      <c r="UMB89" s="26"/>
      <c r="UMC89" s="26"/>
      <c r="UMD89" s="26"/>
      <c r="UME89" s="26"/>
      <c r="UMF89" s="26"/>
      <c r="UMG89" s="26"/>
      <c r="UMH89" s="26"/>
      <c r="UMI89" s="26"/>
      <c r="UMJ89" s="26"/>
      <c r="UMK89" s="26"/>
      <c r="UML89" s="26"/>
      <c r="UMM89" s="26"/>
      <c r="UMN89" s="26"/>
      <c r="UMO89" s="26"/>
      <c r="UMP89" s="26"/>
      <c r="UMQ89" s="26"/>
      <c r="UMR89" s="26"/>
      <c r="UMS89" s="26"/>
      <c r="UMT89" s="26"/>
      <c r="UMU89" s="26"/>
      <c r="UMV89" s="26"/>
      <c r="UMW89" s="26"/>
      <c r="UMX89" s="26"/>
      <c r="UMY89" s="26"/>
      <c r="UMZ89" s="26"/>
      <c r="UNA89" s="26"/>
      <c r="UNB89" s="26"/>
      <c r="UNC89" s="26"/>
      <c r="UND89" s="26"/>
      <c r="UNE89" s="26"/>
      <c r="UNF89" s="26"/>
      <c r="UNG89" s="26"/>
      <c r="UNH89" s="26"/>
      <c r="UNI89" s="26"/>
      <c r="UNJ89" s="26"/>
      <c r="UNK89" s="26"/>
      <c r="UNL89" s="26"/>
      <c r="UNM89" s="26"/>
      <c r="UNN89" s="26"/>
      <c r="UNO89" s="26"/>
      <c r="UNP89" s="26"/>
      <c r="UNQ89" s="26"/>
      <c r="UNR89" s="26"/>
      <c r="UNS89" s="26"/>
      <c r="UNT89" s="26"/>
      <c r="UNU89" s="26"/>
      <c r="UNV89" s="26"/>
      <c r="UNW89" s="26"/>
      <c r="UNX89" s="26"/>
      <c r="UNY89" s="26"/>
      <c r="UNZ89" s="26"/>
      <c r="UOA89" s="26"/>
      <c r="UOB89" s="26"/>
      <c r="UOC89" s="26"/>
      <c r="UOD89" s="26"/>
      <c r="UOE89" s="26"/>
      <c r="UOF89" s="26"/>
      <c r="UOG89" s="26"/>
      <c r="UOH89" s="26"/>
      <c r="UOI89" s="26"/>
      <c r="UOJ89" s="26"/>
      <c r="UOK89" s="26"/>
      <c r="UOL89" s="26"/>
      <c r="UOM89" s="26"/>
      <c r="UON89" s="26"/>
      <c r="UOO89" s="26"/>
      <c r="UOP89" s="26"/>
      <c r="UOQ89" s="26"/>
      <c r="UOR89" s="26"/>
      <c r="UOS89" s="26"/>
      <c r="UOT89" s="26"/>
      <c r="UOU89" s="26"/>
      <c r="UOV89" s="26"/>
      <c r="UOW89" s="26"/>
      <c r="UOX89" s="26"/>
      <c r="UOY89" s="26"/>
      <c r="UOZ89" s="26"/>
      <c r="UPA89" s="26"/>
      <c r="UPB89" s="26"/>
      <c r="UPC89" s="26"/>
      <c r="UPD89" s="26"/>
      <c r="UPE89" s="26"/>
      <c r="UPF89" s="26"/>
      <c r="UPG89" s="26"/>
      <c r="UPH89" s="26"/>
      <c r="UPI89" s="26"/>
      <c r="UPJ89" s="26"/>
      <c r="UPK89" s="26"/>
      <c r="UPL89" s="26"/>
      <c r="UPM89" s="26"/>
      <c r="UPN89" s="26"/>
      <c r="UPO89" s="26"/>
      <c r="UPP89" s="26"/>
      <c r="UPQ89" s="26"/>
      <c r="UPR89" s="26"/>
      <c r="UPS89" s="26"/>
      <c r="UPT89" s="26"/>
      <c r="UPU89" s="26"/>
      <c r="UPV89" s="26"/>
      <c r="UPW89" s="26"/>
      <c r="UPX89" s="26"/>
      <c r="UPY89" s="26"/>
      <c r="UPZ89" s="26"/>
      <c r="UQA89" s="26"/>
      <c r="UQB89" s="26"/>
      <c r="UQC89" s="26"/>
      <c r="UQD89" s="26"/>
      <c r="UQE89" s="26"/>
      <c r="UQF89" s="26"/>
      <c r="UQG89" s="26"/>
      <c r="UQH89" s="26"/>
      <c r="UQI89" s="26"/>
      <c r="UQJ89" s="26"/>
      <c r="UQK89" s="26"/>
      <c r="UQL89" s="26"/>
      <c r="UQM89" s="26"/>
      <c r="UQN89" s="26"/>
      <c r="UQO89" s="26"/>
      <c r="UQP89" s="26"/>
      <c r="UQQ89" s="26"/>
      <c r="UQR89" s="26"/>
      <c r="UQS89" s="26"/>
      <c r="UQT89" s="26"/>
      <c r="UQU89" s="26"/>
      <c r="UQV89" s="26"/>
      <c r="UQW89" s="26"/>
      <c r="UQX89" s="26"/>
      <c r="UQY89" s="26"/>
      <c r="UQZ89" s="26"/>
      <c r="URA89" s="26"/>
      <c r="URB89" s="26"/>
      <c r="URC89" s="26"/>
      <c r="URD89" s="26"/>
      <c r="URE89" s="26"/>
      <c r="URF89" s="26"/>
      <c r="URG89" s="26"/>
      <c r="URH89" s="26"/>
      <c r="URI89" s="26"/>
      <c r="URJ89" s="26"/>
      <c r="URK89" s="26"/>
      <c r="URL89" s="26"/>
      <c r="URM89" s="26"/>
      <c r="URN89" s="26"/>
      <c r="URO89" s="26"/>
      <c r="URP89" s="26"/>
      <c r="URQ89" s="26"/>
      <c r="URR89" s="26"/>
      <c r="URS89" s="26"/>
      <c r="URT89" s="26"/>
      <c r="URU89" s="26"/>
      <c r="URV89" s="26"/>
      <c r="URW89" s="26"/>
      <c r="URX89" s="26"/>
      <c r="URY89" s="26"/>
      <c r="URZ89" s="26"/>
      <c r="USA89" s="26"/>
      <c r="USB89" s="26"/>
      <c r="USC89" s="26"/>
      <c r="USD89" s="26"/>
      <c r="USE89" s="26"/>
      <c r="USF89" s="26"/>
      <c r="USG89" s="26"/>
      <c r="USH89" s="26"/>
      <c r="USI89" s="26"/>
      <c r="USJ89" s="26"/>
      <c r="USK89" s="26"/>
      <c r="USL89" s="26"/>
      <c r="USM89" s="26"/>
      <c r="USN89" s="26"/>
      <c r="USO89" s="26"/>
      <c r="USP89" s="26"/>
      <c r="USQ89" s="26"/>
      <c r="USR89" s="26"/>
      <c r="USS89" s="26"/>
      <c r="UST89" s="26"/>
      <c r="USU89" s="26"/>
      <c r="USV89" s="26"/>
      <c r="USW89" s="26"/>
      <c r="USX89" s="26"/>
      <c r="USY89" s="26"/>
      <c r="USZ89" s="26"/>
      <c r="UTA89" s="26"/>
      <c r="UTB89" s="26"/>
      <c r="UTC89" s="26"/>
      <c r="UTD89" s="26"/>
      <c r="UTE89" s="26"/>
      <c r="UTF89" s="26"/>
      <c r="UTG89" s="26"/>
      <c r="UTH89" s="26"/>
      <c r="UTI89" s="26"/>
      <c r="UTJ89" s="26"/>
      <c r="UTK89" s="26"/>
      <c r="UTL89" s="26"/>
      <c r="UTM89" s="26"/>
      <c r="UTN89" s="26"/>
      <c r="UTO89" s="26"/>
      <c r="UTP89" s="26"/>
      <c r="UTQ89" s="26"/>
      <c r="UTR89" s="26"/>
      <c r="UTS89" s="26"/>
      <c r="UTT89" s="26"/>
      <c r="UTU89" s="26"/>
      <c r="UTV89" s="26"/>
      <c r="UTW89" s="26"/>
      <c r="UTX89" s="26"/>
      <c r="UTY89" s="26"/>
      <c r="UTZ89" s="26"/>
      <c r="UUA89" s="26"/>
      <c r="UUB89" s="26"/>
      <c r="UUC89" s="26"/>
      <c r="UUD89" s="26"/>
      <c r="UUE89" s="26"/>
      <c r="UUF89" s="26"/>
      <c r="UUG89" s="26"/>
      <c r="UUH89" s="26"/>
      <c r="UUI89" s="26"/>
      <c r="UUJ89" s="26"/>
      <c r="UUK89" s="26"/>
      <c r="UUL89" s="26"/>
      <c r="UUM89" s="26"/>
      <c r="UUN89" s="26"/>
      <c r="UUO89" s="26"/>
      <c r="UUP89" s="26"/>
      <c r="UUQ89" s="26"/>
      <c r="UUR89" s="26"/>
      <c r="UUS89" s="26"/>
      <c r="UUT89" s="26"/>
      <c r="UUU89" s="26"/>
      <c r="UUV89" s="26"/>
      <c r="UUW89" s="26"/>
      <c r="UUX89" s="26"/>
      <c r="UUY89" s="26"/>
      <c r="UUZ89" s="26"/>
      <c r="UVA89" s="26"/>
      <c r="UVB89" s="26"/>
      <c r="UVC89" s="26"/>
      <c r="UVD89" s="26"/>
      <c r="UVE89" s="26"/>
      <c r="UVF89" s="26"/>
      <c r="UVG89" s="26"/>
      <c r="UVH89" s="26"/>
      <c r="UVI89" s="26"/>
      <c r="UVJ89" s="26"/>
      <c r="UVK89" s="26"/>
      <c r="UVL89" s="26"/>
      <c r="UVM89" s="26"/>
      <c r="UVN89" s="26"/>
      <c r="UVO89" s="26"/>
      <c r="UVP89" s="26"/>
      <c r="UVQ89" s="26"/>
      <c r="UVR89" s="26"/>
      <c r="UVS89" s="26"/>
      <c r="UVT89" s="26"/>
      <c r="UVU89" s="26"/>
      <c r="UVV89" s="26"/>
      <c r="UVW89" s="26"/>
      <c r="UVX89" s="26"/>
      <c r="UVY89" s="26"/>
      <c r="UVZ89" s="26"/>
      <c r="UWA89" s="26"/>
      <c r="UWB89" s="26"/>
      <c r="UWC89" s="26"/>
      <c r="UWD89" s="26"/>
      <c r="UWE89" s="26"/>
      <c r="UWF89" s="26"/>
      <c r="UWG89" s="26"/>
      <c r="UWH89" s="26"/>
      <c r="UWI89" s="26"/>
      <c r="UWJ89" s="26"/>
      <c r="UWK89" s="26"/>
      <c r="UWL89" s="26"/>
      <c r="UWM89" s="26"/>
      <c r="UWN89" s="26"/>
      <c r="UWO89" s="26"/>
      <c r="UWP89" s="26"/>
      <c r="UWQ89" s="26"/>
      <c r="UWR89" s="26"/>
      <c r="UWS89" s="26"/>
      <c r="UWT89" s="26"/>
      <c r="UWU89" s="26"/>
      <c r="UWV89" s="26"/>
      <c r="UWW89" s="26"/>
      <c r="UWX89" s="26"/>
      <c r="UWY89" s="26"/>
      <c r="UWZ89" s="26"/>
      <c r="UXA89" s="26"/>
      <c r="UXB89" s="26"/>
      <c r="UXC89" s="26"/>
      <c r="UXD89" s="26"/>
      <c r="UXE89" s="26"/>
      <c r="UXF89" s="26"/>
      <c r="UXG89" s="26"/>
      <c r="UXH89" s="26"/>
      <c r="UXI89" s="26"/>
      <c r="UXJ89" s="26"/>
      <c r="UXK89" s="26"/>
      <c r="UXL89" s="26"/>
      <c r="UXM89" s="26"/>
      <c r="UXN89" s="26"/>
      <c r="UXO89" s="26"/>
      <c r="UXP89" s="26"/>
      <c r="UXQ89" s="26"/>
      <c r="UXR89" s="26"/>
      <c r="UXS89" s="26"/>
      <c r="UXT89" s="26"/>
      <c r="UXU89" s="26"/>
      <c r="UXV89" s="26"/>
      <c r="UXW89" s="26"/>
      <c r="UXX89" s="26"/>
      <c r="UXY89" s="26"/>
      <c r="UXZ89" s="26"/>
      <c r="UYA89" s="26"/>
      <c r="UYB89" s="26"/>
      <c r="UYC89" s="26"/>
      <c r="UYD89" s="26"/>
      <c r="UYE89" s="26"/>
      <c r="UYF89" s="26"/>
      <c r="UYG89" s="26"/>
      <c r="UYH89" s="26"/>
      <c r="UYI89" s="26"/>
      <c r="UYJ89" s="26"/>
      <c r="UYK89" s="26"/>
      <c r="UYL89" s="26"/>
      <c r="UYM89" s="26"/>
      <c r="UYN89" s="26"/>
      <c r="UYO89" s="26"/>
      <c r="UYP89" s="26"/>
      <c r="UYQ89" s="26"/>
      <c r="UYR89" s="26"/>
      <c r="UYS89" s="26"/>
      <c r="UYT89" s="26"/>
      <c r="UYU89" s="26"/>
      <c r="UYV89" s="26"/>
      <c r="UYW89" s="26"/>
      <c r="UYX89" s="26"/>
      <c r="UYY89" s="26"/>
      <c r="UYZ89" s="26"/>
      <c r="UZA89" s="26"/>
      <c r="UZB89" s="26"/>
      <c r="UZC89" s="26"/>
      <c r="UZD89" s="26"/>
      <c r="UZE89" s="26"/>
      <c r="UZF89" s="26"/>
      <c r="UZG89" s="26"/>
      <c r="UZH89" s="26"/>
      <c r="UZI89" s="26"/>
      <c r="UZJ89" s="26"/>
      <c r="UZK89" s="26"/>
      <c r="UZL89" s="26"/>
      <c r="UZM89" s="26"/>
      <c r="UZN89" s="26"/>
      <c r="UZO89" s="26"/>
      <c r="UZP89" s="26"/>
      <c r="UZQ89" s="26"/>
      <c r="UZR89" s="26"/>
      <c r="UZS89" s="26"/>
      <c r="UZT89" s="26"/>
      <c r="UZU89" s="26"/>
      <c r="UZV89" s="26"/>
      <c r="UZW89" s="26"/>
      <c r="UZX89" s="26"/>
      <c r="UZY89" s="26"/>
      <c r="UZZ89" s="26"/>
      <c r="VAA89" s="26"/>
      <c r="VAB89" s="26"/>
      <c r="VAC89" s="26"/>
      <c r="VAD89" s="26"/>
      <c r="VAE89" s="26"/>
      <c r="VAF89" s="26"/>
      <c r="VAG89" s="26"/>
      <c r="VAH89" s="26"/>
      <c r="VAI89" s="26"/>
      <c r="VAJ89" s="26"/>
      <c r="VAK89" s="26"/>
      <c r="VAL89" s="26"/>
      <c r="VAM89" s="26"/>
      <c r="VAN89" s="26"/>
      <c r="VAO89" s="26"/>
      <c r="VAP89" s="26"/>
      <c r="VAQ89" s="26"/>
      <c r="VAR89" s="26"/>
      <c r="VAS89" s="26"/>
      <c r="VAT89" s="26"/>
      <c r="VAU89" s="26"/>
      <c r="VAV89" s="26"/>
      <c r="VAW89" s="26"/>
      <c r="VAX89" s="26"/>
      <c r="VAY89" s="26"/>
      <c r="VAZ89" s="26"/>
      <c r="VBA89" s="26"/>
      <c r="VBB89" s="26"/>
      <c r="VBC89" s="26"/>
      <c r="VBD89" s="26"/>
      <c r="VBE89" s="26"/>
      <c r="VBF89" s="26"/>
      <c r="VBG89" s="26"/>
      <c r="VBH89" s="26"/>
      <c r="VBI89" s="26"/>
      <c r="VBJ89" s="26"/>
      <c r="VBK89" s="26"/>
      <c r="VBL89" s="26"/>
      <c r="VBM89" s="26"/>
      <c r="VBN89" s="26"/>
      <c r="VBO89" s="26"/>
      <c r="VBP89" s="26"/>
      <c r="VBQ89" s="26"/>
      <c r="VBR89" s="26"/>
      <c r="VBS89" s="26"/>
      <c r="VBT89" s="26"/>
      <c r="VBU89" s="26"/>
      <c r="VBV89" s="26"/>
      <c r="VBW89" s="26"/>
      <c r="VBX89" s="26"/>
      <c r="VBY89" s="26"/>
      <c r="VBZ89" s="26"/>
      <c r="VCA89" s="26"/>
      <c r="VCB89" s="26"/>
      <c r="VCC89" s="26"/>
      <c r="VCD89" s="26"/>
      <c r="VCE89" s="26"/>
      <c r="VCF89" s="26"/>
      <c r="VCG89" s="26"/>
      <c r="VCH89" s="26"/>
      <c r="VCI89" s="26"/>
      <c r="VCJ89" s="26"/>
      <c r="VCK89" s="26"/>
      <c r="VCL89" s="26"/>
      <c r="VCM89" s="26"/>
      <c r="VCN89" s="26"/>
      <c r="VCO89" s="26"/>
      <c r="VCP89" s="26"/>
      <c r="VCQ89" s="26"/>
      <c r="VCR89" s="26"/>
      <c r="VCS89" s="26"/>
      <c r="VCT89" s="26"/>
      <c r="VCU89" s="26"/>
      <c r="VCV89" s="26"/>
      <c r="VCW89" s="26"/>
      <c r="VCX89" s="26"/>
      <c r="VCY89" s="26"/>
      <c r="VCZ89" s="26"/>
      <c r="VDA89" s="26"/>
      <c r="VDB89" s="26"/>
      <c r="VDC89" s="26"/>
      <c r="VDD89" s="26"/>
      <c r="VDE89" s="26"/>
      <c r="VDF89" s="26"/>
      <c r="VDG89" s="26"/>
      <c r="VDH89" s="26"/>
      <c r="VDI89" s="26"/>
      <c r="VDJ89" s="26"/>
      <c r="VDK89" s="26"/>
      <c r="VDL89" s="26"/>
      <c r="VDM89" s="26"/>
      <c r="VDN89" s="26"/>
      <c r="VDO89" s="26"/>
      <c r="VDP89" s="26"/>
      <c r="VDQ89" s="26"/>
      <c r="VDR89" s="26"/>
      <c r="VDS89" s="26"/>
      <c r="VDT89" s="26"/>
      <c r="VDU89" s="26"/>
      <c r="VDV89" s="26"/>
      <c r="VDW89" s="26"/>
      <c r="VDX89" s="26"/>
      <c r="VDY89" s="26"/>
      <c r="VDZ89" s="26"/>
      <c r="VEA89" s="26"/>
      <c r="VEB89" s="26"/>
      <c r="VEC89" s="26"/>
      <c r="VED89" s="26"/>
      <c r="VEE89" s="26"/>
      <c r="VEF89" s="26"/>
      <c r="VEG89" s="26"/>
      <c r="VEH89" s="26"/>
      <c r="VEI89" s="26"/>
      <c r="VEJ89" s="26"/>
      <c r="VEK89" s="26"/>
      <c r="VEL89" s="26"/>
      <c r="VEM89" s="26"/>
      <c r="VEN89" s="26"/>
      <c r="VEO89" s="26"/>
      <c r="VEP89" s="26"/>
      <c r="VEQ89" s="26"/>
      <c r="VER89" s="26"/>
      <c r="VES89" s="26"/>
      <c r="VET89" s="26"/>
      <c r="VEU89" s="26"/>
      <c r="VEV89" s="26"/>
      <c r="VEW89" s="26"/>
      <c r="VEX89" s="26"/>
      <c r="VEY89" s="26"/>
      <c r="VEZ89" s="26"/>
      <c r="VFA89" s="26"/>
      <c r="VFB89" s="26"/>
      <c r="VFC89" s="26"/>
      <c r="VFD89" s="26"/>
      <c r="VFE89" s="26"/>
      <c r="VFF89" s="26"/>
      <c r="VFG89" s="26"/>
      <c r="VFH89" s="26"/>
      <c r="VFI89" s="26"/>
      <c r="VFJ89" s="26"/>
      <c r="VFK89" s="26"/>
      <c r="VFL89" s="26"/>
      <c r="VFM89" s="26"/>
      <c r="VFN89" s="26"/>
      <c r="VFO89" s="26"/>
      <c r="VFP89" s="26"/>
      <c r="VFQ89" s="26"/>
      <c r="VFR89" s="26"/>
      <c r="VFS89" s="26"/>
      <c r="VFT89" s="26"/>
      <c r="VFU89" s="26"/>
      <c r="VFV89" s="26"/>
      <c r="VFW89" s="26"/>
      <c r="VFX89" s="26"/>
      <c r="VFY89" s="26"/>
      <c r="VFZ89" s="26"/>
      <c r="VGA89" s="26"/>
      <c r="VGB89" s="26"/>
      <c r="VGC89" s="26"/>
      <c r="VGD89" s="26"/>
      <c r="VGE89" s="26"/>
      <c r="VGF89" s="26"/>
      <c r="VGG89" s="26"/>
      <c r="VGH89" s="26"/>
      <c r="VGI89" s="26"/>
      <c r="VGJ89" s="26"/>
      <c r="VGK89" s="26"/>
      <c r="VGL89" s="26"/>
      <c r="VGM89" s="26"/>
      <c r="VGN89" s="26"/>
      <c r="VGO89" s="26"/>
      <c r="VGP89" s="26"/>
      <c r="VGQ89" s="26"/>
      <c r="VGR89" s="26"/>
      <c r="VGS89" s="26"/>
      <c r="VGT89" s="26"/>
      <c r="VGU89" s="26"/>
      <c r="VGV89" s="26"/>
      <c r="VGW89" s="26"/>
      <c r="VGX89" s="26"/>
      <c r="VGY89" s="26"/>
      <c r="VGZ89" s="26"/>
      <c r="VHA89" s="26"/>
      <c r="VHB89" s="26"/>
      <c r="VHC89" s="26"/>
      <c r="VHD89" s="26"/>
      <c r="VHE89" s="26"/>
      <c r="VHF89" s="26"/>
      <c r="VHG89" s="26"/>
      <c r="VHH89" s="26"/>
      <c r="VHI89" s="26"/>
      <c r="VHJ89" s="26"/>
      <c r="VHK89" s="26"/>
      <c r="VHL89" s="26"/>
      <c r="VHM89" s="26"/>
      <c r="VHN89" s="26"/>
      <c r="VHO89" s="26"/>
      <c r="VHP89" s="26"/>
      <c r="VHQ89" s="26"/>
      <c r="VHR89" s="26"/>
      <c r="VHS89" s="26"/>
      <c r="VHT89" s="26"/>
      <c r="VHU89" s="26"/>
      <c r="VHV89" s="26"/>
      <c r="VHW89" s="26"/>
      <c r="VHX89" s="26"/>
      <c r="VHY89" s="26"/>
      <c r="VHZ89" s="26"/>
      <c r="VIA89" s="26"/>
      <c r="VIB89" s="26"/>
      <c r="VIC89" s="26"/>
      <c r="VID89" s="26"/>
      <c r="VIE89" s="26"/>
      <c r="VIF89" s="26"/>
      <c r="VIG89" s="26"/>
      <c r="VIH89" s="26"/>
      <c r="VII89" s="26"/>
      <c r="VIJ89" s="26"/>
      <c r="VIK89" s="26"/>
      <c r="VIL89" s="26"/>
      <c r="VIM89" s="26"/>
      <c r="VIN89" s="26"/>
      <c r="VIO89" s="26"/>
      <c r="VIP89" s="26"/>
      <c r="VIQ89" s="26"/>
      <c r="VIR89" s="26"/>
      <c r="VIS89" s="26"/>
      <c r="VIT89" s="26"/>
      <c r="VIU89" s="26"/>
      <c r="VIV89" s="26"/>
      <c r="VIW89" s="26"/>
      <c r="VIX89" s="26"/>
      <c r="VIY89" s="26"/>
      <c r="VIZ89" s="26"/>
      <c r="VJA89" s="26"/>
      <c r="VJB89" s="26"/>
      <c r="VJC89" s="26"/>
      <c r="VJD89" s="26"/>
      <c r="VJE89" s="26"/>
      <c r="VJF89" s="26"/>
      <c r="VJG89" s="26"/>
      <c r="VJH89" s="26"/>
      <c r="VJI89" s="26"/>
      <c r="VJJ89" s="26"/>
      <c r="VJK89" s="26"/>
      <c r="VJL89" s="26"/>
      <c r="VJM89" s="26"/>
      <c r="VJN89" s="26"/>
      <c r="VJO89" s="26"/>
      <c r="VJP89" s="26"/>
      <c r="VJQ89" s="26"/>
      <c r="VJR89" s="26"/>
      <c r="VJS89" s="26"/>
      <c r="VJT89" s="26"/>
      <c r="VJU89" s="26"/>
      <c r="VJV89" s="26"/>
      <c r="VJW89" s="26"/>
      <c r="VJX89" s="26"/>
      <c r="VJY89" s="26"/>
      <c r="VJZ89" s="26"/>
      <c r="VKA89" s="26"/>
      <c r="VKB89" s="26"/>
      <c r="VKC89" s="26"/>
      <c r="VKD89" s="26"/>
      <c r="VKE89" s="26"/>
      <c r="VKF89" s="26"/>
      <c r="VKG89" s="26"/>
      <c r="VKH89" s="26"/>
      <c r="VKI89" s="26"/>
      <c r="VKJ89" s="26"/>
      <c r="VKK89" s="26"/>
      <c r="VKL89" s="26"/>
      <c r="VKM89" s="26"/>
      <c r="VKN89" s="26"/>
      <c r="VKO89" s="26"/>
      <c r="VKP89" s="26"/>
      <c r="VKQ89" s="26"/>
      <c r="VKR89" s="26"/>
      <c r="VKS89" s="26"/>
      <c r="VKT89" s="26"/>
      <c r="VKU89" s="26"/>
      <c r="VKV89" s="26"/>
      <c r="VKW89" s="26"/>
      <c r="VKX89" s="26"/>
      <c r="VKY89" s="26"/>
      <c r="VKZ89" s="26"/>
      <c r="VLA89" s="26"/>
      <c r="VLB89" s="26"/>
      <c r="VLC89" s="26"/>
      <c r="VLD89" s="26"/>
      <c r="VLE89" s="26"/>
      <c r="VLF89" s="26"/>
      <c r="VLG89" s="26"/>
      <c r="VLH89" s="26"/>
      <c r="VLI89" s="26"/>
      <c r="VLJ89" s="26"/>
      <c r="VLK89" s="26"/>
      <c r="VLL89" s="26"/>
      <c r="VLM89" s="26"/>
      <c r="VLN89" s="26"/>
      <c r="VLO89" s="26"/>
      <c r="VLP89" s="26"/>
      <c r="VLQ89" s="26"/>
      <c r="VLR89" s="26"/>
      <c r="VLS89" s="26"/>
      <c r="VLT89" s="26"/>
      <c r="VLU89" s="26"/>
      <c r="VLV89" s="26"/>
      <c r="VLW89" s="26"/>
      <c r="VLX89" s="26"/>
      <c r="VLY89" s="26"/>
      <c r="VLZ89" s="26"/>
      <c r="VMA89" s="26"/>
      <c r="VMB89" s="26"/>
      <c r="VMC89" s="26"/>
      <c r="VMD89" s="26"/>
      <c r="VME89" s="26"/>
      <c r="VMF89" s="26"/>
      <c r="VMG89" s="26"/>
      <c r="VMH89" s="26"/>
      <c r="VMI89" s="26"/>
      <c r="VMJ89" s="26"/>
      <c r="VMK89" s="26"/>
      <c r="VML89" s="26"/>
      <c r="VMM89" s="26"/>
      <c r="VMN89" s="26"/>
      <c r="VMO89" s="26"/>
      <c r="VMP89" s="26"/>
      <c r="VMQ89" s="26"/>
      <c r="VMR89" s="26"/>
      <c r="VMS89" s="26"/>
      <c r="VMT89" s="26"/>
      <c r="VMU89" s="26"/>
      <c r="VMV89" s="26"/>
      <c r="VMW89" s="26"/>
      <c r="VMX89" s="26"/>
      <c r="VMY89" s="26"/>
      <c r="VMZ89" s="26"/>
      <c r="VNA89" s="26"/>
      <c r="VNB89" s="26"/>
      <c r="VNC89" s="26"/>
      <c r="VND89" s="26"/>
      <c r="VNE89" s="26"/>
      <c r="VNF89" s="26"/>
      <c r="VNG89" s="26"/>
      <c r="VNH89" s="26"/>
      <c r="VNI89" s="26"/>
      <c r="VNJ89" s="26"/>
      <c r="VNK89" s="26"/>
      <c r="VNL89" s="26"/>
      <c r="VNM89" s="26"/>
      <c r="VNN89" s="26"/>
      <c r="VNO89" s="26"/>
      <c r="VNP89" s="26"/>
      <c r="VNQ89" s="26"/>
      <c r="VNR89" s="26"/>
      <c r="VNS89" s="26"/>
      <c r="VNT89" s="26"/>
      <c r="VNU89" s="26"/>
      <c r="VNV89" s="26"/>
      <c r="VNW89" s="26"/>
      <c r="VNX89" s="26"/>
      <c r="VNY89" s="26"/>
      <c r="VNZ89" s="26"/>
      <c r="VOA89" s="26"/>
      <c r="VOB89" s="26"/>
      <c r="VOC89" s="26"/>
      <c r="VOD89" s="26"/>
      <c r="VOE89" s="26"/>
      <c r="VOF89" s="26"/>
      <c r="VOG89" s="26"/>
      <c r="VOH89" s="26"/>
      <c r="VOI89" s="26"/>
      <c r="VOJ89" s="26"/>
      <c r="VOK89" s="26"/>
      <c r="VOL89" s="26"/>
      <c r="VOM89" s="26"/>
      <c r="VON89" s="26"/>
      <c r="VOO89" s="26"/>
      <c r="VOP89" s="26"/>
      <c r="VOQ89" s="26"/>
      <c r="VOR89" s="26"/>
      <c r="VOS89" s="26"/>
      <c r="VOT89" s="26"/>
      <c r="VOU89" s="26"/>
      <c r="VOV89" s="26"/>
      <c r="VOW89" s="26"/>
      <c r="VOX89" s="26"/>
      <c r="VOY89" s="26"/>
      <c r="VOZ89" s="26"/>
      <c r="VPA89" s="26"/>
      <c r="VPB89" s="26"/>
      <c r="VPC89" s="26"/>
      <c r="VPD89" s="26"/>
      <c r="VPE89" s="26"/>
      <c r="VPF89" s="26"/>
      <c r="VPG89" s="26"/>
      <c r="VPH89" s="26"/>
      <c r="VPI89" s="26"/>
      <c r="VPJ89" s="26"/>
      <c r="VPK89" s="26"/>
      <c r="VPL89" s="26"/>
      <c r="VPM89" s="26"/>
      <c r="VPN89" s="26"/>
      <c r="VPO89" s="26"/>
      <c r="VPP89" s="26"/>
      <c r="VPQ89" s="26"/>
      <c r="VPR89" s="26"/>
      <c r="VPS89" s="26"/>
      <c r="VPT89" s="26"/>
      <c r="VPU89" s="26"/>
      <c r="VPV89" s="26"/>
      <c r="VPW89" s="26"/>
      <c r="VPX89" s="26"/>
      <c r="VPY89" s="26"/>
      <c r="VPZ89" s="26"/>
      <c r="VQA89" s="26"/>
      <c r="VQB89" s="26"/>
      <c r="VQC89" s="26"/>
      <c r="VQD89" s="26"/>
      <c r="VQE89" s="26"/>
      <c r="VQF89" s="26"/>
      <c r="VQG89" s="26"/>
      <c r="VQH89" s="26"/>
      <c r="VQI89" s="26"/>
      <c r="VQJ89" s="26"/>
      <c r="VQK89" s="26"/>
      <c r="VQL89" s="26"/>
      <c r="VQM89" s="26"/>
      <c r="VQN89" s="26"/>
      <c r="VQO89" s="26"/>
      <c r="VQP89" s="26"/>
      <c r="VQQ89" s="26"/>
      <c r="VQR89" s="26"/>
      <c r="VQS89" s="26"/>
      <c r="VQT89" s="26"/>
      <c r="VQU89" s="26"/>
      <c r="VQV89" s="26"/>
      <c r="VQW89" s="26"/>
      <c r="VQX89" s="26"/>
      <c r="VQY89" s="26"/>
      <c r="VQZ89" s="26"/>
      <c r="VRA89" s="26"/>
      <c r="VRB89" s="26"/>
      <c r="VRC89" s="26"/>
      <c r="VRD89" s="26"/>
      <c r="VRE89" s="26"/>
      <c r="VRF89" s="26"/>
      <c r="VRG89" s="26"/>
      <c r="VRH89" s="26"/>
      <c r="VRI89" s="26"/>
      <c r="VRJ89" s="26"/>
      <c r="VRK89" s="26"/>
      <c r="VRL89" s="26"/>
      <c r="VRM89" s="26"/>
      <c r="VRN89" s="26"/>
      <c r="VRO89" s="26"/>
      <c r="VRP89" s="26"/>
      <c r="VRQ89" s="26"/>
      <c r="VRR89" s="26"/>
      <c r="VRS89" s="26"/>
      <c r="VRT89" s="26"/>
      <c r="VRU89" s="26"/>
      <c r="VRV89" s="26"/>
      <c r="VRW89" s="26"/>
      <c r="VRX89" s="26"/>
      <c r="VRY89" s="26"/>
      <c r="VRZ89" s="26"/>
      <c r="VSA89" s="26"/>
      <c r="VSB89" s="26"/>
      <c r="VSC89" s="26"/>
      <c r="VSD89" s="26"/>
      <c r="VSE89" s="26"/>
      <c r="VSF89" s="26"/>
      <c r="VSG89" s="26"/>
      <c r="VSH89" s="26"/>
      <c r="VSI89" s="26"/>
      <c r="VSJ89" s="26"/>
      <c r="VSK89" s="26"/>
      <c r="VSL89" s="26"/>
      <c r="VSM89" s="26"/>
      <c r="VSN89" s="26"/>
      <c r="VSO89" s="26"/>
      <c r="VSP89" s="26"/>
      <c r="VSQ89" s="26"/>
      <c r="VSR89" s="26"/>
      <c r="VSS89" s="26"/>
      <c r="VST89" s="26"/>
      <c r="VSU89" s="26"/>
      <c r="VSV89" s="26"/>
      <c r="VSW89" s="26"/>
      <c r="VSX89" s="26"/>
      <c r="VSY89" s="26"/>
      <c r="VSZ89" s="26"/>
      <c r="VTA89" s="26"/>
      <c r="VTB89" s="26"/>
      <c r="VTC89" s="26"/>
      <c r="VTD89" s="26"/>
      <c r="VTE89" s="26"/>
      <c r="VTF89" s="26"/>
      <c r="VTG89" s="26"/>
      <c r="VTH89" s="26"/>
      <c r="VTI89" s="26"/>
      <c r="VTJ89" s="26"/>
      <c r="VTK89" s="26"/>
      <c r="VTL89" s="26"/>
      <c r="VTM89" s="26"/>
      <c r="VTN89" s="26"/>
      <c r="VTO89" s="26"/>
      <c r="VTP89" s="26"/>
      <c r="VTQ89" s="26"/>
      <c r="VTR89" s="26"/>
      <c r="VTS89" s="26"/>
      <c r="VTT89" s="26"/>
      <c r="VTU89" s="26"/>
      <c r="VTV89" s="26"/>
      <c r="VTW89" s="26"/>
      <c r="VTX89" s="26"/>
      <c r="VTY89" s="26"/>
      <c r="VTZ89" s="26"/>
      <c r="VUA89" s="26"/>
      <c r="VUB89" s="26"/>
      <c r="VUC89" s="26"/>
      <c r="VUD89" s="26"/>
      <c r="VUE89" s="26"/>
      <c r="VUF89" s="26"/>
      <c r="VUG89" s="26"/>
      <c r="VUH89" s="26"/>
      <c r="VUI89" s="26"/>
      <c r="VUJ89" s="26"/>
      <c r="VUK89" s="26"/>
      <c r="VUL89" s="26"/>
      <c r="VUM89" s="26"/>
      <c r="VUN89" s="26"/>
      <c r="VUO89" s="26"/>
      <c r="VUP89" s="26"/>
      <c r="VUQ89" s="26"/>
      <c r="VUR89" s="26"/>
      <c r="VUS89" s="26"/>
      <c r="VUT89" s="26"/>
      <c r="VUU89" s="26"/>
      <c r="VUV89" s="26"/>
      <c r="VUW89" s="26"/>
      <c r="VUX89" s="26"/>
      <c r="VUY89" s="26"/>
      <c r="VUZ89" s="26"/>
      <c r="VVA89" s="26"/>
      <c r="VVB89" s="26"/>
      <c r="VVC89" s="26"/>
      <c r="VVD89" s="26"/>
      <c r="VVE89" s="26"/>
      <c r="VVF89" s="26"/>
      <c r="VVG89" s="26"/>
      <c r="VVH89" s="26"/>
      <c r="VVI89" s="26"/>
      <c r="VVJ89" s="26"/>
      <c r="VVK89" s="26"/>
      <c r="VVL89" s="26"/>
      <c r="VVM89" s="26"/>
      <c r="VVN89" s="26"/>
      <c r="VVO89" s="26"/>
      <c r="VVP89" s="26"/>
      <c r="VVQ89" s="26"/>
      <c r="VVR89" s="26"/>
      <c r="VVS89" s="26"/>
      <c r="VVT89" s="26"/>
      <c r="VVU89" s="26"/>
      <c r="VVV89" s="26"/>
      <c r="VVW89" s="26"/>
      <c r="VVX89" s="26"/>
      <c r="VVY89" s="26"/>
      <c r="VVZ89" s="26"/>
      <c r="VWA89" s="26"/>
      <c r="VWB89" s="26"/>
      <c r="VWC89" s="26"/>
      <c r="VWD89" s="26"/>
      <c r="VWE89" s="26"/>
      <c r="VWF89" s="26"/>
      <c r="VWG89" s="26"/>
      <c r="VWH89" s="26"/>
      <c r="VWI89" s="26"/>
      <c r="VWJ89" s="26"/>
      <c r="VWK89" s="26"/>
      <c r="VWL89" s="26"/>
      <c r="VWM89" s="26"/>
      <c r="VWN89" s="26"/>
      <c r="VWO89" s="26"/>
      <c r="VWP89" s="26"/>
      <c r="VWQ89" s="26"/>
      <c r="VWR89" s="26"/>
      <c r="VWS89" s="26"/>
      <c r="VWT89" s="26"/>
      <c r="VWU89" s="26"/>
      <c r="VWV89" s="26"/>
      <c r="VWW89" s="26"/>
      <c r="VWX89" s="26"/>
      <c r="VWY89" s="26"/>
      <c r="VWZ89" s="26"/>
      <c r="VXA89" s="26"/>
      <c r="VXB89" s="26"/>
      <c r="VXC89" s="26"/>
      <c r="VXD89" s="26"/>
      <c r="VXE89" s="26"/>
      <c r="VXF89" s="26"/>
      <c r="VXG89" s="26"/>
      <c r="VXH89" s="26"/>
      <c r="VXI89" s="26"/>
      <c r="VXJ89" s="26"/>
      <c r="VXK89" s="26"/>
      <c r="VXL89" s="26"/>
      <c r="VXM89" s="26"/>
      <c r="VXN89" s="26"/>
      <c r="VXO89" s="26"/>
      <c r="VXP89" s="26"/>
      <c r="VXQ89" s="26"/>
      <c r="VXR89" s="26"/>
      <c r="VXS89" s="26"/>
      <c r="VXT89" s="26"/>
      <c r="VXU89" s="26"/>
      <c r="VXV89" s="26"/>
      <c r="VXW89" s="26"/>
      <c r="VXX89" s="26"/>
      <c r="VXY89" s="26"/>
      <c r="VXZ89" s="26"/>
      <c r="VYA89" s="26"/>
      <c r="VYB89" s="26"/>
      <c r="VYC89" s="26"/>
      <c r="VYD89" s="26"/>
      <c r="VYE89" s="26"/>
      <c r="VYF89" s="26"/>
      <c r="VYG89" s="26"/>
      <c r="VYH89" s="26"/>
      <c r="VYI89" s="26"/>
      <c r="VYJ89" s="26"/>
      <c r="VYK89" s="26"/>
      <c r="VYL89" s="26"/>
      <c r="VYM89" s="26"/>
      <c r="VYN89" s="26"/>
      <c r="VYO89" s="26"/>
      <c r="VYP89" s="26"/>
      <c r="VYQ89" s="26"/>
      <c r="VYR89" s="26"/>
      <c r="VYS89" s="26"/>
      <c r="VYT89" s="26"/>
      <c r="VYU89" s="26"/>
      <c r="VYV89" s="26"/>
      <c r="VYW89" s="26"/>
      <c r="VYX89" s="26"/>
      <c r="VYY89" s="26"/>
      <c r="VYZ89" s="26"/>
      <c r="VZA89" s="26"/>
      <c r="VZB89" s="26"/>
      <c r="VZC89" s="26"/>
      <c r="VZD89" s="26"/>
      <c r="VZE89" s="26"/>
      <c r="VZF89" s="26"/>
      <c r="VZG89" s="26"/>
      <c r="VZH89" s="26"/>
      <c r="VZI89" s="26"/>
      <c r="VZJ89" s="26"/>
      <c r="VZK89" s="26"/>
      <c r="VZL89" s="26"/>
      <c r="VZM89" s="26"/>
      <c r="VZN89" s="26"/>
      <c r="VZO89" s="26"/>
      <c r="VZP89" s="26"/>
      <c r="VZQ89" s="26"/>
      <c r="VZR89" s="26"/>
      <c r="VZS89" s="26"/>
      <c r="VZT89" s="26"/>
      <c r="VZU89" s="26"/>
      <c r="VZV89" s="26"/>
      <c r="VZW89" s="26"/>
      <c r="VZX89" s="26"/>
      <c r="VZY89" s="26"/>
      <c r="VZZ89" s="26"/>
      <c r="WAA89" s="26"/>
      <c r="WAB89" s="26"/>
      <c r="WAC89" s="26"/>
      <c r="WAD89" s="26"/>
      <c r="WAE89" s="26"/>
      <c r="WAF89" s="26"/>
      <c r="WAG89" s="26"/>
      <c r="WAH89" s="26"/>
      <c r="WAI89" s="26"/>
      <c r="WAJ89" s="26"/>
      <c r="WAK89" s="26"/>
      <c r="WAL89" s="26"/>
      <c r="WAM89" s="26"/>
      <c r="WAN89" s="26"/>
      <c r="WAO89" s="26"/>
      <c r="WAP89" s="26"/>
      <c r="WAQ89" s="26"/>
      <c r="WAR89" s="26"/>
      <c r="WAS89" s="26"/>
      <c r="WAT89" s="26"/>
      <c r="WAU89" s="26"/>
      <c r="WAV89" s="26"/>
      <c r="WAW89" s="26"/>
      <c r="WAX89" s="26"/>
      <c r="WAY89" s="26"/>
      <c r="WAZ89" s="26"/>
      <c r="WBA89" s="26"/>
      <c r="WBB89" s="26"/>
      <c r="WBC89" s="26"/>
      <c r="WBD89" s="26"/>
      <c r="WBE89" s="26"/>
      <c r="WBF89" s="26"/>
      <c r="WBG89" s="26"/>
      <c r="WBH89" s="26"/>
      <c r="WBI89" s="26"/>
      <c r="WBJ89" s="26"/>
      <c r="WBK89" s="26"/>
      <c r="WBL89" s="26"/>
      <c r="WBM89" s="26"/>
      <c r="WBN89" s="26"/>
      <c r="WBO89" s="26"/>
      <c r="WBP89" s="26"/>
      <c r="WBQ89" s="26"/>
      <c r="WBR89" s="26"/>
      <c r="WBS89" s="26"/>
      <c r="WBT89" s="26"/>
      <c r="WBU89" s="26"/>
      <c r="WBV89" s="26"/>
      <c r="WBW89" s="26"/>
      <c r="WBX89" s="26"/>
      <c r="WBY89" s="26"/>
      <c r="WBZ89" s="26"/>
      <c r="WCA89" s="26"/>
      <c r="WCB89" s="26"/>
      <c r="WCC89" s="26"/>
      <c r="WCD89" s="26"/>
      <c r="WCE89" s="26"/>
      <c r="WCF89" s="26"/>
      <c r="WCG89" s="26"/>
      <c r="WCH89" s="26"/>
      <c r="WCI89" s="26"/>
      <c r="WCJ89" s="26"/>
      <c r="WCK89" s="26"/>
      <c r="WCL89" s="26"/>
      <c r="WCM89" s="26"/>
      <c r="WCN89" s="26"/>
      <c r="WCO89" s="26"/>
      <c r="WCP89" s="26"/>
      <c r="WCQ89" s="26"/>
      <c r="WCR89" s="26"/>
      <c r="WCS89" s="26"/>
      <c r="WCT89" s="26"/>
      <c r="WCU89" s="26"/>
      <c r="WCV89" s="26"/>
      <c r="WCW89" s="26"/>
      <c r="WCX89" s="26"/>
      <c r="WCY89" s="26"/>
      <c r="WCZ89" s="26"/>
      <c r="WDA89" s="26"/>
      <c r="WDB89" s="26"/>
      <c r="WDC89" s="26"/>
      <c r="WDD89" s="26"/>
      <c r="WDE89" s="26"/>
      <c r="WDF89" s="26"/>
      <c r="WDG89" s="26"/>
      <c r="WDH89" s="26"/>
      <c r="WDI89" s="26"/>
      <c r="WDJ89" s="26"/>
      <c r="WDK89" s="26"/>
      <c r="WDL89" s="26"/>
      <c r="WDM89" s="26"/>
      <c r="WDN89" s="26"/>
      <c r="WDO89" s="26"/>
      <c r="WDP89" s="26"/>
      <c r="WDQ89" s="26"/>
      <c r="WDR89" s="26"/>
      <c r="WDS89" s="26"/>
      <c r="WDT89" s="26"/>
      <c r="WDU89" s="26"/>
      <c r="WDV89" s="26"/>
      <c r="WDW89" s="26"/>
      <c r="WDX89" s="26"/>
      <c r="WDY89" s="26"/>
      <c r="WDZ89" s="26"/>
      <c r="WEA89" s="26"/>
      <c r="WEB89" s="26"/>
      <c r="WEC89" s="26"/>
      <c r="WED89" s="26"/>
      <c r="WEE89" s="26"/>
      <c r="WEF89" s="26"/>
      <c r="WEG89" s="26"/>
      <c r="WEH89" s="26"/>
      <c r="WEI89" s="26"/>
      <c r="WEJ89" s="26"/>
      <c r="WEK89" s="26"/>
      <c r="WEL89" s="26"/>
      <c r="WEM89" s="26"/>
      <c r="WEN89" s="26"/>
      <c r="WEO89" s="26"/>
      <c r="WEP89" s="26"/>
      <c r="WEQ89" s="26"/>
      <c r="WER89" s="26"/>
      <c r="WES89" s="26"/>
      <c r="WET89" s="26"/>
      <c r="WEU89" s="26"/>
      <c r="WEV89" s="26"/>
      <c r="WEW89" s="26"/>
      <c r="WEX89" s="26"/>
      <c r="WEY89" s="26"/>
      <c r="WEZ89" s="26"/>
      <c r="WFA89" s="26"/>
      <c r="WFB89" s="26"/>
      <c r="WFC89" s="26"/>
      <c r="WFD89" s="26"/>
      <c r="WFE89" s="26"/>
      <c r="WFF89" s="26"/>
      <c r="WFG89" s="26"/>
      <c r="WFH89" s="26"/>
      <c r="WFI89" s="26"/>
      <c r="WFJ89" s="26"/>
      <c r="WFK89" s="26"/>
      <c r="WFL89" s="26"/>
      <c r="WFM89" s="26"/>
      <c r="WFN89" s="26"/>
      <c r="WFO89" s="26"/>
      <c r="WFP89" s="26"/>
      <c r="WFQ89" s="26"/>
      <c r="WFR89" s="26"/>
      <c r="WFS89" s="26"/>
      <c r="WFT89" s="26"/>
      <c r="WFU89" s="26"/>
      <c r="WFV89" s="26"/>
      <c r="WFW89" s="26"/>
      <c r="WFX89" s="26"/>
      <c r="WFY89" s="26"/>
      <c r="WFZ89" s="26"/>
      <c r="WGA89" s="26"/>
      <c r="WGB89" s="26"/>
      <c r="WGC89" s="26"/>
      <c r="WGD89" s="26"/>
      <c r="WGE89" s="26"/>
      <c r="WGF89" s="26"/>
      <c r="WGG89" s="26"/>
      <c r="WGH89" s="26"/>
      <c r="WGI89" s="26"/>
      <c r="WGJ89" s="26"/>
      <c r="WGK89" s="26"/>
      <c r="WGL89" s="26"/>
      <c r="WGM89" s="26"/>
      <c r="WGN89" s="26"/>
      <c r="WGO89" s="26"/>
      <c r="WGP89" s="26"/>
      <c r="WGQ89" s="26"/>
      <c r="WGR89" s="26"/>
      <c r="WGS89" s="26"/>
      <c r="WGT89" s="26"/>
      <c r="WGU89" s="26"/>
      <c r="WGV89" s="26"/>
      <c r="WGW89" s="26"/>
      <c r="WGX89" s="26"/>
      <c r="WGY89" s="26"/>
      <c r="WGZ89" s="26"/>
      <c r="WHA89" s="26"/>
      <c r="WHB89" s="26"/>
      <c r="WHC89" s="26"/>
      <c r="WHD89" s="26"/>
      <c r="WHE89" s="26"/>
      <c r="WHF89" s="26"/>
      <c r="WHG89" s="26"/>
      <c r="WHH89" s="26"/>
      <c r="WHI89" s="26"/>
      <c r="WHJ89" s="26"/>
      <c r="WHK89" s="26"/>
      <c r="WHL89" s="26"/>
      <c r="WHM89" s="26"/>
      <c r="WHN89" s="26"/>
      <c r="WHO89" s="26"/>
      <c r="WHP89" s="26"/>
      <c r="WHQ89" s="26"/>
      <c r="WHR89" s="26"/>
      <c r="WHS89" s="26"/>
      <c r="WHT89" s="26"/>
      <c r="WHU89" s="26"/>
      <c r="WHV89" s="26"/>
      <c r="WHW89" s="26"/>
      <c r="WHX89" s="26"/>
      <c r="WHY89" s="26"/>
      <c r="WHZ89" s="26"/>
      <c r="WIA89" s="26"/>
      <c r="WIB89" s="26"/>
      <c r="WIC89" s="26"/>
      <c r="WID89" s="26"/>
      <c r="WIE89" s="26"/>
      <c r="WIF89" s="26"/>
      <c r="WIG89" s="26"/>
      <c r="WIH89" s="26"/>
      <c r="WII89" s="26"/>
      <c r="WIJ89" s="26"/>
      <c r="WIK89" s="26"/>
      <c r="WIL89" s="26"/>
      <c r="WIM89" s="26"/>
      <c r="WIN89" s="26"/>
      <c r="WIO89" s="26"/>
      <c r="WIP89" s="26"/>
      <c r="WIQ89" s="26"/>
      <c r="WIR89" s="26"/>
      <c r="WIS89" s="26"/>
      <c r="WIT89" s="26"/>
      <c r="WIU89" s="26"/>
      <c r="WIV89" s="26"/>
      <c r="WIW89" s="26"/>
      <c r="WIX89" s="26"/>
      <c r="WIY89" s="26"/>
      <c r="WIZ89" s="26"/>
      <c r="WJA89" s="26"/>
      <c r="WJB89" s="26"/>
      <c r="WJC89" s="26"/>
      <c r="WJD89" s="26"/>
      <c r="WJE89" s="26"/>
      <c r="WJF89" s="26"/>
      <c r="WJG89" s="26"/>
      <c r="WJH89" s="26"/>
      <c r="WJI89" s="26"/>
      <c r="WJJ89" s="26"/>
      <c r="WJK89" s="26"/>
      <c r="WJL89" s="26"/>
      <c r="WJM89" s="26"/>
      <c r="WJN89" s="26"/>
      <c r="WJO89" s="26"/>
      <c r="WJP89" s="26"/>
      <c r="WJQ89" s="26"/>
      <c r="WJR89" s="26"/>
      <c r="WJS89" s="26"/>
      <c r="WJT89" s="26"/>
      <c r="WJU89" s="26"/>
      <c r="WJV89" s="26"/>
      <c r="WJW89" s="26"/>
      <c r="WJX89" s="26"/>
      <c r="WJY89" s="26"/>
      <c r="WJZ89" s="26"/>
      <c r="WKA89" s="26"/>
      <c r="WKB89" s="26"/>
      <c r="WKC89" s="26"/>
      <c r="WKD89" s="26"/>
      <c r="WKE89" s="26"/>
      <c r="WKF89" s="26"/>
      <c r="WKG89" s="26"/>
      <c r="WKH89" s="26"/>
      <c r="WKI89" s="26"/>
      <c r="WKJ89" s="26"/>
      <c r="WKK89" s="26"/>
      <c r="WKL89" s="26"/>
      <c r="WKM89" s="26"/>
      <c r="WKN89" s="26"/>
      <c r="WKO89" s="26"/>
      <c r="WKP89" s="26"/>
      <c r="WKQ89" s="26"/>
      <c r="WKR89" s="26"/>
      <c r="WKS89" s="26"/>
      <c r="WKT89" s="26"/>
      <c r="WKU89" s="26"/>
      <c r="WKV89" s="26"/>
      <c r="WKW89" s="26"/>
      <c r="WKX89" s="26"/>
      <c r="WKY89" s="26"/>
      <c r="WKZ89" s="26"/>
      <c r="WLA89" s="26"/>
      <c r="WLB89" s="26"/>
      <c r="WLC89" s="26"/>
      <c r="WLD89" s="26"/>
      <c r="WLE89" s="26"/>
      <c r="WLF89" s="26"/>
      <c r="WLG89" s="26"/>
      <c r="WLH89" s="26"/>
      <c r="WLI89" s="26"/>
      <c r="WLJ89" s="26"/>
      <c r="WLK89" s="26"/>
      <c r="WLL89" s="26"/>
      <c r="WLM89" s="26"/>
      <c r="WLN89" s="26"/>
      <c r="WLO89" s="26"/>
      <c r="WLP89" s="26"/>
      <c r="WLQ89" s="26"/>
      <c r="WLR89" s="26"/>
      <c r="WLS89" s="26"/>
      <c r="WLT89" s="26"/>
      <c r="WLU89" s="26"/>
      <c r="WLV89" s="26"/>
      <c r="WLW89" s="26"/>
      <c r="WLX89" s="26"/>
      <c r="WLY89" s="26"/>
      <c r="WLZ89" s="26"/>
      <c r="WMA89" s="26"/>
      <c r="WMB89" s="26"/>
      <c r="WMC89" s="26"/>
      <c r="WMD89" s="26"/>
      <c r="WME89" s="26"/>
      <c r="WMF89" s="26"/>
      <c r="WMG89" s="26"/>
      <c r="WMH89" s="26"/>
      <c r="WMI89" s="26"/>
      <c r="WMJ89" s="26"/>
      <c r="WMK89" s="26"/>
      <c r="WML89" s="26"/>
      <c r="WMM89" s="26"/>
      <c r="WMN89" s="26"/>
      <c r="WMO89" s="26"/>
      <c r="WMP89" s="26"/>
      <c r="WMQ89" s="26"/>
      <c r="WMR89" s="26"/>
      <c r="WMS89" s="26"/>
      <c r="WMT89" s="26"/>
      <c r="WMU89" s="26"/>
      <c r="WMV89" s="26"/>
      <c r="WMW89" s="26"/>
      <c r="WMX89" s="26"/>
      <c r="WMY89" s="26"/>
      <c r="WMZ89" s="26"/>
      <c r="WNA89" s="26"/>
      <c r="WNB89" s="26"/>
      <c r="WNC89" s="26"/>
      <c r="WND89" s="26"/>
      <c r="WNE89" s="26"/>
      <c r="WNF89" s="26"/>
      <c r="WNG89" s="26"/>
      <c r="WNH89" s="26"/>
      <c r="WNI89" s="26"/>
      <c r="WNJ89" s="26"/>
      <c r="WNK89" s="26"/>
      <c r="WNL89" s="26"/>
      <c r="WNM89" s="26"/>
      <c r="WNN89" s="26"/>
      <c r="WNO89" s="26"/>
      <c r="WNP89" s="26"/>
      <c r="WNQ89" s="26"/>
      <c r="WNR89" s="26"/>
      <c r="WNS89" s="26"/>
      <c r="WNT89" s="26"/>
      <c r="WNU89" s="26"/>
      <c r="WNV89" s="26"/>
      <c r="WNW89" s="26"/>
      <c r="WNX89" s="26"/>
      <c r="WNY89" s="26"/>
      <c r="WNZ89" s="26"/>
      <c r="WOA89" s="26"/>
      <c r="WOB89" s="26"/>
      <c r="WOC89" s="26"/>
      <c r="WOD89" s="26"/>
      <c r="WOE89" s="26"/>
      <c r="WOF89" s="26"/>
      <c r="WOG89" s="26"/>
      <c r="WOH89" s="26"/>
      <c r="WOI89" s="26"/>
      <c r="WOJ89" s="26"/>
      <c r="WOK89" s="26"/>
      <c r="WOL89" s="26"/>
      <c r="WOM89" s="26"/>
      <c r="WON89" s="26"/>
      <c r="WOO89" s="26"/>
      <c r="WOP89" s="26"/>
      <c r="WOQ89" s="26"/>
      <c r="WOR89" s="26"/>
      <c r="WOS89" s="26"/>
      <c r="WOT89" s="26"/>
      <c r="WOU89" s="26"/>
      <c r="WOV89" s="26"/>
      <c r="WOW89" s="26"/>
      <c r="WOX89" s="26"/>
      <c r="WOY89" s="26"/>
      <c r="WOZ89" s="26"/>
      <c r="WPA89" s="26"/>
      <c r="WPB89" s="26"/>
      <c r="WPC89" s="26"/>
      <c r="WPD89" s="26"/>
      <c r="WPE89" s="26"/>
      <c r="WPF89" s="26"/>
      <c r="WPG89" s="26"/>
      <c r="WPH89" s="26"/>
      <c r="WPI89" s="26"/>
      <c r="WPJ89" s="26"/>
      <c r="WPK89" s="26"/>
      <c r="WPL89" s="26"/>
      <c r="WPM89" s="26"/>
      <c r="WPN89" s="26"/>
      <c r="WPO89" s="26"/>
      <c r="WPP89" s="26"/>
      <c r="WPQ89" s="26"/>
      <c r="WPR89" s="26"/>
      <c r="WPS89" s="26"/>
      <c r="WPT89" s="26"/>
      <c r="WPU89" s="26"/>
      <c r="WPV89" s="26"/>
      <c r="WPW89" s="26"/>
      <c r="WPX89" s="26"/>
      <c r="WPY89" s="26"/>
      <c r="WPZ89" s="26"/>
      <c r="WQA89" s="26"/>
      <c r="WQB89" s="26"/>
      <c r="WQC89" s="26"/>
      <c r="WQD89" s="26"/>
      <c r="WQE89" s="26"/>
      <c r="WQF89" s="26"/>
      <c r="WQG89" s="26"/>
      <c r="WQH89" s="26"/>
      <c r="WQI89" s="26"/>
      <c r="WQJ89" s="26"/>
      <c r="WQK89" s="26"/>
      <c r="WQL89" s="26"/>
      <c r="WQM89" s="26"/>
      <c r="WQN89" s="26"/>
      <c r="WQO89" s="26"/>
      <c r="WQP89" s="26"/>
      <c r="WQQ89" s="26"/>
      <c r="WQR89" s="26"/>
      <c r="WQS89" s="26"/>
      <c r="WQT89" s="26"/>
      <c r="WQU89" s="26"/>
      <c r="WQV89" s="26"/>
      <c r="WQW89" s="26"/>
      <c r="WQX89" s="26"/>
      <c r="WQY89" s="26"/>
      <c r="WQZ89" s="26"/>
      <c r="WRA89" s="26"/>
      <c r="WRB89" s="26"/>
      <c r="WRC89" s="26"/>
      <c r="WRD89" s="26"/>
      <c r="WRE89" s="26"/>
      <c r="WRF89" s="26"/>
      <c r="WRG89" s="26"/>
      <c r="WRH89" s="26"/>
      <c r="WRI89" s="26"/>
      <c r="WRJ89" s="26"/>
      <c r="WRK89" s="26"/>
      <c r="WRL89" s="26"/>
      <c r="WRM89" s="26"/>
      <c r="WRN89" s="26"/>
      <c r="WRO89" s="26"/>
      <c r="WRP89" s="26"/>
      <c r="WRQ89" s="26"/>
      <c r="WRR89" s="26"/>
      <c r="WRS89" s="26"/>
      <c r="WRT89" s="26"/>
      <c r="WRU89" s="26"/>
      <c r="WRV89" s="26"/>
      <c r="WRW89" s="26"/>
      <c r="WRX89" s="26"/>
      <c r="WRY89" s="26"/>
      <c r="WRZ89" s="26"/>
      <c r="WSA89" s="26"/>
      <c r="WSB89" s="26"/>
      <c r="WSC89" s="26"/>
      <c r="WSD89" s="26"/>
      <c r="WSE89" s="26"/>
      <c r="WSF89" s="26"/>
      <c r="WSG89" s="26"/>
      <c r="WSH89" s="26"/>
      <c r="WSI89" s="26"/>
      <c r="WSJ89" s="26"/>
      <c r="WSK89" s="26"/>
      <c r="WSL89" s="26"/>
      <c r="WSM89" s="26"/>
      <c r="WSN89" s="26"/>
      <c r="WSO89" s="26"/>
      <c r="WSP89" s="26"/>
      <c r="WSQ89" s="26"/>
      <c r="WSR89" s="26"/>
      <c r="WSS89" s="26"/>
      <c r="WST89" s="26"/>
      <c r="WSU89" s="26"/>
      <c r="WSV89" s="26"/>
      <c r="WSW89" s="26"/>
      <c r="WSX89" s="26"/>
      <c r="WSY89" s="26"/>
      <c r="WSZ89" s="26"/>
      <c r="WTA89" s="26"/>
      <c r="WTB89" s="26"/>
      <c r="WTC89" s="26"/>
      <c r="WTD89" s="26"/>
      <c r="WTE89" s="26"/>
      <c r="WTF89" s="26"/>
      <c r="WTG89" s="26"/>
      <c r="WTH89" s="26"/>
      <c r="WTI89" s="26"/>
      <c r="WTJ89" s="26"/>
      <c r="WTK89" s="26"/>
      <c r="WTL89" s="26"/>
      <c r="WTM89" s="26"/>
      <c r="WTN89" s="26"/>
      <c r="WTO89" s="26"/>
      <c r="WTP89" s="26"/>
      <c r="WTQ89" s="26"/>
      <c r="WTR89" s="26"/>
      <c r="WTS89" s="26"/>
      <c r="WTT89" s="26"/>
      <c r="WTU89" s="26"/>
      <c r="WTV89" s="26"/>
      <c r="WTW89" s="26"/>
      <c r="WTX89" s="26"/>
      <c r="WTY89" s="26"/>
      <c r="WTZ89" s="26"/>
      <c r="WUA89" s="26"/>
      <c r="WUB89" s="26"/>
      <c r="WUC89" s="26"/>
      <c r="WUD89" s="26"/>
      <c r="WUE89" s="26"/>
      <c r="WUF89" s="26"/>
      <c r="WUG89" s="26"/>
      <c r="WUH89" s="26"/>
      <c r="WUI89" s="26"/>
      <c r="WUJ89" s="26"/>
      <c r="WUK89" s="26"/>
      <c r="WUL89" s="26"/>
      <c r="WUM89" s="26"/>
      <c r="WUN89" s="26"/>
      <c r="WUO89" s="26"/>
      <c r="WUP89" s="26"/>
      <c r="WUQ89" s="26"/>
      <c r="WUR89" s="26"/>
      <c r="WUS89" s="26"/>
      <c r="WUT89" s="26"/>
      <c r="WUU89" s="26"/>
      <c r="WUV89" s="26"/>
      <c r="WUW89" s="26"/>
      <c r="WUX89" s="26"/>
      <c r="WUY89" s="26"/>
      <c r="WUZ89" s="26"/>
      <c r="WVA89" s="26"/>
      <c r="WVB89" s="26"/>
      <c r="WVC89" s="26"/>
      <c r="WVD89" s="26"/>
      <c r="WVE89" s="26"/>
      <c r="WVF89" s="26"/>
      <c r="WVG89" s="26"/>
      <c r="WVH89" s="26"/>
      <c r="WVI89" s="26"/>
      <c r="WVJ89" s="26"/>
      <c r="WVK89" s="26"/>
      <c r="WVL89" s="26"/>
      <c r="WVM89" s="26"/>
      <c r="WVN89" s="26"/>
      <c r="WVO89" s="26"/>
      <c r="WVP89" s="26"/>
      <c r="WVQ89" s="26"/>
      <c r="WVR89" s="26"/>
      <c r="WVS89" s="26"/>
      <c r="WVT89" s="26"/>
      <c r="WVU89" s="26"/>
      <c r="WVV89" s="26"/>
      <c r="WVW89" s="26"/>
      <c r="WVX89" s="26"/>
      <c r="WVY89" s="26"/>
      <c r="WVZ89" s="26"/>
      <c r="WWA89" s="26"/>
      <c r="WWB89" s="26"/>
      <c r="WWC89" s="26"/>
      <c r="WWD89" s="26"/>
      <c r="WWE89" s="26"/>
      <c r="WWF89" s="26"/>
      <c r="WWG89" s="26"/>
      <c r="WWH89" s="26"/>
      <c r="WWI89" s="26"/>
      <c r="WWJ89" s="26"/>
      <c r="WWK89" s="26"/>
      <c r="WWL89" s="26"/>
      <c r="WWM89" s="26"/>
      <c r="WWN89" s="26"/>
      <c r="WWO89" s="26"/>
      <c r="WWP89" s="26"/>
      <c r="WWQ89" s="26"/>
      <c r="WWR89" s="26"/>
      <c r="WWS89" s="26"/>
      <c r="WWT89" s="26"/>
      <c r="WWU89" s="26"/>
      <c r="WWV89" s="26"/>
      <c r="WWW89" s="26"/>
      <c r="WWX89" s="26"/>
      <c r="WWY89" s="26"/>
      <c r="WWZ89" s="26"/>
      <c r="WXA89" s="26"/>
      <c r="WXB89" s="26"/>
      <c r="WXC89" s="26"/>
      <c r="WXD89" s="26"/>
      <c r="WXE89" s="26"/>
      <c r="WXF89" s="26"/>
      <c r="WXG89" s="26"/>
      <c r="WXH89" s="26"/>
      <c r="WXI89" s="26"/>
      <c r="WXJ89" s="26"/>
      <c r="WXK89" s="26"/>
      <c r="WXL89" s="26"/>
      <c r="WXM89" s="26"/>
      <c r="WXN89" s="26"/>
      <c r="WXO89" s="26"/>
      <c r="WXP89" s="26"/>
      <c r="WXQ89" s="26"/>
      <c r="WXR89" s="26"/>
      <c r="WXS89" s="26"/>
      <c r="WXT89" s="26"/>
      <c r="WXU89" s="26"/>
      <c r="WXV89" s="26"/>
      <c r="WXW89" s="26"/>
      <c r="WXX89" s="26"/>
      <c r="WXY89" s="26"/>
      <c r="WXZ89" s="26"/>
      <c r="WYA89" s="26"/>
      <c r="WYB89" s="26"/>
      <c r="WYC89" s="26"/>
      <c r="WYD89" s="26"/>
      <c r="WYE89" s="26"/>
      <c r="WYF89" s="26"/>
      <c r="WYG89" s="26"/>
      <c r="WYH89" s="26"/>
      <c r="WYI89" s="26"/>
      <c r="WYJ89" s="26"/>
      <c r="WYK89" s="26"/>
      <c r="WYL89" s="26"/>
      <c r="WYM89" s="26"/>
      <c r="WYN89" s="26"/>
      <c r="WYO89" s="26"/>
      <c r="WYP89" s="26"/>
      <c r="WYQ89" s="26"/>
      <c r="WYR89" s="26"/>
      <c r="WYS89" s="26"/>
      <c r="WYT89" s="26"/>
      <c r="WYU89" s="26"/>
      <c r="WYV89" s="26"/>
      <c r="WYW89" s="26"/>
      <c r="WYX89" s="26"/>
      <c r="WYY89" s="26"/>
      <c r="WYZ89" s="26"/>
      <c r="WZA89" s="26"/>
      <c r="WZB89" s="26"/>
      <c r="WZC89" s="26"/>
      <c r="WZD89" s="26"/>
      <c r="WZE89" s="26"/>
      <c r="WZF89" s="26"/>
      <c r="WZG89" s="26"/>
      <c r="WZH89" s="26"/>
      <c r="WZI89" s="26"/>
      <c r="WZJ89" s="26"/>
      <c r="WZK89" s="26"/>
      <c r="WZL89" s="26"/>
      <c r="WZM89" s="26"/>
      <c r="WZN89" s="26"/>
      <c r="WZO89" s="26"/>
      <c r="WZP89" s="26"/>
      <c r="WZQ89" s="26"/>
      <c r="WZR89" s="26"/>
      <c r="WZS89" s="26"/>
      <c r="WZT89" s="26"/>
      <c r="WZU89" s="26"/>
      <c r="WZV89" s="26"/>
      <c r="WZW89" s="26"/>
      <c r="WZX89" s="26"/>
      <c r="WZY89" s="26"/>
      <c r="WZZ89" s="26"/>
      <c r="XAA89" s="26"/>
      <c r="XAB89" s="26"/>
      <c r="XAC89" s="26"/>
      <c r="XAD89" s="26"/>
      <c r="XAE89" s="26"/>
      <c r="XAF89" s="26"/>
      <c r="XAG89" s="26"/>
      <c r="XAH89" s="26"/>
      <c r="XAI89" s="26"/>
      <c r="XAJ89" s="26"/>
      <c r="XAK89" s="26"/>
      <c r="XAL89" s="26"/>
      <c r="XAM89" s="26"/>
      <c r="XAN89" s="26"/>
      <c r="XAO89" s="26"/>
      <c r="XAP89" s="26"/>
      <c r="XAQ89" s="26"/>
      <c r="XAR89" s="26"/>
      <c r="XAS89" s="26"/>
      <c r="XAT89" s="26"/>
      <c r="XAU89" s="26"/>
      <c r="XAV89" s="26"/>
      <c r="XAW89" s="26"/>
      <c r="XAX89" s="26"/>
      <c r="XAY89" s="26"/>
      <c r="XAZ89" s="26"/>
      <c r="XBA89" s="26"/>
      <c r="XBB89" s="26"/>
      <c r="XBC89" s="26"/>
      <c r="XBD89" s="26"/>
      <c r="XBE89" s="26"/>
      <c r="XBF89" s="26"/>
      <c r="XBG89" s="26"/>
      <c r="XBH89" s="26"/>
      <c r="XBI89" s="26"/>
      <c r="XBJ89" s="26"/>
      <c r="XBK89" s="26"/>
      <c r="XBL89" s="26"/>
      <c r="XBM89" s="26"/>
      <c r="XBN89" s="26"/>
      <c r="XBO89" s="26"/>
      <c r="XBP89" s="26"/>
      <c r="XBQ89" s="26"/>
      <c r="XBR89" s="26"/>
      <c r="XBS89" s="26"/>
      <c r="XBT89" s="26"/>
      <c r="XBU89" s="26"/>
      <c r="XBV89" s="26"/>
      <c r="XBW89" s="26"/>
      <c r="XBX89" s="26"/>
      <c r="XBY89" s="26"/>
      <c r="XBZ89" s="26"/>
      <c r="XCA89" s="26"/>
      <c r="XCB89" s="26"/>
      <c r="XCC89" s="26"/>
      <c r="XCD89" s="26"/>
      <c r="XCE89" s="26"/>
      <c r="XCF89" s="26"/>
      <c r="XCG89" s="26"/>
      <c r="XCH89" s="26"/>
      <c r="XCI89" s="26"/>
      <c r="XCJ89" s="26"/>
      <c r="XCK89" s="26"/>
      <c r="XCL89" s="26"/>
      <c r="XCM89" s="26"/>
      <c r="XCN89" s="26"/>
      <c r="XCO89" s="26"/>
      <c r="XCP89" s="26"/>
      <c r="XCQ89" s="26"/>
      <c r="XCR89" s="26"/>
      <c r="XCS89" s="26"/>
      <c r="XCT89" s="26"/>
      <c r="XCU89" s="26"/>
      <c r="XCV89" s="26"/>
      <c r="XCW89" s="26"/>
      <c r="XCX89" s="26"/>
      <c r="XCY89" s="26"/>
      <c r="XCZ89" s="26"/>
      <c r="XDA89" s="26"/>
      <c r="XDB89" s="26"/>
      <c r="XDC89" s="26"/>
      <c r="XDD89" s="26"/>
      <c r="XDE89" s="26"/>
      <c r="XDF89" s="26"/>
      <c r="XDG89" s="26"/>
      <c r="XDH89" s="26"/>
      <c r="XDI89" s="26"/>
      <c r="XDJ89" s="26"/>
      <c r="XDK89" s="26"/>
      <c r="XDL89" s="26"/>
      <c r="XDM89" s="26"/>
      <c r="XDN89" s="26"/>
      <c r="XDO89" s="26"/>
      <c r="XDP89" s="26"/>
      <c r="XDQ89" s="26"/>
      <c r="XDR89" s="26"/>
      <c r="XDS89" s="26"/>
      <c r="XDT89" s="26"/>
      <c r="XDU89" s="26"/>
      <c r="XDV89" s="26"/>
      <c r="XDW89" s="26"/>
      <c r="XDX89" s="26"/>
      <c r="XDY89" s="26"/>
      <c r="XDZ89" s="26"/>
      <c r="XEA89" s="26"/>
      <c r="XEB89" s="26"/>
      <c r="XEC89" s="26"/>
      <c r="XED89" s="26"/>
      <c r="XEE89" s="26"/>
      <c r="XEF89" s="26"/>
      <c r="XEG89" s="26"/>
      <c r="XEH89" s="26"/>
      <c r="XEI89" s="26"/>
      <c r="XEJ89" s="26"/>
      <c r="XEK89" s="26"/>
      <c r="XEL89" s="26"/>
      <c r="XEM89" s="26"/>
      <c r="XEN89" s="26"/>
      <c r="XEO89" s="26"/>
      <c r="XEP89" s="26"/>
      <c r="XEQ89" s="26"/>
      <c r="XER89" s="26"/>
      <c r="XES89" s="26"/>
      <c r="XET89" s="26"/>
      <c r="XEU89" s="26"/>
      <c r="XEV89" s="26"/>
      <c r="XEW89" s="26"/>
      <c r="XEX89" s="26"/>
      <c r="XEY89" s="26"/>
      <c r="XEZ89" s="26"/>
      <c r="XFA89" s="26"/>
    </row>
    <row r="90" spans="1:16381" s="27" customFormat="1" ht="12.75" x14ac:dyDescent="0.2">
      <c r="A90" s="26"/>
      <c r="B90" s="26"/>
      <c r="C90" s="26"/>
      <c r="D90" s="26"/>
      <c r="E90" s="26"/>
      <c r="F90" s="26"/>
      <c r="G90" s="26"/>
      <c r="H90" s="28"/>
      <c r="I90" s="28"/>
      <c r="J90" s="28"/>
      <c r="K90" s="26"/>
      <c r="L90" s="26"/>
      <c r="N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c r="EX90" s="26"/>
      <c r="EY90" s="26"/>
      <c r="EZ90" s="26"/>
      <c r="FA90" s="26"/>
      <c r="FB90" s="26"/>
      <c r="FC90" s="26"/>
      <c r="FD90" s="26"/>
      <c r="FE90" s="26"/>
      <c r="FF90" s="26"/>
      <c r="FG90" s="26"/>
      <c r="FH90" s="26"/>
      <c r="FI90" s="26"/>
      <c r="FJ90" s="26"/>
      <c r="FK90" s="26"/>
      <c r="FL90" s="26"/>
      <c r="FM90" s="26"/>
      <c r="FN90" s="26"/>
      <c r="FO90" s="26"/>
      <c r="FP90" s="26"/>
      <c r="FQ90" s="26"/>
      <c r="FR90" s="26"/>
      <c r="FS90" s="26"/>
      <c r="FT90" s="26"/>
      <c r="FU90" s="26"/>
      <c r="FV90" s="26"/>
      <c r="FW90" s="26"/>
      <c r="FX90" s="26"/>
      <c r="FY90" s="26"/>
      <c r="FZ90" s="26"/>
      <c r="GA90" s="26"/>
      <c r="GB90" s="26"/>
      <c r="GC90" s="26"/>
      <c r="GD90" s="26"/>
      <c r="GE90" s="26"/>
      <c r="GF90" s="26"/>
      <c r="GG90" s="26"/>
      <c r="GH90" s="26"/>
      <c r="GI90" s="26"/>
      <c r="GJ90" s="26"/>
      <c r="GK90" s="26"/>
      <c r="GL90" s="26"/>
      <c r="GM90" s="26"/>
      <c r="GN90" s="26"/>
      <c r="GO90" s="26"/>
      <c r="GP90" s="26"/>
      <c r="GQ90" s="26"/>
      <c r="GR90" s="26"/>
      <c r="GS90" s="26"/>
      <c r="GT90" s="26"/>
      <c r="GU90" s="26"/>
      <c r="GV90" s="26"/>
      <c r="GW90" s="26"/>
      <c r="GX90" s="26"/>
      <c r="GY90" s="26"/>
      <c r="GZ90" s="26"/>
      <c r="HA90" s="26"/>
      <c r="HB90" s="26"/>
      <c r="HC90" s="26"/>
      <c r="HD90" s="26"/>
      <c r="HE90" s="26"/>
      <c r="HF90" s="26"/>
      <c r="HG90" s="26"/>
      <c r="HH90" s="26"/>
      <c r="HI90" s="26"/>
      <c r="HJ90" s="26"/>
      <c r="HK90" s="26"/>
      <c r="HL90" s="26"/>
      <c r="HM90" s="26"/>
      <c r="HN90" s="26"/>
      <c r="HO90" s="26"/>
      <c r="HP90" s="26"/>
      <c r="HQ90" s="26"/>
      <c r="HR90" s="26"/>
      <c r="HS90" s="26"/>
      <c r="HT90" s="26"/>
      <c r="HU90" s="26"/>
      <c r="HV90" s="26"/>
      <c r="HW90" s="26"/>
      <c r="HX90" s="26"/>
      <c r="HY90" s="26"/>
      <c r="HZ90" s="26"/>
      <c r="IA90" s="26"/>
      <c r="IB90" s="26"/>
      <c r="IC90" s="26"/>
      <c r="ID90" s="26"/>
      <c r="IE90" s="26"/>
      <c r="IF90" s="26"/>
      <c r="IG90" s="26"/>
      <c r="IH90" s="26"/>
      <c r="II90" s="26"/>
      <c r="IJ90" s="26"/>
      <c r="IK90" s="26"/>
      <c r="IL90" s="26"/>
      <c r="IM90" s="26"/>
      <c r="IN90" s="26"/>
      <c r="IO90" s="26"/>
      <c r="IP90" s="26"/>
      <c r="IQ90" s="26"/>
      <c r="IR90" s="26"/>
      <c r="IS90" s="26"/>
      <c r="IT90" s="26"/>
      <c r="IU90" s="26"/>
      <c r="IV90" s="26"/>
      <c r="IW90" s="26"/>
      <c r="IX90" s="26"/>
      <c r="IY90" s="26"/>
      <c r="IZ90" s="26"/>
      <c r="JA90" s="26"/>
      <c r="JB90" s="26"/>
      <c r="JC90" s="26"/>
      <c r="JD90" s="26"/>
      <c r="JE90" s="26"/>
      <c r="JF90" s="26"/>
      <c r="JG90" s="26"/>
      <c r="JH90" s="26"/>
      <c r="JI90" s="26"/>
      <c r="JJ90" s="26"/>
      <c r="JK90" s="26"/>
      <c r="JL90" s="26"/>
      <c r="JM90" s="26"/>
      <c r="JN90" s="26"/>
      <c r="JO90" s="26"/>
      <c r="JP90" s="26"/>
      <c r="JQ90" s="26"/>
      <c r="JR90" s="26"/>
      <c r="JS90" s="26"/>
      <c r="JT90" s="26"/>
      <c r="JU90" s="26"/>
      <c r="JV90" s="26"/>
      <c r="JW90" s="26"/>
      <c r="JX90" s="26"/>
      <c r="JY90" s="26"/>
      <c r="JZ90" s="26"/>
      <c r="KA90" s="26"/>
      <c r="KB90" s="26"/>
      <c r="KC90" s="26"/>
      <c r="KD90" s="26"/>
      <c r="KE90" s="26"/>
      <c r="KF90" s="26"/>
      <c r="KG90" s="26"/>
      <c r="KH90" s="26"/>
      <c r="KI90" s="26"/>
      <c r="KJ90" s="26"/>
      <c r="KK90" s="26"/>
      <c r="KL90" s="26"/>
      <c r="KM90" s="26"/>
      <c r="KN90" s="26"/>
      <c r="KO90" s="26"/>
      <c r="KP90" s="26"/>
      <c r="KQ90" s="26"/>
      <c r="KR90" s="26"/>
      <c r="KS90" s="26"/>
      <c r="KT90" s="26"/>
      <c r="KU90" s="26"/>
      <c r="KV90" s="26"/>
      <c r="KW90" s="26"/>
      <c r="KX90" s="26"/>
      <c r="KY90" s="26"/>
      <c r="KZ90" s="26"/>
      <c r="LA90" s="26"/>
      <c r="LB90" s="26"/>
      <c r="LC90" s="26"/>
      <c r="LD90" s="26"/>
      <c r="LE90" s="26"/>
      <c r="LF90" s="26"/>
      <c r="LG90" s="26"/>
      <c r="LH90" s="26"/>
      <c r="LI90" s="26"/>
      <c r="LJ90" s="26"/>
      <c r="LK90" s="26"/>
      <c r="LL90" s="26"/>
      <c r="LM90" s="26"/>
      <c r="LN90" s="26"/>
      <c r="LO90" s="26"/>
      <c r="LP90" s="26"/>
      <c r="LQ90" s="26"/>
      <c r="LR90" s="26"/>
      <c r="LS90" s="26"/>
      <c r="LT90" s="26"/>
      <c r="LU90" s="26"/>
      <c r="LV90" s="26"/>
      <c r="LW90" s="26"/>
      <c r="LX90" s="26"/>
      <c r="LY90" s="26"/>
      <c r="LZ90" s="26"/>
      <c r="MA90" s="26"/>
      <c r="MB90" s="26"/>
      <c r="MC90" s="26"/>
      <c r="MD90" s="26"/>
      <c r="ME90" s="26"/>
      <c r="MF90" s="26"/>
      <c r="MG90" s="26"/>
      <c r="MH90" s="26"/>
      <c r="MI90" s="26"/>
      <c r="MJ90" s="26"/>
      <c r="MK90" s="26"/>
      <c r="ML90" s="26"/>
      <c r="MM90" s="26"/>
      <c r="MN90" s="26"/>
      <c r="MO90" s="26"/>
      <c r="MP90" s="26"/>
      <c r="MQ90" s="26"/>
      <c r="MR90" s="26"/>
      <c r="MS90" s="26"/>
      <c r="MT90" s="26"/>
      <c r="MU90" s="26"/>
      <c r="MV90" s="26"/>
      <c r="MW90" s="26"/>
      <c r="MX90" s="26"/>
      <c r="MY90" s="26"/>
      <c r="MZ90" s="26"/>
      <c r="NA90" s="26"/>
      <c r="NB90" s="26"/>
      <c r="NC90" s="26"/>
      <c r="ND90" s="26"/>
      <c r="NE90" s="26"/>
      <c r="NF90" s="26"/>
      <c r="NG90" s="26"/>
      <c r="NH90" s="26"/>
      <c r="NI90" s="26"/>
      <c r="NJ90" s="26"/>
      <c r="NK90" s="26"/>
      <c r="NL90" s="26"/>
      <c r="NM90" s="26"/>
      <c r="NN90" s="26"/>
      <c r="NO90" s="26"/>
      <c r="NP90" s="26"/>
      <c r="NQ90" s="26"/>
      <c r="NR90" s="26"/>
      <c r="NS90" s="26"/>
      <c r="NT90" s="26"/>
      <c r="NU90" s="26"/>
      <c r="NV90" s="26"/>
      <c r="NW90" s="26"/>
      <c r="NX90" s="26"/>
      <c r="NY90" s="26"/>
      <c r="NZ90" s="26"/>
      <c r="OA90" s="26"/>
      <c r="OB90" s="26"/>
      <c r="OC90" s="26"/>
      <c r="OD90" s="26"/>
      <c r="OE90" s="26"/>
      <c r="OF90" s="26"/>
      <c r="OG90" s="26"/>
      <c r="OH90" s="26"/>
      <c r="OI90" s="26"/>
      <c r="OJ90" s="26"/>
      <c r="OK90" s="26"/>
      <c r="OL90" s="26"/>
      <c r="OM90" s="26"/>
      <c r="ON90" s="26"/>
      <c r="OO90" s="26"/>
      <c r="OP90" s="26"/>
      <c r="OQ90" s="26"/>
      <c r="OR90" s="26"/>
      <c r="OS90" s="26"/>
      <c r="OT90" s="26"/>
      <c r="OU90" s="26"/>
      <c r="OV90" s="26"/>
      <c r="OW90" s="26"/>
      <c r="OX90" s="26"/>
      <c r="OY90" s="26"/>
      <c r="OZ90" s="26"/>
      <c r="PA90" s="26"/>
      <c r="PB90" s="26"/>
      <c r="PC90" s="26"/>
      <c r="PD90" s="26"/>
      <c r="PE90" s="26"/>
      <c r="PF90" s="26"/>
      <c r="PG90" s="26"/>
      <c r="PH90" s="26"/>
      <c r="PI90" s="26"/>
      <c r="PJ90" s="26"/>
      <c r="PK90" s="26"/>
      <c r="PL90" s="26"/>
      <c r="PM90" s="26"/>
      <c r="PN90" s="26"/>
      <c r="PO90" s="26"/>
      <c r="PP90" s="26"/>
      <c r="PQ90" s="26"/>
      <c r="PR90" s="26"/>
      <c r="PS90" s="26"/>
      <c r="PT90" s="26"/>
      <c r="PU90" s="26"/>
      <c r="PV90" s="26"/>
      <c r="PW90" s="26"/>
      <c r="PX90" s="26"/>
      <c r="PY90" s="26"/>
      <c r="PZ90" s="26"/>
      <c r="QA90" s="26"/>
      <c r="QB90" s="26"/>
      <c r="QC90" s="26"/>
      <c r="QD90" s="26"/>
      <c r="QE90" s="26"/>
      <c r="QF90" s="26"/>
      <c r="QG90" s="26"/>
      <c r="QH90" s="26"/>
      <c r="QI90" s="26"/>
      <c r="QJ90" s="26"/>
      <c r="QK90" s="26"/>
      <c r="QL90" s="26"/>
      <c r="QM90" s="26"/>
      <c r="QN90" s="26"/>
      <c r="QO90" s="26"/>
      <c r="QP90" s="26"/>
      <c r="QQ90" s="26"/>
      <c r="QR90" s="26"/>
      <c r="QS90" s="26"/>
      <c r="QT90" s="26"/>
      <c r="QU90" s="26"/>
      <c r="QV90" s="26"/>
      <c r="QW90" s="26"/>
      <c r="QX90" s="26"/>
      <c r="QY90" s="26"/>
      <c r="QZ90" s="26"/>
      <c r="RA90" s="26"/>
      <c r="RB90" s="26"/>
      <c r="RC90" s="26"/>
      <c r="RD90" s="26"/>
      <c r="RE90" s="26"/>
      <c r="RF90" s="26"/>
      <c r="RG90" s="26"/>
      <c r="RH90" s="26"/>
      <c r="RI90" s="26"/>
      <c r="RJ90" s="26"/>
      <c r="RK90" s="26"/>
      <c r="RL90" s="26"/>
      <c r="RM90" s="26"/>
      <c r="RN90" s="26"/>
      <c r="RO90" s="26"/>
      <c r="RP90" s="26"/>
      <c r="RQ90" s="26"/>
      <c r="RR90" s="26"/>
      <c r="RS90" s="26"/>
      <c r="RT90" s="26"/>
      <c r="RU90" s="26"/>
      <c r="RV90" s="26"/>
      <c r="RW90" s="26"/>
      <c r="RX90" s="26"/>
      <c r="RY90" s="26"/>
      <c r="RZ90" s="26"/>
      <c r="SA90" s="26"/>
      <c r="SB90" s="26"/>
      <c r="SC90" s="26"/>
      <c r="SD90" s="26"/>
      <c r="SE90" s="26"/>
      <c r="SF90" s="26"/>
      <c r="SG90" s="26"/>
      <c r="SH90" s="26"/>
      <c r="SI90" s="26"/>
      <c r="SJ90" s="26"/>
      <c r="SK90" s="26"/>
      <c r="SL90" s="26"/>
      <c r="SM90" s="26"/>
      <c r="SN90" s="26"/>
      <c r="SO90" s="26"/>
      <c r="SP90" s="26"/>
      <c r="SQ90" s="26"/>
      <c r="SR90" s="26"/>
      <c r="SS90" s="26"/>
      <c r="ST90" s="26"/>
      <c r="SU90" s="26"/>
      <c r="SV90" s="26"/>
      <c r="SW90" s="26"/>
      <c r="SX90" s="26"/>
      <c r="SY90" s="26"/>
      <c r="SZ90" s="26"/>
      <c r="TA90" s="26"/>
      <c r="TB90" s="26"/>
      <c r="TC90" s="26"/>
      <c r="TD90" s="26"/>
      <c r="TE90" s="26"/>
      <c r="TF90" s="26"/>
      <c r="TG90" s="26"/>
      <c r="TH90" s="26"/>
      <c r="TI90" s="26"/>
      <c r="TJ90" s="26"/>
      <c r="TK90" s="26"/>
      <c r="TL90" s="26"/>
      <c r="TM90" s="26"/>
      <c r="TN90" s="26"/>
      <c r="TO90" s="26"/>
      <c r="TP90" s="26"/>
      <c r="TQ90" s="26"/>
      <c r="TR90" s="26"/>
      <c r="TS90" s="26"/>
      <c r="TT90" s="26"/>
      <c r="TU90" s="26"/>
      <c r="TV90" s="26"/>
      <c r="TW90" s="26"/>
      <c r="TX90" s="26"/>
      <c r="TY90" s="26"/>
      <c r="TZ90" s="26"/>
      <c r="UA90" s="26"/>
      <c r="UB90" s="26"/>
      <c r="UC90" s="26"/>
      <c r="UD90" s="26"/>
      <c r="UE90" s="26"/>
      <c r="UF90" s="26"/>
      <c r="UG90" s="26"/>
      <c r="UH90" s="26"/>
      <c r="UI90" s="26"/>
      <c r="UJ90" s="26"/>
      <c r="UK90" s="26"/>
      <c r="UL90" s="26"/>
      <c r="UM90" s="26"/>
      <c r="UN90" s="26"/>
      <c r="UO90" s="26"/>
      <c r="UP90" s="26"/>
      <c r="UQ90" s="26"/>
      <c r="UR90" s="26"/>
      <c r="US90" s="26"/>
      <c r="UT90" s="26"/>
      <c r="UU90" s="26"/>
      <c r="UV90" s="26"/>
      <c r="UW90" s="26"/>
      <c r="UX90" s="26"/>
      <c r="UY90" s="26"/>
      <c r="UZ90" s="26"/>
      <c r="VA90" s="26"/>
      <c r="VB90" s="26"/>
      <c r="VC90" s="26"/>
      <c r="VD90" s="26"/>
      <c r="VE90" s="26"/>
      <c r="VF90" s="26"/>
      <c r="VG90" s="26"/>
      <c r="VH90" s="26"/>
      <c r="VI90" s="26"/>
      <c r="VJ90" s="26"/>
      <c r="VK90" s="26"/>
      <c r="VL90" s="26"/>
      <c r="VM90" s="26"/>
      <c r="VN90" s="26"/>
      <c r="VO90" s="26"/>
      <c r="VP90" s="26"/>
      <c r="VQ90" s="26"/>
      <c r="VR90" s="26"/>
      <c r="VS90" s="26"/>
      <c r="VT90" s="26"/>
      <c r="VU90" s="26"/>
      <c r="VV90" s="26"/>
      <c r="VW90" s="26"/>
      <c r="VX90" s="26"/>
      <c r="VY90" s="26"/>
      <c r="VZ90" s="26"/>
      <c r="WA90" s="26"/>
      <c r="WB90" s="26"/>
      <c r="WC90" s="26"/>
      <c r="WD90" s="26"/>
      <c r="WE90" s="26"/>
      <c r="WF90" s="26"/>
      <c r="WG90" s="26"/>
      <c r="WH90" s="26"/>
      <c r="WI90" s="26"/>
      <c r="WJ90" s="26"/>
      <c r="WK90" s="26"/>
      <c r="WL90" s="26"/>
      <c r="WM90" s="26"/>
      <c r="WN90" s="26"/>
      <c r="WO90" s="26"/>
      <c r="WP90" s="26"/>
      <c r="WQ90" s="26"/>
      <c r="WR90" s="26"/>
      <c r="WS90" s="26"/>
      <c r="WT90" s="26"/>
      <c r="WU90" s="26"/>
      <c r="WV90" s="26"/>
      <c r="WW90" s="26"/>
      <c r="WX90" s="26"/>
      <c r="WY90" s="26"/>
      <c r="WZ90" s="26"/>
      <c r="XA90" s="26"/>
      <c r="XB90" s="26"/>
      <c r="XC90" s="26"/>
      <c r="XD90" s="26"/>
      <c r="XE90" s="26"/>
      <c r="XF90" s="26"/>
      <c r="XG90" s="26"/>
      <c r="XH90" s="26"/>
      <c r="XI90" s="26"/>
      <c r="XJ90" s="26"/>
      <c r="XK90" s="26"/>
      <c r="XL90" s="26"/>
      <c r="XM90" s="26"/>
      <c r="XN90" s="26"/>
      <c r="XO90" s="26"/>
      <c r="XP90" s="26"/>
      <c r="XQ90" s="26"/>
      <c r="XR90" s="26"/>
      <c r="XS90" s="26"/>
      <c r="XT90" s="26"/>
      <c r="XU90" s="26"/>
      <c r="XV90" s="26"/>
      <c r="XW90" s="26"/>
      <c r="XX90" s="26"/>
      <c r="XY90" s="26"/>
      <c r="XZ90" s="26"/>
      <c r="YA90" s="26"/>
      <c r="YB90" s="26"/>
      <c r="YC90" s="26"/>
      <c r="YD90" s="26"/>
      <c r="YE90" s="26"/>
      <c r="YF90" s="26"/>
      <c r="YG90" s="26"/>
      <c r="YH90" s="26"/>
      <c r="YI90" s="26"/>
      <c r="YJ90" s="26"/>
      <c r="YK90" s="26"/>
      <c r="YL90" s="26"/>
      <c r="YM90" s="26"/>
      <c r="YN90" s="26"/>
      <c r="YO90" s="26"/>
      <c r="YP90" s="26"/>
      <c r="YQ90" s="26"/>
      <c r="YR90" s="26"/>
      <c r="YS90" s="26"/>
      <c r="YT90" s="26"/>
      <c r="YU90" s="26"/>
      <c r="YV90" s="26"/>
      <c r="YW90" s="26"/>
      <c r="YX90" s="26"/>
      <c r="YY90" s="26"/>
      <c r="YZ90" s="26"/>
      <c r="ZA90" s="26"/>
      <c r="ZB90" s="26"/>
      <c r="ZC90" s="26"/>
      <c r="ZD90" s="26"/>
      <c r="ZE90" s="26"/>
      <c r="ZF90" s="26"/>
      <c r="ZG90" s="26"/>
      <c r="ZH90" s="26"/>
      <c r="ZI90" s="26"/>
      <c r="ZJ90" s="26"/>
      <c r="ZK90" s="26"/>
      <c r="ZL90" s="26"/>
      <c r="ZM90" s="26"/>
      <c r="ZN90" s="26"/>
      <c r="ZO90" s="26"/>
      <c r="ZP90" s="26"/>
      <c r="ZQ90" s="26"/>
      <c r="ZR90" s="26"/>
      <c r="ZS90" s="26"/>
      <c r="ZT90" s="26"/>
      <c r="ZU90" s="26"/>
      <c r="ZV90" s="26"/>
      <c r="ZW90" s="26"/>
      <c r="ZX90" s="26"/>
      <c r="ZY90" s="26"/>
      <c r="ZZ90" s="26"/>
      <c r="AAA90" s="26"/>
      <c r="AAB90" s="26"/>
      <c r="AAC90" s="26"/>
      <c r="AAD90" s="26"/>
      <c r="AAE90" s="26"/>
      <c r="AAF90" s="26"/>
      <c r="AAG90" s="26"/>
      <c r="AAH90" s="26"/>
      <c r="AAI90" s="26"/>
      <c r="AAJ90" s="26"/>
      <c r="AAK90" s="26"/>
      <c r="AAL90" s="26"/>
      <c r="AAM90" s="26"/>
      <c r="AAN90" s="26"/>
      <c r="AAO90" s="26"/>
      <c r="AAP90" s="26"/>
      <c r="AAQ90" s="26"/>
      <c r="AAR90" s="26"/>
      <c r="AAS90" s="26"/>
      <c r="AAT90" s="26"/>
      <c r="AAU90" s="26"/>
      <c r="AAV90" s="26"/>
      <c r="AAW90" s="26"/>
      <c r="AAX90" s="26"/>
      <c r="AAY90" s="26"/>
      <c r="AAZ90" s="26"/>
      <c r="ABA90" s="26"/>
      <c r="ABB90" s="26"/>
      <c r="ABC90" s="26"/>
      <c r="ABD90" s="26"/>
      <c r="ABE90" s="26"/>
      <c r="ABF90" s="26"/>
      <c r="ABG90" s="26"/>
      <c r="ABH90" s="26"/>
      <c r="ABI90" s="26"/>
      <c r="ABJ90" s="26"/>
      <c r="ABK90" s="26"/>
      <c r="ABL90" s="26"/>
      <c r="ABM90" s="26"/>
      <c r="ABN90" s="26"/>
      <c r="ABO90" s="26"/>
      <c r="ABP90" s="26"/>
      <c r="ABQ90" s="26"/>
      <c r="ABR90" s="26"/>
      <c r="ABS90" s="26"/>
      <c r="ABT90" s="26"/>
      <c r="ABU90" s="26"/>
      <c r="ABV90" s="26"/>
      <c r="ABW90" s="26"/>
      <c r="ABX90" s="26"/>
      <c r="ABY90" s="26"/>
      <c r="ABZ90" s="26"/>
      <c r="ACA90" s="26"/>
      <c r="ACB90" s="26"/>
      <c r="ACC90" s="26"/>
      <c r="ACD90" s="26"/>
      <c r="ACE90" s="26"/>
      <c r="ACF90" s="26"/>
      <c r="ACG90" s="26"/>
      <c r="ACH90" s="26"/>
      <c r="ACI90" s="26"/>
      <c r="ACJ90" s="26"/>
      <c r="ACK90" s="26"/>
      <c r="ACL90" s="26"/>
      <c r="ACM90" s="26"/>
      <c r="ACN90" s="26"/>
      <c r="ACO90" s="26"/>
      <c r="ACP90" s="26"/>
      <c r="ACQ90" s="26"/>
      <c r="ACR90" s="26"/>
      <c r="ACS90" s="26"/>
      <c r="ACT90" s="26"/>
      <c r="ACU90" s="26"/>
      <c r="ACV90" s="26"/>
      <c r="ACW90" s="26"/>
      <c r="ACX90" s="26"/>
      <c r="ACY90" s="26"/>
      <c r="ACZ90" s="26"/>
      <c r="ADA90" s="26"/>
      <c r="ADB90" s="26"/>
      <c r="ADC90" s="26"/>
      <c r="ADD90" s="26"/>
      <c r="ADE90" s="26"/>
      <c r="ADF90" s="26"/>
      <c r="ADG90" s="26"/>
      <c r="ADH90" s="26"/>
      <c r="ADI90" s="26"/>
      <c r="ADJ90" s="26"/>
      <c r="ADK90" s="26"/>
      <c r="ADL90" s="26"/>
      <c r="ADM90" s="26"/>
      <c r="ADN90" s="26"/>
      <c r="ADO90" s="26"/>
      <c r="ADP90" s="26"/>
      <c r="ADQ90" s="26"/>
      <c r="ADR90" s="26"/>
      <c r="ADS90" s="26"/>
      <c r="ADT90" s="26"/>
      <c r="ADU90" s="26"/>
      <c r="ADV90" s="26"/>
      <c r="ADW90" s="26"/>
      <c r="ADX90" s="26"/>
      <c r="ADY90" s="26"/>
      <c r="ADZ90" s="26"/>
      <c r="AEA90" s="26"/>
      <c r="AEB90" s="26"/>
      <c r="AEC90" s="26"/>
      <c r="AED90" s="26"/>
      <c r="AEE90" s="26"/>
      <c r="AEF90" s="26"/>
      <c r="AEG90" s="26"/>
      <c r="AEH90" s="26"/>
      <c r="AEI90" s="26"/>
      <c r="AEJ90" s="26"/>
      <c r="AEK90" s="26"/>
      <c r="AEL90" s="26"/>
      <c r="AEM90" s="26"/>
      <c r="AEN90" s="26"/>
      <c r="AEO90" s="26"/>
      <c r="AEP90" s="26"/>
      <c r="AEQ90" s="26"/>
      <c r="AER90" s="26"/>
      <c r="AES90" s="26"/>
      <c r="AET90" s="26"/>
      <c r="AEU90" s="26"/>
      <c r="AEV90" s="26"/>
      <c r="AEW90" s="26"/>
      <c r="AEX90" s="26"/>
      <c r="AEY90" s="26"/>
      <c r="AEZ90" s="26"/>
      <c r="AFA90" s="26"/>
      <c r="AFB90" s="26"/>
      <c r="AFC90" s="26"/>
      <c r="AFD90" s="26"/>
      <c r="AFE90" s="26"/>
      <c r="AFF90" s="26"/>
      <c r="AFG90" s="26"/>
      <c r="AFH90" s="26"/>
      <c r="AFI90" s="26"/>
      <c r="AFJ90" s="26"/>
      <c r="AFK90" s="26"/>
      <c r="AFL90" s="26"/>
      <c r="AFM90" s="26"/>
      <c r="AFN90" s="26"/>
      <c r="AFO90" s="26"/>
      <c r="AFP90" s="26"/>
      <c r="AFQ90" s="26"/>
      <c r="AFR90" s="26"/>
      <c r="AFS90" s="26"/>
      <c r="AFT90" s="26"/>
      <c r="AFU90" s="26"/>
      <c r="AFV90" s="26"/>
      <c r="AFW90" s="26"/>
      <c r="AFX90" s="26"/>
      <c r="AFY90" s="26"/>
      <c r="AFZ90" s="26"/>
      <c r="AGA90" s="26"/>
      <c r="AGB90" s="26"/>
      <c r="AGC90" s="26"/>
      <c r="AGD90" s="26"/>
      <c r="AGE90" s="26"/>
      <c r="AGF90" s="26"/>
      <c r="AGG90" s="26"/>
      <c r="AGH90" s="26"/>
      <c r="AGI90" s="26"/>
      <c r="AGJ90" s="26"/>
      <c r="AGK90" s="26"/>
      <c r="AGL90" s="26"/>
      <c r="AGM90" s="26"/>
      <c r="AGN90" s="26"/>
      <c r="AGO90" s="26"/>
      <c r="AGP90" s="26"/>
      <c r="AGQ90" s="26"/>
      <c r="AGR90" s="26"/>
      <c r="AGS90" s="26"/>
      <c r="AGT90" s="26"/>
      <c r="AGU90" s="26"/>
      <c r="AGV90" s="26"/>
      <c r="AGW90" s="26"/>
      <c r="AGX90" s="26"/>
      <c r="AGY90" s="26"/>
      <c r="AGZ90" s="26"/>
      <c r="AHA90" s="26"/>
      <c r="AHB90" s="26"/>
      <c r="AHC90" s="26"/>
      <c r="AHD90" s="26"/>
      <c r="AHE90" s="26"/>
      <c r="AHF90" s="26"/>
      <c r="AHG90" s="26"/>
      <c r="AHH90" s="26"/>
      <c r="AHI90" s="26"/>
      <c r="AHJ90" s="26"/>
      <c r="AHK90" s="26"/>
      <c r="AHL90" s="26"/>
      <c r="AHM90" s="26"/>
      <c r="AHN90" s="26"/>
      <c r="AHO90" s="26"/>
      <c r="AHP90" s="26"/>
      <c r="AHQ90" s="26"/>
      <c r="AHR90" s="26"/>
      <c r="AHS90" s="26"/>
      <c r="AHT90" s="26"/>
      <c r="AHU90" s="26"/>
      <c r="AHV90" s="26"/>
      <c r="AHW90" s="26"/>
      <c r="AHX90" s="26"/>
      <c r="AHY90" s="26"/>
      <c r="AHZ90" s="26"/>
      <c r="AIA90" s="26"/>
      <c r="AIB90" s="26"/>
      <c r="AIC90" s="26"/>
      <c r="AID90" s="26"/>
      <c r="AIE90" s="26"/>
      <c r="AIF90" s="26"/>
      <c r="AIG90" s="26"/>
      <c r="AIH90" s="26"/>
      <c r="AII90" s="26"/>
      <c r="AIJ90" s="26"/>
      <c r="AIK90" s="26"/>
      <c r="AIL90" s="26"/>
      <c r="AIM90" s="26"/>
      <c r="AIN90" s="26"/>
      <c r="AIO90" s="26"/>
      <c r="AIP90" s="26"/>
      <c r="AIQ90" s="26"/>
      <c r="AIR90" s="26"/>
      <c r="AIS90" s="26"/>
      <c r="AIT90" s="26"/>
      <c r="AIU90" s="26"/>
      <c r="AIV90" s="26"/>
      <c r="AIW90" s="26"/>
      <c r="AIX90" s="26"/>
      <c r="AIY90" s="26"/>
      <c r="AIZ90" s="26"/>
      <c r="AJA90" s="26"/>
      <c r="AJB90" s="26"/>
      <c r="AJC90" s="26"/>
      <c r="AJD90" s="26"/>
      <c r="AJE90" s="26"/>
      <c r="AJF90" s="26"/>
      <c r="AJG90" s="26"/>
      <c r="AJH90" s="26"/>
      <c r="AJI90" s="26"/>
      <c r="AJJ90" s="26"/>
      <c r="AJK90" s="26"/>
      <c r="AJL90" s="26"/>
      <c r="AJM90" s="26"/>
      <c r="AJN90" s="26"/>
      <c r="AJO90" s="26"/>
      <c r="AJP90" s="26"/>
      <c r="AJQ90" s="26"/>
      <c r="AJR90" s="26"/>
      <c r="AJS90" s="26"/>
      <c r="AJT90" s="26"/>
      <c r="AJU90" s="26"/>
      <c r="AJV90" s="26"/>
      <c r="AJW90" s="26"/>
      <c r="AJX90" s="26"/>
      <c r="AJY90" s="26"/>
      <c r="AJZ90" s="26"/>
      <c r="AKA90" s="26"/>
      <c r="AKB90" s="26"/>
      <c r="AKC90" s="26"/>
      <c r="AKD90" s="26"/>
      <c r="AKE90" s="26"/>
      <c r="AKF90" s="26"/>
      <c r="AKG90" s="26"/>
      <c r="AKH90" s="26"/>
      <c r="AKI90" s="26"/>
      <c r="AKJ90" s="26"/>
      <c r="AKK90" s="26"/>
      <c r="AKL90" s="26"/>
      <c r="AKM90" s="26"/>
      <c r="AKN90" s="26"/>
      <c r="AKO90" s="26"/>
      <c r="AKP90" s="26"/>
      <c r="AKQ90" s="26"/>
      <c r="AKR90" s="26"/>
      <c r="AKS90" s="26"/>
      <c r="AKT90" s="26"/>
      <c r="AKU90" s="26"/>
      <c r="AKV90" s="26"/>
      <c r="AKW90" s="26"/>
      <c r="AKX90" s="26"/>
      <c r="AKY90" s="26"/>
      <c r="AKZ90" s="26"/>
      <c r="ALA90" s="26"/>
      <c r="ALB90" s="26"/>
      <c r="ALC90" s="26"/>
      <c r="ALD90" s="26"/>
      <c r="ALE90" s="26"/>
      <c r="ALF90" s="26"/>
      <c r="ALG90" s="26"/>
      <c r="ALH90" s="26"/>
      <c r="ALI90" s="26"/>
      <c r="ALJ90" s="26"/>
      <c r="ALK90" s="26"/>
      <c r="ALL90" s="26"/>
      <c r="ALM90" s="26"/>
      <c r="ALN90" s="26"/>
      <c r="ALO90" s="26"/>
      <c r="ALP90" s="26"/>
      <c r="ALQ90" s="26"/>
      <c r="ALR90" s="26"/>
      <c r="ALS90" s="26"/>
      <c r="ALT90" s="26"/>
      <c r="ALU90" s="26"/>
      <c r="ALV90" s="26"/>
      <c r="ALW90" s="26"/>
      <c r="ALX90" s="26"/>
      <c r="ALY90" s="26"/>
      <c r="ALZ90" s="26"/>
      <c r="AMA90" s="26"/>
      <c r="AMB90" s="26"/>
      <c r="AMC90" s="26"/>
      <c r="AMD90" s="26"/>
      <c r="AME90" s="26"/>
      <c r="AMF90" s="26"/>
      <c r="AMG90" s="26"/>
      <c r="AMH90" s="26"/>
      <c r="AMI90" s="26"/>
      <c r="AMJ90" s="26"/>
      <c r="AMK90" s="26"/>
      <c r="AML90" s="26"/>
      <c r="AMM90" s="26"/>
      <c r="AMN90" s="26"/>
      <c r="AMO90" s="26"/>
      <c r="AMP90" s="26"/>
      <c r="AMQ90" s="26"/>
      <c r="AMR90" s="26"/>
      <c r="AMS90" s="26"/>
      <c r="AMT90" s="26"/>
      <c r="AMU90" s="26"/>
      <c r="AMV90" s="26"/>
      <c r="AMW90" s="26"/>
      <c r="AMX90" s="26"/>
      <c r="AMY90" s="26"/>
      <c r="AMZ90" s="26"/>
      <c r="ANA90" s="26"/>
      <c r="ANB90" s="26"/>
      <c r="ANC90" s="26"/>
      <c r="AND90" s="26"/>
      <c r="ANE90" s="26"/>
      <c r="ANF90" s="26"/>
      <c r="ANG90" s="26"/>
      <c r="ANH90" s="26"/>
      <c r="ANI90" s="26"/>
      <c r="ANJ90" s="26"/>
      <c r="ANK90" s="26"/>
      <c r="ANL90" s="26"/>
      <c r="ANM90" s="26"/>
      <c r="ANN90" s="26"/>
      <c r="ANO90" s="26"/>
      <c r="ANP90" s="26"/>
      <c r="ANQ90" s="26"/>
      <c r="ANR90" s="26"/>
      <c r="ANS90" s="26"/>
      <c r="ANT90" s="26"/>
      <c r="ANU90" s="26"/>
      <c r="ANV90" s="26"/>
      <c r="ANW90" s="26"/>
      <c r="ANX90" s="26"/>
      <c r="ANY90" s="26"/>
      <c r="ANZ90" s="26"/>
      <c r="AOA90" s="26"/>
      <c r="AOB90" s="26"/>
      <c r="AOC90" s="26"/>
      <c r="AOD90" s="26"/>
      <c r="AOE90" s="26"/>
      <c r="AOF90" s="26"/>
      <c r="AOG90" s="26"/>
      <c r="AOH90" s="26"/>
      <c r="AOI90" s="26"/>
      <c r="AOJ90" s="26"/>
      <c r="AOK90" s="26"/>
      <c r="AOL90" s="26"/>
      <c r="AOM90" s="26"/>
      <c r="AON90" s="26"/>
      <c r="AOO90" s="26"/>
      <c r="AOP90" s="26"/>
      <c r="AOQ90" s="26"/>
      <c r="AOR90" s="26"/>
      <c r="AOS90" s="26"/>
      <c r="AOT90" s="26"/>
      <c r="AOU90" s="26"/>
      <c r="AOV90" s="26"/>
      <c r="AOW90" s="26"/>
      <c r="AOX90" s="26"/>
      <c r="AOY90" s="26"/>
      <c r="AOZ90" s="26"/>
      <c r="APA90" s="26"/>
      <c r="APB90" s="26"/>
      <c r="APC90" s="26"/>
      <c r="APD90" s="26"/>
      <c r="APE90" s="26"/>
      <c r="APF90" s="26"/>
      <c r="APG90" s="26"/>
      <c r="APH90" s="26"/>
      <c r="API90" s="26"/>
      <c r="APJ90" s="26"/>
      <c r="APK90" s="26"/>
      <c r="APL90" s="26"/>
      <c r="APM90" s="26"/>
      <c r="APN90" s="26"/>
      <c r="APO90" s="26"/>
      <c r="APP90" s="26"/>
      <c r="APQ90" s="26"/>
      <c r="APR90" s="26"/>
      <c r="APS90" s="26"/>
      <c r="APT90" s="26"/>
      <c r="APU90" s="26"/>
      <c r="APV90" s="26"/>
      <c r="APW90" s="26"/>
      <c r="APX90" s="26"/>
      <c r="APY90" s="26"/>
      <c r="APZ90" s="26"/>
      <c r="AQA90" s="26"/>
      <c r="AQB90" s="26"/>
      <c r="AQC90" s="26"/>
      <c r="AQD90" s="26"/>
      <c r="AQE90" s="26"/>
      <c r="AQF90" s="26"/>
      <c r="AQG90" s="26"/>
      <c r="AQH90" s="26"/>
      <c r="AQI90" s="26"/>
      <c r="AQJ90" s="26"/>
      <c r="AQK90" s="26"/>
      <c r="AQL90" s="26"/>
      <c r="AQM90" s="26"/>
      <c r="AQN90" s="26"/>
      <c r="AQO90" s="26"/>
      <c r="AQP90" s="26"/>
      <c r="AQQ90" s="26"/>
      <c r="AQR90" s="26"/>
      <c r="AQS90" s="26"/>
      <c r="AQT90" s="26"/>
      <c r="AQU90" s="26"/>
      <c r="AQV90" s="26"/>
      <c r="AQW90" s="26"/>
      <c r="AQX90" s="26"/>
      <c r="AQY90" s="26"/>
      <c r="AQZ90" s="26"/>
      <c r="ARA90" s="26"/>
      <c r="ARB90" s="26"/>
      <c r="ARC90" s="26"/>
      <c r="ARD90" s="26"/>
      <c r="ARE90" s="26"/>
      <c r="ARF90" s="26"/>
      <c r="ARG90" s="26"/>
      <c r="ARH90" s="26"/>
      <c r="ARI90" s="26"/>
      <c r="ARJ90" s="26"/>
      <c r="ARK90" s="26"/>
      <c r="ARL90" s="26"/>
      <c r="ARM90" s="26"/>
      <c r="ARN90" s="26"/>
      <c r="ARO90" s="26"/>
      <c r="ARP90" s="26"/>
      <c r="ARQ90" s="26"/>
      <c r="ARR90" s="26"/>
      <c r="ARS90" s="26"/>
      <c r="ART90" s="26"/>
      <c r="ARU90" s="26"/>
      <c r="ARV90" s="26"/>
      <c r="ARW90" s="26"/>
      <c r="ARX90" s="26"/>
      <c r="ARY90" s="26"/>
      <c r="ARZ90" s="26"/>
      <c r="ASA90" s="26"/>
      <c r="ASB90" s="26"/>
      <c r="ASC90" s="26"/>
      <c r="ASD90" s="26"/>
      <c r="ASE90" s="26"/>
      <c r="ASF90" s="26"/>
      <c r="ASG90" s="26"/>
      <c r="ASH90" s="26"/>
      <c r="ASI90" s="26"/>
      <c r="ASJ90" s="26"/>
      <c r="ASK90" s="26"/>
      <c r="ASL90" s="26"/>
      <c r="ASM90" s="26"/>
      <c r="ASN90" s="26"/>
      <c r="ASO90" s="26"/>
      <c r="ASP90" s="26"/>
      <c r="ASQ90" s="26"/>
      <c r="ASR90" s="26"/>
      <c r="ASS90" s="26"/>
      <c r="AST90" s="26"/>
      <c r="ASU90" s="26"/>
      <c r="ASV90" s="26"/>
      <c r="ASW90" s="26"/>
      <c r="ASX90" s="26"/>
      <c r="ASY90" s="26"/>
      <c r="ASZ90" s="26"/>
      <c r="ATA90" s="26"/>
      <c r="ATB90" s="26"/>
      <c r="ATC90" s="26"/>
      <c r="ATD90" s="26"/>
      <c r="ATE90" s="26"/>
      <c r="ATF90" s="26"/>
      <c r="ATG90" s="26"/>
      <c r="ATH90" s="26"/>
      <c r="ATI90" s="26"/>
      <c r="ATJ90" s="26"/>
      <c r="ATK90" s="26"/>
      <c r="ATL90" s="26"/>
      <c r="ATM90" s="26"/>
      <c r="ATN90" s="26"/>
      <c r="ATO90" s="26"/>
      <c r="ATP90" s="26"/>
      <c r="ATQ90" s="26"/>
      <c r="ATR90" s="26"/>
      <c r="ATS90" s="26"/>
      <c r="ATT90" s="26"/>
      <c r="ATU90" s="26"/>
      <c r="ATV90" s="26"/>
      <c r="ATW90" s="26"/>
      <c r="ATX90" s="26"/>
      <c r="ATY90" s="26"/>
      <c r="ATZ90" s="26"/>
      <c r="AUA90" s="26"/>
      <c r="AUB90" s="26"/>
      <c r="AUC90" s="26"/>
      <c r="AUD90" s="26"/>
      <c r="AUE90" s="26"/>
      <c r="AUF90" s="26"/>
      <c r="AUG90" s="26"/>
      <c r="AUH90" s="26"/>
      <c r="AUI90" s="26"/>
      <c r="AUJ90" s="26"/>
      <c r="AUK90" s="26"/>
      <c r="AUL90" s="26"/>
      <c r="AUM90" s="26"/>
      <c r="AUN90" s="26"/>
      <c r="AUO90" s="26"/>
      <c r="AUP90" s="26"/>
      <c r="AUQ90" s="26"/>
      <c r="AUR90" s="26"/>
      <c r="AUS90" s="26"/>
      <c r="AUT90" s="26"/>
      <c r="AUU90" s="26"/>
      <c r="AUV90" s="26"/>
      <c r="AUW90" s="26"/>
      <c r="AUX90" s="26"/>
      <c r="AUY90" s="26"/>
      <c r="AUZ90" s="26"/>
      <c r="AVA90" s="26"/>
      <c r="AVB90" s="26"/>
      <c r="AVC90" s="26"/>
      <c r="AVD90" s="26"/>
      <c r="AVE90" s="26"/>
      <c r="AVF90" s="26"/>
      <c r="AVG90" s="26"/>
      <c r="AVH90" s="26"/>
      <c r="AVI90" s="26"/>
      <c r="AVJ90" s="26"/>
      <c r="AVK90" s="26"/>
      <c r="AVL90" s="26"/>
      <c r="AVM90" s="26"/>
      <c r="AVN90" s="26"/>
      <c r="AVO90" s="26"/>
      <c r="AVP90" s="26"/>
      <c r="AVQ90" s="26"/>
      <c r="AVR90" s="26"/>
      <c r="AVS90" s="26"/>
      <c r="AVT90" s="26"/>
      <c r="AVU90" s="26"/>
      <c r="AVV90" s="26"/>
      <c r="AVW90" s="26"/>
      <c r="AVX90" s="26"/>
      <c r="AVY90" s="26"/>
      <c r="AVZ90" s="26"/>
      <c r="AWA90" s="26"/>
      <c r="AWB90" s="26"/>
      <c r="AWC90" s="26"/>
      <c r="AWD90" s="26"/>
      <c r="AWE90" s="26"/>
      <c r="AWF90" s="26"/>
      <c r="AWG90" s="26"/>
      <c r="AWH90" s="26"/>
      <c r="AWI90" s="26"/>
      <c r="AWJ90" s="26"/>
      <c r="AWK90" s="26"/>
      <c r="AWL90" s="26"/>
      <c r="AWM90" s="26"/>
      <c r="AWN90" s="26"/>
      <c r="AWO90" s="26"/>
      <c r="AWP90" s="26"/>
      <c r="AWQ90" s="26"/>
      <c r="AWR90" s="26"/>
      <c r="AWS90" s="26"/>
      <c r="AWT90" s="26"/>
      <c r="AWU90" s="26"/>
      <c r="AWV90" s="26"/>
      <c r="AWW90" s="26"/>
      <c r="AWX90" s="26"/>
      <c r="AWY90" s="26"/>
      <c r="AWZ90" s="26"/>
      <c r="AXA90" s="26"/>
      <c r="AXB90" s="26"/>
      <c r="AXC90" s="26"/>
      <c r="AXD90" s="26"/>
      <c r="AXE90" s="26"/>
      <c r="AXF90" s="26"/>
      <c r="AXG90" s="26"/>
      <c r="AXH90" s="26"/>
      <c r="AXI90" s="26"/>
      <c r="AXJ90" s="26"/>
      <c r="AXK90" s="26"/>
      <c r="AXL90" s="26"/>
      <c r="AXM90" s="26"/>
      <c r="AXN90" s="26"/>
      <c r="AXO90" s="26"/>
      <c r="AXP90" s="26"/>
      <c r="AXQ90" s="26"/>
      <c r="AXR90" s="26"/>
      <c r="AXS90" s="26"/>
      <c r="AXT90" s="26"/>
      <c r="AXU90" s="26"/>
      <c r="AXV90" s="26"/>
      <c r="AXW90" s="26"/>
      <c r="AXX90" s="26"/>
      <c r="AXY90" s="26"/>
      <c r="AXZ90" s="26"/>
      <c r="AYA90" s="26"/>
      <c r="AYB90" s="26"/>
      <c r="AYC90" s="26"/>
      <c r="AYD90" s="26"/>
      <c r="AYE90" s="26"/>
      <c r="AYF90" s="26"/>
      <c r="AYG90" s="26"/>
      <c r="AYH90" s="26"/>
      <c r="AYI90" s="26"/>
      <c r="AYJ90" s="26"/>
      <c r="AYK90" s="26"/>
      <c r="AYL90" s="26"/>
      <c r="AYM90" s="26"/>
      <c r="AYN90" s="26"/>
      <c r="AYO90" s="26"/>
      <c r="AYP90" s="26"/>
      <c r="AYQ90" s="26"/>
      <c r="AYR90" s="26"/>
      <c r="AYS90" s="26"/>
      <c r="AYT90" s="26"/>
      <c r="AYU90" s="26"/>
      <c r="AYV90" s="26"/>
      <c r="AYW90" s="26"/>
      <c r="AYX90" s="26"/>
      <c r="AYY90" s="26"/>
      <c r="AYZ90" s="26"/>
      <c r="AZA90" s="26"/>
      <c r="AZB90" s="26"/>
      <c r="AZC90" s="26"/>
      <c r="AZD90" s="26"/>
      <c r="AZE90" s="26"/>
      <c r="AZF90" s="26"/>
      <c r="AZG90" s="26"/>
      <c r="AZH90" s="26"/>
      <c r="AZI90" s="26"/>
      <c r="AZJ90" s="26"/>
      <c r="AZK90" s="26"/>
      <c r="AZL90" s="26"/>
      <c r="AZM90" s="26"/>
      <c r="AZN90" s="26"/>
      <c r="AZO90" s="26"/>
      <c r="AZP90" s="26"/>
      <c r="AZQ90" s="26"/>
      <c r="AZR90" s="26"/>
      <c r="AZS90" s="26"/>
      <c r="AZT90" s="26"/>
      <c r="AZU90" s="26"/>
      <c r="AZV90" s="26"/>
      <c r="AZW90" s="26"/>
      <c r="AZX90" s="26"/>
      <c r="AZY90" s="26"/>
      <c r="AZZ90" s="26"/>
      <c r="BAA90" s="26"/>
      <c r="BAB90" s="26"/>
      <c r="BAC90" s="26"/>
      <c r="BAD90" s="26"/>
      <c r="BAE90" s="26"/>
      <c r="BAF90" s="26"/>
      <c r="BAG90" s="26"/>
      <c r="BAH90" s="26"/>
      <c r="BAI90" s="26"/>
      <c r="BAJ90" s="26"/>
      <c r="BAK90" s="26"/>
      <c r="BAL90" s="26"/>
      <c r="BAM90" s="26"/>
      <c r="BAN90" s="26"/>
      <c r="BAO90" s="26"/>
      <c r="BAP90" s="26"/>
      <c r="BAQ90" s="26"/>
      <c r="BAR90" s="26"/>
      <c r="BAS90" s="26"/>
      <c r="BAT90" s="26"/>
      <c r="BAU90" s="26"/>
      <c r="BAV90" s="26"/>
      <c r="BAW90" s="26"/>
      <c r="BAX90" s="26"/>
      <c r="BAY90" s="26"/>
      <c r="BAZ90" s="26"/>
      <c r="BBA90" s="26"/>
      <c r="BBB90" s="26"/>
      <c r="BBC90" s="26"/>
      <c r="BBD90" s="26"/>
      <c r="BBE90" s="26"/>
      <c r="BBF90" s="26"/>
      <c r="BBG90" s="26"/>
      <c r="BBH90" s="26"/>
      <c r="BBI90" s="26"/>
      <c r="BBJ90" s="26"/>
      <c r="BBK90" s="26"/>
      <c r="BBL90" s="26"/>
      <c r="BBM90" s="26"/>
      <c r="BBN90" s="26"/>
      <c r="BBO90" s="26"/>
      <c r="BBP90" s="26"/>
      <c r="BBQ90" s="26"/>
      <c r="BBR90" s="26"/>
      <c r="BBS90" s="26"/>
      <c r="BBT90" s="26"/>
      <c r="BBU90" s="26"/>
      <c r="BBV90" s="26"/>
      <c r="BBW90" s="26"/>
      <c r="BBX90" s="26"/>
      <c r="BBY90" s="26"/>
      <c r="BBZ90" s="26"/>
      <c r="BCA90" s="26"/>
      <c r="BCB90" s="26"/>
      <c r="BCC90" s="26"/>
      <c r="BCD90" s="26"/>
      <c r="BCE90" s="26"/>
      <c r="BCF90" s="26"/>
      <c r="BCG90" s="26"/>
      <c r="BCH90" s="26"/>
      <c r="BCI90" s="26"/>
      <c r="BCJ90" s="26"/>
      <c r="BCK90" s="26"/>
      <c r="BCL90" s="26"/>
      <c r="BCM90" s="26"/>
      <c r="BCN90" s="26"/>
      <c r="BCO90" s="26"/>
      <c r="BCP90" s="26"/>
      <c r="BCQ90" s="26"/>
      <c r="BCR90" s="26"/>
      <c r="BCS90" s="26"/>
      <c r="BCT90" s="26"/>
      <c r="BCU90" s="26"/>
      <c r="BCV90" s="26"/>
      <c r="BCW90" s="26"/>
      <c r="BCX90" s="26"/>
      <c r="BCY90" s="26"/>
      <c r="BCZ90" s="26"/>
      <c r="BDA90" s="26"/>
      <c r="BDB90" s="26"/>
      <c r="BDC90" s="26"/>
      <c r="BDD90" s="26"/>
      <c r="BDE90" s="26"/>
      <c r="BDF90" s="26"/>
      <c r="BDG90" s="26"/>
      <c r="BDH90" s="26"/>
      <c r="BDI90" s="26"/>
      <c r="BDJ90" s="26"/>
      <c r="BDK90" s="26"/>
      <c r="BDL90" s="26"/>
      <c r="BDM90" s="26"/>
      <c r="BDN90" s="26"/>
      <c r="BDO90" s="26"/>
      <c r="BDP90" s="26"/>
      <c r="BDQ90" s="26"/>
      <c r="BDR90" s="26"/>
      <c r="BDS90" s="26"/>
      <c r="BDT90" s="26"/>
      <c r="BDU90" s="26"/>
      <c r="BDV90" s="26"/>
      <c r="BDW90" s="26"/>
      <c r="BDX90" s="26"/>
      <c r="BDY90" s="26"/>
      <c r="BDZ90" s="26"/>
      <c r="BEA90" s="26"/>
      <c r="BEB90" s="26"/>
      <c r="BEC90" s="26"/>
      <c r="BED90" s="26"/>
      <c r="BEE90" s="26"/>
      <c r="BEF90" s="26"/>
      <c r="BEG90" s="26"/>
      <c r="BEH90" s="26"/>
      <c r="BEI90" s="26"/>
      <c r="BEJ90" s="26"/>
      <c r="BEK90" s="26"/>
      <c r="BEL90" s="26"/>
      <c r="BEM90" s="26"/>
      <c r="BEN90" s="26"/>
      <c r="BEO90" s="26"/>
      <c r="BEP90" s="26"/>
      <c r="BEQ90" s="26"/>
      <c r="BER90" s="26"/>
      <c r="BES90" s="26"/>
      <c r="BET90" s="26"/>
      <c r="BEU90" s="26"/>
      <c r="BEV90" s="26"/>
      <c r="BEW90" s="26"/>
      <c r="BEX90" s="26"/>
      <c r="BEY90" s="26"/>
      <c r="BEZ90" s="26"/>
      <c r="BFA90" s="26"/>
      <c r="BFB90" s="26"/>
      <c r="BFC90" s="26"/>
      <c r="BFD90" s="26"/>
      <c r="BFE90" s="26"/>
      <c r="BFF90" s="26"/>
      <c r="BFG90" s="26"/>
      <c r="BFH90" s="26"/>
      <c r="BFI90" s="26"/>
      <c r="BFJ90" s="26"/>
      <c r="BFK90" s="26"/>
      <c r="BFL90" s="26"/>
      <c r="BFM90" s="26"/>
      <c r="BFN90" s="26"/>
      <c r="BFO90" s="26"/>
      <c r="BFP90" s="26"/>
      <c r="BFQ90" s="26"/>
      <c r="BFR90" s="26"/>
      <c r="BFS90" s="26"/>
      <c r="BFT90" s="26"/>
      <c r="BFU90" s="26"/>
      <c r="BFV90" s="26"/>
      <c r="BFW90" s="26"/>
      <c r="BFX90" s="26"/>
      <c r="BFY90" s="26"/>
      <c r="BFZ90" s="26"/>
      <c r="BGA90" s="26"/>
      <c r="BGB90" s="26"/>
      <c r="BGC90" s="26"/>
      <c r="BGD90" s="26"/>
      <c r="BGE90" s="26"/>
      <c r="BGF90" s="26"/>
      <c r="BGG90" s="26"/>
      <c r="BGH90" s="26"/>
      <c r="BGI90" s="26"/>
      <c r="BGJ90" s="26"/>
      <c r="BGK90" s="26"/>
      <c r="BGL90" s="26"/>
      <c r="BGM90" s="26"/>
      <c r="BGN90" s="26"/>
      <c r="BGO90" s="26"/>
      <c r="BGP90" s="26"/>
      <c r="BGQ90" s="26"/>
      <c r="BGR90" s="26"/>
      <c r="BGS90" s="26"/>
      <c r="BGT90" s="26"/>
      <c r="BGU90" s="26"/>
      <c r="BGV90" s="26"/>
      <c r="BGW90" s="26"/>
      <c r="BGX90" s="26"/>
      <c r="BGY90" s="26"/>
      <c r="BGZ90" s="26"/>
      <c r="BHA90" s="26"/>
      <c r="BHB90" s="26"/>
      <c r="BHC90" s="26"/>
      <c r="BHD90" s="26"/>
      <c r="BHE90" s="26"/>
      <c r="BHF90" s="26"/>
      <c r="BHG90" s="26"/>
      <c r="BHH90" s="26"/>
      <c r="BHI90" s="26"/>
      <c r="BHJ90" s="26"/>
      <c r="BHK90" s="26"/>
      <c r="BHL90" s="26"/>
      <c r="BHM90" s="26"/>
      <c r="BHN90" s="26"/>
      <c r="BHO90" s="26"/>
      <c r="BHP90" s="26"/>
      <c r="BHQ90" s="26"/>
      <c r="BHR90" s="26"/>
      <c r="BHS90" s="26"/>
      <c r="BHT90" s="26"/>
      <c r="BHU90" s="26"/>
      <c r="BHV90" s="26"/>
      <c r="BHW90" s="26"/>
      <c r="BHX90" s="26"/>
      <c r="BHY90" s="26"/>
      <c r="BHZ90" s="26"/>
      <c r="BIA90" s="26"/>
      <c r="BIB90" s="26"/>
      <c r="BIC90" s="26"/>
      <c r="BID90" s="26"/>
      <c r="BIE90" s="26"/>
      <c r="BIF90" s="26"/>
      <c r="BIG90" s="26"/>
      <c r="BIH90" s="26"/>
      <c r="BII90" s="26"/>
      <c r="BIJ90" s="26"/>
      <c r="BIK90" s="26"/>
      <c r="BIL90" s="26"/>
      <c r="BIM90" s="26"/>
      <c r="BIN90" s="26"/>
      <c r="BIO90" s="26"/>
      <c r="BIP90" s="26"/>
      <c r="BIQ90" s="26"/>
      <c r="BIR90" s="26"/>
      <c r="BIS90" s="26"/>
      <c r="BIT90" s="26"/>
      <c r="BIU90" s="26"/>
      <c r="BIV90" s="26"/>
      <c r="BIW90" s="26"/>
      <c r="BIX90" s="26"/>
      <c r="BIY90" s="26"/>
      <c r="BIZ90" s="26"/>
      <c r="BJA90" s="26"/>
      <c r="BJB90" s="26"/>
      <c r="BJC90" s="26"/>
      <c r="BJD90" s="26"/>
      <c r="BJE90" s="26"/>
      <c r="BJF90" s="26"/>
      <c r="BJG90" s="26"/>
      <c r="BJH90" s="26"/>
      <c r="BJI90" s="26"/>
      <c r="BJJ90" s="26"/>
      <c r="BJK90" s="26"/>
      <c r="BJL90" s="26"/>
      <c r="BJM90" s="26"/>
      <c r="BJN90" s="26"/>
      <c r="BJO90" s="26"/>
      <c r="BJP90" s="26"/>
      <c r="BJQ90" s="26"/>
      <c r="BJR90" s="26"/>
      <c r="BJS90" s="26"/>
      <c r="BJT90" s="26"/>
      <c r="BJU90" s="26"/>
      <c r="BJV90" s="26"/>
      <c r="BJW90" s="26"/>
      <c r="BJX90" s="26"/>
      <c r="BJY90" s="26"/>
      <c r="BJZ90" s="26"/>
      <c r="BKA90" s="26"/>
      <c r="BKB90" s="26"/>
      <c r="BKC90" s="26"/>
      <c r="BKD90" s="26"/>
      <c r="BKE90" s="26"/>
      <c r="BKF90" s="26"/>
      <c r="BKG90" s="26"/>
      <c r="BKH90" s="26"/>
      <c r="BKI90" s="26"/>
      <c r="BKJ90" s="26"/>
      <c r="BKK90" s="26"/>
      <c r="BKL90" s="26"/>
      <c r="BKM90" s="26"/>
      <c r="BKN90" s="26"/>
      <c r="BKO90" s="26"/>
      <c r="BKP90" s="26"/>
      <c r="BKQ90" s="26"/>
      <c r="BKR90" s="26"/>
      <c r="BKS90" s="26"/>
      <c r="BKT90" s="26"/>
      <c r="BKU90" s="26"/>
      <c r="BKV90" s="26"/>
      <c r="BKW90" s="26"/>
      <c r="BKX90" s="26"/>
      <c r="BKY90" s="26"/>
      <c r="BKZ90" s="26"/>
      <c r="BLA90" s="26"/>
      <c r="BLB90" s="26"/>
      <c r="BLC90" s="26"/>
      <c r="BLD90" s="26"/>
      <c r="BLE90" s="26"/>
      <c r="BLF90" s="26"/>
      <c r="BLG90" s="26"/>
      <c r="BLH90" s="26"/>
      <c r="BLI90" s="26"/>
      <c r="BLJ90" s="26"/>
      <c r="BLK90" s="26"/>
      <c r="BLL90" s="26"/>
      <c r="BLM90" s="26"/>
      <c r="BLN90" s="26"/>
      <c r="BLO90" s="26"/>
      <c r="BLP90" s="26"/>
      <c r="BLQ90" s="26"/>
      <c r="BLR90" s="26"/>
      <c r="BLS90" s="26"/>
      <c r="BLT90" s="26"/>
      <c r="BLU90" s="26"/>
      <c r="BLV90" s="26"/>
      <c r="BLW90" s="26"/>
      <c r="BLX90" s="26"/>
      <c r="BLY90" s="26"/>
      <c r="BLZ90" s="26"/>
      <c r="BMA90" s="26"/>
      <c r="BMB90" s="26"/>
      <c r="BMC90" s="26"/>
      <c r="BMD90" s="26"/>
      <c r="BME90" s="26"/>
      <c r="BMF90" s="26"/>
      <c r="BMG90" s="26"/>
      <c r="BMH90" s="26"/>
      <c r="BMI90" s="26"/>
      <c r="BMJ90" s="26"/>
      <c r="BMK90" s="26"/>
      <c r="BML90" s="26"/>
      <c r="BMM90" s="26"/>
      <c r="BMN90" s="26"/>
      <c r="BMO90" s="26"/>
      <c r="BMP90" s="26"/>
      <c r="BMQ90" s="26"/>
      <c r="BMR90" s="26"/>
      <c r="BMS90" s="26"/>
      <c r="BMT90" s="26"/>
      <c r="BMU90" s="26"/>
      <c r="BMV90" s="26"/>
      <c r="BMW90" s="26"/>
      <c r="BMX90" s="26"/>
      <c r="BMY90" s="26"/>
      <c r="BMZ90" s="26"/>
      <c r="BNA90" s="26"/>
      <c r="BNB90" s="26"/>
      <c r="BNC90" s="26"/>
      <c r="BND90" s="26"/>
      <c r="BNE90" s="26"/>
      <c r="BNF90" s="26"/>
      <c r="BNG90" s="26"/>
      <c r="BNH90" s="26"/>
      <c r="BNI90" s="26"/>
      <c r="BNJ90" s="26"/>
      <c r="BNK90" s="26"/>
      <c r="BNL90" s="26"/>
      <c r="BNM90" s="26"/>
      <c r="BNN90" s="26"/>
      <c r="BNO90" s="26"/>
      <c r="BNP90" s="26"/>
      <c r="BNQ90" s="26"/>
      <c r="BNR90" s="26"/>
      <c r="BNS90" s="26"/>
      <c r="BNT90" s="26"/>
      <c r="BNU90" s="26"/>
      <c r="BNV90" s="26"/>
      <c r="BNW90" s="26"/>
      <c r="BNX90" s="26"/>
      <c r="BNY90" s="26"/>
      <c r="BNZ90" s="26"/>
      <c r="BOA90" s="26"/>
      <c r="BOB90" s="26"/>
      <c r="BOC90" s="26"/>
      <c r="BOD90" s="26"/>
      <c r="BOE90" s="26"/>
      <c r="BOF90" s="26"/>
      <c r="BOG90" s="26"/>
      <c r="BOH90" s="26"/>
      <c r="BOI90" s="26"/>
      <c r="BOJ90" s="26"/>
      <c r="BOK90" s="26"/>
      <c r="BOL90" s="26"/>
      <c r="BOM90" s="26"/>
      <c r="BON90" s="26"/>
      <c r="BOO90" s="26"/>
      <c r="BOP90" s="26"/>
      <c r="BOQ90" s="26"/>
      <c r="BOR90" s="26"/>
      <c r="BOS90" s="26"/>
      <c r="BOT90" s="26"/>
      <c r="BOU90" s="26"/>
      <c r="BOV90" s="26"/>
      <c r="BOW90" s="26"/>
      <c r="BOX90" s="26"/>
      <c r="BOY90" s="26"/>
      <c r="BOZ90" s="26"/>
      <c r="BPA90" s="26"/>
      <c r="BPB90" s="26"/>
      <c r="BPC90" s="26"/>
      <c r="BPD90" s="26"/>
      <c r="BPE90" s="26"/>
      <c r="BPF90" s="26"/>
      <c r="BPG90" s="26"/>
      <c r="BPH90" s="26"/>
      <c r="BPI90" s="26"/>
      <c r="BPJ90" s="26"/>
      <c r="BPK90" s="26"/>
      <c r="BPL90" s="26"/>
      <c r="BPM90" s="26"/>
      <c r="BPN90" s="26"/>
      <c r="BPO90" s="26"/>
      <c r="BPP90" s="26"/>
      <c r="BPQ90" s="26"/>
      <c r="BPR90" s="26"/>
      <c r="BPS90" s="26"/>
      <c r="BPT90" s="26"/>
      <c r="BPU90" s="26"/>
      <c r="BPV90" s="26"/>
      <c r="BPW90" s="26"/>
      <c r="BPX90" s="26"/>
      <c r="BPY90" s="26"/>
      <c r="BPZ90" s="26"/>
      <c r="BQA90" s="26"/>
      <c r="BQB90" s="26"/>
      <c r="BQC90" s="26"/>
      <c r="BQD90" s="26"/>
      <c r="BQE90" s="26"/>
      <c r="BQF90" s="26"/>
      <c r="BQG90" s="26"/>
      <c r="BQH90" s="26"/>
      <c r="BQI90" s="26"/>
      <c r="BQJ90" s="26"/>
      <c r="BQK90" s="26"/>
      <c r="BQL90" s="26"/>
      <c r="BQM90" s="26"/>
      <c r="BQN90" s="26"/>
      <c r="BQO90" s="26"/>
      <c r="BQP90" s="26"/>
      <c r="BQQ90" s="26"/>
      <c r="BQR90" s="26"/>
      <c r="BQS90" s="26"/>
      <c r="BQT90" s="26"/>
      <c r="BQU90" s="26"/>
      <c r="BQV90" s="26"/>
      <c r="BQW90" s="26"/>
      <c r="BQX90" s="26"/>
      <c r="BQY90" s="26"/>
      <c r="BQZ90" s="26"/>
      <c r="BRA90" s="26"/>
      <c r="BRB90" s="26"/>
      <c r="BRC90" s="26"/>
      <c r="BRD90" s="26"/>
      <c r="BRE90" s="26"/>
      <c r="BRF90" s="26"/>
      <c r="BRG90" s="26"/>
      <c r="BRH90" s="26"/>
      <c r="BRI90" s="26"/>
      <c r="BRJ90" s="26"/>
      <c r="BRK90" s="26"/>
      <c r="BRL90" s="26"/>
      <c r="BRM90" s="26"/>
      <c r="BRN90" s="26"/>
      <c r="BRO90" s="26"/>
      <c r="BRP90" s="26"/>
      <c r="BRQ90" s="26"/>
      <c r="BRR90" s="26"/>
      <c r="BRS90" s="26"/>
      <c r="BRT90" s="26"/>
      <c r="BRU90" s="26"/>
      <c r="BRV90" s="26"/>
      <c r="BRW90" s="26"/>
      <c r="BRX90" s="26"/>
      <c r="BRY90" s="26"/>
      <c r="BRZ90" s="26"/>
      <c r="BSA90" s="26"/>
      <c r="BSB90" s="26"/>
      <c r="BSC90" s="26"/>
      <c r="BSD90" s="26"/>
      <c r="BSE90" s="26"/>
      <c r="BSF90" s="26"/>
      <c r="BSG90" s="26"/>
      <c r="BSH90" s="26"/>
      <c r="BSI90" s="26"/>
      <c r="BSJ90" s="26"/>
      <c r="BSK90" s="26"/>
      <c r="BSL90" s="26"/>
      <c r="BSM90" s="26"/>
      <c r="BSN90" s="26"/>
      <c r="BSO90" s="26"/>
      <c r="BSP90" s="26"/>
      <c r="BSQ90" s="26"/>
      <c r="BSR90" s="26"/>
      <c r="BSS90" s="26"/>
      <c r="BST90" s="26"/>
      <c r="BSU90" s="26"/>
      <c r="BSV90" s="26"/>
      <c r="BSW90" s="26"/>
      <c r="BSX90" s="26"/>
      <c r="BSY90" s="26"/>
      <c r="BSZ90" s="26"/>
      <c r="BTA90" s="26"/>
      <c r="BTB90" s="26"/>
      <c r="BTC90" s="26"/>
      <c r="BTD90" s="26"/>
      <c r="BTE90" s="26"/>
      <c r="BTF90" s="26"/>
      <c r="BTG90" s="26"/>
      <c r="BTH90" s="26"/>
      <c r="BTI90" s="26"/>
      <c r="BTJ90" s="26"/>
      <c r="BTK90" s="26"/>
      <c r="BTL90" s="26"/>
      <c r="BTM90" s="26"/>
      <c r="BTN90" s="26"/>
      <c r="BTO90" s="26"/>
      <c r="BTP90" s="26"/>
      <c r="BTQ90" s="26"/>
      <c r="BTR90" s="26"/>
      <c r="BTS90" s="26"/>
      <c r="BTT90" s="26"/>
      <c r="BTU90" s="26"/>
      <c r="BTV90" s="26"/>
      <c r="BTW90" s="26"/>
      <c r="BTX90" s="26"/>
      <c r="BTY90" s="26"/>
      <c r="BTZ90" s="26"/>
      <c r="BUA90" s="26"/>
      <c r="BUB90" s="26"/>
      <c r="BUC90" s="26"/>
      <c r="BUD90" s="26"/>
      <c r="BUE90" s="26"/>
      <c r="BUF90" s="26"/>
      <c r="BUG90" s="26"/>
      <c r="BUH90" s="26"/>
      <c r="BUI90" s="26"/>
      <c r="BUJ90" s="26"/>
      <c r="BUK90" s="26"/>
      <c r="BUL90" s="26"/>
      <c r="BUM90" s="26"/>
      <c r="BUN90" s="26"/>
      <c r="BUO90" s="26"/>
      <c r="BUP90" s="26"/>
      <c r="BUQ90" s="26"/>
      <c r="BUR90" s="26"/>
      <c r="BUS90" s="26"/>
      <c r="BUT90" s="26"/>
      <c r="BUU90" s="26"/>
      <c r="BUV90" s="26"/>
      <c r="BUW90" s="26"/>
      <c r="BUX90" s="26"/>
      <c r="BUY90" s="26"/>
      <c r="BUZ90" s="26"/>
      <c r="BVA90" s="26"/>
      <c r="BVB90" s="26"/>
      <c r="BVC90" s="26"/>
      <c r="BVD90" s="26"/>
      <c r="BVE90" s="26"/>
      <c r="BVF90" s="26"/>
      <c r="BVG90" s="26"/>
      <c r="BVH90" s="26"/>
      <c r="BVI90" s="26"/>
      <c r="BVJ90" s="26"/>
      <c r="BVK90" s="26"/>
      <c r="BVL90" s="26"/>
      <c r="BVM90" s="26"/>
      <c r="BVN90" s="26"/>
      <c r="BVO90" s="26"/>
      <c r="BVP90" s="26"/>
      <c r="BVQ90" s="26"/>
      <c r="BVR90" s="26"/>
      <c r="BVS90" s="26"/>
      <c r="BVT90" s="26"/>
      <c r="BVU90" s="26"/>
      <c r="BVV90" s="26"/>
      <c r="BVW90" s="26"/>
      <c r="BVX90" s="26"/>
      <c r="BVY90" s="26"/>
      <c r="BVZ90" s="26"/>
      <c r="BWA90" s="26"/>
      <c r="BWB90" s="26"/>
      <c r="BWC90" s="26"/>
      <c r="BWD90" s="26"/>
      <c r="BWE90" s="26"/>
      <c r="BWF90" s="26"/>
      <c r="BWG90" s="26"/>
      <c r="BWH90" s="26"/>
      <c r="BWI90" s="26"/>
      <c r="BWJ90" s="26"/>
      <c r="BWK90" s="26"/>
      <c r="BWL90" s="26"/>
      <c r="BWM90" s="26"/>
      <c r="BWN90" s="26"/>
      <c r="BWO90" s="26"/>
      <c r="BWP90" s="26"/>
      <c r="BWQ90" s="26"/>
      <c r="BWR90" s="26"/>
      <c r="BWS90" s="26"/>
      <c r="BWT90" s="26"/>
      <c r="BWU90" s="26"/>
      <c r="BWV90" s="26"/>
      <c r="BWW90" s="26"/>
      <c r="BWX90" s="26"/>
      <c r="BWY90" s="26"/>
      <c r="BWZ90" s="26"/>
      <c r="BXA90" s="26"/>
      <c r="BXB90" s="26"/>
      <c r="BXC90" s="26"/>
      <c r="BXD90" s="26"/>
      <c r="BXE90" s="26"/>
      <c r="BXF90" s="26"/>
      <c r="BXG90" s="26"/>
      <c r="BXH90" s="26"/>
      <c r="BXI90" s="26"/>
      <c r="BXJ90" s="26"/>
      <c r="BXK90" s="26"/>
      <c r="BXL90" s="26"/>
      <c r="BXM90" s="26"/>
      <c r="BXN90" s="26"/>
      <c r="BXO90" s="26"/>
      <c r="BXP90" s="26"/>
      <c r="BXQ90" s="26"/>
      <c r="BXR90" s="26"/>
      <c r="BXS90" s="26"/>
      <c r="BXT90" s="26"/>
      <c r="BXU90" s="26"/>
      <c r="BXV90" s="26"/>
      <c r="BXW90" s="26"/>
      <c r="BXX90" s="26"/>
      <c r="BXY90" s="26"/>
      <c r="BXZ90" s="26"/>
      <c r="BYA90" s="26"/>
      <c r="BYB90" s="26"/>
      <c r="BYC90" s="26"/>
      <c r="BYD90" s="26"/>
      <c r="BYE90" s="26"/>
      <c r="BYF90" s="26"/>
      <c r="BYG90" s="26"/>
      <c r="BYH90" s="26"/>
      <c r="BYI90" s="26"/>
      <c r="BYJ90" s="26"/>
      <c r="BYK90" s="26"/>
      <c r="BYL90" s="26"/>
      <c r="BYM90" s="26"/>
      <c r="BYN90" s="26"/>
      <c r="BYO90" s="26"/>
      <c r="BYP90" s="26"/>
      <c r="BYQ90" s="26"/>
      <c r="BYR90" s="26"/>
      <c r="BYS90" s="26"/>
      <c r="BYT90" s="26"/>
      <c r="BYU90" s="26"/>
      <c r="BYV90" s="26"/>
      <c r="BYW90" s="26"/>
      <c r="BYX90" s="26"/>
      <c r="BYY90" s="26"/>
      <c r="BYZ90" s="26"/>
      <c r="BZA90" s="26"/>
      <c r="BZB90" s="26"/>
      <c r="BZC90" s="26"/>
      <c r="BZD90" s="26"/>
      <c r="BZE90" s="26"/>
      <c r="BZF90" s="26"/>
      <c r="BZG90" s="26"/>
      <c r="BZH90" s="26"/>
      <c r="BZI90" s="26"/>
      <c r="BZJ90" s="26"/>
      <c r="BZK90" s="26"/>
      <c r="BZL90" s="26"/>
      <c r="BZM90" s="26"/>
      <c r="BZN90" s="26"/>
      <c r="BZO90" s="26"/>
      <c r="BZP90" s="26"/>
      <c r="BZQ90" s="26"/>
      <c r="BZR90" s="26"/>
      <c r="BZS90" s="26"/>
      <c r="BZT90" s="26"/>
      <c r="BZU90" s="26"/>
      <c r="BZV90" s="26"/>
      <c r="BZW90" s="26"/>
      <c r="BZX90" s="26"/>
      <c r="BZY90" s="26"/>
      <c r="BZZ90" s="26"/>
      <c r="CAA90" s="26"/>
      <c r="CAB90" s="26"/>
      <c r="CAC90" s="26"/>
      <c r="CAD90" s="26"/>
      <c r="CAE90" s="26"/>
      <c r="CAF90" s="26"/>
      <c r="CAG90" s="26"/>
      <c r="CAH90" s="26"/>
      <c r="CAI90" s="26"/>
      <c r="CAJ90" s="26"/>
      <c r="CAK90" s="26"/>
      <c r="CAL90" s="26"/>
      <c r="CAM90" s="26"/>
      <c r="CAN90" s="26"/>
      <c r="CAO90" s="26"/>
      <c r="CAP90" s="26"/>
      <c r="CAQ90" s="26"/>
      <c r="CAR90" s="26"/>
      <c r="CAS90" s="26"/>
      <c r="CAT90" s="26"/>
      <c r="CAU90" s="26"/>
      <c r="CAV90" s="26"/>
      <c r="CAW90" s="26"/>
      <c r="CAX90" s="26"/>
      <c r="CAY90" s="26"/>
      <c r="CAZ90" s="26"/>
      <c r="CBA90" s="26"/>
      <c r="CBB90" s="26"/>
      <c r="CBC90" s="26"/>
      <c r="CBD90" s="26"/>
      <c r="CBE90" s="26"/>
      <c r="CBF90" s="26"/>
      <c r="CBG90" s="26"/>
      <c r="CBH90" s="26"/>
      <c r="CBI90" s="26"/>
      <c r="CBJ90" s="26"/>
      <c r="CBK90" s="26"/>
      <c r="CBL90" s="26"/>
      <c r="CBM90" s="26"/>
      <c r="CBN90" s="26"/>
      <c r="CBO90" s="26"/>
      <c r="CBP90" s="26"/>
      <c r="CBQ90" s="26"/>
      <c r="CBR90" s="26"/>
      <c r="CBS90" s="26"/>
      <c r="CBT90" s="26"/>
      <c r="CBU90" s="26"/>
      <c r="CBV90" s="26"/>
      <c r="CBW90" s="26"/>
      <c r="CBX90" s="26"/>
      <c r="CBY90" s="26"/>
      <c r="CBZ90" s="26"/>
      <c r="CCA90" s="26"/>
      <c r="CCB90" s="26"/>
      <c r="CCC90" s="26"/>
      <c r="CCD90" s="26"/>
      <c r="CCE90" s="26"/>
      <c r="CCF90" s="26"/>
      <c r="CCG90" s="26"/>
      <c r="CCH90" s="26"/>
      <c r="CCI90" s="26"/>
      <c r="CCJ90" s="26"/>
      <c r="CCK90" s="26"/>
      <c r="CCL90" s="26"/>
      <c r="CCM90" s="26"/>
      <c r="CCN90" s="26"/>
      <c r="CCO90" s="26"/>
      <c r="CCP90" s="26"/>
      <c r="CCQ90" s="26"/>
      <c r="CCR90" s="26"/>
      <c r="CCS90" s="26"/>
      <c r="CCT90" s="26"/>
      <c r="CCU90" s="26"/>
      <c r="CCV90" s="26"/>
      <c r="CCW90" s="26"/>
      <c r="CCX90" s="26"/>
      <c r="CCY90" s="26"/>
      <c r="CCZ90" s="26"/>
      <c r="CDA90" s="26"/>
      <c r="CDB90" s="26"/>
      <c r="CDC90" s="26"/>
      <c r="CDD90" s="26"/>
      <c r="CDE90" s="26"/>
      <c r="CDF90" s="26"/>
      <c r="CDG90" s="26"/>
      <c r="CDH90" s="26"/>
      <c r="CDI90" s="26"/>
      <c r="CDJ90" s="26"/>
      <c r="CDK90" s="26"/>
      <c r="CDL90" s="26"/>
      <c r="CDM90" s="26"/>
      <c r="CDN90" s="26"/>
      <c r="CDO90" s="26"/>
      <c r="CDP90" s="26"/>
      <c r="CDQ90" s="26"/>
      <c r="CDR90" s="26"/>
      <c r="CDS90" s="26"/>
      <c r="CDT90" s="26"/>
      <c r="CDU90" s="26"/>
      <c r="CDV90" s="26"/>
      <c r="CDW90" s="26"/>
      <c r="CDX90" s="26"/>
      <c r="CDY90" s="26"/>
      <c r="CDZ90" s="26"/>
      <c r="CEA90" s="26"/>
      <c r="CEB90" s="26"/>
      <c r="CEC90" s="26"/>
      <c r="CED90" s="26"/>
      <c r="CEE90" s="26"/>
      <c r="CEF90" s="26"/>
      <c r="CEG90" s="26"/>
      <c r="CEH90" s="26"/>
      <c r="CEI90" s="26"/>
      <c r="CEJ90" s="26"/>
      <c r="CEK90" s="26"/>
      <c r="CEL90" s="26"/>
      <c r="CEM90" s="26"/>
      <c r="CEN90" s="26"/>
      <c r="CEO90" s="26"/>
      <c r="CEP90" s="26"/>
      <c r="CEQ90" s="26"/>
      <c r="CER90" s="26"/>
      <c r="CES90" s="26"/>
      <c r="CET90" s="26"/>
      <c r="CEU90" s="26"/>
      <c r="CEV90" s="26"/>
      <c r="CEW90" s="26"/>
      <c r="CEX90" s="26"/>
      <c r="CEY90" s="26"/>
      <c r="CEZ90" s="26"/>
      <c r="CFA90" s="26"/>
      <c r="CFB90" s="26"/>
      <c r="CFC90" s="26"/>
      <c r="CFD90" s="26"/>
      <c r="CFE90" s="26"/>
      <c r="CFF90" s="26"/>
      <c r="CFG90" s="26"/>
      <c r="CFH90" s="26"/>
      <c r="CFI90" s="26"/>
      <c r="CFJ90" s="26"/>
      <c r="CFK90" s="26"/>
      <c r="CFL90" s="26"/>
      <c r="CFM90" s="26"/>
      <c r="CFN90" s="26"/>
      <c r="CFO90" s="26"/>
      <c r="CFP90" s="26"/>
      <c r="CFQ90" s="26"/>
      <c r="CFR90" s="26"/>
      <c r="CFS90" s="26"/>
      <c r="CFT90" s="26"/>
      <c r="CFU90" s="26"/>
      <c r="CFV90" s="26"/>
      <c r="CFW90" s="26"/>
      <c r="CFX90" s="26"/>
      <c r="CFY90" s="26"/>
      <c r="CFZ90" s="26"/>
      <c r="CGA90" s="26"/>
      <c r="CGB90" s="26"/>
      <c r="CGC90" s="26"/>
      <c r="CGD90" s="26"/>
      <c r="CGE90" s="26"/>
      <c r="CGF90" s="26"/>
      <c r="CGG90" s="26"/>
      <c r="CGH90" s="26"/>
      <c r="CGI90" s="26"/>
      <c r="CGJ90" s="26"/>
      <c r="CGK90" s="26"/>
      <c r="CGL90" s="26"/>
      <c r="CGM90" s="26"/>
      <c r="CGN90" s="26"/>
      <c r="CGO90" s="26"/>
      <c r="CGP90" s="26"/>
      <c r="CGQ90" s="26"/>
      <c r="CGR90" s="26"/>
      <c r="CGS90" s="26"/>
      <c r="CGT90" s="26"/>
      <c r="CGU90" s="26"/>
      <c r="CGV90" s="26"/>
      <c r="CGW90" s="26"/>
      <c r="CGX90" s="26"/>
      <c r="CGY90" s="26"/>
      <c r="CGZ90" s="26"/>
      <c r="CHA90" s="26"/>
      <c r="CHB90" s="26"/>
      <c r="CHC90" s="26"/>
      <c r="CHD90" s="26"/>
      <c r="CHE90" s="26"/>
      <c r="CHF90" s="26"/>
      <c r="CHG90" s="26"/>
      <c r="CHH90" s="26"/>
      <c r="CHI90" s="26"/>
      <c r="CHJ90" s="26"/>
      <c r="CHK90" s="26"/>
      <c r="CHL90" s="26"/>
      <c r="CHM90" s="26"/>
      <c r="CHN90" s="26"/>
      <c r="CHO90" s="26"/>
      <c r="CHP90" s="26"/>
      <c r="CHQ90" s="26"/>
      <c r="CHR90" s="26"/>
      <c r="CHS90" s="26"/>
      <c r="CHT90" s="26"/>
      <c r="CHU90" s="26"/>
      <c r="CHV90" s="26"/>
      <c r="CHW90" s="26"/>
      <c r="CHX90" s="26"/>
      <c r="CHY90" s="26"/>
      <c r="CHZ90" s="26"/>
      <c r="CIA90" s="26"/>
      <c r="CIB90" s="26"/>
      <c r="CIC90" s="26"/>
      <c r="CID90" s="26"/>
      <c r="CIE90" s="26"/>
      <c r="CIF90" s="26"/>
      <c r="CIG90" s="26"/>
      <c r="CIH90" s="26"/>
      <c r="CII90" s="26"/>
      <c r="CIJ90" s="26"/>
      <c r="CIK90" s="26"/>
      <c r="CIL90" s="26"/>
      <c r="CIM90" s="26"/>
      <c r="CIN90" s="26"/>
      <c r="CIO90" s="26"/>
      <c r="CIP90" s="26"/>
      <c r="CIQ90" s="26"/>
      <c r="CIR90" s="26"/>
      <c r="CIS90" s="26"/>
      <c r="CIT90" s="26"/>
      <c r="CIU90" s="26"/>
      <c r="CIV90" s="26"/>
      <c r="CIW90" s="26"/>
      <c r="CIX90" s="26"/>
      <c r="CIY90" s="26"/>
      <c r="CIZ90" s="26"/>
      <c r="CJA90" s="26"/>
      <c r="CJB90" s="26"/>
      <c r="CJC90" s="26"/>
      <c r="CJD90" s="26"/>
      <c r="CJE90" s="26"/>
      <c r="CJF90" s="26"/>
      <c r="CJG90" s="26"/>
      <c r="CJH90" s="26"/>
      <c r="CJI90" s="26"/>
      <c r="CJJ90" s="26"/>
      <c r="CJK90" s="26"/>
      <c r="CJL90" s="26"/>
      <c r="CJM90" s="26"/>
      <c r="CJN90" s="26"/>
      <c r="CJO90" s="26"/>
      <c r="CJP90" s="26"/>
      <c r="CJQ90" s="26"/>
      <c r="CJR90" s="26"/>
      <c r="CJS90" s="26"/>
      <c r="CJT90" s="26"/>
      <c r="CJU90" s="26"/>
      <c r="CJV90" s="26"/>
      <c r="CJW90" s="26"/>
      <c r="CJX90" s="26"/>
      <c r="CJY90" s="26"/>
      <c r="CJZ90" s="26"/>
      <c r="CKA90" s="26"/>
      <c r="CKB90" s="26"/>
      <c r="CKC90" s="26"/>
      <c r="CKD90" s="26"/>
      <c r="CKE90" s="26"/>
      <c r="CKF90" s="26"/>
      <c r="CKG90" s="26"/>
      <c r="CKH90" s="26"/>
      <c r="CKI90" s="26"/>
      <c r="CKJ90" s="26"/>
      <c r="CKK90" s="26"/>
      <c r="CKL90" s="26"/>
      <c r="CKM90" s="26"/>
      <c r="CKN90" s="26"/>
      <c r="CKO90" s="26"/>
      <c r="CKP90" s="26"/>
      <c r="CKQ90" s="26"/>
      <c r="CKR90" s="26"/>
      <c r="CKS90" s="26"/>
      <c r="CKT90" s="26"/>
      <c r="CKU90" s="26"/>
      <c r="CKV90" s="26"/>
      <c r="CKW90" s="26"/>
      <c r="CKX90" s="26"/>
      <c r="CKY90" s="26"/>
      <c r="CKZ90" s="26"/>
      <c r="CLA90" s="26"/>
      <c r="CLB90" s="26"/>
      <c r="CLC90" s="26"/>
      <c r="CLD90" s="26"/>
      <c r="CLE90" s="26"/>
      <c r="CLF90" s="26"/>
      <c r="CLG90" s="26"/>
      <c r="CLH90" s="26"/>
      <c r="CLI90" s="26"/>
      <c r="CLJ90" s="26"/>
      <c r="CLK90" s="26"/>
      <c r="CLL90" s="26"/>
      <c r="CLM90" s="26"/>
      <c r="CLN90" s="26"/>
      <c r="CLO90" s="26"/>
      <c r="CLP90" s="26"/>
      <c r="CLQ90" s="26"/>
      <c r="CLR90" s="26"/>
      <c r="CLS90" s="26"/>
      <c r="CLT90" s="26"/>
      <c r="CLU90" s="26"/>
      <c r="CLV90" s="26"/>
      <c r="CLW90" s="26"/>
      <c r="CLX90" s="26"/>
      <c r="CLY90" s="26"/>
      <c r="CLZ90" s="26"/>
      <c r="CMA90" s="26"/>
      <c r="CMB90" s="26"/>
      <c r="CMC90" s="26"/>
      <c r="CMD90" s="26"/>
      <c r="CME90" s="26"/>
      <c r="CMF90" s="26"/>
      <c r="CMG90" s="26"/>
      <c r="CMH90" s="26"/>
      <c r="CMI90" s="26"/>
      <c r="CMJ90" s="26"/>
      <c r="CMK90" s="26"/>
      <c r="CML90" s="26"/>
      <c r="CMM90" s="26"/>
      <c r="CMN90" s="26"/>
      <c r="CMO90" s="26"/>
      <c r="CMP90" s="26"/>
      <c r="CMQ90" s="26"/>
      <c r="CMR90" s="26"/>
      <c r="CMS90" s="26"/>
      <c r="CMT90" s="26"/>
      <c r="CMU90" s="26"/>
      <c r="CMV90" s="26"/>
      <c r="CMW90" s="26"/>
      <c r="CMX90" s="26"/>
      <c r="CMY90" s="26"/>
      <c r="CMZ90" s="26"/>
      <c r="CNA90" s="26"/>
      <c r="CNB90" s="26"/>
      <c r="CNC90" s="26"/>
      <c r="CND90" s="26"/>
      <c r="CNE90" s="26"/>
      <c r="CNF90" s="26"/>
      <c r="CNG90" s="26"/>
      <c r="CNH90" s="26"/>
      <c r="CNI90" s="26"/>
      <c r="CNJ90" s="26"/>
      <c r="CNK90" s="26"/>
      <c r="CNL90" s="26"/>
      <c r="CNM90" s="26"/>
      <c r="CNN90" s="26"/>
      <c r="CNO90" s="26"/>
      <c r="CNP90" s="26"/>
      <c r="CNQ90" s="26"/>
      <c r="CNR90" s="26"/>
      <c r="CNS90" s="26"/>
      <c r="CNT90" s="26"/>
      <c r="CNU90" s="26"/>
      <c r="CNV90" s="26"/>
      <c r="CNW90" s="26"/>
      <c r="CNX90" s="26"/>
      <c r="CNY90" s="26"/>
      <c r="CNZ90" s="26"/>
      <c r="COA90" s="26"/>
      <c r="COB90" s="26"/>
      <c r="COC90" s="26"/>
      <c r="COD90" s="26"/>
      <c r="COE90" s="26"/>
      <c r="COF90" s="26"/>
      <c r="COG90" s="26"/>
      <c r="COH90" s="26"/>
      <c r="COI90" s="26"/>
      <c r="COJ90" s="26"/>
      <c r="COK90" s="26"/>
      <c r="COL90" s="26"/>
      <c r="COM90" s="26"/>
      <c r="CON90" s="26"/>
      <c r="COO90" s="26"/>
      <c r="COP90" s="26"/>
      <c r="COQ90" s="26"/>
      <c r="COR90" s="26"/>
      <c r="COS90" s="26"/>
      <c r="COT90" s="26"/>
      <c r="COU90" s="26"/>
      <c r="COV90" s="26"/>
      <c r="COW90" s="26"/>
      <c r="COX90" s="26"/>
      <c r="COY90" s="26"/>
      <c r="COZ90" s="26"/>
      <c r="CPA90" s="26"/>
      <c r="CPB90" s="26"/>
      <c r="CPC90" s="26"/>
      <c r="CPD90" s="26"/>
      <c r="CPE90" s="26"/>
      <c r="CPF90" s="26"/>
      <c r="CPG90" s="26"/>
      <c r="CPH90" s="26"/>
      <c r="CPI90" s="26"/>
      <c r="CPJ90" s="26"/>
      <c r="CPK90" s="26"/>
      <c r="CPL90" s="26"/>
      <c r="CPM90" s="26"/>
      <c r="CPN90" s="26"/>
      <c r="CPO90" s="26"/>
      <c r="CPP90" s="26"/>
      <c r="CPQ90" s="26"/>
      <c r="CPR90" s="26"/>
      <c r="CPS90" s="26"/>
      <c r="CPT90" s="26"/>
      <c r="CPU90" s="26"/>
      <c r="CPV90" s="26"/>
      <c r="CPW90" s="26"/>
      <c r="CPX90" s="26"/>
      <c r="CPY90" s="26"/>
      <c r="CPZ90" s="26"/>
      <c r="CQA90" s="26"/>
      <c r="CQB90" s="26"/>
      <c r="CQC90" s="26"/>
      <c r="CQD90" s="26"/>
      <c r="CQE90" s="26"/>
      <c r="CQF90" s="26"/>
      <c r="CQG90" s="26"/>
      <c r="CQH90" s="26"/>
      <c r="CQI90" s="26"/>
      <c r="CQJ90" s="26"/>
      <c r="CQK90" s="26"/>
      <c r="CQL90" s="26"/>
      <c r="CQM90" s="26"/>
      <c r="CQN90" s="26"/>
      <c r="CQO90" s="26"/>
      <c r="CQP90" s="26"/>
      <c r="CQQ90" s="26"/>
      <c r="CQR90" s="26"/>
      <c r="CQS90" s="26"/>
      <c r="CQT90" s="26"/>
      <c r="CQU90" s="26"/>
      <c r="CQV90" s="26"/>
      <c r="CQW90" s="26"/>
      <c r="CQX90" s="26"/>
      <c r="CQY90" s="26"/>
      <c r="CQZ90" s="26"/>
      <c r="CRA90" s="26"/>
      <c r="CRB90" s="26"/>
      <c r="CRC90" s="26"/>
      <c r="CRD90" s="26"/>
      <c r="CRE90" s="26"/>
      <c r="CRF90" s="26"/>
      <c r="CRG90" s="26"/>
      <c r="CRH90" s="26"/>
      <c r="CRI90" s="26"/>
      <c r="CRJ90" s="26"/>
      <c r="CRK90" s="26"/>
      <c r="CRL90" s="26"/>
      <c r="CRM90" s="26"/>
      <c r="CRN90" s="26"/>
      <c r="CRO90" s="26"/>
      <c r="CRP90" s="26"/>
      <c r="CRQ90" s="26"/>
      <c r="CRR90" s="26"/>
      <c r="CRS90" s="26"/>
      <c r="CRT90" s="26"/>
      <c r="CRU90" s="26"/>
      <c r="CRV90" s="26"/>
      <c r="CRW90" s="26"/>
      <c r="CRX90" s="26"/>
      <c r="CRY90" s="26"/>
      <c r="CRZ90" s="26"/>
      <c r="CSA90" s="26"/>
      <c r="CSB90" s="26"/>
      <c r="CSC90" s="26"/>
      <c r="CSD90" s="26"/>
      <c r="CSE90" s="26"/>
      <c r="CSF90" s="26"/>
      <c r="CSG90" s="26"/>
      <c r="CSH90" s="26"/>
      <c r="CSI90" s="26"/>
      <c r="CSJ90" s="26"/>
      <c r="CSK90" s="26"/>
      <c r="CSL90" s="26"/>
      <c r="CSM90" s="26"/>
      <c r="CSN90" s="26"/>
      <c r="CSO90" s="26"/>
      <c r="CSP90" s="26"/>
      <c r="CSQ90" s="26"/>
      <c r="CSR90" s="26"/>
      <c r="CSS90" s="26"/>
      <c r="CST90" s="26"/>
      <c r="CSU90" s="26"/>
      <c r="CSV90" s="26"/>
      <c r="CSW90" s="26"/>
      <c r="CSX90" s="26"/>
      <c r="CSY90" s="26"/>
      <c r="CSZ90" s="26"/>
      <c r="CTA90" s="26"/>
      <c r="CTB90" s="26"/>
      <c r="CTC90" s="26"/>
      <c r="CTD90" s="26"/>
      <c r="CTE90" s="26"/>
      <c r="CTF90" s="26"/>
      <c r="CTG90" s="26"/>
      <c r="CTH90" s="26"/>
      <c r="CTI90" s="26"/>
      <c r="CTJ90" s="26"/>
      <c r="CTK90" s="26"/>
      <c r="CTL90" s="26"/>
      <c r="CTM90" s="26"/>
      <c r="CTN90" s="26"/>
      <c r="CTO90" s="26"/>
      <c r="CTP90" s="26"/>
      <c r="CTQ90" s="26"/>
      <c r="CTR90" s="26"/>
      <c r="CTS90" s="26"/>
      <c r="CTT90" s="26"/>
      <c r="CTU90" s="26"/>
      <c r="CTV90" s="26"/>
      <c r="CTW90" s="26"/>
      <c r="CTX90" s="26"/>
      <c r="CTY90" s="26"/>
      <c r="CTZ90" s="26"/>
      <c r="CUA90" s="26"/>
      <c r="CUB90" s="26"/>
      <c r="CUC90" s="26"/>
      <c r="CUD90" s="26"/>
      <c r="CUE90" s="26"/>
      <c r="CUF90" s="26"/>
      <c r="CUG90" s="26"/>
      <c r="CUH90" s="26"/>
      <c r="CUI90" s="26"/>
      <c r="CUJ90" s="26"/>
      <c r="CUK90" s="26"/>
      <c r="CUL90" s="26"/>
      <c r="CUM90" s="26"/>
      <c r="CUN90" s="26"/>
      <c r="CUO90" s="26"/>
      <c r="CUP90" s="26"/>
      <c r="CUQ90" s="26"/>
      <c r="CUR90" s="26"/>
      <c r="CUS90" s="26"/>
      <c r="CUT90" s="26"/>
      <c r="CUU90" s="26"/>
      <c r="CUV90" s="26"/>
      <c r="CUW90" s="26"/>
      <c r="CUX90" s="26"/>
      <c r="CUY90" s="26"/>
      <c r="CUZ90" s="26"/>
      <c r="CVA90" s="26"/>
      <c r="CVB90" s="26"/>
      <c r="CVC90" s="26"/>
      <c r="CVD90" s="26"/>
      <c r="CVE90" s="26"/>
      <c r="CVF90" s="26"/>
      <c r="CVG90" s="26"/>
      <c r="CVH90" s="26"/>
      <c r="CVI90" s="26"/>
      <c r="CVJ90" s="26"/>
      <c r="CVK90" s="26"/>
      <c r="CVL90" s="26"/>
      <c r="CVM90" s="26"/>
      <c r="CVN90" s="26"/>
      <c r="CVO90" s="26"/>
      <c r="CVP90" s="26"/>
      <c r="CVQ90" s="26"/>
      <c r="CVR90" s="26"/>
      <c r="CVS90" s="26"/>
      <c r="CVT90" s="26"/>
      <c r="CVU90" s="26"/>
      <c r="CVV90" s="26"/>
      <c r="CVW90" s="26"/>
      <c r="CVX90" s="26"/>
      <c r="CVY90" s="26"/>
      <c r="CVZ90" s="26"/>
      <c r="CWA90" s="26"/>
      <c r="CWB90" s="26"/>
      <c r="CWC90" s="26"/>
      <c r="CWD90" s="26"/>
      <c r="CWE90" s="26"/>
      <c r="CWF90" s="26"/>
      <c r="CWG90" s="26"/>
      <c r="CWH90" s="26"/>
      <c r="CWI90" s="26"/>
      <c r="CWJ90" s="26"/>
      <c r="CWK90" s="26"/>
      <c r="CWL90" s="26"/>
      <c r="CWM90" s="26"/>
      <c r="CWN90" s="26"/>
      <c r="CWO90" s="26"/>
      <c r="CWP90" s="26"/>
      <c r="CWQ90" s="26"/>
      <c r="CWR90" s="26"/>
      <c r="CWS90" s="26"/>
      <c r="CWT90" s="26"/>
      <c r="CWU90" s="26"/>
      <c r="CWV90" s="26"/>
      <c r="CWW90" s="26"/>
      <c r="CWX90" s="26"/>
      <c r="CWY90" s="26"/>
      <c r="CWZ90" s="26"/>
      <c r="CXA90" s="26"/>
      <c r="CXB90" s="26"/>
      <c r="CXC90" s="26"/>
      <c r="CXD90" s="26"/>
      <c r="CXE90" s="26"/>
      <c r="CXF90" s="26"/>
      <c r="CXG90" s="26"/>
      <c r="CXH90" s="26"/>
      <c r="CXI90" s="26"/>
      <c r="CXJ90" s="26"/>
      <c r="CXK90" s="26"/>
      <c r="CXL90" s="26"/>
      <c r="CXM90" s="26"/>
      <c r="CXN90" s="26"/>
      <c r="CXO90" s="26"/>
      <c r="CXP90" s="26"/>
      <c r="CXQ90" s="26"/>
      <c r="CXR90" s="26"/>
      <c r="CXS90" s="26"/>
      <c r="CXT90" s="26"/>
      <c r="CXU90" s="26"/>
      <c r="CXV90" s="26"/>
      <c r="CXW90" s="26"/>
      <c r="CXX90" s="26"/>
      <c r="CXY90" s="26"/>
      <c r="CXZ90" s="26"/>
      <c r="CYA90" s="26"/>
      <c r="CYB90" s="26"/>
      <c r="CYC90" s="26"/>
      <c r="CYD90" s="26"/>
      <c r="CYE90" s="26"/>
      <c r="CYF90" s="26"/>
      <c r="CYG90" s="26"/>
      <c r="CYH90" s="26"/>
      <c r="CYI90" s="26"/>
      <c r="CYJ90" s="26"/>
      <c r="CYK90" s="26"/>
      <c r="CYL90" s="26"/>
      <c r="CYM90" s="26"/>
      <c r="CYN90" s="26"/>
      <c r="CYO90" s="26"/>
      <c r="CYP90" s="26"/>
      <c r="CYQ90" s="26"/>
      <c r="CYR90" s="26"/>
      <c r="CYS90" s="26"/>
      <c r="CYT90" s="26"/>
      <c r="CYU90" s="26"/>
      <c r="CYV90" s="26"/>
      <c r="CYW90" s="26"/>
      <c r="CYX90" s="26"/>
      <c r="CYY90" s="26"/>
      <c r="CYZ90" s="26"/>
      <c r="CZA90" s="26"/>
      <c r="CZB90" s="26"/>
      <c r="CZC90" s="26"/>
      <c r="CZD90" s="26"/>
      <c r="CZE90" s="26"/>
      <c r="CZF90" s="26"/>
      <c r="CZG90" s="26"/>
      <c r="CZH90" s="26"/>
      <c r="CZI90" s="26"/>
      <c r="CZJ90" s="26"/>
      <c r="CZK90" s="26"/>
      <c r="CZL90" s="26"/>
      <c r="CZM90" s="26"/>
      <c r="CZN90" s="26"/>
      <c r="CZO90" s="26"/>
      <c r="CZP90" s="26"/>
      <c r="CZQ90" s="26"/>
      <c r="CZR90" s="26"/>
      <c r="CZS90" s="26"/>
      <c r="CZT90" s="26"/>
      <c r="CZU90" s="26"/>
      <c r="CZV90" s="26"/>
      <c r="CZW90" s="26"/>
      <c r="CZX90" s="26"/>
      <c r="CZY90" s="26"/>
      <c r="CZZ90" s="26"/>
      <c r="DAA90" s="26"/>
      <c r="DAB90" s="26"/>
      <c r="DAC90" s="26"/>
      <c r="DAD90" s="26"/>
      <c r="DAE90" s="26"/>
      <c r="DAF90" s="26"/>
      <c r="DAG90" s="26"/>
      <c r="DAH90" s="26"/>
      <c r="DAI90" s="26"/>
      <c r="DAJ90" s="26"/>
      <c r="DAK90" s="26"/>
      <c r="DAL90" s="26"/>
      <c r="DAM90" s="26"/>
      <c r="DAN90" s="26"/>
      <c r="DAO90" s="26"/>
      <c r="DAP90" s="26"/>
      <c r="DAQ90" s="26"/>
      <c r="DAR90" s="26"/>
      <c r="DAS90" s="26"/>
      <c r="DAT90" s="26"/>
      <c r="DAU90" s="26"/>
      <c r="DAV90" s="26"/>
      <c r="DAW90" s="26"/>
      <c r="DAX90" s="26"/>
      <c r="DAY90" s="26"/>
      <c r="DAZ90" s="26"/>
      <c r="DBA90" s="26"/>
      <c r="DBB90" s="26"/>
      <c r="DBC90" s="26"/>
      <c r="DBD90" s="26"/>
      <c r="DBE90" s="26"/>
      <c r="DBF90" s="26"/>
      <c r="DBG90" s="26"/>
      <c r="DBH90" s="26"/>
      <c r="DBI90" s="26"/>
      <c r="DBJ90" s="26"/>
      <c r="DBK90" s="26"/>
      <c r="DBL90" s="26"/>
      <c r="DBM90" s="26"/>
      <c r="DBN90" s="26"/>
      <c r="DBO90" s="26"/>
      <c r="DBP90" s="26"/>
      <c r="DBQ90" s="26"/>
      <c r="DBR90" s="26"/>
      <c r="DBS90" s="26"/>
      <c r="DBT90" s="26"/>
      <c r="DBU90" s="26"/>
      <c r="DBV90" s="26"/>
      <c r="DBW90" s="26"/>
      <c r="DBX90" s="26"/>
      <c r="DBY90" s="26"/>
      <c r="DBZ90" s="26"/>
      <c r="DCA90" s="26"/>
      <c r="DCB90" s="26"/>
      <c r="DCC90" s="26"/>
      <c r="DCD90" s="26"/>
      <c r="DCE90" s="26"/>
      <c r="DCF90" s="26"/>
      <c r="DCG90" s="26"/>
      <c r="DCH90" s="26"/>
      <c r="DCI90" s="26"/>
      <c r="DCJ90" s="26"/>
      <c r="DCK90" s="26"/>
      <c r="DCL90" s="26"/>
      <c r="DCM90" s="26"/>
      <c r="DCN90" s="26"/>
      <c r="DCO90" s="26"/>
      <c r="DCP90" s="26"/>
      <c r="DCQ90" s="26"/>
      <c r="DCR90" s="26"/>
      <c r="DCS90" s="26"/>
      <c r="DCT90" s="26"/>
      <c r="DCU90" s="26"/>
      <c r="DCV90" s="26"/>
      <c r="DCW90" s="26"/>
      <c r="DCX90" s="26"/>
      <c r="DCY90" s="26"/>
      <c r="DCZ90" s="26"/>
      <c r="DDA90" s="26"/>
      <c r="DDB90" s="26"/>
      <c r="DDC90" s="26"/>
      <c r="DDD90" s="26"/>
      <c r="DDE90" s="26"/>
      <c r="DDF90" s="26"/>
      <c r="DDG90" s="26"/>
      <c r="DDH90" s="26"/>
      <c r="DDI90" s="26"/>
      <c r="DDJ90" s="26"/>
      <c r="DDK90" s="26"/>
      <c r="DDL90" s="26"/>
      <c r="DDM90" s="26"/>
      <c r="DDN90" s="26"/>
      <c r="DDO90" s="26"/>
      <c r="DDP90" s="26"/>
      <c r="DDQ90" s="26"/>
      <c r="DDR90" s="26"/>
      <c r="DDS90" s="26"/>
      <c r="DDT90" s="26"/>
      <c r="DDU90" s="26"/>
      <c r="DDV90" s="26"/>
      <c r="DDW90" s="26"/>
      <c r="DDX90" s="26"/>
      <c r="DDY90" s="26"/>
      <c r="DDZ90" s="26"/>
      <c r="DEA90" s="26"/>
      <c r="DEB90" s="26"/>
      <c r="DEC90" s="26"/>
      <c r="DED90" s="26"/>
      <c r="DEE90" s="26"/>
      <c r="DEF90" s="26"/>
      <c r="DEG90" s="26"/>
      <c r="DEH90" s="26"/>
      <c r="DEI90" s="26"/>
      <c r="DEJ90" s="26"/>
      <c r="DEK90" s="26"/>
      <c r="DEL90" s="26"/>
      <c r="DEM90" s="26"/>
      <c r="DEN90" s="26"/>
      <c r="DEO90" s="26"/>
      <c r="DEP90" s="26"/>
      <c r="DEQ90" s="26"/>
      <c r="DER90" s="26"/>
      <c r="DES90" s="26"/>
      <c r="DET90" s="26"/>
      <c r="DEU90" s="26"/>
      <c r="DEV90" s="26"/>
      <c r="DEW90" s="26"/>
      <c r="DEX90" s="26"/>
      <c r="DEY90" s="26"/>
      <c r="DEZ90" s="26"/>
      <c r="DFA90" s="26"/>
      <c r="DFB90" s="26"/>
      <c r="DFC90" s="26"/>
      <c r="DFD90" s="26"/>
      <c r="DFE90" s="26"/>
      <c r="DFF90" s="26"/>
      <c r="DFG90" s="26"/>
      <c r="DFH90" s="26"/>
      <c r="DFI90" s="26"/>
      <c r="DFJ90" s="26"/>
      <c r="DFK90" s="26"/>
      <c r="DFL90" s="26"/>
      <c r="DFM90" s="26"/>
      <c r="DFN90" s="26"/>
      <c r="DFO90" s="26"/>
      <c r="DFP90" s="26"/>
      <c r="DFQ90" s="26"/>
      <c r="DFR90" s="26"/>
      <c r="DFS90" s="26"/>
      <c r="DFT90" s="26"/>
      <c r="DFU90" s="26"/>
      <c r="DFV90" s="26"/>
      <c r="DFW90" s="26"/>
      <c r="DFX90" s="26"/>
      <c r="DFY90" s="26"/>
      <c r="DFZ90" s="26"/>
      <c r="DGA90" s="26"/>
      <c r="DGB90" s="26"/>
      <c r="DGC90" s="26"/>
      <c r="DGD90" s="26"/>
      <c r="DGE90" s="26"/>
      <c r="DGF90" s="26"/>
      <c r="DGG90" s="26"/>
      <c r="DGH90" s="26"/>
      <c r="DGI90" s="26"/>
      <c r="DGJ90" s="26"/>
      <c r="DGK90" s="26"/>
      <c r="DGL90" s="26"/>
      <c r="DGM90" s="26"/>
      <c r="DGN90" s="26"/>
      <c r="DGO90" s="26"/>
      <c r="DGP90" s="26"/>
      <c r="DGQ90" s="26"/>
      <c r="DGR90" s="26"/>
      <c r="DGS90" s="26"/>
      <c r="DGT90" s="26"/>
      <c r="DGU90" s="26"/>
      <c r="DGV90" s="26"/>
      <c r="DGW90" s="26"/>
      <c r="DGX90" s="26"/>
      <c r="DGY90" s="26"/>
      <c r="DGZ90" s="26"/>
      <c r="DHA90" s="26"/>
      <c r="DHB90" s="26"/>
      <c r="DHC90" s="26"/>
      <c r="DHD90" s="26"/>
      <c r="DHE90" s="26"/>
      <c r="DHF90" s="26"/>
      <c r="DHG90" s="26"/>
      <c r="DHH90" s="26"/>
      <c r="DHI90" s="26"/>
      <c r="DHJ90" s="26"/>
      <c r="DHK90" s="26"/>
      <c r="DHL90" s="26"/>
      <c r="DHM90" s="26"/>
      <c r="DHN90" s="26"/>
      <c r="DHO90" s="26"/>
      <c r="DHP90" s="26"/>
      <c r="DHQ90" s="26"/>
      <c r="DHR90" s="26"/>
      <c r="DHS90" s="26"/>
      <c r="DHT90" s="26"/>
      <c r="DHU90" s="26"/>
      <c r="DHV90" s="26"/>
      <c r="DHW90" s="26"/>
      <c r="DHX90" s="26"/>
      <c r="DHY90" s="26"/>
      <c r="DHZ90" s="26"/>
      <c r="DIA90" s="26"/>
      <c r="DIB90" s="26"/>
      <c r="DIC90" s="26"/>
      <c r="DID90" s="26"/>
      <c r="DIE90" s="26"/>
      <c r="DIF90" s="26"/>
      <c r="DIG90" s="26"/>
      <c r="DIH90" s="26"/>
      <c r="DII90" s="26"/>
      <c r="DIJ90" s="26"/>
      <c r="DIK90" s="26"/>
      <c r="DIL90" s="26"/>
      <c r="DIM90" s="26"/>
      <c r="DIN90" s="26"/>
      <c r="DIO90" s="26"/>
      <c r="DIP90" s="26"/>
      <c r="DIQ90" s="26"/>
      <c r="DIR90" s="26"/>
      <c r="DIS90" s="26"/>
      <c r="DIT90" s="26"/>
      <c r="DIU90" s="26"/>
      <c r="DIV90" s="26"/>
      <c r="DIW90" s="26"/>
      <c r="DIX90" s="26"/>
      <c r="DIY90" s="26"/>
      <c r="DIZ90" s="26"/>
      <c r="DJA90" s="26"/>
      <c r="DJB90" s="26"/>
      <c r="DJC90" s="26"/>
      <c r="DJD90" s="26"/>
      <c r="DJE90" s="26"/>
      <c r="DJF90" s="26"/>
      <c r="DJG90" s="26"/>
      <c r="DJH90" s="26"/>
      <c r="DJI90" s="26"/>
      <c r="DJJ90" s="26"/>
      <c r="DJK90" s="26"/>
      <c r="DJL90" s="26"/>
      <c r="DJM90" s="26"/>
      <c r="DJN90" s="26"/>
      <c r="DJO90" s="26"/>
      <c r="DJP90" s="26"/>
      <c r="DJQ90" s="26"/>
      <c r="DJR90" s="26"/>
      <c r="DJS90" s="26"/>
      <c r="DJT90" s="26"/>
      <c r="DJU90" s="26"/>
      <c r="DJV90" s="26"/>
      <c r="DJW90" s="26"/>
      <c r="DJX90" s="26"/>
      <c r="DJY90" s="26"/>
      <c r="DJZ90" s="26"/>
      <c r="DKA90" s="26"/>
      <c r="DKB90" s="26"/>
      <c r="DKC90" s="26"/>
      <c r="DKD90" s="26"/>
      <c r="DKE90" s="26"/>
      <c r="DKF90" s="26"/>
      <c r="DKG90" s="26"/>
      <c r="DKH90" s="26"/>
      <c r="DKI90" s="26"/>
      <c r="DKJ90" s="26"/>
      <c r="DKK90" s="26"/>
      <c r="DKL90" s="26"/>
      <c r="DKM90" s="26"/>
      <c r="DKN90" s="26"/>
      <c r="DKO90" s="26"/>
      <c r="DKP90" s="26"/>
      <c r="DKQ90" s="26"/>
      <c r="DKR90" s="26"/>
      <c r="DKS90" s="26"/>
      <c r="DKT90" s="26"/>
      <c r="DKU90" s="26"/>
      <c r="DKV90" s="26"/>
      <c r="DKW90" s="26"/>
      <c r="DKX90" s="26"/>
      <c r="DKY90" s="26"/>
      <c r="DKZ90" s="26"/>
      <c r="DLA90" s="26"/>
      <c r="DLB90" s="26"/>
      <c r="DLC90" s="26"/>
      <c r="DLD90" s="26"/>
      <c r="DLE90" s="26"/>
      <c r="DLF90" s="26"/>
      <c r="DLG90" s="26"/>
      <c r="DLH90" s="26"/>
      <c r="DLI90" s="26"/>
      <c r="DLJ90" s="26"/>
      <c r="DLK90" s="26"/>
      <c r="DLL90" s="26"/>
      <c r="DLM90" s="26"/>
      <c r="DLN90" s="26"/>
      <c r="DLO90" s="26"/>
      <c r="DLP90" s="26"/>
      <c r="DLQ90" s="26"/>
      <c r="DLR90" s="26"/>
      <c r="DLS90" s="26"/>
      <c r="DLT90" s="26"/>
      <c r="DLU90" s="26"/>
      <c r="DLV90" s="26"/>
      <c r="DLW90" s="26"/>
      <c r="DLX90" s="26"/>
      <c r="DLY90" s="26"/>
      <c r="DLZ90" s="26"/>
      <c r="DMA90" s="26"/>
      <c r="DMB90" s="26"/>
      <c r="DMC90" s="26"/>
      <c r="DMD90" s="26"/>
      <c r="DME90" s="26"/>
      <c r="DMF90" s="26"/>
      <c r="DMG90" s="26"/>
      <c r="DMH90" s="26"/>
      <c r="DMI90" s="26"/>
      <c r="DMJ90" s="26"/>
      <c r="DMK90" s="26"/>
      <c r="DML90" s="26"/>
      <c r="DMM90" s="26"/>
      <c r="DMN90" s="26"/>
      <c r="DMO90" s="26"/>
      <c r="DMP90" s="26"/>
      <c r="DMQ90" s="26"/>
      <c r="DMR90" s="26"/>
      <c r="DMS90" s="26"/>
      <c r="DMT90" s="26"/>
      <c r="DMU90" s="26"/>
      <c r="DMV90" s="26"/>
      <c r="DMW90" s="26"/>
      <c r="DMX90" s="26"/>
      <c r="DMY90" s="26"/>
      <c r="DMZ90" s="26"/>
      <c r="DNA90" s="26"/>
      <c r="DNB90" s="26"/>
      <c r="DNC90" s="26"/>
      <c r="DND90" s="26"/>
      <c r="DNE90" s="26"/>
      <c r="DNF90" s="26"/>
      <c r="DNG90" s="26"/>
      <c r="DNH90" s="26"/>
      <c r="DNI90" s="26"/>
      <c r="DNJ90" s="26"/>
      <c r="DNK90" s="26"/>
      <c r="DNL90" s="26"/>
      <c r="DNM90" s="26"/>
      <c r="DNN90" s="26"/>
      <c r="DNO90" s="26"/>
      <c r="DNP90" s="26"/>
      <c r="DNQ90" s="26"/>
      <c r="DNR90" s="26"/>
      <c r="DNS90" s="26"/>
      <c r="DNT90" s="26"/>
      <c r="DNU90" s="26"/>
      <c r="DNV90" s="26"/>
      <c r="DNW90" s="26"/>
      <c r="DNX90" s="26"/>
      <c r="DNY90" s="26"/>
      <c r="DNZ90" s="26"/>
      <c r="DOA90" s="26"/>
      <c r="DOB90" s="26"/>
      <c r="DOC90" s="26"/>
      <c r="DOD90" s="26"/>
      <c r="DOE90" s="26"/>
      <c r="DOF90" s="26"/>
      <c r="DOG90" s="26"/>
      <c r="DOH90" s="26"/>
      <c r="DOI90" s="26"/>
      <c r="DOJ90" s="26"/>
      <c r="DOK90" s="26"/>
      <c r="DOL90" s="26"/>
      <c r="DOM90" s="26"/>
      <c r="DON90" s="26"/>
      <c r="DOO90" s="26"/>
      <c r="DOP90" s="26"/>
      <c r="DOQ90" s="26"/>
      <c r="DOR90" s="26"/>
      <c r="DOS90" s="26"/>
      <c r="DOT90" s="26"/>
      <c r="DOU90" s="26"/>
      <c r="DOV90" s="26"/>
      <c r="DOW90" s="26"/>
      <c r="DOX90" s="26"/>
      <c r="DOY90" s="26"/>
      <c r="DOZ90" s="26"/>
      <c r="DPA90" s="26"/>
      <c r="DPB90" s="26"/>
      <c r="DPC90" s="26"/>
      <c r="DPD90" s="26"/>
      <c r="DPE90" s="26"/>
      <c r="DPF90" s="26"/>
      <c r="DPG90" s="26"/>
      <c r="DPH90" s="26"/>
      <c r="DPI90" s="26"/>
      <c r="DPJ90" s="26"/>
      <c r="DPK90" s="26"/>
      <c r="DPL90" s="26"/>
      <c r="DPM90" s="26"/>
      <c r="DPN90" s="26"/>
      <c r="DPO90" s="26"/>
      <c r="DPP90" s="26"/>
      <c r="DPQ90" s="26"/>
      <c r="DPR90" s="26"/>
      <c r="DPS90" s="26"/>
      <c r="DPT90" s="26"/>
      <c r="DPU90" s="26"/>
      <c r="DPV90" s="26"/>
      <c r="DPW90" s="26"/>
      <c r="DPX90" s="26"/>
      <c r="DPY90" s="26"/>
      <c r="DPZ90" s="26"/>
      <c r="DQA90" s="26"/>
      <c r="DQB90" s="26"/>
      <c r="DQC90" s="26"/>
      <c r="DQD90" s="26"/>
      <c r="DQE90" s="26"/>
      <c r="DQF90" s="26"/>
      <c r="DQG90" s="26"/>
      <c r="DQH90" s="26"/>
      <c r="DQI90" s="26"/>
      <c r="DQJ90" s="26"/>
      <c r="DQK90" s="26"/>
      <c r="DQL90" s="26"/>
      <c r="DQM90" s="26"/>
      <c r="DQN90" s="26"/>
      <c r="DQO90" s="26"/>
      <c r="DQP90" s="26"/>
      <c r="DQQ90" s="26"/>
      <c r="DQR90" s="26"/>
      <c r="DQS90" s="26"/>
      <c r="DQT90" s="26"/>
      <c r="DQU90" s="26"/>
      <c r="DQV90" s="26"/>
      <c r="DQW90" s="26"/>
      <c r="DQX90" s="26"/>
      <c r="DQY90" s="26"/>
      <c r="DQZ90" s="26"/>
      <c r="DRA90" s="26"/>
      <c r="DRB90" s="26"/>
      <c r="DRC90" s="26"/>
      <c r="DRD90" s="26"/>
      <c r="DRE90" s="26"/>
      <c r="DRF90" s="26"/>
      <c r="DRG90" s="26"/>
      <c r="DRH90" s="26"/>
      <c r="DRI90" s="26"/>
      <c r="DRJ90" s="26"/>
      <c r="DRK90" s="26"/>
      <c r="DRL90" s="26"/>
      <c r="DRM90" s="26"/>
      <c r="DRN90" s="26"/>
      <c r="DRO90" s="26"/>
      <c r="DRP90" s="26"/>
      <c r="DRQ90" s="26"/>
      <c r="DRR90" s="26"/>
      <c r="DRS90" s="26"/>
      <c r="DRT90" s="26"/>
      <c r="DRU90" s="26"/>
      <c r="DRV90" s="26"/>
      <c r="DRW90" s="26"/>
      <c r="DRX90" s="26"/>
      <c r="DRY90" s="26"/>
      <c r="DRZ90" s="26"/>
      <c r="DSA90" s="26"/>
      <c r="DSB90" s="26"/>
      <c r="DSC90" s="26"/>
      <c r="DSD90" s="26"/>
      <c r="DSE90" s="26"/>
      <c r="DSF90" s="26"/>
      <c r="DSG90" s="26"/>
      <c r="DSH90" s="26"/>
      <c r="DSI90" s="26"/>
      <c r="DSJ90" s="26"/>
      <c r="DSK90" s="26"/>
      <c r="DSL90" s="26"/>
      <c r="DSM90" s="26"/>
      <c r="DSN90" s="26"/>
      <c r="DSO90" s="26"/>
      <c r="DSP90" s="26"/>
      <c r="DSQ90" s="26"/>
      <c r="DSR90" s="26"/>
      <c r="DSS90" s="26"/>
      <c r="DST90" s="26"/>
      <c r="DSU90" s="26"/>
      <c r="DSV90" s="26"/>
      <c r="DSW90" s="26"/>
      <c r="DSX90" s="26"/>
      <c r="DSY90" s="26"/>
      <c r="DSZ90" s="26"/>
      <c r="DTA90" s="26"/>
      <c r="DTB90" s="26"/>
      <c r="DTC90" s="26"/>
      <c r="DTD90" s="26"/>
      <c r="DTE90" s="26"/>
      <c r="DTF90" s="26"/>
      <c r="DTG90" s="26"/>
      <c r="DTH90" s="26"/>
      <c r="DTI90" s="26"/>
      <c r="DTJ90" s="26"/>
      <c r="DTK90" s="26"/>
      <c r="DTL90" s="26"/>
      <c r="DTM90" s="26"/>
      <c r="DTN90" s="26"/>
      <c r="DTO90" s="26"/>
      <c r="DTP90" s="26"/>
      <c r="DTQ90" s="26"/>
      <c r="DTR90" s="26"/>
      <c r="DTS90" s="26"/>
      <c r="DTT90" s="26"/>
      <c r="DTU90" s="26"/>
      <c r="DTV90" s="26"/>
      <c r="DTW90" s="26"/>
      <c r="DTX90" s="26"/>
      <c r="DTY90" s="26"/>
      <c r="DTZ90" s="26"/>
      <c r="DUA90" s="26"/>
      <c r="DUB90" s="26"/>
      <c r="DUC90" s="26"/>
      <c r="DUD90" s="26"/>
      <c r="DUE90" s="26"/>
      <c r="DUF90" s="26"/>
      <c r="DUG90" s="26"/>
      <c r="DUH90" s="26"/>
      <c r="DUI90" s="26"/>
      <c r="DUJ90" s="26"/>
      <c r="DUK90" s="26"/>
      <c r="DUL90" s="26"/>
      <c r="DUM90" s="26"/>
      <c r="DUN90" s="26"/>
      <c r="DUO90" s="26"/>
      <c r="DUP90" s="26"/>
      <c r="DUQ90" s="26"/>
      <c r="DUR90" s="26"/>
      <c r="DUS90" s="26"/>
      <c r="DUT90" s="26"/>
      <c r="DUU90" s="26"/>
      <c r="DUV90" s="26"/>
      <c r="DUW90" s="26"/>
      <c r="DUX90" s="26"/>
      <c r="DUY90" s="26"/>
      <c r="DUZ90" s="26"/>
      <c r="DVA90" s="26"/>
      <c r="DVB90" s="26"/>
      <c r="DVC90" s="26"/>
      <c r="DVD90" s="26"/>
      <c r="DVE90" s="26"/>
      <c r="DVF90" s="26"/>
      <c r="DVG90" s="26"/>
      <c r="DVH90" s="26"/>
      <c r="DVI90" s="26"/>
      <c r="DVJ90" s="26"/>
      <c r="DVK90" s="26"/>
      <c r="DVL90" s="26"/>
      <c r="DVM90" s="26"/>
      <c r="DVN90" s="26"/>
      <c r="DVO90" s="26"/>
      <c r="DVP90" s="26"/>
      <c r="DVQ90" s="26"/>
      <c r="DVR90" s="26"/>
      <c r="DVS90" s="26"/>
      <c r="DVT90" s="26"/>
      <c r="DVU90" s="26"/>
      <c r="DVV90" s="26"/>
      <c r="DVW90" s="26"/>
      <c r="DVX90" s="26"/>
      <c r="DVY90" s="26"/>
      <c r="DVZ90" s="26"/>
      <c r="DWA90" s="26"/>
      <c r="DWB90" s="26"/>
      <c r="DWC90" s="26"/>
      <c r="DWD90" s="26"/>
      <c r="DWE90" s="26"/>
      <c r="DWF90" s="26"/>
      <c r="DWG90" s="26"/>
      <c r="DWH90" s="26"/>
      <c r="DWI90" s="26"/>
      <c r="DWJ90" s="26"/>
      <c r="DWK90" s="26"/>
      <c r="DWL90" s="26"/>
      <c r="DWM90" s="26"/>
      <c r="DWN90" s="26"/>
      <c r="DWO90" s="26"/>
      <c r="DWP90" s="26"/>
      <c r="DWQ90" s="26"/>
      <c r="DWR90" s="26"/>
      <c r="DWS90" s="26"/>
      <c r="DWT90" s="26"/>
      <c r="DWU90" s="26"/>
      <c r="DWV90" s="26"/>
      <c r="DWW90" s="26"/>
      <c r="DWX90" s="26"/>
      <c r="DWY90" s="26"/>
      <c r="DWZ90" s="26"/>
      <c r="DXA90" s="26"/>
      <c r="DXB90" s="26"/>
      <c r="DXC90" s="26"/>
      <c r="DXD90" s="26"/>
      <c r="DXE90" s="26"/>
      <c r="DXF90" s="26"/>
      <c r="DXG90" s="26"/>
      <c r="DXH90" s="26"/>
      <c r="DXI90" s="26"/>
      <c r="DXJ90" s="26"/>
      <c r="DXK90" s="26"/>
      <c r="DXL90" s="26"/>
      <c r="DXM90" s="26"/>
      <c r="DXN90" s="26"/>
      <c r="DXO90" s="26"/>
      <c r="DXP90" s="26"/>
      <c r="DXQ90" s="26"/>
      <c r="DXR90" s="26"/>
      <c r="DXS90" s="26"/>
      <c r="DXT90" s="26"/>
      <c r="DXU90" s="26"/>
      <c r="DXV90" s="26"/>
      <c r="DXW90" s="26"/>
      <c r="DXX90" s="26"/>
      <c r="DXY90" s="26"/>
      <c r="DXZ90" s="26"/>
      <c r="DYA90" s="26"/>
      <c r="DYB90" s="26"/>
      <c r="DYC90" s="26"/>
      <c r="DYD90" s="26"/>
      <c r="DYE90" s="26"/>
      <c r="DYF90" s="26"/>
      <c r="DYG90" s="26"/>
      <c r="DYH90" s="26"/>
      <c r="DYI90" s="26"/>
      <c r="DYJ90" s="26"/>
      <c r="DYK90" s="26"/>
      <c r="DYL90" s="26"/>
      <c r="DYM90" s="26"/>
      <c r="DYN90" s="26"/>
      <c r="DYO90" s="26"/>
      <c r="DYP90" s="26"/>
      <c r="DYQ90" s="26"/>
      <c r="DYR90" s="26"/>
      <c r="DYS90" s="26"/>
      <c r="DYT90" s="26"/>
      <c r="DYU90" s="26"/>
      <c r="DYV90" s="26"/>
      <c r="DYW90" s="26"/>
      <c r="DYX90" s="26"/>
      <c r="DYY90" s="26"/>
      <c r="DYZ90" s="26"/>
      <c r="DZA90" s="26"/>
      <c r="DZB90" s="26"/>
      <c r="DZC90" s="26"/>
      <c r="DZD90" s="26"/>
      <c r="DZE90" s="26"/>
      <c r="DZF90" s="26"/>
      <c r="DZG90" s="26"/>
      <c r="DZH90" s="26"/>
      <c r="DZI90" s="26"/>
      <c r="DZJ90" s="26"/>
      <c r="DZK90" s="26"/>
      <c r="DZL90" s="26"/>
      <c r="DZM90" s="26"/>
      <c r="DZN90" s="26"/>
      <c r="DZO90" s="26"/>
      <c r="DZP90" s="26"/>
      <c r="DZQ90" s="26"/>
      <c r="DZR90" s="26"/>
      <c r="DZS90" s="26"/>
      <c r="DZT90" s="26"/>
      <c r="DZU90" s="26"/>
      <c r="DZV90" s="26"/>
      <c r="DZW90" s="26"/>
      <c r="DZX90" s="26"/>
      <c r="DZY90" s="26"/>
      <c r="DZZ90" s="26"/>
      <c r="EAA90" s="26"/>
      <c r="EAB90" s="26"/>
      <c r="EAC90" s="26"/>
      <c r="EAD90" s="26"/>
      <c r="EAE90" s="26"/>
      <c r="EAF90" s="26"/>
      <c r="EAG90" s="26"/>
      <c r="EAH90" s="26"/>
      <c r="EAI90" s="26"/>
      <c r="EAJ90" s="26"/>
      <c r="EAK90" s="26"/>
      <c r="EAL90" s="26"/>
      <c r="EAM90" s="26"/>
      <c r="EAN90" s="26"/>
      <c r="EAO90" s="26"/>
      <c r="EAP90" s="26"/>
      <c r="EAQ90" s="26"/>
      <c r="EAR90" s="26"/>
      <c r="EAS90" s="26"/>
      <c r="EAT90" s="26"/>
      <c r="EAU90" s="26"/>
      <c r="EAV90" s="26"/>
      <c r="EAW90" s="26"/>
      <c r="EAX90" s="26"/>
      <c r="EAY90" s="26"/>
      <c r="EAZ90" s="26"/>
      <c r="EBA90" s="26"/>
      <c r="EBB90" s="26"/>
      <c r="EBC90" s="26"/>
      <c r="EBD90" s="26"/>
      <c r="EBE90" s="26"/>
      <c r="EBF90" s="26"/>
      <c r="EBG90" s="26"/>
      <c r="EBH90" s="26"/>
      <c r="EBI90" s="26"/>
      <c r="EBJ90" s="26"/>
      <c r="EBK90" s="26"/>
      <c r="EBL90" s="26"/>
      <c r="EBM90" s="26"/>
      <c r="EBN90" s="26"/>
      <c r="EBO90" s="26"/>
      <c r="EBP90" s="26"/>
      <c r="EBQ90" s="26"/>
      <c r="EBR90" s="26"/>
      <c r="EBS90" s="26"/>
      <c r="EBT90" s="26"/>
      <c r="EBU90" s="26"/>
      <c r="EBV90" s="26"/>
      <c r="EBW90" s="26"/>
      <c r="EBX90" s="26"/>
      <c r="EBY90" s="26"/>
      <c r="EBZ90" s="26"/>
      <c r="ECA90" s="26"/>
      <c r="ECB90" s="26"/>
      <c r="ECC90" s="26"/>
      <c r="ECD90" s="26"/>
      <c r="ECE90" s="26"/>
      <c r="ECF90" s="26"/>
      <c r="ECG90" s="26"/>
      <c r="ECH90" s="26"/>
      <c r="ECI90" s="26"/>
      <c r="ECJ90" s="26"/>
      <c r="ECK90" s="26"/>
      <c r="ECL90" s="26"/>
      <c r="ECM90" s="26"/>
      <c r="ECN90" s="26"/>
      <c r="ECO90" s="26"/>
      <c r="ECP90" s="26"/>
      <c r="ECQ90" s="26"/>
      <c r="ECR90" s="26"/>
      <c r="ECS90" s="26"/>
      <c r="ECT90" s="26"/>
      <c r="ECU90" s="26"/>
      <c r="ECV90" s="26"/>
      <c r="ECW90" s="26"/>
      <c r="ECX90" s="26"/>
      <c r="ECY90" s="26"/>
      <c r="ECZ90" s="26"/>
      <c r="EDA90" s="26"/>
      <c r="EDB90" s="26"/>
      <c r="EDC90" s="26"/>
      <c r="EDD90" s="26"/>
      <c r="EDE90" s="26"/>
      <c r="EDF90" s="26"/>
      <c r="EDG90" s="26"/>
      <c r="EDH90" s="26"/>
      <c r="EDI90" s="26"/>
      <c r="EDJ90" s="26"/>
      <c r="EDK90" s="26"/>
      <c r="EDL90" s="26"/>
      <c r="EDM90" s="26"/>
      <c r="EDN90" s="26"/>
      <c r="EDO90" s="26"/>
      <c r="EDP90" s="26"/>
      <c r="EDQ90" s="26"/>
      <c r="EDR90" s="26"/>
      <c r="EDS90" s="26"/>
      <c r="EDT90" s="26"/>
      <c r="EDU90" s="26"/>
      <c r="EDV90" s="26"/>
      <c r="EDW90" s="26"/>
      <c r="EDX90" s="26"/>
      <c r="EDY90" s="26"/>
      <c r="EDZ90" s="26"/>
      <c r="EEA90" s="26"/>
      <c r="EEB90" s="26"/>
      <c r="EEC90" s="26"/>
      <c r="EED90" s="26"/>
      <c r="EEE90" s="26"/>
      <c r="EEF90" s="26"/>
      <c r="EEG90" s="26"/>
      <c r="EEH90" s="26"/>
      <c r="EEI90" s="26"/>
      <c r="EEJ90" s="26"/>
      <c r="EEK90" s="26"/>
      <c r="EEL90" s="26"/>
      <c r="EEM90" s="26"/>
      <c r="EEN90" s="26"/>
      <c r="EEO90" s="26"/>
      <c r="EEP90" s="26"/>
      <c r="EEQ90" s="26"/>
      <c r="EER90" s="26"/>
      <c r="EES90" s="26"/>
      <c r="EET90" s="26"/>
      <c r="EEU90" s="26"/>
      <c r="EEV90" s="26"/>
      <c r="EEW90" s="26"/>
      <c r="EEX90" s="26"/>
      <c r="EEY90" s="26"/>
      <c r="EEZ90" s="26"/>
      <c r="EFA90" s="26"/>
      <c r="EFB90" s="26"/>
      <c r="EFC90" s="26"/>
      <c r="EFD90" s="26"/>
      <c r="EFE90" s="26"/>
      <c r="EFF90" s="26"/>
      <c r="EFG90" s="26"/>
      <c r="EFH90" s="26"/>
      <c r="EFI90" s="26"/>
      <c r="EFJ90" s="26"/>
      <c r="EFK90" s="26"/>
      <c r="EFL90" s="26"/>
      <c r="EFM90" s="26"/>
      <c r="EFN90" s="26"/>
      <c r="EFO90" s="26"/>
      <c r="EFP90" s="26"/>
      <c r="EFQ90" s="26"/>
      <c r="EFR90" s="26"/>
      <c r="EFS90" s="26"/>
      <c r="EFT90" s="26"/>
      <c r="EFU90" s="26"/>
      <c r="EFV90" s="26"/>
      <c r="EFW90" s="26"/>
      <c r="EFX90" s="26"/>
      <c r="EFY90" s="26"/>
      <c r="EFZ90" s="26"/>
      <c r="EGA90" s="26"/>
      <c r="EGB90" s="26"/>
      <c r="EGC90" s="26"/>
      <c r="EGD90" s="26"/>
      <c r="EGE90" s="26"/>
      <c r="EGF90" s="26"/>
      <c r="EGG90" s="26"/>
      <c r="EGH90" s="26"/>
      <c r="EGI90" s="26"/>
      <c r="EGJ90" s="26"/>
      <c r="EGK90" s="26"/>
      <c r="EGL90" s="26"/>
      <c r="EGM90" s="26"/>
      <c r="EGN90" s="26"/>
      <c r="EGO90" s="26"/>
      <c r="EGP90" s="26"/>
      <c r="EGQ90" s="26"/>
      <c r="EGR90" s="26"/>
      <c r="EGS90" s="26"/>
      <c r="EGT90" s="26"/>
      <c r="EGU90" s="26"/>
      <c r="EGV90" s="26"/>
      <c r="EGW90" s="26"/>
      <c r="EGX90" s="26"/>
      <c r="EGY90" s="26"/>
      <c r="EGZ90" s="26"/>
      <c r="EHA90" s="26"/>
      <c r="EHB90" s="26"/>
      <c r="EHC90" s="26"/>
      <c r="EHD90" s="26"/>
      <c r="EHE90" s="26"/>
      <c r="EHF90" s="26"/>
      <c r="EHG90" s="26"/>
      <c r="EHH90" s="26"/>
      <c r="EHI90" s="26"/>
      <c r="EHJ90" s="26"/>
      <c r="EHK90" s="26"/>
      <c r="EHL90" s="26"/>
      <c r="EHM90" s="26"/>
      <c r="EHN90" s="26"/>
      <c r="EHO90" s="26"/>
      <c r="EHP90" s="26"/>
      <c r="EHQ90" s="26"/>
      <c r="EHR90" s="26"/>
      <c r="EHS90" s="26"/>
      <c r="EHT90" s="26"/>
      <c r="EHU90" s="26"/>
      <c r="EHV90" s="26"/>
      <c r="EHW90" s="26"/>
      <c r="EHX90" s="26"/>
      <c r="EHY90" s="26"/>
      <c r="EHZ90" s="26"/>
      <c r="EIA90" s="26"/>
      <c r="EIB90" s="26"/>
      <c r="EIC90" s="26"/>
      <c r="EID90" s="26"/>
      <c r="EIE90" s="26"/>
      <c r="EIF90" s="26"/>
      <c r="EIG90" s="26"/>
      <c r="EIH90" s="26"/>
      <c r="EII90" s="26"/>
      <c r="EIJ90" s="26"/>
      <c r="EIK90" s="26"/>
      <c r="EIL90" s="26"/>
      <c r="EIM90" s="26"/>
      <c r="EIN90" s="26"/>
      <c r="EIO90" s="26"/>
      <c r="EIP90" s="26"/>
      <c r="EIQ90" s="26"/>
      <c r="EIR90" s="26"/>
      <c r="EIS90" s="26"/>
      <c r="EIT90" s="26"/>
      <c r="EIU90" s="26"/>
      <c r="EIV90" s="26"/>
      <c r="EIW90" s="26"/>
      <c r="EIX90" s="26"/>
      <c r="EIY90" s="26"/>
      <c r="EIZ90" s="26"/>
      <c r="EJA90" s="26"/>
      <c r="EJB90" s="26"/>
      <c r="EJC90" s="26"/>
      <c r="EJD90" s="26"/>
      <c r="EJE90" s="26"/>
      <c r="EJF90" s="26"/>
      <c r="EJG90" s="26"/>
      <c r="EJH90" s="26"/>
      <c r="EJI90" s="26"/>
      <c r="EJJ90" s="26"/>
      <c r="EJK90" s="26"/>
      <c r="EJL90" s="26"/>
      <c r="EJM90" s="26"/>
      <c r="EJN90" s="26"/>
      <c r="EJO90" s="26"/>
      <c r="EJP90" s="26"/>
      <c r="EJQ90" s="26"/>
      <c r="EJR90" s="26"/>
      <c r="EJS90" s="26"/>
      <c r="EJT90" s="26"/>
      <c r="EJU90" s="26"/>
      <c r="EJV90" s="26"/>
      <c r="EJW90" s="26"/>
      <c r="EJX90" s="26"/>
      <c r="EJY90" s="26"/>
      <c r="EJZ90" s="26"/>
      <c r="EKA90" s="26"/>
      <c r="EKB90" s="26"/>
      <c r="EKC90" s="26"/>
      <c r="EKD90" s="26"/>
      <c r="EKE90" s="26"/>
      <c r="EKF90" s="26"/>
      <c r="EKG90" s="26"/>
      <c r="EKH90" s="26"/>
      <c r="EKI90" s="26"/>
      <c r="EKJ90" s="26"/>
      <c r="EKK90" s="26"/>
      <c r="EKL90" s="26"/>
      <c r="EKM90" s="26"/>
      <c r="EKN90" s="26"/>
      <c r="EKO90" s="26"/>
      <c r="EKP90" s="26"/>
      <c r="EKQ90" s="26"/>
      <c r="EKR90" s="26"/>
      <c r="EKS90" s="26"/>
      <c r="EKT90" s="26"/>
      <c r="EKU90" s="26"/>
      <c r="EKV90" s="26"/>
      <c r="EKW90" s="26"/>
      <c r="EKX90" s="26"/>
      <c r="EKY90" s="26"/>
      <c r="EKZ90" s="26"/>
      <c r="ELA90" s="26"/>
      <c r="ELB90" s="26"/>
      <c r="ELC90" s="26"/>
      <c r="ELD90" s="26"/>
      <c r="ELE90" s="26"/>
      <c r="ELF90" s="26"/>
      <c r="ELG90" s="26"/>
      <c r="ELH90" s="26"/>
      <c r="ELI90" s="26"/>
      <c r="ELJ90" s="26"/>
      <c r="ELK90" s="26"/>
      <c r="ELL90" s="26"/>
      <c r="ELM90" s="26"/>
      <c r="ELN90" s="26"/>
      <c r="ELO90" s="26"/>
      <c r="ELP90" s="26"/>
      <c r="ELQ90" s="26"/>
      <c r="ELR90" s="26"/>
      <c r="ELS90" s="26"/>
      <c r="ELT90" s="26"/>
      <c r="ELU90" s="26"/>
      <c r="ELV90" s="26"/>
      <c r="ELW90" s="26"/>
      <c r="ELX90" s="26"/>
      <c r="ELY90" s="26"/>
      <c r="ELZ90" s="26"/>
      <c r="EMA90" s="26"/>
      <c r="EMB90" s="26"/>
      <c r="EMC90" s="26"/>
      <c r="EMD90" s="26"/>
      <c r="EME90" s="26"/>
      <c r="EMF90" s="26"/>
      <c r="EMG90" s="26"/>
      <c r="EMH90" s="26"/>
      <c r="EMI90" s="26"/>
      <c r="EMJ90" s="26"/>
      <c r="EMK90" s="26"/>
      <c r="EML90" s="26"/>
      <c r="EMM90" s="26"/>
      <c r="EMN90" s="26"/>
      <c r="EMO90" s="26"/>
      <c r="EMP90" s="26"/>
      <c r="EMQ90" s="26"/>
      <c r="EMR90" s="26"/>
      <c r="EMS90" s="26"/>
      <c r="EMT90" s="26"/>
      <c r="EMU90" s="26"/>
      <c r="EMV90" s="26"/>
      <c r="EMW90" s="26"/>
      <c r="EMX90" s="26"/>
      <c r="EMY90" s="26"/>
      <c r="EMZ90" s="26"/>
      <c r="ENA90" s="26"/>
      <c r="ENB90" s="26"/>
      <c r="ENC90" s="26"/>
      <c r="END90" s="26"/>
      <c r="ENE90" s="26"/>
      <c r="ENF90" s="26"/>
      <c r="ENG90" s="26"/>
      <c r="ENH90" s="26"/>
      <c r="ENI90" s="26"/>
      <c r="ENJ90" s="26"/>
      <c r="ENK90" s="26"/>
      <c r="ENL90" s="26"/>
      <c r="ENM90" s="26"/>
      <c r="ENN90" s="26"/>
      <c r="ENO90" s="26"/>
      <c r="ENP90" s="26"/>
      <c r="ENQ90" s="26"/>
      <c r="ENR90" s="26"/>
      <c r="ENS90" s="26"/>
      <c r="ENT90" s="26"/>
      <c r="ENU90" s="26"/>
      <c r="ENV90" s="26"/>
      <c r="ENW90" s="26"/>
      <c r="ENX90" s="26"/>
      <c r="ENY90" s="26"/>
      <c r="ENZ90" s="26"/>
      <c r="EOA90" s="26"/>
      <c r="EOB90" s="26"/>
      <c r="EOC90" s="26"/>
      <c r="EOD90" s="26"/>
      <c r="EOE90" s="26"/>
      <c r="EOF90" s="26"/>
      <c r="EOG90" s="26"/>
      <c r="EOH90" s="26"/>
      <c r="EOI90" s="26"/>
      <c r="EOJ90" s="26"/>
      <c r="EOK90" s="26"/>
      <c r="EOL90" s="26"/>
      <c r="EOM90" s="26"/>
      <c r="EON90" s="26"/>
      <c r="EOO90" s="26"/>
      <c r="EOP90" s="26"/>
      <c r="EOQ90" s="26"/>
      <c r="EOR90" s="26"/>
      <c r="EOS90" s="26"/>
      <c r="EOT90" s="26"/>
      <c r="EOU90" s="26"/>
      <c r="EOV90" s="26"/>
      <c r="EOW90" s="26"/>
      <c r="EOX90" s="26"/>
      <c r="EOY90" s="26"/>
      <c r="EOZ90" s="26"/>
      <c r="EPA90" s="26"/>
      <c r="EPB90" s="26"/>
      <c r="EPC90" s="26"/>
      <c r="EPD90" s="26"/>
      <c r="EPE90" s="26"/>
      <c r="EPF90" s="26"/>
      <c r="EPG90" s="26"/>
      <c r="EPH90" s="26"/>
      <c r="EPI90" s="26"/>
      <c r="EPJ90" s="26"/>
      <c r="EPK90" s="26"/>
      <c r="EPL90" s="26"/>
      <c r="EPM90" s="26"/>
      <c r="EPN90" s="26"/>
      <c r="EPO90" s="26"/>
      <c r="EPP90" s="26"/>
      <c r="EPQ90" s="26"/>
      <c r="EPR90" s="26"/>
      <c r="EPS90" s="26"/>
      <c r="EPT90" s="26"/>
      <c r="EPU90" s="26"/>
      <c r="EPV90" s="26"/>
      <c r="EPW90" s="26"/>
      <c r="EPX90" s="26"/>
      <c r="EPY90" s="26"/>
      <c r="EPZ90" s="26"/>
      <c r="EQA90" s="26"/>
      <c r="EQB90" s="26"/>
      <c r="EQC90" s="26"/>
      <c r="EQD90" s="26"/>
      <c r="EQE90" s="26"/>
      <c r="EQF90" s="26"/>
      <c r="EQG90" s="26"/>
      <c r="EQH90" s="26"/>
      <c r="EQI90" s="26"/>
      <c r="EQJ90" s="26"/>
      <c r="EQK90" s="26"/>
      <c r="EQL90" s="26"/>
      <c r="EQM90" s="26"/>
      <c r="EQN90" s="26"/>
      <c r="EQO90" s="26"/>
      <c r="EQP90" s="26"/>
      <c r="EQQ90" s="26"/>
      <c r="EQR90" s="26"/>
      <c r="EQS90" s="26"/>
      <c r="EQT90" s="26"/>
      <c r="EQU90" s="26"/>
      <c r="EQV90" s="26"/>
      <c r="EQW90" s="26"/>
      <c r="EQX90" s="26"/>
      <c r="EQY90" s="26"/>
      <c r="EQZ90" s="26"/>
      <c r="ERA90" s="26"/>
      <c r="ERB90" s="26"/>
      <c r="ERC90" s="26"/>
      <c r="ERD90" s="26"/>
      <c r="ERE90" s="26"/>
      <c r="ERF90" s="26"/>
      <c r="ERG90" s="26"/>
      <c r="ERH90" s="26"/>
      <c r="ERI90" s="26"/>
      <c r="ERJ90" s="26"/>
      <c r="ERK90" s="26"/>
      <c r="ERL90" s="26"/>
      <c r="ERM90" s="26"/>
      <c r="ERN90" s="26"/>
      <c r="ERO90" s="26"/>
      <c r="ERP90" s="26"/>
      <c r="ERQ90" s="26"/>
      <c r="ERR90" s="26"/>
      <c r="ERS90" s="26"/>
      <c r="ERT90" s="26"/>
      <c r="ERU90" s="26"/>
      <c r="ERV90" s="26"/>
      <c r="ERW90" s="26"/>
      <c r="ERX90" s="26"/>
      <c r="ERY90" s="26"/>
      <c r="ERZ90" s="26"/>
      <c r="ESA90" s="26"/>
      <c r="ESB90" s="26"/>
      <c r="ESC90" s="26"/>
      <c r="ESD90" s="26"/>
      <c r="ESE90" s="26"/>
      <c r="ESF90" s="26"/>
      <c r="ESG90" s="26"/>
      <c r="ESH90" s="26"/>
      <c r="ESI90" s="26"/>
      <c r="ESJ90" s="26"/>
      <c r="ESK90" s="26"/>
      <c r="ESL90" s="26"/>
      <c r="ESM90" s="26"/>
      <c r="ESN90" s="26"/>
      <c r="ESO90" s="26"/>
      <c r="ESP90" s="26"/>
      <c r="ESQ90" s="26"/>
      <c r="ESR90" s="26"/>
      <c r="ESS90" s="26"/>
      <c r="EST90" s="26"/>
      <c r="ESU90" s="26"/>
      <c r="ESV90" s="26"/>
      <c r="ESW90" s="26"/>
      <c r="ESX90" s="26"/>
      <c r="ESY90" s="26"/>
      <c r="ESZ90" s="26"/>
      <c r="ETA90" s="26"/>
      <c r="ETB90" s="26"/>
      <c r="ETC90" s="26"/>
      <c r="ETD90" s="26"/>
      <c r="ETE90" s="26"/>
      <c r="ETF90" s="26"/>
      <c r="ETG90" s="26"/>
      <c r="ETH90" s="26"/>
      <c r="ETI90" s="26"/>
      <c r="ETJ90" s="26"/>
      <c r="ETK90" s="26"/>
      <c r="ETL90" s="26"/>
      <c r="ETM90" s="26"/>
      <c r="ETN90" s="26"/>
      <c r="ETO90" s="26"/>
      <c r="ETP90" s="26"/>
      <c r="ETQ90" s="26"/>
      <c r="ETR90" s="26"/>
      <c r="ETS90" s="26"/>
      <c r="ETT90" s="26"/>
      <c r="ETU90" s="26"/>
      <c r="ETV90" s="26"/>
      <c r="ETW90" s="26"/>
      <c r="ETX90" s="26"/>
      <c r="ETY90" s="26"/>
      <c r="ETZ90" s="26"/>
      <c r="EUA90" s="26"/>
      <c r="EUB90" s="26"/>
      <c r="EUC90" s="26"/>
      <c r="EUD90" s="26"/>
      <c r="EUE90" s="26"/>
      <c r="EUF90" s="26"/>
      <c r="EUG90" s="26"/>
      <c r="EUH90" s="26"/>
      <c r="EUI90" s="26"/>
      <c r="EUJ90" s="26"/>
      <c r="EUK90" s="26"/>
      <c r="EUL90" s="26"/>
      <c r="EUM90" s="26"/>
      <c r="EUN90" s="26"/>
      <c r="EUO90" s="26"/>
      <c r="EUP90" s="26"/>
      <c r="EUQ90" s="26"/>
      <c r="EUR90" s="26"/>
      <c r="EUS90" s="26"/>
      <c r="EUT90" s="26"/>
      <c r="EUU90" s="26"/>
      <c r="EUV90" s="26"/>
      <c r="EUW90" s="26"/>
      <c r="EUX90" s="26"/>
      <c r="EUY90" s="26"/>
      <c r="EUZ90" s="26"/>
      <c r="EVA90" s="26"/>
      <c r="EVB90" s="26"/>
      <c r="EVC90" s="26"/>
      <c r="EVD90" s="26"/>
      <c r="EVE90" s="26"/>
      <c r="EVF90" s="26"/>
      <c r="EVG90" s="26"/>
      <c r="EVH90" s="26"/>
      <c r="EVI90" s="26"/>
      <c r="EVJ90" s="26"/>
      <c r="EVK90" s="26"/>
      <c r="EVL90" s="26"/>
      <c r="EVM90" s="26"/>
      <c r="EVN90" s="26"/>
      <c r="EVO90" s="26"/>
      <c r="EVP90" s="26"/>
      <c r="EVQ90" s="26"/>
      <c r="EVR90" s="26"/>
      <c r="EVS90" s="26"/>
      <c r="EVT90" s="26"/>
      <c r="EVU90" s="26"/>
      <c r="EVV90" s="26"/>
      <c r="EVW90" s="26"/>
      <c r="EVX90" s="26"/>
      <c r="EVY90" s="26"/>
      <c r="EVZ90" s="26"/>
      <c r="EWA90" s="26"/>
      <c r="EWB90" s="26"/>
      <c r="EWC90" s="26"/>
      <c r="EWD90" s="26"/>
      <c r="EWE90" s="26"/>
      <c r="EWF90" s="26"/>
      <c r="EWG90" s="26"/>
      <c r="EWH90" s="26"/>
      <c r="EWI90" s="26"/>
      <c r="EWJ90" s="26"/>
      <c r="EWK90" s="26"/>
      <c r="EWL90" s="26"/>
      <c r="EWM90" s="26"/>
      <c r="EWN90" s="26"/>
      <c r="EWO90" s="26"/>
      <c r="EWP90" s="26"/>
      <c r="EWQ90" s="26"/>
      <c r="EWR90" s="26"/>
      <c r="EWS90" s="26"/>
      <c r="EWT90" s="26"/>
      <c r="EWU90" s="26"/>
      <c r="EWV90" s="26"/>
      <c r="EWW90" s="26"/>
      <c r="EWX90" s="26"/>
      <c r="EWY90" s="26"/>
      <c r="EWZ90" s="26"/>
      <c r="EXA90" s="26"/>
      <c r="EXB90" s="26"/>
      <c r="EXC90" s="26"/>
      <c r="EXD90" s="26"/>
      <c r="EXE90" s="26"/>
      <c r="EXF90" s="26"/>
      <c r="EXG90" s="26"/>
      <c r="EXH90" s="26"/>
      <c r="EXI90" s="26"/>
      <c r="EXJ90" s="26"/>
      <c r="EXK90" s="26"/>
      <c r="EXL90" s="26"/>
      <c r="EXM90" s="26"/>
      <c r="EXN90" s="26"/>
      <c r="EXO90" s="26"/>
      <c r="EXP90" s="26"/>
      <c r="EXQ90" s="26"/>
      <c r="EXR90" s="26"/>
      <c r="EXS90" s="26"/>
      <c r="EXT90" s="26"/>
      <c r="EXU90" s="26"/>
      <c r="EXV90" s="26"/>
      <c r="EXW90" s="26"/>
      <c r="EXX90" s="26"/>
      <c r="EXY90" s="26"/>
      <c r="EXZ90" s="26"/>
      <c r="EYA90" s="26"/>
      <c r="EYB90" s="26"/>
      <c r="EYC90" s="26"/>
      <c r="EYD90" s="26"/>
      <c r="EYE90" s="26"/>
      <c r="EYF90" s="26"/>
      <c r="EYG90" s="26"/>
      <c r="EYH90" s="26"/>
      <c r="EYI90" s="26"/>
      <c r="EYJ90" s="26"/>
      <c r="EYK90" s="26"/>
      <c r="EYL90" s="26"/>
      <c r="EYM90" s="26"/>
      <c r="EYN90" s="26"/>
      <c r="EYO90" s="26"/>
      <c r="EYP90" s="26"/>
      <c r="EYQ90" s="26"/>
      <c r="EYR90" s="26"/>
      <c r="EYS90" s="26"/>
      <c r="EYT90" s="26"/>
      <c r="EYU90" s="26"/>
      <c r="EYV90" s="26"/>
      <c r="EYW90" s="26"/>
      <c r="EYX90" s="26"/>
      <c r="EYY90" s="26"/>
      <c r="EYZ90" s="26"/>
      <c r="EZA90" s="26"/>
      <c r="EZB90" s="26"/>
      <c r="EZC90" s="26"/>
      <c r="EZD90" s="26"/>
      <c r="EZE90" s="26"/>
      <c r="EZF90" s="26"/>
      <c r="EZG90" s="26"/>
      <c r="EZH90" s="26"/>
      <c r="EZI90" s="26"/>
      <c r="EZJ90" s="26"/>
      <c r="EZK90" s="26"/>
      <c r="EZL90" s="26"/>
      <c r="EZM90" s="26"/>
      <c r="EZN90" s="26"/>
      <c r="EZO90" s="26"/>
      <c r="EZP90" s="26"/>
      <c r="EZQ90" s="26"/>
      <c r="EZR90" s="26"/>
      <c r="EZS90" s="26"/>
      <c r="EZT90" s="26"/>
      <c r="EZU90" s="26"/>
      <c r="EZV90" s="26"/>
      <c r="EZW90" s="26"/>
      <c r="EZX90" s="26"/>
      <c r="EZY90" s="26"/>
      <c r="EZZ90" s="26"/>
      <c r="FAA90" s="26"/>
      <c r="FAB90" s="26"/>
      <c r="FAC90" s="26"/>
      <c r="FAD90" s="26"/>
      <c r="FAE90" s="26"/>
      <c r="FAF90" s="26"/>
      <c r="FAG90" s="26"/>
      <c r="FAH90" s="26"/>
      <c r="FAI90" s="26"/>
      <c r="FAJ90" s="26"/>
      <c r="FAK90" s="26"/>
      <c r="FAL90" s="26"/>
      <c r="FAM90" s="26"/>
      <c r="FAN90" s="26"/>
      <c r="FAO90" s="26"/>
      <c r="FAP90" s="26"/>
      <c r="FAQ90" s="26"/>
      <c r="FAR90" s="26"/>
      <c r="FAS90" s="26"/>
      <c r="FAT90" s="26"/>
      <c r="FAU90" s="26"/>
      <c r="FAV90" s="26"/>
      <c r="FAW90" s="26"/>
      <c r="FAX90" s="26"/>
      <c r="FAY90" s="26"/>
      <c r="FAZ90" s="26"/>
      <c r="FBA90" s="26"/>
      <c r="FBB90" s="26"/>
      <c r="FBC90" s="26"/>
      <c r="FBD90" s="26"/>
      <c r="FBE90" s="26"/>
      <c r="FBF90" s="26"/>
      <c r="FBG90" s="26"/>
      <c r="FBH90" s="26"/>
      <c r="FBI90" s="26"/>
      <c r="FBJ90" s="26"/>
      <c r="FBK90" s="26"/>
      <c r="FBL90" s="26"/>
      <c r="FBM90" s="26"/>
      <c r="FBN90" s="26"/>
      <c r="FBO90" s="26"/>
      <c r="FBP90" s="26"/>
      <c r="FBQ90" s="26"/>
      <c r="FBR90" s="26"/>
      <c r="FBS90" s="26"/>
      <c r="FBT90" s="26"/>
      <c r="FBU90" s="26"/>
      <c r="FBV90" s="26"/>
      <c r="FBW90" s="26"/>
      <c r="FBX90" s="26"/>
      <c r="FBY90" s="26"/>
      <c r="FBZ90" s="26"/>
      <c r="FCA90" s="26"/>
      <c r="FCB90" s="26"/>
      <c r="FCC90" s="26"/>
      <c r="FCD90" s="26"/>
      <c r="FCE90" s="26"/>
      <c r="FCF90" s="26"/>
      <c r="FCG90" s="26"/>
      <c r="FCH90" s="26"/>
      <c r="FCI90" s="26"/>
      <c r="FCJ90" s="26"/>
      <c r="FCK90" s="26"/>
      <c r="FCL90" s="26"/>
      <c r="FCM90" s="26"/>
      <c r="FCN90" s="26"/>
      <c r="FCO90" s="26"/>
      <c r="FCP90" s="26"/>
      <c r="FCQ90" s="26"/>
      <c r="FCR90" s="26"/>
      <c r="FCS90" s="26"/>
      <c r="FCT90" s="26"/>
      <c r="FCU90" s="26"/>
      <c r="FCV90" s="26"/>
      <c r="FCW90" s="26"/>
      <c r="FCX90" s="26"/>
      <c r="FCY90" s="26"/>
      <c r="FCZ90" s="26"/>
      <c r="FDA90" s="26"/>
      <c r="FDB90" s="26"/>
      <c r="FDC90" s="26"/>
      <c r="FDD90" s="26"/>
      <c r="FDE90" s="26"/>
      <c r="FDF90" s="26"/>
      <c r="FDG90" s="26"/>
      <c r="FDH90" s="26"/>
      <c r="FDI90" s="26"/>
      <c r="FDJ90" s="26"/>
      <c r="FDK90" s="26"/>
      <c r="FDL90" s="26"/>
      <c r="FDM90" s="26"/>
      <c r="FDN90" s="26"/>
      <c r="FDO90" s="26"/>
      <c r="FDP90" s="26"/>
      <c r="FDQ90" s="26"/>
      <c r="FDR90" s="26"/>
      <c r="FDS90" s="26"/>
      <c r="FDT90" s="26"/>
      <c r="FDU90" s="26"/>
      <c r="FDV90" s="26"/>
      <c r="FDW90" s="26"/>
      <c r="FDX90" s="26"/>
      <c r="FDY90" s="26"/>
      <c r="FDZ90" s="26"/>
      <c r="FEA90" s="26"/>
      <c r="FEB90" s="26"/>
      <c r="FEC90" s="26"/>
      <c r="FED90" s="26"/>
      <c r="FEE90" s="26"/>
      <c r="FEF90" s="26"/>
      <c r="FEG90" s="26"/>
      <c r="FEH90" s="26"/>
      <c r="FEI90" s="26"/>
      <c r="FEJ90" s="26"/>
      <c r="FEK90" s="26"/>
      <c r="FEL90" s="26"/>
      <c r="FEM90" s="26"/>
      <c r="FEN90" s="26"/>
      <c r="FEO90" s="26"/>
      <c r="FEP90" s="26"/>
      <c r="FEQ90" s="26"/>
      <c r="FER90" s="26"/>
      <c r="FES90" s="26"/>
      <c r="FET90" s="26"/>
      <c r="FEU90" s="26"/>
      <c r="FEV90" s="26"/>
      <c r="FEW90" s="26"/>
      <c r="FEX90" s="26"/>
      <c r="FEY90" s="26"/>
      <c r="FEZ90" s="26"/>
      <c r="FFA90" s="26"/>
      <c r="FFB90" s="26"/>
      <c r="FFC90" s="26"/>
      <c r="FFD90" s="26"/>
      <c r="FFE90" s="26"/>
      <c r="FFF90" s="26"/>
      <c r="FFG90" s="26"/>
      <c r="FFH90" s="26"/>
      <c r="FFI90" s="26"/>
      <c r="FFJ90" s="26"/>
      <c r="FFK90" s="26"/>
      <c r="FFL90" s="26"/>
      <c r="FFM90" s="26"/>
      <c r="FFN90" s="26"/>
      <c r="FFO90" s="26"/>
      <c r="FFP90" s="26"/>
      <c r="FFQ90" s="26"/>
      <c r="FFR90" s="26"/>
      <c r="FFS90" s="26"/>
      <c r="FFT90" s="26"/>
      <c r="FFU90" s="26"/>
      <c r="FFV90" s="26"/>
      <c r="FFW90" s="26"/>
      <c r="FFX90" s="26"/>
      <c r="FFY90" s="26"/>
      <c r="FFZ90" s="26"/>
      <c r="FGA90" s="26"/>
      <c r="FGB90" s="26"/>
      <c r="FGC90" s="26"/>
      <c r="FGD90" s="26"/>
      <c r="FGE90" s="26"/>
      <c r="FGF90" s="26"/>
      <c r="FGG90" s="26"/>
      <c r="FGH90" s="26"/>
      <c r="FGI90" s="26"/>
      <c r="FGJ90" s="26"/>
      <c r="FGK90" s="26"/>
      <c r="FGL90" s="26"/>
      <c r="FGM90" s="26"/>
      <c r="FGN90" s="26"/>
      <c r="FGO90" s="26"/>
      <c r="FGP90" s="26"/>
      <c r="FGQ90" s="26"/>
      <c r="FGR90" s="26"/>
      <c r="FGS90" s="26"/>
      <c r="FGT90" s="26"/>
      <c r="FGU90" s="26"/>
      <c r="FGV90" s="26"/>
      <c r="FGW90" s="26"/>
      <c r="FGX90" s="26"/>
      <c r="FGY90" s="26"/>
      <c r="FGZ90" s="26"/>
      <c r="FHA90" s="26"/>
      <c r="FHB90" s="26"/>
      <c r="FHC90" s="26"/>
      <c r="FHD90" s="26"/>
      <c r="FHE90" s="26"/>
      <c r="FHF90" s="26"/>
      <c r="FHG90" s="26"/>
      <c r="FHH90" s="26"/>
      <c r="FHI90" s="26"/>
      <c r="FHJ90" s="26"/>
      <c r="FHK90" s="26"/>
      <c r="FHL90" s="26"/>
      <c r="FHM90" s="26"/>
      <c r="FHN90" s="26"/>
      <c r="FHO90" s="26"/>
      <c r="FHP90" s="26"/>
      <c r="FHQ90" s="26"/>
      <c r="FHR90" s="26"/>
      <c r="FHS90" s="26"/>
      <c r="FHT90" s="26"/>
      <c r="FHU90" s="26"/>
      <c r="FHV90" s="26"/>
      <c r="FHW90" s="26"/>
      <c r="FHX90" s="26"/>
      <c r="FHY90" s="26"/>
      <c r="FHZ90" s="26"/>
      <c r="FIA90" s="26"/>
      <c r="FIB90" s="26"/>
      <c r="FIC90" s="26"/>
      <c r="FID90" s="26"/>
      <c r="FIE90" s="26"/>
      <c r="FIF90" s="26"/>
      <c r="FIG90" s="26"/>
      <c r="FIH90" s="26"/>
      <c r="FII90" s="26"/>
      <c r="FIJ90" s="26"/>
      <c r="FIK90" s="26"/>
      <c r="FIL90" s="26"/>
      <c r="FIM90" s="26"/>
      <c r="FIN90" s="26"/>
      <c r="FIO90" s="26"/>
      <c r="FIP90" s="26"/>
      <c r="FIQ90" s="26"/>
      <c r="FIR90" s="26"/>
      <c r="FIS90" s="26"/>
      <c r="FIT90" s="26"/>
      <c r="FIU90" s="26"/>
      <c r="FIV90" s="26"/>
      <c r="FIW90" s="26"/>
      <c r="FIX90" s="26"/>
      <c r="FIY90" s="26"/>
      <c r="FIZ90" s="26"/>
      <c r="FJA90" s="26"/>
      <c r="FJB90" s="26"/>
      <c r="FJC90" s="26"/>
      <c r="FJD90" s="26"/>
      <c r="FJE90" s="26"/>
      <c r="FJF90" s="26"/>
      <c r="FJG90" s="26"/>
      <c r="FJH90" s="26"/>
      <c r="FJI90" s="26"/>
      <c r="FJJ90" s="26"/>
      <c r="FJK90" s="26"/>
      <c r="FJL90" s="26"/>
      <c r="FJM90" s="26"/>
      <c r="FJN90" s="26"/>
      <c r="FJO90" s="26"/>
      <c r="FJP90" s="26"/>
      <c r="FJQ90" s="26"/>
      <c r="FJR90" s="26"/>
      <c r="FJS90" s="26"/>
      <c r="FJT90" s="26"/>
      <c r="FJU90" s="26"/>
      <c r="FJV90" s="26"/>
      <c r="FJW90" s="26"/>
      <c r="FJX90" s="26"/>
      <c r="FJY90" s="26"/>
      <c r="FJZ90" s="26"/>
      <c r="FKA90" s="26"/>
      <c r="FKB90" s="26"/>
      <c r="FKC90" s="26"/>
      <c r="FKD90" s="26"/>
      <c r="FKE90" s="26"/>
      <c r="FKF90" s="26"/>
      <c r="FKG90" s="26"/>
      <c r="FKH90" s="26"/>
      <c r="FKI90" s="26"/>
      <c r="FKJ90" s="26"/>
      <c r="FKK90" s="26"/>
      <c r="FKL90" s="26"/>
      <c r="FKM90" s="26"/>
      <c r="FKN90" s="26"/>
      <c r="FKO90" s="26"/>
      <c r="FKP90" s="26"/>
      <c r="FKQ90" s="26"/>
      <c r="FKR90" s="26"/>
      <c r="FKS90" s="26"/>
      <c r="FKT90" s="26"/>
      <c r="FKU90" s="26"/>
      <c r="FKV90" s="26"/>
      <c r="FKW90" s="26"/>
      <c r="FKX90" s="26"/>
      <c r="FKY90" s="26"/>
      <c r="FKZ90" s="26"/>
      <c r="FLA90" s="26"/>
      <c r="FLB90" s="26"/>
      <c r="FLC90" s="26"/>
      <c r="FLD90" s="26"/>
      <c r="FLE90" s="26"/>
      <c r="FLF90" s="26"/>
      <c r="FLG90" s="26"/>
      <c r="FLH90" s="26"/>
      <c r="FLI90" s="26"/>
      <c r="FLJ90" s="26"/>
      <c r="FLK90" s="26"/>
      <c r="FLL90" s="26"/>
      <c r="FLM90" s="26"/>
      <c r="FLN90" s="26"/>
      <c r="FLO90" s="26"/>
      <c r="FLP90" s="26"/>
      <c r="FLQ90" s="26"/>
      <c r="FLR90" s="26"/>
      <c r="FLS90" s="26"/>
      <c r="FLT90" s="26"/>
      <c r="FLU90" s="26"/>
      <c r="FLV90" s="26"/>
      <c r="FLW90" s="26"/>
      <c r="FLX90" s="26"/>
      <c r="FLY90" s="26"/>
      <c r="FLZ90" s="26"/>
      <c r="FMA90" s="26"/>
      <c r="FMB90" s="26"/>
      <c r="FMC90" s="26"/>
      <c r="FMD90" s="26"/>
      <c r="FME90" s="26"/>
      <c r="FMF90" s="26"/>
      <c r="FMG90" s="26"/>
      <c r="FMH90" s="26"/>
      <c r="FMI90" s="26"/>
      <c r="FMJ90" s="26"/>
      <c r="FMK90" s="26"/>
      <c r="FML90" s="26"/>
      <c r="FMM90" s="26"/>
      <c r="FMN90" s="26"/>
      <c r="FMO90" s="26"/>
      <c r="FMP90" s="26"/>
      <c r="FMQ90" s="26"/>
      <c r="FMR90" s="26"/>
      <c r="FMS90" s="26"/>
      <c r="FMT90" s="26"/>
      <c r="FMU90" s="26"/>
      <c r="FMV90" s="26"/>
      <c r="FMW90" s="26"/>
      <c r="FMX90" s="26"/>
      <c r="FMY90" s="26"/>
      <c r="FMZ90" s="26"/>
      <c r="FNA90" s="26"/>
      <c r="FNB90" s="26"/>
      <c r="FNC90" s="26"/>
      <c r="FND90" s="26"/>
      <c r="FNE90" s="26"/>
      <c r="FNF90" s="26"/>
      <c r="FNG90" s="26"/>
      <c r="FNH90" s="26"/>
      <c r="FNI90" s="26"/>
      <c r="FNJ90" s="26"/>
      <c r="FNK90" s="26"/>
      <c r="FNL90" s="26"/>
      <c r="FNM90" s="26"/>
      <c r="FNN90" s="26"/>
      <c r="FNO90" s="26"/>
      <c r="FNP90" s="26"/>
      <c r="FNQ90" s="26"/>
      <c r="FNR90" s="26"/>
      <c r="FNS90" s="26"/>
      <c r="FNT90" s="26"/>
      <c r="FNU90" s="26"/>
      <c r="FNV90" s="26"/>
      <c r="FNW90" s="26"/>
      <c r="FNX90" s="26"/>
      <c r="FNY90" s="26"/>
      <c r="FNZ90" s="26"/>
      <c r="FOA90" s="26"/>
      <c r="FOB90" s="26"/>
      <c r="FOC90" s="26"/>
      <c r="FOD90" s="26"/>
      <c r="FOE90" s="26"/>
      <c r="FOF90" s="26"/>
      <c r="FOG90" s="26"/>
      <c r="FOH90" s="26"/>
      <c r="FOI90" s="26"/>
      <c r="FOJ90" s="26"/>
      <c r="FOK90" s="26"/>
      <c r="FOL90" s="26"/>
      <c r="FOM90" s="26"/>
      <c r="FON90" s="26"/>
      <c r="FOO90" s="26"/>
      <c r="FOP90" s="26"/>
      <c r="FOQ90" s="26"/>
      <c r="FOR90" s="26"/>
      <c r="FOS90" s="26"/>
      <c r="FOT90" s="26"/>
      <c r="FOU90" s="26"/>
      <c r="FOV90" s="26"/>
      <c r="FOW90" s="26"/>
      <c r="FOX90" s="26"/>
      <c r="FOY90" s="26"/>
      <c r="FOZ90" s="26"/>
      <c r="FPA90" s="26"/>
      <c r="FPB90" s="26"/>
      <c r="FPC90" s="26"/>
      <c r="FPD90" s="26"/>
      <c r="FPE90" s="26"/>
      <c r="FPF90" s="26"/>
      <c r="FPG90" s="26"/>
      <c r="FPH90" s="26"/>
      <c r="FPI90" s="26"/>
      <c r="FPJ90" s="26"/>
      <c r="FPK90" s="26"/>
      <c r="FPL90" s="26"/>
      <c r="FPM90" s="26"/>
      <c r="FPN90" s="26"/>
      <c r="FPO90" s="26"/>
      <c r="FPP90" s="26"/>
      <c r="FPQ90" s="26"/>
      <c r="FPR90" s="26"/>
      <c r="FPS90" s="26"/>
      <c r="FPT90" s="26"/>
      <c r="FPU90" s="26"/>
      <c r="FPV90" s="26"/>
      <c r="FPW90" s="26"/>
      <c r="FPX90" s="26"/>
      <c r="FPY90" s="26"/>
      <c r="FPZ90" s="26"/>
      <c r="FQA90" s="26"/>
      <c r="FQB90" s="26"/>
      <c r="FQC90" s="26"/>
      <c r="FQD90" s="26"/>
      <c r="FQE90" s="26"/>
      <c r="FQF90" s="26"/>
      <c r="FQG90" s="26"/>
      <c r="FQH90" s="26"/>
      <c r="FQI90" s="26"/>
      <c r="FQJ90" s="26"/>
      <c r="FQK90" s="26"/>
      <c r="FQL90" s="26"/>
      <c r="FQM90" s="26"/>
      <c r="FQN90" s="26"/>
      <c r="FQO90" s="26"/>
      <c r="FQP90" s="26"/>
      <c r="FQQ90" s="26"/>
      <c r="FQR90" s="26"/>
      <c r="FQS90" s="26"/>
      <c r="FQT90" s="26"/>
      <c r="FQU90" s="26"/>
      <c r="FQV90" s="26"/>
      <c r="FQW90" s="26"/>
      <c r="FQX90" s="26"/>
      <c r="FQY90" s="26"/>
      <c r="FQZ90" s="26"/>
      <c r="FRA90" s="26"/>
      <c r="FRB90" s="26"/>
      <c r="FRC90" s="26"/>
      <c r="FRD90" s="26"/>
      <c r="FRE90" s="26"/>
      <c r="FRF90" s="26"/>
      <c r="FRG90" s="26"/>
      <c r="FRH90" s="26"/>
      <c r="FRI90" s="26"/>
      <c r="FRJ90" s="26"/>
      <c r="FRK90" s="26"/>
      <c r="FRL90" s="26"/>
      <c r="FRM90" s="26"/>
      <c r="FRN90" s="26"/>
      <c r="FRO90" s="26"/>
      <c r="FRP90" s="26"/>
      <c r="FRQ90" s="26"/>
      <c r="FRR90" s="26"/>
      <c r="FRS90" s="26"/>
      <c r="FRT90" s="26"/>
      <c r="FRU90" s="26"/>
      <c r="FRV90" s="26"/>
      <c r="FRW90" s="26"/>
      <c r="FRX90" s="26"/>
      <c r="FRY90" s="26"/>
      <c r="FRZ90" s="26"/>
      <c r="FSA90" s="26"/>
      <c r="FSB90" s="26"/>
      <c r="FSC90" s="26"/>
      <c r="FSD90" s="26"/>
      <c r="FSE90" s="26"/>
      <c r="FSF90" s="26"/>
      <c r="FSG90" s="26"/>
      <c r="FSH90" s="26"/>
      <c r="FSI90" s="26"/>
      <c r="FSJ90" s="26"/>
      <c r="FSK90" s="26"/>
      <c r="FSL90" s="26"/>
      <c r="FSM90" s="26"/>
      <c r="FSN90" s="26"/>
      <c r="FSO90" s="26"/>
      <c r="FSP90" s="26"/>
      <c r="FSQ90" s="26"/>
      <c r="FSR90" s="26"/>
      <c r="FSS90" s="26"/>
      <c r="FST90" s="26"/>
      <c r="FSU90" s="26"/>
      <c r="FSV90" s="26"/>
      <c r="FSW90" s="26"/>
      <c r="FSX90" s="26"/>
      <c r="FSY90" s="26"/>
      <c r="FSZ90" s="26"/>
      <c r="FTA90" s="26"/>
      <c r="FTB90" s="26"/>
      <c r="FTC90" s="26"/>
      <c r="FTD90" s="26"/>
      <c r="FTE90" s="26"/>
      <c r="FTF90" s="26"/>
      <c r="FTG90" s="26"/>
      <c r="FTH90" s="26"/>
      <c r="FTI90" s="26"/>
      <c r="FTJ90" s="26"/>
      <c r="FTK90" s="26"/>
      <c r="FTL90" s="26"/>
      <c r="FTM90" s="26"/>
      <c r="FTN90" s="26"/>
      <c r="FTO90" s="26"/>
      <c r="FTP90" s="26"/>
      <c r="FTQ90" s="26"/>
      <c r="FTR90" s="26"/>
      <c r="FTS90" s="26"/>
      <c r="FTT90" s="26"/>
      <c r="FTU90" s="26"/>
      <c r="FTV90" s="26"/>
      <c r="FTW90" s="26"/>
      <c r="FTX90" s="26"/>
      <c r="FTY90" s="26"/>
      <c r="FTZ90" s="26"/>
      <c r="FUA90" s="26"/>
      <c r="FUB90" s="26"/>
      <c r="FUC90" s="26"/>
      <c r="FUD90" s="26"/>
      <c r="FUE90" s="26"/>
      <c r="FUF90" s="26"/>
      <c r="FUG90" s="26"/>
      <c r="FUH90" s="26"/>
      <c r="FUI90" s="26"/>
      <c r="FUJ90" s="26"/>
      <c r="FUK90" s="26"/>
      <c r="FUL90" s="26"/>
      <c r="FUM90" s="26"/>
      <c r="FUN90" s="26"/>
      <c r="FUO90" s="26"/>
      <c r="FUP90" s="26"/>
      <c r="FUQ90" s="26"/>
      <c r="FUR90" s="26"/>
      <c r="FUS90" s="26"/>
      <c r="FUT90" s="26"/>
      <c r="FUU90" s="26"/>
      <c r="FUV90" s="26"/>
      <c r="FUW90" s="26"/>
      <c r="FUX90" s="26"/>
      <c r="FUY90" s="26"/>
      <c r="FUZ90" s="26"/>
      <c r="FVA90" s="26"/>
      <c r="FVB90" s="26"/>
      <c r="FVC90" s="26"/>
      <c r="FVD90" s="26"/>
      <c r="FVE90" s="26"/>
      <c r="FVF90" s="26"/>
      <c r="FVG90" s="26"/>
      <c r="FVH90" s="26"/>
      <c r="FVI90" s="26"/>
      <c r="FVJ90" s="26"/>
      <c r="FVK90" s="26"/>
      <c r="FVL90" s="26"/>
      <c r="FVM90" s="26"/>
      <c r="FVN90" s="26"/>
      <c r="FVO90" s="26"/>
      <c r="FVP90" s="26"/>
      <c r="FVQ90" s="26"/>
      <c r="FVR90" s="26"/>
      <c r="FVS90" s="26"/>
      <c r="FVT90" s="26"/>
      <c r="FVU90" s="26"/>
      <c r="FVV90" s="26"/>
      <c r="FVW90" s="26"/>
      <c r="FVX90" s="26"/>
      <c r="FVY90" s="26"/>
      <c r="FVZ90" s="26"/>
      <c r="FWA90" s="26"/>
      <c r="FWB90" s="26"/>
      <c r="FWC90" s="26"/>
      <c r="FWD90" s="26"/>
      <c r="FWE90" s="26"/>
      <c r="FWF90" s="26"/>
      <c r="FWG90" s="26"/>
      <c r="FWH90" s="26"/>
      <c r="FWI90" s="26"/>
      <c r="FWJ90" s="26"/>
      <c r="FWK90" s="26"/>
      <c r="FWL90" s="26"/>
      <c r="FWM90" s="26"/>
      <c r="FWN90" s="26"/>
      <c r="FWO90" s="26"/>
      <c r="FWP90" s="26"/>
      <c r="FWQ90" s="26"/>
      <c r="FWR90" s="26"/>
      <c r="FWS90" s="26"/>
      <c r="FWT90" s="26"/>
      <c r="FWU90" s="26"/>
      <c r="FWV90" s="26"/>
      <c r="FWW90" s="26"/>
      <c r="FWX90" s="26"/>
      <c r="FWY90" s="26"/>
      <c r="FWZ90" s="26"/>
      <c r="FXA90" s="26"/>
      <c r="FXB90" s="26"/>
      <c r="FXC90" s="26"/>
      <c r="FXD90" s="26"/>
      <c r="FXE90" s="26"/>
      <c r="FXF90" s="26"/>
      <c r="FXG90" s="26"/>
      <c r="FXH90" s="26"/>
      <c r="FXI90" s="26"/>
      <c r="FXJ90" s="26"/>
      <c r="FXK90" s="26"/>
      <c r="FXL90" s="26"/>
      <c r="FXM90" s="26"/>
      <c r="FXN90" s="26"/>
      <c r="FXO90" s="26"/>
      <c r="FXP90" s="26"/>
      <c r="FXQ90" s="26"/>
      <c r="FXR90" s="26"/>
      <c r="FXS90" s="26"/>
      <c r="FXT90" s="26"/>
      <c r="FXU90" s="26"/>
      <c r="FXV90" s="26"/>
      <c r="FXW90" s="26"/>
      <c r="FXX90" s="26"/>
      <c r="FXY90" s="26"/>
      <c r="FXZ90" s="26"/>
      <c r="FYA90" s="26"/>
      <c r="FYB90" s="26"/>
      <c r="FYC90" s="26"/>
      <c r="FYD90" s="26"/>
      <c r="FYE90" s="26"/>
      <c r="FYF90" s="26"/>
      <c r="FYG90" s="26"/>
      <c r="FYH90" s="26"/>
      <c r="FYI90" s="26"/>
      <c r="FYJ90" s="26"/>
      <c r="FYK90" s="26"/>
      <c r="FYL90" s="26"/>
      <c r="FYM90" s="26"/>
      <c r="FYN90" s="26"/>
      <c r="FYO90" s="26"/>
      <c r="FYP90" s="26"/>
      <c r="FYQ90" s="26"/>
      <c r="FYR90" s="26"/>
      <c r="FYS90" s="26"/>
      <c r="FYT90" s="26"/>
      <c r="FYU90" s="26"/>
      <c r="FYV90" s="26"/>
      <c r="FYW90" s="26"/>
      <c r="FYX90" s="26"/>
      <c r="FYY90" s="26"/>
      <c r="FYZ90" s="26"/>
      <c r="FZA90" s="26"/>
      <c r="FZB90" s="26"/>
      <c r="FZC90" s="26"/>
      <c r="FZD90" s="26"/>
      <c r="FZE90" s="26"/>
      <c r="FZF90" s="26"/>
      <c r="FZG90" s="26"/>
      <c r="FZH90" s="26"/>
      <c r="FZI90" s="26"/>
      <c r="FZJ90" s="26"/>
      <c r="FZK90" s="26"/>
      <c r="FZL90" s="26"/>
      <c r="FZM90" s="26"/>
      <c r="FZN90" s="26"/>
      <c r="FZO90" s="26"/>
      <c r="FZP90" s="26"/>
      <c r="FZQ90" s="26"/>
      <c r="FZR90" s="26"/>
      <c r="FZS90" s="26"/>
      <c r="FZT90" s="26"/>
      <c r="FZU90" s="26"/>
      <c r="FZV90" s="26"/>
      <c r="FZW90" s="26"/>
      <c r="FZX90" s="26"/>
      <c r="FZY90" s="26"/>
      <c r="FZZ90" s="26"/>
      <c r="GAA90" s="26"/>
      <c r="GAB90" s="26"/>
      <c r="GAC90" s="26"/>
      <c r="GAD90" s="26"/>
      <c r="GAE90" s="26"/>
      <c r="GAF90" s="26"/>
      <c r="GAG90" s="26"/>
      <c r="GAH90" s="26"/>
      <c r="GAI90" s="26"/>
      <c r="GAJ90" s="26"/>
      <c r="GAK90" s="26"/>
      <c r="GAL90" s="26"/>
      <c r="GAM90" s="26"/>
      <c r="GAN90" s="26"/>
      <c r="GAO90" s="26"/>
      <c r="GAP90" s="26"/>
      <c r="GAQ90" s="26"/>
      <c r="GAR90" s="26"/>
      <c r="GAS90" s="26"/>
      <c r="GAT90" s="26"/>
      <c r="GAU90" s="26"/>
      <c r="GAV90" s="26"/>
      <c r="GAW90" s="26"/>
      <c r="GAX90" s="26"/>
      <c r="GAY90" s="26"/>
      <c r="GAZ90" s="26"/>
      <c r="GBA90" s="26"/>
      <c r="GBB90" s="26"/>
      <c r="GBC90" s="26"/>
      <c r="GBD90" s="26"/>
      <c r="GBE90" s="26"/>
      <c r="GBF90" s="26"/>
      <c r="GBG90" s="26"/>
      <c r="GBH90" s="26"/>
      <c r="GBI90" s="26"/>
      <c r="GBJ90" s="26"/>
      <c r="GBK90" s="26"/>
      <c r="GBL90" s="26"/>
      <c r="GBM90" s="26"/>
      <c r="GBN90" s="26"/>
      <c r="GBO90" s="26"/>
      <c r="GBP90" s="26"/>
      <c r="GBQ90" s="26"/>
      <c r="GBR90" s="26"/>
      <c r="GBS90" s="26"/>
      <c r="GBT90" s="26"/>
      <c r="GBU90" s="26"/>
      <c r="GBV90" s="26"/>
      <c r="GBW90" s="26"/>
      <c r="GBX90" s="26"/>
      <c r="GBY90" s="26"/>
      <c r="GBZ90" s="26"/>
      <c r="GCA90" s="26"/>
      <c r="GCB90" s="26"/>
      <c r="GCC90" s="26"/>
      <c r="GCD90" s="26"/>
      <c r="GCE90" s="26"/>
      <c r="GCF90" s="26"/>
      <c r="GCG90" s="26"/>
      <c r="GCH90" s="26"/>
      <c r="GCI90" s="26"/>
      <c r="GCJ90" s="26"/>
      <c r="GCK90" s="26"/>
      <c r="GCL90" s="26"/>
      <c r="GCM90" s="26"/>
      <c r="GCN90" s="26"/>
      <c r="GCO90" s="26"/>
      <c r="GCP90" s="26"/>
      <c r="GCQ90" s="26"/>
      <c r="GCR90" s="26"/>
      <c r="GCS90" s="26"/>
      <c r="GCT90" s="26"/>
      <c r="GCU90" s="26"/>
      <c r="GCV90" s="26"/>
      <c r="GCW90" s="26"/>
      <c r="GCX90" s="26"/>
      <c r="GCY90" s="26"/>
      <c r="GCZ90" s="26"/>
      <c r="GDA90" s="26"/>
      <c r="GDB90" s="26"/>
      <c r="GDC90" s="26"/>
      <c r="GDD90" s="26"/>
      <c r="GDE90" s="26"/>
      <c r="GDF90" s="26"/>
      <c r="GDG90" s="26"/>
      <c r="GDH90" s="26"/>
      <c r="GDI90" s="26"/>
      <c r="GDJ90" s="26"/>
      <c r="GDK90" s="26"/>
      <c r="GDL90" s="26"/>
      <c r="GDM90" s="26"/>
      <c r="GDN90" s="26"/>
      <c r="GDO90" s="26"/>
      <c r="GDP90" s="26"/>
      <c r="GDQ90" s="26"/>
      <c r="GDR90" s="26"/>
      <c r="GDS90" s="26"/>
      <c r="GDT90" s="26"/>
      <c r="GDU90" s="26"/>
      <c r="GDV90" s="26"/>
      <c r="GDW90" s="26"/>
      <c r="GDX90" s="26"/>
      <c r="GDY90" s="26"/>
      <c r="GDZ90" s="26"/>
      <c r="GEA90" s="26"/>
      <c r="GEB90" s="26"/>
      <c r="GEC90" s="26"/>
      <c r="GED90" s="26"/>
      <c r="GEE90" s="26"/>
      <c r="GEF90" s="26"/>
      <c r="GEG90" s="26"/>
      <c r="GEH90" s="26"/>
      <c r="GEI90" s="26"/>
      <c r="GEJ90" s="26"/>
      <c r="GEK90" s="26"/>
      <c r="GEL90" s="26"/>
      <c r="GEM90" s="26"/>
      <c r="GEN90" s="26"/>
      <c r="GEO90" s="26"/>
      <c r="GEP90" s="26"/>
      <c r="GEQ90" s="26"/>
      <c r="GER90" s="26"/>
      <c r="GES90" s="26"/>
      <c r="GET90" s="26"/>
      <c r="GEU90" s="26"/>
      <c r="GEV90" s="26"/>
      <c r="GEW90" s="26"/>
      <c r="GEX90" s="26"/>
      <c r="GEY90" s="26"/>
      <c r="GEZ90" s="26"/>
      <c r="GFA90" s="26"/>
      <c r="GFB90" s="26"/>
      <c r="GFC90" s="26"/>
      <c r="GFD90" s="26"/>
      <c r="GFE90" s="26"/>
      <c r="GFF90" s="26"/>
      <c r="GFG90" s="26"/>
      <c r="GFH90" s="26"/>
      <c r="GFI90" s="26"/>
      <c r="GFJ90" s="26"/>
      <c r="GFK90" s="26"/>
      <c r="GFL90" s="26"/>
      <c r="GFM90" s="26"/>
      <c r="GFN90" s="26"/>
      <c r="GFO90" s="26"/>
      <c r="GFP90" s="26"/>
      <c r="GFQ90" s="26"/>
      <c r="GFR90" s="26"/>
      <c r="GFS90" s="26"/>
      <c r="GFT90" s="26"/>
      <c r="GFU90" s="26"/>
      <c r="GFV90" s="26"/>
      <c r="GFW90" s="26"/>
      <c r="GFX90" s="26"/>
      <c r="GFY90" s="26"/>
      <c r="GFZ90" s="26"/>
      <c r="GGA90" s="26"/>
      <c r="GGB90" s="26"/>
      <c r="GGC90" s="26"/>
      <c r="GGD90" s="26"/>
      <c r="GGE90" s="26"/>
      <c r="GGF90" s="26"/>
      <c r="GGG90" s="26"/>
      <c r="GGH90" s="26"/>
      <c r="GGI90" s="26"/>
      <c r="GGJ90" s="26"/>
      <c r="GGK90" s="26"/>
      <c r="GGL90" s="26"/>
      <c r="GGM90" s="26"/>
      <c r="GGN90" s="26"/>
      <c r="GGO90" s="26"/>
      <c r="GGP90" s="26"/>
      <c r="GGQ90" s="26"/>
      <c r="GGR90" s="26"/>
      <c r="GGS90" s="26"/>
      <c r="GGT90" s="26"/>
      <c r="GGU90" s="26"/>
      <c r="GGV90" s="26"/>
      <c r="GGW90" s="26"/>
      <c r="GGX90" s="26"/>
      <c r="GGY90" s="26"/>
      <c r="GGZ90" s="26"/>
      <c r="GHA90" s="26"/>
      <c r="GHB90" s="26"/>
      <c r="GHC90" s="26"/>
      <c r="GHD90" s="26"/>
      <c r="GHE90" s="26"/>
      <c r="GHF90" s="26"/>
      <c r="GHG90" s="26"/>
      <c r="GHH90" s="26"/>
      <c r="GHI90" s="26"/>
      <c r="GHJ90" s="26"/>
      <c r="GHK90" s="26"/>
      <c r="GHL90" s="26"/>
      <c r="GHM90" s="26"/>
      <c r="GHN90" s="26"/>
      <c r="GHO90" s="26"/>
      <c r="GHP90" s="26"/>
      <c r="GHQ90" s="26"/>
      <c r="GHR90" s="26"/>
      <c r="GHS90" s="26"/>
      <c r="GHT90" s="26"/>
      <c r="GHU90" s="26"/>
      <c r="GHV90" s="26"/>
      <c r="GHW90" s="26"/>
      <c r="GHX90" s="26"/>
      <c r="GHY90" s="26"/>
      <c r="GHZ90" s="26"/>
      <c r="GIA90" s="26"/>
      <c r="GIB90" s="26"/>
      <c r="GIC90" s="26"/>
      <c r="GID90" s="26"/>
      <c r="GIE90" s="26"/>
      <c r="GIF90" s="26"/>
      <c r="GIG90" s="26"/>
      <c r="GIH90" s="26"/>
      <c r="GII90" s="26"/>
      <c r="GIJ90" s="26"/>
      <c r="GIK90" s="26"/>
      <c r="GIL90" s="26"/>
      <c r="GIM90" s="26"/>
      <c r="GIN90" s="26"/>
      <c r="GIO90" s="26"/>
      <c r="GIP90" s="26"/>
      <c r="GIQ90" s="26"/>
      <c r="GIR90" s="26"/>
      <c r="GIS90" s="26"/>
      <c r="GIT90" s="26"/>
      <c r="GIU90" s="26"/>
      <c r="GIV90" s="26"/>
      <c r="GIW90" s="26"/>
      <c r="GIX90" s="26"/>
      <c r="GIY90" s="26"/>
      <c r="GIZ90" s="26"/>
      <c r="GJA90" s="26"/>
      <c r="GJB90" s="26"/>
      <c r="GJC90" s="26"/>
      <c r="GJD90" s="26"/>
      <c r="GJE90" s="26"/>
      <c r="GJF90" s="26"/>
      <c r="GJG90" s="26"/>
      <c r="GJH90" s="26"/>
      <c r="GJI90" s="26"/>
      <c r="GJJ90" s="26"/>
      <c r="GJK90" s="26"/>
      <c r="GJL90" s="26"/>
      <c r="GJM90" s="26"/>
      <c r="GJN90" s="26"/>
      <c r="GJO90" s="26"/>
      <c r="GJP90" s="26"/>
      <c r="GJQ90" s="26"/>
      <c r="GJR90" s="26"/>
      <c r="GJS90" s="26"/>
      <c r="GJT90" s="26"/>
      <c r="GJU90" s="26"/>
      <c r="GJV90" s="26"/>
      <c r="GJW90" s="26"/>
      <c r="GJX90" s="26"/>
      <c r="GJY90" s="26"/>
      <c r="GJZ90" s="26"/>
      <c r="GKA90" s="26"/>
      <c r="GKB90" s="26"/>
      <c r="GKC90" s="26"/>
      <c r="GKD90" s="26"/>
      <c r="GKE90" s="26"/>
      <c r="GKF90" s="26"/>
      <c r="GKG90" s="26"/>
      <c r="GKH90" s="26"/>
      <c r="GKI90" s="26"/>
      <c r="GKJ90" s="26"/>
      <c r="GKK90" s="26"/>
      <c r="GKL90" s="26"/>
      <c r="GKM90" s="26"/>
      <c r="GKN90" s="26"/>
      <c r="GKO90" s="26"/>
      <c r="GKP90" s="26"/>
      <c r="GKQ90" s="26"/>
      <c r="GKR90" s="26"/>
      <c r="GKS90" s="26"/>
      <c r="GKT90" s="26"/>
      <c r="GKU90" s="26"/>
      <c r="GKV90" s="26"/>
      <c r="GKW90" s="26"/>
      <c r="GKX90" s="26"/>
      <c r="GKY90" s="26"/>
      <c r="GKZ90" s="26"/>
      <c r="GLA90" s="26"/>
      <c r="GLB90" s="26"/>
      <c r="GLC90" s="26"/>
      <c r="GLD90" s="26"/>
      <c r="GLE90" s="26"/>
      <c r="GLF90" s="26"/>
      <c r="GLG90" s="26"/>
      <c r="GLH90" s="26"/>
      <c r="GLI90" s="26"/>
      <c r="GLJ90" s="26"/>
      <c r="GLK90" s="26"/>
      <c r="GLL90" s="26"/>
      <c r="GLM90" s="26"/>
      <c r="GLN90" s="26"/>
      <c r="GLO90" s="26"/>
      <c r="GLP90" s="26"/>
      <c r="GLQ90" s="26"/>
      <c r="GLR90" s="26"/>
      <c r="GLS90" s="26"/>
      <c r="GLT90" s="26"/>
      <c r="GLU90" s="26"/>
      <c r="GLV90" s="26"/>
      <c r="GLW90" s="26"/>
      <c r="GLX90" s="26"/>
      <c r="GLY90" s="26"/>
      <c r="GLZ90" s="26"/>
      <c r="GMA90" s="26"/>
      <c r="GMB90" s="26"/>
      <c r="GMC90" s="26"/>
      <c r="GMD90" s="26"/>
      <c r="GME90" s="26"/>
      <c r="GMF90" s="26"/>
      <c r="GMG90" s="26"/>
      <c r="GMH90" s="26"/>
      <c r="GMI90" s="26"/>
      <c r="GMJ90" s="26"/>
      <c r="GMK90" s="26"/>
      <c r="GML90" s="26"/>
      <c r="GMM90" s="26"/>
      <c r="GMN90" s="26"/>
      <c r="GMO90" s="26"/>
      <c r="GMP90" s="26"/>
      <c r="GMQ90" s="26"/>
      <c r="GMR90" s="26"/>
      <c r="GMS90" s="26"/>
      <c r="GMT90" s="26"/>
      <c r="GMU90" s="26"/>
      <c r="GMV90" s="26"/>
      <c r="GMW90" s="26"/>
      <c r="GMX90" s="26"/>
      <c r="GMY90" s="26"/>
      <c r="GMZ90" s="26"/>
      <c r="GNA90" s="26"/>
      <c r="GNB90" s="26"/>
      <c r="GNC90" s="26"/>
      <c r="GND90" s="26"/>
      <c r="GNE90" s="26"/>
      <c r="GNF90" s="26"/>
      <c r="GNG90" s="26"/>
      <c r="GNH90" s="26"/>
      <c r="GNI90" s="26"/>
      <c r="GNJ90" s="26"/>
      <c r="GNK90" s="26"/>
      <c r="GNL90" s="26"/>
      <c r="GNM90" s="26"/>
      <c r="GNN90" s="26"/>
      <c r="GNO90" s="26"/>
      <c r="GNP90" s="26"/>
      <c r="GNQ90" s="26"/>
      <c r="GNR90" s="26"/>
      <c r="GNS90" s="26"/>
      <c r="GNT90" s="26"/>
      <c r="GNU90" s="26"/>
      <c r="GNV90" s="26"/>
      <c r="GNW90" s="26"/>
      <c r="GNX90" s="26"/>
      <c r="GNY90" s="26"/>
      <c r="GNZ90" s="26"/>
      <c r="GOA90" s="26"/>
      <c r="GOB90" s="26"/>
      <c r="GOC90" s="26"/>
      <c r="GOD90" s="26"/>
      <c r="GOE90" s="26"/>
      <c r="GOF90" s="26"/>
      <c r="GOG90" s="26"/>
      <c r="GOH90" s="26"/>
      <c r="GOI90" s="26"/>
      <c r="GOJ90" s="26"/>
      <c r="GOK90" s="26"/>
      <c r="GOL90" s="26"/>
      <c r="GOM90" s="26"/>
      <c r="GON90" s="26"/>
      <c r="GOO90" s="26"/>
      <c r="GOP90" s="26"/>
      <c r="GOQ90" s="26"/>
      <c r="GOR90" s="26"/>
      <c r="GOS90" s="26"/>
      <c r="GOT90" s="26"/>
      <c r="GOU90" s="26"/>
      <c r="GOV90" s="26"/>
      <c r="GOW90" s="26"/>
      <c r="GOX90" s="26"/>
      <c r="GOY90" s="26"/>
      <c r="GOZ90" s="26"/>
      <c r="GPA90" s="26"/>
      <c r="GPB90" s="26"/>
      <c r="GPC90" s="26"/>
      <c r="GPD90" s="26"/>
      <c r="GPE90" s="26"/>
      <c r="GPF90" s="26"/>
      <c r="GPG90" s="26"/>
      <c r="GPH90" s="26"/>
      <c r="GPI90" s="26"/>
      <c r="GPJ90" s="26"/>
      <c r="GPK90" s="26"/>
      <c r="GPL90" s="26"/>
      <c r="GPM90" s="26"/>
      <c r="GPN90" s="26"/>
      <c r="GPO90" s="26"/>
      <c r="GPP90" s="26"/>
      <c r="GPQ90" s="26"/>
      <c r="GPR90" s="26"/>
      <c r="GPS90" s="26"/>
      <c r="GPT90" s="26"/>
      <c r="GPU90" s="26"/>
      <c r="GPV90" s="26"/>
      <c r="GPW90" s="26"/>
      <c r="GPX90" s="26"/>
      <c r="GPY90" s="26"/>
      <c r="GPZ90" s="26"/>
      <c r="GQA90" s="26"/>
      <c r="GQB90" s="26"/>
      <c r="GQC90" s="26"/>
      <c r="GQD90" s="26"/>
      <c r="GQE90" s="26"/>
      <c r="GQF90" s="26"/>
      <c r="GQG90" s="26"/>
      <c r="GQH90" s="26"/>
      <c r="GQI90" s="26"/>
      <c r="GQJ90" s="26"/>
      <c r="GQK90" s="26"/>
      <c r="GQL90" s="26"/>
      <c r="GQM90" s="26"/>
      <c r="GQN90" s="26"/>
      <c r="GQO90" s="26"/>
      <c r="GQP90" s="26"/>
      <c r="GQQ90" s="26"/>
      <c r="GQR90" s="26"/>
      <c r="GQS90" s="26"/>
      <c r="GQT90" s="26"/>
      <c r="GQU90" s="26"/>
      <c r="GQV90" s="26"/>
      <c r="GQW90" s="26"/>
      <c r="GQX90" s="26"/>
      <c r="GQY90" s="26"/>
      <c r="GQZ90" s="26"/>
      <c r="GRA90" s="26"/>
      <c r="GRB90" s="26"/>
      <c r="GRC90" s="26"/>
      <c r="GRD90" s="26"/>
      <c r="GRE90" s="26"/>
      <c r="GRF90" s="26"/>
      <c r="GRG90" s="26"/>
      <c r="GRH90" s="26"/>
      <c r="GRI90" s="26"/>
      <c r="GRJ90" s="26"/>
      <c r="GRK90" s="26"/>
      <c r="GRL90" s="26"/>
      <c r="GRM90" s="26"/>
      <c r="GRN90" s="26"/>
      <c r="GRO90" s="26"/>
      <c r="GRP90" s="26"/>
      <c r="GRQ90" s="26"/>
      <c r="GRR90" s="26"/>
      <c r="GRS90" s="26"/>
      <c r="GRT90" s="26"/>
      <c r="GRU90" s="26"/>
      <c r="GRV90" s="26"/>
      <c r="GRW90" s="26"/>
      <c r="GRX90" s="26"/>
      <c r="GRY90" s="26"/>
      <c r="GRZ90" s="26"/>
      <c r="GSA90" s="26"/>
      <c r="GSB90" s="26"/>
      <c r="GSC90" s="26"/>
      <c r="GSD90" s="26"/>
      <c r="GSE90" s="26"/>
      <c r="GSF90" s="26"/>
      <c r="GSG90" s="26"/>
      <c r="GSH90" s="26"/>
      <c r="GSI90" s="26"/>
      <c r="GSJ90" s="26"/>
      <c r="GSK90" s="26"/>
      <c r="GSL90" s="26"/>
      <c r="GSM90" s="26"/>
      <c r="GSN90" s="26"/>
      <c r="GSO90" s="26"/>
      <c r="GSP90" s="26"/>
      <c r="GSQ90" s="26"/>
      <c r="GSR90" s="26"/>
      <c r="GSS90" s="26"/>
      <c r="GST90" s="26"/>
      <c r="GSU90" s="26"/>
      <c r="GSV90" s="26"/>
      <c r="GSW90" s="26"/>
      <c r="GSX90" s="26"/>
      <c r="GSY90" s="26"/>
      <c r="GSZ90" s="26"/>
      <c r="GTA90" s="26"/>
      <c r="GTB90" s="26"/>
      <c r="GTC90" s="26"/>
      <c r="GTD90" s="26"/>
      <c r="GTE90" s="26"/>
      <c r="GTF90" s="26"/>
      <c r="GTG90" s="26"/>
      <c r="GTH90" s="26"/>
      <c r="GTI90" s="26"/>
      <c r="GTJ90" s="26"/>
      <c r="GTK90" s="26"/>
      <c r="GTL90" s="26"/>
      <c r="GTM90" s="26"/>
      <c r="GTN90" s="26"/>
      <c r="GTO90" s="26"/>
      <c r="GTP90" s="26"/>
      <c r="GTQ90" s="26"/>
      <c r="GTR90" s="26"/>
      <c r="GTS90" s="26"/>
      <c r="GTT90" s="26"/>
      <c r="GTU90" s="26"/>
      <c r="GTV90" s="26"/>
      <c r="GTW90" s="26"/>
      <c r="GTX90" s="26"/>
      <c r="GTY90" s="26"/>
      <c r="GTZ90" s="26"/>
      <c r="GUA90" s="26"/>
      <c r="GUB90" s="26"/>
      <c r="GUC90" s="26"/>
      <c r="GUD90" s="26"/>
      <c r="GUE90" s="26"/>
      <c r="GUF90" s="26"/>
      <c r="GUG90" s="26"/>
      <c r="GUH90" s="26"/>
      <c r="GUI90" s="26"/>
      <c r="GUJ90" s="26"/>
      <c r="GUK90" s="26"/>
      <c r="GUL90" s="26"/>
      <c r="GUM90" s="26"/>
      <c r="GUN90" s="26"/>
      <c r="GUO90" s="26"/>
      <c r="GUP90" s="26"/>
      <c r="GUQ90" s="26"/>
      <c r="GUR90" s="26"/>
      <c r="GUS90" s="26"/>
      <c r="GUT90" s="26"/>
      <c r="GUU90" s="26"/>
      <c r="GUV90" s="26"/>
      <c r="GUW90" s="26"/>
      <c r="GUX90" s="26"/>
      <c r="GUY90" s="26"/>
      <c r="GUZ90" s="26"/>
      <c r="GVA90" s="26"/>
      <c r="GVB90" s="26"/>
      <c r="GVC90" s="26"/>
      <c r="GVD90" s="26"/>
      <c r="GVE90" s="26"/>
      <c r="GVF90" s="26"/>
      <c r="GVG90" s="26"/>
      <c r="GVH90" s="26"/>
      <c r="GVI90" s="26"/>
      <c r="GVJ90" s="26"/>
      <c r="GVK90" s="26"/>
      <c r="GVL90" s="26"/>
      <c r="GVM90" s="26"/>
      <c r="GVN90" s="26"/>
      <c r="GVO90" s="26"/>
      <c r="GVP90" s="26"/>
      <c r="GVQ90" s="26"/>
      <c r="GVR90" s="26"/>
      <c r="GVS90" s="26"/>
      <c r="GVT90" s="26"/>
      <c r="GVU90" s="26"/>
      <c r="GVV90" s="26"/>
      <c r="GVW90" s="26"/>
      <c r="GVX90" s="26"/>
      <c r="GVY90" s="26"/>
      <c r="GVZ90" s="26"/>
      <c r="GWA90" s="26"/>
      <c r="GWB90" s="26"/>
      <c r="GWC90" s="26"/>
      <c r="GWD90" s="26"/>
      <c r="GWE90" s="26"/>
      <c r="GWF90" s="26"/>
      <c r="GWG90" s="26"/>
      <c r="GWH90" s="26"/>
      <c r="GWI90" s="26"/>
      <c r="GWJ90" s="26"/>
      <c r="GWK90" s="26"/>
      <c r="GWL90" s="26"/>
      <c r="GWM90" s="26"/>
      <c r="GWN90" s="26"/>
      <c r="GWO90" s="26"/>
      <c r="GWP90" s="26"/>
      <c r="GWQ90" s="26"/>
      <c r="GWR90" s="26"/>
      <c r="GWS90" s="26"/>
      <c r="GWT90" s="26"/>
      <c r="GWU90" s="26"/>
      <c r="GWV90" s="26"/>
      <c r="GWW90" s="26"/>
      <c r="GWX90" s="26"/>
      <c r="GWY90" s="26"/>
      <c r="GWZ90" s="26"/>
      <c r="GXA90" s="26"/>
      <c r="GXB90" s="26"/>
      <c r="GXC90" s="26"/>
      <c r="GXD90" s="26"/>
      <c r="GXE90" s="26"/>
      <c r="GXF90" s="26"/>
      <c r="GXG90" s="26"/>
      <c r="GXH90" s="26"/>
      <c r="GXI90" s="26"/>
      <c r="GXJ90" s="26"/>
      <c r="GXK90" s="26"/>
      <c r="GXL90" s="26"/>
      <c r="GXM90" s="26"/>
      <c r="GXN90" s="26"/>
      <c r="GXO90" s="26"/>
      <c r="GXP90" s="26"/>
      <c r="GXQ90" s="26"/>
      <c r="GXR90" s="26"/>
      <c r="GXS90" s="26"/>
      <c r="GXT90" s="26"/>
      <c r="GXU90" s="26"/>
      <c r="GXV90" s="26"/>
      <c r="GXW90" s="26"/>
      <c r="GXX90" s="26"/>
      <c r="GXY90" s="26"/>
      <c r="GXZ90" s="26"/>
      <c r="GYA90" s="26"/>
      <c r="GYB90" s="26"/>
      <c r="GYC90" s="26"/>
      <c r="GYD90" s="26"/>
      <c r="GYE90" s="26"/>
      <c r="GYF90" s="26"/>
      <c r="GYG90" s="26"/>
      <c r="GYH90" s="26"/>
      <c r="GYI90" s="26"/>
      <c r="GYJ90" s="26"/>
      <c r="GYK90" s="26"/>
      <c r="GYL90" s="26"/>
      <c r="GYM90" s="26"/>
      <c r="GYN90" s="26"/>
      <c r="GYO90" s="26"/>
      <c r="GYP90" s="26"/>
      <c r="GYQ90" s="26"/>
      <c r="GYR90" s="26"/>
      <c r="GYS90" s="26"/>
      <c r="GYT90" s="26"/>
      <c r="GYU90" s="26"/>
      <c r="GYV90" s="26"/>
      <c r="GYW90" s="26"/>
      <c r="GYX90" s="26"/>
      <c r="GYY90" s="26"/>
      <c r="GYZ90" s="26"/>
      <c r="GZA90" s="26"/>
      <c r="GZB90" s="26"/>
      <c r="GZC90" s="26"/>
      <c r="GZD90" s="26"/>
      <c r="GZE90" s="26"/>
      <c r="GZF90" s="26"/>
      <c r="GZG90" s="26"/>
      <c r="GZH90" s="26"/>
      <c r="GZI90" s="26"/>
      <c r="GZJ90" s="26"/>
      <c r="GZK90" s="26"/>
      <c r="GZL90" s="26"/>
      <c r="GZM90" s="26"/>
      <c r="GZN90" s="26"/>
      <c r="GZO90" s="26"/>
      <c r="GZP90" s="26"/>
      <c r="GZQ90" s="26"/>
      <c r="GZR90" s="26"/>
      <c r="GZS90" s="26"/>
      <c r="GZT90" s="26"/>
      <c r="GZU90" s="26"/>
      <c r="GZV90" s="26"/>
      <c r="GZW90" s="26"/>
      <c r="GZX90" s="26"/>
      <c r="GZY90" s="26"/>
      <c r="GZZ90" s="26"/>
      <c r="HAA90" s="26"/>
      <c r="HAB90" s="26"/>
      <c r="HAC90" s="26"/>
      <c r="HAD90" s="26"/>
      <c r="HAE90" s="26"/>
      <c r="HAF90" s="26"/>
      <c r="HAG90" s="26"/>
      <c r="HAH90" s="26"/>
      <c r="HAI90" s="26"/>
      <c r="HAJ90" s="26"/>
      <c r="HAK90" s="26"/>
      <c r="HAL90" s="26"/>
      <c r="HAM90" s="26"/>
      <c r="HAN90" s="26"/>
      <c r="HAO90" s="26"/>
      <c r="HAP90" s="26"/>
      <c r="HAQ90" s="26"/>
      <c r="HAR90" s="26"/>
      <c r="HAS90" s="26"/>
      <c r="HAT90" s="26"/>
      <c r="HAU90" s="26"/>
      <c r="HAV90" s="26"/>
      <c r="HAW90" s="26"/>
      <c r="HAX90" s="26"/>
      <c r="HAY90" s="26"/>
      <c r="HAZ90" s="26"/>
      <c r="HBA90" s="26"/>
      <c r="HBB90" s="26"/>
      <c r="HBC90" s="26"/>
      <c r="HBD90" s="26"/>
      <c r="HBE90" s="26"/>
      <c r="HBF90" s="26"/>
      <c r="HBG90" s="26"/>
      <c r="HBH90" s="26"/>
      <c r="HBI90" s="26"/>
      <c r="HBJ90" s="26"/>
      <c r="HBK90" s="26"/>
      <c r="HBL90" s="26"/>
      <c r="HBM90" s="26"/>
      <c r="HBN90" s="26"/>
      <c r="HBO90" s="26"/>
      <c r="HBP90" s="26"/>
      <c r="HBQ90" s="26"/>
      <c r="HBR90" s="26"/>
      <c r="HBS90" s="26"/>
      <c r="HBT90" s="26"/>
      <c r="HBU90" s="26"/>
      <c r="HBV90" s="26"/>
      <c r="HBW90" s="26"/>
      <c r="HBX90" s="26"/>
      <c r="HBY90" s="26"/>
      <c r="HBZ90" s="26"/>
      <c r="HCA90" s="26"/>
      <c r="HCB90" s="26"/>
      <c r="HCC90" s="26"/>
      <c r="HCD90" s="26"/>
      <c r="HCE90" s="26"/>
      <c r="HCF90" s="26"/>
      <c r="HCG90" s="26"/>
      <c r="HCH90" s="26"/>
      <c r="HCI90" s="26"/>
      <c r="HCJ90" s="26"/>
      <c r="HCK90" s="26"/>
      <c r="HCL90" s="26"/>
      <c r="HCM90" s="26"/>
      <c r="HCN90" s="26"/>
      <c r="HCO90" s="26"/>
      <c r="HCP90" s="26"/>
      <c r="HCQ90" s="26"/>
      <c r="HCR90" s="26"/>
      <c r="HCS90" s="26"/>
      <c r="HCT90" s="26"/>
      <c r="HCU90" s="26"/>
      <c r="HCV90" s="26"/>
      <c r="HCW90" s="26"/>
      <c r="HCX90" s="26"/>
      <c r="HCY90" s="26"/>
      <c r="HCZ90" s="26"/>
      <c r="HDA90" s="26"/>
      <c r="HDB90" s="26"/>
      <c r="HDC90" s="26"/>
      <c r="HDD90" s="26"/>
      <c r="HDE90" s="26"/>
      <c r="HDF90" s="26"/>
      <c r="HDG90" s="26"/>
      <c r="HDH90" s="26"/>
      <c r="HDI90" s="26"/>
      <c r="HDJ90" s="26"/>
      <c r="HDK90" s="26"/>
      <c r="HDL90" s="26"/>
      <c r="HDM90" s="26"/>
      <c r="HDN90" s="26"/>
      <c r="HDO90" s="26"/>
      <c r="HDP90" s="26"/>
      <c r="HDQ90" s="26"/>
      <c r="HDR90" s="26"/>
      <c r="HDS90" s="26"/>
      <c r="HDT90" s="26"/>
      <c r="HDU90" s="26"/>
      <c r="HDV90" s="26"/>
      <c r="HDW90" s="26"/>
      <c r="HDX90" s="26"/>
      <c r="HDY90" s="26"/>
      <c r="HDZ90" s="26"/>
      <c r="HEA90" s="26"/>
      <c r="HEB90" s="26"/>
      <c r="HEC90" s="26"/>
      <c r="HED90" s="26"/>
      <c r="HEE90" s="26"/>
      <c r="HEF90" s="26"/>
      <c r="HEG90" s="26"/>
      <c r="HEH90" s="26"/>
      <c r="HEI90" s="26"/>
      <c r="HEJ90" s="26"/>
      <c r="HEK90" s="26"/>
      <c r="HEL90" s="26"/>
      <c r="HEM90" s="26"/>
      <c r="HEN90" s="26"/>
      <c r="HEO90" s="26"/>
      <c r="HEP90" s="26"/>
      <c r="HEQ90" s="26"/>
      <c r="HER90" s="26"/>
      <c r="HES90" s="26"/>
      <c r="HET90" s="26"/>
      <c r="HEU90" s="26"/>
      <c r="HEV90" s="26"/>
      <c r="HEW90" s="26"/>
      <c r="HEX90" s="26"/>
      <c r="HEY90" s="26"/>
      <c r="HEZ90" s="26"/>
      <c r="HFA90" s="26"/>
      <c r="HFB90" s="26"/>
      <c r="HFC90" s="26"/>
      <c r="HFD90" s="26"/>
      <c r="HFE90" s="26"/>
      <c r="HFF90" s="26"/>
      <c r="HFG90" s="26"/>
      <c r="HFH90" s="26"/>
      <c r="HFI90" s="26"/>
      <c r="HFJ90" s="26"/>
      <c r="HFK90" s="26"/>
      <c r="HFL90" s="26"/>
      <c r="HFM90" s="26"/>
      <c r="HFN90" s="26"/>
      <c r="HFO90" s="26"/>
      <c r="HFP90" s="26"/>
      <c r="HFQ90" s="26"/>
      <c r="HFR90" s="26"/>
      <c r="HFS90" s="26"/>
      <c r="HFT90" s="26"/>
      <c r="HFU90" s="26"/>
      <c r="HFV90" s="26"/>
      <c r="HFW90" s="26"/>
      <c r="HFX90" s="26"/>
      <c r="HFY90" s="26"/>
      <c r="HFZ90" s="26"/>
      <c r="HGA90" s="26"/>
      <c r="HGB90" s="26"/>
      <c r="HGC90" s="26"/>
      <c r="HGD90" s="26"/>
      <c r="HGE90" s="26"/>
      <c r="HGF90" s="26"/>
      <c r="HGG90" s="26"/>
      <c r="HGH90" s="26"/>
      <c r="HGI90" s="26"/>
      <c r="HGJ90" s="26"/>
      <c r="HGK90" s="26"/>
      <c r="HGL90" s="26"/>
      <c r="HGM90" s="26"/>
      <c r="HGN90" s="26"/>
      <c r="HGO90" s="26"/>
      <c r="HGP90" s="26"/>
      <c r="HGQ90" s="26"/>
      <c r="HGR90" s="26"/>
      <c r="HGS90" s="26"/>
      <c r="HGT90" s="26"/>
      <c r="HGU90" s="26"/>
      <c r="HGV90" s="26"/>
      <c r="HGW90" s="26"/>
      <c r="HGX90" s="26"/>
      <c r="HGY90" s="26"/>
      <c r="HGZ90" s="26"/>
      <c r="HHA90" s="26"/>
      <c r="HHB90" s="26"/>
      <c r="HHC90" s="26"/>
      <c r="HHD90" s="26"/>
      <c r="HHE90" s="26"/>
      <c r="HHF90" s="26"/>
      <c r="HHG90" s="26"/>
      <c r="HHH90" s="26"/>
      <c r="HHI90" s="26"/>
      <c r="HHJ90" s="26"/>
      <c r="HHK90" s="26"/>
      <c r="HHL90" s="26"/>
      <c r="HHM90" s="26"/>
      <c r="HHN90" s="26"/>
      <c r="HHO90" s="26"/>
      <c r="HHP90" s="26"/>
      <c r="HHQ90" s="26"/>
      <c r="HHR90" s="26"/>
      <c r="HHS90" s="26"/>
      <c r="HHT90" s="26"/>
      <c r="HHU90" s="26"/>
      <c r="HHV90" s="26"/>
      <c r="HHW90" s="26"/>
      <c r="HHX90" s="26"/>
      <c r="HHY90" s="26"/>
      <c r="HHZ90" s="26"/>
      <c r="HIA90" s="26"/>
      <c r="HIB90" s="26"/>
      <c r="HIC90" s="26"/>
      <c r="HID90" s="26"/>
      <c r="HIE90" s="26"/>
      <c r="HIF90" s="26"/>
      <c r="HIG90" s="26"/>
      <c r="HIH90" s="26"/>
      <c r="HII90" s="26"/>
      <c r="HIJ90" s="26"/>
      <c r="HIK90" s="26"/>
      <c r="HIL90" s="26"/>
      <c r="HIM90" s="26"/>
      <c r="HIN90" s="26"/>
      <c r="HIO90" s="26"/>
      <c r="HIP90" s="26"/>
      <c r="HIQ90" s="26"/>
      <c r="HIR90" s="26"/>
      <c r="HIS90" s="26"/>
      <c r="HIT90" s="26"/>
      <c r="HIU90" s="26"/>
      <c r="HIV90" s="26"/>
      <c r="HIW90" s="26"/>
      <c r="HIX90" s="26"/>
      <c r="HIY90" s="26"/>
      <c r="HIZ90" s="26"/>
      <c r="HJA90" s="26"/>
      <c r="HJB90" s="26"/>
      <c r="HJC90" s="26"/>
      <c r="HJD90" s="26"/>
      <c r="HJE90" s="26"/>
      <c r="HJF90" s="26"/>
      <c r="HJG90" s="26"/>
      <c r="HJH90" s="26"/>
      <c r="HJI90" s="26"/>
      <c r="HJJ90" s="26"/>
      <c r="HJK90" s="26"/>
      <c r="HJL90" s="26"/>
      <c r="HJM90" s="26"/>
      <c r="HJN90" s="26"/>
      <c r="HJO90" s="26"/>
      <c r="HJP90" s="26"/>
      <c r="HJQ90" s="26"/>
      <c r="HJR90" s="26"/>
      <c r="HJS90" s="26"/>
      <c r="HJT90" s="26"/>
      <c r="HJU90" s="26"/>
      <c r="HJV90" s="26"/>
      <c r="HJW90" s="26"/>
      <c r="HJX90" s="26"/>
      <c r="HJY90" s="26"/>
      <c r="HJZ90" s="26"/>
      <c r="HKA90" s="26"/>
      <c r="HKB90" s="26"/>
      <c r="HKC90" s="26"/>
      <c r="HKD90" s="26"/>
      <c r="HKE90" s="26"/>
      <c r="HKF90" s="26"/>
      <c r="HKG90" s="26"/>
      <c r="HKH90" s="26"/>
      <c r="HKI90" s="26"/>
      <c r="HKJ90" s="26"/>
      <c r="HKK90" s="26"/>
      <c r="HKL90" s="26"/>
      <c r="HKM90" s="26"/>
      <c r="HKN90" s="26"/>
      <c r="HKO90" s="26"/>
      <c r="HKP90" s="26"/>
      <c r="HKQ90" s="26"/>
      <c r="HKR90" s="26"/>
      <c r="HKS90" s="26"/>
      <c r="HKT90" s="26"/>
      <c r="HKU90" s="26"/>
      <c r="HKV90" s="26"/>
      <c r="HKW90" s="26"/>
      <c r="HKX90" s="26"/>
      <c r="HKY90" s="26"/>
      <c r="HKZ90" s="26"/>
      <c r="HLA90" s="26"/>
      <c r="HLB90" s="26"/>
      <c r="HLC90" s="26"/>
      <c r="HLD90" s="26"/>
      <c r="HLE90" s="26"/>
      <c r="HLF90" s="26"/>
      <c r="HLG90" s="26"/>
      <c r="HLH90" s="26"/>
      <c r="HLI90" s="26"/>
      <c r="HLJ90" s="26"/>
      <c r="HLK90" s="26"/>
      <c r="HLL90" s="26"/>
      <c r="HLM90" s="26"/>
      <c r="HLN90" s="26"/>
      <c r="HLO90" s="26"/>
      <c r="HLP90" s="26"/>
      <c r="HLQ90" s="26"/>
      <c r="HLR90" s="26"/>
      <c r="HLS90" s="26"/>
      <c r="HLT90" s="26"/>
      <c r="HLU90" s="26"/>
      <c r="HLV90" s="26"/>
      <c r="HLW90" s="26"/>
      <c r="HLX90" s="26"/>
      <c r="HLY90" s="26"/>
      <c r="HLZ90" s="26"/>
      <c r="HMA90" s="26"/>
      <c r="HMB90" s="26"/>
      <c r="HMC90" s="26"/>
      <c r="HMD90" s="26"/>
      <c r="HME90" s="26"/>
      <c r="HMF90" s="26"/>
      <c r="HMG90" s="26"/>
      <c r="HMH90" s="26"/>
      <c r="HMI90" s="26"/>
      <c r="HMJ90" s="26"/>
      <c r="HMK90" s="26"/>
      <c r="HML90" s="26"/>
      <c r="HMM90" s="26"/>
      <c r="HMN90" s="26"/>
      <c r="HMO90" s="26"/>
      <c r="HMP90" s="26"/>
      <c r="HMQ90" s="26"/>
      <c r="HMR90" s="26"/>
      <c r="HMS90" s="26"/>
      <c r="HMT90" s="26"/>
      <c r="HMU90" s="26"/>
      <c r="HMV90" s="26"/>
      <c r="HMW90" s="26"/>
      <c r="HMX90" s="26"/>
      <c r="HMY90" s="26"/>
      <c r="HMZ90" s="26"/>
      <c r="HNA90" s="26"/>
      <c r="HNB90" s="26"/>
      <c r="HNC90" s="26"/>
      <c r="HND90" s="26"/>
      <c r="HNE90" s="26"/>
      <c r="HNF90" s="26"/>
      <c r="HNG90" s="26"/>
      <c r="HNH90" s="26"/>
      <c r="HNI90" s="26"/>
      <c r="HNJ90" s="26"/>
      <c r="HNK90" s="26"/>
      <c r="HNL90" s="26"/>
      <c r="HNM90" s="26"/>
      <c r="HNN90" s="26"/>
      <c r="HNO90" s="26"/>
      <c r="HNP90" s="26"/>
      <c r="HNQ90" s="26"/>
      <c r="HNR90" s="26"/>
      <c r="HNS90" s="26"/>
      <c r="HNT90" s="26"/>
      <c r="HNU90" s="26"/>
      <c r="HNV90" s="26"/>
      <c r="HNW90" s="26"/>
      <c r="HNX90" s="26"/>
      <c r="HNY90" s="26"/>
      <c r="HNZ90" s="26"/>
      <c r="HOA90" s="26"/>
      <c r="HOB90" s="26"/>
      <c r="HOC90" s="26"/>
      <c r="HOD90" s="26"/>
      <c r="HOE90" s="26"/>
      <c r="HOF90" s="26"/>
      <c r="HOG90" s="26"/>
      <c r="HOH90" s="26"/>
      <c r="HOI90" s="26"/>
      <c r="HOJ90" s="26"/>
      <c r="HOK90" s="26"/>
      <c r="HOL90" s="26"/>
      <c r="HOM90" s="26"/>
      <c r="HON90" s="26"/>
      <c r="HOO90" s="26"/>
      <c r="HOP90" s="26"/>
      <c r="HOQ90" s="26"/>
      <c r="HOR90" s="26"/>
      <c r="HOS90" s="26"/>
      <c r="HOT90" s="26"/>
      <c r="HOU90" s="26"/>
      <c r="HOV90" s="26"/>
      <c r="HOW90" s="26"/>
      <c r="HOX90" s="26"/>
      <c r="HOY90" s="26"/>
      <c r="HOZ90" s="26"/>
      <c r="HPA90" s="26"/>
      <c r="HPB90" s="26"/>
      <c r="HPC90" s="26"/>
      <c r="HPD90" s="26"/>
      <c r="HPE90" s="26"/>
      <c r="HPF90" s="26"/>
      <c r="HPG90" s="26"/>
      <c r="HPH90" s="26"/>
      <c r="HPI90" s="26"/>
      <c r="HPJ90" s="26"/>
      <c r="HPK90" s="26"/>
      <c r="HPL90" s="26"/>
      <c r="HPM90" s="26"/>
      <c r="HPN90" s="26"/>
      <c r="HPO90" s="26"/>
      <c r="HPP90" s="26"/>
      <c r="HPQ90" s="26"/>
      <c r="HPR90" s="26"/>
      <c r="HPS90" s="26"/>
      <c r="HPT90" s="26"/>
      <c r="HPU90" s="26"/>
      <c r="HPV90" s="26"/>
      <c r="HPW90" s="26"/>
      <c r="HPX90" s="26"/>
      <c r="HPY90" s="26"/>
      <c r="HPZ90" s="26"/>
      <c r="HQA90" s="26"/>
      <c r="HQB90" s="26"/>
      <c r="HQC90" s="26"/>
      <c r="HQD90" s="26"/>
      <c r="HQE90" s="26"/>
      <c r="HQF90" s="26"/>
      <c r="HQG90" s="26"/>
      <c r="HQH90" s="26"/>
      <c r="HQI90" s="26"/>
      <c r="HQJ90" s="26"/>
      <c r="HQK90" s="26"/>
      <c r="HQL90" s="26"/>
      <c r="HQM90" s="26"/>
      <c r="HQN90" s="26"/>
      <c r="HQO90" s="26"/>
      <c r="HQP90" s="26"/>
      <c r="HQQ90" s="26"/>
      <c r="HQR90" s="26"/>
      <c r="HQS90" s="26"/>
      <c r="HQT90" s="26"/>
      <c r="HQU90" s="26"/>
      <c r="HQV90" s="26"/>
      <c r="HQW90" s="26"/>
      <c r="HQX90" s="26"/>
      <c r="HQY90" s="26"/>
      <c r="HQZ90" s="26"/>
      <c r="HRA90" s="26"/>
      <c r="HRB90" s="26"/>
      <c r="HRC90" s="26"/>
      <c r="HRD90" s="26"/>
      <c r="HRE90" s="26"/>
      <c r="HRF90" s="26"/>
      <c r="HRG90" s="26"/>
      <c r="HRH90" s="26"/>
      <c r="HRI90" s="26"/>
      <c r="HRJ90" s="26"/>
      <c r="HRK90" s="26"/>
      <c r="HRL90" s="26"/>
      <c r="HRM90" s="26"/>
      <c r="HRN90" s="26"/>
      <c r="HRO90" s="26"/>
      <c r="HRP90" s="26"/>
      <c r="HRQ90" s="26"/>
      <c r="HRR90" s="26"/>
      <c r="HRS90" s="26"/>
      <c r="HRT90" s="26"/>
      <c r="HRU90" s="26"/>
      <c r="HRV90" s="26"/>
      <c r="HRW90" s="26"/>
      <c r="HRX90" s="26"/>
      <c r="HRY90" s="26"/>
      <c r="HRZ90" s="26"/>
      <c r="HSA90" s="26"/>
      <c r="HSB90" s="26"/>
      <c r="HSC90" s="26"/>
      <c r="HSD90" s="26"/>
      <c r="HSE90" s="26"/>
      <c r="HSF90" s="26"/>
      <c r="HSG90" s="26"/>
      <c r="HSH90" s="26"/>
      <c r="HSI90" s="26"/>
      <c r="HSJ90" s="26"/>
      <c r="HSK90" s="26"/>
      <c r="HSL90" s="26"/>
      <c r="HSM90" s="26"/>
      <c r="HSN90" s="26"/>
      <c r="HSO90" s="26"/>
      <c r="HSP90" s="26"/>
      <c r="HSQ90" s="26"/>
      <c r="HSR90" s="26"/>
      <c r="HSS90" s="26"/>
      <c r="HST90" s="26"/>
      <c r="HSU90" s="26"/>
      <c r="HSV90" s="26"/>
      <c r="HSW90" s="26"/>
      <c r="HSX90" s="26"/>
      <c r="HSY90" s="26"/>
      <c r="HSZ90" s="26"/>
      <c r="HTA90" s="26"/>
      <c r="HTB90" s="26"/>
      <c r="HTC90" s="26"/>
      <c r="HTD90" s="26"/>
      <c r="HTE90" s="26"/>
      <c r="HTF90" s="26"/>
      <c r="HTG90" s="26"/>
      <c r="HTH90" s="26"/>
      <c r="HTI90" s="26"/>
      <c r="HTJ90" s="26"/>
      <c r="HTK90" s="26"/>
      <c r="HTL90" s="26"/>
      <c r="HTM90" s="26"/>
      <c r="HTN90" s="26"/>
      <c r="HTO90" s="26"/>
      <c r="HTP90" s="26"/>
      <c r="HTQ90" s="26"/>
      <c r="HTR90" s="26"/>
      <c r="HTS90" s="26"/>
      <c r="HTT90" s="26"/>
      <c r="HTU90" s="26"/>
      <c r="HTV90" s="26"/>
      <c r="HTW90" s="26"/>
      <c r="HTX90" s="26"/>
      <c r="HTY90" s="26"/>
      <c r="HTZ90" s="26"/>
      <c r="HUA90" s="26"/>
      <c r="HUB90" s="26"/>
      <c r="HUC90" s="26"/>
      <c r="HUD90" s="26"/>
      <c r="HUE90" s="26"/>
      <c r="HUF90" s="26"/>
      <c r="HUG90" s="26"/>
      <c r="HUH90" s="26"/>
      <c r="HUI90" s="26"/>
      <c r="HUJ90" s="26"/>
      <c r="HUK90" s="26"/>
      <c r="HUL90" s="26"/>
      <c r="HUM90" s="26"/>
      <c r="HUN90" s="26"/>
      <c r="HUO90" s="26"/>
      <c r="HUP90" s="26"/>
      <c r="HUQ90" s="26"/>
      <c r="HUR90" s="26"/>
      <c r="HUS90" s="26"/>
      <c r="HUT90" s="26"/>
      <c r="HUU90" s="26"/>
      <c r="HUV90" s="26"/>
      <c r="HUW90" s="26"/>
      <c r="HUX90" s="26"/>
      <c r="HUY90" s="26"/>
      <c r="HUZ90" s="26"/>
      <c r="HVA90" s="26"/>
      <c r="HVB90" s="26"/>
      <c r="HVC90" s="26"/>
      <c r="HVD90" s="26"/>
      <c r="HVE90" s="26"/>
      <c r="HVF90" s="26"/>
      <c r="HVG90" s="26"/>
      <c r="HVH90" s="26"/>
      <c r="HVI90" s="26"/>
      <c r="HVJ90" s="26"/>
      <c r="HVK90" s="26"/>
      <c r="HVL90" s="26"/>
      <c r="HVM90" s="26"/>
      <c r="HVN90" s="26"/>
      <c r="HVO90" s="26"/>
      <c r="HVP90" s="26"/>
      <c r="HVQ90" s="26"/>
      <c r="HVR90" s="26"/>
      <c r="HVS90" s="26"/>
      <c r="HVT90" s="26"/>
      <c r="HVU90" s="26"/>
      <c r="HVV90" s="26"/>
      <c r="HVW90" s="26"/>
      <c r="HVX90" s="26"/>
      <c r="HVY90" s="26"/>
      <c r="HVZ90" s="26"/>
      <c r="HWA90" s="26"/>
      <c r="HWB90" s="26"/>
      <c r="HWC90" s="26"/>
      <c r="HWD90" s="26"/>
      <c r="HWE90" s="26"/>
      <c r="HWF90" s="26"/>
      <c r="HWG90" s="26"/>
      <c r="HWH90" s="26"/>
      <c r="HWI90" s="26"/>
      <c r="HWJ90" s="26"/>
      <c r="HWK90" s="26"/>
      <c r="HWL90" s="26"/>
      <c r="HWM90" s="26"/>
      <c r="HWN90" s="26"/>
      <c r="HWO90" s="26"/>
      <c r="HWP90" s="26"/>
      <c r="HWQ90" s="26"/>
      <c r="HWR90" s="26"/>
      <c r="HWS90" s="26"/>
      <c r="HWT90" s="26"/>
      <c r="HWU90" s="26"/>
      <c r="HWV90" s="26"/>
      <c r="HWW90" s="26"/>
      <c r="HWX90" s="26"/>
      <c r="HWY90" s="26"/>
      <c r="HWZ90" s="26"/>
      <c r="HXA90" s="26"/>
      <c r="HXB90" s="26"/>
      <c r="HXC90" s="26"/>
      <c r="HXD90" s="26"/>
      <c r="HXE90" s="26"/>
      <c r="HXF90" s="26"/>
      <c r="HXG90" s="26"/>
      <c r="HXH90" s="26"/>
      <c r="HXI90" s="26"/>
      <c r="HXJ90" s="26"/>
      <c r="HXK90" s="26"/>
      <c r="HXL90" s="26"/>
      <c r="HXM90" s="26"/>
      <c r="HXN90" s="26"/>
      <c r="HXO90" s="26"/>
      <c r="HXP90" s="26"/>
      <c r="HXQ90" s="26"/>
      <c r="HXR90" s="26"/>
      <c r="HXS90" s="26"/>
      <c r="HXT90" s="26"/>
      <c r="HXU90" s="26"/>
      <c r="HXV90" s="26"/>
      <c r="HXW90" s="26"/>
      <c r="HXX90" s="26"/>
      <c r="HXY90" s="26"/>
      <c r="HXZ90" s="26"/>
      <c r="HYA90" s="26"/>
      <c r="HYB90" s="26"/>
      <c r="HYC90" s="26"/>
      <c r="HYD90" s="26"/>
      <c r="HYE90" s="26"/>
      <c r="HYF90" s="26"/>
      <c r="HYG90" s="26"/>
      <c r="HYH90" s="26"/>
      <c r="HYI90" s="26"/>
      <c r="HYJ90" s="26"/>
      <c r="HYK90" s="26"/>
      <c r="HYL90" s="26"/>
      <c r="HYM90" s="26"/>
      <c r="HYN90" s="26"/>
      <c r="HYO90" s="26"/>
      <c r="HYP90" s="26"/>
      <c r="HYQ90" s="26"/>
      <c r="HYR90" s="26"/>
      <c r="HYS90" s="26"/>
      <c r="HYT90" s="26"/>
      <c r="HYU90" s="26"/>
      <c r="HYV90" s="26"/>
      <c r="HYW90" s="26"/>
      <c r="HYX90" s="26"/>
      <c r="HYY90" s="26"/>
      <c r="HYZ90" s="26"/>
      <c r="HZA90" s="26"/>
      <c r="HZB90" s="26"/>
      <c r="HZC90" s="26"/>
      <c r="HZD90" s="26"/>
      <c r="HZE90" s="26"/>
      <c r="HZF90" s="26"/>
      <c r="HZG90" s="26"/>
      <c r="HZH90" s="26"/>
      <c r="HZI90" s="26"/>
      <c r="HZJ90" s="26"/>
      <c r="HZK90" s="26"/>
      <c r="HZL90" s="26"/>
      <c r="HZM90" s="26"/>
      <c r="HZN90" s="26"/>
      <c r="HZO90" s="26"/>
      <c r="HZP90" s="26"/>
      <c r="HZQ90" s="26"/>
      <c r="HZR90" s="26"/>
      <c r="HZS90" s="26"/>
      <c r="HZT90" s="26"/>
      <c r="HZU90" s="26"/>
      <c r="HZV90" s="26"/>
      <c r="HZW90" s="26"/>
      <c r="HZX90" s="26"/>
      <c r="HZY90" s="26"/>
      <c r="HZZ90" s="26"/>
      <c r="IAA90" s="26"/>
      <c r="IAB90" s="26"/>
      <c r="IAC90" s="26"/>
      <c r="IAD90" s="26"/>
      <c r="IAE90" s="26"/>
      <c r="IAF90" s="26"/>
      <c r="IAG90" s="26"/>
      <c r="IAH90" s="26"/>
      <c r="IAI90" s="26"/>
      <c r="IAJ90" s="26"/>
      <c r="IAK90" s="26"/>
      <c r="IAL90" s="26"/>
      <c r="IAM90" s="26"/>
      <c r="IAN90" s="26"/>
      <c r="IAO90" s="26"/>
      <c r="IAP90" s="26"/>
      <c r="IAQ90" s="26"/>
      <c r="IAR90" s="26"/>
      <c r="IAS90" s="26"/>
      <c r="IAT90" s="26"/>
      <c r="IAU90" s="26"/>
      <c r="IAV90" s="26"/>
      <c r="IAW90" s="26"/>
      <c r="IAX90" s="26"/>
      <c r="IAY90" s="26"/>
      <c r="IAZ90" s="26"/>
      <c r="IBA90" s="26"/>
      <c r="IBB90" s="26"/>
      <c r="IBC90" s="26"/>
      <c r="IBD90" s="26"/>
      <c r="IBE90" s="26"/>
      <c r="IBF90" s="26"/>
      <c r="IBG90" s="26"/>
      <c r="IBH90" s="26"/>
      <c r="IBI90" s="26"/>
      <c r="IBJ90" s="26"/>
      <c r="IBK90" s="26"/>
      <c r="IBL90" s="26"/>
      <c r="IBM90" s="26"/>
      <c r="IBN90" s="26"/>
      <c r="IBO90" s="26"/>
      <c r="IBP90" s="26"/>
      <c r="IBQ90" s="26"/>
      <c r="IBR90" s="26"/>
      <c r="IBS90" s="26"/>
      <c r="IBT90" s="26"/>
      <c r="IBU90" s="26"/>
      <c r="IBV90" s="26"/>
      <c r="IBW90" s="26"/>
      <c r="IBX90" s="26"/>
      <c r="IBY90" s="26"/>
      <c r="IBZ90" s="26"/>
      <c r="ICA90" s="26"/>
      <c r="ICB90" s="26"/>
      <c r="ICC90" s="26"/>
      <c r="ICD90" s="26"/>
      <c r="ICE90" s="26"/>
      <c r="ICF90" s="26"/>
      <c r="ICG90" s="26"/>
      <c r="ICH90" s="26"/>
      <c r="ICI90" s="26"/>
      <c r="ICJ90" s="26"/>
      <c r="ICK90" s="26"/>
      <c r="ICL90" s="26"/>
      <c r="ICM90" s="26"/>
      <c r="ICN90" s="26"/>
      <c r="ICO90" s="26"/>
      <c r="ICP90" s="26"/>
      <c r="ICQ90" s="26"/>
      <c r="ICR90" s="26"/>
      <c r="ICS90" s="26"/>
      <c r="ICT90" s="26"/>
      <c r="ICU90" s="26"/>
      <c r="ICV90" s="26"/>
      <c r="ICW90" s="26"/>
      <c r="ICX90" s="26"/>
      <c r="ICY90" s="26"/>
      <c r="ICZ90" s="26"/>
      <c r="IDA90" s="26"/>
      <c r="IDB90" s="26"/>
      <c r="IDC90" s="26"/>
      <c r="IDD90" s="26"/>
      <c r="IDE90" s="26"/>
      <c r="IDF90" s="26"/>
      <c r="IDG90" s="26"/>
      <c r="IDH90" s="26"/>
      <c r="IDI90" s="26"/>
      <c r="IDJ90" s="26"/>
      <c r="IDK90" s="26"/>
      <c r="IDL90" s="26"/>
      <c r="IDM90" s="26"/>
      <c r="IDN90" s="26"/>
      <c r="IDO90" s="26"/>
      <c r="IDP90" s="26"/>
      <c r="IDQ90" s="26"/>
      <c r="IDR90" s="26"/>
      <c r="IDS90" s="26"/>
      <c r="IDT90" s="26"/>
      <c r="IDU90" s="26"/>
      <c r="IDV90" s="26"/>
      <c r="IDW90" s="26"/>
      <c r="IDX90" s="26"/>
      <c r="IDY90" s="26"/>
      <c r="IDZ90" s="26"/>
      <c r="IEA90" s="26"/>
      <c r="IEB90" s="26"/>
      <c r="IEC90" s="26"/>
      <c r="IED90" s="26"/>
      <c r="IEE90" s="26"/>
      <c r="IEF90" s="26"/>
      <c r="IEG90" s="26"/>
      <c r="IEH90" s="26"/>
      <c r="IEI90" s="26"/>
      <c r="IEJ90" s="26"/>
      <c r="IEK90" s="26"/>
      <c r="IEL90" s="26"/>
      <c r="IEM90" s="26"/>
      <c r="IEN90" s="26"/>
      <c r="IEO90" s="26"/>
      <c r="IEP90" s="26"/>
      <c r="IEQ90" s="26"/>
      <c r="IER90" s="26"/>
      <c r="IES90" s="26"/>
      <c r="IET90" s="26"/>
      <c r="IEU90" s="26"/>
      <c r="IEV90" s="26"/>
      <c r="IEW90" s="26"/>
      <c r="IEX90" s="26"/>
      <c r="IEY90" s="26"/>
      <c r="IEZ90" s="26"/>
      <c r="IFA90" s="26"/>
      <c r="IFB90" s="26"/>
      <c r="IFC90" s="26"/>
      <c r="IFD90" s="26"/>
      <c r="IFE90" s="26"/>
      <c r="IFF90" s="26"/>
      <c r="IFG90" s="26"/>
      <c r="IFH90" s="26"/>
      <c r="IFI90" s="26"/>
      <c r="IFJ90" s="26"/>
      <c r="IFK90" s="26"/>
      <c r="IFL90" s="26"/>
      <c r="IFM90" s="26"/>
      <c r="IFN90" s="26"/>
      <c r="IFO90" s="26"/>
      <c r="IFP90" s="26"/>
      <c r="IFQ90" s="26"/>
      <c r="IFR90" s="26"/>
      <c r="IFS90" s="26"/>
      <c r="IFT90" s="26"/>
      <c r="IFU90" s="26"/>
      <c r="IFV90" s="26"/>
      <c r="IFW90" s="26"/>
      <c r="IFX90" s="26"/>
      <c r="IFY90" s="26"/>
      <c r="IFZ90" s="26"/>
      <c r="IGA90" s="26"/>
      <c r="IGB90" s="26"/>
      <c r="IGC90" s="26"/>
      <c r="IGD90" s="26"/>
      <c r="IGE90" s="26"/>
      <c r="IGF90" s="26"/>
      <c r="IGG90" s="26"/>
      <c r="IGH90" s="26"/>
      <c r="IGI90" s="26"/>
      <c r="IGJ90" s="26"/>
      <c r="IGK90" s="26"/>
      <c r="IGL90" s="26"/>
      <c r="IGM90" s="26"/>
      <c r="IGN90" s="26"/>
      <c r="IGO90" s="26"/>
      <c r="IGP90" s="26"/>
      <c r="IGQ90" s="26"/>
      <c r="IGR90" s="26"/>
      <c r="IGS90" s="26"/>
      <c r="IGT90" s="26"/>
      <c r="IGU90" s="26"/>
      <c r="IGV90" s="26"/>
      <c r="IGW90" s="26"/>
      <c r="IGX90" s="26"/>
      <c r="IGY90" s="26"/>
      <c r="IGZ90" s="26"/>
      <c r="IHA90" s="26"/>
      <c r="IHB90" s="26"/>
      <c r="IHC90" s="26"/>
      <c r="IHD90" s="26"/>
      <c r="IHE90" s="26"/>
      <c r="IHF90" s="26"/>
      <c r="IHG90" s="26"/>
      <c r="IHH90" s="26"/>
      <c r="IHI90" s="26"/>
      <c r="IHJ90" s="26"/>
      <c r="IHK90" s="26"/>
      <c r="IHL90" s="26"/>
      <c r="IHM90" s="26"/>
      <c r="IHN90" s="26"/>
      <c r="IHO90" s="26"/>
      <c r="IHP90" s="26"/>
      <c r="IHQ90" s="26"/>
      <c r="IHR90" s="26"/>
      <c r="IHS90" s="26"/>
      <c r="IHT90" s="26"/>
      <c r="IHU90" s="26"/>
      <c r="IHV90" s="26"/>
      <c r="IHW90" s="26"/>
      <c r="IHX90" s="26"/>
      <c r="IHY90" s="26"/>
      <c r="IHZ90" s="26"/>
      <c r="IIA90" s="26"/>
      <c r="IIB90" s="26"/>
      <c r="IIC90" s="26"/>
      <c r="IID90" s="26"/>
      <c r="IIE90" s="26"/>
      <c r="IIF90" s="26"/>
      <c r="IIG90" s="26"/>
      <c r="IIH90" s="26"/>
      <c r="III90" s="26"/>
      <c r="IIJ90" s="26"/>
      <c r="IIK90" s="26"/>
      <c r="IIL90" s="26"/>
      <c r="IIM90" s="26"/>
      <c r="IIN90" s="26"/>
      <c r="IIO90" s="26"/>
      <c r="IIP90" s="26"/>
      <c r="IIQ90" s="26"/>
      <c r="IIR90" s="26"/>
      <c r="IIS90" s="26"/>
      <c r="IIT90" s="26"/>
      <c r="IIU90" s="26"/>
      <c r="IIV90" s="26"/>
      <c r="IIW90" s="26"/>
      <c r="IIX90" s="26"/>
      <c r="IIY90" s="26"/>
      <c r="IIZ90" s="26"/>
      <c r="IJA90" s="26"/>
      <c r="IJB90" s="26"/>
      <c r="IJC90" s="26"/>
      <c r="IJD90" s="26"/>
      <c r="IJE90" s="26"/>
      <c r="IJF90" s="26"/>
      <c r="IJG90" s="26"/>
      <c r="IJH90" s="26"/>
      <c r="IJI90" s="26"/>
      <c r="IJJ90" s="26"/>
      <c r="IJK90" s="26"/>
      <c r="IJL90" s="26"/>
      <c r="IJM90" s="26"/>
      <c r="IJN90" s="26"/>
      <c r="IJO90" s="26"/>
      <c r="IJP90" s="26"/>
      <c r="IJQ90" s="26"/>
      <c r="IJR90" s="26"/>
      <c r="IJS90" s="26"/>
      <c r="IJT90" s="26"/>
      <c r="IJU90" s="26"/>
      <c r="IJV90" s="26"/>
      <c r="IJW90" s="26"/>
      <c r="IJX90" s="26"/>
      <c r="IJY90" s="26"/>
      <c r="IJZ90" s="26"/>
      <c r="IKA90" s="26"/>
      <c r="IKB90" s="26"/>
      <c r="IKC90" s="26"/>
      <c r="IKD90" s="26"/>
      <c r="IKE90" s="26"/>
      <c r="IKF90" s="26"/>
      <c r="IKG90" s="26"/>
      <c r="IKH90" s="26"/>
      <c r="IKI90" s="26"/>
      <c r="IKJ90" s="26"/>
      <c r="IKK90" s="26"/>
      <c r="IKL90" s="26"/>
      <c r="IKM90" s="26"/>
      <c r="IKN90" s="26"/>
      <c r="IKO90" s="26"/>
      <c r="IKP90" s="26"/>
      <c r="IKQ90" s="26"/>
      <c r="IKR90" s="26"/>
      <c r="IKS90" s="26"/>
      <c r="IKT90" s="26"/>
      <c r="IKU90" s="26"/>
      <c r="IKV90" s="26"/>
      <c r="IKW90" s="26"/>
      <c r="IKX90" s="26"/>
      <c r="IKY90" s="26"/>
      <c r="IKZ90" s="26"/>
      <c r="ILA90" s="26"/>
      <c r="ILB90" s="26"/>
      <c r="ILC90" s="26"/>
      <c r="ILD90" s="26"/>
      <c r="ILE90" s="26"/>
      <c r="ILF90" s="26"/>
      <c r="ILG90" s="26"/>
      <c r="ILH90" s="26"/>
      <c r="ILI90" s="26"/>
      <c r="ILJ90" s="26"/>
      <c r="ILK90" s="26"/>
      <c r="ILL90" s="26"/>
      <c r="ILM90" s="26"/>
      <c r="ILN90" s="26"/>
      <c r="ILO90" s="26"/>
      <c r="ILP90" s="26"/>
      <c r="ILQ90" s="26"/>
      <c r="ILR90" s="26"/>
      <c r="ILS90" s="26"/>
      <c r="ILT90" s="26"/>
      <c r="ILU90" s="26"/>
      <c r="ILV90" s="26"/>
      <c r="ILW90" s="26"/>
      <c r="ILX90" s="26"/>
      <c r="ILY90" s="26"/>
      <c r="ILZ90" s="26"/>
      <c r="IMA90" s="26"/>
      <c r="IMB90" s="26"/>
      <c r="IMC90" s="26"/>
      <c r="IMD90" s="26"/>
      <c r="IME90" s="26"/>
      <c r="IMF90" s="26"/>
      <c r="IMG90" s="26"/>
      <c r="IMH90" s="26"/>
      <c r="IMI90" s="26"/>
      <c r="IMJ90" s="26"/>
      <c r="IMK90" s="26"/>
      <c r="IML90" s="26"/>
      <c r="IMM90" s="26"/>
      <c r="IMN90" s="26"/>
      <c r="IMO90" s="26"/>
      <c r="IMP90" s="26"/>
      <c r="IMQ90" s="26"/>
      <c r="IMR90" s="26"/>
      <c r="IMS90" s="26"/>
      <c r="IMT90" s="26"/>
      <c r="IMU90" s="26"/>
      <c r="IMV90" s="26"/>
      <c r="IMW90" s="26"/>
      <c r="IMX90" s="26"/>
      <c r="IMY90" s="26"/>
      <c r="IMZ90" s="26"/>
      <c r="INA90" s="26"/>
      <c r="INB90" s="26"/>
      <c r="INC90" s="26"/>
      <c r="IND90" s="26"/>
      <c r="INE90" s="26"/>
      <c r="INF90" s="26"/>
      <c r="ING90" s="26"/>
      <c r="INH90" s="26"/>
      <c r="INI90" s="26"/>
      <c r="INJ90" s="26"/>
      <c r="INK90" s="26"/>
      <c r="INL90" s="26"/>
      <c r="INM90" s="26"/>
      <c r="INN90" s="26"/>
      <c r="INO90" s="26"/>
      <c r="INP90" s="26"/>
      <c r="INQ90" s="26"/>
      <c r="INR90" s="26"/>
      <c r="INS90" s="26"/>
      <c r="INT90" s="26"/>
      <c r="INU90" s="26"/>
      <c r="INV90" s="26"/>
      <c r="INW90" s="26"/>
      <c r="INX90" s="26"/>
      <c r="INY90" s="26"/>
      <c r="INZ90" s="26"/>
      <c r="IOA90" s="26"/>
      <c r="IOB90" s="26"/>
      <c r="IOC90" s="26"/>
      <c r="IOD90" s="26"/>
      <c r="IOE90" s="26"/>
      <c r="IOF90" s="26"/>
      <c r="IOG90" s="26"/>
      <c r="IOH90" s="26"/>
      <c r="IOI90" s="26"/>
      <c r="IOJ90" s="26"/>
      <c r="IOK90" s="26"/>
      <c r="IOL90" s="26"/>
      <c r="IOM90" s="26"/>
      <c r="ION90" s="26"/>
      <c r="IOO90" s="26"/>
      <c r="IOP90" s="26"/>
      <c r="IOQ90" s="26"/>
      <c r="IOR90" s="26"/>
      <c r="IOS90" s="26"/>
      <c r="IOT90" s="26"/>
      <c r="IOU90" s="26"/>
      <c r="IOV90" s="26"/>
      <c r="IOW90" s="26"/>
      <c r="IOX90" s="26"/>
      <c r="IOY90" s="26"/>
      <c r="IOZ90" s="26"/>
      <c r="IPA90" s="26"/>
      <c r="IPB90" s="26"/>
      <c r="IPC90" s="26"/>
      <c r="IPD90" s="26"/>
      <c r="IPE90" s="26"/>
      <c r="IPF90" s="26"/>
      <c r="IPG90" s="26"/>
      <c r="IPH90" s="26"/>
      <c r="IPI90" s="26"/>
      <c r="IPJ90" s="26"/>
      <c r="IPK90" s="26"/>
      <c r="IPL90" s="26"/>
      <c r="IPM90" s="26"/>
      <c r="IPN90" s="26"/>
      <c r="IPO90" s="26"/>
      <c r="IPP90" s="26"/>
      <c r="IPQ90" s="26"/>
      <c r="IPR90" s="26"/>
      <c r="IPS90" s="26"/>
      <c r="IPT90" s="26"/>
      <c r="IPU90" s="26"/>
      <c r="IPV90" s="26"/>
      <c r="IPW90" s="26"/>
      <c r="IPX90" s="26"/>
      <c r="IPY90" s="26"/>
      <c r="IPZ90" s="26"/>
      <c r="IQA90" s="26"/>
      <c r="IQB90" s="26"/>
      <c r="IQC90" s="26"/>
      <c r="IQD90" s="26"/>
      <c r="IQE90" s="26"/>
      <c r="IQF90" s="26"/>
      <c r="IQG90" s="26"/>
      <c r="IQH90" s="26"/>
      <c r="IQI90" s="26"/>
      <c r="IQJ90" s="26"/>
      <c r="IQK90" s="26"/>
      <c r="IQL90" s="26"/>
      <c r="IQM90" s="26"/>
      <c r="IQN90" s="26"/>
      <c r="IQO90" s="26"/>
      <c r="IQP90" s="26"/>
      <c r="IQQ90" s="26"/>
      <c r="IQR90" s="26"/>
      <c r="IQS90" s="26"/>
      <c r="IQT90" s="26"/>
      <c r="IQU90" s="26"/>
      <c r="IQV90" s="26"/>
      <c r="IQW90" s="26"/>
      <c r="IQX90" s="26"/>
      <c r="IQY90" s="26"/>
      <c r="IQZ90" s="26"/>
      <c r="IRA90" s="26"/>
      <c r="IRB90" s="26"/>
      <c r="IRC90" s="26"/>
      <c r="IRD90" s="26"/>
      <c r="IRE90" s="26"/>
      <c r="IRF90" s="26"/>
      <c r="IRG90" s="26"/>
      <c r="IRH90" s="26"/>
      <c r="IRI90" s="26"/>
      <c r="IRJ90" s="26"/>
      <c r="IRK90" s="26"/>
      <c r="IRL90" s="26"/>
      <c r="IRM90" s="26"/>
      <c r="IRN90" s="26"/>
      <c r="IRO90" s="26"/>
      <c r="IRP90" s="26"/>
      <c r="IRQ90" s="26"/>
      <c r="IRR90" s="26"/>
      <c r="IRS90" s="26"/>
      <c r="IRT90" s="26"/>
      <c r="IRU90" s="26"/>
      <c r="IRV90" s="26"/>
      <c r="IRW90" s="26"/>
      <c r="IRX90" s="26"/>
      <c r="IRY90" s="26"/>
      <c r="IRZ90" s="26"/>
      <c r="ISA90" s="26"/>
      <c r="ISB90" s="26"/>
      <c r="ISC90" s="26"/>
      <c r="ISD90" s="26"/>
      <c r="ISE90" s="26"/>
      <c r="ISF90" s="26"/>
      <c r="ISG90" s="26"/>
      <c r="ISH90" s="26"/>
      <c r="ISI90" s="26"/>
      <c r="ISJ90" s="26"/>
      <c r="ISK90" s="26"/>
      <c r="ISL90" s="26"/>
      <c r="ISM90" s="26"/>
      <c r="ISN90" s="26"/>
      <c r="ISO90" s="26"/>
      <c r="ISP90" s="26"/>
      <c r="ISQ90" s="26"/>
      <c r="ISR90" s="26"/>
      <c r="ISS90" s="26"/>
      <c r="IST90" s="26"/>
      <c r="ISU90" s="26"/>
      <c r="ISV90" s="26"/>
      <c r="ISW90" s="26"/>
      <c r="ISX90" s="26"/>
      <c r="ISY90" s="26"/>
      <c r="ISZ90" s="26"/>
      <c r="ITA90" s="26"/>
      <c r="ITB90" s="26"/>
      <c r="ITC90" s="26"/>
      <c r="ITD90" s="26"/>
      <c r="ITE90" s="26"/>
      <c r="ITF90" s="26"/>
      <c r="ITG90" s="26"/>
      <c r="ITH90" s="26"/>
      <c r="ITI90" s="26"/>
      <c r="ITJ90" s="26"/>
      <c r="ITK90" s="26"/>
      <c r="ITL90" s="26"/>
      <c r="ITM90" s="26"/>
      <c r="ITN90" s="26"/>
      <c r="ITO90" s="26"/>
      <c r="ITP90" s="26"/>
      <c r="ITQ90" s="26"/>
      <c r="ITR90" s="26"/>
      <c r="ITS90" s="26"/>
      <c r="ITT90" s="26"/>
      <c r="ITU90" s="26"/>
      <c r="ITV90" s="26"/>
      <c r="ITW90" s="26"/>
      <c r="ITX90" s="26"/>
      <c r="ITY90" s="26"/>
      <c r="ITZ90" s="26"/>
      <c r="IUA90" s="26"/>
      <c r="IUB90" s="26"/>
      <c r="IUC90" s="26"/>
      <c r="IUD90" s="26"/>
      <c r="IUE90" s="26"/>
      <c r="IUF90" s="26"/>
      <c r="IUG90" s="26"/>
      <c r="IUH90" s="26"/>
      <c r="IUI90" s="26"/>
      <c r="IUJ90" s="26"/>
      <c r="IUK90" s="26"/>
      <c r="IUL90" s="26"/>
      <c r="IUM90" s="26"/>
      <c r="IUN90" s="26"/>
      <c r="IUO90" s="26"/>
      <c r="IUP90" s="26"/>
      <c r="IUQ90" s="26"/>
      <c r="IUR90" s="26"/>
      <c r="IUS90" s="26"/>
      <c r="IUT90" s="26"/>
      <c r="IUU90" s="26"/>
      <c r="IUV90" s="26"/>
      <c r="IUW90" s="26"/>
      <c r="IUX90" s="26"/>
      <c r="IUY90" s="26"/>
      <c r="IUZ90" s="26"/>
      <c r="IVA90" s="26"/>
      <c r="IVB90" s="26"/>
      <c r="IVC90" s="26"/>
      <c r="IVD90" s="26"/>
      <c r="IVE90" s="26"/>
      <c r="IVF90" s="26"/>
      <c r="IVG90" s="26"/>
      <c r="IVH90" s="26"/>
      <c r="IVI90" s="26"/>
      <c r="IVJ90" s="26"/>
      <c r="IVK90" s="26"/>
      <c r="IVL90" s="26"/>
      <c r="IVM90" s="26"/>
      <c r="IVN90" s="26"/>
      <c r="IVO90" s="26"/>
      <c r="IVP90" s="26"/>
      <c r="IVQ90" s="26"/>
      <c r="IVR90" s="26"/>
      <c r="IVS90" s="26"/>
      <c r="IVT90" s="26"/>
      <c r="IVU90" s="26"/>
      <c r="IVV90" s="26"/>
      <c r="IVW90" s="26"/>
      <c r="IVX90" s="26"/>
      <c r="IVY90" s="26"/>
      <c r="IVZ90" s="26"/>
      <c r="IWA90" s="26"/>
      <c r="IWB90" s="26"/>
      <c r="IWC90" s="26"/>
      <c r="IWD90" s="26"/>
      <c r="IWE90" s="26"/>
      <c r="IWF90" s="26"/>
      <c r="IWG90" s="26"/>
      <c r="IWH90" s="26"/>
      <c r="IWI90" s="26"/>
      <c r="IWJ90" s="26"/>
      <c r="IWK90" s="26"/>
      <c r="IWL90" s="26"/>
      <c r="IWM90" s="26"/>
      <c r="IWN90" s="26"/>
      <c r="IWO90" s="26"/>
      <c r="IWP90" s="26"/>
      <c r="IWQ90" s="26"/>
      <c r="IWR90" s="26"/>
      <c r="IWS90" s="26"/>
      <c r="IWT90" s="26"/>
      <c r="IWU90" s="26"/>
      <c r="IWV90" s="26"/>
      <c r="IWW90" s="26"/>
      <c r="IWX90" s="26"/>
      <c r="IWY90" s="26"/>
      <c r="IWZ90" s="26"/>
      <c r="IXA90" s="26"/>
      <c r="IXB90" s="26"/>
      <c r="IXC90" s="26"/>
      <c r="IXD90" s="26"/>
      <c r="IXE90" s="26"/>
      <c r="IXF90" s="26"/>
      <c r="IXG90" s="26"/>
      <c r="IXH90" s="26"/>
      <c r="IXI90" s="26"/>
      <c r="IXJ90" s="26"/>
      <c r="IXK90" s="26"/>
      <c r="IXL90" s="26"/>
      <c r="IXM90" s="26"/>
      <c r="IXN90" s="26"/>
      <c r="IXO90" s="26"/>
      <c r="IXP90" s="26"/>
      <c r="IXQ90" s="26"/>
      <c r="IXR90" s="26"/>
      <c r="IXS90" s="26"/>
      <c r="IXT90" s="26"/>
      <c r="IXU90" s="26"/>
      <c r="IXV90" s="26"/>
      <c r="IXW90" s="26"/>
      <c r="IXX90" s="26"/>
      <c r="IXY90" s="26"/>
      <c r="IXZ90" s="26"/>
      <c r="IYA90" s="26"/>
      <c r="IYB90" s="26"/>
      <c r="IYC90" s="26"/>
      <c r="IYD90" s="26"/>
      <c r="IYE90" s="26"/>
      <c r="IYF90" s="26"/>
      <c r="IYG90" s="26"/>
      <c r="IYH90" s="26"/>
      <c r="IYI90" s="26"/>
      <c r="IYJ90" s="26"/>
      <c r="IYK90" s="26"/>
      <c r="IYL90" s="26"/>
      <c r="IYM90" s="26"/>
      <c r="IYN90" s="26"/>
      <c r="IYO90" s="26"/>
      <c r="IYP90" s="26"/>
      <c r="IYQ90" s="26"/>
      <c r="IYR90" s="26"/>
      <c r="IYS90" s="26"/>
      <c r="IYT90" s="26"/>
      <c r="IYU90" s="26"/>
      <c r="IYV90" s="26"/>
      <c r="IYW90" s="26"/>
      <c r="IYX90" s="26"/>
      <c r="IYY90" s="26"/>
      <c r="IYZ90" s="26"/>
      <c r="IZA90" s="26"/>
      <c r="IZB90" s="26"/>
      <c r="IZC90" s="26"/>
      <c r="IZD90" s="26"/>
      <c r="IZE90" s="26"/>
      <c r="IZF90" s="26"/>
      <c r="IZG90" s="26"/>
      <c r="IZH90" s="26"/>
      <c r="IZI90" s="26"/>
      <c r="IZJ90" s="26"/>
      <c r="IZK90" s="26"/>
      <c r="IZL90" s="26"/>
      <c r="IZM90" s="26"/>
      <c r="IZN90" s="26"/>
      <c r="IZO90" s="26"/>
      <c r="IZP90" s="26"/>
      <c r="IZQ90" s="26"/>
      <c r="IZR90" s="26"/>
      <c r="IZS90" s="26"/>
      <c r="IZT90" s="26"/>
      <c r="IZU90" s="26"/>
      <c r="IZV90" s="26"/>
      <c r="IZW90" s="26"/>
      <c r="IZX90" s="26"/>
      <c r="IZY90" s="26"/>
      <c r="IZZ90" s="26"/>
      <c r="JAA90" s="26"/>
      <c r="JAB90" s="26"/>
      <c r="JAC90" s="26"/>
      <c r="JAD90" s="26"/>
      <c r="JAE90" s="26"/>
      <c r="JAF90" s="26"/>
      <c r="JAG90" s="26"/>
      <c r="JAH90" s="26"/>
      <c r="JAI90" s="26"/>
      <c r="JAJ90" s="26"/>
      <c r="JAK90" s="26"/>
      <c r="JAL90" s="26"/>
      <c r="JAM90" s="26"/>
      <c r="JAN90" s="26"/>
      <c r="JAO90" s="26"/>
      <c r="JAP90" s="26"/>
      <c r="JAQ90" s="26"/>
      <c r="JAR90" s="26"/>
      <c r="JAS90" s="26"/>
      <c r="JAT90" s="26"/>
      <c r="JAU90" s="26"/>
      <c r="JAV90" s="26"/>
      <c r="JAW90" s="26"/>
      <c r="JAX90" s="26"/>
      <c r="JAY90" s="26"/>
      <c r="JAZ90" s="26"/>
      <c r="JBA90" s="26"/>
      <c r="JBB90" s="26"/>
      <c r="JBC90" s="26"/>
      <c r="JBD90" s="26"/>
      <c r="JBE90" s="26"/>
      <c r="JBF90" s="26"/>
      <c r="JBG90" s="26"/>
      <c r="JBH90" s="26"/>
      <c r="JBI90" s="26"/>
      <c r="JBJ90" s="26"/>
      <c r="JBK90" s="26"/>
      <c r="JBL90" s="26"/>
      <c r="JBM90" s="26"/>
      <c r="JBN90" s="26"/>
      <c r="JBO90" s="26"/>
      <c r="JBP90" s="26"/>
      <c r="JBQ90" s="26"/>
      <c r="JBR90" s="26"/>
      <c r="JBS90" s="26"/>
      <c r="JBT90" s="26"/>
      <c r="JBU90" s="26"/>
      <c r="JBV90" s="26"/>
      <c r="JBW90" s="26"/>
      <c r="JBX90" s="26"/>
      <c r="JBY90" s="26"/>
      <c r="JBZ90" s="26"/>
      <c r="JCA90" s="26"/>
      <c r="JCB90" s="26"/>
      <c r="JCC90" s="26"/>
      <c r="JCD90" s="26"/>
      <c r="JCE90" s="26"/>
      <c r="JCF90" s="26"/>
      <c r="JCG90" s="26"/>
      <c r="JCH90" s="26"/>
      <c r="JCI90" s="26"/>
      <c r="JCJ90" s="26"/>
      <c r="JCK90" s="26"/>
      <c r="JCL90" s="26"/>
      <c r="JCM90" s="26"/>
      <c r="JCN90" s="26"/>
      <c r="JCO90" s="26"/>
      <c r="JCP90" s="26"/>
      <c r="JCQ90" s="26"/>
      <c r="JCR90" s="26"/>
      <c r="JCS90" s="26"/>
      <c r="JCT90" s="26"/>
      <c r="JCU90" s="26"/>
      <c r="JCV90" s="26"/>
      <c r="JCW90" s="26"/>
      <c r="JCX90" s="26"/>
      <c r="JCY90" s="26"/>
      <c r="JCZ90" s="26"/>
      <c r="JDA90" s="26"/>
      <c r="JDB90" s="26"/>
      <c r="JDC90" s="26"/>
      <c r="JDD90" s="26"/>
      <c r="JDE90" s="26"/>
      <c r="JDF90" s="26"/>
      <c r="JDG90" s="26"/>
      <c r="JDH90" s="26"/>
      <c r="JDI90" s="26"/>
      <c r="JDJ90" s="26"/>
      <c r="JDK90" s="26"/>
      <c r="JDL90" s="26"/>
      <c r="JDM90" s="26"/>
      <c r="JDN90" s="26"/>
      <c r="JDO90" s="26"/>
      <c r="JDP90" s="26"/>
      <c r="JDQ90" s="26"/>
      <c r="JDR90" s="26"/>
      <c r="JDS90" s="26"/>
      <c r="JDT90" s="26"/>
      <c r="JDU90" s="26"/>
      <c r="JDV90" s="26"/>
      <c r="JDW90" s="26"/>
      <c r="JDX90" s="26"/>
      <c r="JDY90" s="26"/>
      <c r="JDZ90" s="26"/>
      <c r="JEA90" s="26"/>
      <c r="JEB90" s="26"/>
      <c r="JEC90" s="26"/>
      <c r="JED90" s="26"/>
      <c r="JEE90" s="26"/>
      <c r="JEF90" s="26"/>
      <c r="JEG90" s="26"/>
      <c r="JEH90" s="26"/>
      <c r="JEI90" s="26"/>
      <c r="JEJ90" s="26"/>
      <c r="JEK90" s="26"/>
      <c r="JEL90" s="26"/>
      <c r="JEM90" s="26"/>
      <c r="JEN90" s="26"/>
      <c r="JEO90" s="26"/>
      <c r="JEP90" s="26"/>
      <c r="JEQ90" s="26"/>
      <c r="JER90" s="26"/>
      <c r="JES90" s="26"/>
      <c r="JET90" s="26"/>
      <c r="JEU90" s="26"/>
      <c r="JEV90" s="26"/>
      <c r="JEW90" s="26"/>
      <c r="JEX90" s="26"/>
      <c r="JEY90" s="26"/>
      <c r="JEZ90" s="26"/>
      <c r="JFA90" s="26"/>
      <c r="JFB90" s="26"/>
      <c r="JFC90" s="26"/>
      <c r="JFD90" s="26"/>
      <c r="JFE90" s="26"/>
      <c r="JFF90" s="26"/>
      <c r="JFG90" s="26"/>
      <c r="JFH90" s="26"/>
      <c r="JFI90" s="26"/>
      <c r="JFJ90" s="26"/>
      <c r="JFK90" s="26"/>
      <c r="JFL90" s="26"/>
      <c r="JFM90" s="26"/>
      <c r="JFN90" s="26"/>
      <c r="JFO90" s="26"/>
      <c r="JFP90" s="26"/>
      <c r="JFQ90" s="26"/>
      <c r="JFR90" s="26"/>
      <c r="JFS90" s="26"/>
      <c r="JFT90" s="26"/>
      <c r="JFU90" s="26"/>
      <c r="JFV90" s="26"/>
      <c r="JFW90" s="26"/>
      <c r="JFX90" s="26"/>
      <c r="JFY90" s="26"/>
      <c r="JFZ90" s="26"/>
      <c r="JGA90" s="26"/>
      <c r="JGB90" s="26"/>
      <c r="JGC90" s="26"/>
      <c r="JGD90" s="26"/>
      <c r="JGE90" s="26"/>
      <c r="JGF90" s="26"/>
      <c r="JGG90" s="26"/>
      <c r="JGH90" s="26"/>
      <c r="JGI90" s="26"/>
      <c r="JGJ90" s="26"/>
      <c r="JGK90" s="26"/>
      <c r="JGL90" s="26"/>
      <c r="JGM90" s="26"/>
      <c r="JGN90" s="26"/>
      <c r="JGO90" s="26"/>
      <c r="JGP90" s="26"/>
      <c r="JGQ90" s="26"/>
      <c r="JGR90" s="26"/>
      <c r="JGS90" s="26"/>
      <c r="JGT90" s="26"/>
      <c r="JGU90" s="26"/>
      <c r="JGV90" s="26"/>
      <c r="JGW90" s="26"/>
      <c r="JGX90" s="26"/>
      <c r="JGY90" s="26"/>
      <c r="JGZ90" s="26"/>
      <c r="JHA90" s="26"/>
      <c r="JHB90" s="26"/>
      <c r="JHC90" s="26"/>
      <c r="JHD90" s="26"/>
      <c r="JHE90" s="26"/>
      <c r="JHF90" s="26"/>
      <c r="JHG90" s="26"/>
      <c r="JHH90" s="26"/>
      <c r="JHI90" s="26"/>
      <c r="JHJ90" s="26"/>
      <c r="JHK90" s="26"/>
      <c r="JHL90" s="26"/>
      <c r="JHM90" s="26"/>
      <c r="JHN90" s="26"/>
      <c r="JHO90" s="26"/>
      <c r="JHP90" s="26"/>
      <c r="JHQ90" s="26"/>
      <c r="JHR90" s="26"/>
      <c r="JHS90" s="26"/>
      <c r="JHT90" s="26"/>
      <c r="JHU90" s="26"/>
      <c r="JHV90" s="26"/>
      <c r="JHW90" s="26"/>
      <c r="JHX90" s="26"/>
      <c r="JHY90" s="26"/>
      <c r="JHZ90" s="26"/>
      <c r="JIA90" s="26"/>
      <c r="JIB90" s="26"/>
      <c r="JIC90" s="26"/>
      <c r="JID90" s="26"/>
      <c r="JIE90" s="26"/>
      <c r="JIF90" s="26"/>
      <c r="JIG90" s="26"/>
      <c r="JIH90" s="26"/>
      <c r="JII90" s="26"/>
      <c r="JIJ90" s="26"/>
      <c r="JIK90" s="26"/>
      <c r="JIL90" s="26"/>
      <c r="JIM90" s="26"/>
      <c r="JIN90" s="26"/>
      <c r="JIO90" s="26"/>
      <c r="JIP90" s="26"/>
      <c r="JIQ90" s="26"/>
      <c r="JIR90" s="26"/>
      <c r="JIS90" s="26"/>
      <c r="JIT90" s="26"/>
      <c r="JIU90" s="26"/>
      <c r="JIV90" s="26"/>
      <c r="JIW90" s="26"/>
      <c r="JIX90" s="26"/>
      <c r="JIY90" s="26"/>
      <c r="JIZ90" s="26"/>
      <c r="JJA90" s="26"/>
      <c r="JJB90" s="26"/>
      <c r="JJC90" s="26"/>
      <c r="JJD90" s="26"/>
      <c r="JJE90" s="26"/>
      <c r="JJF90" s="26"/>
      <c r="JJG90" s="26"/>
      <c r="JJH90" s="26"/>
      <c r="JJI90" s="26"/>
      <c r="JJJ90" s="26"/>
      <c r="JJK90" s="26"/>
      <c r="JJL90" s="26"/>
      <c r="JJM90" s="26"/>
      <c r="JJN90" s="26"/>
      <c r="JJO90" s="26"/>
      <c r="JJP90" s="26"/>
      <c r="JJQ90" s="26"/>
      <c r="JJR90" s="26"/>
      <c r="JJS90" s="26"/>
      <c r="JJT90" s="26"/>
      <c r="JJU90" s="26"/>
      <c r="JJV90" s="26"/>
      <c r="JJW90" s="26"/>
      <c r="JJX90" s="26"/>
      <c r="JJY90" s="26"/>
      <c r="JJZ90" s="26"/>
      <c r="JKA90" s="26"/>
      <c r="JKB90" s="26"/>
      <c r="JKC90" s="26"/>
      <c r="JKD90" s="26"/>
      <c r="JKE90" s="26"/>
      <c r="JKF90" s="26"/>
      <c r="JKG90" s="26"/>
      <c r="JKH90" s="26"/>
      <c r="JKI90" s="26"/>
      <c r="JKJ90" s="26"/>
      <c r="JKK90" s="26"/>
      <c r="JKL90" s="26"/>
      <c r="JKM90" s="26"/>
      <c r="JKN90" s="26"/>
      <c r="JKO90" s="26"/>
      <c r="JKP90" s="26"/>
      <c r="JKQ90" s="26"/>
      <c r="JKR90" s="26"/>
      <c r="JKS90" s="26"/>
      <c r="JKT90" s="26"/>
      <c r="JKU90" s="26"/>
      <c r="JKV90" s="26"/>
      <c r="JKW90" s="26"/>
      <c r="JKX90" s="26"/>
      <c r="JKY90" s="26"/>
      <c r="JKZ90" s="26"/>
      <c r="JLA90" s="26"/>
      <c r="JLB90" s="26"/>
      <c r="JLC90" s="26"/>
      <c r="JLD90" s="26"/>
      <c r="JLE90" s="26"/>
      <c r="JLF90" s="26"/>
      <c r="JLG90" s="26"/>
      <c r="JLH90" s="26"/>
      <c r="JLI90" s="26"/>
      <c r="JLJ90" s="26"/>
      <c r="JLK90" s="26"/>
      <c r="JLL90" s="26"/>
      <c r="JLM90" s="26"/>
      <c r="JLN90" s="26"/>
      <c r="JLO90" s="26"/>
      <c r="JLP90" s="26"/>
      <c r="JLQ90" s="26"/>
      <c r="JLR90" s="26"/>
      <c r="JLS90" s="26"/>
      <c r="JLT90" s="26"/>
      <c r="JLU90" s="26"/>
      <c r="JLV90" s="26"/>
      <c r="JLW90" s="26"/>
      <c r="JLX90" s="26"/>
      <c r="JLY90" s="26"/>
      <c r="JLZ90" s="26"/>
      <c r="JMA90" s="26"/>
      <c r="JMB90" s="26"/>
      <c r="JMC90" s="26"/>
      <c r="JMD90" s="26"/>
      <c r="JME90" s="26"/>
      <c r="JMF90" s="26"/>
      <c r="JMG90" s="26"/>
      <c r="JMH90" s="26"/>
      <c r="JMI90" s="26"/>
      <c r="JMJ90" s="26"/>
      <c r="JMK90" s="26"/>
      <c r="JML90" s="26"/>
      <c r="JMM90" s="26"/>
      <c r="JMN90" s="26"/>
      <c r="JMO90" s="26"/>
      <c r="JMP90" s="26"/>
      <c r="JMQ90" s="26"/>
      <c r="JMR90" s="26"/>
      <c r="JMS90" s="26"/>
      <c r="JMT90" s="26"/>
      <c r="JMU90" s="26"/>
      <c r="JMV90" s="26"/>
      <c r="JMW90" s="26"/>
      <c r="JMX90" s="26"/>
      <c r="JMY90" s="26"/>
      <c r="JMZ90" s="26"/>
      <c r="JNA90" s="26"/>
      <c r="JNB90" s="26"/>
      <c r="JNC90" s="26"/>
      <c r="JND90" s="26"/>
      <c r="JNE90" s="26"/>
      <c r="JNF90" s="26"/>
      <c r="JNG90" s="26"/>
      <c r="JNH90" s="26"/>
      <c r="JNI90" s="26"/>
      <c r="JNJ90" s="26"/>
      <c r="JNK90" s="26"/>
      <c r="JNL90" s="26"/>
      <c r="JNM90" s="26"/>
      <c r="JNN90" s="26"/>
      <c r="JNO90" s="26"/>
      <c r="JNP90" s="26"/>
      <c r="JNQ90" s="26"/>
      <c r="JNR90" s="26"/>
      <c r="JNS90" s="26"/>
      <c r="JNT90" s="26"/>
      <c r="JNU90" s="26"/>
      <c r="JNV90" s="26"/>
      <c r="JNW90" s="26"/>
      <c r="JNX90" s="26"/>
      <c r="JNY90" s="26"/>
      <c r="JNZ90" s="26"/>
      <c r="JOA90" s="26"/>
      <c r="JOB90" s="26"/>
      <c r="JOC90" s="26"/>
      <c r="JOD90" s="26"/>
      <c r="JOE90" s="26"/>
      <c r="JOF90" s="26"/>
      <c r="JOG90" s="26"/>
      <c r="JOH90" s="26"/>
      <c r="JOI90" s="26"/>
      <c r="JOJ90" s="26"/>
      <c r="JOK90" s="26"/>
      <c r="JOL90" s="26"/>
      <c r="JOM90" s="26"/>
      <c r="JON90" s="26"/>
      <c r="JOO90" s="26"/>
      <c r="JOP90" s="26"/>
      <c r="JOQ90" s="26"/>
      <c r="JOR90" s="26"/>
      <c r="JOS90" s="26"/>
      <c r="JOT90" s="26"/>
      <c r="JOU90" s="26"/>
      <c r="JOV90" s="26"/>
      <c r="JOW90" s="26"/>
      <c r="JOX90" s="26"/>
      <c r="JOY90" s="26"/>
      <c r="JOZ90" s="26"/>
      <c r="JPA90" s="26"/>
      <c r="JPB90" s="26"/>
      <c r="JPC90" s="26"/>
      <c r="JPD90" s="26"/>
      <c r="JPE90" s="26"/>
      <c r="JPF90" s="26"/>
      <c r="JPG90" s="26"/>
      <c r="JPH90" s="26"/>
      <c r="JPI90" s="26"/>
      <c r="JPJ90" s="26"/>
      <c r="JPK90" s="26"/>
      <c r="JPL90" s="26"/>
      <c r="JPM90" s="26"/>
      <c r="JPN90" s="26"/>
      <c r="JPO90" s="26"/>
      <c r="JPP90" s="26"/>
      <c r="JPQ90" s="26"/>
      <c r="JPR90" s="26"/>
      <c r="JPS90" s="26"/>
      <c r="JPT90" s="26"/>
      <c r="JPU90" s="26"/>
      <c r="JPV90" s="26"/>
      <c r="JPW90" s="26"/>
      <c r="JPX90" s="26"/>
      <c r="JPY90" s="26"/>
      <c r="JPZ90" s="26"/>
      <c r="JQA90" s="26"/>
      <c r="JQB90" s="26"/>
      <c r="JQC90" s="26"/>
      <c r="JQD90" s="26"/>
      <c r="JQE90" s="26"/>
      <c r="JQF90" s="26"/>
      <c r="JQG90" s="26"/>
      <c r="JQH90" s="26"/>
      <c r="JQI90" s="26"/>
      <c r="JQJ90" s="26"/>
      <c r="JQK90" s="26"/>
      <c r="JQL90" s="26"/>
      <c r="JQM90" s="26"/>
      <c r="JQN90" s="26"/>
      <c r="JQO90" s="26"/>
      <c r="JQP90" s="26"/>
      <c r="JQQ90" s="26"/>
      <c r="JQR90" s="26"/>
      <c r="JQS90" s="26"/>
      <c r="JQT90" s="26"/>
      <c r="JQU90" s="26"/>
      <c r="JQV90" s="26"/>
      <c r="JQW90" s="26"/>
      <c r="JQX90" s="26"/>
      <c r="JQY90" s="26"/>
      <c r="JQZ90" s="26"/>
      <c r="JRA90" s="26"/>
      <c r="JRB90" s="26"/>
      <c r="JRC90" s="26"/>
      <c r="JRD90" s="26"/>
      <c r="JRE90" s="26"/>
      <c r="JRF90" s="26"/>
      <c r="JRG90" s="26"/>
      <c r="JRH90" s="26"/>
      <c r="JRI90" s="26"/>
      <c r="JRJ90" s="26"/>
      <c r="JRK90" s="26"/>
      <c r="JRL90" s="26"/>
      <c r="JRM90" s="26"/>
      <c r="JRN90" s="26"/>
      <c r="JRO90" s="26"/>
      <c r="JRP90" s="26"/>
      <c r="JRQ90" s="26"/>
      <c r="JRR90" s="26"/>
      <c r="JRS90" s="26"/>
      <c r="JRT90" s="26"/>
      <c r="JRU90" s="26"/>
      <c r="JRV90" s="26"/>
      <c r="JRW90" s="26"/>
      <c r="JRX90" s="26"/>
      <c r="JRY90" s="26"/>
      <c r="JRZ90" s="26"/>
      <c r="JSA90" s="26"/>
      <c r="JSB90" s="26"/>
      <c r="JSC90" s="26"/>
      <c r="JSD90" s="26"/>
      <c r="JSE90" s="26"/>
      <c r="JSF90" s="26"/>
      <c r="JSG90" s="26"/>
      <c r="JSH90" s="26"/>
      <c r="JSI90" s="26"/>
      <c r="JSJ90" s="26"/>
      <c r="JSK90" s="26"/>
      <c r="JSL90" s="26"/>
      <c r="JSM90" s="26"/>
      <c r="JSN90" s="26"/>
      <c r="JSO90" s="26"/>
      <c r="JSP90" s="26"/>
      <c r="JSQ90" s="26"/>
      <c r="JSR90" s="26"/>
      <c r="JSS90" s="26"/>
      <c r="JST90" s="26"/>
      <c r="JSU90" s="26"/>
      <c r="JSV90" s="26"/>
      <c r="JSW90" s="26"/>
      <c r="JSX90" s="26"/>
      <c r="JSY90" s="26"/>
      <c r="JSZ90" s="26"/>
      <c r="JTA90" s="26"/>
      <c r="JTB90" s="26"/>
      <c r="JTC90" s="26"/>
      <c r="JTD90" s="26"/>
      <c r="JTE90" s="26"/>
      <c r="JTF90" s="26"/>
      <c r="JTG90" s="26"/>
      <c r="JTH90" s="26"/>
      <c r="JTI90" s="26"/>
      <c r="JTJ90" s="26"/>
      <c r="JTK90" s="26"/>
      <c r="JTL90" s="26"/>
      <c r="JTM90" s="26"/>
      <c r="JTN90" s="26"/>
      <c r="JTO90" s="26"/>
      <c r="JTP90" s="26"/>
      <c r="JTQ90" s="26"/>
      <c r="JTR90" s="26"/>
      <c r="JTS90" s="26"/>
      <c r="JTT90" s="26"/>
      <c r="JTU90" s="26"/>
      <c r="JTV90" s="26"/>
      <c r="JTW90" s="26"/>
      <c r="JTX90" s="26"/>
      <c r="JTY90" s="26"/>
      <c r="JTZ90" s="26"/>
      <c r="JUA90" s="26"/>
      <c r="JUB90" s="26"/>
      <c r="JUC90" s="26"/>
      <c r="JUD90" s="26"/>
      <c r="JUE90" s="26"/>
      <c r="JUF90" s="26"/>
      <c r="JUG90" s="26"/>
      <c r="JUH90" s="26"/>
      <c r="JUI90" s="26"/>
      <c r="JUJ90" s="26"/>
      <c r="JUK90" s="26"/>
      <c r="JUL90" s="26"/>
      <c r="JUM90" s="26"/>
      <c r="JUN90" s="26"/>
      <c r="JUO90" s="26"/>
      <c r="JUP90" s="26"/>
      <c r="JUQ90" s="26"/>
      <c r="JUR90" s="26"/>
      <c r="JUS90" s="26"/>
      <c r="JUT90" s="26"/>
      <c r="JUU90" s="26"/>
      <c r="JUV90" s="26"/>
      <c r="JUW90" s="26"/>
      <c r="JUX90" s="26"/>
      <c r="JUY90" s="26"/>
      <c r="JUZ90" s="26"/>
      <c r="JVA90" s="26"/>
      <c r="JVB90" s="26"/>
      <c r="JVC90" s="26"/>
      <c r="JVD90" s="26"/>
      <c r="JVE90" s="26"/>
      <c r="JVF90" s="26"/>
      <c r="JVG90" s="26"/>
      <c r="JVH90" s="26"/>
      <c r="JVI90" s="26"/>
      <c r="JVJ90" s="26"/>
      <c r="JVK90" s="26"/>
      <c r="JVL90" s="26"/>
      <c r="JVM90" s="26"/>
      <c r="JVN90" s="26"/>
      <c r="JVO90" s="26"/>
      <c r="JVP90" s="26"/>
      <c r="JVQ90" s="26"/>
      <c r="JVR90" s="26"/>
      <c r="JVS90" s="26"/>
      <c r="JVT90" s="26"/>
      <c r="JVU90" s="26"/>
      <c r="JVV90" s="26"/>
      <c r="JVW90" s="26"/>
      <c r="JVX90" s="26"/>
      <c r="JVY90" s="26"/>
      <c r="JVZ90" s="26"/>
      <c r="JWA90" s="26"/>
      <c r="JWB90" s="26"/>
      <c r="JWC90" s="26"/>
      <c r="JWD90" s="26"/>
      <c r="JWE90" s="26"/>
      <c r="JWF90" s="26"/>
      <c r="JWG90" s="26"/>
      <c r="JWH90" s="26"/>
      <c r="JWI90" s="26"/>
      <c r="JWJ90" s="26"/>
      <c r="JWK90" s="26"/>
      <c r="JWL90" s="26"/>
      <c r="JWM90" s="26"/>
      <c r="JWN90" s="26"/>
      <c r="JWO90" s="26"/>
      <c r="JWP90" s="26"/>
      <c r="JWQ90" s="26"/>
      <c r="JWR90" s="26"/>
      <c r="JWS90" s="26"/>
      <c r="JWT90" s="26"/>
      <c r="JWU90" s="26"/>
      <c r="JWV90" s="26"/>
      <c r="JWW90" s="26"/>
      <c r="JWX90" s="26"/>
      <c r="JWY90" s="26"/>
      <c r="JWZ90" s="26"/>
      <c r="JXA90" s="26"/>
      <c r="JXB90" s="26"/>
      <c r="JXC90" s="26"/>
      <c r="JXD90" s="26"/>
      <c r="JXE90" s="26"/>
      <c r="JXF90" s="26"/>
      <c r="JXG90" s="26"/>
      <c r="JXH90" s="26"/>
      <c r="JXI90" s="26"/>
      <c r="JXJ90" s="26"/>
      <c r="JXK90" s="26"/>
      <c r="JXL90" s="26"/>
      <c r="JXM90" s="26"/>
      <c r="JXN90" s="26"/>
      <c r="JXO90" s="26"/>
      <c r="JXP90" s="26"/>
      <c r="JXQ90" s="26"/>
      <c r="JXR90" s="26"/>
      <c r="JXS90" s="26"/>
      <c r="JXT90" s="26"/>
      <c r="JXU90" s="26"/>
      <c r="JXV90" s="26"/>
      <c r="JXW90" s="26"/>
      <c r="JXX90" s="26"/>
      <c r="JXY90" s="26"/>
      <c r="JXZ90" s="26"/>
      <c r="JYA90" s="26"/>
      <c r="JYB90" s="26"/>
      <c r="JYC90" s="26"/>
      <c r="JYD90" s="26"/>
      <c r="JYE90" s="26"/>
      <c r="JYF90" s="26"/>
      <c r="JYG90" s="26"/>
      <c r="JYH90" s="26"/>
      <c r="JYI90" s="26"/>
      <c r="JYJ90" s="26"/>
      <c r="JYK90" s="26"/>
      <c r="JYL90" s="26"/>
      <c r="JYM90" s="26"/>
      <c r="JYN90" s="26"/>
      <c r="JYO90" s="26"/>
      <c r="JYP90" s="26"/>
      <c r="JYQ90" s="26"/>
      <c r="JYR90" s="26"/>
      <c r="JYS90" s="26"/>
      <c r="JYT90" s="26"/>
      <c r="JYU90" s="26"/>
      <c r="JYV90" s="26"/>
      <c r="JYW90" s="26"/>
      <c r="JYX90" s="26"/>
      <c r="JYY90" s="26"/>
      <c r="JYZ90" s="26"/>
      <c r="JZA90" s="26"/>
      <c r="JZB90" s="26"/>
      <c r="JZC90" s="26"/>
      <c r="JZD90" s="26"/>
      <c r="JZE90" s="26"/>
      <c r="JZF90" s="26"/>
      <c r="JZG90" s="26"/>
      <c r="JZH90" s="26"/>
      <c r="JZI90" s="26"/>
      <c r="JZJ90" s="26"/>
      <c r="JZK90" s="26"/>
      <c r="JZL90" s="26"/>
      <c r="JZM90" s="26"/>
      <c r="JZN90" s="26"/>
      <c r="JZO90" s="26"/>
      <c r="JZP90" s="26"/>
      <c r="JZQ90" s="26"/>
      <c r="JZR90" s="26"/>
      <c r="JZS90" s="26"/>
      <c r="JZT90" s="26"/>
      <c r="JZU90" s="26"/>
      <c r="JZV90" s="26"/>
      <c r="JZW90" s="26"/>
      <c r="JZX90" s="26"/>
      <c r="JZY90" s="26"/>
      <c r="JZZ90" s="26"/>
      <c r="KAA90" s="26"/>
      <c r="KAB90" s="26"/>
      <c r="KAC90" s="26"/>
      <c r="KAD90" s="26"/>
      <c r="KAE90" s="26"/>
      <c r="KAF90" s="26"/>
      <c r="KAG90" s="26"/>
      <c r="KAH90" s="26"/>
      <c r="KAI90" s="26"/>
      <c r="KAJ90" s="26"/>
      <c r="KAK90" s="26"/>
      <c r="KAL90" s="26"/>
      <c r="KAM90" s="26"/>
      <c r="KAN90" s="26"/>
      <c r="KAO90" s="26"/>
      <c r="KAP90" s="26"/>
      <c r="KAQ90" s="26"/>
      <c r="KAR90" s="26"/>
      <c r="KAS90" s="26"/>
      <c r="KAT90" s="26"/>
      <c r="KAU90" s="26"/>
      <c r="KAV90" s="26"/>
      <c r="KAW90" s="26"/>
      <c r="KAX90" s="26"/>
      <c r="KAY90" s="26"/>
      <c r="KAZ90" s="26"/>
      <c r="KBA90" s="26"/>
      <c r="KBB90" s="26"/>
      <c r="KBC90" s="26"/>
      <c r="KBD90" s="26"/>
      <c r="KBE90" s="26"/>
      <c r="KBF90" s="26"/>
      <c r="KBG90" s="26"/>
      <c r="KBH90" s="26"/>
      <c r="KBI90" s="26"/>
      <c r="KBJ90" s="26"/>
      <c r="KBK90" s="26"/>
      <c r="KBL90" s="26"/>
      <c r="KBM90" s="26"/>
      <c r="KBN90" s="26"/>
      <c r="KBO90" s="26"/>
      <c r="KBP90" s="26"/>
      <c r="KBQ90" s="26"/>
      <c r="KBR90" s="26"/>
      <c r="KBS90" s="26"/>
      <c r="KBT90" s="26"/>
      <c r="KBU90" s="26"/>
      <c r="KBV90" s="26"/>
      <c r="KBW90" s="26"/>
      <c r="KBX90" s="26"/>
      <c r="KBY90" s="26"/>
      <c r="KBZ90" s="26"/>
      <c r="KCA90" s="26"/>
      <c r="KCB90" s="26"/>
      <c r="KCC90" s="26"/>
      <c r="KCD90" s="26"/>
      <c r="KCE90" s="26"/>
      <c r="KCF90" s="26"/>
      <c r="KCG90" s="26"/>
      <c r="KCH90" s="26"/>
      <c r="KCI90" s="26"/>
      <c r="KCJ90" s="26"/>
      <c r="KCK90" s="26"/>
      <c r="KCL90" s="26"/>
      <c r="KCM90" s="26"/>
      <c r="KCN90" s="26"/>
      <c r="KCO90" s="26"/>
      <c r="KCP90" s="26"/>
      <c r="KCQ90" s="26"/>
      <c r="KCR90" s="26"/>
      <c r="KCS90" s="26"/>
      <c r="KCT90" s="26"/>
      <c r="KCU90" s="26"/>
      <c r="KCV90" s="26"/>
      <c r="KCW90" s="26"/>
      <c r="KCX90" s="26"/>
      <c r="KCY90" s="26"/>
      <c r="KCZ90" s="26"/>
      <c r="KDA90" s="26"/>
      <c r="KDB90" s="26"/>
      <c r="KDC90" s="26"/>
      <c r="KDD90" s="26"/>
      <c r="KDE90" s="26"/>
      <c r="KDF90" s="26"/>
      <c r="KDG90" s="26"/>
      <c r="KDH90" s="26"/>
      <c r="KDI90" s="26"/>
      <c r="KDJ90" s="26"/>
      <c r="KDK90" s="26"/>
      <c r="KDL90" s="26"/>
      <c r="KDM90" s="26"/>
      <c r="KDN90" s="26"/>
      <c r="KDO90" s="26"/>
      <c r="KDP90" s="26"/>
      <c r="KDQ90" s="26"/>
      <c r="KDR90" s="26"/>
      <c r="KDS90" s="26"/>
      <c r="KDT90" s="26"/>
      <c r="KDU90" s="26"/>
      <c r="KDV90" s="26"/>
      <c r="KDW90" s="26"/>
      <c r="KDX90" s="26"/>
      <c r="KDY90" s="26"/>
      <c r="KDZ90" s="26"/>
      <c r="KEA90" s="26"/>
      <c r="KEB90" s="26"/>
      <c r="KEC90" s="26"/>
      <c r="KED90" s="26"/>
      <c r="KEE90" s="26"/>
      <c r="KEF90" s="26"/>
      <c r="KEG90" s="26"/>
      <c r="KEH90" s="26"/>
      <c r="KEI90" s="26"/>
      <c r="KEJ90" s="26"/>
      <c r="KEK90" s="26"/>
      <c r="KEL90" s="26"/>
      <c r="KEM90" s="26"/>
      <c r="KEN90" s="26"/>
      <c r="KEO90" s="26"/>
      <c r="KEP90" s="26"/>
      <c r="KEQ90" s="26"/>
      <c r="KER90" s="26"/>
      <c r="KES90" s="26"/>
      <c r="KET90" s="26"/>
      <c r="KEU90" s="26"/>
      <c r="KEV90" s="26"/>
      <c r="KEW90" s="26"/>
      <c r="KEX90" s="26"/>
      <c r="KEY90" s="26"/>
      <c r="KEZ90" s="26"/>
      <c r="KFA90" s="26"/>
      <c r="KFB90" s="26"/>
      <c r="KFC90" s="26"/>
      <c r="KFD90" s="26"/>
      <c r="KFE90" s="26"/>
      <c r="KFF90" s="26"/>
      <c r="KFG90" s="26"/>
      <c r="KFH90" s="26"/>
      <c r="KFI90" s="26"/>
      <c r="KFJ90" s="26"/>
      <c r="KFK90" s="26"/>
      <c r="KFL90" s="26"/>
      <c r="KFM90" s="26"/>
      <c r="KFN90" s="26"/>
      <c r="KFO90" s="26"/>
      <c r="KFP90" s="26"/>
      <c r="KFQ90" s="26"/>
      <c r="KFR90" s="26"/>
      <c r="KFS90" s="26"/>
      <c r="KFT90" s="26"/>
      <c r="KFU90" s="26"/>
      <c r="KFV90" s="26"/>
      <c r="KFW90" s="26"/>
      <c r="KFX90" s="26"/>
      <c r="KFY90" s="26"/>
      <c r="KFZ90" s="26"/>
      <c r="KGA90" s="26"/>
      <c r="KGB90" s="26"/>
      <c r="KGC90" s="26"/>
      <c r="KGD90" s="26"/>
      <c r="KGE90" s="26"/>
      <c r="KGF90" s="26"/>
      <c r="KGG90" s="26"/>
      <c r="KGH90" s="26"/>
      <c r="KGI90" s="26"/>
      <c r="KGJ90" s="26"/>
      <c r="KGK90" s="26"/>
      <c r="KGL90" s="26"/>
      <c r="KGM90" s="26"/>
      <c r="KGN90" s="26"/>
      <c r="KGO90" s="26"/>
      <c r="KGP90" s="26"/>
      <c r="KGQ90" s="26"/>
      <c r="KGR90" s="26"/>
      <c r="KGS90" s="26"/>
      <c r="KGT90" s="26"/>
      <c r="KGU90" s="26"/>
      <c r="KGV90" s="26"/>
      <c r="KGW90" s="26"/>
      <c r="KGX90" s="26"/>
      <c r="KGY90" s="26"/>
      <c r="KGZ90" s="26"/>
      <c r="KHA90" s="26"/>
      <c r="KHB90" s="26"/>
      <c r="KHC90" s="26"/>
      <c r="KHD90" s="26"/>
      <c r="KHE90" s="26"/>
      <c r="KHF90" s="26"/>
      <c r="KHG90" s="26"/>
      <c r="KHH90" s="26"/>
      <c r="KHI90" s="26"/>
      <c r="KHJ90" s="26"/>
      <c r="KHK90" s="26"/>
      <c r="KHL90" s="26"/>
      <c r="KHM90" s="26"/>
      <c r="KHN90" s="26"/>
      <c r="KHO90" s="26"/>
      <c r="KHP90" s="26"/>
      <c r="KHQ90" s="26"/>
      <c r="KHR90" s="26"/>
      <c r="KHS90" s="26"/>
      <c r="KHT90" s="26"/>
      <c r="KHU90" s="26"/>
      <c r="KHV90" s="26"/>
      <c r="KHW90" s="26"/>
      <c r="KHX90" s="26"/>
      <c r="KHY90" s="26"/>
      <c r="KHZ90" s="26"/>
      <c r="KIA90" s="26"/>
      <c r="KIB90" s="26"/>
      <c r="KIC90" s="26"/>
      <c r="KID90" s="26"/>
      <c r="KIE90" s="26"/>
      <c r="KIF90" s="26"/>
      <c r="KIG90" s="26"/>
      <c r="KIH90" s="26"/>
      <c r="KII90" s="26"/>
      <c r="KIJ90" s="26"/>
      <c r="KIK90" s="26"/>
      <c r="KIL90" s="26"/>
      <c r="KIM90" s="26"/>
      <c r="KIN90" s="26"/>
      <c r="KIO90" s="26"/>
      <c r="KIP90" s="26"/>
      <c r="KIQ90" s="26"/>
      <c r="KIR90" s="26"/>
      <c r="KIS90" s="26"/>
      <c r="KIT90" s="26"/>
      <c r="KIU90" s="26"/>
      <c r="KIV90" s="26"/>
      <c r="KIW90" s="26"/>
      <c r="KIX90" s="26"/>
      <c r="KIY90" s="26"/>
      <c r="KIZ90" s="26"/>
      <c r="KJA90" s="26"/>
      <c r="KJB90" s="26"/>
      <c r="KJC90" s="26"/>
      <c r="KJD90" s="26"/>
      <c r="KJE90" s="26"/>
      <c r="KJF90" s="26"/>
      <c r="KJG90" s="26"/>
      <c r="KJH90" s="26"/>
      <c r="KJI90" s="26"/>
      <c r="KJJ90" s="26"/>
      <c r="KJK90" s="26"/>
      <c r="KJL90" s="26"/>
      <c r="KJM90" s="26"/>
      <c r="KJN90" s="26"/>
      <c r="KJO90" s="26"/>
      <c r="KJP90" s="26"/>
      <c r="KJQ90" s="26"/>
      <c r="KJR90" s="26"/>
      <c r="KJS90" s="26"/>
      <c r="KJT90" s="26"/>
      <c r="KJU90" s="26"/>
      <c r="KJV90" s="26"/>
      <c r="KJW90" s="26"/>
      <c r="KJX90" s="26"/>
      <c r="KJY90" s="26"/>
      <c r="KJZ90" s="26"/>
      <c r="KKA90" s="26"/>
      <c r="KKB90" s="26"/>
      <c r="KKC90" s="26"/>
      <c r="KKD90" s="26"/>
      <c r="KKE90" s="26"/>
      <c r="KKF90" s="26"/>
      <c r="KKG90" s="26"/>
      <c r="KKH90" s="26"/>
      <c r="KKI90" s="26"/>
      <c r="KKJ90" s="26"/>
      <c r="KKK90" s="26"/>
      <c r="KKL90" s="26"/>
      <c r="KKM90" s="26"/>
      <c r="KKN90" s="26"/>
      <c r="KKO90" s="26"/>
      <c r="KKP90" s="26"/>
      <c r="KKQ90" s="26"/>
      <c r="KKR90" s="26"/>
      <c r="KKS90" s="26"/>
      <c r="KKT90" s="26"/>
      <c r="KKU90" s="26"/>
      <c r="KKV90" s="26"/>
      <c r="KKW90" s="26"/>
      <c r="KKX90" s="26"/>
      <c r="KKY90" s="26"/>
      <c r="KKZ90" s="26"/>
      <c r="KLA90" s="26"/>
      <c r="KLB90" s="26"/>
      <c r="KLC90" s="26"/>
      <c r="KLD90" s="26"/>
      <c r="KLE90" s="26"/>
      <c r="KLF90" s="26"/>
      <c r="KLG90" s="26"/>
      <c r="KLH90" s="26"/>
      <c r="KLI90" s="26"/>
      <c r="KLJ90" s="26"/>
      <c r="KLK90" s="26"/>
      <c r="KLL90" s="26"/>
      <c r="KLM90" s="26"/>
      <c r="KLN90" s="26"/>
      <c r="KLO90" s="26"/>
      <c r="KLP90" s="26"/>
      <c r="KLQ90" s="26"/>
      <c r="KLR90" s="26"/>
      <c r="KLS90" s="26"/>
      <c r="KLT90" s="26"/>
      <c r="KLU90" s="26"/>
      <c r="KLV90" s="26"/>
      <c r="KLW90" s="26"/>
      <c r="KLX90" s="26"/>
      <c r="KLY90" s="26"/>
      <c r="KLZ90" s="26"/>
      <c r="KMA90" s="26"/>
      <c r="KMB90" s="26"/>
      <c r="KMC90" s="26"/>
      <c r="KMD90" s="26"/>
      <c r="KME90" s="26"/>
      <c r="KMF90" s="26"/>
      <c r="KMG90" s="26"/>
      <c r="KMH90" s="26"/>
      <c r="KMI90" s="26"/>
      <c r="KMJ90" s="26"/>
      <c r="KMK90" s="26"/>
      <c r="KML90" s="26"/>
      <c r="KMM90" s="26"/>
      <c r="KMN90" s="26"/>
      <c r="KMO90" s="26"/>
      <c r="KMP90" s="26"/>
      <c r="KMQ90" s="26"/>
      <c r="KMR90" s="26"/>
      <c r="KMS90" s="26"/>
      <c r="KMT90" s="26"/>
      <c r="KMU90" s="26"/>
      <c r="KMV90" s="26"/>
      <c r="KMW90" s="26"/>
      <c r="KMX90" s="26"/>
      <c r="KMY90" s="26"/>
      <c r="KMZ90" s="26"/>
      <c r="KNA90" s="26"/>
      <c r="KNB90" s="26"/>
      <c r="KNC90" s="26"/>
      <c r="KND90" s="26"/>
      <c r="KNE90" s="26"/>
      <c r="KNF90" s="26"/>
      <c r="KNG90" s="26"/>
      <c r="KNH90" s="26"/>
      <c r="KNI90" s="26"/>
      <c r="KNJ90" s="26"/>
      <c r="KNK90" s="26"/>
      <c r="KNL90" s="26"/>
      <c r="KNM90" s="26"/>
      <c r="KNN90" s="26"/>
      <c r="KNO90" s="26"/>
      <c r="KNP90" s="26"/>
      <c r="KNQ90" s="26"/>
      <c r="KNR90" s="26"/>
      <c r="KNS90" s="26"/>
      <c r="KNT90" s="26"/>
      <c r="KNU90" s="26"/>
      <c r="KNV90" s="26"/>
      <c r="KNW90" s="26"/>
      <c r="KNX90" s="26"/>
      <c r="KNY90" s="26"/>
      <c r="KNZ90" s="26"/>
      <c r="KOA90" s="26"/>
      <c r="KOB90" s="26"/>
      <c r="KOC90" s="26"/>
      <c r="KOD90" s="26"/>
      <c r="KOE90" s="26"/>
      <c r="KOF90" s="26"/>
      <c r="KOG90" s="26"/>
      <c r="KOH90" s="26"/>
      <c r="KOI90" s="26"/>
      <c r="KOJ90" s="26"/>
      <c r="KOK90" s="26"/>
      <c r="KOL90" s="26"/>
      <c r="KOM90" s="26"/>
      <c r="KON90" s="26"/>
      <c r="KOO90" s="26"/>
      <c r="KOP90" s="26"/>
      <c r="KOQ90" s="26"/>
      <c r="KOR90" s="26"/>
      <c r="KOS90" s="26"/>
      <c r="KOT90" s="26"/>
      <c r="KOU90" s="26"/>
      <c r="KOV90" s="26"/>
      <c r="KOW90" s="26"/>
      <c r="KOX90" s="26"/>
      <c r="KOY90" s="26"/>
      <c r="KOZ90" s="26"/>
      <c r="KPA90" s="26"/>
      <c r="KPB90" s="26"/>
      <c r="KPC90" s="26"/>
      <c r="KPD90" s="26"/>
      <c r="KPE90" s="26"/>
      <c r="KPF90" s="26"/>
      <c r="KPG90" s="26"/>
      <c r="KPH90" s="26"/>
      <c r="KPI90" s="26"/>
      <c r="KPJ90" s="26"/>
      <c r="KPK90" s="26"/>
      <c r="KPL90" s="26"/>
      <c r="KPM90" s="26"/>
      <c r="KPN90" s="26"/>
      <c r="KPO90" s="26"/>
      <c r="KPP90" s="26"/>
      <c r="KPQ90" s="26"/>
      <c r="KPR90" s="26"/>
      <c r="KPS90" s="26"/>
      <c r="KPT90" s="26"/>
      <c r="KPU90" s="26"/>
      <c r="KPV90" s="26"/>
      <c r="KPW90" s="26"/>
      <c r="KPX90" s="26"/>
      <c r="KPY90" s="26"/>
      <c r="KPZ90" s="26"/>
      <c r="KQA90" s="26"/>
      <c r="KQB90" s="26"/>
      <c r="KQC90" s="26"/>
      <c r="KQD90" s="26"/>
      <c r="KQE90" s="26"/>
      <c r="KQF90" s="26"/>
      <c r="KQG90" s="26"/>
      <c r="KQH90" s="26"/>
      <c r="KQI90" s="26"/>
      <c r="KQJ90" s="26"/>
      <c r="KQK90" s="26"/>
      <c r="KQL90" s="26"/>
      <c r="KQM90" s="26"/>
      <c r="KQN90" s="26"/>
      <c r="KQO90" s="26"/>
      <c r="KQP90" s="26"/>
      <c r="KQQ90" s="26"/>
      <c r="KQR90" s="26"/>
      <c r="KQS90" s="26"/>
      <c r="KQT90" s="26"/>
      <c r="KQU90" s="26"/>
      <c r="KQV90" s="26"/>
      <c r="KQW90" s="26"/>
      <c r="KQX90" s="26"/>
      <c r="KQY90" s="26"/>
      <c r="KQZ90" s="26"/>
      <c r="KRA90" s="26"/>
      <c r="KRB90" s="26"/>
      <c r="KRC90" s="26"/>
      <c r="KRD90" s="26"/>
      <c r="KRE90" s="26"/>
      <c r="KRF90" s="26"/>
      <c r="KRG90" s="26"/>
      <c r="KRH90" s="26"/>
      <c r="KRI90" s="26"/>
      <c r="KRJ90" s="26"/>
      <c r="KRK90" s="26"/>
      <c r="KRL90" s="26"/>
      <c r="KRM90" s="26"/>
      <c r="KRN90" s="26"/>
      <c r="KRO90" s="26"/>
      <c r="KRP90" s="26"/>
      <c r="KRQ90" s="26"/>
      <c r="KRR90" s="26"/>
      <c r="KRS90" s="26"/>
      <c r="KRT90" s="26"/>
      <c r="KRU90" s="26"/>
      <c r="KRV90" s="26"/>
      <c r="KRW90" s="26"/>
      <c r="KRX90" s="26"/>
      <c r="KRY90" s="26"/>
      <c r="KRZ90" s="26"/>
      <c r="KSA90" s="26"/>
      <c r="KSB90" s="26"/>
      <c r="KSC90" s="26"/>
      <c r="KSD90" s="26"/>
      <c r="KSE90" s="26"/>
      <c r="KSF90" s="26"/>
      <c r="KSG90" s="26"/>
      <c r="KSH90" s="26"/>
      <c r="KSI90" s="26"/>
      <c r="KSJ90" s="26"/>
      <c r="KSK90" s="26"/>
      <c r="KSL90" s="26"/>
      <c r="KSM90" s="26"/>
      <c r="KSN90" s="26"/>
      <c r="KSO90" s="26"/>
      <c r="KSP90" s="26"/>
      <c r="KSQ90" s="26"/>
      <c r="KSR90" s="26"/>
      <c r="KSS90" s="26"/>
      <c r="KST90" s="26"/>
      <c r="KSU90" s="26"/>
      <c r="KSV90" s="26"/>
      <c r="KSW90" s="26"/>
      <c r="KSX90" s="26"/>
      <c r="KSY90" s="26"/>
      <c r="KSZ90" s="26"/>
      <c r="KTA90" s="26"/>
      <c r="KTB90" s="26"/>
      <c r="KTC90" s="26"/>
      <c r="KTD90" s="26"/>
      <c r="KTE90" s="26"/>
      <c r="KTF90" s="26"/>
      <c r="KTG90" s="26"/>
      <c r="KTH90" s="26"/>
      <c r="KTI90" s="26"/>
      <c r="KTJ90" s="26"/>
      <c r="KTK90" s="26"/>
      <c r="KTL90" s="26"/>
      <c r="KTM90" s="26"/>
      <c r="KTN90" s="26"/>
      <c r="KTO90" s="26"/>
      <c r="KTP90" s="26"/>
      <c r="KTQ90" s="26"/>
      <c r="KTR90" s="26"/>
      <c r="KTS90" s="26"/>
      <c r="KTT90" s="26"/>
      <c r="KTU90" s="26"/>
      <c r="KTV90" s="26"/>
      <c r="KTW90" s="26"/>
      <c r="KTX90" s="26"/>
      <c r="KTY90" s="26"/>
      <c r="KTZ90" s="26"/>
      <c r="KUA90" s="26"/>
      <c r="KUB90" s="26"/>
      <c r="KUC90" s="26"/>
      <c r="KUD90" s="26"/>
      <c r="KUE90" s="26"/>
      <c r="KUF90" s="26"/>
      <c r="KUG90" s="26"/>
      <c r="KUH90" s="26"/>
      <c r="KUI90" s="26"/>
      <c r="KUJ90" s="26"/>
      <c r="KUK90" s="26"/>
      <c r="KUL90" s="26"/>
      <c r="KUM90" s="26"/>
      <c r="KUN90" s="26"/>
      <c r="KUO90" s="26"/>
      <c r="KUP90" s="26"/>
      <c r="KUQ90" s="26"/>
      <c r="KUR90" s="26"/>
      <c r="KUS90" s="26"/>
      <c r="KUT90" s="26"/>
      <c r="KUU90" s="26"/>
      <c r="KUV90" s="26"/>
      <c r="KUW90" s="26"/>
      <c r="KUX90" s="26"/>
      <c r="KUY90" s="26"/>
      <c r="KUZ90" s="26"/>
      <c r="KVA90" s="26"/>
      <c r="KVB90" s="26"/>
      <c r="KVC90" s="26"/>
      <c r="KVD90" s="26"/>
      <c r="KVE90" s="26"/>
      <c r="KVF90" s="26"/>
      <c r="KVG90" s="26"/>
      <c r="KVH90" s="26"/>
      <c r="KVI90" s="26"/>
      <c r="KVJ90" s="26"/>
      <c r="KVK90" s="26"/>
      <c r="KVL90" s="26"/>
      <c r="KVM90" s="26"/>
      <c r="KVN90" s="26"/>
      <c r="KVO90" s="26"/>
      <c r="KVP90" s="26"/>
      <c r="KVQ90" s="26"/>
      <c r="KVR90" s="26"/>
      <c r="KVS90" s="26"/>
      <c r="KVT90" s="26"/>
      <c r="KVU90" s="26"/>
      <c r="KVV90" s="26"/>
      <c r="KVW90" s="26"/>
      <c r="KVX90" s="26"/>
      <c r="KVY90" s="26"/>
      <c r="KVZ90" s="26"/>
      <c r="KWA90" s="26"/>
      <c r="KWB90" s="26"/>
      <c r="KWC90" s="26"/>
      <c r="KWD90" s="26"/>
      <c r="KWE90" s="26"/>
      <c r="KWF90" s="26"/>
      <c r="KWG90" s="26"/>
      <c r="KWH90" s="26"/>
      <c r="KWI90" s="26"/>
      <c r="KWJ90" s="26"/>
      <c r="KWK90" s="26"/>
      <c r="KWL90" s="26"/>
      <c r="KWM90" s="26"/>
      <c r="KWN90" s="26"/>
      <c r="KWO90" s="26"/>
      <c r="KWP90" s="26"/>
      <c r="KWQ90" s="26"/>
      <c r="KWR90" s="26"/>
      <c r="KWS90" s="26"/>
      <c r="KWT90" s="26"/>
      <c r="KWU90" s="26"/>
      <c r="KWV90" s="26"/>
      <c r="KWW90" s="26"/>
      <c r="KWX90" s="26"/>
      <c r="KWY90" s="26"/>
      <c r="KWZ90" s="26"/>
      <c r="KXA90" s="26"/>
      <c r="KXB90" s="26"/>
      <c r="KXC90" s="26"/>
      <c r="KXD90" s="26"/>
      <c r="KXE90" s="26"/>
      <c r="KXF90" s="26"/>
      <c r="KXG90" s="26"/>
      <c r="KXH90" s="26"/>
      <c r="KXI90" s="26"/>
      <c r="KXJ90" s="26"/>
      <c r="KXK90" s="26"/>
      <c r="KXL90" s="26"/>
      <c r="KXM90" s="26"/>
      <c r="KXN90" s="26"/>
      <c r="KXO90" s="26"/>
      <c r="KXP90" s="26"/>
      <c r="KXQ90" s="26"/>
      <c r="KXR90" s="26"/>
      <c r="KXS90" s="26"/>
      <c r="KXT90" s="26"/>
      <c r="KXU90" s="26"/>
      <c r="KXV90" s="26"/>
      <c r="KXW90" s="26"/>
      <c r="KXX90" s="26"/>
      <c r="KXY90" s="26"/>
      <c r="KXZ90" s="26"/>
      <c r="KYA90" s="26"/>
      <c r="KYB90" s="26"/>
      <c r="KYC90" s="26"/>
      <c r="KYD90" s="26"/>
      <c r="KYE90" s="26"/>
      <c r="KYF90" s="26"/>
      <c r="KYG90" s="26"/>
      <c r="KYH90" s="26"/>
      <c r="KYI90" s="26"/>
      <c r="KYJ90" s="26"/>
      <c r="KYK90" s="26"/>
      <c r="KYL90" s="26"/>
      <c r="KYM90" s="26"/>
      <c r="KYN90" s="26"/>
      <c r="KYO90" s="26"/>
      <c r="KYP90" s="26"/>
      <c r="KYQ90" s="26"/>
      <c r="KYR90" s="26"/>
      <c r="KYS90" s="26"/>
      <c r="KYT90" s="26"/>
      <c r="KYU90" s="26"/>
      <c r="KYV90" s="26"/>
      <c r="KYW90" s="26"/>
      <c r="KYX90" s="26"/>
      <c r="KYY90" s="26"/>
      <c r="KYZ90" s="26"/>
      <c r="KZA90" s="26"/>
      <c r="KZB90" s="26"/>
      <c r="KZC90" s="26"/>
      <c r="KZD90" s="26"/>
      <c r="KZE90" s="26"/>
      <c r="KZF90" s="26"/>
      <c r="KZG90" s="26"/>
      <c r="KZH90" s="26"/>
      <c r="KZI90" s="26"/>
      <c r="KZJ90" s="26"/>
      <c r="KZK90" s="26"/>
      <c r="KZL90" s="26"/>
      <c r="KZM90" s="26"/>
      <c r="KZN90" s="26"/>
      <c r="KZO90" s="26"/>
      <c r="KZP90" s="26"/>
      <c r="KZQ90" s="26"/>
      <c r="KZR90" s="26"/>
      <c r="KZS90" s="26"/>
      <c r="KZT90" s="26"/>
      <c r="KZU90" s="26"/>
      <c r="KZV90" s="26"/>
      <c r="KZW90" s="26"/>
      <c r="KZX90" s="26"/>
      <c r="KZY90" s="26"/>
      <c r="KZZ90" s="26"/>
      <c r="LAA90" s="26"/>
      <c r="LAB90" s="26"/>
      <c r="LAC90" s="26"/>
      <c r="LAD90" s="26"/>
      <c r="LAE90" s="26"/>
      <c r="LAF90" s="26"/>
      <c r="LAG90" s="26"/>
      <c r="LAH90" s="26"/>
      <c r="LAI90" s="26"/>
      <c r="LAJ90" s="26"/>
      <c r="LAK90" s="26"/>
      <c r="LAL90" s="26"/>
      <c r="LAM90" s="26"/>
      <c r="LAN90" s="26"/>
      <c r="LAO90" s="26"/>
      <c r="LAP90" s="26"/>
      <c r="LAQ90" s="26"/>
      <c r="LAR90" s="26"/>
      <c r="LAS90" s="26"/>
      <c r="LAT90" s="26"/>
      <c r="LAU90" s="26"/>
      <c r="LAV90" s="26"/>
      <c r="LAW90" s="26"/>
      <c r="LAX90" s="26"/>
      <c r="LAY90" s="26"/>
      <c r="LAZ90" s="26"/>
      <c r="LBA90" s="26"/>
      <c r="LBB90" s="26"/>
      <c r="LBC90" s="26"/>
      <c r="LBD90" s="26"/>
      <c r="LBE90" s="26"/>
      <c r="LBF90" s="26"/>
      <c r="LBG90" s="26"/>
      <c r="LBH90" s="26"/>
      <c r="LBI90" s="26"/>
      <c r="LBJ90" s="26"/>
      <c r="LBK90" s="26"/>
      <c r="LBL90" s="26"/>
      <c r="LBM90" s="26"/>
      <c r="LBN90" s="26"/>
      <c r="LBO90" s="26"/>
      <c r="LBP90" s="26"/>
      <c r="LBQ90" s="26"/>
      <c r="LBR90" s="26"/>
      <c r="LBS90" s="26"/>
      <c r="LBT90" s="26"/>
      <c r="LBU90" s="26"/>
      <c r="LBV90" s="26"/>
      <c r="LBW90" s="26"/>
      <c r="LBX90" s="26"/>
      <c r="LBY90" s="26"/>
      <c r="LBZ90" s="26"/>
      <c r="LCA90" s="26"/>
      <c r="LCB90" s="26"/>
      <c r="LCC90" s="26"/>
      <c r="LCD90" s="26"/>
      <c r="LCE90" s="26"/>
      <c r="LCF90" s="26"/>
      <c r="LCG90" s="26"/>
      <c r="LCH90" s="26"/>
      <c r="LCI90" s="26"/>
      <c r="LCJ90" s="26"/>
      <c r="LCK90" s="26"/>
      <c r="LCL90" s="26"/>
      <c r="LCM90" s="26"/>
      <c r="LCN90" s="26"/>
      <c r="LCO90" s="26"/>
      <c r="LCP90" s="26"/>
      <c r="LCQ90" s="26"/>
      <c r="LCR90" s="26"/>
      <c r="LCS90" s="26"/>
      <c r="LCT90" s="26"/>
      <c r="LCU90" s="26"/>
      <c r="LCV90" s="26"/>
      <c r="LCW90" s="26"/>
      <c r="LCX90" s="26"/>
      <c r="LCY90" s="26"/>
      <c r="LCZ90" s="26"/>
      <c r="LDA90" s="26"/>
      <c r="LDB90" s="26"/>
      <c r="LDC90" s="26"/>
      <c r="LDD90" s="26"/>
      <c r="LDE90" s="26"/>
      <c r="LDF90" s="26"/>
      <c r="LDG90" s="26"/>
      <c r="LDH90" s="26"/>
      <c r="LDI90" s="26"/>
      <c r="LDJ90" s="26"/>
      <c r="LDK90" s="26"/>
      <c r="LDL90" s="26"/>
      <c r="LDM90" s="26"/>
      <c r="LDN90" s="26"/>
      <c r="LDO90" s="26"/>
      <c r="LDP90" s="26"/>
      <c r="LDQ90" s="26"/>
      <c r="LDR90" s="26"/>
      <c r="LDS90" s="26"/>
      <c r="LDT90" s="26"/>
      <c r="LDU90" s="26"/>
      <c r="LDV90" s="26"/>
      <c r="LDW90" s="26"/>
      <c r="LDX90" s="26"/>
      <c r="LDY90" s="26"/>
      <c r="LDZ90" s="26"/>
      <c r="LEA90" s="26"/>
      <c r="LEB90" s="26"/>
      <c r="LEC90" s="26"/>
      <c r="LED90" s="26"/>
      <c r="LEE90" s="26"/>
      <c r="LEF90" s="26"/>
      <c r="LEG90" s="26"/>
      <c r="LEH90" s="26"/>
      <c r="LEI90" s="26"/>
      <c r="LEJ90" s="26"/>
      <c r="LEK90" s="26"/>
      <c r="LEL90" s="26"/>
      <c r="LEM90" s="26"/>
      <c r="LEN90" s="26"/>
      <c r="LEO90" s="26"/>
      <c r="LEP90" s="26"/>
      <c r="LEQ90" s="26"/>
      <c r="LER90" s="26"/>
      <c r="LES90" s="26"/>
      <c r="LET90" s="26"/>
      <c r="LEU90" s="26"/>
      <c r="LEV90" s="26"/>
      <c r="LEW90" s="26"/>
      <c r="LEX90" s="26"/>
      <c r="LEY90" s="26"/>
      <c r="LEZ90" s="26"/>
      <c r="LFA90" s="26"/>
      <c r="LFB90" s="26"/>
      <c r="LFC90" s="26"/>
      <c r="LFD90" s="26"/>
      <c r="LFE90" s="26"/>
      <c r="LFF90" s="26"/>
      <c r="LFG90" s="26"/>
      <c r="LFH90" s="26"/>
      <c r="LFI90" s="26"/>
      <c r="LFJ90" s="26"/>
      <c r="LFK90" s="26"/>
      <c r="LFL90" s="26"/>
      <c r="LFM90" s="26"/>
      <c r="LFN90" s="26"/>
      <c r="LFO90" s="26"/>
      <c r="LFP90" s="26"/>
      <c r="LFQ90" s="26"/>
      <c r="LFR90" s="26"/>
      <c r="LFS90" s="26"/>
      <c r="LFT90" s="26"/>
      <c r="LFU90" s="26"/>
      <c r="LFV90" s="26"/>
      <c r="LFW90" s="26"/>
      <c r="LFX90" s="26"/>
      <c r="LFY90" s="26"/>
      <c r="LFZ90" s="26"/>
      <c r="LGA90" s="26"/>
      <c r="LGB90" s="26"/>
      <c r="LGC90" s="26"/>
      <c r="LGD90" s="26"/>
      <c r="LGE90" s="26"/>
      <c r="LGF90" s="26"/>
      <c r="LGG90" s="26"/>
      <c r="LGH90" s="26"/>
      <c r="LGI90" s="26"/>
      <c r="LGJ90" s="26"/>
      <c r="LGK90" s="26"/>
      <c r="LGL90" s="26"/>
      <c r="LGM90" s="26"/>
      <c r="LGN90" s="26"/>
      <c r="LGO90" s="26"/>
      <c r="LGP90" s="26"/>
      <c r="LGQ90" s="26"/>
      <c r="LGR90" s="26"/>
      <c r="LGS90" s="26"/>
      <c r="LGT90" s="26"/>
      <c r="LGU90" s="26"/>
      <c r="LGV90" s="26"/>
      <c r="LGW90" s="26"/>
      <c r="LGX90" s="26"/>
      <c r="LGY90" s="26"/>
      <c r="LGZ90" s="26"/>
      <c r="LHA90" s="26"/>
      <c r="LHB90" s="26"/>
      <c r="LHC90" s="26"/>
      <c r="LHD90" s="26"/>
      <c r="LHE90" s="26"/>
      <c r="LHF90" s="26"/>
      <c r="LHG90" s="26"/>
      <c r="LHH90" s="26"/>
      <c r="LHI90" s="26"/>
      <c r="LHJ90" s="26"/>
      <c r="LHK90" s="26"/>
      <c r="LHL90" s="26"/>
      <c r="LHM90" s="26"/>
      <c r="LHN90" s="26"/>
      <c r="LHO90" s="26"/>
      <c r="LHP90" s="26"/>
      <c r="LHQ90" s="26"/>
      <c r="LHR90" s="26"/>
      <c r="LHS90" s="26"/>
      <c r="LHT90" s="26"/>
      <c r="LHU90" s="26"/>
      <c r="LHV90" s="26"/>
      <c r="LHW90" s="26"/>
      <c r="LHX90" s="26"/>
      <c r="LHY90" s="26"/>
      <c r="LHZ90" s="26"/>
      <c r="LIA90" s="26"/>
      <c r="LIB90" s="26"/>
      <c r="LIC90" s="26"/>
      <c r="LID90" s="26"/>
      <c r="LIE90" s="26"/>
      <c r="LIF90" s="26"/>
      <c r="LIG90" s="26"/>
      <c r="LIH90" s="26"/>
      <c r="LII90" s="26"/>
      <c r="LIJ90" s="26"/>
      <c r="LIK90" s="26"/>
      <c r="LIL90" s="26"/>
      <c r="LIM90" s="26"/>
      <c r="LIN90" s="26"/>
      <c r="LIO90" s="26"/>
      <c r="LIP90" s="26"/>
      <c r="LIQ90" s="26"/>
      <c r="LIR90" s="26"/>
      <c r="LIS90" s="26"/>
      <c r="LIT90" s="26"/>
      <c r="LIU90" s="26"/>
      <c r="LIV90" s="26"/>
      <c r="LIW90" s="26"/>
      <c r="LIX90" s="26"/>
      <c r="LIY90" s="26"/>
      <c r="LIZ90" s="26"/>
      <c r="LJA90" s="26"/>
      <c r="LJB90" s="26"/>
      <c r="LJC90" s="26"/>
      <c r="LJD90" s="26"/>
      <c r="LJE90" s="26"/>
      <c r="LJF90" s="26"/>
      <c r="LJG90" s="26"/>
      <c r="LJH90" s="26"/>
      <c r="LJI90" s="26"/>
      <c r="LJJ90" s="26"/>
      <c r="LJK90" s="26"/>
      <c r="LJL90" s="26"/>
      <c r="LJM90" s="26"/>
      <c r="LJN90" s="26"/>
      <c r="LJO90" s="26"/>
      <c r="LJP90" s="26"/>
      <c r="LJQ90" s="26"/>
      <c r="LJR90" s="26"/>
      <c r="LJS90" s="26"/>
      <c r="LJT90" s="26"/>
      <c r="LJU90" s="26"/>
      <c r="LJV90" s="26"/>
      <c r="LJW90" s="26"/>
      <c r="LJX90" s="26"/>
      <c r="LJY90" s="26"/>
      <c r="LJZ90" s="26"/>
      <c r="LKA90" s="26"/>
      <c r="LKB90" s="26"/>
      <c r="LKC90" s="26"/>
      <c r="LKD90" s="26"/>
      <c r="LKE90" s="26"/>
      <c r="LKF90" s="26"/>
      <c r="LKG90" s="26"/>
      <c r="LKH90" s="26"/>
      <c r="LKI90" s="26"/>
      <c r="LKJ90" s="26"/>
      <c r="LKK90" s="26"/>
      <c r="LKL90" s="26"/>
      <c r="LKM90" s="26"/>
      <c r="LKN90" s="26"/>
      <c r="LKO90" s="26"/>
      <c r="LKP90" s="26"/>
      <c r="LKQ90" s="26"/>
      <c r="LKR90" s="26"/>
      <c r="LKS90" s="26"/>
      <c r="LKT90" s="26"/>
      <c r="LKU90" s="26"/>
      <c r="LKV90" s="26"/>
      <c r="LKW90" s="26"/>
      <c r="LKX90" s="26"/>
      <c r="LKY90" s="26"/>
      <c r="LKZ90" s="26"/>
      <c r="LLA90" s="26"/>
      <c r="LLB90" s="26"/>
      <c r="LLC90" s="26"/>
      <c r="LLD90" s="26"/>
      <c r="LLE90" s="26"/>
      <c r="LLF90" s="26"/>
      <c r="LLG90" s="26"/>
      <c r="LLH90" s="26"/>
      <c r="LLI90" s="26"/>
      <c r="LLJ90" s="26"/>
      <c r="LLK90" s="26"/>
      <c r="LLL90" s="26"/>
      <c r="LLM90" s="26"/>
      <c r="LLN90" s="26"/>
      <c r="LLO90" s="26"/>
      <c r="LLP90" s="26"/>
      <c r="LLQ90" s="26"/>
      <c r="LLR90" s="26"/>
      <c r="LLS90" s="26"/>
      <c r="LLT90" s="26"/>
      <c r="LLU90" s="26"/>
      <c r="LLV90" s="26"/>
      <c r="LLW90" s="26"/>
      <c r="LLX90" s="26"/>
      <c r="LLY90" s="26"/>
      <c r="LLZ90" s="26"/>
      <c r="LMA90" s="26"/>
      <c r="LMB90" s="26"/>
      <c r="LMC90" s="26"/>
      <c r="LMD90" s="26"/>
      <c r="LME90" s="26"/>
      <c r="LMF90" s="26"/>
      <c r="LMG90" s="26"/>
      <c r="LMH90" s="26"/>
      <c r="LMI90" s="26"/>
      <c r="LMJ90" s="26"/>
      <c r="LMK90" s="26"/>
      <c r="LML90" s="26"/>
      <c r="LMM90" s="26"/>
      <c r="LMN90" s="26"/>
      <c r="LMO90" s="26"/>
      <c r="LMP90" s="26"/>
      <c r="LMQ90" s="26"/>
      <c r="LMR90" s="26"/>
      <c r="LMS90" s="26"/>
      <c r="LMT90" s="26"/>
      <c r="LMU90" s="26"/>
      <c r="LMV90" s="26"/>
      <c r="LMW90" s="26"/>
      <c r="LMX90" s="26"/>
      <c r="LMY90" s="26"/>
      <c r="LMZ90" s="26"/>
      <c r="LNA90" s="26"/>
      <c r="LNB90" s="26"/>
      <c r="LNC90" s="26"/>
      <c r="LND90" s="26"/>
      <c r="LNE90" s="26"/>
      <c r="LNF90" s="26"/>
      <c r="LNG90" s="26"/>
      <c r="LNH90" s="26"/>
      <c r="LNI90" s="26"/>
      <c r="LNJ90" s="26"/>
      <c r="LNK90" s="26"/>
      <c r="LNL90" s="26"/>
      <c r="LNM90" s="26"/>
      <c r="LNN90" s="26"/>
      <c r="LNO90" s="26"/>
      <c r="LNP90" s="26"/>
      <c r="LNQ90" s="26"/>
      <c r="LNR90" s="26"/>
      <c r="LNS90" s="26"/>
      <c r="LNT90" s="26"/>
      <c r="LNU90" s="26"/>
      <c r="LNV90" s="26"/>
      <c r="LNW90" s="26"/>
      <c r="LNX90" s="26"/>
      <c r="LNY90" s="26"/>
      <c r="LNZ90" s="26"/>
      <c r="LOA90" s="26"/>
      <c r="LOB90" s="26"/>
      <c r="LOC90" s="26"/>
      <c r="LOD90" s="26"/>
      <c r="LOE90" s="26"/>
      <c r="LOF90" s="26"/>
      <c r="LOG90" s="26"/>
      <c r="LOH90" s="26"/>
      <c r="LOI90" s="26"/>
      <c r="LOJ90" s="26"/>
      <c r="LOK90" s="26"/>
      <c r="LOL90" s="26"/>
      <c r="LOM90" s="26"/>
      <c r="LON90" s="26"/>
      <c r="LOO90" s="26"/>
      <c r="LOP90" s="26"/>
      <c r="LOQ90" s="26"/>
      <c r="LOR90" s="26"/>
      <c r="LOS90" s="26"/>
      <c r="LOT90" s="26"/>
      <c r="LOU90" s="26"/>
      <c r="LOV90" s="26"/>
      <c r="LOW90" s="26"/>
      <c r="LOX90" s="26"/>
      <c r="LOY90" s="26"/>
      <c r="LOZ90" s="26"/>
      <c r="LPA90" s="26"/>
      <c r="LPB90" s="26"/>
      <c r="LPC90" s="26"/>
      <c r="LPD90" s="26"/>
      <c r="LPE90" s="26"/>
      <c r="LPF90" s="26"/>
      <c r="LPG90" s="26"/>
      <c r="LPH90" s="26"/>
      <c r="LPI90" s="26"/>
      <c r="LPJ90" s="26"/>
      <c r="LPK90" s="26"/>
      <c r="LPL90" s="26"/>
      <c r="LPM90" s="26"/>
      <c r="LPN90" s="26"/>
      <c r="LPO90" s="26"/>
      <c r="LPP90" s="26"/>
      <c r="LPQ90" s="26"/>
      <c r="LPR90" s="26"/>
      <c r="LPS90" s="26"/>
      <c r="LPT90" s="26"/>
      <c r="LPU90" s="26"/>
      <c r="LPV90" s="26"/>
      <c r="LPW90" s="26"/>
      <c r="LPX90" s="26"/>
      <c r="LPY90" s="26"/>
      <c r="LPZ90" s="26"/>
      <c r="LQA90" s="26"/>
      <c r="LQB90" s="26"/>
      <c r="LQC90" s="26"/>
      <c r="LQD90" s="26"/>
      <c r="LQE90" s="26"/>
      <c r="LQF90" s="26"/>
      <c r="LQG90" s="26"/>
      <c r="LQH90" s="26"/>
      <c r="LQI90" s="26"/>
      <c r="LQJ90" s="26"/>
      <c r="LQK90" s="26"/>
      <c r="LQL90" s="26"/>
      <c r="LQM90" s="26"/>
      <c r="LQN90" s="26"/>
      <c r="LQO90" s="26"/>
      <c r="LQP90" s="26"/>
      <c r="LQQ90" s="26"/>
      <c r="LQR90" s="26"/>
      <c r="LQS90" s="26"/>
      <c r="LQT90" s="26"/>
      <c r="LQU90" s="26"/>
      <c r="LQV90" s="26"/>
      <c r="LQW90" s="26"/>
      <c r="LQX90" s="26"/>
      <c r="LQY90" s="26"/>
      <c r="LQZ90" s="26"/>
      <c r="LRA90" s="26"/>
      <c r="LRB90" s="26"/>
      <c r="LRC90" s="26"/>
      <c r="LRD90" s="26"/>
      <c r="LRE90" s="26"/>
      <c r="LRF90" s="26"/>
      <c r="LRG90" s="26"/>
      <c r="LRH90" s="26"/>
      <c r="LRI90" s="26"/>
      <c r="LRJ90" s="26"/>
      <c r="LRK90" s="26"/>
      <c r="LRL90" s="26"/>
      <c r="LRM90" s="26"/>
      <c r="LRN90" s="26"/>
      <c r="LRO90" s="26"/>
      <c r="LRP90" s="26"/>
      <c r="LRQ90" s="26"/>
      <c r="LRR90" s="26"/>
      <c r="LRS90" s="26"/>
      <c r="LRT90" s="26"/>
      <c r="LRU90" s="26"/>
      <c r="LRV90" s="26"/>
      <c r="LRW90" s="26"/>
      <c r="LRX90" s="26"/>
      <c r="LRY90" s="26"/>
      <c r="LRZ90" s="26"/>
      <c r="LSA90" s="26"/>
      <c r="LSB90" s="26"/>
      <c r="LSC90" s="26"/>
      <c r="LSD90" s="26"/>
      <c r="LSE90" s="26"/>
      <c r="LSF90" s="26"/>
      <c r="LSG90" s="26"/>
      <c r="LSH90" s="26"/>
      <c r="LSI90" s="26"/>
      <c r="LSJ90" s="26"/>
      <c r="LSK90" s="26"/>
      <c r="LSL90" s="26"/>
      <c r="LSM90" s="26"/>
      <c r="LSN90" s="26"/>
      <c r="LSO90" s="26"/>
      <c r="LSP90" s="26"/>
      <c r="LSQ90" s="26"/>
      <c r="LSR90" s="26"/>
      <c r="LSS90" s="26"/>
      <c r="LST90" s="26"/>
      <c r="LSU90" s="26"/>
      <c r="LSV90" s="26"/>
      <c r="LSW90" s="26"/>
      <c r="LSX90" s="26"/>
      <c r="LSY90" s="26"/>
      <c r="LSZ90" s="26"/>
      <c r="LTA90" s="26"/>
      <c r="LTB90" s="26"/>
      <c r="LTC90" s="26"/>
      <c r="LTD90" s="26"/>
      <c r="LTE90" s="26"/>
      <c r="LTF90" s="26"/>
      <c r="LTG90" s="26"/>
      <c r="LTH90" s="26"/>
      <c r="LTI90" s="26"/>
      <c r="LTJ90" s="26"/>
      <c r="LTK90" s="26"/>
      <c r="LTL90" s="26"/>
      <c r="LTM90" s="26"/>
      <c r="LTN90" s="26"/>
      <c r="LTO90" s="26"/>
      <c r="LTP90" s="26"/>
      <c r="LTQ90" s="26"/>
      <c r="LTR90" s="26"/>
      <c r="LTS90" s="26"/>
      <c r="LTT90" s="26"/>
      <c r="LTU90" s="26"/>
      <c r="LTV90" s="26"/>
      <c r="LTW90" s="26"/>
      <c r="LTX90" s="26"/>
      <c r="LTY90" s="26"/>
      <c r="LTZ90" s="26"/>
      <c r="LUA90" s="26"/>
      <c r="LUB90" s="26"/>
      <c r="LUC90" s="26"/>
      <c r="LUD90" s="26"/>
      <c r="LUE90" s="26"/>
      <c r="LUF90" s="26"/>
      <c r="LUG90" s="26"/>
      <c r="LUH90" s="26"/>
      <c r="LUI90" s="26"/>
      <c r="LUJ90" s="26"/>
      <c r="LUK90" s="26"/>
      <c r="LUL90" s="26"/>
      <c r="LUM90" s="26"/>
      <c r="LUN90" s="26"/>
      <c r="LUO90" s="26"/>
      <c r="LUP90" s="26"/>
      <c r="LUQ90" s="26"/>
      <c r="LUR90" s="26"/>
      <c r="LUS90" s="26"/>
      <c r="LUT90" s="26"/>
      <c r="LUU90" s="26"/>
      <c r="LUV90" s="26"/>
      <c r="LUW90" s="26"/>
      <c r="LUX90" s="26"/>
      <c r="LUY90" s="26"/>
      <c r="LUZ90" s="26"/>
      <c r="LVA90" s="26"/>
      <c r="LVB90" s="26"/>
      <c r="LVC90" s="26"/>
      <c r="LVD90" s="26"/>
      <c r="LVE90" s="26"/>
      <c r="LVF90" s="26"/>
      <c r="LVG90" s="26"/>
      <c r="LVH90" s="26"/>
      <c r="LVI90" s="26"/>
      <c r="LVJ90" s="26"/>
      <c r="LVK90" s="26"/>
      <c r="LVL90" s="26"/>
      <c r="LVM90" s="26"/>
      <c r="LVN90" s="26"/>
      <c r="LVO90" s="26"/>
      <c r="LVP90" s="26"/>
      <c r="LVQ90" s="26"/>
      <c r="LVR90" s="26"/>
      <c r="LVS90" s="26"/>
      <c r="LVT90" s="26"/>
      <c r="LVU90" s="26"/>
      <c r="LVV90" s="26"/>
      <c r="LVW90" s="26"/>
      <c r="LVX90" s="26"/>
      <c r="LVY90" s="26"/>
      <c r="LVZ90" s="26"/>
      <c r="LWA90" s="26"/>
      <c r="LWB90" s="26"/>
      <c r="LWC90" s="26"/>
      <c r="LWD90" s="26"/>
      <c r="LWE90" s="26"/>
      <c r="LWF90" s="26"/>
      <c r="LWG90" s="26"/>
      <c r="LWH90" s="26"/>
      <c r="LWI90" s="26"/>
      <c r="LWJ90" s="26"/>
      <c r="LWK90" s="26"/>
      <c r="LWL90" s="26"/>
      <c r="LWM90" s="26"/>
      <c r="LWN90" s="26"/>
      <c r="LWO90" s="26"/>
      <c r="LWP90" s="26"/>
      <c r="LWQ90" s="26"/>
      <c r="LWR90" s="26"/>
      <c r="LWS90" s="26"/>
      <c r="LWT90" s="26"/>
      <c r="LWU90" s="26"/>
      <c r="LWV90" s="26"/>
      <c r="LWW90" s="26"/>
      <c r="LWX90" s="26"/>
      <c r="LWY90" s="26"/>
      <c r="LWZ90" s="26"/>
      <c r="LXA90" s="26"/>
      <c r="LXB90" s="26"/>
      <c r="LXC90" s="26"/>
      <c r="LXD90" s="26"/>
      <c r="LXE90" s="26"/>
      <c r="LXF90" s="26"/>
      <c r="LXG90" s="26"/>
      <c r="LXH90" s="26"/>
      <c r="LXI90" s="26"/>
      <c r="LXJ90" s="26"/>
      <c r="LXK90" s="26"/>
      <c r="LXL90" s="26"/>
      <c r="LXM90" s="26"/>
      <c r="LXN90" s="26"/>
      <c r="LXO90" s="26"/>
      <c r="LXP90" s="26"/>
      <c r="LXQ90" s="26"/>
      <c r="LXR90" s="26"/>
      <c r="LXS90" s="26"/>
      <c r="LXT90" s="26"/>
      <c r="LXU90" s="26"/>
      <c r="LXV90" s="26"/>
      <c r="LXW90" s="26"/>
      <c r="LXX90" s="26"/>
      <c r="LXY90" s="26"/>
      <c r="LXZ90" s="26"/>
      <c r="LYA90" s="26"/>
      <c r="LYB90" s="26"/>
      <c r="LYC90" s="26"/>
      <c r="LYD90" s="26"/>
      <c r="LYE90" s="26"/>
      <c r="LYF90" s="26"/>
      <c r="LYG90" s="26"/>
      <c r="LYH90" s="26"/>
      <c r="LYI90" s="26"/>
      <c r="LYJ90" s="26"/>
      <c r="LYK90" s="26"/>
      <c r="LYL90" s="26"/>
      <c r="LYM90" s="26"/>
      <c r="LYN90" s="26"/>
      <c r="LYO90" s="26"/>
      <c r="LYP90" s="26"/>
      <c r="LYQ90" s="26"/>
      <c r="LYR90" s="26"/>
      <c r="LYS90" s="26"/>
      <c r="LYT90" s="26"/>
      <c r="LYU90" s="26"/>
      <c r="LYV90" s="26"/>
      <c r="LYW90" s="26"/>
      <c r="LYX90" s="26"/>
      <c r="LYY90" s="26"/>
      <c r="LYZ90" s="26"/>
      <c r="LZA90" s="26"/>
      <c r="LZB90" s="26"/>
      <c r="LZC90" s="26"/>
      <c r="LZD90" s="26"/>
      <c r="LZE90" s="26"/>
      <c r="LZF90" s="26"/>
      <c r="LZG90" s="26"/>
      <c r="LZH90" s="26"/>
      <c r="LZI90" s="26"/>
      <c r="LZJ90" s="26"/>
      <c r="LZK90" s="26"/>
      <c r="LZL90" s="26"/>
      <c r="LZM90" s="26"/>
      <c r="LZN90" s="26"/>
      <c r="LZO90" s="26"/>
      <c r="LZP90" s="26"/>
      <c r="LZQ90" s="26"/>
      <c r="LZR90" s="26"/>
      <c r="LZS90" s="26"/>
      <c r="LZT90" s="26"/>
      <c r="LZU90" s="26"/>
      <c r="LZV90" s="26"/>
      <c r="LZW90" s="26"/>
      <c r="LZX90" s="26"/>
      <c r="LZY90" s="26"/>
      <c r="LZZ90" s="26"/>
      <c r="MAA90" s="26"/>
      <c r="MAB90" s="26"/>
      <c r="MAC90" s="26"/>
      <c r="MAD90" s="26"/>
      <c r="MAE90" s="26"/>
      <c r="MAF90" s="26"/>
      <c r="MAG90" s="26"/>
      <c r="MAH90" s="26"/>
      <c r="MAI90" s="26"/>
      <c r="MAJ90" s="26"/>
      <c r="MAK90" s="26"/>
      <c r="MAL90" s="26"/>
      <c r="MAM90" s="26"/>
      <c r="MAN90" s="26"/>
      <c r="MAO90" s="26"/>
      <c r="MAP90" s="26"/>
      <c r="MAQ90" s="26"/>
      <c r="MAR90" s="26"/>
      <c r="MAS90" s="26"/>
      <c r="MAT90" s="26"/>
      <c r="MAU90" s="26"/>
      <c r="MAV90" s="26"/>
      <c r="MAW90" s="26"/>
      <c r="MAX90" s="26"/>
      <c r="MAY90" s="26"/>
      <c r="MAZ90" s="26"/>
      <c r="MBA90" s="26"/>
      <c r="MBB90" s="26"/>
      <c r="MBC90" s="26"/>
      <c r="MBD90" s="26"/>
      <c r="MBE90" s="26"/>
      <c r="MBF90" s="26"/>
      <c r="MBG90" s="26"/>
      <c r="MBH90" s="26"/>
      <c r="MBI90" s="26"/>
      <c r="MBJ90" s="26"/>
      <c r="MBK90" s="26"/>
      <c r="MBL90" s="26"/>
      <c r="MBM90" s="26"/>
      <c r="MBN90" s="26"/>
      <c r="MBO90" s="26"/>
      <c r="MBP90" s="26"/>
      <c r="MBQ90" s="26"/>
      <c r="MBR90" s="26"/>
      <c r="MBS90" s="26"/>
      <c r="MBT90" s="26"/>
      <c r="MBU90" s="26"/>
      <c r="MBV90" s="26"/>
      <c r="MBW90" s="26"/>
      <c r="MBX90" s="26"/>
      <c r="MBY90" s="26"/>
      <c r="MBZ90" s="26"/>
      <c r="MCA90" s="26"/>
      <c r="MCB90" s="26"/>
      <c r="MCC90" s="26"/>
      <c r="MCD90" s="26"/>
      <c r="MCE90" s="26"/>
      <c r="MCF90" s="26"/>
      <c r="MCG90" s="26"/>
      <c r="MCH90" s="26"/>
      <c r="MCI90" s="26"/>
      <c r="MCJ90" s="26"/>
      <c r="MCK90" s="26"/>
      <c r="MCL90" s="26"/>
      <c r="MCM90" s="26"/>
      <c r="MCN90" s="26"/>
      <c r="MCO90" s="26"/>
      <c r="MCP90" s="26"/>
      <c r="MCQ90" s="26"/>
      <c r="MCR90" s="26"/>
      <c r="MCS90" s="26"/>
      <c r="MCT90" s="26"/>
      <c r="MCU90" s="26"/>
      <c r="MCV90" s="26"/>
      <c r="MCW90" s="26"/>
      <c r="MCX90" s="26"/>
      <c r="MCY90" s="26"/>
      <c r="MCZ90" s="26"/>
      <c r="MDA90" s="26"/>
      <c r="MDB90" s="26"/>
      <c r="MDC90" s="26"/>
      <c r="MDD90" s="26"/>
      <c r="MDE90" s="26"/>
      <c r="MDF90" s="26"/>
      <c r="MDG90" s="26"/>
      <c r="MDH90" s="26"/>
      <c r="MDI90" s="26"/>
      <c r="MDJ90" s="26"/>
      <c r="MDK90" s="26"/>
      <c r="MDL90" s="26"/>
      <c r="MDM90" s="26"/>
      <c r="MDN90" s="26"/>
      <c r="MDO90" s="26"/>
      <c r="MDP90" s="26"/>
      <c r="MDQ90" s="26"/>
      <c r="MDR90" s="26"/>
      <c r="MDS90" s="26"/>
      <c r="MDT90" s="26"/>
      <c r="MDU90" s="26"/>
      <c r="MDV90" s="26"/>
      <c r="MDW90" s="26"/>
      <c r="MDX90" s="26"/>
      <c r="MDY90" s="26"/>
      <c r="MDZ90" s="26"/>
      <c r="MEA90" s="26"/>
      <c r="MEB90" s="26"/>
      <c r="MEC90" s="26"/>
      <c r="MED90" s="26"/>
      <c r="MEE90" s="26"/>
      <c r="MEF90" s="26"/>
      <c r="MEG90" s="26"/>
      <c r="MEH90" s="26"/>
      <c r="MEI90" s="26"/>
      <c r="MEJ90" s="26"/>
      <c r="MEK90" s="26"/>
      <c r="MEL90" s="26"/>
      <c r="MEM90" s="26"/>
      <c r="MEN90" s="26"/>
      <c r="MEO90" s="26"/>
      <c r="MEP90" s="26"/>
      <c r="MEQ90" s="26"/>
      <c r="MER90" s="26"/>
      <c r="MES90" s="26"/>
      <c r="MET90" s="26"/>
      <c r="MEU90" s="26"/>
      <c r="MEV90" s="26"/>
      <c r="MEW90" s="26"/>
      <c r="MEX90" s="26"/>
      <c r="MEY90" s="26"/>
      <c r="MEZ90" s="26"/>
      <c r="MFA90" s="26"/>
      <c r="MFB90" s="26"/>
      <c r="MFC90" s="26"/>
      <c r="MFD90" s="26"/>
      <c r="MFE90" s="26"/>
      <c r="MFF90" s="26"/>
      <c r="MFG90" s="26"/>
      <c r="MFH90" s="26"/>
      <c r="MFI90" s="26"/>
      <c r="MFJ90" s="26"/>
      <c r="MFK90" s="26"/>
      <c r="MFL90" s="26"/>
      <c r="MFM90" s="26"/>
      <c r="MFN90" s="26"/>
      <c r="MFO90" s="26"/>
      <c r="MFP90" s="26"/>
      <c r="MFQ90" s="26"/>
      <c r="MFR90" s="26"/>
      <c r="MFS90" s="26"/>
      <c r="MFT90" s="26"/>
      <c r="MFU90" s="26"/>
      <c r="MFV90" s="26"/>
      <c r="MFW90" s="26"/>
      <c r="MFX90" s="26"/>
      <c r="MFY90" s="26"/>
      <c r="MFZ90" s="26"/>
      <c r="MGA90" s="26"/>
      <c r="MGB90" s="26"/>
      <c r="MGC90" s="26"/>
      <c r="MGD90" s="26"/>
      <c r="MGE90" s="26"/>
      <c r="MGF90" s="26"/>
      <c r="MGG90" s="26"/>
      <c r="MGH90" s="26"/>
      <c r="MGI90" s="26"/>
      <c r="MGJ90" s="26"/>
      <c r="MGK90" s="26"/>
      <c r="MGL90" s="26"/>
      <c r="MGM90" s="26"/>
      <c r="MGN90" s="26"/>
      <c r="MGO90" s="26"/>
      <c r="MGP90" s="26"/>
      <c r="MGQ90" s="26"/>
      <c r="MGR90" s="26"/>
      <c r="MGS90" s="26"/>
      <c r="MGT90" s="26"/>
      <c r="MGU90" s="26"/>
      <c r="MGV90" s="26"/>
      <c r="MGW90" s="26"/>
      <c r="MGX90" s="26"/>
      <c r="MGY90" s="26"/>
      <c r="MGZ90" s="26"/>
      <c r="MHA90" s="26"/>
      <c r="MHB90" s="26"/>
      <c r="MHC90" s="26"/>
      <c r="MHD90" s="26"/>
      <c r="MHE90" s="26"/>
      <c r="MHF90" s="26"/>
      <c r="MHG90" s="26"/>
      <c r="MHH90" s="26"/>
      <c r="MHI90" s="26"/>
      <c r="MHJ90" s="26"/>
      <c r="MHK90" s="26"/>
      <c r="MHL90" s="26"/>
      <c r="MHM90" s="26"/>
      <c r="MHN90" s="26"/>
      <c r="MHO90" s="26"/>
      <c r="MHP90" s="26"/>
      <c r="MHQ90" s="26"/>
      <c r="MHR90" s="26"/>
      <c r="MHS90" s="26"/>
      <c r="MHT90" s="26"/>
      <c r="MHU90" s="26"/>
      <c r="MHV90" s="26"/>
      <c r="MHW90" s="26"/>
      <c r="MHX90" s="26"/>
      <c r="MHY90" s="26"/>
      <c r="MHZ90" s="26"/>
      <c r="MIA90" s="26"/>
      <c r="MIB90" s="26"/>
      <c r="MIC90" s="26"/>
      <c r="MID90" s="26"/>
      <c r="MIE90" s="26"/>
      <c r="MIF90" s="26"/>
      <c r="MIG90" s="26"/>
      <c r="MIH90" s="26"/>
      <c r="MII90" s="26"/>
      <c r="MIJ90" s="26"/>
      <c r="MIK90" s="26"/>
      <c r="MIL90" s="26"/>
      <c r="MIM90" s="26"/>
      <c r="MIN90" s="26"/>
      <c r="MIO90" s="26"/>
      <c r="MIP90" s="26"/>
      <c r="MIQ90" s="26"/>
      <c r="MIR90" s="26"/>
      <c r="MIS90" s="26"/>
      <c r="MIT90" s="26"/>
      <c r="MIU90" s="26"/>
      <c r="MIV90" s="26"/>
      <c r="MIW90" s="26"/>
      <c r="MIX90" s="26"/>
      <c r="MIY90" s="26"/>
      <c r="MIZ90" s="26"/>
      <c r="MJA90" s="26"/>
      <c r="MJB90" s="26"/>
      <c r="MJC90" s="26"/>
      <c r="MJD90" s="26"/>
      <c r="MJE90" s="26"/>
      <c r="MJF90" s="26"/>
      <c r="MJG90" s="26"/>
      <c r="MJH90" s="26"/>
      <c r="MJI90" s="26"/>
      <c r="MJJ90" s="26"/>
      <c r="MJK90" s="26"/>
      <c r="MJL90" s="26"/>
      <c r="MJM90" s="26"/>
      <c r="MJN90" s="26"/>
      <c r="MJO90" s="26"/>
      <c r="MJP90" s="26"/>
      <c r="MJQ90" s="26"/>
      <c r="MJR90" s="26"/>
      <c r="MJS90" s="26"/>
      <c r="MJT90" s="26"/>
      <c r="MJU90" s="26"/>
      <c r="MJV90" s="26"/>
      <c r="MJW90" s="26"/>
      <c r="MJX90" s="26"/>
      <c r="MJY90" s="26"/>
      <c r="MJZ90" s="26"/>
      <c r="MKA90" s="26"/>
      <c r="MKB90" s="26"/>
      <c r="MKC90" s="26"/>
      <c r="MKD90" s="26"/>
      <c r="MKE90" s="26"/>
      <c r="MKF90" s="26"/>
      <c r="MKG90" s="26"/>
      <c r="MKH90" s="26"/>
      <c r="MKI90" s="26"/>
      <c r="MKJ90" s="26"/>
      <c r="MKK90" s="26"/>
      <c r="MKL90" s="26"/>
      <c r="MKM90" s="26"/>
      <c r="MKN90" s="26"/>
      <c r="MKO90" s="26"/>
      <c r="MKP90" s="26"/>
      <c r="MKQ90" s="26"/>
      <c r="MKR90" s="26"/>
      <c r="MKS90" s="26"/>
      <c r="MKT90" s="26"/>
      <c r="MKU90" s="26"/>
      <c r="MKV90" s="26"/>
      <c r="MKW90" s="26"/>
      <c r="MKX90" s="26"/>
      <c r="MKY90" s="26"/>
      <c r="MKZ90" s="26"/>
      <c r="MLA90" s="26"/>
      <c r="MLB90" s="26"/>
      <c r="MLC90" s="26"/>
      <c r="MLD90" s="26"/>
      <c r="MLE90" s="26"/>
      <c r="MLF90" s="26"/>
      <c r="MLG90" s="26"/>
      <c r="MLH90" s="26"/>
      <c r="MLI90" s="26"/>
      <c r="MLJ90" s="26"/>
      <c r="MLK90" s="26"/>
      <c r="MLL90" s="26"/>
      <c r="MLM90" s="26"/>
      <c r="MLN90" s="26"/>
      <c r="MLO90" s="26"/>
      <c r="MLP90" s="26"/>
      <c r="MLQ90" s="26"/>
      <c r="MLR90" s="26"/>
      <c r="MLS90" s="26"/>
      <c r="MLT90" s="26"/>
      <c r="MLU90" s="26"/>
      <c r="MLV90" s="26"/>
      <c r="MLW90" s="26"/>
      <c r="MLX90" s="26"/>
      <c r="MLY90" s="26"/>
      <c r="MLZ90" s="26"/>
      <c r="MMA90" s="26"/>
      <c r="MMB90" s="26"/>
      <c r="MMC90" s="26"/>
      <c r="MMD90" s="26"/>
      <c r="MME90" s="26"/>
      <c r="MMF90" s="26"/>
      <c r="MMG90" s="26"/>
      <c r="MMH90" s="26"/>
      <c r="MMI90" s="26"/>
      <c r="MMJ90" s="26"/>
      <c r="MMK90" s="26"/>
      <c r="MML90" s="26"/>
      <c r="MMM90" s="26"/>
      <c r="MMN90" s="26"/>
      <c r="MMO90" s="26"/>
      <c r="MMP90" s="26"/>
      <c r="MMQ90" s="26"/>
      <c r="MMR90" s="26"/>
      <c r="MMS90" s="26"/>
      <c r="MMT90" s="26"/>
      <c r="MMU90" s="26"/>
      <c r="MMV90" s="26"/>
      <c r="MMW90" s="26"/>
      <c r="MMX90" s="26"/>
      <c r="MMY90" s="26"/>
      <c r="MMZ90" s="26"/>
      <c r="MNA90" s="26"/>
      <c r="MNB90" s="26"/>
      <c r="MNC90" s="26"/>
      <c r="MND90" s="26"/>
      <c r="MNE90" s="26"/>
      <c r="MNF90" s="26"/>
      <c r="MNG90" s="26"/>
      <c r="MNH90" s="26"/>
      <c r="MNI90" s="26"/>
      <c r="MNJ90" s="26"/>
      <c r="MNK90" s="26"/>
      <c r="MNL90" s="26"/>
      <c r="MNM90" s="26"/>
      <c r="MNN90" s="26"/>
      <c r="MNO90" s="26"/>
      <c r="MNP90" s="26"/>
      <c r="MNQ90" s="26"/>
      <c r="MNR90" s="26"/>
      <c r="MNS90" s="26"/>
      <c r="MNT90" s="26"/>
      <c r="MNU90" s="26"/>
      <c r="MNV90" s="26"/>
      <c r="MNW90" s="26"/>
      <c r="MNX90" s="26"/>
      <c r="MNY90" s="26"/>
      <c r="MNZ90" s="26"/>
      <c r="MOA90" s="26"/>
      <c r="MOB90" s="26"/>
      <c r="MOC90" s="26"/>
      <c r="MOD90" s="26"/>
      <c r="MOE90" s="26"/>
      <c r="MOF90" s="26"/>
      <c r="MOG90" s="26"/>
      <c r="MOH90" s="26"/>
      <c r="MOI90" s="26"/>
      <c r="MOJ90" s="26"/>
      <c r="MOK90" s="26"/>
      <c r="MOL90" s="26"/>
      <c r="MOM90" s="26"/>
      <c r="MON90" s="26"/>
      <c r="MOO90" s="26"/>
      <c r="MOP90" s="26"/>
      <c r="MOQ90" s="26"/>
      <c r="MOR90" s="26"/>
      <c r="MOS90" s="26"/>
      <c r="MOT90" s="26"/>
      <c r="MOU90" s="26"/>
      <c r="MOV90" s="26"/>
      <c r="MOW90" s="26"/>
      <c r="MOX90" s="26"/>
      <c r="MOY90" s="26"/>
      <c r="MOZ90" s="26"/>
      <c r="MPA90" s="26"/>
      <c r="MPB90" s="26"/>
      <c r="MPC90" s="26"/>
      <c r="MPD90" s="26"/>
      <c r="MPE90" s="26"/>
      <c r="MPF90" s="26"/>
      <c r="MPG90" s="26"/>
      <c r="MPH90" s="26"/>
      <c r="MPI90" s="26"/>
      <c r="MPJ90" s="26"/>
      <c r="MPK90" s="26"/>
      <c r="MPL90" s="26"/>
      <c r="MPM90" s="26"/>
      <c r="MPN90" s="26"/>
      <c r="MPO90" s="26"/>
      <c r="MPP90" s="26"/>
      <c r="MPQ90" s="26"/>
      <c r="MPR90" s="26"/>
      <c r="MPS90" s="26"/>
      <c r="MPT90" s="26"/>
      <c r="MPU90" s="26"/>
      <c r="MPV90" s="26"/>
      <c r="MPW90" s="26"/>
      <c r="MPX90" s="26"/>
      <c r="MPY90" s="26"/>
      <c r="MPZ90" s="26"/>
      <c r="MQA90" s="26"/>
      <c r="MQB90" s="26"/>
      <c r="MQC90" s="26"/>
      <c r="MQD90" s="26"/>
      <c r="MQE90" s="26"/>
      <c r="MQF90" s="26"/>
      <c r="MQG90" s="26"/>
      <c r="MQH90" s="26"/>
      <c r="MQI90" s="26"/>
      <c r="MQJ90" s="26"/>
      <c r="MQK90" s="26"/>
      <c r="MQL90" s="26"/>
      <c r="MQM90" s="26"/>
      <c r="MQN90" s="26"/>
      <c r="MQO90" s="26"/>
      <c r="MQP90" s="26"/>
      <c r="MQQ90" s="26"/>
      <c r="MQR90" s="26"/>
      <c r="MQS90" s="26"/>
      <c r="MQT90" s="26"/>
      <c r="MQU90" s="26"/>
      <c r="MQV90" s="26"/>
      <c r="MQW90" s="26"/>
      <c r="MQX90" s="26"/>
      <c r="MQY90" s="26"/>
      <c r="MQZ90" s="26"/>
      <c r="MRA90" s="26"/>
      <c r="MRB90" s="26"/>
      <c r="MRC90" s="26"/>
      <c r="MRD90" s="26"/>
      <c r="MRE90" s="26"/>
      <c r="MRF90" s="26"/>
      <c r="MRG90" s="26"/>
      <c r="MRH90" s="26"/>
      <c r="MRI90" s="26"/>
      <c r="MRJ90" s="26"/>
      <c r="MRK90" s="26"/>
      <c r="MRL90" s="26"/>
      <c r="MRM90" s="26"/>
      <c r="MRN90" s="26"/>
      <c r="MRO90" s="26"/>
      <c r="MRP90" s="26"/>
      <c r="MRQ90" s="26"/>
      <c r="MRR90" s="26"/>
      <c r="MRS90" s="26"/>
      <c r="MRT90" s="26"/>
      <c r="MRU90" s="26"/>
      <c r="MRV90" s="26"/>
      <c r="MRW90" s="26"/>
      <c r="MRX90" s="26"/>
      <c r="MRY90" s="26"/>
      <c r="MRZ90" s="26"/>
      <c r="MSA90" s="26"/>
      <c r="MSB90" s="26"/>
      <c r="MSC90" s="26"/>
      <c r="MSD90" s="26"/>
      <c r="MSE90" s="26"/>
      <c r="MSF90" s="26"/>
      <c r="MSG90" s="26"/>
      <c r="MSH90" s="26"/>
      <c r="MSI90" s="26"/>
      <c r="MSJ90" s="26"/>
      <c r="MSK90" s="26"/>
      <c r="MSL90" s="26"/>
      <c r="MSM90" s="26"/>
      <c r="MSN90" s="26"/>
      <c r="MSO90" s="26"/>
      <c r="MSP90" s="26"/>
      <c r="MSQ90" s="26"/>
      <c r="MSR90" s="26"/>
      <c r="MSS90" s="26"/>
      <c r="MST90" s="26"/>
      <c r="MSU90" s="26"/>
      <c r="MSV90" s="26"/>
      <c r="MSW90" s="26"/>
      <c r="MSX90" s="26"/>
      <c r="MSY90" s="26"/>
      <c r="MSZ90" s="26"/>
      <c r="MTA90" s="26"/>
      <c r="MTB90" s="26"/>
      <c r="MTC90" s="26"/>
      <c r="MTD90" s="26"/>
      <c r="MTE90" s="26"/>
      <c r="MTF90" s="26"/>
      <c r="MTG90" s="26"/>
      <c r="MTH90" s="26"/>
      <c r="MTI90" s="26"/>
      <c r="MTJ90" s="26"/>
      <c r="MTK90" s="26"/>
      <c r="MTL90" s="26"/>
      <c r="MTM90" s="26"/>
      <c r="MTN90" s="26"/>
      <c r="MTO90" s="26"/>
      <c r="MTP90" s="26"/>
      <c r="MTQ90" s="26"/>
      <c r="MTR90" s="26"/>
      <c r="MTS90" s="26"/>
      <c r="MTT90" s="26"/>
      <c r="MTU90" s="26"/>
      <c r="MTV90" s="26"/>
      <c r="MTW90" s="26"/>
      <c r="MTX90" s="26"/>
      <c r="MTY90" s="26"/>
      <c r="MTZ90" s="26"/>
      <c r="MUA90" s="26"/>
      <c r="MUB90" s="26"/>
      <c r="MUC90" s="26"/>
      <c r="MUD90" s="26"/>
      <c r="MUE90" s="26"/>
      <c r="MUF90" s="26"/>
      <c r="MUG90" s="26"/>
      <c r="MUH90" s="26"/>
      <c r="MUI90" s="26"/>
      <c r="MUJ90" s="26"/>
      <c r="MUK90" s="26"/>
      <c r="MUL90" s="26"/>
      <c r="MUM90" s="26"/>
      <c r="MUN90" s="26"/>
      <c r="MUO90" s="26"/>
      <c r="MUP90" s="26"/>
      <c r="MUQ90" s="26"/>
      <c r="MUR90" s="26"/>
      <c r="MUS90" s="26"/>
      <c r="MUT90" s="26"/>
      <c r="MUU90" s="26"/>
      <c r="MUV90" s="26"/>
      <c r="MUW90" s="26"/>
      <c r="MUX90" s="26"/>
      <c r="MUY90" s="26"/>
      <c r="MUZ90" s="26"/>
      <c r="MVA90" s="26"/>
      <c r="MVB90" s="26"/>
      <c r="MVC90" s="26"/>
      <c r="MVD90" s="26"/>
      <c r="MVE90" s="26"/>
      <c r="MVF90" s="26"/>
      <c r="MVG90" s="26"/>
      <c r="MVH90" s="26"/>
      <c r="MVI90" s="26"/>
      <c r="MVJ90" s="26"/>
      <c r="MVK90" s="26"/>
      <c r="MVL90" s="26"/>
      <c r="MVM90" s="26"/>
      <c r="MVN90" s="26"/>
      <c r="MVO90" s="26"/>
      <c r="MVP90" s="26"/>
      <c r="MVQ90" s="26"/>
      <c r="MVR90" s="26"/>
      <c r="MVS90" s="26"/>
      <c r="MVT90" s="26"/>
      <c r="MVU90" s="26"/>
      <c r="MVV90" s="26"/>
      <c r="MVW90" s="26"/>
      <c r="MVX90" s="26"/>
      <c r="MVY90" s="26"/>
      <c r="MVZ90" s="26"/>
      <c r="MWA90" s="26"/>
      <c r="MWB90" s="26"/>
      <c r="MWC90" s="26"/>
      <c r="MWD90" s="26"/>
      <c r="MWE90" s="26"/>
      <c r="MWF90" s="26"/>
      <c r="MWG90" s="26"/>
      <c r="MWH90" s="26"/>
      <c r="MWI90" s="26"/>
      <c r="MWJ90" s="26"/>
      <c r="MWK90" s="26"/>
      <c r="MWL90" s="26"/>
      <c r="MWM90" s="26"/>
      <c r="MWN90" s="26"/>
      <c r="MWO90" s="26"/>
      <c r="MWP90" s="26"/>
      <c r="MWQ90" s="26"/>
      <c r="MWR90" s="26"/>
      <c r="MWS90" s="26"/>
      <c r="MWT90" s="26"/>
      <c r="MWU90" s="26"/>
      <c r="MWV90" s="26"/>
      <c r="MWW90" s="26"/>
      <c r="MWX90" s="26"/>
      <c r="MWY90" s="26"/>
      <c r="MWZ90" s="26"/>
      <c r="MXA90" s="26"/>
      <c r="MXB90" s="26"/>
      <c r="MXC90" s="26"/>
      <c r="MXD90" s="26"/>
      <c r="MXE90" s="26"/>
      <c r="MXF90" s="26"/>
      <c r="MXG90" s="26"/>
      <c r="MXH90" s="26"/>
      <c r="MXI90" s="26"/>
      <c r="MXJ90" s="26"/>
      <c r="MXK90" s="26"/>
      <c r="MXL90" s="26"/>
      <c r="MXM90" s="26"/>
      <c r="MXN90" s="26"/>
      <c r="MXO90" s="26"/>
      <c r="MXP90" s="26"/>
      <c r="MXQ90" s="26"/>
      <c r="MXR90" s="26"/>
      <c r="MXS90" s="26"/>
      <c r="MXT90" s="26"/>
      <c r="MXU90" s="26"/>
      <c r="MXV90" s="26"/>
      <c r="MXW90" s="26"/>
      <c r="MXX90" s="26"/>
      <c r="MXY90" s="26"/>
      <c r="MXZ90" s="26"/>
      <c r="MYA90" s="26"/>
      <c r="MYB90" s="26"/>
      <c r="MYC90" s="26"/>
      <c r="MYD90" s="26"/>
      <c r="MYE90" s="26"/>
      <c r="MYF90" s="26"/>
      <c r="MYG90" s="26"/>
      <c r="MYH90" s="26"/>
      <c r="MYI90" s="26"/>
      <c r="MYJ90" s="26"/>
      <c r="MYK90" s="26"/>
      <c r="MYL90" s="26"/>
      <c r="MYM90" s="26"/>
      <c r="MYN90" s="26"/>
      <c r="MYO90" s="26"/>
      <c r="MYP90" s="26"/>
      <c r="MYQ90" s="26"/>
      <c r="MYR90" s="26"/>
      <c r="MYS90" s="26"/>
      <c r="MYT90" s="26"/>
      <c r="MYU90" s="26"/>
      <c r="MYV90" s="26"/>
      <c r="MYW90" s="26"/>
      <c r="MYX90" s="26"/>
      <c r="MYY90" s="26"/>
      <c r="MYZ90" s="26"/>
      <c r="MZA90" s="26"/>
      <c r="MZB90" s="26"/>
      <c r="MZC90" s="26"/>
      <c r="MZD90" s="26"/>
      <c r="MZE90" s="26"/>
      <c r="MZF90" s="26"/>
      <c r="MZG90" s="26"/>
      <c r="MZH90" s="26"/>
      <c r="MZI90" s="26"/>
      <c r="MZJ90" s="26"/>
      <c r="MZK90" s="26"/>
      <c r="MZL90" s="26"/>
      <c r="MZM90" s="26"/>
      <c r="MZN90" s="26"/>
      <c r="MZO90" s="26"/>
      <c r="MZP90" s="26"/>
      <c r="MZQ90" s="26"/>
      <c r="MZR90" s="26"/>
      <c r="MZS90" s="26"/>
      <c r="MZT90" s="26"/>
      <c r="MZU90" s="26"/>
      <c r="MZV90" s="26"/>
      <c r="MZW90" s="26"/>
      <c r="MZX90" s="26"/>
      <c r="MZY90" s="26"/>
      <c r="MZZ90" s="26"/>
      <c r="NAA90" s="26"/>
      <c r="NAB90" s="26"/>
      <c r="NAC90" s="26"/>
      <c r="NAD90" s="26"/>
      <c r="NAE90" s="26"/>
      <c r="NAF90" s="26"/>
      <c r="NAG90" s="26"/>
      <c r="NAH90" s="26"/>
      <c r="NAI90" s="26"/>
      <c r="NAJ90" s="26"/>
      <c r="NAK90" s="26"/>
      <c r="NAL90" s="26"/>
      <c r="NAM90" s="26"/>
      <c r="NAN90" s="26"/>
      <c r="NAO90" s="26"/>
      <c r="NAP90" s="26"/>
      <c r="NAQ90" s="26"/>
      <c r="NAR90" s="26"/>
      <c r="NAS90" s="26"/>
      <c r="NAT90" s="26"/>
      <c r="NAU90" s="26"/>
      <c r="NAV90" s="26"/>
      <c r="NAW90" s="26"/>
      <c r="NAX90" s="26"/>
      <c r="NAY90" s="26"/>
      <c r="NAZ90" s="26"/>
      <c r="NBA90" s="26"/>
      <c r="NBB90" s="26"/>
      <c r="NBC90" s="26"/>
      <c r="NBD90" s="26"/>
      <c r="NBE90" s="26"/>
      <c r="NBF90" s="26"/>
      <c r="NBG90" s="26"/>
      <c r="NBH90" s="26"/>
      <c r="NBI90" s="26"/>
      <c r="NBJ90" s="26"/>
      <c r="NBK90" s="26"/>
      <c r="NBL90" s="26"/>
      <c r="NBM90" s="26"/>
      <c r="NBN90" s="26"/>
      <c r="NBO90" s="26"/>
      <c r="NBP90" s="26"/>
      <c r="NBQ90" s="26"/>
      <c r="NBR90" s="26"/>
      <c r="NBS90" s="26"/>
      <c r="NBT90" s="26"/>
      <c r="NBU90" s="26"/>
      <c r="NBV90" s="26"/>
      <c r="NBW90" s="26"/>
      <c r="NBX90" s="26"/>
      <c r="NBY90" s="26"/>
      <c r="NBZ90" s="26"/>
      <c r="NCA90" s="26"/>
      <c r="NCB90" s="26"/>
      <c r="NCC90" s="26"/>
      <c r="NCD90" s="26"/>
      <c r="NCE90" s="26"/>
      <c r="NCF90" s="26"/>
      <c r="NCG90" s="26"/>
      <c r="NCH90" s="26"/>
      <c r="NCI90" s="26"/>
      <c r="NCJ90" s="26"/>
      <c r="NCK90" s="26"/>
      <c r="NCL90" s="26"/>
      <c r="NCM90" s="26"/>
      <c r="NCN90" s="26"/>
      <c r="NCO90" s="26"/>
      <c r="NCP90" s="26"/>
      <c r="NCQ90" s="26"/>
      <c r="NCR90" s="26"/>
      <c r="NCS90" s="26"/>
      <c r="NCT90" s="26"/>
      <c r="NCU90" s="26"/>
      <c r="NCV90" s="26"/>
      <c r="NCW90" s="26"/>
      <c r="NCX90" s="26"/>
      <c r="NCY90" s="26"/>
      <c r="NCZ90" s="26"/>
      <c r="NDA90" s="26"/>
      <c r="NDB90" s="26"/>
      <c r="NDC90" s="26"/>
      <c r="NDD90" s="26"/>
      <c r="NDE90" s="26"/>
      <c r="NDF90" s="26"/>
      <c r="NDG90" s="26"/>
      <c r="NDH90" s="26"/>
      <c r="NDI90" s="26"/>
      <c r="NDJ90" s="26"/>
      <c r="NDK90" s="26"/>
      <c r="NDL90" s="26"/>
      <c r="NDM90" s="26"/>
      <c r="NDN90" s="26"/>
      <c r="NDO90" s="26"/>
      <c r="NDP90" s="26"/>
      <c r="NDQ90" s="26"/>
      <c r="NDR90" s="26"/>
      <c r="NDS90" s="26"/>
      <c r="NDT90" s="26"/>
      <c r="NDU90" s="26"/>
      <c r="NDV90" s="26"/>
      <c r="NDW90" s="26"/>
      <c r="NDX90" s="26"/>
      <c r="NDY90" s="26"/>
      <c r="NDZ90" s="26"/>
      <c r="NEA90" s="26"/>
      <c r="NEB90" s="26"/>
      <c r="NEC90" s="26"/>
      <c r="NED90" s="26"/>
      <c r="NEE90" s="26"/>
      <c r="NEF90" s="26"/>
      <c r="NEG90" s="26"/>
      <c r="NEH90" s="26"/>
      <c r="NEI90" s="26"/>
      <c r="NEJ90" s="26"/>
      <c r="NEK90" s="26"/>
      <c r="NEL90" s="26"/>
      <c r="NEM90" s="26"/>
      <c r="NEN90" s="26"/>
      <c r="NEO90" s="26"/>
      <c r="NEP90" s="26"/>
      <c r="NEQ90" s="26"/>
      <c r="NER90" s="26"/>
      <c r="NES90" s="26"/>
      <c r="NET90" s="26"/>
      <c r="NEU90" s="26"/>
      <c r="NEV90" s="26"/>
      <c r="NEW90" s="26"/>
      <c r="NEX90" s="26"/>
      <c r="NEY90" s="26"/>
      <c r="NEZ90" s="26"/>
      <c r="NFA90" s="26"/>
      <c r="NFB90" s="26"/>
      <c r="NFC90" s="26"/>
      <c r="NFD90" s="26"/>
      <c r="NFE90" s="26"/>
      <c r="NFF90" s="26"/>
      <c r="NFG90" s="26"/>
      <c r="NFH90" s="26"/>
      <c r="NFI90" s="26"/>
      <c r="NFJ90" s="26"/>
      <c r="NFK90" s="26"/>
      <c r="NFL90" s="26"/>
      <c r="NFM90" s="26"/>
      <c r="NFN90" s="26"/>
      <c r="NFO90" s="26"/>
      <c r="NFP90" s="26"/>
      <c r="NFQ90" s="26"/>
      <c r="NFR90" s="26"/>
      <c r="NFS90" s="26"/>
      <c r="NFT90" s="26"/>
      <c r="NFU90" s="26"/>
      <c r="NFV90" s="26"/>
      <c r="NFW90" s="26"/>
      <c r="NFX90" s="26"/>
      <c r="NFY90" s="26"/>
      <c r="NFZ90" s="26"/>
      <c r="NGA90" s="26"/>
      <c r="NGB90" s="26"/>
      <c r="NGC90" s="26"/>
      <c r="NGD90" s="26"/>
      <c r="NGE90" s="26"/>
      <c r="NGF90" s="26"/>
      <c r="NGG90" s="26"/>
      <c r="NGH90" s="26"/>
      <c r="NGI90" s="26"/>
      <c r="NGJ90" s="26"/>
      <c r="NGK90" s="26"/>
      <c r="NGL90" s="26"/>
      <c r="NGM90" s="26"/>
      <c r="NGN90" s="26"/>
      <c r="NGO90" s="26"/>
      <c r="NGP90" s="26"/>
      <c r="NGQ90" s="26"/>
      <c r="NGR90" s="26"/>
      <c r="NGS90" s="26"/>
      <c r="NGT90" s="26"/>
      <c r="NGU90" s="26"/>
      <c r="NGV90" s="26"/>
      <c r="NGW90" s="26"/>
      <c r="NGX90" s="26"/>
      <c r="NGY90" s="26"/>
      <c r="NGZ90" s="26"/>
      <c r="NHA90" s="26"/>
      <c r="NHB90" s="26"/>
      <c r="NHC90" s="26"/>
      <c r="NHD90" s="26"/>
      <c r="NHE90" s="26"/>
      <c r="NHF90" s="26"/>
      <c r="NHG90" s="26"/>
      <c r="NHH90" s="26"/>
      <c r="NHI90" s="26"/>
      <c r="NHJ90" s="26"/>
      <c r="NHK90" s="26"/>
      <c r="NHL90" s="26"/>
      <c r="NHM90" s="26"/>
      <c r="NHN90" s="26"/>
      <c r="NHO90" s="26"/>
      <c r="NHP90" s="26"/>
      <c r="NHQ90" s="26"/>
      <c r="NHR90" s="26"/>
      <c r="NHS90" s="26"/>
      <c r="NHT90" s="26"/>
      <c r="NHU90" s="26"/>
      <c r="NHV90" s="26"/>
      <c r="NHW90" s="26"/>
      <c r="NHX90" s="26"/>
      <c r="NHY90" s="26"/>
      <c r="NHZ90" s="26"/>
      <c r="NIA90" s="26"/>
      <c r="NIB90" s="26"/>
      <c r="NIC90" s="26"/>
      <c r="NID90" s="26"/>
      <c r="NIE90" s="26"/>
      <c r="NIF90" s="26"/>
      <c r="NIG90" s="26"/>
      <c r="NIH90" s="26"/>
      <c r="NII90" s="26"/>
      <c r="NIJ90" s="26"/>
      <c r="NIK90" s="26"/>
      <c r="NIL90" s="26"/>
      <c r="NIM90" s="26"/>
      <c r="NIN90" s="26"/>
      <c r="NIO90" s="26"/>
      <c r="NIP90" s="26"/>
      <c r="NIQ90" s="26"/>
      <c r="NIR90" s="26"/>
      <c r="NIS90" s="26"/>
      <c r="NIT90" s="26"/>
      <c r="NIU90" s="26"/>
      <c r="NIV90" s="26"/>
      <c r="NIW90" s="26"/>
      <c r="NIX90" s="26"/>
      <c r="NIY90" s="26"/>
      <c r="NIZ90" s="26"/>
      <c r="NJA90" s="26"/>
      <c r="NJB90" s="26"/>
      <c r="NJC90" s="26"/>
      <c r="NJD90" s="26"/>
      <c r="NJE90" s="26"/>
      <c r="NJF90" s="26"/>
      <c r="NJG90" s="26"/>
      <c r="NJH90" s="26"/>
      <c r="NJI90" s="26"/>
      <c r="NJJ90" s="26"/>
      <c r="NJK90" s="26"/>
      <c r="NJL90" s="26"/>
      <c r="NJM90" s="26"/>
      <c r="NJN90" s="26"/>
      <c r="NJO90" s="26"/>
      <c r="NJP90" s="26"/>
      <c r="NJQ90" s="26"/>
      <c r="NJR90" s="26"/>
      <c r="NJS90" s="26"/>
      <c r="NJT90" s="26"/>
      <c r="NJU90" s="26"/>
      <c r="NJV90" s="26"/>
      <c r="NJW90" s="26"/>
      <c r="NJX90" s="26"/>
      <c r="NJY90" s="26"/>
      <c r="NJZ90" s="26"/>
      <c r="NKA90" s="26"/>
      <c r="NKB90" s="26"/>
      <c r="NKC90" s="26"/>
      <c r="NKD90" s="26"/>
      <c r="NKE90" s="26"/>
      <c r="NKF90" s="26"/>
      <c r="NKG90" s="26"/>
      <c r="NKH90" s="26"/>
      <c r="NKI90" s="26"/>
      <c r="NKJ90" s="26"/>
      <c r="NKK90" s="26"/>
      <c r="NKL90" s="26"/>
      <c r="NKM90" s="26"/>
      <c r="NKN90" s="26"/>
      <c r="NKO90" s="26"/>
      <c r="NKP90" s="26"/>
      <c r="NKQ90" s="26"/>
      <c r="NKR90" s="26"/>
      <c r="NKS90" s="26"/>
      <c r="NKT90" s="26"/>
      <c r="NKU90" s="26"/>
      <c r="NKV90" s="26"/>
      <c r="NKW90" s="26"/>
      <c r="NKX90" s="26"/>
      <c r="NKY90" s="26"/>
      <c r="NKZ90" s="26"/>
      <c r="NLA90" s="26"/>
      <c r="NLB90" s="26"/>
      <c r="NLC90" s="26"/>
      <c r="NLD90" s="26"/>
      <c r="NLE90" s="26"/>
      <c r="NLF90" s="26"/>
      <c r="NLG90" s="26"/>
      <c r="NLH90" s="26"/>
      <c r="NLI90" s="26"/>
      <c r="NLJ90" s="26"/>
      <c r="NLK90" s="26"/>
      <c r="NLL90" s="26"/>
      <c r="NLM90" s="26"/>
      <c r="NLN90" s="26"/>
      <c r="NLO90" s="26"/>
      <c r="NLP90" s="26"/>
      <c r="NLQ90" s="26"/>
      <c r="NLR90" s="26"/>
      <c r="NLS90" s="26"/>
      <c r="NLT90" s="26"/>
      <c r="NLU90" s="26"/>
      <c r="NLV90" s="26"/>
      <c r="NLW90" s="26"/>
      <c r="NLX90" s="26"/>
      <c r="NLY90" s="26"/>
      <c r="NLZ90" s="26"/>
      <c r="NMA90" s="26"/>
      <c r="NMB90" s="26"/>
      <c r="NMC90" s="26"/>
      <c r="NMD90" s="26"/>
      <c r="NME90" s="26"/>
      <c r="NMF90" s="26"/>
      <c r="NMG90" s="26"/>
      <c r="NMH90" s="26"/>
      <c r="NMI90" s="26"/>
      <c r="NMJ90" s="26"/>
      <c r="NMK90" s="26"/>
      <c r="NML90" s="26"/>
      <c r="NMM90" s="26"/>
      <c r="NMN90" s="26"/>
      <c r="NMO90" s="26"/>
      <c r="NMP90" s="26"/>
      <c r="NMQ90" s="26"/>
      <c r="NMR90" s="26"/>
      <c r="NMS90" s="26"/>
      <c r="NMT90" s="26"/>
      <c r="NMU90" s="26"/>
      <c r="NMV90" s="26"/>
      <c r="NMW90" s="26"/>
      <c r="NMX90" s="26"/>
      <c r="NMY90" s="26"/>
      <c r="NMZ90" s="26"/>
      <c r="NNA90" s="26"/>
      <c r="NNB90" s="26"/>
      <c r="NNC90" s="26"/>
      <c r="NND90" s="26"/>
      <c r="NNE90" s="26"/>
      <c r="NNF90" s="26"/>
      <c r="NNG90" s="26"/>
      <c r="NNH90" s="26"/>
      <c r="NNI90" s="26"/>
      <c r="NNJ90" s="26"/>
      <c r="NNK90" s="26"/>
      <c r="NNL90" s="26"/>
      <c r="NNM90" s="26"/>
      <c r="NNN90" s="26"/>
      <c r="NNO90" s="26"/>
      <c r="NNP90" s="26"/>
      <c r="NNQ90" s="26"/>
      <c r="NNR90" s="26"/>
      <c r="NNS90" s="26"/>
      <c r="NNT90" s="26"/>
      <c r="NNU90" s="26"/>
      <c r="NNV90" s="26"/>
      <c r="NNW90" s="26"/>
      <c r="NNX90" s="26"/>
      <c r="NNY90" s="26"/>
      <c r="NNZ90" s="26"/>
      <c r="NOA90" s="26"/>
      <c r="NOB90" s="26"/>
      <c r="NOC90" s="26"/>
      <c r="NOD90" s="26"/>
      <c r="NOE90" s="26"/>
      <c r="NOF90" s="26"/>
      <c r="NOG90" s="26"/>
      <c r="NOH90" s="26"/>
      <c r="NOI90" s="26"/>
      <c r="NOJ90" s="26"/>
      <c r="NOK90" s="26"/>
      <c r="NOL90" s="26"/>
      <c r="NOM90" s="26"/>
      <c r="NON90" s="26"/>
      <c r="NOO90" s="26"/>
      <c r="NOP90" s="26"/>
      <c r="NOQ90" s="26"/>
      <c r="NOR90" s="26"/>
      <c r="NOS90" s="26"/>
      <c r="NOT90" s="26"/>
      <c r="NOU90" s="26"/>
      <c r="NOV90" s="26"/>
      <c r="NOW90" s="26"/>
      <c r="NOX90" s="26"/>
      <c r="NOY90" s="26"/>
      <c r="NOZ90" s="26"/>
      <c r="NPA90" s="26"/>
      <c r="NPB90" s="26"/>
      <c r="NPC90" s="26"/>
      <c r="NPD90" s="26"/>
      <c r="NPE90" s="26"/>
      <c r="NPF90" s="26"/>
      <c r="NPG90" s="26"/>
      <c r="NPH90" s="26"/>
      <c r="NPI90" s="26"/>
      <c r="NPJ90" s="26"/>
      <c r="NPK90" s="26"/>
      <c r="NPL90" s="26"/>
      <c r="NPM90" s="26"/>
      <c r="NPN90" s="26"/>
      <c r="NPO90" s="26"/>
      <c r="NPP90" s="26"/>
      <c r="NPQ90" s="26"/>
      <c r="NPR90" s="26"/>
      <c r="NPS90" s="26"/>
      <c r="NPT90" s="26"/>
      <c r="NPU90" s="26"/>
      <c r="NPV90" s="26"/>
      <c r="NPW90" s="26"/>
      <c r="NPX90" s="26"/>
      <c r="NPY90" s="26"/>
      <c r="NPZ90" s="26"/>
      <c r="NQA90" s="26"/>
      <c r="NQB90" s="26"/>
      <c r="NQC90" s="26"/>
      <c r="NQD90" s="26"/>
      <c r="NQE90" s="26"/>
      <c r="NQF90" s="26"/>
      <c r="NQG90" s="26"/>
      <c r="NQH90" s="26"/>
      <c r="NQI90" s="26"/>
      <c r="NQJ90" s="26"/>
      <c r="NQK90" s="26"/>
      <c r="NQL90" s="26"/>
      <c r="NQM90" s="26"/>
      <c r="NQN90" s="26"/>
      <c r="NQO90" s="26"/>
      <c r="NQP90" s="26"/>
      <c r="NQQ90" s="26"/>
      <c r="NQR90" s="26"/>
      <c r="NQS90" s="26"/>
      <c r="NQT90" s="26"/>
      <c r="NQU90" s="26"/>
      <c r="NQV90" s="26"/>
      <c r="NQW90" s="26"/>
      <c r="NQX90" s="26"/>
      <c r="NQY90" s="26"/>
      <c r="NQZ90" s="26"/>
      <c r="NRA90" s="26"/>
      <c r="NRB90" s="26"/>
      <c r="NRC90" s="26"/>
      <c r="NRD90" s="26"/>
      <c r="NRE90" s="26"/>
      <c r="NRF90" s="26"/>
      <c r="NRG90" s="26"/>
      <c r="NRH90" s="26"/>
      <c r="NRI90" s="26"/>
      <c r="NRJ90" s="26"/>
      <c r="NRK90" s="26"/>
      <c r="NRL90" s="26"/>
      <c r="NRM90" s="26"/>
      <c r="NRN90" s="26"/>
      <c r="NRO90" s="26"/>
      <c r="NRP90" s="26"/>
      <c r="NRQ90" s="26"/>
      <c r="NRR90" s="26"/>
      <c r="NRS90" s="26"/>
      <c r="NRT90" s="26"/>
      <c r="NRU90" s="26"/>
      <c r="NRV90" s="26"/>
      <c r="NRW90" s="26"/>
      <c r="NRX90" s="26"/>
      <c r="NRY90" s="26"/>
      <c r="NRZ90" s="26"/>
      <c r="NSA90" s="26"/>
      <c r="NSB90" s="26"/>
      <c r="NSC90" s="26"/>
      <c r="NSD90" s="26"/>
      <c r="NSE90" s="26"/>
      <c r="NSF90" s="26"/>
      <c r="NSG90" s="26"/>
      <c r="NSH90" s="26"/>
      <c r="NSI90" s="26"/>
      <c r="NSJ90" s="26"/>
      <c r="NSK90" s="26"/>
      <c r="NSL90" s="26"/>
      <c r="NSM90" s="26"/>
      <c r="NSN90" s="26"/>
      <c r="NSO90" s="26"/>
      <c r="NSP90" s="26"/>
      <c r="NSQ90" s="26"/>
      <c r="NSR90" s="26"/>
      <c r="NSS90" s="26"/>
      <c r="NST90" s="26"/>
      <c r="NSU90" s="26"/>
      <c r="NSV90" s="26"/>
      <c r="NSW90" s="26"/>
      <c r="NSX90" s="26"/>
      <c r="NSY90" s="26"/>
      <c r="NSZ90" s="26"/>
      <c r="NTA90" s="26"/>
      <c r="NTB90" s="26"/>
      <c r="NTC90" s="26"/>
      <c r="NTD90" s="26"/>
      <c r="NTE90" s="26"/>
      <c r="NTF90" s="26"/>
      <c r="NTG90" s="26"/>
      <c r="NTH90" s="26"/>
      <c r="NTI90" s="26"/>
      <c r="NTJ90" s="26"/>
      <c r="NTK90" s="26"/>
      <c r="NTL90" s="26"/>
      <c r="NTM90" s="26"/>
      <c r="NTN90" s="26"/>
      <c r="NTO90" s="26"/>
      <c r="NTP90" s="26"/>
      <c r="NTQ90" s="26"/>
      <c r="NTR90" s="26"/>
      <c r="NTS90" s="26"/>
      <c r="NTT90" s="26"/>
      <c r="NTU90" s="26"/>
      <c r="NTV90" s="26"/>
      <c r="NTW90" s="26"/>
      <c r="NTX90" s="26"/>
      <c r="NTY90" s="26"/>
      <c r="NTZ90" s="26"/>
      <c r="NUA90" s="26"/>
      <c r="NUB90" s="26"/>
      <c r="NUC90" s="26"/>
      <c r="NUD90" s="26"/>
      <c r="NUE90" s="26"/>
      <c r="NUF90" s="26"/>
      <c r="NUG90" s="26"/>
      <c r="NUH90" s="26"/>
      <c r="NUI90" s="26"/>
      <c r="NUJ90" s="26"/>
      <c r="NUK90" s="26"/>
      <c r="NUL90" s="26"/>
      <c r="NUM90" s="26"/>
      <c r="NUN90" s="26"/>
      <c r="NUO90" s="26"/>
      <c r="NUP90" s="26"/>
      <c r="NUQ90" s="26"/>
      <c r="NUR90" s="26"/>
      <c r="NUS90" s="26"/>
      <c r="NUT90" s="26"/>
      <c r="NUU90" s="26"/>
      <c r="NUV90" s="26"/>
      <c r="NUW90" s="26"/>
      <c r="NUX90" s="26"/>
      <c r="NUY90" s="26"/>
      <c r="NUZ90" s="26"/>
      <c r="NVA90" s="26"/>
      <c r="NVB90" s="26"/>
      <c r="NVC90" s="26"/>
      <c r="NVD90" s="26"/>
      <c r="NVE90" s="26"/>
      <c r="NVF90" s="26"/>
      <c r="NVG90" s="26"/>
      <c r="NVH90" s="26"/>
      <c r="NVI90" s="26"/>
      <c r="NVJ90" s="26"/>
      <c r="NVK90" s="26"/>
      <c r="NVL90" s="26"/>
      <c r="NVM90" s="26"/>
      <c r="NVN90" s="26"/>
      <c r="NVO90" s="26"/>
      <c r="NVP90" s="26"/>
      <c r="NVQ90" s="26"/>
      <c r="NVR90" s="26"/>
      <c r="NVS90" s="26"/>
      <c r="NVT90" s="26"/>
      <c r="NVU90" s="26"/>
      <c r="NVV90" s="26"/>
      <c r="NVW90" s="26"/>
      <c r="NVX90" s="26"/>
      <c r="NVY90" s="26"/>
      <c r="NVZ90" s="26"/>
      <c r="NWA90" s="26"/>
      <c r="NWB90" s="26"/>
      <c r="NWC90" s="26"/>
      <c r="NWD90" s="26"/>
      <c r="NWE90" s="26"/>
      <c r="NWF90" s="26"/>
      <c r="NWG90" s="26"/>
      <c r="NWH90" s="26"/>
      <c r="NWI90" s="26"/>
      <c r="NWJ90" s="26"/>
      <c r="NWK90" s="26"/>
      <c r="NWL90" s="26"/>
      <c r="NWM90" s="26"/>
      <c r="NWN90" s="26"/>
      <c r="NWO90" s="26"/>
      <c r="NWP90" s="26"/>
      <c r="NWQ90" s="26"/>
      <c r="NWR90" s="26"/>
      <c r="NWS90" s="26"/>
      <c r="NWT90" s="26"/>
      <c r="NWU90" s="26"/>
      <c r="NWV90" s="26"/>
      <c r="NWW90" s="26"/>
      <c r="NWX90" s="26"/>
      <c r="NWY90" s="26"/>
      <c r="NWZ90" s="26"/>
      <c r="NXA90" s="26"/>
      <c r="NXB90" s="26"/>
      <c r="NXC90" s="26"/>
      <c r="NXD90" s="26"/>
      <c r="NXE90" s="26"/>
      <c r="NXF90" s="26"/>
      <c r="NXG90" s="26"/>
      <c r="NXH90" s="26"/>
      <c r="NXI90" s="26"/>
      <c r="NXJ90" s="26"/>
      <c r="NXK90" s="26"/>
      <c r="NXL90" s="26"/>
      <c r="NXM90" s="26"/>
      <c r="NXN90" s="26"/>
      <c r="NXO90" s="26"/>
      <c r="NXP90" s="26"/>
      <c r="NXQ90" s="26"/>
      <c r="NXR90" s="26"/>
      <c r="NXS90" s="26"/>
      <c r="NXT90" s="26"/>
      <c r="NXU90" s="26"/>
      <c r="NXV90" s="26"/>
      <c r="NXW90" s="26"/>
      <c r="NXX90" s="26"/>
      <c r="NXY90" s="26"/>
      <c r="NXZ90" s="26"/>
      <c r="NYA90" s="26"/>
      <c r="NYB90" s="26"/>
      <c r="NYC90" s="26"/>
      <c r="NYD90" s="26"/>
      <c r="NYE90" s="26"/>
      <c r="NYF90" s="26"/>
      <c r="NYG90" s="26"/>
      <c r="NYH90" s="26"/>
      <c r="NYI90" s="26"/>
      <c r="NYJ90" s="26"/>
      <c r="NYK90" s="26"/>
      <c r="NYL90" s="26"/>
      <c r="NYM90" s="26"/>
      <c r="NYN90" s="26"/>
      <c r="NYO90" s="26"/>
      <c r="NYP90" s="26"/>
      <c r="NYQ90" s="26"/>
      <c r="NYR90" s="26"/>
      <c r="NYS90" s="26"/>
      <c r="NYT90" s="26"/>
      <c r="NYU90" s="26"/>
      <c r="NYV90" s="26"/>
      <c r="NYW90" s="26"/>
      <c r="NYX90" s="26"/>
      <c r="NYY90" s="26"/>
      <c r="NYZ90" s="26"/>
      <c r="NZA90" s="26"/>
      <c r="NZB90" s="26"/>
      <c r="NZC90" s="26"/>
      <c r="NZD90" s="26"/>
      <c r="NZE90" s="26"/>
      <c r="NZF90" s="26"/>
      <c r="NZG90" s="26"/>
      <c r="NZH90" s="26"/>
      <c r="NZI90" s="26"/>
      <c r="NZJ90" s="26"/>
      <c r="NZK90" s="26"/>
      <c r="NZL90" s="26"/>
      <c r="NZM90" s="26"/>
      <c r="NZN90" s="26"/>
      <c r="NZO90" s="26"/>
      <c r="NZP90" s="26"/>
      <c r="NZQ90" s="26"/>
      <c r="NZR90" s="26"/>
      <c r="NZS90" s="26"/>
      <c r="NZT90" s="26"/>
      <c r="NZU90" s="26"/>
      <c r="NZV90" s="26"/>
      <c r="NZW90" s="26"/>
      <c r="NZX90" s="26"/>
      <c r="NZY90" s="26"/>
      <c r="NZZ90" s="26"/>
      <c r="OAA90" s="26"/>
      <c r="OAB90" s="26"/>
      <c r="OAC90" s="26"/>
      <c r="OAD90" s="26"/>
      <c r="OAE90" s="26"/>
      <c r="OAF90" s="26"/>
      <c r="OAG90" s="26"/>
      <c r="OAH90" s="26"/>
      <c r="OAI90" s="26"/>
      <c r="OAJ90" s="26"/>
      <c r="OAK90" s="26"/>
      <c r="OAL90" s="26"/>
      <c r="OAM90" s="26"/>
      <c r="OAN90" s="26"/>
      <c r="OAO90" s="26"/>
      <c r="OAP90" s="26"/>
      <c r="OAQ90" s="26"/>
      <c r="OAR90" s="26"/>
      <c r="OAS90" s="26"/>
      <c r="OAT90" s="26"/>
      <c r="OAU90" s="26"/>
      <c r="OAV90" s="26"/>
      <c r="OAW90" s="26"/>
      <c r="OAX90" s="26"/>
      <c r="OAY90" s="26"/>
      <c r="OAZ90" s="26"/>
      <c r="OBA90" s="26"/>
      <c r="OBB90" s="26"/>
      <c r="OBC90" s="26"/>
      <c r="OBD90" s="26"/>
      <c r="OBE90" s="26"/>
      <c r="OBF90" s="26"/>
      <c r="OBG90" s="26"/>
      <c r="OBH90" s="26"/>
      <c r="OBI90" s="26"/>
      <c r="OBJ90" s="26"/>
      <c r="OBK90" s="26"/>
      <c r="OBL90" s="26"/>
      <c r="OBM90" s="26"/>
      <c r="OBN90" s="26"/>
      <c r="OBO90" s="26"/>
      <c r="OBP90" s="26"/>
      <c r="OBQ90" s="26"/>
      <c r="OBR90" s="26"/>
      <c r="OBS90" s="26"/>
      <c r="OBT90" s="26"/>
      <c r="OBU90" s="26"/>
      <c r="OBV90" s="26"/>
      <c r="OBW90" s="26"/>
      <c r="OBX90" s="26"/>
      <c r="OBY90" s="26"/>
      <c r="OBZ90" s="26"/>
      <c r="OCA90" s="26"/>
      <c r="OCB90" s="26"/>
      <c r="OCC90" s="26"/>
      <c r="OCD90" s="26"/>
      <c r="OCE90" s="26"/>
      <c r="OCF90" s="26"/>
      <c r="OCG90" s="26"/>
      <c r="OCH90" s="26"/>
      <c r="OCI90" s="26"/>
      <c r="OCJ90" s="26"/>
      <c r="OCK90" s="26"/>
      <c r="OCL90" s="26"/>
      <c r="OCM90" s="26"/>
      <c r="OCN90" s="26"/>
      <c r="OCO90" s="26"/>
      <c r="OCP90" s="26"/>
      <c r="OCQ90" s="26"/>
      <c r="OCR90" s="26"/>
      <c r="OCS90" s="26"/>
      <c r="OCT90" s="26"/>
      <c r="OCU90" s="26"/>
      <c r="OCV90" s="26"/>
      <c r="OCW90" s="26"/>
      <c r="OCX90" s="26"/>
      <c r="OCY90" s="26"/>
      <c r="OCZ90" s="26"/>
      <c r="ODA90" s="26"/>
      <c r="ODB90" s="26"/>
      <c r="ODC90" s="26"/>
      <c r="ODD90" s="26"/>
      <c r="ODE90" s="26"/>
      <c r="ODF90" s="26"/>
      <c r="ODG90" s="26"/>
      <c r="ODH90" s="26"/>
      <c r="ODI90" s="26"/>
      <c r="ODJ90" s="26"/>
      <c r="ODK90" s="26"/>
      <c r="ODL90" s="26"/>
      <c r="ODM90" s="26"/>
      <c r="ODN90" s="26"/>
      <c r="ODO90" s="26"/>
      <c r="ODP90" s="26"/>
      <c r="ODQ90" s="26"/>
      <c r="ODR90" s="26"/>
      <c r="ODS90" s="26"/>
      <c r="ODT90" s="26"/>
      <c r="ODU90" s="26"/>
      <c r="ODV90" s="26"/>
      <c r="ODW90" s="26"/>
      <c r="ODX90" s="26"/>
      <c r="ODY90" s="26"/>
      <c r="ODZ90" s="26"/>
      <c r="OEA90" s="26"/>
      <c r="OEB90" s="26"/>
      <c r="OEC90" s="26"/>
      <c r="OED90" s="26"/>
      <c r="OEE90" s="26"/>
      <c r="OEF90" s="26"/>
      <c r="OEG90" s="26"/>
      <c r="OEH90" s="26"/>
      <c r="OEI90" s="26"/>
      <c r="OEJ90" s="26"/>
      <c r="OEK90" s="26"/>
      <c r="OEL90" s="26"/>
      <c r="OEM90" s="26"/>
      <c r="OEN90" s="26"/>
      <c r="OEO90" s="26"/>
      <c r="OEP90" s="26"/>
      <c r="OEQ90" s="26"/>
      <c r="OER90" s="26"/>
      <c r="OES90" s="26"/>
      <c r="OET90" s="26"/>
      <c r="OEU90" s="26"/>
      <c r="OEV90" s="26"/>
      <c r="OEW90" s="26"/>
      <c r="OEX90" s="26"/>
      <c r="OEY90" s="26"/>
      <c r="OEZ90" s="26"/>
      <c r="OFA90" s="26"/>
      <c r="OFB90" s="26"/>
      <c r="OFC90" s="26"/>
      <c r="OFD90" s="26"/>
      <c r="OFE90" s="26"/>
      <c r="OFF90" s="26"/>
      <c r="OFG90" s="26"/>
      <c r="OFH90" s="26"/>
      <c r="OFI90" s="26"/>
      <c r="OFJ90" s="26"/>
      <c r="OFK90" s="26"/>
      <c r="OFL90" s="26"/>
      <c r="OFM90" s="26"/>
      <c r="OFN90" s="26"/>
      <c r="OFO90" s="26"/>
      <c r="OFP90" s="26"/>
      <c r="OFQ90" s="26"/>
      <c r="OFR90" s="26"/>
      <c r="OFS90" s="26"/>
      <c r="OFT90" s="26"/>
      <c r="OFU90" s="26"/>
      <c r="OFV90" s="26"/>
      <c r="OFW90" s="26"/>
      <c r="OFX90" s="26"/>
      <c r="OFY90" s="26"/>
      <c r="OFZ90" s="26"/>
      <c r="OGA90" s="26"/>
      <c r="OGB90" s="26"/>
      <c r="OGC90" s="26"/>
      <c r="OGD90" s="26"/>
      <c r="OGE90" s="26"/>
      <c r="OGF90" s="26"/>
      <c r="OGG90" s="26"/>
      <c r="OGH90" s="26"/>
      <c r="OGI90" s="26"/>
      <c r="OGJ90" s="26"/>
      <c r="OGK90" s="26"/>
      <c r="OGL90" s="26"/>
      <c r="OGM90" s="26"/>
      <c r="OGN90" s="26"/>
      <c r="OGO90" s="26"/>
      <c r="OGP90" s="26"/>
      <c r="OGQ90" s="26"/>
      <c r="OGR90" s="26"/>
      <c r="OGS90" s="26"/>
      <c r="OGT90" s="26"/>
      <c r="OGU90" s="26"/>
      <c r="OGV90" s="26"/>
      <c r="OGW90" s="26"/>
      <c r="OGX90" s="26"/>
      <c r="OGY90" s="26"/>
      <c r="OGZ90" s="26"/>
      <c r="OHA90" s="26"/>
      <c r="OHB90" s="26"/>
      <c r="OHC90" s="26"/>
      <c r="OHD90" s="26"/>
      <c r="OHE90" s="26"/>
      <c r="OHF90" s="26"/>
      <c r="OHG90" s="26"/>
      <c r="OHH90" s="26"/>
      <c r="OHI90" s="26"/>
      <c r="OHJ90" s="26"/>
      <c r="OHK90" s="26"/>
      <c r="OHL90" s="26"/>
      <c r="OHM90" s="26"/>
      <c r="OHN90" s="26"/>
      <c r="OHO90" s="26"/>
      <c r="OHP90" s="26"/>
      <c r="OHQ90" s="26"/>
      <c r="OHR90" s="26"/>
      <c r="OHS90" s="26"/>
      <c r="OHT90" s="26"/>
      <c r="OHU90" s="26"/>
      <c r="OHV90" s="26"/>
      <c r="OHW90" s="26"/>
      <c r="OHX90" s="26"/>
      <c r="OHY90" s="26"/>
      <c r="OHZ90" s="26"/>
      <c r="OIA90" s="26"/>
      <c r="OIB90" s="26"/>
      <c r="OIC90" s="26"/>
      <c r="OID90" s="26"/>
      <c r="OIE90" s="26"/>
      <c r="OIF90" s="26"/>
      <c r="OIG90" s="26"/>
      <c r="OIH90" s="26"/>
      <c r="OII90" s="26"/>
      <c r="OIJ90" s="26"/>
      <c r="OIK90" s="26"/>
      <c r="OIL90" s="26"/>
      <c r="OIM90" s="26"/>
      <c r="OIN90" s="26"/>
      <c r="OIO90" s="26"/>
      <c r="OIP90" s="26"/>
      <c r="OIQ90" s="26"/>
      <c r="OIR90" s="26"/>
      <c r="OIS90" s="26"/>
      <c r="OIT90" s="26"/>
      <c r="OIU90" s="26"/>
      <c r="OIV90" s="26"/>
      <c r="OIW90" s="26"/>
      <c r="OIX90" s="26"/>
      <c r="OIY90" s="26"/>
      <c r="OIZ90" s="26"/>
      <c r="OJA90" s="26"/>
      <c r="OJB90" s="26"/>
      <c r="OJC90" s="26"/>
      <c r="OJD90" s="26"/>
      <c r="OJE90" s="26"/>
      <c r="OJF90" s="26"/>
      <c r="OJG90" s="26"/>
      <c r="OJH90" s="26"/>
      <c r="OJI90" s="26"/>
      <c r="OJJ90" s="26"/>
      <c r="OJK90" s="26"/>
      <c r="OJL90" s="26"/>
      <c r="OJM90" s="26"/>
      <c r="OJN90" s="26"/>
      <c r="OJO90" s="26"/>
      <c r="OJP90" s="26"/>
      <c r="OJQ90" s="26"/>
      <c r="OJR90" s="26"/>
      <c r="OJS90" s="26"/>
      <c r="OJT90" s="26"/>
      <c r="OJU90" s="26"/>
      <c r="OJV90" s="26"/>
      <c r="OJW90" s="26"/>
      <c r="OJX90" s="26"/>
      <c r="OJY90" s="26"/>
      <c r="OJZ90" s="26"/>
      <c r="OKA90" s="26"/>
      <c r="OKB90" s="26"/>
      <c r="OKC90" s="26"/>
      <c r="OKD90" s="26"/>
      <c r="OKE90" s="26"/>
      <c r="OKF90" s="26"/>
      <c r="OKG90" s="26"/>
      <c r="OKH90" s="26"/>
      <c r="OKI90" s="26"/>
      <c r="OKJ90" s="26"/>
      <c r="OKK90" s="26"/>
      <c r="OKL90" s="26"/>
      <c r="OKM90" s="26"/>
      <c r="OKN90" s="26"/>
      <c r="OKO90" s="26"/>
      <c r="OKP90" s="26"/>
      <c r="OKQ90" s="26"/>
      <c r="OKR90" s="26"/>
      <c r="OKS90" s="26"/>
      <c r="OKT90" s="26"/>
      <c r="OKU90" s="26"/>
      <c r="OKV90" s="26"/>
      <c r="OKW90" s="26"/>
      <c r="OKX90" s="26"/>
      <c r="OKY90" s="26"/>
      <c r="OKZ90" s="26"/>
      <c r="OLA90" s="26"/>
      <c r="OLB90" s="26"/>
      <c r="OLC90" s="26"/>
      <c r="OLD90" s="26"/>
      <c r="OLE90" s="26"/>
      <c r="OLF90" s="26"/>
      <c r="OLG90" s="26"/>
      <c r="OLH90" s="26"/>
      <c r="OLI90" s="26"/>
      <c r="OLJ90" s="26"/>
      <c r="OLK90" s="26"/>
      <c r="OLL90" s="26"/>
      <c r="OLM90" s="26"/>
      <c r="OLN90" s="26"/>
      <c r="OLO90" s="26"/>
      <c r="OLP90" s="26"/>
      <c r="OLQ90" s="26"/>
      <c r="OLR90" s="26"/>
      <c r="OLS90" s="26"/>
      <c r="OLT90" s="26"/>
      <c r="OLU90" s="26"/>
      <c r="OLV90" s="26"/>
      <c r="OLW90" s="26"/>
      <c r="OLX90" s="26"/>
      <c r="OLY90" s="26"/>
      <c r="OLZ90" s="26"/>
      <c r="OMA90" s="26"/>
      <c r="OMB90" s="26"/>
      <c r="OMC90" s="26"/>
      <c r="OMD90" s="26"/>
      <c r="OME90" s="26"/>
      <c r="OMF90" s="26"/>
      <c r="OMG90" s="26"/>
      <c r="OMH90" s="26"/>
      <c r="OMI90" s="26"/>
      <c r="OMJ90" s="26"/>
      <c r="OMK90" s="26"/>
      <c r="OML90" s="26"/>
      <c r="OMM90" s="26"/>
      <c r="OMN90" s="26"/>
      <c r="OMO90" s="26"/>
      <c r="OMP90" s="26"/>
      <c r="OMQ90" s="26"/>
      <c r="OMR90" s="26"/>
      <c r="OMS90" s="26"/>
      <c r="OMT90" s="26"/>
      <c r="OMU90" s="26"/>
      <c r="OMV90" s="26"/>
      <c r="OMW90" s="26"/>
      <c r="OMX90" s="26"/>
      <c r="OMY90" s="26"/>
      <c r="OMZ90" s="26"/>
      <c r="ONA90" s="26"/>
      <c r="ONB90" s="26"/>
      <c r="ONC90" s="26"/>
      <c r="OND90" s="26"/>
      <c r="ONE90" s="26"/>
      <c r="ONF90" s="26"/>
      <c r="ONG90" s="26"/>
      <c r="ONH90" s="26"/>
      <c r="ONI90" s="26"/>
      <c r="ONJ90" s="26"/>
      <c r="ONK90" s="26"/>
      <c r="ONL90" s="26"/>
      <c r="ONM90" s="26"/>
      <c r="ONN90" s="26"/>
      <c r="ONO90" s="26"/>
      <c r="ONP90" s="26"/>
      <c r="ONQ90" s="26"/>
      <c r="ONR90" s="26"/>
      <c r="ONS90" s="26"/>
      <c r="ONT90" s="26"/>
      <c r="ONU90" s="26"/>
      <c r="ONV90" s="26"/>
      <c r="ONW90" s="26"/>
      <c r="ONX90" s="26"/>
      <c r="ONY90" s="26"/>
      <c r="ONZ90" s="26"/>
      <c r="OOA90" s="26"/>
      <c r="OOB90" s="26"/>
      <c r="OOC90" s="26"/>
      <c r="OOD90" s="26"/>
      <c r="OOE90" s="26"/>
      <c r="OOF90" s="26"/>
      <c r="OOG90" s="26"/>
      <c r="OOH90" s="26"/>
      <c r="OOI90" s="26"/>
      <c r="OOJ90" s="26"/>
      <c r="OOK90" s="26"/>
      <c r="OOL90" s="26"/>
      <c r="OOM90" s="26"/>
      <c r="OON90" s="26"/>
      <c r="OOO90" s="26"/>
      <c r="OOP90" s="26"/>
      <c r="OOQ90" s="26"/>
      <c r="OOR90" s="26"/>
      <c r="OOS90" s="26"/>
      <c r="OOT90" s="26"/>
      <c r="OOU90" s="26"/>
      <c r="OOV90" s="26"/>
      <c r="OOW90" s="26"/>
      <c r="OOX90" s="26"/>
      <c r="OOY90" s="26"/>
      <c r="OOZ90" s="26"/>
      <c r="OPA90" s="26"/>
      <c r="OPB90" s="26"/>
      <c r="OPC90" s="26"/>
      <c r="OPD90" s="26"/>
      <c r="OPE90" s="26"/>
      <c r="OPF90" s="26"/>
      <c r="OPG90" s="26"/>
      <c r="OPH90" s="26"/>
      <c r="OPI90" s="26"/>
      <c r="OPJ90" s="26"/>
      <c r="OPK90" s="26"/>
      <c r="OPL90" s="26"/>
      <c r="OPM90" s="26"/>
      <c r="OPN90" s="26"/>
      <c r="OPO90" s="26"/>
      <c r="OPP90" s="26"/>
      <c r="OPQ90" s="26"/>
      <c r="OPR90" s="26"/>
      <c r="OPS90" s="26"/>
      <c r="OPT90" s="26"/>
      <c r="OPU90" s="26"/>
      <c r="OPV90" s="26"/>
      <c r="OPW90" s="26"/>
      <c r="OPX90" s="26"/>
      <c r="OPY90" s="26"/>
      <c r="OPZ90" s="26"/>
      <c r="OQA90" s="26"/>
      <c r="OQB90" s="26"/>
      <c r="OQC90" s="26"/>
      <c r="OQD90" s="26"/>
      <c r="OQE90" s="26"/>
      <c r="OQF90" s="26"/>
      <c r="OQG90" s="26"/>
      <c r="OQH90" s="26"/>
      <c r="OQI90" s="26"/>
      <c r="OQJ90" s="26"/>
      <c r="OQK90" s="26"/>
      <c r="OQL90" s="26"/>
      <c r="OQM90" s="26"/>
      <c r="OQN90" s="26"/>
      <c r="OQO90" s="26"/>
      <c r="OQP90" s="26"/>
      <c r="OQQ90" s="26"/>
      <c r="OQR90" s="26"/>
      <c r="OQS90" s="26"/>
      <c r="OQT90" s="26"/>
      <c r="OQU90" s="26"/>
      <c r="OQV90" s="26"/>
      <c r="OQW90" s="26"/>
      <c r="OQX90" s="26"/>
      <c r="OQY90" s="26"/>
      <c r="OQZ90" s="26"/>
      <c r="ORA90" s="26"/>
      <c r="ORB90" s="26"/>
      <c r="ORC90" s="26"/>
      <c r="ORD90" s="26"/>
      <c r="ORE90" s="26"/>
      <c r="ORF90" s="26"/>
      <c r="ORG90" s="26"/>
      <c r="ORH90" s="26"/>
      <c r="ORI90" s="26"/>
      <c r="ORJ90" s="26"/>
      <c r="ORK90" s="26"/>
      <c r="ORL90" s="26"/>
      <c r="ORM90" s="26"/>
      <c r="ORN90" s="26"/>
      <c r="ORO90" s="26"/>
      <c r="ORP90" s="26"/>
      <c r="ORQ90" s="26"/>
      <c r="ORR90" s="26"/>
      <c r="ORS90" s="26"/>
      <c r="ORT90" s="26"/>
      <c r="ORU90" s="26"/>
      <c r="ORV90" s="26"/>
      <c r="ORW90" s="26"/>
      <c r="ORX90" s="26"/>
      <c r="ORY90" s="26"/>
      <c r="ORZ90" s="26"/>
      <c r="OSA90" s="26"/>
      <c r="OSB90" s="26"/>
      <c r="OSC90" s="26"/>
      <c r="OSD90" s="26"/>
      <c r="OSE90" s="26"/>
      <c r="OSF90" s="26"/>
      <c r="OSG90" s="26"/>
      <c r="OSH90" s="26"/>
      <c r="OSI90" s="26"/>
      <c r="OSJ90" s="26"/>
      <c r="OSK90" s="26"/>
      <c r="OSL90" s="26"/>
      <c r="OSM90" s="26"/>
      <c r="OSN90" s="26"/>
      <c r="OSO90" s="26"/>
      <c r="OSP90" s="26"/>
      <c r="OSQ90" s="26"/>
      <c r="OSR90" s="26"/>
      <c r="OSS90" s="26"/>
      <c r="OST90" s="26"/>
      <c r="OSU90" s="26"/>
      <c r="OSV90" s="26"/>
      <c r="OSW90" s="26"/>
      <c r="OSX90" s="26"/>
      <c r="OSY90" s="26"/>
      <c r="OSZ90" s="26"/>
      <c r="OTA90" s="26"/>
      <c r="OTB90" s="26"/>
      <c r="OTC90" s="26"/>
      <c r="OTD90" s="26"/>
      <c r="OTE90" s="26"/>
      <c r="OTF90" s="26"/>
      <c r="OTG90" s="26"/>
      <c r="OTH90" s="26"/>
      <c r="OTI90" s="26"/>
      <c r="OTJ90" s="26"/>
      <c r="OTK90" s="26"/>
      <c r="OTL90" s="26"/>
      <c r="OTM90" s="26"/>
      <c r="OTN90" s="26"/>
      <c r="OTO90" s="26"/>
      <c r="OTP90" s="26"/>
      <c r="OTQ90" s="26"/>
      <c r="OTR90" s="26"/>
      <c r="OTS90" s="26"/>
      <c r="OTT90" s="26"/>
      <c r="OTU90" s="26"/>
      <c r="OTV90" s="26"/>
      <c r="OTW90" s="26"/>
      <c r="OTX90" s="26"/>
      <c r="OTY90" s="26"/>
      <c r="OTZ90" s="26"/>
      <c r="OUA90" s="26"/>
      <c r="OUB90" s="26"/>
      <c r="OUC90" s="26"/>
      <c r="OUD90" s="26"/>
      <c r="OUE90" s="26"/>
      <c r="OUF90" s="26"/>
      <c r="OUG90" s="26"/>
      <c r="OUH90" s="26"/>
      <c r="OUI90" s="26"/>
      <c r="OUJ90" s="26"/>
      <c r="OUK90" s="26"/>
      <c r="OUL90" s="26"/>
      <c r="OUM90" s="26"/>
      <c r="OUN90" s="26"/>
      <c r="OUO90" s="26"/>
      <c r="OUP90" s="26"/>
      <c r="OUQ90" s="26"/>
      <c r="OUR90" s="26"/>
      <c r="OUS90" s="26"/>
      <c r="OUT90" s="26"/>
      <c r="OUU90" s="26"/>
      <c r="OUV90" s="26"/>
      <c r="OUW90" s="26"/>
      <c r="OUX90" s="26"/>
      <c r="OUY90" s="26"/>
      <c r="OUZ90" s="26"/>
      <c r="OVA90" s="26"/>
      <c r="OVB90" s="26"/>
      <c r="OVC90" s="26"/>
      <c r="OVD90" s="26"/>
      <c r="OVE90" s="26"/>
      <c r="OVF90" s="26"/>
      <c r="OVG90" s="26"/>
      <c r="OVH90" s="26"/>
      <c r="OVI90" s="26"/>
      <c r="OVJ90" s="26"/>
      <c r="OVK90" s="26"/>
      <c r="OVL90" s="26"/>
      <c r="OVM90" s="26"/>
      <c r="OVN90" s="26"/>
      <c r="OVO90" s="26"/>
      <c r="OVP90" s="26"/>
      <c r="OVQ90" s="26"/>
      <c r="OVR90" s="26"/>
      <c r="OVS90" s="26"/>
      <c r="OVT90" s="26"/>
      <c r="OVU90" s="26"/>
      <c r="OVV90" s="26"/>
      <c r="OVW90" s="26"/>
      <c r="OVX90" s="26"/>
      <c r="OVY90" s="26"/>
      <c r="OVZ90" s="26"/>
      <c r="OWA90" s="26"/>
      <c r="OWB90" s="26"/>
      <c r="OWC90" s="26"/>
      <c r="OWD90" s="26"/>
      <c r="OWE90" s="26"/>
      <c r="OWF90" s="26"/>
      <c r="OWG90" s="26"/>
      <c r="OWH90" s="26"/>
      <c r="OWI90" s="26"/>
      <c r="OWJ90" s="26"/>
      <c r="OWK90" s="26"/>
      <c r="OWL90" s="26"/>
      <c r="OWM90" s="26"/>
      <c r="OWN90" s="26"/>
      <c r="OWO90" s="26"/>
      <c r="OWP90" s="26"/>
      <c r="OWQ90" s="26"/>
      <c r="OWR90" s="26"/>
      <c r="OWS90" s="26"/>
      <c r="OWT90" s="26"/>
      <c r="OWU90" s="26"/>
      <c r="OWV90" s="26"/>
      <c r="OWW90" s="26"/>
      <c r="OWX90" s="26"/>
      <c r="OWY90" s="26"/>
      <c r="OWZ90" s="26"/>
      <c r="OXA90" s="26"/>
      <c r="OXB90" s="26"/>
      <c r="OXC90" s="26"/>
      <c r="OXD90" s="26"/>
      <c r="OXE90" s="26"/>
      <c r="OXF90" s="26"/>
      <c r="OXG90" s="26"/>
      <c r="OXH90" s="26"/>
      <c r="OXI90" s="26"/>
      <c r="OXJ90" s="26"/>
      <c r="OXK90" s="26"/>
      <c r="OXL90" s="26"/>
      <c r="OXM90" s="26"/>
      <c r="OXN90" s="26"/>
      <c r="OXO90" s="26"/>
      <c r="OXP90" s="26"/>
      <c r="OXQ90" s="26"/>
      <c r="OXR90" s="26"/>
      <c r="OXS90" s="26"/>
      <c r="OXT90" s="26"/>
      <c r="OXU90" s="26"/>
      <c r="OXV90" s="26"/>
      <c r="OXW90" s="26"/>
      <c r="OXX90" s="26"/>
      <c r="OXY90" s="26"/>
      <c r="OXZ90" s="26"/>
      <c r="OYA90" s="26"/>
      <c r="OYB90" s="26"/>
      <c r="OYC90" s="26"/>
      <c r="OYD90" s="26"/>
      <c r="OYE90" s="26"/>
      <c r="OYF90" s="26"/>
      <c r="OYG90" s="26"/>
      <c r="OYH90" s="26"/>
      <c r="OYI90" s="26"/>
      <c r="OYJ90" s="26"/>
      <c r="OYK90" s="26"/>
      <c r="OYL90" s="26"/>
      <c r="OYM90" s="26"/>
      <c r="OYN90" s="26"/>
      <c r="OYO90" s="26"/>
      <c r="OYP90" s="26"/>
      <c r="OYQ90" s="26"/>
      <c r="OYR90" s="26"/>
      <c r="OYS90" s="26"/>
      <c r="OYT90" s="26"/>
      <c r="OYU90" s="26"/>
      <c r="OYV90" s="26"/>
      <c r="OYW90" s="26"/>
      <c r="OYX90" s="26"/>
      <c r="OYY90" s="26"/>
      <c r="OYZ90" s="26"/>
      <c r="OZA90" s="26"/>
      <c r="OZB90" s="26"/>
      <c r="OZC90" s="26"/>
      <c r="OZD90" s="26"/>
      <c r="OZE90" s="26"/>
      <c r="OZF90" s="26"/>
      <c r="OZG90" s="26"/>
      <c r="OZH90" s="26"/>
      <c r="OZI90" s="26"/>
      <c r="OZJ90" s="26"/>
      <c r="OZK90" s="26"/>
      <c r="OZL90" s="26"/>
      <c r="OZM90" s="26"/>
      <c r="OZN90" s="26"/>
      <c r="OZO90" s="26"/>
      <c r="OZP90" s="26"/>
      <c r="OZQ90" s="26"/>
      <c r="OZR90" s="26"/>
      <c r="OZS90" s="26"/>
      <c r="OZT90" s="26"/>
      <c r="OZU90" s="26"/>
      <c r="OZV90" s="26"/>
      <c r="OZW90" s="26"/>
      <c r="OZX90" s="26"/>
      <c r="OZY90" s="26"/>
      <c r="OZZ90" s="26"/>
      <c r="PAA90" s="26"/>
      <c r="PAB90" s="26"/>
      <c r="PAC90" s="26"/>
      <c r="PAD90" s="26"/>
      <c r="PAE90" s="26"/>
      <c r="PAF90" s="26"/>
      <c r="PAG90" s="26"/>
      <c r="PAH90" s="26"/>
      <c r="PAI90" s="26"/>
      <c r="PAJ90" s="26"/>
      <c r="PAK90" s="26"/>
      <c r="PAL90" s="26"/>
      <c r="PAM90" s="26"/>
      <c r="PAN90" s="26"/>
      <c r="PAO90" s="26"/>
      <c r="PAP90" s="26"/>
      <c r="PAQ90" s="26"/>
      <c r="PAR90" s="26"/>
      <c r="PAS90" s="26"/>
      <c r="PAT90" s="26"/>
      <c r="PAU90" s="26"/>
      <c r="PAV90" s="26"/>
      <c r="PAW90" s="26"/>
      <c r="PAX90" s="26"/>
      <c r="PAY90" s="26"/>
      <c r="PAZ90" s="26"/>
      <c r="PBA90" s="26"/>
      <c r="PBB90" s="26"/>
      <c r="PBC90" s="26"/>
      <c r="PBD90" s="26"/>
      <c r="PBE90" s="26"/>
      <c r="PBF90" s="26"/>
      <c r="PBG90" s="26"/>
      <c r="PBH90" s="26"/>
      <c r="PBI90" s="26"/>
      <c r="PBJ90" s="26"/>
      <c r="PBK90" s="26"/>
      <c r="PBL90" s="26"/>
      <c r="PBM90" s="26"/>
      <c r="PBN90" s="26"/>
      <c r="PBO90" s="26"/>
      <c r="PBP90" s="26"/>
      <c r="PBQ90" s="26"/>
      <c r="PBR90" s="26"/>
      <c r="PBS90" s="26"/>
      <c r="PBT90" s="26"/>
      <c r="PBU90" s="26"/>
      <c r="PBV90" s="26"/>
      <c r="PBW90" s="26"/>
      <c r="PBX90" s="26"/>
      <c r="PBY90" s="26"/>
      <c r="PBZ90" s="26"/>
      <c r="PCA90" s="26"/>
      <c r="PCB90" s="26"/>
      <c r="PCC90" s="26"/>
      <c r="PCD90" s="26"/>
      <c r="PCE90" s="26"/>
      <c r="PCF90" s="26"/>
      <c r="PCG90" s="26"/>
      <c r="PCH90" s="26"/>
      <c r="PCI90" s="26"/>
      <c r="PCJ90" s="26"/>
      <c r="PCK90" s="26"/>
      <c r="PCL90" s="26"/>
      <c r="PCM90" s="26"/>
      <c r="PCN90" s="26"/>
      <c r="PCO90" s="26"/>
      <c r="PCP90" s="26"/>
      <c r="PCQ90" s="26"/>
      <c r="PCR90" s="26"/>
      <c r="PCS90" s="26"/>
      <c r="PCT90" s="26"/>
      <c r="PCU90" s="26"/>
      <c r="PCV90" s="26"/>
      <c r="PCW90" s="26"/>
      <c r="PCX90" s="26"/>
      <c r="PCY90" s="26"/>
      <c r="PCZ90" s="26"/>
      <c r="PDA90" s="26"/>
      <c r="PDB90" s="26"/>
      <c r="PDC90" s="26"/>
      <c r="PDD90" s="26"/>
      <c r="PDE90" s="26"/>
      <c r="PDF90" s="26"/>
      <c r="PDG90" s="26"/>
      <c r="PDH90" s="26"/>
      <c r="PDI90" s="26"/>
      <c r="PDJ90" s="26"/>
      <c r="PDK90" s="26"/>
      <c r="PDL90" s="26"/>
      <c r="PDM90" s="26"/>
      <c r="PDN90" s="26"/>
      <c r="PDO90" s="26"/>
      <c r="PDP90" s="26"/>
      <c r="PDQ90" s="26"/>
      <c r="PDR90" s="26"/>
      <c r="PDS90" s="26"/>
      <c r="PDT90" s="26"/>
      <c r="PDU90" s="26"/>
      <c r="PDV90" s="26"/>
      <c r="PDW90" s="26"/>
      <c r="PDX90" s="26"/>
      <c r="PDY90" s="26"/>
      <c r="PDZ90" s="26"/>
      <c r="PEA90" s="26"/>
      <c r="PEB90" s="26"/>
      <c r="PEC90" s="26"/>
      <c r="PED90" s="26"/>
      <c r="PEE90" s="26"/>
      <c r="PEF90" s="26"/>
      <c r="PEG90" s="26"/>
      <c r="PEH90" s="26"/>
      <c r="PEI90" s="26"/>
      <c r="PEJ90" s="26"/>
      <c r="PEK90" s="26"/>
      <c r="PEL90" s="26"/>
      <c r="PEM90" s="26"/>
      <c r="PEN90" s="26"/>
      <c r="PEO90" s="26"/>
      <c r="PEP90" s="26"/>
      <c r="PEQ90" s="26"/>
      <c r="PER90" s="26"/>
      <c r="PES90" s="26"/>
      <c r="PET90" s="26"/>
      <c r="PEU90" s="26"/>
      <c r="PEV90" s="26"/>
      <c r="PEW90" s="26"/>
      <c r="PEX90" s="26"/>
      <c r="PEY90" s="26"/>
      <c r="PEZ90" s="26"/>
      <c r="PFA90" s="26"/>
      <c r="PFB90" s="26"/>
      <c r="PFC90" s="26"/>
      <c r="PFD90" s="26"/>
      <c r="PFE90" s="26"/>
      <c r="PFF90" s="26"/>
      <c r="PFG90" s="26"/>
      <c r="PFH90" s="26"/>
      <c r="PFI90" s="26"/>
      <c r="PFJ90" s="26"/>
      <c r="PFK90" s="26"/>
      <c r="PFL90" s="26"/>
      <c r="PFM90" s="26"/>
      <c r="PFN90" s="26"/>
      <c r="PFO90" s="26"/>
      <c r="PFP90" s="26"/>
      <c r="PFQ90" s="26"/>
      <c r="PFR90" s="26"/>
      <c r="PFS90" s="26"/>
      <c r="PFT90" s="26"/>
      <c r="PFU90" s="26"/>
      <c r="PFV90" s="26"/>
      <c r="PFW90" s="26"/>
      <c r="PFX90" s="26"/>
      <c r="PFY90" s="26"/>
      <c r="PFZ90" s="26"/>
      <c r="PGA90" s="26"/>
      <c r="PGB90" s="26"/>
      <c r="PGC90" s="26"/>
      <c r="PGD90" s="26"/>
      <c r="PGE90" s="26"/>
      <c r="PGF90" s="26"/>
      <c r="PGG90" s="26"/>
      <c r="PGH90" s="26"/>
      <c r="PGI90" s="26"/>
      <c r="PGJ90" s="26"/>
      <c r="PGK90" s="26"/>
      <c r="PGL90" s="26"/>
      <c r="PGM90" s="26"/>
      <c r="PGN90" s="26"/>
      <c r="PGO90" s="26"/>
      <c r="PGP90" s="26"/>
      <c r="PGQ90" s="26"/>
      <c r="PGR90" s="26"/>
      <c r="PGS90" s="26"/>
      <c r="PGT90" s="26"/>
      <c r="PGU90" s="26"/>
      <c r="PGV90" s="26"/>
      <c r="PGW90" s="26"/>
      <c r="PGX90" s="26"/>
      <c r="PGY90" s="26"/>
      <c r="PGZ90" s="26"/>
      <c r="PHA90" s="26"/>
      <c r="PHB90" s="26"/>
      <c r="PHC90" s="26"/>
      <c r="PHD90" s="26"/>
      <c r="PHE90" s="26"/>
      <c r="PHF90" s="26"/>
      <c r="PHG90" s="26"/>
      <c r="PHH90" s="26"/>
      <c r="PHI90" s="26"/>
      <c r="PHJ90" s="26"/>
      <c r="PHK90" s="26"/>
      <c r="PHL90" s="26"/>
      <c r="PHM90" s="26"/>
      <c r="PHN90" s="26"/>
      <c r="PHO90" s="26"/>
      <c r="PHP90" s="26"/>
      <c r="PHQ90" s="26"/>
      <c r="PHR90" s="26"/>
      <c r="PHS90" s="26"/>
      <c r="PHT90" s="26"/>
      <c r="PHU90" s="26"/>
      <c r="PHV90" s="26"/>
      <c r="PHW90" s="26"/>
      <c r="PHX90" s="26"/>
      <c r="PHY90" s="26"/>
      <c r="PHZ90" s="26"/>
      <c r="PIA90" s="26"/>
      <c r="PIB90" s="26"/>
      <c r="PIC90" s="26"/>
      <c r="PID90" s="26"/>
      <c r="PIE90" s="26"/>
      <c r="PIF90" s="26"/>
      <c r="PIG90" s="26"/>
      <c r="PIH90" s="26"/>
      <c r="PII90" s="26"/>
      <c r="PIJ90" s="26"/>
      <c r="PIK90" s="26"/>
      <c r="PIL90" s="26"/>
      <c r="PIM90" s="26"/>
      <c r="PIN90" s="26"/>
      <c r="PIO90" s="26"/>
      <c r="PIP90" s="26"/>
      <c r="PIQ90" s="26"/>
      <c r="PIR90" s="26"/>
      <c r="PIS90" s="26"/>
      <c r="PIT90" s="26"/>
      <c r="PIU90" s="26"/>
      <c r="PIV90" s="26"/>
      <c r="PIW90" s="26"/>
      <c r="PIX90" s="26"/>
      <c r="PIY90" s="26"/>
      <c r="PIZ90" s="26"/>
      <c r="PJA90" s="26"/>
      <c r="PJB90" s="26"/>
      <c r="PJC90" s="26"/>
      <c r="PJD90" s="26"/>
      <c r="PJE90" s="26"/>
      <c r="PJF90" s="26"/>
      <c r="PJG90" s="26"/>
      <c r="PJH90" s="26"/>
      <c r="PJI90" s="26"/>
      <c r="PJJ90" s="26"/>
      <c r="PJK90" s="26"/>
      <c r="PJL90" s="26"/>
      <c r="PJM90" s="26"/>
      <c r="PJN90" s="26"/>
      <c r="PJO90" s="26"/>
      <c r="PJP90" s="26"/>
      <c r="PJQ90" s="26"/>
      <c r="PJR90" s="26"/>
      <c r="PJS90" s="26"/>
      <c r="PJT90" s="26"/>
      <c r="PJU90" s="26"/>
      <c r="PJV90" s="26"/>
      <c r="PJW90" s="26"/>
      <c r="PJX90" s="26"/>
      <c r="PJY90" s="26"/>
      <c r="PJZ90" s="26"/>
      <c r="PKA90" s="26"/>
      <c r="PKB90" s="26"/>
      <c r="PKC90" s="26"/>
      <c r="PKD90" s="26"/>
      <c r="PKE90" s="26"/>
      <c r="PKF90" s="26"/>
      <c r="PKG90" s="26"/>
      <c r="PKH90" s="26"/>
      <c r="PKI90" s="26"/>
      <c r="PKJ90" s="26"/>
      <c r="PKK90" s="26"/>
      <c r="PKL90" s="26"/>
      <c r="PKM90" s="26"/>
      <c r="PKN90" s="26"/>
      <c r="PKO90" s="26"/>
      <c r="PKP90" s="26"/>
      <c r="PKQ90" s="26"/>
      <c r="PKR90" s="26"/>
      <c r="PKS90" s="26"/>
      <c r="PKT90" s="26"/>
      <c r="PKU90" s="26"/>
      <c r="PKV90" s="26"/>
      <c r="PKW90" s="26"/>
      <c r="PKX90" s="26"/>
      <c r="PKY90" s="26"/>
      <c r="PKZ90" s="26"/>
      <c r="PLA90" s="26"/>
      <c r="PLB90" s="26"/>
      <c r="PLC90" s="26"/>
      <c r="PLD90" s="26"/>
      <c r="PLE90" s="26"/>
      <c r="PLF90" s="26"/>
      <c r="PLG90" s="26"/>
      <c r="PLH90" s="26"/>
      <c r="PLI90" s="26"/>
      <c r="PLJ90" s="26"/>
      <c r="PLK90" s="26"/>
      <c r="PLL90" s="26"/>
      <c r="PLM90" s="26"/>
      <c r="PLN90" s="26"/>
      <c r="PLO90" s="26"/>
      <c r="PLP90" s="26"/>
      <c r="PLQ90" s="26"/>
      <c r="PLR90" s="26"/>
      <c r="PLS90" s="26"/>
      <c r="PLT90" s="26"/>
      <c r="PLU90" s="26"/>
      <c r="PLV90" s="26"/>
      <c r="PLW90" s="26"/>
      <c r="PLX90" s="26"/>
      <c r="PLY90" s="26"/>
      <c r="PLZ90" s="26"/>
      <c r="PMA90" s="26"/>
      <c r="PMB90" s="26"/>
      <c r="PMC90" s="26"/>
      <c r="PMD90" s="26"/>
      <c r="PME90" s="26"/>
      <c r="PMF90" s="26"/>
      <c r="PMG90" s="26"/>
      <c r="PMH90" s="26"/>
      <c r="PMI90" s="26"/>
      <c r="PMJ90" s="26"/>
      <c r="PMK90" s="26"/>
      <c r="PML90" s="26"/>
      <c r="PMM90" s="26"/>
      <c r="PMN90" s="26"/>
      <c r="PMO90" s="26"/>
      <c r="PMP90" s="26"/>
      <c r="PMQ90" s="26"/>
      <c r="PMR90" s="26"/>
      <c r="PMS90" s="26"/>
      <c r="PMT90" s="26"/>
      <c r="PMU90" s="26"/>
      <c r="PMV90" s="26"/>
      <c r="PMW90" s="26"/>
      <c r="PMX90" s="26"/>
      <c r="PMY90" s="26"/>
      <c r="PMZ90" s="26"/>
      <c r="PNA90" s="26"/>
      <c r="PNB90" s="26"/>
      <c r="PNC90" s="26"/>
      <c r="PND90" s="26"/>
      <c r="PNE90" s="26"/>
      <c r="PNF90" s="26"/>
      <c r="PNG90" s="26"/>
      <c r="PNH90" s="26"/>
      <c r="PNI90" s="26"/>
      <c r="PNJ90" s="26"/>
      <c r="PNK90" s="26"/>
      <c r="PNL90" s="26"/>
      <c r="PNM90" s="26"/>
      <c r="PNN90" s="26"/>
      <c r="PNO90" s="26"/>
      <c r="PNP90" s="26"/>
      <c r="PNQ90" s="26"/>
      <c r="PNR90" s="26"/>
      <c r="PNS90" s="26"/>
      <c r="PNT90" s="26"/>
      <c r="PNU90" s="26"/>
      <c r="PNV90" s="26"/>
      <c r="PNW90" s="26"/>
      <c r="PNX90" s="26"/>
      <c r="PNY90" s="26"/>
      <c r="PNZ90" s="26"/>
      <c r="POA90" s="26"/>
      <c r="POB90" s="26"/>
      <c r="POC90" s="26"/>
      <c r="POD90" s="26"/>
      <c r="POE90" s="26"/>
      <c r="POF90" s="26"/>
      <c r="POG90" s="26"/>
      <c r="POH90" s="26"/>
      <c r="POI90" s="26"/>
      <c r="POJ90" s="26"/>
      <c r="POK90" s="26"/>
      <c r="POL90" s="26"/>
      <c r="POM90" s="26"/>
      <c r="PON90" s="26"/>
      <c r="POO90" s="26"/>
      <c r="POP90" s="26"/>
      <c r="POQ90" s="26"/>
      <c r="POR90" s="26"/>
      <c r="POS90" s="26"/>
      <c r="POT90" s="26"/>
      <c r="POU90" s="26"/>
      <c r="POV90" s="26"/>
      <c r="POW90" s="26"/>
      <c r="POX90" s="26"/>
      <c r="POY90" s="26"/>
      <c r="POZ90" s="26"/>
      <c r="PPA90" s="26"/>
      <c r="PPB90" s="26"/>
      <c r="PPC90" s="26"/>
      <c r="PPD90" s="26"/>
      <c r="PPE90" s="26"/>
      <c r="PPF90" s="26"/>
      <c r="PPG90" s="26"/>
      <c r="PPH90" s="26"/>
      <c r="PPI90" s="26"/>
      <c r="PPJ90" s="26"/>
      <c r="PPK90" s="26"/>
      <c r="PPL90" s="26"/>
      <c r="PPM90" s="26"/>
      <c r="PPN90" s="26"/>
      <c r="PPO90" s="26"/>
      <c r="PPP90" s="26"/>
      <c r="PPQ90" s="26"/>
      <c r="PPR90" s="26"/>
      <c r="PPS90" s="26"/>
      <c r="PPT90" s="26"/>
      <c r="PPU90" s="26"/>
      <c r="PPV90" s="26"/>
      <c r="PPW90" s="26"/>
      <c r="PPX90" s="26"/>
      <c r="PPY90" s="26"/>
      <c r="PPZ90" s="26"/>
      <c r="PQA90" s="26"/>
      <c r="PQB90" s="26"/>
      <c r="PQC90" s="26"/>
      <c r="PQD90" s="26"/>
      <c r="PQE90" s="26"/>
      <c r="PQF90" s="26"/>
      <c r="PQG90" s="26"/>
      <c r="PQH90" s="26"/>
      <c r="PQI90" s="26"/>
      <c r="PQJ90" s="26"/>
      <c r="PQK90" s="26"/>
      <c r="PQL90" s="26"/>
      <c r="PQM90" s="26"/>
      <c r="PQN90" s="26"/>
      <c r="PQO90" s="26"/>
      <c r="PQP90" s="26"/>
      <c r="PQQ90" s="26"/>
      <c r="PQR90" s="26"/>
      <c r="PQS90" s="26"/>
      <c r="PQT90" s="26"/>
      <c r="PQU90" s="26"/>
      <c r="PQV90" s="26"/>
      <c r="PQW90" s="26"/>
      <c r="PQX90" s="26"/>
      <c r="PQY90" s="26"/>
      <c r="PQZ90" s="26"/>
      <c r="PRA90" s="26"/>
      <c r="PRB90" s="26"/>
      <c r="PRC90" s="26"/>
      <c r="PRD90" s="26"/>
      <c r="PRE90" s="26"/>
      <c r="PRF90" s="26"/>
      <c r="PRG90" s="26"/>
      <c r="PRH90" s="26"/>
      <c r="PRI90" s="26"/>
      <c r="PRJ90" s="26"/>
      <c r="PRK90" s="26"/>
      <c r="PRL90" s="26"/>
      <c r="PRM90" s="26"/>
      <c r="PRN90" s="26"/>
      <c r="PRO90" s="26"/>
      <c r="PRP90" s="26"/>
      <c r="PRQ90" s="26"/>
      <c r="PRR90" s="26"/>
      <c r="PRS90" s="26"/>
      <c r="PRT90" s="26"/>
      <c r="PRU90" s="26"/>
      <c r="PRV90" s="26"/>
      <c r="PRW90" s="26"/>
      <c r="PRX90" s="26"/>
      <c r="PRY90" s="26"/>
      <c r="PRZ90" s="26"/>
      <c r="PSA90" s="26"/>
      <c r="PSB90" s="26"/>
      <c r="PSC90" s="26"/>
      <c r="PSD90" s="26"/>
      <c r="PSE90" s="26"/>
      <c r="PSF90" s="26"/>
      <c r="PSG90" s="26"/>
      <c r="PSH90" s="26"/>
      <c r="PSI90" s="26"/>
      <c r="PSJ90" s="26"/>
      <c r="PSK90" s="26"/>
      <c r="PSL90" s="26"/>
      <c r="PSM90" s="26"/>
      <c r="PSN90" s="26"/>
      <c r="PSO90" s="26"/>
      <c r="PSP90" s="26"/>
      <c r="PSQ90" s="26"/>
      <c r="PSR90" s="26"/>
      <c r="PSS90" s="26"/>
      <c r="PST90" s="26"/>
      <c r="PSU90" s="26"/>
      <c r="PSV90" s="26"/>
      <c r="PSW90" s="26"/>
      <c r="PSX90" s="26"/>
      <c r="PSY90" s="26"/>
      <c r="PSZ90" s="26"/>
      <c r="PTA90" s="26"/>
      <c r="PTB90" s="26"/>
      <c r="PTC90" s="26"/>
      <c r="PTD90" s="26"/>
      <c r="PTE90" s="26"/>
      <c r="PTF90" s="26"/>
      <c r="PTG90" s="26"/>
      <c r="PTH90" s="26"/>
      <c r="PTI90" s="26"/>
      <c r="PTJ90" s="26"/>
      <c r="PTK90" s="26"/>
      <c r="PTL90" s="26"/>
      <c r="PTM90" s="26"/>
      <c r="PTN90" s="26"/>
      <c r="PTO90" s="26"/>
      <c r="PTP90" s="26"/>
      <c r="PTQ90" s="26"/>
      <c r="PTR90" s="26"/>
      <c r="PTS90" s="26"/>
      <c r="PTT90" s="26"/>
      <c r="PTU90" s="26"/>
      <c r="PTV90" s="26"/>
      <c r="PTW90" s="26"/>
      <c r="PTX90" s="26"/>
      <c r="PTY90" s="26"/>
      <c r="PTZ90" s="26"/>
      <c r="PUA90" s="26"/>
      <c r="PUB90" s="26"/>
      <c r="PUC90" s="26"/>
      <c r="PUD90" s="26"/>
      <c r="PUE90" s="26"/>
      <c r="PUF90" s="26"/>
      <c r="PUG90" s="26"/>
      <c r="PUH90" s="26"/>
      <c r="PUI90" s="26"/>
      <c r="PUJ90" s="26"/>
      <c r="PUK90" s="26"/>
      <c r="PUL90" s="26"/>
      <c r="PUM90" s="26"/>
      <c r="PUN90" s="26"/>
      <c r="PUO90" s="26"/>
      <c r="PUP90" s="26"/>
      <c r="PUQ90" s="26"/>
      <c r="PUR90" s="26"/>
      <c r="PUS90" s="26"/>
      <c r="PUT90" s="26"/>
      <c r="PUU90" s="26"/>
      <c r="PUV90" s="26"/>
      <c r="PUW90" s="26"/>
      <c r="PUX90" s="26"/>
      <c r="PUY90" s="26"/>
      <c r="PUZ90" s="26"/>
      <c r="PVA90" s="26"/>
      <c r="PVB90" s="26"/>
      <c r="PVC90" s="26"/>
      <c r="PVD90" s="26"/>
      <c r="PVE90" s="26"/>
      <c r="PVF90" s="26"/>
      <c r="PVG90" s="26"/>
      <c r="PVH90" s="26"/>
      <c r="PVI90" s="26"/>
      <c r="PVJ90" s="26"/>
      <c r="PVK90" s="26"/>
      <c r="PVL90" s="26"/>
      <c r="PVM90" s="26"/>
      <c r="PVN90" s="26"/>
      <c r="PVO90" s="26"/>
      <c r="PVP90" s="26"/>
      <c r="PVQ90" s="26"/>
      <c r="PVR90" s="26"/>
      <c r="PVS90" s="26"/>
      <c r="PVT90" s="26"/>
      <c r="PVU90" s="26"/>
      <c r="PVV90" s="26"/>
      <c r="PVW90" s="26"/>
      <c r="PVX90" s="26"/>
      <c r="PVY90" s="26"/>
      <c r="PVZ90" s="26"/>
      <c r="PWA90" s="26"/>
      <c r="PWB90" s="26"/>
      <c r="PWC90" s="26"/>
      <c r="PWD90" s="26"/>
      <c r="PWE90" s="26"/>
      <c r="PWF90" s="26"/>
      <c r="PWG90" s="26"/>
      <c r="PWH90" s="26"/>
      <c r="PWI90" s="26"/>
      <c r="PWJ90" s="26"/>
      <c r="PWK90" s="26"/>
      <c r="PWL90" s="26"/>
      <c r="PWM90" s="26"/>
      <c r="PWN90" s="26"/>
      <c r="PWO90" s="26"/>
      <c r="PWP90" s="26"/>
      <c r="PWQ90" s="26"/>
      <c r="PWR90" s="26"/>
      <c r="PWS90" s="26"/>
      <c r="PWT90" s="26"/>
      <c r="PWU90" s="26"/>
      <c r="PWV90" s="26"/>
      <c r="PWW90" s="26"/>
      <c r="PWX90" s="26"/>
      <c r="PWY90" s="26"/>
      <c r="PWZ90" s="26"/>
      <c r="PXA90" s="26"/>
      <c r="PXB90" s="26"/>
      <c r="PXC90" s="26"/>
      <c r="PXD90" s="26"/>
      <c r="PXE90" s="26"/>
      <c r="PXF90" s="26"/>
      <c r="PXG90" s="26"/>
      <c r="PXH90" s="26"/>
      <c r="PXI90" s="26"/>
      <c r="PXJ90" s="26"/>
      <c r="PXK90" s="26"/>
      <c r="PXL90" s="26"/>
      <c r="PXM90" s="26"/>
      <c r="PXN90" s="26"/>
      <c r="PXO90" s="26"/>
      <c r="PXP90" s="26"/>
      <c r="PXQ90" s="26"/>
      <c r="PXR90" s="26"/>
      <c r="PXS90" s="26"/>
      <c r="PXT90" s="26"/>
      <c r="PXU90" s="26"/>
      <c r="PXV90" s="26"/>
      <c r="PXW90" s="26"/>
      <c r="PXX90" s="26"/>
      <c r="PXY90" s="26"/>
      <c r="PXZ90" s="26"/>
      <c r="PYA90" s="26"/>
      <c r="PYB90" s="26"/>
      <c r="PYC90" s="26"/>
      <c r="PYD90" s="26"/>
      <c r="PYE90" s="26"/>
      <c r="PYF90" s="26"/>
      <c r="PYG90" s="26"/>
      <c r="PYH90" s="26"/>
      <c r="PYI90" s="26"/>
      <c r="PYJ90" s="26"/>
      <c r="PYK90" s="26"/>
      <c r="PYL90" s="26"/>
      <c r="PYM90" s="26"/>
      <c r="PYN90" s="26"/>
      <c r="PYO90" s="26"/>
      <c r="PYP90" s="26"/>
      <c r="PYQ90" s="26"/>
      <c r="PYR90" s="26"/>
      <c r="PYS90" s="26"/>
      <c r="PYT90" s="26"/>
      <c r="PYU90" s="26"/>
      <c r="PYV90" s="26"/>
      <c r="PYW90" s="26"/>
      <c r="PYX90" s="26"/>
      <c r="PYY90" s="26"/>
      <c r="PYZ90" s="26"/>
      <c r="PZA90" s="26"/>
      <c r="PZB90" s="26"/>
      <c r="PZC90" s="26"/>
      <c r="PZD90" s="26"/>
      <c r="PZE90" s="26"/>
      <c r="PZF90" s="26"/>
      <c r="PZG90" s="26"/>
      <c r="PZH90" s="26"/>
      <c r="PZI90" s="26"/>
      <c r="PZJ90" s="26"/>
      <c r="PZK90" s="26"/>
      <c r="PZL90" s="26"/>
      <c r="PZM90" s="26"/>
      <c r="PZN90" s="26"/>
      <c r="PZO90" s="26"/>
      <c r="PZP90" s="26"/>
      <c r="PZQ90" s="26"/>
      <c r="PZR90" s="26"/>
      <c r="PZS90" s="26"/>
      <c r="PZT90" s="26"/>
      <c r="PZU90" s="26"/>
      <c r="PZV90" s="26"/>
      <c r="PZW90" s="26"/>
      <c r="PZX90" s="26"/>
      <c r="PZY90" s="26"/>
      <c r="PZZ90" s="26"/>
      <c r="QAA90" s="26"/>
      <c r="QAB90" s="26"/>
      <c r="QAC90" s="26"/>
      <c r="QAD90" s="26"/>
      <c r="QAE90" s="26"/>
      <c r="QAF90" s="26"/>
      <c r="QAG90" s="26"/>
      <c r="QAH90" s="26"/>
      <c r="QAI90" s="26"/>
      <c r="QAJ90" s="26"/>
      <c r="QAK90" s="26"/>
      <c r="QAL90" s="26"/>
      <c r="QAM90" s="26"/>
      <c r="QAN90" s="26"/>
      <c r="QAO90" s="26"/>
      <c r="QAP90" s="26"/>
      <c r="QAQ90" s="26"/>
      <c r="QAR90" s="26"/>
      <c r="QAS90" s="26"/>
      <c r="QAT90" s="26"/>
      <c r="QAU90" s="26"/>
      <c r="QAV90" s="26"/>
      <c r="QAW90" s="26"/>
      <c r="QAX90" s="26"/>
      <c r="QAY90" s="26"/>
      <c r="QAZ90" s="26"/>
      <c r="QBA90" s="26"/>
      <c r="QBB90" s="26"/>
      <c r="QBC90" s="26"/>
      <c r="QBD90" s="26"/>
      <c r="QBE90" s="26"/>
      <c r="QBF90" s="26"/>
      <c r="QBG90" s="26"/>
      <c r="QBH90" s="26"/>
      <c r="QBI90" s="26"/>
      <c r="QBJ90" s="26"/>
      <c r="QBK90" s="26"/>
      <c r="QBL90" s="26"/>
      <c r="QBM90" s="26"/>
      <c r="QBN90" s="26"/>
      <c r="QBO90" s="26"/>
      <c r="QBP90" s="26"/>
      <c r="QBQ90" s="26"/>
      <c r="QBR90" s="26"/>
      <c r="QBS90" s="26"/>
      <c r="QBT90" s="26"/>
      <c r="QBU90" s="26"/>
      <c r="QBV90" s="26"/>
      <c r="QBW90" s="26"/>
      <c r="QBX90" s="26"/>
      <c r="QBY90" s="26"/>
      <c r="QBZ90" s="26"/>
      <c r="QCA90" s="26"/>
      <c r="QCB90" s="26"/>
      <c r="QCC90" s="26"/>
      <c r="QCD90" s="26"/>
      <c r="QCE90" s="26"/>
      <c r="QCF90" s="26"/>
      <c r="QCG90" s="26"/>
      <c r="QCH90" s="26"/>
      <c r="QCI90" s="26"/>
      <c r="QCJ90" s="26"/>
      <c r="QCK90" s="26"/>
      <c r="QCL90" s="26"/>
      <c r="QCM90" s="26"/>
      <c r="QCN90" s="26"/>
      <c r="QCO90" s="26"/>
      <c r="QCP90" s="26"/>
      <c r="QCQ90" s="26"/>
      <c r="QCR90" s="26"/>
      <c r="QCS90" s="26"/>
      <c r="QCT90" s="26"/>
      <c r="QCU90" s="26"/>
      <c r="QCV90" s="26"/>
      <c r="QCW90" s="26"/>
      <c r="QCX90" s="26"/>
      <c r="QCY90" s="26"/>
      <c r="QCZ90" s="26"/>
      <c r="QDA90" s="26"/>
      <c r="QDB90" s="26"/>
      <c r="QDC90" s="26"/>
      <c r="QDD90" s="26"/>
      <c r="QDE90" s="26"/>
      <c r="QDF90" s="26"/>
      <c r="QDG90" s="26"/>
      <c r="QDH90" s="26"/>
      <c r="QDI90" s="26"/>
      <c r="QDJ90" s="26"/>
      <c r="QDK90" s="26"/>
      <c r="QDL90" s="26"/>
      <c r="QDM90" s="26"/>
      <c r="QDN90" s="26"/>
      <c r="QDO90" s="26"/>
      <c r="QDP90" s="26"/>
      <c r="QDQ90" s="26"/>
      <c r="QDR90" s="26"/>
      <c r="QDS90" s="26"/>
      <c r="QDT90" s="26"/>
      <c r="QDU90" s="26"/>
      <c r="QDV90" s="26"/>
      <c r="QDW90" s="26"/>
      <c r="QDX90" s="26"/>
      <c r="QDY90" s="26"/>
      <c r="QDZ90" s="26"/>
      <c r="QEA90" s="26"/>
      <c r="QEB90" s="26"/>
      <c r="QEC90" s="26"/>
      <c r="QED90" s="26"/>
      <c r="QEE90" s="26"/>
      <c r="QEF90" s="26"/>
      <c r="QEG90" s="26"/>
      <c r="QEH90" s="26"/>
      <c r="QEI90" s="26"/>
      <c r="QEJ90" s="26"/>
      <c r="QEK90" s="26"/>
      <c r="QEL90" s="26"/>
      <c r="QEM90" s="26"/>
      <c r="QEN90" s="26"/>
      <c r="QEO90" s="26"/>
      <c r="QEP90" s="26"/>
      <c r="QEQ90" s="26"/>
      <c r="QER90" s="26"/>
      <c r="QES90" s="26"/>
      <c r="QET90" s="26"/>
      <c r="QEU90" s="26"/>
      <c r="QEV90" s="26"/>
      <c r="QEW90" s="26"/>
      <c r="QEX90" s="26"/>
      <c r="QEY90" s="26"/>
      <c r="QEZ90" s="26"/>
      <c r="QFA90" s="26"/>
      <c r="QFB90" s="26"/>
      <c r="QFC90" s="26"/>
      <c r="QFD90" s="26"/>
      <c r="QFE90" s="26"/>
      <c r="QFF90" s="26"/>
      <c r="QFG90" s="26"/>
      <c r="QFH90" s="26"/>
      <c r="QFI90" s="26"/>
      <c r="QFJ90" s="26"/>
      <c r="QFK90" s="26"/>
      <c r="QFL90" s="26"/>
      <c r="QFM90" s="26"/>
      <c r="QFN90" s="26"/>
      <c r="QFO90" s="26"/>
      <c r="QFP90" s="26"/>
      <c r="QFQ90" s="26"/>
      <c r="QFR90" s="26"/>
      <c r="QFS90" s="26"/>
      <c r="QFT90" s="26"/>
      <c r="QFU90" s="26"/>
      <c r="QFV90" s="26"/>
      <c r="QFW90" s="26"/>
      <c r="QFX90" s="26"/>
      <c r="QFY90" s="26"/>
      <c r="QFZ90" s="26"/>
      <c r="QGA90" s="26"/>
      <c r="QGB90" s="26"/>
      <c r="QGC90" s="26"/>
      <c r="QGD90" s="26"/>
      <c r="QGE90" s="26"/>
      <c r="QGF90" s="26"/>
      <c r="QGG90" s="26"/>
      <c r="QGH90" s="26"/>
      <c r="QGI90" s="26"/>
      <c r="QGJ90" s="26"/>
      <c r="QGK90" s="26"/>
      <c r="QGL90" s="26"/>
      <c r="QGM90" s="26"/>
      <c r="QGN90" s="26"/>
      <c r="QGO90" s="26"/>
      <c r="QGP90" s="26"/>
      <c r="QGQ90" s="26"/>
      <c r="QGR90" s="26"/>
      <c r="QGS90" s="26"/>
      <c r="QGT90" s="26"/>
      <c r="QGU90" s="26"/>
      <c r="QGV90" s="26"/>
      <c r="QGW90" s="26"/>
      <c r="QGX90" s="26"/>
      <c r="QGY90" s="26"/>
      <c r="QGZ90" s="26"/>
      <c r="QHA90" s="26"/>
      <c r="QHB90" s="26"/>
      <c r="QHC90" s="26"/>
      <c r="QHD90" s="26"/>
      <c r="QHE90" s="26"/>
      <c r="QHF90" s="26"/>
      <c r="QHG90" s="26"/>
      <c r="QHH90" s="26"/>
      <c r="QHI90" s="26"/>
      <c r="QHJ90" s="26"/>
      <c r="QHK90" s="26"/>
      <c r="QHL90" s="26"/>
      <c r="QHM90" s="26"/>
      <c r="QHN90" s="26"/>
      <c r="QHO90" s="26"/>
      <c r="QHP90" s="26"/>
      <c r="QHQ90" s="26"/>
      <c r="QHR90" s="26"/>
      <c r="QHS90" s="26"/>
      <c r="QHT90" s="26"/>
      <c r="QHU90" s="26"/>
      <c r="QHV90" s="26"/>
      <c r="QHW90" s="26"/>
      <c r="QHX90" s="26"/>
      <c r="QHY90" s="26"/>
      <c r="QHZ90" s="26"/>
      <c r="QIA90" s="26"/>
      <c r="QIB90" s="26"/>
      <c r="QIC90" s="26"/>
      <c r="QID90" s="26"/>
      <c r="QIE90" s="26"/>
      <c r="QIF90" s="26"/>
      <c r="QIG90" s="26"/>
      <c r="QIH90" s="26"/>
      <c r="QII90" s="26"/>
      <c r="QIJ90" s="26"/>
      <c r="QIK90" s="26"/>
      <c r="QIL90" s="26"/>
      <c r="QIM90" s="26"/>
      <c r="QIN90" s="26"/>
      <c r="QIO90" s="26"/>
      <c r="QIP90" s="26"/>
      <c r="QIQ90" s="26"/>
      <c r="QIR90" s="26"/>
      <c r="QIS90" s="26"/>
      <c r="QIT90" s="26"/>
      <c r="QIU90" s="26"/>
      <c r="QIV90" s="26"/>
      <c r="QIW90" s="26"/>
      <c r="QIX90" s="26"/>
      <c r="QIY90" s="26"/>
      <c r="QIZ90" s="26"/>
      <c r="QJA90" s="26"/>
      <c r="QJB90" s="26"/>
      <c r="QJC90" s="26"/>
      <c r="QJD90" s="26"/>
      <c r="QJE90" s="26"/>
      <c r="QJF90" s="26"/>
      <c r="QJG90" s="26"/>
      <c r="QJH90" s="26"/>
      <c r="QJI90" s="26"/>
      <c r="QJJ90" s="26"/>
      <c r="QJK90" s="26"/>
      <c r="QJL90" s="26"/>
      <c r="QJM90" s="26"/>
      <c r="QJN90" s="26"/>
      <c r="QJO90" s="26"/>
      <c r="QJP90" s="26"/>
      <c r="QJQ90" s="26"/>
      <c r="QJR90" s="26"/>
      <c r="QJS90" s="26"/>
      <c r="QJT90" s="26"/>
      <c r="QJU90" s="26"/>
      <c r="QJV90" s="26"/>
      <c r="QJW90" s="26"/>
      <c r="QJX90" s="26"/>
      <c r="QJY90" s="26"/>
      <c r="QJZ90" s="26"/>
      <c r="QKA90" s="26"/>
      <c r="QKB90" s="26"/>
      <c r="QKC90" s="26"/>
      <c r="QKD90" s="26"/>
      <c r="QKE90" s="26"/>
      <c r="QKF90" s="26"/>
      <c r="QKG90" s="26"/>
      <c r="QKH90" s="26"/>
      <c r="QKI90" s="26"/>
      <c r="QKJ90" s="26"/>
      <c r="QKK90" s="26"/>
      <c r="QKL90" s="26"/>
      <c r="QKM90" s="26"/>
      <c r="QKN90" s="26"/>
      <c r="QKO90" s="26"/>
      <c r="QKP90" s="26"/>
      <c r="QKQ90" s="26"/>
      <c r="QKR90" s="26"/>
      <c r="QKS90" s="26"/>
      <c r="QKT90" s="26"/>
      <c r="QKU90" s="26"/>
      <c r="QKV90" s="26"/>
      <c r="QKW90" s="26"/>
      <c r="QKX90" s="26"/>
      <c r="QKY90" s="26"/>
      <c r="QKZ90" s="26"/>
      <c r="QLA90" s="26"/>
      <c r="QLB90" s="26"/>
      <c r="QLC90" s="26"/>
      <c r="QLD90" s="26"/>
      <c r="QLE90" s="26"/>
      <c r="QLF90" s="26"/>
      <c r="QLG90" s="26"/>
      <c r="QLH90" s="26"/>
      <c r="QLI90" s="26"/>
      <c r="QLJ90" s="26"/>
      <c r="QLK90" s="26"/>
      <c r="QLL90" s="26"/>
      <c r="QLM90" s="26"/>
      <c r="QLN90" s="26"/>
      <c r="QLO90" s="26"/>
      <c r="QLP90" s="26"/>
      <c r="QLQ90" s="26"/>
      <c r="QLR90" s="26"/>
      <c r="QLS90" s="26"/>
      <c r="QLT90" s="26"/>
      <c r="QLU90" s="26"/>
      <c r="QLV90" s="26"/>
      <c r="QLW90" s="26"/>
      <c r="QLX90" s="26"/>
      <c r="QLY90" s="26"/>
      <c r="QLZ90" s="26"/>
      <c r="QMA90" s="26"/>
      <c r="QMB90" s="26"/>
      <c r="QMC90" s="26"/>
      <c r="QMD90" s="26"/>
      <c r="QME90" s="26"/>
      <c r="QMF90" s="26"/>
      <c r="QMG90" s="26"/>
      <c r="QMH90" s="26"/>
      <c r="QMI90" s="26"/>
      <c r="QMJ90" s="26"/>
      <c r="QMK90" s="26"/>
      <c r="QML90" s="26"/>
      <c r="QMM90" s="26"/>
      <c r="QMN90" s="26"/>
      <c r="QMO90" s="26"/>
      <c r="QMP90" s="26"/>
      <c r="QMQ90" s="26"/>
      <c r="QMR90" s="26"/>
      <c r="QMS90" s="26"/>
      <c r="QMT90" s="26"/>
      <c r="QMU90" s="26"/>
      <c r="QMV90" s="26"/>
      <c r="QMW90" s="26"/>
      <c r="QMX90" s="26"/>
      <c r="QMY90" s="26"/>
      <c r="QMZ90" s="26"/>
      <c r="QNA90" s="26"/>
      <c r="QNB90" s="26"/>
      <c r="QNC90" s="26"/>
      <c r="QND90" s="26"/>
      <c r="QNE90" s="26"/>
      <c r="QNF90" s="26"/>
      <c r="QNG90" s="26"/>
      <c r="QNH90" s="26"/>
      <c r="QNI90" s="26"/>
      <c r="QNJ90" s="26"/>
      <c r="QNK90" s="26"/>
      <c r="QNL90" s="26"/>
      <c r="QNM90" s="26"/>
      <c r="QNN90" s="26"/>
      <c r="QNO90" s="26"/>
      <c r="QNP90" s="26"/>
      <c r="QNQ90" s="26"/>
      <c r="QNR90" s="26"/>
      <c r="QNS90" s="26"/>
      <c r="QNT90" s="26"/>
      <c r="QNU90" s="26"/>
      <c r="QNV90" s="26"/>
      <c r="QNW90" s="26"/>
      <c r="QNX90" s="26"/>
      <c r="QNY90" s="26"/>
      <c r="QNZ90" s="26"/>
      <c r="QOA90" s="26"/>
      <c r="QOB90" s="26"/>
      <c r="QOC90" s="26"/>
      <c r="QOD90" s="26"/>
      <c r="QOE90" s="26"/>
      <c r="QOF90" s="26"/>
      <c r="QOG90" s="26"/>
      <c r="QOH90" s="26"/>
      <c r="QOI90" s="26"/>
      <c r="QOJ90" s="26"/>
      <c r="QOK90" s="26"/>
      <c r="QOL90" s="26"/>
      <c r="QOM90" s="26"/>
      <c r="QON90" s="26"/>
      <c r="QOO90" s="26"/>
      <c r="QOP90" s="26"/>
      <c r="QOQ90" s="26"/>
      <c r="QOR90" s="26"/>
      <c r="QOS90" s="26"/>
      <c r="QOT90" s="26"/>
      <c r="QOU90" s="26"/>
      <c r="QOV90" s="26"/>
      <c r="QOW90" s="26"/>
      <c r="QOX90" s="26"/>
      <c r="QOY90" s="26"/>
      <c r="QOZ90" s="26"/>
      <c r="QPA90" s="26"/>
      <c r="QPB90" s="26"/>
      <c r="QPC90" s="26"/>
      <c r="QPD90" s="26"/>
      <c r="QPE90" s="26"/>
      <c r="QPF90" s="26"/>
      <c r="QPG90" s="26"/>
      <c r="QPH90" s="26"/>
      <c r="QPI90" s="26"/>
      <c r="QPJ90" s="26"/>
      <c r="QPK90" s="26"/>
      <c r="QPL90" s="26"/>
      <c r="QPM90" s="26"/>
      <c r="QPN90" s="26"/>
      <c r="QPO90" s="26"/>
      <c r="QPP90" s="26"/>
      <c r="QPQ90" s="26"/>
      <c r="QPR90" s="26"/>
      <c r="QPS90" s="26"/>
      <c r="QPT90" s="26"/>
      <c r="QPU90" s="26"/>
      <c r="QPV90" s="26"/>
      <c r="QPW90" s="26"/>
      <c r="QPX90" s="26"/>
      <c r="QPY90" s="26"/>
      <c r="QPZ90" s="26"/>
      <c r="QQA90" s="26"/>
      <c r="QQB90" s="26"/>
      <c r="QQC90" s="26"/>
      <c r="QQD90" s="26"/>
      <c r="QQE90" s="26"/>
      <c r="QQF90" s="26"/>
      <c r="QQG90" s="26"/>
      <c r="QQH90" s="26"/>
      <c r="QQI90" s="26"/>
      <c r="QQJ90" s="26"/>
      <c r="QQK90" s="26"/>
      <c r="QQL90" s="26"/>
      <c r="QQM90" s="26"/>
      <c r="QQN90" s="26"/>
      <c r="QQO90" s="26"/>
      <c r="QQP90" s="26"/>
      <c r="QQQ90" s="26"/>
      <c r="QQR90" s="26"/>
      <c r="QQS90" s="26"/>
      <c r="QQT90" s="26"/>
      <c r="QQU90" s="26"/>
      <c r="QQV90" s="26"/>
      <c r="QQW90" s="26"/>
      <c r="QQX90" s="26"/>
      <c r="QQY90" s="26"/>
      <c r="QQZ90" s="26"/>
      <c r="QRA90" s="26"/>
      <c r="QRB90" s="26"/>
      <c r="QRC90" s="26"/>
      <c r="QRD90" s="26"/>
      <c r="QRE90" s="26"/>
      <c r="QRF90" s="26"/>
      <c r="QRG90" s="26"/>
      <c r="QRH90" s="26"/>
      <c r="QRI90" s="26"/>
      <c r="QRJ90" s="26"/>
      <c r="QRK90" s="26"/>
      <c r="QRL90" s="26"/>
      <c r="QRM90" s="26"/>
      <c r="QRN90" s="26"/>
      <c r="QRO90" s="26"/>
      <c r="QRP90" s="26"/>
      <c r="QRQ90" s="26"/>
      <c r="QRR90" s="26"/>
      <c r="QRS90" s="26"/>
      <c r="QRT90" s="26"/>
      <c r="QRU90" s="26"/>
      <c r="QRV90" s="26"/>
      <c r="QRW90" s="26"/>
      <c r="QRX90" s="26"/>
      <c r="QRY90" s="26"/>
      <c r="QRZ90" s="26"/>
      <c r="QSA90" s="26"/>
      <c r="QSB90" s="26"/>
      <c r="QSC90" s="26"/>
      <c r="QSD90" s="26"/>
      <c r="QSE90" s="26"/>
      <c r="QSF90" s="26"/>
      <c r="QSG90" s="26"/>
      <c r="QSH90" s="26"/>
      <c r="QSI90" s="26"/>
      <c r="QSJ90" s="26"/>
      <c r="QSK90" s="26"/>
      <c r="QSL90" s="26"/>
      <c r="QSM90" s="26"/>
      <c r="QSN90" s="26"/>
      <c r="QSO90" s="26"/>
      <c r="QSP90" s="26"/>
      <c r="QSQ90" s="26"/>
      <c r="QSR90" s="26"/>
      <c r="QSS90" s="26"/>
      <c r="QST90" s="26"/>
      <c r="QSU90" s="26"/>
      <c r="QSV90" s="26"/>
      <c r="QSW90" s="26"/>
      <c r="QSX90" s="26"/>
      <c r="QSY90" s="26"/>
      <c r="QSZ90" s="26"/>
      <c r="QTA90" s="26"/>
      <c r="QTB90" s="26"/>
      <c r="QTC90" s="26"/>
      <c r="QTD90" s="26"/>
      <c r="QTE90" s="26"/>
      <c r="QTF90" s="26"/>
      <c r="QTG90" s="26"/>
      <c r="QTH90" s="26"/>
      <c r="QTI90" s="26"/>
      <c r="QTJ90" s="26"/>
      <c r="QTK90" s="26"/>
      <c r="QTL90" s="26"/>
      <c r="QTM90" s="26"/>
      <c r="QTN90" s="26"/>
      <c r="QTO90" s="26"/>
      <c r="QTP90" s="26"/>
      <c r="QTQ90" s="26"/>
      <c r="QTR90" s="26"/>
      <c r="QTS90" s="26"/>
      <c r="QTT90" s="26"/>
      <c r="QTU90" s="26"/>
      <c r="QTV90" s="26"/>
      <c r="QTW90" s="26"/>
      <c r="QTX90" s="26"/>
      <c r="QTY90" s="26"/>
      <c r="QTZ90" s="26"/>
      <c r="QUA90" s="26"/>
      <c r="QUB90" s="26"/>
      <c r="QUC90" s="26"/>
      <c r="QUD90" s="26"/>
      <c r="QUE90" s="26"/>
      <c r="QUF90" s="26"/>
      <c r="QUG90" s="26"/>
      <c r="QUH90" s="26"/>
      <c r="QUI90" s="26"/>
      <c r="QUJ90" s="26"/>
      <c r="QUK90" s="26"/>
      <c r="QUL90" s="26"/>
      <c r="QUM90" s="26"/>
      <c r="QUN90" s="26"/>
      <c r="QUO90" s="26"/>
      <c r="QUP90" s="26"/>
      <c r="QUQ90" s="26"/>
      <c r="QUR90" s="26"/>
      <c r="QUS90" s="26"/>
      <c r="QUT90" s="26"/>
      <c r="QUU90" s="26"/>
      <c r="QUV90" s="26"/>
      <c r="QUW90" s="26"/>
      <c r="QUX90" s="26"/>
      <c r="QUY90" s="26"/>
      <c r="QUZ90" s="26"/>
      <c r="QVA90" s="26"/>
      <c r="QVB90" s="26"/>
      <c r="QVC90" s="26"/>
      <c r="QVD90" s="26"/>
      <c r="QVE90" s="26"/>
      <c r="QVF90" s="26"/>
      <c r="QVG90" s="26"/>
      <c r="QVH90" s="26"/>
      <c r="QVI90" s="26"/>
      <c r="QVJ90" s="26"/>
      <c r="QVK90" s="26"/>
      <c r="QVL90" s="26"/>
      <c r="QVM90" s="26"/>
      <c r="QVN90" s="26"/>
      <c r="QVO90" s="26"/>
      <c r="QVP90" s="26"/>
      <c r="QVQ90" s="26"/>
      <c r="QVR90" s="26"/>
      <c r="QVS90" s="26"/>
      <c r="QVT90" s="26"/>
      <c r="QVU90" s="26"/>
      <c r="QVV90" s="26"/>
      <c r="QVW90" s="26"/>
      <c r="QVX90" s="26"/>
      <c r="QVY90" s="26"/>
      <c r="QVZ90" s="26"/>
      <c r="QWA90" s="26"/>
      <c r="QWB90" s="26"/>
      <c r="QWC90" s="26"/>
      <c r="QWD90" s="26"/>
      <c r="QWE90" s="26"/>
      <c r="QWF90" s="26"/>
      <c r="QWG90" s="26"/>
      <c r="QWH90" s="26"/>
      <c r="QWI90" s="26"/>
      <c r="QWJ90" s="26"/>
      <c r="QWK90" s="26"/>
      <c r="QWL90" s="26"/>
      <c r="QWM90" s="26"/>
      <c r="QWN90" s="26"/>
      <c r="QWO90" s="26"/>
      <c r="QWP90" s="26"/>
      <c r="QWQ90" s="26"/>
      <c r="QWR90" s="26"/>
      <c r="QWS90" s="26"/>
      <c r="QWT90" s="26"/>
      <c r="QWU90" s="26"/>
      <c r="QWV90" s="26"/>
      <c r="QWW90" s="26"/>
      <c r="QWX90" s="26"/>
      <c r="QWY90" s="26"/>
      <c r="QWZ90" s="26"/>
      <c r="QXA90" s="26"/>
      <c r="QXB90" s="26"/>
      <c r="QXC90" s="26"/>
      <c r="QXD90" s="26"/>
      <c r="QXE90" s="26"/>
      <c r="QXF90" s="26"/>
      <c r="QXG90" s="26"/>
      <c r="QXH90" s="26"/>
      <c r="QXI90" s="26"/>
      <c r="QXJ90" s="26"/>
      <c r="QXK90" s="26"/>
      <c r="QXL90" s="26"/>
      <c r="QXM90" s="26"/>
      <c r="QXN90" s="26"/>
      <c r="QXO90" s="26"/>
      <c r="QXP90" s="26"/>
      <c r="QXQ90" s="26"/>
      <c r="QXR90" s="26"/>
      <c r="QXS90" s="26"/>
      <c r="QXT90" s="26"/>
      <c r="QXU90" s="26"/>
      <c r="QXV90" s="26"/>
      <c r="QXW90" s="26"/>
      <c r="QXX90" s="26"/>
      <c r="QXY90" s="26"/>
      <c r="QXZ90" s="26"/>
      <c r="QYA90" s="26"/>
      <c r="QYB90" s="26"/>
      <c r="QYC90" s="26"/>
      <c r="QYD90" s="26"/>
      <c r="QYE90" s="26"/>
      <c r="QYF90" s="26"/>
      <c r="QYG90" s="26"/>
      <c r="QYH90" s="26"/>
      <c r="QYI90" s="26"/>
      <c r="QYJ90" s="26"/>
      <c r="QYK90" s="26"/>
      <c r="QYL90" s="26"/>
      <c r="QYM90" s="26"/>
      <c r="QYN90" s="26"/>
      <c r="QYO90" s="26"/>
      <c r="QYP90" s="26"/>
      <c r="QYQ90" s="26"/>
      <c r="QYR90" s="26"/>
      <c r="QYS90" s="26"/>
      <c r="QYT90" s="26"/>
      <c r="QYU90" s="26"/>
      <c r="QYV90" s="26"/>
      <c r="QYW90" s="26"/>
      <c r="QYX90" s="26"/>
      <c r="QYY90" s="26"/>
      <c r="QYZ90" s="26"/>
      <c r="QZA90" s="26"/>
      <c r="QZB90" s="26"/>
      <c r="QZC90" s="26"/>
      <c r="QZD90" s="26"/>
      <c r="QZE90" s="26"/>
      <c r="QZF90" s="26"/>
      <c r="QZG90" s="26"/>
      <c r="QZH90" s="26"/>
      <c r="QZI90" s="26"/>
      <c r="QZJ90" s="26"/>
      <c r="QZK90" s="26"/>
      <c r="QZL90" s="26"/>
      <c r="QZM90" s="26"/>
      <c r="QZN90" s="26"/>
      <c r="QZO90" s="26"/>
      <c r="QZP90" s="26"/>
      <c r="QZQ90" s="26"/>
      <c r="QZR90" s="26"/>
      <c r="QZS90" s="26"/>
      <c r="QZT90" s="26"/>
      <c r="QZU90" s="26"/>
      <c r="QZV90" s="26"/>
      <c r="QZW90" s="26"/>
      <c r="QZX90" s="26"/>
      <c r="QZY90" s="26"/>
      <c r="QZZ90" s="26"/>
      <c r="RAA90" s="26"/>
      <c r="RAB90" s="26"/>
      <c r="RAC90" s="26"/>
      <c r="RAD90" s="26"/>
      <c r="RAE90" s="26"/>
      <c r="RAF90" s="26"/>
      <c r="RAG90" s="26"/>
      <c r="RAH90" s="26"/>
      <c r="RAI90" s="26"/>
      <c r="RAJ90" s="26"/>
      <c r="RAK90" s="26"/>
      <c r="RAL90" s="26"/>
      <c r="RAM90" s="26"/>
      <c r="RAN90" s="26"/>
      <c r="RAO90" s="26"/>
      <c r="RAP90" s="26"/>
      <c r="RAQ90" s="26"/>
      <c r="RAR90" s="26"/>
      <c r="RAS90" s="26"/>
      <c r="RAT90" s="26"/>
      <c r="RAU90" s="26"/>
      <c r="RAV90" s="26"/>
      <c r="RAW90" s="26"/>
      <c r="RAX90" s="26"/>
      <c r="RAY90" s="26"/>
      <c r="RAZ90" s="26"/>
      <c r="RBA90" s="26"/>
      <c r="RBB90" s="26"/>
      <c r="RBC90" s="26"/>
      <c r="RBD90" s="26"/>
      <c r="RBE90" s="26"/>
      <c r="RBF90" s="26"/>
      <c r="RBG90" s="26"/>
      <c r="RBH90" s="26"/>
      <c r="RBI90" s="26"/>
      <c r="RBJ90" s="26"/>
      <c r="RBK90" s="26"/>
      <c r="RBL90" s="26"/>
      <c r="RBM90" s="26"/>
      <c r="RBN90" s="26"/>
      <c r="RBO90" s="26"/>
      <c r="RBP90" s="26"/>
      <c r="RBQ90" s="26"/>
      <c r="RBR90" s="26"/>
      <c r="RBS90" s="26"/>
      <c r="RBT90" s="26"/>
      <c r="RBU90" s="26"/>
      <c r="RBV90" s="26"/>
      <c r="RBW90" s="26"/>
      <c r="RBX90" s="26"/>
      <c r="RBY90" s="26"/>
      <c r="RBZ90" s="26"/>
      <c r="RCA90" s="26"/>
      <c r="RCB90" s="26"/>
      <c r="RCC90" s="26"/>
      <c r="RCD90" s="26"/>
      <c r="RCE90" s="26"/>
      <c r="RCF90" s="26"/>
      <c r="RCG90" s="26"/>
      <c r="RCH90" s="26"/>
      <c r="RCI90" s="26"/>
      <c r="RCJ90" s="26"/>
      <c r="RCK90" s="26"/>
      <c r="RCL90" s="26"/>
      <c r="RCM90" s="26"/>
      <c r="RCN90" s="26"/>
      <c r="RCO90" s="26"/>
      <c r="RCP90" s="26"/>
      <c r="RCQ90" s="26"/>
      <c r="RCR90" s="26"/>
      <c r="RCS90" s="26"/>
      <c r="RCT90" s="26"/>
      <c r="RCU90" s="26"/>
      <c r="RCV90" s="26"/>
      <c r="RCW90" s="26"/>
      <c r="RCX90" s="26"/>
      <c r="RCY90" s="26"/>
      <c r="RCZ90" s="26"/>
      <c r="RDA90" s="26"/>
      <c r="RDB90" s="26"/>
      <c r="RDC90" s="26"/>
      <c r="RDD90" s="26"/>
      <c r="RDE90" s="26"/>
      <c r="RDF90" s="26"/>
      <c r="RDG90" s="26"/>
      <c r="RDH90" s="26"/>
      <c r="RDI90" s="26"/>
      <c r="RDJ90" s="26"/>
      <c r="RDK90" s="26"/>
      <c r="RDL90" s="26"/>
      <c r="RDM90" s="26"/>
      <c r="RDN90" s="26"/>
      <c r="RDO90" s="26"/>
      <c r="RDP90" s="26"/>
      <c r="RDQ90" s="26"/>
      <c r="RDR90" s="26"/>
      <c r="RDS90" s="26"/>
      <c r="RDT90" s="26"/>
      <c r="RDU90" s="26"/>
      <c r="RDV90" s="26"/>
      <c r="RDW90" s="26"/>
      <c r="RDX90" s="26"/>
      <c r="RDY90" s="26"/>
      <c r="RDZ90" s="26"/>
      <c r="REA90" s="26"/>
      <c r="REB90" s="26"/>
      <c r="REC90" s="26"/>
      <c r="RED90" s="26"/>
      <c r="REE90" s="26"/>
      <c r="REF90" s="26"/>
      <c r="REG90" s="26"/>
      <c r="REH90" s="26"/>
      <c r="REI90" s="26"/>
      <c r="REJ90" s="26"/>
      <c r="REK90" s="26"/>
      <c r="REL90" s="26"/>
      <c r="REM90" s="26"/>
      <c r="REN90" s="26"/>
      <c r="REO90" s="26"/>
      <c r="REP90" s="26"/>
      <c r="REQ90" s="26"/>
      <c r="RER90" s="26"/>
      <c r="RES90" s="26"/>
      <c r="RET90" s="26"/>
      <c r="REU90" s="26"/>
      <c r="REV90" s="26"/>
      <c r="REW90" s="26"/>
      <c r="REX90" s="26"/>
      <c r="REY90" s="26"/>
      <c r="REZ90" s="26"/>
      <c r="RFA90" s="26"/>
      <c r="RFB90" s="26"/>
      <c r="RFC90" s="26"/>
      <c r="RFD90" s="26"/>
      <c r="RFE90" s="26"/>
      <c r="RFF90" s="26"/>
      <c r="RFG90" s="26"/>
      <c r="RFH90" s="26"/>
      <c r="RFI90" s="26"/>
      <c r="RFJ90" s="26"/>
      <c r="RFK90" s="26"/>
      <c r="RFL90" s="26"/>
      <c r="RFM90" s="26"/>
      <c r="RFN90" s="26"/>
      <c r="RFO90" s="26"/>
      <c r="RFP90" s="26"/>
      <c r="RFQ90" s="26"/>
      <c r="RFR90" s="26"/>
      <c r="RFS90" s="26"/>
      <c r="RFT90" s="26"/>
      <c r="RFU90" s="26"/>
      <c r="RFV90" s="26"/>
      <c r="RFW90" s="26"/>
      <c r="RFX90" s="26"/>
      <c r="RFY90" s="26"/>
      <c r="RFZ90" s="26"/>
      <c r="RGA90" s="26"/>
      <c r="RGB90" s="26"/>
      <c r="RGC90" s="26"/>
      <c r="RGD90" s="26"/>
      <c r="RGE90" s="26"/>
      <c r="RGF90" s="26"/>
      <c r="RGG90" s="26"/>
      <c r="RGH90" s="26"/>
      <c r="RGI90" s="26"/>
      <c r="RGJ90" s="26"/>
      <c r="RGK90" s="26"/>
      <c r="RGL90" s="26"/>
      <c r="RGM90" s="26"/>
      <c r="RGN90" s="26"/>
      <c r="RGO90" s="26"/>
      <c r="RGP90" s="26"/>
      <c r="RGQ90" s="26"/>
      <c r="RGR90" s="26"/>
      <c r="RGS90" s="26"/>
      <c r="RGT90" s="26"/>
      <c r="RGU90" s="26"/>
      <c r="RGV90" s="26"/>
      <c r="RGW90" s="26"/>
      <c r="RGX90" s="26"/>
      <c r="RGY90" s="26"/>
      <c r="RGZ90" s="26"/>
      <c r="RHA90" s="26"/>
      <c r="RHB90" s="26"/>
      <c r="RHC90" s="26"/>
      <c r="RHD90" s="26"/>
      <c r="RHE90" s="26"/>
      <c r="RHF90" s="26"/>
      <c r="RHG90" s="26"/>
      <c r="RHH90" s="26"/>
      <c r="RHI90" s="26"/>
      <c r="RHJ90" s="26"/>
      <c r="RHK90" s="26"/>
      <c r="RHL90" s="26"/>
      <c r="RHM90" s="26"/>
      <c r="RHN90" s="26"/>
      <c r="RHO90" s="26"/>
      <c r="RHP90" s="26"/>
      <c r="RHQ90" s="26"/>
      <c r="RHR90" s="26"/>
      <c r="RHS90" s="26"/>
      <c r="RHT90" s="26"/>
      <c r="RHU90" s="26"/>
      <c r="RHV90" s="26"/>
      <c r="RHW90" s="26"/>
      <c r="RHX90" s="26"/>
      <c r="RHY90" s="26"/>
      <c r="RHZ90" s="26"/>
      <c r="RIA90" s="26"/>
      <c r="RIB90" s="26"/>
      <c r="RIC90" s="26"/>
      <c r="RID90" s="26"/>
      <c r="RIE90" s="26"/>
      <c r="RIF90" s="26"/>
      <c r="RIG90" s="26"/>
      <c r="RIH90" s="26"/>
      <c r="RII90" s="26"/>
      <c r="RIJ90" s="26"/>
      <c r="RIK90" s="26"/>
      <c r="RIL90" s="26"/>
      <c r="RIM90" s="26"/>
      <c r="RIN90" s="26"/>
      <c r="RIO90" s="26"/>
      <c r="RIP90" s="26"/>
      <c r="RIQ90" s="26"/>
      <c r="RIR90" s="26"/>
      <c r="RIS90" s="26"/>
      <c r="RIT90" s="26"/>
      <c r="RIU90" s="26"/>
      <c r="RIV90" s="26"/>
      <c r="RIW90" s="26"/>
      <c r="RIX90" s="26"/>
      <c r="RIY90" s="26"/>
      <c r="RIZ90" s="26"/>
      <c r="RJA90" s="26"/>
      <c r="RJB90" s="26"/>
      <c r="RJC90" s="26"/>
      <c r="RJD90" s="26"/>
      <c r="RJE90" s="26"/>
      <c r="RJF90" s="26"/>
      <c r="RJG90" s="26"/>
      <c r="RJH90" s="26"/>
      <c r="RJI90" s="26"/>
      <c r="RJJ90" s="26"/>
      <c r="RJK90" s="26"/>
      <c r="RJL90" s="26"/>
      <c r="RJM90" s="26"/>
      <c r="RJN90" s="26"/>
      <c r="RJO90" s="26"/>
      <c r="RJP90" s="26"/>
      <c r="RJQ90" s="26"/>
      <c r="RJR90" s="26"/>
      <c r="RJS90" s="26"/>
      <c r="RJT90" s="26"/>
      <c r="RJU90" s="26"/>
      <c r="RJV90" s="26"/>
      <c r="RJW90" s="26"/>
      <c r="RJX90" s="26"/>
      <c r="RJY90" s="26"/>
      <c r="RJZ90" s="26"/>
      <c r="RKA90" s="26"/>
      <c r="RKB90" s="26"/>
      <c r="RKC90" s="26"/>
      <c r="RKD90" s="26"/>
      <c r="RKE90" s="26"/>
      <c r="RKF90" s="26"/>
      <c r="RKG90" s="26"/>
      <c r="RKH90" s="26"/>
      <c r="RKI90" s="26"/>
      <c r="RKJ90" s="26"/>
      <c r="RKK90" s="26"/>
      <c r="RKL90" s="26"/>
      <c r="RKM90" s="26"/>
      <c r="RKN90" s="26"/>
      <c r="RKO90" s="26"/>
      <c r="RKP90" s="26"/>
      <c r="RKQ90" s="26"/>
      <c r="RKR90" s="26"/>
      <c r="RKS90" s="26"/>
      <c r="RKT90" s="26"/>
      <c r="RKU90" s="26"/>
      <c r="RKV90" s="26"/>
      <c r="RKW90" s="26"/>
      <c r="RKX90" s="26"/>
      <c r="RKY90" s="26"/>
      <c r="RKZ90" s="26"/>
      <c r="RLA90" s="26"/>
      <c r="RLB90" s="26"/>
      <c r="RLC90" s="26"/>
      <c r="RLD90" s="26"/>
      <c r="RLE90" s="26"/>
      <c r="RLF90" s="26"/>
      <c r="RLG90" s="26"/>
      <c r="RLH90" s="26"/>
      <c r="RLI90" s="26"/>
      <c r="RLJ90" s="26"/>
      <c r="RLK90" s="26"/>
      <c r="RLL90" s="26"/>
      <c r="RLM90" s="26"/>
      <c r="RLN90" s="26"/>
      <c r="RLO90" s="26"/>
      <c r="RLP90" s="26"/>
      <c r="RLQ90" s="26"/>
      <c r="RLR90" s="26"/>
      <c r="RLS90" s="26"/>
      <c r="RLT90" s="26"/>
      <c r="RLU90" s="26"/>
      <c r="RLV90" s="26"/>
      <c r="RLW90" s="26"/>
      <c r="RLX90" s="26"/>
      <c r="RLY90" s="26"/>
      <c r="RLZ90" s="26"/>
      <c r="RMA90" s="26"/>
      <c r="RMB90" s="26"/>
      <c r="RMC90" s="26"/>
      <c r="RMD90" s="26"/>
      <c r="RME90" s="26"/>
      <c r="RMF90" s="26"/>
      <c r="RMG90" s="26"/>
      <c r="RMH90" s="26"/>
      <c r="RMI90" s="26"/>
      <c r="RMJ90" s="26"/>
      <c r="RMK90" s="26"/>
      <c r="RML90" s="26"/>
      <c r="RMM90" s="26"/>
      <c r="RMN90" s="26"/>
      <c r="RMO90" s="26"/>
      <c r="RMP90" s="26"/>
      <c r="RMQ90" s="26"/>
      <c r="RMR90" s="26"/>
      <c r="RMS90" s="26"/>
      <c r="RMT90" s="26"/>
      <c r="RMU90" s="26"/>
      <c r="RMV90" s="26"/>
      <c r="RMW90" s="26"/>
      <c r="RMX90" s="26"/>
      <c r="RMY90" s="26"/>
      <c r="RMZ90" s="26"/>
      <c r="RNA90" s="26"/>
      <c r="RNB90" s="26"/>
      <c r="RNC90" s="26"/>
      <c r="RND90" s="26"/>
      <c r="RNE90" s="26"/>
      <c r="RNF90" s="26"/>
      <c r="RNG90" s="26"/>
      <c r="RNH90" s="26"/>
      <c r="RNI90" s="26"/>
      <c r="RNJ90" s="26"/>
      <c r="RNK90" s="26"/>
      <c r="RNL90" s="26"/>
      <c r="RNM90" s="26"/>
      <c r="RNN90" s="26"/>
      <c r="RNO90" s="26"/>
      <c r="RNP90" s="26"/>
      <c r="RNQ90" s="26"/>
      <c r="RNR90" s="26"/>
      <c r="RNS90" s="26"/>
      <c r="RNT90" s="26"/>
      <c r="RNU90" s="26"/>
      <c r="RNV90" s="26"/>
      <c r="RNW90" s="26"/>
      <c r="RNX90" s="26"/>
      <c r="RNY90" s="26"/>
      <c r="RNZ90" s="26"/>
      <c r="ROA90" s="26"/>
      <c r="ROB90" s="26"/>
      <c r="ROC90" s="26"/>
      <c r="ROD90" s="26"/>
      <c r="ROE90" s="26"/>
      <c r="ROF90" s="26"/>
      <c r="ROG90" s="26"/>
      <c r="ROH90" s="26"/>
      <c r="ROI90" s="26"/>
      <c r="ROJ90" s="26"/>
      <c r="ROK90" s="26"/>
      <c r="ROL90" s="26"/>
      <c r="ROM90" s="26"/>
      <c r="RON90" s="26"/>
      <c r="ROO90" s="26"/>
      <c r="ROP90" s="26"/>
      <c r="ROQ90" s="26"/>
      <c r="ROR90" s="26"/>
      <c r="ROS90" s="26"/>
      <c r="ROT90" s="26"/>
      <c r="ROU90" s="26"/>
      <c r="ROV90" s="26"/>
      <c r="ROW90" s="26"/>
      <c r="ROX90" s="26"/>
      <c r="ROY90" s="26"/>
      <c r="ROZ90" s="26"/>
      <c r="RPA90" s="26"/>
      <c r="RPB90" s="26"/>
      <c r="RPC90" s="26"/>
      <c r="RPD90" s="26"/>
      <c r="RPE90" s="26"/>
      <c r="RPF90" s="26"/>
      <c r="RPG90" s="26"/>
      <c r="RPH90" s="26"/>
      <c r="RPI90" s="26"/>
      <c r="RPJ90" s="26"/>
      <c r="RPK90" s="26"/>
      <c r="RPL90" s="26"/>
      <c r="RPM90" s="26"/>
      <c r="RPN90" s="26"/>
      <c r="RPO90" s="26"/>
      <c r="RPP90" s="26"/>
      <c r="RPQ90" s="26"/>
      <c r="RPR90" s="26"/>
      <c r="RPS90" s="26"/>
      <c r="RPT90" s="26"/>
      <c r="RPU90" s="26"/>
      <c r="RPV90" s="26"/>
      <c r="RPW90" s="26"/>
      <c r="RPX90" s="26"/>
      <c r="RPY90" s="26"/>
      <c r="RPZ90" s="26"/>
      <c r="RQA90" s="26"/>
      <c r="RQB90" s="26"/>
      <c r="RQC90" s="26"/>
      <c r="RQD90" s="26"/>
      <c r="RQE90" s="26"/>
      <c r="RQF90" s="26"/>
      <c r="RQG90" s="26"/>
      <c r="RQH90" s="26"/>
      <c r="RQI90" s="26"/>
      <c r="RQJ90" s="26"/>
      <c r="RQK90" s="26"/>
      <c r="RQL90" s="26"/>
      <c r="RQM90" s="26"/>
      <c r="RQN90" s="26"/>
      <c r="RQO90" s="26"/>
      <c r="RQP90" s="26"/>
      <c r="RQQ90" s="26"/>
      <c r="RQR90" s="26"/>
      <c r="RQS90" s="26"/>
      <c r="RQT90" s="26"/>
      <c r="RQU90" s="26"/>
      <c r="RQV90" s="26"/>
      <c r="RQW90" s="26"/>
      <c r="RQX90" s="26"/>
      <c r="RQY90" s="26"/>
      <c r="RQZ90" s="26"/>
      <c r="RRA90" s="26"/>
      <c r="RRB90" s="26"/>
      <c r="RRC90" s="26"/>
      <c r="RRD90" s="26"/>
      <c r="RRE90" s="26"/>
      <c r="RRF90" s="26"/>
      <c r="RRG90" s="26"/>
      <c r="RRH90" s="26"/>
      <c r="RRI90" s="26"/>
      <c r="RRJ90" s="26"/>
      <c r="RRK90" s="26"/>
      <c r="RRL90" s="26"/>
      <c r="RRM90" s="26"/>
      <c r="RRN90" s="26"/>
      <c r="RRO90" s="26"/>
      <c r="RRP90" s="26"/>
      <c r="RRQ90" s="26"/>
      <c r="RRR90" s="26"/>
      <c r="RRS90" s="26"/>
      <c r="RRT90" s="26"/>
      <c r="RRU90" s="26"/>
      <c r="RRV90" s="26"/>
      <c r="RRW90" s="26"/>
      <c r="RRX90" s="26"/>
      <c r="RRY90" s="26"/>
      <c r="RRZ90" s="26"/>
      <c r="RSA90" s="26"/>
      <c r="RSB90" s="26"/>
      <c r="RSC90" s="26"/>
      <c r="RSD90" s="26"/>
      <c r="RSE90" s="26"/>
      <c r="RSF90" s="26"/>
      <c r="RSG90" s="26"/>
      <c r="RSH90" s="26"/>
      <c r="RSI90" s="26"/>
      <c r="RSJ90" s="26"/>
      <c r="RSK90" s="26"/>
      <c r="RSL90" s="26"/>
      <c r="RSM90" s="26"/>
      <c r="RSN90" s="26"/>
      <c r="RSO90" s="26"/>
      <c r="RSP90" s="26"/>
      <c r="RSQ90" s="26"/>
      <c r="RSR90" s="26"/>
      <c r="RSS90" s="26"/>
      <c r="RST90" s="26"/>
      <c r="RSU90" s="26"/>
      <c r="RSV90" s="26"/>
      <c r="RSW90" s="26"/>
      <c r="RSX90" s="26"/>
      <c r="RSY90" s="26"/>
      <c r="RSZ90" s="26"/>
      <c r="RTA90" s="26"/>
      <c r="RTB90" s="26"/>
      <c r="RTC90" s="26"/>
      <c r="RTD90" s="26"/>
      <c r="RTE90" s="26"/>
      <c r="RTF90" s="26"/>
      <c r="RTG90" s="26"/>
      <c r="RTH90" s="26"/>
      <c r="RTI90" s="26"/>
      <c r="RTJ90" s="26"/>
      <c r="RTK90" s="26"/>
      <c r="RTL90" s="26"/>
      <c r="RTM90" s="26"/>
      <c r="RTN90" s="26"/>
      <c r="RTO90" s="26"/>
      <c r="RTP90" s="26"/>
      <c r="RTQ90" s="26"/>
      <c r="RTR90" s="26"/>
      <c r="RTS90" s="26"/>
      <c r="RTT90" s="26"/>
      <c r="RTU90" s="26"/>
      <c r="RTV90" s="26"/>
      <c r="RTW90" s="26"/>
      <c r="RTX90" s="26"/>
      <c r="RTY90" s="26"/>
      <c r="RTZ90" s="26"/>
      <c r="RUA90" s="26"/>
      <c r="RUB90" s="26"/>
      <c r="RUC90" s="26"/>
      <c r="RUD90" s="26"/>
      <c r="RUE90" s="26"/>
      <c r="RUF90" s="26"/>
      <c r="RUG90" s="26"/>
      <c r="RUH90" s="26"/>
      <c r="RUI90" s="26"/>
      <c r="RUJ90" s="26"/>
      <c r="RUK90" s="26"/>
      <c r="RUL90" s="26"/>
      <c r="RUM90" s="26"/>
      <c r="RUN90" s="26"/>
      <c r="RUO90" s="26"/>
      <c r="RUP90" s="26"/>
      <c r="RUQ90" s="26"/>
      <c r="RUR90" s="26"/>
      <c r="RUS90" s="26"/>
      <c r="RUT90" s="26"/>
      <c r="RUU90" s="26"/>
      <c r="RUV90" s="26"/>
      <c r="RUW90" s="26"/>
      <c r="RUX90" s="26"/>
      <c r="RUY90" s="26"/>
      <c r="RUZ90" s="26"/>
      <c r="RVA90" s="26"/>
      <c r="RVB90" s="26"/>
      <c r="RVC90" s="26"/>
      <c r="RVD90" s="26"/>
      <c r="RVE90" s="26"/>
      <c r="RVF90" s="26"/>
      <c r="RVG90" s="26"/>
      <c r="RVH90" s="26"/>
      <c r="RVI90" s="26"/>
      <c r="RVJ90" s="26"/>
      <c r="RVK90" s="26"/>
      <c r="RVL90" s="26"/>
      <c r="RVM90" s="26"/>
      <c r="RVN90" s="26"/>
      <c r="RVO90" s="26"/>
      <c r="RVP90" s="26"/>
      <c r="RVQ90" s="26"/>
      <c r="RVR90" s="26"/>
      <c r="RVS90" s="26"/>
      <c r="RVT90" s="26"/>
      <c r="RVU90" s="26"/>
      <c r="RVV90" s="26"/>
      <c r="RVW90" s="26"/>
      <c r="RVX90" s="26"/>
      <c r="RVY90" s="26"/>
      <c r="RVZ90" s="26"/>
      <c r="RWA90" s="26"/>
      <c r="RWB90" s="26"/>
      <c r="RWC90" s="26"/>
      <c r="RWD90" s="26"/>
      <c r="RWE90" s="26"/>
      <c r="RWF90" s="26"/>
      <c r="RWG90" s="26"/>
      <c r="RWH90" s="26"/>
      <c r="RWI90" s="26"/>
      <c r="RWJ90" s="26"/>
      <c r="RWK90" s="26"/>
      <c r="RWL90" s="26"/>
      <c r="RWM90" s="26"/>
      <c r="RWN90" s="26"/>
      <c r="RWO90" s="26"/>
      <c r="RWP90" s="26"/>
      <c r="RWQ90" s="26"/>
      <c r="RWR90" s="26"/>
      <c r="RWS90" s="26"/>
      <c r="RWT90" s="26"/>
      <c r="RWU90" s="26"/>
      <c r="RWV90" s="26"/>
      <c r="RWW90" s="26"/>
      <c r="RWX90" s="26"/>
      <c r="RWY90" s="26"/>
      <c r="RWZ90" s="26"/>
      <c r="RXA90" s="26"/>
      <c r="RXB90" s="26"/>
      <c r="RXC90" s="26"/>
      <c r="RXD90" s="26"/>
      <c r="RXE90" s="26"/>
      <c r="RXF90" s="26"/>
      <c r="RXG90" s="26"/>
      <c r="RXH90" s="26"/>
      <c r="RXI90" s="26"/>
      <c r="RXJ90" s="26"/>
      <c r="RXK90" s="26"/>
      <c r="RXL90" s="26"/>
      <c r="RXM90" s="26"/>
      <c r="RXN90" s="26"/>
      <c r="RXO90" s="26"/>
      <c r="RXP90" s="26"/>
      <c r="RXQ90" s="26"/>
      <c r="RXR90" s="26"/>
      <c r="RXS90" s="26"/>
      <c r="RXT90" s="26"/>
      <c r="RXU90" s="26"/>
      <c r="RXV90" s="26"/>
      <c r="RXW90" s="26"/>
      <c r="RXX90" s="26"/>
      <c r="RXY90" s="26"/>
      <c r="RXZ90" s="26"/>
      <c r="RYA90" s="26"/>
      <c r="RYB90" s="26"/>
      <c r="RYC90" s="26"/>
      <c r="RYD90" s="26"/>
      <c r="RYE90" s="26"/>
      <c r="RYF90" s="26"/>
      <c r="RYG90" s="26"/>
      <c r="RYH90" s="26"/>
      <c r="RYI90" s="26"/>
      <c r="RYJ90" s="26"/>
      <c r="RYK90" s="26"/>
      <c r="RYL90" s="26"/>
      <c r="RYM90" s="26"/>
      <c r="RYN90" s="26"/>
      <c r="RYO90" s="26"/>
      <c r="RYP90" s="26"/>
      <c r="RYQ90" s="26"/>
      <c r="RYR90" s="26"/>
      <c r="RYS90" s="26"/>
      <c r="RYT90" s="26"/>
      <c r="RYU90" s="26"/>
      <c r="RYV90" s="26"/>
      <c r="RYW90" s="26"/>
      <c r="RYX90" s="26"/>
      <c r="RYY90" s="26"/>
      <c r="RYZ90" s="26"/>
      <c r="RZA90" s="26"/>
      <c r="RZB90" s="26"/>
      <c r="RZC90" s="26"/>
      <c r="RZD90" s="26"/>
      <c r="RZE90" s="26"/>
      <c r="RZF90" s="26"/>
      <c r="RZG90" s="26"/>
      <c r="RZH90" s="26"/>
      <c r="RZI90" s="26"/>
      <c r="RZJ90" s="26"/>
      <c r="RZK90" s="26"/>
      <c r="RZL90" s="26"/>
      <c r="RZM90" s="26"/>
      <c r="RZN90" s="26"/>
      <c r="RZO90" s="26"/>
      <c r="RZP90" s="26"/>
      <c r="RZQ90" s="26"/>
      <c r="RZR90" s="26"/>
      <c r="RZS90" s="26"/>
      <c r="RZT90" s="26"/>
      <c r="RZU90" s="26"/>
      <c r="RZV90" s="26"/>
      <c r="RZW90" s="26"/>
      <c r="RZX90" s="26"/>
      <c r="RZY90" s="26"/>
      <c r="RZZ90" s="26"/>
      <c r="SAA90" s="26"/>
      <c r="SAB90" s="26"/>
      <c r="SAC90" s="26"/>
      <c r="SAD90" s="26"/>
      <c r="SAE90" s="26"/>
      <c r="SAF90" s="26"/>
      <c r="SAG90" s="26"/>
      <c r="SAH90" s="26"/>
      <c r="SAI90" s="26"/>
      <c r="SAJ90" s="26"/>
      <c r="SAK90" s="26"/>
      <c r="SAL90" s="26"/>
      <c r="SAM90" s="26"/>
      <c r="SAN90" s="26"/>
      <c r="SAO90" s="26"/>
      <c r="SAP90" s="26"/>
      <c r="SAQ90" s="26"/>
      <c r="SAR90" s="26"/>
      <c r="SAS90" s="26"/>
      <c r="SAT90" s="26"/>
      <c r="SAU90" s="26"/>
      <c r="SAV90" s="26"/>
      <c r="SAW90" s="26"/>
      <c r="SAX90" s="26"/>
      <c r="SAY90" s="26"/>
      <c r="SAZ90" s="26"/>
      <c r="SBA90" s="26"/>
      <c r="SBB90" s="26"/>
      <c r="SBC90" s="26"/>
      <c r="SBD90" s="26"/>
      <c r="SBE90" s="26"/>
      <c r="SBF90" s="26"/>
      <c r="SBG90" s="26"/>
      <c r="SBH90" s="26"/>
      <c r="SBI90" s="26"/>
      <c r="SBJ90" s="26"/>
      <c r="SBK90" s="26"/>
      <c r="SBL90" s="26"/>
      <c r="SBM90" s="26"/>
      <c r="SBN90" s="26"/>
      <c r="SBO90" s="26"/>
      <c r="SBP90" s="26"/>
      <c r="SBQ90" s="26"/>
      <c r="SBR90" s="26"/>
      <c r="SBS90" s="26"/>
      <c r="SBT90" s="26"/>
      <c r="SBU90" s="26"/>
      <c r="SBV90" s="26"/>
      <c r="SBW90" s="26"/>
      <c r="SBX90" s="26"/>
      <c r="SBY90" s="26"/>
      <c r="SBZ90" s="26"/>
      <c r="SCA90" s="26"/>
      <c r="SCB90" s="26"/>
      <c r="SCC90" s="26"/>
      <c r="SCD90" s="26"/>
      <c r="SCE90" s="26"/>
      <c r="SCF90" s="26"/>
      <c r="SCG90" s="26"/>
      <c r="SCH90" s="26"/>
      <c r="SCI90" s="26"/>
      <c r="SCJ90" s="26"/>
      <c r="SCK90" s="26"/>
      <c r="SCL90" s="26"/>
      <c r="SCM90" s="26"/>
      <c r="SCN90" s="26"/>
      <c r="SCO90" s="26"/>
      <c r="SCP90" s="26"/>
      <c r="SCQ90" s="26"/>
      <c r="SCR90" s="26"/>
      <c r="SCS90" s="26"/>
      <c r="SCT90" s="26"/>
      <c r="SCU90" s="26"/>
      <c r="SCV90" s="26"/>
      <c r="SCW90" s="26"/>
      <c r="SCX90" s="26"/>
      <c r="SCY90" s="26"/>
      <c r="SCZ90" s="26"/>
      <c r="SDA90" s="26"/>
      <c r="SDB90" s="26"/>
      <c r="SDC90" s="26"/>
      <c r="SDD90" s="26"/>
      <c r="SDE90" s="26"/>
      <c r="SDF90" s="26"/>
      <c r="SDG90" s="26"/>
      <c r="SDH90" s="26"/>
      <c r="SDI90" s="26"/>
      <c r="SDJ90" s="26"/>
      <c r="SDK90" s="26"/>
      <c r="SDL90" s="26"/>
      <c r="SDM90" s="26"/>
      <c r="SDN90" s="26"/>
      <c r="SDO90" s="26"/>
      <c r="SDP90" s="26"/>
      <c r="SDQ90" s="26"/>
      <c r="SDR90" s="26"/>
      <c r="SDS90" s="26"/>
      <c r="SDT90" s="26"/>
      <c r="SDU90" s="26"/>
      <c r="SDV90" s="26"/>
      <c r="SDW90" s="26"/>
      <c r="SDX90" s="26"/>
      <c r="SDY90" s="26"/>
      <c r="SDZ90" s="26"/>
      <c r="SEA90" s="26"/>
      <c r="SEB90" s="26"/>
      <c r="SEC90" s="26"/>
      <c r="SED90" s="26"/>
      <c r="SEE90" s="26"/>
      <c r="SEF90" s="26"/>
      <c r="SEG90" s="26"/>
      <c r="SEH90" s="26"/>
      <c r="SEI90" s="26"/>
      <c r="SEJ90" s="26"/>
      <c r="SEK90" s="26"/>
      <c r="SEL90" s="26"/>
      <c r="SEM90" s="26"/>
      <c r="SEN90" s="26"/>
      <c r="SEO90" s="26"/>
      <c r="SEP90" s="26"/>
      <c r="SEQ90" s="26"/>
      <c r="SER90" s="26"/>
      <c r="SES90" s="26"/>
      <c r="SET90" s="26"/>
      <c r="SEU90" s="26"/>
      <c r="SEV90" s="26"/>
      <c r="SEW90" s="26"/>
      <c r="SEX90" s="26"/>
      <c r="SEY90" s="26"/>
      <c r="SEZ90" s="26"/>
      <c r="SFA90" s="26"/>
      <c r="SFB90" s="26"/>
      <c r="SFC90" s="26"/>
      <c r="SFD90" s="26"/>
      <c r="SFE90" s="26"/>
      <c r="SFF90" s="26"/>
      <c r="SFG90" s="26"/>
      <c r="SFH90" s="26"/>
      <c r="SFI90" s="26"/>
      <c r="SFJ90" s="26"/>
      <c r="SFK90" s="26"/>
      <c r="SFL90" s="26"/>
      <c r="SFM90" s="26"/>
      <c r="SFN90" s="26"/>
      <c r="SFO90" s="26"/>
      <c r="SFP90" s="26"/>
      <c r="SFQ90" s="26"/>
      <c r="SFR90" s="26"/>
      <c r="SFS90" s="26"/>
      <c r="SFT90" s="26"/>
      <c r="SFU90" s="26"/>
      <c r="SFV90" s="26"/>
      <c r="SFW90" s="26"/>
      <c r="SFX90" s="26"/>
      <c r="SFY90" s="26"/>
      <c r="SFZ90" s="26"/>
      <c r="SGA90" s="26"/>
      <c r="SGB90" s="26"/>
      <c r="SGC90" s="26"/>
      <c r="SGD90" s="26"/>
      <c r="SGE90" s="26"/>
      <c r="SGF90" s="26"/>
      <c r="SGG90" s="26"/>
      <c r="SGH90" s="26"/>
      <c r="SGI90" s="26"/>
      <c r="SGJ90" s="26"/>
      <c r="SGK90" s="26"/>
      <c r="SGL90" s="26"/>
      <c r="SGM90" s="26"/>
      <c r="SGN90" s="26"/>
      <c r="SGO90" s="26"/>
      <c r="SGP90" s="26"/>
      <c r="SGQ90" s="26"/>
      <c r="SGR90" s="26"/>
      <c r="SGS90" s="26"/>
      <c r="SGT90" s="26"/>
      <c r="SGU90" s="26"/>
      <c r="SGV90" s="26"/>
      <c r="SGW90" s="26"/>
      <c r="SGX90" s="26"/>
      <c r="SGY90" s="26"/>
      <c r="SGZ90" s="26"/>
      <c r="SHA90" s="26"/>
      <c r="SHB90" s="26"/>
      <c r="SHC90" s="26"/>
      <c r="SHD90" s="26"/>
      <c r="SHE90" s="26"/>
      <c r="SHF90" s="26"/>
      <c r="SHG90" s="26"/>
      <c r="SHH90" s="26"/>
      <c r="SHI90" s="26"/>
      <c r="SHJ90" s="26"/>
      <c r="SHK90" s="26"/>
      <c r="SHL90" s="26"/>
      <c r="SHM90" s="26"/>
      <c r="SHN90" s="26"/>
      <c r="SHO90" s="26"/>
      <c r="SHP90" s="26"/>
      <c r="SHQ90" s="26"/>
      <c r="SHR90" s="26"/>
      <c r="SHS90" s="26"/>
      <c r="SHT90" s="26"/>
      <c r="SHU90" s="26"/>
      <c r="SHV90" s="26"/>
      <c r="SHW90" s="26"/>
      <c r="SHX90" s="26"/>
      <c r="SHY90" s="26"/>
      <c r="SHZ90" s="26"/>
      <c r="SIA90" s="26"/>
      <c r="SIB90" s="26"/>
      <c r="SIC90" s="26"/>
      <c r="SID90" s="26"/>
      <c r="SIE90" s="26"/>
      <c r="SIF90" s="26"/>
      <c r="SIG90" s="26"/>
      <c r="SIH90" s="26"/>
      <c r="SII90" s="26"/>
      <c r="SIJ90" s="26"/>
      <c r="SIK90" s="26"/>
      <c r="SIL90" s="26"/>
      <c r="SIM90" s="26"/>
      <c r="SIN90" s="26"/>
      <c r="SIO90" s="26"/>
      <c r="SIP90" s="26"/>
      <c r="SIQ90" s="26"/>
      <c r="SIR90" s="26"/>
      <c r="SIS90" s="26"/>
      <c r="SIT90" s="26"/>
      <c r="SIU90" s="26"/>
      <c r="SIV90" s="26"/>
      <c r="SIW90" s="26"/>
      <c r="SIX90" s="26"/>
      <c r="SIY90" s="26"/>
      <c r="SIZ90" s="26"/>
      <c r="SJA90" s="26"/>
      <c r="SJB90" s="26"/>
      <c r="SJC90" s="26"/>
      <c r="SJD90" s="26"/>
      <c r="SJE90" s="26"/>
      <c r="SJF90" s="26"/>
      <c r="SJG90" s="26"/>
      <c r="SJH90" s="26"/>
      <c r="SJI90" s="26"/>
      <c r="SJJ90" s="26"/>
      <c r="SJK90" s="26"/>
      <c r="SJL90" s="26"/>
      <c r="SJM90" s="26"/>
      <c r="SJN90" s="26"/>
      <c r="SJO90" s="26"/>
      <c r="SJP90" s="26"/>
      <c r="SJQ90" s="26"/>
      <c r="SJR90" s="26"/>
      <c r="SJS90" s="26"/>
      <c r="SJT90" s="26"/>
      <c r="SJU90" s="26"/>
      <c r="SJV90" s="26"/>
      <c r="SJW90" s="26"/>
      <c r="SJX90" s="26"/>
      <c r="SJY90" s="26"/>
      <c r="SJZ90" s="26"/>
      <c r="SKA90" s="26"/>
      <c r="SKB90" s="26"/>
      <c r="SKC90" s="26"/>
      <c r="SKD90" s="26"/>
      <c r="SKE90" s="26"/>
      <c r="SKF90" s="26"/>
      <c r="SKG90" s="26"/>
      <c r="SKH90" s="26"/>
      <c r="SKI90" s="26"/>
      <c r="SKJ90" s="26"/>
      <c r="SKK90" s="26"/>
      <c r="SKL90" s="26"/>
      <c r="SKM90" s="26"/>
      <c r="SKN90" s="26"/>
      <c r="SKO90" s="26"/>
      <c r="SKP90" s="26"/>
      <c r="SKQ90" s="26"/>
      <c r="SKR90" s="26"/>
      <c r="SKS90" s="26"/>
      <c r="SKT90" s="26"/>
      <c r="SKU90" s="26"/>
      <c r="SKV90" s="26"/>
      <c r="SKW90" s="26"/>
      <c r="SKX90" s="26"/>
      <c r="SKY90" s="26"/>
      <c r="SKZ90" s="26"/>
      <c r="SLA90" s="26"/>
      <c r="SLB90" s="26"/>
      <c r="SLC90" s="26"/>
      <c r="SLD90" s="26"/>
      <c r="SLE90" s="26"/>
      <c r="SLF90" s="26"/>
      <c r="SLG90" s="26"/>
      <c r="SLH90" s="26"/>
      <c r="SLI90" s="26"/>
      <c r="SLJ90" s="26"/>
      <c r="SLK90" s="26"/>
      <c r="SLL90" s="26"/>
      <c r="SLM90" s="26"/>
      <c r="SLN90" s="26"/>
      <c r="SLO90" s="26"/>
      <c r="SLP90" s="26"/>
      <c r="SLQ90" s="26"/>
      <c r="SLR90" s="26"/>
      <c r="SLS90" s="26"/>
      <c r="SLT90" s="26"/>
      <c r="SLU90" s="26"/>
      <c r="SLV90" s="26"/>
      <c r="SLW90" s="26"/>
      <c r="SLX90" s="26"/>
      <c r="SLY90" s="26"/>
      <c r="SLZ90" s="26"/>
      <c r="SMA90" s="26"/>
      <c r="SMB90" s="26"/>
      <c r="SMC90" s="26"/>
      <c r="SMD90" s="26"/>
      <c r="SME90" s="26"/>
      <c r="SMF90" s="26"/>
      <c r="SMG90" s="26"/>
      <c r="SMH90" s="26"/>
      <c r="SMI90" s="26"/>
      <c r="SMJ90" s="26"/>
      <c r="SMK90" s="26"/>
      <c r="SML90" s="26"/>
      <c r="SMM90" s="26"/>
      <c r="SMN90" s="26"/>
      <c r="SMO90" s="26"/>
      <c r="SMP90" s="26"/>
      <c r="SMQ90" s="26"/>
      <c r="SMR90" s="26"/>
      <c r="SMS90" s="26"/>
      <c r="SMT90" s="26"/>
      <c r="SMU90" s="26"/>
      <c r="SMV90" s="26"/>
      <c r="SMW90" s="26"/>
      <c r="SMX90" s="26"/>
      <c r="SMY90" s="26"/>
      <c r="SMZ90" s="26"/>
      <c r="SNA90" s="26"/>
      <c r="SNB90" s="26"/>
      <c r="SNC90" s="26"/>
      <c r="SND90" s="26"/>
      <c r="SNE90" s="26"/>
      <c r="SNF90" s="26"/>
      <c r="SNG90" s="26"/>
      <c r="SNH90" s="26"/>
      <c r="SNI90" s="26"/>
      <c r="SNJ90" s="26"/>
      <c r="SNK90" s="26"/>
      <c r="SNL90" s="26"/>
      <c r="SNM90" s="26"/>
      <c r="SNN90" s="26"/>
      <c r="SNO90" s="26"/>
      <c r="SNP90" s="26"/>
      <c r="SNQ90" s="26"/>
      <c r="SNR90" s="26"/>
      <c r="SNS90" s="26"/>
      <c r="SNT90" s="26"/>
      <c r="SNU90" s="26"/>
      <c r="SNV90" s="26"/>
      <c r="SNW90" s="26"/>
      <c r="SNX90" s="26"/>
      <c r="SNY90" s="26"/>
      <c r="SNZ90" s="26"/>
      <c r="SOA90" s="26"/>
      <c r="SOB90" s="26"/>
      <c r="SOC90" s="26"/>
      <c r="SOD90" s="26"/>
      <c r="SOE90" s="26"/>
      <c r="SOF90" s="26"/>
      <c r="SOG90" s="26"/>
      <c r="SOH90" s="26"/>
      <c r="SOI90" s="26"/>
      <c r="SOJ90" s="26"/>
      <c r="SOK90" s="26"/>
      <c r="SOL90" s="26"/>
      <c r="SOM90" s="26"/>
      <c r="SON90" s="26"/>
      <c r="SOO90" s="26"/>
      <c r="SOP90" s="26"/>
      <c r="SOQ90" s="26"/>
      <c r="SOR90" s="26"/>
      <c r="SOS90" s="26"/>
      <c r="SOT90" s="26"/>
      <c r="SOU90" s="26"/>
      <c r="SOV90" s="26"/>
      <c r="SOW90" s="26"/>
      <c r="SOX90" s="26"/>
      <c r="SOY90" s="26"/>
      <c r="SOZ90" s="26"/>
      <c r="SPA90" s="26"/>
      <c r="SPB90" s="26"/>
      <c r="SPC90" s="26"/>
      <c r="SPD90" s="26"/>
      <c r="SPE90" s="26"/>
      <c r="SPF90" s="26"/>
      <c r="SPG90" s="26"/>
      <c r="SPH90" s="26"/>
      <c r="SPI90" s="26"/>
      <c r="SPJ90" s="26"/>
      <c r="SPK90" s="26"/>
      <c r="SPL90" s="26"/>
      <c r="SPM90" s="26"/>
      <c r="SPN90" s="26"/>
      <c r="SPO90" s="26"/>
      <c r="SPP90" s="26"/>
      <c r="SPQ90" s="26"/>
      <c r="SPR90" s="26"/>
      <c r="SPS90" s="26"/>
      <c r="SPT90" s="26"/>
      <c r="SPU90" s="26"/>
      <c r="SPV90" s="26"/>
      <c r="SPW90" s="26"/>
      <c r="SPX90" s="26"/>
      <c r="SPY90" s="26"/>
      <c r="SPZ90" s="26"/>
      <c r="SQA90" s="26"/>
      <c r="SQB90" s="26"/>
      <c r="SQC90" s="26"/>
      <c r="SQD90" s="26"/>
      <c r="SQE90" s="26"/>
      <c r="SQF90" s="26"/>
      <c r="SQG90" s="26"/>
      <c r="SQH90" s="26"/>
      <c r="SQI90" s="26"/>
      <c r="SQJ90" s="26"/>
      <c r="SQK90" s="26"/>
      <c r="SQL90" s="26"/>
      <c r="SQM90" s="26"/>
      <c r="SQN90" s="26"/>
      <c r="SQO90" s="26"/>
      <c r="SQP90" s="26"/>
      <c r="SQQ90" s="26"/>
      <c r="SQR90" s="26"/>
      <c r="SQS90" s="26"/>
      <c r="SQT90" s="26"/>
      <c r="SQU90" s="26"/>
      <c r="SQV90" s="26"/>
      <c r="SQW90" s="26"/>
      <c r="SQX90" s="26"/>
      <c r="SQY90" s="26"/>
      <c r="SQZ90" s="26"/>
      <c r="SRA90" s="26"/>
      <c r="SRB90" s="26"/>
      <c r="SRC90" s="26"/>
      <c r="SRD90" s="26"/>
      <c r="SRE90" s="26"/>
      <c r="SRF90" s="26"/>
      <c r="SRG90" s="26"/>
      <c r="SRH90" s="26"/>
      <c r="SRI90" s="26"/>
      <c r="SRJ90" s="26"/>
      <c r="SRK90" s="26"/>
      <c r="SRL90" s="26"/>
      <c r="SRM90" s="26"/>
      <c r="SRN90" s="26"/>
      <c r="SRO90" s="26"/>
      <c r="SRP90" s="26"/>
      <c r="SRQ90" s="26"/>
      <c r="SRR90" s="26"/>
      <c r="SRS90" s="26"/>
      <c r="SRT90" s="26"/>
      <c r="SRU90" s="26"/>
      <c r="SRV90" s="26"/>
      <c r="SRW90" s="26"/>
      <c r="SRX90" s="26"/>
      <c r="SRY90" s="26"/>
      <c r="SRZ90" s="26"/>
      <c r="SSA90" s="26"/>
      <c r="SSB90" s="26"/>
      <c r="SSC90" s="26"/>
      <c r="SSD90" s="26"/>
      <c r="SSE90" s="26"/>
      <c r="SSF90" s="26"/>
      <c r="SSG90" s="26"/>
      <c r="SSH90" s="26"/>
      <c r="SSI90" s="26"/>
      <c r="SSJ90" s="26"/>
      <c r="SSK90" s="26"/>
      <c r="SSL90" s="26"/>
      <c r="SSM90" s="26"/>
      <c r="SSN90" s="26"/>
      <c r="SSO90" s="26"/>
      <c r="SSP90" s="26"/>
      <c r="SSQ90" s="26"/>
      <c r="SSR90" s="26"/>
      <c r="SSS90" s="26"/>
      <c r="SST90" s="26"/>
      <c r="SSU90" s="26"/>
      <c r="SSV90" s="26"/>
      <c r="SSW90" s="26"/>
      <c r="SSX90" s="26"/>
      <c r="SSY90" s="26"/>
      <c r="SSZ90" s="26"/>
      <c r="STA90" s="26"/>
      <c r="STB90" s="26"/>
      <c r="STC90" s="26"/>
      <c r="STD90" s="26"/>
      <c r="STE90" s="26"/>
      <c r="STF90" s="26"/>
      <c r="STG90" s="26"/>
      <c r="STH90" s="26"/>
      <c r="STI90" s="26"/>
      <c r="STJ90" s="26"/>
      <c r="STK90" s="26"/>
      <c r="STL90" s="26"/>
      <c r="STM90" s="26"/>
      <c r="STN90" s="26"/>
      <c r="STO90" s="26"/>
      <c r="STP90" s="26"/>
      <c r="STQ90" s="26"/>
      <c r="STR90" s="26"/>
      <c r="STS90" s="26"/>
      <c r="STT90" s="26"/>
      <c r="STU90" s="26"/>
      <c r="STV90" s="26"/>
      <c r="STW90" s="26"/>
      <c r="STX90" s="26"/>
      <c r="STY90" s="26"/>
      <c r="STZ90" s="26"/>
      <c r="SUA90" s="26"/>
      <c r="SUB90" s="26"/>
      <c r="SUC90" s="26"/>
      <c r="SUD90" s="26"/>
      <c r="SUE90" s="26"/>
      <c r="SUF90" s="26"/>
      <c r="SUG90" s="26"/>
      <c r="SUH90" s="26"/>
      <c r="SUI90" s="26"/>
      <c r="SUJ90" s="26"/>
      <c r="SUK90" s="26"/>
      <c r="SUL90" s="26"/>
      <c r="SUM90" s="26"/>
      <c r="SUN90" s="26"/>
      <c r="SUO90" s="26"/>
      <c r="SUP90" s="26"/>
      <c r="SUQ90" s="26"/>
      <c r="SUR90" s="26"/>
      <c r="SUS90" s="26"/>
      <c r="SUT90" s="26"/>
      <c r="SUU90" s="26"/>
      <c r="SUV90" s="26"/>
      <c r="SUW90" s="26"/>
      <c r="SUX90" s="26"/>
      <c r="SUY90" s="26"/>
      <c r="SUZ90" s="26"/>
      <c r="SVA90" s="26"/>
      <c r="SVB90" s="26"/>
      <c r="SVC90" s="26"/>
      <c r="SVD90" s="26"/>
      <c r="SVE90" s="26"/>
      <c r="SVF90" s="26"/>
      <c r="SVG90" s="26"/>
      <c r="SVH90" s="26"/>
      <c r="SVI90" s="26"/>
      <c r="SVJ90" s="26"/>
      <c r="SVK90" s="26"/>
      <c r="SVL90" s="26"/>
      <c r="SVM90" s="26"/>
      <c r="SVN90" s="26"/>
      <c r="SVO90" s="26"/>
      <c r="SVP90" s="26"/>
      <c r="SVQ90" s="26"/>
      <c r="SVR90" s="26"/>
      <c r="SVS90" s="26"/>
      <c r="SVT90" s="26"/>
      <c r="SVU90" s="26"/>
      <c r="SVV90" s="26"/>
      <c r="SVW90" s="26"/>
      <c r="SVX90" s="26"/>
      <c r="SVY90" s="26"/>
      <c r="SVZ90" s="26"/>
      <c r="SWA90" s="26"/>
      <c r="SWB90" s="26"/>
      <c r="SWC90" s="26"/>
      <c r="SWD90" s="26"/>
      <c r="SWE90" s="26"/>
      <c r="SWF90" s="26"/>
      <c r="SWG90" s="26"/>
      <c r="SWH90" s="26"/>
      <c r="SWI90" s="26"/>
      <c r="SWJ90" s="26"/>
      <c r="SWK90" s="26"/>
      <c r="SWL90" s="26"/>
      <c r="SWM90" s="26"/>
      <c r="SWN90" s="26"/>
      <c r="SWO90" s="26"/>
      <c r="SWP90" s="26"/>
      <c r="SWQ90" s="26"/>
      <c r="SWR90" s="26"/>
      <c r="SWS90" s="26"/>
      <c r="SWT90" s="26"/>
      <c r="SWU90" s="26"/>
      <c r="SWV90" s="26"/>
      <c r="SWW90" s="26"/>
      <c r="SWX90" s="26"/>
      <c r="SWY90" s="26"/>
      <c r="SWZ90" s="26"/>
      <c r="SXA90" s="26"/>
      <c r="SXB90" s="26"/>
      <c r="SXC90" s="26"/>
      <c r="SXD90" s="26"/>
      <c r="SXE90" s="26"/>
      <c r="SXF90" s="26"/>
      <c r="SXG90" s="26"/>
      <c r="SXH90" s="26"/>
      <c r="SXI90" s="26"/>
      <c r="SXJ90" s="26"/>
      <c r="SXK90" s="26"/>
      <c r="SXL90" s="26"/>
      <c r="SXM90" s="26"/>
      <c r="SXN90" s="26"/>
      <c r="SXO90" s="26"/>
      <c r="SXP90" s="26"/>
      <c r="SXQ90" s="26"/>
      <c r="SXR90" s="26"/>
      <c r="SXS90" s="26"/>
      <c r="SXT90" s="26"/>
      <c r="SXU90" s="26"/>
      <c r="SXV90" s="26"/>
      <c r="SXW90" s="26"/>
      <c r="SXX90" s="26"/>
      <c r="SXY90" s="26"/>
      <c r="SXZ90" s="26"/>
      <c r="SYA90" s="26"/>
      <c r="SYB90" s="26"/>
      <c r="SYC90" s="26"/>
      <c r="SYD90" s="26"/>
      <c r="SYE90" s="26"/>
      <c r="SYF90" s="26"/>
      <c r="SYG90" s="26"/>
      <c r="SYH90" s="26"/>
      <c r="SYI90" s="26"/>
      <c r="SYJ90" s="26"/>
      <c r="SYK90" s="26"/>
      <c r="SYL90" s="26"/>
      <c r="SYM90" s="26"/>
      <c r="SYN90" s="26"/>
      <c r="SYO90" s="26"/>
      <c r="SYP90" s="26"/>
      <c r="SYQ90" s="26"/>
      <c r="SYR90" s="26"/>
      <c r="SYS90" s="26"/>
      <c r="SYT90" s="26"/>
      <c r="SYU90" s="26"/>
      <c r="SYV90" s="26"/>
      <c r="SYW90" s="26"/>
      <c r="SYX90" s="26"/>
      <c r="SYY90" s="26"/>
      <c r="SYZ90" s="26"/>
      <c r="SZA90" s="26"/>
      <c r="SZB90" s="26"/>
      <c r="SZC90" s="26"/>
      <c r="SZD90" s="26"/>
      <c r="SZE90" s="26"/>
      <c r="SZF90" s="26"/>
      <c r="SZG90" s="26"/>
      <c r="SZH90" s="26"/>
      <c r="SZI90" s="26"/>
      <c r="SZJ90" s="26"/>
      <c r="SZK90" s="26"/>
      <c r="SZL90" s="26"/>
      <c r="SZM90" s="26"/>
      <c r="SZN90" s="26"/>
      <c r="SZO90" s="26"/>
      <c r="SZP90" s="26"/>
      <c r="SZQ90" s="26"/>
      <c r="SZR90" s="26"/>
      <c r="SZS90" s="26"/>
      <c r="SZT90" s="26"/>
      <c r="SZU90" s="26"/>
      <c r="SZV90" s="26"/>
      <c r="SZW90" s="26"/>
      <c r="SZX90" s="26"/>
      <c r="SZY90" s="26"/>
      <c r="SZZ90" s="26"/>
      <c r="TAA90" s="26"/>
      <c r="TAB90" s="26"/>
      <c r="TAC90" s="26"/>
      <c r="TAD90" s="26"/>
      <c r="TAE90" s="26"/>
      <c r="TAF90" s="26"/>
      <c r="TAG90" s="26"/>
      <c r="TAH90" s="26"/>
      <c r="TAI90" s="26"/>
      <c r="TAJ90" s="26"/>
      <c r="TAK90" s="26"/>
      <c r="TAL90" s="26"/>
      <c r="TAM90" s="26"/>
      <c r="TAN90" s="26"/>
      <c r="TAO90" s="26"/>
      <c r="TAP90" s="26"/>
      <c r="TAQ90" s="26"/>
      <c r="TAR90" s="26"/>
      <c r="TAS90" s="26"/>
      <c r="TAT90" s="26"/>
      <c r="TAU90" s="26"/>
      <c r="TAV90" s="26"/>
      <c r="TAW90" s="26"/>
      <c r="TAX90" s="26"/>
      <c r="TAY90" s="26"/>
      <c r="TAZ90" s="26"/>
      <c r="TBA90" s="26"/>
      <c r="TBB90" s="26"/>
      <c r="TBC90" s="26"/>
      <c r="TBD90" s="26"/>
      <c r="TBE90" s="26"/>
      <c r="TBF90" s="26"/>
      <c r="TBG90" s="26"/>
      <c r="TBH90" s="26"/>
      <c r="TBI90" s="26"/>
      <c r="TBJ90" s="26"/>
      <c r="TBK90" s="26"/>
      <c r="TBL90" s="26"/>
      <c r="TBM90" s="26"/>
      <c r="TBN90" s="26"/>
      <c r="TBO90" s="26"/>
      <c r="TBP90" s="26"/>
      <c r="TBQ90" s="26"/>
      <c r="TBR90" s="26"/>
      <c r="TBS90" s="26"/>
      <c r="TBT90" s="26"/>
      <c r="TBU90" s="26"/>
      <c r="TBV90" s="26"/>
      <c r="TBW90" s="26"/>
      <c r="TBX90" s="26"/>
      <c r="TBY90" s="26"/>
      <c r="TBZ90" s="26"/>
      <c r="TCA90" s="26"/>
      <c r="TCB90" s="26"/>
      <c r="TCC90" s="26"/>
      <c r="TCD90" s="26"/>
      <c r="TCE90" s="26"/>
      <c r="TCF90" s="26"/>
      <c r="TCG90" s="26"/>
      <c r="TCH90" s="26"/>
      <c r="TCI90" s="26"/>
      <c r="TCJ90" s="26"/>
      <c r="TCK90" s="26"/>
      <c r="TCL90" s="26"/>
      <c r="TCM90" s="26"/>
      <c r="TCN90" s="26"/>
      <c r="TCO90" s="26"/>
      <c r="TCP90" s="26"/>
      <c r="TCQ90" s="26"/>
      <c r="TCR90" s="26"/>
      <c r="TCS90" s="26"/>
      <c r="TCT90" s="26"/>
      <c r="TCU90" s="26"/>
      <c r="TCV90" s="26"/>
      <c r="TCW90" s="26"/>
      <c r="TCX90" s="26"/>
      <c r="TCY90" s="26"/>
      <c r="TCZ90" s="26"/>
      <c r="TDA90" s="26"/>
      <c r="TDB90" s="26"/>
      <c r="TDC90" s="26"/>
      <c r="TDD90" s="26"/>
      <c r="TDE90" s="26"/>
      <c r="TDF90" s="26"/>
      <c r="TDG90" s="26"/>
      <c r="TDH90" s="26"/>
      <c r="TDI90" s="26"/>
      <c r="TDJ90" s="26"/>
      <c r="TDK90" s="26"/>
      <c r="TDL90" s="26"/>
      <c r="TDM90" s="26"/>
      <c r="TDN90" s="26"/>
      <c r="TDO90" s="26"/>
      <c r="TDP90" s="26"/>
      <c r="TDQ90" s="26"/>
      <c r="TDR90" s="26"/>
      <c r="TDS90" s="26"/>
      <c r="TDT90" s="26"/>
      <c r="TDU90" s="26"/>
      <c r="TDV90" s="26"/>
      <c r="TDW90" s="26"/>
      <c r="TDX90" s="26"/>
      <c r="TDY90" s="26"/>
      <c r="TDZ90" s="26"/>
      <c r="TEA90" s="26"/>
      <c r="TEB90" s="26"/>
      <c r="TEC90" s="26"/>
      <c r="TED90" s="26"/>
      <c r="TEE90" s="26"/>
      <c r="TEF90" s="26"/>
      <c r="TEG90" s="26"/>
      <c r="TEH90" s="26"/>
      <c r="TEI90" s="26"/>
      <c r="TEJ90" s="26"/>
      <c r="TEK90" s="26"/>
      <c r="TEL90" s="26"/>
      <c r="TEM90" s="26"/>
      <c r="TEN90" s="26"/>
      <c r="TEO90" s="26"/>
      <c r="TEP90" s="26"/>
      <c r="TEQ90" s="26"/>
      <c r="TER90" s="26"/>
      <c r="TES90" s="26"/>
      <c r="TET90" s="26"/>
      <c r="TEU90" s="26"/>
      <c r="TEV90" s="26"/>
      <c r="TEW90" s="26"/>
      <c r="TEX90" s="26"/>
      <c r="TEY90" s="26"/>
      <c r="TEZ90" s="26"/>
      <c r="TFA90" s="26"/>
      <c r="TFB90" s="26"/>
      <c r="TFC90" s="26"/>
      <c r="TFD90" s="26"/>
      <c r="TFE90" s="26"/>
      <c r="TFF90" s="26"/>
      <c r="TFG90" s="26"/>
      <c r="TFH90" s="26"/>
      <c r="TFI90" s="26"/>
      <c r="TFJ90" s="26"/>
      <c r="TFK90" s="26"/>
      <c r="TFL90" s="26"/>
      <c r="TFM90" s="26"/>
      <c r="TFN90" s="26"/>
      <c r="TFO90" s="26"/>
      <c r="TFP90" s="26"/>
      <c r="TFQ90" s="26"/>
      <c r="TFR90" s="26"/>
      <c r="TFS90" s="26"/>
      <c r="TFT90" s="26"/>
      <c r="TFU90" s="26"/>
      <c r="TFV90" s="26"/>
      <c r="TFW90" s="26"/>
      <c r="TFX90" s="26"/>
      <c r="TFY90" s="26"/>
      <c r="TFZ90" s="26"/>
      <c r="TGA90" s="26"/>
      <c r="TGB90" s="26"/>
      <c r="TGC90" s="26"/>
      <c r="TGD90" s="26"/>
      <c r="TGE90" s="26"/>
      <c r="TGF90" s="26"/>
      <c r="TGG90" s="26"/>
      <c r="TGH90" s="26"/>
      <c r="TGI90" s="26"/>
      <c r="TGJ90" s="26"/>
      <c r="TGK90" s="26"/>
      <c r="TGL90" s="26"/>
      <c r="TGM90" s="26"/>
      <c r="TGN90" s="26"/>
      <c r="TGO90" s="26"/>
      <c r="TGP90" s="26"/>
      <c r="TGQ90" s="26"/>
      <c r="TGR90" s="26"/>
      <c r="TGS90" s="26"/>
      <c r="TGT90" s="26"/>
      <c r="TGU90" s="26"/>
      <c r="TGV90" s="26"/>
      <c r="TGW90" s="26"/>
      <c r="TGX90" s="26"/>
      <c r="TGY90" s="26"/>
      <c r="TGZ90" s="26"/>
      <c r="THA90" s="26"/>
      <c r="THB90" s="26"/>
      <c r="THC90" s="26"/>
      <c r="THD90" s="26"/>
      <c r="THE90" s="26"/>
      <c r="THF90" s="26"/>
      <c r="THG90" s="26"/>
      <c r="THH90" s="26"/>
      <c r="THI90" s="26"/>
      <c r="THJ90" s="26"/>
      <c r="THK90" s="26"/>
      <c r="THL90" s="26"/>
      <c r="THM90" s="26"/>
      <c r="THN90" s="26"/>
      <c r="THO90" s="26"/>
      <c r="THP90" s="26"/>
      <c r="THQ90" s="26"/>
      <c r="THR90" s="26"/>
      <c r="THS90" s="26"/>
      <c r="THT90" s="26"/>
      <c r="THU90" s="26"/>
      <c r="THV90" s="26"/>
      <c r="THW90" s="26"/>
      <c r="THX90" s="26"/>
      <c r="THY90" s="26"/>
      <c r="THZ90" s="26"/>
      <c r="TIA90" s="26"/>
      <c r="TIB90" s="26"/>
      <c r="TIC90" s="26"/>
      <c r="TID90" s="26"/>
      <c r="TIE90" s="26"/>
      <c r="TIF90" s="26"/>
      <c r="TIG90" s="26"/>
      <c r="TIH90" s="26"/>
      <c r="TII90" s="26"/>
      <c r="TIJ90" s="26"/>
      <c r="TIK90" s="26"/>
      <c r="TIL90" s="26"/>
      <c r="TIM90" s="26"/>
      <c r="TIN90" s="26"/>
      <c r="TIO90" s="26"/>
      <c r="TIP90" s="26"/>
      <c r="TIQ90" s="26"/>
      <c r="TIR90" s="26"/>
      <c r="TIS90" s="26"/>
      <c r="TIT90" s="26"/>
      <c r="TIU90" s="26"/>
      <c r="TIV90" s="26"/>
      <c r="TIW90" s="26"/>
      <c r="TIX90" s="26"/>
      <c r="TIY90" s="26"/>
      <c r="TIZ90" s="26"/>
      <c r="TJA90" s="26"/>
      <c r="TJB90" s="26"/>
      <c r="TJC90" s="26"/>
      <c r="TJD90" s="26"/>
      <c r="TJE90" s="26"/>
      <c r="TJF90" s="26"/>
      <c r="TJG90" s="26"/>
      <c r="TJH90" s="26"/>
      <c r="TJI90" s="26"/>
      <c r="TJJ90" s="26"/>
      <c r="TJK90" s="26"/>
      <c r="TJL90" s="26"/>
      <c r="TJM90" s="26"/>
      <c r="TJN90" s="26"/>
      <c r="TJO90" s="26"/>
      <c r="TJP90" s="26"/>
      <c r="TJQ90" s="26"/>
      <c r="TJR90" s="26"/>
      <c r="TJS90" s="26"/>
      <c r="TJT90" s="26"/>
      <c r="TJU90" s="26"/>
      <c r="TJV90" s="26"/>
      <c r="TJW90" s="26"/>
      <c r="TJX90" s="26"/>
      <c r="TJY90" s="26"/>
      <c r="TJZ90" s="26"/>
      <c r="TKA90" s="26"/>
      <c r="TKB90" s="26"/>
      <c r="TKC90" s="26"/>
      <c r="TKD90" s="26"/>
      <c r="TKE90" s="26"/>
      <c r="TKF90" s="26"/>
      <c r="TKG90" s="26"/>
      <c r="TKH90" s="26"/>
      <c r="TKI90" s="26"/>
      <c r="TKJ90" s="26"/>
      <c r="TKK90" s="26"/>
      <c r="TKL90" s="26"/>
      <c r="TKM90" s="26"/>
      <c r="TKN90" s="26"/>
      <c r="TKO90" s="26"/>
      <c r="TKP90" s="26"/>
      <c r="TKQ90" s="26"/>
      <c r="TKR90" s="26"/>
      <c r="TKS90" s="26"/>
      <c r="TKT90" s="26"/>
      <c r="TKU90" s="26"/>
      <c r="TKV90" s="26"/>
      <c r="TKW90" s="26"/>
      <c r="TKX90" s="26"/>
      <c r="TKY90" s="26"/>
      <c r="TKZ90" s="26"/>
      <c r="TLA90" s="26"/>
      <c r="TLB90" s="26"/>
      <c r="TLC90" s="26"/>
      <c r="TLD90" s="26"/>
      <c r="TLE90" s="26"/>
      <c r="TLF90" s="26"/>
      <c r="TLG90" s="26"/>
      <c r="TLH90" s="26"/>
      <c r="TLI90" s="26"/>
      <c r="TLJ90" s="26"/>
      <c r="TLK90" s="26"/>
      <c r="TLL90" s="26"/>
      <c r="TLM90" s="26"/>
      <c r="TLN90" s="26"/>
      <c r="TLO90" s="26"/>
      <c r="TLP90" s="26"/>
      <c r="TLQ90" s="26"/>
      <c r="TLR90" s="26"/>
      <c r="TLS90" s="26"/>
      <c r="TLT90" s="26"/>
      <c r="TLU90" s="26"/>
      <c r="TLV90" s="26"/>
      <c r="TLW90" s="26"/>
      <c r="TLX90" s="26"/>
      <c r="TLY90" s="26"/>
      <c r="TLZ90" s="26"/>
      <c r="TMA90" s="26"/>
      <c r="TMB90" s="26"/>
      <c r="TMC90" s="26"/>
      <c r="TMD90" s="26"/>
      <c r="TME90" s="26"/>
      <c r="TMF90" s="26"/>
      <c r="TMG90" s="26"/>
      <c r="TMH90" s="26"/>
      <c r="TMI90" s="26"/>
      <c r="TMJ90" s="26"/>
      <c r="TMK90" s="26"/>
      <c r="TML90" s="26"/>
      <c r="TMM90" s="26"/>
      <c r="TMN90" s="26"/>
      <c r="TMO90" s="26"/>
      <c r="TMP90" s="26"/>
      <c r="TMQ90" s="26"/>
      <c r="TMR90" s="26"/>
      <c r="TMS90" s="26"/>
      <c r="TMT90" s="26"/>
      <c r="TMU90" s="26"/>
      <c r="TMV90" s="26"/>
      <c r="TMW90" s="26"/>
      <c r="TMX90" s="26"/>
      <c r="TMY90" s="26"/>
      <c r="TMZ90" s="26"/>
      <c r="TNA90" s="26"/>
      <c r="TNB90" s="26"/>
      <c r="TNC90" s="26"/>
      <c r="TND90" s="26"/>
      <c r="TNE90" s="26"/>
      <c r="TNF90" s="26"/>
      <c r="TNG90" s="26"/>
      <c r="TNH90" s="26"/>
      <c r="TNI90" s="26"/>
      <c r="TNJ90" s="26"/>
      <c r="TNK90" s="26"/>
      <c r="TNL90" s="26"/>
      <c r="TNM90" s="26"/>
      <c r="TNN90" s="26"/>
      <c r="TNO90" s="26"/>
      <c r="TNP90" s="26"/>
      <c r="TNQ90" s="26"/>
      <c r="TNR90" s="26"/>
      <c r="TNS90" s="26"/>
      <c r="TNT90" s="26"/>
      <c r="TNU90" s="26"/>
      <c r="TNV90" s="26"/>
      <c r="TNW90" s="26"/>
      <c r="TNX90" s="26"/>
      <c r="TNY90" s="26"/>
      <c r="TNZ90" s="26"/>
      <c r="TOA90" s="26"/>
      <c r="TOB90" s="26"/>
      <c r="TOC90" s="26"/>
      <c r="TOD90" s="26"/>
      <c r="TOE90" s="26"/>
      <c r="TOF90" s="26"/>
      <c r="TOG90" s="26"/>
      <c r="TOH90" s="26"/>
      <c r="TOI90" s="26"/>
      <c r="TOJ90" s="26"/>
      <c r="TOK90" s="26"/>
      <c r="TOL90" s="26"/>
      <c r="TOM90" s="26"/>
      <c r="TON90" s="26"/>
      <c r="TOO90" s="26"/>
      <c r="TOP90" s="26"/>
      <c r="TOQ90" s="26"/>
      <c r="TOR90" s="26"/>
      <c r="TOS90" s="26"/>
      <c r="TOT90" s="26"/>
      <c r="TOU90" s="26"/>
      <c r="TOV90" s="26"/>
      <c r="TOW90" s="26"/>
      <c r="TOX90" s="26"/>
      <c r="TOY90" s="26"/>
      <c r="TOZ90" s="26"/>
      <c r="TPA90" s="26"/>
      <c r="TPB90" s="26"/>
      <c r="TPC90" s="26"/>
      <c r="TPD90" s="26"/>
      <c r="TPE90" s="26"/>
      <c r="TPF90" s="26"/>
      <c r="TPG90" s="26"/>
      <c r="TPH90" s="26"/>
      <c r="TPI90" s="26"/>
      <c r="TPJ90" s="26"/>
      <c r="TPK90" s="26"/>
      <c r="TPL90" s="26"/>
      <c r="TPM90" s="26"/>
      <c r="TPN90" s="26"/>
      <c r="TPO90" s="26"/>
      <c r="TPP90" s="26"/>
      <c r="TPQ90" s="26"/>
      <c r="TPR90" s="26"/>
      <c r="TPS90" s="26"/>
      <c r="TPT90" s="26"/>
      <c r="TPU90" s="26"/>
      <c r="TPV90" s="26"/>
      <c r="TPW90" s="26"/>
      <c r="TPX90" s="26"/>
      <c r="TPY90" s="26"/>
      <c r="TPZ90" s="26"/>
      <c r="TQA90" s="26"/>
      <c r="TQB90" s="26"/>
      <c r="TQC90" s="26"/>
      <c r="TQD90" s="26"/>
      <c r="TQE90" s="26"/>
      <c r="TQF90" s="26"/>
      <c r="TQG90" s="26"/>
      <c r="TQH90" s="26"/>
      <c r="TQI90" s="26"/>
      <c r="TQJ90" s="26"/>
      <c r="TQK90" s="26"/>
      <c r="TQL90" s="26"/>
      <c r="TQM90" s="26"/>
      <c r="TQN90" s="26"/>
      <c r="TQO90" s="26"/>
      <c r="TQP90" s="26"/>
      <c r="TQQ90" s="26"/>
      <c r="TQR90" s="26"/>
      <c r="TQS90" s="26"/>
      <c r="TQT90" s="26"/>
      <c r="TQU90" s="26"/>
      <c r="TQV90" s="26"/>
      <c r="TQW90" s="26"/>
      <c r="TQX90" s="26"/>
      <c r="TQY90" s="26"/>
      <c r="TQZ90" s="26"/>
      <c r="TRA90" s="26"/>
      <c r="TRB90" s="26"/>
      <c r="TRC90" s="26"/>
      <c r="TRD90" s="26"/>
      <c r="TRE90" s="26"/>
      <c r="TRF90" s="26"/>
      <c r="TRG90" s="26"/>
      <c r="TRH90" s="26"/>
      <c r="TRI90" s="26"/>
      <c r="TRJ90" s="26"/>
      <c r="TRK90" s="26"/>
      <c r="TRL90" s="26"/>
      <c r="TRM90" s="26"/>
      <c r="TRN90" s="26"/>
      <c r="TRO90" s="26"/>
      <c r="TRP90" s="26"/>
      <c r="TRQ90" s="26"/>
      <c r="TRR90" s="26"/>
      <c r="TRS90" s="26"/>
      <c r="TRT90" s="26"/>
      <c r="TRU90" s="26"/>
      <c r="TRV90" s="26"/>
      <c r="TRW90" s="26"/>
      <c r="TRX90" s="26"/>
      <c r="TRY90" s="26"/>
      <c r="TRZ90" s="26"/>
      <c r="TSA90" s="26"/>
      <c r="TSB90" s="26"/>
      <c r="TSC90" s="26"/>
      <c r="TSD90" s="26"/>
      <c r="TSE90" s="26"/>
      <c r="TSF90" s="26"/>
      <c r="TSG90" s="26"/>
      <c r="TSH90" s="26"/>
      <c r="TSI90" s="26"/>
      <c r="TSJ90" s="26"/>
      <c r="TSK90" s="26"/>
      <c r="TSL90" s="26"/>
      <c r="TSM90" s="26"/>
      <c r="TSN90" s="26"/>
      <c r="TSO90" s="26"/>
      <c r="TSP90" s="26"/>
      <c r="TSQ90" s="26"/>
      <c r="TSR90" s="26"/>
      <c r="TSS90" s="26"/>
      <c r="TST90" s="26"/>
      <c r="TSU90" s="26"/>
      <c r="TSV90" s="26"/>
      <c r="TSW90" s="26"/>
      <c r="TSX90" s="26"/>
      <c r="TSY90" s="26"/>
      <c r="TSZ90" s="26"/>
      <c r="TTA90" s="26"/>
      <c r="TTB90" s="26"/>
      <c r="TTC90" s="26"/>
      <c r="TTD90" s="26"/>
      <c r="TTE90" s="26"/>
      <c r="TTF90" s="26"/>
      <c r="TTG90" s="26"/>
      <c r="TTH90" s="26"/>
      <c r="TTI90" s="26"/>
      <c r="TTJ90" s="26"/>
      <c r="TTK90" s="26"/>
      <c r="TTL90" s="26"/>
      <c r="TTM90" s="26"/>
      <c r="TTN90" s="26"/>
      <c r="TTO90" s="26"/>
      <c r="TTP90" s="26"/>
      <c r="TTQ90" s="26"/>
      <c r="TTR90" s="26"/>
      <c r="TTS90" s="26"/>
      <c r="TTT90" s="26"/>
      <c r="TTU90" s="26"/>
      <c r="TTV90" s="26"/>
      <c r="TTW90" s="26"/>
      <c r="TTX90" s="26"/>
      <c r="TTY90" s="26"/>
      <c r="TTZ90" s="26"/>
      <c r="TUA90" s="26"/>
      <c r="TUB90" s="26"/>
      <c r="TUC90" s="26"/>
      <c r="TUD90" s="26"/>
      <c r="TUE90" s="26"/>
      <c r="TUF90" s="26"/>
      <c r="TUG90" s="26"/>
      <c r="TUH90" s="26"/>
      <c r="TUI90" s="26"/>
      <c r="TUJ90" s="26"/>
      <c r="TUK90" s="26"/>
      <c r="TUL90" s="26"/>
      <c r="TUM90" s="26"/>
      <c r="TUN90" s="26"/>
      <c r="TUO90" s="26"/>
      <c r="TUP90" s="26"/>
      <c r="TUQ90" s="26"/>
      <c r="TUR90" s="26"/>
      <c r="TUS90" s="26"/>
      <c r="TUT90" s="26"/>
      <c r="TUU90" s="26"/>
      <c r="TUV90" s="26"/>
      <c r="TUW90" s="26"/>
      <c r="TUX90" s="26"/>
      <c r="TUY90" s="26"/>
      <c r="TUZ90" s="26"/>
      <c r="TVA90" s="26"/>
      <c r="TVB90" s="26"/>
      <c r="TVC90" s="26"/>
      <c r="TVD90" s="26"/>
      <c r="TVE90" s="26"/>
      <c r="TVF90" s="26"/>
      <c r="TVG90" s="26"/>
      <c r="TVH90" s="26"/>
      <c r="TVI90" s="26"/>
      <c r="TVJ90" s="26"/>
      <c r="TVK90" s="26"/>
      <c r="TVL90" s="26"/>
      <c r="TVM90" s="26"/>
      <c r="TVN90" s="26"/>
      <c r="TVO90" s="26"/>
      <c r="TVP90" s="26"/>
      <c r="TVQ90" s="26"/>
      <c r="TVR90" s="26"/>
      <c r="TVS90" s="26"/>
      <c r="TVT90" s="26"/>
      <c r="TVU90" s="26"/>
      <c r="TVV90" s="26"/>
      <c r="TVW90" s="26"/>
      <c r="TVX90" s="26"/>
      <c r="TVY90" s="26"/>
      <c r="TVZ90" s="26"/>
      <c r="TWA90" s="26"/>
      <c r="TWB90" s="26"/>
      <c r="TWC90" s="26"/>
      <c r="TWD90" s="26"/>
      <c r="TWE90" s="26"/>
      <c r="TWF90" s="26"/>
      <c r="TWG90" s="26"/>
      <c r="TWH90" s="26"/>
      <c r="TWI90" s="26"/>
      <c r="TWJ90" s="26"/>
      <c r="TWK90" s="26"/>
      <c r="TWL90" s="26"/>
      <c r="TWM90" s="26"/>
      <c r="TWN90" s="26"/>
      <c r="TWO90" s="26"/>
      <c r="TWP90" s="26"/>
      <c r="TWQ90" s="26"/>
      <c r="TWR90" s="26"/>
      <c r="TWS90" s="26"/>
      <c r="TWT90" s="26"/>
      <c r="TWU90" s="26"/>
      <c r="TWV90" s="26"/>
      <c r="TWW90" s="26"/>
      <c r="TWX90" s="26"/>
      <c r="TWY90" s="26"/>
      <c r="TWZ90" s="26"/>
      <c r="TXA90" s="26"/>
      <c r="TXB90" s="26"/>
      <c r="TXC90" s="26"/>
      <c r="TXD90" s="26"/>
      <c r="TXE90" s="26"/>
      <c r="TXF90" s="26"/>
      <c r="TXG90" s="26"/>
      <c r="TXH90" s="26"/>
      <c r="TXI90" s="26"/>
      <c r="TXJ90" s="26"/>
      <c r="TXK90" s="26"/>
      <c r="TXL90" s="26"/>
      <c r="TXM90" s="26"/>
      <c r="TXN90" s="26"/>
      <c r="TXO90" s="26"/>
      <c r="TXP90" s="26"/>
      <c r="TXQ90" s="26"/>
      <c r="TXR90" s="26"/>
      <c r="TXS90" s="26"/>
      <c r="TXT90" s="26"/>
      <c r="TXU90" s="26"/>
      <c r="TXV90" s="26"/>
      <c r="TXW90" s="26"/>
      <c r="TXX90" s="26"/>
      <c r="TXY90" s="26"/>
      <c r="TXZ90" s="26"/>
      <c r="TYA90" s="26"/>
      <c r="TYB90" s="26"/>
      <c r="TYC90" s="26"/>
      <c r="TYD90" s="26"/>
      <c r="TYE90" s="26"/>
      <c r="TYF90" s="26"/>
      <c r="TYG90" s="26"/>
      <c r="TYH90" s="26"/>
      <c r="TYI90" s="26"/>
      <c r="TYJ90" s="26"/>
      <c r="TYK90" s="26"/>
      <c r="TYL90" s="26"/>
      <c r="TYM90" s="26"/>
      <c r="TYN90" s="26"/>
      <c r="TYO90" s="26"/>
      <c r="TYP90" s="26"/>
      <c r="TYQ90" s="26"/>
      <c r="TYR90" s="26"/>
      <c r="TYS90" s="26"/>
      <c r="TYT90" s="26"/>
      <c r="TYU90" s="26"/>
      <c r="TYV90" s="26"/>
      <c r="TYW90" s="26"/>
      <c r="TYX90" s="26"/>
      <c r="TYY90" s="26"/>
      <c r="TYZ90" s="26"/>
      <c r="TZA90" s="26"/>
      <c r="TZB90" s="26"/>
      <c r="TZC90" s="26"/>
      <c r="TZD90" s="26"/>
      <c r="TZE90" s="26"/>
      <c r="TZF90" s="26"/>
      <c r="TZG90" s="26"/>
      <c r="TZH90" s="26"/>
      <c r="TZI90" s="26"/>
      <c r="TZJ90" s="26"/>
      <c r="TZK90" s="26"/>
      <c r="TZL90" s="26"/>
      <c r="TZM90" s="26"/>
      <c r="TZN90" s="26"/>
      <c r="TZO90" s="26"/>
      <c r="TZP90" s="26"/>
      <c r="TZQ90" s="26"/>
      <c r="TZR90" s="26"/>
      <c r="TZS90" s="26"/>
      <c r="TZT90" s="26"/>
      <c r="TZU90" s="26"/>
      <c r="TZV90" s="26"/>
      <c r="TZW90" s="26"/>
      <c r="TZX90" s="26"/>
      <c r="TZY90" s="26"/>
      <c r="TZZ90" s="26"/>
      <c r="UAA90" s="26"/>
      <c r="UAB90" s="26"/>
      <c r="UAC90" s="26"/>
      <c r="UAD90" s="26"/>
      <c r="UAE90" s="26"/>
      <c r="UAF90" s="26"/>
      <c r="UAG90" s="26"/>
      <c r="UAH90" s="26"/>
      <c r="UAI90" s="26"/>
      <c r="UAJ90" s="26"/>
      <c r="UAK90" s="26"/>
      <c r="UAL90" s="26"/>
      <c r="UAM90" s="26"/>
      <c r="UAN90" s="26"/>
      <c r="UAO90" s="26"/>
      <c r="UAP90" s="26"/>
      <c r="UAQ90" s="26"/>
      <c r="UAR90" s="26"/>
      <c r="UAS90" s="26"/>
      <c r="UAT90" s="26"/>
      <c r="UAU90" s="26"/>
      <c r="UAV90" s="26"/>
      <c r="UAW90" s="26"/>
      <c r="UAX90" s="26"/>
      <c r="UAY90" s="26"/>
      <c r="UAZ90" s="26"/>
      <c r="UBA90" s="26"/>
      <c r="UBB90" s="26"/>
      <c r="UBC90" s="26"/>
      <c r="UBD90" s="26"/>
      <c r="UBE90" s="26"/>
      <c r="UBF90" s="26"/>
      <c r="UBG90" s="26"/>
      <c r="UBH90" s="26"/>
      <c r="UBI90" s="26"/>
      <c r="UBJ90" s="26"/>
      <c r="UBK90" s="26"/>
      <c r="UBL90" s="26"/>
      <c r="UBM90" s="26"/>
      <c r="UBN90" s="26"/>
      <c r="UBO90" s="26"/>
      <c r="UBP90" s="26"/>
      <c r="UBQ90" s="26"/>
      <c r="UBR90" s="26"/>
      <c r="UBS90" s="26"/>
      <c r="UBT90" s="26"/>
      <c r="UBU90" s="26"/>
      <c r="UBV90" s="26"/>
      <c r="UBW90" s="26"/>
      <c r="UBX90" s="26"/>
      <c r="UBY90" s="26"/>
      <c r="UBZ90" s="26"/>
      <c r="UCA90" s="26"/>
      <c r="UCB90" s="26"/>
      <c r="UCC90" s="26"/>
      <c r="UCD90" s="26"/>
      <c r="UCE90" s="26"/>
      <c r="UCF90" s="26"/>
      <c r="UCG90" s="26"/>
      <c r="UCH90" s="26"/>
      <c r="UCI90" s="26"/>
      <c r="UCJ90" s="26"/>
      <c r="UCK90" s="26"/>
      <c r="UCL90" s="26"/>
      <c r="UCM90" s="26"/>
      <c r="UCN90" s="26"/>
      <c r="UCO90" s="26"/>
      <c r="UCP90" s="26"/>
      <c r="UCQ90" s="26"/>
      <c r="UCR90" s="26"/>
      <c r="UCS90" s="26"/>
      <c r="UCT90" s="26"/>
      <c r="UCU90" s="26"/>
      <c r="UCV90" s="26"/>
      <c r="UCW90" s="26"/>
      <c r="UCX90" s="26"/>
      <c r="UCY90" s="26"/>
      <c r="UCZ90" s="26"/>
      <c r="UDA90" s="26"/>
      <c r="UDB90" s="26"/>
      <c r="UDC90" s="26"/>
      <c r="UDD90" s="26"/>
      <c r="UDE90" s="26"/>
      <c r="UDF90" s="26"/>
      <c r="UDG90" s="26"/>
      <c r="UDH90" s="26"/>
      <c r="UDI90" s="26"/>
      <c r="UDJ90" s="26"/>
      <c r="UDK90" s="26"/>
      <c r="UDL90" s="26"/>
      <c r="UDM90" s="26"/>
      <c r="UDN90" s="26"/>
      <c r="UDO90" s="26"/>
      <c r="UDP90" s="26"/>
      <c r="UDQ90" s="26"/>
      <c r="UDR90" s="26"/>
      <c r="UDS90" s="26"/>
      <c r="UDT90" s="26"/>
      <c r="UDU90" s="26"/>
      <c r="UDV90" s="26"/>
      <c r="UDW90" s="26"/>
      <c r="UDX90" s="26"/>
      <c r="UDY90" s="26"/>
      <c r="UDZ90" s="26"/>
      <c r="UEA90" s="26"/>
      <c r="UEB90" s="26"/>
      <c r="UEC90" s="26"/>
      <c r="UED90" s="26"/>
      <c r="UEE90" s="26"/>
      <c r="UEF90" s="26"/>
      <c r="UEG90" s="26"/>
      <c r="UEH90" s="26"/>
      <c r="UEI90" s="26"/>
      <c r="UEJ90" s="26"/>
      <c r="UEK90" s="26"/>
      <c r="UEL90" s="26"/>
      <c r="UEM90" s="26"/>
      <c r="UEN90" s="26"/>
      <c r="UEO90" s="26"/>
      <c r="UEP90" s="26"/>
      <c r="UEQ90" s="26"/>
      <c r="UER90" s="26"/>
      <c r="UES90" s="26"/>
      <c r="UET90" s="26"/>
      <c r="UEU90" s="26"/>
      <c r="UEV90" s="26"/>
      <c r="UEW90" s="26"/>
      <c r="UEX90" s="26"/>
      <c r="UEY90" s="26"/>
      <c r="UEZ90" s="26"/>
      <c r="UFA90" s="26"/>
      <c r="UFB90" s="26"/>
      <c r="UFC90" s="26"/>
      <c r="UFD90" s="26"/>
      <c r="UFE90" s="26"/>
      <c r="UFF90" s="26"/>
      <c r="UFG90" s="26"/>
      <c r="UFH90" s="26"/>
      <c r="UFI90" s="26"/>
      <c r="UFJ90" s="26"/>
      <c r="UFK90" s="26"/>
      <c r="UFL90" s="26"/>
      <c r="UFM90" s="26"/>
      <c r="UFN90" s="26"/>
      <c r="UFO90" s="26"/>
      <c r="UFP90" s="26"/>
      <c r="UFQ90" s="26"/>
      <c r="UFR90" s="26"/>
      <c r="UFS90" s="26"/>
      <c r="UFT90" s="26"/>
      <c r="UFU90" s="26"/>
      <c r="UFV90" s="26"/>
      <c r="UFW90" s="26"/>
      <c r="UFX90" s="26"/>
      <c r="UFY90" s="26"/>
      <c r="UFZ90" s="26"/>
      <c r="UGA90" s="26"/>
      <c r="UGB90" s="26"/>
      <c r="UGC90" s="26"/>
      <c r="UGD90" s="26"/>
      <c r="UGE90" s="26"/>
      <c r="UGF90" s="26"/>
      <c r="UGG90" s="26"/>
      <c r="UGH90" s="26"/>
      <c r="UGI90" s="26"/>
      <c r="UGJ90" s="26"/>
      <c r="UGK90" s="26"/>
      <c r="UGL90" s="26"/>
      <c r="UGM90" s="26"/>
      <c r="UGN90" s="26"/>
      <c r="UGO90" s="26"/>
      <c r="UGP90" s="26"/>
      <c r="UGQ90" s="26"/>
      <c r="UGR90" s="26"/>
      <c r="UGS90" s="26"/>
      <c r="UGT90" s="26"/>
      <c r="UGU90" s="26"/>
      <c r="UGV90" s="26"/>
      <c r="UGW90" s="26"/>
      <c r="UGX90" s="26"/>
      <c r="UGY90" s="26"/>
      <c r="UGZ90" s="26"/>
      <c r="UHA90" s="26"/>
      <c r="UHB90" s="26"/>
      <c r="UHC90" s="26"/>
      <c r="UHD90" s="26"/>
      <c r="UHE90" s="26"/>
      <c r="UHF90" s="26"/>
      <c r="UHG90" s="26"/>
      <c r="UHH90" s="26"/>
      <c r="UHI90" s="26"/>
      <c r="UHJ90" s="26"/>
      <c r="UHK90" s="26"/>
      <c r="UHL90" s="26"/>
      <c r="UHM90" s="26"/>
      <c r="UHN90" s="26"/>
      <c r="UHO90" s="26"/>
      <c r="UHP90" s="26"/>
      <c r="UHQ90" s="26"/>
      <c r="UHR90" s="26"/>
      <c r="UHS90" s="26"/>
      <c r="UHT90" s="26"/>
      <c r="UHU90" s="26"/>
      <c r="UHV90" s="26"/>
      <c r="UHW90" s="26"/>
      <c r="UHX90" s="26"/>
      <c r="UHY90" s="26"/>
      <c r="UHZ90" s="26"/>
      <c r="UIA90" s="26"/>
      <c r="UIB90" s="26"/>
      <c r="UIC90" s="26"/>
      <c r="UID90" s="26"/>
      <c r="UIE90" s="26"/>
      <c r="UIF90" s="26"/>
      <c r="UIG90" s="26"/>
      <c r="UIH90" s="26"/>
      <c r="UII90" s="26"/>
      <c r="UIJ90" s="26"/>
      <c r="UIK90" s="26"/>
      <c r="UIL90" s="26"/>
      <c r="UIM90" s="26"/>
      <c r="UIN90" s="26"/>
      <c r="UIO90" s="26"/>
      <c r="UIP90" s="26"/>
      <c r="UIQ90" s="26"/>
      <c r="UIR90" s="26"/>
      <c r="UIS90" s="26"/>
      <c r="UIT90" s="26"/>
      <c r="UIU90" s="26"/>
      <c r="UIV90" s="26"/>
      <c r="UIW90" s="26"/>
      <c r="UIX90" s="26"/>
      <c r="UIY90" s="26"/>
      <c r="UIZ90" s="26"/>
      <c r="UJA90" s="26"/>
      <c r="UJB90" s="26"/>
      <c r="UJC90" s="26"/>
      <c r="UJD90" s="26"/>
      <c r="UJE90" s="26"/>
      <c r="UJF90" s="26"/>
      <c r="UJG90" s="26"/>
      <c r="UJH90" s="26"/>
      <c r="UJI90" s="26"/>
      <c r="UJJ90" s="26"/>
      <c r="UJK90" s="26"/>
      <c r="UJL90" s="26"/>
      <c r="UJM90" s="26"/>
      <c r="UJN90" s="26"/>
      <c r="UJO90" s="26"/>
      <c r="UJP90" s="26"/>
      <c r="UJQ90" s="26"/>
      <c r="UJR90" s="26"/>
      <c r="UJS90" s="26"/>
      <c r="UJT90" s="26"/>
      <c r="UJU90" s="26"/>
      <c r="UJV90" s="26"/>
      <c r="UJW90" s="26"/>
      <c r="UJX90" s="26"/>
      <c r="UJY90" s="26"/>
      <c r="UJZ90" s="26"/>
      <c r="UKA90" s="26"/>
      <c r="UKB90" s="26"/>
      <c r="UKC90" s="26"/>
      <c r="UKD90" s="26"/>
      <c r="UKE90" s="26"/>
      <c r="UKF90" s="26"/>
      <c r="UKG90" s="26"/>
      <c r="UKH90" s="26"/>
      <c r="UKI90" s="26"/>
      <c r="UKJ90" s="26"/>
      <c r="UKK90" s="26"/>
      <c r="UKL90" s="26"/>
      <c r="UKM90" s="26"/>
      <c r="UKN90" s="26"/>
      <c r="UKO90" s="26"/>
      <c r="UKP90" s="26"/>
      <c r="UKQ90" s="26"/>
      <c r="UKR90" s="26"/>
      <c r="UKS90" s="26"/>
      <c r="UKT90" s="26"/>
      <c r="UKU90" s="26"/>
      <c r="UKV90" s="26"/>
      <c r="UKW90" s="26"/>
      <c r="UKX90" s="26"/>
      <c r="UKY90" s="26"/>
      <c r="UKZ90" s="26"/>
      <c r="ULA90" s="26"/>
      <c r="ULB90" s="26"/>
      <c r="ULC90" s="26"/>
      <c r="ULD90" s="26"/>
      <c r="ULE90" s="26"/>
      <c r="ULF90" s="26"/>
      <c r="ULG90" s="26"/>
      <c r="ULH90" s="26"/>
      <c r="ULI90" s="26"/>
      <c r="ULJ90" s="26"/>
      <c r="ULK90" s="26"/>
      <c r="ULL90" s="26"/>
      <c r="ULM90" s="26"/>
      <c r="ULN90" s="26"/>
      <c r="ULO90" s="26"/>
      <c r="ULP90" s="26"/>
      <c r="ULQ90" s="26"/>
      <c r="ULR90" s="26"/>
      <c r="ULS90" s="26"/>
      <c r="ULT90" s="26"/>
      <c r="ULU90" s="26"/>
      <c r="ULV90" s="26"/>
      <c r="ULW90" s="26"/>
      <c r="ULX90" s="26"/>
      <c r="ULY90" s="26"/>
      <c r="ULZ90" s="26"/>
      <c r="UMA90" s="26"/>
      <c r="UMB90" s="26"/>
      <c r="UMC90" s="26"/>
      <c r="UMD90" s="26"/>
      <c r="UME90" s="26"/>
      <c r="UMF90" s="26"/>
      <c r="UMG90" s="26"/>
      <c r="UMH90" s="26"/>
      <c r="UMI90" s="26"/>
      <c r="UMJ90" s="26"/>
      <c r="UMK90" s="26"/>
      <c r="UML90" s="26"/>
      <c r="UMM90" s="26"/>
      <c r="UMN90" s="26"/>
      <c r="UMO90" s="26"/>
      <c r="UMP90" s="26"/>
      <c r="UMQ90" s="26"/>
      <c r="UMR90" s="26"/>
      <c r="UMS90" s="26"/>
      <c r="UMT90" s="26"/>
      <c r="UMU90" s="26"/>
      <c r="UMV90" s="26"/>
      <c r="UMW90" s="26"/>
      <c r="UMX90" s="26"/>
      <c r="UMY90" s="26"/>
      <c r="UMZ90" s="26"/>
      <c r="UNA90" s="26"/>
      <c r="UNB90" s="26"/>
      <c r="UNC90" s="26"/>
      <c r="UND90" s="26"/>
      <c r="UNE90" s="26"/>
      <c r="UNF90" s="26"/>
      <c r="UNG90" s="26"/>
      <c r="UNH90" s="26"/>
      <c r="UNI90" s="26"/>
      <c r="UNJ90" s="26"/>
      <c r="UNK90" s="26"/>
      <c r="UNL90" s="26"/>
      <c r="UNM90" s="26"/>
      <c r="UNN90" s="26"/>
      <c r="UNO90" s="26"/>
      <c r="UNP90" s="26"/>
      <c r="UNQ90" s="26"/>
      <c r="UNR90" s="26"/>
      <c r="UNS90" s="26"/>
      <c r="UNT90" s="26"/>
      <c r="UNU90" s="26"/>
      <c r="UNV90" s="26"/>
      <c r="UNW90" s="26"/>
      <c r="UNX90" s="26"/>
      <c r="UNY90" s="26"/>
      <c r="UNZ90" s="26"/>
      <c r="UOA90" s="26"/>
      <c r="UOB90" s="26"/>
      <c r="UOC90" s="26"/>
      <c r="UOD90" s="26"/>
      <c r="UOE90" s="26"/>
      <c r="UOF90" s="26"/>
      <c r="UOG90" s="26"/>
      <c r="UOH90" s="26"/>
      <c r="UOI90" s="26"/>
      <c r="UOJ90" s="26"/>
      <c r="UOK90" s="26"/>
      <c r="UOL90" s="26"/>
      <c r="UOM90" s="26"/>
      <c r="UON90" s="26"/>
      <c r="UOO90" s="26"/>
      <c r="UOP90" s="26"/>
      <c r="UOQ90" s="26"/>
      <c r="UOR90" s="26"/>
      <c r="UOS90" s="26"/>
      <c r="UOT90" s="26"/>
      <c r="UOU90" s="26"/>
      <c r="UOV90" s="26"/>
      <c r="UOW90" s="26"/>
      <c r="UOX90" s="26"/>
      <c r="UOY90" s="26"/>
      <c r="UOZ90" s="26"/>
      <c r="UPA90" s="26"/>
      <c r="UPB90" s="26"/>
      <c r="UPC90" s="26"/>
      <c r="UPD90" s="26"/>
      <c r="UPE90" s="26"/>
      <c r="UPF90" s="26"/>
      <c r="UPG90" s="26"/>
      <c r="UPH90" s="26"/>
      <c r="UPI90" s="26"/>
      <c r="UPJ90" s="26"/>
      <c r="UPK90" s="26"/>
      <c r="UPL90" s="26"/>
      <c r="UPM90" s="26"/>
      <c r="UPN90" s="26"/>
      <c r="UPO90" s="26"/>
      <c r="UPP90" s="26"/>
      <c r="UPQ90" s="26"/>
      <c r="UPR90" s="26"/>
      <c r="UPS90" s="26"/>
      <c r="UPT90" s="26"/>
      <c r="UPU90" s="26"/>
      <c r="UPV90" s="26"/>
      <c r="UPW90" s="26"/>
      <c r="UPX90" s="26"/>
      <c r="UPY90" s="26"/>
      <c r="UPZ90" s="26"/>
      <c r="UQA90" s="26"/>
      <c r="UQB90" s="26"/>
      <c r="UQC90" s="26"/>
      <c r="UQD90" s="26"/>
      <c r="UQE90" s="26"/>
      <c r="UQF90" s="26"/>
      <c r="UQG90" s="26"/>
      <c r="UQH90" s="26"/>
      <c r="UQI90" s="26"/>
      <c r="UQJ90" s="26"/>
      <c r="UQK90" s="26"/>
      <c r="UQL90" s="26"/>
      <c r="UQM90" s="26"/>
      <c r="UQN90" s="26"/>
      <c r="UQO90" s="26"/>
      <c r="UQP90" s="26"/>
      <c r="UQQ90" s="26"/>
      <c r="UQR90" s="26"/>
      <c r="UQS90" s="26"/>
      <c r="UQT90" s="26"/>
      <c r="UQU90" s="26"/>
      <c r="UQV90" s="26"/>
      <c r="UQW90" s="26"/>
      <c r="UQX90" s="26"/>
      <c r="UQY90" s="26"/>
      <c r="UQZ90" s="26"/>
      <c r="URA90" s="26"/>
      <c r="URB90" s="26"/>
      <c r="URC90" s="26"/>
      <c r="URD90" s="26"/>
      <c r="URE90" s="26"/>
      <c r="URF90" s="26"/>
      <c r="URG90" s="26"/>
      <c r="URH90" s="26"/>
      <c r="URI90" s="26"/>
      <c r="URJ90" s="26"/>
      <c r="URK90" s="26"/>
      <c r="URL90" s="26"/>
      <c r="URM90" s="26"/>
      <c r="URN90" s="26"/>
      <c r="URO90" s="26"/>
      <c r="URP90" s="26"/>
      <c r="URQ90" s="26"/>
      <c r="URR90" s="26"/>
      <c r="URS90" s="26"/>
      <c r="URT90" s="26"/>
      <c r="URU90" s="26"/>
      <c r="URV90" s="26"/>
      <c r="URW90" s="26"/>
      <c r="URX90" s="26"/>
      <c r="URY90" s="26"/>
      <c r="URZ90" s="26"/>
      <c r="USA90" s="26"/>
      <c r="USB90" s="26"/>
      <c r="USC90" s="26"/>
      <c r="USD90" s="26"/>
      <c r="USE90" s="26"/>
      <c r="USF90" s="26"/>
      <c r="USG90" s="26"/>
      <c r="USH90" s="26"/>
      <c r="USI90" s="26"/>
      <c r="USJ90" s="26"/>
      <c r="USK90" s="26"/>
      <c r="USL90" s="26"/>
      <c r="USM90" s="26"/>
      <c r="USN90" s="26"/>
      <c r="USO90" s="26"/>
      <c r="USP90" s="26"/>
      <c r="USQ90" s="26"/>
      <c r="USR90" s="26"/>
      <c r="USS90" s="26"/>
      <c r="UST90" s="26"/>
      <c r="USU90" s="26"/>
      <c r="USV90" s="26"/>
      <c r="USW90" s="26"/>
      <c r="USX90" s="26"/>
      <c r="USY90" s="26"/>
      <c r="USZ90" s="26"/>
      <c r="UTA90" s="26"/>
      <c r="UTB90" s="26"/>
      <c r="UTC90" s="26"/>
      <c r="UTD90" s="26"/>
      <c r="UTE90" s="26"/>
      <c r="UTF90" s="26"/>
      <c r="UTG90" s="26"/>
      <c r="UTH90" s="26"/>
      <c r="UTI90" s="26"/>
      <c r="UTJ90" s="26"/>
      <c r="UTK90" s="26"/>
      <c r="UTL90" s="26"/>
      <c r="UTM90" s="26"/>
      <c r="UTN90" s="26"/>
      <c r="UTO90" s="26"/>
      <c r="UTP90" s="26"/>
      <c r="UTQ90" s="26"/>
      <c r="UTR90" s="26"/>
      <c r="UTS90" s="26"/>
      <c r="UTT90" s="26"/>
      <c r="UTU90" s="26"/>
      <c r="UTV90" s="26"/>
      <c r="UTW90" s="26"/>
      <c r="UTX90" s="26"/>
      <c r="UTY90" s="26"/>
      <c r="UTZ90" s="26"/>
      <c r="UUA90" s="26"/>
      <c r="UUB90" s="26"/>
      <c r="UUC90" s="26"/>
      <c r="UUD90" s="26"/>
      <c r="UUE90" s="26"/>
      <c r="UUF90" s="26"/>
      <c r="UUG90" s="26"/>
      <c r="UUH90" s="26"/>
      <c r="UUI90" s="26"/>
      <c r="UUJ90" s="26"/>
      <c r="UUK90" s="26"/>
      <c r="UUL90" s="26"/>
      <c r="UUM90" s="26"/>
      <c r="UUN90" s="26"/>
      <c r="UUO90" s="26"/>
      <c r="UUP90" s="26"/>
      <c r="UUQ90" s="26"/>
      <c r="UUR90" s="26"/>
      <c r="UUS90" s="26"/>
      <c r="UUT90" s="26"/>
      <c r="UUU90" s="26"/>
      <c r="UUV90" s="26"/>
      <c r="UUW90" s="26"/>
      <c r="UUX90" s="26"/>
      <c r="UUY90" s="26"/>
      <c r="UUZ90" s="26"/>
      <c r="UVA90" s="26"/>
      <c r="UVB90" s="26"/>
      <c r="UVC90" s="26"/>
      <c r="UVD90" s="26"/>
      <c r="UVE90" s="26"/>
      <c r="UVF90" s="26"/>
      <c r="UVG90" s="26"/>
      <c r="UVH90" s="26"/>
      <c r="UVI90" s="26"/>
      <c r="UVJ90" s="26"/>
      <c r="UVK90" s="26"/>
      <c r="UVL90" s="26"/>
      <c r="UVM90" s="26"/>
      <c r="UVN90" s="26"/>
      <c r="UVO90" s="26"/>
      <c r="UVP90" s="26"/>
      <c r="UVQ90" s="26"/>
      <c r="UVR90" s="26"/>
      <c r="UVS90" s="26"/>
      <c r="UVT90" s="26"/>
      <c r="UVU90" s="26"/>
      <c r="UVV90" s="26"/>
      <c r="UVW90" s="26"/>
      <c r="UVX90" s="26"/>
      <c r="UVY90" s="26"/>
      <c r="UVZ90" s="26"/>
      <c r="UWA90" s="26"/>
      <c r="UWB90" s="26"/>
      <c r="UWC90" s="26"/>
      <c r="UWD90" s="26"/>
      <c r="UWE90" s="26"/>
      <c r="UWF90" s="26"/>
      <c r="UWG90" s="26"/>
      <c r="UWH90" s="26"/>
      <c r="UWI90" s="26"/>
      <c r="UWJ90" s="26"/>
      <c r="UWK90" s="26"/>
      <c r="UWL90" s="26"/>
      <c r="UWM90" s="26"/>
      <c r="UWN90" s="26"/>
      <c r="UWO90" s="26"/>
      <c r="UWP90" s="26"/>
      <c r="UWQ90" s="26"/>
      <c r="UWR90" s="26"/>
      <c r="UWS90" s="26"/>
      <c r="UWT90" s="26"/>
      <c r="UWU90" s="26"/>
      <c r="UWV90" s="26"/>
      <c r="UWW90" s="26"/>
      <c r="UWX90" s="26"/>
      <c r="UWY90" s="26"/>
      <c r="UWZ90" s="26"/>
      <c r="UXA90" s="26"/>
      <c r="UXB90" s="26"/>
      <c r="UXC90" s="26"/>
      <c r="UXD90" s="26"/>
      <c r="UXE90" s="26"/>
      <c r="UXF90" s="26"/>
      <c r="UXG90" s="26"/>
      <c r="UXH90" s="26"/>
      <c r="UXI90" s="26"/>
      <c r="UXJ90" s="26"/>
      <c r="UXK90" s="26"/>
      <c r="UXL90" s="26"/>
      <c r="UXM90" s="26"/>
      <c r="UXN90" s="26"/>
      <c r="UXO90" s="26"/>
      <c r="UXP90" s="26"/>
      <c r="UXQ90" s="26"/>
      <c r="UXR90" s="26"/>
      <c r="UXS90" s="26"/>
      <c r="UXT90" s="26"/>
      <c r="UXU90" s="26"/>
      <c r="UXV90" s="26"/>
      <c r="UXW90" s="26"/>
      <c r="UXX90" s="26"/>
      <c r="UXY90" s="26"/>
      <c r="UXZ90" s="26"/>
      <c r="UYA90" s="26"/>
      <c r="UYB90" s="26"/>
      <c r="UYC90" s="26"/>
      <c r="UYD90" s="26"/>
      <c r="UYE90" s="26"/>
      <c r="UYF90" s="26"/>
      <c r="UYG90" s="26"/>
      <c r="UYH90" s="26"/>
      <c r="UYI90" s="26"/>
      <c r="UYJ90" s="26"/>
      <c r="UYK90" s="26"/>
      <c r="UYL90" s="26"/>
      <c r="UYM90" s="26"/>
      <c r="UYN90" s="26"/>
      <c r="UYO90" s="26"/>
      <c r="UYP90" s="26"/>
      <c r="UYQ90" s="26"/>
      <c r="UYR90" s="26"/>
      <c r="UYS90" s="26"/>
      <c r="UYT90" s="26"/>
      <c r="UYU90" s="26"/>
      <c r="UYV90" s="26"/>
      <c r="UYW90" s="26"/>
      <c r="UYX90" s="26"/>
      <c r="UYY90" s="26"/>
      <c r="UYZ90" s="26"/>
      <c r="UZA90" s="26"/>
      <c r="UZB90" s="26"/>
      <c r="UZC90" s="26"/>
      <c r="UZD90" s="26"/>
      <c r="UZE90" s="26"/>
      <c r="UZF90" s="26"/>
      <c r="UZG90" s="26"/>
      <c r="UZH90" s="26"/>
      <c r="UZI90" s="26"/>
      <c r="UZJ90" s="26"/>
      <c r="UZK90" s="26"/>
      <c r="UZL90" s="26"/>
      <c r="UZM90" s="26"/>
      <c r="UZN90" s="26"/>
      <c r="UZO90" s="26"/>
      <c r="UZP90" s="26"/>
      <c r="UZQ90" s="26"/>
      <c r="UZR90" s="26"/>
      <c r="UZS90" s="26"/>
      <c r="UZT90" s="26"/>
      <c r="UZU90" s="26"/>
      <c r="UZV90" s="26"/>
      <c r="UZW90" s="26"/>
      <c r="UZX90" s="26"/>
      <c r="UZY90" s="26"/>
      <c r="UZZ90" s="26"/>
      <c r="VAA90" s="26"/>
      <c r="VAB90" s="26"/>
      <c r="VAC90" s="26"/>
      <c r="VAD90" s="26"/>
      <c r="VAE90" s="26"/>
      <c r="VAF90" s="26"/>
      <c r="VAG90" s="26"/>
      <c r="VAH90" s="26"/>
      <c r="VAI90" s="26"/>
      <c r="VAJ90" s="26"/>
      <c r="VAK90" s="26"/>
      <c r="VAL90" s="26"/>
      <c r="VAM90" s="26"/>
      <c r="VAN90" s="26"/>
      <c r="VAO90" s="26"/>
      <c r="VAP90" s="26"/>
      <c r="VAQ90" s="26"/>
      <c r="VAR90" s="26"/>
      <c r="VAS90" s="26"/>
      <c r="VAT90" s="26"/>
      <c r="VAU90" s="26"/>
      <c r="VAV90" s="26"/>
      <c r="VAW90" s="26"/>
      <c r="VAX90" s="26"/>
      <c r="VAY90" s="26"/>
      <c r="VAZ90" s="26"/>
      <c r="VBA90" s="26"/>
      <c r="VBB90" s="26"/>
      <c r="VBC90" s="26"/>
      <c r="VBD90" s="26"/>
      <c r="VBE90" s="26"/>
      <c r="VBF90" s="26"/>
      <c r="VBG90" s="26"/>
      <c r="VBH90" s="26"/>
      <c r="VBI90" s="26"/>
      <c r="VBJ90" s="26"/>
      <c r="VBK90" s="26"/>
      <c r="VBL90" s="26"/>
      <c r="VBM90" s="26"/>
      <c r="VBN90" s="26"/>
      <c r="VBO90" s="26"/>
      <c r="VBP90" s="26"/>
      <c r="VBQ90" s="26"/>
      <c r="VBR90" s="26"/>
      <c r="VBS90" s="26"/>
      <c r="VBT90" s="26"/>
      <c r="VBU90" s="26"/>
      <c r="VBV90" s="26"/>
      <c r="VBW90" s="26"/>
      <c r="VBX90" s="26"/>
      <c r="VBY90" s="26"/>
      <c r="VBZ90" s="26"/>
      <c r="VCA90" s="26"/>
      <c r="VCB90" s="26"/>
      <c r="VCC90" s="26"/>
      <c r="VCD90" s="26"/>
      <c r="VCE90" s="26"/>
      <c r="VCF90" s="26"/>
      <c r="VCG90" s="26"/>
      <c r="VCH90" s="26"/>
      <c r="VCI90" s="26"/>
      <c r="VCJ90" s="26"/>
      <c r="VCK90" s="26"/>
      <c r="VCL90" s="26"/>
      <c r="VCM90" s="26"/>
      <c r="VCN90" s="26"/>
      <c r="VCO90" s="26"/>
      <c r="VCP90" s="26"/>
      <c r="VCQ90" s="26"/>
      <c r="VCR90" s="26"/>
      <c r="VCS90" s="26"/>
      <c r="VCT90" s="26"/>
      <c r="VCU90" s="26"/>
      <c r="VCV90" s="26"/>
      <c r="VCW90" s="26"/>
      <c r="VCX90" s="26"/>
      <c r="VCY90" s="26"/>
      <c r="VCZ90" s="26"/>
      <c r="VDA90" s="26"/>
      <c r="VDB90" s="26"/>
      <c r="VDC90" s="26"/>
      <c r="VDD90" s="26"/>
      <c r="VDE90" s="26"/>
      <c r="VDF90" s="26"/>
      <c r="VDG90" s="26"/>
      <c r="VDH90" s="26"/>
      <c r="VDI90" s="26"/>
      <c r="VDJ90" s="26"/>
      <c r="VDK90" s="26"/>
      <c r="VDL90" s="26"/>
      <c r="VDM90" s="26"/>
      <c r="VDN90" s="26"/>
      <c r="VDO90" s="26"/>
      <c r="VDP90" s="26"/>
      <c r="VDQ90" s="26"/>
      <c r="VDR90" s="26"/>
      <c r="VDS90" s="26"/>
      <c r="VDT90" s="26"/>
      <c r="VDU90" s="26"/>
      <c r="VDV90" s="26"/>
      <c r="VDW90" s="26"/>
      <c r="VDX90" s="26"/>
      <c r="VDY90" s="26"/>
      <c r="VDZ90" s="26"/>
      <c r="VEA90" s="26"/>
      <c r="VEB90" s="26"/>
      <c r="VEC90" s="26"/>
      <c r="VED90" s="26"/>
      <c r="VEE90" s="26"/>
      <c r="VEF90" s="26"/>
      <c r="VEG90" s="26"/>
      <c r="VEH90" s="26"/>
      <c r="VEI90" s="26"/>
      <c r="VEJ90" s="26"/>
      <c r="VEK90" s="26"/>
      <c r="VEL90" s="26"/>
      <c r="VEM90" s="26"/>
      <c r="VEN90" s="26"/>
      <c r="VEO90" s="26"/>
      <c r="VEP90" s="26"/>
      <c r="VEQ90" s="26"/>
      <c r="VER90" s="26"/>
      <c r="VES90" s="26"/>
      <c r="VET90" s="26"/>
      <c r="VEU90" s="26"/>
      <c r="VEV90" s="26"/>
      <c r="VEW90" s="26"/>
      <c r="VEX90" s="26"/>
      <c r="VEY90" s="26"/>
      <c r="VEZ90" s="26"/>
      <c r="VFA90" s="26"/>
      <c r="VFB90" s="26"/>
      <c r="VFC90" s="26"/>
      <c r="VFD90" s="26"/>
      <c r="VFE90" s="26"/>
      <c r="VFF90" s="26"/>
      <c r="VFG90" s="26"/>
      <c r="VFH90" s="26"/>
      <c r="VFI90" s="26"/>
      <c r="VFJ90" s="26"/>
      <c r="VFK90" s="26"/>
      <c r="VFL90" s="26"/>
      <c r="VFM90" s="26"/>
      <c r="VFN90" s="26"/>
      <c r="VFO90" s="26"/>
      <c r="VFP90" s="26"/>
      <c r="VFQ90" s="26"/>
      <c r="VFR90" s="26"/>
      <c r="VFS90" s="26"/>
      <c r="VFT90" s="26"/>
      <c r="VFU90" s="26"/>
      <c r="VFV90" s="26"/>
      <c r="VFW90" s="26"/>
      <c r="VFX90" s="26"/>
      <c r="VFY90" s="26"/>
      <c r="VFZ90" s="26"/>
      <c r="VGA90" s="26"/>
      <c r="VGB90" s="26"/>
      <c r="VGC90" s="26"/>
      <c r="VGD90" s="26"/>
      <c r="VGE90" s="26"/>
      <c r="VGF90" s="26"/>
      <c r="VGG90" s="26"/>
      <c r="VGH90" s="26"/>
      <c r="VGI90" s="26"/>
      <c r="VGJ90" s="26"/>
      <c r="VGK90" s="26"/>
      <c r="VGL90" s="26"/>
      <c r="VGM90" s="26"/>
      <c r="VGN90" s="26"/>
      <c r="VGO90" s="26"/>
      <c r="VGP90" s="26"/>
      <c r="VGQ90" s="26"/>
      <c r="VGR90" s="26"/>
      <c r="VGS90" s="26"/>
      <c r="VGT90" s="26"/>
      <c r="VGU90" s="26"/>
      <c r="VGV90" s="26"/>
      <c r="VGW90" s="26"/>
      <c r="VGX90" s="26"/>
      <c r="VGY90" s="26"/>
      <c r="VGZ90" s="26"/>
      <c r="VHA90" s="26"/>
      <c r="VHB90" s="26"/>
      <c r="VHC90" s="26"/>
      <c r="VHD90" s="26"/>
      <c r="VHE90" s="26"/>
      <c r="VHF90" s="26"/>
      <c r="VHG90" s="26"/>
      <c r="VHH90" s="26"/>
      <c r="VHI90" s="26"/>
      <c r="VHJ90" s="26"/>
      <c r="VHK90" s="26"/>
      <c r="VHL90" s="26"/>
      <c r="VHM90" s="26"/>
      <c r="VHN90" s="26"/>
      <c r="VHO90" s="26"/>
      <c r="VHP90" s="26"/>
      <c r="VHQ90" s="26"/>
      <c r="VHR90" s="26"/>
      <c r="VHS90" s="26"/>
      <c r="VHT90" s="26"/>
      <c r="VHU90" s="26"/>
      <c r="VHV90" s="26"/>
      <c r="VHW90" s="26"/>
      <c r="VHX90" s="26"/>
      <c r="VHY90" s="26"/>
      <c r="VHZ90" s="26"/>
      <c r="VIA90" s="26"/>
      <c r="VIB90" s="26"/>
      <c r="VIC90" s="26"/>
      <c r="VID90" s="26"/>
      <c r="VIE90" s="26"/>
      <c r="VIF90" s="26"/>
      <c r="VIG90" s="26"/>
      <c r="VIH90" s="26"/>
      <c r="VII90" s="26"/>
      <c r="VIJ90" s="26"/>
      <c r="VIK90" s="26"/>
      <c r="VIL90" s="26"/>
      <c r="VIM90" s="26"/>
      <c r="VIN90" s="26"/>
      <c r="VIO90" s="26"/>
      <c r="VIP90" s="26"/>
      <c r="VIQ90" s="26"/>
      <c r="VIR90" s="26"/>
      <c r="VIS90" s="26"/>
      <c r="VIT90" s="26"/>
      <c r="VIU90" s="26"/>
      <c r="VIV90" s="26"/>
      <c r="VIW90" s="26"/>
      <c r="VIX90" s="26"/>
      <c r="VIY90" s="26"/>
      <c r="VIZ90" s="26"/>
      <c r="VJA90" s="26"/>
      <c r="VJB90" s="26"/>
      <c r="VJC90" s="26"/>
      <c r="VJD90" s="26"/>
      <c r="VJE90" s="26"/>
      <c r="VJF90" s="26"/>
      <c r="VJG90" s="26"/>
      <c r="VJH90" s="26"/>
      <c r="VJI90" s="26"/>
      <c r="VJJ90" s="26"/>
      <c r="VJK90" s="26"/>
      <c r="VJL90" s="26"/>
      <c r="VJM90" s="26"/>
      <c r="VJN90" s="26"/>
      <c r="VJO90" s="26"/>
      <c r="VJP90" s="26"/>
      <c r="VJQ90" s="26"/>
      <c r="VJR90" s="26"/>
      <c r="VJS90" s="26"/>
      <c r="VJT90" s="26"/>
      <c r="VJU90" s="26"/>
      <c r="VJV90" s="26"/>
      <c r="VJW90" s="26"/>
      <c r="VJX90" s="26"/>
      <c r="VJY90" s="26"/>
      <c r="VJZ90" s="26"/>
      <c r="VKA90" s="26"/>
      <c r="VKB90" s="26"/>
      <c r="VKC90" s="26"/>
      <c r="VKD90" s="26"/>
      <c r="VKE90" s="26"/>
      <c r="VKF90" s="26"/>
      <c r="VKG90" s="26"/>
      <c r="VKH90" s="26"/>
      <c r="VKI90" s="26"/>
      <c r="VKJ90" s="26"/>
      <c r="VKK90" s="26"/>
      <c r="VKL90" s="26"/>
      <c r="VKM90" s="26"/>
      <c r="VKN90" s="26"/>
      <c r="VKO90" s="26"/>
      <c r="VKP90" s="26"/>
      <c r="VKQ90" s="26"/>
      <c r="VKR90" s="26"/>
      <c r="VKS90" s="26"/>
      <c r="VKT90" s="26"/>
      <c r="VKU90" s="26"/>
      <c r="VKV90" s="26"/>
      <c r="VKW90" s="26"/>
      <c r="VKX90" s="26"/>
      <c r="VKY90" s="26"/>
      <c r="VKZ90" s="26"/>
      <c r="VLA90" s="26"/>
      <c r="VLB90" s="26"/>
      <c r="VLC90" s="26"/>
      <c r="VLD90" s="26"/>
      <c r="VLE90" s="26"/>
      <c r="VLF90" s="26"/>
      <c r="VLG90" s="26"/>
      <c r="VLH90" s="26"/>
      <c r="VLI90" s="26"/>
      <c r="VLJ90" s="26"/>
      <c r="VLK90" s="26"/>
      <c r="VLL90" s="26"/>
      <c r="VLM90" s="26"/>
      <c r="VLN90" s="26"/>
      <c r="VLO90" s="26"/>
      <c r="VLP90" s="26"/>
      <c r="VLQ90" s="26"/>
      <c r="VLR90" s="26"/>
      <c r="VLS90" s="26"/>
      <c r="VLT90" s="26"/>
      <c r="VLU90" s="26"/>
      <c r="VLV90" s="26"/>
      <c r="VLW90" s="26"/>
      <c r="VLX90" s="26"/>
      <c r="VLY90" s="26"/>
      <c r="VLZ90" s="26"/>
      <c r="VMA90" s="26"/>
      <c r="VMB90" s="26"/>
      <c r="VMC90" s="26"/>
      <c r="VMD90" s="26"/>
      <c r="VME90" s="26"/>
      <c r="VMF90" s="26"/>
      <c r="VMG90" s="26"/>
      <c r="VMH90" s="26"/>
      <c r="VMI90" s="26"/>
      <c r="VMJ90" s="26"/>
      <c r="VMK90" s="26"/>
      <c r="VML90" s="26"/>
      <c r="VMM90" s="26"/>
      <c r="VMN90" s="26"/>
      <c r="VMO90" s="26"/>
      <c r="VMP90" s="26"/>
      <c r="VMQ90" s="26"/>
      <c r="VMR90" s="26"/>
      <c r="VMS90" s="26"/>
      <c r="VMT90" s="26"/>
      <c r="VMU90" s="26"/>
      <c r="VMV90" s="26"/>
      <c r="VMW90" s="26"/>
      <c r="VMX90" s="26"/>
      <c r="VMY90" s="26"/>
      <c r="VMZ90" s="26"/>
      <c r="VNA90" s="26"/>
      <c r="VNB90" s="26"/>
      <c r="VNC90" s="26"/>
      <c r="VND90" s="26"/>
      <c r="VNE90" s="26"/>
      <c r="VNF90" s="26"/>
      <c r="VNG90" s="26"/>
      <c r="VNH90" s="26"/>
      <c r="VNI90" s="26"/>
      <c r="VNJ90" s="26"/>
      <c r="VNK90" s="26"/>
      <c r="VNL90" s="26"/>
      <c r="VNM90" s="26"/>
      <c r="VNN90" s="26"/>
      <c r="VNO90" s="26"/>
      <c r="VNP90" s="26"/>
      <c r="VNQ90" s="26"/>
      <c r="VNR90" s="26"/>
      <c r="VNS90" s="26"/>
      <c r="VNT90" s="26"/>
      <c r="VNU90" s="26"/>
      <c r="VNV90" s="26"/>
      <c r="VNW90" s="26"/>
      <c r="VNX90" s="26"/>
      <c r="VNY90" s="26"/>
      <c r="VNZ90" s="26"/>
      <c r="VOA90" s="26"/>
      <c r="VOB90" s="26"/>
      <c r="VOC90" s="26"/>
      <c r="VOD90" s="26"/>
      <c r="VOE90" s="26"/>
      <c r="VOF90" s="26"/>
      <c r="VOG90" s="26"/>
      <c r="VOH90" s="26"/>
      <c r="VOI90" s="26"/>
      <c r="VOJ90" s="26"/>
      <c r="VOK90" s="26"/>
      <c r="VOL90" s="26"/>
      <c r="VOM90" s="26"/>
      <c r="VON90" s="26"/>
      <c r="VOO90" s="26"/>
      <c r="VOP90" s="26"/>
      <c r="VOQ90" s="26"/>
      <c r="VOR90" s="26"/>
      <c r="VOS90" s="26"/>
      <c r="VOT90" s="26"/>
      <c r="VOU90" s="26"/>
      <c r="VOV90" s="26"/>
      <c r="VOW90" s="26"/>
      <c r="VOX90" s="26"/>
      <c r="VOY90" s="26"/>
      <c r="VOZ90" s="26"/>
      <c r="VPA90" s="26"/>
      <c r="VPB90" s="26"/>
      <c r="VPC90" s="26"/>
      <c r="VPD90" s="26"/>
      <c r="VPE90" s="26"/>
      <c r="VPF90" s="26"/>
      <c r="VPG90" s="26"/>
      <c r="VPH90" s="26"/>
      <c r="VPI90" s="26"/>
      <c r="VPJ90" s="26"/>
      <c r="VPK90" s="26"/>
      <c r="VPL90" s="26"/>
      <c r="VPM90" s="26"/>
      <c r="VPN90" s="26"/>
      <c r="VPO90" s="26"/>
      <c r="VPP90" s="26"/>
      <c r="VPQ90" s="26"/>
      <c r="VPR90" s="26"/>
      <c r="VPS90" s="26"/>
      <c r="VPT90" s="26"/>
      <c r="VPU90" s="26"/>
      <c r="VPV90" s="26"/>
      <c r="VPW90" s="26"/>
      <c r="VPX90" s="26"/>
      <c r="VPY90" s="26"/>
      <c r="VPZ90" s="26"/>
      <c r="VQA90" s="26"/>
      <c r="VQB90" s="26"/>
      <c r="VQC90" s="26"/>
      <c r="VQD90" s="26"/>
      <c r="VQE90" s="26"/>
      <c r="VQF90" s="26"/>
      <c r="VQG90" s="26"/>
      <c r="VQH90" s="26"/>
      <c r="VQI90" s="26"/>
      <c r="VQJ90" s="26"/>
      <c r="VQK90" s="26"/>
      <c r="VQL90" s="26"/>
      <c r="VQM90" s="26"/>
      <c r="VQN90" s="26"/>
      <c r="VQO90" s="26"/>
      <c r="VQP90" s="26"/>
      <c r="VQQ90" s="26"/>
      <c r="VQR90" s="26"/>
      <c r="VQS90" s="26"/>
      <c r="VQT90" s="26"/>
      <c r="VQU90" s="26"/>
      <c r="VQV90" s="26"/>
      <c r="VQW90" s="26"/>
      <c r="VQX90" s="26"/>
      <c r="VQY90" s="26"/>
      <c r="VQZ90" s="26"/>
      <c r="VRA90" s="26"/>
      <c r="VRB90" s="26"/>
      <c r="VRC90" s="26"/>
      <c r="VRD90" s="26"/>
      <c r="VRE90" s="26"/>
      <c r="VRF90" s="26"/>
      <c r="VRG90" s="26"/>
      <c r="VRH90" s="26"/>
      <c r="VRI90" s="26"/>
      <c r="VRJ90" s="26"/>
      <c r="VRK90" s="26"/>
      <c r="VRL90" s="26"/>
      <c r="VRM90" s="26"/>
      <c r="VRN90" s="26"/>
      <c r="VRO90" s="26"/>
      <c r="VRP90" s="26"/>
      <c r="VRQ90" s="26"/>
      <c r="VRR90" s="26"/>
      <c r="VRS90" s="26"/>
      <c r="VRT90" s="26"/>
      <c r="VRU90" s="26"/>
      <c r="VRV90" s="26"/>
      <c r="VRW90" s="26"/>
      <c r="VRX90" s="26"/>
      <c r="VRY90" s="26"/>
      <c r="VRZ90" s="26"/>
      <c r="VSA90" s="26"/>
      <c r="VSB90" s="26"/>
      <c r="VSC90" s="26"/>
      <c r="VSD90" s="26"/>
      <c r="VSE90" s="26"/>
      <c r="VSF90" s="26"/>
      <c r="VSG90" s="26"/>
      <c r="VSH90" s="26"/>
      <c r="VSI90" s="26"/>
      <c r="VSJ90" s="26"/>
      <c r="VSK90" s="26"/>
      <c r="VSL90" s="26"/>
      <c r="VSM90" s="26"/>
      <c r="VSN90" s="26"/>
      <c r="VSO90" s="26"/>
      <c r="VSP90" s="26"/>
      <c r="VSQ90" s="26"/>
      <c r="VSR90" s="26"/>
      <c r="VSS90" s="26"/>
      <c r="VST90" s="26"/>
      <c r="VSU90" s="26"/>
      <c r="VSV90" s="26"/>
      <c r="VSW90" s="26"/>
      <c r="VSX90" s="26"/>
      <c r="VSY90" s="26"/>
      <c r="VSZ90" s="26"/>
      <c r="VTA90" s="26"/>
      <c r="VTB90" s="26"/>
      <c r="VTC90" s="26"/>
      <c r="VTD90" s="26"/>
      <c r="VTE90" s="26"/>
      <c r="VTF90" s="26"/>
      <c r="VTG90" s="26"/>
      <c r="VTH90" s="26"/>
      <c r="VTI90" s="26"/>
      <c r="VTJ90" s="26"/>
      <c r="VTK90" s="26"/>
      <c r="VTL90" s="26"/>
      <c r="VTM90" s="26"/>
      <c r="VTN90" s="26"/>
      <c r="VTO90" s="26"/>
      <c r="VTP90" s="26"/>
      <c r="VTQ90" s="26"/>
      <c r="VTR90" s="26"/>
      <c r="VTS90" s="26"/>
      <c r="VTT90" s="26"/>
      <c r="VTU90" s="26"/>
      <c r="VTV90" s="26"/>
      <c r="VTW90" s="26"/>
      <c r="VTX90" s="26"/>
      <c r="VTY90" s="26"/>
      <c r="VTZ90" s="26"/>
      <c r="VUA90" s="26"/>
      <c r="VUB90" s="26"/>
      <c r="VUC90" s="26"/>
      <c r="VUD90" s="26"/>
      <c r="VUE90" s="26"/>
      <c r="VUF90" s="26"/>
      <c r="VUG90" s="26"/>
      <c r="VUH90" s="26"/>
      <c r="VUI90" s="26"/>
      <c r="VUJ90" s="26"/>
      <c r="VUK90" s="26"/>
      <c r="VUL90" s="26"/>
      <c r="VUM90" s="26"/>
      <c r="VUN90" s="26"/>
      <c r="VUO90" s="26"/>
      <c r="VUP90" s="26"/>
      <c r="VUQ90" s="26"/>
      <c r="VUR90" s="26"/>
      <c r="VUS90" s="26"/>
      <c r="VUT90" s="26"/>
      <c r="VUU90" s="26"/>
      <c r="VUV90" s="26"/>
      <c r="VUW90" s="26"/>
      <c r="VUX90" s="26"/>
      <c r="VUY90" s="26"/>
      <c r="VUZ90" s="26"/>
      <c r="VVA90" s="26"/>
      <c r="VVB90" s="26"/>
      <c r="VVC90" s="26"/>
      <c r="VVD90" s="26"/>
      <c r="VVE90" s="26"/>
      <c r="VVF90" s="26"/>
      <c r="VVG90" s="26"/>
      <c r="VVH90" s="26"/>
      <c r="VVI90" s="26"/>
      <c r="VVJ90" s="26"/>
      <c r="VVK90" s="26"/>
      <c r="VVL90" s="26"/>
      <c r="VVM90" s="26"/>
      <c r="VVN90" s="26"/>
      <c r="VVO90" s="26"/>
      <c r="VVP90" s="26"/>
      <c r="VVQ90" s="26"/>
      <c r="VVR90" s="26"/>
      <c r="VVS90" s="26"/>
      <c r="VVT90" s="26"/>
      <c r="VVU90" s="26"/>
      <c r="VVV90" s="26"/>
      <c r="VVW90" s="26"/>
      <c r="VVX90" s="26"/>
      <c r="VVY90" s="26"/>
      <c r="VVZ90" s="26"/>
      <c r="VWA90" s="26"/>
      <c r="VWB90" s="26"/>
      <c r="VWC90" s="26"/>
      <c r="VWD90" s="26"/>
      <c r="VWE90" s="26"/>
      <c r="VWF90" s="26"/>
      <c r="VWG90" s="26"/>
      <c r="VWH90" s="26"/>
      <c r="VWI90" s="26"/>
      <c r="VWJ90" s="26"/>
      <c r="VWK90" s="26"/>
      <c r="VWL90" s="26"/>
      <c r="VWM90" s="26"/>
      <c r="VWN90" s="26"/>
      <c r="VWO90" s="26"/>
      <c r="VWP90" s="26"/>
      <c r="VWQ90" s="26"/>
      <c r="VWR90" s="26"/>
      <c r="VWS90" s="26"/>
      <c r="VWT90" s="26"/>
      <c r="VWU90" s="26"/>
      <c r="VWV90" s="26"/>
      <c r="VWW90" s="26"/>
      <c r="VWX90" s="26"/>
      <c r="VWY90" s="26"/>
      <c r="VWZ90" s="26"/>
      <c r="VXA90" s="26"/>
      <c r="VXB90" s="26"/>
      <c r="VXC90" s="26"/>
      <c r="VXD90" s="26"/>
      <c r="VXE90" s="26"/>
      <c r="VXF90" s="26"/>
      <c r="VXG90" s="26"/>
      <c r="VXH90" s="26"/>
      <c r="VXI90" s="26"/>
      <c r="VXJ90" s="26"/>
      <c r="VXK90" s="26"/>
      <c r="VXL90" s="26"/>
      <c r="VXM90" s="26"/>
      <c r="VXN90" s="26"/>
      <c r="VXO90" s="26"/>
      <c r="VXP90" s="26"/>
      <c r="VXQ90" s="26"/>
      <c r="VXR90" s="26"/>
      <c r="VXS90" s="26"/>
      <c r="VXT90" s="26"/>
      <c r="VXU90" s="26"/>
      <c r="VXV90" s="26"/>
      <c r="VXW90" s="26"/>
      <c r="VXX90" s="26"/>
      <c r="VXY90" s="26"/>
      <c r="VXZ90" s="26"/>
      <c r="VYA90" s="26"/>
      <c r="VYB90" s="26"/>
      <c r="VYC90" s="26"/>
      <c r="VYD90" s="26"/>
      <c r="VYE90" s="26"/>
      <c r="VYF90" s="26"/>
      <c r="VYG90" s="26"/>
      <c r="VYH90" s="26"/>
      <c r="VYI90" s="26"/>
      <c r="VYJ90" s="26"/>
      <c r="VYK90" s="26"/>
      <c r="VYL90" s="26"/>
      <c r="VYM90" s="26"/>
      <c r="VYN90" s="26"/>
      <c r="VYO90" s="26"/>
      <c r="VYP90" s="26"/>
      <c r="VYQ90" s="26"/>
      <c r="VYR90" s="26"/>
      <c r="VYS90" s="26"/>
      <c r="VYT90" s="26"/>
      <c r="VYU90" s="26"/>
      <c r="VYV90" s="26"/>
      <c r="VYW90" s="26"/>
      <c r="VYX90" s="26"/>
      <c r="VYY90" s="26"/>
      <c r="VYZ90" s="26"/>
      <c r="VZA90" s="26"/>
      <c r="VZB90" s="26"/>
      <c r="VZC90" s="26"/>
      <c r="VZD90" s="26"/>
      <c r="VZE90" s="26"/>
      <c r="VZF90" s="26"/>
      <c r="VZG90" s="26"/>
      <c r="VZH90" s="26"/>
      <c r="VZI90" s="26"/>
      <c r="VZJ90" s="26"/>
      <c r="VZK90" s="26"/>
      <c r="VZL90" s="26"/>
      <c r="VZM90" s="26"/>
      <c r="VZN90" s="26"/>
      <c r="VZO90" s="26"/>
      <c r="VZP90" s="26"/>
      <c r="VZQ90" s="26"/>
      <c r="VZR90" s="26"/>
      <c r="VZS90" s="26"/>
      <c r="VZT90" s="26"/>
      <c r="VZU90" s="26"/>
      <c r="VZV90" s="26"/>
      <c r="VZW90" s="26"/>
      <c r="VZX90" s="26"/>
      <c r="VZY90" s="26"/>
      <c r="VZZ90" s="26"/>
      <c r="WAA90" s="26"/>
      <c r="WAB90" s="26"/>
      <c r="WAC90" s="26"/>
      <c r="WAD90" s="26"/>
      <c r="WAE90" s="26"/>
      <c r="WAF90" s="26"/>
      <c r="WAG90" s="26"/>
      <c r="WAH90" s="26"/>
      <c r="WAI90" s="26"/>
      <c r="WAJ90" s="26"/>
      <c r="WAK90" s="26"/>
      <c r="WAL90" s="26"/>
      <c r="WAM90" s="26"/>
      <c r="WAN90" s="26"/>
      <c r="WAO90" s="26"/>
      <c r="WAP90" s="26"/>
      <c r="WAQ90" s="26"/>
      <c r="WAR90" s="26"/>
      <c r="WAS90" s="26"/>
      <c r="WAT90" s="26"/>
      <c r="WAU90" s="26"/>
      <c r="WAV90" s="26"/>
      <c r="WAW90" s="26"/>
      <c r="WAX90" s="26"/>
      <c r="WAY90" s="26"/>
      <c r="WAZ90" s="26"/>
      <c r="WBA90" s="26"/>
      <c r="WBB90" s="26"/>
      <c r="WBC90" s="26"/>
      <c r="WBD90" s="26"/>
      <c r="WBE90" s="26"/>
      <c r="WBF90" s="26"/>
      <c r="WBG90" s="26"/>
      <c r="WBH90" s="26"/>
      <c r="WBI90" s="26"/>
      <c r="WBJ90" s="26"/>
      <c r="WBK90" s="26"/>
      <c r="WBL90" s="26"/>
      <c r="WBM90" s="26"/>
      <c r="WBN90" s="26"/>
      <c r="WBO90" s="26"/>
      <c r="WBP90" s="26"/>
      <c r="WBQ90" s="26"/>
      <c r="WBR90" s="26"/>
      <c r="WBS90" s="26"/>
      <c r="WBT90" s="26"/>
      <c r="WBU90" s="26"/>
      <c r="WBV90" s="26"/>
      <c r="WBW90" s="26"/>
      <c r="WBX90" s="26"/>
      <c r="WBY90" s="26"/>
      <c r="WBZ90" s="26"/>
      <c r="WCA90" s="26"/>
      <c r="WCB90" s="26"/>
      <c r="WCC90" s="26"/>
      <c r="WCD90" s="26"/>
      <c r="WCE90" s="26"/>
      <c r="WCF90" s="26"/>
      <c r="WCG90" s="26"/>
      <c r="WCH90" s="26"/>
      <c r="WCI90" s="26"/>
      <c r="WCJ90" s="26"/>
      <c r="WCK90" s="26"/>
      <c r="WCL90" s="26"/>
      <c r="WCM90" s="26"/>
      <c r="WCN90" s="26"/>
      <c r="WCO90" s="26"/>
      <c r="WCP90" s="26"/>
      <c r="WCQ90" s="26"/>
      <c r="WCR90" s="26"/>
      <c r="WCS90" s="26"/>
      <c r="WCT90" s="26"/>
      <c r="WCU90" s="26"/>
      <c r="WCV90" s="26"/>
      <c r="WCW90" s="26"/>
      <c r="WCX90" s="26"/>
      <c r="WCY90" s="26"/>
      <c r="WCZ90" s="26"/>
      <c r="WDA90" s="26"/>
      <c r="WDB90" s="26"/>
      <c r="WDC90" s="26"/>
      <c r="WDD90" s="26"/>
      <c r="WDE90" s="26"/>
      <c r="WDF90" s="26"/>
      <c r="WDG90" s="26"/>
      <c r="WDH90" s="26"/>
      <c r="WDI90" s="26"/>
      <c r="WDJ90" s="26"/>
      <c r="WDK90" s="26"/>
      <c r="WDL90" s="26"/>
      <c r="WDM90" s="26"/>
      <c r="WDN90" s="26"/>
      <c r="WDO90" s="26"/>
      <c r="WDP90" s="26"/>
      <c r="WDQ90" s="26"/>
      <c r="WDR90" s="26"/>
      <c r="WDS90" s="26"/>
      <c r="WDT90" s="26"/>
      <c r="WDU90" s="26"/>
      <c r="WDV90" s="26"/>
      <c r="WDW90" s="26"/>
      <c r="WDX90" s="26"/>
      <c r="WDY90" s="26"/>
      <c r="WDZ90" s="26"/>
      <c r="WEA90" s="26"/>
      <c r="WEB90" s="26"/>
      <c r="WEC90" s="26"/>
      <c r="WED90" s="26"/>
      <c r="WEE90" s="26"/>
      <c r="WEF90" s="26"/>
      <c r="WEG90" s="26"/>
      <c r="WEH90" s="26"/>
      <c r="WEI90" s="26"/>
      <c r="WEJ90" s="26"/>
      <c r="WEK90" s="26"/>
      <c r="WEL90" s="26"/>
      <c r="WEM90" s="26"/>
      <c r="WEN90" s="26"/>
      <c r="WEO90" s="26"/>
      <c r="WEP90" s="26"/>
      <c r="WEQ90" s="26"/>
      <c r="WER90" s="26"/>
      <c r="WES90" s="26"/>
      <c r="WET90" s="26"/>
      <c r="WEU90" s="26"/>
      <c r="WEV90" s="26"/>
      <c r="WEW90" s="26"/>
      <c r="WEX90" s="26"/>
      <c r="WEY90" s="26"/>
      <c r="WEZ90" s="26"/>
      <c r="WFA90" s="26"/>
      <c r="WFB90" s="26"/>
      <c r="WFC90" s="26"/>
      <c r="WFD90" s="26"/>
      <c r="WFE90" s="26"/>
      <c r="WFF90" s="26"/>
      <c r="WFG90" s="26"/>
      <c r="WFH90" s="26"/>
      <c r="WFI90" s="26"/>
      <c r="WFJ90" s="26"/>
      <c r="WFK90" s="26"/>
      <c r="WFL90" s="26"/>
      <c r="WFM90" s="26"/>
      <c r="WFN90" s="26"/>
      <c r="WFO90" s="26"/>
      <c r="WFP90" s="26"/>
      <c r="WFQ90" s="26"/>
      <c r="WFR90" s="26"/>
      <c r="WFS90" s="26"/>
      <c r="WFT90" s="26"/>
      <c r="WFU90" s="26"/>
      <c r="WFV90" s="26"/>
      <c r="WFW90" s="26"/>
      <c r="WFX90" s="26"/>
      <c r="WFY90" s="26"/>
      <c r="WFZ90" s="26"/>
      <c r="WGA90" s="26"/>
      <c r="WGB90" s="26"/>
      <c r="WGC90" s="26"/>
      <c r="WGD90" s="26"/>
      <c r="WGE90" s="26"/>
      <c r="WGF90" s="26"/>
      <c r="WGG90" s="26"/>
      <c r="WGH90" s="26"/>
      <c r="WGI90" s="26"/>
      <c r="WGJ90" s="26"/>
      <c r="WGK90" s="26"/>
      <c r="WGL90" s="26"/>
      <c r="WGM90" s="26"/>
      <c r="WGN90" s="26"/>
      <c r="WGO90" s="26"/>
      <c r="WGP90" s="26"/>
      <c r="WGQ90" s="26"/>
      <c r="WGR90" s="26"/>
      <c r="WGS90" s="26"/>
      <c r="WGT90" s="26"/>
      <c r="WGU90" s="26"/>
      <c r="WGV90" s="26"/>
      <c r="WGW90" s="26"/>
      <c r="WGX90" s="26"/>
      <c r="WGY90" s="26"/>
      <c r="WGZ90" s="26"/>
      <c r="WHA90" s="26"/>
      <c r="WHB90" s="26"/>
      <c r="WHC90" s="26"/>
      <c r="WHD90" s="26"/>
      <c r="WHE90" s="26"/>
      <c r="WHF90" s="26"/>
      <c r="WHG90" s="26"/>
      <c r="WHH90" s="26"/>
      <c r="WHI90" s="26"/>
      <c r="WHJ90" s="26"/>
      <c r="WHK90" s="26"/>
      <c r="WHL90" s="26"/>
      <c r="WHM90" s="26"/>
      <c r="WHN90" s="26"/>
      <c r="WHO90" s="26"/>
      <c r="WHP90" s="26"/>
      <c r="WHQ90" s="26"/>
      <c r="WHR90" s="26"/>
      <c r="WHS90" s="26"/>
      <c r="WHT90" s="26"/>
      <c r="WHU90" s="26"/>
      <c r="WHV90" s="26"/>
      <c r="WHW90" s="26"/>
      <c r="WHX90" s="26"/>
      <c r="WHY90" s="26"/>
      <c r="WHZ90" s="26"/>
      <c r="WIA90" s="26"/>
      <c r="WIB90" s="26"/>
      <c r="WIC90" s="26"/>
      <c r="WID90" s="26"/>
      <c r="WIE90" s="26"/>
      <c r="WIF90" s="26"/>
      <c r="WIG90" s="26"/>
      <c r="WIH90" s="26"/>
      <c r="WII90" s="26"/>
      <c r="WIJ90" s="26"/>
      <c r="WIK90" s="26"/>
      <c r="WIL90" s="26"/>
      <c r="WIM90" s="26"/>
      <c r="WIN90" s="26"/>
      <c r="WIO90" s="26"/>
      <c r="WIP90" s="26"/>
      <c r="WIQ90" s="26"/>
      <c r="WIR90" s="26"/>
      <c r="WIS90" s="26"/>
      <c r="WIT90" s="26"/>
      <c r="WIU90" s="26"/>
      <c r="WIV90" s="26"/>
      <c r="WIW90" s="26"/>
      <c r="WIX90" s="26"/>
      <c r="WIY90" s="26"/>
      <c r="WIZ90" s="26"/>
      <c r="WJA90" s="26"/>
      <c r="WJB90" s="26"/>
      <c r="WJC90" s="26"/>
      <c r="WJD90" s="26"/>
      <c r="WJE90" s="26"/>
      <c r="WJF90" s="26"/>
      <c r="WJG90" s="26"/>
      <c r="WJH90" s="26"/>
      <c r="WJI90" s="26"/>
      <c r="WJJ90" s="26"/>
      <c r="WJK90" s="26"/>
      <c r="WJL90" s="26"/>
      <c r="WJM90" s="26"/>
      <c r="WJN90" s="26"/>
      <c r="WJO90" s="26"/>
      <c r="WJP90" s="26"/>
      <c r="WJQ90" s="26"/>
      <c r="WJR90" s="26"/>
      <c r="WJS90" s="26"/>
      <c r="WJT90" s="26"/>
      <c r="WJU90" s="26"/>
      <c r="WJV90" s="26"/>
      <c r="WJW90" s="26"/>
      <c r="WJX90" s="26"/>
      <c r="WJY90" s="26"/>
      <c r="WJZ90" s="26"/>
      <c r="WKA90" s="26"/>
      <c r="WKB90" s="26"/>
      <c r="WKC90" s="26"/>
      <c r="WKD90" s="26"/>
      <c r="WKE90" s="26"/>
      <c r="WKF90" s="26"/>
      <c r="WKG90" s="26"/>
      <c r="WKH90" s="26"/>
      <c r="WKI90" s="26"/>
      <c r="WKJ90" s="26"/>
      <c r="WKK90" s="26"/>
      <c r="WKL90" s="26"/>
      <c r="WKM90" s="26"/>
      <c r="WKN90" s="26"/>
      <c r="WKO90" s="26"/>
      <c r="WKP90" s="26"/>
      <c r="WKQ90" s="26"/>
      <c r="WKR90" s="26"/>
      <c r="WKS90" s="26"/>
      <c r="WKT90" s="26"/>
      <c r="WKU90" s="26"/>
      <c r="WKV90" s="26"/>
      <c r="WKW90" s="26"/>
      <c r="WKX90" s="26"/>
      <c r="WKY90" s="26"/>
      <c r="WKZ90" s="26"/>
      <c r="WLA90" s="26"/>
      <c r="WLB90" s="26"/>
      <c r="WLC90" s="26"/>
      <c r="WLD90" s="26"/>
      <c r="WLE90" s="26"/>
      <c r="WLF90" s="26"/>
      <c r="WLG90" s="26"/>
      <c r="WLH90" s="26"/>
      <c r="WLI90" s="26"/>
      <c r="WLJ90" s="26"/>
      <c r="WLK90" s="26"/>
      <c r="WLL90" s="26"/>
      <c r="WLM90" s="26"/>
      <c r="WLN90" s="26"/>
      <c r="WLO90" s="26"/>
      <c r="WLP90" s="26"/>
      <c r="WLQ90" s="26"/>
      <c r="WLR90" s="26"/>
      <c r="WLS90" s="26"/>
      <c r="WLT90" s="26"/>
      <c r="WLU90" s="26"/>
      <c r="WLV90" s="26"/>
      <c r="WLW90" s="26"/>
      <c r="WLX90" s="26"/>
      <c r="WLY90" s="26"/>
      <c r="WLZ90" s="26"/>
      <c r="WMA90" s="26"/>
      <c r="WMB90" s="26"/>
      <c r="WMC90" s="26"/>
      <c r="WMD90" s="26"/>
      <c r="WME90" s="26"/>
      <c r="WMF90" s="26"/>
      <c r="WMG90" s="26"/>
      <c r="WMH90" s="26"/>
      <c r="WMI90" s="26"/>
      <c r="WMJ90" s="26"/>
      <c r="WMK90" s="26"/>
      <c r="WML90" s="26"/>
      <c r="WMM90" s="26"/>
      <c r="WMN90" s="26"/>
      <c r="WMO90" s="26"/>
      <c r="WMP90" s="26"/>
      <c r="WMQ90" s="26"/>
      <c r="WMR90" s="26"/>
      <c r="WMS90" s="26"/>
      <c r="WMT90" s="26"/>
      <c r="WMU90" s="26"/>
      <c r="WMV90" s="26"/>
      <c r="WMW90" s="26"/>
      <c r="WMX90" s="26"/>
      <c r="WMY90" s="26"/>
      <c r="WMZ90" s="26"/>
      <c r="WNA90" s="26"/>
      <c r="WNB90" s="26"/>
      <c r="WNC90" s="26"/>
      <c r="WND90" s="26"/>
      <c r="WNE90" s="26"/>
      <c r="WNF90" s="26"/>
      <c r="WNG90" s="26"/>
      <c r="WNH90" s="26"/>
      <c r="WNI90" s="26"/>
      <c r="WNJ90" s="26"/>
      <c r="WNK90" s="26"/>
      <c r="WNL90" s="26"/>
      <c r="WNM90" s="26"/>
      <c r="WNN90" s="26"/>
      <c r="WNO90" s="26"/>
      <c r="WNP90" s="26"/>
      <c r="WNQ90" s="26"/>
      <c r="WNR90" s="26"/>
      <c r="WNS90" s="26"/>
      <c r="WNT90" s="26"/>
      <c r="WNU90" s="26"/>
      <c r="WNV90" s="26"/>
      <c r="WNW90" s="26"/>
      <c r="WNX90" s="26"/>
      <c r="WNY90" s="26"/>
      <c r="WNZ90" s="26"/>
      <c r="WOA90" s="26"/>
      <c r="WOB90" s="26"/>
      <c r="WOC90" s="26"/>
      <c r="WOD90" s="26"/>
      <c r="WOE90" s="26"/>
      <c r="WOF90" s="26"/>
      <c r="WOG90" s="26"/>
      <c r="WOH90" s="26"/>
      <c r="WOI90" s="26"/>
      <c r="WOJ90" s="26"/>
      <c r="WOK90" s="26"/>
      <c r="WOL90" s="26"/>
      <c r="WOM90" s="26"/>
      <c r="WON90" s="26"/>
      <c r="WOO90" s="26"/>
      <c r="WOP90" s="26"/>
      <c r="WOQ90" s="26"/>
      <c r="WOR90" s="26"/>
      <c r="WOS90" s="26"/>
      <c r="WOT90" s="26"/>
      <c r="WOU90" s="26"/>
      <c r="WOV90" s="26"/>
      <c r="WOW90" s="26"/>
      <c r="WOX90" s="26"/>
      <c r="WOY90" s="26"/>
      <c r="WOZ90" s="26"/>
      <c r="WPA90" s="26"/>
      <c r="WPB90" s="26"/>
      <c r="WPC90" s="26"/>
      <c r="WPD90" s="26"/>
      <c r="WPE90" s="26"/>
      <c r="WPF90" s="26"/>
      <c r="WPG90" s="26"/>
      <c r="WPH90" s="26"/>
      <c r="WPI90" s="26"/>
      <c r="WPJ90" s="26"/>
      <c r="WPK90" s="26"/>
      <c r="WPL90" s="26"/>
      <c r="WPM90" s="26"/>
      <c r="WPN90" s="26"/>
      <c r="WPO90" s="26"/>
      <c r="WPP90" s="26"/>
      <c r="WPQ90" s="26"/>
      <c r="WPR90" s="26"/>
      <c r="WPS90" s="26"/>
      <c r="WPT90" s="26"/>
      <c r="WPU90" s="26"/>
      <c r="WPV90" s="26"/>
      <c r="WPW90" s="26"/>
      <c r="WPX90" s="26"/>
      <c r="WPY90" s="26"/>
      <c r="WPZ90" s="26"/>
      <c r="WQA90" s="26"/>
      <c r="WQB90" s="26"/>
      <c r="WQC90" s="26"/>
      <c r="WQD90" s="26"/>
      <c r="WQE90" s="26"/>
      <c r="WQF90" s="26"/>
      <c r="WQG90" s="26"/>
      <c r="WQH90" s="26"/>
      <c r="WQI90" s="26"/>
      <c r="WQJ90" s="26"/>
      <c r="WQK90" s="26"/>
      <c r="WQL90" s="26"/>
      <c r="WQM90" s="26"/>
      <c r="WQN90" s="26"/>
      <c r="WQO90" s="26"/>
      <c r="WQP90" s="26"/>
      <c r="WQQ90" s="26"/>
      <c r="WQR90" s="26"/>
      <c r="WQS90" s="26"/>
      <c r="WQT90" s="26"/>
      <c r="WQU90" s="26"/>
      <c r="WQV90" s="26"/>
      <c r="WQW90" s="26"/>
      <c r="WQX90" s="26"/>
      <c r="WQY90" s="26"/>
      <c r="WQZ90" s="26"/>
      <c r="WRA90" s="26"/>
      <c r="WRB90" s="26"/>
      <c r="WRC90" s="26"/>
      <c r="WRD90" s="26"/>
      <c r="WRE90" s="26"/>
      <c r="WRF90" s="26"/>
      <c r="WRG90" s="26"/>
      <c r="WRH90" s="26"/>
      <c r="WRI90" s="26"/>
      <c r="WRJ90" s="26"/>
      <c r="WRK90" s="26"/>
      <c r="WRL90" s="26"/>
      <c r="WRM90" s="26"/>
      <c r="WRN90" s="26"/>
      <c r="WRO90" s="26"/>
      <c r="WRP90" s="26"/>
      <c r="WRQ90" s="26"/>
      <c r="WRR90" s="26"/>
      <c r="WRS90" s="26"/>
      <c r="WRT90" s="26"/>
      <c r="WRU90" s="26"/>
      <c r="WRV90" s="26"/>
      <c r="WRW90" s="26"/>
      <c r="WRX90" s="26"/>
      <c r="WRY90" s="26"/>
      <c r="WRZ90" s="26"/>
      <c r="WSA90" s="26"/>
      <c r="WSB90" s="26"/>
      <c r="WSC90" s="26"/>
      <c r="WSD90" s="26"/>
      <c r="WSE90" s="26"/>
      <c r="WSF90" s="26"/>
      <c r="WSG90" s="26"/>
      <c r="WSH90" s="26"/>
      <c r="WSI90" s="26"/>
      <c r="WSJ90" s="26"/>
      <c r="WSK90" s="26"/>
      <c r="WSL90" s="26"/>
      <c r="WSM90" s="26"/>
      <c r="WSN90" s="26"/>
      <c r="WSO90" s="26"/>
      <c r="WSP90" s="26"/>
      <c r="WSQ90" s="26"/>
      <c r="WSR90" s="26"/>
      <c r="WSS90" s="26"/>
      <c r="WST90" s="26"/>
      <c r="WSU90" s="26"/>
      <c r="WSV90" s="26"/>
      <c r="WSW90" s="26"/>
      <c r="WSX90" s="26"/>
      <c r="WSY90" s="26"/>
      <c r="WSZ90" s="26"/>
      <c r="WTA90" s="26"/>
      <c r="WTB90" s="26"/>
      <c r="WTC90" s="26"/>
      <c r="WTD90" s="26"/>
      <c r="WTE90" s="26"/>
      <c r="WTF90" s="26"/>
      <c r="WTG90" s="26"/>
      <c r="WTH90" s="26"/>
      <c r="WTI90" s="26"/>
      <c r="WTJ90" s="26"/>
      <c r="WTK90" s="26"/>
      <c r="WTL90" s="26"/>
      <c r="WTM90" s="26"/>
      <c r="WTN90" s="26"/>
      <c r="WTO90" s="26"/>
      <c r="WTP90" s="26"/>
      <c r="WTQ90" s="26"/>
      <c r="WTR90" s="26"/>
      <c r="WTS90" s="26"/>
      <c r="WTT90" s="26"/>
      <c r="WTU90" s="26"/>
      <c r="WTV90" s="26"/>
      <c r="WTW90" s="26"/>
      <c r="WTX90" s="26"/>
      <c r="WTY90" s="26"/>
      <c r="WTZ90" s="26"/>
      <c r="WUA90" s="26"/>
      <c r="WUB90" s="26"/>
      <c r="WUC90" s="26"/>
      <c r="WUD90" s="26"/>
      <c r="WUE90" s="26"/>
      <c r="WUF90" s="26"/>
      <c r="WUG90" s="26"/>
      <c r="WUH90" s="26"/>
      <c r="WUI90" s="26"/>
      <c r="WUJ90" s="26"/>
      <c r="WUK90" s="26"/>
      <c r="WUL90" s="26"/>
      <c r="WUM90" s="26"/>
      <c r="WUN90" s="26"/>
      <c r="WUO90" s="26"/>
      <c r="WUP90" s="26"/>
      <c r="WUQ90" s="26"/>
      <c r="WUR90" s="26"/>
      <c r="WUS90" s="26"/>
      <c r="WUT90" s="26"/>
      <c r="WUU90" s="26"/>
      <c r="WUV90" s="26"/>
      <c r="WUW90" s="26"/>
      <c r="WUX90" s="26"/>
      <c r="WUY90" s="26"/>
      <c r="WUZ90" s="26"/>
      <c r="WVA90" s="26"/>
      <c r="WVB90" s="26"/>
      <c r="WVC90" s="26"/>
      <c r="WVD90" s="26"/>
      <c r="WVE90" s="26"/>
      <c r="WVF90" s="26"/>
      <c r="WVG90" s="26"/>
      <c r="WVH90" s="26"/>
      <c r="WVI90" s="26"/>
      <c r="WVJ90" s="26"/>
      <c r="WVK90" s="26"/>
      <c r="WVL90" s="26"/>
      <c r="WVM90" s="26"/>
      <c r="WVN90" s="26"/>
      <c r="WVO90" s="26"/>
      <c r="WVP90" s="26"/>
      <c r="WVQ90" s="26"/>
      <c r="WVR90" s="26"/>
      <c r="WVS90" s="26"/>
      <c r="WVT90" s="26"/>
      <c r="WVU90" s="26"/>
      <c r="WVV90" s="26"/>
      <c r="WVW90" s="26"/>
      <c r="WVX90" s="26"/>
      <c r="WVY90" s="26"/>
      <c r="WVZ90" s="26"/>
      <c r="WWA90" s="26"/>
      <c r="WWB90" s="26"/>
      <c r="WWC90" s="26"/>
      <c r="WWD90" s="26"/>
      <c r="WWE90" s="26"/>
      <c r="WWF90" s="26"/>
      <c r="WWG90" s="26"/>
      <c r="WWH90" s="26"/>
      <c r="WWI90" s="26"/>
      <c r="WWJ90" s="26"/>
      <c r="WWK90" s="26"/>
      <c r="WWL90" s="26"/>
      <c r="WWM90" s="26"/>
      <c r="WWN90" s="26"/>
      <c r="WWO90" s="26"/>
      <c r="WWP90" s="26"/>
      <c r="WWQ90" s="26"/>
      <c r="WWR90" s="26"/>
      <c r="WWS90" s="26"/>
      <c r="WWT90" s="26"/>
      <c r="WWU90" s="26"/>
      <c r="WWV90" s="26"/>
      <c r="WWW90" s="26"/>
      <c r="WWX90" s="26"/>
      <c r="WWY90" s="26"/>
      <c r="WWZ90" s="26"/>
      <c r="WXA90" s="26"/>
      <c r="WXB90" s="26"/>
      <c r="WXC90" s="26"/>
      <c r="WXD90" s="26"/>
      <c r="WXE90" s="26"/>
      <c r="WXF90" s="26"/>
      <c r="WXG90" s="26"/>
      <c r="WXH90" s="26"/>
      <c r="WXI90" s="26"/>
      <c r="WXJ90" s="26"/>
      <c r="WXK90" s="26"/>
      <c r="WXL90" s="26"/>
      <c r="WXM90" s="26"/>
      <c r="WXN90" s="26"/>
      <c r="WXO90" s="26"/>
      <c r="WXP90" s="26"/>
      <c r="WXQ90" s="26"/>
      <c r="WXR90" s="26"/>
      <c r="WXS90" s="26"/>
      <c r="WXT90" s="26"/>
      <c r="WXU90" s="26"/>
      <c r="WXV90" s="26"/>
      <c r="WXW90" s="26"/>
      <c r="WXX90" s="26"/>
      <c r="WXY90" s="26"/>
      <c r="WXZ90" s="26"/>
      <c r="WYA90" s="26"/>
      <c r="WYB90" s="26"/>
      <c r="WYC90" s="26"/>
      <c r="WYD90" s="26"/>
      <c r="WYE90" s="26"/>
      <c r="WYF90" s="26"/>
      <c r="WYG90" s="26"/>
      <c r="WYH90" s="26"/>
      <c r="WYI90" s="26"/>
      <c r="WYJ90" s="26"/>
      <c r="WYK90" s="26"/>
      <c r="WYL90" s="26"/>
      <c r="WYM90" s="26"/>
      <c r="WYN90" s="26"/>
      <c r="WYO90" s="26"/>
      <c r="WYP90" s="26"/>
      <c r="WYQ90" s="26"/>
      <c r="WYR90" s="26"/>
      <c r="WYS90" s="26"/>
      <c r="WYT90" s="26"/>
      <c r="WYU90" s="26"/>
      <c r="WYV90" s="26"/>
      <c r="WYW90" s="26"/>
      <c r="WYX90" s="26"/>
      <c r="WYY90" s="26"/>
      <c r="WYZ90" s="26"/>
      <c r="WZA90" s="26"/>
      <c r="WZB90" s="26"/>
      <c r="WZC90" s="26"/>
      <c r="WZD90" s="26"/>
      <c r="WZE90" s="26"/>
      <c r="WZF90" s="26"/>
      <c r="WZG90" s="26"/>
      <c r="WZH90" s="26"/>
      <c r="WZI90" s="26"/>
      <c r="WZJ90" s="26"/>
      <c r="WZK90" s="26"/>
      <c r="WZL90" s="26"/>
      <c r="WZM90" s="26"/>
      <c r="WZN90" s="26"/>
      <c r="WZO90" s="26"/>
      <c r="WZP90" s="26"/>
      <c r="WZQ90" s="26"/>
      <c r="WZR90" s="26"/>
      <c r="WZS90" s="26"/>
      <c r="WZT90" s="26"/>
      <c r="WZU90" s="26"/>
      <c r="WZV90" s="26"/>
      <c r="WZW90" s="26"/>
      <c r="WZX90" s="26"/>
      <c r="WZY90" s="26"/>
      <c r="WZZ90" s="26"/>
      <c r="XAA90" s="26"/>
      <c r="XAB90" s="26"/>
      <c r="XAC90" s="26"/>
      <c r="XAD90" s="26"/>
      <c r="XAE90" s="26"/>
      <c r="XAF90" s="26"/>
      <c r="XAG90" s="26"/>
      <c r="XAH90" s="26"/>
      <c r="XAI90" s="26"/>
      <c r="XAJ90" s="26"/>
      <c r="XAK90" s="26"/>
      <c r="XAL90" s="26"/>
      <c r="XAM90" s="26"/>
      <c r="XAN90" s="26"/>
      <c r="XAO90" s="26"/>
      <c r="XAP90" s="26"/>
      <c r="XAQ90" s="26"/>
      <c r="XAR90" s="26"/>
      <c r="XAS90" s="26"/>
      <c r="XAT90" s="26"/>
      <c r="XAU90" s="26"/>
      <c r="XAV90" s="26"/>
      <c r="XAW90" s="26"/>
      <c r="XAX90" s="26"/>
      <c r="XAY90" s="26"/>
      <c r="XAZ90" s="26"/>
      <c r="XBA90" s="26"/>
      <c r="XBB90" s="26"/>
      <c r="XBC90" s="26"/>
      <c r="XBD90" s="26"/>
      <c r="XBE90" s="26"/>
      <c r="XBF90" s="26"/>
      <c r="XBG90" s="26"/>
      <c r="XBH90" s="26"/>
      <c r="XBI90" s="26"/>
      <c r="XBJ90" s="26"/>
      <c r="XBK90" s="26"/>
      <c r="XBL90" s="26"/>
      <c r="XBM90" s="26"/>
      <c r="XBN90" s="26"/>
      <c r="XBO90" s="26"/>
      <c r="XBP90" s="26"/>
      <c r="XBQ90" s="26"/>
      <c r="XBR90" s="26"/>
      <c r="XBS90" s="26"/>
      <c r="XBT90" s="26"/>
      <c r="XBU90" s="26"/>
      <c r="XBV90" s="26"/>
      <c r="XBW90" s="26"/>
      <c r="XBX90" s="26"/>
      <c r="XBY90" s="26"/>
      <c r="XBZ90" s="26"/>
      <c r="XCA90" s="26"/>
      <c r="XCB90" s="26"/>
      <c r="XCC90" s="26"/>
      <c r="XCD90" s="26"/>
      <c r="XCE90" s="26"/>
      <c r="XCF90" s="26"/>
      <c r="XCG90" s="26"/>
      <c r="XCH90" s="26"/>
      <c r="XCI90" s="26"/>
      <c r="XCJ90" s="26"/>
      <c r="XCK90" s="26"/>
      <c r="XCL90" s="26"/>
      <c r="XCM90" s="26"/>
      <c r="XCN90" s="26"/>
      <c r="XCO90" s="26"/>
      <c r="XCP90" s="26"/>
      <c r="XCQ90" s="26"/>
      <c r="XCR90" s="26"/>
      <c r="XCS90" s="26"/>
      <c r="XCT90" s="26"/>
      <c r="XCU90" s="26"/>
      <c r="XCV90" s="26"/>
      <c r="XCW90" s="26"/>
      <c r="XCX90" s="26"/>
      <c r="XCY90" s="26"/>
      <c r="XCZ90" s="26"/>
      <c r="XDA90" s="26"/>
      <c r="XDB90" s="26"/>
      <c r="XDC90" s="26"/>
      <c r="XDD90" s="26"/>
      <c r="XDE90" s="26"/>
      <c r="XDF90" s="26"/>
      <c r="XDG90" s="26"/>
      <c r="XDH90" s="26"/>
      <c r="XDI90" s="26"/>
      <c r="XDJ90" s="26"/>
      <c r="XDK90" s="26"/>
      <c r="XDL90" s="26"/>
      <c r="XDM90" s="26"/>
      <c r="XDN90" s="26"/>
      <c r="XDO90" s="26"/>
      <c r="XDP90" s="26"/>
      <c r="XDQ90" s="26"/>
      <c r="XDR90" s="26"/>
      <c r="XDS90" s="26"/>
      <c r="XDT90" s="26"/>
      <c r="XDU90" s="26"/>
      <c r="XDV90" s="26"/>
      <c r="XDW90" s="26"/>
      <c r="XDX90" s="26"/>
      <c r="XDY90" s="26"/>
      <c r="XDZ90" s="26"/>
      <c r="XEA90" s="26"/>
      <c r="XEB90" s="26"/>
      <c r="XEC90" s="26"/>
      <c r="XED90" s="26"/>
      <c r="XEE90" s="26"/>
      <c r="XEF90" s="26"/>
      <c r="XEG90" s="26"/>
      <c r="XEH90" s="26"/>
      <c r="XEI90" s="26"/>
      <c r="XEJ90" s="26"/>
      <c r="XEK90" s="26"/>
      <c r="XEL90" s="26"/>
      <c r="XEM90" s="26"/>
      <c r="XEN90" s="26"/>
      <c r="XEO90" s="26"/>
      <c r="XEP90" s="26"/>
      <c r="XEQ90" s="26"/>
      <c r="XER90" s="26"/>
      <c r="XES90" s="26"/>
      <c r="XET90" s="26"/>
      <c r="XEU90" s="26"/>
      <c r="XEV90" s="26"/>
      <c r="XEW90" s="26"/>
      <c r="XEX90" s="26"/>
      <c r="XEY90" s="26"/>
      <c r="XEZ90" s="26"/>
      <c r="XFA90" s="26"/>
    </row>
    <row r="91" spans="1:16381" s="27" customFormat="1" ht="12.75" x14ac:dyDescent="0.2">
      <c r="A91" s="26"/>
      <c r="B91" s="26"/>
      <c r="C91" s="26"/>
      <c r="D91" s="26"/>
      <c r="E91" s="26"/>
      <c r="F91" s="26"/>
      <c r="G91" s="26"/>
      <c r="H91" s="28"/>
      <c r="I91" s="28"/>
      <c r="J91" s="28"/>
      <c r="K91" s="26"/>
      <c r="L91" s="26"/>
      <c r="N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c r="EX91" s="26"/>
      <c r="EY91" s="26"/>
      <c r="EZ91" s="26"/>
      <c r="FA91" s="26"/>
      <c r="FB91" s="26"/>
      <c r="FC91" s="26"/>
      <c r="FD91" s="26"/>
      <c r="FE91" s="26"/>
      <c r="FF91" s="26"/>
      <c r="FG91" s="26"/>
      <c r="FH91" s="26"/>
      <c r="FI91" s="26"/>
      <c r="FJ91" s="26"/>
      <c r="FK91" s="26"/>
      <c r="FL91" s="26"/>
      <c r="FM91" s="26"/>
      <c r="FN91" s="26"/>
      <c r="FO91" s="26"/>
      <c r="FP91" s="26"/>
      <c r="FQ91" s="26"/>
      <c r="FR91" s="26"/>
      <c r="FS91" s="26"/>
      <c r="FT91" s="26"/>
      <c r="FU91" s="26"/>
      <c r="FV91" s="26"/>
      <c r="FW91" s="26"/>
      <c r="FX91" s="26"/>
      <c r="FY91" s="26"/>
      <c r="FZ91" s="26"/>
      <c r="GA91" s="26"/>
      <c r="GB91" s="26"/>
      <c r="GC91" s="26"/>
      <c r="GD91" s="26"/>
      <c r="GE91" s="26"/>
      <c r="GF91" s="26"/>
      <c r="GG91" s="26"/>
      <c r="GH91" s="26"/>
      <c r="GI91" s="26"/>
      <c r="GJ91" s="26"/>
      <c r="GK91" s="26"/>
      <c r="GL91" s="26"/>
      <c r="GM91" s="26"/>
      <c r="GN91" s="26"/>
      <c r="GO91" s="26"/>
      <c r="GP91" s="26"/>
      <c r="GQ91" s="26"/>
      <c r="GR91" s="26"/>
      <c r="GS91" s="26"/>
      <c r="GT91" s="26"/>
      <c r="GU91" s="26"/>
      <c r="GV91" s="26"/>
      <c r="GW91" s="26"/>
      <c r="GX91" s="26"/>
      <c r="GY91" s="26"/>
      <c r="GZ91" s="26"/>
      <c r="HA91" s="26"/>
      <c r="HB91" s="26"/>
      <c r="HC91" s="26"/>
      <c r="HD91" s="26"/>
      <c r="HE91" s="26"/>
      <c r="HF91" s="26"/>
      <c r="HG91" s="26"/>
      <c r="HH91" s="26"/>
      <c r="HI91" s="26"/>
      <c r="HJ91" s="26"/>
      <c r="HK91" s="26"/>
      <c r="HL91" s="26"/>
      <c r="HM91" s="26"/>
      <c r="HN91" s="26"/>
      <c r="HO91" s="26"/>
      <c r="HP91" s="26"/>
      <c r="HQ91" s="26"/>
      <c r="HR91" s="26"/>
      <c r="HS91" s="26"/>
      <c r="HT91" s="26"/>
      <c r="HU91" s="26"/>
      <c r="HV91" s="26"/>
      <c r="HW91" s="26"/>
      <c r="HX91" s="26"/>
      <c r="HY91" s="26"/>
      <c r="HZ91" s="26"/>
      <c r="IA91" s="26"/>
      <c r="IB91" s="26"/>
      <c r="IC91" s="26"/>
      <c r="ID91" s="26"/>
      <c r="IE91" s="26"/>
      <c r="IF91" s="26"/>
      <c r="IG91" s="26"/>
      <c r="IH91" s="26"/>
      <c r="II91" s="26"/>
      <c r="IJ91" s="26"/>
      <c r="IK91" s="26"/>
      <c r="IL91" s="26"/>
      <c r="IM91" s="26"/>
      <c r="IN91" s="26"/>
      <c r="IO91" s="26"/>
      <c r="IP91" s="26"/>
      <c r="IQ91" s="26"/>
      <c r="IR91" s="26"/>
      <c r="IS91" s="26"/>
      <c r="IT91" s="26"/>
      <c r="IU91" s="26"/>
      <c r="IV91" s="26"/>
      <c r="IW91" s="26"/>
      <c r="IX91" s="26"/>
      <c r="IY91" s="26"/>
      <c r="IZ91" s="26"/>
      <c r="JA91" s="26"/>
      <c r="JB91" s="26"/>
      <c r="JC91" s="26"/>
      <c r="JD91" s="26"/>
      <c r="JE91" s="26"/>
      <c r="JF91" s="26"/>
      <c r="JG91" s="26"/>
      <c r="JH91" s="26"/>
      <c r="JI91" s="26"/>
      <c r="JJ91" s="26"/>
      <c r="JK91" s="26"/>
      <c r="JL91" s="26"/>
      <c r="JM91" s="26"/>
      <c r="JN91" s="26"/>
      <c r="JO91" s="26"/>
      <c r="JP91" s="26"/>
      <c r="JQ91" s="26"/>
      <c r="JR91" s="26"/>
      <c r="JS91" s="26"/>
      <c r="JT91" s="26"/>
      <c r="JU91" s="26"/>
      <c r="JV91" s="26"/>
      <c r="JW91" s="26"/>
      <c r="JX91" s="26"/>
      <c r="JY91" s="26"/>
      <c r="JZ91" s="26"/>
      <c r="KA91" s="26"/>
      <c r="KB91" s="26"/>
      <c r="KC91" s="26"/>
      <c r="KD91" s="26"/>
      <c r="KE91" s="26"/>
      <c r="KF91" s="26"/>
      <c r="KG91" s="26"/>
      <c r="KH91" s="26"/>
      <c r="KI91" s="26"/>
      <c r="KJ91" s="26"/>
      <c r="KK91" s="26"/>
      <c r="KL91" s="26"/>
      <c r="KM91" s="26"/>
      <c r="KN91" s="26"/>
      <c r="KO91" s="26"/>
      <c r="KP91" s="26"/>
      <c r="KQ91" s="26"/>
      <c r="KR91" s="26"/>
      <c r="KS91" s="26"/>
      <c r="KT91" s="26"/>
      <c r="KU91" s="26"/>
      <c r="KV91" s="26"/>
      <c r="KW91" s="26"/>
      <c r="KX91" s="26"/>
      <c r="KY91" s="26"/>
      <c r="KZ91" s="26"/>
      <c r="LA91" s="26"/>
      <c r="LB91" s="26"/>
      <c r="LC91" s="26"/>
      <c r="LD91" s="26"/>
      <c r="LE91" s="26"/>
      <c r="LF91" s="26"/>
      <c r="LG91" s="26"/>
      <c r="LH91" s="26"/>
      <c r="LI91" s="26"/>
      <c r="LJ91" s="26"/>
      <c r="LK91" s="26"/>
      <c r="LL91" s="26"/>
      <c r="LM91" s="26"/>
      <c r="LN91" s="26"/>
      <c r="LO91" s="26"/>
      <c r="LP91" s="26"/>
      <c r="LQ91" s="26"/>
      <c r="LR91" s="26"/>
      <c r="LS91" s="26"/>
      <c r="LT91" s="26"/>
      <c r="LU91" s="26"/>
      <c r="LV91" s="26"/>
      <c r="LW91" s="26"/>
      <c r="LX91" s="26"/>
      <c r="LY91" s="26"/>
      <c r="LZ91" s="26"/>
      <c r="MA91" s="26"/>
      <c r="MB91" s="26"/>
      <c r="MC91" s="26"/>
      <c r="MD91" s="26"/>
      <c r="ME91" s="26"/>
      <c r="MF91" s="26"/>
      <c r="MG91" s="26"/>
      <c r="MH91" s="26"/>
      <c r="MI91" s="26"/>
      <c r="MJ91" s="26"/>
      <c r="MK91" s="26"/>
      <c r="ML91" s="26"/>
      <c r="MM91" s="26"/>
      <c r="MN91" s="26"/>
      <c r="MO91" s="26"/>
      <c r="MP91" s="26"/>
      <c r="MQ91" s="26"/>
      <c r="MR91" s="26"/>
      <c r="MS91" s="26"/>
      <c r="MT91" s="26"/>
      <c r="MU91" s="26"/>
      <c r="MV91" s="26"/>
      <c r="MW91" s="26"/>
      <c r="MX91" s="26"/>
      <c r="MY91" s="26"/>
      <c r="MZ91" s="26"/>
      <c r="NA91" s="26"/>
      <c r="NB91" s="26"/>
      <c r="NC91" s="26"/>
      <c r="ND91" s="26"/>
      <c r="NE91" s="26"/>
      <c r="NF91" s="26"/>
      <c r="NG91" s="26"/>
      <c r="NH91" s="26"/>
      <c r="NI91" s="26"/>
      <c r="NJ91" s="26"/>
      <c r="NK91" s="26"/>
      <c r="NL91" s="26"/>
      <c r="NM91" s="26"/>
      <c r="NN91" s="26"/>
      <c r="NO91" s="26"/>
      <c r="NP91" s="26"/>
      <c r="NQ91" s="26"/>
      <c r="NR91" s="26"/>
      <c r="NS91" s="26"/>
      <c r="NT91" s="26"/>
      <c r="NU91" s="26"/>
      <c r="NV91" s="26"/>
      <c r="NW91" s="26"/>
      <c r="NX91" s="26"/>
      <c r="NY91" s="26"/>
      <c r="NZ91" s="26"/>
      <c r="OA91" s="26"/>
      <c r="OB91" s="26"/>
      <c r="OC91" s="26"/>
      <c r="OD91" s="26"/>
      <c r="OE91" s="26"/>
      <c r="OF91" s="26"/>
      <c r="OG91" s="26"/>
      <c r="OH91" s="26"/>
      <c r="OI91" s="26"/>
      <c r="OJ91" s="26"/>
      <c r="OK91" s="26"/>
      <c r="OL91" s="26"/>
      <c r="OM91" s="26"/>
      <c r="ON91" s="26"/>
      <c r="OO91" s="26"/>
      <c r="OP91" s="26"/>
      <c r="OQ91" s="26"/>
      <c r="OR91" s="26"/>
      <c r="OS91" s="26"/>
      <c r="OT91" s="26"/>
      <c r="OU91" s="26"/>
      <c r="OV91" s="26"/>
      <c r="OW91" s="26"/>
      <c r="OX91" s="26"/>
      <c r="OY91" s="26"/>
      <c r="OZ91" s="26"/>
      <c r="PA91" s="26"/>
      <c r="PB91" s="26"/>
      <c r="PC91" s="26"/>
      <c r="PD91" s="26"/>
      <c r="PE91" s="26"/>
      <c r="PF91" s="26"/>
      <c r="PG91" s="26"/>
      <c r="PH91" s="26"/>
      <c r="PI91" s="26"/>
      <c r="PJ91" s="26"/>
      <c r="PK91" s="26"/>
      <c r="PL91" s="26"/>
      <c r="PM91" s="26"/>
      <c r="PN91" s="26"/>
      <c r="PO91" s="26"/>
      <c r="PP91" s="26"/>
      <c r="PQ91" s="26"/>
      <c r="PR91" s="26"/>
      <c r="PS91" s="26"/>
      <c r="PT91" s="26"/>
      <c r="PU91" s="26"/>
      <c r="PV91" s="26"/>
      <c r="PW91" s="26"/>
      <c r="PX91" s="26"/>
      <c r="PY91" s="26"/>
      <c r="PZ91" s="26"/>
      <c r="QA91" s="26"/>
      <c r="QB91" s="26"/>
      <c r="QC91" s="26"/>
      <c r="QD91" s="26"/>
      <c r="QE91" s="26"/>
      <c r="QF91" s="26"/>
      <c r="QG91" s="26"/>
      <c r="QH91" s="26"/>
      <c r="QI91" s="26"/>
      <c r="QJ91" s="26"/>
      <c r="QK91" s="26"/>
      <c r="QL91" s="26"/>
      <c r="QM91" s="26"/>
      <c r="QN91" s="26"/>
      <c r="QO91" s="26"/>
      <c r="QP91" s="26"/>
      <c r="QQ91" s="26"/>
      <c r="QR91" s="26"/>
      <c r="QS91" s="26"/>
      <c r="QT91" s="26"/>
      <c r="QU91" s="26"/>
      <c r="QV91" s="26"/>
      <c r="QW91" s="26"/>
      <c r="QX91" s="26"/>
      <c r="QY91" s="26"/>
      <c r="QZ91" s="26"/>
      <c r="RA91" s="26"/>
      <c r="RB91" s="26"/>
      <c r="RC91" s="26"/>
      <c r="RD91" s="26"/>
      <c r="RE91" s="26"/>
      <c r="RF91" s="26"/>
      <c r="RG91" s="26"/>
      <c r="RH91" s="26"/>
      <c r="RI91" s="26"/>
      <c r="RJ91" s="26"/>
      <c r="RK91" s="26"/>
      <c r="RL91" s="26"/>
      <c r="RM91" s="26"/>
      <c r="RN91" s="26"/>
      <c r="RO91" s="26"/>
      <c r="RP91" s="26"/>
      <c r="RQ91" s="26"/>
      <c r="RR91" s="26"/>
      <c r="RS91" s="26"/>
      <c r="RT91" s="26"/>
      <c r="RU91" s="26"/>
      <c r="RV91" s="26"/>
      <c r="RW91" s="26"/>
      <c r="RX91" s="26"/>
      <c r="RY91" s="26"/>
      <c r="RZ91" s="26"/>
      <c r="SA91" s="26"/>
      <c r="SB91" s="26"/>
      <c r="SC91" s="26"/>
      <c r="SD91" s="26"/>
      <c r="SE91" s="26"/>
      <c r="SF91" s="26"/>
      <c r="SG91" s="26"/>
      <c r="SH91" s="26"/>
      <c r="SI91" s="26"/>
      <c r="SJ91" s="26"/>
      <c r="SK91" s="26"/>
      <c r="SL91" s="26"/>
      <c r="SM91" s="26"/>
      <c r="SN91" s="26"/>
      <c r="SO91" s="26"/>
      <c r="SP91" s="26"/>
      <c r="SQ91" s="26"/>
      <c r="SR91" s="26"/>
      <c r="SS91" s="26"/>
      <c r="ST91" s="26"/>
      <c r="SU91" s="26"/>
      <c r="SV91" s="26"/>
      <c r="SW91" s="26"/>
      <c r="SX91" s="26"/>
      <c r="SY91" s="26"/>
      <c r="SZ91" s="26"/>
      <c r="TA91" s="26"/>
      <c r="TB91" s="26"/>
      <c r="TC91" s="26"/>
      <c r="TD91" s="26"/>
      <c r="TE91" s="26"/>
      <c r="TF91" s="26"/>
      <c r="TG91" s="26"/>
      <c r="TH91" s="26"/>
      <c r="TI91" s="26"/>
      <c r="TJ91" s="26"/>
      <c r="TK91" s="26"/>
      <c r="TL91" s="26"/>
      <c r="TM91" s="26"/>
      <c r="TN91" s="26"/>
      <c r="TO91" s="26"/>
      <c r="TP91" s="26"/>
      <c r="TQ91" s="26"/>
      <c r="TR91" s="26"/>
      <c r="TS91" s="26"/>
      <c r="TT91" s="26"/>
      <c r="TU91" s="26"/>
      <c r="TV91" s="26"/>
      <c r="TW91" s="26"/>
      <c r="TX91" s="26"/>
      <c r="TY91" s="26"/>
      <c r="TZ91" s="26"/>
      <c r="UA91" s="26"/>
      <c r="UB91" s="26"/>
      <c r="UC91" s="26"/>
      <c r="UD91" s="26"/>
      <c r="UE91" s="26"/>
      <c r="UF91" s="26"/>
      <c r="UG91" s="26"/>
      <c r="UH91" s="26"/>
      <c r="UI91" s="26"/>
      <c r="UJ91" s="26"/>
      <c r="UK91" s="26"/>
      <c r="UL91" s="26"/>
      <c r="UM91" s="26"/>
      <c r="UN91" s="26"/>
      <c r="UO91" s="26"/>
      <c r="UP91" s="26"/>
      <c r="UQ91" s="26"/>
      <c r="UR91" s="26"/>
      <c r="US91" s="26"/>
      <c r="UT91" s="26"/>
      <c r="UU91" s="26"/>
      <c r="UV91" s="26"/>
      <c r="UW91" s="26"/>
      <c r="UX91" s="26"/>
      <c r="UY91" s="26"/>
      <c r="UZ91" s="26"/>
      <c r="VA91" s="26"/>
      <c r="VB91" s="26"/>
      <c r="VC91" s="26"/>
      <c r="VD91" s="26"/>
      <c r="VE91" s="26"/>
      <c r="VF91" s="26"/>
      <c r="VG91" s="26"/>
      <c r="VH91" s="26"/>
      <c r="VI91" s="26"/>
      <c r="VJ91" s="26"/>
      <c r="VK91" s="26"/>
      <c r="VL91" s="26"/>
      <c r="VM91" s="26"/>
      <c r="VN91" s="26"/>
      <c r="VO91" s="26"/>
      <c r="VP91" s="26"/>
      <c r="VQ91" s="26"/>
      <c r="VR91" s="26"/>
      <c r="VS91" s="26"/>
      <c r="VT91" s="26"/>
      <c r="VU91" s="26"/>
      <c r="VV91" s="26"/>
      <c r="VW91" s="26"/>
      <c r="VX91" s="26"/>
      <c r="VY91" s="26"/>
      <c r="VZ91" s="26"/>
      <c r="WA91" s="26"/>
      <c r="WB91" s="26"/>
      <c r="WC91" s="26"/>
      <c r="WD91" s="26"/>
      <c r="WE91" s="26"/>
      <c r="WF91" s="26"/>
      <c r="WG91" s="26"/>
      <c r="WH91" s="26"/>
      <c r="WI91" s="26"/>
      <c r="WJ91" s="26"/>
      <c r="WK91" s="26"/>
      <c r="WL91" s="26"/>
      <c r="WM91" s="26"/>
      <c r="WN91" s="26"/>
      <c r="WO91" s="26"/>
      <c r="WP91" s="26"/>
      <c r="WQ91" s="26"/>
      <c r="WR91" s="26"/>
      <c r="WS91" s="26"/>
      <c r="WT91" s="26"/>
      <c r="WU91" s="26"/>
      <c r="WV91" s="26"/>
      <c r="WW91" s="26"/>
      <c r="WX91" s="26"/>
      <c r="WY91" s="26"/>
      <c r="WZ91" s="26"/>
      <c r="XA91" s="26"/>
      <c r="XB91" s="26"/>
      <c r="XC91" s="26"/>
      <c r="XD91" s="26"/>
      <c r="XE91" s="26"/>
      <c r="XF91" s="26"/>
      <c r="XG91" s="26"/>
      <c r="XH91" s="26"/>
      <c r="XI91" s="26"/>
      <c r="XJ91" s="26"/>
      <c r="XK91" s="26"/>
      <c r="XL91" s="26"/>
      <c r="XM91" s="26"/>
      <c r="XN91" s="26"/>
      <c r="XO91" s="26"/>
      <c r="XP91" s="26"/>
      <c r="XQ91" s="26"/>
      <c r="XR91" s="26"/>
      <c r="XS91" s="26"/>
      <c r="XT91" s="26"/>
      <c r="XU91" s="26"/>
      <c r="XV91" s="26"/>
      <c r="XW91" s="26"/>
      <c r="XX91" s="26"/>
      <c r="XY91" s="26"/>
      <c r="XZ91" s="26"/>
      <c r="YA91" s="26"/>
      <c r="YB91" s="26"/>
      <c r="YC91" s="26"/>
      <c r="YD91" s="26"/>
      <c r="YE91" s="26"/>
      <c r="YF91" s="26"/>
      <c r="YG91" s="26"/>
      <c r="YH91" s="26"/>
      <c r="YI91" s="26"/>
      <c r="YJ91" s="26"/>
      <c r="YK91" s="26"/>
      <c r="YL91" s="26"/>
      <c r="YM91" s="26"/>
      <c r="YN91" s="26"/>
      <c r="YO91" s="26"/>
      <c r="YP91" s="26"/>
      <c r="YQ91" s="26"/>
      <c r="YR91" s="26"/>
      <c r="YS91" s="26"/>
      <c r="YT91" s="26"/>
      <c r="YU91" s="26"/>
      <c r="YV91" s="26"/>
      <c r="YW91" s="26"/>
      <c r="YX91" s="26"/>
      <c r="YY91" s="26"/>
      <c r="YZ91" s="26"/>
      <c r="ZA91" s="26"/>
      <c r="ZB91" s="26"/>
      <c r="ZC91" s="26"/>
      <c r="ZD91" s="26"/>
      <c r="ZE91" s="26"/>
      <c r="ZF91" s="26"/>
      <c r="ZG91" s="26"/>
      <c r="ZH91" s="26"/>
      <c r="ZI91" s="26"/>
      <c r="ZJ91" s="26"/>
      <c r="ZK91" s="26"/>
      <c r="ZL91" s="26"/>
      <c r="ZM91" s="26"/>
      <c r="ZN91" s="26"/>
      <c r="ZO91" s="26"/>
      <c r="ZP91" s="26"/>
      <c r="ZQ91" s="26"/>
      <c r="ZR91" s="26"/>
      <c r="ZS91" s="26"/>
      <c r="ZT91" s="26"/>
      <c r="ZU91" s="26"/>
      <c r="ZV91" s="26"/>
      <c r="ZW91" s="26"/>
      <c r="ZX91" s="26"/>
      <c r="ZY91" s="26"/>
      <c r="ZZ91" s="26"/>
      <c r="AAA91" s="26"/>
      <c r="AAB91" s="26"/>
      <c r="AAC91" s="26"/>
      <c r="AAD91" s="26"/>
      <c r="AAE91" s="26"/>
      <c r="AAF91" s="26"/>
      <c r="AAG91" s="26"/>
      <c r="AAH91" s="26"/>
      <c r="AAI91" s="26"/>
      <c r="AAJ91" s="26"/>
      <c r="AAK91" s="26"/>
      <c r="AAL91" s="26"/>
      <c r="AAM91" s="26"/>
      <c r="AAN91" s="26"/>
      <c r="AAO91" s="26"/>
      <c r="AAP91" s="26"/>
      <c r="AAQ91" s="26"/>
      <c r="AAR91" s="26"/>
      <c r="AAS91" s="26"/>
      <c r="AAT91" s="26"/>
      <c r="AAU91" s="26"/>
      <c r="AAV91" s="26"/>
      <c r="AAW91" s="26"/>
      <c r="AAX91" s="26"/>
      <c r="AAY91" s="26"/>
      <c r="AAZ91" s="26"/>
      <c r="ABA91" s="26"/>
      <c r="ABB91" s="26"/>
      <c r="ABC91" s="26"/>
      <c r="ABD91" s="26"/>
      <c r="ABE91" s="26"/>
      <c r="ABF91" s="26"/>
      <c r="ABG91" s="26"/>
      <c r="ABH91" s="26"/>
      <c r="ABI91" s="26"/>
      <c r="ABJ91" s="26"/>
      <c r="ABK91" s="26"/>
      <c r="ABL91" s="26"/>
      <c r="ABM91" s="26"/>
      <c r="ABN91" s="26"/>
      <c r="ABO91" s="26"/>
      <c r="ABP91" s="26"/>
      <c r="ABQ91" s="26"/>
      <c r="ABR91" s="26"/>
      <c r="ABS91" s="26"/>
      <c r="ABT91" s="26"/>
      <c r="ABU91" s="26"/>
      <c r="ABV91" s="26"/>
      <c r="ABW91" s="26"/>
      <c r="ABX91" s="26"/>
      <c r="ABY91" s="26"/>
      <c r="ABZ91" s="26"/>
      <c r="ACA91" s="26"/>
      <c r="ACB91" s="26"/>
      <c r="ACC91" s="26"/>
      <c r="ACD91" s="26"/>
      <c r="ACE91" s="26"/>
      <c r="ACF91" s="26"/>
      <c r="ACG91" s="26"/>
      <c r="ACH91" s="26"/>
      <c r="ACI91" s="26"/>
      <c r="ACJ91" s="26"/>
      <c r="ACK91" s="26"/>
      <c r="ACL91" s="26"/>
      <c r="ACM91" s="26"/>
      <c r="ACN91" s="26"/>
      <c r="ACO91" s="26"/>
      <c r="ACP91" s="26"/>
      <c r="ACQ91" s="26"/>
      <c r="ACR91" s="26"/>
      <c r="ACS91" s="26"/>
      <c r="ACT91" s="26"/>
      <c r="ACU91" s="26"/>
      <c r="ACV91" s="26"/>
      <c r="ACW91" s="26"/>
      <c r="ACX91" s="26"/>
      <c r="ACY91" s="26"/>
      <c r="ACZ91" s="26"/>
      <c r="ADA91" s="26"/>
      <c r="ADB91" s="26"/>
      <c r="ADC91" s="26"/>
      <c r="ADD91" s="26"/>
      <c r="ADE91" s="26"/>
      <c r="ADF91" s="26"/>
      <c r="ADG91" s="26"/>
      <c r="ADH91" s="26"/>
      <c r="ADI91" s="26"/>
      <c r="ADJ91" s="26"/>
      <c r="ADK91" s="26"/>
      <c r="ADL91" s="26"/>
      <c r="ADM91" s="26"/>
      <c r="ADN91" s="26"/>
      <c r="ADO91" s="26"/>
      <c r="ADP91" s="26"/>
      <c r="ADQ91" s="26"/>
      <c r="ADR91" s="26"/>
      <c r="ADS91" s="26"/>
      <c r="ADT91" s="26"/>
      <c r="ADU91" s="26"/>
      <c r="ADV91" s="26"/>
      <c r="ADW91" s="26"/>
      <c r="ADX91" s="26"/>
      <c r="ADY91" s="26"/>
      <c r="ADZ91" s="26"/>
      <c r="AEA91" s="26"/>
      <c r="AEB91" s="26"/>
      <c r="AEC91" s="26"/>
      <c r="AED91" s="26"/>
      <c r="AEE91" s="26"/>
      <c r="AEF91" s="26"/>
      <c r="AEG91" s="26"/>
      <c r="AEH91" s="26"/>
      <c r="AEI91" s="26"/>
      <c r="AEJ91" s="26"/>
      <c r="AEK91" s="26"/>
      <c r="AEL91" s="26"/>
      <c r="AEM91" s="26"/>
      <c r="AEN91" s="26"/>
      <c r="AEO91" s="26"/>
      <c r="AEP91" s="26"/>
      <c r="AEQ91" s="26"/>
      <c r="AER91" s="26"/>
      <c r="AES91" s="26"/>
      <c r="AET91" s="26"/>
      <c r="AEU91" s="26"/>
      <c r="AEV91" s="26"/>
      <c r="AEW91" s="26"/>
      <c r="AEX91" s="26"/>
      <c r="AEY91" s="26"/>
      <c r="AEZ91" s="26"/>
      <c r="AFA91" s="26"/>
      <c r="AFB91" s="26"/>
      <c r="AFC91" s="26"/>
      <c r="AFD91" s="26"/>
      <c r="AFE91" s="26"/>
      <c r="AFF91" s="26"/>
      <c r="AFG91" s="26"/>
      <c r="AFH91" s="26"/>
      <c r="AFI91" s="26"/>
      <c r="AFJ91" s="26"/>
      <c r="AFK91" s="26"/>
      <c r="AFL91" s="26"/>
      <c r="AFM91" s="26"/>
      <c r="AFN91" s="26"/>
      <c r="AFO91" s="26"/>
      <c r="AFP91" s="26"/>
      <c r="AFQ91" s="26"/>
      <c r="AFR91" s="26"/>
      <c r="AFS91" s="26"/>
      <c r="AFT91" s="26"/>
      <c r="AFU91" s="26"/>
      <c r="AFV91" s="26"/>
      <c r="AFW91" s="26"/>
      <c r="AFX91" s="26"/>
      <c r="AFY91" s="26"/>
      <c r="AFZ91" s="26"/>
      <c r="AGA91" s="26"/>
      <c r="AGB91" s="26"/>
      <c r="AGC91" s="26"/>
      <c r="AGD91" s="26"/>
      <c r="AGE91" s="26"/>
      <c r="AGF91" s="26"/>
      <c r="AGG91" s="26"/>
      <c r="AGH91" s="26"/>
      <c r="AGI91" s="26"/>
      <c r="AGJ91" s="26"/>
      <c r="AGK91" s="26"/>
      <c r="AGL91" s="26"/>
      <c r="AGM91" s="26"/>
      <c r="AGN91" s="26"/>
      <c r="AGO91" s="26"/>
      <c r="AGP91" s="26"/>
      <c r="AGQ91" s="26"/>
      <c r="AGR91" s="26"/>
      <c r="AGS91" s="26"/>
      <c r="AGT91" s="26"/>
      <c r="AGU91" s="26"/>
      <c r="AGV91" s="26"/>
      <c r="AGW91" s="26"/>
      <c r="AGX91" s="26"/>
      <c r="AGY91" s="26"/>
      <c r="AGZ91" s="26"/>
      <c r="AHA91" s="26"/>
      <c r="AHB91" s="26"/>
      <c r="AHC91" s="26"/>
      <c r="AHD91" s="26"/>
      <c r="AHE91" s="26"/>
      <c r="AHF91" s="26"/>
      <c r="AHG91" s="26"/>
      <c r="AHH91" s="26"/>
      <c r="AHI91" s="26"/>
      <c r="AHJ91" s="26"/>
      <c r="AHK91" s="26"/>
      <c r="AHL91" s="26"/>
      <c r="AHM91" s="26"/>
      <c r="AHN91" s="26"/>
      <c r="AHO91" s="26"/>
      <c r="AHP91" s="26"/>
      <c r="AHQ91" s="26"/>
      <c r="AHR91" s="26"/>
      <c r="AHS91" s="26"/>
      <c r="AHT91" s="26"/>
      <c r="AHU91" s="26"/>
      <c r="AHV91" s="26"/>
      <c r="AHW91" s="26"/>
      <c r="AHX91" s="26"/>
      <c r="AHY91" s="26"/>
      <c r="AHZ91" s="26"/>
      <c r="AIA91" s="26"/>
      <c r="AIB91" s="26"/>
      <c r="AIC91" s="26"/>
      <c r="AID91" s="26"/>
      <c r="AIE91" s="26"/>
      <c r="AIF91" s="26"/>
      <c r="AIG91" s="26"/>
      <c r="AIH91" s="26"/>
      <c r="AII91" s="26"/>
      <c r="AIJ91" s="26"/>
      <c r="AIK91" s="26"/>
      <c r="AIL91" s="26"/>
      <c r="AIM91" s="26"/>
      <c r="AIN91" s="26"/>
      <c r="AIO91" s="26"/>
      <c r="AIP91" s="26"/>
      <c r="AIQ91" s="26"/>
      <c r="AIR91" s="26"/>
      <c r="AIS91" s="26"/>
      <c r="AIT91" s="26"/>
      <c r="AIU91" s="26"/>
      <c r="AIV91" s="26"/>
      <c r="AIW91" s="26"/>
      <c r="AIX91" s="26"/>
      <c r="AIY91" s="26"/>
      <c r="AIZ91" s="26"/>
      <c r="AJA91" s="26"/>
      <c r="AJB91" s="26"/>
      <c r="AJC91" s="26"/>
      <c r="AJD91" s="26"/>
      <c r="AJE91" s="26"/>
      <c r="AJF91" s="26"/>
      <c r="AJG91" s="26"/>
      <c r="AJH91" s="26"/>
      <c r="AJI91" s="26"/>
      <c r="AJJ91" s="26"/>
      <c r="AJK91" s="26"/>
      <c r="AJL91" s="26"/>
      <c r="AJM91" s="26"/>
      <c r="AJN91" s="26"/>
      <c r="AJO91" s="26"/>
      <c r="AJP91" s="26"/>
      <c r="AJQ91" s="26"/>
      <c r="AJR91" s="26"/>
      <c r="AJS91" s="26"/>
      <c r="AJT91" s="26"/>
      <c r="AJU91" s="26"/>
      <c r="AJV91" s="26"/>
      <c r="AJW91" s="26"/>
      <c r="AJX91" s="26"/>
      <c r="AJY91" s="26"/>
      <c r="AJZ91" s="26"/>
      <c r="AKA91" s="26"/>
      <c r="AKB91" s="26"/>
      <c r="AKC91" s="26"/>
      <c r="AKD91" s="26"/>
      <c r="AKE91" s="26"/>
      <c r="AKF91" s="26"/>
      <c r="AKG91" s="26"/>
      <c r="AKH91" s="26"/>
      <c r="AKI91" s="26"/>
      <c r="AKJ91" s="26"/>
      <c r="AKK91" s="26"/>
      <c r="AKL91" s="26"/>
      <c r="AKM91" s="26"/>
      <c r="AKN91" s="26"/>
      <c r="AKO91" s="26"/>
      <c r="AKP91" s="26"/>
      <c r="AKQ91" s="26"/>
      <c r="AKR91" s="26"/>
      <c r="AKS91" s="26"/>
      <c r="AKT91" s="26"/>
      <c r="AKU91" s="26"/>
      <c r="AKV91" s="26"/>
      <c r="AKW91" s="26"/>
      <c r="AKX91" s="26"/>
      <c r="AKY91" s="26"/>
      <c r="AKZ91" s="26"/>
      <c r="ALA91" s="26"/>
      <c r="ALB91" s="26"/>
      <c r="ALC91" s="26"/>
      <c r="ALD91" s="26"/>
      <c r="ALE91" s="26"/>
      <c r="ALF91" s="26"/>
      <c r="ALG91" s="26"/>
      <c r="ALH91" s="26"/>
      <c r="ALI91" s="26"/>
      <c r="ALJ91" s="26"/>
      <c r="ALK91" s="26"/>
      <c r="ALL91" s="26"/>
      <c r="ALM91" s="26"/>
      <c r="ALN91" s="26"/>
      <c r="ALO91" s="26"/>
      <c r="ALP91" s="26"/>
      <c r="ALQ91" s="26"/>
      <c r="ALR91" s="26"/>
      <c r="ALS91" s="26"/>
      <c r="ALT91" s="26"/>
      <c r="ALU91" s="26"/>
      <c r="ALV91" s="26"/>
      <c r="ALW91" s="26"/>
      <c r="ALX91" s="26"/>
      <c r="ALY91" s="26"/>
      <c r="ALZ91" s="26"/>
      <c r="AMA91" s="26"/>
      <c r="AMB91" s="26"/>
      <c r="AMC91" s="26"/>
      <c r="AMD91" s="26"/>
      <c r="AME91" s="26"/>
      <c r="AMF91" s="26"/>
      <c r="AMG91" s="26"/>
      <c r="AMH91" s="26"/>
      <c r="AMI91" s="26"/>
      <c r="AMJ91" s="26"/>
      <c r="AMK91" s="26"/>
      <c r="AML91" s="26"/>
      <c r="AMM91" s="26"/>
      <c r="AMN91" s="26"/>
      <c r="AMO91" s="26"/>
      <c r="AMP91" s="26"/>
      <c r="AMQ91" s="26"/>
      <c r="AMR91" s="26"/>
      <c r="AMS91" s="26"/>
      <c r="AMT91" s="26"/>
      <c r="AMU91" s="26"/>
      <c r="AMV91" s="26"/>
      <c r="AMW91" s="26"/>
      <c r="AMX91" s="26"/>
      <c r="AMY91" s="26"/>
      <c r="AMZ91" s="26"/>
      <c r="ANA91" s="26"/>
      <c r="ANB91" s="26"/>
      <c r="ANC91" s="26"/>
      <c r="AND91" s="26"/>
      <c r="ANE91" s="26"/>
      <c r="ANF91" s="26"/>
      <c r="ANG91" s="26"/>
      <c r="ANH91" s="26"/>
      <c r="ANI91" s="26"/>
      <c r="ANJ91" s="26"/>
      <c r="ANK91" s="26"/>
      <c r="ANL91" s="26"/>
      <c r="ANM91" s="26"/>
      <c r="ANN91" s="26"/>
      <c r="ANO91" s="26"/>
      <c r="ANP91" s="26"/>
      <c r="ANQ91" s="26"/>
      <c r="ANR91" s="26"/>
      <c r="ANS91" s="26"/>
      <c r="ANT91" s="26"/>
      <c r="ANU91" s="26"/>
      <c r="ANV91" s="26"/>
      <c r="ANW91" s="26"/>
      <c r="ANX91" s="26"/>
      <c r="ANY91" s="26"/>
      <c r="ANZ91" s="26"/>
      <c r="AOA91" s="26"/>
      <c r="AOB91" s="26"/>
      <c r="AOC91" s="26"/>
      <c r="AOD91" s="26"/>
      <c r="AOE91" s="26"/>
      <c r="AOF91" s="26"/>
      <c r="AOG91" s="26"/>
      <c r="AOH91" s="26"/>
      <c r="AOI91" s="26"/>
      <c r="AOJ91" s="26"/>
      <c r="AOK91" s="26"/>
      <c r="AOL91" s="26"/>
      <c r="AOM91" s="26"/>
      <c r="AON91" s="26"/>
      <c r="AOO91" s="26"/>
      <c r="AOP91" s="26"/>
      <c r="AOQ91" s="26"/>
      <c r="AOR91" s="26"/>
      <c r="AOS91" s="26"/>
      <c r="AOT91" s="26"/>
      <c r="AOU91" s="26"/>
      <c r="AOV91" s="26"/>
      <c r="AOW91" s="26"/>
      <c r="AOX91" s="26"/>
      <c r="AOY91" s="26"/>
      <c r="AOZ91" s="26"/>
      <c r="APA91" s="26"/>
      <c r="APB91" s="26"/>
      <c r="APC91" s="26"/>
      <c r="APD91" s="26"/>
      <c r="APE91" s="26"/>
      <c r="APF91" s="26"/>
      <c r="APG91" s="26"/>
      <c r="APH91" s="26"/>
      <c r="API91" s="26"/>
      <c r="APJ91" s="26"/>
      <c r="APK91" s="26"/>
      <c r="APL91" s="26"/>
      <c r="APM91" s="26"/>
      <c r="APN91" s="26"/>
      <c r="APO91" s="26"/>
      <c r="APP91" s="26"/>
      <c r="APQ91" s="26"/>
      <c r="APR91" s="26"/>
      <c r="APS91" s="26"/>
      <c r="APT91" s="26"/>
      <c r="APU91" s="26"/>
      <c r="APV91" s="26"/>
      <c r="APW91" s="26"/>
      <c r="APX91" s="26"/>
      <c r="APY91" s="26"/>
      <c r="APZ91" s="26"/>
      <c r="AQA91" s="26"/>
      <c r="AQB91" s="26"/>
      <c r="AQC91" s="26"/>
      <c r="AQD91" s="26"/>
      <c r="AQE91" s="26"/>
      <c r="AQF91" s="26"/>
      <c r="AQG91" s="26"/>
      <c r="AQH91" s="26"/>
      <c r="AQI91" s="26"/>
      <c r="AQJ91" s="26"/>
      <c r="AQK91" s="26"/>
      <c r="AQL91" s="26"/>
      <c r="AQM91" s="26"/>
      <c r="AQN91" s="26"/>
      <c r="AQO91" s="26"/>
      <c r="AQP91" s="26"/>
      <c r="AQQ91" s="26"/>
      <c r="AQR91" s="26"/>
      <c r="AQS91" s="26"/>
      <c r="AQT91" s="26"/>
      <c r="AQU91" s="26"/>
      <c r="AQV91" s="26"/>
      <c r="AQW91" s="26"/>
      <c r="AQX91" s="26"/>
      <c r="AQY91" s="26"/>
      <c r="AQZ91" s="26"/>
      <c r="ARA91" s="26"/>
      <c r="ARB91" s="26"/>
      <c r="ARC91" s="26"/>
      <c r="ARD91" s="26"/>
      <c r="ARE91" s="26"/>
      <c r="ARF91" s="26"/>
      <c r="ARG91" s="26"/>
      <c r="ARH91" s="26"/>
      <c r="ARI91" s="26"/>
      <c r="ARJ91" s="26"/>
      <c r="ARK91" s="26"/>
      <c r="ARL91" s="26"/>
      <c r="ARM91" s="26"/>
      <c r="ARN91" s="26"/>
      <c r="ARO91" s="26"/>
      <c r="ARP91" s="26"/>
      <c r="ARQ91" s="26"/>
      <c r="ARR91" s="26"/>
      <c r="ARS91" s="26"/>
      <c r="ART91" s="26"/>
      <c r="ARU91" s="26"/>
      <c r="ARV91" s="26"/>
      <c r="ARW91" s="26"/>
      <c r="ARX91" s="26"/>
      <c r="ARY91" s="26"/>
      <c r="ARZ91" s="26"/>
      <c r="ASA91" s="26"/>
      <c r="ASB91" s="26"/>
      <c r="ASC91" s="26"/>
      <c r="ASD91" s="26"/>
      <c r="ASE91" s="26"/>
      <c r="ASF91" s="26"/>
      <c r="ASG91" s="26"/>
      <c r="ASH91" s="26"/>
      <c r="ASI91" s="26"/>
      <c r="ASJ91" s="26"/>
      <c r="ASK91" s="26"/>
      <c r="ASL91" s="26"/>
      <c r="ASM91" s="26"/>
      <c r="ASN91" s="26"/>
      <c r="ASO91" s="26"/>
      <c r="ASP91" s="26"/>
      <c r="ASQ91" s="26"/>
      <c r="ASR91" s="26"/>
      <c r="ASS91" s="26"/>
      <c r="AST91" s="26"/>
      <c r="ASU91" s="26"/>
      <c r="ASV91" s="26"/>
      <c r="ASW91" s="26"/>
      <c r="ASX91" s="26"/>
      <c r="ASY91" s="26"/>
      <c r="ASZ91" s="26"/>
      <c r="ATA91" s="26"/>
      <c r="ATB91" s="26"/>
      <c r="ATC91" s="26"/>
      <c r="ATD91" s="26"/>
      <c r="ATE91" s="26"/>
      <c r="ATF91" s="26"/>
      <c r="ATG91" s="26"/>
      <c r="ATH91" s="26"/>
      <c r="ATI91" s="26"/>
      <c r="ATJ91" s="26"/>
      <c r="ATK91" s="26"/>
      <c r="ATL91" s="26"/>
      <c r="ATM91" s="26"/>
      <c r="ATN91" s="26"/>
      <c r="ATO91" s="26"/>
      <c r="ATP91" s="26"/>
      <c r="ATQ91" s="26"/>
      <c r="ATR91" s="26"/>
      <c r="ATS91" s="26"/>
      <c r="ATT91" s="26"/>
      <c r="ATU91" s="26"/>
      <c r="ATV91" s="26"/>
      <c r="ATW91" s="26"/>
      <c r="ATX91" s="26"/>
      <c r="ATY91" s="26"/>
      <c r="ATZ91" s="26"/>
      <c r="AUA91" s="26"/>
      <c r="AUB91" s="26"/>
      <c r="AUC91" s="26"/>
      <c r="AUD91" s="26"/>
      <c r="AUE91" s="26"/>
      <c r="AUF91" s="26"/>
      <c r="AUG91" s="26"/>
      <c r="AUH91" s="26"/>
      <c r="AUI91" s="26"/>
      <c r="AUJ91" s="26"/>
      <c r="AUK91" s="26"/>
      <c r="AUL91" s="26"/>
      <c r="AUM91" s="26"/>
      <c r="AUN91" s="26"/>
      <c r="AUO91" s="26"/>
      <c r="AUP91" s="26"/>
      <c r="AUQ91" s="26"/>
      <c r="AUR91" s="26"/>
      <c r="AUS91" s="26"/>
      <c r="AUT91" s="26"/>
      <c r="AUU91" s="26"/>
      <c r="AUV91" s="26"/>
      <c r="AUW91" s="26"/>
      <c r="AUX91" s="26"/>
      <c r="AUY91" s="26"/>
      <c r="AUZ91" s="26"/>
      <c r="AVA91" s="26"/>
      <c r="AVB91" s="26"/>
      <c r="AVC91" s="26"/>
      <c r="AVD91" s="26"/>
      <c r="AVE91" s="26"/>
      <c r="AVF91" s="26"/>
      <c r="AVG91" s="26"/>
      <c r="AVH91" s="26"/>
      <c r="AVI91" s="26"/>
      <c r="AVJ91" s="26"/>
      <c r="AVK91" s="26"/>
      <c r="AVL91" s="26"/>
      <c r="AVM91" s="26"/>
      <c r="AVN91" s="26"/>
      <c r="AVO91" s="26"/>
      <c r="AVP91" s="26"/>
      <c r="AVQ91" s="26"/>
      <c r="AVR91" s="26"/>
      <c r="AVS91" s="26"/>
      <c r="AVT91" s="26"/>
      <c r="AVU91" s="26"/>
      <c r="AVV91" s="26"/>
      <c r="AVW91" s="26"/>
      <c r="AVX91" s="26"/>
      <c r="AVY91" s="26"/>
      <c r="AVZ91" s="26"/>
      <c r="AWA91" s="26"/>
      <c r="AWB91" s="26"/>
      <c r="AWC91" s="26"/>
      <c r="AWD91" s="26"/>
      <c r="AWE91" s="26"/>
      <c r="AWF91" s="26"/>
      <c r="AWG91" s="26"/>
      <c r="AWH91" s="26"/>
      <c r="AWI91" s="26"/>
      <c r="AWJ91" s="26"/>
      <c r="AWK91" s="26"/>
      <c r="AWL91" s="26"/>
      <c r="AWM91" s="26"/>
      <c r="AWN91" s="26"/>
      <c r="AWO91" s="26"/>
      <c r="AWP91" s="26"/>
      <c r="AWQ91" s="26"/>
      <c r="AWR91" s="26"/>
      <c r="AWS91" s="26"/>
      <c r="AWT91" s="26"/>
      <c r="AWU91" s="26"/>
      <c r="AWV91" s="26"/>
      <c r="AWW91" s="26"/>
      <c r="AWX91" s="26"/>
      <c r="AWY91" s="26"/>
      <c r="AWZ91" s="26"/>
      <c r="AXA91" s="26"/>
      <c r="AXB91" s="26"/>
      <c r="AXC91" s="26"/>
      <c r="AXD91" s="26"/>
      <c r="AXE91" s="26"/>
      <c r="AXF91" s="26"/>
      <c r="AXG91" s="26"/>
      <c r="AXH91" s="26"/>
      <c r="AXI91" s="26"/>
      <c r="AXJ91" s="26"/>
      <c r="AXK91" s="26"/>
      <c r="AXL91" s="26"/>
      <c r="AXM91" s="26"/>
      <c r="AXN91" s="26"/>
      <c r="AXO91" s="26"/>
      <c r="AXP91" s="26"/>
      <c r="AXQ91" s="26"/>
      <c r="AXR91" s="26"/>
      <c r="AXS91" s="26"/>
      <c r="AXT91" s="26"/>
      <c r="AXU91" s="26"/>
      <c r="AXV91" s="26"/>
      <c r="AXW91" s="26"/>
      <c r="AXX91" s="26"/>
      <c r="AXY91" s="26"/>
      <c r="AXZ91" s="26"/>
      <c r="AYA91" s="26"/>
      <c r="AYB91" s="26"/>
      <c r="AYC91" s="26"/>
      <c r="AYD91" s="26"/>
      <c r="AYE91" s="26"/>
      <c r="AYF91" s="26"/>
      <c r="AYG91" s="26"/>
      <c r="AYH91" s="26"/>
      <c r="AYI91" s="26"/>
      <c r="AYJ91" s="26"/>
      <c r="AYK91" s="26"/>
      <c r="AYL91" s="26"/>
      <c r="AYM91" s="26"/>
      <c r="AYN91" s="26"/>
      <c r="AYO91" s="26"/>
      <c r="AYP91" s="26"/>
      <c r="AYQ91" s="26"/>
      <c r="AYR91" s="26"/>
      <c r="AYS91" s="26"/>
      <c r="AYT91" s="26"/>
      <c r="AYU91" s="26"/>
      <c r="AYV91" s="26"/>
      <c r="AYW91" s="26"/>
      <c r="AYX91" s="26"/>
      <c r="AYY91" s="26"/>
      <c r="AYZ91" s="26"/>
      <c r="AZA91" s="26"/>
      <c r="AZB91" s="26"/>
      <c r="AZC91" s="26"/>
      <c r="AZD91" s="26"/>
      <c r="AZE91" s="26"/>
      <c r="AZF91" s="26"/>
      <c r="AZG91" s="26"/>
      <c r="AZH91" s="26"/>
      <c r="AZI91" s="26"/>
      <c r="AZJ91" s="26"/>
      <c r="AZK91" s="26"/>
      <c r="AZL91" s="26"/>
      <c r="AZM91" s="26"/>
      <c r="AZN91" s="26"/>
      <c r="AZO91" s="26"/>
      <c r="AZP91" s="26"/>
      <c r="AZQ91" s="26"/>
      <c r="AZR91" s="26"/>
      <c r="AZS91" s="26"/>
      <c r="AZT91" s="26"/>
      <c r="AZU91" s="26"/>
      <c r="AZV91" s="26"/>
      <c r="AZW91" s="26"/>
      <c r="AZX91" s="26"/>
      <c r="AZY91" s="26"/>
      <c r="AZZ91" s="26"/>
      <c r="BAA91" s="26"/>
      <c r="BAB91" s="26"/>
      <c r="BAC91" s="26"/>
      <c r="BAD91" s="26"/>
      <c r="BAE91" s="26"/>
      <c r="BAF91" s="26"/>
      <c r="BAG91" s="26"/>
      <c r="BAH91" s="26"/>
      <c r="BAI91" s="26"/>
      <c r="BAJ91" s="26"/>
      <c r="BAK91" s="26"/>
      <c r="BAL91" s="26"/>
      <c r="BAM91" s="26"/>
      <c r="BAN91" s="26"/>
      <c r="BAO91" s="26"/>
      <c r="BAP91" s="26"/>
      <c r="BAQ91" s="26"/>
      <c r="BAR91" s="26"/>
      <c r="BAS91" s="26"/>
      <c r="BAT91" s="26"/>
      <c r="BAU91" s="26"/>
      <c r="BAV91" s="26"/>
      <c r="BAW91" s="26"/>
      <c r="BAX91" s="26"/>
      <c r="BAY91" s="26"/>
      <c r="BAZ91" s="26"/>
      <c r="BBA91" s="26"/>
      <c r="BBB91" s="26"/>
      <c r="BBC91" s="26"/>
      <c r="BBD91" s="26"/>
      <c r="BBE91" s="26"/>
      <c r="BBF91" s="26"/>
      <c r="BBG91" s="26"/>
      <c r="BBH91" s="26"/>
      <c r="BBI91" s="26"/>
      <c r="BBJ91" s="26"/>
      <c r="BBK91" s="26"/>
      <c r="BBL91" s="26"/>
      <c r="BBM91" s="26"/>
      <c r="BBN91" s="26"/>
      <c r="BBO91" s="26"/>
      <c r="BBP91" s="26"/>
      <c r="BBQ91" s="26"/>
      <c r="BBR91" s="26"/>
      <c r="BBS91" s="26"/>
      <c r="BBT91" s="26"/>
      <c r="BBU91" s="26"/>
      <c r="BBV91" s="26"/>
      <c r="BBW91" s="26"/>
      <c r="BBX91" s="26"/>
      <c r="BBY91" s="26"/>
      <c r="BBZ91" s="26"/>
      <c r="BCA91" s="26"/>
      <c r="BCB91" s="26"/>
      <c r="BCC91" s="26"/>
      <c r="BCD91" s="26"/>
      <c r="BCE91" s="26"/>
      <c r="BCF91" s="26"/>
      <c r="BCG91" s="26"/>
      <c r="BCH91" s="26"/>
      <c r="BCI91" s="26"/>
      <c r="BCJ91" s="26"/>
      <c r="BCK91" s="26"/>
      <c r="BCL91" s="26"/>
      <c r="BCM91" s="26"/>
      <c r="BCN91" s="26"/>
      <c r="BCO91" s="26"/>
      <c r="BCP91" s="26"/>
      <c r="BCQ91" s="26"/>
      <c r="BCR91" s="26"/>
      <c r="BCS91" s="26"/>
      <c r="BCT91" s="26"/>
      <c r="BCU91" s="26"/>
      <c r="BCV91" s="26"/>
      <c r="BCW91" s="26"/>
      <c r="BCX91" s="26"/>
      <c r="BCY91" s="26"/>
      <c r="BCZ91" s="26"/>
      <c r="BDA91" s="26"/>
      <c r="BDB91" s="26"/>
      <c r="BDC91" s="26"/>
      <c r="BDD91" s="26"/>
      <c r="BDE91" s="26"/>
      <c r="BDF91" s="26"/>
      <c r="BDG91" s="26"/>
      <c r="BDH91" s="26"/>
      <c r="BDI91" s="26"/>
      <c r="BDJ91" s="26"/>
      <c r="BDK91" s="26"/>
      <c r="BDL91" s="26"/>
      <c r="BDM91" s="26"/>
      <c r="BDN91" s="26"/>
      <c r="BDO91" s="26"/>
      <c r="BDP91" s="26"/>
      <c r="BDQ91" s="26"/>
      <c r="BDR91" s="26"/>
      <c r="BDS91" s="26"/>
      <c r="BDT91" s="26"/>
      <c r="BDU91" s="26"/>
      <c r="BDV91" s="26"/>
      <c r="BDW91" s="26"/>
      <c r="BDX91" s="26"/>
      <c r="BDY91" s="26"/>
      <c r="BDZ91" s="26"/>
      <c r="BEA91" s="26"/>
      <c r="BEB91" s="26"/>
      <c r="BEC91" s="26"/>
      <c r="BED91" s="26"/>
      <c r="BEE91" s="26"/>
      <c r="BEF91" s="26"/>
      <c r="BEG91" s="26"/>
      <c r="BEH91" s="26"/>
      <c r="BEI91" s="26"/>
      <c r="BEJ91" s="26"/>
      <c r="BEK91" s="26"/>
      <c r="BEL91" s="26"/>
      <c r="BEM91" s="26"/>
      <c r="BEN91" s="26"/>
      <c r="BEO91" s="26"/>
      <c r="BEP91" s="26"/>
      <c r="BEQ91" s="26"/>
      <c r="BER91" s="26"/>
      <c r="BES91" s="26"/>
      <c r="BET91" s="26"/>
      <c r="BEU91" s="26"/>
      <c r="BEV91" s="26"/>
      <c r="BEW91" s="26"/>
      <c r="BEX91" s="26"/>
      <c r="BEY91" s="26"/>
      <c r="BEZ91" s="26"/>
      <c r="BFA91" s="26"/>
      <c r="BFB91" s="26"/>
      <c r="BFC91" s="26"/>
      <c r="BFD91" s="26"/>
      <c r="BFE91" s="26"/>
      <c r="BFF91" s="26"/>
      <c r="BFG91" s="26"/>
      <c r="BFH91" s="26"/>
      <c r="BFI91" s="26"/>
      <c r="BFJ91" s="26"/>
      <c r="BFK91" s="26"/>
      <c r="BFL91" s="26"/>
      <c r="BFM91" s="26"/>
      <c r="BFN91" s="26"/>
      <c r="BFO91" s="26"/>
      <c r="BFP91" s="26"/>
      <c r="BFQ91" s="26"/>
      <c r="BFR91" s="26"/>
      <c r="BFS91" s="26"/>
      <c r="BFT91" s="26"/>
      <c r="BFU91" s="26"/>
      <c r="BFV91" s="26"/>
      <c r="BFW91" s="26"/>
      <c r="BFX91" s="26"/>
      <c r="BFY91" s="26"/>
      <c r="BFZ91" s="26"/>
      <c r="BGA91" s="26"/>
      <c r="BGB91" s="26"/>
      <c r="BGC91" s="26"/>
      <c r="BGD91" s="26"/>
      <c r="BGE91" s="26"/>
      <c r="BGF91" s="26"/>
      <c r="BGG91" s="26"/>
      <c r="BGH91" s="26"/>
      <c r="BGI91" s="26"/>
      <c r="BGJ91" s="26"/>
      <c r="BGK91" s="26"/>
      <c r="BGL91" s="26"/>
      <c r="BGM91" s="26"/>
      <c r="BGN91" s="26"/>
      <c r="BGO91" s="26"/>
      <c r="BGP91" s="26"/>
      <c r="BGQ91" s="26"/>
      <c r="BGR91" s="26"/>
      <c r="BGS91" s="26"/>
      <c r="BGT91" s="26"/>
      <c r="BGU91" s="26"/>
      <c r="BGV91" s="26"/>
      <c r="BGW91" s="26"/>
      <c r="BGX91" s="26"/>
      <c r="BGY91" s="26"/>
      <c r="BGZ91" s="26"/>
      <c r="BHA91" s="26"/>
      <c r="BHB91" s="26"/>
      <c r="BHC91" s="26"/>
      <c r="BHD91" s="26"/>
      <c r="BHE91" s="26"/>
      <c r="BHF91" s="26"/>
      <c r="BHG91" s="26"/>
      <c r="BHH91" s="26"/>
      <c r="BHI91" s="26"/>
      <c r="BHJ91" s="26"/>
      <c r="BHK91" s="26"/>
      <c r="BHL91" s="26"/>
      <c r="BHM91" s="26"/>
      <c r="BHN91" s="26"/>
      <c r="BHO91" s="26"/>
      <c r="BHP91" s="26"/>
      <c r="BHQ91" s="26"/>
      <c r="BHR91" s="26"/>
      <c r="BHS91" s="26"/>
      <c r="BHT91" s="26"/>
      <c r="BHU91" s="26"/>
      <c r="BHV91" s="26"/>
      <c r="BHW91" s="26"/>
      <c r="BHX91" s="26"/>
      <c r="BHY91" s="26"/>
      <c r="BHZ91" s="26"/>
      <c r="BIA91" s="26"/>
      <c r="BIB91" s="26"/>
      <c r="BIC91" s="26"/>
      <c r="BID91" s="26"/>
      <c r="BIE91" s="26"/>
      <c r="BIF91" s="26"/>
      <c r="BIG91" s="26"/>
      <c r="BIH91" s="26"/>
      <c r="BII91" s="26"/>
      <c r="BIJ91" s="26"/>
      <c r="BIK91" s="26"/>
      <c r="BIL91" s="26"/>
      <c r="BIM91" s="26"/>
      <c r="BIN91" s="26"/>
      <c r="BIO91" s="26"/>
      <c r="BIP91" s="26"/>
      <c r="BIQ91" s="26"/>
      <c r="BIR91" s="26"/>
      <c r="BIS91" s="26"/>
      <c r="BIT91" s="26"/>
      <c r="BIU91" s="26"/>
      <c r="BIV91" s="26"/>
      <c r="BIW91" s="26"/>
      <c r="BIX91" s="26"/>
      <c r="BIY91" s="26"/>
      <c r="BIZ91" s="26"/>
      <c r="BJA91" s="26"/>
      <c r="BJB91" s="26"/>
      <c r="BJC91" s="26"/>
      <c r="BJD91" s="26"/>
      <c r="BJE91" s="26"/>
      <c r="BJF91" s="26"/>
      <c r="BJG91" s="26"/>
      <c r="BJH91" s="26"/>
      <c r="BJI91" s="26"/>
      <c r="BJJ91" s="26"/>
      <c r="BJK91" s="26"/>
      <c r="BJL91" s="26"/>
      <c r="BJM91" s="26"/>
      <c r="BJN91" s="26"/>
      <c r="BJO91" s="26"/>
      <c r="BJP91" s="26"/>
      <c r="BJQ91" s="26"/>
      <c r="BJR91" s="26"/>
      <c r="BJS91" s="26"/>
      <c r="BJT91" s="26"/>
      <c r="BJU91" s="26"/>
      <c r="BJV91" s="26"/>
      <c r="BJW91" s="26"/>
      <c r="BJX91" s="26"/>
      <c r="BJY91" s="26"/>
      <c r="BJZ91" s="26"/>
      <c r="BKA91" s="26"/>
      <c r="BKB91" s="26"/>
      <c r="BKC91" s="26"/>
      <c r="BKD91" s="26"/>
      <c r="BKE91" s="26"/>
      <c r="BKF91" s="26"/>
      <c r="BKG91" s="26"/>
      <c r="BKH91" s="26"/>
      <c r="BKI91" s="26"/>
      <c r="BKJ91" s="26"/>
      <c r="BKK91" s="26"/>
      <c r="BKL91" s="26"/>
      <c r="BKM91" s="26"/>
      <c r="BKN91" s="26"/>
      <c r="BKO91" s="26"/>
      <c r="BKP91" s="26"/>
      <c r="BKQ91" s="26"/>
      <c r="BKR91" s="26"/>
      <c r="BKS91" s="26"/>
      <c r="BKT91" s="26"/>
      <c r="BKU91" s="26"/>
      <c r="BKV91" s="26"/>
      <c r="BKW91" s="26"/>
      <c r="BKX91" s="26"/>
      <c r="BKY91" s="26"/>
      <c r="BKZ91" s="26"/>
      <c r="BLA91" s="26"/>
      <c r="BLB91" s="26"/>
      <c r="BLC91" s="26"/>
      <c r="BLD91" s="26"/>
      <c r="BLE91" s="26"/>
      <c r="BLF91" s="26"/>
      <c r="BLG91" s="26"/>
      <c r="BLH91" s="26"/>
      <c r="BLI91" s="26"/>
      <c r="BLJ91" s="26"/>
      <c r="BLK91" s="26"/>
      <c r="BLL91" s="26"/>
      <c r="BLM91" s="26"/>
      <c r="BLN91" s="26"/>
      <c r="BLO91" s="26"/>
      <c r="BLP91" s="26"/>
      <c r="BLQ91" s="26"/>
      <c r="BLR91" s="26"/>
      <c r="BLS91" s="26"/>
      <c r="BLT91" s="26"/>
      <c r="BLU91" s="26"/>
      <c r="BLV91" s="26"/>
      <c r="BLW91" s="26"/>
      <c r="BLX91" s="26"/>
      <c r="BLY91" s="26"/>
      <c r="BLZ91" s="26"/>
      <c r="BMA91" s="26"/>
      <c r="BMB91" s="26"/>
      <c r="BMC91" s="26"/>
      <c r="BMD91" s="26"/>
      <c r="BME91" s="26"/>
      <c r="BMF91" s="26"/>
      <c r="BMG91" s="26"/>
      <c r="BMH91" s="26"/>
      <c r="BMI91" s="26"/>
      <c r="BMJ91" s="26"/>
      <c r="BMK91" s="26"/>
      <c r="BML91" s="26"/>
      <c r="BMM91" s="26"/>
      <c r="BMN91" s="26"/>
      <c r="BMO91" s="26"/>
      <c r="BMP91" s="26"/>
      <c r="BMQ91" s="26"/>
      <c r="BMR91" s="26"/>
      <c r="BMS91" s="26"/>
      <c r="BMT91" s="26"/>
      <c r="BMU91" s="26"/>
      <c r="BMV91" s="26"/>
      <c r="BMW91" s="26"/>
      <c r="BMX91" s="26"/>
      <c r="BMY91" s="26"/>
      <c r="BMZ91" s="26"/>
      <c r="BNA91" s="26"/>
      <c r="BNB91" s="26"/>
      <c r="BNC91" s="26"/>
      <c r="BND91" s="26"/>
      <c r="BNE91" s="26"/>
      <c r="BNF91" s="26"/>
      <c r="BNG91" s="26"/>
      <c r="BNH91" s="26"/>
      <c r="BNI91" s="26"/>
      <c r="BNJ91" s="26"/>
      <c r="BNK91" s="26"/>
      <c r="BNL91" s="26"/>
      <c r="BNM91" s="26"/>
      <c r="BNN91" s="26"/>
      <c r="BNO91" s="26"/>
      <c r="BNP91" s="26"/>
      <c r="BNQ91" s="26"/>
      <c r="BNR91" s="26"/>
      <c r="BNS91" s="26"/>
      <c r="BNT91" s="26"/>
      <c r="BNU91" s="26"/>
      <c r="BNV91" s="26"/>
      <c r="BNW91" s="26"/>
      <c r="BNX91" s="26"/>
      <c r="BNY91" s="26"/>
      <c r="BNZ91" s="26"/>
      <c r="BOA91" s="26"/>
      <c r="BOB91" s="26"/>
      <c r="BOC91" s="26"/>
      <c r="BOD91" s="26"/>
      <c r="BOE91" s="26"/>
      <c r="BOF91" s="26"/>
      <c r="BOG91" s="26"/>
      <c r="BOH91" s="26"/>
      <c r="BOI91" s="26"/>
      <c r="BOJ91" s="26"/>
      <c r="BOK91" s="26"/>
      <c r="BOL91" s="26"/>
      <c r="BOM91" s="26"/>
      <c r="BON91" s="26"/>
      <c r="BOO91" s="26"/>
      <c r="BOP91" s="26"/>
      <c r="BOQ91" s="26"/>
      <c r="BOR91" s="26"/>
      <c r="BOS91" s="26"/>
      <c r="BOT91" s="26"/>
      <c r="BOU91" s="26"/>
      <c r="BOV91" s="26"/>
      <c r="BOW91" s="26"/>
      <c r="BOX91" s="26"/>
      <c r="BOY91" s="26"/>
      <c r="BOZ91" s="26"/>
      <c r="BPA91" s="26"/>
      <c r="BPB91" s="26"/>
      <c r="BPC91" s="26"/>
      <c r="BPD91" s="26"/>
      <c r="BPE91" s="26"/>
      <c r="BPF91" s="26"/>
      <c r="BPG91" s="26"/>
      <c r="BPH91" s="26"/>
      <c r="BPI91" s="26"/>
      <c r="BPJ91" s="26"/>
      <c r="BPK91" s="26"/>
      <c r="BPL91" s="26"/>
      <c r="BPM91" s="26"/>
      <c r="BPN91" s="26"/>
      <c r="BPO91" s="26"/>
      <c r="BPP91" s="26"/>
      <c r="BPQ91" s="26"/>
      <c r="BPR91" s="26"/>
      <c r="BPS91" s="26"/>
      <c r="BPT91" s="26"/>
      <c r="BPU91" s="26"/>
      <c r="BPV91" s="26"/>
      <c r="BPW91" s="26"/>
      <c r="BPX91" s="26"/>
      <c r="BPY91" s="26"/>
      <c r="BPZ91" s="26"/>
      <c r="BQA91" s="26"/>
      <c r="BQB91" s="26"/>
      <c r="BQC91" s="26"/>
      <c r="BQD91" s="26"/>
      <c r="BQE91" s="26"/>
      <c r="BQF91" s="26"/>
      <c r="BQG91" s="26"/>
      <c r="BQH91" s="26"/>
      <c r="BQI91" s="26"/>
      <c r="BQJ91" s="26"/>
      <c r="BQK91" s="26"/>
      <c r="BQL91" s="26"/>
      <c r="BQM91" s="26"/>
      <c r="BQN91" s="26"/>
      <c r="BQO91" s="26"/>
      <c r="BQP91" s="26"/>
      <c r="BQQ91" s="26"/>
      <c r="BQR91" s="26"/>
      <c r="BQS91" s="26"/>
      <c r="BQT91" s="26"/>
      <c r="BQU91" s="26"/>
      <c r="BQV91" s="26"/>
      <c r="BQW91" s="26"/>
      <c r="BQX91" s="26"/>
      <c r="BQY91" s="26"/>
      <c r="BQZ91" s="26"/>
      <c r="BRA91" s="26"/>
      <c r="BRB91" s="26"/>
      <c r="BRC91" s="26"/>
      <c r="BRD91" s="26"/>
      <c r="BRE91" s="26"/>
      <c r="BRF91" s="26"/>
      <c r="BRG91" s="26"/>
      <c r="BRH91" s="26"/>
      <c r="BRI91" s="26"/>
      <c r="BRJ91" s="26"/>
      <c r="BRK91" s="26"/>
      <c r="BRL91" s="26"/>
      <c r="BRM91" s="26"/>
      <c r="BRN91" s="26"/>
      <c r="BRO91" s="26"/>
      <c r="BRP91" s="26"/>
      <c r="BRQ91" s="26"/>
      <c r="BRR91" s="26"/>
      <c r="BRS91" s="26"/>
      <c r="BRT91" s="26"/>
      <c r="BRU91" s="26"/>
      <c r="BRV91" s="26"/>
      <c r="BRW91" s="26"/>
      <c r="BRX91" s="26"/>
      <c r="BRY91" s="26"/>
      <c r="BRZ91" s="26"/>
      <c r="BSA91" s="26"/>
      <c r="BSB91" s="26"/>
      <c r="BSC91" s="26"/>
      <c r="BSD91" s="26"/>
      <c r="BSE91" s="26"/>
      <c r="BSF91" s="26"/>
      <c r="BSG91" s="26"/>
      <c r="BSH91" s="26"/>
      <c r="BSI91" s="26"/>
      <c r="BSJ91" s="26"/>
      <c r="BSK91" s="26"/>
      <c r="BSL91" s="26"/>
      <c r="BSM91" s="26"/>
      <c r="BSN91" s="26"/>
      <c r="BSO91" s="26"/>
      <c r="BSP91" s="26"/>
      <c r="BSQ91" s="26"/>
      <c r="BSR91" s="26"/>
      <c r="BSS91" s="26"/>
      <c r="BST91" s="26"/>
      <c r="BSU91" s="26"/>
      <c r="BSV91" s="26"/>
      <c r="BSW91" s="26"/>
      <c r="BSX91" s="26"/>
      <c r="BSY91" s="26"/>
      <c r="BSZ91" s="26"/>
      <c r="BTA91" s="26"/>
      <c r="BTB91" s="26"/>
      <c r="BTC91" s="26"/>
      <c r="BTD91" s="26"/>
      <c r="BTE91" s="26"/>
      <c r="BTF91" s="26"/>
      <c r="BTG91" s="26"/>
      <c r="BTH91" s="26"/>
      <c r="BTI91" s="26"/>
      <c r="BTJ91" s="26"/>
      <c r="BTK91" s="26"/>
      <c r="BTL91" s="26"/>
      <c r="BTM91" s="26"/>
      <c r="BTN91" s="26"/>
      <c r="BTO91" s="26"/>
      <c r="BTP91" s="26"/>
      <c r="BTQ91" s="26"/>
      <c r="BTR91" s="26"/>
      <c r="BTS91" s="26"/>
      <c r="BTT91" s="26"/>
      <c r="BTU91" s="26"/>
      <c r="BTV91" s="26"/>
      <c r="BTW91" s="26"/>
      <c r="BTX91" s="26"/>
      <c r="BTY91" s="26"/>
      <c r="BTZ91" s="26"/>
      <c r="BUA91" s="26"/>
      <c r="BUB91" s="26"/>
      <c r="BUC91" s="26"/>
      <c r="BUD91" s="26"/>
      <c r="BUE91" s="26"/>
      <c r="BUF91" s="26"/>
      <c r="BUG91" s="26"/>
      <c r="BUH91" s="26"/>
      <c r="BUI91" s="26"/>
      <c r="BUJ91" s="26"/>
      <c r="BUK91" s="26"/>
      <c r="BUL91" s="26"/>
      <c r="BUM91" s="26"/>
      <c r="BUN91" s="26"/>
      <c r="BUO91" s="26"/>
      <c r="BUP91" s="26"/>
      <c r="BUQ91" s="26"/>
      <c r="BUR91" s="26"/>
      <c r="BUS91" s="26"/>
      <c r="BUT91" s="26"/>
      <c r="BUU91" s="26"/>
      <c r="BUV91" s="26"/>
      <c r="BUW91" s="26"/>
      <c r="BUX91" s="26"/>
      <c r="BUY91" s="26"/>
      <c r="BUZ91" s="26"/>
      <c r="BVA91" s="26"/>
      <c r="BVB91" s="26"/>
      <c r="BVC91" s="26"/>
      <c r="BVD91" s="26"/>
      <c r="BVE91" s="26"/>
      <c r="BVF91" s="26"/>
      <c r="BVG91" s="26"/>
      <c r="BVH91" s="26"/>
      <c r="BVI91" s="26"/>
      <c r="BVJ91" s="26"/>
      <c r="BVK91" s="26"/>
      <c r="BVL91" s="26"/>
      <c r="BVM91" s="26"/>
      <c r="BVN91" s="26"/>
      <c r="BVO91" s="26"/>
      <c r="BVP91" s="26"/>
      <c r="BVQ91" s="26"/>
      <c r="BVR91" s="26"/>
      <c r="BVS91" s="26"/>
      <c r="BVT91" s="26"/>
      <c r="BVU91" s="26"/>
      <c r="BVV91" s="26"/>
      <c r="BVW91" s="26"/>
      <c r="BVX91" s="26"/>
      <c r="BVY91" s="26"/>
      <c r="BVZ91" s="26"/>
      <c r="BWA91" s="26"/>
      <c r="BWB91" s="26"/>
      <c r="BWC91" s="26"/>
      <c r="BWD91" s="26"/>
      <c r="BWE91" s="26"/>
      <c r="BWF91" s="26"/>
      <c r="BWG91" s="26"/>
      <c r="BWH91" s="26"/>
      <c r="BWI91" s="26"/>
      <c r="BWJ91" s="26"/>
      <c r="BWK91" s="26"/>
      <c r="BWL91" s="26"/>
      <c r="BWM91" s="26"/>
      <c r="BWN91" s="26"/>
      <c r="BWO91" s="26"/>
      <c r="BWP91" s="26"/>
      <c r="BWQ91" s="26"/>
      <c r="BWR91" s="26"/>
      <c r="BWS91" s="26"/>
      <c r="BWT91" s="26"/>
      <c r="BWU91" s="26"/>
      <c r="BWV91" s="26"/>
      <c r="BWW91" s="26"/>
      <c r="BWX91" s="26"/>
      <c r="BWY91" s="26"/>
      <c r="BWZ91" s="26"/>
      <c r="BXA91" s="26"/>
      <c r="BXB91" s="26"/>
      <c r="BXC91" s="26"/>
      <c r="BXD91" s="26"/>
      <c r="BXE91" s="26"/>
      <c r="BXF91" s="26"/>
      <c r="BXG91" s="26"/>
      <c r="BXH91" s="26"/>
      <c r="BXI91" s="26"/>
      <c r="BXJ91" s="26"/>
      <c r="BXK91" s="26"/>
      <c r="BXL91" s="26"/>
      <c r="BXM91" s="26"/>
      <c r="BXN91" s="26"/>
      <c r="BXO91" s="26"/>
      <c r="BXP91" s="26"/>
      <c r="BXQ91" s="26"/>
      <c r="BXR91" s="26"/>
      <c r="BXS91" s="26"/>
      <c r="BXT91" s="26"/>
      <c r="BXU91" s="26"/>
      <c r="BXV91" s="26"/>
      <c r="BXW91" s="26"/>
      <c r="BXX91" s="26"/>
      <c r="BXY91" s="26"/>
      <c r="BXZ91" s="26"/>
      <c r="BYA91" s="26"/>
      <c r="BYB91" s="26"/>
      <c r="BYC91" s="26"/>
      <c r="BYD91" s="26"/>
      <c r="BYE91" s="26"/>
      <c r="BYF91" s="26"/>
      <c r="BYG91" s="26"/>
      <c r="BYH91" s="26"/>
      <c r="BYI91" s="26"/>
      <c r="BYJ91" s="26"/>
      <c r="BYK91" s="26"/>
      <c r="BYL91" s="26"/>
      <c r="BYM91" s="26"/>
      <c r="BYN91" s="26"/>
      <c r="BYO91" s="26"/>
      <c r="BYP91" s="26"/>
      <c r="BYQ91" s="26"/>
      <c r="BYR91" s="26"/>
      <c r="BYS91" s="26"/>
      <c r="BYT91" s="26"/>
      <c r="BYU91" s="26"/>
      <c r="BYV91" s="26"/>
      <c r="BYW91" s="26"/>
      <c r="BYX91" s="26"/>
      <c r="BYY91" s="26"/>
      <c r="BYZ91" s="26"/>
      <c r="BZA91" s="26"/>
      <c r="BZB91" s="26"/>
      <c r="BZC91" s="26"/>
      <c r="BZD91" s="26"/>
      <c r="BZE91" s="26"/>
      <c r="BZF91" s="26"/>
      <c r="BZG91" s="26"/>
      <c r="BZH91" s="26"/>
      <c r="BZI91" s="26"/>
      <c r="BZJ91" s="26"/>
      <c r="BZK91" s="26"/>
      <c r="BZL91" s="26"/>
      <c r="BZM91" s="26"/>
      <c r="BZN91" s="26"/>
      <c r="BZO91" s="26"/>
      <c r="BZP91" s="26"/>
      <c r="BZQ91" s="26"/>
      <c r="BZR91" s="26"/>
      <c r="BZS91" s="26"/>
      <c r="BZT91" s="26"/>
      <c r="BZU91" s="26"/>
      <c r="BZV91" s="26"/>
      <c r="BZW91" s="26"/>
      <c r="BZX91" s="26"/>
      <c r="BZY91" s="26"/>
      <c r="BZZ91" s="26"/>
      <c r="CAA91" s="26"/>
      <c r="CAB91" s="26"/>
      <c r="CAC91" s="26"/>
      <c r="CAD91" s="26"/>
      <c r="CAE91" s="26"/>
      <c r="CAF91" s="26"/>
      <c r="CAG91" s="26"/>
      <c r="CAH91" s="26"/>
      <c r="CAI91" s="26"/>
      <c r="CAJ91" s="26"/>
      <c r="CAK91" s="26"/>
      <c r="CAL91" s="26"/>
      <c r="CAM91" s="26"/>
      <c r="CAN91" s="26"/>
      <c r="CAO91" s="26"/>
      <c r="CAP91" s="26"/>
      <c r="CAQ91" s="26"/>
      <c r="CAR91" s="26"/>
      <c r="CAS91" s="26"/>
      <c r="CAT91" s="26"/>
      <c r="CAU91" s="26"/>
      <c r="CAV91" s="26"/>
      <c r="CAW91" s="26"/>
      <c r="CAX91" s="26"/>
      <c r="CAY91" s="26"/>
      <c r="CAZ91" s="26"/>
      <c r="CBA91" s="26"/>
      <c r="CBB91" s="26"/>
      <c r="CBC91" s="26"/>
      <c r="CBD91" s="26"/>
      <c r="CBE91" s="26"/>
      <c r="CBF91" s="26"/>
      <c r="CBG91" s="26"/>
      <c r="CBH91" s="26"/>
      <c r="CBI91" s="26"/>
      <c r="CBJ91" s="26"/>
      <c r="CBK91" s="26"/>
      <c r="CBL91" s="26"/>
      <c r="CBM91" s="26"/>
      <c r="CBN91" s="26"/>
      <c r="CBO91" s="26"/>
      <c r="CBP91" s="26"/>
      <c r="CBQ91" s="26"/>
      <c r="CBR91" s="26"/>
      <c r="CBS91" s="26"/>
      <c r="CBT91" s="26"/>
      <c r="CBU91" s="26"/>
      <c r="CBV91" s="26"/>
      <c r="CBW91" s="26"/>
      <c r="CBX91" s="26"/>
      <c r="CBY91" s="26"/>
      <c r="CBZ91" s="26"/>
      <c r="CCA91" s="26"/>
      <c r="CCB91" s="26"/>
      <c r="CCC91" s="26"/>
      <c r="CCD91" s="26"/>
      <c r="CCE91" s="26"/>
      <c r="CCF91" s="26"/>
      <c r="CCG91" s="26"/>
      <c r="CCH91" s="26"/>
      <c r="CCI91" s="26"/>
      <c r="CCJ91" s="26"/>
      <c r="CCK91" s="26"/>
      <c r="CCL91" s="26"/>
      <c r="CCM91" s="26"/>
      <c r="CCN91" s="26"/>
      <c r="CCO91" s="26"/>
      <c r="CCP91" s="26"/>
      <c r="CCQ91" s="26"/>
      <c r="CCR91" s="26"/>
      <c r="CCS91" s="26"/>
      <c r="CCT91" s="26"/>
      <c r="CCU91" s="26"/>
      <c r="CCV91" s="26"/>
      <c r="CCW91" s="26"/>
      <c r="CCX91" s="26"/>
      <c r="CCY91" s="26"/>
      <c r="CCZ91" s="26"/>
      <c r="CDA91" s="26"/>
      <c r="CDB91" s="26"/>
      <c r="CDC91" s="26"/>
      <c r="CDD91" s="26"/>
      <c r="CDE91" s="26"/>
      <c r="CDF91" s="26"/>
      <c r="CDG91" s="26"/>
      <c r="CDH91" s="26"/>
      <c r="CDI91" s="26"/>
      <c r="CDJ91" s="26"/>
      <c r="CDK91" s="26"/>
      <c r="CDL91" s="26"/>
      <c r="CDM91" s="26"/>
      <c r="CDN91" s="26"/>
      <c r="CDO91" s="26"/>
      <c r="CDP91" s="26"/>
      <c r="CDQ91" s="26"/>
      <c r="CDR91" s="26"/>
      <c r="CDS91" s="26"/>
      <c r="CDT91" s="26"/>
      <c r="CDU91" s="26"/>
      <c r="CDV91" s="26"/>
      <c r="CDW91" s="26"/>
      <c r="CDX91" s="26"/>
      <c r="CDY91" s="26"/>
      <c r="CDZ91" s="26"/>
      <c r="CEA91" s="26"/>
      <c r="CEB91" s="26"/>
      <c r="CEC91" s="26"/>
      <c r="CED91" s="26"/>
      <c r="CEE91" s="26"/>
      <c r="CEF91" s="26"/>
      <c r="CEG91" s="26"/>
      <c r="CEH91" s="26"/>
      <c r="CEI91" s="26"/>
      <c r="CEJ91" s="26"/>
      <c r="CEK91" s="26"/>
      <c r="CEL91" s="26"/>
      <c r="CEM91" s="26"/>
      <c r="CEN91" s="26"/>
      <c r="CEO91" s="26"/>
      <c r="CEP91" s="26"/>
      <c r="CEQ91" s="26"/>
      <c r="CER91" s="26"/>
      <c r="CES91" s="26"/>
      <c r="CET91" s="26"/>
      <c r="CEU91" s="26"/>
      <c r="CEV91" s="26"/>
      <c r="CEW91" s="26"/>
      <c r="CEX91" s="26"/>
      <c r="CEY91" s="26"/>
      <c r="CEZ91" s="26"/>
      <c r="CFA91" s="26"/>
      <c r="CFB91" s="26"/>
      <c r="CFC91" s="26"/>
      <c r="CFD91" s="26"/>
      <c r="CFE91" s="26"/>
      <c r="CFF91" s="26"/>
      <c r="CFG91" s="26"/>
      <c r="CFH91" s="26"/>
      <c r="CFI91" s="26"/>
      <c r="CFJ91" s="26"/>
      <c r="CFK91" s="26"/>
      <c r="CFL91" s="26"/>
      <c r="CFM91" s="26"/>
      <c r="CFN91" s="26"/>
      <c r="CFO91" s="26"/>
      <c r="CFP91" s="26"/>
      <c r="CFQ91" s="26"/>
      <c r="CFR91" s="26"/>
      <c r="CFS91" s="26"/>
      <c r="CFT91" s="26"/>
      <c r="CFU91" s="26"/>
      <c r="CFV91" s="26"/>
      <c r="CFW91" s="26"/>
      <c r="CFX91" s="26"/>
      <c r="CFY91" s="26"/>
      <c r="CFZ91" s="26"/>
      <c r="CGA91" s="26"/>
      <c r="CGB91" s="26"/>
      <c r="CGC91" s="26"/>
      <c r="CGD91" s="26"/>
      <c r="CGE91" s="26"/>
      <c r="CGF91" s="26"/>
      <c r="CGG91" s="26"/>
      <c r="CGH91" s="26"/>
      <c r="CGI91" s="26"/>
      <c r="CGJ91" s="26"/>
      <c r="CGK91" s="26"/>
      <c r="CGL91" s="26"/>
      <c r="CGM91" s="26"/>
      <c r="CGN91" s="26"/>
      <c r="CGO91" s="26"/>
      <c r="CGP91" s="26"/>
      <c r="CGQ91" s="26"/>
      <c r="CGR91" s="26"/>
      <c r="CGS91" s="26"/>
      <c r="CGT91" s="26"/>
      <c r="CGU91" s="26"/>
      <c r="CGV91" s="26"/>
      <c r="CGW91" s="26"/>
      <c r="CGX91" s="26"/>
      <c r="CGY91" s="26"/>
      <c r="CGZ91" s="26"/>
      <c r="CHA91" s="26"/>
      <c r="CHB91" s="26"/>
      <c r="CHC91" s="26"/>
      <c r="CHD91" s="26"/>
      <c r="CHE91" s="26"/>
      <c r="CHF91" s="26"/>
      <c r="CHG91" s="26"/>
      <c r="CHH91" s="26"/>
      <c r="CHI91" s="26"/>
      <c r="CHJ91" s="26"/>
      <c r="CHK91" s="26"/>
      <c r="CHL91" s="26"/>
      <c r="CHM91" s="26"/>
      <c r="CHN91" s="26"/>
      <c r="CHO91" s="26"/>
      <c r="CHP91" s="26"/>
      <c r="CHQ91" s="26"/>
      <c r="CHR91" s="26"/>
      <c r="CHS91" s="26"/>
      <c r="CHT91" s="26"/>
      <c r="CHU91" s="26"/>
      <c r="CHV91" s="26"/>
      <c r="CHW91" s="26"/>
      <c r="CHX91" s="26"/>
      <c r="CHY91" s="26"/>
      <c r="CHZ91" s="26"/>
      <c r="CIA91" s="26"/>
      <c r="CIB91" s="26"/>
      <c r="CIC91" s="26"/>
      <c r="CID91" s="26"/>
      <c r="CIE91" s="26"/>
      <c r="CIF91" s="26"/>
      <c r="CIG91" s="26"/>
      <c r="CIH91" s="26"/>
      <c r="CII91" s="26"/>
      <c r="CIJ91" s="26"/>
      <c r="CIK91" s="26"/>
      <c r="CIL91" s="26"/>
      <c r="CIM91" s="26"/>
      <c r="CIN91" s="26"/>
      <c r="CIO91" s="26"/>
      <c r="CIP91" s="26"/>
      <c r="CIQ91" s="26"/>
      <c r="CIR91" s="26"/>
      <c r="CIS91" s="26"/>
      <c r="CIT91" s="26"/>
      <c r="CIU91" s="26"/>
      <c r="CIV91" s="26"/>
      <c r="CIW91" s="26"/>
      <c r="CIX91" s="26"/>
      <c r="CIY91" s="26"/>
      <c r="CIZ91" s="26"/>
      <c r="CJA91" s="26"/>
      <c r="CJB91" s="26"/>
      <c r="CJC91" s="26"/>
      <c r="CJD91" s="26"/>
      <c r="CJE91" s="26"/>
      <c r="CJF91" s="26"/>
      <c r="CJG91" s="26"/>
      <c r="CJH91" s="26"/>
      <c r="CJI91" s="26"/>
      <c r="CJJ91" s="26"/>
      <c r="CJK91" s="26"/>
      <c r="CJL91" s="26"/>
      <c r="CJM91" s="26"/>
      <c r="CJN91" s="26"/>
      <c r="CJO91" s="26"/>
      <c r="CJP91" s="26"/>
      <c r="CJQ91" s="26"/>
      <c r="CJR91" s="26"/>
      <c r="CJS91" s="26"/>
      <c r="CJT91" s="26"/>
      <c r="CJU91" s="26"/>
      <c r="CJV91" s="26"/>
      <c r="CJW91" s="26"/>
      <c r="CJX91" s="26"/>
      <c r="CJY91" s="26"/>
      <c r="CJZ91" s="26"/>
      <c r="CKA91" s="26"/>
      <c r="CKB91" s="26"/>
      <c r="CKC91" s="26"/>
      <c r="CKD91" s="26"/>
      <c r="CKE91" s="26"/>
      <c r="CKF91" s="26"/>
      <c r="CKG91" s="26"/>
      <c r="CKH91" s="26"/>
      <c r="CKI91" s="26"/>
      <c r="CKJ91" s="26"/>
      <c r="CKK91" s="26"/>
      <c r="CKL91" s="26"/>
      <c r="CKM91" s="26"/>
      <c r="CKN91" s="26"/>
      <c r="CKO91" s="26"/>
      <c r="CKP91" s="26"/>
      <c r="CKQ91" s="26"/>
      <c r="CKR91" s="26"/>
      <c r="CKS91" s="26"/>
      <c r="CKT91" s="26"/>
      <c r="CKU91" s="26"/>
      <c r="CKV91" s="26"/>
      <c r="CKW91" s="26"/>
      <c r="CKX91" s="26"/>
      <c r="CKY91" s="26"/>
      <c r="CKZ91" s="26"/>
      <c r="CLA91" s="26"/>
      <c r="CLB91" s="26"/>
      <c r="CLC91" s="26"/>
      <c r="CLD91" s="26"/>
      <c r="CLE91" s="26"/>
      <c r="CLF91" s="26"/>
      <c r="CLG91" s="26"/>
      <c r="CLH91" s="26"/>
      <c r="CLI91" s="26"/>
      <c r="CLJ91" s="26"/>
      <c r="CLK91" s="26"/>
      <c r="CLL91" s="26"/>
      <c r="CLM91" s="26"/>
      <c r="CLN91" s="26"/>
      <c r="CLO91" s="26"/>
      <c r="CLP91" s="26"/>
      <c r="CLQ91" s="26"/>
      <c r="CLR91" s="26"/>
      <c r="CLS91" s="26"/>
      <c r="CLT91" s="26"/>
      <c r="CLU91" s="26"/>
      <c r="CLV91" s="26"/>
      <c r="CLW91" s="26"/>
      <c r="CLX91" s="26"/>
      <c r="CLY91" s="26"/>
      <c r="CLZ91" s="26"/>
      <c r="CMA91" s="26"/>
      <c r="CMB91" s="26"/>
      <c r="CMC91" s="26"/>
      <c r="CMD91" s="26"/>
      <c r="CME91" s="26"/>
      <c r="CMF91" s="26"/>
      <c r="CMG91" s="26"/>
      <c r="CMH91" s="26"/>
      <c r="CMI91" s="26"/>
      <c r="CMJ91" s="26"/>
      <c r="CMK91" s="26"/>
      <c r="CML91" s="26"/>
      <c r="CMM91" s="26"/>
      <c r="CMN91" s="26"/>
      <c r="CMO91" s="26"/>
      <c r="CMP91" s="26"/>
      <c r="CMQ91" s="26"/>
      <c r="CMR91" s="26"/>
      <c r="CMS91" s="26"/>
      <c r="CMT91" s="26"/>
      <c r="CMU91" s="26"/>
      <c r="CMV91" s="26"/>
      <c r="CMW91" s="26"/>
      <c r="CMX91" s="26"/>
      <c r="CMY91" s="26"/>
      <c r="CMZ91" s="26"/>
      <c r="CNA91" s="26"/>
      <c r="CNB91" s="26"/>
      <c r="CNC91" s="26"/>
      <c r="CND91" s="26"/>
      <c r="CNE91" s="26"/>
      <c r="CNF91" s="26"/>
      <c r="CNG91" s="26"/>
      <c r="CNH91" s="26"/>
      <c r="CNI91" s="26"/>
      <c r="CNJ91" s="26"/>
      <c r="CNK91" s="26"/>
      <c r="CNL91" s="26"/>
      <c r="CNM91" s="26"/>
      <c r="CNN91" s="26"/>
      <c r="CNO91" s="26"/>
      <c r="CNP91" s="26"/>
      <c r="CNQ91" s="26"/>
      <c r="CNR91" s="26"/>
      <c r="CNS91" s="26"/>
      <c r="CNT91" s="26"/>
      <c r="CNU91" s="26"/>
      <c r="CNV91" s="26"/>
      <c r="CNW91" s="26"/>
      <c r="CNX91" s="26"/>
      <c r="CNY91" s="26"/>
      <c r="CNZ91" s="26"/>
      <c r="COA91" s="26"/>
      <c r="COB91" s="26"/>
      <c r="COC91" s="26"/>
      <c r="COD91" s="26"/>
      <c r="COE91" s="26"/>
      <c r="COF91" s="26"/>
      <c r="COG91" s="26"/>
      <c r="COH91" s="26"/>
      <c r="COI91" s="26"/>
      <c r="COJ91" s="26"/>
      <c r="COK91" s="26"/>
      <c r="COL91" s="26"/>
      <c r="COM91" s="26"/>
      <c r="CON91" s="26"/>
      <c r="COO91" s="26"/>
      <c r="COP91" s="26"/>
      <c r="COQ91" s="26"/>
      <c r="COR91" s="26"/>
      <c r="COS91" s="26"/>
      <c r="COT91" s="26"/>
      <c r="COU91" s="26"/>
      <c r="COV91" s="26"/>
      <c r="COW91" s="26"/>
      <c r="COX91" s="26"/>
      <c r="COY91" s="26"/>
      <c r="COZ91" s="26"/>
      <c r="CPA91" s="26"/>
      <c r="CPB91" s="26"/>
      <c r="CPC91" s="26"/>
      <c r="CPD91" s="26"/>
      <c r="CPE91" s="26"/>
      <c r="CPF91" s="26"/>
      <c r="CPG91" s="26"/>
      <c r="CPH91" s="26"/>
      <c r="CPI91" s="26"/>
      <c r="CPJ91" s="26"/>
      <c r="CPK91" s="26"/>
      <c r="CPL91" s="26"/>
      <c r="CPM91" s="26"/>
      <c r="CPN91" s="26"/>
      <c r="CPO91" s="26"/>
      <c r="CPP91" s="26"/>
      <c r="CPQ91" s="26"/>
      <c r="CPR91" s="26"/>
      <c r="CPS91" s="26"/>
      <c r="CPT91" s="26"/>
      <c r="CPU91" s="26"/>
      <c r="CPV91" s="26"/>
      <c r="CPW91" s="26"/>
      <c r="CPX91" s="26"/>
      <c r="CPY91" s="26"/>
      <c r="CPZ91" s="26"/>
      <c r="CQA91" s="26"/>
      <c r="CQB91" s="26"/>
      <c r="CQC91" s="26"/>
      <c r="CQD91" s="26"/>
      <c r="CQE91" s="26"/>
      <c r="CQF91" s="26"/>
      <c r="CQG91" s="26"/>
      <c r="CQH91" s="26"/>
      <c r="CQI91" s="26"/>
      <c r="CQJ91" s="26"/>
      <c r="CQK91" s="26"/>
      <c r="CQL91" s="26"/>
      <c r="CQM91" s="26"/>
      <c r="CQN91" s="26"/>
      <c r="CQO91" s="26"/>
      <c r="CQP91" s="26"/>
      <c r="CQQ91" s="26"/>
      <c r="CQR91" s="26"/>
      <c r="CQS91" s="26"/>
      <c r="CQT91" s="26"/>
      <c r="CQU91" s="26"/>
      <c r="CQV91" s="26"/>
      <c r="CQW91" s="26"/>
      <c r="CQX91" s="26"/>
      <c r="CQY91" s="26"/>
      <c r="CQZ91" s="26"/>
      <c r="CRA91" s="26"/>
      <c r="CRB91" s="26"/>
      <c r="CRC91" s="26"/>
      <c r="CRD91" s="26"/>
      <c r="CRE91" s="26"/>
      <c r="CRF91" s="26"/>
      <c r="CRG91" s="26"/>
      <c r="CRH91" s="26"/>
      <c r="CRI91" s="26"/>
      <c r="CRJ91" s="26"/>
      <c r="CRK91" s="26"/>
      <c r="CRL91" s="26"/>
      <c r="CRM91" s="26"/>
      <c r="CRN91" s="26"/>
      <c r="CRO91" s="26"/>
      <c r="CRP91" s="26"/>
      <c r="CRQ91" s="26"/>
      <c r="CRR91" s="26"/>
      <c r="CRS91" s="26"/>
      <c r="CRT91" s="26"/>
      <c r="CRU91" s="26"/>
      <c r="CRV91" s="26"/>
      <c r="CRW91" s="26"/>
      <c r="CRX91" s="26"/>
      <c r="CRY91" s="26"/>
      <c r="CRZ91" s="26"/>
      <c r="CSA91" s="26"/>
      <c r="CSB91" s="26"/>
      <c r="CSC91" s="26"/>
      <c r="CSD91" s="26"/>
      <c r="CSE91" s="26"/>
      <c r="CSF91" s="26"/>
      <c r="CSG91" s="26"/>
      <c r="CSH91" s="26"/>
      <c r="CSI91" s="26"/>
      <c r="CSJ91" s="26"/>
      <c r="CSK91" s="26"/>
      <c r="CSL91" s="26"/>
      <c r="CSM91" s="26"/>
      <c r="CSN91" s="26"/>
      <c r="CSO91" s="26"/>
      <c r="CSP91" s="26"/>
      <c r="CSQ91" s="26"/>
      <c r="CSR91" s="26"/>
      <c r="CSS91" s="26"/>
      <c r="CST91" s="26"/>
      <c r="CSU91" s="26"/>
      <c r="CSV91" s="26"/>
      <c r="CSW91" s="26"/>
      <c r="CSX91" s="26"/>
      <c r="CSY91" s="26"/>
      <c r="CSZ91" s="26"/>
      <c r="CTA91" s="26"/>
      <c r="CTB91" s="26"/>
      <c r="CTC91" s="26"/>
      <c r="CTD91" s="26"/>
      <c r="CTE91" s="26"/>
      <c r="CTF91" s="26"/>
      <c r="CTG91" s="26"/>
      <c r="CTH91" s="26"/>
      <c r="CTI91" s="26"/>
      <c r="CTJ91" s="26"/>
      <c r="CTK91" s="26"/>
      <c r="CTL91" s="26"/>
      <c r="CTM91" s="26"/>
      <c r="CTN91" s="26"/>
      <c r="CTO91" s="26"/>
      <c r="CTP91" s="26"/>
      <c r="CTQ91" s="26"/>
      <c r="CTR91" s="26"/>
      <c r="CTS91" s="26"/>
      <c r="CTT91" s="26"/>
      <c r="CTU91" s="26"/>
      <c r="CTV91" s="26"/>
      <c r="CTW91" s="26"/>
      <c r="CTX91" s="26"/>
      <c r="CTY91" s="26"/>
      <c r="CTZ91" s="26"/>
      <c r="CUA91" s="26"/>
      <c r="CUB91" s="26"/>
      <c r="CUC91" s="26"/>
      <c r="CUD91" s="26"/>
      <c r="CUE91" s="26"/>
      <c r="CUF91" s="26"/>
      <c r="CUG91" s="26"/>
      <c r="CUH91" s="26"/>
      <c r="CUI91" s="26"/>
      <c r="CUJ91" s="26"/>
      <c r="CUK91" s="26"/>
      <c r="CUL91" s="26"/>
      <c r="CUM91" s="26"/>
      <c r="CUN91" s="26"/>
      <c r="CUO91" s="26"/>
      <c r="CUP91" s="26"/>
      <c r="CUQ91" s="26"/>
      <c r="CUR91" s="26"/>
      <c r="CUS91" s="26"/>
      <c r="CUT91" s="26"/>
      <c r="CUU91" s="26"/>
      <c r="CUV91" s="26"/>
      <c r="CUW91" s="26"/>
      <c r="CUX91" s="26"/>
      <c r="CUY91" s="26"/>
      <c r="CUZ91" s="26"/>
      <c r="CVA91" s="26"/>
      <c r="CVB91" s="26"/>
      <c r="CVC91" s="26"/>
      <c r="CVD91" s="26"/>
      <c r="CVE91" s="26"/>
      <c r="CVF91" s="26"/>
      <c r="CVG91" s="26"/>
      <c r="CVH91" s="26"/>
      <c r="CVI91" s="26"/>
      <c r="CVJ91" s="26"/>
      <c r="CVK91" s="26"/>
      <c r="CVL91" s="26"/>
      <c r="CVM91" s="26"/>
      <c r="CVN91" s="26"/>
      <c r="CVO91" s="26"/>
      <c r="CVP91" s="26"/>
      <c r="CVQ91" s="26"/>
      <c r="CVR91" s="26"/>
      <c r="CVS91" s="26"/>
      <c r="CVT91" s="26"/>
      <c r="CVU91" s="26"/>
      <c r="CVV91" s="26"/>
      <c r="CVW91" s="26"/>
      <c r="CVX91" s="26"/>
      <c r="CVY91" s="26"/>
      <c r="CVZ91" s="26"/>
      <c r="CWA91" s="26"/>
      <c r="CWB91" s="26"/>
      <c r="CWC91" s="26"/>
      <c r="CWD91" s="26"/>
      <c r="CWE91" s="26"/>
      <c r="CWF91" s="26"/>
      <c r="CWG91" s="26"/>
      <c r="CWH91" s="26"/>
      <c r="CWI91" s="26"/>
      <c r="CWJ91" s="26"/>
      <c r="CWK91" s="26"/>
      <c r="CWL91" s="26"/>
      <c r="CWM91" s="26"/>
      <c r="CWN91" s="26"/>
      <c r="CWO91" s="26"/>
      <c r="CWP91" s="26"/>
      <c r="CWQ91" s="26"/>
      <c r="CWR91" s="26"/>
      <c r="CWS91" s="26"/>
      <c r="CWT91" s="26"/>
      <c r="CWU91" s="26"/>
      <c r="CWV91" s="26"/>
      <c r="CWW91" s="26"/>
      <c r="CWX91" s="26"/>
      <c r="CWY91" s="26"/>
      <c r="CWZ91" s="26"/>
      <c r="CXA91" s="26"/>
      <c r="CXB91" s="26"/>
      <c r="CXC91" s="26"/>
      <c r="CXD91" s="26"/>
      <c r="CXE91" s="26"/>
      <c r="CXF91" s="26"/>
      <c r="CXG91" s="26"/>
      <c r="CXH91" s="26"/>
      <c r="CXI91" s="26"/>
      <c r="CXJ91" s="26"/>
      <c r="CXK91" s="26"/>
      <c r="CXL91" s="26"/>
      <c r="CXM91" s="26"/>
      <c r="CXN91" s="26"/>
      <c r="CXO91" s="26"/>
      <c r="CXP91" s="26"/>
      <c r="CXQ91" s="26"/>
      <c r="CXR91" s="26"/>
      <c r="CXS91" s="26"/>
      <c r="CXT91" s="26"/>
      <c r="CXU91" s="26"/>
      <c r="CXV91" s="26"/>
      <c r="CXW91" s="26"/>
      <c r="CXX91" s="26"/>
      <c r="CXY91" s="26"/>
      <c r="CXZ91" s="26"/>
      <c r="CYA91" s="26"/>
      <c r="CYB91" s="26"/>
      <c r="CYC91" s="26"/>
      <c r="CYD91" s="26"/>
      <c r="CYE91" s="26"/>
      <c r="CYF91" s="26"/>
      <c r="CYG91" s="26"/>
      <c r="CYH91" s="26"/>
      <c r="CYI91" s="26"/>
      <c r="CYJ91" s="26"/>
      <c r="CYK91" s="26"/>
      <c r="CYL91" s="26"/>
      <c r="CYM91" s="26"/>
      <c r="CYN91" s="26"/>
      <c r="CYO91" s="26"/>
      <c r="CYP91" s="26"/>
      <c r="CYQ91" s="26"/>
      <c r="CYR91" s="26"/>
      <c r="CYS91" s="26"/>
      <c r="CYT91" s="26"/>
      <c r="CYU91" s="26"/>
      <c r="CYV91" s="26"/>
      <c r="CYW91" s="26"/>
      <c r="CYX91" s="26"/>
      <c r="CYY91" s="26"/>
      <c r="CYZ91" s="26"/>
      <c r="CZA91" s="26"/>
      <c r="CZB91" s="26"/>
      <c r="CZC91" s="26"/>
      <c r="CZD91" s="26"/>
      <c r="CZE91" s="26"/>
      <c r="CZF91" s="26"/>
      <c r="CZG91" s="26"/>
      <c r="CZH91" s="26"/>
      <c r="CZI91" s="26"/>
      <c r="CZJ91" s="26"/>
      <c r="CZK91" s="26"/>
      <c r="CZL91" s="26"/>
      <c r="CZM91" s="26"/>
      <c r="CZN91" s="26"/>
      <c r="CZO91" s="26"/>
      <c r="CZP91" s="26"/>
      <c r="CZQ91" s="26"/>
      <c r="CZR91" s="26"/>
      <c r="CZS91" s="26"/>
      <c r="CZT91" s="26"/>
      <c r="CZU91" s="26"/>
      <c r="CZV91" s="26"/>
      <c r="CZW91" s="26"/>
      <c r="CZX91" s="26"/>
      <c r="CZY91" s="26"/>
      <c r="CZZ91" s="26"/>
      <c r="DAA91" s="26"/>
      <c r="DAB91" s="26"/>
      <c r="DAC91" s="26"/>
      <c r="DAD91" s="26"/>
      <c r="DAE91" s="26"/>
      <c r="DAF91" s="26"/>
      <c r="DAG91" s="26"/>
      <c r="DAH91" s="26"/>
      <c r="DAI91" s="26"/>
      <c r="DAJ91" s="26"/>
      <c r="DAK91" s="26"/>
      <c r="DAL91" s="26"/>
      <c r="DAM91" s="26"/>
      <c r="DAN91" s="26"/>
      <c r="DAO91" s="26"/>
      <c r="DAP91" s="26"/>
      <c r="DAQ91" s="26"/>
      <c r="DAR91" s="26"/>
      <c r="DAS91" s="26"/>
      <c r="DAT91" s="26"/>
      <c r="DAU91" s="26"/>
      <c r="DAV91" s="26"/>
      <c r="DAW91" s="26"/>
      <c r="DAX91" s="26"/>
      <c r="DAY91" s="26"/>
      <c r="DAZ91" s="26"/>
      <c r="DBA91" s="26"/>
      <c r="DBB91" s="26"/>
      <c r="DBC91" s="26"/>
      <c r="DBD91" s="26"/>
      <c r="DBE91" s="26"/>
      <c r="DBF91" s="26"/>
      <c r="DBG91" s="26"/>
      <c r="DBH91" s="26"/>
      <c r="DBI91" s="26"/>
      <c r="DBJ91" s="26"/>
      <c r="DBK91" s="26"/>
      <c r="DBL91" s="26"/>
      <c r="DBM91" s="26"/>
      <c r="DBN91" s="26"/>
      <c r="DBO91" s="26"/>
      <c r="DBP91" s="26"/>
      <c r="DBQ91" s="26"/>
      <c r="DBR91" s="26"/>
      <c r="DBS91" s="26"/>
      <c r="DBT91" s="26"/>
      <c r="DBU91" s="26"/>
      <c r="DBV91" s="26"/>
      <c r="DBW91" s="26"/>
      <c r="DBX91" s="26"/>
      <c r="DBY91" s="26"/>
      <c r="DBZ91" s="26"/>
      <c r="DCA91" s="26"/>
      <c r="DCB91" s="26"/>
      <c r="DCC91" s="26"/>
      <c r="DCD91" s="26"/>
      <c r="DCE91" s="26"/>
      <c r="DCF91" s="26"/>
      <c r="DCG91" s="26"/>
      <c r="DCH91" s="26"/>
      <c r="DCI91" s="26"/>
      <c r="DCJ91" s="26"/>
      <c r="DCK91" s="26"/>
      <c r="DCL91" s="26"/>
      <c r="DCM91" s="26"/>
      <c r="DCN91" s="26"/>
      <c r="DCO91" s="26"/>
      <c r="DCP91" s="26"/>
      <c r="DCQ91" s="26"/>
      <c r="DCR91" s="26"/>
      <c r="DCS91" s="26"/>
      <c r="DCT91" s="26"/>
      <c r="DCU91" s="26"/>
      <c r="DCV91" s="26"/>
      <c r="DCW91" s="26"/>
      <c r="DCX91" s="26"/>
      <c r="DCY91" s="26"/>
      <c r="DCZ91" s="26"/>
      <c r="DDA91" s="26"/>
      <c r="DDB91" s="26"/>
      <c r="DDC91" s="26"/>
      <c r="DDD91" s="26"/>
      <c r="DDE91" s="26"/>
      <c r="DDF91" s="26"/>
      <c r="DDG91" s="26"/>
      <c r="DDH91" s="26"/>
      <c r="DDI91" s="26"/>
      <c r="DDJ91" s="26"/>
      <c r="DDK91" s="26"/>
      <c r="DDL91" s="26"/>
      <c r="DDM91" s="26"/>
      <c r="DDN91" s="26"/>
      <c r="DDO91" s="26"/>
      <c r="DDP91" s="26"/>
      <c r="DDQ91" s="26"/>
      <c r="DDR91" s="26"/>
      <c r="DDS91" s="26"/>
      <c r="DDT91" s="26"/>
      <c r="DDU91" s="26"/>
      <c r="DDV91" s="26"/>
      <c r="DDW91" s="26"/>
      <c r="DDX91" s="26"/>
      <c r="DDY91" s="26"/>
      <c r="DDZ91" s="26"/>
      <c r="DEA91" s="26"/>
      <c r="DEB91" s="26"/>
      <c r="DEC91" s="26"/>
      <c r="DED91" s="26"/>
      <c r="DEE91" s="26"/>
      <c r="DEF91" s="26"/>
      <c r="DEG91" s="26"/>
      <c r="DEH91" s="26"/>
      <c r="DEI91" s="26"/>
      <c r="DEJ91" s="26"/>
      <c r="DEK91" s="26"/>
      <c r="DEL91" s="26"/>
      <c r="DEM91" s="26"/>
      <c r="DEN91" s="26"/>
      <c r="DEO91" s="26"/>
      <c r="DEP91" s="26"/>
      <c r="DEQ91" s="26"/>
      <c r="DER91" s="26"/>
      <c r="DES91" s="26"/>
      <c r="DET91" s="26"/>
      <c r="DEU91" s="26"/>
      <c r="DEV91" s="26"/>
      <c r="DEW91" s="26"/>
      <c r="DEX91" s="26"/>
      <c r="DEY91" s="26"/>
      <c r="DEZ91" s="26"/>
      <c r="DFA91" s="26"/>
      <c r="DFB91" s="26"/>
      <c r="DFC91" s="26"/>
      <c r="DFD91" s="26"/>
      <c r="DFE91" s="26"/>
      <c r="DFF91" s="26"/>
      <c r="DFG91" s="26"/>
      <c r="DFH91" s="26"/>
      <c r="DFI91" s="26"/>
      <c r="DFJ91" s="26"/>
      <c r="DFK91" s="26"/>
      <c r="DFL91" s="26"/>
      <c r="DFM91" s="26"/>
      <c r="DFN91" s="26"/>
      <c r="DFO91" s="26"/>
      <c r="DFP91" s="26"/>
      <c r="DFQ91" s="26"/>
      <c r="DFR91" s="26"/>
      <c r="DFS91" s="26"/>
      <c r="DFT91" s="26"/>
      <c r="DFU91" s="26"/>
      <c r="DFV91" s="26"/>
      <c r="DFW91" s="26"/>
      <c r="DFX91" s="26"/>
      <c r="DFY91" s="26"/>
      <c r="DFZ91" s="26"/>
      <c r="DGA91" s="26"/>
      <c r="DGB91" s="26"/>
      <c r="DGC91" s="26"/>
      <c r="DGD91" s="26"/>
      <c r="DGE91" s="26"/>
      <c r="DGF91" s="26"/>
      <c r="DGG91" s="26"/>
      <c r="DGH91" s="26"/>
      <c r="DGI91" s="26"/>
      <c r="DGJ91" s="26"/>
      <c r="DGK91" s="26"/>
      <c r="DGL91" s="26"/>
      <c r="DGM91" s="26"/>
      <c r="DGN91" s="26"/>
      <c r="DGO91" s="26"/>
      <c r="DGP91" s="26"/>
      <c r="DGQ91" s="26"/>
      <c r="DGR91" s="26"/>
      <c r="DGS91" s="26"/>
      <c r="DGT91" s="26"/>
      <c r="DGU91" s="26"/>
      <c r="DGV91" s="26"/>
      <c r="DGW91" s="26"/>
      <c r="DGX91" s="26"/>
      <c r="DGY91" s="26"/>
      <c r="DGZ91" s="26"/>
      <c r="DHA91" s="26"/>
      <c r="DHB91" s="26"/>
      <c r="DHC91" s="26"/>
      <c r="DHD91" s="26"/>
      <c r="DHE91" s="26"/>
      <c r="DHF91" s="26"/>
      <c r="DHG91" s="26"/>
      <c r="DHH91" s="26"/>
      <c r="DHI91" s="26"/>
      <c r="DHJ91" s="26"/>
      <c r="DHK91" s="26"/>
      <c r="DHL91" s="26"/>
      <c r="DHM91" s="26"/>
      <c r="DHN91" s="26"/>
      <c r="DHO91" s="26"/>
      <c r="DHP91" s="26"/>
      <c r="DHQ91" s="26"/>
      <c r="DHR91" s="26"/>
      <c r="DHS91" s="26"/>
      <c r="DHT91" s="26"/>
      <c r="DHU91" s="26"/>
      <c r="DHV91" s="26"/>
      <c r="DHW91" s="26"/>
      <c r="DHX91" s="26"/>
      <c r="DHY91" s="26"/>
      <c r="DHZ91" s="26"/>
      <c r="DIA91" s="26"/>
      <c r="DIB91" s="26"/>
      <c r="DIC91" s="26"/>
      <c r="DID91" s="26"/>
      <c r="DIE91" s="26"/>
      <c r="DIF91" s="26"/>
      <c r="DIG91" s="26"/>
      <c r="DIH91" s="26"/>
      <c r="DII91" s="26"/>
      <c r="DIJ91" s="26"/>
      <c r="DIK91" s="26"/>
      <c r="DIL91" s="26"/>
      <c r="DIM91" s="26"/>
      <c r="DIN91" s="26"/>
      <c r="DIO91" s="26"/>
      <c r="DIP91" s="26"/>
      <c r="DIQ91" s="26"/>
      <c r="DIR91" s="26"/>
      <c r="DIS91" s="26"/>
      <c r="DIT91" s="26"/>
      <c r="DIU91" s="26"/>
      <c r="DIV91" s="26"/>
      <c r="DIW91" s="26"/>
      <c r="DIX91" s="26"/>
      <c r="DIY91" s="26"/>
      <c r="DIZ91" s="26"/>
      <c r="DJA91" s="26"/>
      <c r="DJB91" s="26"/>
      <c r="DJC91" s="26"/>
      <c r="DJD91" s="26"/>
      <c r="DJE91" s="26"/>
      <c r="DJF91" s="26"/>
      <c r="DJG91" s="26"/>
      <c r="DJH91" s="26"/>
      <c r="DJI91" s="26"/>
      <c r="DJJ91" s="26"/>
      <c r="DJK91" s="26"/>
      <c r="DJL91" s="26"/>
      <c r="DJM91" s="26"/>
      <c r="DJN91" s="26"/>
      <c r="DJO91" s="26"/>
      <c r="DJP91" s="26"/>
      <c r="DJQ91" s="26"/>
      <c r="DJR91" s="26"/>
      <c r="DJS91" s="26"/>
      <c r="DJT91" s="26"/>
      <c r="DJU91" s="26"/>
      <c r="DJV91" s="26"/>
      <c r="DJW91" s="26"/>
      <c r="DJX91" s="26"/>
      <c r="DJY91" s="26"/>
      <c r="DJZ91" s="26"/>
      <c r="DKA91" s="26"/>
      <c r="DKB91" s="26"/>
      <c r="DKC91" s="26"/>
      <c r="DKD91" s="26"/>
      <c r="DKE91" s="26"/>
      <c r="DKF91" s="26"/>
      <c r="DKG91" s="26"/>
      <c r="DKH91" s="26"/>
      <c r="DKI91" s="26"/>
      <c r="DKJ91" s="26"/>
      <c r="DKK91" s="26"/>
      <c r="DKL91" s="26"/>
      <c r="DKM91" s="26"/>
      <c r="DKN91" s="26"/>
      <c r="DKO91" s="26"/>
      <c r="DKP91" s="26"/>
      <c r="DKQ91" s="26"/>
      <c r="DKR91" s="26"/>
      <c r="DKS91" s="26"/>
      <c r="DKT91" s="26"/>
      <c r="DKU91" s="26"/>
      <c r="DKV91" s="26"/>
      <c r="DKW91" s="26"/>
      <c r="DKX91" s="26"/>
      <c r="DKY91" s="26"/>
      <c r="DKZ91" s="26"/>
      <c r="DLA91" s="26"/>
      <c r="DLB91" s="26"/>
      <c r="DLC91" s="26"/>
      <c r="DLD91" s="26"/>
      <c r="DLE91" s="26"/>
      <c r="DLF91" s="26"/>
      <c r="DLG91" s="26"/>
      <c r="DLH91" s="26"/>
      <c r="DLI91" s="26"/>
      <c r="DLJ91" s="26"/>
      <c r="DLK91" s="26"/>
      <c r="DLL91" s="26"/>
      <c r="DLM91" s="26"/>
      <c r="DLN91" s="26"/>
      <c r="DLO91" s="26"/>
      <c r="DLP91" s="26"/>
      <c r="DLQ91" s="26"/>
      <c r="DLR91" s="26"/>
      <c r="DLS91" s="26"/>
      <c r="DLT91" s="26"/>
      <c r="DLU91" s="26"/>
      <c r="DLV91" s="26"/>
      <c r="DLW91" s="26"/>
      <c r="DLX91" s="26"/>
      <c r="DLY91" s="26"/>
      <c r="DLZ91" s="26"/>
      <c r="DMA91" s="26"/>
      <c r="DMB91" s="26"/>
      <c r="DMC91" s="26"/>
      <c r="DMD91" s="26"/>
      <c r="DME91" s="26"/>
      <c r="DMF91" s="26"/>
      <c r="DMG91" s="26"/>
      <c r="DMH91" s="26"/>
      <c r="DMI91" s="26"/>
      <c r="DMJ91" s="26"/>
      <c r="DMK91" s="26"/>
      <c r="DML91" s="26"/>
      <c r="DMM91" s="26"/>
      <c r="DMN91" s="26"/>
      <c r="DMO91" s="26"/>
      <c r="DMP91" s="26"/>
      <c r="DMQ91" s="26"/>
      <c r="DMR91" s="26"/>
      <c r="DMS91" s="26"/>
      <c r="DMT91" s="26"/>
      <c r="DMU91" s="26"/>
      <c r="DMV91" s="26"/>
      <c r="DMW91" s="26"/>
      <c r="DMX91" s="26"/>
      <c r="DMY91" s="26"/>
      <c r="DMZ91" s="26"/>
      <c r="DNA91" s="26"/>
      <c r="DNB91" s="26"/>
      <c r="DNC91" s="26"/>
      <c r="DND91" s="26"/>
      <c r="DNE91" s="26"/>
      <c r="DNF91" s="26"/>
      <c r="DNG91" s="26"/>
      <c r="DNH91" s="26"/>
      <c r="DNI91" s="26"/>
      <c r="DNJ91" s="26"/>
      <c r="DNK91" s="26"/>
      <c r="DNL91" s="26"/>
      <c r="DNM91" s="26"/>
      <c r="DNN91" s="26"/>
      <c r="DNO91" s="26"/>
      <c r="DNP91" s="26"/>
      <c r="DNQ91" s="26"/>
      <c r="DNR91" s="26"/>
      <c r="DNS91" s="26"/>
      <c r="DNT91" s="26"/>
      <c r="DNU91" s="26"/>
      <c r="DNV91" s="26"/>
      <c r="DNW91" s="26"/>
      <c r="DNX91" s="26"/>
      <c r="DNY91" s="26"/>
      <c r="DNZ91" s="26"/>
      <c r="DOA91" s="26"/>
      <c r="DOB91" s="26"/>
      <c r="DOC91" s="26"/>
      <c r="DOD91" s="26"/>
      <c r="DOE91" s="26"/>
      <c r="DOF91" s="26"/>
      <c r="DOG91" s="26"/>
      <c r="DOH91" s="26"/>
      <c r="DOI91" s="26"/>
      <c r="DOJ91" s="26"/>
      <c r="DOK91" s="26"/>
      <c r="DOL91" s="26"/>
      <c r="DOM91" s="26"/>
      <c r="DON91" s="26"/>
      <c r="DOO91" s="26"/>
      <c r="DOP91" s="26"/>
      <c r="DOQ91" s="26"/>
      <c r="DOR91" s="26"/>
      <c r="DOS91" s="26"/>
      <c r="DOT91" s="26"/>
      <c r="DOU91" s="26"/>
      <c r="DOV91" s="26"/>
      <c r="DOW91" s="26"/>
      <c r="DOX91" s="26"/>
      <c r="DOY91" s="26"/>
      <c r="DOZ91" s="26"/>
      <c r="DPA91" s="26"/>
      <c r="DPB91" s="26"/>
      <c r="DPC91" s="26"/>
      <c r="DPD91" s="26"/>
      <c r="DPE91" s="26"/>
      <c r="DPF91" s="26"/>
      <c r="DPG91" s="26"/>
      <c r="DPH91" s="26"/>
      <c r="DPI91" s="26"/>
      <c r="DPJ91" s="26"/>
      <c r="DPK91" s="26"/>
      <c r="DPL91" s="26"/>
      <c r="DPM91" s="26"/>
      <c r="DPN91" s="26"/>
      <c r="DPO91" s="26"/>
      <c r="DPP91" s="26"/>
      <c r="DPQ91" s="26"/>
      <c r="DPR91" s="26"/>
      <c r="DPS91" s="26"/>
      <c r="DPT91" s="26"/>
      <c r="DPU91" s="26"/>
      <c r="DPV91" s="26"/>
      <c r="DPW91" s="26"/>
      <c r="DPX91" s="26"/>
      <c r="DPY91" s="26"/>
      <c r="DPZ91" s="26"/>
      <c r="DQA91" s="26"/>
      <c r="DQB91" s="26"/>
      <c r="DQC91" s="26"/>
      <c r="DQD91" s="26"/>
      <c r="DQE91" s="26"/>
      <c r="DQF91" s="26"/>
      <c r="DQG91" s="26"/>
      <c r="DQH91" s="26"/>
      <c r="DQI91" s="26"/>
      <c r="DQJ91" s="26"/>
      <c r="DQK91" s="26"/>
      <c r="DQL91" s="26"/>
      <c r="DQM91" s="26"/>
      <c r="DQN91" s="26"/>
      <c r="DQO91" s="26"/>
      <c r="DQP91" s="26"/>
      <c r="DQQ91" s="26"/>
      <c r="DQR91" s="26"/>
      <c r="DQS91" s="26"/>
      <c r="DQT91" s="26"/>
      <c r="DQU91" s="26"/>
      <c r="DQV91" s="26"/>
      <c r="DQW91" s="26"/>
      <c r="DQX91" s="26"/>
      <c r="DQY91" s="26"/>
      <c r="DQZ91" s="26"/>
      <c r="DRA91" s="26"/>
      <c r="DRB91" s="26"/>
      <c r="DRC91" s="26"/>
      <c r="DRD91" s="26"/>
      <c r="DRE91" s="26"/>
      <c r="DRF91" s="26"/>
      <c r="DRG91" s="26"/>
      <c r="DRH91" s="26"/>
      <c r="DRI91" s="26"/>
      <c r="DRJ91" s="26"/>
      <c r="DRK91" s="26"/>
      <c r="DRL91" s="26"/>
      <c r="DRM91" s="26"/>
      <c r="DRN91" s="26"/>
      <c r="DRO91" s="26"/>
      <c r="DRP91" s="26"/>
      <c r="DRQ91" s="26"/>
      <c r="DRR91" s="26"/>
      <c r="DRS91" s="26"/>
      <c r="DRT91" s="26"/>
      <c r="DRU91" s="26"/>
      <c r="DRV91" s="26"/>
      <c r="DRW91" s="26"/>
      <c r="DRX91" s="26"/>
      <c r="DRY91" s="26"/>
      <c r="DRZ91" s="26"/>
      <c r="DSA91" s="26"/>
      <c r="DSB91" s="26"/>
      <c r="DSC91" s="26"/>
      <c r="DSD91" s="26"/>
      <c r="DSE91" s="26"/>
      <c r="DSF91" s="26"/>
      <c r="DSG91" s="26"/>
      <c r="DSH91" s="26"/>
      <c r="DSI91" s="26"/>
      <c r="DSJ91" s="26"/>
      <c r="DSK91" s="26"/>
      <c r="DSL91" s="26"/>
      <c r="DSM91" s="26"/>
      <c r="DSN91" s="26"/>
      <c r="DSO91" s="26"/>
      <c r="DSP91" s="26"/>
      <c r="DSQ91" s="26"/>
      <c r="DSR91" s="26"/>
      <c r="DSS91" s="26"/>
      <c r="DST91" s="26"/>
      <c r="DSU91" s="26"/>
      <c r="DSV91" s="26"/>
      <c r="DSW91" s="26"/>
      <c r="DSX91" s="26"/>
      <c r="DSY91" s="26"/>
      <c r="DSZ91" s="26"/>
      <c r="DTA91" s="26"/>
      <c r="DTB91" s="26"/>
      <c r="DTC91" s="26"/>
      <c r="DTD91" s="26"/>
      <c r="DTE91" s="26"/>
      <c r="DTF91" s="26"/>
      <c r="DTG91" s="26"/>
      <c r="DTH91" s="26"/>
      <c r="DTI91" s="26"/>
      <c r="DTJ91" s="26"/>
      <c r="DTK91" s="26"/>
      <c r="DTL91" s="26"/>
      <c r="DTM91" s="26"/>
      <c r="DTN91" s="26"/>
      <c r="DTO91" s="26"/>
      <c r="DTP91" s="26"/>
      <c r="DTQ91" s="26"/>
      <c r="DTR91" s="26"/>
      <c r="DTS91" s="26"/>
      <c r="DTT91" s="26"/>
      <c r="DTU91" s="26"/>
      <c r="DTV91" s="26"/>
      <c r="DTW91" s="26"/>
      <c r="DTX91" s="26"/>
      <c r="DTY91" s="26"/>
      <c r="DTZ91" s="26"/>
      <c r="DUA91" s="26"/>
      <c r="DUB91" s="26"/>
      <c r="DUC91" s="26"/>
      <c r="DUD91" s="26"/>
      <c r="DUE91" s="26"/>
      <c r="DUF91" s="26"/>
      <c r="DUG91" s="26"/>
      <c r="DUH91" s="26"/>
      <c r="DUI91" s="26"/>
      <c r="DUJ91" s="26"/>
      <c r="DUK91" s="26"/>
      <c r="DUL91" s="26"/>
      <c r="DUM91" s="26"/>
      <c r="DUN91" s="26"/>
      <c r="DUO91" s="26"/>
      <c r="DUP91" s="26"/>
      <c r="DUQ91" s="26"/>
      <c r="DUR91" s="26"/>
      <c r="DUS91" s="26"/>
      <c r="DUT91" s="26"/>
      <c r="DUU91" s="26"/>
      <c r="DUV91" s="26"/>
      <c r="DUW91" s="26"/>
      <c r="DUX91" s="26"/>
      <c r="DUY91" s="26"/>
      <c r="DUZ91" s="26"/>
      <c r="DVA91" s="26"/>
      <c r="DVB91" s="26"/>
      <c r="DVC91" s="26"/>
      <c r="DVD91" s="26"/>
      <c r="DVE91" s="26"/>
      <c r="DVF91" s="26"/>
      <c r="DVG91" s="26"/>
      <c r="DVH91" s="26"/>
      <c r="DVI91" s="26"/>
      <c r="DVJ91" s="26"/>
      <c r="DVK91" s="26"/>
      <c r="DVL91" s="26"/>
      <c r="DVM91" s="26"/>
      <c r="DVN91" s="26"/>
      <c r="DVO91" s="26"/>
      <c r="DVP91" s="26"/>
      <c r="DVQ91" s="26"/>
      <c r="DVR91" s="26"/>
      <c r="DVS91" s="26"/>
      <c r="DVT91" s="26"/>
      <c r="DVU91" s="26"/>
      <c r="DVV91" s="26"/>
      <c r="DVW91" s="26"/>
      <c r="DVX91" s="26"/>
      <c r="DVY91" s="26"/>
      <c r="DVZ91" s="26"/>
      <c r="DWA91" s="26"/>
      <c r="DWB91" s="26"/>
      <c r="DWC91" s="26"/>
      <c r="DWD91" s="26"/>
      <c r="DWE91" s="26"/>
      <c r="DWF91" s="26"/>
      <c r="DWG91" s="26"/>
      <c r="DWH91" s="26"/>
      <c r="DWI91" s="26"/>
      <c r="DWJ91" s="26"/>
      <c r="DWK91" s="26"/>
      <c r="DWL91" s="26"/>
      <c r="DWM91" s="26"/>
      <c r="DWN91" s="26"/>
      <c r="DWO91" s="26"/>
      <c r="DWP91" s="26"/>
      <c r="DWQ91" s="26"/>
      <c r="DWR91" s="26"/>
      <c r="DWS91" s="26"/>
      <c r="DWT91" s="26"/>
      <c r="DWU91" s="26"/>
      <c r="DWV91" s="26"/>
      <c r="DWW91" s="26"/>
      <c r="DWX91" s="26"/>
      <c r="DWY91" s="26"/>
      <c r="DWZ91" s="26"/>
      <c r="DXA91" s="26"/>
      <c r="DXB91" s="26"/>
      <c r="DXC91" s="26"/>
      <c r="DXD91" s="26"/>
      <c r="DXE91" s="26"/>
      <c r="DXF91" s="26"/>
      <c r="DXG91" s="26"/>
      <c r="DXH91" s="26"/>
      <c r="DXI91" s="26"/>
      <c r="DXJ91" s="26"/>
      <c r="DXK91" s="26"/>
      <c r="DXL91" s="26"/>
      <c r="DXM91" s="26"/>
      <c r="DXN91" s="26"/>
      <c r="DXO91" s="26"/>
      <c r="DXP91" s="26"/>
      <c r="DXQ91" s="26"/>
      <c r="DXR91" s="26"/>
      <c r="DXS91" s="26"/>
      <c r="DXT91" s="26"/>
      <c r="DXU91" s="26"/>
      <c r="DXV91" s="26"/>
      <c r="DXW91" s="26"/>
      <c r="DXX91" s="26"/>
      <c r="DXY91" s="26"/>
      <c r="DXZ91" s="26"/>
      <c r="DYA91" s="26"/>
      <c r="DYB91" s="26"/>
      <c r="DYC91" s="26"/>
      <c r="DYD91" s="26"/>
      <c r="DYE91" s="26"/>
      <c r="DYF91" s="26"/>
      <c r="DYG91" s="26"/>
      <c r="DYH91" s="26"/>
      <c r="DYI91" s="26"/>
      <c r="DYJ91" s="26"/>
      <c r="DYK91" s="26"/>
      <c r="DYL91" s="26"/>
      <c r="DYM91" s="26"/>
      <c r="DYN91" s="26"/>
      <c r="DYO91" s="26"/>
      <c r="DYP91" s="26"/>
      <c r="DYQ91" s="26"/>
      <c r="DYR91" s="26"/>
      <c r="DYS91" s="26"/>
      <c r="DYT91" s="26"/>
      <c r="DYU91" s="26"/>
      <c r="DYV91" s="26"/>
      <c r="DYW91" s="26"/>
      <c r="DYX91" s="26"/>
      <c r="DYY91" s="26"/>
      <c r="DYZ91" s="26"/>
      <c r="DZA91" s="26"/>
      <c r="DZB91" s="26"/>
      <c r="DZC91" s="26"/>
      <c r="DZD91" s="26"/>
      <c r="DZE91" s="26"/>
      <c r="DZF91" s="26"/>
      <c r="DZG91" s="26"/>
      <c r="DZH91" s="26"/>
      <c r="DZI91" s="26"/>
      <c r="DZJ91" s="26"/>
      <c r="DZK91" s="26"/>
      <c r="DZL91" s="26"/>
      <c r="DZM91" s="26"/>
      <c r="DZN91" s="26"/>
      <c r="DZO91" s="26"/>
      <c r="DZP91" s="26"/>
      <c r="DZQ91" s="26"/>
      <c r="DZR91" s="26"/>
      <c r="DZS91" s="26"/>
      <c r="DZT91" s="26"/>
      <c r="DZU91" s="26"/>
      <c r="DZV91" s="26"/>
      <c r="DZW91" s="26"/>
      <c r="DZX91" s="26"/>
      <c r="DZY91" s="26"/>
      <c r="DZZ91" s="26"/>
      <c r="EAA91" s="26"/>
      <c r="EAB91" s="26"/>
      <c r="EAC91" s="26"/>
      <c r="EAD91" s="26"/>
      <c r="EAE91" s="26"/>
      <c r="EAF91" s="26"/>
      <c r="EAG91" s="26"/>
      <c r="EAH91" s="26"/>
      <c r="EAI91" s="26"/>
      <c r="EAJ91" s="26"/>
      <c r="EAK91" s="26"/>
      <c r="EAL91" s="26"/>
      <c r="EAM91" s="26"/>
      <c r="EAN91" s="26"/>
      <c r="EAO91" s="26"/>
      <c r="EAP91" s="26"/>
      <c r="EAQ91" s="26"/>
      <c r="EAR91" s="26"/>
      <c r="EAS91" s="26"/>
      <c r="EAT91" s="26"/>
      <c r="EAU91" s="26"/>
      <c r="EAV91" s="26"/>
      <c r="EAW91" s="26"/>
      <c r="EAX91" s="26"/>
      <c r="EAY91" s="26"/>
      <c r="EAZ91" s="26"/>
      <c r="EBA91" s="26"/>
      <c r="EBB91" s="26"/>
      <c r="EBC91" s="26"/>
      <c r="EBD91" s="26"/>
      <c r="EBE91" s="26"/>
      <c r="EBF91" s="26"/>
      <c r="EBG91" s="26"/>
      <c r="EBH91" s="26"/>
      <c r="EBI91" s="26"/>
      <c r="EBJ91" s="26"/>
      <c r="EBK91" s="26"/>
      <c r="EBL91" s="26"/>
      <c r="EBM91" s="26"/>
      <c r="EBN91" s="26"/>
      <c r="EBO91" s="26"/>
      <c r="EBP91" s="26"/>
      <c r="EBQ91" s="26"/>
      <c r="EBR91" s="26"/>
      <c r="EBS91" s="26"/>
      <c r="EBT91" s="26"/>
      <c r="EBU91" s="26"/>
      <c r="EBV91" s="26"/>
      <c r="EBW91" s="26"/>
      <c r="EBX91" s="26"/>
      <c r="EBY91" s="26"/>
      <c r="EBZ91" s="26"/>
      <c r="ECA91" s="26"/>
      <c r="ECB91" s="26"/>
      <c r="ECC91" s="26"/>
      <c r="ECD91" s="26"/>
      <c r="ECE91" s="26"/>
      <c r="ECF91" s="26"/>
      <c r="ECG91" s="26"/>
      <c r="ECH91" s="26"/>
      <c r="ECI91" s="26"/>
      <c r="ECJ91" s="26"/>
      <c r="ECK91" s="26"/>
      <c r="ECL91" s="26"/>
      <c r="ECM91" s="26"/>
      <c r="ECN91" s="26"/>
      <c r="ECO91" s="26"/>
      <c r="ECP91" s="26"/>
      <c r="ECQ91" s="26"/>
      <c r="ECR91" s="26"/>
      <c r="ECS91" s="26"/>
      <c r="ECT91" s="26"/>
      <c r="ECU91" s="26"/>
      <c r="ECV91" s="26"/>
      <c r="ECW91" s="26"/>
      <c r="ECX91" s="26"/>
      <c r="ECY91" s="26"/>
      <c r="ECZ91" s="26"/>
      <c r="EDA91" s="26"/>
      <c r="EDB91" s="26"/>
      <c r="EDC91" s="26"/>
      <c r="EDD91" s="26"/>
      <c r="EDE91" s="26"/>
      <c r="EDF91" s="26"/>
      <c r="EDG91" s="26"/>
      <c r="EDH91" s="26"/>
      <c r="EDI91" s="26"/>
      <c r="EDJ91" s="26"/>
      <c r="EDK91" s="26"/>
      <c r="EDL91" s="26"/>
      <c r="EDM91" s="26"/>
      <c r="EDN91" s="26"/>
      <c r="EDO91" s="26"/>
      <c r="EDP91" s="26"/>
      <c r="EDQ91" s="26"/>
      <c r="EDR91" s="26"/>
      <c r="EDS91" s="26"/>
      <c r="EDT91" s="26"/>
      <c r="EDU91" s="26"/>
      <c r="EDV91" s="26"/>
      <c r="EDW91" s="26"/>
      <c r="EDX91" s="26"/>
      <c r="EDY91" s="26"/>
      <c r="EDZ91" s="26"/>
      <c r="EEA91" s="26"/>
      <c r="EEB91" s="26"/>
      <c r="EEC91" s="26"/>
      <c r="EED91" s="26"/>
      <c r="EEE91" s="26"/>
      <c r="EEF91" s="26"/>
      <c r="EEG91" s="26"/>
      <c r="EEH91" s="26"/>
      <c r="EEI91" s="26"/>
      <c r="EEJ91" s="26"/>
      <c r="EEK91" s="26"/>
      <c r="EEL91" s="26"/>
      <c r="EEM91" s="26"/>
      <c r="EEN91" s="26"/>
      <c r="EEO91" s="26"/>
      <c r="EEP91" s="26"/>
      <c r="EEQ91" s="26"/>
      <c r="EER91" s="26"/>
      <c r="EES91" s="26"/>
      <c r="EET91" s="26"/>
      <c r="EEU91" s="26"/>
      <c r="EEV91" s="26"/>
      <c r="EEW91" s="26"/>
      <c r="EEX91" s="26"/>
      <c r="EEY91" s="26"/>
      <c r="EEZ91" s="26"/>
      <c r="EFA91" s="26"/>
      <c r="EFB91" s="26"/>
      <c r="EFC91" s="26"/>
      <c r="EFD91" s="26"/>
      <c r="EFE91" s="26"/>
      <c r="EFF91" s="26"/>
      <c r="EFG91" s="26"/>
      <c r="EFH91" s="26"/>
      <c r="EFI91" s="26"/>
      <c r="EFJ91" s="26"/>
      <c r="EFK91" s="26"/>
      <c r="EFL91" s="26"/>
      <c r="EFM91" s="26"/>
      <c r="EFN91" s="26"/>
      <c r="EFO91" s="26"/>
      <c r="EFP91" s="26"/>
      <c r="EFQ91" s="26"/>
      <c r="EFR91" s="26"/>
      <c r="EFS91" s="26"/>
      <c r="EFT91" s="26"/>
      <c r="EFU91" s="26"/>
      <c r="EFV91" s="26"/>
      <c r="EFW91" s="26"/>
      <c r="EFX91" s="26"/>
      <c r="EFY91" s="26"/>
      <c r="EFZ91" s="26"/>
      <c r="EGA91" s="26"/>
      <c r="EGB91" s="26"/>
      <c r="EGC91" s="26"/>
      <c r="EGD91" s="26"/>
      <c r="EGE91" s="26"/>
      <c r="EGF91" s="26"/>
      <c r="EGG91" s="26"/>
      <c r="EGH91" s="26"/>
      <c r="EGI91" s="26"/>
      <c r="EGJ91" s="26"/>
      <c r="EGK91" s="26"/>
      <c r="EGL91" s="26"/>
      <c r="EGM91" s="26"/>
      <c r="EGN91" s="26"/>
      <c r="EGO91" s="26"/>
      <c r="EGP91" s="26"/>
      <c r="EGQ91" s="26"/>
      <c r="EGR91" s="26"/>
      <c r="EGS91" s="26"/>
      <c r="EGT91" s="26"/>
      <c r="EGU91" s="26"/>
      <c r="EGV91" s="26"/>
      <c r="EGW91" s="26"/>
      <c r="EGX91" s="26"/>
      <c r="EGY91" s="26"/>
      <c r="EGZ91" s="26"/>
      <c r="EHA91" s="26"/>
      <c r="EHB91" s="26"/>
      <c r="EHC91" s="26"/>
      <c r="EHD91" s="26"/>
      <c r="EHE91" s="26"/>
      <c r="EHF91" s="26"/>
      <c r="EHG91" s="26"/>
      <c r="EHH91" s="26"/>
      <c r="EHI91" s="26"/>
      <c r="EHJ91" s="26"/>
      <c r="EHK91" s="26"/>
      <c r="EHL91" s="26"/>
      <c r="EHM91" s="26"/>
      <c r="EHN91" s="26"/>
      <c r="EHO91" s="26"/>
      <c r="EHP91" s="26"/>
      <c r="EHQ91" s="26"/>
      <c r="EHR91" s="26"/>
      <c r="EHS91" s="26"/>
      <c r="EHT91" s="26"/>
      <c r="EHU91" s="26"/>
      <c r="EHV91" s="26"/>
      <c r="EHW91" s="26"/>
      <c r="EHX91" s="26"/>
      <c r="EHY91" s="26"/>
      <c r="EHZ91" s="26"/>
      <c r="EIA91" s="26"/>
      <c r="EIB91" s="26"/>
      <c r="EIC91" s="26"/>
      <c r="EID91" s="26"/>
      <c r="EIE91" s="26"/>
      <c r="EIF91" s="26"/>
      <c r="EIG91" s="26"/>
      <c r="EIH91" s="26"/>
      <c r="EII91" s="26"/>
      <c r="EIJ91" s="26"/>
      <c r="EIK91" s="26"/>
      <c r="EIL91" s="26"/>
      <c r="EIM91" s="26"/>
      <c r="EIN91" s="26"/>
      <c r="EIO91" s="26"/>
      <c r="EIP91" s="26"/>
      <c r="EIQ91" s="26"/>
      <c r="EIR91" s="26"/>
      <c r="EIS91" s="26"/>
      <c r="EIT91" s="26"/>
      <c r="EIU91" s="26"/>
      <c r="EIV91" s="26"/>
      <c r="EIW91" s="26"/>
      <c r="EIX91" s="26"/>
      <c r="EIY91" s="26"/>
      <c r="EIZ91" s="26"/>
      <c r="EJA91" s="26"/>
      <c r="EJB91" s="26"/>
      <c r="EJC91" s="26"/>
      <c r="EJD91" s="26"/>
      <c r="EJE91" s="26"/>
      <c r="EJF91" s="26"/>
      <c r="EJG91" s="26"/>
      <c r="EJH91" s="26"/>
      <c r="EJI91" s="26"/>
      <c r="EJJ91" s="26"/>
      <c r="EJK91" s="26"/>
      <c r="EJL91" s="26"/>
      <c r="EJM91" s="26"/>
      <c r="EJN91" s="26"/>
      <c r="EJO91" s="26"/>
      <c r="EJP91" s="26"/>
      <c r="EJQ91" s="26"/>
      <c r="EJR91" s="26"/>
      <c r="EJS91" s="26"/>
      <c r="EJT91" s="26"/>
      <c r="EJU91" s="26"/>
      <c r="EJV91" s="26"/>
      <c r="EJW91" s="26"/>
      <c r="EJX91" s="26"/>
      <c r="EJY91" s="26"/>
      <c r="EJZ91" s="26"/>
      <c r="EKA91" s="26"/>
      <c r="EKB91" s="26"/>
      <c r="EKC91" s="26"/>
      <c r="EKD91" s="26"/>
      <c r="EKE91" s="26"/>
      <c r="EKF91" s="26"/>
      <c r="EKG91" s="26"/>
      <c r="EKH91" s="26"/>
      <c r="EKI91" s="26"/>
      <c r="EKJ91" s="26"/>
      <c r="EKK91" s="26"/>
      <c r="EKL91" s="26"/>
      <c r="EKM91" s="26"/>
      <c r="EKN91" s="26"/>
      <c r="EKO91" s="26"/>
      <c r="EKP91" s="26"/>
      <c r="EKQ91" s="26"/>
      <c r="EKR91" s="26"/>
      <c r="EKS91" s="26"/>
      <c r="EKT91" s="26"/>
      <c r="EKU91" s="26"/>
      <c r="EKV91" s="26"/>
      <c r="EKW91" s="26"/>
      <c r="EKX91" s="26"/>
      <c r="EKY91" s="26"/>
      <c r="EKZ91" s="26"/>
      <c r="ELA91" s="26"/>
      <c r="ELB91" s="26"/>
      <c r="ELC91" s="26"/>
      <c r="ELD91" s="26"/>
      <c r="ELE91" s="26"/>
      <c r="ELF91" s="26"/>
      <c r="ELG91" s="26"/>
      <c r="ELH91" s="26"/>
      <c r="ELI91" s="26"/>
      <c r="ELJ91" s="26"/>
      <c r="ELK91" s="26"/>
      <c r="ELL91" s="26"/>
      <c r="ELM91" s="26"/>
      <c r="ELN91" s="26"/>
      <c r="ELO91" s="26"/>
      <c r="ELP91" s="26"/>
      <c r="ELQ91" s="26"/>
      <c r="ELR91" s="26"/>
      <c r="ELS91" s="26"/>
      <c r="ELT91" s="26"/>
      <c r="ELU91" s="26"/>
      <c r="ELV91" s="26"/>
      <c r="ELW91" s="26"/>
      <c r="ELX91" s="26"/>
      <c r="ELY91" s="26"/>
      <c r="ELZ91" s="26"/>
      <c r="EMA91" s="26"/>
      <c r="EMB91" s="26"/>
      <c r="EMC91" s="26"/>
      <c r="EMD91" s="26"/>
      <c r="EME91" s="26"/>
      <c r="EMF91" s="26"/>
      <c r="EMG91" s="26"/>
      <c r="EMH91" s="26"/>
      <c r="EMI91" s="26"/>
      <c r="EMJ91" s="26"/>
      <c r="EMK91" s="26"/>
      <c r="EML91" s="26"/>
      <c r="EMM91" s="26"/>
      <c r="EMN91" s="26"/>
      <c r="EMO91" s="26"/>
      <c r="EMP91" s="26"/>
      <c r="EMQ91" s="26"/>
      <c r="EMR91" s="26"/>
      <c r="EMS91" s="26"/>
      <c r="EMT91" s="26"/>
      <c r="EMU91" s="26"/>
      <c r="EMV91" s="26"/>
      <c r="EMW91" s="26"/>
      <c r="EMX91" s="26"/>
      <c r="EMY91" s="26"/>
      <c r="EMZ91" s="26"/>
      <c r="ENA91" s="26"/>
      <c r="ENB91" s="26"/>
      <c r="ENC91" s="26"/>
      <c r="END91" s="26"/>
      <c r="ENE91" s="26"/>
      <c r="ENF91" s="26"/>
      <c r="ENG91" s="26"/>
      <c r="ENH91" s="26"/>
      <c r="ENI91" s="26"/>
      <c r="ENJ91" s="26"/>
      <c r="ENK91" s="26"/>
      <c r="ENL91" s="26"/>
      <c r="ENM91" s="26"/>
      <c r="ENN91" s="26"/>
      <c r="ENO91" s="26"/>
      <c r="ENP91" s="26"/>
      <c r="ENQ91" s="26"/>
      <c r="ENR91" s="26"/>
      <c r="ENS91" s="26"/>
      <c r="ENT91" s="26"/>
      <c r="ENU91" s="26"/>
      <c r="ENV91" s="26"/>
      <c r="ENW91" s="26"/>
      <c r="ENX91" s="26"/>
      <c r="ENY91" s="26"/>
      <c r="ENZ91" s="26"/>
      <c r="EOA91" s="26"/>
      <c r="EOB91" s="26"/>
      <c r="EOC91" s="26"/>
      <c r="EOD91" s="26"/>
      <c r="EOE91" s="26"/>
      <c r="EOF91" s="26"/>
      <c r="EOG91" s="26"/>
      <c r="EOH91" s="26"/>
      <c r="EOI91" s="26"/>
      <c r="EOJ91" s="26"/>
      <c r="EOK91" s="26"/>
      <c r="EOL91" s="26"/>
      <c r="EOM91" s="26"/>
      <c r="EON91" s="26"/>
      <c r="EOO91" s="26"/>
      <c r="EOP91" s="26"/>
      <c r="EOQ91" s="26"/>
      <c r="EOR91" s="26"/>
      <c r="EOS91" s="26"/>
      <c r="EOT91" s="26"/>
      <c r="EOU91" s="26"/>
      <c r="EOV91" s="26"/>
      <c r="EOW91" s="26"/>
      <c r="EOX91" s="26"/>
      <c r="EOY91" s="26"/>
      <c r="EOZ91" s="26"/>
      <c r="EPA91" s="26"/>
      <c r="EPB91" s="26"/>
      <c r="EPC91" s="26"/>
      <c r="EPD91" s="26"/>
      <c r="EPE91" s="26"/>
      <c r="EPF91" s="26"/>
      <c r="EPG91" s="26"/>
      <c r="EPH91" s="26"/>
      <c r="EPI91" s="26"/>
      <c r="EPJ91" s="26"/>
      <c r="EPK91" s="26"/>
      <c r="EPL91" s="26"/>
      <c r="EPM91" s="26"/>
      <c r="EPN91" s="26"/>
      <c r="EPO91" s="26"/>
      <c r="EPP91" s="26"/>
      <c r="EPQ91" s="26"/>
      <c r="EPR91" s="26"/>
      <c r="EPS91" s="26"/>
      <c r="EPT91" s="26"/>
      <c r="EPU91" s="26"/>
      <c r="EPV91" s="26"/>
      <c r="EPW91" s="26"/>
      <c r="EPX91" s="26"/>
      <c r="EPY91" s="26"/>
      <c r="EPZ91" s="26"/>
      <c r="EQA91" s="26"/>
      <c r="EQB91" s="26"/>
      <c r="EQC91" s="26"/>
      <c r="EQD91" s="26"/>
      <c r="EQE91" s="26"/>
      <c r="EQF91" s="26"/>
      <c r="EQG91" s="26"/>
      <c r="EQH91" s="26"/>
      <c r="EQI91" s="26"/>
      <c r="EQJ91" s="26"/>
      <c r="EQK91" s="26"/>
      <c r="EQL91" s="26"/>
      <c r="EQM91" s="26"/>
      <c r="EQN91" s="26"/>
      <c r="EQO91" s="26"/>
      <c r="EQP91" s="26"/>
      <c r="EQQ91" s="26"/>
      <c r="EQR91" s="26"/>
      <c r="EQS91" s="26"/>
      <c r="EQT91" s="26"/>
      <c r="EQU91" s="26"/>
      <c r="EQV91" s="26"/>
      <c r="EQW91" s="26"/>
      <c r="EQX91" s="26"/>
      <c r="EQY91" s="26"/>
      <c r="EQZ91" s="26"/>
      <c r="ERA91" s="26"/>
      <c r="ERB91" s="26"/>
      <c r="ERC91" s="26"/>
      <c r="ERD91" s="26"/>
      <c r="ERE91" s="26"/>
      <c r="ERF91" s="26"/>
      <c r="ERG91" s="26"/>
      <c r="ERH91" s="26"/>
      <c r="ERI91" s="26"/>
      <c r="ERJ91" s="26"/>
      <c r="ERK91" s="26"/>
      <c r="ERL91" s="26"/>
      <c r="ERM91" s="26"/>
      <c r="ERN91" s="26"/>
      <c r="ERO91" s="26"/>
      <c r="ERP91" s="26"/>
      <c r="ERQ91" s="26"/>
      <c r="ERR91" s="26"/>
      <c r="ERS91" s="26"/>
      <c r="ERT91" s="26"/>
      <c r="ERU91" s="26"/>
      <c r="ERV91" s="26"/>
      <c r="ERW91" s="26"/>
      <c r="ERX91" s="26"/>
      <c r="ERY91" s="26"/>
      <c r="ERZ91" s="26"/>
      <c r="ESA91" s="26"/>
      <c r="ESB91" s="26"/>
      <c r="ESC91" s="26"/>
      <c r="ESD91" s="26"/>
      <c r="ESE91" s="26"/>
      <c r="ESF91" s="26"/>
      <c r="ESG91" s="26"/>
      <c r="ESH91" s="26"/>
      <c r="ESI91" s="26"/>
      <c r="ESJ91" s="26"/>
      <c r="ESK91" s="26"/>
      <c r="ESL91" s="26"/>
      <c r="ESM91" s="26"/>
      <c r="ESN91" s="26"/>
      <c r="ESO91" s="26"/>
      <c r="ESP91" s="26"/>
      <c r="ESQ91" s="26"/>
      <c r="ESR91" s="26"/>
      <c r="ESS91" s="26"/>
      <c r="EST91" s="26"/>
      <c r="ESU91" s="26"/>
      <c r="ESV91" s="26"/>
      <c r="ESW91" s="26"/>
      <c r="ESX91" s="26"/>
      <c r="ESY91" s="26"/>
      <c r="ESZ91" s="26"/>
      <c r="ETA91" s="26"/>
      <c r="ETB91" s="26"/>
      <c r="ETC91" s="26"/>
      <c r="ETD91" s="26"/>
      <c r="ETE91" s="26"/>
      <c r="ETF91" s="26"/>
      <c r="ETG91" s="26"/>
      <c r="ETH91" s="26"/>
      <c r="ETI91" s="26"/>
      <c r="ETJ91" s="26"/>
      <c r="ETK91" s="26"/>
      <c r="ETL91" s="26"/>
      <c r="ETM91" s="26"/>
      <c r="ETN91" s="26"/>
      <c r="ETO91" s="26"/>
      <c r="ETP91" s="26"/>
      <c r="ETQ91" s="26"/>
      <c r="ETR91" s="26"/>
      <c r="ETS91" s="26"/>
      <c r="ETT91" s="26"/>
      <c r="ETU91" s="26"/>
      <c r="ETV91" s="26"/>
      <c r="ETW91" s="26"/>
      <c r="ETX91" s="26"/>
      <c r="ETY91" s="26"/>
      <c r="ETZ91" s="26"/>
      <c r="EUA91" s="26"/>
      <c r="EUB91" s="26"/>
      <c r="EUC91" s="26"/>
      <c r="EUD91" s="26"/>
      <c r="EUE91" s="26"/>
      <c r="EUF91" s="26"/>
      <c r="EUG91" s="26"/>
      <c r="EUH91" s="26"/>
      <c r="EUI91" s="26"/>
      <c r="EUJ91" s="26"/>
      <c r="EUK91" s="26"/>
      <c r="EUL91" s="26"/>
      <c r="EUM91" s="26"/>
      <c r="EUN91" s="26"/>
      <c r="EUO91" s="26"/>
      <c r="EUP91" s="26"/>
      <c r="EUQ91" s="26"/>
      <c r="EUR91" s="26"/>
      <c r="EUS91" s="26"/>
      <c r="EUT91" s="26"/>
      <c r="EUU91" s="26"/>
      <c r="EUV91" s="26"/>
      <c r="EUW91" s="26"/>
      <c r="EUX91" s="26"/>
      <c r="EUY91" s="26"/>
      <c r="EUZ91" s="26"/>
      <c r="EVA91" s="26"/>
      <c r="EVB91" s="26"/>
      <c r="EVC91" s="26"/>
      <c r="EVD91" s="26"/>
      <c r="EVE91" s="26"/>
      <c r="EVF91" s="26"/>
      <c r="EVG91" s="26"/>
      <c r="EVH91" s="26"/>
      <c r="EVI91" s="26"/>
      <c r="EVJ91" s="26"/>
      <c r="EVK91" s="26"/>
      <c r="EVL91" s="26"/>
      <c r="EVM91" s="26"/>
      <c r="EVN91" s="26"/>
      <c r="EVO91" s="26"/>
      <c r="EVP91" s="26"/>
      <c r="EVQ91" s="26"/>
      <c r="EVR91" s="26"/>
      <c r="EVS91" s="26"/>
      <c r="EVT91" s="26"/>
      <c r="EVU91" s="26"/>
      <c r="EVV91" s="26"/>
      <c r="EVW91" s="26"/>
      <c r="EVX91" s="26"/>
      <c r="EVY91" s="26"/>
      <c r="EVZ91" s="26"/>
      <c r="EWA91" s="26"/>
      <c r="EWB91" s="26"/>
      <c r="EWC91" s="26"/>
      <c r="EWD91" s="26"/>
      <c r="EWE91" s="26"/>
      <c r="EWF91" s="26"/>
      <c r="EWG91" s="26"/>
      <c r="EWH91" s="26"/>
      <c r="EWI91" s="26"/>
      <c r="EWJ91" s="26"/>
      <c r="EWK91" s="26"/>
      <c r="EWL91" s="26"/>
      <c r="EWM91" s="26"/>
      <c r="EWN91" s="26"/>
      <c r="EWO91" s="26"/>
      <c r="EWP91" s="26"/>
      <c r="EWQ91" s="26"/>
      <c r="EWR91" s="26"/>
      <c r="EWS91" s="26"/>
      <c r="EWT91" s="26"/>
      <c r="EWU91" s="26"/>
      <c r="EWV91" s="26"/>
      <c r="EWW91" s="26"/>
      <c r="EWX91" s="26"/>
      <c r="EWY91" s="26"/>
      <c r="EWZ91" s="26"/>
      <c r="EXA91" s="26"/>
      <c r="EXB91" s="26"/>
      <c r="EXC91" s="26"/>
      <c r="EXD91" s="26"/>
      <c r="EXE91" s="26"/>
      <c r="EXF91" s="26"/>
      <c r="EXG91" s="26"/>
      <c r="EXH91" s="26"/>
      <c r="EXI91" s="26"/>
      <c r="EXJ91" s="26"/>
      <c r="EXK91" s="26"/>
      <c r="EXL91" s="26"/>
      <c r="EXM91" s="26"/>
      <c r="EXN91" s="26"/>
      <c r="EXO91" s="26"/>
      <c r="EXP91" s="26"/>
      <c r="EXQ91" s="26"/>
      <c r="EXR91" s="26"/>
      <c r="EXS91" s="26"/>
      <c r="EXT91" s="26"/>
      <c r="EXU91" s="26"/>
      <c r="EXV91" s="26"/>
      <c r="EXW91" s="26"/>
      <c r="EXX91" s="26"/>
      <c r="EXY91" s="26"/>
      <c r="EXZ91" s="26"/>
      <c r="EYA91" s="26"/>
      <c r="EYB91" s="26"/>
      <c r="EYC91" s="26"/>
      <c r="EYD91" s="26"/>
      <c r="EYE91" s="26"/>
      <c r="EYF91" s="26"/>
      <c r="EYG91" s="26"/>
      <c r="EYH91" s="26"/>
      <c r="EYI91" s="26"/>
      <c r="EYJ91" s="26"/>
      <c r="EYK91" s="26"/>
      <c r="EYL91" s="26"/>
      <c r="EYM91" s="26"/>
      <c r="EYN91" s="26"/>
      <c r="EYO91" s="26"/>
      <c r="EYP91" s="26"/>
      <c r="EYQ91" s="26"/>
      <c r="EYR91" s="26"/>
      <c r="EYS91" s="26"/>
      <c r="EYT91" s="26"/>
      <c r="EYU91" s="26"/>
      <c r="EYV91" s="26"/>
      <c r="EYW91" s="26"/>
      <c r="EYX91" s="26"/>
      <c r="EYY91" s="26"/>
      <c r="EYZ91" s="26"/>
      <c r="EZA91" s="26"/>
      <c r="EZB91" s="26"/>
      <c r="EZC91" s="26"/>
      <c r="EZD91" s="26"/>
      <c r="EZE91" s="26"/>
      <c r="EZF91" s="26"/>
      <c r="EZG91" s="26"/>
      <c r="EZH91" s="26"/>
      <c r="EZI91" s="26"/>
      <c r="EZJ91" s="26"/>
      <c r="EZK91" s="26"/>
      <c r="EZL91" s="26"/>
      <c r="EZM91" s="26"/>
      <c r="EZN91" s="26"/>
      <c r="EZO91" s="26"/>
      <c r="EZP91" s="26"/>
      <c r="EZQ91" s="26"/>
      <c r="EZR91" s="26"/>
      <c r="EZS91" s="26"/>
      <c r="EZT91" s="26"/>
      <c r="EZU91" s="26"/>
      <c r="EZV91" s="26"/>
      <c r="EZW91" s="26"/>
      <c r="EZX91" s="26"/>
      <c r="EZY91" s="26"/>
      <c r="EZZ91" s="26"/>
      <c r="FAA91" s="26"/>
      <c r="FAB91" s="26"/>
      <c r="FAC91" s="26"/>
      <c r="FAD91" s="26"/>
      <c r="FAE91" s="26"/>
      <c r="FAF91" s="26"/>
      <c r="FAG91" s="26"/>
      <c r="FAH91" s="26"/>
      <c r="FAI91" s="26"/>
      <c r="FAJ91" s="26"/>
      <c r="FAK91" s="26"/>
      <c r="FAL91" s="26"/>
      <c r="FAM91" s="26"/>
      <c r="FAN91" s="26"/>
      <c r="FAO91" s="26"/>
      <c r="FAP91" s="26"/>
      <c r="FAQ91" s="26"/>
      <c r="FAR91" s="26"/>
      <c r="FAS91" s="26"/>
      <c r="FAT91" s="26"/>
      <c r="FAU91" s="26"/>
      <c r="FAV91" s="26"/>
      <c r="FAW91" s="26"/>
      <c r="FAX91" s="26"/>
      <c r="FAY91" s="26"/>
      <c r="FAZ91" s="26"/>
      <c r="FBA91" s="26"/>
      <c r="FBB91" s="26"/>
      <c r="FBC91" s="26"/>
      <c r="FBD91" s="26"/>
      <c r="FBE91" s="26"/>
      <c r="FBF91" s="26"/>
      <c r="FBG91" s="26"/>
      <c r="FBH91" s="26"/>
      <c r="FBI91" s="26"/>
      <c r="FBJ91" s="26"/>
      <c r="FBK91" s="26"/>
      <c r="FBL91" s="26"/>
      <c r="FBM91" s="26"/>
      <c r="FBN91" s="26"/>
      <c r="FBO91" s="26"/>
      <c r="FBP91" s="26"/>
      <c r="FBQ91" s="26"/>
      <c r="FBR91" s="26"/>
      <c r="FBS91" s="26"/>
      <c r="FBT91" s="26"/>
      <c r="FBU91" s="26"/>
      <c r="FBV91" s="26"/>
      <c r="FBW91" s="26"/>
      <c r="FBX91" s="26"/>
      <c r="FBY91" s="26"/>
      <c r="FBZ91" s="26"/>
      <c r="FCA91" s="26"/>
      <c r="FCB91" s="26"/>
      <c r="FCC91" s="26"/>
      <c r="FCD91" s="26"/>
      <c r="FCE91" s="26"/>
      <c r="FCF91" s="26"/>
      <c r="FCG91" s="26"/>
      <c r="FCH91" s="26"/>
      <c r="FCI91" s="26"/>
      <c r="FCJ91" s="26"/>
      <c r="FCK91" s="26"/>
      <c r="FCL91" s="26"/>
      <c r="FCM91" s="26"/>
      <c r="FCN91" s="26"/>
      <c r="FCO91" s="26"/>
      <c r="FCP91" s="26"/>
      <c r="FCQ91" s="26"/>
      <c r="FCR91" s="26"/>
      <c r="FCS91" s="26"/>
      <c r="FCT91" s="26"/>
      <c r="FCU91" s="26"/>
      <c r="FCV91" s="26"/>
      <c r="FCW91" s="26"/>
      <c r="FCX91" s="26"/>
      <c r="FCY91" s="26"/>
      <c r="FCZ91" s="26"/>
      <c r="FDA91" s="26"/>
      <c r="FDB91" s="26"/>
      <c r="FDC91" s="26"/>
      <c r="FDD91" s="26"/>
      <c r="FDE91" s="26"/>
      <c r="FDF91" s="26"/>
      <c r="FDG91" s="26"/>
      <c r="FDH91" s="26"/>
      <c r="FDI91" s="26"/>
      <c r="FDJ91" s="26"/>
      <c r="FDK91" s="26"/>
      <c r="FDL91" s="26"/>
      <c r="FDM91" s="26"/>
      <c r="FDN91" s="26"/>
      <c r="FDO91" s="26"/>
      <c r="FDP91" s="26"/>
      <c r="FDQ91" s="26"/>
      <c r="FDR91" s="26"/>
      <c r="FDS91" s="26"/>
      <c r="FDT91" s="26"/>
      <c r="FDU91" s="26"/>
      <c r="FDV91" s="26"/>
      <c r="FDW91" s="26"/>
      <c r="FDX91" s="26"/>
      <c r="FDY91" s="26"/>
      <c r="FDZ91" s="26"/>
      <c r="FEA91" s="26"/>
      <c r="FEB91" s="26"/>
      <c r="FEC91" s="26"/>
      <c r="FED91" s="26"/>
      <c r="FEE91" s="26"/>
      <c r="FEF91" s="26"/>
      <c r="FEG91" s="26"/>
      <c r="FEH91" s="26"/>
      <c r="FEI91" s="26"/>
      <c r="FEJ91" s="26"/>
      <c r="FEK91" s="26"/>
      <c r="FEL91" s="26"/>
      <c r="FEM91" s="26"/>
      <c r="FEN91" s="26"/>
      <c r="FEO91" s="26"/>
      <c r="FEP91" s="26"/>
      <c r="FEQ91" s="26"/>
      <c r="FER91" s="26"/>
      <c r="FES91" s="26"/>
      <c r="FET91" s="26"/>
      <c r="FEU91" s="26"/>
      <c r="FEV91" s="26"/>
      <c r="FEW91" s="26"/>
      <c r="FEX91" s="26"/>
      <c r="FEY91" s="26"/>
      <c r="FEZ91" s="26"/>
      <c r="FFA91" s="26"/>
      <c r="FFB91" s="26"/>
      <c r="FFC91" s="26"/>
      <c r="FFD91" s="26"/>
      <c r="FFE91" s="26"/>
      <c r="FFF91" s="26"/>
      <c r="FFG91" s="26"/>
      <c r="FFH91" s="26"/>
      <c r="FFI91" s="26"/>
      <c r="FFJ91" s="26"/>
      <c r="FFK91" s="26"/>
      <c r="FFL91" s="26"/>
      <c r="FFM91" s="26"/>
      <c r="FFN91" s="26"/>
      <c r="FFO91" s="26"/>
      <c r="FFP91" s="26"/>
      <c r="FFQ91" s="26"/>
      <c r="FFR91" s="26"/>
      <c r="FFS91" s="26"/>
      <c r="FFT91" s="26"/>
      <c r="FFU91" s="26"/>
      <c r="FFV91" s="26"/>
      <c r="FFW91" s="26"/>
      <c r="FFX91" s="26"/>
      <c r="FFY91" s="26"/>
      <c r="FFZ91" s="26"/>
      <c r="FGA91" s="26"/>
      <c r="FGB91" s="26"/>
      <c r="FGC91" s="26"/>
      <c r="FGD91" s="26"/>
      <c r="FGE91" s="26"/>
      <c r="FGF91" s="26"/>
      <c r="FGG91" s="26"/>
      <c r="FGH91" s="26"/>
      <c r="FGI91" s="26"/>
      <c r="FGJ91" s="26"/>
      <c r="FGK91" s="26"/>
      <c r="FGL91" s="26"/>
      <c r="FGM91" s="26"/>
      <c r="FGN91" s="26"/>
      <c r="FGO91" s="26"/>
      <c r="FGP91" s="26"/>
      <c r="FGQ91" s="26"/>
      <c r="FGR91" s="26"/>
      <c r="FGS91" s="26"/>
      <c r="FGT91" s="26"/>
      <c r="FGU91" s="26"/>
      <c r="FGV91" s="26"/>
      <c r="FGW91" s="26"/>
      <c r="FGX91" s="26"/>
      <c r="FGY91" s="26"/>
      <c r="FGZ91" s="26"/>
      <c r="FHA91" s="26"/>
      <c r="FHB91" s="26"/>
      <c r="FHC91" s="26"/>
      <c r="FHD91" s="26"/>
      <c r="FHE91" s="26"/>
      <c r="FHF91" s="26"/>
      <c r="FHG91" s="26"/>
      <c r="FHH91" s="26"/>
      <c r="FHI91" s="26"/>
      <c r="FHJ91" s="26"/>
      <c r="FHK91" s="26"/>
      <c r="FHL91" s="26"/>
      <c r="FHM91" s="26"/>
      <c r="FHN91" s="26"/>
      <c r="FHO91" s="26"/>
      <c r="FHP91" s="26"/>
      <c r="FHQ91" s="26"/>
      <c r="FHR91" s="26"/>
      <c r="FHS91" s="26"/>
      <c r="FHT91" s="26"/>
      <c r="FHU91" s="26"/>
      <c r="FHV91" s="26"/>
      <c r="FHW91" s="26"/>
      <c r="FHX91" s="26"/>
      <c r="FHY91" s="26"/>
      <c r="FHZ91" s="26"/>
      <c r="FIA91" s="26"/>
      <c r="FIB91" s="26"/>
      <c r="FIC91" s="26"/>
      <c r="FID91" s="26"/>
      <c r="FIE91" s="26"/>
      <c r="FIF91" s="26"/>
      <c r="FIG91" s="26"/>
      <c r="FIH91" s="26"/>
      <c r="FII91" s="26"/>
      <c r="FIJ91" s="26"/>
      <c r="FIK91" s="26"/>
      <c r="FIL91" s="26"/>
      <c r="FIM91" s="26"/>
      <c r="FIN91" s="26"/>
      <c r="FIO91" s="26"/>
      <c r="FIP91" s="26"/>
      <c r="FIQ91" s="26"/>
      <c r="FIR91" s="26"/>
      <c r="FIS91" s="26"/>
      <c r="FIT91" s="26"/>
      <c r="FIU91" s="26"/>
      <c r="FIV91" s="26"/>
      <c r="FIW91" s="26"/>
      <c r="FIX91" s="26"/>
      <c r="FIY91" s="26"/>
      <c r="FIZ91" s="26"/>
      <c r="FJA91" s="26"/>
      <c r="FJB91" s="26"/>
      <c r="FJC91" s="26"/>
      <c r="FJD91" s="26"/>
      <c r="FJE91" s="26"/>
      <c r="FJF91" s="26"/>
      <c r="FJG91" s="26"/>
      <c r="FJH91" s="26"/>
      <c r="FJI91" s="26"/>
      <c r="FJJ91" s="26"/>
      <c r="FJK91" s="26"/>
      <c r="FJL91" s="26"/>
      <c r="FJM91" s="26"/>
      <c r="FJN91" s="26"/>
      <c r="FJO91" s="26"/>
      <c r="FJP91" s="26"/>
      <c r="FJQ91" s="26"/>
      <c r="FJR91" s="26"/>
      <c r="FJS91" s="26"/>
      <c r="FJT91" s="26"/>
      <c r="FJU91" s="26"/>
      <c r="FJV91" s="26"/>
      <c r="FJW91" s="26"/>
      <c r="FJX91" s="26"/>
      <c r="FJY91" s="26"/>
      <c r="FJZ91" s="26"/>
      <c r="FKA91" s="26"/>
      <c r="FKB91" s="26"/>
      <c r="FKC91" s="26"/>
      <c r="FKD91" s="26"/>
      <c r="FKE91" s="26"/>
      <c r="FKF91" s="26"/>
      <c r="FKG91" s="26"/>
      <c r="FKH91" s="26"/>
      <c r="FKI91" s="26"/>
      <c r="FKJ91" s="26"/>
      <c r="FKK91" s="26"/>
      <c r="FKL91" s="26"/>
      <c r="FKM91" s="26"/>
      <c r="FKN91" s="26"/>
      <c r="FKO91" s="26"/>
      <c r="FKP91" s="26"/>
      <c r="FKQ91" s="26"/>
      <c r="FKR91" s="26"/>
      <c r="FKS91" s="26"/>
      <c r="FKT91" s="26"/>
      <c r="FKU91" s="26"/>
      <c r="FKV91" s="26"/>
      <c r="FKW91" s="26"/>
      <c r="FKX91" s="26"/>
      <c r="FKY91" s="26"/>
      <c r="FKZ91" s="26"/>
      <c r="FLA91" s="26"/>
      <c r="FLB91" s="26"/>
      <c r="FLC91" s="26"/>
      <c r="FLD91" s="26"/>
      <c r="FLE91" s="26"/>
      <c r="FLF91" s="26"/>
      <c r="FLG91" s="26"/>
      <c r="FLH91" s="26"/>
      <c r="FLI91" s="26"/>
      <c r="FLJ91" s="26"/>
      <c r="FLK91" s="26"/>
      <c r="FLL91" s="26"/>
      <c r="FLM91" s="26"/>
      <c r="FLN91" s="26"/>
      <c r="FLO91" s="26"/>
      <c r="FLP91" s="26"/>
      <c r="FLQ91" s="26"/>
      <c r="FLR91" s="26"/>
      <c r="FLS91" s="26"/>
      <c r="FLT91" s="26"/>
      <c r="FLU91" s="26"/>
      <c r="FLV91" s="26"/>
      <c r="FLW91" s="26"/>
      <c r="FLX91" s="26"/>
      <c r="FLY91" s="26"/>
      <c r="FLZ91" s="26"/>
      <c r="FMA91" s="26"/>
      <c r="FMB91" s="26"/>
      <c r="FMC91" s="26"/>
      <c r="FMD91" s="26"/>
      <c r="FME91" s="26"/>
      <c r="FMF91" s="26"/>
      <c r="FMG91" s="26"/>
      <c r="FMH91" s="26"/>
      <c r="FMI91" s="26"/>
      <c r="FMJ91" s="26"/>
      <c r="FMK91" s="26"/>
      <c r="FML91" s="26"/>
      <c r="FMM91" s="26"/>
      <c r="FMN91" s="26"/>
      <c r="FMO91" s="26"/>
      <c r="FMP91" s="26"/>
      <c r="FMQ91" s="26"/>
      <c r="FMR91" s="26"/>
      <c r="FMS91" s="26"/>
      <c r="FMT91" s="26"/>
      <c r="FMU91" s="26"/>
      <c r="FMV91" s="26"/>
      <c r="FMW91" s="26"/>
      <c r="FMX91" s="26"/>
      <c r="FMY91" s="26"/>
      <c r="FMZ91" s="26"/>
      <c r="FNA91" s="26"/>
      <c r="FNB91" s="26"/>
      <c r="FNC91" s="26"/>
      <c r="FND91" s="26"/>
      <c r="FNE91" s="26"/>
      <c r="FNF91" s="26"/>
      <c r="FNG91" s="26"/>
      <c r="FNH91" s="26"/>
      <c r="FNI91" s="26"/>
      <c r="FNJ91" s="26"/>
      <c r="FNK91" s="26"/>
      <c r="FNL91" s="26"/>
      <c r="FNM91" s="26"/>
      <c r="FNN91" s="26"/>
      <c r="FNO91" s="26"/>
      <c r="FNP91" s="26"/>
      <c r="FNQ91" s="26"/>
      <c r="FNR91" s="26"/>
      <c r="FNS91" s="26"/>
      <c r="FNT91" s="26"/>
      <c r="FNU91" s="26"/>
      <c r="FNV91" s="26"/>
      <c r="FNW91" s="26"/>
      <c r="FNX91" s="26"/>
      <c r="FNY91" s="26"/>
      <c r="FNZ91" s="26"/>
      <c r="FOA91" s="26"/>
      <c r="FOB91" s="26"/>
      <c r="FOC91" s="26"/>
      <c r="FOD91" s="26"/>
      <c r="FOE91" s="26"/>
      <c r="FOF91" s="26"/>
      <c r="FOG91" s="26"/>
      <c r="FOH91" s="26"/>
      <c r="FOI91" s="26"/>
      <c r="FOJ91" s="26"/>
      <c r="FOK91" s="26"/>
      <c r="FOL91" s="26"/>
      <c r="FOM91" s="26"/>
      <c r="FON91" s="26"/>
      <c r="FOO91" s="26"/>
      <c r="FOP91" s="26"/>
      <c r="FOQ91" s="26"/>
      <c r="FOR91" s="26"/>
      <c r="FOS91" s="26"/>
      <c r="FOT91" s="26"/>
      <c r="FOU91" s="26"/>
      <c r="FOV91" s="26"/>
      <c r="FOW91" s="26"/>
      <c r="FOX91" s="26"/>
      <c r="FOY91" s="26"/>
      <c r="FOZ91" s="26"/>
      <c r="FPA91" s="26"/>
      <c r="FPB91" s="26"/>
      <c r="FPC91" s="26"/>
      <c r="FPD91" s="26"/>
      <c r="FPE91" s="26"/>
      <c r="FPF91" s="26"/>
      <c r="FPG91" s="26"/>
      <c r="FPH91" s="26"/>
      <c r="FPI91" s="26"/>
      <c r="FPJ91" s="26"/>
      <c r="FPK91" s="26"/>
      <c r="FPL91" s="26"/>
      <c r="FPM91" s="26"/>
      <c r="FPN91" s="26"/>
      <c r="FPO91" s="26"/>
      <c r="FPP91" s="26"/>
      <c r="FPQ91" s="26"/>
      <c r="FPR91" s="26"/>
      <c r="FPS91" s="26"/>
      <c r="FPT91" s="26"/>
      <c r="FPU91" s="26"/>
      <c r="FPV91" s="26"/>
      <c r="FPW91" s="26"/>
      <c r="FPX91" s="26"/>
      <c r="FPY91" s="26"/>
      <c r="FPZ91" s="26"/>
      <c r="FQA91" s="26"/>
      <c r="FQB91" s="26"/>
      <c r="FQC91" s="26"/>
      <c r="FQD91" s="26"/>
      <c r="FQE91" s="26"/>
      <c r="FQF91" s="26"/>
      <c r="FQG91" s="26"/>
      <c r="FQH91" s="26"/>
      <c r="FQI91" s="26"/>
      <c r="FQJ91" s="26"/>
      <c r="FQK91" s="26"/>
      <c r="FQL91" s="26"/>
      <c r="FQM91" s="26"/>
      <c r="FQN91" s="26"/>
      <c r="FQO91" s="26"/>
      <c r="FQP91" s="26"/>
      <c r="FQQ91" s="26"/>
      <c r="FQR91" s="26"/>
      <c r="FQS91" s="26"/>
      <c r="FQT91" s="26"/>
      <c r="FQU91" s="26"/>
      <c r="FQV91" s="26"/>
      <c r="FQW91" s="26"/>
      <c r="FQX91" s="26"/>
      <c r="FQY91" s="26"/>
      <c r="FQZ91" s="26"/>
      <c r="FRA91" s="26"/>
      <c r="FRB91" s="26"/>
      <c r="FRC91" s="26"/>
      <c r="FRD91" s="26"/>
      <c r="FRE91" s="26"/>
      <c r="FRF91" s="26"/>
      <c r="FRG91" s="26"/>
      <c r="FRH91" s="26"/>
      <c r="FRI91" s="26"/>
      <c r="FRJ91" s="26"/>
      <c r="FRK91" s="26"/>
      <c r="FRL91" s="26"/>
      <c r="FRM91" s="26"/>
      <c r="FRN91" s="26"/>
      <c r="FRO91" s="26"/>
      <c r="FRP91" s="26"/>
      <c r="FRQ91" s="26"/>
      <c r="FRR91" s="26"/>
      <c r="FRS91" s="26"/>
      <c r="FRT91" s="26"/>
      <c r="FRU91" s="26"/>
      <c r="FRV91" s="26"/>
      <c r="FRW91" s="26"/>
      <c r="FRX91" s="26"/>
      <c r="FRY91" s="26"/>
      <c r="FRZ91" s="26"/>
      <c r="FSA91" s="26"/>
      <c r="FSB91" s="26"/>
      <c r="FSC91" s="26"/>
      <c r="FSD91" s="26"/>
      <c r="FSE91" s="26"/>
      <c r="FSF91" s="26"/>
      <c r="FSG91" s="26"/>
      <c r="FSH91" s="26"/>
      <c r="FSI91" s="26"/>
      <c r="FSJ91" s="26"/>
      <c r="FSK91" s="26"/>
      <c r="FSL91" s="26"/>
      <c r="FSM91" s="26"/>
      <c r="FSN91" s="26"/>
      <c r="FSO91" s="26"/>
      <c r="FSP91" s="26"/>
      <c r="FSQ91" s="26"/>
      <c r="FSR91" s="26"/>
      <c r="FSS91" s="26"/>
      <c r="FST91" s="26"/>
      <c r="FSU91" s="26"/>
      <c r="FSV91" s="26"/>
      <c r="FSW91" s="26"/>
      <c r="FSX91" s="26"/>
      <c r="FSY91" s="26"/>
      <c r="FSZ91" s="26"/>
      <c r="FTA91" s="26"/>
      <c r="FTB91" s="26"/>
      <c r="FTC91" s="26"/>
      <c r="FTD91" s="26"/>
      <c r="FTE91" s="26"/>
      <c r="FTF91" s="26"/>
      <c r="FTG91" s="26"/>
      <c r="FTH91" s="26"/>
      <c r="FTI91" s="26"/>
      <c r="FTJ91" s="26"/>
      <c r="FTK91" s="26"/>
      <c r="FTL91" s="26"/>
      <c r="FTM91" s="26"/>
      <c r="FTN91" s="26"/>
      <c r="FTO91" s="26"/>
      <c r="FTP91" s="26"/>
      <c r="FTQ91" s="26"/>
      <c r="FTR91" s="26"/>
      <c r="FTS91" s="26"/>
      <c r="FTT91" s="26"/>
      <c r="FTU91" s="26"/>
      <c r="FTV91" s="26"/>
      <c r="FTW91" s="26"/>
      <c r="FTX91" s="26"/>
      <c r="FTY91" s="26"/>
      <c r="FTZ91" s="26"/>
      <c r="FUA91" s="26"/>
      <c r="FUB91" s="26"/>
      <c r="FUC91" s="26"/>
      <c r="FUD91" s="26"/>
      <c r="FUE91" s="26"/>
      <c r="FUF91" s="26"/>
      <c r="FUG91" s="26"/>
      <c r="FUH91" s="26"/>
      <c r="FUI91" s="26"/>
      <c r="FUJ91" s="26"/>
      <c r="FUK91" s="26"/>
      <c r="FUL91" s="26"/>
      <c r="FUM91" s="26"/>
      <c r="FUN91" s="26"/>
      <c r="FUO91" s="26"/>
      <c r="FUP91" s="26"/>
      <c r="FUQ91" s="26"/>
      <c r="FUR91" s="26"/>
      <c r="FUS91" s="26"/>
      <c r="FUT91" s="26"/>
      <c r="FUU91" s="26"/>
      <c r="FUV91" s="26"/>
      <c r="FUW91" s="26"/>
      <c r="FUX91" s="26"/>
      <c r="FUY91" s="26"/>
      <c r="FUZ91" s="26"/>
      <c r="FVA91" s="26"/>
      <c r="FVB91" s="26"/>
      <c r="FVC91" s="26"/>
      <c r="FVD91" s="26"/>
      <c r="FVE91" s="26"/>
      <c r="FVF91" s="26"/>
      <c r="FVG91" s="26"/>
      <c r="FVH91" s="26"/>
      <c r="FVI91" s="26"/>
      <c r="FVJ91" s="26"/>
      <c r="FVK91" s="26"/>
      <c r="FVL91" s="26"/>
      <c r="FVM91" s="26"/>
      <c r="FVN91" s="26"/>
      <c r="FVO91" s="26"/>
      <c r="FVP91" s="26"/>
      <c r="FVQ91" s="26"/>
      <c r="FVR91" s="26"/>
      <c r="FVS91" s="26"/>
      <c r="FVT91" s="26"/>
      <c r="FVU91" s="26"/>
      <c r="FVV91" s="26"/>
      <c r="FVW91" s="26"/>
      <c r="FVX91" s="26"/>
      <c r="FVY91" s="26"/>
      <c r="FVZ91" s="26"/>
      <c r="FWA91" s="26"/>
      <c r="FWB91" s="26"/>
      <c r="FWC91" s="26"/>
      <c r="FWD91" s="26"/>
      <c r="FWE91" s="26"/>
      <c r="FWF91" s="26"/>
      <c r="FWG91" s="26"/>
      <c r="FWH91" s="26"/>
      <c r="FWI91" s="26"/>
      <c r="FWJ91" s="26"/>
      <c r="FWK91" s="26"/>
      <c r="FWL91" s="26"/>
      <c r="FWM91" s="26"/>
      <c r="FWN91" s="26"/>
      <c r="FWO91" s="26"/>
      <c r="FWP91" s="26"/>
      <c r="FWQ91" s="26"/>
      <c r="FWR91" s="26"/>
      <c r="FWS91" s="26"/>
      <c r="FWT91" s="26"/>
      <c r="FWU91" s="26"/>
      <c r="FWV91" s="26"/>
      <c r="FWW91" s="26"/>
      <c r="FWX91" s="26"/>
      <c r="FWY91" s="26"/>
      <c r="FWZ91" s="26"/>
      <c r="FXA91" s="26"/>
      <c r="FXB91" s="26"/>
      <c r="FXC91" s="26"/>
      <c r="FXD91" s="26"/>
      <c r="FXE91" s="26"/>
      <c r="FXF91" s="26"/>
      <c r="FXG91" s="26"/>
      <c r="FXH91" s="26"/>
      <c r="FXI91" s="26"/>
      <c r="FXJ91" s="26"/>
      <c r="FXK91" s="26"/>
      <c r="FXL91" s="26"/>
      <c r="FXM91" s="26"/>
      <c r="FXN91" s="26"/>
      <c r="FXO91" s="26"/>
      <c r="FXP91" s="26"/>
      <c r="FXQ91" s="26"/>
      <c r="FXR91" s="26"/>
      <c r="FXS91" s="26"/>
      <c r="FXT91" s="26"/>
      <c r="FXU91" s="26"/>
      <c r="FXV91" s="26"/>
      <c r="FXW91" s="26"/>
      <c r="FXX91" s="26"/>
      <c r="FXY91" s="26"/>
      <c r="FXZ91" s="26"/>
      <c r="FYA91" s="26"/>
      <c r="FYB91" s="26"/>
      <c r="FYC91" s="26"/>
      <c r="FYD91" s="26"/>
      <c r="FYE91" s="26"/>
      <c r="FYF91" s="26"/>
      <c r="FYG91" s="26"/>
      <c r="FYH91" s="26"/>
      <c r="FYI91" s="26"/>
      <c r="FYJ91" s="26"/>
      <c r="FYK91" s="26"/>
      <c r="FYL91" s="26"/>
      <c r="FYM91" s="26"/>
      <c r="FYN91" s="26"/>
      <c r="FYO91" s="26"/>
      <c r="FYP91" s="26"/>
      <c r="FYQ91" s="26"/>
      <c r="FYR91" s="26"/>
      <c r="FYS91" s="26"/>
      <c r="FYT91" s="26"/>
      <c r="FYU91" s="26"/>
      <c r="FYV91" s="26"/>
      <c r="FYW91" s="26"/>
      <c r="FYX91" s="26"/>
      <c r="FYY91" s="26"/>
      <c r="FYZ91" s="26"/>
      <c r="FZA91" s="26"/>
      <c r="FZB91" s="26"/>
      <c r="FZC91" s="26"/>
      <c r="FZD91" s="26"/>
      <c r="FZE91" s="26"/>
      <c r="FZF91" s="26"/>
      <c r="FZG91" s="26"/>
      <c r="FZH91" s="26"/>
      <c r="FZI91" s="26"/>
      <c r="FZJ91" s="26"/>
      <c r="FZK91" s="26"/>
      <c r="FZL91" s="26"/>
      <c r="FZM91" s="26"/>
      <c r="FZN91" s="26"/>
      <c r="FZO91" s="26"/>
      <c r="FZP91" s="26"/>
      <c r="FZQ91" s="26"/>
      <c r="FZR91" s="26"/>
      <c r="FZS91" s="26"/>
      <c r="FZT91" s="26"/>
      <c r="FZU91" s="26"/>
      <c r="FZV91" s="26"/>
      <c r="FZW91" s="26"/>
      <c r="FZX91" s="26"/>
      <c r="FZY91" s="26"/>
      <c r="FZZ91" s="26"/>
      <c r="GAA91" s="26"/>
      <c r="GAB91" s="26"/>
      <c r="GAC91" s="26"/>
      <c r="GAD91" s="26"/>
      <c r="GAE91" s="26"/>
      <c r="GAF91" s="26"/>
      <c r="GAG91" s="26"/>
      <c r="GAH91" s="26"/>
      <c r="GAI91" s="26"/>
      <c r="GAJ91" s="26"/>
      <c r="GAK91" s="26"/>
      <c r="GAL91" s="26"/>
      <c r="GAM91" s="26"/>
      <c r="GAN91" s="26"/>
      <c r="GAO91" s="26"/>
      <c r="GAP91" s="26"/>
      <c r="GAQ91" s="26"/>
      <c r="GAR91" s="26"/>
      <c r="GAS91" s="26"/>
      <c r="GAT91" s="26"/>
      <c r="GAU91" s="26"/>
      <c r="GAV91" s="26"/>
      <c r="GAW91" s="26"/>
      <c r="GAX91" s="26"/>
      <c r="GAY91" s="26"/>
      <c r="GAZ91" s="26"/>
      <c r="GBA91" s="26"/>
      <c r="GBB91" s="26"/>
      <c r="GBC91" s="26"/>
      <c r="GBD91" s="26"/>
      <c r="GBE91" s="26"/>
      <c r="GBF91" s="26"/>
      <c r="GBG91" s="26"/>
      <c r="GBH91" s="26"/>
      <c r="GBI91" s="26"/>
      <c r="GBJ91" s="26"/>
      <c r="GBK91" s="26"/>
      <c r="GBL91" s="26"/>
      <c r="GBM91" s="26"/>
      <c r="GBN91" s="26"/>
      <c r="GBO91" s="26"/>
      <c r="GBP91" s="26"/>
      <c r="GBQ91" s="26"/>
      <c r="GBR91" s="26"/>
      <c r="GBS91" s="26"/>
      <c r="GBT91" s="26"/>
      <c r="GBU91" s="26"/>
      <c r="GBV91" s="26"/>
      <c r="GBW91" s="26"/>
      <c r="GBX91" s="26"/>
      <c r="GBY91" s="26"/>
      <c r="GBZ91" s="26"/>
      <c r="GCA91" s="26"/>
      <c r="GCB91" s="26"/>
      <c r="GCC91" s="26"/>
      <c r="GCD91" s="26"/>
      <c r="GCE91" s="26"/>
      <c r="GCF91" s="26"/>
      <c r="GCG91" s="26"/>
      <c r="GCH91" s="26"/>
      <c r="GCI91" s="26"/>
      <c r="GCJ91" s="26"/>
      <c r="GCK91" s="26"/>
      <c r="GCL91" s="26"/>
      <c r="GCM91" s="26"/>
      <c r="GCN91" s="26"/>
      <c r="GCO91" s="26"/>
      <c r="GCP91" s="26"/>
      <c r="GCQ91" s="26"/>
      <c r="GCR91" s="26"/>
      <c r="GCS91" s="26"/>
      <c r="GCT91" s="26"/>
      <c r="GCU91" s="26"/>
      <c r="GCV91" s="26"/>
      <c r="GCW91" s="26"/>
      <c r="GCX91" s="26"/>
      <c r="GCY91" s="26"/>
      <c r="GCZ91" s="26"/>
      <c r="GDA91" s="26"/>
      <c r="GDB91" s="26"/>
      <c r="GDC91" s="26"/>
      <c r="GDD91" s="26"/>
      <c r="GDE91" s="26"/>
      <c r="GDF91" s="26"/>
      <c r="GDG91" s="26"/>
      <c r="GDH91" s="26"/>
      <c r="GDI91" s="26"/>
      <c r="GDJ91" s="26"/>
      <c r="GDK91" s="26"/>
      <c r="GDL91" s="26"/>
      <c r="GDM91" s="26"/>
      <c r="GDN91" s="26"/>
      <c r="GDO91" s="26"/>
      <c r="GDP91" s="26"/>
      <c r="GDQ91" s="26"/>
      <c r="GDR91" s="26"/>
      <c r="GDS91" s="26"/>
      <c r="GDT91" s="26"/>
      <c r="GDU91" s="26"/>
      <c r="GDV91" s="26"/>
      <c r="GDW91" s="26"/>
      <c r="GDX91" s="26"/>
      <c r="GDY91" s="26"/>
      <c r="GDZ91" s="26"/>
      <c r="GEA91" s="26"/>
      <c r="GEB91" s="26"/>
      <c r="GEC91" s="26"/>
      <c r="GED91" s="26"/>
      <c r="GEE91" s="26"/>
      <c r="GEF91" s="26"/>
      <c r="GEG91" s="26"/>
      <c r="GEH91" s="26"/>
      <c r="GEI91" s="26"/>
      <c r="GEJ91" s="26"/>
      <c r="GEK91" s="26"/>
      <c r="GEL91" s="26"/>
      <c r="GEM91" s="26"/>
      <c r="GEN91" s="26"/>
      <c r="GEO91" s="26"/>
      <c r="GEP91" s="26"/>
      <c r="GEQ91" s="26"/>
      <c r="GER91" s="26"/>
      <c r="GES91" s="26"/>
      <c r="GET91" s="26"/>
      <c r="GEU91" s="26"/>
      <c r="GEV91" s="26"/>
      <c r="GEW91" s="26"/>
      <c r="GEX91" s="26"/>
      <c r="GEY91" s="26"/>
      <c r="GEZ91" s="26"/>
      <c r="GFA91" s="26"/>
      <c r="GFB91" s="26"/>
      <c r="GFC91" s="26"/>
      <c r="GFD91" s="26"/>
      <c r="GFE91" s="26"/>
      <c r="GFF91" s="26"/>
      <c r="GFG91" s="26"/>
      <c r="GFH91" s="26"/>
      <c r="GFI91" s="26"/>
      <c r="GFJ91" s="26"/>
      <c r="GFK91" s="26"/>
      <c r="GFL91" s="26"/>
      <c r="GFM91" s="26"/>
      <c r="GFN91" s="26"/>
      <c r="GFO91" s="26"/>
      <c r="GFP91" s="26"/>
      <c r="GFQ91" s="26"/>
      <c r="GFR91" s="26"/>
      <c r="GFS91" s="26"/>
      <c r="GFT91" s="26"/>
      <c r="GFU91" s="26"/>
      <c r="GFV91" s="26"/>
      <c r="GFW91" s="26"/>
      <c r="GFX91" s="26"/>
      <c r="GFY91" s="26"/>
      <c r="GFZ91" s="26"/>
      <c r="GGA91" s="26"/>
      <c r="GGB91" s="26"/>
      <c r="GGC91" s="26"/>
      <c r="GGD91" s="26"/>
      <c r="GGE91" s="26"/>
      <c r="GGF91" s="26"/>
      <c r="GGG91" s="26"/>
      <c r="GGH91" s="26"/>
      <c r="GGI91" s="26"/>
      <c r="GGJ91" s="26"/>
      <c r="GGK91" s="26"/>
      <c r="GGL91" s="26"/>
      <c r="GGM91" s="26"/>
      <c r="GGN91" s="26"/>
      <c r="GGO91" s="26"/>
      <c r="GGP91" s="26"/>
      <c r="GGQ91" s="26"/>
      <c r="GGR91" s="26"/>
      <c r="GGS91" s="26"/>
      <c r="GGT91" s="26"/>
      <c r="GGU91" s="26"/>
      <c r="GGV91" s="26"/>
      <c r="GGW91" s="26"/>
      <c r="GGX91" s="26"/>
      <c r="GGY91" s="26"/>
      <c r="GGZ91" s="26"/>
      <c r="GHA91" s="26"/>
      <c r="GHB91" s="26"/>
      <c r="GHC91" s="26"/>
      <c r="GHD91" s="26"/>
      <c r="GHE91" s="26"/>
      <c r="GHF91" s="26"/>
      <c r="GHG91" s="26"/>
      <c r="GHH91" s="26"/>
      <c r="GHI91" s="26"/>
      <c r="GHJ91" s="26"/>
      <c r="GHK91" s="26"/>
      <c r="GHL91" s="26"/>
      <c r="GHM91" s="26"/>
      <c r="GHN91" s="26"/>
      <c r="GHO91" s="26"/>
      <c r="GHP91" s="26"/>
      <c r="GHQ91" s="26"/>
      <c r="GHR91" s="26"/>
      <c r="GHS91" s="26"/>
      <c r="GHT91" s="26"/>
      <c r="GHU91" s="26"/>
      <c r="GHV91" s="26"/>
      <c r="GHW91" s="26"/>
      <c r="GHX91" s="26"/>
      <c r="GHY91" s="26"/>
      <c r="GHZ91" s="26"/>
      <c r="GIA91" s="26"/>
      <c r="GIB91" s="26"/>
      <c r="GIC91" s="26"/>
      <c r="GID91" s="26"/>
      <c r="GIE91" s="26"/>
      <c r="GIF91" s="26"/>
      <c r="GIG91" s="26"/>
      <c r="GIH91" s="26"/>
      <c r="GII91" s="26"/>
      <c r="GIJ91" s="26"/>
      <c r="GIK91" s="26"/>
      <c r="GIL91" s="26"/>
      <c r="GIM91" s="26"/>
      <c r="GIN91" s="26"/>
      <c r="GIO91" s="26"/>
      <c r="GIP91" s="26"/>
      <c r="GIQ91" s="26"/>
      <c r="GIR91" s="26"/>
      <c r="GIS91" s="26"/>
      <c r="GIT91" s="26"/>
      <c r="GIU91" s="26"/>
      <c r="GIV91" s="26"/>
      <c r="GIW91" s="26"/>
      <c r="GIX91" s="26"/>
      <c r="GIY91" s="26"/>
      <c r="GIZ91" s="26"/>
      <c r="GJA91" s="26"/>
      <c r="GJB91" s="26"/>
      <c r="GJC91" s="26"/>
      <c r="GJD91" s="26"/>
      <c r="GJE91" s="26"/>
      <c r="GJF91" s="26"/>
      <c r="GJG91" s="26"/>
      <c r="GJH91" s="26"/>
      <c r="GJI91" s="26"/>
      <c r="GJJ91" s="26"/>
      <c r="GJK91" s="26"/>
      <c r="GJL91" s="26"/>
      <c r="GJM91" s="26"/>
      <c r="GJN91" s="26"/>
      <c r="GJO91" s="26"/>
      <c r="GJP91" s="26"/>
      <c r="GJQ91" s="26"/>
      <c r="GJR91" s="26"/>
      <c r="GJS91" s="26"/>
      <c r="GJT91" s="26"/>
      <c r="GJU91" s="26"/>
      <c r="GJV91" s="26"/>
      <c r="GJW91" s="26"/>
      <c r="GJX91" s="26"/>
      <c r="GJY91" s="26"/>
      <c r="GJZ91" s="26"/>
      <c r="GKA91" s="26"/>
      <c r="GKB91" s="26"/>
      <c r="GKC91" s="26"/>
      <c r="GKD91" s="26"/>
      <c r="GKE91" s="26"/>
      <c r="GKF91" s="26"/>
      <c r="GKG91" s="26"/>
      <c r="GKH91" s="26"/>
      <c r="GKI91" s="26"/>
      <c r="GKJ91" s="26"/>
      <c r="GKK91" s="26"/>
      <c r="GKL91" s="26"/>
      <c r="GKM91" s="26"/>
      <c r="GKN91" s="26"/>
      <c r="GKO91" s="26"/>
      <c r="GKP91" s="26"/>
      <c r="GKQ91" s="26"/>
      <c r="GKR91" s="26"/>
      <c r="GKS91" s="26"/>
      <c r="GKT91" s="26"/>
      <c r="GKU91" s="26"/>
      <c r="GKV91" s="26"/>
      <c r="GKW91" s="26"/>
      <c r="GKX91" s="26"/>
      <c r="GKY91" s="26"/>
      <c r="GKZ91" s="26"/>
      <c r="GLA91" s="26"/>
      <c r="GLB91" s="26"/>
      <c r="GLC91" s="26"/>
      <c r="GLD91" s="26"/>
      <c r="GLE91" s="26"/>
      <c r="GLF91" s="26"/>
      <c r="GLG91" s="26"/>
      <c r="GLH91" s="26"/>
      <c r="GLI91" s="26"/>
      <c r="GLJ91" s="26"/>
      <c r="GLK91" s="26"/>
      <c r="GLL91" s="26"/>
      <c r="GLM91" s="26"/>
      <c r="GLN91" s="26"/>
      <c r="GLO91" s="26"/>
      <c r="GLP91" s="26"/>
      <c r="GLQ91" s="26"/>
      <c r="GLR91" s="26"/>
      <c r="GLS91" s="26"/>
      <c r="GLT91" s="26"/>
      <c r="GLU91" s="26"/>
      <c r="GLV91" s="26"/>
      <c r="GLW91" s="26"/>
      <c r="GLX91" s="26"/>
      <c r="GLY91" s="26"/>
      <c r="GLZ91" s="26"/>
      <c r="GMA91" s="26"/>
      <c r="GMB91" s="26"/>
      <c r="GMC91" s="26"/>
      <c r="GMD91" s="26"/>
      <c r="GME91" s="26"/>
      <c r="GMF91" s="26"/>
      <c r="GMG91" s="26"/>
      <c r="GMH91" s="26"/>
      <c r="GMI91" s="26"/>
      <c r="GMJ91" s="26"/>
      <c r="GMK91" s="26"/>
      <c r="GML91" s="26"/>
      <c r="GMM91" s="26"/>
      <c r="GMN91" s="26"/>
      <c r="GMO91" s="26"/>
      <c r="GMP91" s="26"/>
      <c r="GMQ91" s="26"/>
      <c r="GMR91" s="26"/>
      <c r="GMS91" s="26"/>
      <c r="GMT91" s="26"/>
      <c r="GMU91" s="26"/>
      <c r="GMV91" s="26"/>
      <c r="GMW91" s="26"/>
      <c r="GMX91" s="26"/>
      <c r="GMY91" s="26"/>
      <c r="GMZ91" s="26"/>
      <c r="GNA91" s="26"/>
      <c r="GNB91" s="26"/>
      <c r="GNC91" s="26"/>
      <c r="GND91" s="26"/>
      <c r="GNE91" s="26"/>
      <c r="GNF91" s="26"/>
      <c r="GNG91" s="26"/>
      <c r="GNH91" s="26"/>
      <c r="GNI91" s="26"/>
      <c r="GNJ91" s="26"/>
      <c r="GNK91" s="26"/>
      <c r="GNL91" s="26"/>
      <c r="GNM91" s="26"/>
      <c r="GNN91" s="26"/>
      <c r="GNO91" s="26"/>
      <c r="GNP91" s="26"/>
      <c r="GNQ91" s="26"/>
      <c r="GNR91" s="26"/>
      <c r="GNS91" s="26"/>
      <c r="GNT91" s="26"/>
      <c r="GNU91" s="26"/>
      <c r="GNV91" s="26"/>
      <c r="GNW91" s="26"/>
      <c r="GNX91" s="26"/>
      <c r="GNY91" s="26"/>
      <c r="GNZ91" s="26"/>
      <c r="GOA91" s="26"/>
      <c r="GOB91" s="26"/>
      <c r="GOC91" s="26"/>
      <c r="GOD91" s="26"/>
      <c r="GOE91" s="26"/>
      <c r="GOF91" s="26"/>
      <c r="GOG91" s="26"/>
      <c r="GOH91" s="26"/>
      <c r="GOI91" s="26"/>
      <c r="GOJ91" s="26"/>
      <c r="GOK91" s="26"/>
      <c r="GOL91" s="26"/>
      <c r="GOM91" s="26"/>
      <c r="GON91" s="26"/>
      <c r="GOO91" s="26"/>
      <c r="GOP91" s="26"/>
      <c r="GOQ91" s="26"/>
      <c r="GOR91" s="26"/>
      <c r="GOS91" s="26"/>
      <c r="GOT91" s="26"/>
      <c r="GOU91" s="26"/>
      <c r="GOV91" s="26"/>
      <c r="GOW91" s="26"/>
      <c r="GOX91" s="26"/>
      <c r="GOY91" s="26"/>
      <c r="GOZ91" s="26"/>
      <c r="GPA91" s="26"/>
      <c r="GPB91" s="26"/>
      <c r="GPC91" s="26"/>
      <c r="GPD91" s="26"/>
      <c r="GPE91" s="26"/>
      <c r="GPF91" s="26"/>
      <c r="GPG91" s="26"/>
      <c r="GPH91" s="26"/>
      <c r="GPI91" s="26"/>
      <c r="GPJ91" s="26"/>
      <c r="GPK91" s="26"/>
      <c r="GPL91" s="26"/>
      <c r="GPM91" s="26"/>
      <c r="GPN91" s="26"/>
      <c r="GPO91" s="26"/>
      <c r="GPP91" s="26"/>
      <c r="GPQ91" s="26"/>
      <c r="GPR91" s="26"/>
      <c r="GPS91" s="26"/>
      <c r="GPT91" s="26"/>
      <c r="GPU91" s="26"/>
      <c r="GPV91" s="26"/>
      <c r="GPW91" s="26"/>
      <c r="GPX91" s="26"/>
      <c r="GPY91" s="26"/>
      <c r="GPZ91" s="26"/>
      <c r="GQA91" s="26"/>
      <c r="GQB91" s="26"/>
      <c r="GQC91" s="26"/>
      <c r="GQD91" s="26"/>
      <c r="GQE91" s="26"/>
      <c r="GQF91" s="26"/>
      <c r="GQG91" s="26"/>
      <c r="GQH91" s="26"/>
      <c r="GQI91" s="26"/>
      <c r="GQJ91" s="26"/>
      <c r="GQK91" s="26"/>
      <c r="GQL91" s="26"/>
      <c r="GQM91" s="26"/>
      <c r="GQN91" s="26"/>
      <c r="GQO91" s="26"/>
      <c r="GQP91" s="26"/>
      <c r="GQQ91" s="26"/>
      <c r="GQR91" s="26"/>
      <c r="GQS91" s="26"/>
      <c r="GQT91" s="26"/>
      <c r="GQU91" s="26"/>
      <c r="GQV91" s="26"/>
      <c r="GQW91" s="26"/>
      <c r="GQX91" s="26"/>
      <c r="GQY91" s="26"/>
      <c r="GQZ91" s="26"/>
      <c r="GRA91" s="26"/>
      <c r="GRB91" s="26"/>
      <c r="GRC91" s="26"/>
      <c r="GRD91" s="26"/>
      <c r="GRE91" s="26"/>
      <c r="GRF91" s="26"/>
      <c r="GRG91" s="26"/>
      <c r="GRH91" s="26"/>
      <c r="GRI91" s="26"/>
      <c r="GRJ91" s="26"/>
      <c r="GRK91" s="26"/>
      <c r="GRL91" s="26"/>
      <c r="GRM91" s="26"/>
      <c r="GRN91" s="26"/>
      <c r="GRO91" s="26"/>
      <c r="GRP91" s="26"/>
      <c r="GRQ91" s="26"/>
      <c r="GRR91" s="26"/>
      <c r="GRS91" s="26"/>
      <c r="GRT91" s="26"/>
      <c r="GRU91" s="26"/>
      <c r="GRV91" s="26"/>
      <c r="GRW91" s="26"/>
      <c r="GRX91" s="26"/>
      <c r="GRY91" s="26"/>
      <c r="GRZ91" s="26"/>
      <c r="GSA91" s="26"/>
      <c r="GSB91" s="26"/>
      <c r="GSC91" s="26"/>
      <c r="GSD91" s="26"/>
      <c r="GSE91" s="26"/>
      <c r="GSF91" s="26"/>
      <c r="GSG91" s="26"/>
      <c r="GSH91" s="26"/>
      <c r="GSI91" s="26"/>
      <c r="GSJ91" s="26"/>
      <c r="GSK91" s="26"/>
      <c r="GSL91" s="26"/>
      <c r="GSM91" s="26"/>
      <c r="GSN91" s="26"/>
      <c r="GSO91" s="26"/>
      <c r="GSP91" s="26"/>
      <c r="GSQ91" s="26"/>
      <c r="GSR91" s="26"/>
      <c r="GSS91" s="26"/>
      <c r="GST91" s="26"/>
      <c r="GSU91" s="26"/>
      <c r="GSV91" s="26"/>
      <c r="GSW91" s="26"/>
      <c r="GSX91" s="26"/>
      <c r="GSY91" s="26"/>
      <c r="GSZ91" s="26"/>
      <c r="GTA91" s="26"/>
      <c r="GTB91" s="26"/>
      <c r="GTC91" s="26"/>
      <c r="GTD91" s="26"/>
      <c r="GTE91" s="26"/>
      <c r="GTF91" s="26"/>
      <c r="GTG91" s="26"/>
      <c r="GTH91" s="26"/>
      <c r="GTI91" s="26"/>
      <c r="GTJ91" s="26"/>
      <c r="GTK91" s="26"/>
      <c r="GTL91" s="26"/>
      <c r="GTM91" s="26"/>
      <c r="GTN91" s="26"/>
      <c r="GTO91" s="26"/>
      <c r="GTP91" s="26"/>
      <c r="GTQ91" s="26"/>
      <c r="GTR91" s="26"/>
      <c r="GTS91" s="26"/>
      <c r="GTT91" s="26"/>
      <c r="GTU91" s="26"/>
      <c r="GTV91" s="26"/>
      <c r="GTW91" s="26"/>
      <c r="GTX91" s="26"/>
      <c r="GTY91" s="26"/>
      <c r="GTZ91" s="26"/>
      <c r="GUA91" s="26"/>
      <c r="GUB91" s="26"/>
      <c r="GUC91" s="26"/>
      <c r="GUD91" s="26"/>
      <c r="GUE91" s="26"/>
      <c r="GUF91" s="26"/>
      <c r="GUG91" s="26"/>
      <c r="GUH91" s="26"/>
      <c r="GUI91" s="26"/>
      <c r="GUJ91" s="26"/>
      <c r="GUK91" s="26"/>
      <c r="GUL91" s="26"/>
      <c r="GUM91" s="26"/>
      <c r="GUN91" s="26"/>
      <c r="GUO91" s="26"/>
      <c r="GUP91" s="26"/>
      <c r="GUQ91" s="26"/>
      <c r="GUR91" s="26"/>
      <c r="GUS91" s="26"/>
      <c r="GUT91" s="26"/>
      <c r="GUU91" s="26"/>
      <c r="GUV91" s="26"/>
      <c r="GUW91" s="26"/>
      <c r="GUX91" s="26"/>
      <c r="GUY91" s="26"/>
      <c r="GUZ91" s="26"/>
      <c r="GVA91" s="26"/>
      <c r="GVB91" s="26"/>
      <c r="GVC91" s="26"/>
      <c r="GVD91" s="26"/>
      <c r="GVE91" s="26"/>
      <c r="GVF91" s="26"/>
      <c r="GVG91" s="26"/>
      <c r="GVH91" s="26"/>
      <c r="GVI91" s="26"/>
      <c r="GVJ91" s="26"/>
      <c r="GVK91" s="26"/>
      <c r="GVL91" s="26"/>
      <c r="GVM91" s="26"/>
      <c r="GVN91" s="26"/>
      <c r="GVO91" s="26"/>
      <c r="GVP91" s="26"/>
      <c r="GVQ91" s="26"/>
      <c r="GVR91" s="26"/>
      <c r="GVS91" s="26"/>
      <c r="GVT91" s="26"/>
      <c r="GVU91" s="26"/>
      <c r="GVV91" s="26"/>
      <c r="GVW91" s="26"/>
      <c r="GVX91" s="26"/>
      <c r="GVY91" s="26"/>
      <c r="GVZ91" s="26"/>
      <c r="GWA91" s="26"/>
      <c r="GWB91" s="26"/>
      <c r="GWC91" s="26"/>
      <c r="GWD91" s="26"/>
      <c r="GWE91" s="26"/>
      <c r="GWF91" s="26"/>
      <c r="GWG91" s="26"/>
      <c r="GWH91" s="26"/>
      <c r="GWI91" s="26"/>
      <c r="GWJ91" s="26"/>
      <c r="GWK91" s="26"/>
      <c r="GWL91" s="26"/>
      <c r="GWM91" s="26"/>
      <c r="GWN91" s="26"/>
      <c r="GWO91" s="26"/>
      <c r="GWP91" s="26"/>
      <c r="GWQ91" s="26"/>
      <c r="GWR91" s="26"/>
      <c r="GWS91" s="26"/>
      <c r="GWT91" s="26"/>
      <c r="GWU91" s="26"/>
      <c r="GWV91" s="26"/>
      <c r="GWW91" s="26"/>
      <c r="GWX91" s="26"/>
      <c r="GWY91" s="26"/>
      <c r="GWZ91" s="26"/>
      <c r="GXA91" s="26"/>
      <c r="GXB91" s="26"/>
      <c r="GXC91" s="26"/>
      <c r="GXD91" s="26"/>
      <c r="GXE91" s="26"/>
      <c r="GXF91" s="26"/>
      <c r="GXG91" s="26"/>
      <c r="GXH91" s="26"/>
      <c r="GXI91" s="26"/>
      <c r="GXJ91" s="26"/>
      <c r="GXK91" s="26"/>
      <c r="GXL91" s="26"/>
      <c r="GXM91" s="26"/>
      <c r="GXN91" s="26"/>
      <c r="GXO91" s="26"/>
      <c r="GXP91" s="26"/>
      <c r="GXQ91" s="26"/>
      <c r="GXR91" s="26"/>
      <c r="GXS91" s="26"/>
      <c r="GXT91" s="26"/>
      <c r="GXU91" s="26"/>
      <c r="GXV91" s="26"/>
      <c r="GXW91" s="26"/>
      <c r="GXX91" s="26"/>
      <c r="GXY91" s="26"/>
      <c r="GXZ91" s="26"/>
      <c r="GYA91" s="26"/>
      <c r="GYB91" s="26"/>
      <c r="GYC91" s="26"/>
      <c r="GYD91" s="26"/>
      <c r="GYE91" s="26"/>
      <c r="GYF91" s="26"/>
      <c r="GYG91" s="26"/>
      <c r="GYH91" s="26"/>
      <c r="GYI91" s="26"/>
      <c r="GYJ91" s="26"/>
      <c r="GYK91" s="26"/>
      <c r="GYL91" s="26"/>
      <c r="GYM91" s="26"/>
      <c r="GYN91" s="26"/>
      <c r="GYO91" s="26"/>
      <c r="GYP91" s="26"/>
      <c r="GYQ91" s="26"/>
      <c r="GYR91" s="26"/>
      <c r="GYS91" s="26"/>
      <c r="GYT91" s="26"/>
      <c r="GYU91" s="26"/>
      <c r="GYV91" s="26"/>
      <c r="GYW91" s="26"/>
      <c r="GYX91" s="26"/>
      <c r="GYY91" s="26"/>
      <c r="GYZ91" s="26"/>
      <c r="GZA91" s="26"/>
      <c r="GZB91" s="26"/>
      <c r="GZC91" s="26"/>
      <c r="GZD91" s="26"/>
      <c r="GZE91" s="26"/>
      <c r="GZF91" s="26"/>
      <c r="GZG91" s="26"/>
      <c r="GZH91" s="26"/>
      <c r="GZI91" s="26"/>
      <c r="GZJ91" s="26"/>
      <c r="GZK91" s="26"/>
      <c r="GZL91" s="26"/>
      <c r="GZM91" s="26"/>
      <c r="GZN91" s="26"/>
      <c r="GZO91" s="26"/>
      <c r="GZP91" s="26"/>
      <c r="GZQ91" s="26"/>
      <c r="GZR91" s="26"/>
      <c r="GZS91" s="26"/>
      <c r="GZT91" s="26"/>
      <c r="GZU91" s="26"/>
      <c r="GZV91" s="26"/>
      <c r="GZW91" s="26"/>
      <c r="GZX91" s="26"/>
      <c r="GZY91" s="26"/>
      <c r="GZZ91" s="26"/>
      <c r="HAA91" s="26"/>
      <c r="HAB91" s="26"/>
      <c r="HAC91" s="26"/>
      <c r="HAD91" s="26"/>
      <c r="HAE91" s="26"/>
      <c r="HAF91" s="26"/>
      <c r="HAG91" s="26"/>
      <c r="HAH91" s="26"/>
      <c r="HAI91" s="26"/>
      <c r="HAJ91" s="26"/>
      <c r="HAK91" s="26"/>
      <c r="HAL91" s="26"/>
      <c r="HAM91" s="26"/>
      <c r="HAN91" s="26"/>
      <c r="HAO91" s="26"/>
      <c r="HAP91" s="26"/>
      <c r="HAQ91" s="26"/>
      <c r="HAR91" s="26"/>
      <c r="HAS91" s="26"/>
      <c r="HAT91" s="26"/>
      <c r="HAU91" s="26"/>
      <c r="HAV91" s="26"/>
      <c r="HAW91" s="26"/>
      <c r="HAX91" s="26"/>
      <c r="HAY91" s="26"/>
      <c r="HAZ91" s="26"/>
      <c r="HBA91" s="26"/>
      <c r="HBB91" s="26"/>
      <c r="HBC91" s="26"/>
      <c r="HBD91" s="26"/>
      <c r="HBE91" s="26"/>
      <c r="HBF91" s="26"/>
      <c r="HBG91" s="26"/>
      <c r="HBH91" s="26"/>
      <c r="HBI91" s="26"/>
      <c r="HBJ91" s="26"/>
      <c r="HBK91" s="26"/>
      <c r="HBL91" s="26"/>
      <c r="HBM91" s="26"/>
      <c r="HBN91" s="26"/>
      <c r="HBO91" s="26"/>
      <c r="HBP91" s="26"/>
      <c r="HBQ91" s="26"/>
      <c r="HBR91" s="26"/>
      <c r="HBS91" s="26"/>
      <c r="HBT91" s="26"/>
      <c r="HBU91" s="26"/>
      <c r="HBV91" s="26"/>
      <c r="HBW91" s="26"/>
      <c r="HBX91" s="26"/>
      <c r="HBY91" s="26"/>
      <c r="HBZ91" s="26"/>
      <c r="HCA91" s="26"/>
      <c r="HCB91" s="26"/>
      <c r="HCC91" s="26"/>
      <c r="HCD91" s="26"/>
      <c r="HCE91" s="26"/>
      <c r="HCF91" s="26"/>
      <c r="HCG91" s="26"/>
      <c r="HCH91" s="26"/>
      <c r="HCI91" s="26"/>
      <c r="HCJ91" s="26"/>
      <c r="HCK91" s="26"/>
      <c r="HCL91" s="26"/>
      <c r="HCM91" s="26"/>
      <c r="HCN91" s="26"/>
      <c r="HCO91" s="26"/>
      <c r="HCP91" s="26"/>
      <c r="HCQ91" s="26"/>
      <c r="HCR91" s="26"/>
      <c r="HCS91" s="26"/>
      <c r="HCT91" s="26"/>
      <c r="HCU91" s="26"/>
      <c r="HCV91" s="26"/>
      <c r="HCW91" s="26"/>
      <c r="HCX91" s="26"/>
      <c r="HCY91" s="26"/>
      <c r="HCZ91" s="26"/>
      <c r="HDA91" s="26"/>
      <c r="HDB91" s="26"/>
      <c r="HDC91" s="26"/>
      <c r="HDD91" s="26"/>
      <c r="HDE91" s="26"/>
      <c r="HDF91" s="26"/>
      <c r="HDG91" s="26"/>
      <c r="HDH91" s="26"/>
      <c r="HDI91" s="26"/>
      <c r="HDJ91" s="26"/>
      <c r="HDK91" s="26"/>
      <c r="HDL91" s="26"/>
      <c r="HDM91" s="26"/>
      <c r="HDN91" s="26"/>
      <c r="HDO91" s="26"/>
      <c r="HDP91" s="26"/>
      <c r="HDQ91" s="26"/>
      <c r="HDR91" s="26"/>
      <c r="HDS91" s="26"/>
      <c r="HDT91" s="26"/>
      <c r="HDU91" s="26"/>
      <c r="HDV91" s="26"/>
      <c r="HDW91" s="26"/>
      <c r="HDX91" s="26"/>
      <c r="HDY91" s="26"/>
      <c r="HDZ91" s="26"/>
      <c r="HEA91" s="26"/>
      <c r="HEB91" s="26"/>
      <c r="HEC91" s="26"/>
      <c r="HED91" s="26"/>
      <c r="HEE91" s="26"/>
      <c r="HEF91" s="26"/>
      <c r="HEG91" s="26"/>
      <c r="HEH91" s="26"/>
      <c r="HEI91" s="26"/>
      <c r="HEJ91" s="26"/>
      <c r="HEK91" s="26"/>
      <c r="HEL91" s="26"/>
      <c r="HEM91" s="26"/>
      <c r="HEN91" s="26"/>
      <c r="HEO91" s="26"/>
      <c r="HEP91" s="26"/>
      <c r="HEQ91" s="26"/>
      <c r="HER91" s="26"/>
      <c r="HES91" s="26"/>
      <c r="HET91" s="26"/>
      <c r="HEU91" s="26"/>
      <c r="HEV91" s="26"/>
      <c r="HEW91" s="26"/>
      <c r="HEX91" s="26"/>
      <c r="HEY91" s="26"/>
      <c r="HEZ91" s="26"/>
      <c r="HFA91" s="26"/>
      <c r="HFB91" s="26"/>
      <c r="HFC91" s="26"/>
      <c r="HFD91" s="26"/>
      <c r="HFE91" s="26"/>
      <c r="HFF91" s="26"/>
      <c r="HFG91" s="26"/>
      <c r="HFH91" s="26"/>
      <c r="HFI91" s="26"/>
      <c r="HFJ91" s="26"/>
      <c r="HFK91" s="26"/>
      <c r="HFL91" s="26"/>
      <c r="HFM91" s="26"/>
      <c r="HFN91" s="26"/>
      <c r="HFO91" s="26"/>
      <c r="HFP91" s="26"/>
      <c r="HFQ91" s="26"/>
      <c r="HFR91" s="26"/>
      <c r="HFS91" s="26"/>
      <c r="HFT91" s="26"/>
      <c r="HFU91" s="26"/>
      <c r="HFV91" s="26"/>
      <c r="HFW91" s="26"/>
      <c r="HFX91" s="26"/>
      <c r="HFY91" s="26"/>
      <c r="HFZ91" s="26"/>
      <c r="HGA91" s="26"/>
      <c r="HGB91" s="26"/>
      <c r="HGC91" s="26"/>
      <c r="HGD91" s="26"/>
      <c r="HGE91" s="26"/>
      <c r="HGF91" s="26"/>
      <c r="HGG91" s="26"/>
      <c r="HGH91" s="26"/>
      <c r="HGI91" s="26"/>
      <c r="HGJ91" s="26"/>
      <c r="HGK91" s="26"/>
      <c r="HGL91" s="26"/>
      <c r="HGM91" s="26"/>
      <c r="HGN91" s="26"/>
      <c r="HGO91" s="26"/>
      <c r="HGP91" s="26"/>
      <c r="HGQ91" s="26"/>
      <c r="HGR91" s="26"/>
      <c r="HGS91" s="26"/>
      <c r="HGT91" s="26"/>
      <c r="HGU91" s="26"/>
      <c r="HGV91" s="26"/>
      <c r="HGW91" s="26"/>
      <c r="HGX91" s="26"/>
      <c r="HGY91" s="26"/>
      <c r="HGZ91" s="26"/>
      <c r="HHA91" s="26"/>
      <c r="HHB91" s="26"/>
      <c r="HHC91" s="26"/>
      <c r="HHD91" s="26"/>
      <c r="HHE91" s="26"/>
      <c r="HHF91" s="26"/>
      <c r="HHG91" s="26"/>
      <c r="HHH91" s="26"/>
      <c r="HHI91" s="26"/>
      <c r="HHJ91" s="26"/>
      <c r="HHK91" s="26"/>
      <c r="HHL91" s="26"/>
      <c r="HHM91" s="26"/>
      <c r="HHN91" s="26"/>
      <c r="HHO91" s="26"/>
      <c r="HHP91" s="26"/>
      <c r="HHQ91" s="26"/>
      <c r="HHR91" s="26"/>
      <c r="HHS91" s="26"/>
      <c r="HHT91" s="26"/>
      <c r="HHU91" s="26"/>
      <c r="HHV91" s="26"/>
      <c r="HHW91" s="26"/>
      <c r="HHX91" s="26"/>
      <c r="HHY91" s="26"/>
      <c r="HHZ91" s="26"/>
      <c r="HIA91" s="26"/>
      <c r="HIB91" s="26"/>
      <c r="HIC91" s="26"/>
      <c r="HID91" s="26"/>
      <c r="HIE91" s="26"/>
      <c r="HIF91" s="26"/>
      <c r="HIG91" s="26"/>
      <c r="HIH91" s="26"/>
      <c r="HII91" s="26"/>
      <c r="HIJ91" s="26"/>
      <c r="HIK91" s="26"/>
      <c r="HIL91" s="26"/>
      <c r="HIM91" s="26"/>
      <c r="HIN91" s="26"/>
      <c r="HIO91" s="26"/>
      <c r="HIP91" s="26"/>
      <c r="HIQ91" s="26"/>
      <c r="HIR91" s="26"/>
      <c r="HIS91" s="26"/>
      <c r="HIT91" s="26"/>
      <c r="HIU91" s="26"/>
      <c r="HIV91" s="26"/>
      <c r="HIW91" s="26"/>
      <c r="HIX91" s="26"/>
      <c r="HIY91" s="26"/>
      <c r="HIZ91" s="26"/>
      <c r="HJA91" s="26"/>
      <c r="HJB91" s="26"/>
      <c r="HJC91" s="26"/>
      <c r="HJD91" s="26"/>
      <c r="HJE91" s="26"/>
      <c r="HJF91" s="26"/>
      <c r="HJG91" s="26"/>
      <c r="HJH91" s="26"/>
      <c r="HJI91" s="26"/>
      <c r="HJJ91" s="26"/>
      <c r="HJK91" s="26"/>
      <c r="HJL91" s="26"/>
      <c r="HJM91" s="26"/>
      <c r="HJN91" s="26"/>
      <c r="HJO91" s="26"/>
      <c r="HJP91" s="26"/>
      <c r="HJQ91" s="26"/>
      <c r="HJR91" s="26"/>
      <c r="HJS91" s="26"/>
      <c r="HJT91" s="26"/>
      <c r="HJU91" s="26"/>
      <c r="HJV91" s="26"/>
      <c r="HJW91" s="26"/>
      <c r="HJX91" s="26"/>
      <c r="HJY91" s="26"/>
      <c r="HJZ91" s="26"/>
      <c r="HKA91" s="26"/>
      <c r="HKB91" s="26"/>
      <c r="HKC91" s="26"/>
      <c r="HKD91" s="26"/>
      <c r="HKE91" s="26"/>
      <c r="HKF91" s="26"/>
      <c r="HKG91" s="26"/>
      <c r="HKH91" s="26"/>
      <c r="HKI91" s="26"/>
      <c r="HKJ91" s="26"/>
      <c r="HKK91" s="26"/>
      <c r="HKL91" s="26"/>
      <c r="HKM91" s="26"/>
      <c r="HKN91" s="26"/>
      <c r="HKO91" s="26"/>
      <c r="HKP91" s="26"/>
      <c r="HKQ91" s="26"/>
      <c r="HKR91" s="26"/>
      <c r="HKS91" s="26"/>
      <c r="HKT91" s="26"/>
      <c r="HKU91" s="26"/>
      <c r="HKV91" s="26"/>
      <c r="HKW91" s="26"/>
      <c r="HKX91" s="26"/>
      <c r="HKY91" s="26"/>
      <c r="HKZ91" s="26"/>
      <c r="HLA91" s="26"/>
      <c r="HLB91" s="26"/>
      <c r="HLC91" s="26"/>
      <c r="HLD91" s="26"/>
      <c r="HLE91" s="26"/>
      <c r="HLF91" s="26"/>
      <c r="HLG91" s="26"/>
      <c r="HLH91" s="26"/>
      <c r="HLI91" s="26"/>
      <c r="HLJ91" s="26"/>
      <c r="HLK91" s="26"/>
      <c r="HLL91" s="26"/>
      <c r="HLM91" s="26"/>
      <c r="HLN91" s="26"/>
      <c r="HLO91" s="26"/>
      <c r="HLP91" s="26"/>
      <c r="HLQ91" s="26"/>
      <c r="HLR91" s="26"/>
      <c r="HLS91" s="26"/>
      <c r="HLT91" s="26"/>
      <c r="HLU91" s="26"/>
      <c r="HLV91" s="26"/>
      <c r="HLW91" s="26"/>
      <c r="HLX91" s="26"/>
      <c r="HLY91" s="26"/>
      <c r="HLZ91" s="26"/>
      <c r="HMA91" s="26"/>
      <c r="HMB91" s="26"/>
      <c r="HMC91" s="26"/>
      <c r="HMD91" s="26"/>
      <c r="HME91" s="26"/>
      <c r="HMF91" s="26"/>
      <c r="HMG91" s="26"/>
      <c r="HMH91" s="26"/>
      <c r="HMI91" s="26"/>
      <c r="HMJ91" s="26"/>
      <c r="HMK91" s="26"/>
      <c r="HML91" s="26"/>
      <c r="HMM91" s="26"/>
      <c r="HMN91" s="26"/>
      <c r="HMO91" s="26"/>
      <c r="HMP91" s="26"/>
      <c r="HMQ91" s="26"/>
      <c r="HMR91" s="26"/>
      <c r="HMS91" s="26"/>
      <c r="HMT91" s="26"/>
      <c r="HMU91" s="26"/>
      <c r="HMV91" s="26"/>
      <c r="HMW91" s="26"/>
      <c r="HMX91" s="26"/>
      <c r="HMY91" s="26"/>
      <c r="HMZ91" s="26"/>
      <c r="HNA91" s="26"/>
      <c r="HNB91" s="26"/>
      <c r="HNC91" s="26"/>
      <c r="HND91" s="26"/>
      <c r="HNE91" s="26"/>
      <c r="HNF91" s="26"/>
      <c r="HNG91" s="26"/>
      <c r="HNH91" s="26"/>
      <c r="HNI91" s="26"/>
      <c r="HNJ91" s="26"/>
      <c r="HNK91" s="26"/>
      <c r="HNL91" s="26"/>
      <c r="HNM91" s="26"/>
      <c r="HNN91" s="26"/>
      <c r="HNO91" s="26"/>
      <c r="HNP91" s="26"/>
      <c r="HNQ91" s="26"/>
      <c r="HNR91" s="26"/>
      <c r="HNS91" s="26"/>
      <c r="HNT91" s="26"/>
      <c r="HNU91" s="26"/>
      <c r="HNV91" s="26"/>
      <c r="HNW91" s="26"/>
      <c r="HNX91" s="26"/>
      <c r="HNY91" s="26"/>
      <c r="HNZ91" s="26"/>
      <c r="HOA91" s="26"/>
      <c r="HOB91" s="26"/>
      <c r="HOC91" s="26"/>
      <c r="HOD91" s="26"/>
      <c r="HOE91" s="26"/>
      <c r="HOF91" s="26"/>
      <c r="HOG91" s="26"/>
      <c r="HOH91" s="26"/>
      <c r="HOI91" s="26"/>
      <c r="HOJ91" s="26"/>
      <c r="HOK91" s="26"/>
      <c r="HOL91" s="26"/>
      <c r="HOM91" s="26"/>
      <c r="HON91" s="26"/>
      <c r="HOO91" s="26"/>
      <c r="HOP91" s="26"/>
      <c r="HOQ91" s="26"/>
      <c r="HOR91" s="26"/>
      <c r="HOS91" s="26"/>
      <c r="HOT91" s="26"/>
      <c r="HOU91" s="26"/>
      <c r="HOV91" s="26"/>
      <c r="HOW91" s="26"/>
      <c r="HOX91" s="26"/>
      <c r="HOY91" s="26"/>
      <c r="HOZ91" s="26"/>
      <c r="HPA91" s="26"/>
      <c r="HPB91" s="26"/>
      <c r="HPC91" s="26"/>
      <c r="HPD91" s="26"/>
      <c r="HPE91" s="26"/>
      <c r="HPF91" s="26"/>
      <c r="HPG91" s="26"/>
      <c r="HPH91" s="26"/>
      <c r="HPI91" s="26"/>
      <c r="HPJ91" s="26"/>
      <c r="HPK91" s="26"/>
      <c r="HPL91" s="26"/>
      <c r="HPM91" s="26"/>
      <c r="HPN91" s="26"/>
      <c r="HPO91" s="26"/>
      <c r="HPP91" s="26"/>
      <c r="HPQ91" s="26"/>
      <c r="HPR91" s="26"/>
      <c r="HPS91" s="26"/>
      <c r="HPT91" s="26"/>
      <c r="HPU91" s="26"/>
      <c r="HPV91" s="26"/>
      <c r="HPW91" s="26"/>
      <c r="HPX91" s="26"/>
      <c r="HPY91" s="26"/>
      <c r="HPZ91" s="26"/>
      <c r="HQA91" s="26"/>
      <c r="HQB91" s="26"/>
      <c r="HQC91" s="26"/>
      <c r="HQD91" s="26"/>
      <c r="HQE91" s="26"/>
      <c r="HQF91" s="26"/>
      <c r="HQG91" s="26"/>
      <c r="HQH91" s="26"/>
      <c r="HQI91" s="26"/>
      <c r="HQJ91" s="26"/>
      <c r="HQK91" s="26"/>
      <c r="HQL91" s="26"/>
      <c r="HQM91" s="26"/>
      <c r="HQN91" s="26"/>
      <c r="HQO91" s="26"/>
      <c r="HQP91" s="26"/>
      <c r="HQQ91" s="26"/>
      <c r="HQR91" s="26"/>
      <c r="HQS91" s="26"/>
      <c r="HQT91" s="26"/>
      <c r="HQU91" s="26"/>
      <c r="HQV91" s="26"/>
      <c r="HQW91" s="26"/>
      <c r="HQX91" s="26"/>
      <c r="HQY91" s="26"/>
      <c r="HQZ91" s="26"/>
      <c r="HRA91" s="26"/>
      <c r="HRB91" s="26"/>
      <c r="HRC91" s="26"/>
      <c r="HRD91" s="26"/>
      <c r="HRE91" s="26"/>
      <c r="HRF91" s="26"/>
      <c r="HRG91" s="26"/>
      <c r="HRH91" s="26"/>
      <c r="HRI91" s="26"/>
      <c r="HRJ91" s="26"/>
      <c r="HRK91" s="26"/>
      <c r="HRL91" s="26"/>
      <c r="HRM91" s="26"/>
      <c r="HRN91" s="26"/>
      <c r="HRO91" s="26"/>
      <c r="HRP91" s="26"/>
      <c r="HRQ91" s="26"/>
      <c r="HRR91" s="26"/>
      <c r="HRS91" s="26"/>
      <c r="HRT91" s="26"/>
      <c r="HRU91" s="26"/>
      <c r="HRV91" s="26"/>
      <c r="HRW91" s="26"/>
      <c r="HRX91" s="26"/>
      <c r="HRY91" s="26"/>
      <c r="HRZ91" s="26"/>
      <c r="HSA91" s="26"/>
      <c r="HSB91" s="26"/>
      <c r="HSC91" s="26"/>
      <c r="HSD91" s="26"/>
      <c r="HSE91" s="26"/>
      <c r="HSF91" s="26"/>
      <c r="HSG91" s="26"/>
      <c r="HSH91" s="26"/>
      <c r="HSI91" s="26"/>
      <c r="HSJ91" s="26"/>
      <c r="HSK91" s="26"/>
      <c r="HSL91" s="26"/>
      <c r="HSM91" s="26"/>
      <c r="HSN91" s="26"/>
      <c r="HSO91" s="26"/>
      <c r="HSP91" s="26"/>
      <c r="HSQ91" s="26"/>
      <c r="HSR91" s="26"/>
      <c r="HSS91" s="26"/>
      <c r="HST91" s="26"/>
      <c r="HSU91" s="26"/>
      <c r="HSV91" s="26"/>
      <c r="HSW91" s="26"/>
      <c r="HSX91" s="26"/>
      <c r="HSY91" s="26"/>
      <c r="HSZ91" s="26"/>
      <c r="HTA91" s="26"/>
      <c r="HTB91" s="26"/>
      <c r="HTC91" s="26"/>
      <c r="HTD91" s="26"/>
      <c r="HTE91" s="26"/>
      <c r="HTF91" s="26"/>
      <c r="HTG91" s="26"/>
      <c r="HTH91" s="26"/>
      <c r="HTI91" s="26"/>
      <c r="HTJ91" s="26"/>
      <c r="HTK91" s="26"/>
      <c r="HTL91" s="26"/>
      <c r="HTM91" s="26"/>
      <c r="HTN91" s="26"/>
      <c r="HTO91" s="26"/>
      <c r="HTP91" s="26"/>
      <c r="HTQ91" s="26"/>
      <c r="HTR91" s="26"/>
      <c r="HTS91" s="26"/>
      <c r="HTT91" s="26"/>
      <c r="HTU91" s="26"/>
      <c r="HTV91" s="26"/>
      <c r="HTW91" s="26"/>
      <c r="HTX91" s="26"/>
      <c r="HTY91" s="26"/>
      <c r="HTZ91" s="26"/>
      <c r="HUA91" s="26"/>
      <c r="HUB91" s="26"/>
      <c r="HUC91" s="26"/>
      <c r="HUD91" s="26"/>
      <c r="HUE91" s="26"/>
      <c r="HUF91" s="26"/>
      <c r="HUG91" s="26"/>
      <c r="HUH91" s="26"/>
      <c r="HUI91" s="26"/>
      <c r="HUJ91" s="26"/>
      <c r="HUK91" s="26"/>
      <c r="HUL91" s="26"/>
      <c r="HUM91" s="26"/>
      <c r="HUN91" s="26"/>
      <c r="HUO91" s="26"/>
      <c r="HUP91" s="26"/>
      <c r="HUQ91" s="26"/>
      <c r="HUR91" s="26"/>
      <c r="HUS91" s="26"/>
      <c r="HUT91" s="26"/>
      <c r="HUU91" s="26"/>
      <c r="HUV91" s="26"/>
      <c r="HUW91" s="26"/>
      <c r="HUX91" s="26"/>
      <c r="HUY91" s="26"/>
      <c r="HUZ91" s="26"/>
      <c r="HVA91" s="26"/>
      <c r="HVB91" s="26"/>
      <c r="HVC91" s="26"/>
      <c r="HVD91" s="26"/>
      <c r="HVE91" s="26"/>
      <c r="HVF91" s="26"/>
      <c r="HVG91" s="26"/>
      <c r="HVH91" s="26"/>
      <c r="HVI91" s="26"/>
      <c r="HVJ91" s="26"/>
      <c r="HVK91" s="26"/>
      <c r="HVL91" s="26"/>
      <c r="HVM91" s="26"/>
      <c r="HVN91" s="26"/>
      <c r="HVO91" s="26"/>
      <c r="HVP91" s="26"/>
      <c r="HVQ91" s="26"/>
      <c r="HVR91" s="26"/>
      <c r="HVS91" s="26"/>
      <c r="HVT91" s="26"/>
      <c r="HVU91" s="26"/>
      <c r="HVV91" s="26"/>
      <c r="HVW91" s="26"/>
      <c r="HVX91" s="26"/>
      <c r="HVY91" s="26"/>
      <c r="HVZ91" s="26"/>
      <c r="HWA91" s="26"/>
      <c r="HWB91" s="26"/>
      <c r="HWC91" s="26"/>
      <c r="HWD91" s="26"/>
      <c r="HWE91" s="26"/>
      <c r="HWF91" s="26"/>
      <c r="HWG91" s="26"/>
      <c r="HWH91" s="26"/>
      <c r="HWI91" s="26"/>
      <c r="HWJ91" s="26"/>
      <c r="HWK91" s="26"/>
      <c r="HWL91" s="26"/>
      <c r="HWM91" s="26"/>
      <c r="HWN91" s="26"/>
      <c r="HWO91" s="26"/>
      <c r="HWP91" s="26"/>
      <c r="HWQ91" s="26"/>
      <c r="HWR91" s="26"/>
      <c r="HWS91" s="26"/>
      <c r="HWT91" s="26"/>
      <c r="HWU91" s="26"/>
      <c r="HWV91" s="26"/>
      <c r="HWW91" s="26"/>
      <c r="HWX91" s="26"/>
      <c r="HWY91" s="26"/>
      <c r="HWZ91" s="26"/>
      <c r="HXA91" s="26"/>
      <c r="HXB91" s="26"/>
      <c r="HXC91" s="26"/>
      <c r="HXD91" s="26"/>
      <c r="HXE91" s="26"/>
      <c r="HXF91" s="26"/>
      <c r="HXG91" s="26"/>
      <c r="HXH91" s="26"/>
      <c r="HXI91" s="26"/>
      <c r="HXJ91" s="26"/>
      <c r="HXK91" s="26"/>
      <c r="HXL91" s="26"/>
      <c r="HXM91" s="26"/>
      <c r="HXN91" s="26"/>
      <c r="HXO91" s="26"/>
      <c r="HXP91" s="26"/>
      <c r="HXQ91" s="26"/>
      <c r="HXR91" s="26"/>
      <c r="HXS91" s="26"/>
      <c r="HXT91" s="26"/>
      <c r="HXU91" s="26"/>
      <c r="HXV91" s="26"/>
      <c r="HXW91" s="26"/>
      <c r="HXX91" s="26"/>
      <c r="HXY91" s="26"/>
      <c r="HXZ91" s="26"/>
      <c r="HYA91" s="26"/>
      <c r="HYB91" s="26"/>
      <c r="HYC91" s="26"/>
      <c r="HYD91" s="26"/>
      <c r="HYE91" s="26"/>
      <c r="HYF91" s="26"/>
      <c r="HYG91" s="26"/>
      <c r="HYH91" s="26"/>
      <c r="HYI91" s="26"/>
      <c r="HYJ91" s="26"/>
      <c r="HYK91" s="26"/>
      <c r="HYL91" s="26"/>
      <c r="HYM91" s="26"/>
      <c r="HYN91" s="26"/>
      <c r="HYO91" s="26"/>
      <c r="HYP91" s="26"/>
      <c r="HYQ91" s="26"/>
      <c r="HYR91" s="26"/>
      <c r="HYS91" s="26"/>
      <c r="HYT91" s="26"/>
      <c r="HYU91" s="26"/>
      <c r="HYV91" s="26"/>
      <c r="HYW91" s="26"/>
      <c r="HYX91" s="26"/>
      <c r="HYY91" s="26"/>
      <c r="HYZ91" s="26"/>
      <c r="HZA91" s="26"/>
      <c r="HZB91" s="26"/>
      <c r="HZC91" s="26"/>
      <c r="HZD91" s="26"/>
      <c r="HZE91" s="26"/>
      <c r="HZF91" s="26"/>
      <c r="HZG91" s="26"/>
      <c r="HZH91" s="26"/>
      <c r="HZI91" s="26"/>
      <c r="HZJ91" s="26"/>
      <c r="HZK91" s="26"/>
      <c r="HZL91" s="26"/>
      <c r="HZM91" s="26"/>
      <c r="HZN91" s="26"/>
      <c r="HZO91" s="26"/>
      <c r="HZP91" s="26"/>
      <c r="HZQ91" s="26"/>
      <c r="HZR91" s="26"/>
      <c r="HZS91" s="26"/>
      <c r="HZT91" s="26"/>
      <c r="HZU91" s="26"/>
      <c r="HZV91" s="26"/>
      <c r="HZW91" s="26"/>
      <c r="HZX91" s="26"/>
      <c r="HZY91" s="26"/>
      <c r="HZZ91" s="26"/>
      <c r="IAA91" s="26"/>
      <c r="IAB91" s="26"/>
      <c r="IAC91" s="26"/>
      <c r="IAD91" s="26"/>
      <c r="IAE91" s="26"/>
      <c r="IAF91" s="26"/>
      <c r="IAG91" s="26"/>
      <c r="IAH91" s="26"/>
      <c r="IAI91" s="26"/>
      <c r="IAJ91" s="26"/>
      <c r="IAK91" s="26"/>
      <c r="IAL91" s="26"/>
      <c r="IAM91" s="26"/>
      <c r="IAN91" s="26"/>
      <c r="IAO91" s="26"/>
      <c r="IAP91" s="26"/>
      <c r="IAQ91" s="26"/>
      <c r="IAR91" s="26"/>
      <c r="IAS91" s="26"/>
      <c r="IAT91" s="26"/>
      <c r="IAU91" s="26"/>
      <c r="IAV91" s="26"/>
      <c r="IAW91" s="26"/>
      <c r="IAX91" s="26"/>
      <c r="IAY91" s="26"/>
      <c r="IAZ91" s="26"/>
      <c r="IBA91" s="26"/>
      <c r="IBB91" s="26"/>
      <c r="IBC91" s="26"/>
      <c r="IBD91" s="26"/>
      <c r="IBE91" s="26"/>
      <c r="IBF91" s="26"/>
      <c r="IBG91" s="26"/>
      <c r="IBH91" s="26"/>
      <c r="IBI91" s="26"/>
      <c r="IBJ91" s="26"/>
      <c r="IBK91" s="26"/>
      <c r="IBL91" s="26"/>
      <c r="IBM91" s="26"/>
      <c r="IBN91" s="26"/>
      <c r="IBO91" s="26"/>
      <c r="IBP91" s="26"/>
      <c r="IBQ91" s="26"/>
      <c r="IBR91" s="26"/>
      <c r="IBS91" s="26"/>
      <c r="IBT91" s="26"/>
      <c r="IBU91" s="26"/>
      <c r="IBV91" s="26"/>
      <c r="IBW91" s="26"/>
      <c r="IBX91" s="26"/>
      <c r="IBY91" s="26"/>
      <c r="IBZ91" s="26"/>
      <c r="ICA91" s="26"/>
      <c r="ICB91" s="26"/>
      <c r="ICC91" s="26"/>
      <c r="ICD91" s="26"/>
      <c r="ICE91" s="26"/>
      <c r="ICF91" s="26"/>
      <c r="ICG91" s="26"/>
      <c r="ICH91" s="26"/>
      <c r="ICI91" s="26"/>
      <c r="ICJ91" s="26"/>
      <c r="ICK91" s="26"/>
      <c r="ICL91" s="26"/>
      <c r="ICM91" s="26"/>
      <c r="ICN91" s="26"/>
      <c r="ICO91" s="26"/>
      <c r="ICP91" s="26"/>
      <c r="ICQ91" s="26"/>
      <c r="ICR91" s="26"/>
      <c r="ICS91" s="26"/>
      <c r="ICT91" s="26"/>
      <c r="ICU91" s="26"/>
      <c r="ICV91" s="26"/>
      <c r="ICW91" s="26"/>
      <c r="ICX91" s="26"/>
      <c r="ICY91" s="26"/>
      <c r="ICZ91" s="26"/>
      <c r="IDA91" s="26"/>
      <c r="IDB91" s="26"/>
      <c r="IDC91" s="26"/>
      <c r="IDD91" s="26"/>
      <c r="IDE91" s="26"/>
      <c r="IDF91" s="26"/>
      <c r="IDG91" s="26"/>
      <c r="IDH91" s="26"/>
      <c r="IDI91" s="26"/>
      <c r="IDJ91" s="26"/>
      <c r="IDK91" s="26"/>
      <c r="IDL91" s="26"/>
      <c r="IDM91" s="26"/>
      <c r="IDN91" s="26"/>
      <c r="IDO91" s="26"/>
      <c r="IDP91" s="26"/>
      <c r="IDQ91" s="26"/>
      <c r="IDR91" s="26"/>
      <c r="IDS91" s="26"/>
      <c r="IDT91" s="26"/>
      <c r="IDU91" s="26"/>
      <c r="IDV91" s="26"/>
      <c r="IDW91" s="26"/>
      <c r="IDX91" s="26"/>
      <c r="IDY91" s="26"/>
      <c r="IDZ91" s="26"/>
      <c r="IEA91" s="26"/>
      <c r="IEB91" s="26"/>
      <c r="IEC91" s="26"/>
      <c r="IED91" s="26"/>
      <c r="IEE91" s="26"/>
      <c r="IEF91" s="26"/>
      <c r="IEG91" s="26"/>
      <c r="IEH91" s="26"/>
      <c r="IEI91" s="26"/>
      <c r="IEJ91" s="26"/>
      <c r="IEK91" s="26"/>
      <c r="IEL91" s="26"/>
      <c r="IEM91" s="26"/>
      <c r="IEN91" s="26"/>
      <c r="IEO91" s="26"/>
      <c r="IEP91" s="26"/>
      <c r="IEQ91" s="26"/>
      <c r="IER91" s="26"/>
      <c r="IES91" s="26"/>
      <c r="IET91" s="26"/>
      <c r="IEU91" s="26"/>
      <c r="IEV91" s="26"/>
      <c r="IEW91" s="26"/>
      <c r="IEX91" s="26"/>
      <c r="IEY91" s="26"/>
      <c r="IEZ91" s="26"/>
      <c r="IFA91" s="26"/>
      <c r="IFB91" s="26"/>
      <c r="IFC91" s="26"/>
      <c r="IFD91" s="26"/>
      <c r="IFE91" s="26"/>
      <c r="IFF91" s="26"/>
      <c r="IFG91" s="26"/>
      <c r="IFH91" s="26"/>
      <c r="IFI91" s="26"/>
      <c r="IFJ91" s="26"/>
      <c r="IFK91" s="26"/>
      <c r="IFL91" s="26"/>
      <c r="IFM91" s="26"/>
      <c r="IFN91" s="26"/>
      <c r="IFO91" s="26"/>
      <c r="IFP91" s="26"/>
      <c r="IFQ91" s="26"/>
      <c r="IFR91" s="26"/>
      <c r="IFS91" s="26"/>
      <c r="IFT91" s="26"/>
      <c r="IFU91" s="26"/>
      <c r="IFV91" s="26"/>
      <c r="IFW91" s="26"/>
      <c r="IFX91" s="26"/>
      <c r="IFY91" s="26"/>
      <c r="IFZ91" s="26"/>
      <c r="IGA91" s="26"/>
      <c r="IGB91" s="26"/>
      <c r="IGC91" s="26"/>
      <c r="IGD91" s="26"/>
      <c r="IGE91" s="26"/>
      <c r="IGF91" s="26"/>
      <c r="IGG91" s="26"/>
      <c r="IGH91" s="26"/>
      <c r="IGI91" s="26"/>
      <c r="IGJ91" s="26"/>
      <c r="IGK91" s="26"/>
      <c r="IGL91" s="26"/>
      <c r="IGM91" s="26"/>
      <c r="IGN91" s="26"/>
      <c r="IGO91" s="26"/>
      <c r="IGP91" s="26"/>
      <c r="IGQ91" s="26"/>
      <c r="IGR91" s="26"/>
      <c r="IGS91" s="26"/>
      <c r="IGT91" s="26"/>
      <c r="IGU91" s="26"/>
      <c r="IGV91" s="26"/>
      <c r="IGW91" s="26"/>
      <c r="IGX91" s="26"/>
      <c r="IGY91" s="26"/>
      <c r="IGZ91" s="26"/>
      <c r="IHA91" s="26"/>
      <c r="IHB91" s="26"/>
      <c r="IHC91" s="26"/>
      <c r="IHD91" s="26"/>
      <c r="IHE91" s="26"/>
      <c r="IHF91" s="26"/>
      <c r="IHG91" s="26"/>
      <c r="IHH91" s="26"/>
      <c r="IHI91" s="26"/>
      <c r="IHJ91" s="26"/>
      <c r="IHK91" s="26"/>
      <c r="IHL91" s="26"/>
      <c r="IHM91" s="26"/>
      <c r="IHN91" s="26"/>
      <c r="IHO91" s="26"/>
      <c r="IHP91" s="26"/>
      <c r="IHQ91" s="26"/>
      <c r="IHR91" s="26"/>
      <c r="IHS91" s="26"/>
      <c r="IHT91" s="26"/>
      <c r="IHU91" s="26"/>
      <c r="IHV91" s="26"/>
      <c r="IHW91" s="26"/>
      <c r="IHX91" s="26"/>
      <c r="IHY91" s="26"/>
      <c r="IHZ91" s="26"/>
      <c r="IIA91" s="26"/>
      <c r="IIB91" s="26"/>
      <c r="IIC91" s="26"/>
      <c r="IID91" s="26"/>
      <c r="IIE91" s="26"/>
      <c r="IIF91" s="26"/>
      <c r="IIG91" s="26"/>
      <c r="IIH91" s="26"/>
      <c r="III91" s="26"/>
      <c r="IIJ91" s="26"/>
      <c r="IIK91" s="26"/>
      <c r="IIL91" s="26"/>
      <c r="IIM91" s="26"/>
      <c r="IIN91" s="26"/>
      <c r="IIO91" s="26"/>
      <c r="IIP91" s="26"/>
      <c r="IIQ91" s="26"/>
      <c r="IIR91" s="26"/>
      <c r="IIS91" s="26"/>
      <c r="IIT91" s="26"/>
      <c r="IIU91" s="26"/>
      <c r="IIV91" s="26"/>
      <c r="IIW91" s="26"/>
      <c r="IIX91" s="26"/>
      <c r="IIY91" s="26"/>
      <c r="IIZ91" s="26"/>
      <c r="IJA91" s="26"/>
      <c r="IJB91" s="26"/>
      <c r="IJC91" s="26"/>
      <c r="IJD91" s="26"/>
      <c r="IJE91" s="26"/>
      <c r="IJF91" s="26"/>
      <c r="IJG91" s="26"/>
      <c r="IJH91" s="26"/>
      <c r="IJI91" s="26"/>
      <c r="IJJ91" s="26"/>
      <c r="IJK91" s="26"/>
      <c r="IJL91" s="26"/>
      <c r="IJM91" s="26"/>
      <c r="IJN91" s="26"/>
      <c r="IJO91" s="26"/>
      <c r="IJP91" s="26"/>
      <c r="IJQ91" s="26"/>
      <c r="IJR91" s="26"/>
      <c r="IJS91" s="26"/>
      <c r="IJT91" s="26"/>
      <c r="IJU91" s="26"/>
      <c r="IJV91" s="26"/>
      <c r="IJW91" s="26"/>
      <c r="IJX91" s="26"/>
      <c r="IJY91" s="26"/>
      <c r="IJZ91" s="26"/>
      <c r="IKA91" s="26"/>
      <c r="IKB91" s="26"/>
      <c r="IKC91" s="26"/>
      <c r="IKD91" s="26"/>
      <c r="IKE91" s="26"/>
      <c r="IKF91" s="26"/>
      <c r="IKG91" s="26"/>
      <c r="IKH91" s="26"/>
      <c r="IKI91" s="26"/>
      <c r="IKJ91" s="26"/>
      <c r="IKK91" s="26"/>
      <c r="IKL91" s="26"/>
      <c r="IKM91" s="26"/>
      <c r="IKN91" s="26"/>
      <c r="IKO91" s="26"/>
      <c r="IKP91" s="26"/>
      <c r="IKQ91" s="26"/>
      <c r="IKR91" s="26"/>
      <c r="IKS91" s="26"/>
      <c r="IKT91" s="26"/>
      <c r="IKU91" s="26"/>
      <c r="IKV91" s="26"/>
      <c r="IKW91" s="26"/>
      <c r="IKX91" s="26"/>
      <c r="IKY91" s="26"/>
      <c r="IKZ91" s="26"/>
      <c r="ILA91" s="26"/>
      <c r="ILB91" s="26"/>
      <c r="ILC91" s="26"/>
      <c r="ILD91" s="26"/>
      <c r="ILE91" s="26"/>
      <c r="ILF91" s="26"/>
      <c r="ILG91" s="26"/>
      <c r="ILH91" s="26"/>
      <c r="ILI91" s="26"/>
      <c r="ILJ91" s="26"/>
      <c r="ILK91" s="26"/>
      <c r="ILL91" s="26"/>
      <c r="ILM91" s="26"/>
      <c r="ILN91" s="26"/>
      <c r="ILO91" s="26"/>
      <c r="ILP91" s="26"/>
      <c r="ILQ91" s="26"/>
      <c r="ILR91" s="26"/>
      <c r="ILS91" s="26"/>
      <c r="ILT91" s="26"/>
      <c r="ILU91" s="26"/>
      <c r="ILV91" s="26"/>
      <c r="ILW91" s="26"/>
      <c r="ILX91" s="26"/>
      <c r="ILY91" s="26"/>
      <c r="ILZ91" s="26"/>
      <c r="IMA91" s="26"/>
      <c r="IMB91" s="26"/>
      <c r="IMC91" s="26"/>
      <c r="IMD91" s="26"/>
      <c r="IME91" s="26"/>
      <c r="IMF91" s="26"/>
      <c r="IMG91" s="26"/>
      <c r="IMH91" s="26"/>
      <c r="IMI91" s="26"/>
      <c r="IMJ91" s="26"/>
      <c r="IMK91" s="26"/>
      <c r="IML91" s="26"/>
      <c r="IMM91" s="26"/>
      <c r="IMN91" s="26"/>
      <c r="IMO91" s="26"/>
      <c r="IMP91" s="26"/>
      <c r="IMQ91" s="26"/>
      <c r="IMR91" s="26"/>
      <c r="IMS91" s="26"/>
      <c r="IMT91" s="26"/>
      <c r="IMU91" s="26"/>
      <c r="IMV91" s="26"/>
      <c r="IMW91" s="26"/>
      <c r="IMX91" s="26"/>
      <c r="IMY91" s="26"/>
      <c r="IMZ91" s="26"/>
      <c r="INA91" s="26"/>
      <c r="INB91" s="26"/>
      <c r="INC91" s="26"/>
      <c r="IND91" s="26"/>
      <c r="INE91" s="26"/>
      <c r="INF91" s="26"/>
      <c r="ING91" s="26"/>
      <c r="INH91" s="26"/>
      <c r="INI91" s="26"/>
      <c r="INJ91" s="26"/>
      <c r="INK91" s="26"/>
      <c r="INL91" s="26"/>
      <c r="INM91" s="26"/>
      <c r="INN91" s="26"/>
      <c r="INO91" s="26"/>
      <c r="INP91" s="26"/>
      <c r="INQ91" s="26"/>
      <c r="INR91" s="26"/>
      <c r="INS91" s="26"/>
      <c r="INT91" s="26"/>
      <c r="INU91" s="26"/>
      <c r="INV91" s="26"/>
      <c r="INW91" s="26"/>
      <c r="INX91" s="26"/>
      <c r="INY91" s="26"/>
      <c r="INZ91" s="26"/>
      <c r="IOA91" s="26"/>
      <c r="IOB91" s="26"/>
      <c r="IOC91" s="26"/>
      <c r="IOD91" s="26"/>
      <c r="IOE91" s="26"/>
      <c r="IOF91" s="26"/>
      <c r="IOG91" s="26"/>
      <c r="IOH91" s="26"/>
      <c r="IOI91" s="26"/>
      <c r="IOJ91" s="26"/>
      <c r="IOK91" s="26"/>
      <c r="IOL91" s="26"/>
      <c r="IOM91" s="26"/>
      <c r="ION91" s="26"/>
      <c r="IOO91" s="26"/>
      <c r="IOP91" s="26"/>
      <c r="IOQ91" s="26"/>
      <c r="IOR91" s="26"/>
      <c r="IOS91" s="26"/>
      <c r="IOT91" s="26"/>
      <c r="IOU91" s="26"/>
      <c r="IOV91" s="26"/>
      <c r="IOW91" s="26"/>
      <c r="IOX91" s="26"/>
      <c r="IOY91" s="26"/>
      <c r="IOZ91" s="26"/>
      <c r="IPA91" s="26"/>
      <c r="IPB91" s="26"/>
      <c r="IPC91" s="26"/>
      <c r="IPD91" s="26"/>
      <c r="IPE91" s="26"/>
      <c r="IPF91" s="26"/>
      <c r="IPG91" s="26"/>
      <c r="IPH91" s="26"/>
      <c r="IPI91" s="26"/>
      <c r="IPJ91" s="26"/>
      <c r="IPK91" s="26"/>
      <c r="IPL91" s="26"/>
      <c r="IPM91" s="26"/>
      <c r="IPN91" s="26"/>
      <c r="IPO91" s="26"/>
      <c r="IPP91" s="26"/>
      <c r="IPQ91" s="26"/>
      <c r="IPR91" s="26"/>
      <c r="IPS91" s="26"/>
      <c r="IPT91" s="26"/>
      <c r="IPU91" s="26"/>
      <c r="IPV91" s="26"/>
      <c r="IPW91" s="26"/>
      <c r="IPX91" s="26"/>
      <c r="IPY91" s="26"/>
      <c r="IPZ91" s="26"/>
      <c r="IQA91" s="26"/>
      <c r="IQB91" s="26"/>
      <c r="IQC91" s="26"/>
      <c r="IQD91" s="26"/>
      <c r="IQE91" s="26"/>
      <c r="IQF91" s="26"/>
      <c r="IQG91" s="26"/>
      <c r="IQH91" s="26"/>
      <c r="IQI91" s="26"/>
      <c r="IQJ91" s="26"/>
      <c r="IQK91" s="26"/>
      <c r="IQL91" s="26"/>
      <c r="IQM91" s="26"/>
      <c r="IQN91" s="26"/>
      <c r="IQO91" s="26"/>
      <c r="IQP91" s="26"/>
      <c r="IQQ91" s="26"/>
      <c r="IQR91" s="26"/>
      <c r="IQS91" s="26"/>
      <c r="IQT91" s="26"/>
      <c r="IQU91" s="26"/>
      <c r="IQV91" s="26"/>
      <c r="IQW91" s="26"/>
      <c r="IQX91" s="26"/>
      <c r="IQY91" s="26"/>
      <c r="IQZ91" s="26"/>
      <c r="IRA91" s="26"/>
      <c r="IRB91" s="26"/>
      <c r="IRC91" s="26"/>
      <c r="IRD91" s="26"/>
      <c r="IRE91" s="26"/>
      <c r="IRF91" s="26"/>
      <c r="IRG91" s="26"/>
      <c r="IRH91" s="26"/>
      <c r="IRI91" s="26"/>
      <c r="IRJ91" s="26"/>
      <c r="IRK91" s="26"/>
      <c r="IRL91" s="26"/>
      <c r="IRM91" s="26"/>
      <c r="IRN91" s="26"/>
      <c r="IRO91" s="26"/>
      <c r="IRP91" s="26"/>
      <c r="IRQ91" s="26"/>
      <c r="IRR91" s="26"/>
      <c r="IRS91" s="26"/>
      <c r="IRT91" s="26"/>
      <c r="IRU91" s="26"/>
      <c r="IRV91" s="26"/>
      <c r="IRW91" s="26"/>
      <c r="IRX91" s="26"/>
      <c r="IRY91" s="26"/>
      <c r="IRZ91" s="26"/>
      <c r="ISA91" s="26"/>
      <c r="ISB91" s="26"/>
      <c r="ISC91" s="26"/>
      <c r="ISD91" s="26"/>
      <c r="ISE91" s="26"/>
      <c r="ISF91" s="26"/>
      <c r="ISG91" s="26"/>
      <c r="ISH91" s="26"/>
      <c r="ISI91" s="26"/>
      <c r="ISJ91" s="26"/>
      <c r="ISK91" s="26"/>
      <c r="ISL91" s="26"/>
      <c r="ISM91" s="26"/>
      <c r="ISN91" s="26"/>
      <c r="ISO91" s="26"/>
      <c r="ISP91" s="26"/>
      <c r="ISQ91" s="26"/>
      <c r="ISR91" s="26"/>
      <c r="ISS91" s="26"/>
      <c r="IST91" s="26"/>
      <c r="ISU91" s="26"/>
      <c r="ISV91" s="26"/>
      <c r="ISW91" s="26"/>
      <c r="ISX91" s="26"/>
      <c r="ISY91" s="26"/>
      <c r="ISZ91" s="26"/>
      <c r="ITA91" s="26"/>
      <c r="ITB91" s="26"/>
      <c r="ITC91" s="26"/>
      <c r="ITD91" s="26"/>
      <c r="ITE91" s="26"/>
      <c r="ITF91" s="26"/>
      <c r="ITG91" s="26"/>
      <c r="ITH91" s="26"/>
      <c r="ITI91" s="26"/>
      <c r="ITJ91" s="26"/>
      <c r="ITK91" s="26"/>
      <c r="ITL91" s="26"/>
      <c r="ITM91" s="26"/>
      <c r="ITN91" s="26"/>
      <c r="ITO91" s="26"/>
      <c r="ITP91" s="26"/>
      <c r="ITQ91" s="26"/>
      <c r="ITR91" s="26"/>
      <c r="ITS91" s="26"/>
      <c r="ITT91" s="26"/>
      <c r="ITU91" s="26"/>
      <c r="ITV91" s="26"/>
      <c r="ITW91" s="26"/>
      <c r="ITX91" s="26"/>
      <c r="ITY91" s="26"/>
      <c r="ITZ91" s="26"/>
      <c r="IUA91" s="26"/>
      <c r="IUB91" s="26"/>
      <c r="IUC91" s="26"/>
      <c r="IUD91" s="26"/>
      <c r="IUE91" s="26"/>
      <c r="IUF91" s="26"/>
      <c r="IUG91" s="26"/>
      <c r="IUH91" s="26"/>
      <c r="IUI91" s="26"/>
      <c r="IUJ91" s="26"/>
      <c r="IUK91" s="26"/>
      <c r="IUL91" s="26"/>
      <c r="IUM91" s="26"/>
      <c r="IUN91" s="26"/>
      <c r="IUO91" s="26"/>
      <c r="IUP91" s="26"/>
      <c r="IUQ91" s="26"/>
      <c r="IUR91" s="26"/>
      <c r="IUS91" s="26"/>
      <c r="IUT91" s="26"/>
      <c r="IUU91" s="26"/>
      <c r="IUV91" s="26"/>
      <c r="IUW91" s="26"/>
      <c r="IUX91" s="26"/>
      <c r="IUY91" s="26"/>
      <c r="IUZ91" s="26"/>
      <c r="IVA91" s="26"/>
      <c r="IVB91" s="26"/>
      <c r="IVC91" s="26"/>
      <c r="IVD91" s="26"/>
      <c r="IVE91" s="26"/>
      <c r="IVF91" s="26"/>
      <c r="IVG91" s="26"/>
      <c r="IVH91" s="26"/>
      <c r="IVI91" s="26"/>
      <c r="IVJ91" s="26"/>
      <c r="IVK91" s="26"/>
      <c r="IVL91" s="26"/>
      <c r="IVM91" s="26"/>
      <c r="IVN91" s="26"/>
      <c r="IVO91" s="26"/>
      <c r="IVP91" s="26"/>
      <c r="IVQ91" s="26"/>
      <c r="IVR91" s="26"/>
      <c r="IVS91" s="26"/>
      <c r="IVT91" s="26"/>
      <c r="IVU91" s="26"/>
      <c r="IVV91" s="26"/>
      <c r="IVW91" s="26"/>
      <c r="IVX91" s="26"/>
      <c r="IVY91" s="26"/>
      <c r="IVZ91" s="26"/>
      <c r="IWA91" s="26"/>
      <c r="IWB91" s="26"/>
      <c r="IWC91" s="26"/>
      <c r="IWD91" s="26"/>
      <c r="IWE91" s="26"/>
      <c r="IWF91" s="26"/>
      <c r="IWG91" s="26"/>
      <c r="IWH91" s="26"/>
      <c r="IWI91" s="26"/>
      <c r="IWJ91" s="26"/>
      <c r="IWK91" s="26"/>
      <c r="IWL91" s="26"/>
      <c r="IWM91" s="26"/>
      <c r="IWN91" s="26"/>
      <c r="IWO91" s="26"/>
      <c r="IWP91" s="26"/>
      <c r="IWQ91" s="26"/>
      <c r="IWR91" s="26"/>
      <c r="IWS91" s="26"/>
      <c r="IWT91" s="26"/>
      <c r="IWU91" s="26"/>
      <c r="IWV91" s="26"/>
      <c r="IWW91" s="26"/>
      <c r="IWX91" s="26"/>
      <c r="IWY91" s="26"/>
      <c r="IWZ91" s="26"/>
      <c r="IXA91" s="26"/>
      <c r="IXB91" s="26"/>
      <c r="IXC91" s="26"/>
      <c r="IXD91" s="26"/>
      <c r="IXE91" s="26"/>
      <c r="IXF91" s="26"/>
      <c r="IXG91" s="26"/>
      <c r="IXH91" s="26"/>
      <c r="IXI91" s="26"/>
      <c r="IXJ91" s="26"/>
      <c r="IXK91" s="26"/>
      <c r="IXL91" s="26"/>
      <c r="IXM91" s="26"/>
      <c r="IXN91" s="26"/>
      <c r="IXO91" s="26"/>
      <c r="IXP91" s="26"/>
      <c r="IXQ91" s="26"/>
      <c r="IXR91" s="26"/>
      <c r="IXS91" s="26"/>
      <c r="IXT91" s="26"/>
      <c r="IXU91" s="26"/>
      <c r="IXV91" s="26"/>
      <c r="IXW91" s="26"/>
      <c r="IXX91" s="26"/>
      <c r="IXY91" s="26"/>
      <c r="IXZ91" s="26"/>
      <c r="IYA91" s="26"/>
      <c r="IYB91" s="26"/>
      <c r="IYC91" s="26"/>
      <c r="IYD91" s="26"/>
      <c r="IYE91" s="26"/>
      <c r="IYF91" s="26"/>
      <c r="IYG91" s="26"/>
      <c r="IYH91" s="26"/>
      <c r="IYI91" s="26"/>
      <c r="IYJ91" s="26"/>
      <c r="IYK91" s="26"/>
      <c r="IYL91" s="26"/>
      <c r="IYM91" s="26"/>
      <c r="IYN91" s="26"/>
      <c r="IYO91" s="26"/>
      <c r="IYP91" s="26"/>
      <c r="IYQ91" s="26"/>
      <c r="IYR91" s="26"/>
      <c r="IYS91" s="26"/>
      <c r="IYT91" s="26"/>
      <c r="IYU91" s="26"/>
      <c r="IYV91" s="26"/>
      <c r="IYW91" s="26"/>
      <c r="IYX91" s="26"/>
      <c r="IYY91" s="26"/>
      <c r="IYZ91" s="26"/>
      <c r="IZA91" s="26"/>
      <c r="IZB91" s="26"/>
      <c r="IZC91" s="26"/>
      <c r="IZD91" s="26"/>
      <c r="IZE91" s="26"/>
      <c r="IZF91" s="26"/>
      <c r="IZG91" s="26"/>
      <c r="IZH91" s="26"/>
      <c r="IZI91" s="26"/>
      <c r="IZJ91" s="26"/>
      <c r="IZK91" s="26"/>
      <c r="IZL91" s="26"/>
      <c r="IZM91" s="26"/>
      <c r="IZN91" s="26"/>
      <c r="IZO91" s="26"/>
      <c r="IZP91" s="26"/>
      <c r="IZQ91" s="26"/>
      <c r="IZR91" s="26"/>
      <c r="IZS91" s="26"/>
      <c r="IZT91" s="26"/>
      <c r="IZU91" s="26"/>
      <c r="IZV91" s="26"/>
      <c r="IZW91" s="26"/>
      <c r="IZX91" s="26"/>
      <c r="IZY91" s="26"/>
      <c r="IZZ91" s="26"/>
      <c r="JAA91" s="26"/>
      <c r="JAB91" s="26"/>
      <c r="JAC91" s="26"/>
      <c r="JAD91" s="26"/>
      <c r="JAE91" s="26"/>
      <c r="JAF91" s="26"/>
      <c r="JAG91" s="26"/>
      <c r="JAH91" s="26"/>
      <c r="JAI91" s="26"/>
      <c r="JAJ91" s="26"/>
      <c r="JAK91" s="26"/>
      <c r="JAL91" s="26"/>
      <c r="JAM91" s="26"/>
      <c r="JAN91" s="26"/>
      <c r="JAO91" s="26"/>
      <c r="JAP91" s="26"/>
      <c r="JAQ91" s="26"/>
      <c r="JAR91" s="26"/>
      <c r="JAS91" s="26"/>
      <c r="JAT91" s="26"/>
      <c r="JAU91" s="26"/>
      <c r="JAV91" s="26"/>
      <c r="JAW91" s="26"/>
      <c r="JAX91" s="26"/>
      <c r="JAY91" s="26"/>
      <c r="JAZ91" s="26"/>
      <c r="JBA91" s="26"/>
      <c r="JBB91" s="26"/>
      <c r="JBC91" s="26"/>
      <c r="JBD91" s="26"/>
      <c r="JBE91" s="26"/>
      <c r="JBF91" s="26"/>
      <c r="JBG91" s="26"/>
      <c r="JBH91" s="26"/>
      <c r="JBI91" s="26"/>
      <c r="JBJ91" s="26"/>
      <c r="JBK91" s="26"/>
      <c r="JBL91" s="26"/>
      <c r="JBM91" s="26"/>
      <c r="JBN91" s="26"/>
      <c r="JBO91" s="26"/>
      <c r="JBP91" s="26"/>
      <c r="JBQ91" s="26"/>
      <c r="JBR91" s="26"/>
      <c r="JBS91" s="26"/>
      <c r="JBT91" s="26"/>
      <c r="JBU91" s="26"/>
      <c r="JBV91" s="26"/>
      <c r="JBW91" s="26"/>
      <c r="JBX91" s="26"/>
      <c r="JBY91" s="26"/>
      <c r="JBZ91" s="26"/>
      <c r="JCA91" s="26"/>
      <c r="JCB91" s="26"/>
      <c r="JCC91" s="26"/>
      <c r="JCD91" s="26"/>
      <c r="JCE91" s="26"/>
      <c r="JCF91" s="26"/>
      <c r="JCG91" s="26"/>
      <c r="JCH91" s="26"/>
      <c r="JCI91" s="26"/>
      <c r="JCJ91" s="26"/>
      <c r="JCK91" s="26"/>
      <c r="JCL91" s="26"/>
      <c r="JCM91" s="26"/>
      <c r="JCN91" s="26"/>
      <c r="JCO91" s="26"/>
      <c r="JCP91" s="26"/>
      <c r="JCQ91" s="26"/>
      <c r="JCR91" s="26"/>
      <c r="JCS91" s="26"/>
      <c r="JCT91" s="26"/>
      <c r="JCU91" s="26"/>
      <c r="JCV91" s="26"/>
      <c r="JCW91" s="26"/>
      <c r="JCX91" s="26"/>
      <c r="JCY91" s="26"/>
      <c r="JCZ91" s="26"/>
      <c r="JDA91" s="26"/>
      <c r="JDB91" s="26"/>
      <c r="JDC91" s="26"/>
      <c r="JDD91" s="26"/>
      <c r="JDE91" s="26"/>
      <c r="JDF91" s="26"/>
      <c r="JDG91" s="26"/>
      <c r="JDH91" s="26"/>
      <c r="JDI91" s="26"/>
      <c r="JDJ91" s="26"/>
      <c r="JDK91" s="26"/>
      <c r="JDL91" s="26"/>
      <c r="JDM91" s="26"/>
      <c r="JDN91" s="26"/>
      <c r="JDO91" s="26"/>
      <c r="JDP91" s="26"/>
      <c r="JDQ91" s="26"/>
      <c r="JDR91" s="26"/>
      <c r="JDS91" s="26"/>
      <c r="JDT91" s="26"/>
      <c r="JDU91" s="26"/>
      <c r="JDV91" s="26"/>
      <c r="JDW91" s="26"/>
      <c r="JDX91" s="26"/>
      <c r="JDY91" s="26"/>
      <c r="JDZ91" s="26"/>
      <c r="JEA91" s="26"/>
      <c r="JEB91" s="26"/>
      <c r="JEC91" s="26"/>
      <c r="JED91" s="26"/>
      <c r="JEE91" s="26"/>
      <c r="JEF91" s="26"/>
      <c r="JEG91" s="26"/>
      <c r="JEH91" s="26"/>
      <c r="JEI91" s="26"/>
      <c r="JEJ91" s="26"/>
      <c r="JEK91" s="26"/>
      <c r="JEL91" s="26"/>
      <c r="JEM91" s="26"/>
      <c r="JEN91" s="26"/>
      <c r="JEO91" s="26"/>
      <c r="JEP91" s="26"/>
      <c r="JEQ91" s="26"/>
      <c r="JER91" s="26"/>
      <c r="JES91" s="26"/>
      <c r="JET91" s="26"/>
      <c r="JEU91" s="26"/>
      <c r="JEV91" s="26"/>
      <c r="JEW91" s="26"/>
      <c r="JEX91" s="26"/>
      <c r="JEY91" s="26"/>
      <c r="JEZ91" s="26"/>
      <c r="JFA91" s="26"/>
      <c r="JFB91" s="26"/>
      <c r="JFC91" s="26"/>
      <c r="JFD91" s="26"/>
      <c r="JFE91" s="26"/>
      <c r="JFF91" s="26"/>
      <c r="JFG91" s="26"/>
      <c r="JFH91" s="26"/>
      <c r="JFI91" s="26"/>
      <c r="JFJ91" s="26"/>
      <c r="JFK91" s="26"/>
      <c r="JFL91" s="26"/>
      <c r="JFM91" s="26"/>
      <c r="JFN91" s="26"/>
      <c r="JFO91" s="26"/>
      <c r="JFP91" s="26"/>
      <c r="JFQ91" s="26"/>
      <c r="JFR91" s="26"/>
      <c r="JFS91" s="26"/>
      <c r="JFT91" s="26"/>
      <c r="JFU91" s="26"/>
      <c r="JFV91" s="26"/>
      <c r="JFW91" s="26"/>
      <c r="JFX91" s="26"/>
      <c r="JFY91" s="26"/>
      <c r="JFZ91" s="26"/>
      <c r="JGA91" s="26"/>
      <c r="JGB91" s="26"/>
      <c r="JGC91" s="26"/>
      <c r="JGD91" s="26"/>
      <c r="JGE91" s="26"/>
      <c r="JGF91" s="26"/>
      <c r="JGG91" s="26"/>
      <c r="JGH91" s="26"/>
      <c r="JGI91" s="26"/>
      <c r="JGJ91" s="26"/>
      <c r="JGK91" s="26"/>
      <c r="JGL91" s="26"/>
      <c r="JGM91" s="26"/>
      <c r="JGN91" s="26"/>
      <c r="JGO91" s="26"/>
      <c r="JGP91" s="26"/>
      <c r="JGQ91" s="26"/>
      <c r="JGR91" s="26"/>
      <c r="JGS91" s="26"/>
      <c r="JGT91" s="26"/>
      <c r="JGU91" s="26"/>
      <c r="JGV91" s="26"/>
      <c r="JGW91" s="26"/>
      <c r="JGX91" s="26"/>
      <c r="JGY91" s="26"/>
      <c r="JGZ91" s="26"/>
      <c r="JHA91" s="26"/>
      <c r="JHB91" s="26"/>
      <c r="JHC91" s="26"/>
      <c r="JHD91" s="26"/>
      <c r="JHE91" s="26"/>
      <c r="JHF91" s="26"/>
      <c r="JHG91" s="26"/>
      <c r="JHH91" s="26"/>
      <c r="JHI91" s="26"/>
      <c r="JHJ91" s="26"/>
      <c r="JHK91" s="26"/>
      <c r="JHL91" s="26"/>
      <c r="JHM91" s="26"/>
      <c r="JHN91" s="26"/>
      <c r="JHO91" s="26"/>
      <c r="JHP91" s="26"/>
      <c r="JHQ91" s="26"/>
      <c r="JHR91" s="26"/>
      <c r="JHS91" s="26"/>
      <c r="JHT91" s="26"/>
      <c r="JHU91" s="26"/>
      <c r="JHV91" s="26"/>
      <c r="JHW91" s="26"/>
      <c r="JHX91" s="26"/>
      <c r="JHY91" s="26"/>
      <c r="JHZ91" s="26"/>
      <c r="JIA91" s="26"/>
      <c r="JIB91" s="26"/>
      <c r="JIC91" s="26"/>
      <c r="JID91" s="26"/>
      <c r="JIE91" s="26"/>
      <c r="JIF91" s="26"/>
      <c r="JIG91" s="26"/>
      <c r="JIH91" s="26"/>
      <c r="JII91" s="26"/>
      <c r="JIJ91" s="26"/>
      <c r="JIK91" s="26"/>
      <c r="JIL91" s="26"/>
      <c r="JIM91" s="26"/>
      <c r="JIN91" s="26"/>
      <c r="JIO91" s="26"/>
      <c r="JIP91" s="26"/>
      <c r="JIQ91" s="26"/>
      <c r="JIR91" s="26"/>
      <c r="JIS91" s="26"/>
      <c r="JIT91" s="26"/>
      <c r="JIU91" s="26"/>
      <c r="JIV91" s="26"/>
      <c r="JIW91" s="26"/>
      <c r="JIX91" s="26"/>
      <c r="JIY91" s="26"/>
      <c r="JIZ91" s="26"/>
      <c r="JJA91" s="26"/>
      <c r="JJB91" s="26"/>
      <c r="JJC91" s="26"/>
      <c r="JJD91" s="26"/>
      <c r="JJE91" s="26"/>
      <c r="JJF91" s="26"/>
      <c r="JJG91" s="26"/>
      <c r="JJH91" s="26"/>
      <c r="JJI91" s="26"/>
      <c r="JJJ91" s="26"/>
      <c r="JJK91" s="26"/>
      <c r="JJL91" s="26"/>
      <c r="JJM91" s="26"/>
      <c r="JJN91" s="26"/>
      <c r="JJO91" s="26"/>
      <c r="JJP91" s="26"/>
      <c r="JJQ91" s="26"/>
      <c r="JJR91" s="26"/>
      <c r="JJS91" s="26"/>
      <c r="JJT91" s="26"/>
      <c r="JJU91" s="26"/>
      <c r="JJV91" s="26"/>
      <c r="JJW91" s="26"/>
      <c r="JJX91" s="26"/>
      <c r="JJY91" s="26"/>
      <c r="JJZ91" s="26"/>
      <c r="JKA91" s="26"/>
      <c r="JKB91" s="26"/>
      <c r="JKC91" s="26"/>
      <c r="JKD91" s="26"/>
      <c r="JKE91" s="26"/>
      <c r="JKF91" s="26"/>
      <c r="JKG91" s="26"/>
      <c r="JKH91" s="26"/>
      <c r="JKI91" s="26"/>
      <c r="JKJ91" s="26"/>
      <c r="JKK91" s="26"/>
      <c r="JKL91" s="26"/>
      <c r="JKM91" s="26"/>
      <c r="JKN91" s="26"/>
      <c r="JKO91" s="26"/>
      <c r="JKP91" s="26"/>
      <c r="JKQ91" s="26"/>
      <c r="JKR91" s="26"/>
      <c r="JKS91" s="26"/>
      <c r="JKT91" s="26"/>
      <c r="JKU91" s="26"/>
      <c r="JKV91" s="26"/>
      <c r="JKW91" s="26"/>
      <c r="JKX91" s="26"/>
      <c r="JKY91" s="26"/>
      <c r="JKZ91" s="26"/>
      <c r="JLA91" s="26"/>
      <c r="JLB91" s="26"/>
      <c r="JLC91" s="26"/>
      <c r="JLD91" s="26"/>
      <c r="JLE91" s="26"/>
      <c r="JLF91" s="26"/>
      <c r="JLG91" s="26"/>
      <c r="JLH91" s="26"/>
      <c r="JLI91" s="26"/>
      <c r="JLJ91" s="26"/>
      <c r="JLK91" s="26"/>
      <c r="JLL91" s="26"/>
      <c r="JLM91" s="26"/>
      <c r="JLN91" s="26"/>
      <c r="JLO91" s="26"/>
      <c r="JLP91" s="26"/>
      <c r="JLQ91" s="26"/>
      <c r="JLR91" s="26"/>
      <c r="JLS91" s="26"/>
      <c r="JLT91" s="26"/>
      <c r="JLU91" s="26"/>
      <c r="JLV91" s="26"/>
      <c r="JLW91" s="26"/>
      <c r="JLX91" s="26"/>
      <c r="JLY91" s="26"/>
      <c r="JLZ91" s="26"/>
      <c r="JMA91" s="26"/>
      <c r="JMB91" s="26"/>
      <c r="JMC91" s="26"/>
      <c r="JMD91" s="26"/>
      <c r="JME91" s="26"/>
      <c r="JMF91" s="26"/>
      <c r="JMG91" s="26"/>
      <c r="JMH91" s="26"/>
      <c r="JMI91" s="26"/>
      <c r="JMJ91" s="26"/>
      <c r="JMK91" s="26"/>
      <c r="JML91" s="26"/>
      <c r="JMM91" s="26"/>
      <c r="JMN91" s="26"/>
      <c r="JMO91" s="26"/>
      <c r="JMP91" s="26"/>
      <c r="JMQ91" s="26"/>
      <c r="JMR91" s="26"/>
      <c r="JMS91" s="26"/>
      <c r="JMT91" s="26"/>
      <c r="JMU91" s="26"/>
      <c r="JMV91" s="26"/>
      <c r="JMW91" s="26"/>
      <c r="JMX91" s="26"/>
      <c r="JMY91" s="26"/>
      <c r="JMZ91" s="26"/>
      <c r="JNA91" s="26"/>
      <c r="JNB91" s="26"/>
      <c r="JNC91" s="26"/>
      <c r="JND91" s="26"/>
      <c r="JNE91" s="26"/>
      <c r="JNF91" s="26"/>
      <c r="JNG91" s="26"/>
      <c r="JNH91" s="26"/>
      <c r="JNI91" s="26"/>
      <c r="JNJ91" s="26"/>
      <c r="JNK91" s="26"/>
      <c r="JNL91" s="26"/>
      <c r="JNM91" s="26"/>
      <c r="JNN91" s="26"/>
      <c r="JNO91" s="26"/>
      <c r="JNP91" s="26"/>
      <c r="JNQ91" s="26"/>
      <c r="JNR91" s="26"/>
      <c r="JNS91" s="26"/>
      <c r="JNT91" s="26"/>
      <c r="JNU91" s="26"/>
      <c r="JNV91" s="26"/>
      <c r="JNW91" s="26"/>
      <c r="JNX91" s="26"/>
      <c r="JNY91" s="26"/>
      <c r="JNZ91" s="26"/>
      <c r="JOA91" s="26"/>
      <c r="JOB91" s="26"/>
      <c r="JOC91" s="26"/>
      <c r="JOD91" s="26"/>
      <c r="JOE91" s="26"/>
      <c r="JOF91" s="26"/>
      <c r="JOG91" s="26"/>
      <c r="JOH91" s="26"/>
      <c r="JOI91" s="26"/>
      <c r="JOJ91" s="26"/>
      <c r="JOK91" s="26"/>
      <c r="JOL91" s="26"/>
      <c r="JOM91" s="26"/>
      <c r="JON91" s="26"/>
      <c r="JOO91" s="26"/>
      <c r="JOP91" s="26"/>
      <c r="JOQ91" s="26"/>
      <c r="JOR91" s="26"/>
      <c r="JOS91" s="26"/>
      <c r="JOT91" s="26"/>
      <c r="JOU91" s="26"/>
      <c r="JOV91" s="26"/>
      <c r="JOW91" s="26"/>
      <c r="JOX91" s="26"/>
      <c r="JOY91" s="26"/>
      <c r="JOZ91" s="26"/>
      <c r="JPA91" s="26"/>
      <c r="JPB91" s="26"/>
      <c r="JPC91" s="26"/>
      <c r="JPD91" s="26"/>
      <c r="JPE91" s="26"/>
      <c r="JPF91" s="26"/>
      <c r="JPG91" s="26"/>
      <c r="JPH91" s="26"/>
      <c r="JPI91" s="26"/>
      <c r="JPJ91" s="26"/>
      <c r="JPK91" s="26"/>
      <c r="JPL91" s="26"/>
      <c r="JPM91" s="26"/>
      <c r="JPN91" s="26"/>
      <c r="JPO91" s="26"/>
      <c r="JPP91" s="26"/>
      <c r="JPQ91" s="26"/>
      <c r="JPR91" s="26"/>
      <c r="JPS91" s="26"/>
      <c r="JPT91" s="26"/>
      <c r="JPU91" s="26"/>
      <c r="JPV91" s="26"/>
      <c r="JPW91" s="26"/>
      <c r="JPX91" s="26"/>
      <c r="JPY91" s="26"/>
      <c r="JPZ91" s="26"/>
      <c r="JQA91" s="26"/>
      <c r="JQB91" s="26"/>
      <c r="JQC91" s="26"/>
      <c r="JQD91" s="26"/>
      <c r="JQE91" s="26"/>
      <c r="JQF91" s="26"/>
      <c r="JQG91" s="26"/>
      <c r="JQH91" s="26"/>
      <c r="JQI91" s="26"/>
      <c r="JQJ91" s="26"/>
      <c r="JQK91" s="26"/>
      <c r="JQL91" s="26"/>
      <c r="JQM91" s="26"/>
      <c r="JQN91" s="26"/>
      <c r="JQO91" s="26"/>
      <c r="JQP91" s="26"/>
      <c r="JQQ91" s="26"/>
      <c r="JQR91" s="26"/>
      <c r="JQS91" s="26"/>
      <c r="JQT91" s="26"/>
      <c r="JQU91" s="26"/>
      <c r="JQV91" s="26"/>
      <c r="JQW91" s="26"/>
      <c r="JQX91" s="26"/>
      <c r="JQY91" s="26"/>
      <c r="JQZ91" s="26"/>
      <c r="JRA91" s="26"/>
      <c r="JRB91" s="26"/>
      <c r="JRC91" s="26"/>
      <c r="JRD91" s="26"/>
      <c r="JRE91" s="26"/>
      <c r="JRF91" s="26"/>
      <c r="JRG91" s="26"/>
      <c r="JRH91" s="26"/>
      <c r="JRI91" s="26"/>
      <c r="JRJ91" s="26"/>
      <c r="JRK91" s="26"/>
      <c r="JRL91" s="26"/>
      <c r="JRM91" s="26"/>
      <c r="JRN91" s="26"/>
      <c r="JRO91" s="26"/>
      <c r="JRP91" s="26"/>
      <c r="JRQ91" s="26"/>
      <c r="JRR91" s="26"/>
      <c r="JRS91" s="26"/>
      <c r="JRT91" s="26"/>
      <c r="JRU91" s="26"/>
      <c r="JRV91" s="26"/>
      <c r="JRW91" s="26"/>
      <c r="JRX91" s="26"/>
      <c r="JRY91" s="26"/>
      <c r="JRZ91" s="26"/>
      <c r="JSA91" s="26"/>
      <c r="JSB91" s="26"/>
      <c r="JSC91" s="26"/>
      <c r="JSD91" s="26"/>
      <c r="JSE91" s="26"/>
      <c r="JSF91" s="26"/>
      <c r="JSG91" s="26"/>
      <c r="JSH91" s="26"/>
      <c r="JSI91" s="26"/>
      <c r="JSJ91" s="26"/>
      <c r="JSK91" s="26"/>
      <c r="JSL91" s="26"/>
      <c r="JSM91" s="26"/>
      <c r="JSN91" s="26"/>
      <c r="JSO91" s="26"/>
      <c r="JSP91" s="26"/>
      <c r="JSQ91" s="26"/>
      <c r="JSR91" s="26"/>
      <c r="JSS91" s="26"/>
      <c r="JST91" s="26"/>
      <c r="JSU91" s="26"/>
      <c r="JSV91" s="26"/>
      <c r="JSW91" s="26"/>
      <c r="JSX91" s="26"/>
      <c r="JSY91" s="26"/>
      <c r="JSZ91" s="26"/>
      <c r="JTA91" s="26"/>
      <c r="JTB91" s="26"/>
      <c r="JTC91" s="26"/>
      <c r="JTD91" s="26"/>
      <c r="JTE91" s="26"/>
      <c r="JTF91" s="26"/>
      <c r="JTG91" s="26"/>
      <c r="JTH91" s="26"/>
      <c r="JTI91" s="26"/>
      <c r="JTJ91" s="26"/>
      <c r="JTK91" s="26"/>
      <c r="JTL91" s="26"/>
      <c r="JTM91" s="26"/>
      <c r="JTN91" s="26"/>
      <c r="JTO91" s="26"/>
      <c r="JTP91" s="26"/>
      <c r="JTQ91" s="26"/>
      <c r="JTR91" s="26"/>
      <c r="JTS91" s="26"/>
      <c r="JTT91" s="26"/>
      <c r="JTU91" s="26"/>
      <c r="JTV91" s="26"/>
      <c r="JTW91" s="26"/>
      <c r="JTX91" s="26"/>
      <c r="JTY91" s="26"/>
      <c r="JTZ91" s="26"/>
      <c r="JUA91" s="26"/>
      <c r="JUB91" s="26"/>
      <c r="JUC91" s="26"/>
      <c r="JUD91" s="26"/>
      <c r="JUE91" s="26"/>
      <c r="JUF91" s="26"/>
      <c r="JUG91" s="26"/>
      <c r="JUH91" s="26"/>
      <c r="JUI91" s="26"/>
      <c r="JUJ91" s="26"/>
      <c r="JUK91" s="26"/>
      <c r="JUL91" s="26"/>
      <c r="JUM91" s="26"/>
      <c r="JUN91" s="26"/>
      <c r="JUO91" s="26"/>
      <c r="JUP91" s="26"/>
      <c r="JUQ91" s="26"/>
      <c r="JUR91" s="26"/>
      <c r="JUS91" s="26"/>
      <c r="JUT91" s="26"/>
      <c r="JUU91" s="26"/>
      <c r="JUV91" s="26"/>
      <c r="JUW91" s="26"/>
      <c r="JUX91" s="26"/>
      <c r="JUY91" s="26"/>
      <c r="JUZ91" s="26"/>
      <c r="JVA91" s="26"/>
      <c r="JVB91" s="26"/>
      <c r="JVC91" s="26"/>
      <c r="JVD91" s="26"/>
      <c r="JVE91" s="26"/>
      <c r="JVF91" s="26"/>
      <c r="JVG91" s="26"/>
      <c r="JVH91" s="26"/>
      <c r="JVI91" s="26"/>
      <c r="JVJ91" s="26"/>
      <c r="JVK91" s="26"/>
      <c r="JVL91" s="26"/>
      <c r="JVM91" s="26"/>
      <c r="JVN91" s="26"/>
      <c r="JVO91" s="26"/>
      <c r="JVP91" s="26"/>
      <c r="JVQ91" s="26"/>
      <c r="JVR91" s="26"/>
      <c r="JVS91" s="26"/>
      <c r="JVT91" s="26"/>
      <c r="JVU91" s="26"/>
      <c r="JVV91" s="26"/>
      <c r="JVW91" s="26"/>
      <c r="JVX91" s="26"/>
      <c r="JVY91" s="26"/>
      <c r="JVZ91" s="26"/>
      <c r="JWA91" s="26"/>
      <c r="JWB91" s="26"/>
      <c r="JWC91" s="26"/>
      <c r="JWD91" s="26"/>
      <c r="JWE91" s="26"/>
      <c r="JWF91" s="26"/>
      <c r="JWG91" s="26"/>
      <c r="JWH91" s="26"/>
      <c r="JWI91" s="26"/>
      <c r="JWJ91" s="26"/>
      <c r="JWK91" s="26"/>
      <c r="JWL91" s="26"/>
      <c r="JWM91" s="26"/>
      <c r="JWN91" s="26"/>
      <c r="JWO91" s="26"/>
      <c r="JWP91" s="26"/>
      <c r="JWQ91" s="26"/>
      <c r="JWR91" s="26"/>
      <c r="JWS91" s="26"/>
      <c r="JWT91" s="26"/>
      <c r="JWU91" s="26"/>
      <c r="JWV91" s="26"/>
      <c r="JWW91" s="26"/>
      <c r="JWX91" s="26"/>
      <c r="JWY91" s="26"/>
      <c r="JWZ91" s="26"/>
      <c r="JXA91" s="26"/>
      <c r="JXB91" s="26"/>
      <c r="JXC91" s="26"/>
      <c r="JXD91" s="26"/>
      <c r="JXE91" s="26"/>
      <c r="JXF91" s="26"/>
      <c r="JXG91" s="26"/>
      <c r="JXH91" s="26"/>
      <c r="JXI91" s="26"/>
      <c r="JXJ91" s="26"/>
      <c r="JXK91" s="26"/>
      <c r="JXL91" s="26"/>
      <c r="JXM91" s="26"/>
      <c r="JXN91" s="26"/>
      <c r="JXO91" s="26"/>
      <c r="JXP91" s="26"/>
      <c r="JXQ91" s="26"/>
      <c r="JXR91" s="26"/>
      <c r="JXS91" s="26"/>
      <c r="JXT91" s="26"/>
      <c r="JXU91" s="26"/>
      <c r="JXV91" s="26"/>
      <c r="JXW91" s="26"/>
      <c r="JXX91" s="26"/>
      <c r="JXY91" s="26"/>
      <c r="JXZ91" s="26"/>
      <c r="JYA91" s="26"/>
      <c r="JYB91" s="26"/>
      <c r="JYC91" s="26"/>
      <c r="JYD91" s="26"/>
      <c r="JYE91" s="26"/>
      <c r="JYF91" s="26"/>
      <c r="JYG91" s="26"/>
      <c r="JYH91" s="26"/>
      <c r="JYI91" s="26"/>
      <c r="JYJ91" s="26"/>
      <c r="JYK91" s="26"/>
      <c r="JYL91" s="26"/>
      <c r="JYM91" s="26"/>
      <c r="JYN91" s="26"/>
      <c r="JYO91" s="26"/>
      <c r="JYP91" s="26"/>
      <c r="JYQ91" s="26"/>
      <c r="JYR91" s="26"/>
      <c r="JYS91" s="26"/>
      <c r="JYT91" s="26"/>
      <c r="JYU91" s="26"/>
      <c r="JYV91" s="26"/>
      <c r="JYW91" s="26"/>
      <c r="JYX91" s="26"/>
      <c r="JYY91" s="26"/>
      <c r="JYZ91" s="26"/>
      <c r="JZA91" s="26"/>
      <c r="JZB91" s="26"/>
      <c r="JZC91" s="26"/>
      <c r="JZD91" s="26"/>
      <c r="JZE91" s="26"/>
      <c r="JZF91" s="26"/>
      <c r="JZG91" s="26"/>
      <c r="JZH91" s="26"/>
      <c r="JZI91" s="26"/>
      <c r="JZJ91" s="26"/>
      <c r="JZK91" s="26"/>
      <c r="JZL91" s="26"/>
      <c r="JZM91" s="26"/>
      <c r="JZN91" s="26"/>
      <c r="JZO91" s="26"/>
      <c r="JZP91" s="26"/>
      <c r="JZQ91" s="26"/>
      <c r="JZR91" s="26"/>
      <c r="JZS91" s="26"/>
      <c r="JZT91" s="26"/>
      <c r="JZU91" s="26"/>
      <c r="JZV91" s="26"/>
      <c r="JZW91" s="26"/>
      <c r="JZX91" s="26"/>
      <c r="JZY91" s="26"/>
      <c r="JZZ91" s="26"/>
      <c r="KAA91" s="26"/>
      <c r="KAB91" s="26"/>
      <c r="KAC91" s="26"/>
      <c r="KAD91" s="26"/>
      <c r="KAE91" s="26"/>
      <c r="KAF91" s="26"/>
      <c r="KAG91" s="26"/>
      <c r="KAH91" s="26"/>
      <c r="KAI91" s="26"/>
      <c r="KAJ91" s="26"/>
      <c r="KAK91" s="26"/>
      <c r="KAL91" s="26"/>
      <c r="KAM91" s="26"/>
      <c r="KAN91" s="26"/>
      <c r="KAO91" s="26"/>
      <c r="KAP91" s="26"/>
      <c r="KAQ91" s="26"/>
      <c r="KAR91" s="26"/>
      <c r="KAS91" s="26"/>
      <c r="KAT91" s="26"/>
      <c r="KAU91" s="26"/>
      <c r="KAV91" s="26"/>
      <c r="KAW91" s="26"/>
      <c r="KAX91" s="26"/>
      <c r="KAY91" s="26"/>
      <c r="KAZ91" s="26"/>
      <c r="KBA91" s="26"/>
      <c r="KBB91" s="26"/>
      <c r="KBC91" s="26"/>
      <c r="KBD91" s="26"/>
      <c r="KBE91" s="26"/>
      <c r="KBF91" s="26"/>
      <c r="KBG91" s="26"/>
      <c r="KBH91" s="26"/>
      <c r="KBI91" s="26"/>
      <c r="KBJ91" s="26"/>
      <c r="KBK91" s="26"/>
      <c r="KBL91" s="26"/>
      <c r="KBM91" s="26"/>
      <c r="KBN91" s="26"/>
      <c r="KBO91" s="26"/>
      <c r="KBP91" s="26"/>
      <c r="KBQ91" s="26"/>
      <c r="KBR91" s="26"/>
      <c r="KBS91" s="26"/>
      <c r="KBT91" s="26"/>
      <c r="KBU91" s="26"/>
      <c r="KBV91" s="26"/>
      <c r="KBW91" s="26"/>
      <c r="KBX91" s="26"/>
      <c r="KBY91" s="26"/>
      <c r="KBZ91" s="26"/>
      <c r="KCA91" s="26"/>
      <c r="KCB91" s="26"/>
      <c r="KCC91" s="26"/>
      <c r="KCD91" s="26"/>
      <c r="KCE91" s="26"/>
      <c r="KCF91" s="26"/>
      <c r="KCG91" s="26"/>
      <c r="KCH91" s="26"/>
      <c r="KCI91" s="26"/>
      <c r="KCJ91" s="26"/>
      <c r="KCK91" s="26"/>
      <c r="KCL91" s="26"/>
      <c r="KCM91" s="26"/>
      <c r="KCN91" s="26"/>
      <c r="KCO91" s="26"/>
      <c r="KCP91" s="26"/>
      <c r="KCQ91" s="26"/>
      <c r="KCR91" s="26"/>
      <c r="KCS91" s="26"/>
      <c r="KCT91" s="26"/>
      <c r="KCU91" s="26"/>
      <c r="KCV91" s="26"/>
      <c r="KCW91" s="26"/>
      <c r="KCX91" s="26"/>
      <c r="KCY91" s="26"/>
      <c r="KCZ91" s="26"/>
      <c r="KDA91" s="26"/>
      <c r="KDB91" s="26"/>
      <c r="KDC91" s="26"/>
      <c r="KDD91" s="26"/>
      <c r="KDE91" s="26"/>
      <c r="KDF91" s="26"/>
      <c r="KDG91" s="26"/>
      <c r="KDH91" s="26"/>
      <c r="KDI91" s="26"/>
      <c r="KDJ91" s="26"/>
      <c r="KDK91" s="26"/>
      <c r="KDL91" s="26"/>
      <c r="KDM91" s="26"/>
      <c r="KDN91" s="26"/>
      <c r="KDO91" s="26"/>
      <c r="KDP91" s="26"/>
      <c r="KDQ91" s="26"/>
      <c r="KDR91" s="26"/>
      <c r="KDS91" s="26"/>
      <c r="KDT91" s="26"/>
      <c r="KDU91" s="26"/>
      <c r="KDV91" s="26"/>
      <c r="KDW91" s="26"/>
      <c r="KDX91" s="26"/>
      <c r="KDY91" s="26"/>
      <c r="KDZ91" s="26"/>
      <c r="KEA91" s="26"/>
      <c r="KEB91" s="26"/>
      <c r="KEC91" s="26"/>
      <c r="KED91" s="26"/>
      <c r="KEE91" s="26"/>
      <c r="KEF91" s="26"/>
      <c r="KEG91" s="26"/>
      <c r="KEH91" s="26"/>
      <c r="KEI91" s="26"/>
      <c r="KEJ91" s="26"/>
      <c r="KEK91" s="26"/>
      <c r="KEL91" s="26"/>
      <c r="KEM91" s="26"/>
      <c r="KEN91" s="26"/>
      <c r="KEO91" s="26"/>
      <c r="KEP91" s="26"/>
      <c r="KEQ91" s="26"/>
      <c r="KER91" s="26"/>
      <c r="KES91" s="26"/>
      <c r="KET91" s="26"/>
      <c r="KEU91" s="26"/>
      <c r="KEV91" s="26"/>
      <c r="KEW91" s="26"/>
      <c r="KEX91" s="26"/>
      <c r="KEY91" s="26"/>
      <c r="KEZ91" s="26"/>
      <c r="KFA91" s="26"/>
      <c r="KFB91" s="26"/>
      <c r="KFC91" s="26"/>
      <c r="KFD91" s="26"/>
      <c r="KFE91" s="26"/>
      <c r="KFF91" s="26"/>
      <c r="KFG91" s="26"/>
      <c r="KFH91" s="26"/>
      <c r="KFI91" s="26"/>
      <c r="KFJ91" s="26"/>
      <c r="KFK91" s="26"/>
      <c r="KFL91" s="26"/>
      <c r="KFM91" s="26"/>
      <c r="KFN91" s="26"/>
      <c r="KFO91" s="26"/>
      <c r="KFP91" s="26"/>
      <c r="KFQ91" s="26"/>
      <c r="KFR91" s="26"/>
      <c r="KFS91" s="26"/>
      <c r="KFT91" s="26"/>
      <c r="KFU91" s="26"/>
      <c r="KFV91" s="26"/>
      <c r="KFW91" s="26"/>
      <c r="KFX91" s="26"/>
      <c r="KFY91" s="26"/>
      <c r="KFZ91" s="26"/>
      <c r="KGA91" s="26"/>
      <c r="KGB91" s="26"/>
      <c r="KGC91" s="26"/>
      <c r="KGD91" s="26"/>
      <c r="KGE91" s="26"/>
      <c r="KGF91" s="26"/>
      <c r="KGG91" s="26"/>
      <c r="KGH91" s="26"/>
      <c r="KGI91" s="26"/>
      <c r="KGJ91" s="26"/>
      <c r="KGK91" s="26"/>
      <c r="KGL91" s="26"/>
      <c r="KGM91" s="26"/>
      <c r="KGN91" s="26"/>
      <c r="KGO91" s="26"/>
      <c r="KGP91" s="26"/>
      <c r="KGQ91" s="26"/>
      <c r="KGR91" s="26"/>
      <c r="KGS91" s="26"/>
      <c r="KGT91" s="26"/>
      <c r="KGU91" s="26"/>
      <c r="KGV91" s="26"/>
      <c r="KGW91" s="26"/>
      <c r="KGX91" s="26"/>
      <c r="KGY91" s="26"/>
      <c r="KGZ91" s="26"/>
      <c r="KHA91" s="26"/>
      <c r="KHB91" s="26"/>
      <c r="KHC91" s="26"/>
      <c r="KHD91" s="26"/>
      <c r="KHE91" s="26"/>
      <c r="KHF91" s="26"/>
      <c r="KHG91" s="26"/>
      <c r="KHH91" s="26"/>
      <c r="KHI91" s="26"/>
      <c r="KHJ91" s="26"/>
      <c r="KHK91" s="26"/>
      <c r="KHL91" s="26"/>
      <c r="KHM91" s="26"/>
      <c r="KHN91" s="26"/>
      <c r="KHO91" s="26"/>
      <c r="KHP91" s="26"/>
      <c r="KHQ91" s="26"/>
      <c r="KHR91" s="26"/>
      <c r="KHS91" s="26"/>
      <c r="KHT91" s="26"/>
      <c r="KHU91" s="26"/>
      <c r="KHV91" s="26"/>
      <c r="KHW91" s="26"/>
      <c r="KHX91" s="26"/>
      <c r="KHY91" s="26"/>
      <c r="KHZ91" s="26"/>
      <c r="KIA91" s="26"/>
      <c r="KIB91" s="26"/>
      <c r="KIC91" s="26"/>
      <c r="KID91" s="26"/>
      <c r="KIE91" s="26"/>
      <c r="KIF91" s="26"/>
      <c r="KIG91" s="26"/>
      <c r="KIH91" s="26"/>
      <c r="KII91" s="26"/>
      <c r="KIJ91" s="26"/>
      <c r="KIK91" s="26"/>
      <c r="KIL91" s="26"/>
      <c r="KIM91" s="26"/>
      <c r="KIN91" s="26"/>
      <c r="KIO91" s="26"/>
      <c r="KIP91" s="26"/>
      <c r="KIQ91" s="26"/>
      <c r="KIR91" s="26"/>
      <c r="KIS91" s="26"/>
      <c r="KIT91" s="26"/>
      <c r="KIU91" s="26"/>
      <c r="KIV91" s="26"/>
      <c r="KIW91" s="26"/>
      <c r="KIX91" s="26"/>
      <c r="KIY91" s="26"/>
      <c r="KIZ91" s="26"/>
      <c r="KJA91" s="26"/>
      <c r="KJB91" s="26"/>
      <c r="KJC91" s="26"/>
      <c r="KJD91" s="26"/>
      <c r="KJE91" s="26"/>
      <c r="KJF91" s="26"/>
      <c r="KJG91" s="26"/>
      <c r="KJH91" s="26"/>
      <c r="KJI91" s="26"/>
      <c r="KJJ91" s="26"/>
      <c r="KJK91" s="26"/>
      <c r="KJL91" s="26"/>
      <c r="KJM91" s="26"/>
      <c r="KJN91" s="26"/>
      <c r="KJO91" s="26"/>
      <c r="KJP91" s="26"/>
      <c r="KJQ91" s="26"/>
      <c r="KJR91" s="26"/>
      <c r="KJS91" s="26"/>
      <c r="KJT91" s="26"/>
      <c r="KJU91" s="26"/>
      <c r="KJV91" s="26"/>
      <c r="KJW91" s="26"/>
      <c r="KJX91" s="26"/>
      <c r="KJY91" s="26"/>
      <c r="KJZ91" s="26"/>
      <c r="KKA91" s="26"/>
      <c r="KKB91" s="26"/>
      <c r="KKC91" s="26"/>
      <c r="KKD91" s="26"/>
      <c r="KKE91" s="26"/>
      <c r="KKF91" s="26"/>
      <c r="KKG91" s="26"/>
      <c r="KKH91" s="26"/>
      <c r="KKI91" s="26"/>
      <c r="KKJ91" s="26"/>
      <c r="KKK91" s="26"/>
      <c r="KKL91" s="26"/>
      <c r="KKM91" s="26"/>
      <c r="KKN91" s="26"/>
      <c r="KKO91" s="26"/>
      <c r="KKP91" s="26"/>
      <c r="KKQ91" s="26"/>
      <c r="KKR91" s="26"/>
      <c r="KKS91" s="26"/>
      <c r="KKT91" s="26"/>
      <c r="KKU91" s="26"/>
      <c r="KKV91" s="26"/>
      <c r="KKW91" s="26"/>
      <c r="KKX91" s="26"/>
      <c r="KKY91" s="26"/>
      <c r="KKZ91" s="26"/>
      <c r="KLA91" s="26"/>
      <c r="KLB91" s="26"/>
      <c r="KLC91" s="26"/>
      <c r="KLD91" s="26"/>
      <c r="KLE91" s="26"/>
      <c r="KLF91" s="26"/>
      <c r="KLG91" s="26"/>
      <c r="KLH91" s="26"/>
      <c r="KLI91" s="26"/>
      <c r="KLJ91" s="26"/>
      <c r="KLK91" s="26"/>
      <c r="KLL91" s="26"/>
      <c r="KLM91" s="26"/>
      <c r="KLN91" s="26"/>
      <c r="KLO91" s="26"/>
      <c r="KLP91" s="26"/>
      <c r="KLQ91" s="26"/>
      <c r="KLR91" s="26"/>
      <c r="KLS91" s="26"/>
      <c r="KLT91" s="26"/>
      <c r="KLU91" s="26"/>
      <c r="KLV91" s="26"/>
      <c r="KLW91" s="26"/>
      <c r="KLX91" s="26"/>
      <c r="KLY91" s="26"/>
      <c r="KLZ91" s="26"/>
      <c r="KMA91" s="26"/>
      <c r="KMB91" s="26"/>
      <c r="KMC91" s="26"/>
      <c r="KMD91" s="26"/>
      <c r="KME91" s="26"/>
      <c r="KMF91" s="26"/>
      <c r="KMG91" s="26"/>
      <c r="KMH91" s="26"/>
      <c r="KMI91" s="26"/>
      <c r="KMJ91" s="26"/>
      <c r="KMK91" s="26"/>
      <c r="KML91" s="26"/>
      <c r="KMM91" s="26"/>
      <c r="KMN91" s="26"/>
      <c r="KMO91" s="26"/>
      <c r="KMP91" s="26"/>
      <c r="KMQ91" s="26"/>
      <c r="KMR91" s="26"/>
      <c r="KMS91" s="26"/>
      <c r="KMT91" s="26"/>
      <c r="KMU91" s="26"/>
      <c r="KMV91" s="26"/>
      <c r="KMW91" s="26"/>
      <c r="KMX91" s="26"/>
      <c r="KMY91" s="26"/>
      <c r="KMZ91" s="26"/>
      <c r="KNA91" s="26"/>
      <c r="KNB91" s="26"/>
      <c r="KNC91" s="26"/>
      <c r="KND91" s="26"/>
      <c r="KNE91" s="26"/>
      <c r="KNF91" s="26"/>
      <c r="KNG91" s="26"/>
      <c r="KNH91" s="26"/>
      <c r="KNI91" s="26"/>
      <c r="KNJ91" s="26"/>
      <c r="KNK91" s="26"/>
      <c r="KNL91" s="26"/>
      <c r="KNM91" s="26"/>
      <c r="KNN91" s="26"/>
      <c r="KNO91" s="26"/>
      <c r="KNP91" s="26"/>
      <c r="KNQ91" s="26"/>
      <c r="KNR91" s="26"/>
      <c r="KNS91" s="26"/>
      <c r="KNT91" s="26"/>
      <c r="KNU91" s="26"/>
      <c r="KNV91" s="26"/>
      <c r="KNW91" s="26"/>
      <c r="KNX91" s="26"/>
      <c r="KNY91" s="26"/>
      <c r="KNZ91" s="26"/>
      <c r="KOA91" s="26"/>
      <c r="KOB91" s="26"/>
      <c r="KOC91" s="26"/>
      <c r="KOD91" s="26"/>
      <c r="KOE91" s="26"/>
      <c r="KOF91" s="26"/>
      <c r="KOG91" s="26"/>
      <c r="KOH91" s="26"/>
      <c r="KOI91" s="26"/>
      <c r="KOJ91" s="26"/>
      <c r="KOK91" s="26"/>
      <c r="KOL91" s="26"/>
      <c r="KOM91" s="26"/>
      <c r="KON91" s="26"/>
      <c r="KOO91" s="26"/>
      <c r="KOP91" s="26"/>
      <c r="KOQ91" s="26"/>
      <c r="KOR91" s="26"/>
      <c r="KOS91" s="26"/>
      <c r="KOT91" s="26"/>
      <c r="KOU91" s="26"/>
      <c r="KOV91" s="26"/>
      <c r="KOW91" s="26"/>
      <c r="KOX91" s="26"/>
      <c r="KOY91" s="26"/>
      <c r="KOZ91" s="26"/>
      <c r="KPA91" s="26"/>
      <c r="KPB91" s="26"/>
      <c r="KPC91" s="26"/>
      <c r="KPD91" s="26"/>
      <c r="KPE91" s="26"/>
      <c r="KPF91" s="26"/>
      <c r="KPG91" s="26"/>
      <c r="KPH91" s="26"/>
      <c r="KPI91" s="26"/>
      <c r="KPJ91" s="26"/>
      <c r="KPK91" s="26"/>
      <c r="KPL91" s="26"/>
      <c r="KPM91" s="26"/>
      <c r="KPN91" s="26"/>
      <c r="KPO91" s="26"/>
      <c r="KPP91" s="26"/>
      <c r="KPQ91" s="26"/>
      <c r="KPR91" s="26"/>
      <c r="KPS91" s="26"/>
      <c r="KPT91" s="26"/>
      <c r="KPU91" s="26"/>
      <c r="KPV91" s="26"/>
      <c r="KPW91" s="26"/>
      <c r="KPX91" s="26"/>
      <c r="KPY91" s="26"/>
      <c r="KPZ91" s="26"/>
      <c r="KQA91" s="26"/>
      <c r="KQB91" s="26"/>
      <c r="KQC91" s="26"/>
      <c r="KQD91" s="26"/>
      <c r="KQE91" s="26"/>
      <c r="KQF91" s="26"/>
      <c r="KQG91" s="26"/>
      <c r="KQH91" s="26"/>
      <c r="KQI91" s="26"/>
      <c r="KQJ91" s="26"/>
      <c r="KQK91" s="26"/>
      <c r="KQL91" s="26"/>
      <c r="KQM91" s="26"/>
      <c r="KQN91" s="26"/>
      <c r="KQO91" s="26"/>
      <c r="KQP91" s="26"/>
      <c r="KQQ91" s="26"/>
      <c r="KQR91" s="26"/>
      <c r="KQS91" s="26"/>
      <c r="KQT91" s="26"/>
      <c r="KQU91" s="26"/>
      <c r="KQV91" s="26"/>
      <c r="KQW91" s="26"/>
      <c r="KQX91" s="26"/>
      <c r="KQY91" s="26"/>
      <c r="KQZ91" s="26"/>
      <c r="KRA91" s="26"/>
      <c r="KRB91" s="26"/>
      <c r="KRC91" s="26"/>
      <c r="KRD91" s="26"/>
      <c r="KRE91" s="26"/>
      <c r="KRF91" s="26"/>
      <c r="KRG91" s="26"/>
      <c r="KRH91" s="26"/>
      <c r="KRI91" s="26"/>
      <c r="KRJ91" s="26"/>
      <c r="KRK91" s="26"/>
      <c r="KRL91" s="26"/>
      <c r="KRM91" s="26"/>
      <c r="KRN91" s="26"/>
      <c r="KRO91" s="26"/>
      <c r="KRP91" s="26"/>
      <c r="KRQ91" s="26"/>
      <c r="KRR91" s="26"/>
      <c r="KRS91" s="26"/>
      <c r="KRT91" s="26"/>
      <c r="KRU91" s="26"/>
      <c r="KRV91" s="26"/>
      <c r="KRW91" s="26"/>
      <c r="KRX91" s="26"/>
      <c r="KRY91" s="26"/>
      <c r="KRZ91" s="26"/>
      <c r="KSA91" s="26"/>
      <c r="KSB91" s="26"/>
      <c r="KSC91" s="26"/>
      <c r="KSD91" s="26"/>
      <c r="KSE91" s="26"/>
      <c r="KSF91" s="26"/>
      <c r="KSG91" s="26"/>
      <c r="KSH91" s="26"/>
      <c r="KSI91" s="26"/>
      <c r="KSJ91" s="26"/>
      <c r="KSK91" s="26"/>
      <c r="KSL91" s="26"/>
      <c r="KSM91" s="26"/>
      <c r="KSN91" s="26"/>
      <c r="KSO91" s="26"/>
      <c r="KSP91" s="26"/>
      <c r="KSQ91" s="26"/>
      <c r="KSR91" s="26"/>
      <c r="KSS91" s="26"/>
      <c r="KST91" s="26"/>
      <c r="KSU91" s="26"/>
      <c r="KSV91" s="26"/>
      <c r="KSW91" s="26"/>
      <c r="KSX91" s="26"/>
      <c r="KSY91" s="26"/>
      <c r="KSZ91" s="26"/>
      <c r="KTA91" s="26"/>
      <c r="KTB91" s="26"/>
      <c r="KTC91" s="26"/>
      <c r="KTD91" s="26"/>
      <c r="KTE91" s="26"/>
      <c r="KTF91" s="26"/>
      <c r="KTG91" s="26"/>
      <c r="KTH91" s="26"/>
      <c r="KTI91" s="26"/>
      <c r="KTJ91" s="26"/>
      <c r="KTK91" s="26"/>
      <c r="KTL91" s="26"/>
      <c r="KTM91" s="26"/>
      <c r="KTN91" s="26"/>
      <c r="KTO91" s="26"/>
      <c r="KTP91" s="26"/>
      <c r="KTQ91" s="26"/>
      <c r="KTR91" s="26"/>
      <c r="KTS91" s="26"/>
      <c r="KTT91" s="26"/>
      <c r="KTU91" s="26"/>
      <c r="KTV91" s="26"/>
      <c r="KTW91" s="26"/>
      <c r="KTX91" s="26"/>
      <c r="KTY91" s="26"/>
      <c r="KTZ91" s="26"/>
      <c r="KUA91" s="26"/>
      <c r="KUB91" s="26"/>
      <c r="KUC91" s="26"/>
      <c r="KUD91" s="26"/>
      <c r="KUE91" s="26"/>
      <c r="KUF91" s="26"/>
      <c r="KUG91" s="26"/>
      <c r="KUH91" s="26"/>
      <c r="KUI91" s="26"/>
      <c r="KUJ91" s="26"/>
      <c r="KUK91" s="26"/>
      <c r="KUL91" s="26"/>
      <c r="KUM91" s="26"/>
      <c r="KUN91" s="26"/>
      <c r="KUO91" s="26"/>
      <c r="KUP91" s="26"/>
      <c r="KUQ91" s="26"/>
      <c r="KUR91" s="26"/>
      <c r="KUS91" s="26"/>
      <c r="KUT91" s="26"/>
      <c r="KUU91" s="26"/>
      <c r="KUV91" s="26"/>
      <c r="KUW91" s="26"/>
      <c r="KUX91" s="26"/>
      <c r="KUY91" s="26"/>
      <c r="KUZ91" s="26"/>
      <c r="KVA91" s="26"/>
      <c r="KVB91" s="26"/>
      <c r="KVC91" s="26"/>
      <c r="KVD91" s="26"/>
      <c r="KVE91" s="26"/>
      <c r="KVF91" s="26"/>
      <c r="KVG91" s="26"/>
      <c r="KVH91" s="26"/>
      <c r="KVI91" s="26"/>
      <c r="KVJ91" s="26"/>
      <c r="KVK91" s="26"/>
      <c r="KVL91" s="26"/>
      <c r="KVM91" s="26"/>
      <c r="KVN91" s="26"/>
      <c r="KVO91" s="26"/>
      <c r="KVP91" s="26"/>
      <c r="KVQ91" s="26"/>
      <c r="KVR91" s="26"/>
      <c r="KVS91" s="26"/>
      <c r="KVT91" s="26"/>
      <c r="KVU91" s="26"/>
      <c r="KVV91" s="26"/>
      <c r="KVW91" s="26"/>
      <c r="KVX91" s="26"/>
      <c r="KVY91" s="26"/>
      <c r="KVZ91" s="26"/>
      <c r="KWA91" s="26"/>
      <c r="KWB91" s="26"/>
      <c r="KWC91" s="26"/>
      <c r="KWD91" s="26"/>
      <c r="KWE91" s="26"/>
      <c r="KWF91" s="26"/>
      <c r="KWG91" s="26"/>
      <c r="KWH91" s="26"/>
      <c r="KWI91" s="26"/>
      <c r="KWJ91" s="26"/>
      <c r="KWK91" s="26"/>
      <c r="KWL91" s="26"/>
      <c r="KWM91" s="26"/>
      <c r="KWN91" s="26"/>
      <c r="KWO91" s="26"/>
      <c r="KWP91" s="26"/>
      <c r="KWQ91" s="26"/>
      <c r="KWR91" s="26"/>
      <c r="KWS91" s="26"/>
      <c r="KWT91" s="26"/>
      <c r="KWU91" s="26"/>
      <c r="KWV91" s="26"/>
      <c r="KWW91" s="26"/>
      <c r="KWX91" s="26"/>
      <c r="KWY91" s="26"/>
      <c r="KWZ91" s="26"/>
      <c r="KXA91" s="26"/>
      <c r="KXB91" s="26"/>
      <c r="KXC91" s="26"/>
      <c r="KXD91" s="26"/>
      <c r="KXE91" s="26"/>
      <c r="KXF91" s="26"/>
      <c r="KXG91" s="26"/>
      <c r="KXH91" s="26"/>
      <c r="KXI91" s="26"/>
      <c r="KXJ91" s="26"/>
      <c r="KXK91" s="26"/>
      <c r="KXL91" s="26"/>
      <c r="KXM91" s="26"/>
      <c r="KXN91" s="26"/>
      <c r="KXO91" s="26"/>
      <c r="KXP91" s="26"/>
      <c r="KXQ91" s="26"/>
      <c r="KXR91" s="26"/>
      <c r="KXS91" s="26"/>
      <c r="KXT91" s="26"/>
      <c r="KXU91" s="26"/>
      <c r="KXV91" s="26"/>
      <c r="KXW91" s="26"/>
      <c r="KXX91" s="26"/>
      <c r="KXY91" s="26"/>
      <c r="KXZ91" s="26"/>
      <c r="KYA91" s="26"/>
      <c r="KYB91" s="26"/>
      <c r="KYC91" s="26"/>
      <c r="KYD91" s="26"/>
      <c r="KYE91" s="26"/>
      <c r="KYF91" s="26"/>
      <c r="KYG91" s="26"/>
      <c r="KYH91" s="26"/>
      <c r="KYI91" s="26"/>
      <c r="KYJ91" s="26"/>
      <c r="KYK91" s="26"/>
      <c r="KYL91" s="26"/>
      <c r="KYM91" s="26"/>
      <c r="KYN91" s="26"/>
      <c r="KYO91" s="26"/>
      <c r="KYP91" s="26"/>
      <c r="KYQ91" s="26"/>
      <c r="KYR91" s="26"/>
      <c r="KYS91" s="26"/>
      <c r="KYT91" s="26"/>
      <c r="KYU91" s="26"/>
      <c r="KYV91" s="26"/>
      <c r="KYW91" s="26"/>
      <c r="KYX91" s="26"/>
      <c r="KYY91" s="26"/>
      <c r="KYZ91" s="26"/>
      <c r="KZA91" s="26"/>
      <c r="KZB91" s="26"/>
      <c r="KZC91" s="26"/>
      <c r="KZD91" s="26"/>
      <c r="KZE91" s="26"/>
      <c r="KZF91" s="26"/>
      <c r="KZG91" s="26"/>
      <c r="KZH91" s="26"/>
      <c r="KZI91" s="26"/>
      <c r="KZJ91" s="26"/>
      <c r="KZK91" s="26"/>
      <c r="KZL91" s="26"/>
      <c r="KZM91" s="26"/>
      <c r="KZN91" s="26"/>
      <c r="KZO91" s="26"/>
      <c r="KZP91" s="26"/>
      <c r="KZQ91" s="26"/>
      <c r="KZR91" s="26"/>
      <c r="KZS91" s="26"/>
      <c r="KZT91" s="26"/>
      <c r="KZU91" s="26"/>
      <c r="KZV91" s="26"/>
      <c r="KZW91" s="26"/>
      <c r="KZX91" s="26"/>
      <c r="KZY91" s="26"/>
      <c r="KZZ91" s="26"/>
      <c r="LAA91" s="26"/>
      <c r="LAB91" s="26"/>
      <c r="LAC91" s="26"/>
      <c r="LAD91" s="26"/>
      <c r="LAE91" s="26"/>
      <c r="LAF91" s="26"/>
      <c r="LAG91" s="26"/>
      <c r="LAH91" s="26"/>
      <c r="LAI91" s="26"/>
      <c r="LAJ91" s="26"/>
      <c r="LAK91" s="26"/>
      <c r="LAL91" s="26"/>
      <c r="LAM91" s="26"/>
      <c r="LAN91" s="26"/>
      <c r="LAO91" s="26"/>
      <c r="LAP91" s="26"/>
      <c r="LAQ91" s="26"/>
      <c r="LAR91" s="26"/>
      <c r="LAS91" s="26"/>
      <c r="LAT91" s="26"/>
      <c r="LAU91" s="26"/>
      <c r="LAV91" s="26"/>
      <c r="LAW91" s="26"/>
      <c r="LAX91" s="26"/>
      <c r="LAY91" s="26"/>
      <c r="LAZ91" s="26"/>
      <c r="LBA91" s="26"/>
      <c r="LBB91" s="26"/>
      <c r="LBC91" s="26"/>
      <c r="LBD91" s="26"/>
      <c r="LBE91" s="26"/>
      <c r="LBF91" s="26"/>
      <c r="LBG91" s="26"/>
      <c r="LBH91" s="26"/>
      <c r="LBI91" s="26"/>
      <c r="LBJ91" s="26"/>
      <c r="LBK91" s="26"/>
      <c r="LBL91" s="26"/>
      <c r="LBM91" s="26"/>
      <c r="LBN91" s="26"/>
      <c r="LBO91" s="26"/>
      <c r="LBP91" s="26"/>
      <c r="LBQ91" s="26"/>
      <c r="LBR91" s="26"/>
      <c r="LBS91" s="26"/>
      <c r="LBT91" s="26"/>
      <c r="LBU91" s="26"/>
      <c r="LBV91" s="26"/>
      <c r="LBW91" s="26"/>
      <c r="LBX91" s="26"/>
      <c r="LBY91" s="26"/>
      <c r="LBZ91" s="26"/>
      <c r="LCA91" s="26"/>
      <c r="LCB91" s="26"/>
      <c r="LCC91" s="26"/>
      <c r="LCD91" s="26"/>
      <c r="LCE91" s="26"/>
      <c r="LCF91" s="26"/>
      <c r="LCG91" s="26"/>
      <c r="LCH91" s="26"/>
      <c r="LCI91" s="26"/>
      <c r="LCJ91" s="26"/>
      <c r="LCK91" s="26"/>
      <c r="LCL91" s="26"/>
      <c r="LCM91" s="26"/>
      <c r="LCN91" s="26"/>
      <c r="LCO91" s="26"/>
      <c r="LCP91" s="26"/>
      <c r="LCQ91" s="26"/>
      <c r="LCR91" s="26"/>
      <c r="LCS91" s="26"/>
      <c r="LCT91" s="26"/>
      <c r="LCU91" s="26"/>
      <c r="LCV91" s="26"/>
      <c r="LCW91" s="26"/>
      <c r="LCX91" s="26"/>
      <c r="LCY91" s="26"/>
      <c r="LCZ91" s="26"/>
      <c r="LDA91" s="26"/>
      <c r="LDB91" s="26"/>
      <c r="LDC91" s="26"/>
      <c r="LDD91" s="26"/>
      <c r="LDE91" s="26"/>
      <c r="LDF91" s="26"/>
      <c r="LDG91" s="26"/>
      <c r="LDH91" s="26"/>
      <c r="LDI91" s="26"/>
      <c r="LDJ91" s="26"/>
      <c r="LDK91" s="26"/>
      <c r="LDL91" s="26"/>
      <c r="LDM91" s="26"/>
      <c r="LDN91" s="26"/>
      <c r="LDO91" s="26"/>
      <c r="LDP91" s="26"/>
      <c r="LDQ91" s="26"/>
      <c r="LDR91" s="26"/>
      <c r="LDS91" s="26"/>
      <c r="LDT91" s="26"/>
      <c r="LDU91" s="26"/>
      <c r="LDV91" s="26"/>
      <c r="LDW91" s="26"/>
      <c r="LDX91" s="26"/>
      <c r="LDY91" s="26"/>
      <c r="LDZ91" s="26"/>
      <c r="LEA91" s="26"/>
      <c r="LEB91" s="26"/>
      <c r="LEC91" s="26"/>
      <c r="LED91" s="26"/>
      <c r="LEE91" s="26"/>
      <c r="LEF91" s="26"/>
      <c r="LEG91" s="26"/>
      <c r="LEH91" s="26"/>
      <c r="LEI91" s="26"/>
      <c r="LEJ91" s="26"/>
      <c r="LEK91" s="26"/>
      <c r="LEL91" s="26"/>
      <c r="LEM91" s="26"/>
      <c r="LEN91" s="26"/>
      <c r="LEO91" s="26"/>
      <c r="LEP91" s="26"/>
      <c r="LEQ91" s="26"/>
      <c r="LER91" s="26"/>
      <c r="LES91" s="26"/>
      <c r="LET91" s="26"/>
      <c r="LEU91" s="26"/>
      <c r="LEV91" s="26"/>
      <c r="LEW91" s="26"/>
      <c r="LEX91" s="26"/>
      <c r="LEY91" s="26"/>
      <c r="LEZ91" s="26"/>
      <c r="LFA91" s="26"/>
      <c r="LFB91" s="26"/>
      <c r="LFC91" s="26"/>
      <c r="LFD91" s="26"/>
      <c r="LFE91" s="26"/>
      <c r="LFF91" s="26"/>
      <c r="LFG91" s="26"/>
      <c r="LFH91" s="26"/>
      <c r="LFI91" s="26"/>
      <c r="LFJ91" s="26"/>
      <c r="LFK91" s="26"/>
      <c r="LFL91" s="26"/>
      <c r="LFM91" s="26"/>
      <c r="LFN91" s="26"/>
      <c r="LFO91" s="26"/>
      <c r="LFP91" s="26"/>
      <c r="LFQ91" s="26"/>
      <c r="LFR91" s="26"/>
      <c r="LFS91" s="26"/>
      <c r="LFT91" s="26"/>
      <c r="LFU91" s="26"/>
      <c r="LFV91" s="26"/>
      <c r="LFW91" s="26"/>
      <c r="LFX91" s="26"/>
      <c r="LFY91" s="26"/>
      <c r="LFZ91" s="26"/>
      <c r="LGA91" s="26"/>
      <c r="LGB91" s="26"/>
      <c r="LGC91" s="26"/>
      <c r="LGD91" s="26"/>
      <c r="LGE91" s="26"/>
      <c r="LGF91" s="26"/>
      <c r="LGG91" s="26"/>
      <c r="LGH91" s="26"/>
      <c r="LGI91" s="26"/>
      <c r="LGJ91" s="26"/>
      <c r="LGK91" s="26"/>
      <c r="LGL91" s="26"/>
      <c r="LGM91" s="26"/>
      <c r="LGN91" s="26"/>
      <c r="LGO91" s="26"/>
      <c r="LGP91" s="26"/>
      <c r="LGQ91" s="26"/>
      <c r="LGR91" s="26"/>
      <c r="LGS91" s="26"/>
      <c r="LGT91" s="26"/>
      <c r="LGU91" s="26"/>
      <c r="LGV91" s="26"/>
      <c r="LGW91" s="26"/>
      <c r="LGX91" s="26"/>
      <c r="LGY91" s="26"/>
      <c r="LGZ91" s="26"/>
      <c r="LHA91" s="26"/>
      <c r="LHB91" s="26"/>
      <c r="LHC91" s="26"/>
      <c r="LHD91" s="26"/>
      <c r="LHE91" s="26"/>
      <c r="LHF91" s="26"/>
      <c r="LHG91" s="26"/>
      <c r="LHH91" s="26"/>
      <c r="LHI91" s="26"/>
      <c r="LHJ91" s="26"/>
      <c r="LHK91" s="26"/>
      <c r="LHL91" s="26"/>
      <c r="LHM91" s="26"/>
      <c r="LHN91" s="26"/>
      <c r="LHO91" s="26"/>
      <c r="LHP91" s="26"/>
      <c r="LHQ91" s="26"/>
      <c r="LHR91" s="26"/>
      <c r="LHS91" s="26"/>
      <c r="LHT91" s="26"/>
      <c r="LHU91" s="26"/>
      <c r="LHV91" s="26"/>
      <c r="LHW91" s="26"/>
      <c r="LHX91" s="26"/>
      <c r="LHY91" s="26"/>
      <c r="LHZ91" s="26"/>
      <c r="LIA91" s="26"/>
      <c r="LIB91" s="26"/>
      <c r="LIC91" s="26"/>
      <c r="LID91" s="26"/>
      <c r="LIE91" s="26"/>
      <c r="LIF91" s="26"/>
      <c r="LIG91" s="26"/>
      <c r="LIH91" s="26"/>
      <c r="LII91" s="26"/>
      <c r="LIJ91" s="26"/>
      <c r="LIK91" s="26"/>
      <c r="LIL91" s="26"/>
      <c r="LIM91" s="26"/>
      <c r="LIN91" s="26"/>
      <c r="LIO91" s="26"/>
      <c r="LIP91" s="26"/>
      <c r="LIQ91" s="26"/>
      <c r="LIR91" s="26"/>
      <c r="LIS91" s="26"/>
      <c r="LIT91" s="26"/>
      <c r="LIU91" s="26"/>
      <c r="LIV91" s="26"/>
      <c r="LIW91" s="26"/>
      <c r="LIX91" s="26"/>
      <c r="LIY91" s="26"/>
      <c r="LIZ91" s="26"/>
      <c r="LJA91" s="26"/>
      <c r="LJB91" s="26"/>
      <c r="LJC91" s="26"/>
      <c r="LJD91" s="26"/>
      <c r="LJE91" s="26"/>
      <c r="LJF91" s="26"/>
      <c r="LJG91" s="26"/>
      <c r="LJH91" s="26"/>
      <c r="LJI91" s="26"/>
      <c r="LJJ91" s="26"/>
      <c r="LJK91" s="26"/>
      <c r="LJL91" s="26"/>
      <c r="LJM91" s="26"/>
      <c r="LJN91" s="26"/>
      <c r="LJO91" s="26"/>
      <c r="LJP91" s="26"/>
      <c r="LJQ91" s="26"/>
      <c r="LJR91" s="26"/>
      <c r="LJS91" s="26"/>
      <c r="LJT91" s="26"/>
      <c r="LJU91" s="26"/>
      <c r="LJV91" s="26"/>
      <c r="LJW91" s="26"/>
      <c r="LJX91" s="26"/>
      <c r="LJY91" s="26"/>
      <c r="LJZ91" s="26"/>
      <c r="LKA91" s="26"/>
      <c r="LKB91" s="26"/>
      <c r="LKC91" s="26"/>
      <c r="LKD91" s="26"/>
      <c r="LKE91" s="26"/>
      <c r="LKF91" s="26"/>
      <c r="LKG91" s="26"/>
      <c r="LKH91" s="26"/>
      <c r="LKI91" s="26"/>
      <c r="LKJ91" s="26"/>
      <c r="LKK91" s="26"/>
      <c r="LKL91" s="26"/>
      <c r="LKM91" s="26"/>
      <c r="LKN91" s="26"/>
      <c r="LKO91" s="26"/>
      <c r="LKP91" s="26"/>
      <c r="LKQ91" s="26"/>
      <c r="LKR91" s="26"/>
      <c r="LKS91" s="26"/>
      <c r="LKT91" s="26"/>
      <c r="LKU91" s="26"/>
      <c r="LKV91" s="26"/>
      <c r="LKW91" s="26"/>
      <c r="LKX91" s="26"/>
      <c r="LKY91" s="26"/>
      <c r="LKZ91" s="26"/>
      <c r="LLA91" s="26"/>
      <c r="LLB91" s="26"/>
      <c r="LLC91" s="26"/>
      <c r="LLD91" s="26"/>
      <c r="LLE91" s="26"/>
      <c r="LLF91" s="26"/>
      <c r="LLG91" s="26"/>
      <c r="LLH91" s="26"/>
      <c r="LLI91" s="26"/>
      <c r="LLJ91" s="26"/>
      <c r="LLK91" s="26"/>
      <c r="LLL91" s="26"/>
      <c r="LLM91" s="26"/>
      <c r="LLN91" s="26"/>
      <c r="LLO91" s="26"/>
      <c r="LLP91" s="26"/>
      <c r="LLQ91" s="26"/>
      <c r="LLR91" s="26"/>
      <c r="LLS91" s="26"/>
      <c r="LLT91" s="26"/>
      <c r="LLU91" s="26"/>
      <c r="LLV91" s="26"/>
      <c r="LLW91" s="26"/>
      <c r="LLX91" s="26"/>
      <c r="LLY91" s="26"/>
      <c r="LLZ91" s="26"/>
      <c r="LMA91" s="26"/>
      <c r="LMB91" s="26"/>
      <c r="LMC91" s="26"/>
      <c r="LMD91" s="26"/>
      <c r="LME91" s="26"/>
      <c r="LMF91" s="26"/>
      <c r="LMG91" s="26"/>
      <c r="LMH91" s="26"/>
      <c r="LMI91" s="26"/>
      <c r="LMJ91" s="26"/>
      <c r="LMK91" s="26"/>
      <c r="LML91" s="26"/>
      <c r="LMM91" s="26"/>
      <c r="LMN91" s="26"/>
      <c r="LMO91" s="26"/>
      <c r="LMP91" s="26"/>
      <c r="LMQ91" s="26"/>
      <c r="LMR91" s="26"/>
      <c r="LMS91" s="26"/>
      <c r="LMT91" s="26"/>
      <c r="LMU91" s="26"/>
      <c r="LMV91" s="26"/>
      <c r="LMW91" s="26"/>
      <c r="LMX91" s="26"/>
      <c r="LMY91" s="26"/>
      <c r="LMZ91" s="26"/>
      <c r="LNA91" s="26"/>
      <c r="LNB91" s="26"/>
      <c r="LNC91" s="26"/>
      <c r="LND91" s="26"/>
      <c r="LNE91" s="26"/>
      <c r="LNF91" s="26"/>
      <c r="LNG91" s="26"/>
      <c r="LNH91" s="26"/>
      <c r="LNI91" s="26"/>
      <c r="LNJ91" s="26"/>
      <c r="LNK91" s="26"/>
      <c r="LNL91" s="26"/>
      <c r="LNM91" s="26"/>
      <c r="LNN91" s="26"/>
      <c r="LNO91" s="26"/>
      <c r="LNP91" s="26"/>
      <c r="LNQ91" s="26"/>
      <c r="LNR91" s="26"/>
      <c r="LNS91" s="26"/>
      <c r="LNT91" s="26"/>
      <c r="LNU91" s="26"/>
      <c r="LNV91" s="26"/>
      <c r="LNW91" s="26"/>
      <c r="LNX91" s="26"/>
      <c r="LNY91" s="26"/>
      <c r="LNZ91" s="26"/>
      <c r="LOA91" s="26"/>
      <c r="LOB91" s="26"/>
      <c r="LOC91" s="26"/>
      <c r="LOD91" s="26"/>
      <c r="LOE91" s="26"/>
      <c r="LOF91" s="26"/>
      <c r="LOG91" s="26"/>
      <c r="LOH91" s="26"/>
      <c r="LOI91" s="26"/>
      <c r="LOJ91" s="26"/>
      <c r="LOK91" s="26"/>
      <c r="LOL91" s="26"/>
      <c r="LOM91" s="26"/>
      <c r="LON91" s="26"/>
      <c r="LOO91" s="26"/>
      <c r="LOP91" s="26"/>
      <c r="LOQ91" s="26"/>
      <c r="LOR91" s="26"/>
      <c r="LOS91" s="26"/>
      <c r="LOT91" s="26"/>
      <c r="LOU91" s="26"/>
      <c r="LOV91" s="26"/>
      <c r="LOW91" s="26"/>
      <c r="LOX91" s="26"/>
      <c r="LOY91" s="26"/>
      <c r="LOZ91" s="26"/>
      <c r="LPA91" s="26"/>
      <c r="LPB91" s="26"/>
      <c r="LPC91" s="26"/>
      <c r="LPD91" s="26"/>
      <c r="LPE91" s="26"/>
      <c r="LPF91" s="26"/>
      <c r="LPG91" s="26"/>
      <c r="LPH91" s="26"/>
      <c r="LPI91" s="26"/>
      <c r="LPJ91" s="26"/>
      <c r="LPK91" s="26"/>
      <c r="LPL91" s="26"/>
      <c r="LPM91" s="26"/>
      <c r="LPN91" s="26"/>
      <c r="LPO91" s="26"/>
      <c r="LPP91" s="26"/>
      <c r="LPQ91" s="26"/>
      <c r="LPR91" s="26"/>
      <c r="LPS91" s="26"/>
      <c r="LPT91" s="26"/>
      <c r="LPU91" s="26"/>
      <c r="LPV91" s="26"/>
      <c r="LPW91" s="26"/>
      <c r="LPX91" s="26"/>
      <c r="LPY91" s="26"/>
      <c r="LPZ91" s="26"/>
      <c r="LQA91" s="26"/>
      <c r="LQB91" s="26"/>
      <c r="LQC91" s="26"/>
      <c r="LQD91" s="26"/>
      <c r="LQE91" s="26"/>
      <c r="LQF91" s="26"/>
      <c r="LQG91" s="26"/>
      <c r="LQH91" s="26"/>
      <c r="LQI91" s="26"/>
      <c r="LQJ91" s="26"/>
      <c r="LQK91" s="26"/>
      <c r="LQL91" s="26"/>
      <c r="LQM91" s="26"/>
      <c r="LQN91" s="26"/>
      <c r="LQO91" s="26"/>
      <c r="LQP91" s="26"/>
      <c r="LQQ91" s="26"/>
      <c r="LQR91" s="26"/>
      <c r="LQS91" s="26"/>
      <c r="LQT91" s="26"/>
      <c r="LQU91" s="26"/>
      <c r="LQV91" s="26"/>
      <c r="LQW91" s="26"/>
      <c r="LQX91" s="26"/>
      <c r="LQY91" s="26"/>
      <c r="LQZ91" s="26"/>
      <c r="LRA91" s="26"/>
      <c r="LRB91" s="26"/>
      <c r="LRC91" s="26"/>
      <c r="LRD91" s="26"/>
      <c r="LRE91" s="26"/>
      <c r="LRF91" s="26"/>
      <c r="LRG91" s="26"/>
      <c r="LRH91" s="26"/>
      <c r="LRI91" s="26"/>
      <c r="LRJ91" s="26"/>
      <c r="LRK91" s="26"/>
      <c r="LRL91" s="26"/>
      <c r="LRM91" s="26"/>
      <c r="LRN91" s="26"/>
      <c r="LRO91" s="26"/>
      <c r="LRP91" s="26"/>
      <c r="LRQ91" s="26"/>
      <c r="LRR91" s="26"/>
      <c r="LRS91" s="26"/>
      <c r="LRT91" s="26"/>
      <c r="LRU91" s="26"/>
      <c r="LRV91" s="26"/>
      <c r="LRW91" s="26"/>
      <c r="LRX91" s="26"/>
      <c r="LRY91" s="26"/>
      <c r="LRZ91" s="26"/>
      <c r="LSA91" s="26"/>
      <c r="LSB91" s="26"/>
      <c r="LSC91" s="26"/>
      <c r="LSD91" s="26"/>
      <c r="LSE91" s="26"/>
      <c r="LSF91" s="26"/>
      <c r="LSG91" s="26"/>
      <c r="LSH91" s="26"/>
      <c r="LSI91" s="26"/>
      <c r="LSJ91" s="26"/>
      <c r="LSK91" s="26"/>
      <c r="LSL91" s="26"/>
      <c r="LSM91" s="26"/>
      <c r="LSN91" s="26"/>
      <c r="LSO91" s="26"/>
      <c r="LSP91" s="26"/>
      <c r="LSQ91" s="26"/>
      <c r="LSR91" s="26"/>
      <c r="LSS91" s="26"/>
      <c r="LST91" s="26"/>
      <c r="LSU91" s="26"/>
      <c r="LSV91" s="26"/>
      <c r="LSW91" s="26"/>
      <c r="LSX91" s="26"/>
      <c r="LSY91" s="26"/>
      <c r="LSZ91" s="26"/>
      <c r="LTA91" s="26"/>
      <c r="LTB91" s="26"/>
      <c r="LTC91" s="26"/>
      <c r="LTD91" s="26"/>
      <c r="LTE91" s="26"/>
      <c r="LTF91" s="26"/>
      <c r="LTG91" s="26"/>
      <c r="LTH91" s="26"/>
      <c r="LTI91" s="26"/>
      <c r="LTJ91" s="26"/>
      <c r="LTK91" s="26"/>
      <c r="LTL91" s="26"/>
      <c r="LTM91" s="26"/>
      <c r="LTN91" s="26"/>
      <c r="LTO91" s="26"/>
      <c r="LTP91" s="26"/>
      <c r="LTQ91" s="26"/>
      <c r="LTR91" s="26"/>
      <c r="LTS91" s="26"/>
      <c r="LTT91" s="26"/>
      <c r="LTU91" s="26"/>
      <c r="LTV91" s="26"/>
      <c r="LTW91" s="26"/>
      <c r="LTX91" s="26"/>
      <c r="LTY91" s="26"/>
      <c r="LTZ91" s="26"/>
      <c r="LUA91" s="26"/>
      <c r="LUB91" s="26"/>
      <c r="LUC91" s="26"/>
      <c r="LUD91" s="26"/>
      <c r="LUE91" s="26"/>
      <c r="LUF91" s="26"/>
      <c r="LUG91" s="26"/>
      <c r="LUH91" s="26"/>
      <c r="LUI91" s="26"/>
      <c r="LUJ91" s="26"/>
      <c r="LUK91" s="26"/>
      <c r="LUL91" s="26"/>
      <c r="LUM91" s="26"/>
      <c r="LUN91" s="26"/>
      <c r="LUO91" s="26"/>
      <c r="LUP91" s="26"/>
      <c r="LUQ91" s="26"/>
      <c r="LUR91" s="26"/>
      <c r="LUS91" s="26"/>
      <c r="LUT91" s="26"/>
      <c r="LUU91" s="26"/>
      <c r="LUV91" s="26"/>
      <c r="LUW91" s="26"/>
      <c r="LUX91" s="26"/>
      <c r="LUY91" s="26"/>
      <c r="LUZ91" s="26"/>
      <c r="LVA91" s="26"/>
      <c r="LVB91" s="26"/>
      <c r="LVC91" s="26"/>
      <c r="LVD91" s="26"/>
      <c r="LVE91" s="26"/>
      <c r="LVF91" s="26"/>
      <c r="LVG91" s="26"/>
      <c r="LVH91" s="26"/>
      <c r="LVI91" s="26"/>
      <c r="LVJ91" s="26"/>
      <c r="LVK91" s="26"/>
      <c r="LVL91" s="26"/>
      <c r="LVM91" s="26"/>
      <c r="LVN91" s="26"/>
      <c r="LVO91" s="26"/>
      <c r="LVP91" s="26"/>
      <c r="LVQ91" s="26"/>
      <c r="LVR91" s="26"/>
      <c r="LVS91" s="26"/>
      <c r="LVT91" s="26"/>
      <c r="LVU91" s="26"/>
      <c r="LVV91" s="26"/>
      <c r="LVW91" s="26"/>
      <c r="LVX91" s="26"/>
      <c r="LVY91" s="26"/>
      <c r="LVZ91" s="26"/>
      <c r="LWA91" s="26"/>
      <c r="LWB91" s="26"/>
      <c r="LWC91" s="26"/>
      <c r="LWD91" s="26"/>
      <c r="LWE91" s="26"/>
      <c r="LWF91" s="26"/>
      <c r="LWG91" s="26"/>
      <c r="LWH91" s="26"/>
      <c r="LWI91" s="26"/>
      <c r="LWJ91" s="26"/>
      <c r="LWK91" s="26"/>
      <c r="LWL91" s="26"/>
      <c r="LWM91" s="26"/>
      <c r="LWN91" s="26"/>
      <c r="LWO91" s="26"/>
      <c r="LWP91" s="26"/>
      <c r="LWQ91" s="26"/>
      <c r="LWR91" s="26"/>
      <c r="LWS91" s="26"/>
      <c r="LWT91" s="26"/>
      <c r="LWU91" s="26"/>
      <c r="LWV91" s="26"/>
      <c r="LWW91" s="26"/>
      <c r="LWX91" s="26"/>
      <c r="LWY91" s="26"/>
      <c r="LWZ91" s="26"/>
      <c r="LXA91" s="26"/>
      <c r="LXB91" s="26"/>
      <c r="LXC91" s="26"/>
      <c r="LXD91" s="26"/>
      <c r="LXE91" s="26"/>
      <c r="LXF91" s="26"/>
      <c r="LXG91" s="26"/>
      <c r="LXH91" s="26"/>
      <c r="LXI91" s="26"/>
      <c r="LXJ91" s="26"/>
      <c r="LXK91" s="26"/>
      <c r="LXL91" s="26"/>
      <c r="LXM91" s="26"/>
      <c r="LXN91" s="26"/>
      <c r="LXO91" s="26"/>
      <c r="LXP91" s="26"/>
      <c r="LXQ91" s="26"/>
      <c r="LXR91" s="26"/>
      <c r="LXS91" s="26"/>
      <c r="LXT91" s="26"/>
      <c r="LXU91" s="26"/>
      <c r="LXV91" s="26"/>
      <c r="LXW91" s="26"/>
      <c r="LXX91" s="26"/>
      <c r="LXY91" s="26"/>
      <c r="LXZ91" s="26"/>
      <c r="LYA91" s="26"/>
      <c r="LYB91" s="26"/>
      <c r="LYC91" s="26"/>
      <c r="LYD91" s="26"/>
      <c r="LYE91" s="26"/>
      <c r="LYF91" s="26"/>
      <c r="LYG91" s="26"/>
      <c r="LYH91" s="26"/>
      <c r="LYI91" s="26"/>
      <c r="LYJ91" s="26"/>
      <c r="LYK91" s="26"/>
      <c r="LYL91" s="26"/>
      <c r="LYM91" s="26"/>
      <c r="LYN91" s="26"/>
      <c r="LYO91" s="26"/>
      <c r="LYP91" s="26"/>
      <c r="LYQ91" s="26"/>
      <c r="LYR91" s="26"/>
      <c r="LYS91" s="26"/>
      <c r="LYT91" s="26"/>
      <c r="LYU91" s="26"/>
      <c r="LYV91" s="26"/>
      <c r="LYW91" s="26"/>
      <c r="LYX91" s="26"/>
      <c r="LYY91" s="26"/>
      <c r="LYZ91" s="26"/>
      <c r="LZA91" s="26"/>
      <c r="LZB91" s="26"/>
      <c r="LZC91" s="26"/>
      <c r="LZD91" s="26"/>
      <c r="LZE91" s="26"/>
      <c r="LZF91" s="26"/>
      <c r="LZG91" s="26"/>
      <c r="LZH91" s="26"/>
      <c r="LZI91" s="26"/>
      <c r="LZJ91" s="26"/>
      <c r="LZK91" s="26"/>
      <c r="LZL91" s="26"/>
      <c r="LZM91" s="26"/>
      <c r="LZN91" s="26"/>
      <c r="LZO91" s="26"/>
      <c r="LZP91" s="26"/>
      <c r="LZQ91" s="26"/>
      <c r="LZR91" s="26"/>
      <c r="LZS91" s="26"/>
      <c r="LZT91" s="26"/>
      <c r="LZU91" s="26"/>
      <c r="LZV91" s="26"/>
      <c r="LZW91" s="26"/>
      <c r="LZX91" s="26"/>
      <c r="LZY91" s="26"/>
      <c r="LZZ91" s="26"/>
      <c r="MAA91" s="26"/>
      <c r="MAB91" s="26"/>
      <c r="MAC91" s="26"/>
      <c r="MAD91" s="26"/>
      <c r="MAE91" s="26"/>
      <c r="MAF91" s="26"/>
      <c r="MAG91" s="26"/>
      <c r="MAH91" s="26"/>
      <c r="MAI91" s="26"/>
      <c r="MAJ91" s="26"/>
      <c r="MAK91" s="26"/>
      <c r="MAL91" s="26"/>
      <c r="MAM91" s="26"/>
      <c r="MAN91" s="26"/>
      <c r="MAO91" s="26"/>
      <c r="MAP91" s="26"/>
      <c r="MAQ91" s="26"/>
      <c r="MAR91" s="26"/>
      <c r="MAS91" s="26"/>
      <c r="MAT91" s="26"/>
      <c r="MAU91" s="26"/>
      <c r="MAV91" s="26"/>
      <c r="MAW91" s="26"/>
      <c r="MAX91" s="26"/>
      <c r="MAY91" s="26"/>
      <c r="MAZ91" s="26"/>
      <c r="MBA91" s="26"/>
      <c r="MBB91" s="26"/>
      <c r="MBC91" s="26"/>
      <c r="MBD91" s="26"/>
      <c r="MBE91" s="26"/>
      <c r="MBF91" s="26"/>
      <c r="MBG91" s="26"/>
      <c r="MBH91" s="26"/>
      <c r="MBI91" s="26"/>
      <c r="MBJ91" s="26"/>
      <c r="MBK91" s="26"/>
      <c r="MBL91" s="26"/>
      <c r="MBM91" s="26"/>
      <c r="MBN91" s="26"/>
      <c r="MBO91" s="26"/>
      <c r="MBP91" s="26"/>
      <c r="MBQ91" s="26"/>
      <c r="MBR91" s="26"/>
      <c r="MBS91" s="26"/>
      <c r="MBT91" s="26"/>
      <c r="MBU91" s="26"/>
      <c r="MBV91" s="26"/>
      <c r="MBW91" s="26"/>
      <c r="MBX91" s="26"/>
      <c r="MBY91" s="26"/>
      <c r="MBZ91" s="26"/>
      <c r="MCA91" s="26"/>
      <c r="MCB91" s="26"/>
      <c r="MCC91" s="26"/>
      <c r="MCD91" s="26"/>
      <c r="MCE91" s="26"/>
      <c r="MCF91" s="26"/>
      <c r="MCG91" s="26"/>
      <c r="MCH91" s="26"/>
      <c r="MCI91" s="26"/>
      <c r="MCJ91" s="26"/>
      <c r="MCK91" s="26"/>
      <c r="MCL91" s="26"/>
      <c r="MCM91" s="26"/>
      <c r="MCN91" s="26"/>
      <c r="MCO91" s="26"/>
      <c r="MCP91" s="26"/>
      <c r="MCQ91" s="26"/>
      <c r="MCR91" s="26"/>
      <c r="MCS91" s="26"/>
      <c r="MCT91" s="26"/>
      <c r="MCU91" s="26"/>
      <c r="MCV91" s="26"/>
      <c r="MCW91" s="26"/>
      <c r="MCX91" s="26"/>
      <c r="MCY91" s="26"/>
      <c r="MCZ91" s="26"/>
      <c r="MDA91" s="26"/>
      <c r="MDB91" s="26"/>
      <c r="MDC91" s="26"/>
      <c r="MDD91" s="26"/>
      <c r="MDE91" s="26"/>
      <c r="MDF91" s="26"/>
      <c r="MDG91" s="26"/>
      <c r="MDH91" s="26"/>
      <c r="MDI91" s="26"/>
      <c r="MDJ91" s="26"/>
      <c r="MDK91" s="26"/>
      <c r="MDL91" s="26"/>
      <c r="MDM91" s="26"/>
      <c r="MDN91" s="26"/>
      <c r="MDO91" s="26"/>
      <c r="MDP91" s="26"/>
      <c r="MDQ91" s="26"/>
      <c r="MDR91" s="26"/>
      <c r="MDS91" s="26"/>
      <c r="MDT91" s="26"/>
      <c r="MDU91" s="26"/>
      <c r="MDV91" s="26"/>
      <c r="MDW91" s="26"/>
      <c r="MDX91" s="26"/>
      <c r="MDY91" s="26"/>
      <c r="MDZ91" s="26"/>
      <c r="MEA91" s="26"/>
      <c r="MEB91" s="26"/>
      <c r="MEC91" s="26"/>
      <c r="MED91" s="26"/>
      <c r="MEE91" s="26"/>
      <c r="MEF91" s="26"/>
      <c r="MEG91" s="26"/>
      <c r="MEH91" s="26"/>
      <c r="MEI91" s="26"/>
      <c r="MEJ91" s="26"/>
      <c r="MEK91" s="26"/>
      <c r="MEL91" s="26"/>
      <c r="MEM91" s="26"/>
      <c r="MEN91" s="26"/>
      <c r="MEO91" s="26"/>
      <c r="MEP91" s="26"/>
      <c r="MEQ91" s="26"/>
      <c r="MER91" s="26"/>
      <c r="MES91" s="26"/>
      <c r="MET91" s="26"/>
      <c r="MEU91" s="26"/>
      <c r="MEV91" s="26"/>
      <c r="MEW91" s="26"/>
      <c r="MEX91" s="26"/>
      <c r="MEY91" s="26"/>
      <c r="MEZ91" s="26"/>
      <c r="MFA91" s="26"/>
      <c r="MFB91" s="26"/>
      <c r="MFC91" s="26"/>
      <c r="MFD91" s="26"/>
      <c r="MFE91" s="26"/>
      <c r="MFF91" s="26"/>
      <c r="MFG91" s="26"/>
      <c r="MFH91" s="26"/>
      <c r="MFI91" s="26"/>
      <c r="MFJ91" s="26"/>
      <c r="MFK91" s="26"/>
      <c r="MFL91" s="26"/>
      <c r="MFM91" s="26"/>
      <c r="MFN91" s="26"/>
      <c r="MFO91" s="26"/>
      <c r="MFP91" s="26"/>
      <c r="MFQ91" s="26"/>
      <c r="MFR91" s="26"/>
      <c r="MFS91" s="26"/>
      <c r="MFT91" s="26"/>
      <c r="MFU91" s="26"/>
      <c r="MFV91" s="26"/>
      <c r="MFW91" s="26"/>
      <c r="MFX91" s="26"/>
      <c r="MFY91" s="26"/>
      <c r="MFZ91" s="26"/>
      <c r="MGA91" s="26"/>
      <c r="MGB91" s="26"/>
      <c r="MGC91" s="26"/>
      <c r="MGD91" s="26"/>
      <c r="MGE91" s="26"/>
      <c r="MGF91" s="26"/>
      <c r="MGG91" s="26"/>
      <c r="MGH91" s="26"/>
      <c r="MGI91" s="26"/>
      <c r="MGJ91" s="26"/>
      <c r="MGK91" s="26"/>
      <c r="MGL91" s="26"/>
      <c r="MGM91" s="26"/>
      <c r="MGN91" s="26"/>
      <c r="MGO91" s="26"/>
      <c r="MGP91" s="26"/>
      <c r="MGQ91" s="26"/>
      <c r="MGR91" s="26"/>
      <c r="MGS91" s="26"/>
      <c r="MGT91" s="26"/>
      <c r="MGU91" s="26"/>
      <c r="MGV91" s="26"/>
      <c r="MGW91" s="26"/>
      <c r="MGX91" s="26"/>
      <c r="MGY91" s="26"/>
      <c r="MGZ91" s="26"/>
      <c r="MHA91" s="26"/>
      <c r="MHB91" s="26"/>
      <c r="MHC91" s="26"/>
      <c r="MHD91" s="26"/>
      <c r="MHE91" s="26"/>
      <c r="MHF91" s="26"/>
      <c r="MHG91" s="26"/>
      <c r="MHH91" s="26"/>
      <c r="MHI91" s="26"/>
      <c r="MHJ91" s="26"/>
      <c r="MHK91" s="26"/>
      <c r="MHL91" s="26"/>
      <c r="MHM91" s="26"/>
      <c r="MHN91" s="26"/>
      <c r="MHO91" s="26"/>
      <c r="MHP91" s="26"/>
      <c r="MHQ91" s="26"/>
      <c r="MHR91" s="26"/>
      <c r="MHS91" s="26"/>
      <c r="MHT91" s="26"/>
      <c r="MHU91" s="26"/>
      <c r="MHV91" s="26"/>
      <c r="MHW91" s="26"/>
      <c r="MHX91" s="26"/>
      <c r="MHY91" s="26"/>
      <c r="MHZ91" s="26"/>
      <c r="MIA91" s="26"/>
      <c r="MIB91" s="26"/>
      <c r="MIC91" s="26"/>
      <c r="MID91" s="26"/>
      <c r="MIE91" s="26"/>
      <c r="MIF91" s="26"/>
      <c r="MIG91" s="26"/>
      <c r="MIH91" s="26"/>
      <c r="MII91" s="26"/>
      <c r="MIJ91" s="26"/>
      <c r="MIK91" s="26"/>
      <c r="MIL91" s="26"/>
      <c r="MIM91" s="26"/>
      <c r="MIN91" s="26"/>
      <c r="MIO91" s="26"/>
      <c r="MIP91" s="26"/>
      <c r="MIQ91" s="26"/>
      <c r="MIR91" s="26"/>
      <c r="MIS91" s="26"/>
      <c r="MIT91" s="26"/>
      <c r="MIU91" s="26"/>
      <c r="MIV91" s="26"/>
      <c r="MIW91" s="26"/>
      <c r="MIX91" s="26"/>
      <c r="MIY91" s="26"/>
      <c r="MIZ91" s="26"/>
      <c r="MJA91" s="26"/>
      <c r="MJB91" s="26"/>
      <c r="MJC91" s="26"/>
      <c r="MJD91" s="26"/>
      <c r="MJE91" s="26"/>
      <c r="MJF91" s="26"/>
      <c r="MJG91" s="26"/>
      <c r="MJH91" s="26"/>
      <c r="MJI91" s="26"/>
      <c r="MJJ91" s="26"/>
      <c r="MJK91" s="26"/>
      <c r="MJL91" s="26"/>
      <c r="MJM91" s="26"/>
      <c r="MJN91" s="26"/>
      <c r="MJO91" s="26"/>
      <c r="MJP91" s="26"/>
      <c r="MJQ91" s="26"/>
      <c r="MJR91" s="26"/>
      <c r="MJS91" s="26"/>
      <c r="MJT91" s="26"/>
      <c r="MJU91" s="26"/>
      <c r="MJV91" s="26"/>
      <c r="MJW91" s="26"/>
      <c r="MJX91" s="26"/>
      <c r="MJY91" s="26"/>
      <c r="MJZ91" s="26"/>
      <c r="MKA91" s="26"/>
      <c r="MKB91" s="26"/>
      <c r="MKC91" s="26"/>
      <c r="MKD91" s="26"/>
      <c r="MKE91" s="26"/>
      <c r="MKF91" s="26"/>
      <c r="MKG91" s="26"/>
      <c r="MKH91" s="26"/>
      <c r="MKI91" s="26"/>
      <c r="MKJ91" s="26"/>
      <c r="MKK91" s="26"/>
      <c r="MKL91" s="26"/>
      <c r="MKM91" s="26"/>
      <c r="MKN91" s="26"/>
      <c r="MKO91" s="26"/>
      <c r="MKP91" s="26"/>
      <c r="MKQ91" s="26"/>
      <c r="MKR91" s="26"/>
      <c r="MKS91" s="26"/>
      <c r="MKT91" s="26"/>
      <c r="MKU91" s="26"/>
      <c r="MKV91" s="26"/>
      <c r="MKW91" s="26"/>
      <c r="MKX91" s="26"/>
      <c r="MKY91" s="26"/>
      <c r="MKZ91" s="26"/>
      <c r="MLA91" s="26"/>
      <c r="MLB91" s="26"/>
      <c r="MLC91" s="26"/>
      <c r="MLD91" s="26"/>
      <c r="MLE91" s="26"/>
      <c r="MLF91" s="26"/>
      <c r="MLG91" s="26"/>
      <c r="MLH91" s="26"/>
      <c r="MLI91" s="26"/>
      <c r="MLJ91" s="26"/>
      <c r="MLK91" s="26"/>
      <c r="MLL91" s="26"/>
      <c r="MLM91" s="26"/>
      <c r="MLN91" s="26"/>
      <c r="MLO91" s="26"/>
      <c r="MLP91" s="26"/>
      <c r="MLQ91" s="26"/>
      <c r="MLR91" s="26"/>
      <c r="MLS91" s="26"/>
      <c r="MLT91" s="26"/>
      <c r="MLU91" s="26"/>
      <c r="MLV91" s="26"/>
      <c r="MLW91" s="26"/>
      <c r="MLX91" s="26"/>
      <c r="MLY91" s="26"/>
      <c r="MLZ91" s="26"/>
      <c r="MMA91" s="26"/>
      <c r="MMB91" s="26"/>
      <c r="MMC91" s="26"/>
      <c r="MMD91" s="26"/>
      <c r="MME91" s="26"/>
      <c r="MMF91" s="26"/>
      <c r="MMG91" s="26"/>
      <c r="MMH91" s="26"/>
      <c r="MMI91" s="26"/>
      <c r="MMJ91" s="26"/>
      <c r="MMK91" s="26"/>
      <c r="MML91" s="26"/>
      <c r="MMM91" s="26"/>
      <c r="MMN91" s="26"/>
      <c r="MMO91" s="26"/>
      <c r="MMP91" s="26"/>
      <c r="MMQ91" s="26"/>
      <c r="MMR91" s="26"/>
      <c r="MMS91" s="26"/>
      <c r="MMT91" s="26"/>
      <c r="MMU91" s="26"/>
      <c r="MMV91" s="26"/>
      <c r="MMW91" s="26"/>
      <c r="MMX91" s="26"/>
      <c r="MMY91" s="26"/>
      <c r="MMZ91" s="26"/>
      <c r="MNA91" s="26"/>
      <c r="MNB91" s="26"/>
      <c r="MNC91" s="26"/>
      <c r="MND91" s="26"/>
      <c r="MNE91" s="26"/>
      <c r="MNF91" s="26"/>
      <c r="MNG91" s="26"/>
      <c r="MNH91" s="26"/>
      <c r="MNI91" s="26"/>
      <c r="MNJ91" s="26"/>
      <c r="MNK91" s="26"/>
      <c r="MNL91" s="26"/>
      <c r="MNM91" s="26"/>
      <c r="MNN91" s="26"/>
      <c r="MNO91" s="26"/>
      <c r="MNP91" s="26"/>
      <c r="MNQ91" s="26"/>
      <c r="MNR91" s="26"/>
      <c r="MNS91" s="26"/>
      <c r="MNT91" s="26"/>
      <c r="MNU91" s="26"/>
      <c r="MNV91" s="26"/>
      <c r="MNW91" s="26"/>
      <c r="MNX91" s="26"/>
      <c r="MNY91" s="26"/>
      <c r="MNZ91" s="26"/>
      <c r="MOA91" s="26"/>
      <c r="MOB91" s="26"/>
      <c r="MOC91" s="26"/>
      <c r="MOD91" s="26"/>
      <c r="MOE91" s="26"/>
      <c r="MOF91" s="26"/>
      <c r="MOG91" s="26"/>
      <c r="MOH91" s="26"/>
      <c r="MOI91" s="26"/>
      <c r="MOJ91" s="26"/>
      <c r="MOK91" s="26"/>
      <c r="MOL91" s="26"/>
      <c r="MOM91" s="26"/>
      <c r="MON91" s="26"/>
      <c r="MOO91" s="26"/>
      <c r="MOP91" s="26"/>
      <c r="MOQ91" s="26"/>
      <c r="MOR91" s="26"/>
      <c r="MOS91" s="26"/>
      <c r="MOT91" s="26"/>
      <c r="MOU91" s="26"/>
      <c r="MOV91" s="26"/>
      <c r="MOW91" s="26"/>
      <c r="MOX91" s="26"/>
      <c r="MOY91" s="26"/>
      <c r="MOZ91" s="26"/>
      <c r="MPA91" s="26"/>
      <c r="MPB91" s="26"/>
      <c r="MPC91" s="26"/>
      <c r="MPD91" s="26"/>
      <c r="MPE91" s="26"/>
      <c r="MPF91" s="26"/>
      <c r="MPG91" s="26"/>
      <c r="MPH91" s="26"/>
      <c r="MPI91" s="26"/>
      <c r="MPJ91" s="26"/>
      <c r="MPK91" s="26"/>
      <c r="MPL91" s="26"/>
      <c r="MPM91" s="26"/>
      <c r="MPN91" s="26"/>
      <c r="MPO91" s="26"/>
      <c r="MPP91" s="26"/>
      <c r="MPQ91" s="26"/>
      <c r="MPR91" s="26"/>
      <c r="MPS91" s="26"/>
      <c r="MPT91" s="26"/>
      <c r="MPU91" s="26"/>
      <c r="MPV91" s="26"/>
      <c r="MPW91" s="26"/>
      <c r="MPX91" s="26"/>
      <c r="MPY91" s="26"/>
      <c r="MPZ91" s="26"/>
      <c r="MQA91" s="26"/>
      <c r="MQB91" s="26"/>
      <c r="MQC91" s="26"/>
      <c r="MQD91" s="26"/>
      <c r="MQE91" s="26"/>
      <c r="MQF91" s="26"/>
      <c r="MQG91" s="26"/>
      <c r="MQH91" s="26"/>
      <c r="MQI91" s="26"/>
      <c r="MQJ91" s="26"/>
      <c r="MQK91" s="26"/>
      <c r="MQL91" s="26"/>
      <c r="MQM91" s="26"/>
      <c r="MQN91" s="26"/>
      <c r="MQO91" s="26"/>
      <c r="MQP91" s="26"/>
      <c r="MQQ91" s="26"/>
      <c r="MQR91" s="26"/>
      <c r="MQS91" s="26"/>
      <c r="MQT91" s="26"/>
      <c r="MQU91" s="26"/>
      <c r="MQV91" s="26"/>
      <c r="MQW91" s="26"/>
      <c r="MQX91" s="26"/>
      <c r="MQY91" s="26"/>
      <c r="MQZ91" s="26"/>
      <c r="MRA91" s="26"/>
      <c r="MRB91" s="26"/>
      <c r="MRC91" s="26"/>
      <c r="MRD91" s="26"/>
      <c r="MRE91" s="26"/>
      <c r="MRF91" s="26"/>
      <c r="MRG91" s="26"/>
      <c r="MRH91" s="26"/>
      <c r="MRI91" s="26"/>
      <c r="MRJ91" s="26"/>
      <c r="MRK91" s="26"/>
      <c r="MRL91" s="26"/>
      <c r="MRM91" s="26"/>
      <c r="MRN91" s="26"/>
      <c r="MRO91" s="26"/>
      <c r="MRP91" s="26"/>
      <c r="MRQ91" s="26"/>
      <c r="MRR91" s="26"/>
      <c r="MRS91" s="26"/>
      <c r="MRT91" s="26"/>
      <c r="MRU91" s="26"/>
      <c r="MRV91" s="26"/>
      <c r="MRW91" s="26"/>
      <c r="MRX91" s="26"/>
      <c r="MRY91" s="26"/>
      <c r="MRZ91" s="26"/>
      <c r="MSA91" s="26"/>
      <c r="MSB91" s="26"/>
      <c r="MSC91" s="26"/>
      <c r="MSD91" s="26"/>
      <c r="MSE91" s="26"/>
      <c r="MSF91" s="26"/>
      <c r="MSG91" s="26"/>
      <c r="MSH91" s="26"/>
      <c r="MSI91" s="26"/>
      <c r="MSJ91" s="26"/>
      <c r="MSK91" s="26"/>
      <c r="MSL91" s="26"/>
      <c r="MSM91" s="26"/>
      <c r="MSN91" s="26"/>
      <c r="MSO91" s="26"/>
      <c r="MSP91" s="26"/>
      <c r="MSQ91" s="26"/>
      <c r="MSR91" s="26"/>
      <c r="MSS91" s="26"/>
      <c r="MST91" s="26"/>
      <c r="MSU91" s="26"/>
      <c r="MSV91" s="26"/>
      <c r="MSW91" s="26"/>
      <c r="MSX91" s="26"/>
      <c r="MSY91" s="26"/>
      <c r="MSZ91" s="26"/>
      <c r="MTA91" s="26"/>
      <c r="MTB91" s="26"/>
      <c r="MTC91" s="26"/>
      <c r="MTD91" s="26"/>
      <c r="MTE91" s="26"/>
      <c r="MTF91" s="26"/>
      <c r="MTG91" s="26"/>
      <c r="MTH91" s="26"/>
      <c r="MTI91" s="26"/>
      <c r="MTJ91" s="26"/>
      <c r="MTK91" s="26"/>
      <c r="MTL91" s="26"/>
      <c r="MTM91" s="26"/>
      <c r="MTN91" s="26"/>
      <c r="MTO91" s="26"/>
      <c r="MTP91" s="26"/>
      <c r="MTQ91" s="26"/>
      <c r="MTR91" s="26"/>
      <c r="MTS91" s="26"/>
      <c r="MTT91" s="26"/>
      <c r="MTU91" s="26"/>
      <c r="MTV91" s="26"/>
      <c r="MTW91" s="26"/>
      <c r="MTX91" s="26"/>
      <c r="MTY91" s="26"/>
      <c r="MTZ91" s="26"/>
      <c r="MUA91" s="26"/>
      <c r="MUB91" s="26"/>
      <c r="MUC91" s="26"/>
      <c r="MUD91" s="26"/>
      <c r="MUE91" s="26"/>
      <c r="MUF91" s="26"/>
      <c r="MUG91" s="26"/>
      <c r="MUH91" s="26"/>
      <c r="MUI91" s="26"/>
      <c r="MUJ91" s="26"/>
      <c r="MUK91" s="26"/>
      <c r="MUL91" s="26"/>
      <c r="MUM91" s="26"/>
      <c r="MUN91" s="26"/>
      <c r="MUO91" s="26"/>
      <c r="MUP91" s="26"/>
      <c r="MUQ91" s="26"/>
      <c r="MUR91" s="26"/>
      <c r="MUS91" s="26"/>
      <c r="MUT91" s="26"/>
      <c r="MUU91" s="26"/>
      <c r="MUV91" s="26"/>
      <c r="MUW91" s="26"/>
      <c r="MUX91" s="26"/>
      <c r="MUY91" s="26"/>
      <c r="MUZ91" s="26"/>
      <c r="MVA91" s="26"/>
      <c r="MVB91" s="26"/>
      <c r="MVC91" s="26"/>
      <c r="MVD91" s="26"/>
      <c r="MVE91" s="26"/>
      <c r="MVF91" s="26"/>
      <c r="MVG91" s="26"/>
      <c r="MVH91" s="26"/>
      <c r="MVI91" s="26"/>
      <c r="MVJ91" s="26"/>
      <c r="MVK91" s="26"/>
      <c r="MVL91" s="26"/>
      <c r="MVM91" s="26"/>
      <c r="MVN91" s="26"/>
      <c r="MVO91" s="26"/>
      <c r="MVP91" s="26"/>
      <c r="MVQ91" s="26"/>
      <c r="MVR91" s="26"/>
      <c r="MVS91" s="26"/>
      <c r="MVT91" s="26"/>
      <c r="MVU91" s="26"/>
      <c r="MVV91" s="26"/>
      <c r="MVW91" s="26"/>
      <c r="MVX91" s="26"/>
      <c r="MVY91" s="26"/>
      <c r="MVZ91" s="26"/>
      <c r="MWA91" s="26"/>
      <c r="MWB91" s="26"/>
      <c r="MWC91" s="26"/>
      <c r="MWD91" s="26"/>
      <c r="MWE91" s="26"/>
      <c r="MWF91" s="26"/>
      <c r="MWG91" s="26"/>
      <c r="MWH91" s="26"/>
      <c r="MWI91" s="26"/>
      <c r="MWJ91" s="26"/>
      <c r="MWK91" s="26"/>
      <c r="MWL91" s="26"/>
      <c r="MWM91" s="26"/>
      <c r="MWN91" s="26"/>
      <c r="MWO91" s="26"/>
      <c r="MWP91" s="26"/>
      <c r="MWQ91" s="26"/>
      <c r="MWR91" s="26"/>
      <c r="MWS91" s="26"/>
      <c r="MWT91" s="26"/>
      <c r="MWU91" s="26"/>
      <c r="MWV91" s="26"/>
      <c r="MWW91" s="26"/>
      <c r="MWX91" s="26"/>
      <c r="MWY91" s="26"/>
      <c r="MWZ91" s="26"/>
      <c r="MXA91" s="26"/>
      <c r="MXB91" s="26"/>
      <c r="MXC91" s="26"/>
      <c r="MXD91" s="26"/>
      <c r="MXE91" s="26"/>
      <c r="MXF91" s="26"/>
      <c r="MXG91" s="26"/>
      <c r="MXH91" s="26"/>
      <c r="MXI91" s="26"/>
      <c r="MXJ91" s="26"/>
      <c r="MXK91" s="26"/>
      <c r="MXL91" s="26"/>
      <c r="MXM91" s="26"/>
      <c r="MXN91" s="26"/>
      <c r="MXO91" s="26"/>
      <c r="MXP91" s="26"/>
      <c r="MXQ91" s="26"/>
      <c r="MXR91" s="26"/>
      <c r="MXS91" s="26"/>
      <c r="MXT91" s="26"/>
      <c r="MXU91" s="26"/>
      <c r="MXV91" s="26"/>
      <c r="MXW91" s="26"/>
      <c r="MXX91" s="26"/>
      <c r="MXY91" s="26"/>
      <c r="MXZ91" s="26"/>
      <c r="MYA91" s="26"/>
      <c r="MYB91" s="26"/>
      <c r="MYC91" s="26"/>
      <c r="MYD91" s="26"/>
      <c r="MYE91" s="26"/>
      <c r="MYF91" s="26"/>
      <c r="MYG91" s="26"/>
      <c r="MYH91" s="26"/>
      <c r="MYI91" s="26"/>
      <c r="MYJ91" s="26"/>
      <c r="MYK91" s="26"/>
      <c r="MYL91" s="26"/>
      <c r="MYM91" s="26"/>
      <c r="MYN91" s="26"/>
      <c r="MYO91" s="26"/>
      <c r="MYP91" s="26"/>
      <c r="MYQ91" s="26"/>
      <c r="MYR91" s="26"/>
      <c r="MYS91" s="26"/>
      <c r="MYT91" s="26"/>
      <c r="MYU91" s="26"/>
      <c r="MYV91" s="26"/>
      <c r="MYW91" s="26"/>
      <c r="MYX91" s="26"/>
      <c r="MYY91" s="26"/>
      <c r="MYZ91" s="26"/>
      <c r="MZA91" s="26"/>
      <c r="MZB91" s="26"/>
      <c r="MZC91" s="26"/>
      <c r="MZD91" s="26"/>
      <c r="MZE91" s="26"/>
      <c r="MZF91" s="26"/>
      <c r="MZG91" s="26"/>
      <c r="MZH91" s="26"/>
      <c r="MZI91" s="26"/>
      <c r="MZJ91" s="26"/>
      <c r="MZK91" s="26"/>
      <c r="MZL91" s="26"/>
      <c r="MZM91" s="26"/>
      <c r="MZN91" s="26"/>
      <c r="MZO91" s="26"/>
      <c r="MZP91" s="26"/>
      <c r="MZQ91" s="26"/>
      <c r="MZR91" s="26"/>
      <c r="MZS91" s="26"/>
      <c r="MZT91" s="26"/>
      <c r="MZU91" s="26"/>
      <c r="MZV91" s="26"/>
      <c r="MZW91" s="26"/>
      <c r="MZX91" s="26"/>
      <c r="MZY91" s="26"/>
      <c r="MZZ91" s="26"/>
      <c r="NAA91" s="26"/>
      <c r="NAB91" s="26"/>
      <c r="NAC91" s="26"/>
      <c r="NAD91" s="26"/>
      <c r="NAE91" s="26"/>
      <c r="NAF91" s="26"/>
      <c r="NAG91" s="26"/>
      <c r="NAH91" s="26"/>
      <c r="NAI91" s="26"/>
      <c r="NAJ91" s="26"/>
      <c r="NAK91" s="26"/>
      <c r="NAL91" s="26"/>
      <c r="NAM91" s="26"/>
      <c r="NAN91" s="26"/>
      <c r="NAO91" s="26"/>
      <c r="NAP91" s="26"/>
      <c r="NAQ91" s="26"/>
      <c r="NAR91" s="26"/>
      <c r="NAS91" s="26"/>
      <c r="NAT91" s="26"/>
      <c r="NAU91" s="26"/>
      <c r="NAV91" s="26"/>
      <c r="NAW91" s="26"/>
      <c r="NAX91" s="26"/>
      <c r="NAY91" s="26"/>
      <c r="NAZ91" s="26"/>
      <c r="NBA91" s="26"/>
      <c r="NBB91" s="26"/>
      <c r="NBC91" s="26"/>
      <c r="NBD91" s="26"/>
      <c r="NBE91" s="26"/>
      <c r="NBF91" s="26"/>
      <c r="NBG91" s="26"/>
      <c r="NBH91" s="26"/>
      <c r="NBI91" s="26"/>
      <c r="NBJ91" s="26"/>
      <c r="NBK91" s="26"/>
      <c r="NBL91" s="26"/>
      <c r="NBM91" s="26"/>
      <c r="NBN91" s="26"/>
      <c r="NBO91" s="26"/>
      <c r="NBP91" s="26"/>
      <c r="NBQ91" s="26"/>
      <c r="NBR91" s="26"/>
      <c r="NBS91" s="26"/>
      <c r="NBT91" s="26"/>
      <c r="NBU91" s="26"/>
      <c r="NBV91" s="26"/>
      <c r="NBW91" s="26"/>
      <c r="NBX91" s="26"/>
      <c r="NBY91" s="26"/>
      <c r="NBZ91" s="26"/>
      <c r="NCA91" s="26"/>
      <c r="NCB91" s="26"/>
      <c r="NCC91" s="26"/>
      <c r="NCD91" s="26"/>
      <c r="NCE91" s="26"/>
      <c r="NCF91" s="26"/>
      <c r="NCG91" s="26"/>
      <c r="NCH91" s="26"/>
      <c r="NCI91" s="26"/>
      <c r="NCJ91" s="26"/>
      <c r="NCK91" s="26"/>
      <c r="NCL91" s="26"/>
      <c r="NCM91" s="26"/>
      <c r="NCN91" s="26"/>
      <c r="NCO91" s="26"/>
      <c r="NCP91" s="26"/>
      <c r="NCQ91" s="26"/>
      <c r="NCR91" s="26"/>
      <c r="NCS91" s="26"/>
      <c r="NCT91" s="26"/>
      <c r="NCU91" s="26"/>
      <c r="NCV91" s="26"/>
      <c r="NCW91" s="26"/>
      <c r="NCX91" s="26"/>
      <c r="NCY91" s="26"/>
      <c r="NCZ91" s="26"/>
      <c r="NDA91" s="26"/>
      <c r="NDB91" s="26"/>
      <c r="NDC91" s="26"/>
      <c r="NDD91" s="26"/>
      <c r="NDE91" s="26"/>
      <c r="NDF91" s="26"/>
      <c r="NDG91" s="26"/>
      <c r="NDH91" s="26"/>
      <c r="NDI91" s="26"/>
      <c r="NDJ91" s="26"/>
      <c r="NDK91" s="26"/>
      <c r="NDL91" s="26"/>
      <c r="NDM91" s="26"/>
      <c r="NDN91" s="26"/>
      <c r="NDO91" s="26"/>
      <c r="NDP91" s="26"/>
      <c r="NDQ91" s="26"/>
      <c r="NDR91" s="26"/>
      <c r="NDS91" s="26"/>
      <c r="NDT91" s="26"/>
      <c r="NDU91" s="26"/>
      <c r="NDV91" s="26"/>
      <c r="NDW91" s="26"/>
      <c r="NDX91" s="26"/>
      <c r="NDY91" s="26"/>
      <c r="NDZ91" s="26"/>
      <c r="NEA91" s="26"/>
      <c r="NEB91" s="26"/>
      <c r="NEC91" s="26"/>
      <c r="NED91" s="26"/>
      <c r="NEE91" s="26"/>
      <c r="NEF91" s="26"/>
      <c r="NEG91" s="26"/>
      <c r="NEH91" s="26"/>
      <c r="NEI91" s="26"/>
      <c r="NEJ91" s="26"/>
      <c r="NEK91" s="26"/>
      <c r="NEL91" s="26"/>
      <c r="NEM91" s="26"/>
      <c r="NEN91" s="26"/>
      <c r="NEO91" s="26"/>
      <c r="NEP91" s="26"/>
      <c r="NEQ91" s="26"/>
      <c r="NER91" s="26"/>
      <c r="NES91" s="26"/>
      <c r="NET91" s="26"/>
      <c r="NEU91" s="26"/>
      <c r="NEV91" s="26"/>
      <c r="NEW91" s="26"/>
      <c r="NEX91" s="26"/>
      <c r="NEY91" s="26"/>
      <c r="NEZ91" s="26"/>
      <c r="NFA91" s="26"/>
      <c r="NFB91" s="26"/>
      <c r="NFC91" s="26"/>
      <c r="NFD91" s="26"/>
      <c r="NFE91" s="26"/>
      <c r="NFF91" s="26"/>
      <c r="NFG91" s="26"/>
      <c r="NFH91" s="26"/>
      <c r="NFI91" s="26"/>
      <c r="NFJ91" s="26"/>
      <c r="NFK91" s="26"/>
      <c r="NFL91" s="26"/>
      <c r="NFM91" s="26"/>
      <c r="NFN91" s="26"/>
      <c r="NFO91" s="26"/>
      <c r="NFP91" s="26"/>
      <c r="NFQ91" s="26"/>
      <c r="NFR91" s="26"/>
      <c r="NFS91" s="26"/>
      <c r="NFT91" s="26"/>
      <c r="NFU91" s="26"/>
      <c r="NFV91" s="26"/>
      <c r="NFW91" s="26"/>
      <c r="NFX91" s="26"/>
      <c r="NFY91" s="26"/>
      <c r="NFZ91" s="26"/>
      <c r="NGA91" s="26"/>
      <c r="NGB91" s="26"/>
      <c r="NGC91" s="26"/>
      <c r="NGD91" s="26"/>
      <c r="NGE91" s="26"/>
      <c r="NGF91" s="26"/>
      <c r="NGG91" s="26"/>
      <c r="NGH91" s="26"/>
      <c r="NGI91" s="26"/>
      <c r="NGJ91" s="26"/>
      <c r="NGK91" s="26"/>
      <c r="NGL91" s="26"/>
      <c r="NGM91" s="26"/>
      <c r="NGN91" s="26"/>
      <c r="NGO91" s="26"/>
      <c r="NGP91" s="26"/>
      <c r="NGQ91" s="26"/>
      <c r="NGR91" s="26"/>
      <c r="NGS91" s="26"/>
      <c r="NGT91" s="26"/>
      <c r="NGU91" s="26"/>
      <c r="NGV91" s="26"/>
      <c r="NGW91" s="26"/>
      <c r="NGX91" s="26"/>
      <c r="NGY91" s="26"/>
      <c r="NGZ91" s="26"/>
      <c r="NHA91" s="26"/>
      <c r="NHB91" s="26"/>
      <c r="NHC91" s="26"/>
      <c r="NHD91" s="26"/>
      <c r="NHE91" s="26"/>
      <c r="NHF91" s="26"/>
      <c r="NHG91" s="26"/>
      <c r="NHH91" s="26"/>
      <c r="NHI91" s="26"/>
      <c r="NHJ91" s="26"/>
      <c r="NHK91" s="26"/>
      <c r="NHL91" s="26"/>
      <c r="NHM91" s="26"/>
      <c r="NHN91" s="26"/>
      <c r="NHO91" s="26"/>
      <c r="NHP91" s="26"/>
      <c r="NHQ91" s="26"/>
      <c r="NHR91" s="26"/>
      <c r="NHS91" s="26"/>
      <c r="NHT91" s="26"/>
      <c r="NHU91" s="26"/>
      <c r="NHV91" s="26"/>
      <c r="NHW91" s="26"/>
      <c r="NHX91" s="26"/>
      <c r="NHY91" s="26"/>
      <c r="NHZ91" s="26"/>
      <c r="NIA91" s="26"/>
      <c r="NIB91" s="26"/>
      <c r="NIC91" s="26"/>
      <c r="NID91" s="26"/>
      <c r="NIE91" s="26"/>
      <c r="NIF91" s="26"/>
      <c r="NIG91" s="26"/>
      <c r="NIH91" s="26"/>
      <c r="NII91" s="26"/>
      <c r="NIJ91" s="26"/>
      <c r="NIK91" s="26"/>
      <c r="NIL91" s="26"/>
      <c r="NIM91" s="26"/>
      <c r="NIN91" s="26"/>
      <c r="NIO91" s="26"/>
      <c r="NIP91" s="26"/>
      <c r="NIQ91" s="26"/>
      <c r="NIR91" s="26"/>
      <c r="NIS91" s="26"/>
      <c r="NIT91" s="26"/>
      <c r="NIU91" s="26"/>
      <c r="NIV91" s="26"/>
      <c r="NIW91" s="26"/>
      <c r="NIX91" s="26"/>
      <c r="NIY91" s="26"/>
      <c r="NIZ91" s="26"/>
      <c r="NJA91" s="26"/>
      <c r="NJB91" s="26"/>
      <c r="NJC91" s="26"/>
      <c r="NJD91" s="26"/>
      <c r="NJE91" s="26"/>
      <c r="NJF91" s="26"/>
      <c r="NJG91" s="26"/>
      <c r="NJH91" s="26"/>
      <c r="NJI91" s="26"/>
      <c r="NJJ91" s="26"/>
      <c r="NJK91" s="26"/>
      <c r="NJL91" s="26"/>
      <c r="NJM91" s="26"/>
      <c r="NJN91" s="26"/>
      <c r="NJO91" s="26"/>
      <c r="NJP91" s="26"/>
      <c r="NJQ91" s="26"/>
      <c r="NJR91" s="26"/>
      <c r="NJS91" s="26"/>
      <c r="NJT91" s="26"/>
      <c r="NJU91" s="26"/>
      <c r="NJV91" s="26"/>
      <c r="NJW91" s="26"/>
      <c r="NJX91" s="26"/>
      <c r="NJY91" s="26"/>
      <c r="NJZ91" s="26"/>
      <c r="NKA91" s="26"/>
      <c r="NKB91" s="26"/>
      <c r="NKC91" s="26"/>
      <c r="NKD91" s="26"/>
      <c r="NKE91" s="26"/>
      <c r="NKF91" s="26"/>
      <c r="NKG91" s="26"/>
      <c r="NKH91" s="26"/>
      <c r="NKI91" s="26"/>
      <c r="NKJ91" s="26"/>
      <c r="NKK91" s="26"/>
      <c r="NKL91" s="26"/>
      <c r="NKM91" s="26"/>
      <c r="NKN91" s="26"/>
      <c r="NKO91" s="26"/>
      <c r="NKP91" s="26"/>
      <c r="NKQ91" s="26"/>
      <c r="NKR91" s="26"/>
      <c r="NKS91" s="26"/>
      <c r="NKT91" s="26"/>
      <c r="NKU91" s="26"/>
      <c r="NKV91" s="26"/>
      <c r="NKW91" s="26"/>
      <c r="NKX91" s="26"/>
      <c r="NKY91" s="26"/>
      <c r="NKZ91" s="26"/>
      <c r="NLA91" s="26"/>
      <c r="NLB91" s="26"/>
      <c r="NLC91" s="26"/>
      <c r="NLD91" s="26"/>
      <c r="NLE91" s="26"/>
      <c r="NLF91" s="26"/>
      <c r="NLG91" s="26"/>
      <c r="NLH91" s="26"/>
      <c r="NLI91" s="26"/>
      <c r="NLJ91" s="26"/>
      <c r="NLK91" s="26"/>
      <c r="NLL91" s="26"/>
      <c r="NLM91" s="26"/>
      <c r="NLN91" s="26"/>
      <c r="NLO91" s="26"/>
      <c r="NLP91" s="26"/>
      <c r="NLQ91" s="26"/>
      <c r="NLR91" s="26"/>
      <c r="NLS91" s="26"/>
      <c r="NLT91" s="26"/>
      <c r="NLU91" s="26"/>
      <c r="NLV91" s="26"/>
      <c r="NLW91" s="26"/>
      <c r="NLX91" s="26"/>
      <c r="NLY91" s="26"/>
      <c r="NLZ91" s="26"/>
      <c r="NMA91" s="26"/>
      <c r="NMB91" s="26"/>
      <c r="NMC91" s="26"/>
      <c r="NMD91" s="26"/>
      <c r="NME91" s="26"/>
      <c r="NMF91" s="26"/>
      <c r="NMG91" s="26"/>
      <c r="NMH91" s="26"/>
      <c r="NMI91" s="26"/>
      <c r="NMJ91" s="26"/>
      <c r="NMK91" s="26"/>
      <c r="NML91" s="26"/>
      <c r="NMM91" s="26"/>
      <c r="NMN91" s="26"/>
      <c r="NMO91" s="26"/>
      <c r="NMP91" s="26"/>
      <c r="NMQ91" s="26"/>
      <c r="NMR91" s="26"/>
      <c r="NMS91" s="26"/>
      <c r="NMT91" s="26"/>
      <c r="NMU91" s="26"/>
      <c r="NMV91" s="26"/>
      <c r="NMW91" s="26"/>
      <c r="NMX91" s="26"/>
      <c r="NMY91" s="26"/>
      <c r="NMZ91" s="26"/>
      <c r="NNA91" s="26"/>
      <c r="NNB91" s="26"/>
      <c r="NNC91" s="26"/>
      <c r="NND91" s="26"/>
      <c r="NNE91" s="26"/>
      <c r="NNF91" s="26"/>
      <c r="NNG91" s="26"/>
      <c r="NNH91" s="26"/>
      <c r="NNI91" s="26"/>
      <c r="NNJ91" s="26"/>
      <c r="NNK91" s="26"/>
      <c r="NNL91" s="26"/>
      <c r="NNM91" s="26"/>
      <c r="NNN91" s="26"/>
      <c r="NNO91" s="26"/>
      <c r="NNP91" s="26"/>
      <c r="NNQ91" s="26"/>
      <c r="NNR91" s="26"/>
      <c r="NNS91" s="26"/>
      <c r="NNT91" s="26"/>
      <c r="NNU91" s="26"/>
      <c r="NNV91" s="26"/>
      <c r="NNW91" s="26"/>
      <c r="NNX91" s="26"/>
      <c r="NNY91" s="26"/>
      <c r="NNZ91" s="26"/>
      <c r="NOA91" s="26"/>
      <c r="NOB91" s="26"/>
      <c r="NOC91" s="26"/>
      <c r="NOD91" s="26"/>
      <c r="NOE91" s="26"/>
      <c r="NOF91" s="26"/>
      <c r="NOG91" s="26"/>
      <c r="NOH91" s="26"/>
      <c r="NOI91" s="26"/>
      <c r="NOJ91" s="26"/>
      <c r="NOK91" s="26"/>
      <c r="NOL91" s="26"/>
      <c r="NOM91" s="26"/>
      <c r="NON91" s="26"/>
      <c r="NOO91" s="26"/>
      <c r="NOP91" s="26"/>
      <c r="NOQ91" s="26"/>
      <c r="NOR91" s="26"/>
      <c r="NOS91" s="26"/>
      <c r="NOT91" s="26"/>
      <c r="NOU91" s="26"/>
      <c r="NOV91" s="26"/>
      <c r="NOW91" s="26"/>
      <c r="NOX91" s="26"/>
      <c r="NOY91" s="26"/>
      <c r="NOZ91" s="26"/>
      <c r="NPA91" s="26"/>
      <c r="NPB91" s="26"/>
      <c r="NPC91" s="26"/>
      <c r="NPD91" s="26"/>
      <c r="NPE91" s="26"/>
      <c r="NPF91" s="26"/>
      <c r="NPG91" s="26"/>
      <c r="NPH91" s="26"/>
      <c r="NPI91" s="26"/>
      <c r="NPJ91" s="26"/>
      <c r="NPK91" s="26"/>
      <c r="NPL91" s="26"/>
      <c r="NPM91" s="26"/>
      <c r="NPN91" s="26"/>
      <c r="NPO91" s="26"/>
      <c r="NPP91" s="26"/>
      <c r="NPQ91" s="26"/>
      <c r="NPR91" s="26"/>
      <c r="NPS91" s="26"/>
      <c r="NPT91" s="26"/>
      <c r="NPU91" s="26"/>
      <c r="NPV91" s="26"/>
      <c r="NPW91" s="26"/>
      <c r="NPX91" s="26"/>
      <c r="NPY91" s="26"/>
      <c r="NPZ91" s="26"/>
      <c r="NQA91" s="26"/>
      <c r="NQB91" s="26"/>
      <c r="NQC91" s="26"/>
      <c r="NQD91" s="26"/>
      <c r="NQE91" s="26"/>
      <c r="NQF91" s="26"/>
      <c r="NQG91" s="26"/>
      <c r="NQH91" s="26"/>
      <c r="NQI91" s="26"/>
      <c r="NQJ91" s="26"/>
      <c r="NQK91" s="26"/>
      <c r="NQL91" s="26"/>
      <c r="NQM91" s="26"/>
      <c r="NQN91" s="26"/>
      <c r="NQO91" s="26"/>
      <c r="NQP91" s="26"/>
      <c r="NQQ91" s="26"/>
      <c r="NQR91" s="26"/>
      <c r="NQS91" s="26"/>
      <c r="NQT91" s="26"/>
      <c r="NQU91" s="26"/>
      <c r="NQV91" s="26"/>
      <c r="NQW91" s="26"/>
      <c r="NQX91" s="26"/>
      <c r="NQY91" s="26"/>
      <c r="NQZ91" s="26"/>
      <c r="NRA91" s="26"/>
      <c r="NRB91" s="26"/>
      <c r="NRC91" s="26"/>
      <c r="NRD91" s="26"/>
      <c r="NRE91" s="26"/>
      <c r="NRF91" s="26"/>
      <c r="NRG91" s="26"/>
      <c r="NRH91" s="26"/>
      <c r="NRI91" s="26"/>
      <c r="NRJ91" s="26"/>
      <c r="NRK91" s="26"/>
      <c r="NRL91" s="26"/>
      <c r="NRM91" s="26"/>
      <c r="NRN91" s="26"/>
      <c r="NRO91" s="26"/>
      <c r="NRP91" s="26"/>
      <c r="NRQ91" s="26"/>
      <c r="NRR91" s="26"/>
      <c r="NRS91" s="26"/>
      <c r="NRT91" s="26"/>
      <c r="NRU91" s="26"/>
      <c r="NRV91" s="26"/>
      <c r="NRW91" s="26"/>
      <c r="NRX91" s="26"/>
      <c r="NRY91" s="26"/>
      <c r="NRZ91" s="26"/>
      <c r="NSA91" s="26"/>
      <c r="NSB91" s="26"/>
      <c r="NSC91" s="26"/>
      <c r="NSD91" s="26"/>
      <c r="NSE91" s="26"/>
      <c r="NSF91" s="26"/>
      <c r="NSG91" s="26"/>
      <c r="NSH91" s="26"/>
      <c r="NSI91" s="26"/>
      <c r="NSJ91" s="26"/>
      <c r="NSK91" s="26"/>
      <c r="NSL91" s="26"/>
      <c r="NSM91" s="26"/>
      <c r="NSN91" s="26"/>
      <c r="NSO91" s="26"/>
      <c r="NSP91" s="26"/>
      <c r="NSQ91" s="26"/>
      <c r="NSR91" s="26"/>
      <c r="NSS91" s="26"/>
      <c r="NST91" s="26"/>
      <c r="NSU91" s="26"/>
      <c r="NSV91" s="26"/>
      <c r="NSW91" s="26"/>
      <c r="NSX91" s="26"/>
      <c r="NSY91" s="26"/>
      <c r="NSZ91" s="26"/>
      <c r="NTA91" s="26"/>
      <c r="NTB91" s="26"/>
      <c r="NTC91" s="26"/>
      <c r="NTD91" s="26"/>
      <c r="NTE91" s="26"/>
      <c r="NTF91" s="26"/>
      <c r="NTG91" s="26"/>
      <c r="NTH91" s="26"/>
      <c r="NTI91" s="26"/>
      <c r="NTJ91" s="26"/>
      <c r="NTK91" s="26"/>
      <c r="NTL91" s="26"/>
      <c r="NTM91" s="26"/>
      <c r="NTN91" s="26"/>
      <c r="NTO91" s="26"/>
      <c r="NTP91" s="26"/>
      <c r="NTQ91" s="26"/>
      <c r="NTR91" s="26"/>
      <c r="NTS91" s="26"/>
      <c r="NTT91" s="26"/>
      <c r="NTU91" s="26"/>
      <c r="NTV91" s="26"/>
      <c r="NTW91" s="26"/>
      <c r="NTX91" s="26"/>
      <c r="NTY91" s="26"/>
      <c r="NTZ91" s="26"/>
      <c r="NUA91" s="26"/>
      <c r="NUB91" s="26"/>
      <c r="NUC91" s="26"/>
      <c r="NUD91" s="26"/>
      <c r="NUE91" s="26"/>
      <c r="NUF91" s="26"/>
      <c r="NUG91" s="26"/>
      <c r="NUH91" s="26"/>
      <c r="NUI91" s="26"/>
      <c r="NUJ91" s="26"/>
      <c r="NUK91" s="26"/>
      <c r="NUL91" s="26"/>
      <c r="NUM91" s="26"/>
      <c r="NUN91" s="26"/>
      <c r="NUO91" s="26"/>
      <c r="NUP91" s="26"/>
      <c r="NUQ91" s="26"/>
      <c r="NUR91" s="26"/>
      <c r="NUS91" s="26"/>
      <c r="NUT91" s="26"/>
      <c r="NUU91" s="26"/>
      <c r="NUV91" s="26"/>
      <c r="NUW91" s="26"/>
      <c r="NUX91" s="26"/>
      <c r="NUY91" s="26"/>
      <c r="NUZ91" s="26"/>
      <c r="NVA91" s="26"/>
      <c r="NVB91" s="26"/>
      <c r="NVC91" s="26"/>
      <c r="NVD91" s="26"/>
      <c r="NVE91" s="26"/>
      <c r="NVF91" s="26"/>
      <c r="NVG91" s="26"/>
      <c r="NVH91" s="26"/>
      <c r="NVI91" s="26"/>
      <c r="NVJ91" s="26"/>
      <c r="NVK91" s="26"/>
      <c r="NVL91" s="26"/>
      <c r="NVM91" s="26"/>
      <c r="NVN91" s="26"/>
      <c r="NVO91" s="26"/>
      <c r="NVP91" s="26"/>
      <c r="NVQ91" s="26"/>
      <c r="NVR91" s="26"/>
      <c r="NVS91" s="26"/>
      <c r="NVT91" s="26"/>
      <c r="NVU91" s="26"/>
      <c r="NVV91" s="26"/>
      <c r="NVW91" s="26"/>
      <c r="NVX91" s="26"/>
      <c r="NVY91" s="26"/>
      <c r="NVZ91" s="26"/>
      <c r="NWA91" s="26"/>
      <c r="NWB91" s="26"/>
      <c r="NWC91" s="26"/>
      <c r="NWD91" s="26"/>
      <c r="NWE91" s="26"/>
      <c r="NWF91" s="26"/>
      <c r="NWG91" s="26"/>
      <c r="NWH91" s="26"/>
      <c r="NWI91" s="26"/>
      <c r="NWJ91" s="26"/>
      <c r="NWK91" s="26"/>
      <c r="NWL91" s="26"/>
      <c r="NWM91" s="26"/>
      <c r="NWN91" s="26"/>
      <c r="NWO91" s="26"/>
      <c r="NWP91" s="26"/>
      <c r="NWQ91" s="26"/>
      <c r="NWR91" s="26"/>
      <c r="NWS91" s="26"/>
      <c r="NWT91" s="26"/>
      <c r="NWU91" s="26"/>
      <c r="NWV91" s="26"/>
      <c r="NWW91" s="26"/>
      <c r="NWX91" s="26"/>
      <c r="NWY91" s="26"/>
      <c r="NWZ91" s="26"/>
      <c r="NXA91" s="26"/>
      <c r="NXB91" s="26"/>
      <c r="NXC91" s="26"/>
      <c r="NXD91" s="26"/>
      <c r="NXE91" s="26"/>
      <c r="NXF91" s="26"/>
      <c r="NXG91" s="26"/>
      <c r="NXH91" s="26"/>
      <c r="NXI91" s="26"/>
      <c r="NXJ91" s="26"/>
      <c r="NXK91" s="26"/>
      <c r="NXL91" s="26"/>
      <c r="NXM91" s="26"/>
      <c r="NXN91" s="26"/>
      <c r="NXO91" s="26"/>
      <c r="NXP91" s="26"/>
      <c r="NXQ91" s="26"/>
      <c r="NXR91" s="26"/>
      <c r="NXS91" s="26"/>
      <c r="NXT91" s="26"/>
      <c r="NXU91" s="26"/>
      <c r="NXV91" s="26"/>
      <c r="NXW91" s="26"/>
      <c r="NXX91" s="26"/>
      <c r="NXY91" s="26"/>
      <c r="NXZ91" s="26"/>
      <c r="NYA91" s="26"/>
      <c r="NYB91" s="26"/>
      <c r="NYC91" s="26"/>
      <c r="NYD91" s="26"/>
      <c r="NYE91" s="26"/>
      <c r="NYF91" s="26"/>
      <c r="NYG91" s="26"/>
      <c r="NYH91" s="26"/>
      <c r="NYI91" s="26"/>
      <c r="NYJ91" s="26"/>
      <c r="NYK91" s="26"/>
      <c r="NYL91" s="26"/>
      <c r="NYM91" s="26"/>
      <c r="NYN91" s="26"/>
      <c r="NYO91" s="26"/>
      <c r="NYP91" s="26"/>
      <c r="NYQ91" s="26"/>
      <c r="NYR91" s="26"/>
      <c r="NYS91" s="26"/>
      <c r="NYT91" s="26"/>
      <c r="NYU91" s="26"/>
      <c r="NYV91" s="26"/>
      <c r="NYW91" s="26"/>
      <c r="NYX91" s="26"/>
      <c r="NYY91" s="26"/>
      <c r="NYZ91" s="26"/>
      <c r="NZA91" s="26"/>
      <c r="NZB91" s="26"/>
      <c r="NZC91" s="26"/>
      <c r="NZD91" s="26"/>
      <c r="NZE91" s="26"/>
      <c r="NZF91" s="26"/>
      <c r="NZG91" s="26"/>
      <c r="NZH91" s="26"/>
      <c r="NZI91" s="26"/>
      <c r="NZJ91" s="26"/>
      <c r="NZK91" s="26"/>
      <c r="NZL91" s="26"/>
      <c r="NZM91" s="26"/>
      <c r="NZN91" s="26"/>
      <c r="NZO91" s="26"/>
      <c r="NZP91" s="26"/>
      <c r="NZQ91" s="26"/>
      <c r="NZR91" s="26"/>
      <c r="NZS91" s="26"/>
      <c r="NZT91" s="26"/>
      <c r="NZU91" s="26"/>
      <c r="NZV91" s="26"/>
      <c r="NZW91" s="26"/>
      <c r="NZX91" s="26"/>
      <c r="NZY91" s="26"/>
      <c r="NZZ91" s="26"/>
      <c r="OAA91" s="26"/>
      <c r="OAB91" s="26"/>
      <c r="OAC91" s="26"/>
      <c r="OAD91" s="26"/>
      <c r="OAE91" s="26"/>
      <c r="OAF91" s="26"/>
      <c r="OAG91" s="26"/>
      <c r="OAH91" s="26"/>
      <c r="OAI91" s="26"/>
      <c r="OAJ91" s="26"/>
      <c r="OAK91" s="26"/>
      <c r="OAL91" s="26"/>
      <c r="OAM91" s="26"/>
      <c r="OAN91" s="26"/>
      <c r="OAO91" s="26"/>
      <c r="OAP91" s="26"/>
      <c r="OAQ91" s="26"/>
      <c r="OAR91" s="26"/>
      <c r="OAS91" s="26"/>
      <c r="OAT91" s="26"/>
      <c r="OAU91" s="26"/>
      <c r="OAV91" s="26"/>
      <c r="OAW91" s="26"/>
      <c r="OAX91" s="26"/>
      <c r="OAY91" s="26"/>
      <c r="OAZ91" s="26"/>
      <c r="OBA91" s="26"/>
      <c r="OBB91" s="26"/>
      <c r="OBC91" s="26"/>
      <c r="OBD91" s="26"/>
      <c r="OBE91" s="26"/>
      <c r="OBF91" s="26"/>
      <c r="OBG91" s="26"/>
      <c r="OBH91" s="26"/>
      <c r="OBI91" s="26"/>
      <c r="OBJ91" s="26"/>
      <c r="OBK91" s="26"/>
      <c r="OBL91" s="26"/>
      <c r="OBM91" s="26"/>
      <c r="OBN91" s="26"/>
      <c r="OBO91" s="26"/>
      <c r="OBP91" s="26"/>
      <c r="OBQ91" s="26"/>
      <c r="OBR91" s="26"/>
      <c r="OBS91" s="26"/>
      <c r="OBT91" s="26"/>
      <c r="OBU91" s="26"/>
      <c r="OBV91" s="26"/>
      <c r="OBW91" s="26"/>
      <c r="OBX91" s="26"/>
      <c r="OBY91" s="26"/>
      <c r="OBZ91" s="26"/>
      <c r="OCA91" s="26"/>
      <c r="OCB91" s="26"/>
      <c r="OCC91" s="26"/>
      <c r="OCD91" s="26"/>
      <c r="OCE91" s="26"/>
      <c r="OCF91" s="26"/>
      <c r="OCG91" s="26"/>
      <c r="OCH91" s="26"/>
      <c r="OCI91" s="26"/>
      <c r="OCJ91" s="26"/>
      <c r="OCK91" s="26"/>
      <c r="OCL91" s="26"/>
      <c r="OCM91" s="26"/>
      <c r="OCN91" s="26"/>
      <c r="OCO91" s="26"/>
      <c r="OCP91" s="26"/>
      <c r="OCQ91" s="26"/>
      <c r="OCR91" s="26"/>
      <c r="OCS91" s="26"/>
      <c r="OCT91" s="26"/>
      <c r="OCU91" s="26"/>
      <c r="OCV91" s="26"/>
      <c r="OCW91" s="26"/>
      <c r="OCX91" s="26"/>
      <c r="OCY91" s="26"/>
      <c r="OCZ91" s="26"/>
      <c r="ODA91" s="26"/>
      <c r="ODB91" s="26"/>
      <c r="ODC91" s="26"/>
      <c r="ODD91" s="26"/>
      <c r="ODE91" s="26"/>
      <c r="ODF91" s="26"/>
      <c r="ODG91" s="26"/>
      <c r="ODH91" s="26"/>
      <c r="ODI91" s="26"/>
      <c r="ODJ91" s="26"/>
      <c r="ODK91" s="26"/>
      <c r="ODL91" s="26"/>
      <c r="ODM91" s="26"/>
      <c r="ODN91" s="26"/>
      <c r="ODO91" s="26"/>
      <c r="ODP91" s="26"/>
      <c r="ODQ91" s="26"/>
      <c r="ODR91" s="26"/>
      <c r="ODS91" s="26"/>
      <c r="ODT91" s="26"/>
      <c r="ODU91" s="26"/>
      <c r="ODV91" s="26"/>
      <c r="ODW91" s="26"/>
      <c r="ODX91" s="26"/>
      <c r="ODY91" s="26"/>
      <c r="ODZ91" s="26"/>
      <c r="OEA91" s="26"/>
      <c r="OEB91" s="26"/>
      <c r="OEC91" s="26"/>
      <c r="OED91" s="26"/>
      <c r="OEE91" s="26"/>
      <c r="OEF91" s="26"/>
      <c r="OEG91" s="26"/>
      <c r="OEH91" s="26"/>
      <c r="OEI91" s="26"/>
      <c r="OEJ91" s="26"/>
      <c r="OEK91" s="26"/>
      <c r="OEL91" s="26"/>
      <c r="OEM91" s="26"/>
      <c r="OEN91" s="26"/>
      <c r="OEO91" s="26"/>
      <c r="OEP91" s="26"/>
      <c r="OEQ91" s="26"/>
      <c r="OER91" s="26"/>
      <c r="OES91" s="26"/>
      <c r="OET91" s="26"/>
      <c r="OEU91" s="26"/>
      <c r="OEV91" s="26"/>
      <c r="OEW91" s="26"/>
      <c r="OEX91" s="26"/>
      <c r="OEY91" s="26"/>
      <c r="OEZ91" s="26"/>
      <c r="OFA91" s="26"/>
      <c r="OFB91" s="26"/>
      <c r="OFC91" s="26"/>
      <c r="OFD91" s="26"/>
      <c r="OFE91" s="26"/>
      <c r="OFF91" s="26"/>
      <c r="OFG91" s="26"/>
      <c r="OFH91" s="26"/>
      <c r="OFI91" s="26"/>
      <c r="OFJ91" s="26"/>
      <c r="OFK91" s="26"/>
      <c r="OFL91" s="26"/>
      <c r="OFM91" s="26"/>
      <c r="OFN91" s="26"/>
      <c r="OFO91" s="26"/>
      <c r="OFP91" s="26"/>
      <c r="OFQ91" s="26"/>
      <c r="OFR91" s="26"/>
      <c r="OFS91" s="26"/>
      <c r="OFT91" s="26"/>
      <c r="OFU91" s="26"/>
      <c r="OFV91" s="26"/>
      <c r="OFW91" s="26"/>
      <c r="OFX91" s="26"/>
      <c r="OFY91" s="26"/>
      <c r="OFZ91" s="26"/>
      <c r="OGA91" s="26"/>
      <c r="OGB91" s="26"/>
      <c r="OGC91" s="26"/>
      <c r="OGD91" s="26"/>
      <c r="OGE91" s="26"/>
      <c r="OGF91" s="26"/>
      <c r="OGG91" s="26"/>
      <c r="OGH91" s="26"/>
      <c r="OGI91" s="26"/>
      <c r="OGJ91" s="26"/>
      <c r="OGK91" s="26"/>
      <c r="OGL91" s="26"/>
      <c r="OGM91" s="26"/>
      <c r="OGN91" s="26"/>
      <c r="OGO91" s="26"/>
      <c r="OGP91" s="26"/>
      <c r="OGQ91" s="26"/>
      <c r="OGR91" s="26"/>
      <c r="OGS91" s="26"/>
      <c r="OGT91" s="26"/>
      <c r="OGU91" s="26"/>
      <c r="OGV91" s="26"/>
      <c r="OGW91" s="26"/>
      <c r="OGX91" s="26"/>
      <c r="OGY91" s="26"/>
      <c r="OGZ91" s="26"/>
      <c r="OHA91" s="26"/>
      <c r="OHB91" s="26"/>
      <c r="OHC91" s="26"/>
      <c r="OHD91" s="26"/>
      <c r="OHE91" s="26"/>
      <c r="OHF91" s="26"/>
      <c r="OHG91" s="26"/>
      <c r="OHH91" s="26"/>
      <c r="OHI91" s="26"/>
      <c r="OHJ91" s="26"/>
      <c r="OHK91" s="26"/>
      <c r="OHL91" s="26"/>
      <c r="OHM91" s="26"/>
      <c r="OHN91" s="26"/>
      <c r="OHO91" s="26"/>
      <c r="OHP91" s="26"/>
      <c r="OHQ91" s="26"/>
      <c r="OHR91" s="26"/>
      <c r="OHS91" s="26"/>
      <c r="OHT91" s="26"/>
      <c r="OHU91" s="26"/>
      <c r="OHV91" s="26"/>
      <c r="OHW91" s="26"/>
      <c r="OHX91" s="26"/>
      <c r="OHY91" s="26"/>
      <c r="OHZ91" s="26"/>
      <c r="OIA91" s="26"/>
      <c r="OIB91" s="26"/>
      <c r="OIC91" s="26"/>
      <c r="OID91" s="26"/>
      <c r="OIE91" s="26"/>
      <c r="OIF91" s="26"/>
      <c r="OIG91" s="26"/>
      <c r="OIH91" s="26"/>
      <c r="OII91" s="26"/>
      <c r="OIJ91" s="26"/>
      <c r="OIK91" s="26"/>
      <c r="OIL91" s="26"/>
      <c r="OIM91" s="26"/>
      <c r="OIN91" s="26"/>
      <c r="OIO91" s="26"/>
      <c r="OIP91" s="26"/>
      <c r="OIQ91" s="26"/>
      <c r="OIR91" s="26"/>
      <c r="OIS91" s="26"/>
      <c r="OIT91" s="26"/>
      <c r="OIU91" s="26"/>
      <c r="OIV91" s="26"/>
      <c r="OIW91" s="26"/>
      <c r="OIX91" s="26"/>
      <c r="OIY91" s="26"/>
      <c r="OIZ91" s="26"/>
      <c r="OJA91" s="26"/>
      <c r="OJB91" s="26"/>
      <c r="OJC91" s="26"/>
      <c r="OJD91" s="26"/>
      <c r="OJE91" s="26"/>
      <c r="OJF91" s="26"/>
      <c r="OJG91" s="26"/>
      <c r="OJH91" s="26"/>
      <c r="OJI91" s="26"/>
      <c r="OJJ91" s="26"/>
      <c r="OJK91" s="26"/>
      <c r="OJL91" s="26"/>
      <c r="OJM91" s="26"/>
      <c r="OJN91" s="26"/>
      <c r="OJO91" s="26"/>
      <c r="OJP91" s="26"/>
      <c r="OJQ91" s="26"/>
      <c r="OJR91" s="26"/>
      <c r="OJS91" s="26"/>
      <c r="OJT91" s="26"/>
      <c r="OJU91" s="26"/>
      <c r="OJV91" s="26"/>
      <c r="OJW91" s="26"/>
      <c r="OJX91" s="26"/>
      <c r="OJY91" s="26"/>
      <c r="OJZ91" s="26"/>
      <c r="OKA91" s="26"/>
      <c r="OKB91" s="26"/>
      <c r="OKC91" s="26"/>
      <c r="OKD91" s="26"/>
      <c r="OKE91" s="26"/>
      <c r="OKF91" s="26"/>
      <c r="OKG91" s="26"/>
      <c r="OKH91" s="26"/>
      <c r="OKI91" s="26"/>
      <c r="OKJ91" s="26"/>
      <c r="OKK91" s="26"/>
      <c r="OKL91" s="26"/>
      <c r="OKM91" s="26"/>
      <c r="OKN91" s="26"/>
      <c r="OKO91" s="26"/>
      <c r="OKP91" s="26"/>
      <c r="OKQ91" s="26"/>
      <c r="OKR91" s="26"/>
      <c r="OKS91" s="26"/>
      <c r="OKT91" s="26"/>
      <c r="OKU91" s="26"/>
      <c r="OKV91" s="26"/>
      <c r="OKW91" s="26"/>
      <c r="OKX91" s="26"/>
      <c r="OKY91" s="26"/>
      <c r="OKZ91" s="26"/>
      <c r="OLA91" s="26"/>
      <c r="OLB91" s="26"/>
      <c r="OLC91" s="26"/>
      <c r="OLD91" s="26"/>
      <c r="OLE91" s="26"/>
      <c r="OLF91" s="26"/>
      <c r="OLG91" s="26"/>
      <c r="OLH91" s="26"/>
      <c r="OLI91" s="26"/>
      <c r="OLJ91" s="26"/>
      <c r="OLK91" s="26"/>
      <c r="OLL91" s="26"/>
      <c r="OLM91" s="26"/>
      <c r="OLN91" s="26"/>
      <c r="OLO91" s="26"/>
      <c r="OLP91" s="26"/>
      <c r="OLQ91" s="26"/>
      <c r="OLR91" s="26"/>
      <c r="OLS91" s="26"/>
      <c r="OLT91" s="26"/>
      <c r="OLU91" s="26"/>
      <c r="OLV91" s="26"/>
      <c r="OLW91" s="26"/>
      <c r="OLX91" s="26"/>
      <c r="OLY91" s="26"/>
      <c r="OLZ91" s="26"/>
      <c r="OMA91" s="26"/>
      <c r="OMB91" s="26"/>
      <c r="OMC91" s="26"/>
      <c r="OMD91" s="26"/>
      <c r="OME91" s="26"/>
      <c r="OMF91" s="26"/>
      <c r="OMG91" s="26"/>
      <c r="OMH91" s="26"/>
      <c r="OMI91" s="26"/>
      <c r="OMJ91" s="26"/>
      <c r="OMK91" s="26"/>
      <c r="OML91" s="26"/>
      <c r="OMM91" s="26"/>
      <c r="OMN91" s="26"/>
      <c r="OMO91" s="26"/>
      <c r="OMP91" s="26"/>
      <c r="OMQ91" s="26"/>
      <c r="OMR91" s="26"/>
      <c r="OMS91" s="26"/>
      <c r="OMT91" s="26"/>
      <c r="OMU91" s="26"/>
      <c r="OMV91" s="26"/>
      <c r="OMW91" s="26"/>
      <c r="OMX91" s="26"/>
      <c r="OMY91" s="26"/>
      <c r="OMZ91" s="26"/>
      <c r="ONA91" s="26"/>
      <c r="ONB91" s="26"/>
      <c r="ONC91" s="26"/>
      <c r="OND91" s="26"/>
      <c r="ONE91" s="26"/>
      <c r="ONF91" s="26"/>
      <c r="ONG91" s="26"/>
      <c r="ONH91" s="26"/>
      <c r="ONI91" s="26"/>
      <c r="ONJ91" s="26"/>
      <c r="ONK91" s="26"/>
      <c r="ONL91" s="26"/>
      <c r="ONM91" s="26"/>
      <c r="ONN91" s="26"/>
      <c r="ONO91" s="26"/>
      <c r="ONP91" s="26"/>
      <c r="ONQ91" s="26"/>
      <c r="ONR91" s="26"/>
      <c r="ONS91" s="26"/>
      <c r="ONT91" s="26"/>
      <c r="ONU91" s="26"/>
      <c r="ONV91" s="26"/>
      <c r="ONW91" s="26"/>
      <c r="ONX91" s="26"/>
      <c r="ONY91" s="26"/>
      <c r="ONZ91" s="26"/>
      <c r="OOA91" s="26"/>
      <c r="OOB91" s="26"/>
      <c r="OOC91" s="26"/>
      <c r="OOD91" s="26"/>
      <c r="OOE91" s="26"/>
      <c r="OOF91" s="26"/>
      <c r="OOG91" s="26"/>
      <c r="OOH91" s="26"/>
      <c r="OOI91" s="26"/>
      <c r="OOJ91" s="26"/>
      <c r="OOK91" s="26"/>
      <c r="OOL91" s="26"/>
      <c r="OOM91" s="26"/>
      <c r="OON91" s="26"/>
      <c r="OOO91" s="26"/>
      <c r="OOP91" s="26"/>
      <c r="OOQ91" s="26"/>
      <c r="OOR91" s="26"/>
      <c r="OOS91" s="26"/>
      <c r="OOT91" s="26"/>
      <c r="OOU91" s="26"/>
      <c r="OOV91" s="26"/>
      <c r="OOW91" s="26"/>
      <c r="OOX91" s="26"/>
      <c r="OOY91" s="26"/>
      <c r="OOZ91" s="26"/>
      <c r="OPA91" s="26"/>
      <c r="OPB91" s="26"/>
      <c r="OPC91" s="26"/>
      <c r="OPD91" s="26"/>
      <c r="OPE91" s="26"/>
      <c r="OPF91" s="26"/>
      <c r="OPG91" s="26"/>
      <c r="OPH91" s="26"/>
      <c r="OPI91" s="26"/>
      <c r="OPJ91" s="26"/>
      <c r="OPK91" s="26"/>
      <c r="OPL91" s="26"/>
      <c r="OPM91" s="26"/>
      <c r="OPN91" s="26"/>
      <c r="OPO91" s="26"/>
      <c r="OPP91" s="26"/>
      <c r="OPQ91" s="26"/>
      <c r="OPR91" s="26"/>
      <c r="OPS91" s="26"/>
      <c r="OPT91" s="26"/>
      <c r="OPU91" s="26"/>
      <c r="OPV91" s="26"/>
      <c r="OPW91" s="26"/>
      <c r="OPX91" s="26"/>
      <c r="OPY91" s="26"/>
      <c r="OPZ91" s="26"/>
      <c r="OQA91" s="26"/>
      <c r="OQB91" s="26"/>
      <c r="OQC91" s="26"/>
      <c r="OQD91" s="26"/>
      <c r="OQE91" s="26"/>
      <c r="OQF91" s="26"/>
      <c r="OQG91" s="26"/>
      <c r="OQH91" s="26"/>
      <c r="OQI91" s="26"/>
      <c r="OQJ91" s="26"/>
      <c r="OQK91" s="26"/>
      <c r="OQL91" s="26"/>
      <c r="OQM91" s="26"/>
      <c r="OQN91" s="26"/>
      <c r="OQO91" s="26"/>
      <c r="OQP91" s="26"/>
      <c r="OQQ91" s="26"/>
      <c r="OQR91" s="26"/>
      <c r="OQS91" s="26"/>
      <c r="OQT91" s="26"/>
      <c r="OQU91" s="26"/>
      <c r="OQV91" s="26"/>
      <c r="OQW91" s="26"/>
      <c r="OQX91" s="26"/>
      <c r="OQY91" s="26"/>
      <c r="OQZ91" s="26"/>
      <c r="ORA91" s="26"/>
      <c r="ORB91" s="26"/>
      <c r="ORC91" s="26"/>
      <c r="ORD91" s="26"/>
      <c r="ORE91" s="26"/>
      <c r="ORF91" s="26"/>
      <c r="ORG91" s="26"/>
      <c r="ORH91" s="26"/>
      <c r="ORI91" s="26"/>
      <c r="ORJ91" s="26"/>
      <c r="ORK91" s="26"/>
      <c r="ORL91" s="26"/>
      <c r="ORM91" s="26"/>
      <c r="ORN91" s="26"/>
      <c r="ORO91" s="26"/>
      <c r="ORP91" s="26"/>
      <c r="ORQ91" s="26"/>
      <c r="ORR91" s="26"/>
      <c r="ORS91" s="26"/>
      <c r="ORT91" s="26"/>
      <c r="ORU91" s="26"/>
      <c r="ORV91" s="26"/>
      <c r="ORW91" s="26"/>
      <c r="ORX91" s="26"/>
      <c r="ORY91" s="26"/>
      <c r="ORZ91" s="26"/>
      <c r="OSA91" s="26"/>
      <c r="OSB91" s="26"/>
      <c r="OSC91" s="26"/>
      <c r="OSD91" s="26"/>
      <c r="OSE91" s="26"/>
      <c r="OSF91" s="26"/>
      <c r="OSG91" s="26"/>
      <c r="OSH91" s="26"/>
      <c r="OSI91" s="26"/>
      <c r="OSJ91" s="26"/>
      <c r="OSK91" s="26"/>
      <c r="OSL91" s="26"/>
      <c r="OSM91" s="26"/>
      <c r="OSN91" s="26"/>
      <c r="OSO91" s="26"/>
      <c r="OSP91" s="26"/>
      <c r="OSQ91" s="26"/>
      <c r="OSR91" s="26"/>
      <c r="OSS91" s="26"/>
      <c r="OST91" s="26"/>
      <c r="OSU91" s="26"/>
      <c r="OSV91" s="26"/>
      <c r="OSW91" s="26"/>
      <c r="OSX91" s="26"/>
      <c r="OSY91" s="26"/>
      <c r="OSZ91" s="26"/>
      <c r="OTA91" s="26"/>
      <c r="OTB91" s="26"/>
      <c r="OTC91" s="26"/>
      <c r="OTD91" s="26"/>
      <c r="OTE91" s="26"/>
      <c r="OTF91" s="26"/>
      <c r="OTG91" s="26"/>
      <c r="OTH91" s="26"/>
      <c r="OTI91" s="26"/>
      <c r="OTJ91" s="26"/>
      <c r="OTK91" s="26"/>
      <c r="OTL91" s="26"/>
      <c r="OTM91" s="26"/>
      <c r="OTN91" s="26"/>
      <c r="OTO91" s="26"/>
      <c r="OTP91" s="26"/>
      <c r="OTQ91" s="26"/>
      <c r="OTR91" s="26"/>
      <c r="OTS91" s="26"/>
      <c r="OTT91" s="26"/>
      <c r="OTU91" s="26"/>
      <c r="OTV91" s="26"/>
      <c r="OTW91" s="26"/>
      <c r="OTX91" s="26"/>
      <c r="OTY91" s="26"/>
      <c r="OTZ91" s="26"/>
      <c r="OUA91" s="26"/>
      <c r="OUB91" s="26"/>
      <c r="OUC91" s="26"/>
      <c r="OUD91" s="26"/>
      <c r="OUE91" s="26"/>
      <c r="OUF91" s="26"/>
      <c r="OUG91" s="26"/>
      <c r="OUH91" s="26"/>
      <c r="OUI91" s="26"/>
      <c r="OUJ91" s="26"/>
      <c r="OUK91" s="26"/>
      <c r="OUL91" s="26"/>
      <c r="OUM91" s="26"/>
      <c r="OUN91" s="26"/>
      <c r="OUO91" s="26"/>
      <c r="OUP91" s="26"/>
      <c r="OUQ91" s="26"/>
      <c r="OUR91" s="26"/>
      <c r="OUS91" s="26"/>
      <c r="OUT91" s="26"/>
      <c r="OUU91" s="26"/>
      <c r="OUV91" s="26"/>
      <c r="OUW91" s="26"/>
      <c r="OUX91" s="26"/>
      <c r="OUY91" s="26"/>
      <c r="OUZ91" s="26"/>
      <c r="OVA91" s="26"/>
      <c r="OVB91" s="26"/>
      <c r="OVC91" s="26"/>
      <c r="OVD91" s="26"/>
      <c r="OVE91" s="26"/>
      <c r="OVF91" s="26"/>
      <c r="OVG91" s="26"/>
      <c r="OVH91" s="26"/>
      <c r="OVI91" s="26"/>
      <c r="OVJ91" s="26"/>
      <c r="OVK91" s="26"/>
      <c r="OVL91" s="26"/>
      <c r="OVM91" s="26"/>
      <c r="OVN91" s="26"/>
      <c r="OVO91" s="26"/>
      <c r="OVP91" s="26"/>
      <c r="OVQ91" s="26"/>
      <c r="OVR91" s="26"/>
      <c r="OVS91" s="26"/>
      <c r="OVT91" s="26"/>
      <c r="OVU91" s="26"/>
      <c r="OVV91" s="26"/>
      <c r="OVW91" s="26"/>
      <c r="OVX91" s="26"/>
      <c r="OVY91" s="26"/>
      <c r="OVZ91" s="26"/>
      <c r="OWA91" s="26"/>
      <c r="OWB91" s="26"/>
      <c r="OWC91" s="26"/>
      <c r="OWD91" s="26"/>
      <c r="OWE91" s="26"/>
      <c r="OWF91" s="26"/>
      <c r="OWG91" s="26"/>
      <c r="OWH91" s="26"/>
      <c r="OWI91" s="26"/>
      <c r="OWJ91" s="26"/>
      <c r="OWK91" s="26"/>
      <c r="OWL91" s="26"/>
      <c r="OWM91" s="26"/>
      <c r="OWN91" s="26"/>
      <c r="OWO91" s="26"/>
      <c r="OWP91" s="26"/>
      <c r="OWQ91" s="26"/>
      <c r="OWR91" s="26"/>
      <c r="OWS91" s="26"/>
      <c r="OWT91" s="26"/>
      <c r="OWU91" s="26"/>
      <c r="OWV91" s="26"/>
      <c r="OWW91" s="26"/>
      <c r="OWX91" s="26"/>
      <c r="OWY91" s="26"/>
      <c r="OWZ91" s="26"/>
      <c r="OXA91" s="26"/>
      <c r="OXB91" s="26"/>
      <c r="OXC91" s="26"/>
      <c r="OXD91" s="26"/>
      <c r="OXE91" s="26"/>
      <c r="OXF91" s="26"/>
      <c r="OXG91" s="26"/>
      <c r="OXH91" s="26"/>
      <c r="OXI91" s="26"/>
      <c r="OXJ91" s="26"/>
      <c r="OXK91" s="26"/>
      <c r="OXL91" s="26"/>
      <c r="OXM91" s="26"/>
      <c r="OXN91" s="26"/>
      <c r="OXO91" s="26"/>
      <c r="OXP91" s="26"/>
      <c r="OXQ91" s="26"/>
      <c r="OXR91" s="26"/>
      <c r="OXS91" s="26"/>
      <c r="OXT91" s="26"/>
      <c r="OXU91" s="26"/>
      <c r="OXV91" s="26"/>
      <c r="OXW91" s="26"/>
      <c r="OXX91" s="26"/>
      <c r="OXY91" s="26"/>
      <c r="OXZ91" s="26"/>
      <c r="OYA91" s="26"/>
      <c r="OYB91" s="26"/>
      <c r="OYC91" s="26"/>
      <c r="OYD91" s="26"/>
      <c r="OYE91" s="26"/>
      <c r="OYF91" s="26"/>
      <c r="OYG91" s="26"/>
      <c r="OYH91" s="26"/>
      <c r="OYI91" s="26"/>
      <c r="OYJ91" s="26"/>
      <c r="OYK91" s="26"/>
      <c r="OYL91" s="26"/>
      <c r="OYM91" s="26"/>
      <c r="OYN91" s="26"/>
      <c r="OYO91" s="26"/>
      <c r="OYP91" s="26"/>
      <c r="OYQ91" s="26"/>
      <c r="OYR91" s="26"/>
      <c r="OYS91" s="26"/>
      <c r="OYT91" s="26"/>
      <c r="OYU91" s="26"/>
      <c r="OYV91" s="26"/>
      <c r="OYW91" s="26"/>
      <c r="OYX91" s="26"/>
      <c r="OYY91" s="26"/>
      <c r="OYZ91" s="26"/>
      <c r="OZA91" s="26"/>
      <c r="OZB91" s="26"/>
      <c r="OZC91" s="26"/>
      <c r="OZD91" s="26"/>
      <c r="OZE91" s="26"/>
      <c r="OZF91" s="26"/>
      <c r="OZG91" s="26"/>
      <c r="OZH91" s="26"/>
      <c r="OZI91" s="26"/>
      <c r="OZJ91" s="26"/>
      <c r="OZK91" s="26"/>
      <c r="OZL91" s="26"/>
      <c r="OZM91" s="26"/>
      <c r="OZN91" s="26"/>
      <c r="OZO91" s="26"/>
      <c r="OZP91" s="26"/>
      <c r="OZQ91" s="26"/>
      <c r="OZR91" s="26"/>
      <c r="OZS91" s="26"/>
      <c r="OZT91" s="26"/>
      <c r="OZU91" s="26"/>
      <c r="OZV91" s="26"/>
      <c r="OZW91" s="26"/>
      <c r="OZX91" s="26"/>
      <c r="OZY91" s="26"/>
      <c r="OZZ91" s="26"/>
      <c r="PAA91" s="26"/>
      <c r="PAB91" s="26"/>
      <c r="PAC91" s="26"/>
      <c r="PAD91" s="26"/>
      <c r="PAE91" s="26"/>
      <c r="PAF91" s="26"/>
      <c r="PAG91" s="26"/>
      <c r="PAH91" s="26"/>
      <c r="PAI91" s="26"/>
      <c r="PAJ91" s="26"/>
      <c r="PAK91" s="26"/>
      <c r="PAL91" s="26"/>
      <c r="PAM91" s="26"/>
      <c r="PAN91" s="26"/>
      <c r="PAO91" s="26"/>
      <c r="PAP91" s="26"/>
      <c r="PAQ91" s="26"/>
      <c r="PAR91" s="26"/>
      <c r="PAS91" s="26"/>
      <c r="PAT91" s="26"/>
      <c r="PAU91" s="26"/>
      <c r="PAV91" s="26"/>
      <c r="PAW91" s="26"/>
      <c r="PAX91" s="26"/>
      <c r="PAY91" s="26"/>
      <c r="PAZ91" s="26"/>
      <c r="PBA91" s="26"/>
      <c r="PBB91" s="26"/>
      <c r="PBC91" s="26"/>
      <c r="PBD91" s="26"/>
      <c r="PBE91" s="26"/>
      <c r="PBF91" s="26"/>
      <c r="PBG91" s="26"/>
      <c r="PBH91" s="26"/>
      <c r="PBI91" s="26"/>
      <c r="PBJ91" s="26"/>
      <c r="PBK91" s="26"/>
      <c r="PBL91" s="26"/>
      <c r="PBM91" s="26"/>
      <c r="PBN91" s="26"/>
      <c r="PBO91" s="26"/>
      <c r="PBP91" s="26"/>
      <c r="PBQ91" s="26"/>
      <c r="PBR91" s="26"/>
      <c r="PBS91" s="26"/>
      <c r="PBT91" s="26"/>
      <c r="PBU91" s="26"/>
      <c r="PBV91" s="26"/>
      <c r="PBW91" s="26"/>
      <c r="PBX91" s="26"/>
      <c r="PBY91" s="26"/>
      <c r="PBZ91" s="26"/>
      <c r="PCA91" s="26"/>
      <c r="PCB91" s="26"/>
      <c r="PCC91" s="26"/>
      <c r="PCD91" s="26"/>
      <c r="PCE91" s="26"/>
      <c r="PCF91" s="26"/>
      <c r="PCG91" s="26"/>
      <c r="PCH91" s="26"/>
      <c r="PCI91" s="26"/>
      <c r="PCJ91" s="26"/>
      <c r="PCK91" s="26"/>
      <c r="PCL91" s="26"/>
      <c r="PCM91" s="26"/>
      <c r="PCN91" s="26"/>
      <c r="PCO91" s="26"/>
      <c r="PCP91" s="26"/>
      <c r="PCQ91" s="26"/>
      <c r="PCR91" s="26"/>
      <c r="PCS91" s="26"/>
      <c r="PCT91" s="26"/>
      <c r="PCU91" s="26"/>
      <c r="PCV91" s="26"/>
      <c r="PCW91" s="26"/>
      <c r="PCX91" s="26"/>
      <c r="PCY91" s="26"/>
      <c r="PCZ91" s="26"/>
      <c r="PDA91" s="26"/>
      <c r="PDB91" s="26"/>
      <c r="PDC91" s="26"/>
      <c r="PDD91" s="26"/>
      <c r="PDE91" s="26"/>
      <c r="PDF91" s="26"/>
      <c r="PDG91" s="26"/>
      <c r="PDH91" s="26"/>
      <c r="PDI91" s="26"/>
      <c r="PDJ91" s="26"/>
      <c r="PDK91" s="26"/>
      <c r="PDL91" s="26"/>
      <c r="PDM91" s="26"/>
      <c r="PDN91" s="26"/>
      <c r="PDO91" s="26"/>
      <c r="PDP91" s="26"/>
      <c r="PDQ91" s="26"/>
      <c r="PDR91" s="26"/>
      <c r="PDS91" s="26"/>
      <c r="PDT91" s="26"/>
      <c r="PDU91" s="26"/>
      <c r="PDV91" s="26"/>
      <c r="PDW91" s="26"/>
      <c r="PDX91" s="26"/>
      <c r="PDY91" s="26"/>
      <c r="PDZ91" s="26"/>
      <c r="PEA91" s="26"/>
      <c r="PEB91" s="26"/>
      <c r="PEC91" s="26"/>
      <c r="PED91" s="26"/>
      <c r="PEE91" s="26"/>
      <c r="PEF91" s="26"/>
      <c r="PEG91" s="26"/>
      <c r="PEH91" s="26"/>
      <c r="PEI91" s="26"/>
      <c r="PEJ91" s="26"/>
      <c r="PEK91" s="26"/>
      <c r="PEL91" s="26"/>
      <c r="PEM91" s="26"/>
      <c r="PEN91" s="26"/>
      <c r="PEO91" s="26"/>
      <c r="PEP91" s="26"/>
      <c r="PEQ91" s="26"/>
      <c r="PER91" s="26"/>
      <c r="PES91" s="26"/>
      <c r="PET91" s="26"/>
      <c r="PEU91" s="26"/>
      <c r="PEV91" s="26"/>
      <c r="PEW91" s="26"/>
      <c r="PEX91" s="26"/>
      <c r="PEY91" s="26"/>
      <c r="PEZ91" s="26"/>
      <c r="PFA91" s="26"/>
      <c r="PFB91" s="26"/>
      <c r="PFC91" s="26"/>
      <c r="PFD91" s="26"/>
      <c r="PFE91" s="26"/>
      <c r="PFF91" s="26"/>
      <c r="PFG91" s="26"/>
      <c r="PFH91" s="26"/>
      <c r="PFI91" s="26"/>
      <c r="PFJ91" s="26"/>
      <c r="PFK91" s="26"/>
      <c r="PFL91" s="26"/>
      <c r="PFM91" s="26"/>
      <c r="PFN91" s="26"/>
      <c r="PFO91" s="26"/>
      <c r="PFP91" s="26"/>
      <c r="PFQ91" s="26"/>
      <c r="PFR91" s="26"/>
      <c r="PFS91" s="26"/>
      <c r="PFT91" s="26"/>
      <c r="PFU91" s="26"/>
      <c r="PFV91" s="26"/>
      <c r="PFW91" s="26"/>
      <c r="PFX91" s="26"/>
      <c r="PFY91" s="26"/>
      <c r="PFZ91" s="26"/>
      <c r="PGA91" s="26"/>
      <c r="PGB91" s="26"/>
      <c r="PGC91" s="26"/>
      <c r="PGD91" s="26"/>
      <c r="PGE91" s="26"/>
      <c r="PGF91" s="26"/>
      <c r="PGG91" s="26"/>
      <c r="PGH91" s="26"/>
      <c r="PGI91" s="26"/>
      <c r="PGJ91" s="26"/>
      <c r="PGK91" s="26"/>
      <c r="PGL91" s="26"/>
      <c r="PGM91" s="26"/>
      <c r="PGN91" s="26"/>
      <c r="PGO91" s="26"/>
      <c r="PGP91" s="26"/>
      <c r="PGQ91" s="26"/>
      <c r="PGR91" s="26"/>
      <c r="PGS91" s="26"/>
      <c r="PGT91" s="26"/>
      <c r="PGU91" s="26"/>
      <c r="PGV91" s="26"/>
      <c r="PGW91" s="26"/>
      <c r="PGX91" s="26"/>
      <c r="PGY91" s="26"/>
      <c r="PGZ91" s="26"/>
      <c r="PHA91" s="26"/>
      <c r="PHB91" s="26"/>
      <c r="PHC91" s="26"/>
      <c r="PHD91" s="26"/>
      <c r="PHE91" s="26"/>
      <c r="PHF91" s="26"/>
      <c r="PHG91" s="26"/>
      <c r="PHH91" s="26"/>
      <c r="PHI91" s="26"/>
      <c r="PHJ91" s="26"/>
      <c r="PHK91" s="26"/>
      <c r="PHL91" s="26"/>
      <c r="PHM91" s="26"/>
      <c r="PHN91" s="26"/>
      <c r="PHO91" s="26"/>
      <c r="PHP91" s="26"/>
      <c r="PHQ91" s="26"/>
      <c r="PHR91" s="26"/>
      <c r="PHS91" s="26"/>
      <c r="PHT91" s="26"/>
      <c r="PHU91" s="26"/>
      <c r="PHV91" s="26"/>
      <c r="PHW91" s="26"/>
      <c r="PHX91" s="26"/>
      <c r="PHY91" s="26"/>
      <c r="PHZ91" s="26"/>
      <c r="PIA91" s="26"/>
      <c r="PIB91" s="26"/>
      <c r="PIC91" s="26"/>
      <c r="PID91" s="26"/>
      <c r="PIE91" s="26"/>
      <c r="PIF91" s="26"/>
      <c r="PIG91" s="26"/>
      <c r="PIH91" s="26"/>
      <c r="PII91" s="26"/>
      <c r="PIJ91" s="26"/>
      <c r="PIK91" s="26"/>
      <c r="PIL91" s="26"/>
      <c r="PIM91" s="26"/>
      <c r="PIN91" s="26"/>
      <c r="PIO91" s="26"/>
      <c r="PIP91" s="26"/>
      <c r="PIQ91" s="26"/>
      <c r="PIR91" s="26"/>
      <c r="PIS91" s="26"/>
      <c r="PIT91" s="26"/>
      <c r="PIU91" s="26"/>
      <c r="PIV91" s="26"/>
      <c r="PIW91" s="26"/>
      <c r="PIX91" s="26"/>
      <c r="PIY91" s="26"/>
      <c r="PIZ91" s="26"/>
      <c r="PJA91" s="26"/>
      <c r="PJB91" s="26"/>
      <c r="PJC91" s="26"/>
      <c r="PJD91" s="26"/>
      <c r="PJE91" s="26"/>
      <c r="PJF91" s="26"/>
      <c r="PJG91" s="26"/>
      <c r="PJH91" s="26"/>
      <c r="PJI91" s="26"/>
      <c r="PJJ91" s="26"/>
      <c r="PJK91" s="26"/>
      <c r="PJL91" s="26"/>
      <c r="PJM91" s="26"/>
      <c r="PJN91" s="26"/>
      <c r="PJO91" s="26"/>
      <c r="PJP91" s="26"/>
      <c r="PJQ91" s="26"/>
      <c r="PJR91" s="26"/>
      <c r="PJS91" s="26"/>
      <c r="PJT91" s="26"/>
      <c r="PJU91" s="26"/>
      <c r="PJV91" s="26"/>
      <c r="PJW91" s="26"/>
      <c r="PJX91" s="26"/>
      <c r="PJY91" s="26"/>
      <c r="PJZ91" s="26"/>
      <c r="PKA91" s="26"/>
      <c r="PKB91" s="26"/>
      <c r="PKC91" s="26"/>
      <c r="PKD91" s="26"/>
      <c r="PKE91" s="26"/>
      <c r="PKF91" s="26"/>
      <c r="PKG91" s="26"/>
      <c r="PKH91" s="26"/>
      <c r="PKI91" s="26"/>
      <c r="PKJ91" s="26"/>
      <c r="PKK91" s="26"/>
      <c r="PKL91" s="26"/>
      <c r="PKM91" s="26"/>
      <c r="PKN91" s="26"/>
      <c r="PKO91" s="26"/>
      <c r="PKP91" s="26"/>
      <c r="PKQ91" s="26"/>
      <c r="PKR91" s="26"/>
      <c r="PKS91" s="26"/>
      <c r="PKT91" s="26"/>
      <c r="PKU91" s="26"/>
      <c r="PKV91" s="26"/>
      <c r="PKW91" s="26"/>
      <c r="PKX91" s="26"/>
      <c r="PKY91" s="26"/>
      <c r="PKZ91" s="26"/>
      <c r="PLA91" s="26"/>
      <c r="PLB91" s="26"/>
      <c r="PLC91" s="26"/>
      <c r="PLD91" s="26"/>
      <c r="PLE91" s="26"/>
      <c r="PLF91" s="26"/>
      <c r="PLG91" s="26"/>
      <c r="PLH91" s="26"/>
      <c r="PLI91" s="26"/>
      <c r="PLJ91" s="26"/>
      <c r="PLK91" s="26"/>
      <c r="PLL91" s="26"/>
      <c r="PLM91" s="26"/>
      <c r="PLN91" s="26"/>
      <c r="PLO91" s="26"/>
      <c r="PLP91" s="26"/>
      <c r="PLQ91" s="26"/>
      <c r="PLR91" s="26"/>
      <c r="PLS91" s="26"/>
      <c r="PLT91" s="26"/>
      <c r="PLU91" s="26"/>
      <c r="PLV91" s="26"/>
      <c r="PLW91" s="26"/>
      <c r="PLX91" s="26"/>
      <c r="PLY91" s="26"/>
      <c r="PLZ91" s="26"/>
      <c r="PMA91" s="26"/>
      <c r="PMB91" s="26"/>
      <c r="PMC91" s="26"/>
      <c r="PMD91" s="26"/>
      <c r="PME91" s="26"/>
      <c r="PMF91" s="26"/>
      <c r="PMG91" s="26"/>
      <c r="PMH91" s="26"/>
      <c r="PMI91" s="26"/>
      <c r="PMJ91" s="26"/>
      <c r="PMK91" s="26"/>
      <c r="PML91" s="26"/>
      <c r="PMM91" s="26"/>
      <c r="PMN91" s="26"/>
      <c r="PMO91" s="26"/>
      <c r="PMP91" s="26"/>
      <c r="PMQ91" s="26"/>
      <c r="PMR91" s="26"/>
      <c r="PMS91" s="26"/>
      <c r="PMT91" s="26"/>
      <c r="PMU91" s="26"/>
      <c r="PMV91" s="26"/>
      <c r="PMW91" s="26"/>
      <c r="PMX91" s="26"/>
      <c r="PMY91" s="26"/>
      <c r="PMZ91" s="26"/>
      <c r="PNA91" s="26"/>
      <c r="PNB91" s="26"/>
      <c r="PNC91" s="26"/>
      <c r="PND91" s="26"/>
      <c r="PNE91" s="26"/>
      <c r="PNF91" s="26"/>
      <c r="PNG91" s="26"/>
      <c r="PNH91" s="26"/>
      <c r="PNI91" s="26"/>
      <c r="PNJ91" s="26"/>
      <c r="PNK91" s="26"/>
      <c r="PNL91" s="26"/>
      <c r="PNM91" s="26"/>
      <c r="PNN91" s="26"/>
      <c r="PNO91" s="26"/>
      <c r="PNP91" s="26"/>
      <c r="PNQ91" s="26"/>
      <c r="PNR91" s="26"/>
      <c r="PNS91" s="26"/>
      <c r="PNT91" s="26"/>
      <c r="PNU91" s="26"/>
      <c r="PNV91" s="26"/>
      <c r="PNW91" s="26"/>
      <c r="PNX91" s="26"/>
      <c r="PNY91" s="26"/>
      <c r="PNZ91" s="26"/>
      <c r="POA91" s="26"/>
      <c r="POB91" s="26"/>
      <c r="POC91" s="26"/>
      <c r="POD91" s="26"/>
      <c r="POE91" s="26"/>
      <c r="POF91" s="26"/>
      <c r="POG91" s="26"/>
      <c r="POH91" s="26"/>
      <c r="POI91" s="26"/>
      <c r="POJ91" s="26"/>
      <c r="POK91" s="26"/>
      <c r="POL91" s="26"/>
      <c r="POM91" s="26"/>
      <c r="PON91" s="26"/>
      <c r="POO91" s="26"/>
      <c r="POP91" s="26"/>
      <c r="POQ91" s="26"/>
      <c r="POR91" s="26"/>
      <c r="POS91" s="26"/>
      <c r="POT91" s="26"/>
      <c r="POU91" s="26"/>
      <c r="POV91" s="26"/>
      <c r="POW91" s="26"/>
      <c r="POX91" s="26"/>
      <c r="POY91" s="26"/>
      <c r="POZ91" s="26"/>
      <c r="PPA91" s="26"/>
      <c r="PPB91" s="26"/>
      <c r="PPC91" s="26"/>
      <c r="PPD91" s="26"/>
      <c r="PPE91" s="26"/>
      <c r="PPF91" s="26"/>
      <c r="PPG91" s="26"/>
      <c r="PPH91" s="26"/>
      <c r="PPI91" s="26"/>
      <c r="PPJ91" s="26"/>
      <c r="PPK91" s="26"/>
      <c r="PPL91" s="26"/>
      <c r="PPM91" s="26"/>
      <c r="PPN91" s="26"/>
      <c r="PPO91" s="26"/>
      <c r="PPP91" s="26"/>
      <c r="PPQ91" s="26"/>
      <c r="PPR91" s="26"/>
      <c r="PPS91" s="26"/>
      <c r="PPT91" s="26"/>
      <c r="PPU91" s="26"/>
      <c r="PPV91" s="26"/>
      <c r="PPW91" s="26"/>
      <c r="PPX91" s="26"/>
      <c r="PPY91" s="26"/>
      <c r="PPZ91" s="26"/>
      <c r="PQA91" s="26"/>
      <c r="PQB91" s="26"/>
      <c r="PQC91" s="26"/>
      <c r="PQD91" s="26"/>
      <c r="PQE91" s="26"/>
      <c r="PQF91" s="26"/>
      <c r="PQG91" s="26"/>
      <c r="PQH91" s="26"/>
      <c r="PQI91" s="26"/>
      <c r="PQJ91" s="26"/>
      <c r="PQK91" s="26"/>
      <c r="PQL91" s="26"/>
      <c r="PQM91" s="26"/>
      <c r="PQN91" s="26"/>
      <c r="PQO91" s="26"/>
      <c r="PQP91" s="26"/>
      <c r="PQQ91" s="26"/>
      <c r="PQR91" s="26"/>
      <c r="PQS91" s="26"/>
      <c r="PQT91" s="26"/>
      <c r="PQU91" s="26"/>
      <c r="PQV91" s="26"/>
      <c r="PQW91" s="26"/>
      <c r="PQX91" s="26"/>
      <c r="PQY91" s="26"/>
      <c r="PQZ91" s="26"/>
      <c r="PRA91" s="26"/>
      <c r="PRB91" s="26"/>
      <c r="PRC91" s="26"/>
      <c r="PRD91" s="26"/>
      <c r="PRE91" s="26"/>
      <c r="PRF91" s="26"/>
      <c r="PRG91" s="26"/>
      <c r="PRH91" s="26"/>
      <c r="PRI91" s="26"/>
      <c r="PRJ91" s="26"/>
      <c r="PRK91" s="26"/>
      <c r="PRL91" s="26"/>
      <c r="PRM91" s="26"/>
      <c r="PRN91" s="26"/>
      <c r="PRO91" s="26"/>
      <c r="PRP91" s="26"/>
      <c r="PRQ91" s="26"/>
      <c r="PRR91" s="26"/>
      <c r="PRS91" s="26"/>
      <c r="PRT91" s="26"/>
      <c r="PRU91" s="26"/>
      <c r="PRV91" s="26"/>
      <c r="PRW91" s="26"/>
      <c r="PRX91" s="26"/>
      <c r="PRY91" s="26"/>
      <c r="PRZ91" s="26"/>
      <c r="PSA91" s="26"/>
      <c r="PSB91" s="26"/>
      <c r="PSC91" s="26"/>
      <c r="PSD91" s="26"/>
      <c r="PSE91" s="26"/>
      <c r="PSF91" s="26"/>
      <c r="PSG91" s="26"/>
      <c r="PSH91" s="26"/>
      <c r="PSI91" s="26"/>
      <c r="PSJ91" s="26"/>
      <c r="PSK91" s="26"/>
      <c r="PSL91" s="26"/>
      <c r="PSM91" s="26"/>
      <c r="PSN91" s="26"/>
      <c r="PSO91" s="26"/>
      <c r="PSP91" s="26"/>
      <c r="PSQ91" s="26"/>
      <c r="PSR91" s="26"/>
      <c r="PSS91" s="26"/>
      <c r="PST91" s="26"/>
      <c r="PSU91" s="26"/>
      <c r="PSV91" s="26"/>
      <c r="PSW91" s="26"/>
      <c r="PSX91" s="26"/>
      <c r="PSY91" s="26"/>
      <c r="PSZ91" s="26"/>
      <c r="PTA91" s="26"/>
      <c r="PTB91" s="26"/>
      <c r="PTC91" s="26"/>
      <c r="PTD91" s="26"/>
      <c r="PTE91" s="26"/>
      <c r="PTF91" s="26"/>
      <c r="PTG91" s="26"/>
      <c r="PTH91" s="26"/>
      <c r="PTI91" s="26"/>
      <c r="PTJ91" s="26"/>
      <c r="PTK91" s="26"/>
      <c r="PTL91" s="26"/>
      <c r="PTM91" s="26"/>
      <c r="PTN91" s="26"/>
      <c r="PTO91" s="26"/>
      <c r="PTP91" s="26"/>
      <c r="PTQ91" s="26"/>
      <c r="PTR91" s="26"/>
      <c r="PTS91" s="26"/>
      <c r="PTT91" s="26"/>
      <c r="PTU91" s="26"/>
      <c r="PTV91" s="26"/>
      <c r="PTW91" s="26"/>
      <c r="PTX91" s="26"/>
      <c r="PTY91" s="26"/>
      <c r="PTZ91" s="26"/>
      <c r="PUA91" s="26"/>
      <c r="PUB91" s="26"/>
      <c r="PUC91" s="26"/>
      <c r="PUD91" s="26"/>
      <c r="PUE91" s="26"/>
      <c r="PUF91" s="26"/>
      <c r="PUG91" s="26"/>
      <c r="PUH91" s="26"/>
      <c r="PUI91" s="26"/>
      <c r="PUJ91" s="26"/>
      <c r="PUK91" s="26"/>
      <c r="PUL91" s="26"/>
      <c r="PUM91" s="26"/>
      <c r="PUN91" s="26"/>
      <c r="PUO91" s="26"/>
      <c r="PUP91" s="26"/>
      <c r="PUQ91" s="26"/>
      <c r="PUR91" s="26"/>
      <c r="PUS91" s="26"/>
      <c r="PUT91" s="26"/>
      <c r="PUU91" s="26"/>
      <c r="PUV91" s="26"/>
      <c r="PUW91" s="26"/>
      <c r="PUX91" s="26"/>
      <c r="PUY91" s="26"/>
      <c r="PUZ91" s="26"/>
      <c r="PVA91" s="26"/>
      <c r="PVB91" s="26"/>
      <c r="PVC91" s="26"/>
      <c r="PVD91" s="26"/>
      <c r="PVE91" s="26"/>
      <c r="PVF91" s="26"/>
      <c r="PVG91" s="26"/>
      <c r="PVH91" s="26"/>
      <c r="PVI91" s="26"/>
      <c r="PVJ91" s="26"/>
      <c r="PVK91" s="26"/>
      <c r="PVL91" s="26"/>
      <c r="PVM91" s="26"/>
      <c r="PVN91" s="26"/>
      <c r="PVO91" s="26"/>
      <c r="PVP91" s="26"/>
      <c r="PVQ91" s="26"/>
      <c r="PVR91" s="26"/>
      <c r="PVS91" s="26"/>
      <c r="PVT91" s="26"/>
      <c r="PVU91" s="26"/>
      <c r="PVV91" s="26"/>
      <c r="PVW91" s="26"/>
      <c r="PVX91" s="26"/>
      <c r="PVY91" s="26"/>
      <c r="PVZ91" s="26"/>
      <c r="PWA91" s="26"/>
      <c r="PWB91" s="26"/>
      <c r="PWC91" s="26"/>
      <c r="PWD91" s="26"/>
      <c r="PWE91" s="26"/>
      <c r="PWF91" s="26"/>
      <c r="PWG91" s="26"/>
      <c r="PWH91" s="26"/>
      <c r="PWI91" s="26"/>
      <c r="PWJ91" s="26"/>
      <c r="PWK91" s="26"/>
      <c r="PWL91" s="26"/>
      <c r="PWM91" s="26"/>
      <c r="PWN91" s="26"/>
      <c r="PWO91" s="26"/>
      <c r="PWP91" s="26"/>
      <c r="PWQ91" s="26"/>
      <c r="PWR91" s="26"/>
      <c r="PWS91" s="26"/>
      <c r="PWT91" s="26"/>
      <c r="PWU91" s="26"/>
      <c r="PWV91" s="26"/>
      <c r="PWW91" s="26"/>
      <c r="PWX91" s="26"/>
      <c r="PWY91" s="26"/>
      <c r="PWZ91" s="26"/>
      <c r="PXA91" s="26"/>
      <c r="PXB91" s="26"/>
      <c r="PXC91" s="26"/>
      <c r="PXD91" s="26"/>
      <c r="PXE91" s="26"/>
      <c r="PXF91" s="26"/>
      <c r="PXG91" s="26"/>
      <c r="PXH91" s="26"/>
      <c r="PXI91" s="26"/>
      <c r="PXJ91" s="26"/>
      <c r="PXK91" s="26"/>
      <c r="PXL91" s="26"/>
      <c r="PXM91" s="26"/>
      <c r="PXN91" s="26"/>
      <c r="PXO91" s="26"/>
      <c r="PXP91" s="26"/>
      <c r="PXQ91" s="26"/>
      <c r="PXR91" s="26"/>
      <c r="PXS91" s="26"/>
      <c r="PXT91" s="26"/>
      <c r="PXU91" s="26"/>
      <c r="PXV91" s="26"/>
      <c r="PXW91" s="26"/>
      <c r="PXX91" s="26"/>
      <c r="PXY91" s="26"/>
      <c r="PXZ91" s="26"/>
      <c r="PYA91" s="26"/>
      <c r="PYB91" s="26"/>
      <c r="PYC91" s="26"/>
      <c r="PYD91" s="26"/>
      <c r="PYE91" s="26"/>
      <c r="PYF91" s="26"/>
      <c r="PYG91" s="26"/>
      <c r="PYH91" s="26"/>
      <c r="PYI91" s="26"/>
      <c r="PYJ91" s="26"/>
      <c r="PYK91" s="26"/>
      <c r="PYL91" s="26"/>
      <c r="PYM91" s="26"/>
      <c r="PYN91" s="26"/>
      <c r="PYO91" s="26"/>
      <c r="PYP91" s="26"/>
      <c r="PYQ91" s="26"/>
      <c r="PYR91" s="26"/>
      <c r="PYS91" s="26"/>
      <c r="PYT91" s="26"/>
      <c r="PYU91" s="26"/>
      <c r="PYV91" s="26"/>
      <c r="PYW91" s="26"/>
      <c r="PYX91" s="26"/>
      <c r="PYY91" s="26"/>
      <c r="PYZ91" s="26"/>
      <c r="PZA91" s="26"/>
      <c r="PZB91" s="26"/>
      <c r="PZC91" s="26"/>
      <c r="PZD91" s="26"/>
      <c r="PZE91" s="26"/>
      <c r="PZF91" s="26"/>
      <c r="PZG91" s="26"/>
      <c r="PZH91" s="26"/>
      <c r="PZI91" s="26"/>
      <c r="PZJ91" s="26"/>
      <c r="PZK91" s="26"/>
      <c r="PZL91" s="26"/>
      <c r="PZM91" s="26"/>
      <c r="PZN91" s="26"/>
      <c r="PZO91" s="26"/>
      <c r="PZP91" s="26"/>
      <c r="PZQ91" s="26"/>
      <c r="PZR91" s="26"/>
      <c r="PZS91" s="26"/>
      <c r="PZT91" s="26"/>
      <c r="PZU91" s="26"/>
      <c r="PZV91" s="26"/>
      <c r="PZW91" s="26"/>
      <c r="PZX91" s="26"/>
      <c r="PZY91" s="26"/>
      <c r="PZZ91" s="26"/>
      <c r="QAA91" s="26"/>
      <c r="QAB91" s="26"/>
      <c r="QAC91" s="26"/>
      <c r="QAD91" s="26"/>
      <c r="QAE91" s="26"/>
      <c r="QAF91" s="26"/>
      <c r="QAG91" s="26"/>
      <c r="QAH91" s="26"/>
      <c r="QAI91" s="26"/>
      <c r="QAJ91" s="26"/>
      <c r="QAK91" s="26"/>
      <c r="QAL91" s="26"/>
      <c r="QAM91" s="26"/>
      <c r="QAN91" s="26"/>
      <c r="QAO91" s="26"/>
      <c r="QAP91" s="26"/>
      <c r="QAQ91" s="26"/>
      <c r="QAR91" s="26"/>
      <c r="QAS91" s="26"/>
      <c r="QAT91" s="26"/>
      <c r="QAU91" s="26"/>
      <c r="QAV91" s="26"/>
      <c r="QAW91" s="26"/>
      <c r="QAX91" s="26"/>
      <c r="QAY91" s="26"/>
      <c r="QAZ91" s="26"/>
      <c r="QBA91" s="26"/>
      <c r="QBB91" s="26"/>
      <c r="QBC91" s="26"/>
      <c r="QBD91" s="26"/>
      <c r="QBE91" s="26"/>
      <c r="QBF91" s="26"/>
      <c r="QBG91" s="26"/>
      <c r="QBH91" s="26"/>
      <c r="QBI91" s="26"/>
      <c r="QBJ91" s="26"/>
      <c r="QBK91" s="26"/>
      <c r="QBL91" s="26"/>
      <c r="QBM91" s="26"/>
      <c r="QBN91" s="26"/>
      <c r="QBO91" s="26"/>
      <c r="QBP91" s="26"/>
      <c r="QBQ91" s="26"/>
      <c r="QBR91" s="26"/>
      <c r="QBS91" s="26"/>
      <c r="QBT91" s="26"/>
      <c r="QBU91" s="26"/>
      <c r="QBV91" s="26"/>
      <c r="QBW91" s="26"/>
      <c r="QBX91" s="26"/>
      <c r="QBY91" s="26"/>
      <c r="QBZ91" s="26"/>
      <c r="QCA91" s="26"/>
      <c r="QCB91" s="26"/>
      <c r="QCC91" s="26"/>
      <c r="QCD91" s="26"/>
      <c r="QCE91" s="26"/>
      <c r="QCF91" s="26"/>
      <c r="QCG91" s="26"/>
      <c r="QCH91" s="26"/>
      <c r="QCI91" s="26"/>
      <c r="QCJ91" s="26"/>
      <c r="QCK91" s="26"/>
      <c r="QCL91" s="26"/>
      <c r="QCM91" s="26"/>
      <c r="QCN91" s="26"/>
      <c r="QCO91" s="26"/>
      <c r="QCP91" s="26"/>
      <c r="QCQ91" s="26"/>
      <c r="QCR91" s="26"/>
      <c r="QCS91" s="26"/>
      <c r="QCT91" s="26"/>
      <c r="QCU91" s="26"/>
      <c r="QCV91" s="26"/>
      <c r="QCW91" s="26"/>
      <c r="QCX91" s="26"/>
      <c r="QCY91" s="26"/>
      <c r="QCZ91" s="26"/>
      <c r="QDA91" s="26"/>
      <c r="QDB91" s="26"/>
      <c r="QDC91" s="26"/>
      <c r="QDD91" s="26"/>
      <c r="QDE91" s="26"/>
      <c r="QDF91" s="26"/>
      <c r="QDG91" s="26"/>
      <c r="QDH91" s="26"/>
      <c r="QDI91" s="26"/>
      <c r="QDJ91" s="26"/>
      <c r="QDK91" s="26"/>
      <c r="QDL91" s="26"/>
      <c r="QDM91" s="26"/>
      <c r="QDN91" s="26"/>
      <c r="QDO91" s="26"/>
      <c r="QDP91" s="26"/>
      <c r="QDQ91" s="26"/>
      <c r="QDR91" s="26"/>
      <c r="QDS91" s="26"/>
      <c r="QDT91" s="26"/>
      <c r="QDU91" s="26"/>
      <c r="QDV91" s="26"/>
      <c r="QDW91" s="26"/>
      <c r="QDX91" s="26"/>
      <c r="QDY91" s="26"/>
      <c r="QDZ91" s="26"/>
      <c r="QEA91" s="26"/>
      <c r="QEB91" s="26"/>
      <c r="QEC91" s="26"/>
      <c r="QED91" s="26"/>
      <c r="QEE91" s="26"/>
      <c r="QEF91" s="26"/>
      <c r="QEG91" s="26"/>
      <c r="QEH91" s="26"/>
      <c r="QEI91" s="26"/>
      <c r="QEJ91" s="26"/>
      <c r="QEK91" s="26"/>
      <c r="QEL91" s="26"/>
      <c r="QEM91" s="26"/>
      <c r="QEN91" s="26"/>
      <c r="QEO91" s="26"/>
      <c r="QEP91" s="26"/>
      <c r="QEQ91" s="26"/>
      <c r="QER91" s="26"/>
      <c r="QES91" s="26"/>
      <c r="QET91" s="26"/>
      <c r="QEU91" s="26"/>
      <c r="QEV91" s="26"/>
      <c r="QEW91" s="26"/>
      <c r="QEX91" s="26"/>
      <c r="QEY91" s="26"/>
      <c r="QEZ91" s="26"/>
      <c r="QFA91" s="26"/>
      <c r="QFB91" s="26"/>
      <c r="QFC91" s="26"/>
      <c r="QFD91" s="26"/>
      <c r="QFE91" s="26"/>
      <c r="QFF91" s="26"/>
      <c r="QFG91" s="26"/>
      <c r="QFH91" s="26"/>
      <c r="QFI91" s="26"/>
      <c r="QFJ91" s="26"/>
      <c r="QFK91" s="26"/>
      <c r="QFL91" s="26"/>
      <c r="QFM91" s="26"/>
      <c r="QFN91" s="26"/>
      <c r="QFO91" s="26"/>
      <c r="QFP91" s="26"/>
      <c r="QFQ91" s="26"/>
      <c r="QFR91" s="26"/>
      <c r="QFS91" s="26"/>
      <c r="QFT91" s="26"/>
      <c r="QFU91" s="26"/>
      <c r="QFV91" s="26"/>
      <c r="QFW91" s="26"/>
      <c r="QFX91" s="26"/>
      <c r="QFY91" s="26"/>
      <c r="QFZ91" s="26"/>
      <c r="QGA91" s="26"/>
      <c r="QGB91" s="26"/>
      <c r="QGC91" s="26"/>
      <c r="QGD91" s="26"/>
      <c r="QGE91" s="26"/>
      <c r="QGF91" s="26"/>
      <c r="QGG91" s="26"/>
      <c r="QGH91" s="26"/>
      <c r="QGI91" s="26"/>
      <c r="QGJ91" s="26"/>
      <c r="QGK91" s="26"/>
      <c r="QGL91" s="26"/>
      <c r="QGM91" s="26"/>
      <c r="QGN91" s="26"/>
      <c r="QGO91" s="26"/>
      <c r="QGP91" s="26"/>
      <c r="QGQ91" s="26"/>
      <c r="QGR91" s="26"/>
      <c r="QGS91" s="26"/>
      <c r="QGT91" s="26"/>
      <c r="QGU91" s="26"/>
      <c r="QGV91" s="26"/>
      <c r="QGW91" s="26"/>
      <c r="QGX91" s="26"/>
      <c r="QGY91" s="26"/>
      <c r="QGZ91" s="26"/>
      <c r="QHA91" s="26"/>
      <c r="QHB91" s="26"/>
      <c r="QHC91" s="26"/>
      <c r="QHD91" s="26"/>
      <c r="QHE91" s="26"/>
      <c r="QHF91" s="26"/>
      <c r="QHG91" s="26"/>
      <c r="QHH91" s="26"/>
      <c r="QHI91" s="26"/>
      <c r="QHJ91" s="26"/>
      <c r="QHK91" s="26"/>
      <c r="QHL91" s="26"/>
      <c r="QHM91" s="26"/>
      <c r="QHN91" s="26"/>
      <c r="QHO91" s="26"/>
      <c r="QHP91" s="26"/>
      <c r="QHQ91" s="26"/>
      <c r="QHR91" s="26"/>
      <c r="QHS91" s="26"/>
      <c r="QHT91" s="26"/>
      <c r="QHU91" s="26"/>
      <c r="QHV91" s="26"/>
      <c r="QHW91" s="26"/>
      <c r="QHX91" s="26"/>
      <c r="QHY91" s="26"/>
      <c r="QHZ91" s="26"/>
      <c r="QIA91" s="26"/>
      <c r="QIB91" s="26"/>
      <c r="QIC91" s="26"/>
      <c r="QID91" s="26"/>
      <c r="QIE91" s="26"/>
      <c r="QIF91" s="26"/>
      <c r="QIG91" s="26"/>
      <c r="QIH91" s="26"/>
      <c r="QII91" s="26"/>
      <c r="QIJ91" s="26"/>
      <c r="QIK91" s="26"/>
      <c r="QIL91" s="26"/>
      <c r="QIM91" s="26"/>
      <c r="QIN91" s="26"/>
      <c r="QIO91" s="26"/>
      <c r="QIP91" s="26"/>
      <c r="QIQ91" s="26"/>
      <c r="QIR91" s="26"/>
      <c r="QIS91" s="26"/>
      <c r="QIT91" s="26"/>
      <c r="QIU91" s="26"/>
      <c r="QIV91" s="26"/>
      <c r="QIW91" s="26"/>
      <c r="QIX91" s="26"/>
      <c r="QIY91" s="26"/>
      <c r="QIZ91" s="26"/>
      <c r="QJA91" s="26"/>
      <c r="QJB91" s="26"/>
      <c r="QJC91" s="26"/>
      <c r="QJD91" s="26"/>
      <c r="QJE91" s="26"/>
      <c r="QJF91" s="26"/>
      <c r="QJG91" s="26"/>
      <c r="QJH91" s="26"/>
      <c r="QJI91" s="26"/>
      <c r="QJJ91" s="26"/>
      <c r="QJK91" s="26"/>
      <c r="QJL91" s="26"/>
      <c r="QJM91" s="26"/>
      <c r="QJN91" s="26"/>
      <c r="QJO91" s="26"/>
      <c r="QJP91" s="26"/>
      <c r="QJQ91" s="26"/>
      <c r="QJR91" s="26"/>
      <c r="QJS91" s="26"/>
      <c r="QJT91" s="26"/>
      <c r="QJU91" s="26"/>
      <c r="QJV91" s="26"/>
      <c r="QJW91" s="26"/>
      <c r="QJX91" s="26"/>
      <c r="QJY91" s="26"/>
      <c r="QJZ91" s="26"/>
      <c r="QKA91" s="26"/>
      <c r="QKB91" s="26"/>
      <c r="QKC91" s="26"/>
      <c r="QKD91" s="26"/>
      <c r="QKE91" s="26"/>
      <c r="QKF91" s="26"/>
      <c r="QKG91" s="26"/>
      <c r="QKH91" s="26"/>
      <c r="QKI91" s="26"/>
      <c r="QKJ91" s="26"/>
      <c r="QKK91" s="26"/>
      <c r="QKL91" s="26"/>
      <c r="QKM91" s="26"/>
      <c r="QKN91" s="26"/>
      <c r="QKO91" s="26"/>
      <c r="QKP91" s="26"/>
      <c r="QKQ91" s="26"/>
      <c r="QKR91" s="26"/>
      <c r="QKS91" s="26"/>
      <c r="QKT91" s="26"/>
      <c r="QKU91" s="26"/>
      <c r="QKV91" s="26"/>
      <c r="QKW91" s="26"/>
      <c r="QKX91" s="26"/>
      <c r="QKY91" s="26"/>
      <c r="QKZ91" s="26"/>
      <c r="QLA91" s="26"/>
      <c r="QLB91" s="26"/>
      <c r="QLC91" s="26"/>
      <c r="QLD91" s="26"/>
      <c r="QLE91" s="26"/>
      <c r="QLF91" s="26"/>
      <c r="QLG91" s="26"/>
      <c r="QLH91" s="26"/>
      <c r="QLI91" s="26"/>
      <c r="QLJ91" s="26"/>
      <c r="QLK91" s="26"/>
      <c r="QLL91" s="26"/>
      <c r="QLM91" s="26"/>
      <c r="QLN91" s="26"/>
      <c r="QLO91" s="26"/>
      <c r="QLP91" s="26"/>
      <c r="QLQ91" s="26"/>
      <c r="QLR91" s="26"/>
      <c r="QLS91" s="26"/>
      <c r="QLT91" s="26"/>
      <c r="QLU91" s="26"/>
      <c r="QLV91" s="26"/>
      <c r="QLW91" s="26"/>
      <c r="QLX91" s="26"/>
      <c r="QLY91" s="26"/>
      <c r="QLZ91" s="26"/>
      <c r="QMA91" s="26"/>
      <c r="QMB91" s="26"/>
      <c r="QMC91" s="26"/>
      <c r="QMD91" s="26"/>
      <c r="QME91" s="26"/>
      <c r="QMF91" s="26"/>
      <c r="QMG91" s="26"/>
      <c r="QMH91" s="26"/>
      <c r="QMI91" s="26"/>
      <c r="QMJ91" s="26"/>
      <c r="QMK91" s="26"/>
      <c r="QML91" s="26"/>
      <c r="QMM91" s="26"/>
      <c r="QMN91" s="26"/>
      <c r="QMO91" s="26"/>
      <c r="QMP91" s="26"/>
      <c r="QMQ91" s="26"/>
      <c r="QMR91" s="26"/>
      <c r="QMS91" s="26"/>
      <c r="QMT91" s="26"/>
      <c r="QMU91" s="26"/>
      <c r="QMV91" s="26"/>
      <c r="QMW91" s="26"/>
      <c r="QMX91" s="26"/>
      <c r="QMY91" s="26"/>
      <c r="QMZ91" s="26"/>
      <c r="QNA91" s="26"/>
      <c r="QNB91" s="26"/>
      <c r="QNC91" s="26"/>
      <c r="QND91" s="26"/>
      <c r="QNE91" s="26"/>
      <c r="QNF91" s="26"/>
      <c r="QNG91" s="26"/>
      <c r="QNH91" s="26"/>
      <c r="QNI91" s="26"/>
      <c r="QNJ91" s="26"/>
      <c r="QNK91" s="26"/>
      <c r="QNL91" s="26"/>
      <c r="QNM91" s="26"/>
      <c r="QNN91" s="26"/>
      <c r="QNO91" s="26"/>
      <c r="QNP91" s="26"/>
      <c r="QNQ91" s="26"/>
      <c r="QNR91" s="26"/>
      <c r="QNS91" s="26"/>
      <c r="QNT91" s="26"/>
      <c r="QNU91" s="26"/>
      <c r="QNV91" s="26"/>
      <c r="QNW91" s="26"/>
      <c r="QNX91" s="26"/>
      <c r="QNY91" s="26"/>
      <c r="QNZ91" s="26"/>
      <c r="QOA91" s="26"/>
      <c r="QOB91" s="26"/>
      <c r="QOC91" s="26"/>
      <c r="QOD91" s="26"/>
      <c r="QOE91" s="26"/>
      <c r="QOF91" s="26"/>
      <c r="QOG91" s="26"/>
      <c r="QOH91" s="26"/>
      <c r="QOI91" s="26"/>
      <c r="QOJ91" s="26"/>
      <c r="QOK91" s="26"/>
      <c r="QOL91" s="26"/>
      <c r="QOM91" s="26"/>
      <c r="QON91" s="26"/>
      <c r="QOO91" s="26"/>
      <c r="QOP91" s="26"/>
      <c r="QOQ91" s="26"/>
      <c r="QOR91" s="26"/>
      <c r="QOS91" s="26"/>
      <c r="QOT91" s="26"/>
      <c r="QOU91" s="26"/>
      <c r="QOV91" s="26"/>
      <c r="QOW91" s="26"/>
      <c r="QOX91" s="26"/>
      <c r="QOY91" s="26"/>
      <c r="QOZ91" s="26"/>
      <c r="QPA91" s="26"/>
      <c r="QPB91" s="26"/>
      <c r="QPC91" s="26"/>
      <c r="QPD91" s="26"/>
      <c r="QPE91" s="26"/>
      <c r="QPF91" s="26"/>
      <c r="QPG91" s="26"/>
      <c r="QPH91" s="26"/>
      <c r="QPI91" s="26"/>
      <c r="QPJ91" s="26"/>
      <c r="QPK91" s="26"/>
      <c r="QPL91" s="26"/>
      <c r="QPM91" s="26"/>
      <c r="QPN91" s="26"/>
      <c r="QPO91" s="26"/>
      <c r="QPP91" s="26"/>
      <c r="QPQ91" s="26"/>
      <c r="QPR91" s="26"/>
      <c r="QPS91" s="26"/>
      <c r="QPT91" s="26"/>
      <c r="QPU91" s="26"/>
      <c r="QPV91" s="26"/>
      <c r="QPW91" s="26"/>
      <c r="QPX91" s="26"/>
      <c r="QPY91" s="26"/>
      <c r="QPZ91" s="26"/>
      <c r="QQA91" s="26"/>
      <c r="QQB91" s="26"/>
      <c r="QQC91" s="26"/>
      <c r="QQD91" s="26"/>
      <c r="QQE91" s="26"/>
      <c r="QQF91" s="26"/>
      <c r="QQG91" s="26"/>
      <c r="QQH91" s="26"/>
      <c r="QQI91" s="26"/>
      <c r="QQJ91" s="26"/>
      <c r="QQK91" s="26"/>
      <c r="QQL91" s="26"/>
      <c r="QQM91" s="26"/>
      <c r="QQN91" s="26"/>
      <c r="QQO91" s="26"/>
      <c r="QQP91" s="26"/>
      <c r="QQQ91" s="26"/>
      <c r="QQR91" s="26"/>
      <c r="QQS91" s="26"/>
      <c r="QQT91" s="26"/>
      <c r="QQU91" s="26"/>
      <c r="QQV91" s="26"/>
      <c r="QQW91" s="26"/>
      <c r="QQX91" s="26"/>
      <c r="QQY91" s="26"/>
      <c r="QQZ91" s="26"/>
      <c r="QRA91" s="26"/>
      <c r="QRB91" s="26"/>
      <c r="QRC91" s="26"/>
      <c r="QRD91" s="26"/>
      <c r="QRE91" s="26"/>
      <c r="QRF91" s="26"/>
      <c r="QRG91" s="26"/>
      <c r="QRH91" s="26"/>
      <c r="QRI91" s="26"/>
      <c r="QRJ91" s="26"/>
      <c r="QRK91" s="26"/>
      <c r="QRL91" s="26"/>
      <c r="QRM91" s="26"/>
      <c r="QRN91" s="26"/>
      <c r="QRO91" s="26"/>
      <c r="QRP91" s="26"/>
      <c r="QRQ91" s="26"/>
      <c r="QRR91" s="26"/>
      <c r="QRS91" s="26"/>
      <c r="QRT91" s="26"/>
      <c r="QRU91" s="26"/>
      <c r="QRV91" s="26"/>
      <c r="QRW91" s="26"/>
      <c r="QRX91" s="26"/>
      <c r="QRY91" s="26"/>
      <c r="QRZ91" s="26"/>
      <c r="QSA91" s="26"/>
      <c r="QSB91" s="26"/>
      <c r="QSC91" s="26"/>
      <c r="QSD91" s="26"/>
      <c r="QSE91" s="26"/>
      <c r="QSF91" s="26"/>
      <c r="QSG91" s="26"/>
      <c r="QSH91" s="26"/>
      <c r="QSI91" s="26"/>
      <c r="QSJ91" s="26"/>
      <c r="QSK91" s="26"/>
      <c r="QSL91" s="26"/>
      <c r="QSM91" s="26"/>
      <c r="QSN91" s="26"/>
      <c r="QSO91" s="26"/>
      <c r="QSP91" s="26"/>
      <c r="QSQ91" s="26"/>
      <c r="QSR91" s="26"/>
      <c r="QSS91" s="26"/>
      <c r="QST91" s="26"/>
      <c r="QSU91" s="26"/>
      <c r="QSV91" s="26"/>
      <c r="QSW91" s="26"/>
      <c r="QSX91" s="26"/>
      <c r="QSY91" s="26"/>
      <c r="QSZ91" s="26"/>
      <c r="QTA91" s="26"/>
      <c r="QTB91" s="26"/>
      <c r="QTC91" s="26"/>
      <c r="QTD91" s="26"/>
      <c r="QTE91" s="26"/>
      <c r="QTF91" s="26"/>
      <c r="QTG91" s="26"/>
      <c r="QTH91" s="26"/>
      <c r="QTI91" s="26"/>
      <c r="QTJ91" s="26"/>
      <c r="QTK91" s="26"/>
      <c r="QTL91" s="26"/>
      <c r="QTM91" s="26"/>
      <c r="QTN91" s="26"/>
      <c r="QTO91" s="26"/>
      <c r="QTP91" s="26"/>
      <c r="QTQ91" s="26"/>
      <c r="QTR91" s="26"/>
      <c r="QTS91" s="26"/>
      <c r="QTT91" s="26"/>
      <c r="QTU91" s="26"/>
      <c r="QTV91" s="26"/>
      <c r="QTW91" s="26"/>
      <c r="QTX91" s="26"/>
      <c r="QTY91" s="26"/>
      <c r="QTZ91" s="26"/>
      <c r="QUA91" s="26"/>
      <c r="QUB91" s="26"/>
      <c r="QUC91" s="26"/>
      <c r="QUD91" s="26"/>
      <c r="QUE91" s="26"/>
      <c r="QUF91" s="26"/>
      <c r="QUG91" s="26"/>
      <c r="QUH91" s="26"/>
      <c r="QUI91" s="26"/>
      <c r="QUJ91" s="26"/>
      <c r="QUK91" s="26"/>
      <c r="QUL91" s="26"/>
      <c r="QUM91" s="26"/>
      <c r="QUN91" s="26"/>
      <c r="QUO91" s="26"/>
      <c r="QUP91" s="26"/>
      <c r="QUQ91" s="26"/>
      <c r="QUR91" s="26"/>
      <c r="QUS91" s="26"/>
      <c r="QUT91" s="26"/>
      <c r="QUU91" s="26"/>
      <c r="QUV91" s="26"/>
      <c r="QUW91" s="26"/>
      <c r="QUX91" s="26"/>
      <c r="QUY91" s="26"/>
      <c r="QUZ91" s="26"/>
      <c r="QVA91" s="26"/>
      <c r="QVB91" s="26"/>
      <c r="QVC91" s="26"/>
      <c r="QVD91" s="26"/>
      <c r="QVE91" s="26"/>
      <c r="QVF91" s="26"/>
      <c r="QVG91" s="26"/>
      <c r="QVH91" s="26"/>
      <c r="QVI91" s="26"/>
      <c r="QVJ91" s="26"/>
      <c r="QVK91" s="26"/>
      <c r="QVL91" s="26"/>
      <c r="QVM91" s="26"/>
      <c r="QVN91" s="26"/>
      <c r="QVO91" s="26"/>
      <c r="QVP91" s="26"/>
      <c r="QVQ91" s="26"/>
      <c r="QVR91" s="26"/>
      <c r="QVS91" s="26"/>
      <c r="QVT91" s="26"/>
      <c r="QVU91" s="26"/>
      <c r="QVV91" s="26"/>
      <c r="QVW91" s="26"/>
      <c r="QVX91" s="26"/>
      <c r="QVY91" s="26"/>
      <c r="QVZ91" s="26"/>
      <c r="QWA91" s="26"/>
      <c r="QWB91" s="26"/>
      <c r="QWC91" s="26"/>
      <c r="QWD91" s="26"/>
      <c r="QWE91" s="26"/>
      <c r="QWF91" s="26"/>
      <c r="QWG91" s="26"/>
      <c r="QWH91" s="26"/>
      <c r="QWI91" s="26"/>
      <c r="QWJ91" s="26"/>
      <c r="QWK91" s="26"/>
      <c r="QWL91" s="26"/>
      <c r="QWM91" s="26"/>
      <c r="QWN91" s="26"/>
      <c r="QWO91" s="26"/>
      <c r="QWP91" s="26"/>
      <c r="QWQ91" s="26"/>
      <c r="QWR91" s="26"/>
      <c r="QWS91" s="26"/>
      <c r="QWT91" s="26"/>
      <c r="QWU91" s="26"/>
      <c r="QWV91" s="26"/>
      <c r="QWW91" s="26"/>
      <c r="QWX91" s="26"/>
      <c r="QWY91" s="26"/>
      <c r="QWZ91" s="26"/>
      <c r="QXA91" s="26"/>
      <c r="QXB91" s="26"/>
      <c r="QXC91" s="26"/>
      <c r="QXD91" s="26"/>
      <c r="QXE91" s="26"/>
      <c r="QXF91" s="26"/>
      <c r="QXG91" s="26"/>
      <c r="QXH91" s="26"/>
      <c r="QXI91" s="26"/>
      <c r="QXJ91" s="26"/>
      <c r="QXK91" s="26"/>
      <c r="QXL91" s="26"/>
      <c r="QXM91" s="26"/>
      <c r="QXN91" s="26"/>
      <c r="QXO91" s="26"/>
      <c r="QXP91" s="26"/>
      <c r="QXQ91" s="26"/>
      <c r="QXR91" s="26"/>
      <c r="QXS91" s="26"/>
      <c r="QXT91" s="26"/>
      <c r="QXU91" s="26"/>
      <c r="QXV91" s="26"/>
      <c r="QXW91" s="26"/>
      <c r="QXX91" s="26"/>
      <c r="QXY91" s="26"/>
      <c r="QXZ91" s="26"/>
      <c r="QYA91" s="26"/>
      <c r="QYB91" s="26"/>
      <c r="QYC91" s="26"/>
      <c r="QYD91" s="26"/>
      <c r="QYE91" s="26"/>
      <c r="QYF91" s="26"/>
      <c r="QYG91" s="26"/>
      <c r="QYH91" s="26"/>
      <c r="QYI91" s="26"/>
      <c r="QYJ91" s="26"/>
      <c r="QYK91" s="26"/>
      <c r="QYL91" s="26"/>
      <c r="QYM91" s="26"/>
      <c r="QYN91" s="26"/>
      <c r="QYO91" s="26"/>
      <c r="QYP91" s="26"/>
      <c r="QYQ91" s="26"/>
      <c r="QYR91" s="26"/>
      <c r="QYS91" s="26"/>
      <c r="QYT91" s="26"/>
      <c r="QYU91" s="26"/>
      <c r="QYV91" s="26"/>
      <c r="QYW91" s="26"/>
      <c r="QYX91" s="26"/>
      <c r="QYY91" s="26"/>
      <c r="QYZ91" s="26"/>
      <c r="QZA91" s="26"/>
      <c r="QZB91" s="26"/>
      <c r="QZC91" s="26"/>
      <c r="QZD91" s="26"/>
      <c r="QZE91" s="26"/>
      <c r="QZF91" s="26"/>
      <c r="QZG91" s="26"/>
      <c r="QZH91" s="26"/>
      <c r="QZI91" s="26"/>
      <c r="QZJ91" s="26"/>
      <c r="QZK91" s="26"/>
      <c r="QZL91" s="26"/>
      <c r="QZM91" s="26"/>
      <c r="QZN91" s="26"/>
      <c r="QZO91" s="26"/>
      <c r="QZP91" s="26"/>
      <c r="QZQ91" s="26"/>
      <c r="QZR91" s="26"/>
      <c r="QZS91" s="26"/>
      <c r="QZT91" s="26"/>
      <c r="QZU91" s="26"/>
      <c r="QZV91" s="26"/>
      <c r="QZW91" s="26"/>
      <c r="QZX91" s="26"/>
      <c r="QZY91" s="26"/>
      <c r="QZZ91" s="26"/>
      <c r="RAA91" s="26"/>
      <c r="RAB91" s="26"/>
      <c r="RAC91" s="26"/>
      <c r="RAD91" s="26"/>
      <c r="RAE91" s="26"/>
      <c r="RAF91" s="26"/>
      <c r="RAG91" s="26"/>
      <c r="RAH91" s="26"/>
      <c r="RAI91" s="26"/>
      <c r="RAJ91" s="26"/>
      <c r="RAK91" s="26"/>
      <c r="RAL91" s="26"/>
      <c r="RAM91" s="26"/>
      <c r="RAN91" s="26"/>
      <c r="RAO91" s="26"/>
      <c r="RAP91" s="26"/>
      <c r="RAQ91" s="26"/>
      <c r="RAR91" s="26"/>
      <c r="RAS91" s="26"/>
      <c r="RAT91" s="26"/>
      <c r="RAU91" s="26"/>
      <c r="RAV91" s="26"/>
      <c r="RAW91" s="26"/>
      <c r="RAX91" s="26"/>
      <c r="RAY91" s="26"/>
      <c r="RAZ91" s="26"/>
      <c r="RBA91" s="26"/>
      <c r="RBB91" s="26"/>
      <c r="RBC91" s="26"/>
      <c r="RBD91" s="26"/>
      <c r="RBE91" s="26"/>
      <c r="RBF91" s="26"/>
      <c r="RBG91" s="26"/>
      <c r="RBH91" s="26"/>
      <c r="RBI91" s="26"/>
      <c r="RBJ91" s="26"/>
      <c r="RBK91" s="26"/>
      <c r="RBL91" s="26"/>
      <c r="RBM91" s="26"/>
      <c r="RBN91" s="26"/>
      <c r="RBO91" s="26"/>
      <c r="RBP91" s="26"/>
      <c r="RBQ91" s="26"/>
      <c r="RBR91" s="26"/>
      <c r="RBS91" s="26"/>
      <c r="RBT91" s="26"/>
      <c r="RBU91" s="26"/>
      <c r="RBV91" s="26"/>
      <c r="RBW91" s="26"/>
      <c r="RBX91" s="26"/>
      <c r="RBY91" s="26"/>
      <c r="RBZ91" s="26"/>
      <c r="RCA91" s="26"/>
      <c r="RCB91" s="26"/>
      <c r="RCC91" s="26"/>
      <c r="RCD91" s="26"/>
      <c r="RCE91" s="26"/>
      <c r="RCF91" s="26"/>
      <c r="RCG91" s="26"/>
      <c r="RCH91" s="26"/>
      <c r="RCI91" s="26"/>
      <c r="RCJ91" s="26"/>
      <c r="RCK91" s="26"/>
      <c r="RCL91" s="26"/>
      <c r="RCM91" s="26"/>
      <c r="RCN91" s="26"/>
      <c r="RCO91" s="26"/>
      <c r="RCP91" s="26"/>
      <c r="RCQ91" s="26"/>
      <c r="RCR91" s="26"/>
      <c r="RCS91" s="26"/>
      <c r="RCT91" s="26"/>
      <c r="RCU91" s="26"/>
      <c r="RCV91" s="26"/>
      <c r="RCW91" s="26"/>
      <c r="RCX91" s="26"/>
      <c r="RCY91" s="26"/>
      <c r="RCZ91" s="26"/>
      <c r="RDA91" s="26"/>
      <c r="RDB91" s="26"/>
      <c r="RDC91" s="26"/>
      <c r="RDD91" s="26"/>
      <c r="RDE91" s="26"/>
      <c r="RDF91" s="26"/>
      <c r="RDG91" s="26"/>
      <c r="RDH91" s="26"/>
      <c r="RDI91" s="26"/>
      <c r="RDJ91" s="26"/>
      <c r="RDK91" s="26"/>
      <c r="RDL91" s="26"/>
      <c r="RDM91" s="26"/>
      <c r="RDN91" s="26"/>
      <c r="RDO91" s="26"/>
      <c r="RDP91" s="26"/>
      <c r="RDQ91" s="26"/>
      <c r="RDR91" s="26"/>
      <c r="RDS91" s="26"/>
      <c r="RDT91" s="26"/>
      <c r="RDU91" s="26"/>
      <c r="RDV91" s="26"/>
      <c r="RDW91" s="26"/>
      <c r="RDX91" s="26"/>
      <c r="RDY91" s="26"/>
      <c r="RDZ91" s="26"/>
      <c r="REA91" s="26"/>
      <c r="REB91" s="26"/>
      <c r="REC91" s="26"/>
      <c r="RED91" s="26"/>
      <c r="REE91" s="26"/>
      <c r="REF91" s="26"/>
      <c r="REG91" s="26"/>
      <c r="REH91" s="26"/>
      <c r="REI91" s="26"/>
      <c r="REJ91" s="26"/>
      <c r="REK91" s="26"/>
      <c r="REL91" s="26"/>
      <c r="REM91" s="26"/>
      <c r="REN91" s="26"/>
      <c r="REO91" s="26"/>
      <c r="REP91" s="26"/>
      <c r="REQ91" s="26"/>
      <c r="RER91" s="26"/>
      <c r="RES91" s="26"/>
      <c r="RET91" s="26"/>
      <c r="REU91" s="26"/>
      <c r="REV91" s="26"/>
      <c r="REW91" s="26"/>
      <c r="REX91" s="26"/>
      <c r="REY91" s="26"/>
      <c r="REZ91" s="26"/>
      <c r="RFA91" s="26"/>
      <c r="RFB91" s="26"/>
      <c r="RFC91" s="26"/>
      <c r="RFD91" s="26"/>
      <c r="RFE91" s="26"/>
      <c r="RFF91" s="26"/>
      <c r="RFG91" s="26"/>
      <c r="RFH91" s="26"/>
      <c r="RFI91" s="26"/>
      <c r="RFJ91" s="26"/>
      <c r="RFK91" s="26"/>
      <c r="RFL91" s="26"/>
      <c r="RFM91" s="26"/>
      <c r="RFN91" s="26"/>
      <c r="RFO91" s="26"/>
      <c r="RFP91" s="26"/>
      <c r="RFQ91" s="26"/>
      <c r="RFR91" s="26"/>
      <c r="RFS91" s="26"/>
      <c r="RFT91" s="26"/>
      <c r="RFU91" s="26"/>
      <c r="RFV91" s="26"/>
      <c r="RFW91" s="26"/>
      <c r="RFX91" s="26"/>
      <c r="RFY91" s="26"/>
      <c r="RFZ91" s="26"/>
      <c r="RGA91" s="26"/>
      <c r="RGB91" s="26"/>
      <c r="RGC91" s="26"/>
      <c r="RGD91" s="26"/>
      <c r="RGE91" s="26"/>
      <c r="RGF91" s="26"/>
      <c r="RGG91" s="26"/>
      <c r="RGH91" s="26"/>
      <c r="RGI91" s="26"/>
      <c r="RGJ91" s="26"/>
      <c r="RGK91" s="26"/>
      <c r="RGL91" s="26"/>
      <c r="RGM91" s="26"/>
      <c r="RGN91" s="26"/>
      <c r="RGO91" s="26"/>
      <c r="RGP91" s="26"/>
      <c r="RGQ91" s="26"/>
      <c r="RGR91" s="26"/>
      <c r="RGS91" s="26"/>
      <c r="RGT91" s="26"/>
      <c r="RGU91" s="26"/>
      <c r="RGV91" s="26"/>
      <c r="RGW91" s="26"/>
      <c r="RGX91" s="26"/>
      <c r="RGY91" s="26"/>
      <c r="RGZ91" s="26"/>
      <c r="RHA91" s="26"/>
      <c r="RHB91" s="26"/>
      <c r="RHC91" s="26"/>
      <c r="RHD91" s="26"/>
      <c r="RHE91" s="26"/>
      <c r="RHF91" s="26"/>
      <c r="RHG91" s="26"/>
      <c r="RHH91" s="26"/>
      <c r="RHI91" s="26"/>
      <c r="RHJ91" s="26"/>
      <c r="RHK91" s="26"/>
      <c r="RHL91" s="26"/>
      <c r="RHM91" s="26"/>
      <c r="RHN91" s="26"/>
      <c r="RHO91" s="26"/>
      <c r="RHP91" s="26"/>
      <c r="RHQ91" s="26"/>
      <c r="RHR91" s="26"/>
      <c r="RHS91" s="26"/>
      <c r="RHT91" s="26"/>
      <c r="RHU91" s="26"/>
      <c r="RHV91" s="26"/>
      <c r="RHW91" s="26"/>
      <c r="RHX91" s="26"/>
      <c r="RHY91" s="26"/>
      <c r="RHZ91" s="26"/>
      <c r="RIA91" s="26"/>
      <c r="RIB91" s="26"/>
      <c r="RIC91" s="26"/>
      <c r="RID91" s="26"/>
      <c r="RIE91" s="26"/>
      <c r="RIF91" s="26"/>
      <c r="RIG91" s="26"/>
      <c r="RIH91" s="26"/>
      <c r="RII91" s="26"/>
      <c r="RIJ91" s="26"/>
      <c r="RIK91" s="26"/>
      <c r="RIL91" s="26"/>
      <c r="RIM91" s="26"/>
      <c r="RIN91" s="26"/>
      <c r="RIO91" s="26"/>
      <c r="RIP91" s="26"/>
      <c r="RIQ91" s="26"/>
      <c r="RIR91" s="26"/>
      <c r="RIS91" s="26"/>
      <c r="RIT91" s="26"/>
      <c r="RIU91" s="26"/>
      <c r="RIV91" s="26"/>
      <c r="RIW91" s="26"/>
      <c r="RIX91" s="26"/>
      <c r="RIY91" s="26"/>
      <c r="RIZ91" s="26"/>
      <c r="RJA91" s="26"/>
      <c r="RJB91" s="26"/>
      <c r="RJC91" s="26"/>
      <c r="RJD91" s="26"/>
      <c r="RJE91" s="26"/>
      <c r="RJF91" s="26"/>
      <c r="RJG91" s="26"/>
      <c r="RJH91" s="26"/>
      <c r="RJI91" s="26"/>
      <c r="RJJ91" s="26"/>
      <c r="RJK91" s="26"/>
      <c r="RJL91" s="26"/>
      <c r="RJM91" s="26"/>
      <c r="RJN91" s="26"/>
      <c r="RJO91" s="26"/>
      <c r="RJP91" s="26"/>
      <c r="RJQ91" s="26"/>
      <c r="RJR91" s="26"/>
      <c r="RJS91" s="26"/>
      <c r="RJT91" s="26"/>
      <c r="RJU91" s="26"/>
      <c r="RJV91" s="26"/>
      <c r="RJW91" s="26"/>
      <c r="RJX91" s="26"/>
      <c r="RJY91" s="26"/>
      <c r="RJZ91" s="26"/>
      <c r="RKA91" s="26"/>
      <c r="RKB91" s="26"/>
      <c r="RKC91" s="26"/>
      <c r="RKD91" s="26"/>
      <c r="RKE91" s="26"/>
      <c r="RKF91" s="26"/>
      <c r="RKG91" s="26"/>
      <c r="RKH91" s="26"/>
      <c r="RKI91" s="26"/>
      <c r="RKJ91" s="26"/>
      <c r="RKK91" s="26"/>
      <c r="RKL91" s="26"/>
      <c r="RKM91" s="26"/>
      <c r="RKN91" s="26"/>
      <c r="RKO91" s="26"/>
      <c r="RKP91" s="26"/>
      <c r="RKQ91" s="26"/>
      <c r="RKR91" s="26"/>
      <c r="RKS91" s="26"/>
      <c r="RKT91" s="26"/>
      <c r="RKU91" s="26"/>
      <c r="RKV91" s="26"/>
      <c r="RKW91" s="26"/>
      <c r="RKX91" s="26"/>
      <c r="RKY91" s="26"/>
      <c r="RKZ91" s="26"/>
      <c r="RLA91" s="26"/>
      <c r="RLB91" s="26"/>
      <c r="RLC91" s="26"/>
      <c r="RLD91" s="26"/>
      <c r="RLE91" s="26"/>
      <c r="RLF91" s="26"/>
      <c r="RLG91" s="26"/>
      <c r="RLH91" s="26"/>
      <c r="RLI91" s="26"/>
      <c r="RLJ91" s="26"/>
      <c r="RLK91" s="26"/>
      <c r="RLL91" s="26"/>
      <c r="RLM91" s="26"/>
      <c r="RLN91" s="26"/>
      <c r="RLO91" s="26"/>
      <c r="RLP91" s="26"/>
      <c r="RLQ91" s="26"/>
      <c r="RLR91" s="26"/>
      <c r="RLS91" s="26"/>
      <c r="RLT91" s="26"/>
      <c r="RLU91" s="26"/>
      <c r="RLV91" s="26"/>
      <c r="RLW91" s="26"/>
      <c r="RLX91" s="26"/>
      <c r="RLY91" s="26"/>
      <c r="RLZ91" s="26"/>
      <c r="RMA91" s="26"/>
      <c r="RMB91" s="26"/>
      <c r="RMC91" s="26"/>
      <c r="RMD91" s="26"/>
      <c r="RME91" s="26"/>
      <c r="RMF91" s="26"/>
      <c r="RMG91" s="26"/>
      <c r="RMH91" s="26"/>
      <c r="RMI91" s="26"/>
      <c r="RMJ91" s="26"/>
      <c r="RMK91" s="26"/>
      <c r="RML91" s="26"/>
      <c r="RMM91" s="26"/>
      <c r="RMN91" s="26"/>
      <c r="RMO91" s="26"/>
      <c r="RMP91" s="26"/>
      <c r="RMQ91" s="26"/>
      <c r="RMR91" s="26"/>
      <c r="RMS91" s="26"/>
      <c r="RMT91" s="26"/>
      <c r="RMU91" s="26"/>
      <c r="RMV91" s="26"/>
      <c r="RMW91" s="26"/>
      <c r="RMX91" s="26"/>
      <c r="RMY91" s="26"/>
      <c r="RMZ91" s="26"/>
      <c r="RNA91" s="26"/>
      <c r="RNB91" s="26"/>
      <c r="RNC91" s="26"/>
      <c r="RND91" s="26"/>
      <c r="RNE91" s="26"/>
      <c r="RNF91" s="26"/>
      <c r="RNG91" s="26"/>
      <c r="RNH91" s="26"/>
      <c r="RNI91" s="26"/>
      <c r="RNJ91" s="26"/>
      <c r="RNK91" s="26"/>
      <c r="RNL91" s="26"/>
      <c r="RNM91" s="26"/>
      <c r="RNN91" s="26"/>
      <c r="RNO91" s="26"/>
      <c r="RNP91" s="26"/>
      <c r="RNQ91" s="26"/>
      <c r="RNR91" s="26"/>
      <c r="RNS91" s="26"/>
      <c r="RNT91" s="26"/>
      <c r="RNU91" s="26"/>
      <c r="RNV91" s="26"/>
      <c r="RNW91" s="26"/>
      <c r="RNX91" s="26"/>
      <c r="RNY91" s="26"/>
      <c r="RNZ91" s="26"/>
      <c r="ROA91" s="26"/>
      <c r="ROB91" s="26"/>
      <c r="ROC91" s="26"/>
      <c r="ROD91" s="26"/>
      <c r="ROE91" s="26"/>
      <c r="ROF91" s="26"/>
      <c r="ROG91" s="26"/>
      <c r="ROH91" s="26"/>
      <c r="ROI91" s="26"/>
      <c r="ROJ91" s="26"/>
      <c r="ROK91" s="26"/>
      <c r="ROL91" s="26"/>
      <c r="ROM91" s="26"/>
      <c r="RON91" s="26"/>
      <c r="ROO91" s="26"/>
      <c r="ROP91" s="26"/>
      <c r="ROQ91" s="26"/>
      <c r="ROR91" s="26"/>
      <c r="ROS91" s="26"/>
      <c r="ROT91" s="26"/>
      <c r="ROU91" s="26"/>
      <c r="ROV91" s="26"/>
      <c r="ROW91" s="26"/>
      <c r="ROX91" s="26"/>
      <c r="ROY91" s="26"/>
      <c r="ROZ91" s="26"/>
      <c r="RPA91" s="26"/>
      <c r="RPB91" s="26"/>
      <c r="RPC91" s="26"/>
      <c r="RPD91" s="26"/>
      <c r="RPE91" s="26"/>
      <c r="RPF91" s="26"/>
      <c r="RPG91" s="26"/>
      <c r="RPH91" s="26"/>
      <c r="RPI91" s="26"/>
      <c r="RPJ91" s="26"/>
      <c r="RPK91" s="26"/>
      <c r="RPL91" s="26"/>
      <c r="RPM91" s="26"/>
      <c r="RPN91" s="26"/>
      <c r="RPO91" s="26"/>
      <c r="RPP91" s="26"/>
      <c r="RPQ91" s="26"/>
      <c r="RPR91" s="26"/>
      <c r="RPS91" s="26"/>
      <c r="RPT91" s="26"/>
      <c r="RPU91" s="26"/>
      <c r="RPV91" s="26"/>
      <c r="RPW91" s="26"/>
      <c r="RPX91" s="26"/>
      <c r="RPY91" s="26"/>
      <c r="RPZ91" s="26"/>
      <c r="RQA91" s="26"/>
      <c r="RQB91" s="26"/>
      <c r="RQC91" s="26"/>
      <c r="RQD91" s="26"/>
      <c r="RQE91" s="26"/>
      <c r="RQF91" s="26"/>
      <c r="RQG91" s="26"/>
      <c r="RQH91" s="26"/>
      <c r="RQI91" s="26"/>
      <c r="RQJ91" s="26"/>
      <c r="RQK91" s="26"/>
      <c r="RQL91" s="26"/>
      <c r="RQM91" s="26"/>
      <c r="RQN91" s="26"/>
      <c r="RQO91" s="26"/>
      <c r="RQP91" s="26"/>
      <c r="RQQ91" s="26"/>
      <c r="RQR91" s="26"/>
      <c r="RQS91" s="26"/>
      <c r="RQT91" s="26"/>
      <c r="RQU91" s="26"/>
      <c r="RQV91" s="26"/>
      <c r="RQW91" s="26"/>
      <c r="RQX91" s="26"/>
      <c r="RQY91" s="26"/>
      <c r="RQZ91" s="26"/>
      <c r="RRA91" s="26"/>
      <c r="RRB91" s="26"/>
      <c r="RRC91" s="26"/>
      <c r="RRD91" s="26"/>
      <c r="RRE91" s="26"/>
      <c r="RRF91" s="26"/>
      <c r="RRG91" s="26"/>
      <c r="RRH91" s="26"/>
      <c r="RRI91" s="26"/>
      <c r="RRJ91" s="26"/>
      <c r="RRK91" s="26"/>
      <c r="RRL91" s="26"/>
      <c r="RRM91" s="26"/>
      <c r="RRN91" s="26"/>
      <c r="RRO91" s="26"/>
      <c r="RRP91" s="26"/>
      <c r="RRQ91" s="26"/>
      <c r="RRR91" s="26"/>
      <c r="RRS91" s="26"/>
      <c r="RRT91" s="26"/>
      <c r="RRU91" s="26"/>
      <c r="RRV91" s="26"/>
      <c r="RRW91" s="26"/>
      <c r="RRX91" s="26"/>
      <c r="RRY91" s="26"/>
      <c r="RRZ91" s="26"/>
      <c r="RSA91" s="26"/>
      <c r="RSB91" s="26"/>
      <c r="RSC91" s="26"/>
      <c r="RSD91" s="26"/>
      <c r="RSE91" s="26"/>
      <c r="RSF91" s="26"/>
      <c r="RSG91" s="26"/>
      <c r="RSH91" s="26"/>
      <c r="RSI91" s="26"/>
      <c r="RSJ91" s="26"/>
      <c r="RSK91" s="26"/>
      <c r="RSL91" s="26"/>
      <c r="RSM91" s="26"/>
      <c r="RSN91" s="26"/>
      <c r="RSO91" s="26"/>
      <c r="RSP91" s="26"/>
      <c r="RSQ91" s="26"/>
      <c r="RSR91" s="26"/>
      <c r="RSS91" s="26"/>
      <c r="RST91" s="26"/>
      <c r="RSU91" s="26"/>
      <c r="RSV91" s="26"/>
      <c r="RSW91" s="26"/>
      <c r="RSX91" s="26"/>
      <c r="RSY91" s="26"/>
      <c r="RSZ91" s="26"/>
      <c r="RTA91" s="26"/>
      <c r="RTB91" s="26"/>
      <c r="RTC91" s="26"/>
      <c r="RTD91" s="26"/>
      <c r="RTE91" s="26"/>
      <c r="RTF91" s="26"/>
      <c r="RTG91" s="26"/>
      <c r="RTH91" s="26"/>
      <c r="RTI91" s="26"/>
      <c r="RTJ91" s="26"/>
      <c r="RTK91" s="26"/>
      <c r="RTL91" s="26"/>
      <c r="RTM91" s="26"/>
      <c r="RTN91" s="26"/>
      <c r="RTO91" s="26"/>
      <c r="RTP91" s="26"/>
      <c r="RTQ91" s="26"/>
      <c r="RTR91" s="26"/>
      <c r="RTS91" s="26"/>
      <c r="RTT91" s="26"/>
      <c r="RTU91" s="26"/>
      <c r="RTV91" s="26"/>
      <c r="RTW91" s="26"/>
      <c r="RTX91" s="26"/>
      <c r="RTY91" s="26"/>
      <c r="RTZ91" s="26"/>
      <c r="RUA91" s="26"/>
      <c r="RUB91" s="26"/>
      <c r="RUC91" s="26"/>
      <c r="RUD91" s="26"/>
      <c r="RUE91" s="26"/>
      <c r="RUF91" s="26"/>
      <c r="RUG91" s="26"/>
      <c r="RUH91" s="26"/>
      <c r="RUI91" s="26"/>
      <c r="RUJ91" s="26"/>
      <c r="RUK91" s="26"/>
      <c r="RUL91" s="26"/>
      <c r="RUM91" s="26"/>
      <c r="RUN91" s="26"/>
      <c r="RUO91" s="26"/>
      <c r="RUP91" s="26"/>
      <c r="RUQ91" s="26"/>
      <c r="RUR91" s="26"/>
      <c r="RUS91" s="26"/>
      <c r="RUT91" s="26"/>
      <c r="RUU91" s="26"/>
      <c r="RUV91" s="26"/>
      <c r="RUW91" s="26"/>
      <c r="RUX91" s="26"/>
      <c r="RUY91" s="26"/>
      <c r="RUZ91" s="26"/>
      <c r="RVA91" s="26"/>
      <c r="RVB91" s="26"/>
      <c r="RVC91" s="26"/>
      <c r="RVD91" s="26"/>
      <c r="RVE91" s="26"/>
      <c r="RVF91" s="26"/>
      <c r="RVG91" s="26"/>
      <c r="RVH91" s="26"/>
      <c r="RVI91" s="26"/>
      <c r="RVJ91" s="26"/>
      <c r="RVK91" s="26"/>
      <c r="RVL91" s="26"/>
      <c r="RVM91" s="26"/>
      <c r="RVN91" s="26"/>
      <c r="RVO91" s="26"/>
      <c r="RVP91" s="26"/>
      <c r="RVQ91" s="26"/>
      <c r="RVR91" s="26"/>
      <c r="RVS91" s="26"/>
      <c r="RVT91" s="26"/>
      <c r="RVU91" s="26"/>
      <c r="RVV91" s="26"/>
      <c r="RVW91" s="26"/>
      <c r="RVX91" s="26"/>
      <c r="RVY91" s="26"/>
      <c r="RVZ91" s="26"/>
      <c r="RWA91" s="26"/>
      <c r="RWB91" s="26"/>
      <c r="RWC91" s="26"/>
      <c r="RWD91" s="26"/>
      <c r="RWE91" s="26"/>
      <c r="RWF91" s="26"/>
      <c r="RWG91" s="26"/>
      <c r="RWH91" s="26"/>
      <c r="RWI91" s="26"/>
      <c r="RWJ91" s="26"/>
      <c r="RWK91" s="26"/>
      <c r="RWL91" s="26"/>
      <c r="RWM91" s="26"/>
      <c r="RWN91" s="26"/>
      <c r="RWO91" s="26"/>
      <c r="RWP91" s="26"/>
      <c r="RWQ91" s="26"/>
      <c r="RWR91" s="26"/>
      <c r="RWS91" s="26"/>
      <c r="RWT91" s="26"/>
      <c r="RWU91" s="26"/>
      <c r="RWV91" s="26"/>
      <c r="RWW91" s="26"/>
      <c r="RWX91" s="26"/>
      <c r="RWY91" s="26"/>
      <c r="RWZ91" s="26"/>
      <c r="RXA91" s="26"/>
      <c r="RXB91" s="26"/>
      <c r="RXC91" s="26"/>
      <c r="RXD91" s="26"/>
      <c r="RXE91" s="26"/>
      <c r="RXF91" s="26"/>
      <c r="RXG91" s="26"/>
      <c r="RXH91" s="26"/>
      <c r="RXI91" s="26"/>
      <c r="RXJ91" s="26"/>
      <c r="RXK91" s="26"/>
      <c r="RXL91" s="26"/>
      <c r="RXM91" s="26"/>
      <c r="RXN91" s="26"/>
      <c r="RXO91" s="26"/>
      <c r="RXP91" s="26"/>
      <c r="RXQ91" s="26"/>
      <c r="RXR91" s="26"/>
      <c r="RXS91" s="26"/>
      <c r="RXT91" s="26"/>
      <c r="RXU91" s="26"/>
      <c r="RXV91" s="26"/>
      <c r="RXW91" s="26"/>
      <c r="RXX91" s="26"/>
      <c r="RXY91" s="26"/>
      <c r="RXZ91" s="26"/>
      <c r="RYA91" s="26"/>
      <c r="RYB91" s="26"/>
      <c r="RYC91" s="26"/>
      <c r="RYD91" s="26"/>
      <c r="RYE91" s="26"/>
      <c r="RYF91" s="26"/>
      <c r="RYG91" s="26"/>
      <c r="RYH91" s="26"/>
      <c r="RYI91" s="26"/>
      <c r="RYJ91" s="26"/>
      <c r="RYK91" s="26"/>
      <c r="RYL91" s="26"/>
      <c r="RYM91" s="26"/>
      <c r="RYN91" s="26"/>
      <c r="RYO91" s="26"/>
      <c r="RYP91" s="26"/>
      <c r="RYQ91" s="26"/>
      <c r="RYR91" s="26"/>
      <c r="RYS91" s="26"/>
      <c r="RYT91" s="26"/>
      <c r="RYU91" s="26"/>
      <c r="RYV91" s="26"/>
      <c r="RYW91" s="26"/>
      <c r="RYX91" s="26"/>
      <c r="RYY91" s="26"/>
      <c r="RYZ91" s="26"/>
      <c r="RZA91" s="26"/>
      <c r="RZB91" s="26"/>
      <c r="RZC91" s="26"/>
      <c r="RZD91" s="26"/>
      <c r="RZE91" s="26"/>
      <c r="RZF91" s="26"/>
      <c r="RZG91" s="26"/>
      <c r="RZH91" s="26"/>
      <c r="RZI91" s="26"/>
      <c r="RZJ91" s="26"/>
      <c r="RZK91" s="26"/>
      <c r="RZL91" s="26"/>
      <c r="RZM91" s="26"/>
      <c r="RZN91" s="26"/>
      <c r="RZO91" s="26"/>
      <c r="RZP91" s="26"/>
      <c r="RZQ91" s="26"/>
      <c r="RZR91" s="26"/>
      <c r="RZS91" s="26"/>
      <c r="RZT91" s="26"/>
      <c r="RZU91" s="26"/>
      <c r="RZV91" s="26"/>
      <c r="RZW91" s="26"/>
      <c r="RZX91" s="26"/>
      <c r="RZY91" s="26"/>
      <c r="RZZ91" s="26"/>
      <c r="SAA91" s="26"/>
      <c r="SAB91" s="26"/>
      <c r="SAC91" s="26"/>
      <c r="SAD91" s="26"/>
      <c r="SAE91" s="26"/>
      <c r="SAF91" s="26"/>
      <c r="SAG91" s="26"/>
      <c r="SAH91" s="26"/>
      <c r="SAI91" s="26"/>
      <c r="SAJ91" s="26"/>
      <c r="SAK91" s="26"/>
      <c r="SAL91" s="26"/>
      <c r="SAM91" s="26"/>
      <c r="SAN91" s="26"/>
      <c r="SAO91" s="26"/>
      <c r="SAP91" s="26"/>
      <c r="SAQ91" s="26"/>
      <c r="SAR91" s="26"/>
      <c r="SAS91" s="26"/>
      <c r="SAT91" s="26"/>
      <c r="SAU91" s="26"/>
      <c r="SAV91" s="26"/>
      <c r="SAW91" s="26"/>
      <c r="SAX91" s="26"/>
      <c r="SAY91" s="26"/>
      <c r="SAZ91" s="26"/>
      <c r="SBA91" s="26"/>
      <c r="SBB91" s="26"/>
      <c r="SBC91" s="26"/>
      <c r="SBD91" s="26"/>
      <c r="SBE91" s="26"/>
      <c r="SBF91" s="26"/>
      <c r="SBG91" s="26"/>
      <c r="SBH91" s="26"/>
      <c r="SBI91" s="26"/>
      <c r="SBJ91" s="26"/>
      <c r="SBK91" s="26"/>
      <c r="SBL91" s="26"/>
      <c r="SBM91" s="26"/>
      <c r="SBN91" s="26"/>
      <c r="SBO91" s="26"/>
      <c r="SBP91" s="26"/>
      <c r="SBQ91" s="26"/>
      <c r="SBR91" s="26"/>
      <c r="SBS91" s="26"/>
      <c r="SBT91" s="26"/>
      <c r="SBU91" s="26"/>
      <c r="SBV91" s="26"/>
      <c r="SBW91" s="26"/>
      <c r="SBX91" s="26"/>
      <c r="SBY91" s="26"/>
      <c r="SBZ91" s="26"/>
      <c r="SCA91" s="26"/>
      <c r="SCB91" s="26"/>
      <c r="SCC91" s="26"/>
      <c r="SCD91" s="26"/>
      <c r="SCE91" s="26"/>
      <c r="SCF91" s="26"/>
      <c r="SCG91" s="26"/>
      <c r="SCH91" s="26"/>
      <c r="SCI91" s="26"/>
      <c r="SCJ91" s="26"/>
      <c r="SCK91" s="26"/>
      <c r="SCL91" s="26"/>
      <c r="SCM91" s="26"/>
      <c r="SCN91" s="26"/>
      <c r="SCO91" s="26"/>
      <c r="SCP91" s="26"/>
      <c r="SCQ91" s="26"/>
      <c r="SCR91" s="26"/>
      <c r="SCS91" s="26"/>
      <c r="SCT91" s="26"/>
      <c r="SCU91" s="26"/>
      <c r="SCV91" s="26"/>
      <c r="SCW91" s="26"/>
      <c r="SCX91" s="26"/>
      <c r="SCY91" s="26"/>
      <c r="SCZ91" s="26"/>
      <c r="SDA91" s="26"/>
      <c r="SDB91" s="26"/>
      <c r="SDC91" s="26"/>
      <c r="SDD91" s="26"/>
      <c r="SDE91" s="26"/>
      <c r="SDF91" s="26"/>
      <c r="SDG91" s="26"/>
      <c r="SDH91" s="26"/>
      <c r="SDI91" s="26"/>
      <c r="SDJ91" s="26"/>
      <c r="SDK91" s="26"/>
      <c r="SDL91" s="26"/>
      <c r="SDM91" s="26"/>
      <c r="SDN91" s="26"/>
      <c r="SDO91" s="26"/>
      <c r="SDP91" s="26"/>
      <c r="SDQ91" s="26"/>
      <c r="SDR91" s="26"/>
      <c r="SDS91" s="26"/>
      <c r="SDT91" s="26"/>
      <c r="SDU91" s="26"/>
      <c r="SDV91" s="26"/>
      <c r="SDW91" s="26"/>
      <c r="SDX91" s="26"/>
      <c r="SDY91" s="26"/>
      <c r="SDZ91" s="26"/>
      <c r="SEA91" s="26"/>
      <c r="SEB91" s="26"/>
      <c r="SEC91" s="26"/>
      <c r="SED91" s="26"/>
      <c r="SEE91" s="26"/>
      <c r="SEF91" s="26"/>
      <c r="SEG91" s="26"/>
      <c r="SEH91" s="26"/>
      <c r="SEI91" s="26"/>
      <c r="SEJ91" s="26"/>
      <c r="SEK91" s="26"/>
      <c r="SEL91" s="26"/>
      <c r="SEM91" s="26"/>
      <c r="SEN91" s="26"/>
      <c r="SEO91" s="26"/>
      <c r="SEP91" s="26"/>
      <c r="SEQ91" s="26"/>
      <c r="SER91" s="26"/>
      <c r="SES91" s="26"/>
      <c r="SET91" s="26"/>
      <c r="SEU91" s="26"/>
      <c r="SEV91" s="26"/>
      <c r="SEW91" s="26"/>
      <c r="SEX91" s="26"/>
      <c r="SEY91" s="26"/>
      <c r="SEZ91" s="26"/>
      <c r="SFA91" s="26"/>
      <c r="SFB91" s="26"/>
      <c r="SFC91" s="26"/>
      <c r="SFD91" s="26"/>
      <c r="SFE91" s="26"/>
      <c r="SFF91" s="26"/>
      <c r="SFG91" s="26"/>
      <c r="SFH91" s="26"/>
      <c r="SFI91" s="26"/>
      <c r="SFJ91" s="26"/>
      <c r="SFK91" s="26"/>
      <c r="SFL91" s="26"/>
      <c r="SFM91" s="26"/>
      <c r="SFN91" s="26"/>
      <c r="SFO91" s="26"/>
      <c r="SFP91" s="26"/>
      <c r="SFQ91" s="26"/>
      <c r="SFR91" s="26"/>
      <c r="SFS91" s="26"/>
      <c r="SFT91" s="26"/>
      <c r="SFU91" s="26"/>
      <c r="SFV91" s="26"/>
      <c r="SFW91" s="26"/>
      <c r="SFX91" s="26"/>
      <c r="SFY91" s="26"/>
      <c r="SFZ91" s="26"/>
      <c r="SGA91" s="26"/>
      <c r="SGB91" s="26"/>
      <c r="SGC91" s="26"/>
      <c r="SGD91" s="26"/>
      <c r="SGE91" s="26"/>
      <c r="SGF91" s="26"/>
      <c r="SGG91" s="26"/>
      <c r="SGH91" s="26"/>
      <c r="SGI91" s="26"/>
      <c r="SGJ91" s="26"/>
      <c r="SGK91" s="26"/>
      <c r="SGL91" s="26"/>
      <c r="SGM91" s="26"/>
      <c r="SGN91" s="26"/>
      <c r="SGO91" s="26"/>
      <c r="SGP91" s="26"/>
      <c r="SGQ91" s="26"/>
      <c r="SGR91" s="26"/>
      <c r="SGS91" s="26"/>
      <c r="SGT91" s="26"/>
      <c r="SGU91" s="26"/>
      <c r="SGV91" s="26"/>
      <c r="SGW91" s="26"/>
      <c r="SGX91" s="26"/>
      <c r="SGY91" s="26"/>
      <c r="SGZ91" s="26"/>
      <c r="SHA91" s="26"/>
      <c r="SHB91" s="26"/>
      <c r="SHC91" s="26"/>
      <c r="SHD91" s="26"/>
      <c r="SHE91" s="26"/>
      <c r="SHF91" s="26"/>
      <c r="SHG91" s="26"/>
      <c r="SHH91" s="26"/>
      <c r="SHI91" s="26"/>
      <c r="SHJ91" s="26"/>
      <c r="SHK91" s="26"/>
      <c r="SHL91" s="26"/>
      <c r="SHM91" s="26"/>
      <c r="SHN91" s="26"/>
      <c r="SHO91" s="26"/>
      <c r="SHP91" s="26"/>
      <c r="SHQ91" s="26"/>
      <c r="SHR91" s="26"/>
      <c r="SHS91" s="26"/>
      <c r="SHT91" s="26"/>
      <c r="SHU91" s="26"/>
      <c r="SHV91" s="26"/>
      <c r="SHW91" s="26"/>
      <c r="SHX91" s="26"/>
      <c r="SHY91" s="26"/>
      <c r="SHZ91" s="26"/>
      <c r="SIA91" s="26"/>
      <c r="SIB91" s="26"/>
      <c r="SIC91" s="26"/>
      <c r="SID91" s="26"/>
      <c r="SIE91" s="26"/>
      <c r="SIF91" s="26"/>
      <c r="SIG91" s="26"/>
      <c r="SIH91" s="26"/>
      <c r="SII91" s="26"/>
      <c r="SIJ91" s="26"/>
      <c r="SIK91" s="26"/>
      <c r="SIL91" s="26"/>
      <c r="SIM91" s="26"/>
      <c r="SIN91" s="26"/>
      <c r="SIO91" s="26"/>
      <c r="SIP91" s="26"/>
      <c r="SIQ91" s="26"/>
      <c r="SIR91" s="26"/>
      <c r="SIS91" s="26"/>
      <c r="SIT91" s="26"/>
      <c r="SIU91" s="26"/>
      <c r="SIV91" s="26"/>
      <c r="SIW91" s="26"/>
      <c r="SIX91" s="26"/>
      <c r="SIY91" s="26"/>
      <c r="SIZ91" s="26"/>
      <c r="SJA91" s="26"/>
      <c r="SJB91" s="26"/>
      <c r="SJC91" s="26"/>
      <c r="SJD91" s="26"/>
      <c r="SJE91" s="26"/>
      <c r="SJF91" s="26"/>
      <c r="SJG91" s="26"/>
      <c r="SJH91" s="26"/>
      <c r="SJI91" s="26"/>
      <c r="SJJ91" s="26"/>
      <c r="SJK91" s="26"/>
      <c r="SJL91" s="26"/>
      <c r="SJM91" s="26"/>
      <c r="SJN91" s="26"/>
      <c r="SJO91" s="26"/>
      <c r="SJP91" s="26"/>
      <c r="SJQ91" s="26"/>
      <c r="SJR91" s="26"/>
      <c r="SJS91" s="26"/>
      <c r="SJT91" s="26"/>
      <c r="SJU91" s="26"/>
      <c r="SJV91" s="26"/>
      <c r="SJW91" s="26"/>
      <c r="SJX91" s="26"/>
      <c r="SJY91" s="26"/>
      <c r="SJZ91" s="26"/>
      <c r="SKA91" s="26"/>
      <c r="SKB91" s="26"/>
      <c r="SKC91" s="26"/>
      <c r="SKD91" s="26"/>
      <c r="SKE91" s="26"/>
      <c r="SKF91" s="26"/>
      <c r="SKG91" s="26"/>
      <c r="SKH91" s="26"/>
      <c r="SKI91" s="26"/>
      <c r="SKJ91" s="26"/>
      <c r="SKK91" s="26"/>
      <c r="SKL91" s="26"/>
      <c r="SKM91" s="26"/>
      <c r="SKN91" s="26"/>
      <c r="SKO91" s="26"/>
      <c r="SKP91" s="26"/>
      <c r="SKQ91" s="26"/>
      <c r="SKR91" s="26"/>
      <c r="SKS91" s="26"/>
      <c r="SKT91" s="26"/>
      <c r="SKU91" s="26"/>
      <c r="SKV91" s="26"/>
      <c r="SKW91" s="26"/>
      <c r="SKX91" s="26"/>
      <c r="SKY91" s="26"/>
      <c r="SKZ91" s="26"/>
      <c r="SLA91" s="26"/>
      <c r="SLB91" s="26"/>
      <c r="SLC91" s="26"/>
      <c r="SLD91" s="26"/>
      <c r="SLE91" s="26"/>
      <c r="SLF91" s="26"/>
      <c r="SLG91" s="26"/>
      <c r="SLH91" s="26"/>
      <c r="SLI91" s="26"/>
      <c r="SLJ91" s="26"/>
      <c r="SLK91" s="26"/>
      <c r="SLL91" s="26"/>
      <c r="SLM91" s="26"/>
      <c r="SLN91" s="26"/>
      <c r="SLO91" s="26"/>
      <c r="SLP91" s="26"/>
      <c r="SLQ91" s="26"/>
      <c r="SLR91" s="26"/>
      <c r="SLS91" s="26"/>
      <c r="SLT91" s="26"/>
      <c r="SLU91" s="26"/>
      <c r="SLV91" s="26"/>
      <c r="SLW91" s="26"/>
      <c r="SLX91" s="26"/>
      <c r="SLY91" s="26"/>
      <c r="SLZ91" s="26"/>
      <c r="SMA91" s="26"/>
      <c r="SMB91" s="26"/>
      <c r="SMC91" s="26"/>
      <c r="SMD91" s="26"/>
      <c r="SME91" s="26"/>
      <c r="SMF91" s="26"/>
      <c r="SMG91" s="26"/>
      <c r="SMH91" s="26"/>
      <c r="SMI91" s="26"/>
      <c r="SMJ91" s="26"/>
      <c r="SMK91" s="26"/>
      <c r="SML91" s="26"/>
      <c r="SMM91" s="26"/>
      <c r="SMN91" s="26"/>
      <c r="SMO91" s="26"/>
      <c r="SMP91" s="26"/>
      <c r="SMQ91" s="26"/>
      <c r="SMR91" s="26"/>
      <c r="SMS91" s="26"/>
      <c r="SMT91" s="26"/>
      <c r="SMU91" s="26"/>
      <c r="SMV91" s="26"/>
      <c r="SMW91" s="26"/>
      <c r="SMX91" s="26"/>
      <c r="SMY91" s="26"/>
      <c r="SMZ91" s="26"/>
      <c r="SNA91" s="26"/>
      <c r="SNB91" s="26"/>
      <c r="SNC91" s="26"/>
      <c r="SND91" s="26"/>
      <c r="SNE91" s="26"/>
      <c r="SNF91" s="26"/>
      <c r="SNG91" s="26"/>
      <c r="SNH91" s="26"/>
      <c r="SNI91" s="26"/>
      <c r="SNJ91" s="26"/>
      <c r="SNK91" s="26"/>
      <c r="SNL91" s="26"/>
      <c r="SNM91" s="26"/>
      <c r="SNN91" s="26"/>
      <c r="SNO91" s="26"/>
      <c r="SNP91" s="26"/>
      <c r="SNQ91" s="26"/>
      <c r="SNR91" s="26"/>
      <c r="SNS91" s="26"/>
      <c r="SNT91" s="26"/>
      <c r="SNU91" s="26"/>
      <c r="SNV91" s="26"/>
      <c r="SNW91" s="26"/>
      <c r="SNX91" s="26"/>
      <c r="SNY91" s="26"/>
      <c r="SNZ91" s="26"/>
      <c r="SOA91" s="26"/>
      <c r="SOB91" s="26"/>
      <c r="SOC91" s="26"/>
      <c r="SOD91" s="26"/>
      <c r="SOE91" s="26"/>
      <c r="SOF91" s="26"/>
      <c r="SOG91" s="26"/>
      <c r="SOH91" s="26"/>
      <c r="SOI91" s="26"/>
      <c r="SOJ91" s="26"/>
      <c r="SOK91" s="26"/>
      <c r="SOL91" s="26"/>
      <c r="SOM91" s="26"/>
      <c r="SON91" s="26"/>
      <c r="SOO91" s="26"/>
      <c r="SOP91" s="26"/>
      <c r="SOQ91" s="26"/>
      <c r="SOR91" s="26"/>
      <c r="SOS91" s="26"/>
      <c r="SOT91" s="26"/>
      <c r="SOU91" s="26"/>
      <c r="SOV91" s="26"/>
      <c r="SOW91" s="26"/>
      <c r="SOX91" s="26"/>
      <c r="SOY91" s="26"/>
      <c r="SOZ91" s="26"/>
      <c r="SPA91" s="26"/>
      <c r="SPB91" s="26"/>
      <c r="SPC91" s="26"/>
      <c r="SPD91" s="26"/>
      <c r="SPE91" s="26"/>
      <c r="SPF91" s="26"/>
      <c r="SPG91" s="26"/>
      <c r="SPH91" s="26"/>
      <c r="SPI91" s="26"/>
      <c r="SPJ91" s="26"/>
      <c r="SPK91" s="26"/>
      <c r="SPL91" s="26"/>
      <c r="SPM91" s="26"/>
      <c r="SPN91" s="26"/>
      <c r="SPO91" s="26"/>
      <c r="SPP91" s="26"/>
      <c r="SPQ91" s="26"/>
      <c r="SPR91" s="26"/>
      <c r="SPS91" s="26"/>
      <c r="SPT91" s="26"/>
      <c r="SPU91" s="26"/>
      <c r="SPV91" s="26"/>
      <c r="SPW91" s="26"/>
      <c r="SPX91" s="26"/>
      <c r="SPY91" s="26"/>
      <c r="SPZ91" s="26"/>
      <c r="SQA91" s="26"/>
      <c r="SQB91" s="26"/>
      <c r="SQC91" s="26"/>
      <c r="SQD91" s="26"/>
      <c r="SQE91" s="26"/>
      <c r="SQF91" s="26"/>
      <c r="SQG91" s="26"/>
      <c r="SQH91" s="26"/>
      <c r="SQI91" s="26"/>
      <c r="SQJ91" s="26"/>
      <c r="SQK91" s="26"/>
      <c r="SQL91" s="26"/>
      <c r="SQM91" s="26"/>
      <c r="SQN91" s="26"/>
      <c r="SQO91" s="26"/>
      <c r="SQP91" s="26"/>
      <c r="SQQ91" s="26"/>
      <c r="SQR91" s="26"/>
      <c r="SQS91" s="26"/>
      <c r="SQT91" s="26"/>
      <c r="SQU91" s="26"/>
      <c r="SQV91" s="26"/>
      <c r="SQW91" s="26"/>
      <c r="SQX91" s="26"/>
      <c r="SQY91" s="26"/>
      <c r="SQZ91" s="26"/>
      <c r="SRA91" s="26"/>
      <c r="SRB91" s="26"/>
      <c r="SRC91" s="26"/>
      <c r="SRD91" s="26"/>
      <c r="SRE91" s="26"/>
      <c r="SRF91" s="26"/>
      <c r="SRG91" s="26"/>
      <c r="SRH91" s="26"/>
      <c r="SRI91" s="26"/>
      <c r="SRJ91" s="26"/>
      <c r="SRK91" s="26"/>
      <c r="SRL91" s="26"/>
      <c r="SRM91" s="26"/>
      <c r="SRN91" s="26"/>
      <c r="SRO91" s="26"/>
      <c r="SRP91" s="26"/>
      <c r="SRQ91" s="26"/>
      <c r="SRR91" s="26"/>
      <c r="SRS91" s="26"/>
      <c r="SRT91" s="26"/>
      <c r="SRU91" s="26"/>
      <c r="SRV91" s="26"/>
      <c r="SRW91" s="26"/>
      <c r="SRX91" s="26"/>
      <c r="SRY91" s="26"/>
      <c r="SRZ91" s="26"/>
      <c r="SSA91" s="26"/>
      <c r="SSB91" s="26"/>
      <c r="SSC91" s="26"/>
      <c r="SSD91" s="26"/>
      <c r="SSE91" s="26"/>
      <c r="SSF91" s="26"/>
      <c r="SSG91" s="26"/>
      <c r="SSH91" s="26"/>
      <c r="SSI91" s="26"/>
      <c r="SSJ91" s="26"/>
      <c r="SSK91" s="26"/>
      <c r="SSL91" s="26"/>
      <c r="SSM91" s="26"/>
      <c r="SSN91" s="26"/>
      <c r="SSO91" s="26"/>
      <c r="SSP91" s="26"/>
      <c r="SSQ91" s="26"/>
      <c r="SSR91" s="26"/>
      <c r="SSS91" s="26"/>
      <c r="SST91" s="26"/>
      <c r="SSU91" s="26"/>
      <c r="SSV91" s="26"/>
      <c r="SSW91" s="26"/>
      <c r="SSX91" s="26"/>
      <c r="SSY91" s="26"/>
      <c r="SSZ91" s="26"/>
      <c r="STA91" s="26"/>
      <c r="STB91" s="26"/>
      <c r="STC91" s="26"/>
      <c r="STD91" s="26"/>
      <c r="STE91" s="26"/>
      <c r="STF91" s="26"/>
      <c r="STG91" s="26"/>
      <c r="STH91" s="26"/>
      <c r="STI91" s="26"/>
      <c r="STJ91" s="26"/>
      <c r="STK91" s="26"/>
      <c r="STL91" s="26"/>
      <c r="STM91" s="26"/>
      <c r="STN91" s="26"/>
      <c r="STO91" s="26"/>
      <c r="STP91" s="26"/>
      <c r="STQ91" s="26"/>
      <c r="STR91" s="26"/>
      <c r="STS91" s="26"/>
      <c r="STT91" s="26"/>
      <c r="STU91" s="26"/>
      <c r="STV91" s="26"/>
      <c r="STW91" s="26"/>
      <c r="STX91" s="26"/>
      <c r="STY91" s="26"/>
      <c r="STZ91" s="26"/>
      <c r="SUA91" s="26"/>
      <c r="SUB91" s="26"/>
      <c r="SUC91" s="26"/>
      <c r="SUD91" s="26"/>
      <c r="SUE91" s="26"/>
      <c r="SUF91" s="26"/>
      <c r="SUG91" s="26"/>
      <c r="SUH91" s="26"/>
      <c r="SUI91" s="26"/>
      <c r="SUJ91" s="26"/>
      <c r="SUK91" s="26"/>
      <c r="SUL91" s="26"/>
      <c r="SUM91" s="26"/>
      <c r="SUN91" s="26"/>
      <c r="SUO91" s="26"/>
      <c r="SUP91" s="26"/>
      <c r="SUQ91" s="26"/>
      <c r="SUR91" s="26"/>
      <c r="SUS91" s="26"/>
      <c r="SUT91" s="26"/>
      <c r="SUU91" s="26"/>
      <c r="SUV91" s="26"/>
      <c r="SUW91" s="26"/>
      <c r="SUX91" s="26"/>
      <c r="SUY91" s="26"/>
      <c r="SUZ91" s="26"/>
      <c r="SVA91" s="26"/>
      <c r="SVB91" s="26"/>
      <c r="SVC91" s="26"/>
      <c r="SVD91" s="26"/>
      <c r="SVE91" s="26"/>
      <c r="SVF91" s="26"/>
      <c r="SVG91" s="26"/>
      <c r="SVH91" s="26"/>
      <c r="SVI91" s="26"/>
      <c r="SVJ91" s="26"/>
      <c r="SVK91" s="26"/>
      <c r="SVL91" s="26"/>
      <c r="SVM91" s="26"/>
      <c r="SVN91" s="26"/>
      <c r="SVO91" s="26"/>
      <c r="SVP91" s="26"/>
      <c r="SVQ91" s="26"/>
      <c r="SVR91" s="26"/>
      <c r="SVS91" s="26"/>
      <c r="SVT91" s="26"/>
      <c r="SVU91" s="26"/>
      <c r="SVV91" s="26"/>
      <c r="SVW91" s="26"/>
      <c r="SVX91" s="26"/>
      <c r="SVY91" s="26"/>
      <c r="SVZ91" s="26"/>
      <c r="SWA91" s="26"/>
      <c r="SWB91" s="26"/>
      <c r="SWC91" s="26"/>
      <c r="SWD91" s="26"/>
      <c r="SWE91" s="26"/>
      <c r="SWF91" s="26"/>
      <c r="SWG91" s="26"/>
      <c r="SWH91" s="26"/>
      <c r="SWI91" s="26"/>
      <c r="SWJ91" s="26"/>
      <c r="SWK91" s="26"/>
      <c r="SWL91" s="26"/>
      <c r="SWM91" s="26"/>
      <c r="SWN91" s="26"/>
      <c r="SWO91" s="26"/>
      <c r="SWP91" s="26"/>
      <c r="SWQ91" s="26"/>
      <c r="SWR91" s="26"/>
      <c r="SWS91" s="26"/>
      <c r="SWT91" s="26"/>
      <c r="SWU91" s="26"/>
      <c r="SWV91" s="26"/>
      <c r="SWW91" s="26"/>
      <c r="SWX91" s="26"/>
      <c r="SWY91" s="26"/>
      <c r="SWZ91" s="26"/>
      <c r="SXA91" s="26"/>
      <c r="SXB91" s="26"/>
      <c r="SXC91" s="26"/>
      <c r="SXD91" s="26"/>
      <c r="SXE91" s="26"/>
      <c r="SXF91" s="26"/>
      <c r="SXG91" s="26"/>
      <c r="SXH91" s="26"/>
      <c r="SXI91" s="26"/>
      <c r="SXJ91" s="26"/>
      <c r="SXK91" s="26"/>
      <c r="SXL91" s="26"/>
      <c r="SXM91" s="26"/>
      <c r="SXN91" s="26"/>
      <c r="SXO91" s="26"/>
      <c r="SXP91" s="26"/>
      <c r="SXQ91" s="26"/>
      <c r="SXR91" s="26"/>
      <c r="SXS91" s="26"/>
      <c r="SXT91" s="26"/>
      <c r="SXU91" s="26"/>
      <c r="SXV91" s="26"/>
      <c r="SXW91" s="26"/>
      <c r="SXX91" s="26"/>
      <c r="SXY91" s="26"/>
      <c r="SXZ91" s="26"/>
      <c r="SYA91" s="26"/>
      <c r="SYB91" s="26"/>
      <c r="SYC91" s="26"/>
      <c r="SYD91" s="26"/>
      <c r="SYE91" s="26"/>
      <c r="SYF91" s="26"/>
      <c r="SYG91" s="26"/>
      <c r="SYH91" s="26"/>
      <c r="SYI91" s="26"/>
      <c r="SYJ91" s="26"/>
      <c r="SYK91" s="26"/>
      <c r="SYL91" s="26"/>
      <c r="SYM91" s="26"/>
      <c r="SYN91" s="26"/>
      <c r="SYO91" s="26"/>
      <c r="SYP91" s="26"/>
      <c r="SYQ91" s="26"/>
      <c r="SYR91" s="26"/>
      <c r="SYS91" s="26"/>
      <c r="SYT91" s="26"/>
      <c r="SYU91" s="26"/>
      <c r="SYV91" s="26"/>
      <c r="SYW91" s="26"/>
      <c r="SYX91" s="26"/>
      <c r="SYY91" s="26"/>
      <c r="SYZ91" s="26"/>
      <c r="SZA91" s="26"/>
      <c r="SZB91" s="26"/>
      <c r="SZC91" s="26"/>
      <c r="SZD91" s="26"/>
      <c r="SZE91" s="26"/>
      <c r="SZF91" s="26"/>
      <c r="SZG91" s="26"/>
      <c r="SZH91" s="26"/>
      <c r="SZI91" s="26"/>
      <c r="SZJ91" s="26"/>
      <c r="SZK91" s="26"/>
      <c r="SZL91" s="26"/>
      <c r="SZM91" s="26"/>
      <c r="SZN91" s="26"/>
      <c r="SZO91" s="26"/>
      <c r="SZP91" s="26"/>
      <c r="SZQ91" s="26"/>
      <c r="SZR91" s="26"/>
      <c r="SZS91" s="26"/>
      <c r="SZT91" s="26"/>
      <c r="SZU91" s="26"/>
      <c r="SZV91" s="26"/>
      <c r="SZW91" s="26"/>
      <c r="SZX91" s="26"/>
      <c r="SZY91" s="26"/>
      <c r="SZZ91" s="26"/>
      <c r="TAA91" s="26"/>
      <c r="TAB91" s="26"/>
      <c r="TAC91" s="26"/>
      <c r="TAD91" s="26"/>
      <c r="TAE91" s="26"/>
      <c r="TAF91" s="26"/>
      <c r="TAG91" s="26"/>
      <c r="TAH91" s="26"/>
      <c r="TAI91" s="26"/>
      <c r="TAJ91" s="26"/>
      <c r="TAK91" s="26"/>
      <c r="TAL91" s="26"/>
      <c r="TAM91" s="26"/>
      <c r="TAN91" s="26"/>
      <c r="TAO91" s="26"/>
      <c r="TAP91" s="26"/>
      <c r="TAQ91" s="26"/>
      <c r="TAR91" s="26"/>
      <c r="TAS91" s="26"/>
      <c r="TAT91" s="26"/>
      <c r="TAU91" s="26"/>
      <c r="TAV91" s="26"/>
      <c r="TAW91" s="26"/>
      <c r="TAX91" s="26"/>
      <c r="TAY91" s="26"/>
      <c r="TAZ91" s="26"/>
      <c r="TBA91" s="26"/>
      <c r="TBB91" s="26"/>
      <c r="TBC91" s="26"/>
      <c r="TBD91" s="26"/>
      <c r="TBE91" s="26"/>
      <c r="TBF91" s="26"/>
      <c r="TBG91" s="26"/>
      <c r="TBH91" s="26"/>
      <c r="TBI91" s="26"/>
      <c r="TBJ91" s="26"/>
      <c r="TBK91" s="26"/>
      <c r="TBL91" s="26"/>
      <c r="TBM91" s="26"/>
      <c r="TBN91" s="26"/>
      <c r="TBO91" s="26"/>
      <c r="TBP91" s="26"/>
      <c r="TBQ91" s="26"/>
      <c r="TBR91" s="26"/>
      <c r="TBS91" s="26"/>
      <c r="TBT91" s="26"/>
      <c r="TBU91" s="26"/>
      <c r="TBV91" s="26"/>
      <c r="TBW91" s="26"/>
      <c r="TBX91" s="26"/>
      <c r="TBY91" s="26"/>
      <c r="TBZ91" s="26"/>
      <c r="TCA91" s="26"/>
      <c r="TCB91" s="26"/>
      <c r="TCC91" s="26"/>
      <c r="TCD91" s="26"/>
      <c r="TCE91" s="26"/>
      <c r="TCF91" s="26"/>
      <c r="TCG91" s="26"/>
      <c r="TCH91" s="26"/>
      <c r="TCI91" s="26"/>
      <c r="TCJ91" s="26"/>
      <c r="TCK91" s="26"/>
      <c r="TCL91" s="26"/>
      <c r="TCM91" s="26"/>
      <c r="TCN91" s="26"/>
      <c r="TCO91" s="26"/>
      <c r="TCP91" s="26"/>
      <c r="TCQ91" s="26"/>
      <c r="TCR91" s="26"/>
      <c r="TCS91" s="26"/>
      <c r="TCT91" s="26"/>
      <c r="TCU91" s="26"/>
      <c r="TCV91" s="26"/>
      <c r="TCW91" s="26"/>
      <c r="TCX91" s="26"/>
      <c r="TCY91" s="26"/>
      <c r="TCZ91" s="26"/>
      <c r="TDA91" s="26"/>
      <c r="TDB91" s="26"/>
      <c r="TDC91" s="26"/>
      <c r="TDD91" s="26"/>
      <c r="TDE91" s="26"/>
      <c r="TDF91" s="26"/>
      <c r="TDG91" s="26"/>
      <c r="TDH91" s="26"/>
      <c r="TDI91" s="26"/>
      <c r="TDJ91" s="26"/>
      <c r="TDK91" s="26"/>
      <c r="TDL91" s="26"/>
      <c r="TDM91" s="26"/>
      <c r="TDN91" s="26"/>
      <c r="TDO91" s="26"/>
      <c r="TDP91" s="26"/>
      <c r="TDQ91" s="26"/>
      <c r="TDR91" s="26"/>
      <c r="TDS91" s="26"/>
      <c r="TDT91" s="26"/>
      <c r="TDU91" s="26"/>
      <c r="TDV91" s="26"/>
      <c r="TDW91" s="26"/>
      <c r="TDX91" s="26"/>
      <c r="TDY91" s="26"/>
      <c r="TDZ91" s="26"/>
      <c r="TEA91" s="26"/>
      <c r="TEB91" s="26"/>
      <c r="TEC91" s="26"/>
      <c r="TED91" s="26"/>
      <c r="TEE91" s="26"/>
      <c r="TEF91" s="26"/>
      <c r="TEG91" s="26"/>
      <c r="TEH91" s="26"/>
      <c r="TEI91" s="26"/>
      <c r="TEJ91" s="26"/>
      <c r="TEK91" s="26"/>
      <c r="TEL91" s="26"/>
      <c r="TEM91" s="26"/>
      <c r="TEN91" s="26"/>
      <c r="TEO91" s="26"/>
      <c r="TEP91" s="26"/>
      <c r="TEQ91" s="26"/>
      <c r="TER91" s="26"/>
      <c r="TES91" s="26"/>
      <c r="TET91" s="26"/>
      <c r="TEU91" s="26"/>
      <c r="TEV91" s="26"/>
      <c r="TEW91" s="26"/>
      <c r="TEX91" s="26"/>
      <c r="TEY91" s="26"/>
      <c r="TEZ91" s="26"/>
      <c r="TFA91" s="26"/>
      <c r="TFB91" s="26"/>
      <c r="TFC91" s="26"/>
      <c r="TFD91" s="26"/>
      <c r="TFE91" s="26"/>
      <c r="TFF91" s="26"/>
      <c r="TFG91" s="26"/>
      <c r="TFH91" s="26"/>
      <c r="TFI91" s="26"/>
      <c r="TFJ91" s="26"/>
      <c r="TFK91" s="26"/>
      <c r="TFL91" s="26"/>
      <c r="TFM91" s="26"/>
      <c r="TFN91" s="26"/>
      <c r="TFO91" s="26"/>
      <c r="TFP91" s="26"/>
      <c r="TFQ91" s="26"/>
      <c r="TFR91" s="26"/>
      <c r="TFS91" s="26"/>
      <c r="TFT91" s="26"/>
      <c r="TFU91" s="26"/>
      <c r="TFV91" s="26"/>
      <c r="TFW91" s="26"/>
      <c r="TFX91" s="26"/>
      <c r="TFY91" s="26"/>
      <c r="TFZ91" s="26"/>
      <c r="TGA91" s="26"/>
      <c r="TGB91" s="26"/>
      <c r="TGC91" s="26"/>
      <c r="TGD91" s="26"/>
      <c r="TGE91" s="26"/>
      <c r="TGF91" s="26"/>
      <c r="TGG91" s="26"/>
      <c r="TGH91" s="26"/>
      <c r="TGI91" s="26"/>
      <c r="TGJ91" s="26"/>
      <c r="TGK91" s="26"/>
      <c r="TGL91" s="26"/>
      <c r="TGM91" s="26"/>
      <c r="TGN91" s="26"/>
      <c r="TGO91" s="26"/>
      <c r="TGP91" s="26"/>
      <c r="TGQ91" s="26"/>
      <c r="TGR91" s="26"/>
      <c r="TGS91" s="26"/>
      <c r="TGT91" s="26"/>
      <c r="TGU91" s="26"/>
      <c r="TGV91" s="26"/>
      <c r="TGW91" s="26"/>
      <c r="TGX91" s="26"/>
      <c r="TGY91" s="26"/>
      <c r="TGZ91" s="26"/>
      <c r="THA91" s="26"/>
      <c r="THB91" s="26"/>
      <c r="THC91" s="26"/>
      <c r="THD91" s="26"/>
      <c r="THE91" s="26"/>
      <c r="THF91" s="26"/>
      <c r="THG91" s="26"/>
      <c r="THH91" s="26"/>
      <c r="THI91" s="26"/>
      <c r="THJ91" s="26"/>
      <c r="THK91" s="26"/>
      <c r="THL91" s="26"/>
      <c r="THM91" s="26"/>
      <c r="THN91" s="26"/>
      <c r="THO91" s="26"/>
      <c r="THP91" s="26"/>
      <c r="THQ91" s="26"/>
      <c r="THR91" s="26"/>
      <c r="THS91" s="26"/>
      <c r="THT91" s="26"/>
      <c r="THU91" s="26"/>
      <c r="THV91" s="26"/>
      <c r="THW91" s="26"/>
      <c r="THX91" s="26"/>
      <c r="THY91" s="26"/>
      <c r="THZ91" s="26"/>
      <c r="TIA91" s="26"/>
      <c r="TIB91" s="26"/>
      <c r="TIC91" s="26"/>
      <c r="TID91" s="26"/>
      <c r="TIE91" s="26"/>
      <c r="TIF91" s="26"/>
      <c r="TIG91" s="26"/>
      <c r="TIH91" s="26"/>
      <c r="TII91" s="26"/>
      <c r="TIJ91" s="26"/>
      <c r="TIK91" s="26"/>
      <c r="TIL91" s="26"/>
      <c r="TIM91" s="26"/>
      <c r="TIN91" s="26"/>
      <c r="TIO91" s="26"/>
      <c r="TIP91" s="26"/>
      <c r="TIQ91" s="26"/>
      <c r="TIR91" s="26"/>
      <c r="TIS91" s="26"/>
      <c r="TIT91" s="26"/>
      <c r="TIU91" s="26"/>
      <c r="TIV91" s="26"/>
      <c r="TIW91" s="26"/>
      <c r="TIX91" s="26"/>
      <c r="TIY91" s="26"/>
      <c r="TIZ91" s="26"/>
      <c r="TJA91" s="26"/>
      <c r="TJB91" s="26"/>
      <c r="TJC91" s="26"/>
      <c r="TJD91" s="26"/>
      <c r="TJE91" s="26"/>
      <c r="TJF91" s="26"/>
      <c r="TJG91" s="26"/>
      <c r="TJH91" s="26"/>
      <c r="TJI91" s="26"/>
      <c r="TJJ91" s="26"/>
      <c r="TJK91" s="26"/>
      <c r="TJL91" s="26"/>
      <c r="TJM91" s="26"/>
      <c r="TJN91" s="26"/>
      <c r="TJO91" s="26"/>
      <c r="TJP91" s="26"/>
      <c r="TJQ91" s="26"/>
      <c r="TJR91" s="26"/>
      <c r="TJS91" s="26"/>
      <c r="TJT91" s="26"/>
      <c r="TJU91" s="26"/>
      <c r="TJV91" s="26"/>
      <c r="TJW91" s="26"/>
      <c r="TJX91" s="26"/>
      <c r="TJY91" s="26"/>
      <c r="TJZ91" s="26"/>
      <c r="TKA91" s="26"/>
      <c r="TKB91" s="26"/>
      <c r="TKC91" s="26"/>
      <c r="TKD91" s="26"/>
      <c r="TKE91" s="26"/>
      <c r="TKF91" s="26"/>
      <c r="TKG91" s="26"/>
      <c r="TKH91" s="26"/>
      <c r="TKI91" s="26"/>
      <c r="TKJ91" s="26"/>
      <c r="TKK91" s="26"/>
      <c r="TKL91" s="26"/>
      <c r="TKM91" s="26"/>
      <c r="TKN91" s="26"/>
      <c r="TKO91" s="26"/>
      <c r="TKP91" s="26"/>
      <c r="TKQ91" s="26"/>
      <c r="TKR91" s="26"/>
      <c r="TKS91" s="26"/>
      <c r="TKT91" s="26"/>
      <c r="TKU91" s="26"/>
      <c r="TKV91" s="26"/>
      <c r="TKW91" s="26"/>
      <c r="TKX91" s="26"/>
      <c r="TKY91" s="26"/>
      <c r="TKZ91" s="26"/>
      <c r="TLA91" s="26"/>
      <c r="TLB91" s="26"/>
      <c r="TLC91" s="26"/>
      <c r="TLD91" s="26"/>
      <c r="TLE91" s="26"/>
      <c r="TLF91" s="26"/>
      <c r="TLG91" s="26"/>
      <c r="TLH91" s="26"/>
      <c r="TLI91" s="26"/>
      <c r="TLJ91" s="26"/>
      <c r="TLK91" s="26"/>
      <c r="TLL91" s="26"/>
      <c r="TLM91" s="26"/>
      <c r="TLN91" s="26"/>
      <c r="TLO91" s="26"/>
      <c r="TLP91" s="26"/>
      <c r="TLQ91" s="26"/>
      <c r="TLR91" s="26"/>
      <c r="TLS91" s="26"/>
      <c r="TLT91" s="26"/>
      <c r="TLU91" s="26"/>
      <c r="TLV91" s="26"/>
      <c r="TLW91" s="26"/>
      <c r="TLX91" s="26"/>
      <c r="TLY91" s="26"/>
      <c r="TLZ91" s="26"/>
      <c r="TMA91" s="26"/>
      <c r="TMB91" s="26"/>
      <c r="TMC91" s="26"/>
      <c r="TMD91" s="26"/>
      <c r="TME91" s="26"/>
      <c r="TMF91" s="26"/>
      <c r="TMG91" s="26"/>
      <c r="TMH91" s="26"/>
      <c r="TMI91" s="26"/>
      <c r="TMJ91" s="26"/>
      <c r="TMK91" s="26"/>
      <c r="TML91" s="26"/>
      <c r="TMM91" s="26"/>
      <c r="TMN91" s="26"/>
      <c r="TMO91" s="26"/>
      <c r="TMP91" s="26"/>
      <c r="TMQ91" s="26"/>
      <c r="TMR91" s="26"/>
      <c r="TMS91" s="26"/>
      <c r="TMT91" s="26"/>
      <c r="TMU91" s="26"/>
      <c r="TMV91" s="26"/>
      <c r="TMW91" s="26"/>
      <c r="TMX91" s="26"/>
      <c r="TMY91" s="26"/>
      <c r="TMZ91" s="26"/>
      <c r="TNA91" s="26"/>
      <c r="TNB91" s="26"/>
      <c r="TNC91" s="26"/>
      <c r="TND91" s="26"/>
      <c r="TNE91" s="26"/>
      <c r="TNF91" s="26"/>
      <c r="TNG91" s="26"/>
      <c r="TNH91" s="26"/>
      <c r="TNI91" s="26"/>
      <c r="TNJ91" s="26"/>
      <c r="TNK91" s="26"/>
      <c r="TNL91" s="26"/>
      <c r="TNM91" s="26"/>
      <c r="TNN91" s="26"/>
      <c r="TNO91" s="26"/>
      <c r="TNP91" s="26"/>
      <c r="TNQ91" s="26"/>
      <c r="TNR91" s="26"/>
      <c r="TNS91" s="26"/>
      <c r="TNT91" s="26"/>
      <c r="TNU91" s="26"/>
      <c r="TNV91" s="26"/>
      <c r="TNW91" s="26"/>
      <c r="TNX91" s="26"/>
      <c r="TNY91" s="26"/>
      <c r="TNZ91" s="26"/>
      <c r="TOA91" s="26"/>
      <c r="TOB91" s="26"/>
      <c r="TOC91" s="26"/>
      <c r="TOD91" s="26"/>
      <c r="TOE91" s="26"/>
      <c r="TOF91" s="26"/>
      <c r="TOG91" s="26"/>
      <c r="TOH91" s="26"/>
      <c r="TOI91" s="26"/>
      <c r="TOJ91" s="26"/>
      <c r="TOK91" s="26"/>
      <c r="TOL91" s="26"/>
      <c r="TOM91" s="26"/>
      <c r="TON91" s="26"/>
      <c r="TOO91" s="26"/>
      <c r="TOP91" s="26"/>
      <c r="TOQ91" s="26"/>
      <c r="TOR91" s="26"/>
      <c r="TOS91" s="26"/>
      <c r="TOT91" s="26"/>
      <c r="TOU91" s="26"/>
      <c r="TOV91" s="26"/>
      <c r="TOW91" s="26"/>
      <c r="TOX91" s="26"/>
      <c r="TOY91" s="26"/>
      <c r="TOZ91" s="26"/>
      <c r="TPA91" s="26"/>
      <c r="TPB91" s="26"/>
      <c r="TPC91" s="26"/>
      <c r="TPD91" s="26"/>
      <c r="TPE91" s="26"/>
      <c r="TPF91" s="26"/>
      <c r="TPG91" s="26"/>
      <c r="TPH91" s="26"/>
      <c r="TPI91" s="26"/>
      <c r="TPJ91" s="26"/>
      <c r="TPK91" s="26"/>
      <c r="TPL91" s="26"/>
      <c r="TPM91" s="26"/>
      <c r="TPN91" s="26"/>
      <c r="TPO91" s="26"/>
      <c r="TPP91" s="26"/>
      <c r="TPQ91" s="26"/>
      <c r="TPR91" s="26"/>
      <c r="TPS91" s="26"/>
      <c r="TPT91" s="26"/>
      <c r="TPU91" s="26"/>
      <c r="TPV91" s="26"/>
      <c r="TPW91" s="26"/>
      <c r="TPX91" s="26"/>
      <c r="TPY91" s="26"/>
      <c r="TPZ91" s="26"/>
      <c r="TQA91" s="26"/>
      <c r="TQB91" s="26"/>
      <c r="TQC91" s="26"/>
      <c r="TQD91" s="26"/>
      <c r="TQE91" s="26"/>
      <c r="TQF91" s="26"/>
      <c r="TQG91" s="26"/>
      <c r="TQH91" s="26"/>
      <c r="TQI91" s="26"/>
      <c r="TQJ91" s="26"/>
      <c r="TQK91" s="26"/>
      <c r="TQL91" s="26"/>
      <c r="TQM91" s="26"/>
      <c r="TQN91" s="26"/>
      <c r="TQO91" s="26"/>
      <c r="TQP91" s="26"/>
      <c r="TQQ91" s="26"/>
      <c r="TQR91" s="26"/>
      <c r="TQS91" s="26"/>
      <c r="TQT91" s="26"/>
      <c r="TQU91" s="26"/>
      <c r="TQV91" s="26"/>
      <c r="TQW91" s="26"/>
      <c r="TQX91" s="26"/>
      <c r="TQY91" s="26"/>
      <c r="TQZ91" s="26"/>
      <c r="TRA91" s="26"/>
      <c r="TRB91" s="26"/>
      <c r="TRC91" s="26"/>
      <c r="TRD91" s="26"/>
      <c r="TRE91" s="26"/>
      <c r="TRF91" s="26"/>
      <c r="TRG91" s="26"/>
      <c r="TRH91" s="26"/>
      <c r="TRI91" s="26"/>
      <c r="TRJ91" s="26"/>
      <c r="TRK91" s="26"/>
      <c r="TRL91" s="26"/>
      <c r="TRM91" s="26"/>
      <c r="TRN91" s="26"/>
      <c r="TRO91" s="26"/>
      <c r="TRP91" s="26"/>
      <c r="TRQ91" s="26"/>
      <c r="TRR91" s="26"/>
      <c r="TRS91" s="26"/>
      <c r="TRT91" s="26"/>
      <c r="TRU91" s="26"/>
      <c r="TRV91" s="26"/>
      <c r="TRW91" s="26"/>
      <c r="TRX91" s="26"/>
      <c r="TRY91" s="26"/>
      <c r="TRZ91" s="26"/>
      <c r="TSA91" s="26"/>
      <c r="TSB91" s="26"/>
      <c r="TSC91" s="26"/>
      <c r="TSD91" s="26"/>
      <c r="TSE91" s="26"/>
      <c r="TSF91" s="26"/>
      <c r="TSG91" s="26"/>
      <c r="TSH91" s="26"/>
      <c r="TSI91" s="26"/>
      <c r="TSJ91" s="26"/>
      <c r="TSK91" s="26"/>
      <c r="TSL91" s="26"/>
      <c r="TSM91" s="26"/>
      <c r="TSN91" s="26"/>
      <c r="TSO91" s="26"/>
      <c r="TSP91" s="26"/>
      <c r="TSQ91" s="26"/>
      <c r="TSR91" s="26"/>
      <c r="TSS91" s="26"/>
      <c r="TST91" s="26"/>
      <c r="TSU91" s="26"/>
      <c r="TSV91" s="26"/>
      <c r="TSW91" s="26"/>
      <c r="TSX91" s="26"/>
      <c r="TSY91" s="26"/>
      <c r="TSZ91" s="26"/>
      <c r="TTA91" s="26"/>
      <c r="TTB91" s="26"/>
      <c r="TTC91" s="26"/>
      <c r="TTD91" s="26"/>
      <c r="TTE91" s="26"/>
      <c r="TTF91" s="26"/>
      <c r="TTG91" s="26"/>
      <c r="TTH91" s="26"/>
      <c r="TTI91" s="26"/>
      <c r="TTJ91" s="26"/>
      <c r="TTK91" s="26"/>
      <c r="TTL91" s="26"/>
      <c r="TTM91" s="26"/>
      <c r="TTN91" s="26"/>
      <c r="TTO91" s="26"/>
      <c r="TTP91" s="26"/>
      <c r="TTQ91" s="26"/>
      <c r="TTR91" s="26"/>
      <c r="TTS91" s="26"/>
      <c r="TTT91" s="26"/>
      <c r="TTU91" s="26"/>
      <c r="TTV91" s="26"/>
      <c r="TTW91" s="26"/>
      <c r="TTX91" s="26"/>
      <c r="TTY91" s="26"/>
      <c r="TTZ91" s="26"/>
      <c r="TUA91" s="26"/>
      <c r="TUB91" s="26"/>
      <c r="TUC91" s="26"/>
      <c r="TUD91" s="26"/>
      <c r="TUE91" s="26"/>
      <c r="TUF91" s="26"/>
      <c r="TUG91" s="26"/>
      <c r="TUH91" s="26"/>
      <c r="TUI91" s="26"/>
      <c r="TUJ91" s="26"/>
      <c r="TUK91" s="26"/>
      <c r="TUL91" s="26"/>
      <c r="TUM91" s="26"/>
      <c r="TUN91" s="26"/>
      <c r="TUO91" s="26"/>
      <c r="TUP91" s="26"/>
      <c r="TUQ91" s="26"/>
      <c r="TUR91" s="26"/>
      <c r="TUS91" s="26"/>
      <c r="TUT91" s="26"/>
      <c r="TUU91" s="26"/>
      <c r="TUV91" s="26"/>
      <c r="TUW91" s="26"/>
      <c r="TUX91" s="26"/>
      <c r="TUY91" s="26"/>
      <c r="TUZ91" s="26"/>
      <c r="TVA91" s="26"/>
      <c r="TVB91" s="26"/>
      <c r="TVC91" s="26"/>
      <c r="TVD91" s="26"/>
      <c r="TVE91" s="26"/>
      <c r="TVF91" s="26"/>
      <c r="TVG91" s="26"/>
      <c r="TVH91" s="26"/>
      <c r="TVI91" s="26"/>
      <c r="TVJ91" s="26"/>
      <c r="TVK91" s="26"/>
      <c r="TVL91" s="26"/>
      <c r="TVM91" s="26"/>
      <c r="TVN91" s="26"/>
      <c r="TVO91" s="26"/>
      <c r="TVP91" s="26"/>
      <c r="TVQ91" s="26"/>
      <c r="TVR91" s="26"/>
      <c r="TVS91" s="26"/>
      <c r="TVT91" s="26"/>
      <c r="TVU91" s="26"/>
      <c r="TVV91" s="26"/>
      <c r="TVW91" s="26"/>
      <c r="TVX91" s="26"/>
      <c r="TVY91" s="26"/>
      <c r="TVZ91" s="26"/>
      <c r="TWA91" s="26"/>
      <c r="TWB91" s="26"/>
      <c r="TWC91" s="26"/>
      <c r="TWD91" s="26"/>
      <c r="TWE91" s="26"/>
      <c r="TWF91" s="26"/>
      <c r="TWG91" s="26"/>
      <c r="TWH91" s="26"/>
      <c r="TWI91" s="26"/>
      <c r="TWJ91" s="26"/>
      <c r="TWK91" s="26"/>
      <c r="TWL91" s="26"/>
      <c r="TWM91" s="26"/>
      <c r="TWN91" s="26"/>
      <c r="TWO91" s="26"/>
      <c r="TWP91" s="26"/>
      <c r="TWQ91" s="26"/>
      <c r="TWR91" s="26"/>
      <c r="TWS91" s="26"/>
      <c r="TWT91" s="26"/>
      <c r="TWU91" s="26"/>
      <c r="TWV91" s="26"/>
      <c r="TWW91" s="26"/>
      <c r="TWX91" s="26"/>
      <c r="TWY91" s="26"/>
      <c r="TWZ91" s="26"/>
      <c r="TXA91" s="26"/>
      <c r="TXB91" s="26"/>
      <c r="TXC91" s="26"/>
      <c r="TXD91" s="26"/>
      <c r="TXE91" s="26"/>
      <c r="TXF91" s="26"/>
      <c r="TXG91" s="26"/>
      <c r="TXH91" s="26"/>
      <c r="TXI91" s="26"/>
      <c r="TXJ91" s="26"/>
      <c r="TXK91" s="26"/>
      <c r="TXL91" s="26"/>
      <c r="TXM91" s="26"/>
      <c r="TXN91" s="26"/>
      <c r="TXO91" s="26"/>
      <c r="TXP91" s="26"/>
      <c r="TXQ91" s="26"/>
      <c r="TXR91" s="26"/>
      <c r="TXS91" s="26"/>
      <c r="TXT91" s="26"/>
      <c r="TXU91" s="26"/>
      <c r="TXV91" s="26"/>
      <c r="TXW91" s="26"/>
      <c r="TXX91" s="26"/>
      <c r="TXY91" s="26"/>
      <c r="TXZ91" s="26"/>
      <c r="TYA91" s="26"/>
      <c r="TYB91" s="26"/>
      <c r="TYC91" s="26"/>
      <c r="TYD91" s="26"/>
      <c r="TYE91" s="26"/>
      <c r="TYF91" s="26"/>
      <c r="TYG91" s="26"/>
      <c r="TYH91" s="26"/>
      <c r="TYI91" s="26"/>
      <c r="TYJ91" s="26"/>
      <c r="TYK91" s="26"/>
      <c r="TYL91" s="26"/>
      <c r="TYM91" s="26"/>
      <c r="TYN91" s="26"/>
      <c r="TYO91" s="26"/>
      <c r="TYP91" s="26"/>
      <c r="TYQ91" s="26"/>
      <c r="TYR91" s="26"/>
      <c r="TYS91" s="26"/>
      <c r="TYT91" s="26"/>
      <c r="TYU91" s="26"/>
      <c r="TYV91" s="26"/>
      <c r="TYW91" s="26"/>
      <c r="TYX91" s="26"/>
      <c r="TYY91" s="26"/>
      <c r="TYZ91" s="26"/>
      <c r="TZA91" s="26"/>
      <c r="TZB91" s="26"/>
      <c r="TZC91" s="26"/>
      <c r="TZD91" s="26"/>
      <c r="TZE91" s="26"/>
      <c r="TZF91" s="26"/>
      <c r="TZG91" s="26"/>
      <c r="TZH91" s="26"/>
      <c r="TZI91" s="26"/>
      <c r="TZJ91" s="26"/>
      <c r="TZK91" s="26"/>
      <c r="TZL91" s="26"/>
      <c r="TZM91" s="26"/>
      <c r="TZN91" s="26"/>
      <c r="TZO91" s="26"/>
      <c r="TZP91" s="26"/>
      <c r="TZQ91" s="26"/>
      <c r="TZR91" s="26"/>
      <c r="TZS91" s="26"/>
      <c r="TZT91" s="26"/>
      <c r="TZU91" s="26"/>
      <c r="TZV91" s="26"/>
      <c r="TZW91" s="26"/>
      <c r="TZX91" s="26"/>
      <c r="TZY91" s="26"/>
      <c r="TZZ91" s="26"/>
      <c r="UAA91" s="26"/>
      <c r="UAB91" s="26"/>
      <c r="UAC91" s="26"/>
      <c r="UAD91" s="26"/>
      <c r="UAE91" s="26"/>
      <c r="UAF91" s="26"/>
      <c r="UAG91" s="26"/>
      <c r="UAH91" s="26"/>
      <c r="UAI91" s="26"/>
      <c r="UAJ91" s="26"/>
      <c r="UAK91" s="26"/>
      <c r="UAL91" s="26"/>
      <c r="UAM91" s="26"/>
      <c r="UAN91" s="26"/>
      <c r="UAO91" s="26"/>
      <c r="UAP91" s="26"/>
      <c r="UAQ91" s="26"/>
      <c r="UAR91" s="26"/>
      <c r="UAS91" s="26"/>
      <c r="UAT91" s="26"/>
      <c r="UAU91" s="26"/>
      <c r="UAV91" s="26"/>
      <c r="UAW91" s="26"/>
      <c r="UAX91" s="26"/>
      <c r="UAY91" s="26"/>
      <c r="UAZ91" s="26"/>
      <c r="UBA91" s="26"/>
      <c r="UBB91" s="26"/>
      <c r="UBC91" s="26"/>
      <c r="UBD91" s="26"/>
      <c r="UBE91" s="26"/>
      <c r="UBF91" s="26"/>
      <c r="UBG91" s="26"/>
      <c r="UBH91" s="26"/>
      <c r="UBI91" s="26"/>
      <c r="UBJ91" s="26"/>
      <c r="UBK91" s="26"/>
      <c r="UBL91" s="26"/>
      <c r="UBM91" s="26"/>
      <c r="UBN91" s="26"/>
      <c r="UBO91" s="26"/>
      <c r="UBP91" s="26"/>
      <c r="UBQ91" s="26"/>
      <c r="UBR91" s="26"/>
      <c r="UBS91" s="26"/>
      <c r="UBT91" s="26"/>
      <c r="UBU91" s="26"/>
      <c r="UBV91" s="26"/>
      <c r="UBW91" s="26"/>
      <c r="UBX91" s="26"/>
      <c r="UBY91" s="26"/>
      <c r="UBZ91" s="26"/>
      <c r="UCA91" s="26"/>
      <c r="UCB91" s="26"/>
      <c r="UCC91" s="26"/>
      <c r="UCD91" s="26"/>
      <c r="UCE91" s="26"/>
      <c r="UCF91" s="26"/>
      <c r="UCG91" s="26"/>
      <c r="UCH91" s="26"/>
      <c r="UCI91" s="26"/>
      <c r="UCJ91" s="26"/>
      <c r="UCK91" s="26"/>
      <c r="UCL91" s="26"/>
      <c r="UCM91" s="26"/>
      <c r="UCN91" s="26"/>
      <c r="UCO91" s="26"/>
      <c r="UCP91" s="26"/>
      <c r="UCQ91" s="26"/>
      <c r="UCR91" s="26"/>
      <c r="UCS91" s="26"/>
      <c r="UCT91" s="26"/>
      <c r="UCU91" s="26"/>
      <c r="UCV91" s="26"/>
      <c r="UCW91" s="26"/>
      <c r="UCX91" s="26"/>
      <c r="UCY91" s="26"/>
      <c r="UCZ91" s="26"/>
      <c r="UDA91" s="26"/>
      <c r="UDB91" s="26"/>
      <c r="UDC91" s="26"/>
      <c r="UDD91" s="26"/>
      <c r="UDE91" s="26"/>
      <c r="UDF91" s="26"/>
      <c r="UDG91" s="26"/>
      <c r="UDH91" s="26"/>
      <c r="UDI91" s="26"/>
      <c r="UDJ91" s="26"/>
      <c r="UDK91" s="26"/>
      <c r="UDL91" s="26"/>
      <c r="UDM91" s="26"/>
      <c r="UDN91" s="26"/>
      <c r="UDO91" s="26"/>
      <c r="UDP91" s="26"/>
      <c r="UDQ91" s="26"/>
      <c r="UDR91" s="26"/>
      <c r="UDS91" s="26"/>
      <c r="UDT91" s="26"/>
      <c r="UDU91" s="26"/>
      <c r="UDV91" s="26"/>
      <c r="UDW91" s="26"/>
      <c r="UDX91" s="26"/>
      <c r="UDY91" s="26"/>
      <c r="UDZ91" s="26"/>
      <c r="UEA91" s="26"/>
      <c r="UEB91" s="26"/>
      <c r="UEC91" s="26"/>
      <c r="UED91" s="26"/>
      <c r="UEE91" s="26"/>
      <c r="UEF91" s="26"/>
      <c r="UEG91" s="26"/>
      <c r="UEH91" s="26"/>
      <c r="UEI91" s="26"/>
      <c r="UEJ91" s="26"/>
      <c r="UEK91" s="26"/>
      <c r="UEL91" s="26"/>
      <c r="UEM91" s="26"/>
      <c r="UEN91" s="26"/>
      <c r="UEO91" s="26"/>
      <c r="UEP91" s="26"/>
      <c r="UEQ91" s="26"/>
      <c r="UER91" s="26"/>
      <c r="UES91" s="26"/>
      <c r="UET91" s="26"/>
      <c r="UEU91" s="26"/>
      <c r="UEV91" s="26"/>
      <c r="UEW91" s="26"/>
      <c r="UEX91" s="26"/>
      <c r="UEY91" s="26"/>
      <c r="UEZ91" s="26"/>
      <c r="UFA91" s="26"/>
      <c r="UFB91" s="26"/>
      <c r="UFC91" s="26"/>
      <c r="UFD91" s="26"/>
      <c r="UFE91" s="26"/>
      <c r="UFF91" s="26"/>
      <c r="UFG91" s="26"/>
      <c r="UFH91" s="26"/>
      <c r="UFI91" s="26"/>
      <c r="UFJ91" s="26"/>
      <c r="UFK91" s="26"/>
      <c r="UFL91" s="26"/>
      <c r="UFM91" s="26"/>
      <c r="UFN91" s="26"/>
      <c r="UFO91" s="26"/>
      <c r="UFP91" s="26"/>
      <c r="UFQ91" s="26"/>
      <c r="UFR91" s="26"/>
      <c r="UFS91" s="26"/>
      <c r="UFT91" s="26"/>
      <c r="UFU91" s="26"/>
      <c r="UFV91" s="26"/>
      <c r="UFW91" s="26"/>
      <c r="UFX91" s="26"/>
      <c r="UFY91" s="26"/>
      <c r="UFZ91" s="26"/>
      <c r="UGA91" s="26"/>
      <c r="UGB91" s="26"/>
      <c r="UGC91" s="26"/>
      <c r="UGD91" s="26"/>
      <c r="UGE91" s="26"/>
      <c r="UGF91" s="26"/>
      <c r="UGG91" s="26"/>
      <c r="UGH91" s="26"/>
      <c r="UGI91" s="26"/>
      <c r="UGJ91" s="26"/>
      <c r="UGK91" s="26"/>
      <c r="UGL91" s="26"/>
      <c r="UGM91" s="26"/>
      <c r="UGN91" s="26"/>
      <c r="UGO91" s="26"/>
      <c r="UGP91" s="26"/>
      <c r="UGQ91" s="26"/>
      <c r="UGR91" s="26"/>
      <c r="UGS91" s="26"/>
      <c r="UGT91" s="26"/>
      <c r="UGU91" s="26"/>
      <c r="UGV91" s="26"/>
      <c r="UGW91" s="26"/>
      <c r="UGX91" s="26"/>
      <c r="UGY91" s="26"/>
      <c r="UGZ91" s="26"/>
      <c r="UHA91" s="26"/>
      <c r="UHB91" s="26"/>
      <c r="UHC91" s="26"/>
      <c r="UHD91" s="26"/>
      <c r="UHE91" s="26"/>
      <c r="UHF91" s="26"/>
      <c r="UHG91" s="26"/>
      <c r="UHH91" s="26"/>
      <c r="UHI91" s="26"/>
      <c r="UHJ91" s="26"/>
      <c r="UHK91" s="26"/>
      <c r="UHL91" s="26"/>
      <c r="UHM91" s="26"/>
      <c r="UHN91" s="26"/>
      <c r="UHO91" s="26"/>
      <c r="UHP91" s="26"/>
      <c r="UHQ91" s="26"/>
      <c r="UHR91" s="26"/>
      <c r="UHS91" s="26"/>
      <c r="UHT91" s="26"/>
      <c r="UHU91" s="26"/>
      <c r="UHV91" s="26"/>
      <c r="UHW91" s="26"/>
      <c r="UHX91" s="26"/>
      <c r="UHY91" s="26"/>
      <c r="UHZ91" s="26"/>
      <c r="UIA91" s="26"/>
      <c r="UIB91" s="26"/>
      <c r="UIC91" s="26"/>
      <c r="UID91" s="26"/>
      <c r="UIE91" s="26"/>
      <c r="UIF91" s="26"/>
      <c r="UIG91" s="26"/>
      <c r="UIH91" s="26"/>
      <c r="UII91" s="26"/>
      <c r="UIJ91" s="26"/>
      <c r="UIK91" s="26"/>
      <c r="UIL91" s="26"/>
      <c r="UIM91" s="26"/>
      <c r="UIN91" s="26"/>
      <c r="UIO91" s="26"/>
      <c r="UIP91" s="26"/>
      <c r="UIQ91" s="26"/>
      <c r="UIR91" s="26"/>
      <c r="UIS91" s="26"/>
      <c r="UIT91" s="26"/>
      <c r="UIU91" s="26"/>
      <c r="UIV91" s="26"/>
      <c r="UIW91" s="26"/>
      <c r="UIX91" s="26"/>
      <c r="UIY91" s="26"/>
      <c r="UIZ91" s="26"/>
      <c r="UJA91" s="26"/>
      <c r="UJB91" s="26"/>
      <c r="UJC91" s="26"/>
      <c r="UJD91" s="26"/>
      <c r="UJE91" s="26"/>
      <c r="UJF91" s="26"/>
      <c r="UJG91" s="26"/>
      <c r="UJH91" s="26"/>
      <c r="UJI91" s="26"/>
      <c r="UJJ91" s="26"/>
      <c r="UJK91" s="26"/>
      <c r="UJL91" s="26"/>
      <c r="UJM91" s="26"/>
      <c r="UJN91" s="26"/>
      <c r="UJO91" s="26"/>
      <c r="UJP91" s="26"/>
      <c r="UJQ91" s="26"/>
      <c r="UJR91" s="26"/>
      <c r="UJS91" s="26"/>
      <c r="UJT91" s="26"/>
      <c r="UJU91" s="26"/>
      <c r="UJV91" s="26"/>
      <c r="UJW91" s="26"/>
      <c r="UJX91" s="26"/>
      <c r="UJY91" s="26"/>
      <c r="UJZ91" s="26"/>
      <c r="UKA91" s="26"/>
      <c r="UKB91" s="26"/>
      <c r="UKC91" s="26"/>
      <c r="UKD91" s="26"/>
      <c r="UKE91" s="26"/>
      <c r="UKF91" s="26"/>
      <c r="UKG91" s="26"/>
      <c r="UKH91" s="26"/>
      <c r="UKI91" s="26"/>
      <c r="UKJ91" s="26"/>
      <c r="UKK91" s="26"/>
      <c r="UKL91" s="26"/>
      <c r="UKM91" s="26"/>
      <c r="UKN91" s="26"/>
      <c r="UKO91" s="26"/>
      <c r="UKP91" s="26"/>
      <c r="UKQ91" s="26"/>
      <c r="UKR91" s="26"/>
      <c r="UKS91" s="26"/>
      <c r="UKT91" s="26"/>
      <c r="UKU91" s="26"/>
      <c r="UKV91" s="26"/>
      <c r="UKW91" s="26"/>
      <c r="UKX91" s="26"/>
      <c r="UKY91" s="26"/>
      <c r="UKZ91" s="26"/>
      <c r="ULA91" s="26"/>
      <c r="ULB91" s="26"/>
      <c r="ULC91" s="26"/>
      <c r="ULD91" s="26"/>
      <c r="ULE91" s="26"/>
      <c r="ULF91" s="26"/>
      <c r="ULG91" s="26"/>
      <c r="ULH91" s="26"/>
      <c r="ULI91" s="26"/>
      <c r="ULJ91" s="26"/>
      <c r="ULK91" s="26"/>
      <c r="ULL91" s="26"/>
      <c r="ULM91" s="26"/>
      <c r="ULN91" s="26"/>
      <c r="ULO91" s="26"/>
      <c r="ULP91" s="26"/>
      <c r="ULQ91" s="26"/>
      <c r="ULR91" s="26"/>
      <c r="ULS91" s="26"/>
      <c r="ULT91" s="26"/>
      <c r="ULU91" s="26"/>
      <c r="ULV91" s="26"/>
      <c r="ULW91" s="26"/>
      <c r="ULX91" s="26"/>
      <c r="ULY91" s="26"/>
      <c r="ULZ91" s="26"/>
      <c r="UMA91" s="26"/>
      <c r="UMB91" s="26"/>
      <c r="UMC91" s="26"/>
      <c r="UMD91" s="26"/>
      <c r="UME91" s="26"/>
      <c r="UMF91" s="26"/>
      <c r="UMG91" s="26"/>
      <c r="UMH91" s="26"/>
      <c r="UMI91" s="26"/>
      <c r="UMJ91" s="26"/>
      <c r="UMK91" s="26"/>
      <c r="UML91" s="26"/>
      <c r="UMM91" s="26"/>
      <c r="UMN91" s="26"/>
      <c r="UMO91" s="26"/>
      <c r="UMP91" s="26"/>
      <c r="UMQ91" s="26"/>
      <c r="UMR91" s="26"/>
      <c r="UMS91" s="26"/>
      <c r="UMT91" s="26"/>
      <c r="UMU91" s="26"/>
      <c r="UMV91" s="26"/>
      <c r="UMW91" s="26"/>
      <c r="UMX91" s="26"/>
      <c r="UMY91" s="26"/>
      <c r="UMZ91" s="26"/>
      <c r="UNA91" s="26"/>
      <c r="UNB91" s="26"/>
      <c r="UNC91" s="26"/>
      <c r="UND91" s="26"/>
      <c r="UNE91" s="26"/>
      <c r="UNF91" s="26"/>
      <c r="UNG91" s="26"/>
      <c r="UNH91" s="26"/>
      <c r="UNI91" s="26"/>
      <c r="UNJ91" s="26"/>
      <c r="UNK91" s="26"/>
      <c r="UNL91" s="26"/>
      <c r="UNM91" s="26"/>
      <c r="UNN91" s="26"/>
      <c r="UNO91" s="26"/>
      <c r="UNP91" s="26"/>
      <c r="UNQ91" s="26"/>
      <c r="UNR91" s="26"/>
      <c r="UNS91" s="26"/>
      <c r="UNT91" s="26"/>
      <c r="UNU91" s="26"/>
      <c r="UNV91" s="26"/>
      <c r="UNW91" s="26"/>
      <c r="UNX91" s="26"/>
      <c r="UNY91" s="26"/>
      <c r="UNZ91" s="26"/>
      <c r="UOA91" s="26"/>
      <c r="UOB91" s="26"/>
      <c r="UOC91" s="26"/>
      <c r="UOD91" s="26"/>
      <c r="UOE91" s="26"/>
      <c r="UOF91" s="26"/>
      <c r="UOG91" s="26"/>
      <c r="UOH91" s="26"/>
      <c r="UOI91" s="26"/>
      <c r="UOJ91" s="26"/>
      <c r="UOK91" s="26"/>
      <c r="UOL91" s="26"/>
      <c r="UOM91" s="26"/>
      <c r="UON91" s="26"/>
      <c r="UOO91" s="26"/>
      <c r="UOP91" s="26"/>
      <c r="UOQ91" s="26"/>
      <c r="UOR91" s="26"/>
      <c r="UOS91" s="26"/>
      <c r="UOT91" s="26"/>
      <c r="UOU91" s="26"/>
      <c r="UOV91" s="26"/>
      <c r="UOW91" s="26"/>
      <c r="UOX91" s="26"/>
      <c r="UOY91" s="26"/>
      <c r="UOZ91" s="26"/>
      <c r="UPA91" s="26"/>
      <c r="UPB91" s="26"/>
      <c r="UPC91" s="26"/>
      <c r="UPD91" s="26"/>
      <c r="UPE91" s="26"/>
      <c r="UPF91" s="26"/>
      <c r="UPG91" s="26"/>
      <c r="UPH91" s="26"/>
      <c r="UPI91" s="26"/>
      <c r="UPJ91" s="26"/>
      <c r="UPK91" s="26"/>
      <c r="UPL91" s="26"/>
      <c r="UPM91" s="26"/>
      <c r="UPN91" s="26"/>
      <c r="UPO91" s="26"/>
      <c r="UPP91" s="26"/>
      <c r="UPQ91" s="26"/>
      <c r="UPR91" s="26"/>
      <c r="UPS91" s="26"/>
      <c r="UPT91" s="26"/>
      <c r="UPU91" s="26"/>
      <c r="UPV91" s="26"/>
      <c r="UPW91" s="26"/>
      <c r="UPX91" s="26"/>
      <c r="UPY91" s="26"/>
      <c r="UPZ91" s="26"/>
      <c r="UQA91" s="26"/>
      <c r="UQB91" s="26"/>
      <c r="UQC91" s="26"/>
      <c r="UQD91" s="26"/>
      <c r="UQE91" s="26"/>
      <c r="UQF91" s="26"/>
      <c r="UQG91" s="26"/>
      <c r="UQH91" s="26"/>
      <c r="UQI91" s="26"/>
      <c r="UQJ91" s="26"/>
      <c r="UQK91" s="26"/>
      <c r="UQL91" s="26"/>
      <c r="UQM91" s="26"/>
      <c r="UQN91" s="26"/>
      <c r="UQO91" s="26"/>
      <c r="UQP91" s="26"/>
      <c r="UQQ91" s="26"/>
      <c r="UQR91" s="26"/>
      <c r="UQS91" s="26"/>
      <c r="UQT91" s="26"/>
      <c r="UQU91" s="26"/>
      <c r="UQV91" s="26"/>
      <c r="UQW91" s="26"/>
      <c r="UQX91" s="26"/>
      <c r="UQY91" s="26"/>
      <c r="UQZ91" s="26"/>
      <c r="URA91" s="26"/>
      <c r="URB91" s="26"/>
      <c r="URC91" s="26"/>
      <c r="URD91" s="26"/>
      <c r="URE91" s="26"/>
      <c r="URF91" s="26"/>
      <c r="URG91" s="26"/>
      <c r="URH91" s="26"/>
      <c r="URI91" s="26"/>
      <c r="URJ91" s="26"/>
      <c r="URK91" s="26"/>
      <c r="URL91" s="26"/>
      <c r="URM91" s="26"/>
      <c r="URN91" s="26"/>
      <c r="URO91" s="26"/>
      <c r="URP91" s="26"/>
      <c r="URQ91" s="26"/>
      <c r="URR91" s="26"/>
      <c r="URS91" s="26"/>
      <c r="URT91" s="26"/>
      <c r="URU91" s="26"/>
      <c r="URV91" s="26"/>
      <c r="URW91" s="26"/>
      <c r="URX91" s="26"/>
      <c r="URY91" s="26"/>
      <c r="URZ91" s="26"/>
      <c r="USA91" s="26"/>
      <c r="USB91" s="26"/>
      <c r="USC91" s="26"/>
      <c r="USD91" s="26"/>
      <c r="USE91" s="26"/>
      <c r="USF91" s="26"/>
      <c r="USG91" s="26"/>
      <c r="USH91" s="26"/>
      <c r="USI91" s="26"/>
      <c r="USJ91" s="26"/>
      <c r="USK91" s="26"/>
      <c r="USL91" s="26"/>
      <c r="USM91" s="26"/>
      <c r="USN91" s="26"/>
      <c r="USO91" s="26"/>
      <c r="USP91" s="26"/>
      <c r="USQ91" s="26"/>
      <c r="USR91" s="26"/>
      <c r="USS91" s="26"/>
      <c r="UST91" s="26"/>
      <c r="USU91" s="26"/>
      <c r="USV91" s="26"/>
      <c r="USW91" s="26"/>
      <c r="USX91" s="26"/>
      <c r="USY91" s="26"/>
      <c r="USZ91" s="26"/>
      <c r="UTA91" s="26"/>
      <c r="UTB91" s="26"/>
      <c r="UTC91" s="26"/>
      <c r="UTD91" s="26"/>
      <c r="UTE91" s="26"/>
      <c r="UTF91" s="26"/>
      <c r="UTG91" s="26"/>
      <c r="UTH91" s="26"/>
      <c r="UTI91" s="26"/>
      <c r="UTJ91" s="26"/>
      <c r="UTK91" s="26"/>
      <c r="UTL91" s="26"/>
      <c r="UTM91" s="26"/>
      <c r="UTN91" s="26"/>
      <c r="UTO91" s="26"/>
      <c r="UTP91" s="26"/>
      <c r="UTQ91" s="26"/>
      <c r="UTR91" s="26"/>
      <c r="UTS91" s="26"/>
      <c r="UTT91" s="26"/>
      <c r="UTU91" s="26"/>
      <c r="UTV91" s="26"/>
      <c r="UTW91" s="26"/>
      <c r="UTX91" s="26"/>
      <c r="UTY91" s="26"/>
      <c r="UTZ91" s="26"/>
      <c r="UUA91" s="26"/>
      <c r="UUB91" s="26"/>
      <c r="UUC91" s="26"/>
      <c r="UUD91" s="26"/>
      <c r="UUE91" s="26"/>
      <c r="UUF91" s="26"/>
      <c r="UUG91" s="26"/>
      <c r="UUH91" s="26"/>
      <c r="UUI91" s="26"/>
      <c r="UUJ91" s="26"/>
      <c r="UUK91" s="26"/>
      <c r="UUL91" s="26"/>
      <c r="UUM91" s="26"/>
      <c r="UUN91" s="26"/>
      <c r="UUO91" s="26"/>
      <c r="UUP91" s="26"/>
      <c r="UUQ91" s="26"/>
      <c r="UUR91" s="26"/>
      <c r="UUS91" s="26"/>
      <c r="UUT91" s="26"/>
      <c r="UUU91" s="26"/>
      <c r="UUV91" s="26"/>
      <c r="UUW91" s="26"/>
      <c r="UUX91" s="26"/>
      <c r="UUY91" s="26"/>
      <c r="UUZ91" s="26"/>
      <c r="UVA91" s="26"/>
      <c r="UVB91" s="26"/>
      <c r="UVC91" s="26"/>
      <c r="UVD91" s="26"/>
      <c r="UVE91" s="26"/>
      <c r="UVF91" s="26"/>
      <c r="UVG91" s="26"/>
      <c r="UVH91" s="26"/>
      <c r="UVI91" s="26"/>
      <c r="UVJ91" s="26"/>
      <c r="UVK91" s="26"/>
      <c r="UVL91" s="26"/>
      <c r="UVM91" s="26"/>
      <c r="UVN91" s="26"/>
      <c r="UVO91" s="26"/>
      <c r="UVP91" s="26"/>
      <c r="UVQ91" s="26"/>
      <c r="UVR91" s="26"/>
      <c r="UVS91" s="26"/>
      <c r="UVT91" s="26"/>
      <c r="UVU91" s="26"/>
      <c r="UVV91" s="26"/>
      <c r="UVW91" s="26"/>
      <c r="UVX91" s="26"/>
      <c r="UVY91" s="26"/>
      <c r="UVZ91" s="26"/>
      <c r="UWA91" s="26"/>
      <c r="UWB91" s="26"/>
      <c r="UWC91" s="26"/>
      <c r="UWD91" s="26"/>
      <c r="UWE91" s="26"/>
      <c r="UWF91" s="26"/>
      <c r="UWG91" s="26"/>
      <c r="UWH91" s="26"/>
      <c r="UWI91" s="26"/>
      <c r="UWJ91" s="26"/>
      <c r="UWK91" s="26"/>
      <c r="UWL91" s="26"/>
      <c r="UWM91" s="26"/>
      <c r="UWN91" s="26"/>
      <c r="UWO91" s="26"/>
      <c r="UWP91" s="26"/>
      <c r="UWQ91" s="26"/>
      <c r="UWR91" s="26"/>
      <c r="UWS91" s="26"/>
      <c r="UWT91" s="26"/>
      <c r="UWU91" s="26"/>
      <c r="UWV91" s="26"/>
      <c r="UWW91" s="26"/>
      <c r="UWX91" s="26"/>
      <c r="UWY91" s="26"/>
      <c r="UWZ91" s="26"/>
      <c r="UXA91" s="26"/>
      <c r="UXB91" s="26"/>
      <c r="UXC91" s="26"/>
      <c r="UXD91" s="26"/>
      <c r="UXE91" s="26"/>
      <c r="UXF91" s="26"/>
      <c r="UXG91" s="26"/>
      <c r="UXH91" s="26"/>
      <c r="UXI91" s="26"/>
      <c r="UXJ91" s="26"/>
      <c r="UXK91" s="26"/>
      <c r="UXL91" s="26"/>
      <c r="UXM91" s="26"/>
      <c r="UXN91" s="26"/>
      <c r="UXO91" s="26"/>
      <c r="UXP91" s="26"/>
      <c r="UXQ91" s="26"/>
      <c r="UXR91" s="26"/>
      <c r="UXS91" s="26"/>
      <c r="UXT91" s="26"/>
      <c r="UXU91" s="26"/>
      <c r="UXV91" s="26"/>
      <c r="UXW91" s="26"/>
      <c r="UXX91" s="26"/>
      <c r="UXY91" s="26"/>
      <c r="UXZ91" s="26"/>
      <c r="UYA91" s="26"/>
      <c r="UYB91" s="26"/>
      <c r="UYC91" s="26"/>
      <c r="UYD91" s="26"/>
      <c r="UYE91" s="26"/>
      <c r="UYF91" s="26"/>
      <c r="UYG91" s="26"/>
      <c r="UYH91" s="26"/>
      <c r="UYI91" s="26"/>
      <c r="UYJ91" s="26"/>
      <c r="UYK91" s="26"/>
      <c r="UYL91" s="26"/>
      <c r="UYM91" s="26"/>
      <c r="UYN91" s="26"/>
      <c r="UYO91" s="26"/>
      <c r="UYP91" s="26"/>
      <c r="UYQ91" s="26"/>
      <c r="UYR91" s="26"/>
      <c r="UYS91" s="26"/>
      <c r="UYT91" s="26"/>
      <c r="UYU91" s="26"/>
      <c r="UYV91" s="26"/>
      <c r="UYW91" s="26"/>
      <c r="UYX91" s="26"/>
      <c r="UYY91" s="26"/>
      <c r="UYZ91" s="26"/>
      <c r="UZA91" s="26"/>
      <c r="UZB91" s="26"/>
      <c r="UZC91" s="26"/>
      <c r="UZD91" s="26"/>
      <c r="UZE91" s="26"/>
      <c r="UZF91" s="26"/>
      <c r="UZG91" s="26"/>
      <c r="UZH91" s="26"/>
      <c r="UZI91" s="26"/>
      <c r="UZJ91" s="26"/>
      <c r="UZK91" s="26"/>
      <c r="UZL91" s="26"/>
      <c r="UZM91" s="26"/>
      <c r="UZN91" s="26"/>
      <c r="UZO91" s="26"/>
      <c r="UZP91" s="26"/>
      <c r="UZQ91" s="26"/>
      <c r="UZR91" s="26"/>
      <c r="UZS91" s="26"/>
      <c r="UZT91" s="26"/>
      <c r="UZU91" s="26"/>
      <c r="UZV91" s="26"/>
      <c r="UZW91" s="26"/>
      <c r="UZX91" s="26"/>
      <c r="UZY91" s="26"/>
      <c r="UZZ91" s="26"/>
      <c r="VAA91" s="26"/>
      <c r="VAB91" s="26"/>
      <c r="VAC91" s="26"/>
      <c r="VAD91" s="26"/>
      <c r="VAE91" s="26"/>
      <c r="VAF91" s="26"/>
      <c r="VAG91" s="26"/>
      <c r="VAH91" s="26"/>
      <c r="VAI91" s="26"/>
      <c r="VAJ91" s="26"/>
      <c r="VAK91" s="26"/>
      <c r="VAL91" s="26"/>
      <c r="VAM91" s="26"/>
      <c r="VAN91" s="26"/>
      <c r="VAO91" s="26"/>
      <c r="VAP91" s="26"/>
      <c r="VAQ91" s="26"/>
      <c r="VAR91" s="26"/>
      <c r="VAS91" s="26"/>
      <c r="VAT91" s="26"/>
      <c r="VAU91" s="26"/>
      <c r="VAV91" s="26"/>
      <c r="VAW91" s="26"/>
      <c r="VAX91" s="26"/>
      <c r="VAY91" s="26"/>
      <c r="VAZ91" s="26"/>
      <c r="VBA91" s="26"/>
      <c r="VBB91" s="26"/>
      <c r="VBC91" s="26"/>
      <c r="VBD91" s="26"/>
      <c r="VBE91" s="26"/>
      <c r="VBF91" s="26"/>
      <c r="VBG91" s="26"/>
      <c r="VBH91" s="26"/>
      <c r="VBI91" s="26"/>
      <c r="VBJ91" s="26"/>
      <c r="VBK91" s="26"/>
      <c r="VBL91" s="26"/>
      <c r="VBM91" s="26"/>
      <c r="VBN91" s="26"/>
      <c r="VBO91" s="26"/>
      <c r="VBP91" s="26"/>
      <c r="VBQ91" s="26"/>
      <c r="VBR91" s="26"/>
      <c r="VBS91" s="26"/>
      <c r="VBT91" s="26"/>
      <c r="VBU91" s="26"/>
      <c r="VBV91" s="26"/>
      <c r="VBW91" s="26"/>
      <c r="VBX91" s="26"/>
      <c r="VBY91" s="26"/>
      <c r="VBZ91" s="26"/>
      <c r="VCA91" s="26"/>
      <c r="VCB91" s="26"/>
      <c r="VCC91" s="26"/>
      <c r="VCD91" s="26"/>
      <c r="VCE91" s="26"/>
      <c r="VCF91" s="26"/>
      <c r="VCG91" s="26"/>
      <c r="VCH91" s="26"/>
      <c r="VCI91" s="26"/>
      <c r="VCJ91" s="26"/>
      <c r="VCK91" s="26"/>
      <c r="VCL91" s="26"/>
      <c r="VCM91" s="26"/>
      <c r="VCN91" s="26"/>
      <c r="VCO91" s="26"/>
      <c r="VCP91" s="26"/>
      <c r="VCQ91" s="26"/>
      <c r="VCR91" s="26"/>
      <c r="VCS91" s="26"/>
      <c r="VCT91" s="26"/>
      <c r="VCU91" s="26"/>
      <c r="VCV91" s="26"/>
      <c r="VCW91" s="26"/>
      <c r="VCX91" s="26"/>
      <c r="VCY91" s="26"/>
      <c r="VCZ91" s="26"/>
      <c r="VDA91" s="26"/>
      <c r="VDB91" s="26"/>
      <c r="VDC91" s="26"/>
      <c r="VDD91" s="26"/>
      <c r="VDE91" s="26"/>
      <c r="VDF91" s="26"/>
      <c r="VDG91" s="26"/>
      <c r="VDH91" s="26"/>
      <c r="VDI91" s="26"/>
      <c r="VDJ91" s="26"/>
      <c r="VDK91" s="26"/>
      <c r="VDL91" s="26"/>
      <c r="VDM91" s="26"/>
      <c r="VDN91" s="26"/>
      <c r="VDO91" s="26"/>
      <c r="VDP91" s="26"/>
      <c r="VDQ91" s="26"/>
      <c r="VDR91" s="26"/>
      <c r="VDS91" s="26"/>
      <c r="VDT91" s="26"/>
      <c r="VDU91" s="26"/>
      <c r="VDV91" s="26"/>
      <c r="VDW91" s="26"/>
      <c r="VDX91" s="26"/>
      <c r="VDY91" s="26"/>
      <c r="VDZ91" s="26"/>
      <c r="VEA91" s="26"/>
      <c r="VEB91" s="26"/>
      <c r="VEC91" s="26"/>
      <c r="VED91" s="26"/>
      <c r="VEE91" s="26"/>
      <c r="VEF91" s="26"/>
      <c r="VEG91" s="26"/>
      <c r="VEH91" s="26"/>
      <c r="VEI91" s="26"/>
      <c r="VEJ91" s="26"/>
      <c r="VEK91" s="26"/>
      <c r="VEL91" s="26"/>
      <c r="VEM91" s="26"/>
      <c r="VEN91" s="26"/>
      <c r="VEO91" s="26"/>
      <c r="VEP91" s="26"/>
      <c r="VEQ91" s="26"/>
      <c r="VER91" s="26"/>
      <c r="VES91" s="26"/>
      <c r="VET91" s="26"/>
      <c r="VEU91" s="26"/>
      <c r="VEV91" s="26"/>
      <c r="VEW91" s="26"/>
      <c r="VEX91" s="26"/>
      <c r="VEY91" s="26"/>
      <c r="VEZ91" s="26"/>
      <c r="VFA91" s="26"/>
      <c r="VFB91" s="26"/>
      <c r="VFC91" s="26"/>
      <c r="VFD91" s="26"/>
      <c r="VFE91" s="26"/>
      <c r="VFF91" s="26"/>
      <c r="VFG91" s="26"/>
      <c r="VFH91" s="26"/>
      <c r="VFI91" s="26"/>
      <c r="VFJ91" s="26"/>
      <c r="VFK91" s="26"/>
      <c r="VFL91" s="26"/>
      <c r="VFM91" s="26"/>
      <c r="VFN91" s="26"/>
      <c r="VFO91" s="26"/>
      <c r="VFP91" s="26"/>
      <c r="VFQ91" s="26"/>
      <c r="VFR91" s="26"/>
      <c r="VFS91" s="26"/>
      <c r="VFT91" s="26"/>
      <c r="VFU91" s="26"/>
      <c r="VFV91" s="26"/>
      <c r="VFW91" s="26"/>
      <c r="VFX91" s="26"/>
      <c r="VFY91" s="26"/>
      <c r="VFZ91" s="26"/>
      <c r="VGA91" s="26"/>
      <c r="VGB91" s="26"/>
      <c r="VGC91" s="26"/>
      <c r="VGD91" s="26"/>
      <c r="VGE91" s="26"/>
      <c r="VGF91" s="26"/>
      <c r="VGG91" s="26"/>
      <c r="VGH91" s="26"/>
      <c r="VGI91" s="26"/>
      <c r="VGJ91" s="26"/>
      <c r="VGK91" s="26"/>
      <c r="VGL91" s="26"/>
      <c r="VGM91" s="26"/>
      <c r="VGN91" s="26"/>
      <c r="VGO91" s="26"/>
      <c r="VGP91" s="26"/>
      <c r="VGQ91" s="26"/>
      <c r="VGR91" s="26"/>
      <c r="VGS91" s="26"/>
      <c r="VGT91" s="26"/>
      <c r="VGU91" s="26"/>
      <c r="VGV91" s="26"/>
      <c r="VGW91" s="26"/>
      <c r="VGX91" s="26"/>
      <c r="VGY91" s="26"/>
      <c r="VGZ91" s="26"/>
      <c r="VHA91" s="26"/>
      <c r="VHB91" s="26"/>
      <c r="VHC91" s="26"/>
      <c r="VHD91" s="26"/>
      <c r="VHE91" s="26"/>
      <c r="VHF91" s="26"/>
      <c r="VHG91" s="26"/>
      <c r="VHH91" s="26"/>
      <c r="VHI91" s="26"/>
      <c r="VHJ91" s="26"/>
      <c r="VHK91" s="26"/>
      <c r="VHL91" s="26"/>
      <c r="VHM91" s="26"/>
      <c r="VHN91" s="26"/>
      <c r="VHO91" s="26"/>
      <c r="VHP91" s="26"/>
      <c r="VHQ91" s="26"/>
      <c r="VHR91" s="26"/>
      <c r="VHS91" s="26"/>
      <c r="VHT91" s="26"/>
      <c r="VHU91" s="26"/>
      <c r="VHV91" s="26"/>
      <c r="VHW91" s="26"/>
      <c r="VHX91" s="26"/>
      <c r="VHY91" s="26"/>
      <c r="VHZ91" s="26"/>
      <c r="VIA91" s="26"/>
      <c r="VIB91" s="26"/>
      <c r="VIC91" s="26"/>
      <c r="VID91" s="26"/>
      <c r="VIE91" s="26"/>
      <c r="VIF91" s="26"/>
      <c r="VIG91" s="26"/>
      <c r="VIH91" s="26"/>
      <c r="VII91" s="26"/>
      <c r="VIJ91" s="26"/>
      <c r="VIK91" s="26"/>
      <c r="VIL91" s="26"/>
      <c r="VIM91" s="26"/>
      <c r="VIN91" s="26"/>
      <c r="VIO91" s="26"/>
      <c r="VIP91" s="26"/>
      <c r="VIQ91" s="26"/>
      <c r="VIR91" s="26"/>
      <c r="VIS91" s="26"/>
      <c r="VIT91" s="26"/>
      <c r="VIU91" s="26"/>
      <c r="VIV91" s="26"/>
      <c r="VIW91" s="26"/>
      <c r="VIX91" s="26"/>
      <c r="VIY91" s="26"/>
      <c r="VIZ91" s="26"/>
      <c r="VJA91" s="26"/>
      <c r="VJB91" s="26"/>
      <c r="VJC91" s="26"/>
      <c r="VJD91" s="26"/>
      <c r="VJE91" s="26"/>
      <c r="VJF91" s="26"/>
      <c r="VJG91" s="26"/>
      <c r="VJH91" s="26"/>
      <c r="VJI91" s="26"/>
      <c r="VJJ91" s="26"/>
      <c r="VJK91" s="26"/>
      <c r="VJL91" s="26"/>
      <c r="VJM91" s="26"/>
      <c r="VJN91" s="26"/>
      <c r="VJO91" s="26"/>
      <c r="VJP91" s="26"/>
      <c r="VJQ91" s="26"/>
      <c r="VJR91" s="26"/>
      <c r="VJS91" s="26"/>
      <c r="VJT91" s="26"/>
      <c r="VJU91" s="26"/>
      <c r="VJV91" s="26"/>
      <c r="VJW91" s="26"/>
      <c r="VJX91" s="26"/>
      <c r="VJY91" s="26"/>
      <c r="VJZ91" s="26"/>
      <c r="VKA91" s="26"/>
      <c r="VKB91" s="26"/>
      <c r="VKC91" s="26"/>
      <c r="VKD91" s="26"/>
      <c r="VKE91" s="26"/>
      <c r="VKF91" s="26"/>
      <c r="VKG91" s="26"/>
      <c r="VKH91" s="26"/>
      <c r="VKI91" s="26"/>
      <c r="VKJ91" s="26"/>
      <c r="VKK91" s="26"/>
      <c r="VKL91" s="26"/>
      <c r="VKM91" s="26"/>
      <c r="VKN91" s="26"/>
      <c r="VKO91" s="26"/>
      <c r="VKP91" s="26"/>
      <c r="VKQ91" s="26"/>
      <c r="VKR91" s="26"/>
      <c r="VKS91" s="26"/>
      <c r="VKT91" s="26"/>
      <c r="VKU91" s="26"/>
      <c r="VKV91" s="26"/>
      <c r="VKW91" s="26"/>
      <c r="VKX91" s="26"/>
      <c r="VKY91" s="26"/>
      <c r="VKZ91" s="26"/>
      <c r="VLA91" s="26"/>
      <c r="VLB91" s="26"/>
      <c r="VLC91" s="26"/>
      <c r="VLD91" s="26"/>
      <c r="VLE91" s="26"/>
      <c r="VLF91" s="26"/>
      <c r="VLG91" s="26"/>
      <c r="VLH91" s="26"/>
      <c r="VLI91" s="26"/>
      <c r="VLJ91" s="26"/>
      <c r="VLK91" s="26"/>
      <c r="VLL91" s="26"/>
      <c r="VLM91" s="26"/>
      <c r="VLN91" s="26"/>
      <c r="VLO91" s="26"/>
      <c r="VLP91" s="26"/>
      <c r="VLQ91" s="26"/>
      <c r="VLR91" s="26"/>
      <c r="VLS91" s="26"/>
      <c r="VLT91" s="26"/>
      <c r="VLU91" s="26"/>
      <c r="VLV91" s="26"/>
      <c r="VLW91" s="26"/>
      <c r="VLX91" s="26"/>
      <c r="VLY91" s="26"/>
      <c r="VLZ91" s="26"/>
      <c r="VMA91" s="26"/>
      <c r="VMB91" s="26"/>
      <c r="VMC91" s="26"/>
      <c r="VMD91" s="26"/>
      <c r="VME91" s="26"/>
      <c r="VMF91" s="26"/>
      <c r="VMG91" s="26"/>
      <c r="VMH91" s="26"/>
      <c r="VMI91" s="26"/>
      <c r="VMJ91" s="26"/>
      <c r="VMK91" s="26"/>
      <c r="VML91" s="26"/>
      <c r="VMM91" s="26"/>
      <c r="VMN91" s="26"/>
      <c r="VMO91" s="26"/>
      <c r="VMP91" s="26"/>
      <c r="VMQ91" s="26"/>
      <c r="VMR91" s="26"/>
      <c r="VMS91" s="26"/>
      <c r="VMT91" s="26"/>
      <c r="VMU91" s="26"/>
      <c r="VMV91" s="26"/>
      <c r="VMW91" s="26"/>
      <c r="VMX91" s="26"/>
      <c r="VMY91" s="26"/>
      <c r="VMZ91" s="26"/>
      <c r="VNA91" s="26"/>
      <c r="VNB91" s="26"/>
      <c r="VNC91" s="26"/>
      <c r="VND91" s="26"/>
      <c r="VNE91" s="26"/>
      <c r="VNF91" s="26"/>
      <c r="VNG91" s="26"/>
      <c r="VNH91" s="26"/>
      <c r="VNI91" s="26"/>
      <c r="VNJ91" s="26"/>
      <c r="VNK91" s="26"/>
      <c r="VNL91" s="26"/>
      <c r="VNM91" s="26"/>
      <c r="VNN91" s="26"/>
      <c r="VNO91" s="26"/>
      <c r="VNP91" s="26"/>
      <c r="VNQ91" s="26"/>
      <c r="VNR91" s="26"/>
      <c r="VNS91" s="26"/>
      <c r="VNT91" s="26"/>
      <c r="VNU91" s="26"/>
      <c r="VNV91" s="26"/>
      <c r="VNW91" s="26"/>
      <c r="VNX91" s="26"/>
      <c r="VNY91" s="26"/>
      <c r="VNZ91" s="26"/>
      <c r="VOA91" s="26"/>
      <c r="VOB91" s="26"/>
      <c r="VOC91" s="26"/>
      <c r="VOD91" s="26"/>
      <c r="VOE91" s="26"/>
      <c r="VOF91" s="26"/>
      <c r="VOG91" s="26"/>
      <c r="VOH91" s="26"/>
      <c r="VOI91" s="26"/>
      <c r="VOJ91" s="26"/>
      <c r="VOK91" s="26"/>
      <c r="VOL91" s="26"/>
      <c r="VOM91" s="26"/>
      <c r="VON91" s="26"/>
      <c r="VOO91" s="26"/>
      <c r="VOP91" s="26"/>
      <c r="VOQ91" s="26"/>
      <c r="VOR91" s="26"/>
      <c r="VOS91" s="26"/>
      <c r="VOT91" s="26"/>
      <c r="VOU91" s="26"/>
      <c r="VOV91" s="26"/>
      <c r="VOW91" s="26"/>
      <c r="VOX91" s="26"/>
      <c r="VOY91" s="26"/>
      <c r="VOZ91" s="26"/>
      <c r="VPA91" s="26"/>
      <c r="VPB91" s="26"/>
      <c r="VPC91" s="26"/>
      <c r="VPD91" s="26"/>
      <c r="VPE91" s="26"/>
      <c r="VPF91" s="26"/>
      <c r="VPG91" s="26"/>
      <c r="VPH91" s="26"/>
      <c r="VPI91" s="26"/>
      <c r="VPJ91" s="26"/>
      <c r="VPK91" s="26"/>
      <c r="VPL91" s="26"/>
      <c r="VPM91" s="26"/>
      <c r="VPN91" s="26"/>
      <c r="VPO91" s="26"/>
      <c r="VPP91" s="26"/>
      <c r="VPQ91" s="26"/>
      <c r="VPR91" s="26"/>
      <c r="VPS91" s="26"/>
      <c r="VPT91" s="26"/>
      <c r="VPU91" s="26"/>
      <c r="VPV91" s="26"/>
      <c r="VPW91" s="26"/>
      <c r="VPX91" s="26"/>
      <c r="VPY91" s="26"/>
      <c r="VPZ91" s="26"/>
      <c r="VQA91" s="26"/>
      <c r="VQB91" s="26"/>
      <c r="VQC91" s="26"/>
      <c r="VQD91" s="26"/>
      <c r="VQE91" s="26"/>
      <c r="VQF91" s="26"/>
      <c r="VQG91" s="26"/>
      <c r="VQH91" s="26"/>
      <c r="VQI91" s="26"/>
      <c r="VQJ91" s="26"/>
      <c r="VQK91" s="26"/>
      <c r="VQL91" s="26"/>
      <c r="VQM91" s="26"/>
      <c r="VQN91" s="26"/>
      <c r="VQO91" s="26"/>
      <c r="VQP91" s="26"/>
      <c r="VQQ91" s="26"/>
      <c r="VQR91" s="26"/>
      <c r="VQS91" s="26"/>
      <c r="VQT91" s="26"/>
      <c r="VQU91" s="26"/>
      <c r="VQV91" s="26"/>
      <c r="VQW91" s="26"/>
      <c r="VQX91" s="26"/>
      <c r="VQY91" s="26"/>
      <c r="VQZ91" s="26"/>
      <c r="VRA91" s="26"/>
      <c r="VRB91" s="26"/>
      <c r="VRC91" s="26"/>
      <c r="VRD91" s="26"/>
      <c r="VRE91" s="26"/>
      <c r="VRF91" s="26"/>
      <c r="VRG91" s="26"/>
      <c r="VRH91" s="26"/>
      <c r="VRI91" s="26"/>
      <c r="VRJ91" s="26"/>
      <c r="VRK91" s="26"/>
      <c r="VRL91" s="26"/>
      <c r="VRM91" s="26"/>
      <c r="VRN91" s="26"/>
      <c r="VRO91" s="26"/>
      <c r="VRP91" s="26"/>
      <c r="VRQ91" s="26"/>
      <c r="VRR91" s="26"/>
      <c r="VRS91" s="26"/>
      <c r="VRT91" s="26"/>
      <c r="VRU91" s="26"/>
      <c r="VRV91" s="26"/>
      <c r="VRW91" s="26"/>
      <c r="VRX91" s="26"/>
      <c r="VRY91" s="26"/>
      <c r="VRZ91" s="26"/>
      <c r="VSA91" s="26"/>
      <c r="VSB91" s="26"/>
      <c r="VSC91" s="26"/>
      <c r="VSD91" s="26"/>
      <c r="VSE91" s="26"/>
      <c r="VSF91" s="26"/>
      <c r="VSG91" s="26"/>
      <c r="VSH91" s="26"/>
      <c r="VSI91" s="26"/>
      <c r="VSJ91" s="26"/>
      <c r="VSK91" s="26"/>
      <c r="VSL91" s="26"/>
      <c r="VSM91" s="26"/>
      <c r="VSN91" s="26"/>
      <c r="VSO91" s="26"/>
      <c r="VSP91" s="26"/>
      <c r="VSQ91" s="26"/>
      <c r="VSR91" s="26"/>
      <c r="VSS91" s="26"/>
      <c r="VST91" s="26"/>
      <c r="VSU91" s="26"/>
      <c r="VSV91" s="26"/>
      <c r="VSW91" s="26"/>
      <c r="VSX91" s="26"/>
      <c r="VSY91" s="26"/>
      <c r="VSZ91" s="26"/>
      <c r="VTA91" s="26"/>
      <c r="VTB91" s="26"/>
      <c r="VTC91" s="26"/>
      <c r="VTD91" s="26"/>
      <c r="VTE91" s="26"/>
      <c r="VTF91" s="26"/>
      <c r="VTG91" s="26"/>
      <c r="VTH91" s="26"/>
      <c r="VTI91" s="26"/>
      <c r="VTJ91" s="26"/>
      <c r="VTK91" s="26"/>
      <c r="VTL91" s="26"/>
      <c r="VTM91" s="26"/>
      <c r="VTN91" s="26"/>
      <c r="VTO91" s="26"/>
      <c r="VTP91" s="26"/>
      <c r="VTQ91" s="26"/>
      <c r="VTR91" s="26"/>
      <c r="VTS91" s="26"/>
      <c r="VTT91" s="26"/>
      <c r="VTU91" s="26"/>
      <c r="VTV91" s="26"/>
      <c r="VTW91" s="26"/>
      <c r="VTX91" s="26"/>
      <c r="VTY91" s="26"/>
      <c r="VTZ91" s="26"/>
      <c r="VUA91" s="26"/>
      <c r="VUB91" s="26"/>
      <c r="VUC91" s="26"/>
      <c r="VUD91" s="26"/>
      <c r="VUE91" s="26"/>
      <c r="VUF91" s="26"/>
      <c r="VUG91" s="26"/>
      <c r="VUH91" s="26"/>
      <c r="VUI91" s="26"/>
      <c r="VUJ91" s="26"/>
      <c r="VUK91" s="26"/>
      <c r="VUL91" s="26"/>
      <c r="VUM91" s="26"/>
      <c r="VUN91" s="26"/>
      <c r="VUO91" s="26"/>
      <c r="VUP91" s="26"/>
      <c r="VUQ91" s="26"/>
      <c r="VUR91" s="26"/>
      <c r="VUS91" s="26"/>
      <c r="VUT91" s="26"/>
      <c r="VUU91" s="26"/>
      <c r="VUV91" s="26"/>
      <c r="VUW91" s="26"/>
      <c r="VUX91" s="26"/>
      <c r="VUY91" s="26"/>
      <c r="VUZ91" s="26"/>
      <c r="VVA91" s="26"/>
      <c r="VVB91" s="26"/>
      <c r="VVC91" s="26"/>
      <c r="VVD91" s="26"/>
      <c r="VVE91" s="26"/>
      <c r="VVF91" s="26"/>
      <c r="VVG91" s="26"/>
      <c r="VVH91" s="26"/>
      <c r="VVI91" s="26"/>
      <c r="VVJ91" s="26"/>
      <c r="VVK91" s="26"/>
      <c r="VVL91" s="26"/>
      <c r="VVM91" s="26"/>
      <c r="VVN91" s="26"/>
      <c r="VVO91" s="26"/>
      <c r="VVP91" s="26"/>
      <c r="VVQ91" s="26"/>
      <c r="VVR91" s="26"/>
      <c r="VVS91" s="26"/>
      <c r="VVT91" s="26"/>
      <c r="VVU91" s="26"/>
      <c r="VVV91" s="26"/>
      <c r="VVW91" s="26"/>
      <c r="VVX91" s="26"/>
      <c r="VVY91" s="26"/>
      <c r="VVZ91" s="26"/>
      <c r="VWA91" s="26"/>
      <c r="VWB91" s="26"/>
      <c r="VWC91" s="26"/>
      <c r="VWD91" s="26"/>
      <c r="VWE91" s="26"/>
      <c r="VWF91" s="26"/>
      <c r="VWG91" s="26"/>
      <c r="VWH91" s="26"/>
      <c r="VWI91" s="26"/>
      <c r="VWJ91" s="26"/>
      <c r="VWK91" s="26"/>
      <c r="VWL91" s="26"/>
      <c r="VWM91" s="26"/>
      <c r="VWN91" s="26"/>
      <c r="VWO91" s="26"/>
      <c r="VWP91" s="26"/>
      <c r="VWQ91" s="26"/>
      <c r="VWR91" s="26"/>
      <c r="VWS91" s="26"/>
      <c r="VWT91" s="26"/>
      <c r="VWU91" s="26"/>
      <c r="VWV91" s="26"/>
      <c r="VWW91" s="26"/>
      <c r="VWX91" s="26"/>
      <c r="VWY91" s="26"/>
      <c r="VWZ91" s="26"/>
      <c r="VXA91" s="26"/>
      <c r="VXB91" s="26"/>
      <c r="VXC91" s="26"/>
      <c r="VXD91" s="26"/>
      <c r="VXE91" s="26"/>
      <c r="VXF91" s="26"/>
      <c r="VXG91" s="26"/>
      <c r="VXH91" s="26"/>
      <c r="VXI91" s="26"/>
      <c r="VXJ91" s="26"/>
      <c r="VXK91" s="26"/>
      <c r="VXL91" s="26"/>
      <c r="VXM91" s="26"/>
      <c r="VXN91" s="26"/>
      <c r="VXO91" s="26"/>
      <c r="VXP91" s="26"/>
      <c r="VXQ91" s="26"/>
      <c r="VXR91" s="26"/>
      <c r="VXS91" s="26"/>
      <c r="VXT91" s="26"/>
      <c r="VXU91" s="26"/>
      <c r="VXV91" s="26"/>
      <c r="VXW91" s="26"/>
      <c r="VXX91" s="26"/>
      <c r="VXY91" s="26"/>
      <c r="VXZ91" s="26"/>
      <c r="VYA91" s="26"/>
      <c r="VYB91" s="26"/>
      <c r="VYC91" s="26"/>
      <c r="VYD91" s="26"/>
      <c r="VYE91" s="26"/>
      <c r="VYF91" s="26"/>
      <c r="VYG91" s="26"/>
      <c r="VYH91" s="26"/>
      <c r="VYI91" s="26"/>
      <c r="VYJ91" s="26"/>
      <c r="VYK91" s="26"/>
      <c r="VYL91" s="26"/>
      <c r="VYM91" s="26"/>
      <c r="VYN91" s="26"/>
      <c r="VYO91" s="26"/>
      <c r="VYP91" s="26"/>
      <c r="VYQ91" s="26"/>
      <c r="VYR91" s="26"/>
      <c r="VYS91" s="26"/>
      <c r="VYT91" s="26"/>
      <c r="VYU91" s="26"/>
      <c r="VYV91" s="26"/>
      <c r="VYW91" s="26"/>
      <c r="VYX91" s="26"/>
      <c r="VYY91" s="26"/>
      <c r="VYZ91" s="26"/>
      <c r="VZA91" s="26"/>
      <c r="VZB91" s="26"/>
      <c r="VZC91" s="26"/>
      <c r="VZD91" s="26"/>
      <c r="VZE91" s="26"/>
      <c r="VZF91" s="26"/>
      <c r="VZG91" s="26"/>
      <c r="VZH91" s="26"/>
      <c r="VZI91" s="26"/>
      <c r="VZJ91" s="26"/>
      <c r="VZK91" s="26"/>
      <c r="VZL91" s="26"/>
      <c r="VZM91" s="26"/>
      <c r="VZN91" s="26"/>
      <c r="VZO91" s="26"/>
      <c r="VZP91" s="26"/>
      <c r="VZQ91" s="26"/>
      <c r="VZR91" s="26"/>
      <c r="VZS91" s="26"/>
      <c r="VZT91" s="26"/>
      <c r="VZU91" s="26"/>
      <c r="VZV91" s="26"/>
      <c r="VZW91" s="26"/>
      <c r="VZX91" s="26"/>
      <c r="VZY91" s="26"/>
      <c r="VZZ91" s="26"/>
      <c r="WAA91" s="26"/>
      <c r="WAB91" s="26"/>
      <c r="WAC91" s="26"/>
      <c r="WAD91" s="26"/>
      <c r="WAE91" s="26"/>
      <c r="WAF91" s="26"/>
      <c r="WAG91" s="26"/>
      <c r="WAH91" s="26"/>
      <c r="WAI91" s="26"/>
      <c r="WAJ91" s="26"/>
      <c r="WAK91" s="26"/>
      <c r="WAL91" s="26"/>
      <c r="WAM91" s="26"/>
      <c r="WAN91" s="26"/>
      <c r="WAO91" s="26"/>
      <c r="WAP91" s="26"/>
      <c r="WAQ91" s="26"/>
      <c r="WAR91" s="26"/>
      <c r="WAS91" s="26"/>
      <c r="WAT91" s="26"/>
      <c r="WAU91" s="26"/>
      <c r="WAV91" s="26"/>
      <c r="WAW91" s="26"/>
      <c r="WAX91" s="26"/>
      <c r="WAY91" s="26"/>
      <c r="WAZ91" s="26"/>
      <c r="WBA91" s="26"/>
      <c r="WBB91" s="26"/>
      <c r="WBC91" s="26"/>
      <c r="WBD91" s="26"/>
      <c r="WBE91" s="26"/>
      <c r="WBF91" s="26"/>
      <c r="WBG91" s="26"/>
      <c r="WBH91" s="26"/>
      <c r="WBI91" s="26"/>
      <c r="WBJ91" s="26"/>
      <c r="WBK91" s="26"/>
      <c r="WBL91" s="26"/>
      <c r="WBM91" s="26"/>
      <c r="WBN91" s="26"/>
      <c r="WBO91" s="26"/>
      <c r="WBP91" s="26"/>
      <c r="WBQ91" s="26"/>
      <c r="WBR91" s="26"/>
      <c r="WBS91" s="26"/>
      <c r="WBT91" s="26"/>
      <c r="WBU91" s="26"/>
      <c r="WBV91" s="26"/>
      <c r="WBW91" s="26"/>
      <c r="WBX91" s="26"/>
      <c r="WBY91" s="26"/>
      <c r="WBZ91" s="26"/>
      <c r="WCA91" s="26"/>
      <c r="WCB91" s="26"/>
      <c r="WCC91" s="26"/>
      <c r="WCD91" s="26"/>
      <c r="WCE91" s="26"/>
      <c r="WCF91" s="26"/>
      <c r="WCG91" s="26"/>
      <c r="WCH91" s="26"/>
      <c r="WCI91" s="26"/>
      <c r="WCJ91" s="26"/>
      <c r="WCK91" s="26"/>
      <c r="WCL91" s="26"/>
      <c r="WCM91" s="26"/>
      <c r="WCN91" s="26"/>
      <c r="WCO91" s="26"/>
      <c r="WCP91" s="26"/>
      <c r="WCQ91" s="26"/>
      <c r="WCR91" s="26"/>
      <c r="WCS91" s="26"/>
      <c r="WCT91" s="26"/>
      <c r="WCU91" s="26"/>
      <c r="WCV91" s="26"/>
      <c r="WCW91" s="26"/>
      <c r="WCX91" s="26"/>
      <c r="WCY91" s="26"/>
      <c r="WCZ91" s="26"/>
      <c r="WDA91" s="26"/>
      <c r="WDB91" s="26"/>
      <c r="WDC91" s="26"/>
      <c r="WDD91" s="26"/>
      <c r="WDE91" s="26"/>
      <c r="WDF91" s="26"/>
      <c r="WDG91" s="26"/>
      <c r="WDH91" s="26"/>
      <c r="WDI91" s="26"/>
      <c r="WDJ91" s="26"/>
      <c r="WDK91" s="26"/>
      <c r="WDL91" s="26"/>
      <c r="WDM91" s="26"/>
      <c r="WDN91" s="26"/>
      <c r="WDO91" s="26"/>
      <c r="WDP91" s="26"/>
      <c r="WDQ91" s="26"/>
      <c r="WDR91" s="26"/>
      <c r="WDS91" s="26"/>
      <c r="WDT91" s="26"/>
      <c r="WDU91" s="26"/>
      <c r="WDV91" s="26"/>
      <c r="WDW91" s="26"/>
      <c r="WDX91" s="26"/>
      <c r="WDY91" s="26"/>
      <c r="WDZ91" s="26"/>
      <c r="WEA91" s="26"/>
      <c r="WEB91" s="26"/>
      <c r="WEC91" s="26"/>
      <c r="WED91" s="26"/>
      <c r="WEE91" s="26"/>
      <c r="WEF91" s="26"/>
      <c r="WEG91" s="26"/>
      <c r="WEH91" s="26"/>
      <c r="WEI91" s="26"/>
      <c r="WEJ91" s="26"/>
      <c r="WEK91" s="26"/>
      <c r="WEL91" s="26"/>
      <c r="WEM91" s="26"/>
      <c r="WEN91" s="26"/>
      <c r="WEO91" s="26"/>
      <c r="WEP91" s="26"/>
      <c r="WEQ91" s="26"/>
      <c r="WER91" s="26"/>
      <c r="WES91" s="26"/>
      <c r="WET91" s="26"/>
      <c r="WEU91" s="26"/>
      <c r="WEV91" s="26"/>
      <c r="WEW91" s="26"/>
      <c r="WEX91" s="26"/>
      <c r="WEY91" s="26"/>
      <c r="WEZ91" s="26"/>
      <c r="WFA91" s="26"/>
      <c r="WFB91" s="26"/>
      <c r="WFC91" s="26"/>
      <c r="WFD91" s="26"/>
      <c r="WFE91" s="26"/>
      <c r="WFF91" s="26"/>
      <c r="WFG91" s="26"/>
      <c r="WFH91" s="26"/>
      <c r="WFI91" s="26"/>
      <c r="WFJ91" s="26"/>
      <c r="WFK91" s="26"/>
      <c r="WFL91" s="26"/>
      <c r="WFM91" s="26"/>
      <c r="WFN91" s="26"/>
      <c r="WFO91" s="26"/>
      <c r="WFP91" s="26"/>
      <c r="WFQ91" s="26"/>
      <c r="WFR91" s="26"/>
      <c r="WFS91" s="26"/>
      <c r="WFT91" s="26"/>
      <c r="WFU91" s="26"/>
      <c r="WFV91" s="26"/>
      <c r="WFW91" s="26"/>
      <c r="WFX91" s="26"/>
      <c r="WFY91" s="26"/>
      <c r="WFZ91" s="26"/>
      <c r="WGA91" s="26"/>
      <c r="WGB91" s="26"/>
      <c r="WGC91" s="26"/>
      <c r="WGD91" s="26"/>
      <c r="WGE91" s="26"/>
      <c r="WGF91" s="26"/>
      <c r="WGG91" s="26"/>
      <c r="WGH91" s="26"/>
      <c r="WGI91" s="26"/>
      <c r="WGJ91" s="26"/>
      <c r="WGK91" s="26"/>
      <c r="WGL91" s="26"/>
      <c r="WGM91" s="26"/>
      <c r="WGN91" s="26"/>
      <c r="WGO91" s="26"/>
      <c r="WGP91" s="26"/>
      <c r="WGQ91" s="26"/>
      <c r="WGR91" s="26"/>
      <c r="WGS91" s="26"/>
      <c r="WGT91" s="26"/>
      <c r="WGU91" s="26"/>
      <c r="WGV91" s="26"/>
      <c r="WGW91" s="26"/>
      <c r="WGX91" s="26"/>
      <c r="WGY91" s="26"/>
      <c r="WGZ91" s="26"/>
      <c r="WHA91" s="26"/>
      <c r="WHB91" s="26"/>
      <c r="WHC91" s="26"/>
      <c r="WHD91" s="26"/>
      <c r="WHE91" s="26"/>
      <c r="WHF91" s="26"/>
      <c r="WHG91" s="26"/>
      <c r="WHH91" s="26"/>
      <c r="WHI91" s="26"/>
      <c r="WHJ91" s="26"/>
      <c r="WHK91" s="26"/>
      <c r="WHL91" s="26"/>
      <c r="WHM91" s="26"/>
      <c r="WHN91" s="26"/>
      <c r="WHO91" s="26"/>
      <c r="WHP91" s="26"/>
      <c r="WHQ91" s="26"/>
      <c r="WHR91" s="26"/>
      <c r="WHS91" s="26"/>
      <c r="WHT91" s="26"/>
      <c r="WHU91" s="26"/>
      <c r="WHV91" s="26"/>
      <c r="WHW91" s="26"/>
      <c r="WHX91" s="26"/>
      <c r="WHY91" s="26"/>
      <c r="WHZ91" s="26"/>
      <c r="WIA91" s="26"/>
      <c r="WIB91" s="26"/>
      <c r="WIC91" s="26"/>
      <c r="WID91" s="26"/>
      <c r="WIE91" s="26"/>
      <c r="WIF91" s="26"/>
      <c r="WIG91" s="26"/>
      <c r="WIH91" s="26"/>
      <c r="WII91" s="26"/>
      <c r="WIJ91" s="26"/>
      <c r="WIK91" s="26"/>
      <c r="WIL91" s="26"/>
      <c r="WIM91" s="26"/>
      <c r="WIN91" s="26"/>
      <c r="WIO91" s="26"/>
      <c r="WIP91" s="26"/>
      <c r="WIQ91" s="26"/>
      <c r="WIR91" s="26"/>
      <c r="WIS91" s="26"/>
      <c r="WIT91" s="26"/>
      <c r="WIU91" s="26"/>
      <c r="WIV91" s="26"/>
      <c r="WIW91" s="26"/>
      <c r="WIX91" s="26"/>
      <c r="WIY91" s="26"/>
      <c r="WIZ91" s="26"/>
      <c r="WJA91" s="26"/>
      <c r="WJB91" s="26"/>
      <c r="WJC91" s="26"/>
      <c r="WJD91" s="26"/>
      <c r="WJE91" s="26"/>
      <c r="WJF91" s="26"/>
      <c r="WJG91" s="26"/>
      <c r="WJH91" s="26"/>
      <c r="WJI91" s="26"/>
      <c r="WJJ91" s="26"/>
      <c r="WJK91" s="26"/>
      <c r="WJL91" s="26"/>
      <c r="WJM91" s="26"/>
      <c r="WJN91" s="26"/>
      <c r="WJO91" s="26"/>
      <c r="WJP91" s="26"/>
      <c r="WJQ91" s="26"/>
      <c r="WJR91" s="26"/>
      <c r="WJS91" s="26"/>
      <c r="WJT91" s="26"/>
      <c r="WJU91" s="26"/>
      <c r="WJV91" s="26"/>
      <c r="WJW91" s="26"/>
      <c r="WJX91" s="26"/>
      <c r="WJY91" s="26"/>
      <c r="WJZ91" s="26"/>
      <c r="WKA91" s="26"/>
      <c r="WKB91" s="26"/>
      <c r="WKC91" s="26"/>
      <c r="WKD91" s="26"/>
      <c r="WKE91" s="26"/>
      <c r="WKF91" s="26"/>
      <c r="WKG91" s="26"/>
      <c r="WKH91" s="26"/>
      <c r="WKI91" s="26"/>
      <c r="WKJ91" s="26"/>
      <c r="WKK91" s="26"/>
      <c r="WKL91" s="26"/>
      <c r="WKM91" s="26"/>
      <c r="WKN91" s="26"/>
      <c r="WKO91" s="26"/>
      <c r="WKP91" s="26"/>
      <c r="WKQ91" s="26"/>
      <c r="WKR91" s="26"/>
      <c r="WKS91" s="26"/>
      <c r="WKT91" s="26"/>
      <c r="WKU91" s="26"/>
      <c r="WKV91" s="26"/>
      <c r="WKW91" s="26"/>
      <c r="WKX91" s="26"/>
      <c r="WKY91" s="26"/>
      <c r="WKZ91" s="26"/>
      <c r="WLA91" s="26"/>
      <c r="WLB91" s="26"/>
      <c r="WLC91" s="26"/>
      <c r="WLD91" s="26"/>
      <c r="WLE91" s="26"/>
      <c r="WLF91" s="26"/>
      <c r="WLG91" s="26"/>
      <c r="WLH91" s="26"/>
      <c r="WLI91" s="26"/>
      <c r="WLJ91" s="26"/>
      <c r="WLK91" s="26"/>
      <c r="WLL91" s="26"/>
      <c r="WLM91" s="26"/>
      <c r="WLN91" s="26"/>
      <c r="WLO91" s="26"/>
      <c r="WLP91" s="26"/>
      <c r="WLQ91" s="26"/>
      <c r="WLR91" s="26"/>
      <c r="WLS91" s="26"/>
      <c r="WLT91" s="26"/>
      <c r="WLU91" s="26"/>
      <c r="WLV91" s="26"/>
      <c r="WLW91" s="26"/>
      <c r="WLX91" s="26"/>
      <c r="WLY91" s="26"/>
      <c r="WLZ91" s="26"/>
      <c r="WMA91" s="26"/>
      <c r="WMB91" s="26"/>
      <c r="WMC91" s="26"/>
      <c r="WMD91" s="26"/>
      <c r="WME91" s="26"/>
      <c r="WMF91" s="26"/>
      <c r="WMG91" s="26"/>
      <c r="WMH91" s="26"/>
      <c r="WMI91" s="26"/>
      <c r="WMJ91" s="26"/>
      <c r="WMK91" s="26"/>
      <c r="WML91" s="26"/>
      <c r="WMM91" s="26"/>
      <c r="WMN91" s="26"/>
      <c r="WMO91" s="26"/>
      <c r="WMP91" s="26"/>
      <c r="WMQ91" s="26"/>
      <c r="WMR91" s="26"/>
      <c r="WMS91" s="26"/>
      <c r="WMT91" s="26"/>
      <c r="WMU91" s="26"/>
      <c r="WMV91" s="26"/>
      <c r="WMW91" s="26"/>
      <c r="WMX91" s="26"/>
      <c r="WMY91" s="26"/>
      <c r="WMZ91" s="26"/>
      <c r="WNA91" s="26"/>
      <c r="WNB91" s="26"/>
      <c r="WNC91" s="26"/>
      <c r="WND91" s="26"/>
      <c r="WNE91" s="26"/>
      <c r="WNF91" s="26"/>
      <c r="WNG91" s="26"/>
      <c r="WNH91" s="26"/>
      <c r="WNI91" s="26"/>
      <c r="WNJ91" s="26"/>
      <c r="WNK91" s="26"/>
      <c r="WNL91" s="26"/>
      <c r="WNM91" s="26"/>
      <c r="WNN91" s="26"/>
      <c r="WNO91" s="26"/>
      <c r="WNP91" s="26"/>
      <c r="WNQ91" s="26"/>
      <c r="WNR91" s="26"/>
      <c r="WNS91" s="26"/>
      <c r="WNT91" s="26"/>
      <c r="WNU91" s="26"/>
      <c r="WNV91" s="26"/>
      <c r="WNW91" s="26"/>
      <c r="WNX91" s="26"/>
      <c r="WNY91" s="26"/>
      <c r="WNZ91" s="26"/>
      <c r="WOA91" s="26"/>
      <c r="WOB91" s="26"/>
      <c r="WOC91" s="26"/>
      <c r="WOD91" s="26"/>
      <c r="WOE91" s="26"/>
      <c r="WOF91" s="26"/>
      <c r="WOG91" s="26"/>
      <c r="WOH91" s="26"/>
      <c r="WOI91" s="26"/>
      <c r="WOJ91" s="26"/>
      <c r="WOK91" s="26"/>
      <c r="WOL91" s="26"/>
      <c r="WOM91" s="26"/>
      <c r="WON91" s="26"/>
      <c r="WOO91" s="26"/>
      <c r="WOP91" s="26"/>
      <c r="WOQ91" s="26"/>
      <c r="WOR91" s="26"/>
      <c r="WOS91" s="26"/>
      <c r="WOT91" s="26"/>
      <c r="WOU91" s="26"/>
      <c r="WOV91" s="26"/>
      <c r="WOW91" s="26"/>
      <c r="WOX91" s="26"/>
      <c r="WOY91" s="26"/>
      <c r="WOZ91" s="26"/>
      <c r="WPA91" s="26"/>
      <c r="WPB91" s="26"/>
      <c r="WPC91" s="26"/>
      <c r="WPD91" s="26"/>
      <c r="WPE91" s="26"/>
      <c r="WPF91" s="26"/>
      <c r="WPG91" s="26"/>
      <c r="WPH91" s="26"/>
      <c r="WPI91" s="26"/>
      <c r="WPJ91" s="26"/>
      <c r="WPK91" s="26"/>
      <c r="WPL91" s="26"/>
      <c r="WPM91" s="26"/>
      <c r="WPN91" s="26"/>
      <c r="WPO91" s="26"/>
      <c r="WPP91" s="26"/>
      <c r="WPQ91" s="26"/>
      <c r="WPR91" s="26"/>
      <c r="WPS91" s="26"/>
      <c r="WPT91" s="26"/>
      <c r="WPU91" s="26"/>
      <c r="WPV91" s="26"/>
      <c r="WPW91" s="26"/>
      <c r="WPX91" s="26"/>
      <c r="WPY91" s="26"/>
      <c r="WPZ91" s="26"/>
      <c r="WQA91" s="26"/>
      <c r="WQB91" s="26"/>
      <c r="WQC91" s="26"/>
      <c r="WQD91" s="26"/>
      <c r="WQE91" s="26"/>
      <c r="WQF91" s="26"/>
      <c r="WQG91" s="26"/>
      <c r="WQH91" s="26"/>
      <c r="WQI91" s="26"/>
      <c r="WQJ91" s="26"/>
      <c r="WQK91" s="26"/>
      <c r="WQL91" s="26"/>
      <c r="WQM91" s="26"/>
      <c r="WQN91" s="26"/>
      <c r="WQO91" s="26"/>
      <c r="WQP91" s="26"/>
      <c r="WQQ91" s="26"/>
      <c r="WQR91" s="26"/>
      <c r="WQS91" s="26"/>
      <c r="WQT91" s="26"/>
      <c r="WQU91" s="26"/>
      <c r="WQV91" s="26"/>
      <c r="WQW91" s="26"/>
      <c r="WQX91" s="26"/>
      <c r="WQY91" s="26"/>
      <c r="WQZ91" s="26"/>
      <c r="WRA91" s="26"/>
      <c r="WRB91" s="26"/>
      <c r="WRC91" s="26"/>
      <c r="WRD91" s="26"/>
      <c r="WRE91" s="26"/>
      <c r="WRF91" s="26"/>
      <c r="WRG91" s="26"/>
      <c r="WRH91" s="26"/>
      <c r="WRI91" s="26"/>
      <c r="WRJ91" s="26"/>
      <c r="WRK91" s="26"/>
      <c r="WRL91" s="26"/>
      <c r="WRM91" s="26"/>
      <c r="WRN91" s="26"/>
      <c r="WRO91" s="26"/>
      <c r="WRP91" s="26"/>
      <c r="WRQ91" s="26"/>
      <c r="WRR91" s="26"/>
      <c r="WRS91" s="26"/>
      <c r="WRT91" s="26"/>
      <c r="WRU91" s="26"/>
      <c r="WRV91" s="26"/>
      <c r="WRW91" s="26"/>
      <c r="WRX91" s="26"/>
      <c r="WRY91" s="26"/>
      <c r="WRZ91" s="26"/>
      <c r="WSA91" s="26"/>
      <c r="WSB91" s="26"/>
      <c r="WSC91" s="26"/>
      <c r="WSD91" s="26"/>
      <c r="WSE91" s="26"/>
      <c r="WSF91" s="26"/>
      <c r="WSG91" s="26"/>
      <c r="WSH91" s="26"/>
      <c r="WSI91" s="26"/>
      <c r="WSJ91" s="26"/>
      <c r="WSK91" s="26"/>
      <c r="WSL91" s="26"/>
      <c r="WSM91" s="26"/>
      <c r="WSN91" s="26"/>
      <c r="WSO91" s="26"/>
      <c r="WSP91" s="26"/>
      <c r="WSQ91" s="26"/>
      <c r="WSR91" s="26"/>
      <c r="WSS91" s="26"/>
      <c r="WST91" s="26"/>
      <c r="WSU91" s="26"/>
      <c r="WSV91" s="26"/>
      <c r="WSW91" s="26"/>
      <c r="WSX91" s="26"/>
      <c r="WSY91" s="26"/>
      <c r="WSZ91" s="26"/>
      <c r="WTA91" s="26"/>
      <c r="WTB91" s="26"/>
      <c r="WTC91" s="26"/>
      <c r="WTD91" s="26"/>
      <c r="WTE91" s="26"/>
      <c r="WTF91" s="26"/>
      <c r="WTG91" s="26"/>
      <c r="WTH91" s="26"/>
      <c r="WTI91" s="26"/>
      <c r="WTJ91" s="26"/>
      <c r="WTK91" s="26"/>
      <c r="WTL91" s="26"/>
      <c r="WTM91" s="26"/>
      <c r="WTN91" s="26"/>
      <c r="WTO91" s="26"/>
      <c r="WTP91" s="26"/>
      <c r="WTQ91" s="26"/>
      <c r="WTR91" s="26"/>
      <c r="WTS91" s="26"/>
      <c r="WTT91" s="26"/>
      <c r="WTU91" s="26"/>
      <c r="WTV91" s="26"/>
      <c r="WTW91" s="26"/>
      <c r="WTX91" s="26"/>
      <c r="WTY91" s="26"/>
      <c r="WTZ91" s="26"/>
      <c r="WUA91" s="26"/>
      <c r="WUB91" s="26"/>
      <c r="WUC91" s="26"/>
      <c r="WUD91" s="26"/>
      <c r="WUE91" s="26"/>
      <c r="WUF91" s="26"/>
      <c r="WUG91" s="26"/>
      <c r="WUH91" s="26"/>
      <c r="WUI91" s="26"/>
      <c r="WUJ91" s="26"/>
      <c r="WUK91" s="26"/>
      <c r="WUL91" s="26"/>
      <c r="WUM91" s="26"/>
      <c r="WUN91" s="26"/>
      <c r="WUO91" s="26"/>
      <c r="WUP91" s="26"/>
      <c r="WUQ91" s="26"/>
      <c r="WUR91" s="26"/>
      <c r="WUS91" s="26"/>
      <c r="WUT91" s="26"/>
      <c r="WUU91" s="26"/>
      <c r="WUV91" s="26"/>
      <c r="WUW91" s="26"/>
      <c r="WUX91" s="26"/>
      <c r="WUY91" s="26"/>
      <c r="WUZ91" s="26"/>
      <c r="WVA91" s="26"/>
      <c r="WVB91" s="26"/>
      <c r="WVC91" s="26"/>
      <c r="WVD91" s="26"/>
      <c r="WVE91" s="26"/>
      <c r="WVF91" s="26"/>
      <c r="WVG91" s="26"/>
      <c r="WVH91" s="26"/>
      <c r="WVI91" s="26"/>
      <c r="WVJ91" s="26"/>
      <c r="WVK91" s="26"/>
      <c r="WVL91" s="26"/>
      <c r="WVM91" s="26"/>
      <c r="WVN91" s="26"/>
      <c r="WVO91" s="26"/>
      <c r="WVP91" s="26"/>
      <c r="WVQ91" s="26"/>
      <c r="WVR91" s="26"/>
      <c r="WVS91" s="26"/>
      <c r="WVT91" s="26"/>
      <c r="WVU91" s="26"/>
      <c r="WVV91" s="26"/>
      <c r="WVW91" s="26"/>
      <c r="WVX91" s="26"/>
      <c r="WVY91" s="26"/>
      <c r="WVZ91" s="26"/>
      <c r="WWA91" s="26"/>
      <c r="WWB91" s="26"/>
      <c r="WWC91" s="26"/>
      <c r="WWD91" s="26"/>
      <c r="WWE91" s="26"/>
      <c r="WWF91" s="26"/>
      <c r="WWG91" s="26"/>
      <c r="WWH91" s="26"/>
      <c r="WWI91" s="26"/>
      <c r="WWJ91" s="26"/>
      <c r="WWK91" s="26"/>
      <c r="WWL91" s="26"/>
      <c r="WWM91" s="26"/>
      <c r="WWN91" s="26"/>
      <c r="WWO91" s="26"/>
      <c r="WWP91" s="26"/>
      <c r="WWQ91" s="26"/>
      <c r="WWR91" s="26"/>
      <c r="WWS91" s="26"/>
      <c r="WWT91" s="26"/>
      <c r="WWU91" s="26"/>
      <c r="WWV91" s="26"/>
      <c r="WWW91" s="26"/>
      <c r="WWX91" s="26"/>
      <c r="WWY91" s="26"/>
      <c r="WWZ91" s="26"/>
      <c r="WXA91" s="26"/>
      <c r="WXB91" s="26"/>
      <c r="WXC91" s="26"/>
      <c r="WXD91" s="26"/>
      <c r="WXE91" s="26"/>
      <c r="WXF91" s="26"/>
      <c r="WXG91" s="26"/>
      <c r="WXH91" s="26"/>
      <c r="WXI91" s="26"/>
      <c r="WXJ91" s="26"/>
      <c r="WXK91" s="26"/>
      <c r="WXL91" s="26"/>
      <c r="WXM91" s="26"/>
      <c r="WXN91" s="26"/>
      <c r="WXO91" s="26"/>
      <c r="WXP91" s="26"/>
      <c r="WXQ91" s="26"/>
      <c r="WXR91" s="26"/>
      <c r="WXS91" s="26"/>
      <c r="WXT91" s="26"/>
      <c r="WXU91" s="26"/>
      <c r="WXV91" s="26"/>
      <c r="WXW91" s="26"/>
      <c r="WXX91" s="26"/>
      <c r="WXY91" s="26"/>
      <c r="WXZ91" s="26"/>
      <c r="WYA91" s="26"/>
      <c r="WYB91" s="26"/>
      <c r="WYC91" s="26"/>
      <c r="WYD91" s="26"/>
      <c r="WYE91" s="26"/>
      <c r="WYF91" s="26"/>
      <c r="WYG91" s="26"/>
      <c r="WYH91" s="26"/>
      <c r="WYI91" s="26"/>
      <c r="WYJ91" s="26"/>
      <c r="WYK91" s="26"/>
      <c r="WYL91" s="26"/>
      <c r="WYM91" s="26"/>
      <c r="WYN91" s="26"/>
      <c r="WYO91" s="26"/>
      <c r="WYP91" s="26"/>
      <c r="WYQ91" s="26"/>
      <c r="WYR91" s="26"/>
      <c r="WYS91" s="26"/>
      <c r="WYT91" s="26"/>
      <c r="WYU91" s="26"/>
      <c r="WYV91" s="26"/>
      <c r="WYW91" s="26"/>
      <c r="WYX91" s="26"/>
      <c r="WYY91" s="26"/>
      <c r="WYZ91" s="26"/>
      <c r="WZA91" s="26"/>
      <c r="WZB91" s="26"/>
      <c r="WZC91" s="26"/>
      <c r="WZD91" s="26"/>
      <c r="WZE91" s="26"/>
      <c r="WZF91" s="26"/>
      <c r="WZG91" s="26"/>
      <c r="WZH91" s="26"/>
      <c r="WZI91" s="26"/>
      <c r="WZJ91" s="26"/>
      <c r="WZK91" s="26"/>
      <c r="WZL91" s="26"/>
      <c r="WZM91" s="26"/>
      <c r="WZN91" s="26"/>
      <c r="WZO91" s="26"/>
      <c r="WZP91" s="26"/>
      <c r="WZQ91" s="26"/>
      <c r="WZR91" s="26"/>
      <c r="WZS91" s="26"/>
      <c r="WZT91" s="26"/>
      <c r="WZU91" s="26"/>
      <c r="WZV91" s="26"/>
      <c r="WZW91" s="26"/>
      <c r="WZX91" s="26"/>
      <c r="WZY91" s="26"/>
      <c r="WZZ91" s="26"/>
      <c r="XAA91" s="26"/>
      <c r="XAB91" s="26"/>
      <c r="XAC91" s="26"/>
      <c r="XAD91" s="26"/>
      <c r="XAE91" s="26"/>
      <c r="XAF91" s="26"/>
      <c r="XAG91" s="26"/>
      <c r="XAH91" s="26"/>
      <c r="XAI91" s="26"/>
      <c r="XAJ91" s="26"/>
      <c r="XAK91" s="26"/>
      <c r="XAL91" s="26"/>
      <c r="XAM91" s="26"/>
      <c r="XAN91" s="26"/>
      <c r="XAO91" s="26"/>
      <c r="XAP91" s="26"/>
      <c r="XAQ91" s="26"/>
      <c r="XAR91" s="26"/>
      <c r="XAS91" s="26"/>
      <c r="XAT91" s="26"/>
      <c r="XAU91" s="26"/>
      <c r="XAV91" s="26"/>
      <c r="XAW91" s="26"/>
      <c r="XAX91" s="26"/>
      <c r="XAY91" s="26"/>
      <c r="XAZ91" s="26"/>
      <c r="XBA91" s="26"/>
      <c r="XBB91" s="26"/>
      <c r="XBC91" s="26"/>
      <c r="XBD91" s="26"/>
      <c r="XBE91" s="26"/>
      <c r="XBF91" s="26"/>
      <c r="XBG91" s="26"/>
      <c r="XBH91" s="26"/>
      <c r="XBI91" s="26"/>
      <c r="XBJ91" s="26"/>
      <c r="XBK91" s="26"/>
      <c r="XBL91" s="26"/>
      <c r="XBM91" s="26"/>
      <c r="XBN91" s="26"/>
      <c r="XBO91" s="26"/>
      <c r="XBP91" s="26"/>
      <c r="XBQ91" s="26"/>
      <c r="XBR91" s="26"/>
      <c r="XBS91" s="26"/>
      <c r="XBT91" s="26"/>
      <c r="XBU91" s="26"/>
      <c r="XBV91" s="26"/>
      <c r="XBW91" s="26"/>
      <c r="XBX91" s="26"/>
      <c r="XBY91" s="26"/>
      <c r="XBZ91" s="26"/>
      <c r="XCA91" s="26"/>
      <c r="XCB91" s="26"/>
      <c r="XCC91" s="26"/>
      <c r="XCD91" s="26"/>
      <c r="XCE91" s="26"/>
      <c r="XCF91" s="26"/>
      <c r="XCG91" s="26"/>
      <c r="XCH91" s="26"/>
      <c r="XCI91" s="26"/>
      <c r="XCJ91" s="26"/>
      <c r="XCK91" s="26"/>
      <c r="XCL91" s="26"/>
      <c r="XCM91" s="26"/>
      <c r="XCN91" s="26"/>
      <c r="XCO91" s="26"/>
      <c r="XCP91" s="26"/>
      <c r="XCQ91" s="26"/>
      <c r="XCR91" s="26"/>
      <c r="XCS91" s="26"/>
      <c r="XCT91" s="26"/>
      <c r="XCU91" s="26"/>
      <c r="XCV91" s="26"/>
      <c r="XCW91" s="26"/>
      <c r="XCX91" s="26"/>
      <c r="XCY91" s="26"/>
      <c r="XCZ91" s="26"/>
      <c r="XDA91" s="26"/>
      <c r="XDB91" s="26"/>
      <c r="XDC91" s="26"/>
      <c r="XDD91" s="26"/>
      <c r="XDE91" s="26"/>
      <c r="XDF91" s="26"/>
      <c r="XDG91" s="26"/>
      <c r="XDH91" s="26"/>
      <c r="XDI91" s="26"/>
      <c r="XDJ91" s="26"/>
      <c r="XDK91" s="26"/>
      <c r="XDL91" s="26"/>
      <c r="XDM91" s="26"/>
      <c r="XDN91" s="26"/>
      <c r="XDO91" s="26"/>
      <c r="XDP91" s="26"/>
      <c r="XDQ91" s="26"/>
      <c r="XDR91" s="26"/>
      <c r="XDS91" s="26"/>
      <c r="XDT91" s="26"/>
      <c r="XDU91" s="26"/>
      <c r="XDV91" s="26"/>
      <c r="XDW91" s="26"/>
      <c r="XDX91" s="26"/>
      <c r="XDY91" s="26"/>
      <c r="XDZ91" s="26"/>
      <c r="XEA91" s="26"/>
      <c r="XEB91" s="26"/>
      <c r="XEC91" s="26"/>
      <c r="XED91" s="26"/>
      <c r="XEE91" s="26"/>
      <c r="XEF91" s="26"/>
      <c r="XEG91" s="26"/>
      <c r="XEH91" s="26"/>
      <c r="XEI91" s="26"/>
      <c r="XEJ91" s="26"/>
      <c r="XEK91" s="26"/>
      <c r="XEL91" s="26"/>
      <c r="XEM91" s="26"/>
      <c r="XEN91" s="26"/>
      <c r="XEO91" s="26"/>
      <c r="XEP91" s="26"/>
      <c r="XEQ91" s="26"/>
      <c r="XER91" s="26"/>
      <c r="XES91" s="26"/>
      <c r="XET91" s="26"/>
      <c r="XEU91" s="26"/>
      <c r="XEV91" s="26"/>
      <c r="XEW91" s="26"/>
      <c r="XEX91" s="26"/>
      <c r="XEY91" s="26"/>
      <c r="XEZ91" s="26"/>
      <c r="XFA91" s="26"/>
    </row>
    <row r="92" spans="1:16381" s="27" customFormat="1" ht="12.75" x14ac:dyDescent="0.2">
      <c r="A92" s="26"/>
      <c r="B92" s="26"/>
      <c r="C92" s="26"/>
      <c r="D92" s="26"/>
      <c r="E92" s="26"/>
      <c r="F92" s="26"/>
      <c r="G92" s="26"/>
      <c r="H92" s="28"/>
      <c r="I92" s="28"/>
      <c r="J92" s="28"/>
      <c r="K92" s="26"/>
      <c r="L92" s="26"/>
      <c r="N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c r="EX92" s="26"/>
      <c r="EY92" s="26"/>
      <c r="EZ92" s="26"/>
      <c r="FA92" s="26"/>
      <c r="FB92" s="26"/>
      <c r="FC92" s="26"/>
      <c r="FD92" s="26"/>
      <c r="FE92" s="26"/>
      <c r="FF92" s="26"/>
      <c r="FG92" s="26"/>
      <c r="FH92" s="26"/>
      <c r="FI92" s="26"/>
      <c r="FJ92" s="26"/>
      <c r="FK92" s="26"/>
      <c r="FL92" s="26"/>
      <c r="FM92" s="26"/>
      <c r="FN92" s="26"/>
      <c r="FO92" s="26"/>
      <c r="FP92" s="26"/>
      <c r="FQ92" s="26"/>
      <c r="FR92" s="26"/>
      <c r="FS92" s="26"/>
      <c r="FT92" s="26"/>
      <c r="FU92" s="26"/>
      <c r="FV92" s="26"/>
      <c r="FW92" s="26"/>
      <c r="FX92" s="26"/>
      <c r="FY92" s="26"/>
      <c r="FZ92" s="26"/>
      <c r="GA92" s="26"/>
      <c r="GB92" s="26"/>
      <c r="GC92" s="26"/>
      <c r="GD92" s="26"/>
      <c r="GE92" s="26"/>
      <c r="GF92" s="26"/>
      <c r="GG92" s="26"/>
      <c r="GH92" s="26"/>
      <c r="GI92" s="26"/>
      <c r="GJ92" s="26"/>
      <c r="GK92" s="26"/>
      <c r="GL92" s="26"/>
      <c r="GM92" s="26"/>
      <c r="GN92" s="26"/>
      <c r="GO92" s="26"/>
      <c r="GP92" s="26"/>
      <c r="GQ92" s="26"/>
      <c r="GR92" s="26"/>
      <c r="GS92" s="26"/>
      <c r="GT92" s="26"/>
      <c r="GU92" s="26"/>
      <c r="GV92" s="26"/>
      <c r="GW92" s="26"/>
      <c r="GX92" s="26"/>
      <c r="GY92" s="26"/>
      <c r="GZ92" s="26"/>
      <c r="HA92" s="26"/>
      <c r="HB92" s="26"/>
      <c r="HC92" s="26"/>
      <c r="HD92" s="26"/>
      <c r="HE92" s="26"/>
      <c r="HF92" s="26"/>
      <c r="HG92" s="26"/>
      <c r="HH92" s="26"/>
      <c r="HI92" s="26"/>
      <c r="HJ92" s="26"/>
      <c r="HK92" s="26"/>
      <c r="HL92" s="26"/>
      <c r="HM92" s="26"/>
      <c r="HN92" s="26"/>
      <c r="HO92" s="26"/>
      <c r="HP92" s="26"/>
      <c r="HQ92" s="26"/>
      <c r="HR92" s="26"/>
      <c r="HS92" s="26"/>
      <c r="HT92" s="26"/>
      <c r="HU92" s="26"/>
      <c r="HV92" s="26"/>
      <c r="HW92" s="26"/>
      <c r="HX92" s="26"/>
      <c r="HY92" s="26"/>
      <c r="HZ92" s="26"/>
      <c r="IA92" s="26"/>
      <c r="IB92" s="26"/>
      <c r="IC92" s="26"/>
      <c r="ID92" s="26"/>
      <c r="IE92" s="26"/>
      <c r="IF92" s="26"/>
      <c r="IG92" s="26"/>
      <c r="IH92" s="26"/>
      <c r="II92" s="26"/>
      <c r="IJ92" s="26"/>
      <c r="IK92" s="26"/>
      <c r="IL92" s="26"/>
      <c r="IM92" s="26"/>
      <c r="IN92" s="26"/>
      <c r="IO92" s="26"/>
      <c r="IP92" s="26"/>
      <c r="IQ92" s="26"/>
      <c r="IR92" s="26"/>
      <c r="IS92" s="26"/>
      <c r="IT92" s="26"/>
      <c r="IU92" s="26"/>
      <c r="IV92" s="26"/>
      <c r="IW92" s="26"/>
      <c r="IX92" s="26"/>
      <c r="IY92" s="26"/>
      <c r="IZ92" s="26"/>
      <c r="JA92" s="26"/>
      <c r="JB92" s="26"/>
      <c r="JC92" s="26"/>
      <c r="JD92" s="26"/>
      <c r="JE92" s="26"/>
      <c r="JF92" s="26"/>
      <c r="JG92" s="26"/>
      <c r="JH92" s="26"/>
      <c r="JI92" s="26"/>
      <c r="JJ92" s="26"/>
      <c r="JK92" s="26"/>
      <c r="JL92" s="26"/>
      <c r="JM92" s="26"/>
      <c r="JN92" s="26"/>
      <c r="JO92" s="26"/>
      <c r="JP92" s="26"/>
      <c r="JQ92" s="26"/>
      <c r="JR92" s="26"/>
      <c r="JS92" s="26"/>
      <c r="JT92" s="26"/>
      <c r="JU92" s="26"/>
      <c r="JV92" s="26"/>
      <c r="JW92" s="26"/>
      <c r="JX92" s="26"/>
      <c r="JY92" s="26"/>
      <c r="JZ92" s="26"/>
      <c r="KA92" s="26"/>
      <c r="KB92" s="26"/>
      <c r="KC92" s="26"/>
      <c r="KD92" s="26"/>
      <c r="KE92" s="26"/>
      <c r="KF92" s="26"/>
      <c r="KG92" s="26"/>
      <c r="KH92" s="26"/>
      <c r="KI92" s="26"/>
      <c r="KJ92" s="26"/>
      <c r="KK92" s="26"/>
      <c r="KL92" s="26"/>
      <c r="KM92" s="26"/>
      <c r="KN92" s="26"/>
      <c r="KO92" s="26"/>
      <c r="KP92" s="26"/>
      <c r="KQ92" s="26"/>
      <c r="KR92" s="26"/>
      <c r="KS92" s="26"/>
      <c r="KT92" s="26"/>
      <c r="KU92" s="26"/>
      <c r="KV92" s="26"/>
      <c r="KW92" s="26"/>
      <c r="KX92" s="26"/>
      <c r="KY92" s="26"/>
      <c r="KZ92" s="26"/>
      <c r="LA92" s="26"/>
      <c r="LB92" s="26"/>
      <c r="LC92" s="26"/>
      <c r="LD92" s="26"/>
      <c r="LE92" s="26"/>
      <c r="LF92" s="26"/>
      <c r="LG92" s="26"/>
      <c r="LH92" s="26"/>
      <c r="LI92" s="26"/>
      <c r="LJ92" s="26"/>
      <c r="LK92" s="26"/>
      <c r="LL92" s="26"/>
      <c r="LM92" s="26"/>
      <c r="LN92" s="26"/>
      <c r="LO92" s="26"/>
      <c r="LP92" s="26"/>
      <c r="LQ92" s="26"/>
      <c r="LR92" s="26"/>
      <c r="LS92" s="26"/>
      <c r="LT92" s="26"/>
      <c r="LU92" s="26"/>
      <c r="LV92" s="26"/>
      <c r="LW92" s="26"/>
      <c r="LX92" s="26"/>
      <c r="LY92" s="26"/>
      <c r="LZ92" s="26"/>
      <c r="MA92" s="26"/>
      <c r="MB92" s="26"/>
      <c r="MC92" s="26"/>
      <c r="MD92" s="26"/>
      <c r="ME92" s="26"/>
      <c r="MF92" s="26"/>
      <c r="MG92" s="26"/>
      <c r="MH92" s="26"/>
      <c r="MI92" s="26"/>
      <c r="MJ92" s="26"/>
      <c r="MK92" s="26"/>
      <c r="ML92" s="26"/>
      <c r="MM92" s="26"/>
      <c r="MN92" s="26"/>
      <c r="MO92" s="26"/>
      <c r="MP92" s="26"/>
      <c r="MQ92" s="26"/>
      <c r="MR92" s="26"/>
      <c r="MS92" s="26"/>
      <c r="MT92" s="26"/>
      <c r="MU92" s="26"/>
      <c r="MV92" s="26"/>
      <c r="MW92" s="26"/>
      <c r="MX92" s="26"/>
      <c r="MY92" s="26"/>
      <c r="MZ92" s="26"/>
      <c r="NA92" s="26"/>
      <c r="NB92" s="26"/>
      <c r="NC92" s="26"/>
      <c r="ND92" s="26"/>
      <c r="NE92" s="26"/>
      <c r="NF92" s="26"/>
      <c r="NG92" s="26"/>
      <c r="NH92" s="26"/>
      <c r="NI92" s="26"/>
      <c r="NJ92" s="26"/>
      <c r="NK92" s="26"/>
      <c r="NL92" s="26"/>
      <c r="NM92" s="26"/>
      <c r="NN92" s="26"/>
      <c r="NO92" s="26"/>
      <c r="NP92" s="26"/>
      <c r="NQ92" s="26"/>
      <c r="NR92" s="26"/>
      <c r="NS92" s="26"/>
      <c r="NT92" s="26"/>
      <c r="NU92" s="26"/>
      <c r="NV92" s="26"/>
      <c r="NW92" s="26"/>
      <c r="NX92" s="26"/>
      <c r="NY92" s="26"/>
      <c r="NZ92" s="26"/>
      <c r="OA92" s="26"/>
      <c r="OB92" s="26"/>
      <c r="OC92" s="26"/>
      <c r="OD92" s="26"/>
      <c r="OE92" s="26"/>
      <c r="OF92" s="26"/>
      <c r="OG92" s="26"/>
      <c r="OH92" s="26"/>
      <c r="OI92" s="26"/>
      <c r="OJ92" s="26"/>
      <c r="OK92" s="26"/>
      <c r="OL92" s="26"/>
      <c r="OM92" s="26"/>
      <c r="ON92" s="26"/>
      <c r="OO92" s="26"/>
      <c r="OP92" s="26"/>
      <c r="OQ92" s="26"/>
      <c r="OR92" s="26"/>
      <c r="OS92" s="26"/>
      <c r="OT92" s="26"/>
      <c r="OU92" s="26"/>
      <c r="OV92" s="26"/>
      <c r="OW92" s="26"/>
      <c r="OX92" s="26"/>
      <c r="OY92" s="26"/>
      <c r="OZ92" s="26"/>
      <c r="PA92" s="26"/>
      <c r="PB92" s="26"/>
      <c r="PC92" s="26"/>
      <c r="PD92" s="26"/>
      <c r="PE92" s="26"/>
      <c r="PF92" s="26"/>
      <c r="PG92" s="26"/>
      <c r="PH92" s="26"/>
      <c r="PI92" s="26"/>
      <c r="PJ92" s="26"/>
      <c r="PK92" s="26"/>
      <c r="PL92" s="26"/>
      <c r="PM92" s="26"/>
      <c r="PN92" s="26"/>
      <c r="PO92" s="26"/>
      <c r="PP92" s="26"/>
      <c r="PQ92" s="26"/>
      <c r="PR92" s="26"/>
      <c r="PS92" s="26"/>
      <c r="PT92" s="26"/>
      <c r="PU92" s="26"/>
      <c r="PV92" s="26"/>
      <c r="PW92" s="26"/>
      <c r="PX92" s="26"/>
      <c r="PY92" s="26"/>
      <c r="PZ92" s="26"/>
      <c r="QA92" s="26"/>
      <c r="QB92" s="26"/>
      <c r="QC92" s="26"/>
      <c r="QD92" s="26"/>
      <c r="QE92" s="26"/>
      <c r="QF92" s="26"/>
      <c r="QG92" s="26"/>
      <c r="QH92" s="26"/>
      <c r="QI92" s="26"/>
      <c r="QJ92" s="26"/>
      <c r="QK92" s="26"/>
      <c r="QL92" s="26"/>
      <c r="QM92" s="26"/>
      <c r="QN92" s="26"/>
      <c r="QO92" s="26"/>
      <c r="QP92" s="26"/>
      <c r="QQ92" s="26"/>
      <c r="QR92" s="26"/>
      <c r="QS92" s="26"/>
      <c r="QT92" s="26"/>
      <c r="QU92" s="26"/>
      <c r="QV92" s="26"/>
      <c r="QW92" s="26"/>
      <c r="QX92" s="26"/>
      <c r="QY92" s="26"/>
      <c r="QZ92" s="26"/>
      <c r="RA92" s="26"/>
      <c r="RB92" s="26"/>
      <c r="RC92" s="26"/>
      <c r="RD92" s="26"/>
      <c r="RE92" s="26"/>
      <c r="RF92" s="26"/>
      <c r="RG92" s="26"/>
      <c r="RH92" s="26"/>
      <c r="RI92" s="26"/>
      <c r="RJ92" s="26"/>
      <c r="RK92" s="26"/>
      <c r="RL92" s="26"/>
      <c r="RM92" s="26"/>
      <c r="RN92" s="26"/>
      <c r="RO92" s="26"/>
      <c r="RP92" s="26"/>
      <c r="RQ92" s="26"/>
      <c r="RR92" s="26"/>
      <c r="RS92" s="26"/>
      <c r="RT92" s="26"/>
      <c r="RU92" s="26"/>
      <c r="RV92" s="26"/>
      <c r="RW92" s="26"/>
      <c r="RX92" s="26"/>
      <c r="RY92" s="26"/>
      <c r="RZ92" s="26"/>
      <c r="SA92" s="26"/>
      <c r="SB92" s="26"/>
      <c r="SC92" s="26"/>
      <c r="SD92" s="26"/>
      <c r="SE92" s="26"/>
      <c r="SF92" s="26"/>
      <c r="SG92" s="26"/>
      <c r="SH92" s="26"/>
      <c r="SI92" s="26"/>
      <c r="SJ92" s="26"/>
      <c r="SK92" s="26"/>
      <c r="SL92" s="26"/>
      <c r="SM92" s="26"/>
      <c r="SN92" s="26"/>
      <c r="SO92" s="26"/>
      <c r="SP92" s="26"/>
      <c r="SQ92" s="26"/>
      <c r="SR92" s="26"/>
      <c r="SS92" s="26"/>
      <c r="ST92" s="26"/>
      <c r="SU92" s="26"/>
      <c r="SV92" s="26"/>
      <c r="SW92" s="26"/>
      <c r="SX92" s="26"/>
      <c r="SY92" s="26"/>
      <c r="SZ92" s="26"/>
      <c r="TA92" s="26"/>
      <c r="TB92" s="26"/>
      <c r="TC92" s="26"/>
      <c r="TD92" s="26"/>
      <c r="TE92" s="26"/>
      <c r="TF92" s="26"/>
      <c r="TG92" s="26"/>
      <c r="TH92" s="26"/>
      <c r="TI92" s="26"/>
      <c r="TJ92" s="26"/>
      <c r="TK92" s="26"/>
      <c r="TL92" s="26"/>
      <c r="TM92" s="26"/>
      <c r="TN92" s="26"/>
      <c r="TO92" s="26"/>
      <c r="TP92" s="26"/>
      <c r="TQ92" s="26"/>
      <c r="TR92" s="26"/>
      <c r="TS92" s="26"/>
      <c r="TT92" s="26"/>
      <c r="TU92" s="26"/>
      <c r="TV92" s="26"/>
      <c r="TW92" s="26"/>
      <c r="TX92" s="26"/>
      <c r="TY92" s="26"/>
      <c r="TZ92" s="26"/>
      <c r="UA92" s="26"/>
      <c r="UB92" s="26"/>
      <c r="UC92" s="26"/>
      <c r="UD92" s="26"/>
      <c r="UE92" s="26"/>
      <c r="UF92" s="26"/>
      <c r="UG92" s="26"/>
      <c r="UH92" s="26"/>
      <c r="UI92" s="26"/>
      <c r="UJ92" s="26"/>
      <c r="UK92" s="26"/>
      <c r="UL92" s="26"/>
      <c r="UM92" s="26"/>
      <c r="UN92" s="26"/>
      <c r="UO92" s="26"/>
      <c r="UP92" s="26"/>
      <c r="UQ92" s="26"/>
      <c r="UR92" s="26"/>
      <c r="US92" s="26"/>
      <c r="UT92" s="26"/>
      <c r="UU92" s="26"/>
      <c r="UV92" s="26"/>
      <c r="UW92" s="26"/>
      <c r="UX92" s="26"/>
      <c r="UY92" s="26"/>
      <c r="UZ92" s="26"/>
      <c r="VA92" s="26"/>
      <c r="VB92" s="26"/>
      <c r="VC92" s="26"/>
      <c r="VD92" s="26"/>
      <c r="VE92" s="26"/>
      <c r="VF92" s="26"/>
      <c r="VG92" s="26"/>
      <c r="VH92" s="26"/>
      <c r="VI92" s="26"/>
      <c r="VJ92" s="26"/>
      <c r="VK92" s="26"/>
      <c r="VL92" s="26"/>
      <c r="VM92" s="26"/>
      <c r="VN92" s="26"/>
      <c r="VO92" s="26"/>
      <c r="VP92" s="26"/>
      <c r="VQ92" s="26"/>
      <c r="VR92" s="26"/>
      <c r="VS92" s="26"/>
      <c r="VT92" s="26"/>
      <c r="VU92" s="26"/>
      <c r="VV92" s="26"/>
      <c r="VW92" s="26"/>
      <c r="VX92" s="26"/>
      <c r="VY92" s="26"/>
      <c r="VZ92" s="26"/>
      <c r="WA92" s="26"/>
      <c r="WB92" s="26"/>
      <c r="WC92" s="26"/>
      <c r="WD92" s="26"/>
      <c r="WE92" s="26"/>
      <c r="WF92" s="26"/>
      <c r="WG92" s="26"/>
      <c r="WH92" s="26"/>
      <c r="WI92" s="26"/>
      <c r="WJ92" s="26"/>
      <c r="WK92" s="26"/>
      <c r="WL92" s="26"/>
      <c r="WM92" s="26"/>
      <c r="WN92" s="26"/>
      <c r="WO92" s="26"/>
      <c r="WP92" s="26"/>
      <c r="WQ92" s="26"/>
      <c r="WR92" s="26"/>
      <c r="WS92" s="26"/>
      <c r="WT92" s="26"/>
      <c r="WU92" s="26"/>
      <c r="WV92" s="26"/>
      <c r="WW92" s="26"/>
      <c r="WX92" s="26"/>
      <c r="WY92" s="26"/>
      <c r="WZ92" s="26"/>
      <c r="XA92" s="26"/>
      <c r="XB92" s="26"/>
      <c r="XC92" s="26"/>
      <c r="XD92" s="26"/>
      <c r="XE92" s="26"/>
      <c r="XF92" s="26"/>
      <c r="XG92" s="26"/>
      <c r="XH92" s="26"/>
      <c r="XI92" s="26"/>
      <c r="XJ92" s="26"/>
      <c r="XK92" s="26"/>
      <c r="XL92" s="26"/>
      <c r="XM92" s="26"/>
      <c r="XN92" s="26"/>
      <c r="XO92" s="26"/>
      <c r="XP92" s="26"/>
      <c r="XQ92" s="26"/>
      <c r="XR92" s="26"/>
      <c r="XS92" s="26"/>
      <c r="XT92" s="26"/>
      <c r="XU92" s="26"/>
      <c r="XV92" s="26"/>
      <c r="XW92" s="26"/>
      <c r="XX92" s="26"/>
      <c r="XY92" s="26"/>
      <c r="XZ92" s="26"/>
      <c r="YA92" s="26"/>
      <c r="YB92" s="26"/>
      <c r="YC92" s="26"/>
      <c r="YD92" s="26"/>
      <c r="YE92" s="26"/>
      <c r="YF92" s="26"/>
      <c r="YG92" s="26"/>
      <c r="YH92" s="26"/>
      <c r="YI92" s="26"/>
      <c r="YJ92" s="26"/>
      <c r="YK92" s="26"/>
      <c r="YL92" s="26"/>
      <c r="YM92" s="26"/>
      <c r="YN92" s="26"/>
      <c r="YO92" s="26"/>
      <c r="YP92" s="26"/>
      <c r="YQ92" s="26"/>
      <c r="YR92" s="26"/>
      <c r="YS92" s="26"/>
      <c r="YT92" s="26"/>
      <c r="YU92" s="26"/>
      <c r="YV92" s="26"/>
      <c r="YW92" s="26"/>
      <c r="YX92" s="26"/>
      <c r="YY92" s="26"/>
      <c r="YZ92" s="26"/>
      <c r="ZA92" s="26"/>
      <c r="ZB92" s="26"/>
      <c r="ZC92" s="26"/>
      <c r="ZD92" s="26"/>
      <c r="ZE92" s="26"/>
      <c r="ZF92" s="26"/>
      <c r="ZG92" s="26"/>
      <c r="ZH92" s="26"/>
      <c r="ZI92" s="26"/>
      <c r="ZJ92" s="26"/>
      <c r="ZK92" s="26"/>
      <c r="ZL92" s="26"/>
      <c r="ZM92" s="26"/>
      <c r="ZN92" s="26"/>
      <c r="ZO92" s="26"/>
      <c r="ZP92" s="26"/>
      <c r="ZQ92" s="26"/>
      <c r="ZR92" s="26"/>
      <c r="ZS92" s="26"/>
      <c r="ZT92" s="26"/>
      <c r="ZU92" s="26"/>
      <c r="ZV92" s="26"/>
      <c r="ZW92" s="26"/>
      <c r="ZX92" s="26"/>
      <c r="ZY92" s="26"/>
      <c r="ZZ92" s="26"/>
      <c r="AAA92" s="26"/>
      <c r="AAB92" s="26"/>
      <c r="AAC92" s="26"/>
      <c r="AAD92" s="26"/>
      <c r="AAE92" s="26"/>
      <c r="AAF92" s="26"/>
      <c r="AAG92" s="26"/>
      <c r="AAH92" s="26"/>
      <c r="AAI92" s="26"/>
      <c r="AAJ92" s="26"/>
      <c r="AAK92" s="26"/>
      <c r="AAL92" s="26"/>
      <c r="AAM92" s="26"/>
      <c r="AAN92" s="26"/>
      <c r="AAO92" s="26"/>
      <c r="AAP92" s="26"/>
      <c r="AAQ92" s="26"/>
      <c r="AAR92" s="26"/>
      <c r="AAS92" s="26"/>
      <c r="AAT92" s="26"/>
      <c r="AAU92" s="26"/>
      <c r="AAV92" s="26"/>
      <c r="AAW92" s="26"/>
      <c r="AAX92" s="26"/>
      <c r="AAY92" s="26"/>
      <c r="AAZ92" s="26"/>
      <c r="ABA92" s="26"/>
      <c r="ABB92" s="26"/>
      <c r="ABC92" s="26"/>
      <c r="ABD92" s="26"/>
      <c r="ABE92" s="26"/>
      <c r="ABF92" s="26"/>
      <c r="ABG92" s="26"/>
      <c r="ABH92" s="26"/>
      <c r="ABI92" s="26"/>
      <c r="ABJ92" s="26"/>
      <c r="ABK92" s="26"/>
      <c r="ABL92" s="26"/>
      <c r="ABM92" s="26"/>
      <c r="ABN92" s="26"/>
      <c r="ABO92" s="26"/>
      <c r="ABP92" s="26"/>
      <c r="ABQ92" s="26"/>
      <c r="ABR92" s="26"/>
      <c r="ABS92" s="26"/>
      <c r="ABT92" s="26"/>
      <c r="ABU92" s="26"/>
      <c r="ABV92" s="26"/>
      <c r="ABW92" s="26"/>
      <c r="ABX92" s="26"/>
      <c r="ABY92" s="26"/>
      <c r="ABZ92" s="26"/>
      <c r="ACA92" s="26"/>
      <c r="ACB92" s="26"/>
      <c r="ACC92" s="26"/>
      <c r="ACD92" s="26"/>
      <c r="ACE92" s="26"/>
      <c r="ACF92" s="26"/>
      <c r="ACG92" s="26"/>
      <c r="ACH92" s="26"/>
      <c r="ACI92" s="26"/>
      <c r="ACJ92" s="26"/>
      <c r="ACK92" s="26"/>
      <c r="ACL92" s="26"/>
      <c r="ACM92" s="26"/>
      <c r="ACN92" s="26"/>
      <c r="ACO92" s="26"/>
      <c r="ACP92" s="26"/>
      <c r="ACQ92" s="26"/>
      <c r="ACR92" s="26"/>
      <c r="ACS92" s="26"/>
      <c r="ACT92" s="26"/>
      <c r="ACU92" s="26"/>
      <c r="ACV92" s="26"/>
      <c r="ACW92" s="26"/>
      <c r="ACX92" s="26"/>
      <c r="ACY92" s="26"/>
      <c r="ACZ92" s="26"/>
      <c r="ADA92" s="26"/>
      <c r="ADB92" s="26"/>
      <c r="ADC92" s="26"/>
      <c r="ADD92" s="26"/>
      <c r="ADE92" s="26"/>
      <c r="ADF92" s="26"/>
      <c r="ADG92" s="26"/>
      <c r="ADH92" s="26"/>
      <c r="ADI92" s="26"/>
      <c r="ADJ92" s="26"/>
      <c r="ADK92" s="26"/>
      <c r="ADL92" s="26"/>
      <c r="ADM92" s="26"/>
      <c r="ADN92" s="26"/>
      <c r="ADO92" s="26"/>
      <c r="ADP92" s="26"/>
      <c r="ADQ92" s="26"/>
      <c r="ADR92" s="26"/>
      <c r="ADS92" s="26"/>
      <c r="ADT92" s="26"/>
      <c r="ADU92" s="26"/>
      <c r="ADV92" s="26"/>
      <c r="ADW92" s="26"/>
      <c r="ADX92" s="26"/>
      <c r="ADY92" s="26"/>
      <c r="ADZ92" s="26"/>
      <c r="AEA92" s="26"/>
      <c r="AEB92" s="26"/>
      <c r="AEC92" s="26"/>
      <c r="AED92" s="26"/>
      <c r="AEE92" s="26"/>
      <c r="AEF92" s="26"/>
      <c r="AEG92" s="26"/>
      <c r="AEH92" s="26"/>
      <c r="AEI92" s="26"/>
      <c r="AEJ92" s="26"/>
      <c r="AEK92" s="26"/>
      <c r="AEL92" s="26"/>
      <c r="AEM92" s="26"/>
      <c r="AEN92" s="26"/>
      <c r="AEO92" s="26"/>
      <c r="AEP92" s="26"/>
      <c r="AEQ92" s="26"/>
      <c r="AER92" s="26"/>
      <c r="AES92" s="26"/>
      <c r="AET92" s="26"/>
      <c r="AEU92" s="26"/>
      <c r="AEV92" s="26"/>
      <c r="AEW92" s="26"/>
      <c r="AEX92" s="26"/>
      <c r="AEY92" s="26"/>
      <c r="AEZ92" s="26"/>
      <c r="AFA92" s="26"/>
      <c r="AFB92" s="26"/>
      <c r="AFC92" s="26"/>
      <c r="AFD92" s="26"/>
      <c r="AFE92" s="26"/>
      <c r="AFF92" s="26"/>
      <c r="AFG92" s="26"/>
      <c r="AFH92" s="26"/>
      <c r="AFI92" s="26"/>
      <c r="AFJ92" s="26"/>
      <c r="AFK92" s="26"/>
      <c r="AFL92" s="26"/>
      <c r="AFM92" s="26"/>
      <c r="AFN92" s="26"/>
      <c r="AFO92" s="26"/>
      <c r="AFP92" s="26"/>
      <c r="AFQ92" s="26"/>
      <c r="AFR92" s="26"/>
      <c r="AFS92" s="26"/>
      <c r="AFT92" s="26"/>
      <c r="AFU92" s="26"/>
      <c r="AFV92" s="26"/>
      <c r="AFW92" s="26"/>
      <c r="AFX92" s="26"/>
      <c r="AFY92" s="26"/>
      <c r="AFZ92" s="26"/>
      <c r="AGA92" s="26"/>
      <c r="AGB92" s="26"/>
      <c r="AGC92" s="26"/>
      <c r="AGD92" s="26"/>
      <c r="AGE92" s="26"/>
      <c r="AGF92" s="26"/>
      <c r="AGG92" s="26"/>
      <c r="AGH92" s="26"/>
      <c r="AGI92" s="26"/>
      <c r="AGJ92" s="26"/>
      <c r="AGK92" s="26"/>
      <c r="AGL92" s="26"/>
      <c r="AGM92" s="26"/>
      <c r="AGN92" s="26"/>
      <c r="AGO92" s="26"/>
      <c r="AGP92" s="26"/>
      <c r="AGQ92" s="26"/>
      <c r="AGR92" s="26"/>
      <c r="AGS92" s="26"/>
      <c r="AGT92" s="26"/>
      <c r="AGU92" s="26"/>
      <c r="AGV92" s="26"/>
      <c r="AGW92" s="26"/>
      <c r="AGX92" s="26"/>
      <c r="AGY92" s="26"/>
      <c r="AGZ92" s="26"/>
      <c r="AHA92" s="26"/>
      <c r="AHB92" s="26"/>
      <c r="AHC92" s="26"/>
      <c r="AHD92" s="26"/>
      <c r="AHE92" s="26"/>
      <c r="AHF92" s="26"/>
      <c r="AHG92" s="26"/>
      <c r="AHH92" s="26"/>
      <c r="AHI92" s="26"/>
      <c r="AHJ92" s="26"/>
      <c r="AHK92" s="26"/>
      <c r="AHL92" s="26"/>
      <c r="AHM92" s="26"/>
      <c r="AHN92" s="26"/>
      <c r="AHO92" s="26"/>
      <c r="AHP92" s="26"/>
      <c r="AHQ92" s="26"/>
      <c r="AHR92" s="26"/>
      <c r="AHS92" s="26"/>
      <c r="AHT92" s="26"/>
      <c r="AHU92" s="26"/>
      <c r="AHV92" s="26"/>
      <c r="AHW92" s="26"/>
      <c r="AHX92" s="26"/>
      <c r="AHY92" s="26"/>
      <c r="AHZ92" s="26"/>
      <c r="AIA92" s="26"/>
      <c r="AIB92" s="26"/>
      <c r="AIC92" s="26"/>
      <c r="AID92" s="26"/>
      <c r="AIE92" s="26"/>
      <c r="AIF92" s="26"/>
      <c r="AIG92" s="26"/>
      <c r="AIH92" s="26"/>
      <c r="AII92" s="26"/>
      <c r="AIJ92" s="26"/>
      <c r="AIK92" s="26"/>
      <c r="AIL92" s="26"/>
      <c r="AIM92" s="26"/>
      <c r="AIN92" s="26"/>
      <c r="AIO92" s="26"/>
      <c r="AIP92" s="26"/>
      <c r="AIQ92" s="26"/>
      <c r="AIR92" s="26"/>
      <c r="AIS92" s="26"/>
      <c r="AIT92" s="26"/>
      <c r="AIU92" s="26"/>
      <c r="AIV92" s="26"/>
      <c r="AIW92" s="26"/>
      <c r="AIX92" s="26"/>
      <c r="AIY92" s="26"/>
      <c r="AIZ92" s="26"/>
      <c r="AJA92" s="26"/>
      <c r="AJB92" s="26"/>
      <c r="AJC92" s="26"/>
      <c r="AJD92" s="26"/>
      <c r="AJE92" s="26"/>
      <c r="AJF92" s="26"/>
      <c r="AJG92" s="26"/>
      <c r="AJH92" s="26"/>
      <c r="AJI92" s="26"/>
      <c r="AJJ92" s="26"/>
      <c r="AJK92" s="26"/>
      <c r="AJL92" s="26"/>
      <c r="AJM92" s="26"/>
      <c r="AJN92" s="26"/>
      <c r="AJO92" s="26"/>
      <c r="AJP92" s="26"/>
      <c r="AJQ92" s="26"/>
      <c r="AJR92" s="26"/>
      <c r="AJS92" s="26"/>
      <c r="AJT92" s="26"/>
      <c r="AJU92" s="26"/>
      <c r="AJV92" s="26"/>
      <c r="AJW92" s="26"/>
      <c r="AJX92" s="26"/>
      <c r="AJY92" s="26"/>
      <c r="AJZ92" s="26"/>
      <c r="AKA92" s="26"/>
      <c r="AKB92" s="26"/>
      <c r="AKC92" s="26"/>
      <c r="AKD92" s="26"/>
      <c r="AKE92" s="26"/>
      <c r="AKF92" s="26"/>
      <c r="AKG92" s="26"/>
      <c r="AKH92" s="26"/>
      <c r="AKI92" s="26"/>
      <c r="AKJ92" s="26"/>
      <c r="AKK92" s="26"/>
      <c r="AKL92" s="26"/>
      <c r="AKM92" s="26"/>
      <c r="AKN92" s="26"/>
      <c r="AKO92" s="26"/>
      <c r="AKP92" s="26"/>
      <c r="AKQ92" s="26"/>
      <c r="AKR92" s="26"/>
      <c r="AKS92" s="26"/>
      <c r="AKT92" s="26"/>
      <c r="AKU92" s="26"/>
      <c r="AKV92" s="26"/>
      <c r="AKW92" s="26"/>
      <c r="AKX92" s="26"/>
      <c r="AKY92" s="26"/>
      <c r="AKZ92" s="26"/>
      <c r="ALA92" s="26"/>
      <c r="ALB92" s="26"/>
      <c r="ALC92" s="26"/>
      <c r="ALD92" s="26"/>
      <c r="ALE92" s="26"/>
      <c r="ALF92" s="26"/>
      <c r="ALG92" s="26"/>
      <c r="ALH92" s="26"/>
      <c r="ALI92" s="26"/>
      <c r="ALJ92" s="26"/>
      <c r="ALK92" s="26"/>
      <c r="ALL92" s="26"/>
      <c r="ALM92" s="26"/>
      <c r="ALN92" s="26"/>
      <c r="ALO92" s="26"/>
      <c r="ALP92" s="26"/>
      <c r="ALQ92" s="26"/>
      <c r="ALR92" s="26"/>
      <c r="ALS92" s="26"/>
      <c r="ALT92" s="26"/>
      <c r="ALU92" s="26"/>
      <c r="ALV92" s="26"/>
      <c r="ALW92" s="26"/>
      <c r="ALX92" s="26"/>
      <c r="ALY92" s="26"/>
      <c r="ALZ92" s="26"/>
      <c r="AMA92" s="26"/>
      <c r="AMB92" s="26"/>
      <c r="AMC92" s="26"/>
      <c r="AMD92" s="26"/>
      <c r="AME92" s="26"/>
      <c r="AMF92" s="26"/>
      <c r="AMG92" s="26"/>
      <c r="AMH92" s="26"/>
      <c r="AMI92" s="26"/>
      <c r="AMJ92" s="26"/>
      <c r="AMK92" s="26"/>
      <c r="AML92" s="26"/>
      <c r="AMM92" s="26"/>
      <c r="AMN92" s="26"/>
      <c r="AMO92" s="26"/>
      <c r="AMP92" s="26"/>
      <c r="AMQ92" s="26"/>
      <c r="AMR92" s="26"/>
      <c r="AMS92" s="26"/>
      <c r="AMT92" s="26"/>
      <c r="AMU92" s="26"/>
      <c r="AMV92" s="26"/>
      <c r="AMW92" s="26"/>
      <c r="AMX92" s="26"/>
      <c r="AMY92" s="26"/>
      <c r="AMZ92" s="26"/>
      <c r="ANA92" s="26"/>
      <c r="ANB92" s="26"/>
      <c r="ANC92" s="26"/>
      <c r="AND92" s="26"/>
      <c r="ANE92" s="26"/>
      <c r="ANF92" s="26"/>
      <c r="ANG92" s="26"/>
      <c r="ANH92" s="26"/>
      <c r="ANI92" s="26"/>
      <c r="ANJ92" s="26"/>
      <c r="ANK92" s="26"/>
      <c r="ANL92" s="26"/>
      <c r="ANM92" s="26"/>
      <c r="ANN92" s="26"/>
      <c r="ANO92" s="26"/>
      <c r="ANP92" s="26"/>
      <c r="ANQ92" s="26"/>
      <c r="ANR92" s="26"/>
      <c r="ANS92" s="26"/>
      <c r="ANT92" s="26"/>
      <c r="ANU92" s="26"/>
      <c r="ANV92" s="26"/>
      <c r="ANW92" s="26"/>
      <c r="ANX92" s="26"/>
      <c r="ANY92" s="26"/>
      <c r="ANZ92" s="26"/>
      <c r="AOA92" s="26"/>
      <c r="AOB92" s="26"/>
      <c r="AOC92" s="26"/>
      <c r="AOD92" s="26"/>
      <c r="AOE92" s="26"/>
      <c r="AOF92" s="26"/>
      <c r="AOG92" s="26"/>
      <c r="AOH92" s="26"/>
      <c r="AOI92" s="26"/>
      <c r="AOJ92" s="26"/>
      <c r="AOK92" s="26"/>
      <c r="AOL92" s="26"/>
      <c r="AOM92" s="26"/>
      <c r="AON92" s="26"/>
      <c r="AOO92" s="26"/>
      <c r="AOP92" s="26"/>
      <c r="AOQ92" s="26"/>
      <c r="AOR92" s="26"/>
      <c r="AOS92" s="26"/>
      <c r="AOT92" s="26"/>
      <c r="AOU92" s="26"/>
      <c r="AOV92" s="26"/>
      <c r="AOW92" s="26"/>
      <c r="AOX92" s="26"/>
      <c r="AOY92" s="26"/>
      <c r="AOZ92" s="26"/>
      <c r="APA92" s="26"/>
      <c r="APB92" s="26"/>
      <c r="APC92" s="26"/>
      <c r="APD92" s="26"/>
      <c r="APE92" s="26"/>
      <c r="APF92" s="26"/>
      <c r="APG92" s="26"/>
      <c r="APH92" s="26"/>
      <c r="API92" s="26"/>
      <c r="APJ92" s="26"/>
      <c r="APK92" s="26"/>
      <c r="APL92" s="26"/>
      <c r="APM92" s="26"/>
      <c r="APN92" s="26"/>
      <c r="APO92" s="26"/>
      <c r="APP92" s="26"/>
      <c r="APQ92" s="26"/>
      <c r="APR92" s="26"/>
      <c r="APS92" s="26"/>
      <c r="APT92" s="26"/>
      <c r="APU92" s="26"/>
      <c r="APV92" s="26"/>
      <c r="APW92" s="26"/>
      <c r="APX92" s="26"/>
      <c r="APY92" s="26"/>
      <c r="APZ92" s="26"/>
      <c r="AQA92" s="26"/>
      <c r="AQB92" s="26"/>
      <c r="AQC92" s="26"/>
      <c r="AQD92" s="26"/>
      <c r="AQE92" s="26"/>
      <c r="AQF92" s="26"/>
      <c r="AQG92" s="26"/>
      <c r="AQH92" s="26"/>
      <c r="AQI92" s="26"/>
      <c r="AQJ92" s="26"/>
      <c r="AQK92" s="26"/>
      <c r="AQL92" s="26"/>
      <c r="AQM92" s="26"/>
      <c r="AQN92" s="26"/>
      <c r="AQO92" s="26"/>
      <c r="AQP92" s="26"/>
      <c r="AQQ92" s="26"/>
      <c r="AQR92" s="26"/>
      <c r="AQS92" s="26"/>
      <c r="AQT92" s="26"/>
      <c r="AQU92" s="26"/>
      <c r="AQV92" s="26"/>
      <c r="AQW92" s="26"/>
      <c r="AQX92" s="26"/>
      <c r="AQY92" s="26"/>
      <c r="AQZ92" s="26"/>
      <c r="ARA92" s="26"/>
      <c r="ARB92" s="26"/>
      <c r="ARC92" s="26"/>
      <c r="ARD92" s="26"/>
      <c r="ARE92" s="26"/>
      <c r="ARF92" s="26"/>
      <c r="ARG92" s="26"/>
      <c r="ARH92" s="26"/>
      <c r="ARI92" s="26"/>
      <c r="ARJ92" s="26"/>
      <c r="ARK92" s="26"/>
      <c r="ARL92" s="26"/>
      <c r="ARM92" s="26"/>
      <c r="ARN92" s="26"/>
      <c r="ARO92" s="26"/>
      <c r="ARP92" s="26"/>
      <c r="ARQ92" s="26"/>
      <c r="ARR92" s="26"/>
      <c r="ARS92" s="26"/>
      <c r="ART92" s="26"/>
      <c r="ARU92" s="26"/>
      <c r="ARV92" s="26"/>
      <c r="ARW92" s="26"/>
      <c r="ARX92" s="26"/>
      <c r="ARY92" s="26"/>
      <c r="ARZ92" s="26"/>
      <c r="ASA92" s="26"/>
      <c r="ASB92" s="26"/>
      <c r="ASC92" s="26"/>
      <c r="ASD92" s="26"/>
      <c r="ASE92" s="26"/>
      <c r="ASF92" s="26"/>
      <c r="ASG92" s="26"/>
      <c r="ASH92" s="26"/>
      <c r="ASI92" s="26"/>
      <c r="ASJ92" s="26"/>
      <c r="ASK92" s="26"/>
      <c r="ASL92" s="26"/>
      <c r="ASM92" s="26"/>
      <c r="ASN92" s="26"/>
      <c r="ASO92" s="26"/>
      <c r="ASP92" s="26"/>
      <c r="ASQ92" s="26"/>
      <c r="ASR92" s="26"/>
      <c r="ASS92" s="26"/>
      <c r="AST92" s="26"/>
      <c r="ASU92" s="26"/>
      <c r="ASV92" s="26"/>
      <c r="ASW92" s="26"/>
      <c r="ASX92" s="26"/>
      <c r="ASY92" s="26"/>
      <c r="ASZ92" s="26"/>
      <c r="ATA92" s="26"/>
      <c r="ATB92" s="26"/>
      <c r="ATC92" s="26"/>
      <c r="ATD92" s="26"/>
      <c r="ATE92" s="26"/>
      <c r="ATF92" s="26"/>
      <c r="ATG92" s="26"/>
      <c r="ATH92" s="26"/>
      <c r="ATI92" s="26"/>
      <c r="ATJ92" s="26"/>
      <c r="ATK92" s="26"/>
      <c r="ATL92" s="26"/>
      <c r="ATM92" s="26"/>
      <c r="ATN92" s="26"/>
      <c r="ATO92" s="26"/>
      <c r="ATP92" s="26"/>
      <c r="ATQ92" s="26"/>
      <c r="ATR92" s="26"/>
      <c r="ATS92" s="26"/>
      <c r="ATT92" s="26"/>
      <c r="ATU92" s="26"/>
      <c r="ATV92" s="26"/>
      <c r="ATW92" s="26"/>
      <c r="ATX92" s="26"/>
      <c r="ATY92" s="26"/>
      <c r="ATZ92" s="26"/>
      <c r="AUA92" s="26"/>
      <c r="AUB92" s="26"/>
      <c r="AUC92" s="26"/>
      <c r="AUD92" s="26"/>
      <c r="AUE92" s="26"/>
      <c r="AUF92" s="26"/>
      <c r="AUG92" s="26"/>
      <c r="AUH92" s="26"/>
      <c r="AUI92" s="26"/>
      <c r="AUJ92" s="26"/>
      <c r="AUK92" s="26"/>
      <c r="AUL92" s="26"/>
      <c r="AUM92" s="26"/>
      <c r="AUN92" s="26"/>
      <c r="AUO92" s="26"/>
      <c r="AUP92" s="26"/>
      <c r="AUQ92" s="26"/>
      <c r="AUR92" s="26"/>
      <c r="AUS92" s="26"/>
      <c r="AUT92" s="26"/>
      <c r="AUU92" s="26"/>
      <c r="AUV92" s="26"/>
      <c r="AUW92" s="26"/>
      <c r="AUX92" s="26"/>
      <c r="AUY92" s="26"/>
      <c r="AUZ92" s="26"/>
      <c r="AVA92" s="26"/>
      <c r="AVB92" s="26"/>
      <c r="AVC92" s="26"/>
      <c r="AVD92" s="26"/>
      <c r="AVE92" s="26"/>
      <c r="AVF92" s="26"/>
      <c r="AVG92" s="26"/>
      <c r="AVH92" s="26"/>
      <c r="AVI92" s="26"/>
      <c r="AVJ92" s="26"/>
      <c r="AVK92" s="26"/>
      <c r="AVL92" s="26"/>
      <c r="AVM92" s="26"/>
      <c r="AVN92" s="26"/>
      <c r="AVO92" s="26"/>
      <c r="AVP92" s="26"/>
      <c r="AVQ92" s="26"/>
      <c r="AVR92" s="26"/>
      <c r="AVS92" s="26"/>
      <c r="AVT92" s="26"/>
      <c r="AVU92" s="26"/>
      <c r="AVV92" s="26"/>
      <c r="AVW92" s="26"/>
      <c r="AVX92" s="26"/>
      <c r="AVY92" s="26"/>
      <c r="AVZ92" s="26"/>
      <c r="AWA92" s="26"/>
      <c r="AWB92" s="26"/>
      <c r="AWC92" s="26"/>
      <c r="AWD92" s="26"/>
      <c r="AWE92" s="26"/>
      <c r="AWF92" s="26"/>
      <c r="AWG92" s="26"/>
      <c r="AWH92" s="26"/>
      <c r="AWI92" s="26"/>
      <c r="AWJ92" s="26"/>
      <c r="AWK92" s="26"/>
      <c r="AWL92" s="26"/>
      <c r="AWM92" s="26"/>
      <c r="AWN92" s="26"/>
      <c r="AWO92" s="26"/>
      <c r="AWP92" s="26"/>
      <c r="AWQ92" s="26"/>
      <c r="AWR92" s="26"/>
      <c r="AWS92" s="26"/>
      <c r="AWT92" s="26"/>
      <c r="AWU92" s="26"/>
      <c r="AWV92" s="26"/>
      <c r="AWW92" s="26"/>
      <c r="AWX92" s="26"/>
      <c r="AWY92" s="26"/>
      <c r="AWZ92" s="26"/>
      <c r="AXA92" s="26"/>
      <c r="AXB92" s="26"/>
      <c r="AXC92" s="26"/>
      <c r="AXD92" s="26"/>
      <c r="AXE92" s="26"/>
      <c r="AXF92" s="26"/>
      <c r="AXG92" s="26"/>
      <c r="AXH92" s="26"/>
      <c r="AXI92" s="26"/>
      <c r="AXJ92" s="26"/>
      <c r="AXK92" s="26"/>
      <c r="AXL92" s="26"/>
      <c r="AXM92" s="26"/>
      <c r="AXN92" s="26"/>
      <c r="AXO92" s="26"/>
      <c r="AXP92" s="26"/>
      <c r="AXQ92" s="26"/>
      <c r="AXR92" s="26"/>
      <c r="AXS92" s="26"/>
      <c r="AXT92" s="26"/>
      <c r="AXU92" s="26"/>
      <c r="AXV92" s="26"/>
      <c r="AXW92" s="26"/>
      <c r="AXX92" s="26"/>
      <c r="AXY92" s="26"/>
      <c r="AXZ92" s="26"/>
      <c r="AYA92" s="26"/>
      <c r="AYB92" s="26"/>
      <c r="AYC92" s="26"/>
      <c r="AYD92" s="26"/>
      <c r="AYE92" s="26"/>
      <c r="AYF92" s="26"/>
      <c r="AYG92" s="26"/>
      <c r="AYH92" s="26"/>
      <c r="AYI92" s="26"/>
      <c r="AYJ92" s="26"/>
      <c r="AYK92" s="26"/>
      <c r="AYL92" s="26"/>
      <c r="AYM92" s="26"/>
      <c r="AYN92" s="26"/>
      <c r="AYO92" s="26"/>
      <c r="AYP92" s="26"/>
      <c r="AYQ92" s="26"/>
      <c r="AYR92" s="26"/>
      <c r="AYS92" s="26"/>
      <c r="AYT92" s="26"/>
      <c r="AYU92" s="26"/>
      <c r="AYV92" s="26"/>
      <c r="AYW92" s="26"/>
      <c r="AYX92" s="26"/>
      <c r="AYY92" s="26"/>
      <c r="AYZ92" s="26"/>
      <c r="AZA92" s="26"/>
      <c r="AZB92" s="26"/>
      <c r="AZC92" s="26"/>
      <c r="AZD92" s="26"/>
      <c r="AZE92" s="26"/>
      <c r="AZF92" s="26"/>
      <c r="AZG92" s="26"/>
      <c r="AZH92" s="26"/>
      <c r="AZI92" s="26"/>
      <c r="AZJ92" s="26"/>
      <c r="AZK92" s="26"/>
      <c r="AZL92" s="26"/>
      <c r="AZM92" s="26"/>
      <c r="AZN92" s="26"/>
      <c r="AZO92" s="26"/>
      <c r="AZP92" s="26"/>
      <c r="AZQ92" s="26"/>
      <c r="AZR92" s="26"/>
      <c r="AZS92" s="26"/>
      <c r="AZT92" s="26"/>
      <c r="AZU92" s="26"/>
      <c r="AZV92" s="26"/>
      <c r="AZW92" s="26"/>
      <c r="AZX92" s="26"/>
      <c r="AZY92" s="26"/>
      <c r="AZZ92" s="26"/>
      <c r="BAA92" s="26"/>
      <c r="BAB92" s="26"/>
      <c r="BAC92" s="26"/>
      <c r="BAD92" s="26"/>
      <c r="BAE92" s="26"/>
      <c r="BAF92" s="26"/>
      <c r="BAG92" s="26"/>
      <c r="BAH92" s="26"/>
      <c r="BAI92" s="26"/>
      <c r="BAJ92" s="26"/>
      <c r="BAK92" s="26"/>
      <c r="BAL92" s="26"/>
      <c r="BAM92" s="26"/>
      <c r="BAN92" s="26"/>
      <c r="BAO92" s="26"/>
      <c r="BAP92" s="26"/>
      <c r="BAQ92" s="26"/>
      <c r="BAR92" s="26"/>
      <c r="BAS92" s="26"/>
      <c r="BAT92" s="26"/>
      <c r="BAU92" s="26"/>
      <c r="BAV92" s="26"/>
      <c r="BAW92" s="26"/>
      <c r="BAX92" s="26"/>
      <c r="BAY92" s="26"/>
      <c r="BAZ92" s="26"/>
      <c r="BBA92" s="26"/>
      <c r="BBB92" s="26"/>
      <c r="BBC92" s="26"/>
      <c r="BBD92" s="26"/>
      <c r="BBE92" s="26"/>
      <c r="BBF92" s="26"/>
      <c r="BBG92" s="26"/>
      <c r="BBH92" s="26"/>
      <c r="BBI92" s="26"/>
      <c r="BBJ92" s="26"/>
      <c r="BBK92" s="26"/>
      <c r="BBL92" s="26"/>
      <c r="BBM92" s="26"/>
      <c r="BBN92" s="26"/>
      <c r="BBO92" s="26"/>
      <c r="BBP92" s="26"/>
      <c r="BBQ92" s="26"/>
      <c r="BBR92" s="26"/>
      <c r="BBS92" s="26"/>
      <c r="BBT92" s="26"/>
      <c r="BBU92" s="26"/>
      <c r="BBV92" s="26"/>
      <c r="BBW92" s="26"/>
      <c r="BBX92" s="26"/>
      <c r="BBY92" s="26"/>
      <c r="BBZ92" s="26"/>
      <c r="BCA92" s="26"/>
      <c r="BCB92" s="26"/>
      <c r="BCC92" s="26"/>
      <c r="BCD92" s="26"/>
      <c r="BCE92" s="26"/>
      <c r="BCF92" s="26"/>
      <c r="BCG92" s="26"/>
      <c r="BCH92" s="26"/>
      <c r="BCI92" s="26"/>
      <c r="BCJ92" s="26"/>
      <c r="BCK92" s="26"/>
      <c r="BCL92" s="26"/>
      <c r="BCM92" s="26"/>
      <c r="BCN92" s="26"/>
      <c r="BCO92" s="26"/>
      <c r="BCP92" s="26"/>
      <c r="BCQ92" s="26"/>
      <c r="BCR92" s="26"/>
      <c r="BCS92" s="26"/>
      <c r="BCT92" s="26"/>
      <c r="BCU92" s="26"/>
      <c r="BCV92" s="26"/>
      <c r="BCW92" s="26"/>
      <c r="BCX92" s="26"/>
      <c r="BCY92" s="26"/>
      <c r="BCZ92" s="26"/>
      <c r="BDA92" s="26"/>
      <c r="BDB92" s="26"/>
      <c r="BDC92" s="26"/>
      <c r="BDD92" s="26"/>
      <c r="BDE92" s="26"/>
      <c r="BDF92" s="26"/>
      <c r="BDG92" s="26"/>
      <c r="BDH92" s="26"/>
      <c r="BDI92" s="26"/>
      <c r="BDJ92" s="26"/>
      <c r="BDK92" s="26"/>
      <c r="BDL92" s="26"/>
      <c r="BDM92" s="26"/>
      <c r="BDN92" s="26"/>
      <c r="BDO92" s="26"/>
      <c r="BDP92" s="26"/>
      <c r="BDQ92" s="26"/>
      <c r="BDR92" s="26"/>
      <c r="BDS92" s="26"/>
      <c r="BDT92" s="26"/>
      <c r="BDU92" s="26"/>
      <c r="BDV92" s="26"/>
      <c r="BDW92" s="26"/>
      <c r="BDX92" s="26"/>
      <c r="BDY92" s="26"/>
      <c r="BDZ92" s="26"/>
      <c r="BEA92" s="26"/>
      <c r="BEB92" s="26"/>
      <c r="BEC92" s="26"/>
      <c r="BED92" s="26"/>
      <c r="BEE92" s="26"/>
      <c r="BEF92" s="26"/>
      <c r="BEG92" s="26"/>
      <c r="BEH92" s="26"/>
      <c r="BEI92" s="26"/>
      <c r="BEJ92" s="26"/>
      <c r="BEK92" s="26"/>
      <c r="BEL92" s="26"/>
      <c r="BEM92" s="26"/>
      <c r="BEN92" s="26"/>
      <c r="BEO92" s="26"/>
      <c r="BEP92" s="26"/>
      <c r="BEQ92" s="26"/>
      <c r="BER92" s="26"/>
      <c r="BES92" s="26"/>
      <c r="BET92" s="26"/>
      <c r="BEU92" s="26"/>
      <c r="BEV92" s="26"/>
      <c r="BEW92" s="26"/>
      <c r="BEX92" s="26"/>
      <c r="BEY92" s="26"/>
      <c r="BEZ92" s="26"/>
      <c r="BFA92" s="26"/>
      <c r="BFB92" s="26"/>
      <c r="BFC92" s="26"/>
      <c r="BFD92" s="26"/>
      <c r="BFE92" s="26"/>
      <c r="BFF92" s="26"/>
      <c r="BFG92" s="26"/>
      <c r="BFH92" s="26"/>
      <c r="BFI92" s="26"/>
      <c r="BFJ92" s="26"/>
      <c r="BFK92" s="26"/>
      <c r="BFL92" s="26"/>
      <c r="BFM92" s="26"/>
      <c r="BFN92" s="26"/>
      <c r="BFO92" s="26"/>
      <c r="BFP92" s="26"/>
      <c r="BFQ92" s="26"/>
      <c r="BFR92" s="26"/>
      <c r="BFS92" s="26"/>
      <c r="BFT92" s="26"/>
      <c r="BFU92" s="26"/>
      <c r="BFV92" s="26"/>
      <c r="BFW92" s="26"/>
      <c r="BFX92" s="26"/>
      <c r="BFY92" s="26"/>
      <c r="BFZ92" s="26"/>
      <c r="BGA92" s="26"/>
      <c r="BGB92" s="26"/>
      <c r="BGC92" s="26"/>
      <c r="BGD92" s="26"/>
      <c r="BGE92" s="26"/>
      <c r="BGF92" s="26"/>
      <c r="BGG92" s="26"/>
      <c r="BGH92" s="26"/>
      <c r="BGI92" s="26"/>
      <c r="BGJ92" s="26"/>
      <c r="BGK92" s="26"/>
      <c r="BGL92" s="26"/>
      <c r="BGM92" s="26"/>
      <c r="BGN92" s="26"/>
      <c r="BGO92" s="26"/>
      <c r="BGP92" s="26"/>
      <c r="BGQ92" s="26"/>
      <c r="BGR92" s="26"/>
      <c r="BGS92" s="26"/>
      <c r="BGT92" s="26"/>
      <c r="BGU92" s="26"/>
      <c r="BGV92" s="26"/>
      <c r="BGW92" s="26"/>
      <c r="BGX92" s="26"/>
      <c r="BGY92" s="26"/>
      <c r="BGZ92" s="26"/>
      <c r="BHA92" s="26"/>
      <c r="BHB92" s="26"/>
      <c r="BHC92" s="26"/>
      <c r="BHD92" s="26"/>
      <c r="BHE92" s="26"/>
      <c r="BHF92" s="26"/>
      <c r="BHG92" s="26"/>
      <c r="BHH92" s="26"/>
      <c r="BHI92" s="26"/>
      <c r="BHJ92" s="26"/>
      <c r="BHK92" s="26"/>
      <c r="BHL92" s="26"/>
      <c r="BHM92" s="26"/>
      <c r="BHN92" s="26"/>
      <c r="BHO92" s="26"/>
      <c r="BHP92" s="26"/>
      <c r="BHQ92" s="26"/>
      <c r="BHR92" s="26"/>
      <c r="BHS92" s="26"/>
      <c r="BHT92" s="26"/>
      <c r="BHU92" s="26"/>
      <c r="BHV92" s="26"/>
      <c r="BHW92" s="26"/>
      <c r="BHX92" s="26"/>
      <c r="BHY92" s="26"/>
      <c r="BHZ92" s="26"/>
      <c r="BIA92" s="26"/>
      <c r="BIB92" s="26"/>
      <c r="BIC92" s="26"/>
      <c r="BID92" s="26"/>
      <c r="BIE92" s="26"/>
      <c r="BIF92" s="26"/>
      <c r="BIG92" s="26"/>
      <c r="BIH92" s="26"/>
      <c r="BII92" s="26"/>
      <c r="BIJ92" s="26"/>
      <c r="BIK92" s="26"/>
      <c r="BIL92" s="26"/>
      <c r="BIM92" s="26"/>
      <c r="BIN92" s="26"/>
      <c r="BIO92" s="26"/>
      <c r="BIP92" s="26"/>
      <c r="BIQ92" s="26"/>
      <c r="BIR92" s="26"/>
      <c r="BIS92" s="26"/>
      <c r="BIT92" s="26"/>
      <c r="BIU92" s="26"/>
      <c r="BIV92" s="26"/>
      <c r="BIW92" s="26"/>
      <c r="BIX92" s="26"/>
      <c r="BIY92" s="26"/>
      <c r="BIZ92" s="26"/>
      <c r="BJA92" s="26"/>
      <c r="BJB92" s="26"/>
      <c r="BJC92" s="26"/>
      <c r="BJD92" s="26"/>
      <c r="BJE92" s="26"/>
      <c r="BJF92" s="26"/>
      <c r="BJG92" s="26"/>
      <c r="BJH92" s="26"/>
      <c r="BJI92" s="26"/>
      <c r="BJJ92" s="26"/>
      <c r="BJK92" s="26"/>
      <c r="BJL92" s="26"/>
      <c r="BJM92" s="26"/>
      <c r="BJN92" s="26"/>
      <c r="BJO92" s="26"/>
      <c r="BJP92" s="26"/>
      <c r="BJQ92" s="26"/>
      <c r="BJR92" s="26"/>
      <c r="BJS92" s="26"/>
      <c r="BJT92" s="26"/>
      <c r="BJU92" s="26"/>
      <c r="BJV92" s="26"/>
      <c r="BJW92" s="26"/>
      <c r="BJX92" s="26"/>
      <c r="BJY92" s="26"/>
      <c r="BJZ92" s="26"/>
      <c r="BKA92" s="26"/>
      <c r="BKB92" s="26"/>
      <c r="BKC92" s="26"/>
      <c r="BKD92" s="26"/>
      <c r="BKE92" s="26"/>
      <c r="BKF92" s="26"/>
      <c r="BKG92" s="26"/>
      <c r="BKH92" s="26"/>
      <c r="BKI92" s="26"/>
      <c r="BKJ92" s="26"/>
      <c r="BKK92" s="26"/>
      <c r="BKL92" s="26"/>
      <c r="BKM92" s="26"/>
      <c r="BKN92" s="26"/>
      <c r="BKO92" s="26"/>
      <c r="BKP92" s="26"/>
      <c r="BKQ92" s="26"/>
      <c r="BKR92" s="26"/>
      <c r="BKS92" s="26"/>
      <c r="BKT92" s="26"/>
      <c r="BKU92" s="26"/>
      <c r="BKV92" s="26"/>
      <c r="BKW92" s="26"/>
      <c r="BKX92" s="26"/>
      <c r="BKY92" s="26"/>
      <c r="BKZ92" s="26"/>
      <c r="BLA92" s="26"/>
      <c r="BLB92" s="26"/>
      <c r="BLC92" s="26"/>
      <c r="BLD92" s="26"/>
      <c r="BLE92" s="26"/>
      <c r="BLF92" s="26"/>
      <c r="BLG92" s="26"/>
      <c r="BLH92" s="26"/>
      <c r="BLI92" s="26"/>
      <c r="BLJ92" s="26"/>
      <c r="BLK92" s="26"/>
      <c r="BLL92" s="26"/>
      <c r="BLM92" s="26"/>
      <c r="BLN92" s="26"/>
      <c r="BLO92" s="26"/>
      <c r="BLP92" s="26"/>
      <c r="BLQ92" s="26"/>
      <c r="BLR92" s="26"/>
      <c r="BLS92" s="26"/>
      <c r="BLT92" s="26"/>
      <c r="BLU92" s="26"/>
      <c r="BLV92" s="26"/>
      <c r="BLW92" s="26"/>
      <c r="BLX92" s="26"/>
      <c r="BLY92" s="26"/>
      <c r="BLZ92" s="26"/>
      <c r="BMA92" s="26"/>
      <c r="BMB92" s="26"/>
      <c r="BMC92" s="26"/>
      <c r="BMD92" s="26"/>
      <c r="BME92" s="26"/>
      <c r="BMF92" s="26"/>
      <c r="BMG92" s="26"/>
      <c r="BMH92" s="26"/>
      <c r="BMI92" s="26"/>
      <c r="BMJ92" s="26"/>
      <c r="BMK92" s="26"/>
      <c r="BML92" s="26"/>
      <c r="BMM92" s="26"/>
      <c r="BMN92" s="26"/>
      <c r="BMO92" s="26"/>
      <c r="BMP92" s="26"/>
      <c r="BMQ92" s="26"/>
      <c r="BMR92" s="26"/>
      <c r="BMS92" s="26"/>
      <c r="BMT92" s="26"/>
      <c r="BMU92" s="26"/>
      <c r="BMV92" s="26"/>
      <c r="BMW92" s="26"/>
      <c r="BMX92" s="26"/>
      <c r="BMY92" s="26"/>
      <c r="BMZ92" s="26"/>
      <c r="BNA92" s="26"/>
      <c r="BNB92" s="26"/>
      <c r="BNC92" s="26"/>
      <c r="BND92" s="26"/>
      <c r="BNE92" s="26"/>
      <c r="BNF92" s="26"/>
      <c r="BNG92" s="26"/>
      <c r="BNH92" s="26"/>
      <c r="BNI92" s="26"/>
      <c r="BNJ92" s="26"/>
      <c r="BNK92" s="26"/>
      <c r="BNL92" s="26"/>
      <c r="BNM92" s="26"/>
      <c r="BNN92" s="26"/>
      <c r="BNO92" s="26"/>
      <c r="BNP92" s="26"/>
      <c r="BNQ92" s="26"/>
      <c r="BNR92" s="26"/>
      <c r="BNS92" s="26"/>
      <c r="BNT92" s="26"/>
      <c r="BNU92" s="26"/>
      <c r="BNV92" s="26"/>
      <c r="BNW92" s="26"/>
      <c r="BNX92" s="26"/>
      <c r="BNY92" s="26"/>
      <c r="BNZ92" s="26"/>
      <c r="BOA92" s="26"/>
      <c r="BOB92" s="26"/>
      <c r="BOC92" s="26"/>
      <c r="BOD92" s="26"/>
      <c r="BOE92" s="26"/>
      <c r="BOF92" s="26"/>
      <c r="BOG92" s="26"/>
      <c r="BOH92" s="26"/>
      <c r="BOI92" s="26"/>
      <c r="BOJ92" s="26"/>
      <c r="BOK92" s="26"/>
      <c r="BOL92" s="26"/>
      <c r="BOM92" s="26"/>
      <c r="BON92" s="26"/>
      <c r="BOO92" s="26"/>
      <c r="BOP92" s="26"/>
      <c r="BOQ92" s="26"/>
      <c r="BOR92" s="26"/>
      <c r="BOS92" s="26"/>
      <c r="BOT92" s="26"/>
      <c r="BOU92" s="26"/>
      <c r="BOV92" s="26"/>
      <c r="BOW92" s="26"/>
      <c r="BOX92" s="26"/>
      <c r="BOY92" s="26"/>
      <c r="BOZ92" s="26"/>
      <c r="BPA92" s="26"/>
      <c r="BPB92" s="26"/>
      <c r="BPC92" s="26"/>
      <c r="BPD92" s="26"/>
      <c r="BPE92" s="26"/>
      <c r="BPF92" s="26"/>
      <c r="BPG92" s="26"/>
      <c r="BPH92" s="26"/>
      <c r="BPI92" s="26"/>
      <c r="BPJ92" s="26"/>
      <c r="BPK92" s="26"/>
      <c r="BPL92" s="26"/>
      <c r="BPM92" s="26"/>
      <c r="BPN92" s="26"/>
      <c r="BPO92" s="26"/>
      <c r="BPP92" s="26"/>
      <c r="BPQ92" s="26"/>
      <c r="BPR92" s="26"/>
      <c r="BPS92" s="26"/>
      <c r="BPT92" s="26"/>
      <c r="BPU92" s="26"/>
      <c r="BPV92" s="26"/>
      <c r="BPW92" s="26"/>
      <c r="BPX92" s="26"/>
      <c r="BPY92" s="26"/>
      <c r="BPZ92" s="26"/>
      <c r="BQA92" s="26"/>
      <c r="BQB92" s="26"/>
      <c r="BQC92" s="26"/>
      <c r="BQD92" s="26"/>
      <c r="BQE92" s="26"/>
      <c r="BQF92" s="26"/>
      <c r="BQG92" s="26"/>
      <c r="BQH92" s="26"/>
      <c r="BQI92" s="26"/>
      <c r="BQJ92" s="26"/>
      <c r="BQK92" s="26"/>
      <c r="BQL92" s="26"/>
      <c r="BQM92" s="26"/>
      <c r="BQN92" s="26"/>
      <c r="BQO92" s="26"/>
      <c r="BQP92" s="26"/>
      <c r="BQQ92" s="26"/>
      <c r="BQR92" s="26"/>
      <c r="BQS92" s="26"/>
      <c r="BQT92" s="26"/>
      <c r="BQU92" s="26"/>
      <c r="BQV92" s="26"/>
      <c r="BQW92" s="26"/>
      <c r="BQX92" s="26"/>
      <c r="BQY92" s="26"/>
      <c r="BQZ92" s="26"/>
      <c r="BRA92" s="26"/>
      <c r="BRB92" s="26"/>
      <c r="BRC92" s="26"/>
      <c r="BRD92" s="26"/>
      <c r="BRE92" s="26"/>
      <c r="BRF92" s="26"/>
      <c r="BRG92" s="26"/>
      <c r="BRH92" s="26"/>
      <c r="BRI92" s="26"/>
      <c r="BRJ92" s="26"/>
      <c r="BRK92" s="26"/>
      <c r="BRL92" s="26"/>
      <c r="BRM92" s="26"/>
      <c r="BRN92" s="26"/>
      <c r="BRO92" s="26"/>
      <c r="BRP92" s="26"/>
      <c r="BRQ92" s="26"/>
      <c r="BRR92" s="26"/>
      <c r="BRS92" s="26"/>
      <c r="BRT92" s="26"/>
      <c r="BRU92" s="26"/>
      <c r="BRV92" s="26"/>
      <c r="BRW92" s="26"/>
      <c r="BRX92" s="26"/>
      <c r="BRY92" s="26"/>
      <c r="BRZ92" s="26"/>
      <c r="BSA92" s="26"/>
      <c r="BSB92" s="26"/>
      <c r="BSC92" s="26"/>
      <c r="BSD92" s="26"/>
      <c r="BSE92" s="26"/>
      <c r="BSF92" s="26"/>
      <c r="BSG92" s="26"/>
      <c r="BSH92" s="26"/>
      <c r="BSI92" s="26"/>
      <c r="BSJ92" s="26"/>
      <c r="BSK92" s="26"/>
      <c r="BSL92" s="26"/>
      <c r="BSM92" s="26"/>
      <c r="BSN92" s="26"/>
      <c r="BSO92" s="26"/>
      <c r="BSP92" s="26"/>
      <c r="BSQ92" s="26"/>
      <c r="BSR92" s="26"/>
      <c r="BSS92" s="26"/>
      <c r="BST92" s="26"/>
      <c r="BSU92" s="26"/>
      <c r="BSV92" s="26"/>
      <c r="BSW92" s="26"/>
      <c r="BSX92" s="26"/>
      <c r="BSY92" s="26"/>
      <c r="BSZ92" s="26"/>
      <c r="BTA92" s="26"/>
      <c r="BTB92" s="26"/>
      <c r="BTC92" s="26"/>
      <c r="BTD92" s="26"/>
      <c r="BTE92" s="26"/>
      <c r="BTF92" s="26"/>
      <c r="BTG92" s="26"/>
      <c r="BTH92" s="26"/>
      <c r="BTI92" s="26"/>
      <c r="BTJ92" s="26"/>
      <c r="BTK92" s="26"/>
      <c r="BTL92" s="26"/>
      <c r="BTM92" s="26"/>
      <c r="BTN92" s="26"/>
      <c r="BTO92" s="26"/>
      <c r="BTP92" s="26"/>
      <c r="BTQ92" s="26"/>
      <c r="BTR92" s="26"/>
      <c r="BTS92" s="26"/>
      <c r="BTT92" s="26"/>
      <c r="BTU92" s="26"/>
      <c r="BTV92" s="26"/>
      <c r="BTW92" s="26"/>
      <c r="BTX92" s="26"/>
      <c r="BTY92" s="26"/>
      <c r="BTZ92" s="26"/>
      <c r="BUA92" s="26"/>
      <c r="BUB92" s="26"/>
      <c r="BUC92" s="26"/>
      <c r="BUD92" s="26"/>
      <c r="BUE92" s="26"/>
      <c r="BUF92" s="26"/>
      <c r="BUG92" s="26"/>
      <c r="BUH92" s="26"/>
      <c r="BUI92" s="26"/>
      <c r="BUJ92" s="26"/>
      <c r="BUK92" s="26"/>
      <c r="BUL92" s="26"/>
      <c r="BUM92" s="26"/>
      <c r="BUN92" s="26"/>
      <c r="BUO92" s="26"/>
      <c r="BUP92" s="26"/>
      <c r="BUQ92" s="26"/>
      <c r="BUR92" s="26"/>
      <c r="BUS92" s="26"/>
      <c r="BUT92" s="26"/>
      <c r="BUU92" s="26"/>
      <c r="BUV92" s="26"/>
      <c r="BUW92" s="26"/>
      <c r="BUX92" s="26"/>
      <c r="BUY92" s="26"/>
      <c r="BUZ92" s="26"/>
      <c r="BVA92" s="26"/>
      <c r="BVB92" s="26"/>
      <c r="BVC92" s="26"/>
      <c r="BVD92" s="26"/>
      <c r="BVE92" s="26"/>
      <c r="BVF92" s="26"/>
      <c r="BVG92" s="26"/>
      <c r="BVH92" s="26"/>
      <c r="BVI92" s="26"/>
      <c r="BVJ92" s="26"/>
      <c r="BVK92" s="26"/>
      <c r="BVL92" s="26"/>
      <c r="BVM92" s="26"/>
      <c r="BVN92" s="26"/>
      <c r="BVO92" s="26"/>
      <c r="BVP92" s="26"/>
      <c r="BVQ92" s="26"/>
      <c r="BVR92" s="26"/>
      <c r="BVS92" s="26"/>
      <c r="BVT92" s="26"/>
      <c r="BVU92" s="26"/>
      <c r="BVV92" s="26"/>
      <c r="BVW92" s="26"/>
      <c r="BVX92" s="26"/>
      <c r="BVY92" s="26"/>
      <c r="BVZ92" s="26"/>
      <c r="BWA92" s="26"/>
      <c r="BWB92" s="26"/>
      <c r="BWC92" s="26"/>
      <c r="BWD92" s="26"/>
      <c r="BWE92" s="26"/>
      <c r="BWF92" s="26"/>
      <c r="BWG92" s="26"/>
      <c r="BWH92" s="26"/>
      <c r="BWI92" s="26"/>
      <c r="BWJ92" s="26"/>
      <c r="BWK92" s="26"/>
      <c r="BWL92" s="26"/>
      <c r="BWM92" s="26"/>
      <c r="BWN92" s="26"/>
      <c r="BWO92" s="26"/>
      <c r="BWP92" s="26"/>
      <c r="BWQ92" s="26"/>
      <c r="BWR92" s="26"/>
      <c r="BWS92" s="26"/>
      <c r="BWT92" s="26"/>
      <c r="BWU92" s="26"/>
      <c r="BWV92" s="26"/>
      <c r="BWW92" s="26"/>
      <c r="BWX92" s="26"/>
      <c r="BWY92" s="26"/>
      <c r="BWZ92" s="26"/>
      <c r="BXA92" s="26"/>
      <c r="BXB92" s="26"/>
      <c r="BXC92" s="26"/>
      <c r="BXD92" s="26"/>
      <c r="BXE92" s="26"/>
      <c r="BXF92" s="26"/>
      <c r="BXG92" s="26"/>
      <c r="BXH92" s="26"/>
      <c r="BXI92" s="26"/>
      <c r="BXJ92" s="26"/>
      <c r="BXK92" s="26"/>
      <c r="BXL92" s="26"/>
      <c r="BXM92" s="26"/>
      <c r="BXN92" s="26"/>
      <c r="BXO92" s="26"/>
      <c r="BXP92" s="26"/>
      <c r="BXQ92" s="26"/>
      <c r="BXR92" s="26"/>
      <c r="BXS92" s="26"/>
      <c r="BXT92" s="26"/>
      <c r="BXU92" s="26"/>
      <c r="BXV92" s="26"/>
      <c r="BXW92" s="26"/>
      <c r="BXX92" s="26"/>
      <c r="BXY92" s="26"/>
      <c r="BXZ92" s="26"/>
      <c r="BYA92" s="26"/>
      <c r="BYB92" s="26"/>
      <c r="BYC92" s="26"/>
      <c r="BYD92" s="26"/>
      <c r="BYE92" s="26"/>
      <c r="BYF92" s="26"/>
      <c r="BYG92" s="26"/>
      <c r="BYH92" s="26"/>
      <c r="BYI92" s="26"/>
      <c r="BYJ92" s="26"/>
      <c r="BYK92" s="26"/>
      <c r="BYL92" s="26"/>
      <c r="BYM92" s="26"/>
      <c r="BYN92" s="26"/>
      <c r="BYO92" s="26"/>
      <c r="BYP92" s="26"/>
      <c r="BYQ92" s="26"/>
      <c r="BYR92" s="26"/>
      <c r="BYS92" s="26"/>
      <c r="BYT92" s="26"/>
      <c r="BYU92" s="26"/>
      <c r="BYV92" s="26"/>
      <c r="BYW92" s="26"/>
      <c r="BYX92" s="26"/>
      <c r="BYY92" s="26"/>
      <c r="BYZ92" s="26"/>
      <c r="BZA92" s="26"/>
      <c r="BZB92" s="26"/>
      <c r="BZC92" s="26"/>
      <c r="BZD92" s="26"/>
      <c r="BZE92" s="26"/>
      <c r="BZF92" s="26"/>
      <c r="BZG92" s="26"/>
      <c r="BZH92" s="26"/>
      <c r="BZI92" s="26"/>
      <c r="BZJ92" s="26"/>
      <c r="BZK92" s="26"/>
      <c r="BZL92" s="26"/>
      <c r="BZM92" s="26"/>
      <c r="BZN92" s="26"/>
      <c r="BZO92" s="26"/>
      <c r="BZP92" s="26"/>
      <c r="BZQ92" s="26"/>
      <c r="BZR92" s="26"/>
      <c r="BZS92" s="26"/>
      <c r="BZT92" s="26"/>
      <c r="BZU92" s="26"/>
      <c r="BZV92" s="26"/>
      <c r="BZW92" s="26"/>
      <c r="BZX92" s="26"/>
      <c r="BZY92" s="26"/>
      <c r="BZZ92" s="26"/>
      <c r="CAA92" s="26"/>
      <c r="CAB92" s="26"/>
      <c r="CAC92" s="26"/>
      <c r="CAD92" s="26"/>
      <c r="CAE92" s="26"/>
      <c r="CAF92" s="26"/>
      <c r="CAG92" s="26"/>
      <c r="CAH92" s="26"/>
      <c r="CAI92" s="26"/>
      <c r="CAJ92" s="26"/>
      <c r="CAK92" s="26"/>
      <c r="CAL92" s="26"/>
      <c r="CAM92" s="26"/>
      <c r="CAN92" s="26"/>
      <c r="CAO92" s="26"/>
      <c r="CAP92" s="26"/>
      <c r="CAQ92" s="26"/>
      <c r="CAR92" s="26"/>
      <c r="CAS92" s="26"/>
      <c r="CAT92" s="26"/>
      <c r="CAU92" s="26"/>
      <c r="CAV92" s="26"/>
      <c r="CAW92" s="26"/>
      <c r="CAX92" s="26"/>
      <c r="CAY92" s="26"/>
      <c r="CAZ92" s="26"/>
      <c r="CBA92" s="26"/>
      <c r="CBB92" s="26"/>
      <c r="CBC92" s="26"/>
      <c r="CBD92" s="26"/>
      <c r="CBE92" s="26"/>
      <c r="CBF92" s="26"/>
      <c r="CBG92" s="26"/>
      <c r="CBH92" s="26"/>
      <c r="CBI92" s="26"/>
      <c r="CBJ92" s="26"/>
      <c r="CBK92" s="26"/>
      <c r="CBL92" s="26"/>
      <c r="CBM92" s="26"/>
      <c r="CBN92" s="26"/>
      <c r="CBO92" s="26"/>
      <c r="CBP92" s="26"/>
      <c r="CBQ92" s="26"/>
      <c r="CBR92" s="26"/>
      <c r="CBS92" s="26"/>
      <c r="CBT92" s="26"/>
      <c r="CBU92" s="26"/>
      <c r="CBV92" s="26"/>
      <c r="CBW92" s="26"/>
      <c r="CBX92" s="26"/>
      <c r="CBY92" s="26"/>
      <c r="CBZ92" s="26"/>
      <c r="CCA92" s="26"/>
      <c r="CCB92" s="26"/>
      <c r="CCC92" s="26"/>
      <c r="CCD92" s="26"/>
      <c r="CCE92" s="26"/>
      <c r="CCF92" s="26"/>
      <c r="CCG92" s="26"/>
      <c r="CCH92" s="26"/>
      <c r="CCI92" s="26"/>
      <c r="CCJ92" s="26"/>
      <c r="CCK92" s="26"/>
      <c r="CCL92" s="26"/>
      <c r="CCM92" s="26"/>
      <c r="CCN92" s="26"/>
      <c r="CCO92" s="26"/>
      <c r="CCP92" s="26"/>
      <c r="CCQ92" s="26"/>
      <c r="CCR92" s="26"/>
      <c r="CCS92" s="26"/>
      <c r="CCT92" s="26"/>
      <c r="CCU92" s="26"/>
      <c r="CCV92" s="26"/>
      <c r="CCW92" s="26"/>
      <c r="CCX92" s="26"/>
      <c r="CCY92" s="26"/>
      <c r="CCZ92" s="26"/>
      <c r="CDA92" s="26"/>
      <c r="CDB92" s="26"/>
      <c r="CDC92" s="26"/>
      <c r="CDD92" s="26"/>
      <c r="CDE92" s="26"/>
      <c r="CDF92" s="26"/>
      <c r="CDG92" s="26"/>
      <c r="CDH92" s="26"/>
      <c r="CDI92" s="26"/>
      <c r="CDJ92" s="26"/>
      <c r="CDK92" s="26"/>
      <c r="CDL92" s="26"/>
      <c r="CDM92" s="26"/>
      <c r="CDN92" s="26"/>
      <c r="CDO92" s="26"/>
      <c r="CDP92" s="26"/>
      <c r="CDQ92" s="26"/>
      <c r="CDR92" s="26"/>
      <c r="CDS92" s="26"/>
      <c r="CDT92" s="26"/>
      <c r="CDU92" s="26"/>
      <c r="CDV92" s="26"/>
      <c r="CDW92" s="26"/>
      <c r="CDX92" s="26"/>
      <c r="CDY92" s="26"/>
      <c r="CDZ92" s="26"/>
      <c r="CEA92" s="26"/>
      <c r="CEB92" s="26"/>
      <c r="CEC92" s="26"/>
      <c r="CED92" s="26"/>
      <c r="CEE92" s="26"/>
      <c r="CEF92" s="26"/>
      <c r="CEG92" s="26"/>
      <c r="CEH92" s="26"/>
      <c r="CEI92" s="26"/>
      <c r="CEJ92" s="26"/>
      <c r="CEK92" s="26"/>
      <c r="CEL92" s="26"/>
      <c r="CEM92" s="26"/>
      <c r="CEN92" s="26"/>
      <c r="CEO92" s="26"/>
      <c r="CEP92" s="26"/>
      <c r="CEQ92" s="26"/>
      <c r="CER92" s="26"/>
      <c r="CES92" s="26"/>
      <c r="CET92" s="26"/>
      <c r="CEU92" s="26"/>
      <c r="CEV92" s="26"/>
      <c r="CEW92" s="26"/>
      <c r="CEX92" s="26"/>
      <c r="CEY92" s="26"/>
      <c r="CEZ92" s="26"/>
      <c r="CFA92" s="26"/>
      <c r="CFB92" s="26"/>
      <c r="CFC92" s="26"/>
      <c r="CFD92" s="26"/>
      <c r="CFE92" s="26"/>
      <c r="CFF92" s="26"/>
      <c r="CFG92" s="26"/>
      <c r="CFH92" s="26"/>
      <c r="CFI92" s="26"/>
      <c r="CFJ92" s="26"/>
      <c r="CFK92" s="26"/>
      <c r="CFL92" s="26"/>
      <c r="CFM92" s="26"/>
      <c r="CFN92" s="26"/>
      <c r="CFO92" s="26"/>
      <c r="CFP92" s="26"/>
      <c r="CFQ92" s="26"/>
      <c r="CFR92" s="26"/>
      <c r="CFS92" s="26"/>
      <c r="CFT92" s="26"/>
      <c r="CFU92" s="26"/>
      <c r="CFV92" s="26"/>
      <c r="CFW92" s="26"/>
      <c r="CFX92" s="26"/>
      <c r="CFY92" s="26"/>
      <c r="CFZ92" s="26"/>
      <c r="CGA92" s="26"/>
      <c r="CGB92" s="26"/>
      <c r="CGC92" s="26"/>
      <c r="CGD92" s="26"/>
      <c r="CGE92" s="26"/>
      <c r="CGF92" s="26"/>
      <c r="CGG92" s="26"/>
      <c r="CGH92" s="26"/>
      <c r="CGI92" s="26"/>
      <c r="CGJ92" s="26"/>
      <c r="CGK92" s="26"/>
      <c r="CGL92" s="26"/>
      <c r="CGM92" s="26"/>
      <c r="CGN92" s="26"/>
      <c r="CGO92" s="26"/>
      <c r="CGP92" s="26"/>
      <c r="CGQ92" s="26"/>
      <c r="CGR92" s="26"/>
      <c r="CGS92" s="26"/>
      <c r="CGT92" s="26"/>
      <c r="CGU92" s="26"/>
      <c r="CGV92" s="26"/>
      <c r="CGW92" s="26"/>
      <c r="CGX92" s="26"/>
      <c r="CGY92" s="26"/>
      <c r="CGZ92" s="26"/>
      <c r="CHA92" s="26"/>
      <c r="CHB92" s="26"/>
      <c r="CHC92" s="26"/>
      <c r="CHD92" s="26"/>
      <c r="CHE92" s="26"/>
      <c r="CHF92" s="26"/>
      <c r="CHG92" s="26"/>
      <c r="CHH92" s="26"/>
      <c r="CHI92" s="26"/>
      <c r="CHJ92" s="26"/>
      <c r="CHK92" s="26"/>
      <c r="CHL92" s="26"/>
      <c r="CHM92" s="26"/>
      <c r="CHN92" s="26"/>
      <c r="CHO92" s="26"/>
      <c r="CHP92" s="26"/>
      <c r="CHQ92" s="26"/>
      <c r="CHR92" s="26"/>
      <c r="CHS92" s="26"/>
      <c r="CHT92" s="26"/>
      <c r="CHU92" s="26"/>
      <c r="CHV92" s="26"/>
      <c r="CHW92" s="26"/>
      <c r="CHX92" s="26"/>
      <c r="CHY92" s="26"/>
      <c r="CHZ92" s="26"/>
      <c r="CIA92" s="26"/>
      <c r="CIB92" s="26"/>
      <c r="CIC92" s="26"/>
      <c r="CID92" s="26"/>
      <c r="CIE92" s="26"/>
      <c r="CIF92" s="26"/>
      <c r="CIG92" s="26"/>
      <c r="CIH92" s="26"/>
      <c r="CII92" s="26"/>
      <c r="CIJ92" s="26"/>
      <c r="CIK92" s="26"/>
      <c r="CIL92" s="26"/>
      <c r="CIM92" s="26"/>
      <c r="CIN92" s="26"/>
      <c r="CIO92" s="26"/>
      <c r="CIP92" s="26"/>
      <c r="CIQ92" s="26"/>
      <c r="CIR92" s="26"/>
      <c r="CIS92" s="26"/>
      <c r="CIT92" s="26"/>
      <c r="CIU92" s="26"/>
      <c r="CIV92" s="26"/>
      <c r="CIW92" s="26"/>
      <c r="CIX92" s="26"/>
      <c r="CIY92" s="26"/>
      <c r="CIZ92" s="26"/>
      <c r="CJA92" s="26"/>
      <c r="CJB92" s="26"/>
      <c r="CJC92" s="26"/>
      <c r="CJD92" s="26"/>
      <c r="CJE92" s="26"/>
      <c r="CJF92" s="26"/>
      <c r="CJG92" s="26"/>
      <c r="CJH92" s="26"/>
      <c r="CJI92" s="26"/>
      <c r="CJJ92" s="26"/>
      <c r="CJK92" s="26"/>
      <c r="CJL92" s="26"/>
      <c r="CJM92" s="26"/>
      <c r="CJN92" s="26"/>
      <c r="CJO92" s="26"/>
      <c r="CJP92" s="26"/>
      <c r="CJQ92" s="26"/>
      <c r="CJR92" s="26"/>
      <c r="CJS92" s="26"/>
      <c r="CJT92" s="26"/>
      <c r="CJU92" s="26"/>
      <c r="CJV92" s="26"/>
      <c r="CJW92" s="26"/>
      <c r="CJX92" s="26"/>
      <c r="CJY92" s="26"/>
      <c r="CJZ92" s="26"/>
      <c r="CKA92" s="26"/>
      <c r="CKB92" s="26"/>
      <c r="CKC92" s="26"/>
      <c r="CKD92" s="26"/>
      <c r="CKE92" s="26"/>
      <c r="CKF92" s="26"/>
      <c r="CKG92" s="26"/>
      <c r="CKH92" s="26"/>
      <c r="CKI92" s="26"/>
      <c r="CKJ92" s="26"/>
      <c r="CKK92" s="26"/>
      <c r="CKL92" s="26"/>
      <c r="CKM92" s="26"/>
      <c r="CKN92" s="26"/>
      <c r="CKO92" s="26"/>
      <c r="CKP92" s="26"/>
      <c r="CKQ92" s="26"/>
      <c r="CKR92" s="26"/>
      <c r="CKS92" s="26"/>
      <c r="CKT92" s="26"/>
      <c r="CKU92" s="26"/>
      <c r="CKV92" s="26"/>
      <c r="CKW92" s="26"/>
      <c r="CKX92" s="26"/>
      <c r="CKY92" s="26"/>
      <c r="CKZ92" s="26"/>
      <c r="CLA92" s="26"/>
      <c r="CLB92" s="26"/>
      <c r="CLC92" s="26"/>
      <c r="CLD92" s="26"/>
      <c r="CLE92" s="26"/>
      <c r="CLF92" s="26"/>
      <c r="CLG92" s="26"/>
      <c r="CLH92" s="26"/>
      <c r="CLI92" s="26"/>
      <c r="CLJ92" s="26"/>
      <c r="CLK92" s="26"/>
      <c r="CLL92" s="26"/>
      <c r="CLM92" s="26"/>
      <c r="CLN92" s="26"/>
      <c r="CLO92" s="26"/>
      <c r="CLP92" s="26"/>
      <c r="CLQ92" s="26"/>
      <c r="CLR92" s="26"/>
      <c r="CLS92" s="26"/>
      <c r="CLT92" s="26"/>
      <c r="CLU92" s="26"/>
      <c r="CLV92" s="26"/>
      <c r="CLW92" s="26"/>
      <c r="CLX92" s="26"/>
      <c r="CLY92" s="26"/>
      <c r="CLZ92" s="26"/>
      <c r="CMA92" s="26"/>
      <c r="CMB92" s="26"/>
      <c r="CMC92" s="26"/>
      <c r="CMD92" s="26"/>
      <c r="CME92" s="26"/>
      <c r="CMF92" s="26"/>
      <c r="CMG92" s="26"/>
      <c r="CMH92" s="26"/>
      <c r="CMI92" s="26"/>
      <c r="CMJ92" s="26"/>
      <c r="CMK92" s="26"/>
      <c r="CML92" s="26"/>
      <c r="CMM92" s="26"/>
      <c r="CMN92" s="26"/>
      <c r="CMO92" s="26"/>
      <c r="CMP92" s="26"/>
      <c r="CMQ92" s="26"/>
      <c r="CMR92" s="26"/>
      <c r="CMS92" s="26"/>
      <c r="CMT92" s="26"/>
      <c r="CMU92" s="26"/>
      <c r="CMV92" s="26"/>
      <c r="CMW92" s="26"/>
      <c r="CMX92" s="26"/>
      <c r="CMY92" s="26"/>
      <c r="CMZ92" s="26"/>
      <c r="CNA92" s="26"/>
      <c r="CNB92" s="26"/>
      <c r="CNC92" s="26"/>
      <c r="CND92" s="26"/>
      <c r="CNE92" s="26"/>
      <c r="CNF92" s="26"/>
      <c r="CNG92" s="26"/>
      <c r="CNH92" s="26"/>
      <c r="CNI92" s="26"/>
      <c r="CNJ92" s="26"/>
      <c r="CNK92" s="26"/>
      <c r="CNL92" s="26"/>
      <c r="CNM92" s="26"/>
      <c r="CNN92" s="26"/>
      <c r="CNO92" s="26"/>
      <c r="CNP92" s="26"/>
      <c r="CNQ92" s="26"/>
      <c r="CNR92" s="26"/>
      <c r="CNS92" s="26"/>
      <c r="CNT92" s="26"/>
      <c r="CNU92" s="26"/>
      <c r="CNV92" s="26"/>
      <c r="CNW92" s="26"/>
      <c r="CNX92" s="26"/>
      <c r="CNY92" s="26"/>
      <c r="CNZ92" s="26"/>
      <c r="COA92" s="26"/>
      <c r="COB92" s="26"/>
      <c r="COC92" s="26"/>
      <c r="COD92" s="26"/>
      <c r="COE92" s="26"/>
      <c r="COF92" s="26"/>
      <c r="COG92" s="26"/>
      <c r="COH92" s="26"/>
      <c r="COI92" s="26"/>
      <c r="COJ92" s="26"/>
      <c r="COK92" s="26"/>
      <c r="COL92" s="26"/>
      <c r="COM92" s="26"/>
      <c r="CON92" s="26"/>
      <c r="COO92" s="26"/>
      <c r="COP92" s="26"/>
      <c r="COQ92" s="26"/>
      <c r="COR92" s="26"/>
      <c r="COS92" s="26"/>
      <c r="COT92" s="26"/>
      <c r="COU92" s="26"/>
      <c r="COV92" s="26"/>
      <c r="COW92" s="26"/>
      <c r="COX92" s="26"/>
      <c r="COY92" s="26"/>
      <c r="COZ92" s="26"/>
      <c r="CPA92" s="26"/>
      <c r="CPB92" s="26"/>
      <c r="CPC92" s="26"/>
      <c r="CPD92" s="26"/>
      <c r="CPE92" s="26"/>
      <c r="CPF92" s="26"/>
      <c r="CPG92" s="26"/>
      <c r="CPH92" s="26"/>
      <c r="CPI92" s="26"/>
      <c r="CPJ92" s="26"/>
      <c r="CPK92" s="26"/>
      <c r="CPL92" s="26"/>
      <c r="CPM92" s="26"/>
      <c r="CPN92" s="26"/>
      <c r="CPO92" s="26"/>
      <c r="CPP92" s="26"/>
      <c r="CPQ92" s="26"/>
      <c r="CPR92" s="26"/>
      <c r="CPS92" s="26"/>
      <c r="CPT92" s="26"/>
      <c r="CPU92" s="26"/>
      <c r="CPV92" s="26"/>
      <c r="CPW92" s="26"/>
      <c r="CPX92" s="26"/>
      <c r="CPY92" s="26"/>
      <c r="CPZ92" s="26"/>
      <c r="CQA92" s="26"/>
      <c r="CQB92" s="26"/>
      <c r="CQC92" s="26"/>
      <c r="CQD92" s="26"/>
      <c r="CQE92" s="26"/>
      <c r="CQF92" s="26"/>
      <c r="CQG92" s="26"/>
      <c r="CQH92" s="26"/>
      <c r="CQI92" s="26"/>
      <c r="CQJ92" s="26"/>
      <c r="CQK92" s="26"/>
      <c r="CQL92" s="26"/>
      <c r="CQM92" s="26"/>
      <c r="CQN92" s="26"/>
      <c r="CQO92" s="26"/>
      <c r="CQP92" s="26"/>
      <c r="CQQ92" s="26"/>
      <c r="CQR92" s="26"/>
      <c r="CQS92" s="26"/>
      <c r="CQT92" s="26"/>
      <c r="CQU92" s="26"/>
      <c r="CQV92" s="26"/>
      <c r="CQW92" s="26"/>
      <c r="CQX92" s="26"/>
      <c r="CQY92" s="26"/>
      <c r="CQZ92" s="26"/>
      <c r="CRA92" s="26"/>
      <c r="CRB92" s="26"/>
      <c r="CRC92" s="26"/>
      <c r="CRD92" s="26"/>
      <c r="CRE92" s="26"/>
      <c r="CRF92" s="26"/>
      <c r="CRG92" s="26"/>
      <c r="CRH92" s="26"/>
      <c r="CRI92" s="26"/>
      <c r="CRJ92" s="26"/>
      <c r="CRK92" s="26"/>
      <c r="CRL92" s="26"/>
      <c r="CRM92" s="26"/>
      <c r="CRN92" s="26"/>
      <c r="CRO92" s="26"/>
      <c r="CRP92" s="26"/>
      <c r="CRQ92" s="26"/>
      <c r="CRR92" s="26"/>
      <c r="CRS92" s="26"/>
      <c r="CRT92" s="26"/>
      <c r="CRU92" s="26"/>
      <c r="CRV92" s="26"/>
      <c r="CRW92" s="26"/>
      <c r="CRX92" s="26"/>
      <c r="CRY92" s="26"/>
      <c r="CRZ92" s="26"/>
      <c r="CSA92" s="26"/>
      <c r="CSB92" s="26"/>
      <c r="CSC92" s="26"/>
      <c r="CSD92" s="26"/>
      <c r="CSE92" s="26"/>
      <c r="CSF92" s="26"/>
      <c r="CSG92" s="26"/>
      <c r="CSH92" s="26"/>
      <c r="CSI92" s="26"/>
      <c r="CSJ92" s="26"/>
      <c r="CSK92" s="26"/>
      <c r="CSL92" s="26"/>
      <c r="CSM92" s="26"/>
      <c r="CSN92" s="26"/>
      <c r="CSO92" s="26"/>
      <c r="CSP92" s="26"/>
      <c r="CSQ92" s="26"/>
      <c r="CSR92" s="26"/>
      <c r="CSS92" s="26"/>
      <c r="CST92" s="26"/>
      <c r="CSU92" s="26"/>
      <c r="CSV92" s="26"/>
      <c r="CSW92" s="26"/>
      <c r="CSX92" s="26"/>
      <c r="CSY92" s="26"/>
      <c r="CSZ92" s="26"/>
      <c r="CTA92" s="26"/>
      <c r="CTB92" s="26"/>
      <c r="CTC92" s="26"/>
      <c r="CTD92" s="26"/>
      <c r="CTE92" s="26"/>
      <c r="CTF92" s="26"/>
      <c r="CTG92" s="26"/>
      <c r="CTH92" s="26"/>
      <c r="CTI92" s="26"/>
      <c r="CTJ92" s="26"/>
      <c r="CTK92" s="26"/>
      <c r="CTL92" s="26"/>
      <c r="CTM92" s="26"/>
      <c r="CTN92" s="26"/>
      <c r="CTO92" s="26"/>
      <c r="CTP92" s="26"/>
      <c r="CTQ92" s="26"/>
      <c r="CTR92" s="26"/>
      <c r="CTS92" s="26"/>
      <c r="CTT92" s="26"/>
      <c r="CTU92" s="26"/>
      <c r="CTV92" s="26"/>
      <c r="CTW92" s="26"/>
      <c r="CTX92" s="26"/>
      <c r="CTY92" s="26"/>
      <c r="CTZ92" s="26"/>
      <c r="CUA92" s="26"/>
      <c r="CUB92" s="26"/>
      <c r="CUC92" s="26"/>
      <c r="CUD92" s="26"/>
      <c r="CUE92" s="26"/>
      <c r="CUF92" s="26"/>
      <c r="CUG92" s="26"/>
      <c r="CUH92" s="26"/>
      <c r="CUI92" s="26"/>
      <c r="CUJ92" s="26"/>
      <c r="CUK92" s="26"/>
      <c r="CUL92" s="26"/>
      <c r="CUM92" s="26"/>
      <c r="CUN92" s="26"/>
      <c r="CUO92" s="26"/>
      <c r="CUP92" s="26"/>
      <c r="CUQ92" s="26"/>
      <c r="CUR92" s="26"/>
      <c r="CUS92" s="26"/>
      <c r="CUT92" s="26"/>
      <c r="CUU92" s="26"/>
      <c r="CUV92" s="26"/>
      <c r="CUW92" s="26"/>
      <c r="CUX92" s="26"/>
      <c r="CUY92" s="26"/>
      <c r="CUZ92" s="26"/>
      <c r="CVA92" s="26"/>
      <c r="CVB92" s="26"/>
      <c r="CVC92" s="26"/>
      <c r="CVD92" s="26"/>
      <c r="CVE92" s="26"/>
      <c r="CVF92" s="26"/>
      <c r="CVG92" s="26"/>
      <c r="CVH92" s="26"/>
      <c r="CVI92" s="26"/>
      <c r="CVJ92" s="26"/>
      <c r="CVK92" s="26"/>
      <c r="CVL92" s="26"/>
      <c r="CVM92" s="26"/>
      <c r="CVN92" s="26"/>
      <c r="CVO92" s="26"/>
      <c r="CVP92" s="26"/>
      <c r="CVQ92" s="26"/>
      <c r="CVR92" s="26"/>
      <c r="CVS92" s="26"/>
      <c r="CVT92" s="26"/>
      <c r="CVU92" s="26"/>
      <c r="CVV92" s="26"/>
      <c r="CVW92" s="26"/>
      <c r="CVX92" s="26"/>
      <c r="CVY92" s="26"/>
      <c r="CVZ92" s="26"/>
      <c r="CWA92" s="26"/>
      <c r="CWB92" s="26"/>
      <c r="CWC92" s="26"/>
      <c r="CWD92" s="26"/>
      <c r="CWE92" s="26"/>
      <c r="CWF92" s="26"/>
      <c r="CWG92" s="26"/>
      <c r="CWH92" s="26"/>
      <c r="CWI92" s="26"/>
      <c r="CWJ92" s="26"/>
      <c r="CWK92" s="26"/>
      <c r="CWL92" s="26"/>
      <c r="CWM92" s="26"/>
      <c r="CWN92" s="26"/>
      <c r="CWO92" s="26"/>
      <c r="CWP92" s="26"/>
      <c r="CWQ92" s="26"/>
      <c r="CWR92" s="26"/>
      <c r="CWS92" s="26"/>
      <c r="CWT92" s="26"/>
      <c r="CWU92" s="26"/>
      <c r="CWV92" s="26"/>
      <c r="CWW92" s="26"/>
      <c r="CWX92" s="26"/>
      <c r="CWY92" s="26"/>
      <c r="CWZ92" s="26"/>
      <c r="CXA92" s="26"/>
      <c r="CXB92" s="26"/>
      <c r="CXC92" s="26"/>
      <c r="CXD92" s="26"/>
      <c r="CXE92" s="26"/>
      <c r="CXF92" s="26"/>
      <c r="CXG92" s="26"/>
      <c r="CXH92" s="26"/>
      <c r="CXI92" s="26"/>
      <c r="CXJ92" s="26"/>
      <c r="CXK92" s="26"/>
      <c r="CXL92" s="26"/>
      <c r="CXM92" s="26"/>
      <c r="CXN92" s="26"/>
      <c r="CXO92" s="26"/>
      <c r="CXP92" s="26"/>
      <c r="CXQ92" s="26"/>
      <c r="CXR92" s="26"/>
      <c r="CXS92" s="26"/>
      <c r="CXT92" s="26"/>
      <c r="CXU92" s="26"/>
      <c r="CXV92" s="26"/>
      <c r="CXW92" s="26"/>
      <c r="CXX92" s="26"/>
      <c r="CXY92" s="26"/>
      <c r="CXZ92" s="26"/>
      <c r="CYA92" s="26"/>
      <c r="CYB92" s="26"/>
      <c r="CYC92" s="26"/>
      <c r="CYD92" s="26"/>
      <c r="CYE92" s="26"/>
      <c r="CYF92" s="26"/>
      <c r="CYG92" s="26"/>
      <c r="CYH92" s="26"/>
      <c r="CYI92" s="26"/>
      <c r="CYJ92" s="26"/>
      <c r="CYK92" s="26"/>
      <c r="CYL92" s="26"/>
      <c r="CYM92" s="26"/>
      <c r="CYN92" s="26"/>
      <c r="CYO92" s="26"/>
      <c r="CYP92" s="26"/>
      <c r="CYQ92" s="26"/>
      <c r="CYR92" s="26"/>
      <c r="CYS92" s="26"/>
      <c r="CYT92" s="26"/>
      <c r="CYU92" s="26"/>
      <c r="CYV92" s="26"/>
      <c r="CYW92" s="26"/>
      <c r="CYX92" s="26"/>
      <c r="CYY92" s="26"/>
      <c r="CYZ92" s="26"/>
      <c r="CZA92" s="26"/>
      <c r="CZB92" s="26"/>
      <c r="CZC92" s="26"/>
      <c r="CZD92" s="26"/>
      <c r="CZE92" s="26"/>
      <c r="CZF92" s="26"/>
      <c r="CZG92" s="26"/>
      <c r="CZH92" s="26"/>
      <c r="CZI92" s="26"/>
      <c r="CZJ92" s="26"/>
      <c r="CZK92" s="26"/>
      <c r="CZL92" s="26"/>
      <c r="CZM92" s="26"/>
      <c r="CZN92" s="26"/>
      <c r="CZO92" s="26"/>
      <c r="CZP92" s="26"/>
      <c r="CZQ92" s="26"/>
      <c r="CZR92" s="26"/>
      <c r="CZS92" s="26"/>
      <c r="CZT92" s="26"/>
      <c r="CZU92" s="26"/>
      <c r="CZV92" s="26"/>
      <c r="CZW92" s="26"/>
      <c r="CZX92" s="26"/>
      <c r="CZY92" s="26"/>
      <c r="CZZ92" s="26"/>
      <c r="DAA92" s="26"/>
      <c r="DAB92" s="26"/>
      <c r="DAC92" s="26"/>
      <c r="DAD92" s="26"/>
      <c r="DAE92" s="26"/>
      <c r="DAF92" s="26"/>
      <c r="DAG92" s="26"/>
      <c r="DAH92" s="26"/>
      <c r="DAI92" s="26"/>
      <c r="DAJ92" s="26"/>
      <c r="DAK92" s="26"/>
      <c r="DAL92" s="26"/>
      <c r="DAM92" s="26"/>
      <c r="DAN92" s="26"/>
      <c r="DAO92" s="26"/>
      <c r="DAP92" s="26"/>
      <c r="DAQ92" s="26"/>
      <c r="DAR92" s="26"/>
      <c r="DAS92" s="26"/>
      <c r="DAT92" s="26"/>
      <c r="DAU92" s="26"/>
      <c r="DAV92" s="26"/>
      <c r="DAW92" s="26"/>
      <c r="DAX92" s="26"/>
      <c r="DAY92" s="26"/>
      <c r="DAZ92" s="26"/>
      <c r="DBA92" s="26"/>
      <c r="DBB92" s="26"/>
      <c r="DBC92" s="26"/>
      <c r="DBD92" s="26"/>
      <c r="DBE92" s="26"/>
      <c r="DBF92" s="26"/>
      <c r="DBG92" s="26"/>
      <c r="DBH92" s="26"/>
      <c r="DBI92" s="26"/>
      <c r="DBJ92" s="26"/>
      <c r="DBK92" s="26"/>
      <c r="DBL92" s="26"/>
      <c r="DBM92" s="26"/>
      <c r="DBN92" s="26"/>
      <c r="DBO92" s="26"/>
      <c r="DBP92" s="26"/>
      <c r="DBQ92" s="26"/>
      <c r="DBR92" s="26"/>
      <c r="DBS92" s="26"/>
      <c r="DBT92" s="26"/>
      <c r="DBU92" s="26"/>
      <c r="DBV92" s="26"/>
      <c r="DBW92" s="26"/>
      <c r="DBX92" s="26"/>
      <c r="DBY92" s="26"/>
      <c r="DBZ92" s="26"/>
      <c r="DCA92" s="26"/>
      <c r="DCB92" s="26"/>
      <c r="DCC92" s="26"/>
      <c r="DCD92" s="26"/>
      <c r="DCE92" s="26"/>
      <c r="DCF92" s="26"/>
      <c r="DCG92" s="26"/>
      <c r="DCH92" s="26"/>
      <c r="DCI92" s="26"/>
      <c r="DCJ92" s="26"/>
      <c r="DCK92" s="26"/>
      <c r="DCL92" s="26"/>
      <c r="DCM92" s="26"/>
      <c r="DCN92" s="26"/>
      <c r="DCO92" s="26"/>
      <c r="DCP92" s="26"/>
      <c r="DCQ92" s="26"/>
      <c r="DCR92" s="26"/>
      <c r="DCS92" s="26"/>
      <c r="DCT92" s="26"/>
      <c r="DCU92" s="26"/>
      <c r="DCV92" s="26"/>
      <c r="DCW92" s="26"/>
      <c r="DCX92" s="26"/>
      <c r="DCY92" s="26"/>
      <c r="DCZ92" s="26"/>
      <c r="DDA92" s="26"/>
      <c r="DDB92" s="26"/>
      <c r="DDC92" s="26"/>
      <c r="DDD92" s="26"/>
      <c r="DDE92" s="26"/>
      <c r="DDF92" s="26"/>
      <c r="DDG92" s="26"/>
      <c r="DDH92" s="26"/>
      <c r="DDI92" s="26"/>
      <c r="DDJ92" s="26"/>
      <c r="DDK92" s="26"/>
      <c r="DDL92" s="26"/>
      <c r="DDM92" s="26"/>
      <c r="DDN92" s="26"/>
      <c r="DDO92" s="26"/>
      <c r="DDP92" s="26"/>
      <c r="DDQ92" s="26"/>
      <c r="DDR92" s="26"/>
      <c r="DDS92" s="26"/>
      <c r="DDT92" s="26"/>
      <c r="DDU92" s="26"/>
      <c r="DDV92" s="26"/>
      <c r="DDW92" s="26"/>
      <c r="DDX92" s="26"/>
      <c r="DDY92" s="26"/>
      <c r="DDZ92" s="26"/>
      <c r="DEA92" s="26"/>
      <c r="DEB92" s="26"/>
      <c r="DEC92" s="26"/>
      <c r="DED92" s="26"/>
      <c r="DEE92" s="26"/>
      <c r="DEF92" s="26"/>
      <c r="DEG92" s="26"/>
      <c r="DEH92" s="26"/>
      <c r="DEI92" s="26"/>
      <c r="DEJ92" s="26"/>
      <c r="DEK92" s="26"/>
      <c r="DEL92" s="26"/>
      <c r="DEM92" s="26"/>
      <c r="DEN92" s="26"/>
      <c r="DEO92" s="26"/>
      <c r="DEP92" s="26"/>
      <c r="DEQ92" s="26"/>
      <c r="DER92" s="26"/>
      <c r="DES92" s="26"/>
      <c r="DET92" s="26"/>
      <c r="DEU92" s="26"/>
      <c r="DEV92" s="26"/>
      <c r="DEW92" s="26"/>
      <c r="DEX92" s="26"/>
      <c r="DEY92" s="26"/>
      <c r="DEZ92" s="26"/>
      <c r="DFA92" s="26"/>
      <c r="DFB92" s="26"/>
      <c r="DFC92" s="26"/>
      <c r="DFD92" s="26"/>
      <c r="DFE92" s="26"/>
      <c r="DFF92" s="26"/>
      <c r="DFG92" s="26"/>
      <c r="DFH92" s="26"/>
      <c r="DFI92" s="26"/>
      <c r="DFJ92" s="26"/>
      <c r="DFK92" s="26"/>
      <c r="DFL92" s="26"/>
      <c r="DFM92" s="26"/>
      <c r="DFN92" s="26"/>
      <c r="DFO92" s="26"/>
      <c r="DFP92" s="26"/>
      <c r="DFQ92" s="26"/>
      <c r="DFR92" s="26"/>
      <c r="DFS92" s="26"/>
      <c r="DFT92" s="26"/>
      <c r="DFU92" s="26"/>
      <c r="DFV92" s="26"/>
      <c r="DFW92" s="26"/>
      <c r="DFX92" s="26"/>
      <c r="DFY92" s="26"/>
      <c r="DFZ92" s="26"/>
      <c r="DGA92" s="26"/>
      <c r="DGB92" s="26"/>
      <c r="DGC92" s="26"/>
      <c r="DGD92" s="26"/>
      <c r="DGE92" s="26"/>
      <c r="DGF92" s="26"/>
      <c r="DGG92" s="26"/>
      <c r="DGH92" s="26"/>
      <c r="DGI92" s="26"/>
      <c r="DGJ92" s="26"/>
      <c r="DGK92" s="26"/>
      <c r="DGL92" s="26"/>
      <c r="DGM92" s="26"/>
      <c r="DGN92" s="26"/>
      <c r="DGO92" s="26"/>
      <c r="DGP92" s="26"/>
      <c r="DGQ92" s="26"/>
      <c r="DGR92" s="26"/>
      <c r="DGS92" s="26"/>
      <c r="DGT92" s="26"/>
      <c r="DGU92" s="26"/>
      <c r="DGV92" s="26"/>
      <c r="DGW92" s="26"/>
      <c r="DGX92" s="26"/>
      <c r="DGY92" s="26"/>
      <c r="DGZ92" s="26"/>
      <c r="DHA92" s="26"/>
      <c r="DHB92" s="26"/>
      <c r="DHC92" s="26"/>
      <c r="DHD92" s="26"/>
      <c r="DHE92" s="26"/>
      <c r="DHF92" s="26"/>
      <c r="DHG92" s="26"/>
      <c r="DHH92" s="26"/>
      <c r="DHI92" s="26"/>
      <c r="DHJ92" s="26"/>
      <c r="DHK92" s="26"/>
      <c r="DHL92" s="26"/>
      <c r="DHM92" s="26"/>
      <c r="DHN92" s="26"/>
      <c r="DHO92" s="26"/>
      <c r="DHP92" s="26"/>
      <c r="DHQ92" s="26"/>
      <c r="DHR92" s="26"/>
      <c r="DHS92" s="26"/>
      <c r="DHT92" s="26"/>
      <c r="DHU92" s="26"/>
      <c r="DHV92" s="26"/>
      <c r="DHW92" s="26"/>
      <c r="DHX92" s="26"/>
      <c r="DHY92" s="26"/>
      <c r="DHZ92" s="26"/>
      <c r="DIA92" s="26"/>
      <c r="DIB92" s="26"/>
      <c r="DIC92" s="26"/>
      <c r="DID92" s="26"/>
      <c r="DIE92" s="26"/>
      <c r="DIF92" s="26"/>
      <c r="DIG92" s="26"/>
      <c r="DIH92" s="26"/>
      <c r="DII92" s="26"/>
      <c r="DIJ92" s="26"/>
      <c r="DIK92" s="26"/>
      <c r="DIL92" s="26"/>
      <c r="DIM92" s="26"/>
      <c r="DIN92" s="26"/>
      <c r="DIO92" s="26"/>
      <c r="DIP92" s="26"/>
      <c r="DIQ92" s="26"/>
      <c r="DIR92" s="26"/>
      <c r="DIS92" s="26"/>
      <c r="DIT92" s="26"/>
      <c r="DIU92" s="26"/>
      <c r="DIV92" s="26"/>
      <c r="DIW92" s="26"/>
      <c r="DIX92" s="26"/>
      <c r="DIY92" s="26"/>
      <c r="DIZ92" s="26"/>
      <c r="DJA92" s="26"/>
      <c r="DJB92" s="26"/>
      <c r="DJC92" s="26"/>
      <c r="DJD92" s="26"/>
      <c r="DJE92" s="26"/>
      <c r="DJF92" s="26"/>
      <c r="DJG92" s="26"/>
      <c r="DJH92" s="26"/>
      <c r="DJI92" s="26"/>
      <c r="DJJ92" s="26"/>
      <c r="DJK92" s="26"/>
      <c r="DJL92" s="26"/>
      <c r="DJM92" s="26"/>
      <c r="DJN92" s="26"/>
      <c r="DJO92" s="26"/>
      <c r="DJP92" s="26"/>
      <c r="DJQ92" s="26"/>
      <c r="DJR92" s="26"/>
      <c r="DJS92" s="26"/>
      <c r="DJT92" s="26"/>
      <c r="DJU92" s="26"/>
      <c r="DJV92" s="26"/>
      <c r="DJW92" s="26"/>
      <c r="DJX92" s="26"/>
      <c r="DJY92" s="26"/>
      <c r="DJZ92" s="26"/>
      <c r="DKA92" s="26"/>
      <c r="DKB92" s="26"/>
      <c r="DKC92" s="26"/>
      <c r="DKD92" s="26"/>
      <c r="DKE92" s="26"/>
      <c r="DKF92" s="26"/>
      <c r="DKG92" s="26"/>
      <c r="DKH92" s="26"/>
      <c r="DKI92" s="26"/>
      <c r="DKJ92" s="26"/>
      <c r="DKK92" s="26"/>
      <c r="DKL92" s="26"/>
      <c r="DKM92" s="26"/>
      <c r="DKN92" s="26"/>
      <c r="DKO92" s="26"/>
      <c r="DKP92" s="26"/>
      <c r="DKQ92" s="26"/>
      <c r="DKR92" s="26"/>
      <c r="DKS92" s="26"/>
      <c r="DKT92" s="26"/>
      <c r="DKU92" s="26"/>
      <c r="DKV92" s="26"/>
      <c r="DKW92" s="26"/>
      <c r="DKX92" s="26"/>
      <c r="DKY92" s="26"/>
      <c r="DKZ92" s="26"/>
      <c r="DLA92" s="26"/>
      <c r="DLB92" s="26"/>
      <c r="DLC92" s="26"/>
      <c r="DLD92" s="26"/>
      <c r="DLE92" s="26"/>
      <c r="DLF92" s="26"/>
      <c r="DLG92" s="26"/>
      <c r="DLH92" s="26"/>
      <c r="DLI92" s="26"/>
      <c r="DLJ92" s="26"/>
      <c r="DLK92" s="26"/>
      <c r="DLL92" s="26"/>
      <c r="DLM92" s="26"/>
      <c r="DLN92" s="26"/>
      <c r="DLO92" s="26"/>
      <c r="DLP92" s="26"/>
      <c r="DLQ92" s="26"/>
      <c r="DLR92" s="26"/>
      <c r="DLS92" s="26"/>
      <c r="DLT92" s="26"/>
      <c r="DLU92" s="26"/>
      <c r="DLV92" s="26"/>
      <c r="DLW92" s="26"/>
      <c r="DLX92" s="26"/>
      <c r="DLY92" s="26"/>
      <c r="DLZ92" s="26"/>
      <c r="DMA92" s="26"/>
      <c r="DMB92" s="26"/>
      <c r="DMC92" s="26"/>
      <c r="DMD92" s="26"/>
      <c r="DME92" s="26"/>
      <c r="DMF92" s="26"/>
      <c r="DMG92" s="26"/>
      <c r="DMH92" s="26"/>
      <c r="DMI92" s="26"/>
      <c r="DMJ92" s="26"/>
      <c r="DMK92" s="26"/>
      <c r="DML92" s="26"/>
      <c r="DMM92" s="26"/>
      <c r="DMN92" s="26"/>
      <c r="DMO92" s="26"/>
      <c r="DMP92" s="26"/>
      <c r="DMQ92" s="26"/>
      <c r="DMR92" s="26"/>
      <c r="DMS92" s="26"/>
      <c r="DMT92" s="26"/>
      <c r="DMU92" s="26"/>
      <c r="DMV92" s="26"/>
      <c r="DMW92" s="26"/>
      <c r="DMX92" s="26"/>
      <c r="DMY92" s="26"/>
      <c r="DMZ92" s="26"/>
      <c r="DNA92" s="26"/>
      <c r="DNB92" s="26"/>
      <c r="DNC92" s="26"/>
      <c r="DND92" s="26"/>
      <c r="DNE92" s="26"/>
      <c r="DNF92" s="26"/>
      <c r="DNG92" s="26"/>
      <c r="DNH92" s="26"/>
      <c r="DNI92" s="26"/>
      <c r="DNJ92" s="26"/>
      <c r="DNK92" s="26"/>
      <c r="DNL92" s="26"/>
      <c r="DNM92" s="26"/>
      <c r="DNN92" s="26"/>
      <c r="DNO92" s="26"/>
      <c r="DNP92" s="26"/>
      <c r="DNQ92" s="26"/>
      <c r="DNR92" s="26"/>
      <c r="DNS92" s="26"/>
      <c r="DNT92" s="26"/>
      <c r="DNU92" s="26"/>
      <c r="DNV92" s="26"/>
      <c r="DNW92" s="26"/>
      <c r="DNX92" s="26"/>
      <c r="DNY92" s="26"/>
      <c r="DNZ92" s="26"/>
      <c r="DOA92" s="26"/>
      <c r="DOB92" s="26"/>
      <c r="DOC92" s="26"/>
      <c r="DOD92" s="26"/>
      <c r="DOE92" s="26"/>
      <c r="DOF92" s="26"/>
      <c r="DOG92" s="26"/>
      <c r="DOH92" s="26"/>
      <c r="DOI92" s="26"/>
      <c r="DOJ92" s="26"/>
      <c r="DOK92" s="26"/>
      <c r="DOL92" s="26"/>
      <c r="DOM92" s="26"/>
      <c r="DON92" s="26"/>
      <c r="DOO92" s="26"/>
      <c r="DOP92" s="26"/>
      <c r="DOQ92" s="26"/>
      <c r="DOR92" s="26"/>
      <c r="DOS92" s="26"/>
      <c r="DOT92" s="26"/>
      <c r="DOU92" s="26"/>
      <c r="DOV92" s="26"/>
      <c r="DOW92" s="26"/>
      <c r="DOX92" s="26"/>
      <c r="DOY92" s="26"/>
      <c r="DOZ92" s="26"/>
      <c r="DPA92" s="26"/>
      <c r="DPB92" s="26"/>
      <c r="DPC92" s="26"/>
      <c r="DPD92" s="26"/>
      <c r="DPE92" s="26"/>
      <c r="DPF92" s="26"/>
      <c r="DPG92" s="26"/>
      <c r="DPH92" s="26"/>
      <c r="DPI92" s="26"/>
      <c r="DPJ92" s="26"/>
      <c r="DPK92" s="26"/>
      <c r="DPL92" s="26"/>
      <c r="DPM92" s="26"/>
      <c r="DPN92" s="26"/>
      <c r="DPO92" s="26"/>
      <c r="DPP92" s="26"/>
      <c r="DPQ92" s="26"/>
      <c r="DPR92" s="26"/>
      <c r="DPS92" s="26"/>
      <c r="DPT92" s="26"/>
      <c r="DPU92" s="26"/>
      <c r="DPV92" s="26"/>
      <c r="DPW92" s="26"/>
      <c r="DPX92" s="26"/>
      <c r="DPY92" s="26"/>
      <c r="DPZ92" s="26"/>
      <c r="DQA92" s="26"/>
      <c r="DQB92" s="26"/>
      <c r="DQC92" s="26"/>
      <c r="DQD92" s="26"/>
      <c r="DQE92" s="26"/>
      <c r="DQF92" s="26"/>
      <c r="DQG92" s="26"/>
      <c r="DQH92" s="26"/>
      <c r="DQI92" s="26"/>
      <c r="DQJ92" s="26"/>
      <c r="DQK92" s="26"/>
      <c r="DQL92" s="26"/>
      <c r="DQM92" s="26"/>
      <c r="DQN92" s="26"/>
      <c r="DQO92" s="26"/>
      <c r="DQP92" s="26"/>
      <c r="DQQ92" s="26"/>
      <c r="DQR92" s="26"/>
      <c r="DQS92" s="26"/>
      <c r="DQT92" s="26"/>
      <c r="DQU92" s="26"/>
      <c r="DQV92" s="26"/>
      <c r="DQW92" s="26"/>
      <c r="DQX92" s="26"/>
      <c r="DQY92" s="26"/>
      <c r="DQZ92" s="26"/>
      <c r="DRA92" s="26"/>
      <c r="DRB92" s="26"/>
      <c r="DRC92" s="26"/>
      <c r="DRD92" s="26"/>
      <c r="DRE92" s="26"/>
      <c r="DRF92" s="26"/>
      <c r="DRG92" s="26"/>
      <c r="DRH92" s="26"/>
      <c r="DRI92" s="26"/>
      <c r="DRJ92" s="26"/>
      <c r="DRK92" s="26"/>
      <c r="DRL92" s="26"/>
      <c r="DRM92" s="26"/>
      <c r="DRN92" s="26"/>
      <c r="DRO92" s="26"/>
      <c r="DRP92" s="26"/>
      <c r="DRQ92" s="26"/>
      <c r="DRR92" s="26"/>
      <c r="DRS92" s="26"/>
      <c r="DRT92" s="26"/>
      <c r="DRU92" s="26"/>
      <c r="DRV92" s="26"/>
      <c r="DRW92" s="26"/>
      <c r="DRX92" s="26"/>
      <c r="DRY92" s="26"/>
      <c r="DRZ92" s="26"/>
      <c r="DSA92" s="26"/>
      <c r="DSB92" s="26"/>
      <c r="DSC92" s="26"/>
      <c r="DSD92" s="26"/>
      <c r="DSE92" s="26"/>
      <c r="DSF92" s="26"/>
      <c r="DSG92" s="26"/>
      <c r="DSH92" s="26"/>
      <c r="DSI92" s="26"/>
      <c r="DSJ92" s="26"/>
      <c r="DSK92" s="26"/>
      <c r="DSL92" s="26"/>
      <c r="DSM92" s="26"/>
      <c r="DSN92" s="26"/>
      <c r="DSO92" s="26"/>
      <c r="DSP92" s="26"/>
      <c r="DSQ92" s="26"/>
      <c r="DSR92" s="26"/>
      <c r="DSS92" s="26"/>
      <c r="DST92" s="26"/>
      <c r="DSU92" s="26"/>
      <c r="DSV92" s="26"/>
      <c r="DSW92" s="26"/>
      <c r="DSX92" s="26"/>
      <c r="DSY92" s="26"/>
      <c r="DSZ92" s="26"/>
      <c r="DTA92" s="26"/>
      <c r="DTB92" s="26"/>
      <c r="DTC92" s="26"/>
      <c r="DTD92" s="26"/>
      <c r="DTE92" s="26"/>
      <c r="DTF92" s="26"/>
      <c r="DTG92" s="26"/>
      <c r="DTH92" s="26"/>
      <c r="DTI92" s="26"/>
      <c r="DTJ92" s="26"/>
      <c r="DTK92" s="26"/>
      <c r="DTL92" s="26"/>
      <c r="DTM92" s="26"/>
      <c r="DTN92" s="26"/>
      <c r="DTO92" s="26"/>
      <c r="DTP92" s="26"/>
      <c r="DTQ92" s="26"/>
      <c r="DTR92" s="26"/>
      <c r="DTS92" s="26"/>
      <c r="DTT92" s="26"/>
      <c r="DTU92" s="26"/>
      <c r="DTV92" s="26"/>
      <c r="DTW92" s="26"/>
      <c r="DTX92" s="26"/>
      <c r="DTY92" s="26"/>
      <c r="DTZ92" s="26"/>
      <c r="DUA92" s="26"/>
      <c r="DUB92" s="26"/>
      <c r="DUC92" s="26"/>
      <c r="DUD92" s="26"/>
      <c r="DUE92" s="26"/>
      <c r="DUF92" s="26"/>
      <c r="DUG92" s="26"/>
      <c r="DUH92" s="26"/>
      <c r="DUI92" s="26"/>
      <c r="DUJ92" s="26"/>
      <c r="DUK92" s="26"/>
      <c r="DUL92" s="26"/>
      <c r="DUM92" s="26"/>
      <c r="DUN92" s="26"/>
      <c r="DUO92" s="26"/>
      <c r="DUP92" s="26"/>
      <c r="DUQ92" s="26"/>
      <c r="DUR92" s="26"/>
      <c r="DUS92" s="26"/>
      <c r="DUT92" s="26"/>
      <c r="DUU92" s="26"/>
      <c r="DUV92" s="26"/>
      <c r="DUW92" s="26"/>
      <c r="DUX92" s="26"/>
      <c r="DUY92" s="26"/>
      <c r="DUZ92" s="26"/>
      <c r="DVA92" s="26"/>
      <c r="DVB92" s="26"/>
      <c r="DVC92" s="26"/>
      <c r="DVD92" s="26"/>
      <c r="DVE92" s="26"/>
      <c r="DVF92" s="26"/>
      <c r="DVG92" s="26"/>
      <c r="DVH92" s="26"/>
      <c r="DVI92" s="26"/>
      <c r="DVJ92" s="26"/>
      <c r="DVK92" s="26"/>
      <c r="DVL92" s="26"/>
      <c r="DVM92" s="26"/>
      <c r="DVN92" s="26"/>
      <c r="DVO92" s="26"/>
      <c r="DVP92" s="26"/>
      <c r="DVQ92" s="26"/>
      <c r="DVR92" s="26"/>
      <c r="DVS92" s="26"/>
      <c r="DVT92" s="26"/>
      <c r="DVU92" s="26"/>
      <c r="DVV92" s="26"/>
      <c r="DVW92" s="26"/>
      <c r="DVX92" s="26"/>
      <c r="DVY92" s="26"/>
      <c r="DVZ92" s="26"/>
      <c r="DWA92" s="26"/>
      <c r="DWB92" s="26"/>
      <c r="DWC92" s="26"/>
      <c r="DWD92" s="26"/>
      <c r="DWE92" s="26"/>
      <c r="DWF92" s="26"/>
      <c r="DWG92" s="26"/>
      <c r="DWH92" s="26"/>
      <c r="DWI92" s="26"/>
      <c r="DWJ92" s="26"/>
      <c r="DWK92" s="26"/>
      <c r="DWL92" s="26"/>
      <c r="DWM92" s="26"/>
      <c r="DWN92" s="26"/>
      <c r="DWO92" s="26"/>
      <c r="DWP92" s="26"/>
      <c r="DWQ92" s="26"/>
      <c r="DWR92" s="26"/>
      <c r="DWS92" s="26"/>
      <c r="DWT92" s="26"/>
      <c r="DWU92" s="26"/>
      <c r="DWV92" s="26"/>
      <c r="DWW92" s="26"/>
      <c r="DWX92" s="26"/>
      <c r="DWY92" s="26"/>
      <c r="DWZ92" s="26"/>
      <c r="DXA92" s="26"/>
      <c r="DXB92" s="26"/>
      <c r="DXC92" s="26"/>
      <c r="DXD92" s="26"/>
      <c r="DXE92" s="26"/>
      <c r="DXF92" s="26"/>
      <c r="DXG92" s="26"/>
      <c r="DXH92" s="26"/>
      <c r="DXI92" s="26"/>
      <c r="DXJ92" s="26"/>
      <c r="DXK92" s="26"/>
      <c r="DXL92" s="26"/>
      <c r="DXM92" s="26"/>
      <c r="DXN92" s="26"/>
      <c r="DXO92" s="26"/>
      <c r="DXP92" s="26"/>
      <c r="DXQ92" s="26"/>
      <c r="DXR92" s="26"/>
      <c r="DXS92" s="26"/>
      <c r="DXT92" s="26"/>
      <c r="DXU92" s="26"/>
      <c r="DXV92" s="26"/>
      <c r="DXW92" s="26"/>
      <c r="DXX92" s="26"/>
      <c r="DXY92" s="26"/>
      <c r="DXZ92" s="26"/>
      <c r="DYA92" s="26"/>
      <c r="DYB92" s="26"/>
      <c r="DYC92" s="26"/>
      <c r="DYD92" s="26"/>
      <c r="DYE92" s="26"/>
      <c r="DYF92" s="26"/>
      <c r="DYG92" s="26"/>
      <c r="DYH92" s="26"/>
      <c r="DYI92" s="26"/>
      <c r="DYJ92" s="26"/>
      <c r="DYK92" s="26"/>
      <c r="DYL92" s="26"/>
      <c r="DYM92" s="26"/>
      <c r="DYN92" s="26"/>
      <c r="DYO92" s="26"/>
      <c r="DYP92" s="26"/>
      <c r="DYQ92" s="26"/>
      <c r="DYR92" s="26"/>
      <c r="DYS92" s="26"/>
      <c r="DYT92" s="26"/>
      <c r="DYU92" s="26"/>
      <c r="DYV92" s="26"/>
      <c r="DYW92" s="26"/>
      <c r="DYX92" s="26"/>
      <c r="DYY92" s="26"/>
      <c r="DYZ92" s="26"/>
      <c r="DZA92" s="26"/>
      <c r="DZB92" s="26"/>
      <c r="DZC92" s="26"/>
      <c r="DZD92" s="26"/>
      <c r="DZE92" s="26"/>
      <c r="DZF92" s="26"/>
      <c r="DZG92" s="26"/>
      <c r="DZH92" s="26"/>
      <c r="DZI92" s="26"/>
      <c r="DZJ92" s="26"/>
      <c r="DZK92" s="26"/>
      <c r="DZL92" s="26"/>
      <c r="DZM92" s="26"/>
      <c r="DZN92" s="26"/>
      <c r="DZO92" s="26"/>
      <c r="DZP92" s="26"/>
      <c r="DZQ92" s="26"/>
      <c r="DZR92" s="26"/>
      <c r="DZS92" s="26"/>
      <c r="DZT92" s="26"/>
      <c r="DZU92" s="26"/>
      <c r="DZV92" s="26"/>
      <c r="DZW92" s="26"/>
      <c r="DZX92" s="26"/>
      <c r="DZY92" s="26"/>
      <c r="DZZ92" s="26"/>
      <c r="EAA92" s="26"/>
      <c r="EAB92" s="26"/>
      <c r="EAC92" s="26"/>
      <c r="EAD92" s="26"/>
      <c r="EAE92" s="26"/>
      <c r="EAF92" s="26"/>
      <c r="EAG92" s="26"/>
      <c r="EAH92" s="26"/>
      <c r="EAI92" s="26"/>
      <c r="EAJ92" s="26"/>
      <c r="EAK92" s="26"/>
      <c r="EAL92" s="26"/>
      <c r="EAM92" s="26"/>
      <c r="EAN92" s="26"/>
      <c r="EAO92" s="26"/>
      <c r="EAP92" s="26"/>
      <c r="EAQ92" s="26"/>
      <c r="EAR92" s="26"/>
      <c r="EAS92" s="26"/>
      <c r="EAT92" s="26"/>
      <c r="EAU92" s="26"/>
      <c r="EAV92" s="26"/>
      <c r="EAW92" s="26"/>
      <c r="EAX92" s="26"/>
      <c r="EAY92" s="26"/>
      <c r="EAZ92" s="26"/>
      <c r="EBA92" s="26"/>
      <c r="EBB92" s="26"/>
      <c r="EBC92" s="26"/>
      <c r="EBD92" s="26"/>
      <c r="EBE92" s="26"/>
      <c r="EBF92" s="26"/>
      <c r="EBG92" s="26"/>
      <c r="EBH92" s="26"/>
      <c r="EBI92" s="26"/>
      <c r="EBJ92" s="26"/>
      <c r="EBK92" s="26"/>
      <c r="EBL92" s="26"/>
      <c r="EBM92" s="26"/>
      <c r="EBN92" s="26"/>
      <c r="EBO92" s="26"/>
      <c r="EBP92" s="26"/>
      <c r="EBQ92" s="26"/>
      <c r="EBR92" s="26"/>
      <c r="EBS92" s="26"/>
      <c r="EBT92" s="26"/>
      <c r="EBU92" s="26"/>
      <c r="EBV92" s="26"/>
      <c r="EBW92" s="26"/>
      <c r="EBX92" s="26"/>
      <c r="EBY92" s="26"/>
      <c r="EBZ92" s="26"/>
      <c r="ECA92" s="26"/>
      <c r="ECB92" s="26"/>
      <c r="ECC92" s="26"/>
      <c r="ECD92" s="26"/>
      <c r="ECE92" s="26"/>
      <c r="ECF92" s="26"/>
      <c r="ECG92" s="26"/>
      <c r="ECH92" s="26"/>
      <c r="ECI92" s="26"/>
      <c r="ECJ92" s="26"/>
      <c r="ECK92" s="26"/>
      <c r="ECL92" s="26"/>
      <c r="ECM92" s="26"/>
      <c r="ECN92" s="26"/>
      <c r="ECO92" s="26"/>
      <c r="ECP92" s="26"/>
      <c r="ECQ92" s="26"/>
      <c r="ECR92" s="26"/>
      <c r="ECS92" s="26"/>
      <c r="ECT92" s="26"/>
      <c r="ECU92" s="26"/>
      <c r="ECV92" s="26"/>
      <c r="ECW92" s="26"/>
      <c r="ECX92" s="26"/>
      <c r="ECY92" s="26"/>
      <c r="ECZ92" s="26"/>
      <c r="EDA92" s="26"/>
      <c r="EDB92" s="26"/>
      <c r="EDC92" s="26"/>
      <c r="EDD92" s="26"/>
      <c r="EDE92" s="26"/>
      <c r="EDF92" s="26"/>
      <c r="EDG92" s="26"/>
      <c r="EDH92" s="26"/>
      <c r="EDI92" s="26"/>
      <c r="EDJ92" s="26"/>
      <c r="EDK92" s="26"/>
      <c r="EDL92" s="26"/>
      <c r="EDM92" s="26"/>
      <c r="EDN92" s="26"/>
      <c r="EDO92" s="26"/>
      <c r="EDP92" s="26"/>
      <c r="EDQ92" s="26"/>
      <c r="EDR92" s="26"/>
      <c r="EDS92" s="26"/>
      <c r="EDT92" s="26"/>
      <c r="EDU92" s="26"/>
      <c r="EDV92" s="26"/>
      <c r="EDW92" s="26"/>
      <c r="EDX92" s="26"/>
      <c r="EDY92" s="26"/>
      <c r="EDZ92" s="26"/>
      <c r="EEA92" s="26"/>
      <c r="EEB92" s="26"/>
      <c r="EEC92" s="26"/>
      <c r="EED92" s="26"/>
      <c r="EEE92" s="26"/>
      <c r="EEF92" s="26"/>
      <c r="EEG92" s="26"/>
      <c r="EEH92" s="26"/>
      <c r="EEI92" s="26"/>
      <c r="EEJ92" s="26"/>
      <c r="EEK92" s="26"/>
      <c r="EEL92" s="26"/>
      <c r="EEM92" s="26"/>
      <c r="EEN92" s="26"/>
      <c r="EEO92" s="26"/>
      <c r="EEP92" s="26"/>
      <c r="EEQ92" s="26"/>
      <c r="EER92" s="26"/>
      <c r="EES92" s="26"/>
      <c r="EET92" s="26"/>
      <c r="EEU92" s="26"/>
      <c r="EEV92" s="26"/>
      <c r="EEW92" s="26"/>
      <c r="EEX92" s="26"/>
      <c r="EEY92" s="26"/>
      <c r="EEZ92" s="26"/>
      <c r="EFA92" s="26"/>
      <c r="EFB92" s="26"/>
      <c r="EFC92" s="26"/>
      <c r="EFD92" s="26"/>
      <c r="EFE92" s="26"/>
      <c r="EFF92" s="26"/>
      <c r="EFG92" s="26"/>
      <c r="EFH92" s="26"/>
      <c r="EFI92" s="26"/>
      <c r="EFJ92" s="26"/>
      <c r="EFK92" s="26"/>
      <c r="EFL92" s="26"/>
      <c r="EFM92" s="26"/>
      <c r="EFN92" s="26"/>
      <c r="EFO92" s="26"/>
      <c r="EFP92" s="26"/>
      <c r="EFQ92" s="26"/>
      <c r="EFR92" s="26"/>
      <c r="EFS92" s="26"/>
      <c r="EFT92" s="26"/>
      <c r="EFU92" s="26"/>
      <c r="EFV92" s="26"/>
      <c r="EFW92" s="26"/>
      <c r="EFX92" s="26"/>
      <c r="EFY92" s="26"/>
      <c r="EFZ92" s="26"/>
      <c r="EGA92" s="26"/>
      <c r="EGB92" s="26"/>
      <c r="EGC92" s="26"/>
      <c r="EGD92" s="26"/>
      <c r="EGE92" s="26"/>
      <c r="EGF92" s="26"/>
      <c r="EGG92" s="26"/>
      <c r="EGH92" s="26"/>
      <c r="EGI92" s="26"/>
      <c r="EGJ92" s="26"/>
      <c r="EGK92" s="26"/>
      <c r="EGL92" s="26"/>
      <c r="EGM92" s="26"/>
      <c r="EGN92" s="26"/>
      <c r="EGO92" s="26"/>
      <c r="EGP92" s="26"/>
      <c r="EGQ92" s="26"/>
      <c r="EGR92" s="26"/>
      <c r="EGS92" s="26"/>
      <c r="EGT92" s="26"/>
      <c r="EGU92" s="26"/>
      <c r="EGV92" s="26"/>
      <c r="EGW92" s="26"/>
      <c r="EGX92" s="26"/>
      <c r="EGY92" s="26"/>
      <c r="EGZ92" s="26"/>
      <c r="EHA92" s="26"/>
      <c r="EHB92" s="26"/>
      <c r="EHC92" s="26"/>
      <c r="EHD92" s="26"/>
      <c r="EHE92" s="26"/>
      <c r="EHF92" s="26"/>
      <c r="EHG92" s="26"/>
      <c r="EHH92" s="26"/>
      <c r="EHI92" s="26"/>
      <c r="EHJ92" s="26"/>
      <c r="EHK92" s="26"/>
      <c r="EHL92" s="26"/>
      <c r="EHM92" s="26"/>
      <c r="EHN92" s="26"/>
      <c r="EHO92" s="26"/>
      <c r="EHP92" s="26"/>
      <c r="EHQ92" s="26"/>
      <c r="EHR92" s="26"/>
      <c r="EHS92" s="26"/>
      <c r="EHT92" s="26"/>
      <c r="EHU92" s="26"/>
      <c r="EHV92" s="26"/>
      <c r="EHW92" s="26"/>
      <c r="EHX92" s="26"/>
      <c r="EHY92" s="26"/>
      <c r="EHZ92" s="26"/>
      <c r="EIA92" s="26"/>
      <c r="EIB92" s="26"/>
      <c r="EIC92" s="26"/>
      <c r="EID92" s="26"/>
      <c r="EIE92" s="26"/>
      <c r="EIF92" s="26"/>
      <c r="EIG92" s="26"/>
      <c r="EIH92" s="26"/>
      <c r="EII92" s="26"/>
      <c r="EIJ92" s="26"/>
      <c r="EIK92" s="26"/>
      <c r="EIL92" s="26"/>
      <c r="EIM92" s="26"/>
      <c r="EIN92" s="26"/>
      <c r="EIO92" s="26"/>
      <c r="EIP92" s="26"/>
      <c r="EIQ92" s="26"/>
      <c r="EIR92" s="26"/>
      <c r="EIS92" s="26"/>
      <c r="EIT92" s="26"/>
      <c r="EIU92" s="26"/>
      <c r="EIV92" s="26"/>
      <c r="EIW92" s="26"/>
      <c r="EIX92" s="26"/>
      <c r="EIY92" s="26"/>
      <c r="EIZ92" s="26"/>
      <c r="EJA92" s="26"/>
      <c r="EJB92" s="26"/>
      <c r="EJC92" s="26"/>
      <c r="EJD92" s="26"/>
      <c r="EJE92" s="26"/>
      <c r="EJF92" s="26"/>
      <c r="EJG92" s="26"/>
      <c r="EJH92" s="26"/>
      <c r="EJI92" s="26"/>
      <c r="EJJ92" s="26"/>
      <c r="EJK92" s="26"/>
      <c r="EJL92" s="26"/>
      <c r="EJM92" s="26"/>
      <c r="EJN92" s="26"/>
      <c r="EJO92" s="26"/>
      <c r="EJP92" s="26"/>
      <c r="EJQ92" s="26"/>
      <c r="EJR92" s="26"/>
      <c r="EJS92" s="26"/>
      <c r="EJT92" s="26"/>
      <c r="EJU92" s="26"/>
      <c r="EJV92" s="26"/>
      <c r="EJW92" s="26"/>
      <c r="EJX92" s="26"/>
      <c r="EJY92" s="26"/>
      <c r="EJZ92" s="26"/>
      <c r="EKA92" s="26"/>
      <c r="EKB92" s="26"/>
      <c r="EKC92" s="26"/>
      <c r="EKD92" s="26"/>
      <c r="EKE92" s="26"/>
      <c r="EKF92" s="26"/>
      <c r="EKG92" s="26"/>
      <c r="EKH92" s="26"/>
      <c r="EKI92" s="26"/>
      <c r="EKJ92" s="26"/>
      <c r="EKK92" s="26"/>
      <c r="EKL92" s="26"/>
      <c r="EKM92" s="26"/>
      <c r="EKN92" s="26"/>
      <c r="EKO92" s="26"/>
      <c r="EKP92" s="26"/>
      <c r="EKQ92" s="26"/>
      <c r="EKR92" s="26"/>
      <c r="EKS92" s="26"/>
      <c r="EKT92" s="26"/>
      <c r="EKU92" s="26"/>
      <c r="EKV92" s="26"/>
      <c r="EKW92" s="26"/>
      <c r="EKX92" s="26"/>
      <c r="EKY92" s="26"/>
      <c r="EKZ92" s="26"/>
      <c r="ELA92" s="26"/>
      <c r="ELB92" s="26"/>
      <c r="ELC92" s="26"/>
      <c r="ELD92" s="26"/>
      <c r="ELE92" s="26"/>
      <c r="ELF92" s="26"/>
      <c r="ELG92" s="26"/>
      <c r="ELH92" s="26"/>
      <c r="ELI92" s="26"/>
      <c r="ELJ92" s="26"/>
      <c r="ELK92" s="26"/>
      <c r="ELL92" s="26"/>
      <c r="ELM92" s="26"/>
      <c r="ELN92" s="26"/>
      <c r="ELO92" s="26"/>
      <c r="ELP92" s="26"/>
      <c r="ELQ92" s="26"/>
      <c r="ELR92" s="26"/>
      <c r="ELS92" s="26"/>
      <c r="ELT92" s="26"/>
      <c r="ELU92" s="26"/>
      <c r="ELV92" s="26"/>
      <c r="ELW92" s="26"/>
      <c r="ELX92" s="26"/>
      <c r="ELY92" s="26"/>
      <c r="ELZ92" s="26"/>
      <c r="EMA92" s="26"/>
      <c r="EMB92" s="26"/>
      <c r="EMC92" s="26"/>
      <c r="EMD92" s="26"/>
      <c r="EME92" s="26"/>
      <c r="EMF92" s="26"/>
      <c r="EMG92" s="26"/>
      <c r="EMH92" s="26"/>
      <c r="EMI92" s="26"/>
      <c r="EMJ92" s="26"/>
      <c r="EMK92" s="26"/>
      <c r="EML92" s="26"/>
      <c r="EMM92" s="26"/>
      <c r="EMN92" s="26"/>
      <c r="EMO92" s="26"/>
      <c r="EMP92" s="26"/>
      <c r="EMQ92" s="26"/>
      <c r="EMR92" s="26"/>
      <c r="EMS92" s="26"/>
      <c r="EMT92" s="26"/>
      <c r="EMU92" s="26"/>
      <c r="EMV92" s="26"/>
      <c r="EMW92" s="26"/>
      <c r="EMX92" s="26"/>
      <c r="EMY92" s="26"/>
      <c r="EMZ92" s="26"/>
      <c r="ENA92" s="26"/>
      <c r="ENB92" s="26"/>
      <c r="ENC92" s="26"/>
      <c r="END92" s="26"/>
      <c r="ENE92" s="26"/>
      <c r="ENF92" s="26"/>
      <c r="ENG92" s="26"/>
      <c r="ENH92" s="26"/>
      <c r="ENI92" s="26"/>
      <c r="ENJ92" s="26"/>
      <c r="ENK92" s="26"/>
      <c r="ENL92" s="26"/>
      <c r="ENM92" s="26"/>
      <c r="ENN92" s="26"/>
      <c r="ENO92" s="26"/>
      <c r="ENP92" s="26"/>
      <c r="ENQ92" s="26"/>
      <c r="ENR92" s="26"/>
      <c r="ENS92" s="26"/>
      <c r="ENT92" s="26"/>
      <c r="ENU92" s="26"/>
      <c r="ENV92" s="26"/>
      <c r="ENW92" s="26"/>
      <c r="ENX92" s="26"/>
      <c r="ENY92" s="26"/>
      <c r="ENZ92" s="26"/>
      <c r="EOA92" s="26"/>
      <c r="EOB92" s="26"/>
      <c r="EOC92" s="26"/>
      <c r="EOD92" s="26"/>
      <c r="EOE92" s="26"/>
      <c r="EOF92" s="26"/>
      <c r="EOG92" s="26"/>
      <c r="EOH92" s="26"/>
      <c r="EOI92" s="26"/>
      <c r="EOJ92" s="26"/>
      <c r="EOK92" s="26"/>
      <c r="EOL92" s="26"/>
      <c r="EOM92" s="26"/>
      <c r="EON92" s="26"/>
      <c r="EOO92" s="26"/>
      <c r="EOP92" s="26"/>
      <c r="EOQ92" s="26"/>
      <c r="EOR92" s="26"/>
      <c r="EOS92" s="26"/>
      <c r="EOT92" s="26"/>
      <c r="EOU92" s="26"/>
      <c r="EOV92" s="26"/>
      <c r="EOW92" s="26"/>
      <c r="EOX92" s="26"/>
      <c r="EOY92" s="26"/>
      <c r="EOZ92" s="26"/>
      <c r="EPA92" s="26"/>
      <c r="EPB92" s="26"/>
      <c r="EPC92" s="26"/>
      <c r="EPD92" s="26"/>
      <c r="EPE92" s="26"/>
      <c r="EPF92" s="26"/>
      <c r="EPG92" s="26"/>
      <c r="EPH92" s="26"/>
      <c r="EPI92" s="26"/>
      <c r="EPJ92" s="26"/>
      <c r="EPK92" s="26"/>
      <c r="EPL92" s="26"/>
      <c r="EPM92" s="26"/>
      <c r="EPN92" s="26"/>
      <c r="EPO92" s="26"/>
      <c r="EPP92" s="26"/>
      <c r="EPQ92" s="26"/>
      <c r="EPR92" s="26"/>
      <c r="EPS92" s="26"/>
      <c r="EPT92" s="26"/>
      <c r="EPU92" s="26"/>
      <c r="EPV92" s="26"/>
      <c r="EPW92" s="26"/>
      <c r="EPX92" s="26"/>
      <c r="EPY92" s="26"/>
      <c r="EPZ92" s="26"/>
      <c r="EQA92" s="26"/>
      <c r="EQB92" s="26"/>
      <c r="EQC92" s="26"/>
      <c r="EQD92" s="26"/>
      <c r="EQE92" s="26"/>
      <c r="EQF92" s="26"/>
      <c r="EQG92" s="26"/>
      <c r="EQH92" s="26"/>
      <c r="EQI92" s="26"/>
      <c r="EQJ92" s="26"/>
      <c r="EQK92" s="26"/>
      <c r="EQL92" s="26"/>
      <c r="EQM92" s="26"/>
      <c r="EQN92" s="26"/>
      <c r="EQO92" s="26"/>
      <c r="EQP92" s="26"/>
      <c r="EQQ92" s="26"/>
      <c r="EQR92" s="26"/>
      <c r="EQS92" s="26"/>
      <c r="EQT92" s="26"/>
      <c r="EQU92" s="26"/>
      <c r="EQV92" s="26"/>
      <c r="EQW92" s="26"/>
      <c r="EQX92" s="26"/>
      <c r="EQY92" s="26"/>
      <c r="EQZ92" s="26"/>
      <c r="ERA92" s="26"/>
      <c r="ERB92" s="26"/>
      <c r="ERC92" s="26"/>
      <c r="ERD92" s="26"/>
      <c r="ERE92" s="26"/>
      <c r="ERF92" s="26"/>
      <c r="ERG92" s="26"/>
      <c r="ERH92" s="26"/>
      <c r="ERI92" s="26"/>
      <c r="ERJ92" s="26"/>
      <c r="ERK92" s="26"/>
      <c r="ERL92" s="26"/>
      <c r="ERM92" s="26"/>
      <c r="ERN92" s="26"/>
      <c r="ERO92" s="26"/>
      <c r="ERP92" s="26"/>
      <c r="ERQ92" s="26"/>
      <c r="ERR92" s="26"/>
      <c r="ERS92" s="26"/>
      <c r="ERT92" s="26"/>
      <c r="ERU92" s="26"/>
      <c r="ERV92" s="26"/>
      <c r="ERW92" s="26"/>
      <c r="ERX92" s="26"/>
      <c r="ERY92" s="26"/>
      <c r="ERZ92" s="26"/>
      <c r="ESA92" s="26"/>
      <c r="ESB92" s="26"/>
      <c r="ESC92" s="26"/>
      <c r="ESD92" s="26"/>
      <c r="ESE92" s="26"/>
      <c r="ESF92" s="26"/>
      <c r="ESG92" s="26"/>
      <c r="ESH92" s="26"/>
      <c r="ESI92" s="26"/>
      <c r="ESJ92" s="26"/>
      <c r="ESK92" s="26"/>
      <c r="ESL92" s="26"/>
      <c r="ESM92" s="26"/>
      <c r="ESN92" s="26"/>
      <c r="ESO92" s="26"/>
      <c r="ESP92" s="26"/>
      <c r="ESQ92" s="26"/>
      <c r="ESR92" s="26"/>
      <c r="ESS92" s="26"/>
      <c r="EST92" s="26"/>
      <c r="ESU92" s="26"/>
      <c r="ESV92" s="26"/>
      <c r="ESW92" s="26"/>
      <c r="ESX92" s="26"/>
      <c r="ESY92" s="26"/>
      <c r="ESZ92" s="26"/>
      <c r="ETA92" s="26"/>
      <c r="ETB92" s="26"/>
      <c r="ETC92" s="26"/>
      <c r="ETD92" s="26"/>
      <c r="ETE92" s="26"/>
      <c r="ETF92" s="26"/>
      <c r="ETG92" s="26"/>
      <c r="ETH92" s="26"/>
      <c r="ETI92" s="26"/>
      <c r="ETJ92" s="26"/>
      <c r="ETK92" s="26"/>
      <c r="ETL92" s="26"/>
      <c r="ETM92" s="26"/>
      <c r="ETN92" s="26"/>
      <c r="ETO92" s="26"/>
      <c r="ETP92" s="26"/>
      <c r="ETQ92" s="26"/>
      <c r="ETR92" s="26"/>
      <c r="ETS92" s="26"/>
      <c r="ETT92" s="26"/>
      <c r="ETU92" s="26"/>
      <c r="ETV92" s="26"/>
      <c r="ETW92" s="26"/>
      <c r="ETX92" s="26"/>
      <c r="ETY92" s="26"/>
      <c r="ETZ92" s="26"/>
      <c r="EUA92" s="26"/>
      <c r="EUB92" s="26"/>
      <c r="EUC92" s="26"/>
      <c r="EUD92" s="26"/>
      <c r="EUE92" s="26"/>
      <c r="EUF92" s="26"/>
      <c r="EUG92" s="26"/>
      <c r="EUH92" s="26"/>
      <c r="EUI92" s="26"/>
      <c r="EUJ92" s="26"/>
      <c r="EUK92" s="26"/>
      <c r="EUL92" s="26"/>
      <c r="EUM92" s="26"/>
      <c r="EUN92" s="26"/>
      <c r="EUO92" s="26"/>
      <c r="EUP92" s="26"/>
      <c r="EUQ92" s="26"/>
      <c r="EUR92" s="26"/>
      <c r="EUS92" s="26"/>
      <c r="EUT92" s="26"/>
      <c r="EUU92" s="26"/>
      <c r="EUV92" s="26"/>
      <c r="EUW92" s="26"/>
      <c r="EUX92" s="26"/>
      <c r="EUY92" s="26"/>
      <c r="EUZ92" s="26"/>
      <c r="EVA92" s="26"/>
      <c r="EVB92" s="26"/>
      <c r="EVC92" s="26"/>
      <c r="EVD92" s="26"/>
      <c r="EVE92" s="26"/>
      <c r="EVF92" s="26"/>
      <c r="EVG92" s="26"/>
      <c r="EVH92" s="26"/>
      <c r="EVI92" s="26"/>
      <c r="EVJ92" s="26"/>
      <c r="EVK92" s="26"/>
      <c r="EVL92" s="26"/>
      <c r="EVM92" s="26"/>
      <c r="EVN92" s="26"/>
      <c r="EVO92" s="26"/>
      <c r="EVP92" s="26"/>
      <c r="EVQ92" s="26"/>
      <c r="EVR92" s="26"/>
      <c r="EVS92" s="26"/>
      <c r="EVT92" s="26"/>
      <c r="EVU92" s="26"/>
      <c r="EVV92" s="26"/>
      <c r="EVW92" s="26"/>
      <c r="EVX92" s="26"/>
      <c r="EVY92" s="26"/>
      <c r="EVZ92" s="26"/>
      <c r="EWA92" s="26"/>
      <c r="EWB92" s="26"/>
      <c r="EWC92" s="26"/>
      <c r="EWD92" s="26"/>
      <c r="EWE92" s="26"/>
      <c r="EWF92" s="26"/>
      <c r="EWG92" s="26"/>
      <c r="EWH92" s="26"/>
      <c r="EWI92" s="26"/>
      <c r="EWJ92" s="26"/>
      <c r="EWK92" s="26"/>
      <c r="EWL92" s="26"/>
      <c r="EWM92" s="26"/>
      <c r="EWN92" s="26"/>
      <c r="EWO92" s="26"/>
      <c r="EWP92" s="26"/>
      <c r="EWQ92" s="26"/>
      <c r="EWR92" s="26"/>
      <c r="EWS92" s="26"/>
      <c r="EWT92" s="26"/>
      <c r="EWU92" s="26"/>
      <c r="EWV92" s="26"/>
      <c r="EWW92" s="26"/>
      <c r="EWX92" s="26"/>
      <c r="EWY92" s="26"/>
      <c r="EWZ92" s="26"/>
      <c r="EXA92" s="26"/>
      <c r="EXB92" s="26"/>
      <c r="EXC92" s="26"/>
      <c r="EXD92" s="26"/>
      <c r="EXE92" s="26"/>
      <c r="EXF92" s="26"/>
      <c r="EXG92" s="26"/>
      <c r="EXH92" s="26"/>
      <c r="EXI92" s="26"/>
      <c r="EXJ92" s="26"/>
      <c r="EXK92" s="26"/>
      <c r="EXL92" s="26"/>
      <c r="EXM92" s="26"/>
      <c r="EXN92" s="26"/>
      <c r="EXO92" s="26"/>
      <c r="EXP92" s="26"/>
      <c r="EXQ92" s="26"/>
      <c r="EXR92" s="26"/>
      <c r="EXS92" s="26"/>
      <c r="EXT92" s="26"/>
      <c r="EXU92" s="26"/>
      <c r="EXV92" s="26"/>
      <c r="EXW92" s="26"/>
      <c r="EXX92" s="26"/>
      <c r="EXY92" s="26"/>
      <c r="EXZ92" s="26"/>
      <c r="EYA92" s="26"/>
      <c r="EYB92" s="26"/>
      <c r="EYC92" s="26"/>
      <c r="EYD92" s="26"/>
      <c r="EYE92" s="26"/>
      <c r="EYF92" s="26"/>
      <c r="EYG92" s="26"/>
      <c r="EYH92" s="26"/>
      <c r="EYI92" s="26"/>
      <c r="EYJ92" s="26"/>
      <c r="EYK92" s="26"/>
      <c r="EYL92" s="26"/>
      <c r="EYM92" s="26"/>
      <c r="EYN92" s="26"/>
      <c r="EYO92" s="26"/>
      <c r="EYP92" s="26"/>
      <c r="EYQ92" s="26"/>
      <c r="EYR92" s="26"/>
      <c r="EYS92" s="26"/>
      <c r="EYT92" s="26"/>
      <c r="EYU92" s="26"/>
      <c r="EYV92" s="26"/>
      <c r="EYW92" s="26"/>
      <c r="EYX92" s="26"/>
      <c r="EYY92" s="26"/>
      <c r="EYZ92" s="26"/>
      <c r="EZA92" s="26"/>
      <c r="EZB92" s="26"/>
      <c r="EZC92" s="26"/>
      <c r="EZD92" s="26"/>
      <c r="EZE92" s="26"/>
      <c r="EZF92" s="26"/>
      <c r="EZG92" s="26"/>
      <c r="EZH92" s="26"/>
      <c r="EZI92" s="26"/>
      <c r="EZJ92" s="26"/>
      <c r="EZK92" s="26"/>
      <c r="EZL92" s="26"/>
      <c r="EZM92" s="26"/>
      <c r="EZN92" s="26"/>
      <c r="EZO92" s="26"/>
      <c r="EZP92" s="26"/>
      <c r="EZQ92" s="26"/>
      <c r="EZR92" s="26"/>
      <c r="EZS92" s="26"/>
      <c r="EZT92" s="26"/>
      <c r="EZU92" s="26"/>
      <c r="EZV92" s="26"/>
      <c r="EZW92" s="26"/>
      <c r="EZX92" s="26"/>
      <c r="EZY92" s="26"/>
      <c r="EZZ92" s="26"/>
      <c r="FAA92" s="26"/>
      <c r="FAB92" s="26"/>
      <c r="FAC92" s="26"/>
      <c r="FAD92" s="26"/>
      <c r="FAE92" s="26"/>
      <c r="FAF92" s="26"/>
      <c r="FAG92" s="26"/>
      <c r="FAH92" s="26"/>
      <c r="FAI92" s="26"/>
      <c r="FAJ92" s="26"/>
      <c r="FAK92" s="26"/>
      <c r="FAL92" s="26"/>
      <c r="FAM92" s="26"/>
      <c r="FAN92" s="26"/>
      <c r="FAO92" s="26"/>
      <c r="FAP92" s="26"/>
      <c r="FAQ92" s="26"/>
      <c r="FAR92" s="26"/>
      <c r="FAS92" s="26"/>
      <c r="FAT92" s="26"/>
      <c r="FAU92" s="26"/>
      <c r="FAV92" s="26"/>
      <c r="FAW92" s="26"/>
      <c r="FAX92" s="26"/>
      <c r="FAY92" s="26"/>
      <c r="FAZ92" s="26"/>
      <c r="FBA92" s="26"/>
      <c r="FBB92" s="26"/>
      <c r="FBC92" s="26"/>
      <c r="FBD92" s="26"/>
      <c r="FBE92" s="26"/>
      <c r="FBF92" s="26"/>
      <c r="FBG92" s="26"/>
      <c r="FBH92" s="26"/>
      <c r="FBI92" s="26"/>
      <c r="FBJ92" s="26"/>
      <c r="FBK92" s="26"/>
      <c r="FBL92" s="26"/>
      <c r="FBM92" s="26"/>
      <c r="FBN92" s="26"/>
      <c r="FBO92" s="26"/>
      <c r="FBP92" s="26"/>
      <c r="FBQ92" s="26"/>
      <c r="FBR92" s="26"/>
      <c r="FBS92" s="26"/>
      <c r="FBT92" s="26"/>
      <c r="FBU92" s="26"/>
      <c r="FBV92" s="26"/>
      <c r="FBW92" s="26"/>
      <c r="FBX92" s="26"/>
      <c r="FBY92" s="26"/>
      <c r="FBZ92" s="26"/>
      <c r="FCA92" s="26"/>
      <c r="FCB92" s="26"/>
      <c r="FCC92" s="26"/>
      <c r="FCD92" s="26"/>
      <c r="FCE92" s="26"/>
      <c r="FCF92" s="26"/>
      <c r="FCG92" s="26"/>
      <c r="FCH92" s="26"/>
      <c r="FCI92" s="26"/>
      <c r="FCJ92" s="26"/>
      <c r="FCK92" s="26"/>
      <c r="FCL92" s="26"/>
      <c r="FCM92" s="26"/>
      <c r="FCN92" s="26"/>
      <c r="FCO92" s="26"/>
      <c r="FCP92" s="26"/>
      <c r="FCQ92" s="26"/>
      <c r="FCR92" s="26"/>
      <c r="FCS92" s="26"/>
      <c r="FCT92" s="26"/>
      <c r="FCU92" s="26"/>
      <c r="FCV92" s="26"/>
      <c r="FCW92" s="26"/>
      <c r="FCX92" s="26"/>
      <c r="FCY92" s="26"/>
      <c r="FCZ92" s="26"/>
      <c r="FDA92" s="26"/>
      <c r="FDB92" s="26"/>
      <c r="FDC92" s="26"/>
      <c r="FDD92" s="26"/>
      <c r="FDE92" s="26"/>
      <c r="FDF92" s="26"/>
      <c r="FDG92" s="26"/>
      <c r="FDH92" s="26"/>
      <c r="FDI92" s="26"/>
      <c r="FDJ92" s="26"/>
      <c r="FDK92" s="26"/>
      <c r="FDL92" s="26"/>
      <c r="FDM92" s="26"/>
      <c r="FDN92" s="26"/>
      <c r="FDO92" s="26"/>
      <c r="FDP92" s="26"/>
      <c r="FDQ92" s="26"/>
      <c r="FDR92" s="26"/>
      <c r="FDS92" s="26"/>
      <c r="FDT92" s="26"/>
      <c r="FDU92" s="26"/>
      <c r="FDV92" s="26"/>
      <c r="FDW92" s="26"/>
      <c r="FDX92" s="26"/>
      <c r="FDY92" s="26"/>
      <c r="FDZ92" s="26"/>
      <c r="FEA92" s="26"/>
      <c r="FEB92" s="26"/>
      <c r="FEC92" s="26"/>
      <c r="FED92" s="26"/>
      <c r="FEE92" s="26"/>
      <c r="FEF92" s="26"/>
      <c r="FEG92" s="26"/>
      <c r="FEH92" s="26"/>
      <c r="FEI92" s="26"/>
      <c r="FEJ92" s="26"/>
      <c r="FEK92" s="26"/>
      <c r="FEL92" s="26"/>
      <c r="FEM92" s="26"/>
      <c r="FEN92" s="26"/>
      <c r="FEO92" s="26"/>
      <c r="FEP92" s="26"/>
      <c r="FEQ92" s="26"/>
      <c r="FER92" s="26"/>
      <c r="FES92" s="26"/>
      <c r="FET92" s="26"/>
      <c r="FEU92" s="26"/>
      <c r="FEV92" s="26"/>
      <c r="FEW92" s="26"/>
      <c r="FEX92" s="26"/>
      <c r="FEY92" s="26"/>
      <c r="FEZ92" s="26"/>
      <c r="FFA92" s="26"/>
      <c r="FFB92" s="26"/>
      <c r="FFC92" s="26"/>
      <c r="FFD92" s="26"/>
      <c r="FFE92" s="26"/>
      <c r="FFF92" s="26"/>
      <c r="FFG92" s="26"/>
      <c r="FFH92" s="26"/>
      <c r="FFI92" s="26"/>
      <c r="FFJ92" s="26"/>
      <c r="FFK92" s="26"/>
      <c r="FFL92" s="26"/>
      <c r="FFM92" s="26"/>
      <c r="FFN92" s="26"/>
      <c r="FFO92" s="26"/>
      <c r="FFP92" s="26"/>
      <c r="FFQ92" s="26"/>
      <c r="FFR92" s="26"/>
      <c r="FFS92" s="26"/>
      <c r="FFT92" s="26"/>
      <c r="FFU92" s="26"/>
      <c r="FFV92" s="26"/>
      <c r="FFW92" s="26"/>
      <c r="FFX92" s="26"/>
      <c r="FFY92" s="26"/>
      <c r="FFZ92" s="26"/>
      <c r="FGA92" s="26"/>
      <c r="FGB92" s="26"/>
      <c r="FGC92" s="26"/>
      <c r="FGD92" s="26"/>
      <c r="FGE92" s="26"/>
      <c r="FGF92" s="26"/>
      <c r="FGG92" s="26"/>
      <c r="FGH92" s="26"/>
      <c r="FGI92" s="26"/>
      <c r="FGJ92" s="26"/>
      <c r="FGK92" s="26"/>
      <c r="FGL92" s="26"/>
      <c r="FGM92" s="26"/>
      <c r="FGN92" s="26"/>
      <c r="FGO92" s="26"/>
      <c r="FGP92" s="26"/>
      <c r="FGQ92" s="26"/>
      <c r="FGR92" s="26"/>
      <c r="FGS92" s="26"/>
      <c r="FGT92" s="26"/>
      <c r="FGU92" s="26"/>
      <c r="FGV92" s="26"/>
      <c r="FGW92" s="26"/>
      <c r="FGX92" s="26"/>
      <c r="FGY92" s="26"/>
      <c r="FGZ92" s="26"/>
      <c r="FHA92" s="26"/>
      <c r="FHB92" s="26"/>
      <c r="FHC92" s="26"/>
      <c r="FHD92" s="26"/>
      <c r="FHE92" s="26"/>
      <c r="FHF92" s="26"/>
      <c r="FHG92" s="26"/>
      <c r="FHH92" s="26"/>
      <c r="FHI92" s="26"/>
      <c r="FHJ92" s="26"/>
      <c r="FHK92" s="26"/>
      <c r="FHL92" s="26"/>
      <c r="FHM92" s="26"/>
      <c r="FHN92" s="26"/>
      <c r="FHO92" s="26"/>
      <c r="FHP92" s="26"/>
      <c r="FHQ92" s="26"/>
      <c r="FHR92" s="26"/>
      <c r="FHS92" s="26"/>
      <c r="FHT92" s="26"/>
      <c r="FHU92" s="26"/>
      <c r="FHV92" s="26"/>
      <c r="FHW92" s="26"/>
      <c r="FHX92" s="26"/>
      <c r="FHY92" s="26"/>
      <c r="FHZ92" s="26"/>
      <c r="FIA92" s="26"/>
      <c r="FIB92" s="26"/>
      <c r="FIC92" s="26"/>
      <c r="FID92" s="26"/>
      <c r="FIE92" s="26"/>
      <c r="FIF92" s="26"/>
      <c r="FIG92" s="26"/>
      <c r="FIH92" s="26"/>
      <c r="FII92" s="26"/>
      <c r="FIJ92" s="26"/>
      <c r="FIK92" s="26"/>
      <c r="FIL92" s="26"/>
      <c r="FIM92" s="26"/>
      <c r="FIN92" s="26"/>
      <c r="FIO92" s="26"/>
      <c r="FIP92" s="26"/>
      <c r="FIQ92" s="26"/>
      <c r="FIR92" s="26"/>
      <c r="FIS92" s="26"/>
      <c r="FIT92" s="26"/>
      <c r="FIU92" s="26"/>
      <c r="FIV92" s="26"/>
      <c r="FIW92" s="26"/>
      <c r="FIX92" s="26"/>
      <c r="FIY92" s="26"/>
      <c r="FIZ92" s="26"/>
      <c r="FJA92" s="26"/>
      <c r="FJB92" s="26"/>
      <c r="FJC92" s="26"/>
      <c r="FJD92" s="26"/>
      <c r="FJE92" s="26"/>
      <c r="FJF92" s="26"/>
      <c r="FJG92" s="26"/>
      <c r="FJH92" s="26"/>
      <c r="FJI92" s="26"/>
      <c r="FJJ92" s="26"/>
      <c r="FJK92" s="26"/>
      <c r="FJL92" s="26"/>
      <c r="FJM92" s="26"/>
      <c r="FJN92" s="26"/>
      <c r="FJO92" s="26"/>
      <c r="FJP92" s="26"/>
      <c r="FJQ92" s="26"/>
      <c r="FJR92" s="26"/>
      <c r="FJS92" s="26"/>
      <c r="FJT92" s="26"/>
      <c r="FJU92" s="26"/>
      <c r="FJV92" s="26"/>
      <c r="FJW92" s="26"/>
      <c r="FJX92" s="26"/>
      <c r="FJY92" s="26"/>
      <c r="FJZ92" s="26"/>
      <c r="FKA92" s="26"/>
      <c r="FKB92" s="26"/>
      <c r="FKC92" s="26"/>
      <c r="FKD92" s="26"/>
      <c r="FKE92" s="26"/>
      <c r="FKF92" s="26"/>
      <c r="FKG92" s="26"/>
      <c r="FKH92" s="26"/>
      <c r="FKI92" s="26"/>
      <c r="FKJ92" s="26"/>
      <c r="FKK92" s="26"/>
      <c r="FKL92" s="26"/>
      <c r="FKM92" s="26"/>
      <c r="FKN92" s="26"/>
      <c r="FKO92" s="26"/>
      <c r="FKP92" s="26"/>
      <c r="FKQ92" s="26"/>
      <c r="FKR92" s="26"/>
      <c r="FKS92" s="26"/>
      <c r="FKT92" s="26"/>
      <c r="FKU92" s="26"/>
      <c r="FKV92" s="26"/>
      <c r="FKW92" s="26"/>
      <c r="FKX92" s="26"/>
      <c r="FKY92" s="26"/>
      <c r="FKZ92" s="26"/>
      <c r="FLA92" s="26"/>
      <c r="FLB92" s="26"/>
      <c r="FLC92" s="26"/>
      <c r="FLD92" s="26"/>
      <c r="FLE92" s="26"/>
      <c r="FLF92" s="26"/>
      <c r="FLG92" s="26"/>
      <c r="FLH92" s="26"/>
      <c r="FLI92" s="26"/>
      <c r="FLJ92" s="26"/>
      <c r="FLK92" s="26"/>
      <c r="FLL92" s="26"/>
      <c r="FLM92" s="26"/>
      <c r="FLN92" s="26"/>
      <c r="FLO92" s="26"/>
      <c r="FLP92" s="26"/>
      <c r="FLQ92" s="26"/>
      <c r="FLR92" s="26"/>
      <c r="FLS92" s="26"/>
      <c r="FLT92" s="26"/>
      <c r="FLU92" s="26"/>
      <c r="FLV92" s="26"/>
      <c r="FLW92" s="26"/>
      <c r="FLX92" s="26"/>
      <c r="FLY92" s="26"/>
      <c r="FLZ92" s="26"/>
      <c r="FMA92" s="26"/>
      <c r="FMB92" s="26"/>
      <c r="FMC92" s="26"/>
      <c r="FMD92" s="26"/>
      <c r="FME92" s="26"/>
      <c r="FMF92" s="26"/>
      <c r="FMG92" s="26"/>
      <c r="FMH92" s="26"/>
      <c r="FMI92" s="26"/>
      <c r="FMJ92" s="26"/>
      <c r="FMK92" s="26"/>
      <c r="FML92" s="26"/>
      <c r="FMM92" s="26"/>
      <c r="FMN92" s="26"/>
      <c r="FMO92" s="26"/>
      <c r="FMP92" s="26"/>
      <c r="FMQ92" s="26"/>
      <c r="FMR92" s="26"/>
      <c r="FMS92" s="26"/>
      <c r="FMT92" s="26"/>
      <c r="FMU92" s="26"/>
      <c r="FMV92" s="26"/>
      <c r="FMW92" s="26"/>
      <c r="FMX92" s="26"/>
      <c r="FMY92" s="26"/>
      <c r="FMZ92" s="26"/>
      <c r="FNA92" s="26"/>
      <c r="FNB92" s="26"/>
      <c r="FNC92" s="26"/>
      <c r="FND92" s="26"/>
      <c r="FNE92" s="26"/>
      <c r="FNF92" s="26"/>
      <c r="FNG92" s="26"/>
      <c r="FNH92" s="26"/>
      <c r="FNI92" s="26"/>
      <c r="FNJ92" s="26"/>
      <c r="FNK92" s="26"/>
      <c r="FNL92" s="26"/>
      <c r="FNM92" s="26"/>
      <c r="FNN92" s="26"/>
      <c r="FNO92" s="26"/>
      <c r="FNP92" s="26"/>
      <c r="FNQ92" s="26"/>
      <c r="FNR92" s="26"/>
      <c r="FNS92" s="26"/>
      <c r="FNT92" s="26"/>
      <c r="FNU92" s="26"/>
      <c r="FNV92" s="26"/>
      <c r="FNW92" s="26"/>
      <c r="FNX92" s="26"/>
      <c r="FNY92" s="26"/>
      <c r="FNZ92" s="26"/>
      <c r="FOA92" s="26"/>
      <c r="FOB92" s="26"/>
      <c r="FOC92" s="26"/>
      <c r="FOD92" s="26"/>
      <c r="FOE92" s="26"/>
      <c r="FOF92" s="26"/>
      <c r="FOG92" s="26"/>
      <c r="FOH92" s="26"/>
      <c r="FOI92" s="26"/>
      <c r="FOJ92" s="26"/>
      <c r="FOK92" s="26"/>
      <c r="FOL92" s="26"/>
      <c r="FOM92" s="26"/>
      <c r="FON92" s="26"/>
      <c r="FOO92" s="26"/>
      <c r="FOP92" s="26"/>
      <c r="FOQ92" s="26"/>
      <c r="FOR92" s="26"/>
      <c r="FOS92" s="26"/>
      <c r="FOT92" s="26"/>
      <c r="FOU92" s="26"/>
      <c r="FOV92" s="26"/>
      <c r="FOW92" s="26"/>
      <c r="FOX92" s="26"/>
      <c r="FOY92" s="26"/>
      <c r="FOZ92" s="26"/>
      <c r="FPA92" s="26"/>
      <c r="FPB92" s="26"/>
      <c r="FPC92" s="26"/>
      <c r="FPD92" s="26"/>
      <c r="FPE92" s="26"/>
      <c r="FPF92" s="26"/>
      <c r="FPG92" s="26"/>
      <c r="FPH92" s="26"/>
      <c r="FPI92" s="26"/>
      <c r="FPJ92" s="26"/>
      <c r="FPK92" s="26"/>
      <c r="FPL92" s="26"/>
      <c r="FPM92" s="26"/>
      <c r="FPN92" s="26"/>
      <c r="FPO92" s="26"/>
      <c r="FPP92" s="26"/>
      <c r="FPQ92" s="26"/>
      <c r="FPR92" s="26"/>
      <c r="FPS92" s="26"/>
      <c r="FPT92" s="26"/>
      <c r="FPU92" s="26"/>
      <c r="FPV92" s="26"/>
      <c r="FPW92" s="26"/>
      <c r="FPX92" s="26"/>
      <c r="FPY92" s="26"/>
      <c r="FPZ92" s="26"/>
      <c r="FQA92" s="26"/>
      <c r="FQB92" s="26"/>
      <c r="FQC92" s="26"/>
      <c r="FQD92" s="26"/>
      <c r="FQE92" s="26"/>
      <c r="FQF92" s="26"/>
      <c r="FQG92" s="26"/>
      <c r="FQH92" s="26"/>
      <c r="FQI92" s="26"/>
      <c r="FQJ92" s="26"/>
      <c r="FQK92" s="26"/>
      <c r="FQL92" s="26"/>
      <c r="FQM92" s="26"/>
      <c r="FQN92" s="26"/>
      <c r="FQO92" s="26"/>
      <c r="FQP92" s="26"/>
      <c r="FQQ92" s="26"/>
      <c r="FQR92" s="26"/>
      <c r="FQS92" s="26"/>
      <c r="FQT92" s="26"/>
      <c r="FQU92" s="26"/>
      <c r="FQV92" s="26"/>
      <c r="FQW92" s="26"/>
      <c r="FQX92" s="26"/>
      <c r="FQY92" s="26"/>
      <c r="FQZ92" s="26"/>
      <c r="FRA92" s="26"/>
      <c r="FRB92" s="26"/>
      <c r="FRC92" s="26"/>
      <c r="FRD92" s="26"/>
      <c r="FRE92" s="26"/>
      <c r="FRF92" s="26"/>
      <c r="FRG92" s="26"/>
      <c r="FRH92" s="26"/>
      <c r="FRI92" s="26"/>
      <c r="FRJ92" s="26"/>
      <c r="FRK92" s="26"/>
      <c r="FRL92" s="26"/>
      <c r="FRM92" s="26"/>
      <c r="FRN92" s="26"/>
      <c r="FRO92" s="26"/>
      <c r="FRP92" s="26"/>
      <c r="FRQ92" s="26"/>
      <c r="FRR92" s="26"/>
      <c r="FRS92" s="26"/>
      <c r="FRT92" s="26"/>
      <c r="FRU92" s="26"/>
      <c r="FRV92" s="26"/>
      <c r="FRW92" s="26"/>
      <c r="FRX92" s="26"/>
      <c r="FRY92" s="26"/>
      <c r="FRZ92" s="26"/>
      <c r="FSA92" s="26"/>
      <c r="FSB92" s="26"/>
      <c r="FSC92" s="26"/>
      <c r="FSD92" s="26"/>
      <c r="FSE92" s="26"/>
      <c r="FSF92" s="26"/>
      <c r="FSG92" s="26"/>
      <c r="FSH92" s="26"/>
      <c r="FSI92" s="26"/>
      <c r="FSJ92" s="26"/>
      <c r="FSK92" s="26"/>
      <c r="FSL92" s="26"/>
      <c r="FSM92" s="26"/>
      <c r="FSN92" s="26"/>
      <c r="FSO92" s="26"/>
      <c r="FSP92" s="26"/>
      <c r="FSQ92" s="26"/>
      <c r="FSR92" s="26"/>
      <c r="FSS92" s="26"/>
      <c r="FST92" s="26"/>
      <c r="FSU92" s="26"/>
      <c r="FSV92" s="26"/>
      <c r="FSW92" s="26"/>
      <c r="FSX92" s="26"/>
      <c r="FSY92" s="26"/>
      <c r="FSZ92" s="26"/>
      <c r="FTA92" s="26"/>
      <c r="FTB92" s="26"/>
      <c r="FTC92" s="26"/>
      <c r="FTD92" s="26"/>
      <c r="FTE92" s="26"/>
      <c r="FTF92" s="26"/>
      <c r="FTG92" s="26"/>
      <c r="FTH92" s="26"/>
      <c r="FTI92" s="26"/>
      <c r="FTJ92" s="26"/>
      <c r="FTK92" s="26"/>
      <c r="FTL92" s="26"/>
      <c r="FTM92" s="26"/>
      <c r="FTN92" s="26"/>
      <c r="FTO92" s="26"/>
      <c r="FTP92" s="26"/>
      <c r="FTQ92" s="26"/>
      <c r="FTR92" s="26"/>
      <c r="FTS92" s="26"/>
      <c r="FTT92" s="26"/>
      <c r="FTU92" s="26"/>
      <c r="FTV92" s="26"/>
      <c r="FTW92" s="26"/>
      <c r="FTX92" s="26"/>
      <c r="FTY92" s="26"/>
      <c r="FTZ92" s="26"/>
      <c r="FUA92" s="26"/>
      <c r="FUB92" s="26"/>
      <c r="FUC92" s="26"/>
      <c r="FUD92" s="26"/>
      <c r="FUE92" s="26"/>
      <c r="FUF92" s="26"/>
      <c r="FUG92" s="26"/>
      <c r="FUH92" s="26"/>
      <c r="FUI92" s="26"/>
      <c r="FUJ92" s="26"/>
      <c r="FUK92" s="26"/>
      <c r="FUL92" s="26"/>
      <c r="FUM92" s="26"/>
      <c r="FUN92" s="26"/>
      <c r="FUO92" s="26"/>
      <c r="FUP92" s="26"/>
      <c r="FUQ92" s="26"/>
      <c r="FUR92" s="26"/>
      <c r="FUS92" s="26"/>
      <c r="FUT92" s="26"/>
      <c r="FUU92" s="26"/>
      <c r="FUV92" s="26"/>
      <c r="FUW92" s="26"/>
      <c r="FUX92" s="26"/>
      <c r="FUY92" s="26"/>
      <c r="FUZ92" s="26"/>
      <c r="FVA92" s="26"/>
      <c r="FVB92" s="26"/>
      <c r="FVC92" s="26"/>
      <c r="FVD92" s="26"/>
      <c r="FVE92" s="26"/>
      <c r="FVF92" s="26"/>
      <c r="FVG92" s="26"/>
      <c r="FVH92" s="26"/>
      <c r="FVI92" s="26"/>
      <c r="FVJ92" s="26"/>
      <c r="FVK92" s="26"/>
      <c r="FVL92" s="26"/>
      <c r="FVM92" s="26"/>
      <c r="FVN92" s="26"/>
      <c r="FVO92" s="26"/>
      <c r="FVP92" s="26"/>
      <c r="FVQ92" s="26"/>
      <c r="FVR92" s="26"/>
      <c r="FVS92" s="26"/>
      <c r="FVT92" s="26"/>
      <c r="FVU92" s="26"/>
      <c r="FVV92" s="26"/>
      <c r="FVW92" s="26"/>
      <c r="FVX92" s="26"/>
      <c r="FVY92" s="26"/>
      <c r="FVZ92" s="26"/>
      <c r="FWA92" s="26"/>
      <c r="FWB92" s="26"/>
      <c r="FWC92" s="26"/>
      <c r="FWD92" s="26"/>
      <c r="FWE92" s="26"/>
      <c r="FWF92" s="26"/>
      <c r="FWG92" s="26"/>
      <c r="FWH92" s="26"/>
      <c r="FWI92" s="26"/>
      <c r="FWJ92" s="26"/>
      <c r="FWK92" s="26"/>
      <c r="FWL92" s="26"/>
      <c r="FWM92" s="26"/>
      <c r="FWN92" s="26"/>
      <c r="FWO92" s="26"/>
      <c r="FWP92" s="26"/>
      <c r="FWQ92" s="26"/>
      <c r="FWR92" s="26"/>
      <c r="FWS92" s="26"/>
      <c r="FWT92" s="26"/>
      <c r="FWU92" s="26"/>
      <c r="FWV92" s="26"/>
      <c r="FWW92" s="26"/>
      <c r="FWX92" s="26"/>
      <c r="FWY92" s="26"/>
      <c r="FWZ92" s="26"/>
      <c r="FXA92" s="26"/>
      <c r="FXB92" s="26"/>
      <c r="FXC92" s="26"/>
      <c r="FXD92" s="26"/>
      <c r="FXE92" s="26"/>
      <c r="FXF92" s="26"/>
      <c r="FXG92" s="26"/>
      <c r="FXH92" s="26"/>
      <c r="FXI92" s="26"/>
      <c r="FXJ92" s="26"/>
      <c r="FXK92" s="26"/>
      <c r="FXL92" s="26"/>
      <c r="FXM92" s="26"/>
      <c r="FXN92" s="26"/>
      <c r="FXO92" s="26"/>
      <c r="FXP92" s="26"/>
      <c r="FXQ92" s="26"/>
      <c r="FXR92" s="26"/>
      <c r="FXS92" s="26"/>
      <c r="FXT92" s="26"/>
      <c r="FXU92" s="26"/>
      <c r="FXV92" s="26"/>
      <c r="FXW92" s="26"/>
      <c r="FXX92" s="26"/>
      <c r="FXY92" s="26"/>
      <c r="FXZ92" s="26"/>
      <c r="FYA92" s="26"/>
      <c r="FYB92" s="26"/>
      <c r="FYC92" s="26"/>
      <c r="FYD92" s="26"/>
      <c r="FYE92" s="26"/>
      <c r="FYF92" s="26"/>
      <c r="FYG92" s="26"/>
      <c r="FYH92" s="26"/>
      <c r="FYI92" s="26"/>
      <c r="FYJ92" s="26"/>
      <c r="FYK92" s="26"/>
      <c r="FYL92" s="26"/>
      <c r="FYM92" s="26"/>
      <c r="FYN92" s="26"/>
      <c r="FYO92" s="26"/>
      <c r="FYP92" s="26"/>
      <c r="FYQ92" s="26"/>
      <c r="FYR92" s="26"/>
      <c r="FYS92" s="26"/>
      <c r="FYT92" s="26"/>
      <c r="FYU92" s="26"/>
      <c r="FYV92" s="26"/>
      <c r="FYW92" s="26"/>
      <c r="FYX92" s="26"/>
      <c r="FYY92" s="26"/>
      <c r="FYZ92" s="26"/>
      <c r="FZA92" s="26"/>
      <c r="FZB92" s="26"/>
      <c r="FZC92" s="26"/>
      <c r="FZD92" s="26"/>
      <c r="FZE92" s="26"/>
      <c r="FZF92" s="26"/>
      <c r="FZG92" s="26"/>
      <c r="FZH92" s="26"/>
      <c r="FZI92" s="26"/>
      <c r="FZJ92" s="26"/>
      <c r="FZK92" s="26"/>
      <c r="FZL92" s="26"/>
      <c r="FZM92" s="26"/>
      <c r="FZN92" s="26"/>
      <c r="FZO92" s="26"/>
      <c r="FZP92" s="26"/>
      <c r="FZQ92" s="26"/>
      <c r="FZR92" s="26"/>
      <c r="FZS92" s="26"/>
      <c r="FZT92" s="26"/>
      <c r="FZU92" s="26"/>
      <c r="FZV92" s="26"/>
      <c r="FZW92" s="26"/>
      <c r="FZX92" s="26"/>
      <c r="FZY92" s="26"/>
      <c r="FZZ92" s="26"/>
      <c r="GAA92" s="26"/>
      <c r="GAB92" s="26"/>
      <c r="GAC92" s="26"/>
      <c r="GAD92" s="26"/>
      <c r="GAE92" s="26"/>
      <c r="GAF92" s="26"/>
      <c r="GAG92" s="26"/>
      <c r="GAH92" s="26"/>
      <c r="GAI92" s="26"/>
      <c r="GAJ92" s="26"/>
      <c r="GAK92" s="26"/>
      <c r="GAL92" s="26"/>
      <c r="GAM92" s="26"/>
      <c r="GAN92" s="26"/>
      <c r="GAO92" s="26"/>
      <c r="GAP92" s="26"/>
      <c r="GAQ92" s="26"/>
      <c r="GAR92" s="26"/>
      <c r="GAS92" s="26"/>
      <c r="GAT92" s="26"/>
      <c r="GAU92" s="26"/>
      <c r="GAV92" s="26"/>
      <c r="GAW92" s="26"/>
      <c r="GAX92" s="26"/>
      <c r="GAY92" s="26"/>
      <c r="GAZ92" s="26"/>
      <c r="GBA92" s="26"/>
      <c r="GBB92" s="26"/>
      <c r="GBC92" s="26"/>
      <c r="GBD92" s="26"/>
      <c r="GBE92" s="26"/>
      <c r="GBF92" s="26"/>
      <c r="GBG92" s="26"/>
      <c r="GBH92" s="26"/>
      <c r="GBI92" s="26"/>
      <c r="GBJ92" s="26"/>
      <c r="GBK92" s="26"/>
      <c r="GBL92" s="26"/>
      <c r="GBM92" s="26"/>
      <c r="GBN92" s="26"/>
      <c r="GBO92" s="26"/>
      <c r="GBP92" s="26"/>
      <c r="GBQ92" s="26"/>
      <c r="GBR92" s="26"/>
      <c r="GBS92" s="26"/>
      <c r="GBT92" s="26"/>
      <c r="GBU92" s="26"/>
      <c r="GBV92" s="26"/>
      <c r="GBW92" s="26"/>
      <c r="GBX92" s="26"/>
      <c r="GBY92" s="26"/>
      <c r="GBZ92" s="26"/>
      <c r="GCA92" s="26"/>
      <c r="GCB92" s="26"/>
      <c r="GCC92" s="26"/>
      <c r="GCD92" s="26"/>
      <c r="GCE92" s="26"/>
      <c r="GCF92" s="26"/>
      <c r="GCG92" s="26"/>
      <c r="GCH92" s="26"/>
      <c r="GCI92" s="26"/>
      <c r="GCJ92" s="26"/>
      <c r="GCK92" s="26"/>
      <c r="GCL92" s="26"/>
      <c r="GCM92" s="26"/>
      <c r="GCN92" s="26"/>
      <c r="GCO92" s="26"/>
      <c r="GCP92" s="26"/>
      <c r="GCQ92" s="26"/>
      <c r="GCR92" s="26"/>
      <c r="GCS92" s="26"/>
      <c r="GCT92" s="26"/>
      <c r="GCU92" s="26"/>
      <c r="GCV92" s="26"/>
      <c r="GCW92" s="26"/>
      <c r="GCX92" s="26"/>
      <c r="GCY92" s="26"/>
      <c r="GCZ92" s="26"/>
      <c r="GDA92" s="26"/>
      <c r="GDB92" s="26"/>
      <c r="GDC92" s="26"/>
      <c r="GDD92" s="26"/>
      <c r="GDE92" s="26"/>
      <c r="GDF92" s="26"/>
      <c r="GDG92" s="26"/>
      <c r="GDH92" s="26"/>
      <c r="GDI92" s="26"/>
      <c r="GDJ92" s="26"/>
      <c r="GDK92" s="26"/>
      <c r="GDL92" s="26"/>
      <c r="GDM92" s="26"/>
      <c r="GDN92" s="26"/>
      <c r="GDO92" s="26"/>
      <c r="GDP92" s="26"/>
      <c r="GDQ92" s="26"/>
      <c r="GDR92" s="26"/>
      <c r="GDS92" s="26"/>
      <c r="GDT92" s="26"/>
      <c r="GDU92" s="26"/>
      <c r="GDV92" s="26"/>
      <c r="GDW92" s="26"/>
      <c r="GDX92" s="26"/>
      <c r="GDY92" s="26"/>
      <c r="GDZ92" s="26"/>
      <c r="GEA92" s="26"/>
      <c r="GEB92" s="26"/>
      <c r="GEC92" s="26"/>
      <c r="GED92" s="26"/>
      <c r="GEE92" s="26"/>
      <c r="GEF92" s="26"/>
      <c r="GEG92" s="26"/>
      <c r="GEH92" s="26"/>
      <c r="GEI92" s="26"/>
      <c r="GEJ92" s="26"/>
      <c r="GEK92" s="26"/>
      <c r="GEL92" s="26"/>
      <c r="GEM92" s="26"/>
      <c r="GEN92" s="26"/>
      <c r="GEO92" s="26"/>
      <c r="GEP92" s="26"/>
      <c r="GEQ92" s="26"/>
      <c r="GER92" s="26"/>
      <c r="GES92" s="26"/>
      <c r="GET92" s="26"/>
      <c r="GEU92" s="26"/>
      <c r="GEV92" s="26"/>
      <c r="GEW92" s="26"/>
      <c r="GEX92" s="26"/>
      <c r="GEY92" s="26"/>
      <c r="GEZ92" s="26"/>
      <c r="GFA92" s="26"/>
      <c r="GFB92" s="26"/>
      <c r="GFC92" s="26"/>
      <c r="GFD92" s="26"/>
      <c r="GFE92" s="26"/>
      <c r="GFF92" s="26"/>
      <c r="GFG92" s="26"/>
      <c r="GFH92" s="26"/>
      <c r="GFI92" s="26"/>
      <c r="GFJ92" s="26"/>
      <c r="GFK92" s="26"/>
      <c r="GFL92" s="26"/>
      <c r="GFM92" s="26"/>
      <c r="GFN92" s="26"/>
      <c r="GFO92" s="26"/>
      <c r="GFP92" s="26"/>
      <c r="GFQ92" s="26"/>
      <c r="GFR92" s="26"/>
      <c r="GFS92" s="26"/>
      <c r="GFT92" s="26"/>
      <c r="GFU92" s="26"/>
      <c r="GFV92" s="26"/>
      <c r="GFW92" s="26"/>
      <c r="GFX92" s="26"/>
      <c r="GFY92" s="26"/>
      <c r="GFZ92" s="26"/>
      <c r="GGA92" s="26"/>
      <c r="GGB92" s="26"/>
      <c r="GGC92" s="26"/>
      <c r="GGD92" s="26"/>
      <c r="GGE92" s="26"/>
      <c r="GGF92" s="26"/>
      <c r="GGG92" s="26"/>
      <c r="GGH92" s="26"/>
      <c r="GGI92" s="26"/>
      <c r="GGJ92" s="26"/>
      <c r="GGK92" s="26"/>
      <c r="GGL92" s="26"/>
      <c r="GGM92" s="26"/>
      <c r="GGN92" s="26"/>
      <c r="GGO92" s="26"/>
      <c r="GGP92" s="26"/>
      <c r="GGQ92" s="26"/>
      <c r="GGR92" s="26"/>
      <c r="GGS92" s="26"/>
      <c r="GGT92" s="26"/>
      <c r="GGU92" s="26"/>
      <c r="GGV92" s="26"/>
      <c r="GGW92" s="26"/>
      <c r="GGX92" s="26"/>
      <c r="GGY92" s="26"/>
      <c r="GGZ92" s="26"/>
      <c r="GHA92" s="26"/>
      <c r="GHB92" s="26"/>
      <c r="GHC92" s="26"/>
      <c r="GHD92" s="26"/>
      <c r="GHE92" s="26"/>
      <c r="GHF92" s="26"/>
      <c r="GHG92" s="26"/>
      <c r="GHH92" s="26"/>
      <c r="GHI92" s="26"/>
      <c r="GHJ92" s="26"/>
      <c r="GHK92" s="26"/>
      <c r="GHL92" s="26"/>
      <c r="GHM92" s="26"/>
      <c r="GHN92" s="26"/>
      <c r="GHO92" s="26"/>
      <c r="GHP92" s="26"/>
      <c r="GHQ92" s="26"/>
      <c r="GHR92" s="26"/>
      <c r="GHS92" s="26"/>
      <c r="GHT92" s="26"/>
      <c r="GHU92" s="26"/>
      <c r="GHV92" s="26"/>
      <c r="GHW92" s="26"/>
      <c r="GHX92" s="26"/>
      <c r="GHY92" s="26"/>
      <c r="GHZ92" s="26"/>
      <c r="GIA92" s="26"/>
      <c r="GIB92" s="26"/>
      <c r="GIC92" s="26"/>
      <c r="GID92" s="26"/>
      <c r="GIE92" s="26"/>
      <c r="GIF92" s="26"/>
      <c r="GIG92" s="26"/>
      <c r="GIH92" s="26"/>
      <c r="GII92" s="26"/>
      <c r="GIJ92" s="26"/>
      <c r="GIK92" s="26"/>
      <c r="GIL92" s="26"/>
      <c r="GIM92" s="26"/>
      <c r="GIN92" s="26"/>
      <c r="GIO92" s="26"/>
      <c r="GIP92" s="26"/>
      <c r="GIQ92" s="26"/>
      <c r="GIR92" s="26"/>
      <c r="GIS92" s="26"/>
      <c r="GIT92" s="26"/>
      <c r="GIU92" s="26"/>
      <c r="GIV92" s="26"/>
      <c r="GIW92" s="26"/>
      <c r="GIX92" s="26"/>
      <c r="GIY92" s="26"/>
      <c r="GIZ92" s="26"/>
      <c r="GJA92" s="26"/>
      <c r="GJB92" s="26"/>
      <c r="GJC92" s="26"/>
      <c r="GJD92" s="26"/>
      <c r="GJE92" s="26"/>
      <c r="GJF92" s="26"/>
      <c r="GJG92" s="26"/>
      <c r="GJH92" s="26"/>
      <c r="GJI92" s="26"/>
      <c r="GJJ92" s="26"/>
      <c r="GJK92" s="26"/>
      <c r="GJL92" s="26"/>
      <c r="GJM92" s="26"/>
      <c r="GJN92" s="26"/>
      <c r="GJO92" s="26"/>
      <c r="GJP92" s="26"/>
      <c r="GJQ92" s="26"/>
      <c r="GJR92" s="26"/>
      <c r="GJS92" s="26"/>
      <c r="GJT92" s="26"/>
      <c r="GJU92" s="26"/>
      <c r="GJV92" s="26"/>
      <c r="GJW92" s="26"/>
      <c r="GJX92" s="26"/>
      <c r="GJY92" s="26"/>
      <c r="GJZ92" s="26"/>
      <c r="GKA92" s="26"/>
      <c r="GKB92" s="26"/>
      <c r="GKC92" s="26"/>
      <c r="GKD92" s="26"/>
      <c r="GKE92" s="26"/>
      <c r="GKF92" s="26"/>
      <c r="GKG92" s="26"/>
      <c r="GKH92" s="26"/>
      <c r="GKI92" s="26"/>
      <c r="GKJ92" s="26"/>
      <c r="GKK92" s="26"/>
      <c r="GKL92" s="26"/>
      <c r="GKM92" s="26"/>
      <c r="GKN92" s="26"/>
      <c r="GKO92" s="26"/>
      <c r="GKP92" s="26"/>
      <c r="GKQ92" s="26"/>
      <c r="GKR92" s="26"/>
      <c r="GKS92" s="26"/>
      <c r="GKT92" s="26"/>
      <c r="GKU92" s="26"/>
      <c r="GKV92" s="26"/>
      <c r="GKW92" s="26"/>
      <c r="GKX92" s="26"/>
      <c r="GKY92" s="26"/>
      <c r="GKZ92" s="26"/>
      <c r="GLA92" s="26"/>
      <c r="GLB92" s="26"/>
      <c r="GLC92" s="26"/>
      <c r="GLD92" s="26"/>
      <c r="GLE92" s="26"/>
      <c r="GLF92" s="26"/>
      <c r="GLG92" s="26"/>
      <c r="GLH92" s="26"/>
      <c r="GLI92" s="26"/>
      <c r="GLJ92" s="26"/>
      <c r="GLK92" s="26"/>
      <c r="GLL92" s="26"/>
      <c r="GLM92" s="26"/>
      <c r="GLN92" s="26"/>
      <c r="GLO92" s="26"/>
      <c r="GLP92" s="26"/>
      <c r="GLQ92" s="26"/>
      <c r="GLR92" s="26"/>
      <c r="GLS92" s="26"/>
      <c r="GLT92" s="26"/>
      <c r="GLU92" s="26"/>
      <c r="GLV92" s="26"/>
      <c r="GLW92" s="26"/>
      <c r="GLX92" s="26"/>
      <c r="GLY92" s="26"/>
      <c r="GLZ92" s="26"/>
      <c r="GMA92" s="26"/>
      <c r="GMB92" s="26"/>
      <c r="GMC92" s="26"/>
      <c r="GMD92" s="26"/>
      <c r="GME92" s="26"/>
      <c r="GMF92" s="26"/>
      <c r="GMG92" s="26"/>
      <c r="GMH92" s="26"/>
      <c r="GMI92" s="26"/>
      <c r="GMJ92" s="26"/>
      <c r="GMK92" s="26"/>
      <c r="GML92" s="26"/>
      <c r="GMM92" s="26"/>
      <c r="GMN92" s="26"/>
      <c r="GMO92" s="26"/>
      <c r="GMP92" s="26"/>
      <c r="GMQ92" s="26"/>
      <c r="GMR92" s="26"/>
      <c r="GMS92" s="26"/>
      <c r="GMT92" s="26"/>
      <c r="GMU92" s="26"/>
      <c r="GMV92" s="26"/>
      <c r="GMW92" s="26"/>
      <c r="GMX92" s="26"/>
      <c r="GMY92" s="26"/>
      <c r="GMZ92" s="26"/>
      <c r="GNA92" s="26"/>
      <c r="GNB92" s="26"/>
      <c r="GNC92" s="26"/>
      <c r="GND92" s="26"/>
      <c r="GNE92" s="26"/>
      <c r="GNF92" s="26"/>
      <c r="GNG92" s="26"/>
      <c r="GNH92" s="26"/>
      <c r="GNI92" s="26"/>
      <c r="GNJ92" s="26"/>
      <c r="GNK92" s="26"/>
      <c r="GNL92" s="26"/>
      <c r="GNM92" s="26"/>
      <c r="GNN92" s="26"/>
      <c r="GNO92" s="26"/>
      <c r="GNP92" s="26"/>
      <c r="GNQ92" s="26"/>
      <c r="GNR92" s="26"/>
      <c r="GNS92" s="26"/>
      <c r="GNT92" s="26"/>
      <c r="GNU92" s="26"/>
      <c r="GNV92" s="26"/>
      <c r="GNW92" s="26"/>
      <c r="GNX92" s="26"/>
      <c r="GNY92" s="26"/>
      <c r="GNZ92" s="26"/>
      <c r="GOA92" s="26"/>
      <c r="GOB92" s="26"/>
      <c r="GOC92" s="26"/>
      <c r="GOD92" s="26"/>
      <c r="GOE92" s="26"/>
      <c r="GOF92" s="26"/>
      <c r="GOG92" s="26"/>
      <c r="GOH92" s="26"/>
      <c r="GOI92" s="26"/>
      <c r="GOJ92" s="26"/>
      <c r="GOK92" s="26"/>
      <c r="GOL92" s="26"/>
      <c r="GOM92" s="26"/>
      <c r="GON92" s="26"/>
      <c r="GOO92" s="26"/>
      <c r="GOP92" s="26"/>
      <c r="GOQ92" s="26"/>
      <c r="GOR92" s="26"/>
      <c r="GOS92" s="26"/>
      <c r="GOT92" s="26"/>
      <c r="GOU92" s="26"/>
      <c r="GOV92" s="26"/>
      <c r="GOW92" s="26"/>
      <c r="GOX92" s="26"/>
      <c r="GOY92" s="26"/>
      <c r="GOZ92" s="26"/>
      <c r="GPA92" s="26"/>
      <c r="GPB92" s="26"/>
      <c r="GPC92" s="26"/>
      <c r="GPD92" s="26"/>
      <c r="GPE92" s="26"/>
      <c r="GPF92" s="26"/>
      <c r="GPG92" s="26"/>
      <c r="GPH92" s="26"/>
      <c r="GPI92" s="26"/>
      <c r="GPJ92" s="26"/>
      <c r="GPK92" s="26"/>
      <c r="GPL92" s="26"/>
      <c r="GPM92" s="26"/>
      <c r="GPN92" s="26"/>
      <c r="GPO92" s="26"/>
      <c r="GPP92" s="26"/>
      <c r="GPQ92" s="26"/>
      <c r="GPR92" s="26"/>
      <c r="GPS92" s="26"/>
      <c r="GPT92" s="26"/>
      <c r="GPU92" s="26"/>
      <c r="GPV92" s="26"/>
      <c r="GPW92" s="26"/>
      <c r="GPX92" s="26"/>
      <c r="GPY92" s="26"/>
      <c r="GPZ92" s="26"/>
      <c r="GQA92" s="26"/>
      <c r="GQB92" s="26"/>
      <c r="GQC92" s="26"/>
      <c r="GQD92" s="26"/>
      <c r="GQE92" s="26"/>
      <c r="GQF92" s="26"/>
      <c r="GQG92" s="26"/>
      <c r="GQH92" s="26"/>
      <c r="GQI92" s="26"/>
      <c r="GQJ92" s="26"/>
      <c r="GQK92" s="26"/>
      <c r="GQL92" s="26"/>
      <c r="GQM92" s="26"/>
      <c r="GQN92" s="26"/>
      <c r="GQO92" s="26"/>
      <c r="GQP92" s="26"/>
      <c r="GQQ92" s="26"/>
      <c r="GQR92" s="26"/>
      <c r="GQS92" s="26"/>
      <c r="GQT92" s="26"/>
      <c r="GQU92" s="26"/>
      <c r="GQV92" s="26"/>
      <c r="GQW92" s="26"/>
      <c r="GQX92" s="26"/>
      <c r="GQY92" s="26"/>
      <c r="GQZ92" s="26"/>
      <c r="GRA92" s="26"/>
      <c r="GRB92" s="26"/>
      <c r="GRC92" s="26"/>
      <c r="GRD92" s="26"/>
      <c r="GRE92" s="26"/>
      <c r="GRF92" s="26"/>
      <c r="GRG92" s="26"/>
      <c r="GRH92" s="26"/>
      <c r="GRI92" s="26"/>
      <c r="GRJ92" s="26"/>
      <c r="GRK92" s="26"/>
      <c r="GRL92" s="26"/>
      <c r="GRM92" s="26"/>
      <c r="GRN92" s="26"/>
      <c r="GRO92" s="26"/>
      <c r="GRP92" s="26"/>
      <c r="GRQ92" s="26"/>
      <c r="GRR92" s="26"/>
      <c r="GRS92" s="26"/>
      <c r="GRT92" s="26"/>
      <c r="GRU92" s="26"/>
      <c r="GRV92" s="26"/>
      <c r="GRW92" s="26"/>
      <c r="GRX92" s="26"/>
      <c r="GRY92" s="26"/>
      <c r="GRZ92" s="26"/>
      <c r="GSA92" s="26"/>
      <c r="GSB92" s="26"/>
      <c r="GSC92" s="26"/>
      <c r="GSD92" s="26"/>
      <c r="GSE92" s="26"/>
      <c r="GSF92" s="26"/>
      <c r="GSG92" s="26"/>
      <c r="GSH92" s="26"/>
      <c r="GSI92" s="26"/>
      <c r="GSJ92" s="26"/>
      <c r="GSK92" s="26"/>
      <c r="GSL92" s="26"/>
      <c r="GSM92" s="26"/>
      <c r="GSN92" s="26"/>
      <c r="GSO92" s="26"/>
      <c r="GSP92" s="26"/>
      <c r="GSQ92" s="26"/>
      <c r="GSR92" s="26"/>
      <c r="GSS92" s="26"/>
      <c r="GST92" s="26"/>
      <c r="GSU92" s="26"/>
      <c r="GSV92" s="26"/>
      <c r="GSW92" s="26"/>
      <c r="GSX92" s="26"/>
      <c r="GSY92" s="26"/>
      <c r="GSZ92" s="26"/>
      <c r="GTA92" s="26"/>
      <c r="GTB92" s="26"/>
      <c r="GTC92" s="26"/>
      <c r="GTD92" s="26"/>
      <c r="GTE92" s="26"/>
      <c r="GTF92" s="26"/>
      <c r="GTG92" s="26"/>
      <c r="GTH92" s="26"/>
      <c r="GTI92" s="26"/>
      <c r="GTJ92" s="26"/>
      <c r="GTK92" s="26"/>
      <c r="GTL92" s="26"/>
      <c r="GTM92" s="26"/>
      <c r="GTN92" s="26"/>
      <c r="GTO92" s="26"/>
      <c r="GTP92" s="26"/>
      <c r="GTQ92" s="26"/>
      <c r="GTR92" s="26"/>
      <c r="GTS92" s="26"/>
      <c r="GTT92" s="26"/>
      <c r="GTU92" s="26"/>
      <c r="GTV92" s="26"/>
      <c r="GTW92" s="26"/>
      <c r="GTX92" s="26"/>
      <c r="GTY92" s="26"/>
      <c r="GTZ92" s="26"/>
      <c r="GUA92" s="26"/>
      <c r="GUB92" s="26"/>
      <c r="GUC92" s="26"/>
      <c r="GUD92" s="26"/>
      <c r="GUE92" s="26"/>
      <c r="GUF92" s="26"/>
      <c r="GUG92" s="26"/>
      <c r="GUH92" s="26"/>
      <c r="GUI92" s="26"/>
      <c r="GUJ92" s="26"/>
      <c r="GUK92" s="26"/>
      <c r="GUL92" s="26"/>
      <c r="GUM92" s="26"/>
      <c r="GUN92" s="26"/>
      <c r="GUO92" s="26"/>
      <c r="GUP92" s="26"/>
      <c r="GUQ92" s="26"/>
      <c r="GUR92" s="26"/>
      <c r="GUS92" s="26"/>
      <c r="GUT92" s="26"/>
      <c r="GUU92" s="26"/>
      <c r="GUV92" s="26"/>
      <c r="GUW92" s="26"/>
      <c r="GUX92" s="26"/>
      <c r="GUY92" s="26"/>
      <c r="GUZ92" s="26"/>
      <c r="GVA92" s="26"/>
      <c r="GVB92" s="26"/>
      <c r="GVC92" s="26"/>
      <c r="GVD92" s="26"/>
      <c r="GVE92" s="26"/>
      <c r="GVF92" s="26"/>
      <c r="GVG92" s="26"/>
      <c r="GVH92" s="26"/>
      <c r="GVI92" s="26"/>
      <c r="GVJ92" s="26"/>
      <c r="GVK92" s="26"/>
      <c r="GVL92" s="26"/>
      <c r="GVM92" s="26"/>
      <c r="GVN92" s="26"/>
      <c r="GVO92" s="26"/>
      <c r="GVP92" s="26"/>
      <c r="GVQ92" s="26"/>
      <c r="GVR92" s="26"/>
      <c r="GVS92" s="26"/>
      <c r="GVT92" s="26"/>
      <c r="GVU92" s="26"/>
      <c r="GVV92" s="26"/>
      <c r="GVW92" s="26"/>
      <c r="GVX92" s="26"/>
      <c r="GVY92" s="26"/>
      <c r="GVZ92" s="26"/>
      <c r="GWA92" s="26"/>
      <c r="GWB92" s="26"/>
      <c r="GWC92" s="26"/>
      <c r="GWD92" s="26"/>
      <c r="GWE92" s="26"/>
      <c r="GWF92" s="26"/>
      <c r="GWG92" s="26"/>
      <c r="GWH92" s="26"/>
      <c r="GWI92" s="26"/>
      <c r="GWJ92" s="26"/>
      <c r="GWK92" s="26"/>
      <c r="GWL92" s="26"/>
      <c r="GWM92" s="26"/>
      <c r="GWN92" s="26"/>
      <c r="GWO92" s="26"/>
      <c r="GWP92" s="26"/>
      <c r="GWQ92" s="26"/>
      <c r="GWR92" s="26"/>
      <c r="GWS92" s="26"/>
      <c r="GWT92" s="26"/>
      <c r="GWU92" s="26"/>
      <c r="GWV92" s="26"/>
      <c r="GWW92" s="26"/>
      <c r="GWX92" s="26"/>
      <c r="GWY92" s="26"/>
      <c r="GWZ92" s="26"/>
      <c r="GXA92" s="26"/>
      <c r="GXB92" s="26"/>
      <c r="GXC92" s="26"/>
      <c r="GXD92" s="26"/>
      <c r="GXE92" s="26"/>
      <c r="GXF92" s="26"/>
      <c r="GXG92" s="26"/>
      <c r="GXH92" s="26"/>
      <c r="GXI92" s="26"/>
      <c r="GXJ92" s="26"/>
      <c r="GXK92" s="26"/>
      <c r="GXL92" s="26"/>
      <c r="GXM92" s="26"/>
      <c r="GXN92" s="26"/>
      <c r="GXO92" s="26"/>
      <c r="GXP92" s="26"/>
      <c r="GXQ92" s="26"/>
      <c r="GXR92" s="26"/>
      <c r="GXS92" s="26"/>
      <c r="GXT92" s="26"/>
      <c r="GXU92" s="26"/>
      <c r="GXV92" s="26"/>
      <c r="GXW92" s="26"/>
      <c r="GXX92" s="26"/>
      <c r="GXY92" s="26"/>
      <c r="GXZ92" s="26"/>
      <c r="GYA92" s="26"/>
      <c r="GYB92" s="26"/>
      <c r="GYC92" s="26"/>
      <c r="GYD92" s="26"/>
      <c r="GYE92" s="26"/>
      <c r="GYF92" s="26"/>
      <c r="GYG92" s="26"/>
      <c r="GYH92" s="26"/>
      <c r="GYI92" s="26"/>
      <c r="GYJ92" s="26"/>
      <c r="GYK92" s="26"/>
      <c r="GYL92" s="26"/>
      <c r="GYM92" s="26"/>
      <c r="GYN92" s="26"/>
      <c r="GYO92" s="26"/>
      <c r="GYP92" s="26"/>
      <c r="GYQ92" s="26"/>
      <c r="GYR92" s="26"/>
      <c r="GYS92" s="26"/>
      <c r="GYT92" s="26"/>
      <c r="GYU92" s="26"/>
      <c r="GYV92" s="26"/>
      <c r="GYW92" s="26"/>
      <c r="GYX92" s="26"/>
      <c r="GYY92" s="26"/>
      <c r="GYZ92" s="26"/>
      <c r="GZA92" s="26"/>
      <c r="GZB92" s="26"/>
      <c r="GZC92" s="26"/>
      <c r="GZD92" s="26"/>
      <c r="GZE92" s="26"/>
      <c r="GZF92" s="26"/>
      <c r="GZG92" s="26"/>
      <c r="GZH92" s="26"/>
      <c r="GZI92" s="26"/>
      <c r="GZJ92" s="26"/>
      <c r="GZK92" s="26"/>
      <c r="GZL92" s="26"/>
      <c r="GZM92" s="26"/>
      <c r="GZN92" s="26"/>
      <c r="GZO92" s="26"/>
      <c r="GZP92" s="26"/>
      <c r="GZQ92" s="26"/>
      <c r="GZR92" s="26"/>
      <c r="GZS92" s="26"/>
      <c r="GZT92" s="26"/>
      <c r="GZU92" s="26"/>
      <c r="GZV92" s="26"/>
      <c r="GZW92" s="26"/>
      <c r="GZX92" s="26"/>
      <c r="GZY92" s="26"/>
      <c r="GZZ92" s="26"/>
      <c r="HAA92" s="26"/>
      <c r="HAB92" s="26"/>
      <c r="HAC92" s="26"/>
      <c r="HAD92" s="26"/>
      <c r="HAE92" s="26"/>
      <c r="HAF92" s="26"/>
      <c r="HAG92" s="26"/>
      <c r="HAH92" s="26"/>
      <c r="HAI92" s="26"/>
      <c r="HAJ92" s="26"/>
      <c r="HAK92" s="26"/>
      <c r="HAL92" s="26"/>
      <c r="HAM92" s="26"/>
      <c r="HAN92" s="26"/>
      <c r="HAO92" s="26"/>
      <c r="HAP92" s="26"/>
      <c r="HAQ92" s="26"/>
      <c r="HAR92" s="26"/>
      <c r="HAS92" s="26"/>
      <c r="HAT92" s="26"/>
      <c r="HAU92" s="26"/>
      <c r="HAV92" s="26"/>
      <c r="HAW92" s="26"/>
      <c r="HAX92" s="26"/>
      <c r="HAY92" s="26"/>
      <c r="HAZ92" s="26"/>
      <c r="HBA92" s="26"/>
      <c r="HBB92" s="26"/>
      <c r="HBC92" s="26"/>
      <c r="HBD92" s="26"/>
      <c r="HBE92" s="26"/>
      <c r="HBF92" s="26"/>
      <c r="HBG92" s="26"/>
      <c r="HBH92" s="26"/>
      <c r="HBI92" s="26"/>
      <c r="HBJ92" s="26"/>
      <c r="HBK92" s="26"/>
      <c r="HBL92" s="26"/>
      <c r="HBM92" s="26"/>
      <c r="HBN92" s="26"/>
      <c r="HBO92" s="26"/>
      <c r="HBP92" s="26"/>
      <c r="HBQ92" s="26"/>
      <c r="HBR92" s="26"/>
      <c r="HBS92" s="26"/>
      <c r="HBT92" s="26"/>
      <c r="HBU92" s="26"/>
      <c r="HBV92" s="26"/>
      <c r="HBW92" s="26"/>
      <c r="HBX92" s="26"/>
      <c r="HBY92" s="26"/>
      <c r="HBZ92" s="26"/>
      <c r="HCA92" s="26"/>
      <c r="HCB92" s="26"/>
      <c r="HCC92" s="26"/>
      <c r="HCD92" s="26"/>
      <c r="HCE92" s="26"/>
      <c r="HCF92" s="26"/>
      <c r="HCG92" s="26"/>
      <c r="HCH92" s="26"/>
      <c r="HCI92" s="26"/>
      <c r="HCJ92" s="26"/>
      <c r="HCK92" s="26"/>
      <c r="HCL92" s="26"/>
      <c r="HCM92" s="26"/>
      <c r="HCN92" s="26"/>
      <c r="HCO92" s="26"/>
      <c r="HCP92" s="26"/>
      <c r="HCQ92" s="26"/>
      <c r="HCR92" s="26"/>
      <c r="HCS92" s="26"/>
      <c r="HCT92" s="26"/>
      <c r="HCU92" s="26"/>
      <c r="HCV92" s="26"/>
      <c r="HCW92" s="26"/>
      <c r="HCX92" s="26"/>
      <c r="HCY92" s="26"/>
      <c r="HCZ92" s="26"/>
      <c r="HDA92" s="26"/>
      <c r="HDB92" s="26"/>
      <c r="HDC92" s="26"/>
      <c r="HDD92" s="26"/>
      <c r="HDE92" s="26"/>
      <c r="HDF92" s="26"/>
      <c r="HDG92" s="26"/>
      <c r="HDH92" s="26"/>
      <c r="HDI92" s="26"/>
      <c r="HDJ92" s="26"/>
      <c r="HDK92" s="26"/>
      <c r="HDL92" s="26"/>
      <c r="HDM92" s="26"/>
      <c r="HDN92" s="26"/>
      <c r="HDO92" s="26"/>
      <c r="HDP92" s="26"/>
      <c r="HDQ92" s="26"/>
      <c r="HDR92" s="26"/>
      <c r="HDS92" s="26"/>
      <c r="HDT92" s="26"/>
      <c r="HDU92" s="26"/>
      <c r="HDV92" s="26"/>
      <c r="HDW92" s="26"/>
      <c r="HDX92" s="26"/>
      <c r="HDY92" s="26"/>
      <c r="HDZ92" s="26"/>
      <c r="HEA92" s="26"/>
      <c r="HEB92" s="26"/>
      <c r="HEC92" s="26"/>
      <c r="HED92" s="26"/>
      <c r="HEE92" s="26"/>
      <c r="HEF92" s="26"/>
      <c r="HEG92" s="26"/>
      <c r="HEH92" s="26"/>
      <c r="HEI92" s="26"/>
      <c r="HEJ92" s="26"/>
      <c r="HEK92" s="26"/>
      <c r="HEL92" s="26"/>
      <c r="HEM92" s="26"/>
      <c r="HEN92" s="26"/>
      <c r="HEO92" s="26"/>
      <c r="HEP92" s="26"/>
      <c r="HEQ92" s="26"/>
      <c r="HER92" s="26"/>
      <c r="HES92" s="26"/>
      <c r="HET92" s="26"/>
      <c r="HEU92" s="26"/>
      <c r="HEV92" s="26"/>
      <c r="HEW92" s="26"/>
      <c r="HEX92" s="26"/>
      <c r="HEY92" s="26"/>
      <c r="HEZ92" s="26"/>
      <c r="HFA92" s="26"/>
      <c r="HFB92" s="26"/>
      <c r="HFC92" s="26"/>
      <c r="HFD92" s="26"/>
      <c r="HFE92" s="26"/>
      <c r="HFF92" s="26"/>
      <c r="HFG92" s="26"/>
      <c r="HFH92" s="26"/>
      <c r="HFI92" s="26"/>
      <c r="HFJ92" s="26"/>
      <c r="HFK92" s="26"/>
      <c r="HFL92" s="26"/>
      <c r="HFM92" s="26"/>
      <c r="HFN92" s="26"/>
      <c r="HFO92" s="26"/>
      <c r="HFP92" s="26"/>
      <c r="HFQ92" s="26"/>
      <c r="HFR92" s="26"/>
      <c r="HFS92" s="26"/>
      <c r="HFT92" s="26"/>
      <c r="HFU92" s="26"/>
      <c r="HFV92" s="26"/>
      <c r="HFW92" s="26"/>
      <c r="HFX92" s="26"/>
      <c r="HFY92" s="26"/>
      <c r="HFZ92" s="26"/>
      <c r="HGA92" s="26"/>
      <c r="HGB92" s="26"/>
      <c r="HGC92" s="26"/>
      <c r="HGD92" s="26"/>
      <c r="HGE92" s="26"/>
      <c r="HGF92" s="26"/>
      <c r="HGG92" s="26"/>
      <c r="HGH92" s="26"/>
      <c r="HGI92" s="26"/>
      <c r="HGJ92" s="26"/>
      <c r="HGK92" s="26"/>
      <c r="HGL92" s="26"/>
      <c r="HGM92" s="26"/>
      <c r="HGN92" s="26"/>
      <c r="HGO92" s="26"/>
      <c r="HGP92" s="26"/>
      <c r="HGQ92" s="26"/>
      <c r="HGR92" s="26"/>
      <c r="HGS92" s="26"/>
      <c r="HGT92" s="26"/>
      <c r="HGU92" s="26"/>
      <c r="HGV92" s="26"/>
      <c r="HGW92" s="26"/>
      <c r="HGX92" s="26"/>
      <c r="HGY92" s="26"/>
      <c r="HGZ92" s="26"/>
      <c r="HHA92" s="26"/>
      <c r="HHB92" s="26"/>
      <c r="HHC92" s="26"/>
      <c r="HHD92" s="26"/>
      <c r="HHE92" s="26"/>
      <c r="HHF92" s="26"/>
      <c r="HHG92" s="26"/>
      <c r="HHH92" s="26"/>
      <c r="HHI92" s="26"/>
      <c r="HHJ92" s="26"/>
      <c r="HHK92" s="26"/>
      <c r="HHL92" s="26"/>
      <c r="HHM92" s="26"/>
      <c r="HHN92" s="26"/>
      <c r="HHO92" s="26"/>
      <c r="HHP92" s="26"/>
      <c r="HHQ92" s="26"/>
      <c r="HHR92" s="26"/>
      <c r="HHS92" s="26"/>
      <c r="HHT92" s="26"/>
      <c r="HHU92" s="26"/>
      <c r="HHV92" s="26"/>
      <c r="HHW92" s="26"/>
      <c r="HHX92" s="26"/>
      <c r="HHY92" s="26"/>
      <c r="HHZ92" s="26"/>
      <c r="HIA92" s="26"/>
      <c r="HIB92" s="26"/>
      <c r="HIC92" s="26"/>
      <c r="HID92" s="26"/>
      <c r="HIE92" s="26"/>
      <c r="HIF92" s="26"/>
      <c r="HIG92" s="26"/>
      <c r="HIH92" s="26"/>
      <c r="HII92" s="26"/>
      <c r="HIJ92" s="26"/>
      <c r="HIK92" s="26"/>
      <c r="HIL92" s="26"/>
      <c r="HIM92" s="26"/>
      <c r="HIN92" s="26"/>
      <c r="HIO92" s="26"/>
      <c r="HIP92" s="26"/>
      <c r="HIQ92" s="26"/>
      <c r="HIR92" s="26"/>
      <c r="HIS92" s="26"/>
      <c r="HIT92" s="26"/>
      <c r="HIU92" s="26"/>
      <c r="HIV92" s="26"/>
      <c r="HIW92" s="26"/>
      <c r="HIX92" s="26"/>
      <c r="HIY92" s="26"/>
      <c r="HIZ92" s="26"/>
      <c r="HJA92" s="26"/>
      <c r="HJB92" s="26"/>
      <c r="HJC92" s="26"/>
      <c r="HJD92" s="26"/>
      <c r="HJE92" s="26"/>
      <c r="HJF92" s="26"/>
      <c r="HJG92" s="26"/>
      <c r="HJH92" s="26"/>
      <c r="HJI92" s="26"/>
      <c r="HJJ92" s="26"/>
      <c r="HJK92" s="26"/>
      <c r="HJL92" s="26"/>
      <c r="HJM92" s="26"/>
      <c r="HJN92" s="26"/>
      <c r="HJO92" s="26"/>
      <c r="HJP92" s="26"/>
      <c r="HJQ92" s="26"/>
      <c r="HJR92" s="26"/>
      <c r="HJS92" s="26"/>
      <c r="HJT92" s="26"/>
      <c r="HJU92" s="26"/>
      <c r="HJV92" s="26"/>
      <c r="HJW92" s="26"/>
      <c r="HJX92" s="26"/>
      <c r="HJY92" s="26"/>
      <c r="HJZ92" s="26"/>
      <c r="HKA92" s="26"/>
      <c r="HKB92" s="26"/>
      <c r="HKC92" s="26"/>
      <c r="HKD92" s="26"/>
      <c r="HKE92" s="26"/>
      <c r="HKF92" s="26"/>
      <c r="HKG92" s="26"/>
      <c r="HKH92" s="26"/>
      <c r="HKI92" s="26"/>
      <c r="HKJ92" s="26"/>
      <c r="HKK92" s="26"/>
      <c r="HKL92" s="26"/>
      <c r="HKM92" s="26"/>
      <c r="HKN92" s="26"/>
      <c r="HKO92" s="26"/>
      <c r="HKP92" s="26"/>
      <c r="HKQ92" s="26"/>
      <c r="HKR92" s="26"/>
      <c r="HKS92" s="26"/>
      <c r="HKT92" s="26"/>
      <c r="HKU92" s="26"/>
      <c r="HKV92" s="26"/>
      <c r="HKW92" s="26"/>
      <c r="HKX92" s="26"/>
      <c r="HKY92" s="26"/>
      <c r="HKZ92" s="26"/>
      <c r="HLA92" s="26"/>
      <c r="HLB92" s="26"/>
      <c r="HLC92" s="26"/>
      <c r="HLD92" s="26"/>
      <c r="HLE92" s="26"/>
      <c r="HLF92" s="26"/>
      <c r="HLG92" s="26"/>
      <c r="HLH92" s="26"/>
      <c r="HLI92" s="26"/>
      <c r="HLJ92" s="26"/>
      <c r="HLK92" s="26"/>
      <c r="HLL92" s="26"/>
      <c r="HLM92" s="26"/>
      <c r="HLN92" s="26"/>
      <c r="HLO92" s="26"/>
      <c r="HLP92" s="26"/>
      <c r="HLQ92" s="26"/>
      <c r="HLR92" s="26"/>
      <c r="HLS92" s="26"/>
      <c r="HLT92" s="26"/>
      <c r="HLU92" s="26"/>
      <c r="HLV92" s="26"/>
      <c r="HLW92" s="26"/>
      <c r="HLX92" s="26"/>
      <c r="HLY92" s="26"/>
      <c r="HLZ92" s="26"/>
      <c r="HMA92" s="26"/>
      <c r="HMB92" s="26"/>
      <c r="HMC92" s="26"/>
      <c r="HMD92" s="26"/>
      <c r="HME92" s="26"/>
      <c r="HMF92" s="26"/>
      <c r="HMG92" s="26"/>
      <c r="HMH92" s="26"/>
      <c r="HMI92" s="26"/>
      <c r="HMJ92" s="26"/>
      <c r="HMK92" s="26"/>
      <c r="HML92" s="26"/>
      <c r="HMM92" s="26"/>
      <c r="HMN92" s="26"/>
      <c r="HMO92" s="26"/>
      <c r="HMP92" s="26"/>
      <c r="HMQ92" s="26"/>
      <c r="HMR92" s="26"/>
      <c r="HMS92" s="26"/>
      <c r="HMT92" s="26"/>
      <c r="HMU92" s="26"/>
      <c r="HMV92" s="26"/>
      <c r="HMW92" s="26"/>
      <c r="HMX92" s="26"/>
      <c r="HMY92" s="26"/>
      <c r="HMZ92" s="26"/>
      <c r="HNA92" s="26"/>
      <c r="HNB92" s="26"/>
      <c r="HNC92" s="26"/>
      <c r="HND92" s="26"/>
      <c r="HNE92" s="26"/>
      <c r="HNF92" s="26"/>
      <c r="HNG92" s="26"/>
      <c r="HNH92" s="26"/>
      <c r="HNI92" s="26"/>
      <c r="HNJ92" s="26"/>
      <c r="HNK92" s="26"/>
      <c r="HNL92" s="26"/>
      <c r="HNM92" s="26"/>
      <c r="HNN92" s="26"/>
      <c r="HNO92" s="26"/>
      <c r="HNP92" s="26"/>
      <c r="HNQ92" s="26"/>
      <c r="HNR92" s="26"/>
      <c r="HNS92" s="26"/>
      <c r="HNT92" s="26"/>
      <c r="HNU92" s="26"/>
      <c r="HNV92" s="26"/>
      <c r="HNW92" s="26"/>
      <c r="HNX92" s="26"/>
      <c r="HNY92" s="26"/>
      <c r="HNZ92" s="26"/>
      <c r="HOA92" s="26"/>
      <c r="HOB92" s="26"/>
      <c r="HOC92" s="26"/>
      <c r="HOD92" s="26"/>
      <c r="HOE92" s="26"/>
      <c r="HOF92" s="26"/>
      <c r="HOG92" s="26"/>
      <c r="HOH92" s="26"/>
      <c r="HOI92" s="26"/>
      <c r="HOJ92" s="26"/>
      <c r="HOK92" s="26"/>
      <c r="HOL92" s="26"/>
      <c r="HOM92" s="26"/>
      <c r="HON92" s="26"/>
      <c r="HOO92" s="26"/>
      <c r="HOP92" s="26"/>
      <c r="HOQ92" s="26"/>
      <c r="HOR92" s="26"/>
      <c r="HOS92" s="26"/>
      <c r="HOT92" s="26"/>
      <c r="HOU92" s="26"/>
      <c r="HOV92" s="26"/>
      <c r="HOW92" s="26"/>
      <c r="HOX92" s="26"/>
      <c r="HOY92" s="26"/>
      <c r="HOZ92" s="26"/>
      <c r="HPA92" s="26"/>
      <c r="HPB92" s="26"/>
      <c r="HPC92" s="26"/>
      <c r="HPD92" s="26"/>
      <c r="HPE92" s="26"/>
      <c r="HPF92" s="26"/>
      <c r="HPG92" s="26"/>
      <c r="HPH92" s="26"/>
      <c r="HPI92" s="26"/>
      <c r="HPJ92" s="26"/>
      <c r="HPK92" s="26"/>
      <c r="HPL92" s="26"/>
      <c r="HPM92" s="26"/>
      <c r="HPN92" s="26"/>
      <c r="HPO92" s="26"/>
      <c r="HPP92" s="26"/>
      <c r="HPQ92" s="26"/>
      <c r="HPR92" s="26"/>
      <c r="HPS92" s="26"/>
      <c r="HPT92" s="26"/>
      <c r="HPU92" s="26"/>
      <c r="HPV92" s="26"/>
      <c r="HPW92" s="26"/>
      <c r="HPX92" s="26"/>
      <c r="HPY92" s="26"/>
      <c r="HPZ92" s="26"/>
      <c r="HQA92" s="26"/>
      <c r="HQB92" s="26"/>
      <c r="HQC92" s="26"/>
      <c r="HQD92" s="26"/>
      <c r="HQE92" s="26"/>
      <c r="HQF92" s="26"/>
      <c r="HQG92" s="26"/>
      <c r="HQH92" s="26"/>
      <c r="HQI92" s="26"/>
      <c r="HQJ92" s="26"/>
      <c r="HQK92" s="26"/>
      <c r="HQL92" s="26"/>
      <c r="HQM92" s="26"/>
      <c r="HQN92" s="26"/>
      <c r="HQO92" s="26"/>
      <c r="HQP92" s="26"/>
      <c r="HQQ92" s="26"/>
      <c r="HQR92" s="26"/>
      <c r="HQS92" s="26"/>
      <c r="HQT92" s="26"/>
      <c r="HQU92" s="26"/>
      <c r="HQV92" s="26"/>
      <c r="HQW92" s="26"/>
      <c r="HQX92" s="26"/>
      <c r="HQY92" s="26"/>
      <c r="HQZ92" s="26"/>
      <c r="HRA92" s="26"/>
      <c r="HRB92" s="26"/>
      <c r="HRC92" s="26"/>
      <c r="HRD92" s="26"/>
      <c r="HRE92" s="26"/>
      <c r="HRF92" s="26"/>
      <c r="HRG92" s="26"/>
      <c r="HRH92" s="26"/>
      <c r="HRI92" s="26"/>
      <c r="HRJ92" s="26"/>
      <c r="HRK92" s="26"/>
      <c r="HRL92" s="26"/>
      <c r="HRM92" s="26"/>
      <c r="HRN92" s="26"/>
      <c r="HRO92" s="26"/>
      <c r="HRP92" s="26"/>
      <c r="HRQ92" s="26"/>
      <c r="HRR92" s="26"/>
      <c r="HRS92" s="26"/>
      <c r="HRT92" s="26"/>
      <c r="HRU92" s="26"/>
      <c r="HRV92" s="26"/>
      <c r="HRW92" s="26"/>
      <c r="HRX92" s="26"/>
      <c r="HRY92" s="26"/>
      <c r="HRZ92" s="26"/>
      <c r="HSA92" s="26"/>
      <c r="HSB92" s="26"/>
      <c r="HSC92" s="26"/>
      <c r="HSD92" s="26"/>
      <c r="HSE92" s="26"/>
      <c r="HSF92" s="26"/>
      <c r="HSG92" s="26"/>
      <c r="HSH92" s="26"/>
      <c r="HSI92" s="26"/>
      <c r="HSJ92" s="26"/>
      <c r="HSK92" s="26"/>
      <c r="HSL92" s="26"/>
      <c r="HSM92" s="26"/>
      <c r="HSN92" s="26"/>
      <c r="HSO92" s="26"/>
      <c r="HSP92" s="26"/>
      <c r="HSQ92" s="26"/>
      <c r="HSR92" s="26"/>
      <c r="HSS92" s="26"/>
      <c r="HST92" s="26"/>
      <c r="HSU92" s="26"/>
      <c r="HSV92" s="26"/>
      <c r="HSW92" s="26"/>
      <c r="HSX92" s="26"/>
      <c r="HSY92" s="26"/>
      <c r="HSZ92" s="26"/>
      <c r="HTA92" s="26"/>
      <c r="HTB92" s="26"/>
      <c r="HTC92" s="26"/>
      <c r="HTD92" s="26"/>
      <c r="HTE92" s="26"/>
      <c r="HTF92" s="26"/>
      <c r="HTG92" s="26"/>
      <c r="HTH92" s="26"/>
      <c r="HTI92" s="26"/>
      <c r="HTJ92" s="26"/>
      <c r="HTK92" s="26"/>
      <c r="HTL92" s="26"/>
      <c r="HTM92" s="26"/>
      <c r="HTN92" s="26"/>
      <c r="HTO92" s="26"/>
      <c r="HTP92" s="26"/>
      <c r="HTQ92" s="26"/>
      <c r="HTR92" s="26"/>
      <c r="HTS92" s="26"/>
      <c r="HTT92" s="26"/>
      <c r="HTU92" s="26"/>
      <c r="HTV92" s="26"/>
      <c r="HTW92" s="26"/>
      <c r="HTX92" s="26"/>
      <c r="HTY92" s="26"/>
      <c r="HTZ92" s="26"/>
      <c r="HUA92" s="26"/>
      <c r="HUB92" s="26"/>
      <c r="HUC92" s="26"/>
      <c r="HUD92" s="26"/>
      <c r="HUE92" s="26"/>
      <c r="HUF92" s="26"/>
      <c r="HUG92" s="26"/>
      <c r="HUH92" s="26"/>
      <c r="HUI92" s="26"/>
      <c r="HUJ92" s="26"/>
      <c r="HUK92" s="26"/>
      <c r="HUL92" s="26"/>
      <c r="HUM92" s="26"/>
      <c r="HUN92" s="26"/>
      <c r="HUO92" s="26"/>
      <c r="HUP92" s="26"/>
      <c r="HUQ92" s="26"/>
      <c r="HUR92" s="26"/>
      <c r="HUS92" s="26"/>
      <c r="HUT92" s="26"/>
      <c r="HUU92" s="26"/>
      <c r="HUV92" s="26"/>
      <c r="HUW92" s="26"/>
      <c r="HUX92" s="26"/>
      <c r="HUY92" s="26"/>
      <c r="HUZ92" s="26"/>
      <c r="HVA92" s="26"/>
      <c r="HVB92" s="26"/>
      <c r="HVC92" s="26"/>
      <c r="HVD92" s="26"/>
      <c r="HVE92" s="26"/>
      <c r="HVF92" s="26"/>
      <c r="HVG92" s="26"/>
      <c r="HVH92" s="26"/>
      <c r="HVI92" s="26"/>
      <c r="HVJ92" s="26"/>
      <c r="HVK92" s="26"/>
      <c r="HVL92" s="26"/>
      <c r="HVM92" s="26"/>
      <c r="HVN92" s="26"/>
      <c r="HVO92" s="26"/>
      <c r="HVP92" s="26"/>
      <c r="HVQ92" s="26"/>
      <c r="HVR92" s="26"/>
      <c r="HVS92" s="26"/>
      <c r="HVT92" s="26"/>
      <c r="HVU92" s="26"/>
      <c r="HVV92" s="26"/>
      <c r="HVW92" s="26"/>
      <c r="HVX92" s="26"/>
      <c r="HVY92" s="26"/>
      <c r="HVZ92" s="26"/>
      <c r="HWA92" s="26"/>
      <c r="HWB92" s="26"/>
      <c r="HWC92" s="26"/>
      <c r="HWD92" s="26"/>
      <c r="HWE92" s="26"/>
      <c r="HWF92" s="26"/>
      <c r="HWG92" s="26"/>
      <c r="HWH92" s="26"/>
      <c r="HWI92" s="26"/>
      <c r="HWJ92" s="26"/>
      <c r="HWK92" s="26"/>
      <c r="HWL92" s="26"/>
      <c r="HWM92" s="26"/>
      <c r="HWN92" s="26"/>
      <c r="HWO92" s="26"/>
      <c r="HWP92" s="26"/>
      <c r="HWQ92" s="26"/>
      <c r="HWR92" s="26"/>
      <c r="HWS92" s="26"/>
      <c r="HWT92" s="26"/>
      <c r="HWU92" s="26"/>
      <c r="HWV92" s="26"/>
      <c r="HWW92" s="26"/>
      <c r="HWX92" s="26"/>
      <c r="HWY92" s="26"/>
      <c r="HWZ92" s="26"/>
      <c r="HXA92" s="26"/>
      <c r="HXB92" s="26"/>
      <c r="HXC92" s="26"/>
      <c r="HXD92" s="26"/>
      <c r="HXE92" s="26"/>
      <c r="HXF92" s="26"/>
      <c r="HXG92" s="26"/>
      <c r="HXH92" s="26"/>
      <c r="HXI92" s="26"/>
      <c r="HXJ92" s="26"/>
      <c r="HXK92" s="26"/>
      <c r="HXL92" s="26"/>
      <c r="HXM92" s="26"/>
      <c r="HXN92" s="26"/>
      <c r="HXO92" s="26"/>
      <c r="HXP92" s="26"/>
      <c r="HXQ92" s="26"/>
      <c r="HXR92" s="26"/>
      <c r="HXS92" s="26"/>
      <c r="HXT92" s="26"/>
      <c r="HXU92" s="26"/>
      <c r="HXV92" s="26"/>
      <c r="HXW92" s="26"/>
      <c r="HXX92" s="26"/>
      <c r="HXY92" s="26"/>
      <c r="HXZ92" s="26"/>
      <c r="HYA92" s="26"/>
      <c r="HYB92" s="26"/>
      <c r="HYC92" s="26"/>
      <c r="HYD92" s="26"/>
      <c r="HYE92" s="26"/>
      <c r="HYF92" s="26"/>
      <c r="HYG92" s="26"/>
      <c r="HYH92" s="26"/>
      <c r="HYI92" s="26"/>
      <c r="HYJ92" s="26"/>
      <c r="HYK92" s="26"/>
      <c r="HYL92" s="26"/>
      <c r="HYM92" s="26"/>
      <c r="HYN92" s="26"/>
      <c r="HYO92" s="26"/>
      <c r="HYP92" s="26"/>
      <c r="HYQ92" s="26"/>
      <c r="HYR92" s="26"/>
      <c r="HYS92" s="26"/>
      <c r="HYT92" s="26"/>
      <c r="HYU92" s="26"/>
      <c r="HYV92" s="26"/>
      <c r="HYW92" s="26"/>
      <c r="HYX92" s="26"/>
      <c r="HYY92" s="26"/>
      <c r="HYZ92" s="26"/>
      <c r="HZA92" s="26"/>
      <c r="HZB92" s="26"/>
      <c r="HZC92" s="26"/>
      <c r="HZD92" s="26"/>
      <c r="HZE92" s="26"/>
      <c r="HZF92" s="26"/>
      <c r="HZG92" s="26"/>
      <c r="HZH92" s="26"/>
      <c r="HZI92" s="26"/>
      <c r="HZJ92" s="26"/>
      <c r="HZK92" s="26"/>
      <c r="HZL92" s="26"/>
      <c r="HZM92" s="26"/>
      <c r="HZN92" s="26"/>
      <c r="HZO92" s="26"/>
      <c r="HZP92" s="26"/>
      <c r="HZQ92" s="26"/>
      <c r="HZR92" s="26"/>
      <c r="HZS92" s="26"/>
      <c r="HZT92" s="26"/>
      <c r="HZU92" s="26"/>
      <c r="HZV92" s="26"/>
      <c r="HZW92" s="26"/>
      <c r="HZX92" s="26"/>
      <c r="HZY92" s="26"/>
      <c r="HZZ92" s="26"/>
      <c r="IAA92" s="26"/>
      <c r="IAB92" s="26"/>
      <c r="IAC92" s="26"/>
      <c r="IAD92" s="26"/>
      <c r="IAE92" s="26"/>
      <c r="IAF92" s="26"/>
      <c r="IAG92" s="26"/>
      <c r="IAH92" s="26"/>
      <c r="IAI92" s="26"/>
      <c r="IAJ92" s="26"/>
      <c r="IAK92" s="26"/>
      <c r="IAL92" s="26"/>
      <c r="IAM92" s="26"/>
      <c r="IAN92" s="26"/>
      <c r="IAO92" s="26"/>
      <c r="IAP92" s="26"/>
      <c r="IAQ92" s="26"/>
      <c r="IAR92" s="26"/>
      <c r="IAS92" s="26"/>
      <c r="IAT92" s="26"/>
      <c r="IAU92" s="26"/>
      <c r="IAV92" s="26"/>
      <c r="IAW92" s="26"/>
      <c r="IAX92" s="26"/>
      <c r="IAY92" s="26"/>
      <c r="IAZ92" s="26"/>
      <c r="IBA92" s="26"/>
      <c r="IBB92" s="26"/>
      <c r="IBC92" s="26"/>
      <c r="IBD92" s="26"/>
      <c r="IBE92" s="26"/>
      <c r="IBF92" s="26"/>
      <c r="IBG92" s="26"/>
      <c r="IBH92" s="26"/>
      <c r="IBI92" s="26"/>
      <c r="IBJ92" s="26"/>
      <c r="IBK92" s="26"/>
      <c r="IBL92" s="26"/>
      <c r="IBM92" s="26"/>
      <c r="IBN92" s="26"/>
      <c r="IBO92" s="26"/>
      <c r="IBP92" s="26"/>
      <c r="IBQ92" s="26"/>
      <c r="IBR92" s="26"/>
      <c r="IBS92" s="26"/>
      <c r="IBT92" s="26"/>
      <c r="IBU92" s="26"/>
      <c r="IBV92" s="26"/>
      <c r="IBW92" s="26"/>
      <c r="IBX92" s="26"/>
      <c r="IBY92" s="26"/>
      <c r="IBZ92" s="26"/>
      <c r="ICA92" s="26"/>
      <c r="ICB92" s="26"/>
      <c r="ICC92" s="26"/>
      <c r="ICD92" s="26"/>
      <c r="ICE92" s="26"/>
      <c r="ICF92" s="26"/>
      <c r="ICG92" s="26"/>
      <c r="ICH92" s="26"/>
      <c r="ICI92" s="26"/>
      <c r="ICJ92" s="26"/>
      <c r="ICK92" s="26"/>
      <c r="ICL92" s="26"/>
      <c r="ICM92" s="26"/>
      <c r="ICN92" s="26"/>
      <c r="ICO92" s="26"/>
      <c r="ICP92" s="26"/>
      <c r="ICQ92" s="26"/>
      <c r="ICR92" s="26"/>
      <c r="ICS92" s="26"/>
      <c r="ICT92" s="26"/>
      <c r="ICU92" s="26"/>
      <c r="ICV92" s="26"/>
      <c r="ICW92" s="26"/>
      <c r="ICX92" s="26"/>
      <c r="ICY92" s="26"/>
      <c r="ICZ92" s="26"/>
      <c r="IDA92" s="26"/>
      <c r="IDB92" s="26"/>
      <c r="IDC92" s="26"/>
      <c r="IDD92" s="26"/>
      <c r="IDE92" s="26"/>
      <c r="IDF92" s="26"/>
      <c r="IDG92" s="26"/>
      <c r="IDH92" s="26"/>
      <c r="IDI92" s="26"/>
      <c r="IDJ92" s="26"/>
      <c r="IDK92" s="26"/>
      <c r="IDL92" s="26"/>
      <c r="IDM92" s="26"/>
      <c r="IDN92" s="26"/>
      <c r="IDO92" s="26"/>
      <c r="IDP92" s="26"/>
      <c r="IDQ92" s="26"/>
      <c r="IDR92" s="26"/>
      <c r="IDS92" s="26"/>
      <c r="IDT92" s="26"/>
      <c r="IDU92" s="26"/>
      <c r="IDV92" s="26"/>
      <c r="IDW92" s="26"/>
      <c r="IDX92" s="26"/>
      <c r="IDY92" s="26"/>
      <c r="IDZ92" s="26"/>
      <c r="IEA92" s="26"/>
      <c r="IEB92" s="26"/>
      <c r="IEC92" s="26"/>
      <c r="IED92" s="26"/>
      <c r="IEE92" s="26"/>
      <c r="IEF92" s="26"/>
      <c r="IEG92" s="26"/>
      <c r="IEH92" s="26"/>
      <c r="IEI92" s="26"/>
      <c r="IEJ92" s="26"/>
      <c r="IEK92" s="26"/>
      <c r="IEL92" s="26"/>
      <c r="IEM92" s="26"/>
      <c r="IEN92" s="26"/>
      <c r="IEO92" s="26"/>
      <c r="IEP92" s="26"/>
      <c r="IEQ92" s="26"/>
      <c r="IER92" s="26"/>
      <c r="IES92" s="26"/>
      <c r="IET92" s="26"/>
      <c r="IEU92" s="26"/>
      <c r="IEV92" s="26"/>
      <c r="IEW92" s="26"/>
      <c r="IEX92" s="26"/>
      <c r="IEY92" s="26"/>
      <c r="IEZ92" s="26"/>
      <c r="IFA92" s="26"/>
      <c r="IFB92" s="26"/>
      <c r="IFC92" s="26"/>
      <c r="IFD92" s="26"/>
      <c r="IFE92" s="26"/>
      <c r="IFF92" s="26"/>
      <c r="IFG92" s="26"/>
      <c r="IFH92" s="26"/>
      <c r="IFI92" s="26"/>
      <c r="IFJ92" s="26"/>
      <c r="IFK92" s="26"/>
      <c r="IFL92" s="26"/>
      <c r="IFM92" s="26"/>
      <c r="IFN92" s="26"/>
      <c r="IFO92" s="26"/>
      <c r="IFP92" s="26"/>
      <c r="IFQ92" s="26"/>
      <c r="IFR92" s="26"/>
      <c r="IFS92" s="26"/>
      <c r="IFT92" s="26"/>
      <c r="IFU92" s="26"/>
      <c r="IFV92" s="26"/>
      <c r="IFW92" s="26"/>
      <c r="IFX92" s="26"/>
      <c r="IFY92" s="26"/>
      <c r="IFZ92" s="26"/>
      <c r="IGA92" s="26"/>
      <c r="IGB92" s="26"/>
      <c r="IGC92" s="26"/>
      <c r="IGD92" s="26"/>
      <c r="IGE92" s="26"/>
      <c r="IGF92" s="26"/>
      <c r="IGG92" s="26"/>
      <c r="IGH92" s="26"/>
      <c r="IGI92" s="26"/>
      <c r="IGJ92" s="26"/>
      <c r="IGK92" s="26"/>
      <c r="IGL92" s="26"/>
      <c r="IGM92" s="26"/>
      <c r="IGN92" s="26"/>
      <c r="IGO92" s="26"/>
      <c r="IGP92" s="26"/>
      <c r="IGQ92" s="26"/>
      <c r="IGR92" s="26"/>
      <c r="IGS92" s="26"/>
      <c r="IGT92" s="26"/>
      <c r="IGU92" s="26"/>
      <c r="IGV92" s="26"/>
      <c r="IGW92" s="26"/>
      <c r="IGX92" s="26"/>
      <c r="IGY92" s="26"/>
      <c r="IGZ92" s="26"/>
      <c r="IHA92" s="26"/>
      <c r="IHB92" s="26"/>
      <c r="IHC92" s="26"/>
      <c r="IHD92" s="26"/>
      <c r="IHE92" s="26"/>
      <c r="IHF92" s="26"/>
      <c r="IHG92" s="26"/>
      <c r="IHH92" s="26"/>
      <c r="IHI92" s="26"/>
      <c r="IHJ92" s="26"/>
      <c r="IHK92" s="26"/>
      <c r="IHL92" s="26"/>
      <c r="IHM92" s="26"/>
      <c r="IHN92" s="26"/>
      <c r="IHO92" s="26"/>
      <c r="IHP92" s="26"/>
      <c r="IHQ92" s="26"/>
      <c r="IHR92" s="26"/>
      <c r="IHS92" s="26"/>
      <c r="IHT92" s="26"/>
      <c r="IHU92" s="26"/>
      <c r="IHV92" s="26"/>
      <c r="IHW92" s="26"/>
      <c r="IHX92" s="26"/>
      <c r="IHY92" s="26"/>
      <c r="IHZ92" s="26"/>
      <c r="IIA92" s="26"/>
      <c r="IIB92" s="26"/>
      <c r="IIC92" s="26"/>
      <c r="IID92" s="26"/>
      <c r="IIE92" s="26"/>
      <c r="IIF92" s="26"/>
      <c r="IIG92" s="26"/>
      <c r="IIH92" s="26"/>
      <c r="III92" s="26"/>
      <c r="IIJ92" s="26"/>
      <c r="IIK92" s="26"/>
      <c r="IIL92" s="26"/>
      <c r="IIM92" s="26"/>
      <c r="IIN92" s="26"/>
      <c r="IIO92" s="26"/>
      <c r="IIP92" s="26"/>
      <c r="IIQ92" s="26"/>
      <c r="IIR92" s="26"/>
      <c r="IIS92" s="26"/>
      <c r="IIT92" s="26"/>
      <c r="IIU92" s="26"/>
      <c r="IIV92" s="26"/>
      <c r="IIW92" s="26"/>
      <c r="IIX92" s="26"/>
      <c r="IIY92" s="26"/>
      <c r="IIZ92" s="26"/>
      <c r="IJA92" s="26"/>
      <c r="IJB92" s="26"/>
      <c r="IJC92" s="26"/>
      <c r="IJD92" s="26"/>
      <c r="IJE92" s="26"/>
      <c r="IJF92" s="26"/>
      <c r="IJG92" s="26"/>
      <c r="IJH92" s="26"/>
      <c r="IJI92" s="26"/>
      <c r="IJJ92" s="26"/>
      <c r="IJK92" s="26"/>
      <c r="IJL92" s="26"/>
      <c r="IJM92" s="26"/>
      <c r="IJN92" s="26"/>
      <c r="IJO92" s="26"/>
      <c r="IJP92" s="26"/>
      <c r="IJQ92" s="26"/>
      <c r="IJR92" s="26"/>
      <c r="IJS92" s="26"/>
      <c r="IJT92" s="26"/>
      <c r="IJU92" s="26"/>
      <c r="IJV92" s="26"/>
      <c r="IJW92" s="26"/>
      <c r="IJX92" s="26"/>
      <c r="IJY92" s="26"/>
      <c r="IJZ92" s="26"/>
      <c r="IKA92" s="26"/>
      <c r="IKB92" s="26"/>
      <c r="IKC92" s="26"/>
      <c r="IKD92" s="26"/>
      <c r="IKE92" s="26"/>
      <c r="IKF92" s="26"/>
      <c r="IKG92" s="26"/>
      <c r="IKH92" s="26"/>
      <c r="IKI92" s="26"/>
      <c r="IKJ92" s="26"/>
      <c r="IKK92" s="26"/>
      <c r="IKL92" s="26"/>
      <c r="IKM92" s="26"/>
      <c r="IKN92" s="26"/>
      <c r="IKO92" s="26"/>
      <c r="IKP92" s="26"/>
      <c r="IKQ92" s="26"/>
      <c r="IKR92" s="26"/>
      <c r="IKS92" s="26"/>
      <c r="IKT92" s="26"/>
      <c r="IKU92" s="26"/>
      <c r="IKV92" s="26"/>
      <c r="IKW92" s="26"/>
      <c r="IKX92" s="26"/>
      <c r="IKY92" s="26"/>
      <c r="IKZ92" s="26"/>
      <c r="ILA92" s="26"/>
      <c r="ILB92" s="26"/>
      <c r="ILC92" s="26"/>
      <c r="ILD92" s="26"/>
      <c r="ILE92" s="26"/>
      <c r="ILF92" s="26"/>
      <c r="ILG92" s="26"/>
      <c r="ILH92" s="26"/>
      <c r="ILI92" s="26"/>
      <c r="ILJ92" s="26"/>
      <c r="ILK92" s="26"/>
      <c r="ILL92" s="26"/>
      <c r="ILM92" s="26"/>
      <c r="ILN92" s="26"/>
      <c r="ILO92" s="26"/>
      <c r="ILP92" s="26"/>
      <c r="ILQ92" s="26"/>
      <c r="ILR92" s="26"/>
      <c r="ILS92" s="26"/>
      <c r="ILT92" s="26"/>
      <c r="ILU92" s="26"/>
      <c r="ILV92" s="26"/>
      <c r="ILW92" s="26"/>
      <c r="ILX92" s="26"/>
      <c r="ILY92" s="26"/>
      <c r="ILZ92" s="26"/>
      <c r="IMA92" s="26"/>
      <c r="IMB92" s="26"/>
      <c r="IMC92" s="26"/>
      <c r="IMD92" s="26"/>
      <c r="IME92" s="26"/>
      <c r="IMF92" s="26"/>
      <c r="IMG92" s="26"/>
      <c r="IMH92" s="26"/>
      <c r="IMI92" s="26"/>
      <c r="IMJ92" s="26"/>
      <c r="IMK92" s="26"/>
      <c r="IML92" s="26"/>
      <c r="IMM92" s="26"/>
      <c r="IMN92" s="26"/>
      <c r="IMO92" s="26"/>
      <c r="IMP92" s="26"/>
      <c r="IMQ92" s="26"/>
      <c r="IMR92" s="26"/>
      <c r="IMS92" s="26"/>
      <c r="IMT92" s="26"/>
      <c r="IMU92" s="26"/>
      <c r="IMV92" s="26"/>
      <c r="IMW92" s="26"/>
      <c r="IMX92" s="26"/>
      <c r="IMY92" s="26"/>
      <c r="IMZ92" s="26"/>
      <c r="INA92" s="26"/>
      <c r="INB92" s="26"/>
      <c r="INC92" s="26"/>
      <c r="IND92" s="26"/>
      <c r="INE92" s="26"/>
      <c r="INF92" s="26"/>
      <c r="ING92" s="26"/>
      <c r="INH92" s="26"/>
      <c r="INI92" s="26"/>
      <c r="INJ92" s="26"/>
      <c r="INK92" s="26"/>
      <c r="INL92" s="26"/>
      <c r="INM92" s="26"/>
      <c r="INN92" s="26"/>
      <c r="INO92" s="26"/>
      <c r="INP92" s="26"/>
      <c r="INQ92" s="26"/>
      <c r="INR92" s="26"/>
      <c r="INS92" s="26"/>
      <c r="INT92" s="26"/>
      <c r="INU92" s="26"/>
      <c r="INV92" s="26"/>
      <c r="INW92" s="26"/>
      <c r="INX92" s="26"/>
      <c r="INY92" s="26"/>
      <c r="INZ92" s="26"/>
      <c r="IOA92" s="26"/>
      <c r="IOB92" s="26"/>
      <c r="IOC92" s="26"/>
      <c r="IOD92" s="26"/>
      <c r="IOE92" s="26"/>
      <c r="IOF92" s="26"/>
      <c r="IOG92" s="26"/>
      <c r="IOH92" s="26"/>
      <c r="IOI92" s="26"/>
      <c r="IOJ92" s="26"/>
      <c r="IOK92" s="26"/>
      <c r="IOL92" s="26"/>
      <c r="IOM92" s="26"/>
      <c r="ION92" s="26"/>
      <c r="IOO92" s="26"/>
      <c r="IOP92" s="26"/>
      <c r="IOQ92" s="26"/>
      <c r="IOR92" s="26"/>
      <c r="IOS92" s="26"/>
      <c r="IOT92" s="26"/>
      <c r="IOU92" s="26"/>
      <c r="IOV92" s="26"/>
      <c r="IOW92" s="26"/>
      <c r="IOX92" s="26"/>
      <c r="IOY92" s="26"/>
      <c r="IOZ92" s="26"/>
      <c r="IPA92" s="26"/>
      <c r="IPB92" s="26"/>
      <c r="IPC92" s="26"/>
      <c r="IPD92" s="26"/>
      <c r="IPE92" s="26"/>
      <c r="IPF92" s="26"/>
      <c r="IPG92" s="26"/>
      <c r="IPH92" s="26"/>
      <c r="IPI92" s="26"/>
      <c r="IPJ92" s="26"/>
      <c r="IPK92" s="26"/>
      <c r="IPL92" s="26"/>
      <c r="IPM92" s="26"/>
      <c r="IPN92" s="26"/>
      <c r="IPO92" s="26"/>
      <c r="IPP92" s="26"/>
      <c r="IPQ92" s="26"/>
      <c r="IPR92" s="26"/>
      <c r="IPS92" s="26"/>
      <c r="IPT92" s="26"/>
      <c r="IPU92" s="26"/>
      <c r="IPV92" s="26"/>
      <c r="IPW92" s="26"/>
      <c r="IPX92" s="26"/>
      <c r="IPY92" s="26"/>
      <c r="IPZ92" s="26"/>
      <c r="IQA92" s="26"/>
      <c r="IQB92" s="26"/>
      <c r="IQC92" s="26"/>
      <c r="IQD92" s="26"/>
      <c r="IQE92" s="26"/>
      <c r="IQF92" s="26"/>
      <c r="IQG92" s="26"/>
      <c r="IQH92" s="26"/>
      <c r="IQI92" s="26"/>
      <c r="IQJ92" s="26"/>
      <c r="IQK92" s="26"/>
      <c r="IQL92" s="26"/>
      <c r="IQM92" s="26"/>
      <c r="IQN92" s="26"/>
      <c r="IQO92" s="26"/>
      <c r="IQP92" s="26"/>
      <c r="IQQ92" s="26"/>
      <c r="IQR92" s="26"/>
      <c r="IQS92" s="26"/>
      <c r="IQT92" s="26"/>
      <c r="IQU92" s="26"/>
      <c r="IQV92" s="26"/>
      <c r="IQW92" s="26"/>
      <c r="IQX92" s="26"/>
      <c r="IQY92" s="26"/>
      <c r="IQZ92" s="26"/>
      <c r="IRA92" s="26"/>
      <c r="IRB92" s="26"/>
      <c r="IRC92" s="26"/>
      <c r="IRD92" s="26"/>
      <c r="IRE92" s="26"/>
      <c r="IRF92" s="26"/>
      <c r="IRG92" s="26"/>
      <c r="IRH92" s="26"/>
      <c r="IRI92" s="26"/>
      <c r="IRJ92" s="26"/>
      <c r="IRK92" s="26"/>
      <c r="IRL92" s="26"/>
      <c r="IRM92" s="26"/>
      <c r="IRN92" s="26"/>
      <c r="IRO92" s="26"/>
      <c r="IRP92" s="26"/>
      <c r="IRQ92" s="26"/>
      <c r="IRR92" s="26"/>
      <c r="IRS92" s="26"/>
      <c r="IRT92" s="26"/>
      <c r="IRU92" s="26"/>
      <c r="IRV92" s="26"/>
      <c r="IRW92" s="26"/>
      <c r="IRX92" s="26"/>
      <c r="IRY92" s="26"/>
      <c r="IRZ92" s="26"/>
      <c r="ISA92" s="26"/>
      <c r="ISB92" s="26"/>
      <c r="ISC92" s="26"/>
      <c r="ISD92" s="26"/>
      <c r="ISE92" s="26"/>
      <c r="ISF92" s="26"/>
      <c r="ISG92" s="26"/>
      <c r="ISH92" s="26"/>
      <c r="ISI92" s="26"/>
      <c r="ISJ92" s="26"/>
      <c r="ISK92" s="26"/>
      <c r="ISL92" s="26"/>
      <c r="ISM92" s="26"/>
      <c r="ISN92" s="26"/>
      <c r="ISO92" s="26"/>
      <c r="ISP92" s="26"/>
      <c r="ISQ92" s="26"/>
      <c r="ISR92" s="26"/>
      <c r="ISS92" s="26"/>
      <c r="IST92" s="26"/>
      <c r="ISU92" s="26"/>
      <c r="ISV92" s="26"/>
      <c r="ISW92" s="26"/>
      <c r="ISX92" s="26"/>
      <c r="ISY92" s="26"/>
      <c r="ISZ92" s="26"/>
      <c r="ITA92" s="26"/>
      <c r="ITB92" s="26"/>
      <c r="ITC92" s="26"/>
      <c r="ITD92" s="26"/>
      <c r="ITE92" s="26"/>
      <c r="ITF92" s="26"/>
      <c r="ITG92" s="26"/>
      <c r="ITH92" s="26"/>
      <c r="ITI92" s="26"/>
      <c r="ITJ92" s="26"/>
      <c r="ITK92" s="26"/>
      <c r="ITL92" s="26"/>
      <c r="ITM92" s="26"/>
      <c r="ITN92" s="26"/>
      <c r="ITO92" s="26"/>
      <c r="ITP92" s="26"/>
      <c r="ITQ92" s="26"/>
      <c r="ITR92" s="26"/>
      <c r="ITS92" s="26"/>
      <c r="ITT92" s="26"/>
      <c r="ITU92" s="26"/>
      <c r="ITV92" s="26"/>
      <c r="ITW92" s="26"/>
      <c r="ITX92" s="26"/>
      <c r="ITY92" s="26"/>
      <c r="ITZ92" s="26"/>
      <c r="IUA92" s="26"/>
      <c r="IUB92" s="26"/>
      <c r="IUC92" s="26"/>
      <c r="IUD92" s="26"/>
      <c r="IUE92" s="26"/>
      <c r="IUF92" s="26"/>
      <c r="IUG92" s="26"/>
      <c r="IUH92" s="26"/>
      <c r="IUI92" s="26"/>
      <c r="IUJ92" s="26"/>
      <c r="IUK92" s="26"/>
      <c r="IUL92" s="26"/>
      <c r="IUM92" s="26"/>
      <c r="IUN92" s="26"/>
      <c r="IUO92" s="26"/>
      <c r="IUP92" s="26"/>
      <c r="IUQ92" s="26"/>
      <c r="IUR92" s="26"/>
      <c r="IUS92" s="26"/>
      <c r="IUT92" s="26"/>
      <c r="IUU92" s="26"/>
      <c r="IUV92" s="26"/>
      <c r="IUW92" s="26"/>
      <c r="IUX92" s="26"/>
      <c r="IUY92" s="26"/>
      <c r="IUZ92" s="26"/>
      <c r="IVA92" s="26"/>
      <c r="IVB92" s="26"/>
      <c r="IVC92" s="26"/>
      <c r="IVD92" s="26"/>
      <c r="IVE92" s="26"/>
      <c r="IVF92" s="26"/>
      <c r="IVG92" s="26"/>
      <c r="IVH92" s="26"/>
      <c r="IVI92" s="26"/>
      <c r="IVJ92" s="26"/>
      <c r="IVK92" s="26"/>
      <c r="IVL92" s="26"/>
      <c r="IVM92" s="26"/>
      <c r="IVN92" s="26"/>
      <c r="IVO92" s="26"/>
      <c r="IVP92" s="26"/>
      <c r="IVQ92" s="26"/>
      <c r="IVR92" s="26"/>
      <c r="IVS92" s="26"/>
      <c r="IVT92" s="26"/>
      <c r="IVU92" s="26"/>
      <c r="IVV92" s="26"/>
      <c r="IVW92" s="26"/>
      <c r="IVX92" s="26"/>
      <c r="IVY92" s="26"/>
      <c r="IVZ92" s="26"/>
      <c r="IWA92" s="26"/>
      <c r="IWB92" s="26"/>
      <c r="IWC92" s="26"/>
      <c r="IWD92" s="26"/>
      <c r="IWE92" s="26"/>
      <c r="IWF92" s="26"/>
      <c r="IWG92" s="26"/>
      <c r="IWH92" s="26"/>
      <c r="IWI92" s="26"/>
      <c r="IWJ92" s="26"/>
      <c r="IWK92" s="26"/>
      <c r="IWL92" s="26"/>
      <c r="IWM92" s="26"/>
      <c r="IWN92" s="26"/>
      <c r="IWO92" s="26"/>
      <c r="IWP92" s="26"/>
      <c r="IWQ92" s="26"/>
      <c r="IWR92" s="26"/>
      <c r="IWS92" s="26"/>
      <c r="IWT92" s="26"/>
      <c r="IWU92" s="26"/>
      <c r="IWV92" s="26"/>
      <c r="IWW92" s="26"/>
      <c r="IWX92" s="26"/>
      <c r="IWY92" s="26"/>
      <c r="IWZ92" s="26"/>
      <c r="IXA92" s="26"/>
      <c r="IXB92" s="26"/>
      <c r="IXC92" s="26"/>
      <c r="IXD92" s="26"/>
      <c r="IXE92" s="26"/>
      <c r="IXF92" s="26"/>
      <c r="IXG92" s="26"/>
      <c r="IXH92" s="26"/>
      <c r="IXI92" s="26"/>
      <c r="IXJ92" s="26"/>
      <c r="IXK92" s="26"/>
      <c r="IXL92" s="26"/>
      <c r="IXM92" s="26"/>
      <c r="IXN92" s="26"/>
      <c r="IXO92" s="26"/>
      <c r="IXP92" s="26"/>
      <c r="IXQ92" s="26"/>
      <c r="IXR92" s="26"/>
      <c r="IXS92" s="26"/>
      <c r="IXT92" s="26"/>
      <c r="IXU92" s="26"/>
      <c r="IXV92" s="26"/>
      <c r="IXW92" s="26"/>
      <c r="IXX92" s="26"/>
      <c r="IXY92" s="26"/>
      <c r="IXZ92" s="26"/>
      <c r="IYA92" s="26"/>
      <c r="IYB92" s="26"/>
      <c r="IYC92" s="26"/>
      <c r="IYD92" s="26"/>
      <c r="IYE92" s="26"/>
      <c r="IYF92" s="26"/>
      <c r="IYG92" s="26"/>
      <c r="IYH92" s="26"/>
      <c r="IYI92" s="26"/>
      <c r="IYJ92" s="26"/>
      <c r="IYK92" s="26"/>
      <c r="IYL92" s="26"/>
      <c r="IYM92" s="26"/>
      <c r="IYN92" s="26"/>
      <c r="IYO92" s="26"/>
      <c r="IYP92" s="26"/>
      <c r="IYQ92" s="26"/>
      <c r="IYR92" s="26"/>
      <c r="IYS92" s="26"/>
      <c r="IYT92" s="26"/>
      <c r="IYU92" s="26"/>
      <c r="IYV92" s="26"/>
      <c r="IYW92" s="26"/>
      <c r="IYX92" s="26"/>
      <c r="IYY92" s="26"/>
      <c r="IYZ92" s="26"/>
      <c r="IZA92" s="26"/>
      <c r="IZB92" s="26"/>
      <c r="IZC92" s="26"/>
      <c r="IZD92" s="26"/>
      <c r="IZE92" s="26"/>
      <c r="IZF92" s="26"/>
      <c r="IZG92" s="26"/>
      <c r="IZH92" s="26"/>
      <c r="IZI92" s="26"/>
      <c r="IZJ92" s="26"/>
      <c r="IZK92" s="26"/>
      <c r="IZL92" s="26"/>
      <c r="IZM92" s="26"/>
      <c r="IZN92" s="26"/>
      <c r="IZO92" s="26"/>
      <c r="IZP92" s="26"/>
      <c r="IZQ92" s="26"/>
      <c r="IZR92" s="26"/>
      <c r="IZS92" s="26"/>
      <c r="IZT92" s="26"/>
      <c r="IZU92" s="26"/>
      <c r="IZV92" s="26"/>
      <c r="IZW92" s="26"/>
      <c r="IZX92" s="26"/>
      <c r="IZY92" s="26"/>
      <c r="IZZ92" s="26"/>
      <c r="JAA92" s="26"/>
      <c r="JAB92" s="26"/>
      <c r="JAC92" s="26"/>
      <c r="JAD92" s="26"/>
      <c r="JAE92" s="26"/>
      <c r="JAF92" s="26"/>
      <c r="JAG92" s="26"/>
      <c r="JAH92" s="26"/>
      <c r="JAI92" s="26"/>
      <c r="JAJ92" s="26"/>
      <c r="JAK92" s="26"/>
      <c r="JAL92" s="26"/>
      <c r="JAM92" s="26"/>
      <c r="JAN92" s="26"/>
      <c r="JAO92" s="26"/>
      <c r="JAP92" s="26"/>
      <c r="JAQ92" s="26"/>
      <c r="JAR92" s="26"/>
      <c r="JAS92" s="26"/>
      <c r="JAT92" s="26"/>
      <c r="JAU92" s="26"/>
      <c r="JAV92" s="26"/>
      <c r="JAW92" s="26"/>
      <c r="JAX92" s="26"/>
      <c r="JAY92" s="26"/>
      <c r="JAZ92" s="26"/>
      <c r="JBA92" s="26"/>
      <c r="JBB92" s="26"/>
      <c r="JBC92" s="26"/>
      <c r="JBD92" s="26"/>
      <c r="JBE92" s="26"/>
      <c r="JBF92" s="26"/>
      <c r="JBG92" s="26"/>
      <c r="JBH92" s="26"/>
      <c r="JBI92" s="26"/>
      <c r="JBJ92" s="26"/>
      <c r="JBK92" s="26"/>
      <c r="JBL92" s="26"/>
      <c r="JBM92" s="26"/>
      <c r="JBN92" s="26"/>
      <c r="JBO92" s="26"/>
      <c r="JBP92" s="26"/>
      <c r="JBQ92" s="26"/>
      <c r="JBR92" s="26"/>
      <c r="JBS92" s="26"/>
      <c r="JBT92" s="26"/>
      <c r="JBU92" s="26"/>
      <c r="JBV92" s="26"/>
      <c r="JBW92" s="26"/>
      <c r="JBX92" s="26"/>
      <c r="JBY92" s="26"/>
      <c r="JBZ92" s="26"/>
      <c r="JCA92" s="26"/>
      <c r="JCB92" s="26"/>
      <c r="JCC92" s="26"/>
      <c r="JCD92" s="26"/>
      <c r="JCE92" s="26"/>
      <c r="JCF92" s="26"/>
      <c r="JCG92" s="26"/>
      <c r="JCH92" s="26"/>
      <c r="JCI92" s="26"/>
      <c r="JCJ92" s="26"/>
      <c r="JCK92" s="26"/>
      <c r="JCL92" s="26"/>
      <c r="JCM92" s="26"/>
      <c r="JCN92" s="26"/>
      <c r="JCO92" s="26"/>
      <c r="JCP92" s="26"/>
      <c r="JCQ92" s="26"/>
      <c r="JCR92" s="26"/>
      <c r="JCS92" s="26"/>
      <c r="JCT92" s="26"/>
      <c r="JCU92" s="26"/>
      <c r="JCV92" s="26"/>
      <c r="JCW92" s="26"/>
      <c r="JCX92" s="26"/>
      <c r="JCY92" s="26"/>
      <c r="JCZ92" s="26"/>
      <c r="JDA92" s="26"/>
      <c r="JDB92" s="26"/>
      <c r="JDC92" s="26"/>
      <c r="JDD92" s="26"/>
      <c r="JDE92" s="26"/>
      <c r="JDF92" s="26"/>
      <c r="JDG92" s="26"/>
      <c r="JDH92" s="26"/>
      <c r="JDI92" s="26"/>
      <c r="JDJ92" s="26"/>
      <c r="JDK92" s="26"/>
      <c r="JDL92" s="26"/>
      <c r="JDM92" s="26"/>
      <c r="JDN92" s="26"/>
      <c r="JDO92" s="26"/>
      <c r="JDP92" s="26"/>
      <c r="JDQ92" s="26"/>
      <c r="JDR92" s="26"/>
      <c r="JDS92" s="26"/>
      <c r="JDT92" s="26"/>
      <c r="JDU92" s="26"/>
      <c r="JDV92" s="26"/>
      <c r="JDW92" s="26"/>
      <c r="JDX92" s="26"/>
      <c r="JDY92" s="26"/>
      <c r="JDZ92" s="26"/>
      <c r="JEA92" s="26"/>
      <c r="JEB92" s="26"/>
      <c r="JEC92" s="26"/>
      <c r="JED92" s="26"/>
      <c r="JEE92" s="26"/>
      <c r="JEF92" s="26"/>
      <c r="JEG92" s="26"/>
      <c r="JEH92" s="26"/>
      <c r="JEI92" s="26"/>
      <c r="JEJ92" s="26"/>
      <c r="JEK92" s="26"/>
      <c r="JEL92" s="26"/>
      <c r="JEM92" s="26"/>
      <c r="JEN92" s="26"/>
      <c r="JEO92" s="26"/>
      <c r="JEP92" s="26"/>
      <c r="JEQ92" s="26"/>
      <c r="JER92" s="26"/>
      <c r="JES92" s="26"/>
      <c r="JET92" s="26"/>
      <c r="JEU92" s="26"/>
      <c r="JEV92" s="26"/>
      <c r="JEW92" s="26"/>
      <c r="JEX92" s="26"/>
      <c r="JEY92" s="26"/>
      <c r="JEZ92" s="26"/>
      <c r="JFA92" s="26"/>
      <c r="JFB92" s="26"/>
      <c r="JFC92" s="26"/>
      <c r="JFD92" s="26"/>
      <c r="JFE92" s="26"/>
      <c r="JFF92" s="26"/>
      <c r="JFG92" s="26"/>
      <c r="JFH92" s="26"/>
      <c r="JFI92" s="26"/>
      <c r="JFJ92" s="26"/>
      <c r="JFK92" s="26"/>
      <c r="JFL92" s="26"/>
      <c r="JFM92" s="26"/>
      <c r="JFN92" s="26"/>
      <c r="JFO92" s="26"/>
      <c r="JFP92" s="26"/>
      <c r="JFQ92" s="26"/>
      <c r="JFR92" s="26"/>
      <c r="JFS92" s="26"/>
      <c r="JFT92" s="26"/>
      <c r="JFU92" s="26"/>
      <c r="JFV92" s="26"/>
      <c r="JFW92" s="26"/>
      <c r="JFX92" s="26"/>
      <c r="JFY92" s="26"/>
      <c r="JFZ92" s="26"/>
      <c r="JGA92" s="26"/>
      <c r="JGB92" s="26"/>
      <c r="JGC92" s="26"/>
      <c r="JGD92" s="26"/>
      <c r="JGE92" s="26"/>
      <c r="JGF92" s="26"/>
      <c r="JGG92" s="26"/>
      <c r="JGH92" s="26"/>
      <c r="JGI92" s="26"/>
      <c r="JGJ92" s="26"/>
      <c r="JGK92" s="26"/>
      <c r="JGL92" s="26"/>
      <c r="JGM92" s="26"/>
      <c r="JGN92" s="26"/>
      <c r="JGO92" s="26"/>
      <c r="JGP92" s="26"/>
      <c r="JGQ92" s="26"/>
      <c r="JGR92" s="26"/>
      <c r="JGS92" s="26"/>
      <c r="JGT92" s="26"/>
      <c r="JGU92" s="26"/>
      <c r="JGV92" s="26"/>
      <c r="JGW92" s="26"/>
      <c r="JGX92" s="26"/>
      <c r="JGY92" s="26"/>
      <c r="JGZ92" s="26"/>
      <c r="JHA92" s="26"/>
      <c r="JHB92" s="26"/>
      <c r="JHC92" s="26"/>
      <c r="JHD92" s="26"/>
      <c r="JHE92" s="26"/>
      <c r="JHF92" s="26"/>
      <c r="JHG92" s="26"/>
      <c r="JHH92" s="26"/>
      <c r="JHI92" s="26"/>
      <c r="JHJ92" s="26"/>
      <c r="JHK92" s="26"/>
      <c r="JHL92" s="26"/>
      <c r="JHM92" s="26"/>
      <c r="JHN92" s="26"/>
      <c r="JHO92" s="26"/>
      <c r="JHP92" s="26"/>
      <c r="JHQ92" s="26"/>
      <c r="JHR92" s="26"/>
      <c r="JHS92" s="26"/>
      <c r="JHT92" s="26"/>
      <c r="JHU92" s="26"/>
      <c r="JHV92" s="26"/>
      <c r="JHW92" s="26"/>
      <c r="JHX92" s="26"/>
      <c r="JHY92" s="26"/>
      <c r="JHZ92" s="26"/>
      <c r="JIA92" s="26"/>
      <c r="JIB92" s="26"/>
      <c r="JIC92" s="26"/>
      <c r="JID92" s="26"/>
      <c r="JIE92" s="26"/>
      <c r="JIF92" s="26"/>
      <c r="JIG92" s="26"/>
      <c r="JIH92" s="26"/>
      <c r="JII92" s="26"/>
      <c r="JIJ92" s="26"/>
      <c r="JIK92" s="26"/>
      <c r="JIL92" s="26"/>
      <c r="JIM92" s="26"/>
      <c r="JIN92" s="26"/>
      <c r="JIO92" s="26"/>
      <c r="JIP92" s="26"/>
      <c r="JIQ92" s="26"/>
      <c r="JIR92" s="26"/>
      <c r="JIS92" s="26"/>
      <c r="JIT92" s="26"/>
      <c r="JIU92" s="26"/>
      <c r="JIV92" s="26"/>
      <c r="JIW92" s="26"/>
      <c r="JIX92" s="26"/>
      <c r="JIY92" s="26"/>
      <c r="JIZ92" s="26"/>
      <c r="JJA92" s="26"/>
      <c r="JJB92" s="26"/>
      <c r="JJC92" s="26"/>
      <c r="JJD92" s="26"/>
      <c r="JJE92" s="26"/>
      <c r="JJF92" s="26"/>
      <c r="JJG92" s="26"/>
      <c r="JJH92" s="26"/>
      <c r="JJI92" s="26"/>
      <c r="JJJ92" s="26"/>
      <c r="JJK92" s="26"/>
      <c r="JJL92" s="26"/>
      <c r="JJM92" s="26"/>
      <c r="JJN92" s="26"/>
      <c r="JJO92" s="26"/>
      <c r="JJP92" s="26"/>
      <c r="JJQ92" s="26"/>
      <c r="JJR92" s="26"/>
      <c r="JJS92" s="26"/>
      <c r="JJT92" s="26"/>
      <c r="JJU92" s="26"/>
      <c r="JJV92" s="26"/>
      <c r="JJW92" s="26"/>
      <c r="JJX92" s="26"/>
      <c r="JJY92" s="26"/>
      <c r="JJZ92" s="26"/>
      <c r="JKA92" s="26"/>
      <c r="JKB92" s="26"/>
      <c r="JKC92" s="26"/>
      <c r="JKD92" s="26"/>
      <c r="JKE92" s="26"/>
      <c r="JKF92" s="26"/>
      <c r="JKG92" s="26"/>
      <c r="JKH92" s="26"/>
      <c r="JKI92" s="26"/>
      <c r="JKJ92" s="26"/>
      <c r="JKK92" s="26"/>
      <c r="JKL92" s="26"/>
      <c r="JKM92" s="26"/>
      <c r="JKN92" s="26"/>
      <c r="JKO92" s="26"/>
      <c r="JKP92" s="26"/>
      <c r="JKQ92" s="26"/>
      <c r="JKR92" s="26"/>
      <c r="JKS92" s="26"/>
      <c r="JKT92" s="26"/>
      <c r="JKU92" s="26"/>
      <c r="JKV92" s="26"/>
      <c r="JKW92" s="26"/>
      <c r="JKX92" s="26"/>
      <c r="JKY92" s="26"/>
      <c r="JKZ92" s="26"/>
      <c r="JLA92" s="26"/>
      <c r="JLB92" s="26"/>
      <c r="JLC92" s="26"/>
      <c r="JLD92" s="26"/>
      <c r="JLE92" s="26"/>
      <c r="JLF92" s="26"/>
      <c r="JLG92" s="26"/>
      <c r="JLH92" s="26"/>
      <c r="JLI92" s="26"/>
      <c r="JLJ92" s="26"/>
      <c r="JLK92" s="26"/>
      <c r="JLL92" s="26"/>
      <c r="JLM92" s="26"/>
      <c r="JLN92" s="26"/>
      <c r="JLO92" s="26"/>
      <c r="JLP92" s="26"/>
      <c r="JLQ92" s="26"/>
      <c r="JLR92" s="26"/>
      <c r="JLS92" s="26"/>
      <c r="JLT92" s="26"/>
      <c r="JLU92" s="26"/>
      <c r="JLV92" s="26"/>
      <c r="JLW92" s="26"/>
      <c r="JLX92" s="26"/>
      <c r="JLY92" s="26"/>
      <c r="JLZ92" s="26"/>
      <c r="JMA92" s="26"/>
      <c r="JMB92" s="26"/>
      <c r="JMC92" s="26"/>
      <c r="JMD92" s="26"/>
      <c r="JME92" s="26"/>
      <c r="JMF92" s="26"/>
      <c r="JMG92" s="26"/>
      <c r="JMH92" s="26"/>
      <c r="JMI92" s="26"/>
      <c r="JMJ92" s="26"/>
      <c r="JMK92" s="26"/>
      <c r="JML92" s="26"/>
      <c r="JMM92" s="26"/>
      <c r="JMN92" s="26"/>
      <c r="JMO92" s="26"/>
      <c r="JMP92" s="26"/>
      <c r="JMQ92" s="26"/>
      <c r="JMR92" s="26"/>
      <c r="JMS92" s="26"/>
      <c r="JMT92" s="26"/>
      <c r="JMU92" s="26"/>
      <c r="JMV92" s="26"/>
      <c r="JMW92" s="26"/>
      <c r="JMX92" s="26"/>
      <c r="JMY92" s="26"/>
      <c r="JMZ92" s="26"/>
      <c r="JNA92" s="26"/>
      <c r="JNB92" s="26"/>
      <c r="JNC92" s="26"/>
      <c r="JND92" s="26"/>
      <c r="JNE92" s="26"/>
      <c r="JNF92" s="26"/>
      <c r="JNG92" s="26"/>
      <c r="JNH92" s="26"/>
      <c r="JNI92" s="26"/>
      <c r="JNJ92" s="26"/>
      <c r="JNK92" s="26"/>
      <c r="JNL92" s="26"/>
      <c r="JNM92" s="26"/>
      <c r="JNN92" s="26"/>
      <c r="JNO92" s="26"/>
      <c r="JNP92" s="26"/>
      <c r="JNQ92" s="26"/>
      <c r="JNR92" s="26"/>
      <c r="JNS92" s="26"/>
      <c r="JNT92" s="26"/>
      <c r="JNU92" s="26"/>
      <c r="JNV92" s="26"/>
      <c r="JNW92" s="26"/>
      <c r="JNX92" s="26"/>
      <c r="JNY92" s="26"/>
      <c r="JNZ92" s="26"/>
      <c r="JOA92" s="26"/>
      <c r="JOB92" s="26"/>
      <c r="JOC92" s="26"/>
      <c r="JOD92" s="26"/>
      <c r="JOE92" s="26"/>
      <c r="JOF92" s="26"/>
      <c r="JOG92" s="26"/>
      <c r="JOH92" s="26"/>
      <c r="JOI92" s="26"/>
      <c r="JOJ92" s="26"/>
      <c r="JOK92" s="26"/>
      <c r="JOL92" s="26"/>
      <c r="JOM92" s="26"/>
      <c r="JON92" s="26"/>
      <c r="JOO92" s="26"/>
      <c r="JOP92" s="26"/>
      <c r="JOQ92" s="26"/>
      <c r="JOR92" s="26"/>
      <c r="JOS92" s="26"/>
      <c r="JOT92" s="26"/>
      <c r="JOU92" s="26"/>
      <c r="JOV92" s="26"/>
      <c r="JOW92" s="26"/>
      <c r="JOX92" s="26"/>
      <c r="JOY92" s="26"/>
      <c r="JOZ92" s="26"/>
      <c r="JPA92" s="26"/>
      <c r="JPB92" s="26"/>
      <c r="JPC92" s="26"/>
      <c r="JPD92" s="26"/>
      <c r="JPE92" s="26"/>
      <c r="JPF92" s="26"/>
      <c r="JPG92" s="26"/>
      <c r="JPH92" s="26"/>
      <c r="JPI92" s="26"/>
      <c r="JPJ92" s="26"/>
      <c r="JPK92" s="26"/>
      <c r="JPL92" s="26"/>
      <c r="JPM92" s="26"/>
      <c r="JPN92" s="26"/>
      <c r="JPO92" s="26"/>
      <c r="JPP92" s="26"/>
      <c r="JPQ92" s="26"/>
      <c r="JPR92" s="26"/>
      <c r="JPS92" s="26"/>
      <c r="JPT92" s="26"/>
      <c r="JPU92" s="26"/>
      <c r="JPV92" s="26"/>
      <c r="JPW92" s="26"/>
      <c r="JPX92" s="26"/>
      <c r="JPY92" s="26"/>
      <c r="JPZ92" s="26"/>
      <c r="JQA92" s="26"/>
      <c r="JQB92" s="26"/>
      <c r="JQC92" s="26"/>
      <c r="JQD92" s="26"/>
      <c r="JQE92" s="26"/>
      <c r="JQF92" s="26"/>
      <c r="JQG92" s="26"/>
      <c r="JQH92" s="26"/>
      <c r="JQI92" s="26"/>
      <c r="JQJ92" s="26"/>
      <c r="JQK92" s="26"/>
      <c r="JQL92" s="26"/>
      <c r="JQM92" s="26"/>
      <c r="JQN92" s="26"/>
      <c r="JQO92" s="26"/>
      <c r="JQP92" s="26"/>
      <c r="JQQ92" s="26"/>
      <c r="JQR92" s="26"/>
      <c r="JQS92" s="26"/>
      <c r="JQT92" s="26"/>
      <c r="JQU92" s="26"/>
      <c r="JQV92" s="26"/>
      <c r="JQW92" s="26"/>
      <c r="JQX92" s="26"/>
      <c r="JQY92" s="26"/>
      <c r="JQZ92" s="26"/>
      <c r="JRA92" s="26"/>
      <c r="JRB92" s="26"/>
      <c r="JRC92" s="26"/>
      <c r="JRD92" s="26"/>
      <c r="JRE92" s="26"/>
      <c r="JRF92" s="26"/>
      <c r="JRG92" s="26"/>
      <c r="JRH92" s="26"/>
      <c r="JRI92" s="26"/>
      <c r="JRJ92" s="26"/>
      <c r="JRK92" s="26"/>
      <c r="JRL92" s="26"/>
      <c r="JRM92" s="26"/>
      <c r="JRN92" s="26"/>
      <c r="JRO92" s="26"/>
      <c r="JRP92" s="26"/>
      <c r="JRQ92" s="26"/>
      <c r="JRR92" s="26"/>
      <c r="JRS92" s="26"/>
      <c r="JRT92" s="26"/>
      <c r="JRU92" s="26"/>
      <c r="JRV92" s="26"/>
      <c r="JRW92" s="26"/>
      <c r="JRX92" s="26"/>
      <c r="JRY92" s="26"/>
      <c r="JRZ92" s="26"/>
      <c r="JSA92" s="26"/>
      <c r="JSB92" s="26"/>
      <c r="JSC92" s="26"/>
      <c r="JSD92" s="26"/>
      <c r="JSE92" s="26"/>
      <c r="JSF92" s="26"/>
      <c r="JSG92" s="26"/>
      <c r="JSH92" s="26"/>
      <c r="JSI92" s="26"/>
      <c r="JSJ92" s="26"/>
      <c r="JSK92" s="26"/>
      <c r="JSL92" s="26"/>
      <c r="JSM92" s="26"/>
      <c r="JSN92" s="26"/>
      <c r="JSO92" s="26"/>
      <c r="JSP92" s="26"/>
      <c r="JSQ92" s="26"/>
      <c r="JSR92" s="26"/>
      <c r="JSS92" s="26"/>
      <c r="JST92" s="26"/>
      <c r="JSU92" s="26"/>
      <c r="JSV92" s="26"/>
      <c r="JSW92" s="26"/>
      <c r="JSX92" s="26"/>
      <c r="JSY92" s="26"/>
      <c r="JSZ92" s="26"/>
      <c r="JTA92" s="26"/>
      <c r="JTB92" s="26"/>
      <c r="JTC92" s="26"/>
      <c r="JTD92" s="26"/>
      <c r="JTE92" s="26"/>
      <c r="JTF92" s="26"/>
      <c r="JTG92" s="26"/>
      <c r="JTH92" s="26"/>
      <c r="JTI92" s="26"/>
      <c r="JTJ92" s="26"/>
      <c r="JTK92" s="26"/>
      <c r="JTL92" s="26"/>
      <c r="JTM92" s="26"/>
      <c r="JTN92" s="26"/>
      <c r="JTO92" s="26"/>
      <c r="JTP92" s="26"/>
      <c r="JTQ92" s="26"/>
      <c r="JTR92" s="26"/>
      <c r="JTS92" s="26"/>
      <c r="JTT92" s="26"/>
      <c r="JTU92" s="26"/>
      <c r="JTV92" s="26"/>
      <c r="JTW92" s="26"/>
      <c r="JTX92" s="26"/>
      <c r="JTY92" s="26"/>
      <c r="JTZ92" s="26"/>
      <c r="JUA92" s="26"/>
      <c r="JUB92" s="26"/>
      <c r="JUC92" s="26"/>
      <c r="JUD92" s="26"/>
      <c r="JUE92" s="26"/>
      <c r="JUF92" s="26"/>
      <c r="JUG92" s="26"/>
      <c r="JUH92" s="26"/>
      <c r="JUI92" s="26"/>
      <c r="JUJ92" s="26"/>
      <c r="JUK92" s="26"/>
      <c r="JUL92" s="26"/>
      <c r="JUM92" s="26"/>
      <c r="JUN92" s="26"/>
      <c r="JUO92" s="26"/>
      <c r="JUP92" s="26"/>
      <c r="JUQ92" s="26"/>
      <c r="JUR92" s="26"/>
      <c r="JUS92" s="26"/>
      <c r="JUT92" s="26"/>
      <c r="JUU92" s="26"/>
      <c r="JUV92" s="26"/>
      <c r="JUW92" s="26"/>
      <c r="JUX92" s="26"/>
      <c r="JUY92" s="26"/>
      <c r="JUZ92" s="26"/>
      <c r="JVA92" s="26"/>
      <c r="JVB92" s="26"/>
      <c r="JVC92" s="26"/>
      <c r="JVD92" s="26"/>
      <c r="JVE92" s="26"/>
      <c r="JVF92" s="26"/>
      <c r="JVG92" s="26"/>
      <c r="JVH92" s="26"/>
      <c r="JVI92" s="26"/>
      <c r="JVJ92" s="26"/>
      <c r="JVK92" s="26"/>
      <c r="JVL92" s="26"/>
      <c r="JVM92" s="26"/>
      <c r="JVN92" s="26"/>
      <c r="JVO92" s="26"/>
      <c r="JVP92" s="26"/>
      <c r="JVQ92" s="26"/>
      <c r="JVR92" s="26"/>
      <c r="JVS92" s="26"/>
      <c r="JVT92" s="26"/>
      <c r="JVU92" s="26"/>
      <c r="JVV92" s="26"/>
      <c r="JVW92" s="26"/>
      <c r="JVX92" s="26"/>
      <c r="JVY92" s="26"/>
      <c r="JVZ92" s="26"/>
      <c r="JWA92" s="26"/>
      <c r="JWB92" s="26"/>
      <c r="JWC92" s="26"/>
      <c r="JWD92" s="26"/>
      <c r="JWE92" s="26"/>
      <c r="JWF92" s="26"/>
      <c r="JWG92" s="26"/>
      <c r="JWH92" s="26"/>
      <c r="JWI92" s="26"/>
      <c r="JWJ92" s="26"/>
      <c r="JWK92" s="26"/>
      <c r="JWL92" s="26"/>
      <c r="JWM92" s="26"/>
      <c r="JWN92" s="26"/>
      <c r="JWO92" s="26"/>
      <c r="JWP92" s="26"/>
      <c r="JWQ92" s="26"/>
      <c r="JWR92" s="26"/>
      <c r="JWS92" s="26"/>
      <c r="JWT92" s="26"/>
      <c r="JWU92" s="26"/>
      <c r="JWV92" s="26"/>
      <c r="JWW92" s="26"/>
      <c r="JWX92" s="26"/>
      <c r="JWY92" s="26"/>
      <c r="JWZ92" s="26"/>
      <c r="JXA92" s="26"/>
      <c r="JXB92" s="26"/>
      <c r="JXC92" s="26"/>
      <c r="JXD92" s="26"/>
      <c r="JXE92" s="26"/>
      <c r="JXF92" s="26"/>
      <c r="JXG92" s="26"/>
      <c r="JXH92" s="26"/>
      <c r="JXI92" s="26"/>
      <c r="JXJ92" s="26"/>
      <c r="JXK92" s="26"/>
      <c r="JXL92" s="26"/>
      <c r="JXM92" s="26"/>
      <c r="JXN92" s="26"/>
      <c r="JXO92" s="26"/>
      <c r="JXP92" s="26"/>
      <c r="JXQ92" s="26"/>
      <c r="JXR92" s="26"/>
      <c r="JXS92" s="26"/>
      <c r="JXT92" s="26"/>
      <c r="JXU92" s="26"/>
      <c r="JXV92" s="26"/>
      <c r="JXW92" s="26"/>
      <c r="JXX92" s="26"/>
      <c r="JXY92" s="26"/>
      <c r="JXZ92" s="26"/>
      <c r="JYA92" s="26"/>
      <c r="JYB92" s="26"/>
      <c r="JYC92" s="26"/>
      <c r="JYD92" s="26"/>
      <c r="JYE92" s="26"/>
      <c r="JYF92" s="26"/>
      <c r="JYG92" s="26"/>
      <c r="JYH92" s="26"/>
      <c r="JYI92" s="26"/>
      <c r="JYJ92" s="26"/>
      <c r="JYK92" s="26"/>
      <c r="JYL92" s="26"/>
      <c r="JYM92" s="26"/>
      <c r="JYN92" s="26"/>
      <c r="JYO92" s="26"/>
      <c r="JYP92" s="26"/>
      <c r="JYQ92" s="26"/>
      <c r="JYR92" s="26"/>
      <c r="JYS92" s="26"/>
      <c r="JYT92" s="26"/>
      <c r="JYU92" s="26"/>
      <c r="JYV92" s="26"/>
      <c r="JYW92" s="26"/>
      <c r="JYX92" s="26"/>
      <c r="JYY92" s="26"/>
      <c r="JYZ92" s="26"/>
      <c r="JZA92" s="26"/>
      <c r="JZB92" s="26"/>
      <c r="JZC92" s="26"/>
      <c r="JZD92" s="26"/>
      <c r="JZE92" s="26"/>
      <c r="JZF92" s="26"/>
      <c r="JZG92" s="26"/>
      <c r="JZH92" s="26"/>
      <c r="JZI92" s="26"/>
      <c r="JZJ92" s="26"/>
      <c r="JZK92" s="26"/>
      <c r="JZL92" s="26"/>
      <c r="JZM92" s="26"/>
      <c r="JZN92" s="26"/>
      <c r="JZO92" s="26"/>
      <c r="JZP92" s="26"/>
      <c r="JZQ92" s="26"/>
      <c r="JZR92" s="26"/>
      <c r="JZS92" s="26"/>
      <c r="JZT92" s="26"/>
      <c r="JZU92" s="26"/>
      <c r="JZV92" s="26"/>
      <c r="JZW92" s="26"/>
      <c r="JZX92" s="26"/>
      <c r="JZY92" s="26"/>
      <c r="JZZ92" s="26"/>
      <c r="KAA92" s="26"/>
      <c r="KAB92" s="26"/>
      <c r="KAC92" s="26"/>
      <c r="KAD92" s="26"/>
      <c r="KAE92" s="26"/>
      <c r="KAF92" s="26"/>
      <c r="KAG92" s="26"/>
      <c r="KAH92" s="26"/>
      <c r="KAI92" s="26"/>
      <c r="KAJ92" s="26"/>
      <c r="KAK92" s="26"/>
      <c r="KAL92" s="26"/>
      <c r="KAM92" s="26"/>
      <c r="KAN92" s="26"/>
      <c r="KAO92" s="26"/>
      <c r="KAP92" s="26"/>
      <c r="KAQ92" s="26"/>
      <c r="KAR92" s="26"/>
      <c r="KAS92" s="26"/>
      <c r="KAT92" s="26"/>
      <c r="KAU92" s="26"/>
      <c r="KAV92" s="26"/>
      <c r="KAW92" s="26"/>
      <c r="KAX92" s="26"/>
      <c r="KAY92" s="26"/>
      <c r="KAZ92" s="26"/>
      <c r="KBA92" s="26"/>
      <c r="KBB92" s="26"/>
      <c r="KBC92" s="26"/>
      <c r="KBD92" s="26"/>
      <c r="KBE92" s="26"/>
      <c r="KBF92" s="26"/>
      <c r="KBG92" s="26"/>
      <c r="KBH92" s="26"/>
      <c r="KBI92" s="26"/>
      <c r="KBJ92" s="26"/>
      <c r="KBK92" s="26"/>
      <c r="KBL92" s="26"/>
      <c r="KBM92" s="26"/>
      <c r="KBN92" s="26"/>
      <c r="KBO92" s="26"/>
      <c r="KBP92" s="26"/>
      <c r="KBQ92" s="26"/>
      <c r="KBR92" s="26"/>
      <c r="KBS92" s="26"/>
      <c r="KBT92" s="26"/>
      <c r="KBU92" s="26"/>
      <c r="KBV92" s="26"/>
      <c r="KBW92" s="26"/>
      <c r="KBX92" s="26"/>
      <c r="KBY92" s="26"/>
      <c r="KBZ92" s="26"/>
      <c r="KCA92" s="26"/>
      <c r="KCB92" s="26"/>
      <c r="KCC92" s="26"/>
      <c r="KCD92" s="26"/>
      <c r="KCE92" s="26"/>
      <c r="KCF92" s="26"/>
      <c r="KCG92" s="26"/>
      <c r="KCH92" s="26"/>
      <c r="KCI92" s="26"/>
      <c r="KCJ92" s="26"/>
      <c r="KCK92" s="26"/>
      <c r="KCL92" s="26"/>
      <c r="KCM92" s="26"/>
      <c r="KCN92" s="26"/>
      <c r="KCO92" s="26"/>
      <c r="KCP92" s="26"/>
      <c r="KCQ92" s="26"/>
      <c r="KCR92" s="26"/>
      <c r="KCS92" s="26"/>
      <c r="KCT92" s="26"/>
      <c r="KCU92" s="26"/>
      <c r="KCV92" s="26"/>
      <c r="KCW92" s="26"/>
      <c r="KCX92" s="26"/>
      <c r="KCY92" s="26"/>
      <c r="KCZ92" s="26"/>
      <c r="KDA92" s="26"/>
      <c r="KDB92" s="26"/>
      <c r="KDC92" s="26"/>
      <c r="KDD92" s="26"/>
      <c r="KDE92" s="26"/>
      <c r="KDF92" s="26"/>
      <c r="KDG92" s="26"/>
      <c r="KDH92" s="26"/>
      <c r="KDI92" s="26"/>
      <c r="KDJ92" s="26"/>
      <c r="KDK92" s="26"/>
      <c r="KDL92" s="26"/>
      <c r="KDM92" s="26"/>
      <c r="KDN92" s="26"/>
      <c r="KDO92" s="26"/>
      <c r="KDP92" s="26"/>
      <c r="KDQ92" s="26"/>
      <c r="KDR92" s="26"/>
      <c r="KDS92" s="26"/>
      <c r="KDT92" s="26"/>
      <c r="KDU92" s="26"/>
      <c r="KDV92" s="26"/>
      <c r="KDW92" s="26"/>
      <c r="KDX92" s="26"/>
      <c r="KDY92" s="26"/>
      <c r="KDZ92" s="26"/>
      <c r="KEA92" s="26"/>
      <c r="KEB92" s="26"/>
      <c r="KEC92" s="26"/>
      <c r="KED92" s="26"/>
      <c r="KEE92" s="26"/>
      <c r="KEF92" s="26"/>
      <c r="KEG92" s="26"/>
      <c r="KEH92" s="26"/>
      <c r="KEI92" s="26"/>
      <c r="KEJ92" s="26"/>
      <c r="KEK92" s="26"/>
      <c r="KEL92" s="26"/>
      <c r="KEM92" s="26"/>
      <c r="KEN92" s="26"/>
      <c r="KEO92" s="26"/>
      <c r="KEP92" s="26"/>
      <c r="KEQ92" s="26"/>
      <c r="KER92" s="26"/>
      <c r="KES92" s="26"/>
      <c r="KET92" s="26"/>
      <c r="KEU92" s="26"/>
      <c r="KEV92" s="26"/>
      <c r="KEW92" s="26"/>
      <c r="KEX92" s="26"/>
      <c r="KEY92" s="26"/>
      <c r="KEZ92" s="26"/>
      <c r="KFA92" s="26"/>
      <c r="KFB92" s="26"/>
      <c r="KFC92" s="26"/>
      <c r="KFD92" s="26"/>
      <c r="KFE92" s="26"/>
      <c r="KFF92" s="26"/>
      <c r="KFG92" s="26"/>
      <c r="KFH92" s="26"/>
      <c r="KFI92" s="26"/>
      <c r="KFJ92" s="26"/>
      <c r="KFK92" s="26"/>
      <c r="KFL92" s="26"/>
      <c r="KFM92" s="26"/>
      <c r="KFN92" s="26"/>
      <c r="KFO92" s="26"/>
      <c r="KFP92" s="26"/>
      <c r="KFQ92" s="26"/>
      <c r="KFR92" s="26"/>
      <c r="KFS92" s="26"/>
      <c r="KFT92" s="26"/>
      <c r="KFU92" s="26"/>
      <c r="KFV92" s="26"/>
      <c r="KFW92" s="26"/>
      <c r="KFX92" s="26"/>
      <c r="KFY92" s="26"/>
      <c r="KFZ92" s="26"/>
      <c r="KGA92" s="26"/>
      <c r="KGB92" s="26"/>
      <c r="KGC92" s="26"/>
      <c r="KGD92" s="26"/>
      <c r="KGE92" s="26"/>
      <c r="KGF92" s="26"/>
      <c r="KGG92" s="26"/>
      <c r="KGH92" s="26"/>
      <c r="KGI92" s="26"/>
      <c r="KGJ92" s="26"/>
      <c r="KGK92" s="26"/>
      <c r="KGL92" s="26"/>
      <c r="KGM92" s="26"/>
      <c r="KGN92" s="26"/>
      <c r="KGO92" s="26"/>
      <c r="KGP92" s="26"/>
      <c r="KGQ92" s="26"/>
      <c r="KGR92" s="26"/>
      <c r="KGS92" s="26"/>
      <c r="KGT92" s="26"/>
      <c r="KGU92" s="26"/>
      <c r="KGV92" s="26"/>
      <c r="KGW92" s="26"/>
      <c r="KGX92" s="26"/>
      <c r="KGY92" s="26"/>
      <c r="KGZ92" s="26"/>
      <c r="KHA92" s="26"/>
      <c r="KHB92" s="26"/>
      <c r="KHC92" s="26"/>
      <c r="KHD92" s="26"/>
      <c r="KHE92" s="26"/>
      <c r="KHF92" s="26"/>
      <c r="KHG92" s="26"/>
      <c r="KHH92" s="26"/>
      <c r="KHI92" s="26"/>
      <c r="KHJ92" s="26"/>
      <c r="KHK92" s="26"/>
      <c r="KHL92" s="26"/>
      <c r="KHM92" s="26"/>
      <c r="KHN92" s="26"/>
      <c r="KHO92" s="26"/>
      <c r="KHP92" s="26"/>
      <c r="KHQ92" s="26"/>
      <c r="KHR92" s="26"/>
      <c r="KHS92" s="26"/>
      <c r="KHT92" s="26"/>
      <c r="KHU92" s="26"/>
      <c r="KHV92" s="26"/>
      <c r="KHW92" s="26"/>
      <c r="KHX92" s="26"/>
      <c r="KHY92" s="26"/>
      <c r="KHZ92" s="26"/>
      <c r="KIA92" s="26"/>
      <c r="KIB92" s="26"/>
      <c r="KIC92" s="26"/>
      <c r="KID92" s="26"/>
      <c r="KIE92" s="26"/>
      <c r="KIF92" s="26"/>
      <c r="KIG92" s="26"/>
      <c r="KIH92" s="26"/>
      <c r="KII92" s="26"/>
      <c r="KIJ92" s="26"/>
      <c r="KIK92" s="26"/>
      <c r="KIL92" s="26"/>
      <c r="KIM92" s="26"/>
      <c r="KIN92" s="26"/>
      <c r="KIO92" s="26"/>
      <c r="KIP92" s="26"/>
      <c r="KIQ92" s="26"/>
      <c r="KIR92" s="26"/>
      <c r="KIS92" s="26"/>
      <c r="KIT92" s="26"/>
      <c r="KIU92" s="26"/>
      <c r="KIV92" s="26"/>
      <c r="KIW92" s="26"/>
      <c r="KIX92" s="26"/>
      <c r="KIY92" s="26"/>
      <c r="KIZ92" s="26"/>
      <c r="KJA92" s="26"/>
      <c r="KJB92" s="26"/>
      <c r="KJC92" s="26"/>
      <c r="KJD92" s="26"/>
      <c r="KJE92" s="26"/>
      <c r="KJF92" s="26"/>
      <c r="KJG92" s="26"/>
      <c r="KJH92" s="26"/>
      <c r="KJI92" s="26"/>
      <c r="KJJ92" s="26"/>
      <c r="KJK92" s="26"/>
      <c r="KJL92" s="26"/>
      <c r="KJM92" s="26"/>
      <c r="KJN92" s="26"/>
      <c r="KJO92" s="26"/>
      <c r="KJP92" s="26"/>
      <c r="KJQ92" s="26"/>
      <c r="KJR92" s="26"/>
      <c r="KJS92" s="26"/>
      <c r="KJT92" s="26"/>
      <c r="KJU92" s="26"/>
      <c r="KJV92" s="26"/>
      <c r="KJW92" s="26"/>
      <c r="KJX92" s="26"/>
      <c r="KJY92" s="26"/>
      <c r="KJZ92" s="26"/>
      <c r="KKA92" s="26"/>
      <c r="KKB92" s="26"/>
      <c r="KKC92" s="26"/>
      <c r="KKD92" s="26"/>
      <c r="KKE92" s="26"/>
      <c r="KKF92" s="26"/>
      <c r="KKG92" s="26"/>
      <c r="KKH92" s="26"/>
      <c r="KKI92" s="26"/>
      <c r="KKJ92" s="26"/>
      <c r="KKK92" s="26"/>
      <c r="KKL92" s="26"/>
      <c r="KKM92" s="26"/>
      <c r="KKN92" s="26"/>
      <c r="KKO92" s="26"/>
      <c r="KKP92" s="26"/>
      <c r="KKQ92" s="26"/>
      <c r="KKR92" s="26"/>
      <c r="KKS92" s="26"/>
      <c r="KKT92" s="26"/>
      <c r="KKU92" s="26"/>
      <c r="KKV92" s="26"/>
      <c r="KKW92" s="26"/>
      <c r="KKX92" s="26"/>
      <c r="KKY92" s="26"/>
      <c r="KKZ92" s="26"/>
      <c r="KLA92" s="26"/>
      <c r="KLB92" s="26"/>
      <c r="KLC92" s="26"/>
      <c r="KLD92" s="26"/>
      <c r="KLE92" s="26"/>
      <c r="KLF92" s="26"/>
      <c r="KLG92" s="26"/>
      <c r="KLH92" s="26"/>
      <c r="KLI92" s="26"/>
      <c r="KLJ92" s="26"/>
      <c r="KLK92" s="26"/>
      <c r="KLL92" s="26"/>
      <c r="KLM92" s="26"/>
      <c r="KLN92" s="26"/>
      <c r="KLO92" s="26"/>
      <c r="KLP92" s="26"/>
      <c r="KLQ92" s="26"/>
      <c r="KLR92" s="26"/>
      <c r="KLS92" s="26"/>
      <c r="KLT92" s="26"/>
      <c r="KLU92" s="26"/>
      <c r="KLV92" s="26"/>
      <c r="KLW92" s="26"/>
      <c r="KLX92" s="26"/>
      <c r="KLY92" s="26"/>
      <c r="KLZ92" s="26"/>
      <c r="KMA92" s="26"/>
      <c r="KMB92" s="26"/>
      <c r="KMC92" s="26"/>
      <c r="KMD92" s="26"/>
      <c r="KME92" s="26"/>
      <c r="KMF92" s="26"/>
      <c r="KMG92" s="26"/>
      <c r="KMH92" s="26"/>
      <c r="KMI92" s="26"/>
      <c r="KMJ92" s="26"/>
      <c r="KMK92" s="26"/>
      <c r="KML92" s="26"/>
      <c r="KMM92" s="26"/>
      <c r="KMN92" s="26"/>
      <c r="KMO92" s="26"/>
      <c r="KMP92" s="26"/>
      <c r="KMQ92" s="26"/>
      <c r="KMR92" s="26"/>
      <c r="KMS92" s="26"/>
      <c r="KMT92" s="26"/>
      <c r="KMU92" s="26"/>
      <c r="KMV92" s="26"/>
      <c r="KMW92" s="26"/>
      <c r="KMX92" s="26"/>
      <c r="KMY92" s="26"/>
      <c r="KMZ92" s="26"/>
      <c r="KNA92" s="26"/>
      <c r="KNB92" s="26"/>
      <c r="KNC92" s="26"/>
      <c r="KND92" s="26"/>
      <c r="KNE92" s="26"/>
      <c r="KNF92" s="26"/>
      <c r="KNG92" s="26"/>
      <c r="KNH92" s="26"/>
      <c r="KNI92" s="26"/>
      <c r="KNJ92" s="26"/>
      <c r="KNK92" s="26"/>
      <c r="KNL92" s="26"/>
      <c r="KNM92" s="26"/>
      <c r="KNN92" s="26"/>
      <c r="KNO92" s="26"/>
      <c r="KNP92" s="26"/>
      <c r="KNQ92" s="26"/>
      <c r="KNR92" s="26"/>
      <c r="KNS92" s="26"/>
      <c r="KNT92" s="26"/>
      <c r="KNU92" s="26"/>
      <c r="KNV92" s="26"/>
      <c r="KNW92" s="26"/>
      <c r="KNX92" s="26"/>
      <c r="KNY92" s="26"/>
      <c r="KNZ92" s="26"/>
      <c r="KOA92" s="26"/>
      <c r="KOB92" s="26"/>
      <c r="KOC92" s="26"/>
      <c r="KOD92" s="26"/>
      <c r="KOE92" s="26"/>
      <c r="KOF92" s="26"/>
      <c r="KOG92" s="26"/>
      <c r="KOH92" s="26"/>
      <c r="KOI92" s="26"/>
      <c r="KOJ92" s="26"/>
      <c r="KOK92" s="26"/>
      <c r="KOL92" s="26"/>
      <c r="KOM92" s="26"/>
      <c r="KON92" s="26"/>
      <c r="KOO92" s="26"/>
      <c r="KOP92" s="26"/>
      <c r="KOQ92" s="26"/>
      <c r="KOR92" s="26"/>
      <c r="KOS92" s="26"/>
      <c r="KOT92" s="26"/>
      <c r="KOU92" s="26"/>
      <c r="KOV92" s="26"/>
      <c r="KOW92" s="26"/>
      <c r="KOX92" s="26"/>
      <c r="KOY92" s="26"/>
      <c r="KOZ92" s="26"/>
      <c r="KPA92" s="26"/>
      <c r="KPB92" s="26"/>
      <c r="KPC92" s="26"/>
      <c r="KPD92" s="26"/>
      <c r="KPE92" s="26"/>
      <c r="KPF92" s="26"/>
      <c r="KPG92" s="26"/>
      <c r="KPH92" s="26"/>
      <c r="KPI92" s="26"/>
      <c r="KPJ92" s="26"/>
      <c r="KPK92" s="26"/>
      <c r="KPL92" s="26"/>
      <c r="KPM92" s="26"/>
      <c r="KPN92" s="26"/>
      <c r="KPO92" s="26"/>
      <c r="KPP92" s="26"/>
      <c r="KPQ92" s="26"/>
      <c r="KPR92" s="26"/>
      <c r="KPS92" s="26"/>
      <c r="KPT92" s="26"/>
      <c r="KPU92" s="26"/>
      <c r="KPV92" s="26"/>
      <c r="KPW92" s="26"/>
      <c r="KPX92" s="26"/>
      <c r="KPY92" s="26"/>
      <c r="KPZ92" s="26"/>
      <c r="KQA92" s="26"/>
      <c r="KQB92" s="26"/>
      <c r="KQC92" s="26"/>
      <c r="KQD92" s="26"/>
      <c r="KQE92" s="26"/>
      <c r="KQF92" s="26"/>
      <c r="KQG92" s="26"/>
      <c r="KQH92" s="26"/>
      <c r="KQI92" s="26"/>
      <c r="KQJ92" s="26"/>
      <c r="KQK92" s="26"/>
      <c r="KQL92" s="26"/>
      <c r="KQM92" s="26"/>
      <c r="KQN92" s="26"/>
      <c r="KQO92" s="26"/>
      <c r="KQP92" s="26"/>
      <c r="KQQ92" s="26"/>
      <c r="KQR92" s="26"/>
      <c r="KQS92" s="26"/>
      <c r="KQT92" s="26"/>
      <c r="KQU92" s="26"/>
      <c r="KQV92" s="26"/>
      <c r="KQW92" s="26"/>
      <c r="KQX92" s="26"/>
      <c r="KQY92" s="26"/>
      <c r="KQZ92" s="26"/>
      <c r="KRA92" s="26"/>
      <c r="KRB92" s="26"/>
      <c r="KRC92" s="26"/>
      <c r="KRD92" s="26"/>
      <c r="KRE92" s="26"/>
      <c r="KRF92" s="26"/>
      <c r="KRG92" s="26"/>
      <c r="KRH92" s="26"/>
      <c r="KRI92" s="26"/>
      <c r="KRJ92" s="26"/>
      <c r="KRK92" s="26"/>
      <c r="KRL92" s="26"/>
      <c r="KRM92" s="26"/>
      <c r="KRN92" s="26"/>
      <c r="KRO92" s="26"/>
      <c r="KRP92" s="26"/>
      <c r="KRQ92" s="26"/>
      <c r="KRR92" s="26"/>
      <c r="KRS92" s="26"/>
      <c r="KRT92" s="26"/>
      <c r="KRU92" s="26"/>
      <c r="KRV92" s="26"/>
      <c r="KRW92" s="26"/>
      <c r="KRX92" s="26"/>
      <c r="KRY92" s="26"/>
      <c r="KRZ92" s="26"/>
      <c r="KSA92" s="26"/>
      <c r="KSB92" s="26"/>
      <c r="KSC92" s="26"/>
      <c r="KSD92" s="26"/>
      <c r="KSE92" s="26"/>
      <c r="KSF92" s="26"/>
      <c r="KSG92" s="26"/>
      <c r="KSH92" s="26"/>
      <c r="KSI92" s="26"/>
      <c r="KSJ92" s="26"/>
      <c r="KSK92" s="26"/>
      <c r="KSL92" s="26"/>
      <c r="KSM92" s="26"/>
      <c r="KSN92" s="26"/>
      <c r="KSO92" s="26"/>
      <c r="KSP92" s="26"/>
      <c r="KSQ92" s="26"/>
      <c r="KSR92" s="26"/>
      <c r="KSS92" s="26"/>
      <c r="KST92" s="26"/>
      <c r="KSU92" s="26"/>
      <c r="KSV92" s="26"/>
      <c r="KSW92" s="26"/>
      <c r="KSX92" s="26"/>
      <c r="KSY92" s="26"/>
      <c r="KSZ92" s="26"/>
      <c r="KTA92" s="26"/>
      <c r="KTB92" s="26"/>
      <c r="KTC92" s="26"/>
      <c r="KTD92" s="26"/>
      <c r="KTE92" s="26"/>
      <c r="KTF92" s="26"/>
      <c r="KTG92" s="26"/>
      <c r="KTH92" s="26"/>
      <c r="KTI92" s="26"/>
      <c r="KTJ92" s="26"/>
      <c r="KTK92" s="26"/>
      <c r="KTL92" s="26"/>
      <c r="KTM92" s="26"/>
      <c r="KTN92" s="26"/>
      <c r="KTO92" s="26"/>
      <c r="KTP92" s="26"/>
      <c r="KTQ92" s="26"/>
      <c r="KTR92" s="26"/>
      <c r="KTS92" s="26"/>
      <c r="KTT92" s="26"/>
      <c r="KTU92" s="26"/>
      <c r="KTV92" s="26"/>
      <c r="KTW92" s="26"/>
      <c r="KTX92" s="26"/>
      <c r="KTY92" s="26"/>
      <c r="KTZ92" s="26"/>
      <c r="KUA92" s="26"/>
      <c r="KUB92" s="26"/>
      <c r="KUC92" s="26"/>
      <c r="KUD92" s="26"/>
      <c r="KUE92" s="26"/>
      <c r="KUF92" s="26"/>
      <c r="KUG92" s="26"/>
      <c r="KUH92" s="26"/>
      <c r="KUI92" s="26"/>
      <c r="KUJ92" s="26"/>
      <c r="KUK92" s="26"/>
      <c r="KUL92" s="26"/>
      <c r="KUM92" s="26"/>
      <c r="KUN92" s="26"/>
      <c r="KUO92" s="26"/>
      <c r="KUP92" s="26"/>
      <c r="KUQ92" s="26"/>
      <c r="KUR92" s="26"/>
      <c r="KUS92" s="26"/>
      <c r="KUT92" s="26"/>
      <c r="KUU92" s="26"/>
      <c r="KUV92" s="26"/>
      <c r="KUW92" s="26"/>
      <c r="KUX92" s="26"/>
      <c r="KUY92" s="26"/>
      <c r="KUZ92" s="26"/>
      <c r="KVA92" s="26"/>
      <c r="KVB92" s="26"/>
      <c r="KVC92" s="26"/>
      <c r="KVD92" s="26"/>
      <c r="KVE92" s="26"/>
      <c r="KVF92" s="26"/>
      <c r="KVG92" s="26"/>
      <c r="KVH92" s="26"/>
      <c r="KVI92" s="26"/>
      <c r="KVJ92" s="26"/>
      <c r="KVK92" s="26"/>
      <c r="KVL92" s="26"/>
      <c r="KVM92" s="26"/>
      <c r="KVN92" s="26"/>
      <c r="KVO92" s="26"/>
      <c r="KVP92" s="26"/>
      <c r="KVQ92" s="26"/>
      <c r="KVR92" s="26"/>
      <c r="KVS92" s="26"/>
      <c r="KVT92" s="26"/>
      <c r="KVU92" s="26"/>
      <c r="KVV92" s="26"/>
      <c r="KVW92" s="26"/>
      <c r="KVX92" s="26"/>
      <c r="KVY92" s="26"/>
      <c r="KVZ92" s="26"/>
      <c r="KWA92" s="26"/>
      <c r="KWB92" s="26"/>
      <c r="KWC92" s="26"/>
      <c r="KWD92" s="26"/>
      <c r="KWE92" s="26"/>
      <c r="KWF92" s="26"/>
      <c r="KWG92" s="26"/>
      <c r="KWH92" s="26"/>
      <c r="KWI92" s="26"/>
      <c r="KWJ92" s="26"/>
      <c r="KWK92" s="26"/>
      <c r="KWL92" s="26"/>
      <c r="KWM92" s="26"/>
      <c r="KWN92" s="26"/>
      <c r="KWO92" s="26"/>
      <c r="KWP92" s="26"/>
      <c r="KWQ92" s="26"/>
      <c r="KWR92" s="26"/>
      <c r="KWS92" s="26"/>
      <c r="KWT92" s="26"/>
      <c r="KWU92" s="26"/>
      <c r="KWV92" s="26"/>
      <c r="KWW92" s="26"/>
      <c r="KWX92" s="26"/>
      <c r="KWY92" s="26"/>
      <c r="KWZ92" s="26"/>
      <c r="KXA92" s="26"/>
      <c r="KXB92" s="26"/>
      <c r="KXC92" s="26"/>
      <c r="KXD92" s="26"/>
      <c r="KXE92" s="26"/>
      <c r="KXF92" s="26"/>
      <c r="KXG92" s="26"/>
      <c r="KXH92" s="26"/>
      <c r="KXI92" s="26"/>
      <c r="KXJ92" s="26"/>
      <c r="KXK92" s="26"/>
      <c r="KXL92" s="26"/>
      <c r="KXM92" s="26"/>
      <c r="KXN92" s="26"/>
      <c r="KXO92" s="26"/>
      <c r="KXP92" s="26"/>
      <c r="KXQ92" s="26"/>
      <c r="KXR92" s="26"/>
      <c r="KXS92" s="26"/>
      <c r="KXT92" s="26"/>
      <c r="KXU92" s="26"/>
      <c r="KXV92" s="26"/>
      <c r="KXW92" s="26"/>
      <c r="KXX92" s="26"/>
      <c r="KXY92" s="26"/>
      <c r="KXZ92" s="26"/>
      <c r="KYA92" s="26"/>
      <c r="KYB92" s="26"/>
      <c r="KYC92" s="26"/>
      <c r="KYD92" s="26"/>
      <c r="KYE92" s="26"/>
      <c r="KYF92" s="26"/>
      <c r="KYG92" s="26"/>
      <c r="KYH92" s="26"/>
      <c r="KYI92" s="26"/>
      <c r="KYJ92" s="26"/>
      <c r="KYK92" s="26"/>
      <c r="KYL92" s="26"/>
      <c r="KYM92" s="26"/>
      <c r="KYN92" s="26"/>
      <c r="KYO92" s="26"/>
      <c r="KYP92" s="26"/>
      <c r="KYQ92" s="26"/>
      <c r="KYR92" s="26"/>
      <c r="KYS92" s="26"/>
      <c r="KYT92" s="26"/>
      <c r="KYU92" s="26"/>
      <c r="KYV92" s="26"/>
      <c r="KYW92" s="26"/>
      <c r="KYX92" s="26"/>
      <c r="KYY92" s="26"/>
      <c r="KYZ92" s="26"/>
      <c r="KZA92" s="26"/>
      <c r="KZB92" s="26"/>
      <c r="KZC92" s="26"/>
      <c r="KZD92" s="26"/>
      <c r="KZE92" s="26"/>
      <c r="KZF92" s="26"/>
      <c r="KZG92" s="26"/>
      <c r="KZH92" s="26"/>
      <c r="KZI92" s="26"/>
      <c r="KZJ92" s="26"/>
      <c r="KZK92" s="26"/>
      <c r="KZL92" s="26"/>
      <c r="KZM92" s="26"/>
      <c r="KZN92" s="26"/>
      <c r="KZO92" s="26"/>
      <c r="KZP92" s="26"/>
      <c r="KZQ92" s="26"/>
      <c r="KZR92" s="26"/>
      <c r="KZS92" s="26"/>
      <c r="KZT92" s="26"/>
      <c r="KZU92" s="26"/>
      <c r="KZV92" s="26"/>
      <c r="KZW92" s="26"/>
      <c r="KZX92" s="26"/>
      <c r="KZY92" s="26"/>
      <c r="KZZ92" s="26"/>
      <c r="LAA92" s="26"/>
      <c r="LAB92" s="26"/>
      <c r="LAC92" s="26"/>
      <c r="LAD92" s="26"/>
      <c r="LAE92" s="26"/>
      <c r="LAF92" s="26"/>
      <c r="LAG92" s="26"/>
      <c r="LAH92" s="26"/>
      <c r="LAI92" s="26"/>
      <c r="LAJ92" s="26"/>
      <c r="LAK92" s="26"/>
      <c r="LAL92" s="26"/>
      <c r="LAM92" s="26"/>
      <c r="LAN92" s="26"/>
      <c r="LAO92" s="26"/>
      <c r="LAP92" s="26"/>
      <c r="LAQ92" s="26"/>
      <c r="LAR92" s="26"/>
      <c r="LAS92" s="26"/>
      <c r="LAT92" s="26"/>
      <c r="LAU92" s="26"/>
      <c r="LAV92" s="26"/>
      <c r="LAW92" s="26"/>
      <c r="LAX92" s="26"/>
      <c r="LAY92" s="26"/>
      <c r="LAZ92" s="26"/>
      <c r="LBA92" s="26"/>
      <c r="LBB92" s="26"/>
      <c r="LBC92" s="26"/>
      <c r="LBD92" s="26"/>
      <c r="LBE92" s="26"/>
      <c r="LBF92" s="26"/>
      <c r="LBG92" s="26"/>
      <c r="LBH92" s="26"/>
      <c r="LBI92" s="26"/>
      <c r="LBJ92" s="26"/>
      <c r="LBK92" s="26"/>
      <c r="LBL92" s="26"/>
      <c r="LBM92" s="26"/>
      <c r="LBN92" s="26"/>
      <c r="LBO92" s="26"/>
      <c r="LBP92" s="26"/>
      <c r="LBQ92" s="26"/>
      <c r="LBR92" s="26"/>
      <c r="LBS92" s="26"/>
      <c r="LBT92" s="26"/>
      <c r="LBU92" s="26"/>
      <c r="LBV92" s="26"/>
      <c r="LBW92" s="26"/>
      <c r="LBX92" s="26"/>
      <c r="LBY92" s="26"/>
      <c r="LBZ92" s="26"/>
      <c r="LCA92" s="26"/>
      <c r="LCB92" s="26"/>
      <c r="LCC92" s="26"/>
      <c r="LCD92" s="26"/>
      <c r="LCE92" s="26"/>
      <c r="LCF92" s="26"/>
      <c r="LCG92" s="26"/>
      <c r="LCH92" s="26"/>
      <c r="LCI92" s="26"/>
      <c r="LCJ92" s="26"/>
      <c r="LCK92" s="26"/>
      <c r="LCL92" s="26"/>
      <c r="LCM92" s="26"/>
      <c r="LCN92" s="26"/>
      <c r="LCO92" s="26"/>
      <c r="LCP92" s="26"/>
      <c r="LCQ92" s="26"/>
      <c r="LCR92" s="26"/>
      <c r="LCS92" s="26"/>
      <c r="LCT92" s="26"/>
      <c r="LCU92" s="26"/>
      <c r="LCV92" s="26"/>
      <c r="LCW92" s="26"/>
      <c r="LCX92" s="26"/>
      <c r="LCY92" s="26"/>
      <c r="LCZ92" s="26"/>
      <c r="LDA92" s="26"/>
      <c r="LDB92" s="26"/>
      <c r="LDC92" s="26"/>
      <c r="LDD92" s="26"/>
      <c r="LDE92" s="26"/>
      <c r="LDF92" s="26"/>
      <c r="LDG92" s="26"/>
      <c r="LDH92" s="26"/>
      <c r="LDI92" s="26"/>
      <c r="LDJ92" s="26"/>
      <c r="LDK92" s="26"/>
      <c r="LDL92" s="26"/>
      <c r="LDM92" s="26"/>
      <c r="LDN92" s="26"/>
      <c r="LDO92" s="26"/>
      <c r="LDP92" s="26"/>
      <c r="LDQ92" s="26"/>
      <c r="LDR92" s="26"/>
      <c r="LDS92" s="26"/>
      <c r="LDT92" s="26"/>
      <c r="LDU92" s="26"/>
      <c r="LDV92" s="26"/>
      <c r="LDW92" s="26"/>
      <c r="LDX92" s="26"/>
      <c r="LDY92" s="26"/>
      <c r="LDZ92" s="26"/>
      <c r="LEA92" s="26"/>
      <c r="LEB92" s="26"/>
      <c r="LEC92" s="26"/>
      <c r="LED92" s="26"/>
      <c r="LEE92" s="26"/>
      <c r="LEF92" s="26"/>
      <c r="LEG92" s="26"/>
      <c r="LEH92" s="26"/>
      <c r="LEI92" s="26"/>
      <c r="LEJ92" s="26"/>
      <c r="LEK92" s="26"/>
      <c r="LEL92" s="26"/>
      <c r="LEM92" s="26"/>
      <c r="LEN92" s="26"/>
      <c r="LEO92" s="26"/>
      <c r="LEP92" s="26"/>
      <c r="LEQ92" s="26"/>
      <c r="LER92" s="26"/>
      <c r="LES92" s="26"/>
      <c r="LET92" s="26"/>
      <c r="LEU92" s="26"/>
      <c r="LEV92" s="26"/>
      <c r="LEW92" s="26"/>
      <c r="LEX92" s="26"/>
      <c r="LEY92" s="26"/>
      <c r="LEZ92" s="26"/>
      <c r="LFA92" s="26"/>
      <c r="LFB92" s="26"/>
      <c r="LFC92" s="26"/>
      <c r="LFD92" s="26"/>
      <c r="LFE92" s="26"/>
      <c r="LFF92" s="26"/>
      <c r="LFG92" s="26"/>
      <c r="LFH92" s="26"/>
      <c r="LFI92" s="26"/>
      <c r="LFJ92" s="26"/>
      <c r="LFK92" s="26"/>
      <c r="LFL92" s="26"/>
      <c r="LFM92" s="26"/>
      <c r="LFN92" s="26"/>
      <c r="LFO92" s="26"/>
      <c r="LFP92" s="26"/>
      <c r="LFQ92" s="26"/>
      <c r="LFR92" s="26"/>
      <c r="LFS92" s="26"/>
      <c r="LFT92" s="26"/>
      <c r="LFU92" s="26"/>
      <c r="LFV92" s="26"/>
      <c r="LFW92" s="26"/>
      <c r="LFX92" s="26"/>
      <c r="LFY92" s="26"/>
      <c r="LFZ92" s="26"/>
      <c r="LGA92" s="26"/>
      <c r="LGB92" s="26"/>
      <c r="LGC92" s="26"/>
      <c r="LGD92" s="26"/>
      <c r="LGE92" s="26"/>
      <c r="LGF92" s="26"/>
      <c r="LGG92" s="26"/>
      <c r="LGH92" s="26"/>
      <c r="LGI92" s="26"/>
      <c r="LGJ92" s="26"/>
      <c r="LGK92" s="26"/>
      <c r="LGL92" s="26"/>
      <c r="LGM92" s="26"/>
      <c r="LGN92" s="26"/>
      <c r="LGO92" s="26"/>
      <c r="LGP92" s="26"/>
      <c r="LGQ92" s="26"/>
      <c r="LGR92" s="26"/>
      <c r="LGS92" s="26"/>
      <c r="LGT92" s="26"/>
      <c r="LGU92" s="26"/>
      <c r="LGV92" s="26"/>
      <c r="LGW92" s="26"/>
      <c r="LGX92" s="26"/>
      <c r="LGY92" s="26"/>
      <c r="LGZ92" s="26"/>
      <c r="LHA92" s="26"/>
      <c r="LHB92" s="26"/>
      <c r="LHC92" s="26"/>
      <c r="LHD92" s="26"/>
      <c r="LHE92" s="26"/>
      <c r="LHF92" s="26"/>
      <c r="LHG92" s="26"/>
      <c r="LHH92" s="26"/>
      <c r="LHI92" s="26"/>
      <c r="LHJ92" s="26"/>
      <c r="LHK92" s="26"/>
      <c r="LHL92" s="26"/>
      <c r="LHM92" s="26"/>
      <c r="LHN92" s="26"/>
      <c r="LHO92" s="26"/>
      <c r="LHP92" s="26"/>
      <c r="LHQ92" s="26"/>
      <c r="LHR92" s="26"/>
      <c r="LHS92" s="26"/>
      <c r="LHT92" s="26"/>
      <c r="LHU92" s="26"/>
      <c r="LHV92" s="26"/>
      <c r="LHW92" s="26"/>
      <c r="LHX92" s="26"/>
      <c r="LHY92" s="26"/>
      <c r="LHZ92" s="26"/>
      <c r="LIA92" s="26"/>
      <c r="LIB92" s="26"/>
      <c r="LIC92" s="26"/>
      <c r="LID92" s="26"/>
      <c r="LIE92" s="26"/>
      <c r="LIF92" s="26"/>
      <c r="LIG92" s="26"/>
      <c r="LIH92" s="26"/>
      <c r="LII92" s="26"/>
      <c r="LIJ92" s="26"/>
      <c r="LIK92" s="26"/>
      <c r="LIL92" s="26"/>
      <c r="LIM92" s="26"/>
      <c r="LIN92" s="26"/>
      <c r="LIO92" s="26"/>
      <c r="LIP92" s="26"/>
      <c r="LIQ92" s="26"/>
      <c r="LIR92" s="26"/>
      <c r="LIS92" s="26"/>
      <c r="LIT92" s="26"/>
      <c r="LIU92" s="26"/>
      <c r="LIV92" s="26"/>
      <c r="LIW92" s="26"/>
      <c r="LIX92" s="26"/>
      <c r="LIY92" s="26"/>
      <c r="LIZ92" s="26"/>
      <c r="LJA92" s="26"/>
      <c r="LJB92" s="26"/>
      <c r="LJC92" s="26"/>
      <c r="LJD92" s="26"/>
      <c r="LJE92" s="26"/>
      <c r="LJF92" s="26"/>
      <c r="LJG92" s="26"/>
      <c r="LJH92" s="26"/>
      <c r="LJI92" s="26"/>
      <c r="LJJ92" s="26"/>
      <c r="LJK92" s="26"/>
      <c r="LJL92" s="26"/>
      <c r="LJM92" s="26"/>
      <c r="LJN92" s="26"/>
      <c r="LJO92" s="26"/>
      <c r="LJP92" s="26"/>
      <c r="LJQ92" s="26"/>
      <c r="LJR92" s="26"/>
      <c r="LJS92" s="26"/>
      <c r="LJT92" s="26"/>
      <c r="LJU92" s="26"/>
      <c r="LJV92" s="26"/>
      <c r="LJW92" s="26"/>
      <c r="LJX92" s="26"/>
      <c r="LJY92" s="26"/>
      <c r="LJZ92" s="26"/>
      <c r="LKA92" s="26"/>
      <c r="LKB92" s="26"/>
      <c r="LKC92" s="26"/>
      <c r="LKD92" s="26"/>
      <c r="LKE92" s="26"/>
      <c r="LKF92" s="26"/>
      <c r="LKG92" s="26"/>
      <c r="LKH92" s="26"/>
      <c r="LKI92" s="26"/>
      <c r="LKJ92" s="26"/>
      <c r="LKK92" s="26"/>
      <c r="LKL92" s="26"/>
      <c r="LKM92" s="26"/>
      <c r="LKN92" s="26"/>
      <c r="LKO92" s="26"/>
      <c r="LKP92" s="26"/>
      <c r="LKQ92" s="26"/>
      <c r="LKR92" s="26"/>
      <c r="LKS92" s="26"/>
      <c r="LKT92" s="26"/>
      <c r="LKU92" s="26"/>
      <c r="LKV92" s="26"/>
      <c r="LKW92" s="26"/>
      <c r="LKX92" s="26"/>
      <c r="LKY92" s="26"/>
      <c r="LKZ92" s="26"/>
      <c r="LLA92" s="26"/>
      <c r="LLB92" s="26"/>
      <c r="LLC92" s="26"/>
      <c r="LLD92" s="26"/>
      <c r="LLE92" s="26"/>
      <c r="LLF92" s="26"/>
      <c r="LLG92" s="26"/>
      <c r="LLH92" s="26"/>
      <c r="LLI92" s="26"/>
      <c r="LLJ92" s="26"/>
      <c r="LLK92" s="26"/>
      <c r="LLL92" s="26"/>
      <c r="LLM92" s="26"/>
      <c r="LLN92" s="26"/>
      <c r="LLO92" s="26"/>
      <c r="LLP92" s="26"/>
      <c r="LLQ92" s="26"/>
      <c r="LLR92" s="26"/>
      <c r="LLS92" s="26"/>
      <c r="LLT92" s="26"/>
      <c r="LLU92" s="26"/>
      <c r="LLV92" s="26"/>
      <c r="LLW92" s="26"/>
      <c r="LLX92" s="26"/>
      <c r="LLY92" s="26"/>
      <c r="LLZ92" s="26"/>
      <c r="LMA92" s="26"/>
      <c r="LMB92" s="26"/>
      <c r="LMC92" s="26"/>
      <c r="LMD92" s="26"/>
      <c r="LME92" s="26"/>
      <c r="LMF92" s="26"/>
      <c r="LMG92" s="26"/>
      <c r="LMH92" s="26"/>
      <c r="LMI92" s="26"/>
      <c r="LMJ92" s="26"/>
      <c r="LMK92" s="26"/>
      <c r="LML92" s="26"/>
      <c r="LMM92" s="26"/>
      <c r="LMN92" s="26"/>
      <c r="LMO92" s="26"/>
      <c r="LMP92" s="26"/>
      <c r="LMQ92" s="26"/>
      <c r="LMR92" s="26"/>
      <c r="LMS92" s="26"/>
      <c r="LMT92" s="26"/>
      <c r="LMU92" s="26"/>
      <c r="LMV92" s="26"/>
      <c r="LMW92" s="26"/>
      <c r="LMX92" s="26"/>
      <c r="LMY92" s="26"/>
      <c r="LMZ92" s="26"/>
      <c r="LNA92" s="26"/>
      <c r="LNB92" s="26"/>
      <c r="LNC92" s="26"/>
      <c r="LND92" s="26"/>
      <c r="LNE92" s="26"/>
      <c r="LNF92" s="26"/>
      <c r="LNG92" s="26"/>
      <c r="LNH92" s="26"/>
      <c r="LNI92" s="26"/>
      <c r="LNJ92" s="26"/>
      <c r="LNK92" s="26"/>
      <c r="LNL92" s="26"/>
      <c r="LNM92" s="26"/>
      <c r="LNN92" s="26"/>
      <c r="LNO92" s="26"/>
      <c r="LNP92" s="26"/>
      <c r="LNQ92" s="26"/>
      <c r="LNR92" s="26"/>
      <c r="LNS92" s="26"/>
      <c r="LNT92" s="26"/>
      <c r="LNU92" s="26"/>
      <c r="LNV92" s="26"/>
      <c r="LNW92" s="26"/>
      <c r="LNX92" s="26"/>
      <c r="LNY92" s="26"/>
      <c r="LNZ92" s="26"/>
      <c r="LOA92" s="26"/>
      <c r="LOB92" s="26"/>
      <c r="LOC92" s="26"/>
      <c r="LOD92" s="26"/>
      <c r="LOE92" s="26"/>
      <c r="LOF92" s="26"/>
      <c r="LOG92" s="26"/>
      <c r="LOH92" s="26"/>
      <c r="LOI92" s="26"/>
      <c r="LOJ92" s="26"/>
      <c r="LOK92" s="26"/>
      <c r="LOL92" s="26"/>
      <c r="LOM92" s="26"/>
      <c r="LON92" s="26"/>
      <c r="LOO92" s="26"/>
      <c r="LOP92" s="26"/>
      <c r="LOQ92" s="26"/>
      <c r="LOR92" s="26"/>
      <c r="LOS92" s="26"/>
      <c r="LOT92" s="26"/>
      <c r="LOU92" s="26"/>
      <c r="LOV92" s="26"/>
      <c r="LOW92" s="26"/>
      <c r="LOX92" s="26"/>
      <c r="LOY92" s="26"/>
      <c r="LOZ92" s="26"/>
      <c r="LPA92" s="26"/>
      <c r="LPB92" s="26"/>
      <c r="LPC92" s="26"/>
      <c r="LPD92" s="26"/>
      <c r="LPE92" s="26"/>
      <c r="LPF92" s="26"/>
      <c r="LPG92" s="26"/>
      <c r="LPH92" s="26"/>
      <c r="LPI92" s="26"/>
      <c r="LPJ92" s="26"/>
      <c r="LPK92" s="26"/>
      <c r="LPL92" s="26"/>
      <c r="LPM92" s="26"/>
      <c r="LPN92" s="26"/>
      <c r="LPO92" s="26"/>
      <c r="LPP92" s="26"/>
      <c r="LPQ92" s="26"/>
      <c r="LPR92" s="26"/>
      <c r="LPS92" s="26"/>
      <c r="LPT92" s="26"/>
      <c r="LPU92" s="26"/>
      <c r="LPV92" s="26"/>
      <c r="LPW92" s="26"/>
      <c r="LPX92" s="26"/>
      <c r="LPY92" s="26"/>
      <c r="LPZ92" s="26"/>
      <c r="LQA92" s="26"/>
      <c r="LQB92" s="26"/>
      <c r="LQC92" s="26"/>
      <c r="LQD92" s="26"/>
      <c r="LQE92" s="26"/>
      <c r="LQF92" s="26"/>
      <c r="LQG92" s="26"/>
      <c r="LQH92" s="26"/>
      <c r="LQI92" s="26"/>
      <c r="LQJ92" s="26"/>
      <c r="LQK92" s="26"/>
      <c r="LQL92" s="26"/>
      <c r="LQM92" s="26"/>
      <c r="LQN92" s="26"/>
      <c r="LQO92" s="26"/>
      <c r="LQP92" s="26"/>
      <c r="LQQ92" s="26"/>
      <c r="LQR92" s="26"/>
      <c r="LQS92" s="26"/>
      <c r="LQT92" s="26"/>
      <c r="LQU92" s="26"/>
      <c r="LQV92" s="26"/>
      <c r="LQW92" s="26"/>
      <c r="LQX92" s="26"/>
      <c r="LQY92" s="26"/>
      <c r="LQZ92" s="26"/>
      <c r="LRA92" s="26"/>
      <c r="LRB92" s="26"/>
      <c r="LRC92" s="26"/>
      <c r="LRD92" s="26"/>
      <c r="LRE92" s="26"/>
      <c r="LRF92" s="26"/>
      <c r="LRG92" s="26"/>
      <c r="LRH92" s="26"/>
      <c r="LRI92" s="26"/>
      <c r="LRJ92" s="26"/>
      <c r="LRK92" s="26"/>
      <c r="LRL92" s="26"/>
      <c r="LRM92" s="26"/>
      <c r="LRN92" s="26"/>
      <c r="LRO92" s="26"/>
      <c r="LRP92" s="26"/>
      <c r="LRQ92" s="26"/>
      <c r="LRR92" s="26"/>
      <c r="LRS92" s="26"/>
      <c r="LRT92" s="26"/>
      <c r="LRU92" s="26"/>
      <c r="LRV92" s="26"/>
      <c r="LRW92" s="26"/>
      <c r="LRX92" s="26"/>
      <c r="LRY92" s="26"/>
      <c r="LRZ92" s="26"/>
      <c r="LSA92" s="26"/>
      <c r="LSB92" s="26"/>
      <c r="LSC92" s="26"/>
      <c r="LSD92" s="26"/>
      <c r="LSE92" s="26"/>
      <c r="LSF92" s="26"/>
      <c r="LSG92" s="26"/>
      <c r="LSH92" s="26"/>
      <c r="LSI92" s="26"/>
      <c r="LSJ92" s="26"/>
      <c r="LSK92" s="26"/>
      <c r="LSL92" s="26"/>
      <c r="LSM92" s="26"/>
      <c r="LSN92" s="26"/>
      <c r="LSO92" s="26"/>
      <c r="LSP92" s="26"/>
      <c r="LSQ92" s="26"/>
      <c r="LSR92" s="26"/>
      <c r="LSS92" s="26"/>
      <c r="LST92" s="26"/>
      <c r="LSU92" s="26"/>
      <c r="LSV92" s="26"/>
      <c r="LSW92" s="26"/>
      <c r="LSX92" s="26"/>
      <c r="LSY92" s="26"/>
      <c r="LSZ92" s="26"/>
      <c r="LTA92" s="26"/>
      <c r="LTB92" s="26"/>
      <c r="LTC92" s="26"/>
      <c r="LTD92" s="26"/>
      <c r="LTE92" s="26"/>
      <c r="LTF92" s="26"/>
      <c r="LTG92" s="26"/>
      <c r="LTH92" s="26"/>
      <c r="LTI92" s="26"/>
      <c r="LTJ92" s="26"/>
      <c r="LTK92" s="26"/>
      <c r="LTL92" s="26"/>
      <c r="LTM92" s="26"/>
      <c r="LTN92" s="26"/>
      <c r="LTO92" s="26"/>
      <c r="LTP92" s="26"/>
      <c r="LTQ92" s="26"/>
      <c r="LTR92" s="26"/>
      <c r="LTS92" s="26"/>
      <c r="LTT92" s="26"/>
      <c r="LTU92" s="26"/>
      <c r="LTV92" s="26"/>
      <c r="LTW92" s="26"/>
      <c r="LTX92" s="26"/>
      <c r="LTY92" s="26"/>
      <c r="LTZ92" s="26"/>
      <c r="LUA92" s="26"/>
      <c r="LUB92" s="26"/>
      <c r="LUC92" s="26"/>
      <c r="LUD92" s="26"/>
      <c r="LUE92" s="26"/>
      <c r="LUF92" s="26"/>
      <c r="LUG92" s="26"/>
      <c r="LUH92" s="26"/>
      <c r="LUI92" s="26"/>
      <c r="LUJ92" s="26"/>
      <c r="LUK92" s="26"/>
      <c r="LUL92" s="26"/>
      <c r="LUM92" s="26"/>
      <c r="LUN92" s="26"/>
      <c r="LUO92" s="26"/>
      <c r="LUP92" s="26"/>
      <c r="LUQ92" s="26"/>
      <c r="LUR92" s="26"/>
      <c r="LUS92" s="26"/>
      <c r="LUT92" s="26"/>
      <c r="LUU92" s="26"/>
      <c r="LUV92" s="26"/>
      <c r="LUW92" s="26"/>
      <c r="LUX92" s="26"/>
      <c r="LUY92" s="26"/>
      <c r="LUZ92" s="26"/>
      <c r="LVA92" s="26"/>
      <c r="LVB92" s="26"/>
      <c r="LVC92" s="26"/>
      <c r="LVD92" s="26"/>
      <c r="LVE92" s="26"/>
      <c r="LVF92" s="26"/>
      <c r="LVG92" s="26"/>
      <c r="LVH92" s="26"/>
      <c r="LVI92" s="26"/>
      <c r="LVJ92" s="26"/>
      <c r="LVK92" s="26"/>
      <c r="LVL92" s="26"/>
      <c r="LVM92" s="26"/>
      <c r="LVN92" s="26"/>
      <c r="LVO92" s="26"/>
      <c r="LVP92" s="26"/>
      <c r="LVQ92" s="26"/>
      <c r="LVR92" s="26"/>
      <c r="LVS92" s="26"/>
      <c r="LVT92" s="26"/>
      <c r="LVU92" s="26"/>
      <c r="LVV92" s="26"/>
      <c r="LVW92" s="26"/>
      <c r="LVX92" s="26"/>
      <c r="LVY92" s="26"/>
      <c r="LVZ92" s="26"/>
      <c r="LWA92" s="26"/>
      <c r="LWB92" s="26"/>
      <c r="LWC92" s="26"/>
      <c r="LWD92" s="26"/>
      <c r="LWE92" s="26"/>
      <c r="LWF92" s="26"/>
      <c r="LWG92" s="26"/>
      <c r="LWH92" s="26"/>
      <c r="LWI92" s="26"/>
      <c r="LWJ92" s="26"/>
      <c r="LWK92" s="26"/>
      <c r="LWL92" s="26"/>
      <c r="LWM92" s="26"/>
      <c r="LWN92" s="26"/>
      <c r="LWO92" s="26"/>
      <c r="LWP92" s="26"/>
      <c r="LWQ92" s="26"/>
      <c r="LWR92" s="26"/>
      <c r="LWS92" s="26"/>
      <c r="LWT92" s="26"/>
      <c r="LWU92" s="26"/>
      <c r="LWV92" s="26"/>
      <c r="LWW92" s="26"/>
      <c r="LWX92" s="26"/>
      <c r="LWY92" s="26"/>
      <c r="LWZ92" s="26"/>
      <c r="LXA92" s="26"/>
      <c r="LXB92" s="26"/>
      <c r="LXC92" s="26"/>
      <c r="LXD92" s="26"/>
      <c r="LXE92" s="26"/>
      <c r="LXF92" s="26"/>
      <c r="LXG92" s="26"/>
      <c r="LXH92" s="26"/>
      <c r="LXI92" s="26"/>
      <c r="LXJ92" s="26"/>
      <c r="LXK92" s="26"/>
      <c r="LXL92" s="26"/>
      <c r="LXM92" s="26"/>
      <c r="LXN92" s="26"/>
      <c r="LXO92" s="26"/>
      <c r="LXP92" s="26"/>
      <c r="LXQ92" s="26"/>
      <c r="LXR92" s="26"/>
      <c r="LXS92" s="26"/>
      <c r="LXT92" s="26"/>
      <c r="LXU92" s="26"/>
      <c r="LXV92" s="26"/>
      <c r="LXW92" s="26"/>
      <c r="LXX92" s="26"/>
      <c r="LXY92" s="26"/>
      <c r="LXZ92" s="26"/>
      <c r="LYA92" s="26"/>
      <c r="LYB92" s="26"/>
      <c r="LYC92" s="26"/>
      <c r="LYD92" s="26"/>
      <c r="LYE92" s="26"/>
      <c r="LYF92" s="26"/>
      <c r="LYG92" s="26"/>
      <c r="LYH92" s="26"/>
      <c r="LYI92" s="26"/>
      <c r="LYJ92" s="26"/>
      <c r="LYK92" s="26"/>
      <c r="LYL92" s="26"/>
      <c r="LYM92" s="26"/>
      <c r="LYN92" s="26"/>
      <c r="LYO92" s="26"/>
      <c r="LYP92" s="26"/>
      <c r="LYQ92" s="26"/>
      <c r="LYR92" s="26"/>
      <c r="LYS92" s="26"/>
      <c r="LYT92" s="26"/>
      <c r="LYU92" s="26"/>
      <c r="LYV92" s="26"/>
      <c r="LYW92" s="26"/>
      <c r="LYX92" s="26"/>
      <c r="LYY92" s="26"/>
      <c r="LYZ92" s="26"/>
      <c r="LZA92" s="26"/>
      <c r="LZB92" s="26"/>
      <c r="LZC92" s="26"/>
      <c r="LZD92" s="26"/>
      <c r="LZE92" s="26"/>
      <c r="LZF92" s="26"/>
      <c r="LZG92" s="26"/>
      <c r="LZH92" s="26"/>
      <c r="LZI92" s="26"/>
      <c r="LZJ92" s="26"/>
      <c r="LZK92" s="26"/>
      <c r="LZL92" s="26"/>
      <c r="LZM92" s="26"/>
      <c r="LZN92" s="26"/>
      <c r="LZO92" s="26"/>
      <c r="LZP92" s="26"/>
      <c r="LZQ92" s="26"/>
      <c r="LZR92" s="26"/>
      <c r="LZS92" s="26"/>
      <c r="LZT92" s="26"/>
      <c r="LZU92" s="26"/>
      <c r="LZV92" s="26"/>
      <c r="LZW92" s="26"/>
      <c r="LZX92" s="26"/>
      <c r="LZY92" s="26"/>
      <c r="LZZ92" s="26"/>
      <c r="MAA92" s="26"/>
      <c r="MAB92" s="26"/>
      <c r="MAC92" s="26"/>
      <c r="MAD92" s="26"/>
      <c r="MAE92" s="26"/>
      <c r="MAF92" s="26"/>
      <c r="MAG92" s="26"/>
      <c r="MAH92" s="26"/>
      <c r="MAI92" s="26"/>
      <c r="MAJ92" s="26"/>
      <c r="MAK92" s="26"/>
      <c r="MAL92" s="26"/>
      <c r="MAM92" s="26"/>
      <c r="MAN92" s="26"/>
      <c r="MAO92" s="26"/>
      <c r="MAP92" s="26"/>
      <c r="MAQ92" s="26"/>
      <c r="MAR92" s="26"/>
      <c r="MAS92" s="26"/>
      <c r="MAT92" s="26"/>
      <c r="MAU92" s="26"/>
      <c r="MAV92" s="26"/>
      <c r="MAW92" s="26"/>
      <c r="MAX92" s="26"/>
      <c r="MAY92" s="26"/>
      <c r="MAZ92" s="26"/>
      <c r="MBA92" s="26"/>
      <c r="MBB92" s="26"/>
      <c r="MBC92" s="26"/>
      <c r="MBD92" s="26"/>
      <c r="MBE92" s="26"/>
      <c r="MBF92" s="26"/>
      <c r="MBG92" s="26"/>
      <c r="MBH92" s="26"/>
      <c r="MBI92" s="26"/>
      <c r="MBJ92" s="26"/>
      <c r="MBK92" s="26"/>
      <c r="MBL92" s="26"/>
      <c r="MBM92" s="26"/>
      <c r="MBN92" s="26"/>
      <c r="MBO92" s="26"/>
      <c r="MBP92" s="26"/>
      <c r="MBQ92" s="26"/>
      <c r="MBR92" s="26"/>
      <c r="MBS92" s="26"/>
      <c r="MBT92" s="26"/>
      <c r="MBU92" s="26"/>
      <c r="MBV92" s="26"/>
      <c r="MBW92" s="26"/>
      <c r="MBX92" s="26"/>
      <c r="MBY92" s="26"/>
      <c r="MBZ92" s="26"/>
      <c r="MCA92" s="26"/>
      <c r="MCB92" s="26"/>
      <c r="MCC92" s="26"/>
      <c r="MCD92" s="26"/>
      <c r="MCE92" s="26"/>
      <c r="MCF92" s="26"/>
      <c r="MCG92" s="26"/>
      <c r="MCH92" s="26"/>
      <c r="MCI92" s="26"/>
      <c r="MCJ92" s="26"/>
      <c r="MCK92" s="26"/>
      <c r="MCL92" s="26"/>
      <c r="MCM92" s="26"/>
      <c r="MCN92" s="26"/>
      <c r="MCO92" s="26"/>
      <c r="MCP92" s="26"/>
      <c r="MCQ92" s="26"/>
      <c r="MCR92" s="26"/>
      <c r="MCS92" s="26"/>
      <c r="MCT92" s="26"/>
      <c r="MCU92" s="26"/>
      <c r="MCV92" s="26"/>
      <c r="MCW92" s="26"/>
      <c r="MCX92" s="26"/>
      <c r="MCY92" s="26"/>
      <c r="MCZ92" s="26"/>
      <c r="MDA92" s="26"/>
      <c r="MDB92" s="26"/>
      <c r="MDC92" s="26"/>
      <c r="MDD92" s="26"/>
      <c r="MDE92" s="26"/>
      <c r="MDF92" s="26"/>
      <c r="MDG92" s="26"/>
      <c r="MDH92" s="26"/>
      <c r="MDI92" s="26"/>
      <c r="MDJ92" s="26"/>
      <c r="MDK92" s="26"/>
      <c r="MDL92" s="26"/>
      <c r="MDM92" s="26"/>
      <c r="MDN92" s="26"/>
      <c r="MDO92" s="26"/>
      <c r="MDP92" s="26"/>
      <c r="MDQ92" s="26"/>
      <c r="MDR92" s="26"/>
      <c r="MDS92" s="26"/>
      <c r="MDT92" s="26"/>
      <c r="MDU92" s="26"/>
      <c r="MDV92" s="26"/>
      <c r="MDW92" s="26"/>
      <c r="MDX92" s="26"/>
      <c r="MDY92" s="26"/>
      <c r="MDZ92" s="26"/>
      <c r="MEA92" s="26"/>
      <c r="MEB92" s="26"/>
      <c r="MEC92" s="26"/>
      <c r="MED92" s="26"/>
      <c r="MEE92" s="26"/>
      <c r="MEF92" s="26"/>
      <c r="MEG92" s="26"/>
      <c r="MEH92" s="26"/>
      <c r="MEI92" s="26"/>
      <c r="MEJ92" s="26"/>
      <c r="MEK92" s="26"/>
      <c r="MEL92" s="26"/>
      <c r="MEM92" s="26"/>
      <c r="MEN92" s="26"/>
      <c r="MEO92" s="26"/>
      <c r="MEP92" s="26"/>
      <c r="MEQ92" s="26"/>
      <c r="MER92" s="26"/>
      <c r="MES92" s="26"/>
      <c r="MET92" s="26"/>
      <c r="MEU92" s="26"/>
      <c r="MEV92" s="26"/>
      <c r="MEW92" s="26"/>
      <c r="MEX92" s="26"/>
      <c r="MEY92" s="26"/>
      <c r="MEZ92" s="26"/>
      <c r="MFA92" s="26"/>
      <c r="MFB92" s="26"/>
      <c r="MFC92" s="26"/>
      <c r="MFD92" s="26"/>
      <c r="MFE92" s="26"/>
      <c r="MFF92" s="26"/>
      <c r="MFG92" s="26"/>
      <c r="MFH92" s="26"/>
      <c r="MFI92" s="26"/>
      <c r="MFJ92" s="26"/>
      <c r="MFK92" s="26"/>
      <c r="MFL92" s="26"/>
      <c r="MFM92" s="26"/>
      <c r="MFN92" s="26"/>
      <c r="MFO92" s="26"/>
      <c r="MFP92" s="26"/>
      <c r="MFQ92" s="26"/>
      <c r="MFR92" s="26"/>
      <c r="MFS92" s="26"/>
      <c r="MFT92" s="26"/>
      <c r="MFU92" s="26"/>
      <c r="MFV92" s="26"/>
      <c r="MFW92" s="26"/>
      <c r="MFX92" s="26"/>
      <c r="MFY92" s="26"/>
      <c r="MFZ92" s="26"/>
      <c r="MGA92" s="26"/>
      <c r="MGB92" s="26"/>
      <c r="MGC92" s="26"/>
      <c r="MGD92" s="26"/>
      <c r="MGE92" s="26"/>
      <c r="MGF92" s="26"/>
      <c r="MGG92" s="26"/>
      <c r="MGH92" s="26"/>
      <c r="MGI92" s="26"/>
      <c r="MGJ92" s="26"/>
      <c r="MGK92" s="26"/>
      <c r="MGL92" s="26"/>
      <c r="MGM92" s="26"/>
      <c r="MGN92" s="26"/>
      <c r="MGO92" s="26"/>
      <c r="MGP92" s="26"/>
      <c r="MGQ92" s="26"/>
      <c r="MGR92" s="26"/>
      <c r="MGS92" s="26"/>
      <c r="MGT92" s="26"/>
      <c r="MGU92" s="26"/>
      <c r="MGV92" s="26"/>
      <c r="MGW92" s="26"/>
      <c r="MGX92" s="26"/>
      <c r="MGY92" s="26"/>
      <c r="MGZ92" s="26"/>
      <c r="MHA92" s="26"/>
      <c r="MHB92" s="26"/>
      <c r="MHC92" s="26"/>
      <c r="MHD92" s="26"/>
      <c r="MHE92" s="26"/>
      <c r="MHF92" s="26"/>
      <c r="MHG92" s="26"/>
      <c r="MHH92" s="26"/>
      <c r="MHI92" s="26"/>
      <c r="MHJ92" s="26"/>
      <c r="MHK92" s="26"/>
      <c r="MHL92" s="26"/>
      <c r="MHM92" s="26"/>
      <c r="MHN92" s="26"/>
      <c r="MHO92" s="26"/>
      <c r="MHP92" s="26"/>
      <c r="MHQ92" s="26"/>
      <c r="MHR92" s="26"/>
      <c r="MHS92" s="26"/>
      <c r="MHT92" s="26"/>
      <c r="MHU92" s="26"/>
      <c r="MHV92" s="26"/>
      <c r="MHW92" s="26"/>
      <c r="MHX92" s="26"/>
      <c r="MHY92" s="26"/>
      <c r="MHZ92" s="26"/>
      <c r="MIA92" s="26"/>
      <c r="MIB92" s="26"/>
      <c r="MIC92" s="26"/>
      <c r="MID92" s="26"/>
      <c r="MIE92" s="26"/>
      <c r="MIF92" s="26"/>
      <c r="MIG92" s="26"/>
      <c r="MIH92" s="26"/>
      <c r="MII92" s="26"/>
      <c r="MIJ92" s="26"/>
      <c r="MIK92" s="26"/>
      <c r="MIL92" s="26"/>
      <c r="MIM92" s="26"/>
      <c r="MIN92" s="26"/>
      <c r="MIO92" s="26"/>
      <c r="MIP92" s="26"/>
      <c r="MIQ92" s="26"/>
      <c r="MIR92" s="26"/>
      <c r="MIS92" s="26"/>
      <c r="MIT92" s="26"/>
      <c r="MIU92" s="26"/>
      <c r="MIV92" s="26"/>
      <c r="MIW92" s="26"/>
      <c r="MIX92" s="26"/>
      <c r="MIY92" s="26"/>
      <c r="MIZ92" s="26"/>
      <c r="MJA92" s="26"/>
      <c r="MJB92" s="26"/>
      <c r="MJC92" s="26"/>
      <c r="MJD92" s="26"/>
      <c r="MJE92" s="26"/>
      <c r="MJF92" s="26"/>
      <c r="MJG92" s="26"/>
      <c r="MJH92" s="26"/>
      <c r="MJI92" s="26"/>
      <c r="MJJ92" s="26"/>
      <c r="MJK92" s="26"/>
      <c r="MJL92" s="26"/>
      <c r="MJM92" s="26"/>
      <c r="MJN92" s="26"/>
      <c r="MJO92" s="26"/>
      <c r="MJP92" s="26"/>
      <c r="MJQ92" s="26"/>
      <c r="MJR92" s="26"/>
      <c r="MJS92" s="26"/>
      <c r="MJT92" s="26"/>
      <c r="MJU92" s="26"/>
      <c r="MJV92" s="26"/>
      <c r="MJW92" s="26"/>
      <c r="MJX92" s="26"/>
      <c r="MJY92" s="26"/>
      <c r="MJZ92" s="26"/>
      <c r="MKA92" s="26"/>
      <c r="MKB92" s="26"/>
      <c r="MKC92" s="26"/>
      <c r="MKD92" s="26"/>
      <c r="MKE92" s="26"/>
      <c r="MKF92" s="26"/>
      <c r="MKG92" s="26"/>
      <c r="MKH92" s="26"/>
      <c r="MKI92" s="26"/>
      <c r="MKJ92" s="26"/>
      <c r="MKK92" s="26"/>
      <c r="MKL92" s="26"/>
      <c r="MKM92" s="26"/>
      <c r="MKN92" s="26"/>
      <c r="MKO92" s="26"/>
      <c r="MKP92" s="26"/>
      <c r="MKQ92" s="26"/>
      <c r="MKR92" s="26"/>
      <c r="MKS92" s="26"/>
      <c r="MKT92" s="26"/>
      <c r="MKU92" s="26"/>
      <c r="MKV92" s="26"/>
      <c r="MKW92" s="26"/>
      <c r="MKX92" s="26"/>
      <c r="MKY92" s="26"/>
      <c r="MKZ92" s="26"/>
      <c r="MLA92" s="26"/>
      <c r="MLB92" s="26"/>
      <c r="MLC92" s="26"/>
      <c r="MLD92" s="26"/>
      <c r="MLE92" s="26"/>
      <c r="MLF92" s="26"/>
      <c r="MLG92" s="26"/>
      <c r="MLH92" s="26"/>
      <c r="MLI92" s="26"/>
      <c r="MLJ92" s="26"/>
      <c r="MLK92" s="26"/>
      <c r="MLL92" s="26"/>
      <c r="MLM92" s="26"/>
      <c r="MLN92" s="26"/>
      <c r="MLO92" s="26"/>
      <c r="MLP92" s="26"/>
      <c r="MLQ92" s="26"/>
      <c r="MLR92" s="26"/>
      <c r="MLS92" s="26"/>
      <c r="MLT92" s="26"/>
      <c r="MLU92" s="26"/>
      <c r="MLV92" s="26"/>
      <c r="MLW92" s="26"/>
      <c r="MLX92" s="26"/>
      <c r="MLY92" s="26"/>
      <c r="MLZ92" s="26"/>
      <c r="MMA92" s="26"/>
      <c r="MMB92" s="26"/>
      <c r="MMC92" s="26"/>
      <c r="MMD92" s="26"/>
      <c r="MME92" s="26"/>
      <c r="MMF92" s="26"/>
      <c r="MMG92" s="26"/>
      <c r="MMH92" s="26"/>
      <c r="MMI92" s="26"/>
      <c r="MMJ92" s="26"/>
      <c r="MMK92" s="26"/>
      <c r="MML92" s="26"/>
      <c r="MMM92" s="26"/>
      <c r="MMN92" s="26"/>
      <c r="MMO92" s="26"/>
      <c r="MMP92" s="26"/>
      <c r="MMQ92" s="26"/>
      <c r="MMR92" s="26"/>
      <c r="MMS92" s="26"/>
      <c r="MMT92" s="26"/>
      <c r="MMU92" s="26"/>
      <c r="MMV92" s="26"/>
      <c r="MMW92" s="26"/>
      <c r="MMX92" s="26"/>
      <c r="MMY92" s="26"/>
      <c r="MMZ92" s="26"/>
      <c r="MNA92" s="26"/>
      <c r="MNB92" s="26"/>
      <c r="MNC92" s="26"/>
      <c r="MND92" s="26"/>
      <c r="MNE92" s="26"/>
      <c r="MNF92" s="26"/>
      <c r="MNG92" s="26"/>
      <c r="MNH92" s="26"/>
      <c r="MNI92" s="26"/>
      <c r="MNJ92" s="26"/>
      <c r="MNK92" s="26"/>
      <c r="MNL92" s="26"/>
      <c r="MNM92" s="26"/>
      <c r="MNN92" s="26"/>
      <c r="MNO92" s="26"/>
      <c r="MNP92" s="26"/>
      <c r="MNQ92" s="26"/>
      <c r="MNR92" s="26"/>
      <c r="MNS92" s="26"/>
      <c r="MNT92" s="26"/>
      <c r="MNU92" s="26"/>
      <c r="MNV92" s="26"/>
      <c r="MNW92" s="26"/>
      <c r="MNX92" s="26"/>
      <c r="MNY92" s="26"/>
      <c r="MNZ92" s="26"/>
      <c r="MOA92" s="26"/>
      <c r="MOB92" s="26"/>
      <c r="MOC92" s="26"/>
      <c r="MOD92" s="26"/>
      <c r="MOE92" s="26"/>
      <c r="MOF92" s="26"/>
      <c r="MOG92" s="26"/>
      <c r="MOH92" s="26"/>
      <c r="MOI92" s="26"/>
      <c r="MOJ92" s="26"/>
      <c r="MOK92" s="26"/>
      <c r="MOL92" s="26"/>
      <c r="MOM92" s="26"/>
      <c r="MON92" s="26"/>
      <c r="MOO92" s="26"/>
      <c r="MOP92" s="26"/>
      <c r="MOQ92" s="26"/>
      <c r="MOR92" s="26"/>
      <c r="MOS92" s="26"/>
      <c r="MOT92" s="26"/>
      <c r="MOU92" s="26"/>
      <c r="MOV92" s="26"/>
      <c r="MOW92" s="26"/>
      <c r="MOX92" s="26"/>
      <c r="MOY92" s="26"/>
      <c r="MOZ92" s="26"/>
      <c r="MPA92" s="26"/>
      <c r="MPB92" s="26"/>
      <c r="MPC92" s="26"/>
      <c r="MPD92" s="26"/>
      <c r="MPE92" s="26"/>
      <c r="MPF92" s="26"/>
      <c r="MPG92" s="26"/>
      <c r="MPH92" s="26"/>
      <c r="MPI92" s="26"/>
      <c r="MPJ92" s="26"/>
      <c r="MPK92" s="26"/>
      <c r="MPL92" s="26"/>
      <c r="MPM92" s="26"/>
      <c r="MPN92" s="26"/>
      <c r="MPO92" s="26"/>
      <c r="MPP92" s="26"/>
      <c r="MPQ92" s="26"/>
      <c r="MPR92" s="26"/>
      <c r="MPS92" s="26"/>
      <c r="MPT92" s="26"/>
      <c r="MPU92" s="26"/>
      <c r="MPV92" s="26"/>
      <c r="MPW92" s="26"/>
      <c r="MPX92" s="26"/>
      <c r="MPY92" s="26"/>
      <c r="MPZ92" s="26"/>
      <c r="MQA92" s="26"/>
      <c r="MQB92" s="26"/>
      <c r="MQC92" s="26"/>
      <c r="MQD92" s="26"/>
      <c r="MQE92" s="26"/>
      <c r="MQF92" s="26"/>
      <c r="MQG92" s="26"/>
      <c r="MQH92" s="26"/>
      <c r="MQI92" s="26"/>
      <c r="MQJ92" s="26"/>
      <c r="MQK92" s="26"/>
      <c r="MQL92" s="26"/>
      <c r="MQM92" s="26"/>
      <c r="MQN92" s="26"/>
      <c r="MQO92" s="26"/>
      <c r="MQP92" s="26"/>
      <c r="MQQ92" s="26"/>
      <c r="MQR92" s="26"/>
      <c r="MQS92" s="26"/>
      <c r="MQT92" s="26"/>
      <c r="MQU92" s="26"/>
      <c r="MQV92" s="26"/>
      <c r="MQW92" s="26"/>
      <c r="MQX92" s="26"/>
      <c r="MQY92" s="26"/>
      <c r="MQZ92" s="26"/>
      <c r="MRA92" s="26"/>
      <c r="MRB92" s="26"/>
      <c r="MRC92" s="26"/>
      <c r="MRD92" s="26"/>
      <c r="MRE92" s="26"/>
      <c r="MRF92" s="26"/>
      <c r="MRG92" s="26"/>
      <c r="MRH92" s="26"/>
      <c r="MRI92" s="26"/>
      <c r="MRJ92" s="26"/>
      <c r="MRK92" s="26"/>
      <c r="MRL92" s="26"/>
      <c r="MRM92" s="26"/>
      <c r="MRN92" s="26"/>
      <c r="MRO92" s="26"/>
      <c r="MRP92" s="26"/>
      <c r="MRQ92" s="26"/>
      <c r="MRR92" s="26"/>
      <c r="MRS92" s="26"/>
      <c r="MRT92" s="26"/>
      <c r="MRU92" s="26"/>
      <c r="MRV92" s="26"/>
      <c r="MRW92" s="26"/>
      <c r="MRX92" s="26"/>
      <c r="MRY92" s="26"/>
      <c r="MRZ92" s="26"/>
      <c r="MSA92" s="26"/>
      <c r="MSB92" s="26"/>
      <c r="MSC92" s="26"/>
      <c r="MSD92" s="26"/>
      <c r="MSE92" s="26"/>
      <c r="MSF92" s="26"/>
      <c r="MSG92" s="26"/>
      <c r="MSH92" s="26"/>
      <c r="MSI92" s="26"/>
      <c r="MSJ92" s="26"/>
      <c r="MSK92" s="26"/>
      <c r="MSL92" s="26"/>
      <c r="MSM92" s="26"/>
      <c r="MSN92" s="26"/>
      <c r="MSO92" s="26"/>
      <c r="MSP92" s="26"/>
      <c r="MSQ92" s="26"/>
      <c r="MSR92" s="26"/>
      <c r="MSS92" s="26"/>
      <c r="MST92" s="26"/>
      <c r="MSU92" s="26"/>
      <c r="MSV92" s="26"/>
      <c r="MSW92" s="26"/>
      <c r="MSX92" s="26"/>
      <c r="MSY92" s="26"/>
      <c r="MSZ92" s="26"/>
      <c r="MTA92" s="26"/>
      <c r="MTB92" s="26"/>
      <c r="MTC92" s="26"/>
      <c r="MTD92" s="26"/>
      <c r="MTE92" s="26"/>
      <c r="MTF92" s="26"/>
      <c r="MTG92" s="26"/>
      <c r="MTH92" s="26"/>
      <c r="MTI92" s="26"/>
      <c r="MTJ92" s="26"/>
      <c r="MTK92" s="26"/>
      <c r="MTL92" s="26"/>
      <c r="MTM92" s="26"/>
      <c r="MTN92" s="26"/>
      <c r="MTO92" s="26"/>
      <c r="MTP92" s="26"/>
      <c r="MTQ92" s="26"/>
      <c r="MTR92" s="26"/>
      <c r="MTS92" s="26"/>
      <c r="MTT92" s="26"/>
      <c r="MTU92" s="26"/>
      <c r="MTV92" s="26"/>
      <c r="MTW92" s="26"/>
      <c r="MTX92" s="26"/>
      <c r="MTY92" s="26"/>
      <c r="MTZ92" s="26"/>
      <c r="MUA92" s="26"/>
      <c r="MUB92" s="26"/>
      <c r="MUC92" s="26"/>
      <c r="MUD92" s="26"/>
      <c r="MUE92" s="26"/>
      <c r="MUF92" s="26"/>
      <c r="MUG92" s="26"/>
      <c r="MUH92" s="26"/>
      <c r="MUI92" s="26"/>
      <c r="MUJ92" s="26"/>
      <c r="MUK92" s="26"/>
      <c r="MUL92" s="26"/>
      <c r="MUM92" s="26"/>
      <c r="MUN92" s="26"/>
      <c r="MUO92" s="26"/>
      <c r="MUP92" s="26"/>
      <c r="MUQ92" s="26"/>
      <c r="MUR92" s="26"/>
      <c r="MUS92" s="26"/>
      <c r="MUT92" s="26"/>
      <c r="MUU92" s="26"/>
      <c r="MUV92" s="26"/>
      <c r="MUW92" s="26"/>
      <c r="MUX92" s="26"/>
      <c r="MUY92" s="26"/>
      <c r="MUZ92" s="26"/>
      <c r="MVA92" s="26"/>
      <c r="MVB92" s="26"/>
      <c r="MVC92" s="26"/>
      <c r="MVD92" s="26"/>
      <c r="MVE92" s="26"/>
      <c r="MVF92" s="26"/>
      <c r="MVG92" s="26"/>
      <c r="MVH92" s="26"/>
      <c r="MVI92" s="26"/>
      <c r="MVJ92" s="26"/>
      <c r="MVK92" s="26"/>
      <c r="MVL92" s="26"/>
      <c r="MVM92" s="26"/>
      <c r="MVN92" s="26"/>
      <c r="MVO92" s="26"/>
      <c r="MVP92" s="26"/>
      <c r="MVQ92" s="26"/>
      <c r="MVR92" s="26"/>
      <c r="MVS92" s="26"/>
      <c r="MVT92" s="26"/>
      <c r="MVU92" s="26"/>
      <c r="MVV92" s="26"/>
      <c r="MVW92" s="26"/>
      <c r="MVX92" s="26"/>
      <c r="MVY92" s="26"/>
      <c r="MVZ92" s="26"/>
      <c r="MWA92" s="26"/>
      <c r="MWB92" s="26"/>
      <c r="MWC92" s="26"/>
      <c r="MWD92" s="26"/>
      <c r="MWE92" s="26"/>
      <c r="MWF92" s="26"/>
      <c r="MWG92" s="26"/>
      <c r="MWH92" s="26"/>
      <c r="MWI92" s="26"/>
      <c r="MWJ92" s="26"/>
      <c r="MWK92" s="26"/>
      <c r="MWL92" s="26"/>
      <c r="MWM92" s="26"/>
      <c r="MWN92" s="26"/>
      <c r="MWO92" s="26"/>
      <c r="MWP92" s="26"/>
      <c r="MWQ92" s="26"/>
      <c r="MWR92" s="26"/>
      <c r="MWS92" s="26"/>
      <c r="MWT92" s="26"/>
      <c r="MWU92" s="26"/>
      <c r="MWV92" s="26"/>
      <c r="MWW92" s="26"/>
      <c r="MWX92" s="26"/>
      <c r="MWY92" s="26"/>
      <c r="MWZ92" s="26"/>
      <c r="MXA92" s="26"/>
      <c r="MXB92" s="26"/>
      <c r="MXC92" s="26"/>
      <c r="MXD92" s="26"/>
      <c r="MXE92" s="26"/>
      <c r="MXF92" s="26"/>
      <c r="MXG92" s="26"/>
      <c r="MXH92" s="26"/>
      <c r="MXI92" s="26"/>
      <c r="MXJ92" s="26"/>
      <c r="MXK92" s="26"/>
      <c r="MXL92" s="26"/>
      <c r="MXM92" s="26"/>
      <c r="MXN92" s="26"/>
      <c r="MXO92" s="26"/>
      <c r="MXP92" s="26"/>
      <c r="MXQ92" s="26"/>
      <c r="MXR92" s="26"/>
      <c r="MXS92" s="26"/>
      <c r="MXT92" s="26"/>
      <c r="MXU92" s="26"/>
      <c r="MXV92" s="26"/>
      <c r="MXW92" s="26"/>
      <c r="MXX92" s="26"/>
      <c r="MXY92" s="26"/>
      <c r="MXZ92" s="26"/>
      <c r="MYA92" s="26"/>
      <c r="MYB92" s="26"/>
      <c r="MYC92" s="26"/>
      <c r="MYD92" s="26"/>
      <c r="MYE92" s="26"/>
      <c r="MYF92" s="26"/>
      <c r="MYG92" s="26"/>
      <c r="MYH92" s="26"/>
      <c r="MYI92" s="26"/>
      <c r="MYJ92" s="26"/>
      <c r="MYK92" s="26"/>
      <c r="MYL92" s="26"/>
      <c r="MYM92" s="26"/>
      <c r="MYN92" s="26"/>
      <c r="MYO92" s="26"/>
      <c r="MYP92" s="26"/>
      <c r="MYQ92" s="26"/>
      <c r="MYR92" s="26"/>
      <c r="MYS92" s="26"/>
      <c r="MYT92" s="26"/>
      <c r="MYU92" s="26"/>
      <c r="MYV92" s="26"/>
      <c r="MYW92" s="26"/>
      <c r="MYX92" s="26"/>
      <c r="MYY92" s="26"/>
      <c r="MYZ92" s="26"/>
      <c r="MZA92" s="26"/>
      <c r="MZB92" s="26"/>
      <c r="MZC92" s="26"/>
      <c r="MZD92" s="26"/>
      <c r="MZE92" s="26"/>
      <c r="MZF92" s="26"/>
      <c r="MZG92" s="26"/>
      <c r="MZH92" s="26"/>
      <c r="MZI92" s="26"/>
      <c r="MZJ92" s="26"/>
      <c r="MZK92" s="26"/>
      <c r="MZL92" s="26"/>
      <c r="MZM92" s="26"/>
      <c r="MZN92" s="26"/>
      <c r="MZO92" s="26"/>
      <c r="MZP92" s="26"/>
      <c r="MZQ92" s="26"/>
      <c r="MZR92" s="26"/>
      <c r="MZS92" s="26"/>
      <c r="MZT92" s="26"/>
      <c r="MZU92" s="26"/>
      <c r="MZV92" s="26"/>
      <c r="MZW92" s="26"/>
      <c r="MZX92" s="26"/>
      <c r="MZY92" s="26"/>
      <c r="MZZ92" s="26"/>
      <c r="NAA92" s="26"/>
      <c r="NAB92" s="26"/>
      <c r="NAC92" s="26"/>
      <c r="NAD92" s="26"/>
      <c r="NAE92" s="26"/>
      <c r="NAF92" s="26"/>
      <c r="NAG92" s="26"/>
      <c r="NAH92" s="26"/>
      <c r="NAI92" s="26"/>
      <c r="NAJ92" s="26"/>
      <c r="NAK92" s="26"/>
      <c r="NAL92" s="26"/>
      <c r="NAM92" s="26"/>
      <c r="NAN92" s="26"/>
      <c r="NAO92" s="26"/>
      <c r="NAP92" s="26"/>
      <c r="NAQ92" s="26"/>
      <c r="NAR92" s="26"/>
      <c r="NAS92" s="26"/>
      <c r="NAT92" s="26"/>
      <c r="NAU92" s="26"/>
      <c r="NAV92" s="26"/>
      <c r="NAW92" s="26"/>
      <c r="NAX92" s="26"/>
      <c r="NAY92" s="26"/>
      <c r="NAZ92" s="26"/>
      <c r="NBA92" s="26"/>
      <c r="NBB92" s="26"/>
      <c r="NBC92" s="26"/>
      <c r="NBD92" s="26"/>
      <c r="NBE92" s="26"/>
      <c r="NBF92" s="26"/>
      <c r="NBG92" s="26"/>
      <c r="NBH92" s="26"/>
      <c r="NBI92" s="26"/>
      <c r="NBJ92" s="26"/>
      <c r="NBK92" s="26"/>
      <c r="NBL92" s="26"/>
      <c r="NBM92" s="26"/>
      <c r="NBN92" s="26"/>
      <c r="NBO92" s="26"/>
      <c r="NBP92" s="26"/>
      <c r="NBQ92" s="26"/>
      <c r="NBR92" s="26"/>
      <c r="NBS92" s="26"/>
      <c r="NBT92" s="26"/>
      <c r="NBU92" s="26"/>
      <c r="NBV92" s="26"/>
      <c r="NBW92" s="26"/>
      <c r="NBX92" s="26"/>
      <c r="NBY92" s="26"/>
      <c r="NBZ92" s="26"/>
      <c r="NCA92" s="26"/>
      <c r="NCB92" s="26"/>
      <c r="NCC92" s="26"/>
      <c r="NCD92" s="26"/>
      <c r="NCE92" s="26"/>
      <c r="NCF92" s="26"/>
      <c r="NCG92" s="26"/>
      <c r="NCH92" s="26"/>
      <c r="NCI92" s="26"/>
      <c r="NCJ92" s="26"/>
      <c r="NCK92" s="26"/>
      <c r="NCL92" s="26"/>
      <c r="NCM92" s="26"/>
      <c r="NCN92" s="26"/>
      <c r="NCO92" s="26"/>
      <c r="NCP92" s="26"/>
      <c r="NCQ92" s="26"/>
      <c r="NCR92" s="26"/>
      <c r="NCS92" s="26"/>
      <c r="NCT92" s="26"/>
      <c r="NCU92" s="26"/>
      <c r="NCV92" s="26"/>
      <c r="NCW92" s="26"/>
      <c r="NCX92" s="26"/>
      <c r="NCY92" s="26"/>
      <c r="NCZ92" s="26"/>
      <c r="NDA92" s="26"/>
      <c r="NDB92" s="26"/>
      <c r="NDC92" s="26"/>
      <c r="NDD92" s="26"/>
      <c r="NDE92" s="26"/>
      <c r="NDF92" s="26"/>
      <c r="NDG92" s="26"/>
      <c r="NDH92" s="26"/>
      <c r="NDI92" s="26"/>
      <c r="NDJ92" s="26"/>
      <c r="NDK92" s="26"/>
      <c r="NDL92" s="26"/>
      <c r="NDM92" s="26"/>
      <c r="NDN92" s="26"/>
      <c r="NDO92" s="26"/>
      <c r="NDP92" s="26"/>
      <c r="NDQ92" s="26"/>
      <c r="NDR92" s="26"/>
      <c r="NDS92" s="26"/>
      <c r="NDT92" s="26"/>
      <c r="NDU92" s="26"/>
      <c r="NDV92" s="26"/>
      <c r="NDW92" s="26"/>
      <c r="NDX92" s="26"/>
      <c r="NDY92" s="26"/>
      <c r="NDZ92" s="26"/>
      <c r="NEA92" s="26"/>
      <c r="NEB92" s="26"/>
      <c r="NEC92" s="26"/>
      <c r="NED92" s="26"/>
      <c r="NEE92" s="26"/>
      <c r="NEF92" s="26"/>
      <c r="NEG92" s="26"/>
      <c r="NEH92" s="26"/>
      <c r="NEI92" s="26"/>
      <c r="NEJ92" s="26"/>
      <c r="NEK92" s="26"/>
      <c r="NEL92" s="26"/>
      <c r="NEM92" s="26"/>
      <c r="NEN92" s="26"/>
      <c r="NEO92" s="26"/>
      <c r="NEP92" s="26"/>
      <c r="NEQ92" s="26"/>
      <c r="NER92" s="26"/>
      <c r="NES92" s="26"/>
      <c r="NET92" s="26"/>
      <c r="NEU92" s="26"/>
      <c r="NEV92" s="26"/>
      <c r="NEW92" s="26"/>
      <c r="NEX92" s="26"/>
      <c r="NEY92" s="26"/>
      <c r="NEZ92" s="26"/>
      <c r="NFA92" s="26"/>
      <c r="NFB92" s="26"/>
      <c r="NFC92" s="26"/>
      <c r="NFD92" s="26"/>
      <c r="NFE92" s="26"/>
      <c r="NFF92" s="26"/>
      <c r="NFG92" s="26"/>
      <c r="NFH92" s="26"/>
      <c r="NFI92" s="26"/>
      <c r="NFJ92" s="26"/>
      <c r="NFK92" s="26"/>
      <c r="NFL92" s="26"/>
      <c r="NFM92" s="26"/>
      <c r="NFN92" s="26"/>
      <c r="NFO92" s="26"/>
      <c r="NFP92" s="26"/>
      <c r="NFQ92" s="26"/>
      <c r="NFR92" s="26"/>
      <c r="NFS92" s="26"/>
      <c r="NFT92" s="26"/>
      <c r="NFU92" s="26"/>
      <c r="NFV92" s="26"/>
      <c r="NFW92" s="26"/>
      <c r="NFX92" s="26"/>
      <c r="NFY92" s="26"/>
      <c r="NFZ92" s="26"/>
      <c r="NGA92" s="26"/>
      <c r="NGB92" s="26"/>
      <c r="NGC92" s="26"/>
      <c r="NGD92" s="26"/>
      <c r="NGE92" s="26"/>
      <c r="NGF92" s="26"/>
      <c r="NGG92" s="26"/>
      <c r="NGH92" s="26"/>
      <c r="NGI92" s="26"/>
      <c r="NGJ92" s="26"/>
      <c r="NGK92" s="26"/>
      <c r="NGL92" s="26"/>
      <c r="NGM92" s="26"/>
      <c r="NGN92" s="26"/>
      <c r="NGO92" s="26"/>
      <c r="NGP92" s="26"/>
      <c r="NGQ92" s="26"/>
      <c r="NGR92" s="26"/>
      <c r="NGS92" s="26"/>
      <c r="NGT92" s="26"/>
      <c r="NGU92" s="26"/>
      <c r="NGV92" s="26"/>
      <c r="NGW92" s="26"/>
      <c r="NGX92" s="26"/>
      <c r="NGY92" s="26"/>
      <c r="NGZ92" s="26"/>
      <c r="NHA92" s="26"/>
      <c r="NHB92" s="26"/>
      <c r="NHC92" s="26"/>
      <c r="NHD92" s="26"/>
      <c r="NHE92" s="26"/>
      <c r="NHF92" s="26"/>
      <c r="NHG92" s="26"/>
      <c r="NHH92" s="26"/>
      <c r="NHI92" s="26"/>
      <c r="NHJ92" s="26"/>
      <c r="NHK92" s="26"/>
      <c r="NHL92" s="26"/>
      <c r="NHM92" s="26"/>
      <c r="NHN92" s="26"/>
      <c r="NHO92" s="26"/>
      <c r="NHP92" s="26"/>
      <c r="NHQ92" s="26"/>
      <c r="NHR92" s="26"/>
      <c r="NHS92" s="26"/>
      <c r="NHT92" s="26"/>
      <c r="NHU92" s="26"/>
      <c r="NHV92" s="26"/>
      <c r="NHW92" s="26"/>
      <c r="NHX92" s="26"/>
      <c r="NHY92" s="26"/>
      <c r="NHZ92" s="26"/>
      <c r="NIA92" s="26"/>
      <c r="NIB92" s="26"/>
      <c r="NIC92" s="26"/>
      <c r="NID92" s="26"/>
      <c r="NIE92" s="26"/>
      <c r="NIF92" s="26"/>
      <c r="NIG92" s="26"/>
      <c r="NIH92" s="26"/>
      <c r="NII92" s="26"/>
      <c r="NIJ92" s="26"/>
      <c r="NIK92" s="26"/>
      <c r="NIL92" s="26"/>
      <c r="NIM92" s="26"/>
      <c r="NIN92" s="26"/>
      <c r="NIO92" s="26"/>
      <c r="NIP92" s="26"/>
      <c r="NIQ92" s="26"/>
      <c r="NIR92" s="26"/>
      <c r="NIS92" s="26"/>
      <c r="NIT92" s="26"/>
      <c r="NIU92" s="26"/>
      <c r="NIV92" s="26"/>
      <c r="NIW92" s="26"/>
      <c r="NIX92" s="26"/>
      <c r="NIY92" s="26"/>
      <c r="NIZ92" s="26"/>
      <c r="NJA92" s="26"/>
      <c r="NJB92" s="26"/>
      <c r="NJC92" s="26"/>
      <c r="NJD92" s="26"/>
      <c r="NJE92" s="26"/>
      <c r="NJF92" s="26"/>
      <c r="NJG92" s="26"/>
      <c r="NJH92" s="26"/>
      <c r="NJI92" s="26"/>
      <c r="NJJ92" s="26"/>
      <c r="NJK92" s="26"/>
      <c r="NJL92" s="26"/>
      <c r="NJM92" s="26"/>
      <c r="NJN92" s="26"/>
      <c r="NJO92" s="26"/>
      <c r="NJP92" s="26"/>
      <c r="NJQ92" s="26"/>
      <c r="NJR92" s="26"/>
      <c r="NJS92" s="26"/>
      <c r="NJT92" s="26"/>
      <c r="NJU92" s="26"/>
      <c r="NJV92" s="26"/>
      <c r="NJW92" s="26"/>
      <c r="NJX92" s="26"/>
      <c r="NJY92" s="26"/>
      <c r="NJZ92" s="26"/>
      <c r="NKA92" s="26"/>
      <c r="NKB92" s="26"/>
      <c r="NKC92" s="26"/>
      <c r="NKD92" s="26"/>
      <c r="NKE92" s="26"/>
      <c r="NKF92" s="26"/>
      <c r="NKG92" s="26"/>
      <c r="NKH92" s="26"/>
      <c r="NKI92" s="26"/>
      <c r="NKJ92" s="26"/>
      <c r="NKK92" s="26"/>
      <c r="NKL92" s="26"/>
      <c r="NKM92" s="26"/>
      <c r="NKN92" s="26"/>
      <c r="NKO92" s="26"/>
      <c r="NKP92" s="26"/>
      <c r="NKQ92" s="26"/>
      <c r="NKR92" s="26"/>
      <c r="NKS92" s="26"/>
      <c r="NKT92" s="26"/>
      <c r="NKU92" s="26"/>
      <c r="NKV92" s="26"/>
      <c r="NKW92" s="26"/>
      <c r="NKX92" s="26"/>
      <c r="NKY92" s="26"/>
      <c r="NKZ92" s="26"/>
      <c r="NLA92" s="26"/>
      <c r="NLB92" s="26"/>
      <c r="NLC92" s="26"/>
      <c r="NLD92" s="26"/>
      <c r="NLE92" s="26"/>
      <c r="NLF92" s="26"/>
      <c r="NLG92" s="26"/>
      <c r="NLH92" s="26"/>
      <c r="NLI92" s="26"/>
      <c r="NLJ92" s="26"/>
      <c r="NLK92" s="26"/>
      <c r="NLL92" s="26"/>
      <c r="NLM92" s="26"/>
      <c r="NLN92" s="26"/>
      <c r="NLO92" s="26"/>
      <c r="NLP92" s="26"/>
      <c r="NLQ92" s="26"/>
      <c r="NLR92" s="26"/>
      <c r="NLS92" s="26"/>
      <c r="NLT92" s="26"/>
      <c r="NLU92" s="26"/>
      <c r="NLV92" s="26"/>
      <c r="NLW92" s="26"/>
      <c r="NLX92" s="26"/>
      <c r="NLY92" s="26"/>
      <c r="NLZ92" s="26"/>
      <c r="NMA92" s="26"/>
      <c r="NMB92" s="26"/>
      <c r="NMC92" s="26"/>
      <c r="NMD92" s="26"/>
      <c r="NME92" s="26"/>
      <c r="NMF92" s="26"/>
      <c r="NMG92" s="26"/>
      <c r="NMH92" s="26"/>
      <c r="NMI92" s="26"/>
      <c r="NMJ92" s="26"/>
      <c r="NMK92" s="26"/>
      <c r="NML92" s="26"/>
      <c r="NMM92" s="26"/>
      <c r="NMN92" s="26"/>
      <c r="NMO92" s="26"/>
      <c r="NMP92" s="26"/>
      <c r="NMQ92" s="26"/>
      <c r="NMR92" s="26"/>
      <c r="NMS92" s="26"/>
      <c r="NMT92" s="26"/>
      <c r="NMU92" s="26"/>
      <c r="NMV92" s="26"/>
      <c r="NMW92" s="26"/>
      <c r="NMX92" s="26"/>
      <c r="NMY92" s="26"/>
      <c r="NMZ92" s="26"/>
      <c r="NNA92" s="26"/>
      <c r="NNB92" s="26"/>
      <c r="NNC92" s="26"/>
      <c r="NND92" s="26"/>
      <c r="NNE92" s="26"/>
      <c r="NNF92" s="26"/>
      <c r="NNG92" s="26"/>
      <c r="NNH92" s="26"/>
      <c r="NNI92" s="26"/>
      <c r="NNJ92" s="26"/>
      <c r="NNK92" s="26"/>
      <c r="NNL92" s="26"/>
      <c r="NNM92" s="26"/>
      <c r="NNN92" s="26"/>
      <c r="NNO92" s="26"/>
      <c r="NNP92" s="26"/>
      <c r="NNQ92" s="26"/>
      <c r="NNR92" s="26"/>
      <c r="NNS92" s="26"/>
      <c r="NNT92" s="26"/>
      <c r="NNU92" s="26"/>
      <c r="NNV92" s="26"/>
      <c r="NNW92" s="26"/>
      <c r="NNX92" s="26"/>
      <c r="NNY92" s="26"/>
      <c r="NNZ92" s="26"/>
      <c r="NOA92" s="26"/>
      <c r="NOB92" s="26"/>
      <c r="NOC92" s="26"/>
      <c r="NOD92" s="26"/>
      <c r="NOE92" s="26"/>
      <c r="NOF92" s="26"/>
      <c r="NOG92" s="26"/>
      <c r="NOH92" s="26"/>
      <c r="NOI92" s="26"/>
      <c r="NOJ92" s="26"/>
      <c r="NOK92" s="26"/>
      <c r="NOL92" s="26"/>
      <c r="NOM92" s="26"/>
      <c r="NON92" s="26"/>
      <c r="NOO92" s="26"/>
      <c r="NOP92" s="26"/>
      <c r="NOQ92" s="26"/>
      <c r="NOR92" s="26"/>
      <c r="NOS92" s="26"/>
      <c r="NOT92" s="26"/>
      <c r="NOU92" s="26"/>
      <c r="NOV92" s="26"/>
      <c r="NOW92" s="26"/>
      <c r="NOX92" s="26"/>
      <c r="NOY92" s="26"/>
      <c r="NOZ92" s="26"/>
      <c r="NPA92" s="26"/>
      <c r="NPB92" s="26"/>
      <c r="NPC92" s="26"/>
      <c r="NPD92" s="26"/>
      <c r="NPE92" s="26"/>
      <c r="NPF92" s="26"/>
      <c r="NPG92" s="26"/>
      <c r="NPH92" s="26"/>
      <c r="NPI92" s="26"/>
      <c r="NPJ92" s="26"/>
      <c r="NPK92" s="26"/>
      <c r="NPL92" s="26"/>
      <c r="NPM92" s="26"/>
      <c r="NPN92" s="26"/>
      <c r="NPO92" s="26"/>
      <c r="NPP92" s="26"/>
      <c r="NPQ92" s="26"/>
      <c r="NPR92" s="26"/>
      <c r="NPS92" s="26"/>
      <c r="NPT92" s="26"/>
      <c r="NPU92" s="26"/>
      <c r="NPV92" s="26"/>
      <c r="NPW92" s="26"/>
      <c r="NPX92" s="26"/>
      <c r="NPY92" s="26"/>
      <c r="NPZ92" s="26"/>
      <c r="NQA92" s="26"/>
      <c r="NQB92" s="26"/>
      <c r="NQC92" s="26"/>
      <c r="NQD92" s="26"/>
      <c r="NQE92" s="26"/>
      <c r="NQF92" s="26"/>
      <c r="NQG92" s="26"/>
      <c r="NQH92" s="26"/>
      <c r="NQI92" s="26"/>
      <c r="NQJ92" s="26"/>
      <c r="NQK92" s="26"/>
      <c r="NQL92" s="26"/>
      <c r="NQM92" s="26"/>
      <c r="NQN92" s="26"/>
      <c r="NQO92" s="26"/>
      <c r="NQP92" s="26"/>
      <c r="NQQ92" s="26"/>
      <c r="NQR92" s="26"/>
      <c r="NQS92" s="26"/>
      <c r="NQT92" s="26"/>
      <c r="NQU92" s="26"/>
      <c r="NQV92" s="26"/>
      <c r="NQW92" s="26"/>
      <c r="NQX92" s="26"/>
      <c r="NQY92" s="26"/>
      <c r="NQZ92" s="26"/>
      <c r="NRA92" s="26"/>
      <c r="NRB92" s="26"/>
      <c r="NRC92" s="26"/>
      <c r="NRD92" s="26"/>
      <c r="NRE92" s="26"/>
      <c r="NRF92" s="26"/>
      <c r="NRG92" s="26"/>
      <c r="NRH92" s="26"/>
      <c r="NRI92" s="26"/>
      <c r="NRJ92" s="26"/>
      <c r="NRK92" s="26"/>
      <c r="NRL92" s="26"/>
      <c r="NRM92" s="26"/>
      <c r="NRN92" s="26"/>
      <c r="NRO92" s="26"/>
      <c r="NRP92" s="26"/>
      <c r="NRQ92" s="26"/>
      <c r="NRR92" s="26"/>
      <c r="NRS92" s="26"/>
      <c r="NRT92" s="26"/>
      <c r="NRU92" s="26"/>
      <c r="NRV92" s="26"/>
      <c r="NRW92" s="26"/>
      <c r="NRX92" s="26"/>
      <c r="NRY92" s="26"/>
      <c r="NRZ92" s="26"/>
      <c r="NSA92" s="26"/>
      <c r="NSB92" s="26"/>
      <c r="NSC92" s="26"/>
      <c r="NSD92" s="26"/>
      <c r="NSE92" s="26"/>
      <c r="NSF92" s="26"/>
      <c r="NSG92" s="26"/>
      <c r="NSH92" s="26"/>
      <c r="NSI92" s="26"/>
      <c r="NSJ92" s="26"/>
      <c r="NSK92" s="26"/>
      <c r="NSL92" s="26"/>
      <c r="NSM92" s="26"/>
      <c r="NSN92" s="26"/>
      <c r="NSO92" s="26"/>
      <c r="NSP92" s="26"/>
      <c r="NSQ92" s="26"/>
      <c r="NSR92" s="26"/>
      <c r="NSS92" s="26"/>
      <c r="NST92" s="26"/>
      <c r="NSU92" s="26"/>
      <c r="NSV92" s="26"/>
      <c r="NSW92" s="26"/>
      <c r="NSX92" s="26"/>
      <c r="NSY92" s="26"/>
      <c r="NSZ92" s="26"/>
      <c r="NTA92" s="26"/>
      <c r="NTB92" s="26"/>
      <c r="NTC92" s="26"/>
      <c r="NTD92" s="26"/>
      <c r="NTE92" s="26"/>
      <c r="NTF92" s="26"/>
      <c r="NTG92" s="26"/>
      <c r="NTH92" s="26"/>
      <c r="NTI92" s="26"/>
      <c r="NTJ92" s="26"/>
      <c r="NTK92" s="26"/>
      <c r="NTL92" s="26"/>
      <c r="NTM92" s="26"/>
      <c r="NTN92" s="26"/>
      <c r="NTO92" s="26"/>
      <c r="NTP92" s="26"/>
      <c r="NTQ92" s="26"/>
      <c r="NTR92" s="26"/>
      <c r="NTS92" s="26"/>
      <c r="NTT92" s="26"/>
      <c r="NTU92" s="26"/>
      <c r="NTV92" s="26"/>
      <c r="NTW92" s="26"/>
      <c r="NTX92" s="26"/>
      <c r="NTY92" s="26"/>
      <c r="NTZ92" s="26"/>
      <c r="NUA92" s="26"/>
      <c r="NUB92" s="26"/>
      <c r="NUC92" s="26"/>
      <c r="NUD92" s="26"/>
      <c r="NUE92" s="26"/>
      <c r="NUF92" s="26"/>
      <c r="NUG92" s="26"/>
      <c r="NUH92" s="26"/>
      <c r="NUI92" s="26"/>
      <c r="NUJ92" s="26"/>
      <c r="NUK92" s="26"/>
      <c r="NUL92" s="26"/>
      <c r="NUM92" s="26"/>
      <c r="NUN92" s="26"/>
      <c r="NUO92" s="26"/>
      <c r="NUP92" s="26"/>
      <c r="NUQ92" s="26"/>
      <c r="NUR92" s="26"/>
      <c r="NUS92" s="26"/>
      <c r="NUT92" s="26"/>
      <c r="NUU92" s="26"/>
      <c r="NUV92" s="26"/>
      <c r="NUW92" s="26"/>
      <c r="NUX92" s="26"/>
      <c r="NUY92" s="26"/>
      <c r="NUZ92" s="26"/>
      <c r="NVA92" s="26"/>
      <c r="NVB92" s="26"/>
      <c r="NVC92" s="26"/>
      <c r="NVD92" s="26"/>
      <c r="NVE92" s="26"/>
      <c r="NVF92" s="26"/>
      <c r="NVG92" s="26"/>
      <c r="NVH92" s="26"/>
      <c r="NVI92" s="26"/>
      <c r="NVJ92" s="26"/>
      <c r="NVK92" s="26"/>
      <c r="NVL92" s="26"/>
      <c r="NVM92" s="26"/>
      <c r="NVN92" s="26"/>
      <c r="NVO92" s="26"/>
      <c r="NVP92" s="26"/>
      <c r="NVQ92" s="26"/>
      <c r="NVR92" s="26"/>
      <c r="NVS92" s="26"/>
      <c r="NVT92" s="26"/>
      <c r="NVU92" s="26"/>
      <c r="NVV92" s="26"/>
      <c r="NVW92" s="26"/>
      <c r="NVX92" s="26"/>
      <c r="NVY92" s="26"/>
      <c r="NVZ92" s="26"/>
      <c r="NWA92" s="26"/>
      <c r="NWB92" s="26"/>
      <c r="NWC92" s="26"/>
      <c r="NWD92" s="26"/>
      <c r="NWE92" s="26"/>
      <c r="NWF92" s="26"/>
      <c r="NWG92" s="26"/>
      <c r="NWH92" s="26"/>
      <c r="NWI92" s="26"/>
      <c r="NWJ92" s="26"/>
      <c r="NWK92" s="26"/>
      <c r="NWL92" s="26"/>
      <c r="NWM92" s="26"/>
      <c r="NWN92" s="26"/>
      <c r="NWO92" s="26"/>
      <c r="NWP92" s="26"/>
      <c r="NWQ92" s="26"/>
      <c r="NWR92" s="26"/>
      <c r="NWS92" s="26"/>
      <c r="NWT92" s="26"/>
      <c r="NWU92" s="26"/>
      <c r="NWV92" s="26"/>
      <c r="NWW92" s="26"/>
      <c r="NWX92" s="26"/>
      <c r="NWY92" s="26"/>
      <c r="NWZ92" s="26"/>
      <c r="NXA92" s="26"/>
      <c r="NXB92" s="26"/>
      <c r="NXC92" s="26"/>
      <c r="NXD92" s="26"/>
      <c r="NXE92" s="26"/>
      <c r="NXF92" s="26"/>
      <c r="NXG92" s="26"/>
      <c r="NXH92" s="26"/>
      <c r="NXI92" s="26"/>
      <c r="NXJ92" s="26"/>
      <c r="NXK92" s="26"/>
      <c r="NXL92" s="26"/>
      <c r="NXM92" s="26"/>
      <c r="NXN92" s="26"/>
      <c r="NXO92" s="26"/>
      <c r="NXP92" s="26"/>
      <c r="NXQ92" s="26"/>
      <c r="NXR92" s="26"/>
      <c r="NXS92" s="26"/>
      <c r="NXT92" s="26"/>
      <c r="NXU92" s="26"/>
      <c r="NXV92" s="26"/>
      <c r="NXW92" s="26"/>
      <c r="NXX92" s="26"/>
      <c r="NXY92" s="26"/>
      <c r="NXZ92" s="26"/>
      <c r="NYA92" s="26"/>
      <c r="NYB92" s="26"/>
      <c r="NYC92" s="26"/>
      <c r="NYD92" s="26"/>
      <c r="NYE92" s="26"/>
      <c r="NYF92" s="26"/>
      <c r="NYG92" s="26"/>
      <c r="NYH92" s="26"/>
      <c r="NYI92" s="26"/>
      <c r="NYJ92" s="26"/>
      <c r="NYK92" s="26"/>
      <c r="NYL92" s="26"/>
      <c r="NYM92" s="26"/>
      <c r="NYN92" s="26"/>
      <c r="NYO92" s="26"/>
      <c r="NYP92" s="26"/>
      <c r="NYQ92" s="26"/>
      <c r="NYR92" s="26"/>
      <c r="NYS92" s="26"/>
      <c r="NYT92" s="26"/>
      <c r="NYU92" s="26"/>
      <c r="NYV92" s="26"/>
      <c r="NYW92" s="26"/>
      <c r="NYX92" s="26"/>
      <c r="NYY92" s="26"/>
      <c r="NYZ92" s="26"/>
      <c r="NZA92" s="26"/>
      <c r="NZB92" s="26"/>
      <c r="NZC92" s="26"/>
      <c r="NZD92" s="26"/>
      <c r="NZE92" s="26"/>
      <c r="NZF92" s="26"/>
      <c r="NZG92" s="26"/>
      <c r="NZH92" s="26"/>
      <c r="NZI92" s="26"/>
      <c r="NZJ92" s="26"/>
      <c r="NZK92" s="26"/>
      <c r="NZL92" s="26"/>
      <c r="NZM92" s="26"/>
      <c r="NZN92" s="26"/>
      <c r="NZO92" s="26"/>
      <c r="NZP92" s="26"/>
      <c r="NZQ92" s="26"/>
      <c r="NZR92" s="26"/>
      <c r="NZS92" s="26"/>
      <c r="NZT92" s="26"/>
      <c r="NZU92" s="26"/>
      <c r="NZV92" s="26"/>
      <c r="NZW92" s="26"/>
      <c r="NZX92" s="26"/>
      <c r="NZY92" s="26"/>
      <c r="NZZ92" s="26"/>
      <c r="OAA92" s="26"/>
      <c r="OAB92" s="26"/>
      <c r="OAC92" s="26"/>
      <c r="OAD92" s="26"/>
      <c r="OAE92" s="26"/>
      <c r="OAF92" s="26"/>
      <c r="OAG92" s="26"/>
      <c r="OAH92" s="26"/>
      <c r="OAI92" s="26"/>
      <c r="OAJ92" s="26"/>
      <c r="OAK92" s="26"/>
      <c r="OAL92" s="26"/>
      <c r="OAM92" s="26"/>
      <c r="OAN92" s="26"/>
      <c r="OAO92" s="26"/>
      <c r="OAP92" s="26"/>
      <c r="OAQ92" s="26"/>
      <c r="OAR92" s="26"/>
      <c r="OAS92" s="26"/>
      <c r="OAT92" s="26"/>
      <c r="OAU92" s="26"/>
      <c r="OAV92" s="26"/>
      <c r="OAW92" s="26"/>
      <c r="OAX92" s="26"/>
      <c r="OAY92" s="26"/>
      <c r="OAZ92" s="26"/>
      <c r="OBA92" s="26"/>
      <c r="OBB92" s="26"/>
      <c r="OBC92" s="26"/>
      <c r="OBD92" s="26"/>
      <c r="OBE92" s="26"/>
      <c r="OBF92" s="26"/>
      <c r="OBG92" s="26"/>
      <c r="OBH92" s="26"/>
      <c r="OBI92" s="26"/>
      <c r="OBJ92" s="26"/>
      <c r="OBK92" s="26"/>
      <c r="OBL92" s="26"/>
      <c r="OBM92" s="26"/>
      <c r="OBN92" s="26"/>
      <c r="OBO92" s="26"/>
      <c r="OBP92" s="26"/>
      <c r="OBQ92" s="26"/>
      <c r="OBR92" s="26"/>
      <c r="OBS92" s="26"/>
      <c r="OBT92" s="26"/>
      <c r="OBU92" s="26"/>
      <c r="OBV92" s="26"/>
      <c r="OBW92" s="26"/>
      <c r="OBX92" s="26"/>
      <c r="OBY92" s="26"/>
      <c r="OBZ92" s="26"/>
      <c r="OCA92" s="26"/>
      <c r="OCB92" s="26"/>
      <c r="OCC92" s="26"/>
      <c r="OCD92" s="26"/>
      <c r="OCE92" s="26"/>
      <c r="OCF92" s="26"/>
      <c r="OCG92" s="26"/>
      <c r="OCH92" s="26"/>
      <c r="OCI92" s="26"/>
      <c r="OCJ92" s="26"/>
      <c r="OCK92" s="26"/>
      <c r="OCL92" s="26"/>
      <c r="OCM92" s="26"/>
      <c r="OCN92" s="26"/>
      <c r="OCO92" s="26"/>
      <c r="OCP92" s="26"/>
      <c r="OCQ92" s="26"/>
      <c r="OCR92" s="26"/>
      <c r="OCS92" s="26"/>
      <c r="OCT92" s="26"/>
      <c r="OCU92" s="26"/>
      <c r="OCV92" s="26"/>
      <c r="OCW92" s="26"/>
      <c r="OCX92" s="26"/>
      <c r="OCY92" s="26"/>
      <c r="OCZ92" s="26"/>
      <c r="ODA92" s="26"/>
      <c r="ODB92" s="26"/>
      <c r="ODC92" s="26"/>
      <c r="ODD92" s="26"/>
      <c r="ODE92" s="26"/>
      <c r="ODF92" s="26"/>
      <c r="ODG92" s="26"/>
      <c r="ODH92" s="26"/>
      <c r="ODI92" s="26"/>
      <c r="ODJ92" s="26"/>
      <c r="ODK92" s="26"/>
      <c r="ODL92" s="26"/>
      <c r="ODM92" s="26"/>
      <c r="ODN92" s="26"/>
      <c r="ODO92" s="26"/>
      <c r="ODP92" s="26"/>
      <c r="ODQ92" s="26"/>
      <c r="ODR92" s="26"/>
      <c r="ODS92" s="26"/>
      <c r="ODT92" s="26"/>
      <c r="ODU92" s="26"/>
      <c r="ODV92" s="26"/>
      <c r="ODW92" s="26"/>
      <c r="ODX92" s="26"/>
      <c r="ODY92" s="26"/>
      <c r="ODZ92" s="26"/>
      <c r="OEA92" s="26"/>
      <c r="OEB92" s="26"/>
      <c r="OEC92" s="26"/>
      <c r="OED92" s="26"/>
      <c r="OEE92" s="26"/>
      <c r="OEF92" s="26"/>
      <c r="OEG92" s="26"/>
      <c r="OEH92" s="26"/>
      <c r="OEI92" s="26"/>
      <c r="OEJ92" s="26"/>
      <c r="OEK92" s="26"/>
      <c r="OEL92" s="26"/>
      <c r="OEM92" s="26"/>
      <c r="OEN92" s="26"/>
      <c r="OEO92" s="26"/>
      <c r="OEP92" s="26"/>
      <c r="OEQ92" s="26"/>
      <c r="OER92" s="26"/>
      <c r="OES92" s="26"/>
      <c r="OET92" s="26"/>
      <c r="OEU92" s="26"/>
      <c r="OEV92" s="26"/>
      <c r="OEW92" s="26"/>
      <c r="OEX92" s="26"/>
      <c r="OEY92" s="26"/>
      <c r="OEZ92" s="26"/>
      <c r="OFA92" s="26"/>
      <c r="OFB92" s="26"/>
      <c r="OFC92" s="26"/>
      <c r="OFD92" s="26"/>
      <c r="OFE92" s="26"/>
      <c r="OFF92" s="26"/>
      <c r="OFG92" s="26"/>
      <c r="OFH92" s="26"/>
      <c r="OFI92" s="26"/>
      <c r="OFJ92" s="26"/>
      <c r="OFK92" s="26"/>
      <c r="OFL92" s="26"/>
      <c r="OFM92" s="26"/>
      <c r="OFN92" s="26"/>
      <c r="OFO92" s="26"/>
      <c r="OFP92" s="26"/>
      <c r="OFQ92" s="26"/>
      <c r="OFR92" s="26"/>
      <c r="OFS92" s="26"/>
      <c r="OFT92" s="26"/>
      <c r="OFU92" s="26"/>
      <c r="OFV92" s="26"/>
      <c r="OFW92" s="26"/>
      <c r="OFX92" s="26"/>
      <c r="OFY92" s="26"/>
      <c r="OFZ92" s="26"/>
      <c r="OGA92" s="26"/>
      <c r="OGB92" s="26"/>
      <c r="OGC92" s="26"/>
      <c r="OGD92" s="26"/>
      <c r="OGE92" s="26"/>
      <c r="OGF92" s="26"/>
      <c r="OGG92" s="26"/>
      <c r="OGH92" s="26"/>
      <c r="OGI92" s="26"/>
      <c r="OGJ92" s="26"/>
      <c r="OGK92" s="26"/>
      <c r="OGL92" s="26"/>
      <c r="OGM92" s="26"/>
      <c r="OGN92" s="26"/>
      <c r="OGO92" s="26"/>
      <c r="OGP92" s="26"/>
      <c r="OGQ92" s="26"/>
      <c r="OGR92" s="26"/>
      <c r="OGS92" s="26"/>
      <c r="OGT92" s="26"/>
      <c r="OGU92" s="26"/>
      <c r="OGV92" s="26"/>
      <c r="OGW92" s="26"/>
      <c r="OGX92" s="26"/>
      <c r="OGY92" s="26"/>
      <c r="OGZ92" s="26"/>
      <c r="OHA92" s="26"/>
      <c r="OHB92" s="26"/>
      <c r="OHC92" s="26"/>
      <c r="OHD92" s="26"/>
      <c r="OHE92" s="26"/>
      <c r="OHF92" s="26"/>
      <c r="OHG92" s="26"/>
      <c r="OHH92" s="26"/>
      <c r="OHI92" s="26"/>
      <c r="OHJ92" s="26"/>
      <c r="OHK92" s="26"/>
      <c r="OHL92" s="26"/>
      <c r="OHM92" s="26"/>
      <c r="OHN92" s="26"/>
      <c r="OHO92" s="26"/>
      <c r="OHP92" s="26"/>
      <c r="OHQ92" s="26"/>
      <c r="OHR92" s="26"/>
      <c r="OHS92" s="26"/>
      <c r="OHT92" s="26"/>
      <c r="OHU92" s="26"/>
      <c r="OHV92" s="26"/>
      <c r="OHW92" s="26"/>
      <c r="OHX92" s="26"/>
      <c r="OHY92" s="26"/>
      <c r="OHZ92" s="26"/>
      <c r="OIA92" s="26"/>
      <c r="OIB92" s="26"/>
      <c r="OIC92" s="26"/>
      <c r="OID92" s="26"/>
      <c r="OIE92" s="26"/>
      <c r="OIF92" s="26"/>
      <c r="OIG92" s="26"/>
      <c r="OIH92" s="26"/>
      <c r="OII92" s="26"/>
      <c r="OIJ92" s="26"/>
      <c r="OIK92" s="26"/>
      <c r="OIL92" s="26"/>
      <c r="OIM92" s="26"/>
      <c r="OIN92" s="26"/>
      <c r="OIO92" s="26"/>
      <c r="OIP92" s="26"/>
      <c r="OIQ92" s="26"/>
      <c r="OIR92" s="26"/>
      <c r="OIS92" s="26"/>
      <c r="OIT92" s="26"/>
      <c r="OIU92" s="26"/>
      <c r="OIV92" s="26"/>
      <c r="OIW92" s="26"/>
      <c r="OIX92" s="26"/>
      <c r="OIY92" s="26"/>
      <c r="OIZ92" s="26"/>
      <c r="OJA92" s="26"/>
      <c r="OJB92" s="26"/>
      <c r="OJC92" s="26"/>
      <c r="OJD92" s="26"/>
      <c r="OJE92" s="26"/>
      <c r="OJF92" s="26"/>
      <c r="OJG92" s="26"/>
      <c r="OJH92" s="26"/>
      <c r="OJI92" s="26"/>
      <c r="OJJ92" s="26"/>
      <c r="OJK92" s="26"/>
      <c r="OJL92" s="26"/>
      <c r="OJM92" s="26"/>
      <c r="OJN92" s="26"/>
      <c r="OJO92" s="26"/>
      <c r="OJP92" s="26"/>
      <c r="OJQ92" s="26"/>
      <c r="OJR92" s="26"/>
      <c r="OJS92" s="26"/>
      <c r="OJT92" s="26"/>
      <c r="OJU92" s="26"/>
      <c r="OJV92" s="26"/>
      <c r="OJW92" s="26"/>
      <c r="OJX92" s="26"/>
      <c r="OJY92" s="26"/>
      <c r="OJZ92" s="26"/>
      <c r="OKA92" s="26"/>
      <c r="OKB92" s="26"/>
      <c r="OKC92" s="26"/>
      <c r="OKD92" s="26"/>
      <c r="OKE92" s="26"/>
      <c r="OKF92" s="26"/>
      <c r="OKG92" s="26"/>
      <c r="OKH92" s="26"/>
      <c r="OKI92" s="26"/>
      <c r="OKJ92" s="26"/>
      <c r="OKK92" s="26"/>
      <c r="OKL92" s="26"/>
      <c r="OKM92" s="26"/>
      <c r="OKN92" s="26"/>
      <c r="OKO92" s="26"/>
      <c r="OKP92" s="26"/>
      <c r="OKQ92" s="26"/>
      <c r="OKR92" s="26"/>
      <c r="OKS92" s="26"/>
      <c r="OKT92" s="26"/>
      <c r="OKU92" s="26"/>
      <c r="OKV92" s="26"/>
      <c r="OKW92" s="26"/>
      <c r="OKX92" s="26"/>
      <c r="OKY92" s="26"/>
      <c r="OKZ92" s="26"/>
      <c r="OLA92" s="26"/>
      <c r="OLB92" s="26"/>
      <c r="OLC92" s="26"/>
      <c r="OLD92" s="26"/>
      <c r="OLE92" s="26"/>
      <c r="OLF92" s="26"/>
      <c r="OLG92" s="26"/>
      <c r="OLH92" s="26"/>
      <c r="OLI92" s="26"/>
      <c r="OLJ92" s="26"/>
      <c r="OLK92" s="26"/>
      <c r="OLL92" s="26"/>
      <c r="OLM92" s="26"/>
      <c r="OLN92" s="26"/>
      <c r="OLO92" s="26"/>
      <c r="OLP92" s="26"/>
      <c r="OLQ92" s="26"/>
      <c r="OLR92" s="26"/>
      <c r="OLS92" s="26"/>
      <c r="OLT92" s="26"/>
      <c r="OLU92" s="26"/>
      <c r="OLV92" s="26"/>
      <c r="OLW92" s="26"/>
      <c r="OLX92" s="26"/>
      <c r="OLY92" s="26"/>
      <c r="OLZ92" s="26"/>
      <c r="OMA92" s="26"/>
      <c r="OMB92" s="26"/>
      <c r="OMC92" s="26"/>
      <c r="OMD92" s="26"/>
      <c r="OME92" s="26"/>
      <c r="OMF92" s="26"/>
      <c r="OMG92" s="26"/>
      <c r="OMH92" s="26"/>
      <c r="OMI92" s="26"/>
      <c r="OMJ92" s="26"/>
      <c r="OMK92" s="26"/>
      <c r="OML92" s="26"/>
      <c r="OMM92" s="26"/>
      <c r="OMN92" s="26"/>
      <c r="OMO92" s="26"/>
      <c r="OMP92" s="26"/>
      <c r="OMQ92" s="26"/>
      <c r="OMR92" s="26"/>
      <c r="OMS92" s="26"/>
      <c r="OMT92" s="26"/>
      <c r="OMU92" s="26"/>
      <c r="OMV92" s="26"/>
      <c r="OMW92" s="26"/>
      <c r="OMX92" s="26"/>
      <c r="OMY92" s="26"/>
      <c r="OMZ92" s="26"/>
      <c r="ONA92" s="26"/>
      <c r="ONB92" s="26"/>
      <c r="ONC92" s="26"/>
      <c r="OND92" s="26"/>
      <c r="ONE92" s="26"/>
      <c r="ONF92" s="26"/>
      <c r="ONG92" s="26"/>
      <c r="ONH92" s="26"/>
      <c r="ONI92" s="26"/>
      <c r="ONJ92" s="26"/>
      <c r="ONK92" s="26"/>
      <c r="ONL92" s="26"/>
      <c r="ONM92" s="26"/>
      <c r="ONN92" s="26"/>
      <c r="ONO92" s="26"/>
      <c r="ONP92" s="26"/>
      <c r="ONQ92" s="26"/>
      <c r="ONR92" s="26"/>
      <c r="ONS92" s="26"/>
      <c r="ONT92" s="26"/>
      <c r="ONU92" s="26"/>
      <c r="ONV92" s="26"/>
      <c r="ONW92" s="26"/>
      <c r="ONX92" s="26"/>
      <c r="ONY92" s="26"/>
      <c r="ONZ92" s="26"/>
      <c r="OOA92" s="26"/>
      <c r="OOB92" s="26"/>
      <c r="OOC92" s="26"/>
      <c r="OOD92" s="26"/>
      <c r="OOE92" s="26"/>
      <c r="OOF92" s="26"/>
      <c r="OOG92" s="26"/>
      <c r="OOH92" s="26"/>
      <c r="OOI92" s="26"/>
      <c r="OOJ92" s="26"/>
      <c r="OOK92" s="26"/>
      <c r="OOL92" s="26"/>
      <c r="OOM92" s="26"/>
      <c r="OON92" s="26"/>
      <c r="OOO92" s="26"/>
      <c r="OOP92" s="26"/>
      <c r="OOQ92" s="26"/>
      <c r="OOR92" s="26"/>
      <c r="OOS92" s="26"/>
      <c r="OOT92" s="26"/>
      <c r="OOU92" s="26"/>
      <c r="OOV92" s="26"/>
      <c r="OOW92" s="26"/>
      <c r="OOX92" s="26"/>
      <c r="OOY92" s="26"/>
      <c r="OOZ92" s="26"/>
      <c r="OPA92" s="26"/>
      <c r="OPB92" s="26"/>
      <c r="OPC92" s="26"/>
      <c r="OPD92" s="26"/>
      <c r="OPE92" s="26"/>
      <c r="OPF92" s="26"/>
      <c r="OPG92" s="26"/>
      <c r="OPH92" s="26"/>
      <c r="OPI92" s="26"/>
      <c r="OPJ92" s="26"/>
      <c r="OPK92" s="26"/>
      <c r="OPL92" s="26"/>
      <c r="OPM92" s="26"/>
      <c r="OPN92" s="26"/>
      <c r="OPO92" s="26"/>
      <c r="OPP92" s="26"/>
      <c r="OPQ92" s="26"/>
      <c r="OPR92" s="26"/>
      <c r="OPS92" s="26"/>
      <c r="OPT92" s="26"/>
      <c r="OPU92" s="26"/>
      <c r="OPV92" s="26"/>
      <c r="OPW92" s="26"/>
      <c r="OPX92" s="26"/>
      <c r="OPY92" s="26"/>
      <c r="OPZ92" s="26"/>
      <c r="OQA92" s="26"/>
      <c r="OQB92" s="26"/>
      <c r="OQC92" s="26"/>
      <c r="OQD92" s="26"/>
      <c r="OQE92" s="26"/>
      <c r="OQF92" s="26"/>
      <c r="OQG92" s="26"/>
      <c r="OQH92" s="26"/>
      <c r="OQI92" s="26"/>
      <c r="OQJ92" s="26"/>
      <c r="OQK92" s="26"/>
      <c r="OQL92" s="26"/>
      <c r="OQM92" s="26"/>
      <c r="OQN92" s="26"/>
      <c r="OQO92" s="26"/>
      <c r="OQP92" s="26"/>
      <c r="OQQ92" s="26"/>
      <c r="OQR92" s="26"/>
      <c r="OQS92" s="26"/>
      <c r="OQT92" s="26"/>
      <c r="OQU92" s="26"/>
      <c r="OQV92" s="26"/>
      <c r="OQW92" s="26"/>
      <c r="OQX92" s="26"/>
      <c r="OQY92" s="26"/>
      <c r="OQZ92" s="26"/>
      <c r="ORA92" s="26"/>
      <c r="ORB92" s="26"/>
      <c r="ORC92" s="26"/>
      <c r="ORD92" s="26"/>
      <c r="ORE92" s="26"/>
      <c r="ORF92" s="26"/>
      <c r="ORG92" s="26"/>
      <c r="ORH92" s="26"/>
      <c r="ORI92" s="26"/>
      <c r="ORJ92" s="26"/>
      <c r="ORK92" s="26"/>
      <c r="ORL92" s="26"/>
      <c r="ORM92" s="26"/>
      <c r="ORN92" s="26"/>
      <c r="ORO92" s="26"/>
      <c r="ORP92" s="26"/>
      <c r="ORQ92" s="26"/>
      <c r="ORR92" s="26"/>
      <c r="ORS92" s="26"/>
      <c r="ORT92" s="26"/>
      <c r="ORU92" s="26"/>
      <c r="ORV92" s="26"/>
      <c r="ORW92" s="26"/>
      <c r="ORX92" s="26"/>
      <c r="ORY92" s="26"/>
      <c r="ORZ92" s="26"/>
      <c r="OSA92" s="26"/>
      <c r="OSB92" s="26"/>
      <c r="OSC92" s="26"/>
      <c r="OSD92" s="26"/>
      <c r="OSE92" s="26"/>
      <c r="OSF92" s="26"/>
      <c r="OSG92" s="26"/>
      <c r="OSH92" s="26"/>
      <c r="OSI92" s="26"/>
      <c r="OSJ92" s="26"/>
      <c r="OSK92" s="26"/>
      <c r="OSL92" s="26"/>
      <c r="OSM92" s="26"/>
      <c r="OSN92" s="26"/>
      <c r="OSO92" s="26"/>
      <c r="OSP92" s="26"/>
      <c r="OSQ92" s="26"/>
      <c r="OSR92" s="26"/>
      <c r="OSS92" s="26"/>
      <c r="OST92" s="26"/>
      <c r="OSU92" s="26"/>
      <c r="OSV92" s="26"/>
      <c r="OSW92" s="26"/>
      <c r="OSX92" s="26"/>
      <c r="OSY92" s="26"/>
      <c r="OSZ92" s="26"/>
      <c r="OTA92" s="26"/>
      <c r="OTB92" s="26"/>
      <c r="OTC92" s="26"/>
      <c r="OTD92" s="26"/>
      <c r="OTE92" s="26"/>
      <c r="OTF92" s="26"/>
      <c r="OTG92" s="26"/>
      <c r="OTH92" s="26"/>
      <c r="OTI92" s="26"/>
      <c r="OTJ92" s="26"/>
      <c r="OTK92" s="26"/>
      <c r="OTL92" s="26"/>
      <c r="OTM92" s="26"/>
      <c r="OTN92" s="26"/>
      <c r="OTO92" s="26"/>
      <c r="OTP92" s="26"/>
      <c r="OTQ92" s="26"/>
      <c r="OTR92" s="26"/>
      <c r="OTS92" s="26"/>
      <c r="OTT92" s="26"/>
      <c r="OTU92" s="26"/>
      <c r="OTV92" s="26"/>
      <c r="OTW92" s="26"/>
      <c r="OTX92" s="26"/>
      <c r="OTY92" s="26"/>
      <c r="OTZ92" s="26"/>
      <c r="OUA92" s="26"/>
      <c r="OUB92" s="26"/>
      <c r="OUC92" s="26"/>
      <c r="OUD92" s="26"/>
      <c r="OUE92" s="26"/>
      <c r="OUF92" s="26"/>
      <c r="OUG92" s="26"/>
      <c r="OUH92" s="26"/>
      <c r="OUI92" s="26"/>
      <c r="OUJ92" s="26"/>
      <c r="OUK92" s="26"/>
      <c r="OUL92" s="26"/>
      <c r="OUM92" s="26"/>
      <c r="OUN92" s="26"/>
      <c r="OUO92" s="26"/>
      <c r="OUP92" s="26"/>
      <c r="OUQ92" s="26"/>
      <c r="OUR92" s="26"/>
      <c r="OUS92" s="26"/>
      <c r="OUT92" s="26"/>
      <c r="OUU92" s="26"/>
      <c r="OUV92" s="26"/>
      <c r="OUW92" s="26"/>
      <c r="OUX92" s="26"/>
      <c r="OUY92" s="26"/>
      <c r="OUZ92" s="26"/>
      <c r="OVA92" s="26"/>
      <c r="OVB92" s="26"/>
      <c r="OVC92" s="26"/>
      <c r="OVD92" s="26"/>
      <c r="OVE92" s="26"/>
      <c r="OVF92" s="26"/>
      <c r="OVG92" s="26"/>
      <c r="OVH92" s="26"/>
      <c r="OVI92" s="26"/>
      <c r="OVJ92" s="26"/>
      <c r="OVK92" s="26"/>
      <c r="OVL92" s="26"/>
      <c r="OVM92" s="26"/>
      <c r="OVN92" s="26"/>
      <c r="OVO92" s="26"/>
      <c r="OVP92" s="26"/>
      <c r="OVQ92" s="26"/>
      <c r="OVR92" s="26"/>
      <c r="OVS92" s="26"/>
      <c r="OVT92" s="26"/>
      <c r="OVU92" s="26"/>
      <c r="OVV92" s="26"/>
      <c r="OVW92" s="26"/>
      <c r="OVX92" s="26"/>
      <c r="OVY92" s="26"/>
      <c r="OVZ92" s="26"/>
      <c r="OWA92" s="26"/>
      <c r="OWB92" s="26"/>
      <c r="OWC92" s="26"/>
      <c r="OWD92" s="26"/>
      <c r="OWE92" s="26"/>
      <c r="OWF92" s="26"/>
      <c r="OWG92" s="26"/>
      <c r="OWH92" s="26"/>
      <c r="OWI92" s="26"/>
      <c r="OWJ92" s="26"/>
      <c r="OWK92" s="26"/>
      <c r="OWL92" s="26"/>
      <c r="OWM92" s="26"/>
      <c r="OWN92" s="26"/>
      <c r="OWO92" s="26"/>
      <c r="OWP92" s="26"/>
      <c r="OWQ92" s="26"/>
      <c r="OWR92" s="26"/>
      <c r="OWS92" s="26"/>
      <c r="OWT92" s="26"/>
      <c r="OWU92" s="26"/>
      <c r="OWV92" s="26"/>
      <c r="OWW92" s="26"/>
      <c r="OWX92" s="26"/>
      <c r="OWY92" s="26"/>
      <c r="OWZ92" s="26"/>
      <c r="OXA92" s="26"/>
      <c r="OXB92" s="26"/>
      <c r="OXC92" s="26"/>
      <c r="OXD92" s="26"/>
      <c r="OXE92" s="26"/>
      <c r="OXF92" s="26"/>
      <c r="OXG92" s="26"/>
      <c r="OXH92" s="26"/>
      <c r="OXI92" s="26"/>
      <c r="OXJ92" s="26"/>
      <c r="OXK92" s="26"/>
      <c r="OXL92" s="26"/>
      <c r="OXM92" s="26"/>
      <c r="OXN92" s="26"/>
      <c r="OXO92" s="26"/>
      <c r="OXP92" s="26"/>
      <c r="OXQ92" s="26"/>
      <c r="OXR92" s="26"/>
      <c r="OXS92" s="26"/>
      <c r="OXT92" s="26"/>
      <c r="OXU92" s="26"/>
      <c r="OXV92" s="26"/>
      <c r="OXW92" s="26"/>
      <c r="OXX92" s="26"/>
      <c r="OXY92" s="26"/>
      <c r="OXZ92" s="26"/>
      <c r="OYA92" s="26"/>
      <c r="OYB92" s="26"/>
      <c r="OYC92" s="26"/>
      <c r="OYD92" s="26"/>
      <c r="OYE92" s="26"/>
      <c r="OYF92" s="26"/>
      <c r="OYG92" s="26"/>
      <c r="OYH92" s="26"/>
      <c r="OYI92" s="26"/>
      <c r="OYJ92" s="26"/>
      <c r="OYK92" s="26"/>
      <c r="OYL92" s="26"/>
      <c r="OYM92" s="26"/>
      <c r="OYN92" s="26"/>
      <c r="OYO92" s="26"/>
      <c r="OYP92" s="26"/>
      <c r="OYQ92" s="26"/>
      <c r="OYR92" s="26"/>
      <c r="OYS92" s="26"/>
      <c r="OYT92" s="26"/>
      <c r="OYU92" s="26"/>
      <c r="OYV92" s="26"/>
      <c r="OYW92" s="26"/>
      <c r="OYX92" s="26"/>
      <c r="OYY92" s="26"/>
      <c r="OYZ92" s="26"/>
      <c r="OZA92" s="26"/>
      <c r="OZB92" s="26"/>
      <c r="OZC92" s="26"/>
      <c r="OZD92" s="26"/>
      <c r="OZE92" s="26"/>
      <c r="OZF92" s="26"/>
      <c r="OZG92" s="26"/>
      <c r="OZH92" s="26"/>
      <c r="OZI92" s="26"/>
      <c r="OZJ92" s="26"/>
      <c r="OZK92" s="26"/>
      <c r="OZL92" s="26"/>
      <c r="OZM92" s="26"/>
      <c r="OZN92" s="26"/>
      <c r="OZO92" s="26"/>
      <c r="OZP92" s="26"/>
      <c r="OZQ92" s="26"/>
      <c r="OZR92" s="26"/>
      <c r="OZS92" s="26"/>
      <c r="OZT92" s="26"/>
      <c r="OZU92" s="26"/>
      <c r="OZV92" s="26"/>
      <c r="OZW92" s="26"/>
      <c r="OZX92" s="26"/>
      <c r="OZY92" s="26"/>
      <c r="OZZ92" s="26"/>
      <c r="PAA92" s="26"/>
      <c r="PAB92" s="26"/>
      <c r="PAC92" s="26"/>
      <c r="PAD92" s="26"/>
      <c r="PAE92" s="26"/>
      <c r="PAF92" s="26"/>
      <c r="PAG92" s="26"/>
      <c r="PAH92" s="26"/>
      <c r="PAI92" s="26"/>
      <c r="PAJ92" s="26"/>
      <c r="PAK92" s="26"/>
      <c r="PAL92" s="26"/>
      <c r="PAM92" s="26"/>
      <c r="PAN92" s="26"/>
      <c r="PAO92" s="26"/>
      <c r="PAP92" s="26"/>
      <c r="PAQ92" s="26"/>
      <c r="PAR92" s="26"/>
      <c r="PAS92" s="26"/>
      <c r="PAT92" s="26"/>
      <c r="PAU92" s="26"/>
      <c r="PAV92" s="26"/>
      <c r="PAW92" s="26"/>
      <c r="PAX92" s="26"/>
      <c r="PAY92" s="26"/>
      <c r="PAZ92" s="26"/>
      <c r="PBA92" s="26"/>
      <c r="PBB92" s="26"/>
      <c r="PBC92" s="26"/>
      <c r="PBD92" s="26"/>
      <c r="PBE92" s="26"/>
      <c r="PBF92" s="26"/>
      <c r="PBG92" s="26"/>
      <c r="PBH92" s="26"/>
      <c r="PBI92" s="26"/>
      <c r="PBJ92" s="26"/>
      <c r="PBK92" s="26"/>
      <c r="PBL92" s="26"/>
      <c r="PBM92" s="26"/>
      <c r="PBN92" s="26"/>
      <c r="PBO92" s="26"/>
      <c r="PBP92" s="26"/>
      <c r="PBQ92" s="26"/>
      <c r="PBR92" s="26"/>
      <c r="PBS92" s="26"/>
      <c r="PBT92" s="26"/>
      <c r="PBU92" s="26"/>
      <c r="PBV92" s="26"/>
      <c r="PBW92" s="26"/>
      <c r="PBX92" s="26"/>
      <c r="PBY92" s="26"/>
      <c r="PBZ92" s="26"/>
      <c r="PCA92" s="26"/>
      <c r="PCB92" s="26"/>
      <c r="PCC92" s="26"/>
      <c r="PCD92" s="26"/>
      <c r="PCE92" s="26"/>
      <c r="PCF92" s="26"/>
      <c r="PCG92" s="26"/>
      <c r="PCH92" s="26"/>
      <c r="PCI92" s="26"/>
      <c r="PCJ92" s="26"/>
      <c r="PCK92" s="26"/>
      <c r="PCL92" s="26"/>
      <c r="PCM92" s="26"/>
      <c r="PCN92" s="26"/>
      <c r="PCO92" s="26"/>
      <c r="PCP92" s="26"/>
      <c r="PCQ92" s="26"/>
      <c r="PCR92" s="26"/>
      <c r="PCS92" s="26"/>
      <c r="PCT92" s="26"/>
      <c r="PCU92" s="26"/>
      <c r="PCV92" s="26"/>
      <c r="PCW92" s="26"/>
      <c r="PCX92" s="26"/>
      <c r="PCY92" s="26"/>
      <c r="PCZ92" s="26"/>
      <c r="PDA92" s="26"/>
      <c r="PDB92" s="26"/>
      <c r="PDC92" s="26"/>
      <c r="PDD92" s="26"/>
      <c r="PDE92" s="26"/>
      <c r="PDF92" s="26"/>
      <c r="PDG92" s="26"/>
      <c r="PDH92" s="26"/>
      <c r="PDI92" s="26"/>
      <c r="PDJ92" s="26"/>
      <c r="PDK92" s="26"/>
      <c r="PDL92" s="26"/>
      <c r="PDM92" s="26"/>
      <c r="PDN92" s="26"/>
      <c r="PDO92" s="26"/>
      <c r="PDP92" s="26"/>
      <c r="PDQ92" s="26"/>
      <c r="PDR92" s="26"/>
      <c r="PDS92" s="26"/>
      <c r="PDT92" s="26"/>
      <c r="PDU92" s="26"/>
      <c r="PDV92" s="26"/>
      <c r="PDW92" s="26"/>
      <c r="PDX92" s="26"/>
      <c r="PDY92" s="26"/>
      <c r="PDZ92" s="26"/>
      <c r="PEA92" s="26"/>
      <c r="PEB92" s="26"/>
      <c r="PEC92" s="26"/>
      <c r="PED92" s="26"/>
      <c r="PEE92" s="26"/>
      <c r="PEF92" s="26"/>
      <c r="PEG92" s="26"/>
      <c r="PEH92" s="26"/>
      <c r="PEI92" s="26"/>
      <c r="PEJ92" s="26"/>
      <c r="PEK92" s="26"/>
      <c r="PEL92" s="26"/>
      <c r="PEM92" s="26"/>
      <c r="PEN92" s="26"/>
      <c r="PEO92" s="26"/>
      <c r="PEP92" s="26"/>
      <c r="PEQ92" s="26"/>
      <c r="PER92" s="26"/>
      <c r="PES92" s="26"/>
      <c r="PET92" s="26"/>
      <c r="PEU92" s="26"/>
      <c r="PEV92" s="26"/>
      <c r="PEW92" s="26"/>
      <c r="PEX92" s="26"/>
      <c r="PEY92" s="26"/>
      <c r="PEZ92" s="26"/>
      <c r="PFA92" s="26"/>
      <c r="PFB92" s="26"/>
      <c r="PFC92" s="26"/>
      <c r="PFD92" s="26"/>
      <c r="PFE92" s="26"/>
      <c r="PFF92" s="26"/>
      <c r="PFG92" s="26"/>
      <c r="PFH92" s="26"/>
      <c r="PFI92" s="26"/>
      <c r="PFJ92" s="26"/>
      <c r="PFK92" s="26"/>
      <c r="PFL92" s="26"/>
      <c r="PFM92" s="26"/>
      <c r="PFN92" s="26"/>
      <c r="PFO92" s="26"/>
      <c r="PFP92" s="26"/>
      <c r="PFQ92" s="26"/>
      <c r="PFR92" s="26"/>
      <c r="PFS92" s="26"/>
      <c r="PFT92" s="26"/>
      <c r="PFU92" s="26"/>
      <c r="PFV92" s="26"/>
      <c r="PFW92" s="26"/>
      <c r="PFX92" s="26"/>
      <c r="PFY92" s="26"/>
      <c r="PFZ92" s="26"/>
      <c r="PGA92" s="26"/>
      <c r="PGB92" s="26"/>
      <c r="PGC92" s="26"/>
      <c r="PGD92" s="26"/>
      <c r="PGE92" s="26"/>
      <c r="PGF92" s="26"/>
      <c r="PGG92" s="26"/>
      <c r="PGH92" s="26"/>
      <c r="PGI92" s="26"/>
      <c r="PGJ92" s="26"/>
      <c r="PGK92" s="26"/>
      <c r="PGL92" s="26"/>
      <c r="PGM92" s="26"/>
      <c r="PGN92" s="26"/>
      <c r="PGO92" s="26"/>
      <c r="PGP92" s="26"/>
      <c r="PGQ92" s="26"/>
      <c r="PGR92" s="26"/>
      <c r="PGS92" s="26"/>
      <c r="PGT92" s="26"/>
      <c r="PGU92" s="26"/>
      <c r="PGV92" s="26"/>
      <c r="PGW92" s="26"/>
      <c r="PGX92" s="26"/>
      <c r="PGY92" s="26"/>
      <c r="PGZ92" s="26"/>
      <c r="PHA92" s="26"/>
      <c r="PHB92" s="26"/>
      <c r="PHC92" s="26"/>
      <c r="PHD92" s="26"/>
      <c r="PHE92" s="26"/>
      <c r="PHF92" s="26"/>
      <c r="PHG92" s="26"/>
      <c r="PHH92" s="26"/>
      <c r="PHI92" s="26"/>
      <c r="PHJ92" s="26"/>
      <c r="PHK92" s="26"/>
      <c r="PHL92" s="26"/>
      <c r="PHM92" s="26"/>
      <c r="PHN92" s="26"/>
      <c r="PHO92" s="26"/>
      <c r="PHP92" s="26"/>
      <c r="PHQ92" s="26"/>
      <c r="PHR92" s="26"/>
      <c r="PHS92" s="26"/>
      <c r="PHT92" s="26"/>
      <c r="PHU92" s="26"/>
      <c r="PHV92" s="26"/>
      <c r="PHW92" s="26"/>
      <c r="PHX92" s="26"/>
      <c r="PHY92" s="26"/>
      <c r="PHZ92" s="26"/>
      <c r="PIA92" s="26"/>
      <c r="PIB92" s="26"/>
      <c r="PIC92" s="26"/>
      <c r="PID92" s="26"/>
      <c r="PIE92" s="26"/>
      <c r="PIF92" s="26"/>
      <c r="PIG92" s="26"/>
      <c r="PIH92" s="26"/>
      <c r="PII92" s="26"/>
      <c r="PIJ92" s="26"/>
      <c r="PIK92" s="26"/>
      <c r="PIL92" s="26"/>
      <c r="PIM92" s="26"/>
      <c r="PIN92" s="26"/>
      <c r="PIO92" s="26"/>
      <c r="PIP92" s="26"/>
      <c r="PIQ92" s="26"/>
      <c r="PIR92" s="26"/>
      <c r="PIS92" s="26"/>
      <c r="PIT92" s="26"/>
      <c r="PIU92" s="26"/>
      <c r="PIV92" s="26"/>
      <c r="PIW92" s="26"/>
      <c r="PIX92" s="26"/>
      <c r="PIY92" s="26"/>
      <c r="PIZ92" s="26"/>
      <c r="PJA92" s="26"/>
      <c r="PJB92" s="26"/>
      <c r="PJC92" s="26"/>
      <c r="PJD92" s="26"/>
      <c r="PJE92" s="26"/>
      <c r="PJF92" s="26"/>
      <c r="PJG92" s="26"/>
      <c r="PJH92" s="26"/>
      <c r="PJI92" s="26"/>
      <c r="PJJ92" s="26"/>
      <c r="PJK92" s="26"/>
      <c r="PJL92" s="26"/>
      <c r="PJM92" s="26"/>
      <c r="PJN92" s="26"/>
      <c r="PJO92" s="26"/>
      <c r="PJP92" s="26"/>
      <c r="PJQ92" s="26"/>
      <c r="PJR92" s="26"/>
      <c r="PJS92" s="26"/>
      <c r="PJT92" s="26"/>
      <c r="PJU92" s="26"/>
      <c r="PJV92" s="26"/>
      <c r="PJW92" s="26"/>
      <c r="PJX92" s="26"/>
      <c r="PJY92" s="26"/>
      <c r="PJZ92" s="26"/>
      <c r="PKA92" s="26"/>
      <c r="PKB92" s="26"/>
      <c r="PKC92" s="26"/>
      <c r="PKD92" s="26"/>
      <c r="PKE92" s="26"/>
      <c r="PKF92" s="26"/>
      <c r="PKG92" s="26"/>
      <c r="PKH92" s="26"/>
      <c r="PKI92" s="26"/>
      <c r="PKJ92" s="26"/>
      <c r="PKK92" s="26"/>
      <c r="PKL92" s="26"/>
      <c r="PKM92" s="26"/>
      <c r="PKN92" s="26"/>
      <c r="PKO92" s="26"/>
      <c r="PKP92" s="26"/>
      <c r="PKQ92" s="26"/>
      <c r="PKR92" s="26"/>
      <c r="PKS92" s="26"/>
      <c r="PKT92" s="26"/>
      <c r="PKU92" s="26"/>
      <c r="PKV92" s="26"/>
      <c r="PKW92" s="26"/>
      <c r="PKX92" s="26"/>
      <c r="PKY92" s="26"/>
      <c r="PKZ92" s="26"/>
      <c r="PLA92" s="26"/>
      <c r="PLB92" s="26"/>
      <c r="PLC92" s="26"/>
      <c r="PLD92" s="26"/>
      <c r="PLE92" s="26"/>
      <c r="PLF92" s="26"/>
      <c r="PLG92" s="26"/>
      <c r="PLH92" s="26"/>
      <c r="PLI92" s="26"/>
      <c r="PLJ92" s="26"/>
      <c r="PLK92" s="26"/>
      <c r="PLL92" s="26"/>
      <c r="PLM92" s="26"/>
      <c r="PLN92" s="26"/>
      <c r="PLO92" s="26"/>
      <c r="PLP92" s="26"/>
      <c r="PLQ92" s="26"/>
      <c r="PLR92" s="26"/>
      <c r="PLS92" s="26"/>
      <c r="PLT92" s="26"/>
      <c r="PLU92" s="26"/>
      <c r="PLV92" s="26"/>
      <c r="PLW92" s="26"/>
      <c r="PLX92" s="26"/>
      <c r="PLY92" s="26"/>
      <c r="PLZ92" s="26"/>
      <c r="PMA92" s="26"/>
      <c r="PMB92" s="26"/>
      <c r="PMC92" s="26"/>
      <c r="PMD92" s="26"/>
      <c r="PME92" s="26"/>
      <c r="PMF92" s="26"/>
      <c r="PMG92" s="26"/>
      <c r="PMH92" s="26"/>
      <c r="PMI92" s="26"/>
      <c r="PMJ92" s="26"/>
      <c r="PMK92" s="26"/>
      <c r="PML92" s="26"/>
      <c r="PMM92" s="26"/>
      <c r="PMN92" s="26"/>
      <c r="PMO92" s="26"/>
      <c r="PMP92" s="26"/>
      <c r="PMQ92" s="26"/>
      <c r="PMR92" s="26"/>
      <c r="PMS92" s="26"/>
      <c r="PMT92" s="26"/>
      <c r="PMU92" s="26"/>
      <c r="PMV92" s="26"/>
      <c r="PMW92" s="26"/>
      <c r="PMX92" s="26"/>
      <c r="PMY92" s="26"/>
      <c r="PMZ92" s="26"/>
      <c r="PNA92" s="26"/>
      <c r="PNB92" s="26"/>
      <c r="PNC92" s="26"/>
      <c r="PND92" s="26"/>
      <c r="PNE92" s="26"/>
      <c r="PNF92" s="26"/>
      <c r="PNG92" s="26"/>
      <c r="PNH92" s="26"/>
      <c r="PNI92" s="26"/>
      <c r="PNJ92" s="26"/>
      <c r="PNK92" s="26"/>
      <c r="PNL92" s="26"/>
      <c r="PNM92" s="26"/>
      <c r="PNN92" s="26"/>
      <c r="PNO92" s="26"/>
      <c r="PNP92" s="26"/>
      <c r="PNQ92" s="26"/>
      <c r="PNR92" s="26"/>
      <c r="PNS92" s="26"/>
      <c r="PNT92" s="26"/>
      <c r="PNU92" s="26"/>
      <c r="PNV92" s="26"/>
      <c r="PNW92" s="26"/>
      <c r="PNX92" s="26"/>
      <c r="PNY92" s="26"/>
      <c r="PNZ92" s="26"/>
      <c r="POA92" s="26"/>
      <c r="POB92" s="26"/>
      <c r="POC92" s="26"/>
      <c r="POD92" s="26"/>
      <c r="POE92" s="26"/>
      <c r="POF92" s="26"/>
      <c r="POG92" s="26"/>
      <c r="POH92" s="26"/>
      <c r="POI92" s="26"/>
      <c r="POJ92" s="26"/>
      <c r="POK92" s="26"/>
      <c r="POL92" s="26"/>
      <c r="POM92" s="26"/>
      <c r="PON92" s="26"/>
      <c r="POO92" s="26"/>
      <c r="POP92" s="26"/>
      <c r="POQ92" s="26"/>
      <c r="POR92" s="26"/>
      <c r="POS92" s="26"/>
      <c r="POT92" s="26"/>
      <c r="POU92" s="26"/>
      <c r="POV92" s="26"/>
      <c r="POW92" s="26"/>
      <c r="POX92" s="26"/>
      <c r="POY92" s="26"/>
      <c r="POZ92" s="26"/>
      <c r="PPA92" s="26"/>
      <c r="PPB92" s="26"/>
      <c r="PPC92" s="26"/>
      <c r="PPD92" s="26"/>
      <c r="PPE92" s="26"/>
      <c r="PPF92" s="26"/>
      <c r="PPG92" s="26"/>
      <c r="PPH92" s="26"/>
      <c r="PPI92" s="26"/>
      <c r="PPJ92" s="26"/>
      <c r="PPK92" s="26"/>
      <c r="PPL92" s="26"/>
      <c r="PPM92" s="26"/>
      <c r="PPN92" s="26"/>
      <c r="PPO92" s="26"/>
      <c r="PPP92" s="26"/>
      <c r="PPQ92" s="26"/>
      <c r="PPR92" s="26"/>
      <c r="PPS92" s="26"/>
      <c r="PPT92" s="26"/>
      <c r="PPU92" s="26"/>
      <c r="PPV92" s="26"/>
      <c r="PPW92" s="26"/>
      <c r="PPX92" s="26"/>
      <c r="PPY92" s="26"/>
      <c r="PPZ92" s="26"/>
      <c r="PQA92" s="26"/>
      <c r="PQB92" s="26"/>
      <c r="PQC92" s="26"/>
      <c r="PQD92" s="26"/>
      <c r="PQE92" s="26"/>
      <c r="PQF92" s="26"/>
      <c r="PQG92" s="26"/>
      <c r="PQH92" s="26"/>
      <c r="PQI92" s="26"/>
      <c r="PQJ92" s="26"/>
      <c r="PQK92" s="26"/>
      <c r="PQL92" s="26"/>
      <c r="PQM92" s="26"/>
      <c r="PQN92" s="26"/>
      <c r="PQO92" s="26"/>
      <c r="PQP92" s="26"/>
      <c r="PQQ92" s="26"/>
      <c r="PQR92" s="26"/>
      <c r="PQS92" s="26"/>
      <c r="PQT92" s="26"/>
      <c r="PQU92" s="26"/>
      <c r="PQV92" s="26"/>
      <c r="PQW92" s="26"/>
      <c r="PQX92" s="26"/>
      <c r="PQY92" s="26"/>
      <c r="PQZ92" s="26"/>
      <c r="PRA92" s="26"/>
      <c r="PRB92" s="26"/>
      <c r="PRC92" s="26"/>
      <c r="PRD92" s="26"/>
      <c r="PRE92" s="26"/>
      <c r="PRF92" s="26"/>
      <c r="PRG92" s="26"/>
      <c r="PRH92" s="26"/>
      <c r="PRI92" s="26"/>
      <c r="PRJ92" s="26"/>
      <c r="PRK92" s="26"/>
      <c r="PRL92" s="26"/>
      <c r="PRM92" s="26"/>
      <c r="PRN92" s="26"/>
      <c r="PRO92" s="26"/>
      <c r="PRP92" s="26"/>
      <c r="PRQ92" s="26"/>
      <c r="PRR92" s="26"/>
      <c r="PRS92" s="26"/>
      <c r="PRT92" s="26"/>
      <c r="PRU92" s="26"/>
      <c r="PRV92" s="26"/>
      <c r="PRW92" s="26"/>
      <c r="PRX92" s="26"/>
      <c r="PRY92" s="26"/>
      <c r="PRZ92" s="26"/>
      <c r="PSA92" s="26"/>
      <c r="PSB92" s="26"/>
      <c r="PSC92" s="26"/>
      <c r="PSD92" s="26"/>
      <c r="PSE92" s="26"/>
      <c r="PSF92" s="26"/>
      <c r="PSG92" s="26"/>
      <c r="PSH92" s="26"/>
      <c r="PSI92" s="26"/>
      <c r="PSJ92" s="26"/>
      <c r="PSK92" s="26"/>
      <c r="PSL92" s="26"/>
      <c r="PSM92" s="26"/>
      <c r="PSN92" s="26"/>
      <c r="PSO92" s="26"/>
      <c r="PSP92" s="26"/>
      <c r="PSQ92" s="26"/>
      <c r="PSR92" s="26"/>
      <c r="PSS92" s="26"/>
      <c r="PST92" s="26"/>
      <c r="PSU92" s="26"/>
      <c r="PSV92" s="26"/>
      <c r="PSW92" s="26"/>
      <c r="PSX92" s="26"/>
      <c r="PSY92" s="26"/>
      <c r="PSZ92" s="26"/>
      <c r="PTA92" s="26"/>
      <c r="PTB92" s="26"/>
      <c r="PTC92" s="26"/>
      <c r="PTD92" s="26"/>
      <c r="PTE92" s="26"/>
      <c r="PTF92" s="26"/>
      <c r="PTG92" s="26"/>
      <c r="PTH92" s="26"/>
      <c r="PTI92" s="26"/>
      <c r="PTJ92" s="26"/>
      <c r="PTK92" s="26"/>
      <c r="PTL92" s="26"/>
      <c r="PTM92" s="26"/>
      <c r="PTN92" s="26"/>
      <c r="PTO92" s="26"/>
      <c r="PTP92" s="26"/>
      <c r="PTQ92" s="26"/>
      <c r="PTR92" s="26"/>
      <c r="PTS92" s="26"/>
      <c r="PTT92" s="26"/>
      <c r="PTU92" s="26"/>
      <c r="PTV92" s="26"/>
      <c r="PTW92" s="26"/>
      <c r="PTX92" s="26"/>
      <c r="PTY92" s="26"/>
      <c r="PTZ92" s="26"/>
      <c r="PUA92" s="26"/>
      <c r="PUB92" s="26"/>
      <c r="PUC92" s="26"/>
      <c r="PUD92" s="26"/>
      <c r="PUE92" s="26"/>
      <c r="PUF92" s="26"/>
      <c r="PUG92" s="26"/>
      <c r="PUH92" s="26"/>
      <c r="PUI92" s="26"/>
      <c r="PUJ92" s="26"/>
      <c r="PUK92" s="26"/>
      <c r="PUL92" s="26"/>
      <c r="PUM92" s="26"/>
      <c r="PUN92" s="26"/>
      <c r="PUO92" s="26"/>
      <c r="PUP92" s="26"/>
      <c r="PUQ92" s="26"/>
      <c r="PUR92" s="26"/>
      <c r="PUS92" s="26"/>
      <c r="PUT92" s="26"/>
      <c r="PUU92" s="26"/>
      <c r="PUV92" s="26"/>
      <c r="PUW92" s="26"/>
      <c r="PUX92" s="26"/>
      <c r="PUY92" s="26"/>
      <c r="PUZ92" s="26"/>
      <c r="PVA92" s="26"/>
      <c r="PVB92" s="26"/>
      <c r="PVC92" s="26"/>
      <c r="PVD92" s="26"/>
      <c r="PVE92" s="26"/>
      <c r="PVF92" s="26"/>
      <c r="PVG92" s="26"/>
      <c r="PVH92" s="26"/>
      <c r="PVI92" s="26"/>
      <c r="PVJ92" s="26"/>
      <c r="PVK92" s="26"/>
      <c r="PVL92" s="26"/>
      <c r="PVM92" s="26"/>
      <c r="PVN92" s="26"/>
      <c r="PVO92" s="26"/>
      <c r="PVP92" s="26"/>
      <c r="PVQ92" s="26"/>
      <c r="PVR92" s="26"/>
      <c r="PVS92" s="26"/>
      <c r="PVT92" s="26"/>
      <c r="PVU92" s="26"/>
      <c r="PVV92" s="26"/>
      <c r="PVW92" s="26"/>
      <c r="PVX92" s="26"/>
      <c r="PVY92" s="26"/>
      <c r="PVZ92" s="26"/>
      <c r="PWA92" s="26"/>
      <c r="PWB92" s="26"/>
      <c r="PWC92" s="26"/>
      <c r="PWD92" s="26"/>
      <c r="PWE92" s="26"/>
      <c r="PWF92" s="26"/>
      <c r="PWG92" s="26"/>
      <c r="PWH92" s="26"/>
      <c r="PWI92" s="26"/>
      <c r="PWJ92" s="26"/>
      <c r="PWK92" s="26"/>
      <c r="PWL92" s="26"/>
      <c r="PWM92" s="26"/>
      <c r="PWN92" s="26"/>
      <c r="PWO92" s="26"/>
      <c r="PWP92" s="26"/>
      <c r="PWQ92" s="26"/>
      <c r="PWR92" s="26"/>
      <c r="PWS92" s="26"/>
      <c r="PWT92" s="26"/>
      <c r="PWU92" s="26"/>
      <c r="PWV92" s="26"/>
      <c r="PWW92" s="26"/>
      <c r="PWX92" s="26"/>
      <c r="PWY92" s="26"/>
      <c r="PWZ92" s="26"/>
      <c r="PXA92" s="26"/>
      <c r="PXB92" s="26"/>
      <c r="PXC92" s="26"/>
      <c r="PXD92" s="26"/>
      <c r="PXE92" s="26"/>
      <c r="PXF92" s="26"/>
      <c r="PXG92" s="26"/>
      <c r="PXH92" s="26"/>
      <c r="PXI92" s="26"/>
      <c r="PXJ92" s="26"/>
      <c r="PXK92" s="26"/>
      <c r="PXL92" s="26"/>
      <c r="PXM92" s="26"/>
      <c r="PXN92" s="26"/>
      <c r="PXO92" s="26"/>
      <c r="PXP92" s="26"/>
      <c r="PXQ92" s="26"/>
      <c r="PXR92" s="26"/>
      <c r="PXS92" s="26"/>
      <c r="PXT92" s="26"/>
      <c r="PXU92" s="26"/>
      <c r="PXV92" s="26"/>
      <c r="PXW92" s="26"/>
      <c r="PXX92" s="26"/>
      <c r="PXY92" s="26"/>
      <c r="PXZ92" s="26"/>
      <c r="PYA92" s="26"/>
      <c r="PYB92" s="26"/>
      <c r="PYC92" s="26"/>
      <c r="PYD92" s="26"/>
      <c r="PYE92" s="26"/>
      <c r="PYF92" s="26"/>
      <c r="PYG92" s="26"/>
      <c r="PYH92" s="26"/>
      <c r="PYI92" s="26"/>
      <c r="PYJ92" s="26"/>
      <c r="PYK92" s="26"/>
      <c r="PYL92" s="26"/>
      <c r="PYM92" s="26"/>
      <c r="PYN92" s="26"/>
      <c r="PYO92" s="26"/>
      <c r="PYP92" s="26"/>
      <c r="PYQ92" s="26"/>
      <c r="PYR92" s="26"/>
      <c r="PYS92" s="26"/>
      <c r="PYT92" s="26"/>
      <c r="PYU92" s="26"/>
      <c r="PYV92" s="26"/>
      <c r="PYW92" s="26"/>
      <c r="PYX92" s="26"/>
      <c r="PYY92" s="26"/>
      <c r="PYZ92" s="26"/>
      <c r="PZA92" s="26"/>
      <c r="PZB92" s="26"/>
      <c r="PZC92" s="26"/>
      <c r="PZD92" s="26"/>
      <c r="PZE92" s="26"/>
      <c r="PZF92" s="26"/>
      <c r="PZG92" s="26"/>
      <c r="PZH92" s="26"/>
      <c r="PZI92" s="26"/>
      <c r="PZJ92" s="26"/>
      <c r="PZK92" s="26"/>
      <c r="PZL92" s="26"/>
      <c r="PZM92" s="26"/>
      <c r="PZN92" s="26"/>
      <c r="PZO92" s="26"/>
      <c r="PZP92" s="26"/>
      <c r="PZQ92" s="26"/>
      <c r="PZR92" s="26"/>
      <c r="PZS92" s="26"/>
      <c r="PZT92" s="26"/>
      <c r="PZU92" s="26"/>
      <c r="PZV92" s="26"/>
      <c r="PZW92" s="26"/>
      <c r="PZX92" s="26"/>
      <c r="PZY92" s="26"/>
      <c r="PZZ92" s="26"/>
      <c r="QAA92" s="26"/>
      <c r="QAB92" s="26"/>
      <c r="QAC92" s="26"/>
      <c r="QAD92" s="26"/>
      <c r="QAE92" s="26"/>
      <c r="QAF92" s="26"/>
      <c r="QAG92" s="26"/>
      <c r="QAH92" s="26"/>
      <c r="QAI92" s="26"/>
      <c r="QAJ92" s="26"/>
      <c r="QAK92" s="26"/>
      <c r="QAL92" s="26"/>
      <c r="QAM92" s="26"/>
      <c r="QAN92" s="26"/>
      <c r="QAO92" s="26"/>
      <c r="QAP92" s="26"/>
      <c r="QAQ92" s="26"/>
      <c r="QAR92" s="26"/>
      <c r="QAS92" s="26"/>
      <c r="QAT92" s="26"/>
      <c r="QAU92" s="26"/>
      <c r="QAV92" s="26"/>
      <c r="QAW92" s="26"/>
      <c r="QAX92" s="26"/>
      <c r="QAY92" s="26"/>
      <c r="QAZ92" s="26"/>
      <c r="QBA92" s="26"/>
      <c r="QBB92" s="26"/>
      <c r="QBC92" s="26"/>
      <c r="QBD92" s="26"/>
      <c r="QBE92" s="26"/>
      <c r="QBF92" s="26"/>
      <c r="QBG92" s="26"/>
      <c r="QBH92" s="26"/>
      <c r="QBI92" s="26"/>
      <c r="QBJ92" s="26"/>
      <c r="QBK92" s="26"/>
      <c r="QBL92" s="26"/>
      <c r="QBM92" s="26"/>
      <c r="QBN92" s="26"/>
      <c r="QBO92" s="26"/>
      <c r="QBP92" s="26"/>
      <c r="QBQ92" s="26"/>
      <c r="QBR92" s="26"/>
      <c r="QBS92" s="26"/>
      <c r="QBT92" s="26"/>
      <c r="QBU92" s="26"/>
      <c r="QBV92" s="26"/>
      <c r="QBW92" s="26"/>
      <c r="QBX92" s="26"/>
      <c r="QBY92" s="26"/>
      <c r="QBZ92" s="26"/>
      <c r="QCA92" s="26"/>
      <c r="QCB92" s="26"/>
      <c r="QCC92" s="26"/>
      <c r="QCD92" s="26"/>
      <c r="QCE92" s="26"/>
      <c r="QCF92" s="26"/>
      <c r="QCG92" s="26"/>
      <c r="QCH92" s="26"/>
      <c r="QCI92" s="26"/>
      <c r="QCJ92" s="26"/>
      <c r="QCK92" s="26"/>
      <c r="QCL92" s="26"/>
      <c r="QCM92" s="26"/>
      <c r="QCN92" s="26"/>
      <c r="QCO92" s="26"/>
      <c r="QCP92" s="26"/>
      <c r="QCQ92" s="26"/>
      <c r="QCR92" s="26"/>
      <c r="QCS92" s="26"/>
      <c r="QCT92" s="26"/>
      <c r="QCU92" s="26"/>
      <c r="QCV92" s="26"/>
      <c r="QCW92" s="26"/>
      <c r="QCX92" s="26"/>
      <c r="QCY92" s="26"/>
      <c r="QCZ92" s="26"/>
      <c r="QDA92" s="26"/>
      <c r="QDB92" s="26"/>
      <c r="QDC92" s="26"/>
      <c r="QDD92" s="26"/>
      <c r="QDE92" s="26"/>
      <c r="QDF92" s="26"/>
      <c r="QDG92" s="26"/>
      <c r="QDH92" s="26"/>
      <c r="QDI92" s="26"/>
      <c r="QDJ92" s="26"/>
      <c r="QDK92" s="26"/>
      <c r="QDL92" s="26"/>
      <c r="QDM92" s="26"/>
      <c r="QDN92" s="26"/>
      <c r="QDO92" s="26"/>
      <c r="QDP92" s="26"/>
      <c r="QDQ92" s="26"/>
      <c r="QDR92" s="26"/>
      <c r="QDS92" s="26"/>
      <c r="QDT92" s="26"/>
      <c r="QDU92" s="26"/>
      <c r="QDV92" s="26"/>
      <c r="QDW92" s="26"/>
      <c r="QDX92" s="26"/>
      <c r="QDY92" s="26"/>
      <c r="QDZ92" s="26"/>
      <c r="QEA92" s="26"/>
      <c r="QEB92" s="26"/>
      <c r="QEC92" s="26"/>
      <c r="QED92" s="26"/>
      <c r="QEE92" s="26"/>
      <c r="QEF92" s="26"/>
      <c r="QEG92" s="26"/>
      <c r="QEH92" s="26"/>
      <c r="QEI92" s="26"/>
      <c r="QEJ92" s="26"/>
      <c r="QEK92" s="26"/>
      <c r="QEL92" s="26"/>
      <c r="QEM92" s="26"/>
      <c r="QEN92" s="26"/>
      <c r="QEO92" s="26"/>
      <c r="QEP92" s="26"/>
      <c r="QEQ92" s="26"/>
      <c r="QER92" s="26"/>
      <c r="QES92" s="26"/>
      <c r="QET92" s="26"/>
      <c r="QEU92" s="26"/>
      <c r="QEV92" s="26"/>
      <c r="QEW92" s="26"/>
      <c r="QEX92" s="26"/>
      <c r="QEY92" s="26"/>
      <c r="QEZ92" s="26"/>
      <c r="QFA92" s="26"/>
      <c r="QFB92" s="26"/>
      <c r="QFC92" s="26"/>
      <c r="QFD92" s="26"/>
      <c r="QFE92" s="26"/>
      <c r="QFF92" s="26"/>
      <c r="QFG92" s="26"/>
      <c r="QFH92" s="26"/>
      <c r="QFI92" s="26"/>
      <c r="QFJ92" s="26"/>
      <c r="QFK92" s="26"/>
      <c r="QFL92" s="26"/>
      <c r="QFM92" s="26"/>
      <c r="QFN92" s="26"/>
      <c r="QFO92" s="26"/>
      <c r="QFP92" s="26"/>
      <c r="QFQ92" s="26"/>
      <c r="QFR92" s="26"/>
      <c r="QFS92" s="26"/>
      <c r="QFT92" s="26"/>
      <c r="QFU92" s="26"/>
      <c r="QFV92" s="26"/>
      <c r="QFW92" s="26"/>
      <c r="QFX92" s="26"/>
      <c r="QFY92" s="26"/>
      <c r="QFZ92" s="26"/>
      <c r="QGA92" s="26"/>
      <c r="QGB92" s="26"/>
      <c r="QGC92" s="26"/>
      <c r="QGD92" s="26"/>
      <c r="QGE92" s="26"/>
      <c r="QGF92" s="26"/>
      <c r="QGG92" s="26"/>
      <c r="QGH92" s="26"/>
      <c r="QGI92" s="26"/>
      <c r="QGJ92" s="26"/>
      <c r="QGK92" s="26"/>
      <c r="QGL92" s="26"/>
      <c r="QGM92" s="26"/>
      <c r="QGN92" s="26"/>
      <c r="QGO92" s="26"/>
      <c r="QGP92" s="26"/>
      <c r="QGQ92" s="26"/>
      <c r="QGR92" s="26"/>
      <c r="QGS92" s="26"/>
      <c r="QGT92" s="26"/>
      <c r="QGU92" s="26"/>
      <c r="QGV92" s="26"/>
      <c r="QGW92" s="26"/>
      <c r="QGX92" s="26"/>
      <c r="QGY92" s="26"/>
      <c r="QGZ92" s="26"/>
      <c r="QHA92" s="26"/>
      <c r="QHB92" s="26"/>
      <c r="QHC92" s="26"/>
      <c r="QHD92" s="26"/>
      <c r="QHE92" s="26"/>
      <c r="QHF92" s="26"/>
      <c r="QHG92" s="26"/>
      <c r="QHH92" s="26"/>
      <c r="QHI92" s="26"/>
      <c r="QHJ92" s="26"/>
      <c r="QHK92" s="26"/>
      <c r="QHL92" s="26"/>
      <c r="QHM92" s="26"/>
      <c r="QHN92" s="26"/>
      <c r="QHO92" s="26"/>
      <c r="QHP92" s="26"/>
      <c r="QHQ92" s="26"/>
      <c r="QHR92" s="26"/>
      <c r="QHS92" s="26"/>
      <c r="QHT92" s="26"/>
      <c r="QHU92" s="26"/>
      <c r="QHV92" s="26"/>
      <c r="QHW92" s="26"/>
      <c r="QHX92" s="26"/>
      <c r="QHY92" s="26"/>
      <c r="QHZ92" s="26"/>
      <c r="QIA92" s="26"/>
      <c r="QIB92" s="26"/>
      <c r="QIC92" s="26"/>
      <c r="QID92" s="26"/>
      <c r="QIE92" s="26"/>
      <c r="QIF92" s="26"/>
      <c r="QIG92" s="26"/>
      <c r="QIH92" s="26"/>
      <c r="QII92" s="26"/>
      <c r="QIJ92" s="26"/>
      <c r="QIK92" s="26"/>
      <c r="QIL92" s="26"/>
      <c r="QIM92" s="26"/>
      <c r="QIN92" s="26"/>
      <c r="QIO92" s="26"/>
      <c r="QIP92" s="26"/>
      <c r="QIQ92" s="26"/>
      <c r="QIR92" s="26"/>
      <c r="QIS92" s="26"/>
      <c r="QIT92" s="26"/>
      <c r="QIU92" s="26"/>
      <c r="QIV92" s="26"/>
      <c r="QIW92" s="26"/>
      <c r="QIX92" s="26"/>
      <c r="QIY92" s="26"/>
      <c r="QIZ92" s="26"/>
      <c r="QJA92" s="26"/>
      <c r="QJB92" s="26"/>
      <c r="QJC92" s="26"/>
      <c r="QJD92" s="26"/>
      <c r="QJE92" s="26"/>
      <c r="QJF92" s="26"/>
      <c r="QJG92" s="26"/>
      <c r="QJH92" s="26"/>
      <c r="QJI92" s="26"/>
      <c r="QJJ92" s="26"/>
      <c r="QJK92" s="26"/>
      <c r="QJL92" s="26"/>
      <c r="QJM92" s="26"/>
      <c r="QJN92" s="26"/>
      <c r="QJO92" s="26"/>
      <c r="QJP92" s="26"/>
      <c r="QJQ92" s="26"/>
      <c r="QJR92" s="26"/>
      <c r="QJS92" s="26"/>
      <c r="QJT92" s="26"/>
      <c r="QJU92" s="26"/>
      <c r="QJV92" s="26"/>
      <c r="QJW92" s="26"/>
      <c r="QJX92" s="26"/>
      <c r="QJY92" s="26"/>
      <c r="QJZ92" s="26"/>
      <c r="QKA92" s="26"/>
      <c r="QKB92" s="26"/>
      <c r="QKC92" s="26"/>
      <c r="QKD92" s="26"/>
      <c r="QKE92" s="26"/>
      <c r="QKF92" s="26"/>
      <c r="QKG92" s="26"/>
      <c r="QKH92" s="26"/>
      <c r="QKI92" s="26"/>
      <c r="QKJ92" s="26"/>
      <c r="QKK92" s="26"/>
      <c r="QKL92" s="26"/>
      <c r="QKM92" s="26"/>
      <c r="QKN92" s="26"/>
      <c r="QKO92" s="26"/>
      <c r="QKP92" s="26"/>
      <c r="QKQ92" s="26"/>
      <c r="QKR92" s="26"/>
      <c r="QKS92" s="26"/>
      <c r="QKT92" s="26"/>
      <c r="QKU92" s="26"/>
      <c r="QKV92" s="26"/>
      <c r="QKW92" s="26"/>
      <c r="QKX92" s="26"/>
      <c r="QKY92" s="26"/>
      <c r="QKZ92" s="26"/>
      <c r="QLA92" s="26"/>
      <c r="QLB92" s="26"/>
      <c r="QLC92" s="26"/>
      <c r="QLD92" s="26"/>
      <c r="QLE92" s="26"/>
      <c r="QLF92" s="26"/>
      <c r="QLG92" s="26"/>
      <c r="QLH92" s="26"/>
      <c r="QLI92" s="26"/>
      <c r="QLJ92" s="26"/>
      <c r="QLK92" s="26"/>
      <c r="QLL92" s="26"/>
      <c r="QLM92" s="26"/>
      <c r="QLN92" s="26"/>
      <c r="QLO92" s="26"/>
      <c r="QLP92" s="26"/>
      <c r="QLQ92" s="26"/>
      <c r="QLR92" s="26"/>
      <c r="QLS92" s="26"/>
      <c r="QLT92" s="26"/>
      <c r="QLU92" s="26"/>
      <c r="QLV92" s="26"/>
      <c r="QLW92" s="26"/>
      <c r="QLX92" s="26"/>
      <c r="QLY92" s="26"/>
      <c r="QLZ92" s="26"/>
      <c r="QMA92" s="26"/>
      <c r="QMB92" s="26"/>
      <c r="QMC92" s="26"/>
      <c r="QMD92" s="26"/>
      <c r="QME92" s="26"/>
      <c r="QMF92" s="26"/>
      <c r="QMG92" s="26"/>
      <c r="QMH92" s="26"/>
      <c r="QMI92" s="26"/>
      <c r="QMJ92" s="26"/>
      <c r="QMK92" s="26"/>
      <c r="QML92" s="26"/>
      <c r="QMM92" s="26"/>
      <c r="QMN92" s="26"/>
      <c r="QMO92" s="26"/>
      <c r="QMP92" s="26"/>
      <c r="QMQ92" s="26"/>
      <c r="QMR92" s="26"/>
      <c r="QMS92" s="26"/>
      <c r="QMT92" s="26"/>
      <c r="QMU92" s="26"/>
      <c r="QMV92" s="26"/>
      <c r="QMW92" s="26"/>
      <c r="QMX92" s="26"/>
      <c r="QMY92" s="26"/>
      <c r="QMZ92" s="26"/>
      <c r="QNA92" s="26"/>
      <c r="QNB92" s="26"/>
      <c r="QNC92" s="26"/>
      <c r="QND92" s="26"/>
      <c r="QNE92" s="26"/>
      <c r="QNF92" s="26"/>
      <c r="QNG92" s="26"/>
      <c r="QNH92" s="26"/>
      <c r="QNI92" s="26"/>
      <c r="QNJ92" s="26"/>
      <c r="QNK92" s="26"/>
      <c r="QNL92" s="26"/>
      <c r="QNM92" s="26"/>
      <c r="QNN92" s="26"/>
      <c r="QNO92" s="26"/>
      <c r="QNP92" s="26"/>
      <c r="QNQ92" s="26"/>
      <c r="QNR92" s="26"/>
      <c r="QNS92" s="26"/>
      <c r="QNT92" s="26"/>
      <c r="QNU92" s="26"/>
      <c r="QNV92" s="26"/>
      <c r="QNW92" s="26"/>
      <c r="QNX92" s="26"/>
      <c r="QNY92" s="26"/>
      <c r="QNZ92" s="26"/>
      <c r="QOA92" s="26"/>
      <c r="QOB92" s="26"/>
      <c r="QOC92" s="26"/>
      <c r="QOD92" s="26"/>
      <c r="QOE92" s="26"/>
      <c r="QOF92" s="26"/>
      <c r="QOG92" s="26"/>
      <c r="QOH92" s="26"/>
      <c r="QOI92" s="26"/>
      <c r="QOJ92" s="26"/>
      <c r="QOK92" s="26"/>
      <c r="QOL92" s="26"/>
      <c r="QOM92" s="26"/>
      <c r="QON92" s="26"/>
      <c r="QOO92" s="26"/>
      <c r="QOP92" s="26"/>
      <c r="QOQ92" s="26"/>
      <c r="QOR92" s="26"/>
      <c r="QOS92" s="26"/>
      <c r="QOT92" s="26"/>
      <c r="QOU92" s="26"/>
      <c r="QOV92" s="26"/>
      <c r="QOW92" s="26"/>
      <c r="QOX92" s="26"/>
      <c r="QOY92" s="26"/>
      <c r="QOZ92" s="26"/>
      <c r="QPA92" s="26"/>
      <c r="QPB92" s="26"/>
      <c r="QPC92" s="26"/>
      <c r="QPD92" s="26"/>
      <c r="QPE92" s="26"/>
      <c r="QPF92" s="26"/>
      <c r="QPG92" s="26"/>
      <c r="QPH92" s="26"/>
      <c r="QPI92" s="26"/>
      <c r="QPJ92" s="26"/>
      <c r="QPK92" s="26"/>
      <c r="QPL92" s="26"/>
      <c r="QPM92" s="26"/>
      <c r="QPN92" s="26"/>
      <c r="QPO92" s="26"/>
      <c r="QPP92" s="26"/>
      <c r="QPQ92" s="26"/>
      <c r="QPR92" s="26"/>
      <c r="QPS92" s="26"/>
      <c r="QPT92" s="26"/>
      <c r="QPU92" s="26"/>
      <c r="QPV92" s="26"/>
      <c r="QPW92" s="26"/>
      <c r="QPX92" s="26"/>
      <c r="QPY92" s="26"/>
      <c r="QPZ92" s="26"/>
      <c r="QQA92" s="26"/>
      <c r="QQB92" s="26"/>
      <c r="QQC92" s="26"/>
      <c r="QQD92" s="26"/>
      <c r="QQE92" s="26"/>
      <c r="QQF92" s="26"/>
      <c r="QQG92" s="26"/>
      <c r="QQH92" s="26"/>
      <c r="QQI92" s="26"/>
      <c r="QQJ92" s="26"/>
      <c r="QQK92" s="26"/>
      <c r="QQL92" s="26"/>
      <c r="QQM92" s="26"/>
      <c r="QQN92" s="26"/>
      <c r="QQO92" s="26"/>
      <c r="QQP92" s="26"/>
      <c r="QQQ92" s="26"/>
      <c r="QQR92" s="26"/>
      <c r="QQS92" s="26"/>
      <c r="QQT92" s="26"/>
      <c r="QQU92" s="26"/>
      <c r="QQV92" s="26"/>
      <c r="QQW92" s="26"/>
      <c r="QQX92" s="26"/>
      <c r="QQY92" s="26"/>
      <c r="QQZ92" s="26"/>
      <c r="QRA92" s="26"/>
      <c r="QRB92" s="26"/>
      <c r="QRC92" s="26"/>
      <c r="QRD92" s="26"/>
      <c r="QRE92" s="26"/>
      <c r="QRF92" s="26"/>
      <c r="QRG92" s="26"/>
      <c r="QRH92" s="26"/>
      <c r="QRI92" s="26"/>
      <c r="QRJ92" s="26"/>
      <c r="QRK92" s="26"/>
      <c r="QRL92" s="26"/>
      <c r="QRM92" s="26"/>
      <c r="QRN92" s="26"/>
      <c r="QRO92" s="26"/>
      <c r="QRP92" s="26"/>
      <c r="QRQ92" s="26"/>
      <c r="QRR92" s="26"/>
      <c r="QRS92" s="26"/>
      <c r="QRT92" s="26"/>
      <c r="QRU92" s="26"/>
      <c r="QRV92" s="26"/>
      <c r="QRW92" s="26"/>
      <c r="QRX92" s="26"/>
      <c r="QRY92" s="26"/>
      <c r="QRZ92" s="26"/>
      <c r="QSA92" s="26"/>
      <c r="QSB92" s="26"/>
      <c r="QSC92" s="26"/>
      <c r="QSD92" s="26"/>
      <c r="QSE92" s="26"/>
      <c r="QSF92" s="26"/>
      <c r="QSG92" s="26"/>
      <c r="QSH92" s="26"/>
      <c r="QSI92" s="26"/>
      <c r="QSJ92" s="26"/>
      <c r="QSK92" s="26"/>
      <c r="QSL92" s="26"/>
      <c r="QSM92" s="26"/>
      <c r="QSN92" s="26"/>
      <c r="QSO92" s="26"/>
      <c r="QSP92" s="26"/>
      <c r="QSQ92" s="26"/>
      <c r="QSR92" s="26"/>
      <c r="QSS92" s="26"/>
      <c r="QST92" s="26"/>
      <c r="QSU92" s="26"/>
      <c r="QSV92" s="26"/>
      <c r="QSW92" s="26"/>
      <c r="QSX92" s="26"/>
      <c r="QSY92" s="26"/>
      <c r="QSZ92" s="26"/>
      <c r="QTA92" s="26"/>
      <c r="QTB92" s="26"/>
      <c r="QTC92" s="26"/>
      <c r="QTD92" s="26"/>
      <c r="QTE92" s="26"/>
      <c r="QTF92" s="26"/>
      <c r="QTG92" s="26"/>
      <c r="QTH92" s="26"/>
      <c r="QTI92" s="26"/>
      <c r="QTJ92" s="26"/>
      <c r="QTK92" s="26"/>
      <c r="QTL92" s="26"/>
      <c r="QTM92" s="26"/>
      <c r="QTN92" s="26"/>
      <c r="QTO92" s="26"/>
      <c r="QTP92" s="26"/>
      <c r="QTQ92" s="26"/>
      <c r="QTR92" s="26"/>
      <c r="QTS92" s="26"/>
      <c r="QTT92" s="26"/>
      <c r="QTU92" s="26"/>
      <c r="QTV92" s="26"/>
      <c r="QTW92" s="26"/>
      <c r="QTX92" s="26"/>
      <c r="QTY92" s="26"/>
      <c r="QTZ92" s="26"/>
      <c r="QUA92" s="26"/>
      <c r="QUB92" s="26"/>
      <c r="QUC92" s="26"/>
      <c r="QUD92" s="26"/>
      <c r="QUE92" s="26"/>
      <c r="QUF92" s="26"/>
      <c r="QUG92" s="26"/>
      <c r="QUH92" s="26"/>
      <c r="QUI92" s="26"/>
      <c r="QUJ92" s="26"/>
      <c r="QUK92" s="26"/>
      <c r="QUL92" s="26"/>
      <c r="QUM92" s="26"/>
      <c r="QUN92" s="26"/>
      <c r="QUO92" s="26"/>
      <c r="QUP92" s="26"/>
      <c r="QUQ92" s="26"/>
      <c r="QUR92" s="26"/>
      <c r="QUS92" s="26"/>
      <c r="QUT92" s="26"/>
      <c r="QUU92" s="26"/>
      <c r="QUV92" s="26"/>
      <c r="QUW92" s="26"/>
      <c r="QUX92" s="26"/>
      <c r="QUY92" s="26"/>
      <c r="QUZ92" s="26"/>
      <c r="QVA92" s="26"/>
      <c r="QVB92" s="26"/>
      <c r="QVC92" s="26"/>
      <c r="QVD92" s="26"/>
      <c r="QVE92" s="26"/>
      <c r="QVF92" s="26"/>
      <c r="QVG92" s="26"/>
      <c r="QVH92" s="26"/>
      <c r="QVI92" s="26"/>
      <c r="QVJ92" s="26"/>
      <c r="QVK92" s="26"/>
      <c r="QVL92" s="26"/>
      <c r="QVM92" s="26"/>
      <c r="QVN92" s="26"/>
      <c r="QVO92" s="26"/>
      <c r="QVP92" s="26"/>
      <c r="QVQ92" s="26"/>
      <c r="QVR92" s="26"/>
      <c r="QVS92" s="26"/>
      <c r="QVT92" s="26"/>
      <c r="QVU92" s="26"/>
      <c r="QVV92" s="26"/>
      <c r="QVW92" s="26"/>
      <c r="QVX92" s="26"/>
      <c r="QVY92" s="26"/>
      <c r="QVZ92" s="26"/>
      <c r="QWA92" s="26"/>
      <c r="QWB92" s="26"/>
      <c r="QWC92" s="26"/>
      <c r="QWD92" s="26"/>
      <c r="QWE92" s="26"/>
      <c r="QWF92" s="26"/>
      <c r="QWG92" s="26"/>
      <c r="QWH92" s="26"/>
      <c r="QWI92" s="26"/>
      <c r="QWJ92" s="26"/>
      <c r="QWK92" s="26"/>
      <c r="QWL92" s="26"/>
      <c r="QWM92" s="26"/>
      <c r="QWN92" s="26"/>
      <c r="QWO92" s="26"/>
      <c r="QWP92" s="26"/>
      <c r="QWQ92" s="26"/>
      <c r="QWR92" s="26"/>
      <c r="QWS92" s="26"/>
      <c r="QWT92" s="26"/>
      <c r="QWU92" s="26"/>
      <c r="QWV92" s="26"/>
      <c r="QWW92" s="26"/>
      <c r="QWX92" s="26"/>
      <c r="QWY92" s="26"/>
      <c r="QWZ92" s="26"/>
      <c r="QXA92" s="26"/>
      <c r="QXB92" s="26"/>
      <c r="QXC92" s="26"/>
      <c r="QXD92" s="26"/>
      <c r="QXE92" s="26"/>
      <c r="QXF92" s="26"/>
      <c r="QXG92" s="26"/>
      <c r="QXH92" s="26"/>
      <c r="QXI92" s="26"/>
      <c r="QXJ92" s="26"/>
      <c r="QXK92" s="26"/>
      <c r="QXL92" s="26"/>
      <c r="QXM92" s="26"/>
      <c r="QXN92" s="26"/>
      <c r="QXO92" s="26"/>
      <c r="QXP92" s="26"/>
      <c r="QXQ92" s="26"/>
      <c r="QXR92" s="26"/>
      <c r="QXS92" s="26"/>
      <c r="QXT92" s="26"/>
      <c r="QXU92" s="26"/>
      <c r="QXV92" s="26"/>
      <c r="QXW92" s="26"/>
      <c r="QXX92" s="26"/>
      <c r="QXY92" s="26"/>
      <c r="QXZ92" s="26"/>
      <c r="QYA92" s="26"/>
      <c r="QYB92" s="26"/>
      <c r="QYC92" s="26"/>
      <c r="QYD92" s="26"/>
      <c r="QYE92" s="26"/>
      <c r="QYF92" s="26"/>
      <c r="QYG92" s="26"/>
      <c r="QYH92" s="26"/>
      <c r="QYI92" s="26"/>
      <c r="QYJ92" s="26"/>
      <c r="QYK92" s="26"/>
      <c r="QYL92" s="26"/>
      <c r="QYM92" s="26"/>
      <c r="QYN92" s="26"/>
      <c r="QYO92" s="26"/>
      <c r="QYP92" s="26"/>
      <c r="QYQ92" s="26"/>
      <c r="QYR92" s="26"/>
      <c r="QYS92" s="26"/>
      <c r="QYT92" s="26"/>
      <c r="QYU92" s="26"/>
      <c r="QYV92" s="26"/>
      <c r="QYW92" s="26"/>
      <c r="QYX92" s="26"/>
      <c r="QYY92" s="26"/>
      <c r="QYZ92" s="26"/>
      <c r="QZA92" s="26"/>
      <c r="QZB92" s="26"/>
      <c r="QZC92" s="26"/>
      <c r="QZD92" s="26"/>
      <c r="QZE92" s="26"/>
      <c r="QZF92" s="26"/>
      <c r="QZG92" s="26"/>
      <c r="QZH92" s="26"/>
      <c r="QZI92" s="26"/>
      <c r="QZJ92" s="26"/>
      <c r="QZK92" s="26"/>
      <c r="QZL92" s="26"/>
      <c r="QZM92" s="26"/>
      <c r="QZN92" s="26"/>
      <c r="QZO92" s="26"/>
      <c r="QZP92" s="26"/>
      <c r="QZQ92" s="26"/>
      <c r="QZR92" s="26"/>
      <c r="QZS92" s="26"/>
      <c r="QZT92" s="26"/>
      <c r="QZU92" s="26"/>
      <c r="QZV92" s="26"/>
      <c r="QZW92" s="26"/>
      <c r="QZX92" s="26"/>
      <c r="QZY92" s="26"/>
      <c r="QZZ92" s="26"/>
      <c r="RAA92" s="26"/>
      <c r="RAB92" s="26"/>
      <c r="RAC92" s="26"/>
      <c r="RAD92" s="26"/>
      <c r="RAE92" s="26"/>
      <c r="RAF92" s="26"/>
      <c r="RAG92" s="26"/>
      <c r="RAH92" s="26"/>
      <c r="RAI92" s="26"/>
      <c r="RAJ92" s="26"/>
      <c r="RAK92" s="26"/>
      <c r="RAL92" s="26"/>
      <c r="RAM92" s="26"/>
      <c r="RAN92" s="26"/>
      <c r="RAO92" s="26"/>
      <c r="RAP92" s="26"/>
      <c r="RAQ92" s="26"/>
      <c r="RAR92" s="26"/>
      <c r="RAS92" s="26"/>
      <c r="RAT92" s="26"/>
      <c r="RAU92" s="26"/>
      <c r="RAV92" s="26"/>
      <c r="RAW92" s="26"/>
      <c r="RAX92" s="26"/>
      <c r="RAY92" s="26"/>
      <c r="RAZ92" s="26"/>
      <c r="RBA92" s="26"/>
      <c r="RBB92" s="26"/>
      <c r="RBC92" s="26"/>
      <c r="RBD92" s="26"/>
      <c r="RBE92" s="26"/>
      <c r="RBF92" s="26"/>
      <c r="RBG92" s="26"/>
      <c r="RBH92" s="26"/>
      <c r="RBI92" s="26"/>
      <c r="RBJ92" s="26"/>
      <c r="RBK92" s="26"/>
      <c r="RBL92" s="26"/>
      <c r="RBM92" s="26"/>
      <c r="RBN92" s="26"/>
      <c r="RBO92" s="26"/>
      <c r="RBP92" s="26"/>
      <c r="RBQ92" s="26"/>
      <c r="RBR92" s="26"/>
      <c r="RBS92" s="26"/>
      <c r="RBT92" s="26"/>
      <c r="RBU92" s="26"/>
      <c r="RBV92" s="26"/>
      <c r="RBW92" s="26"/>
      <c r="RBX92" s="26"/>
      <c r="RBY92" s="26"/>
      <c r="RBZ92" s="26"/>
      <c r="RCA92" s="26"/>
      <c r="RCB92" s="26"/>
      <c r="RCC92" s="26"/>
      <c r="RCD92" s="26"/>
      <c r="RCE92" s="26"/>
      <c r="RCF92" s="26"/>
      <c r="RCG92" s="26"/>
      <c r="RCH92" s="26"/>
      <c r="RCI92" s="26"/>
      <c r="RCJ92" s="26"/>
      <c r="RCK92" s="26"/>
      <c r="RCL92" s="26"/>
      <c r="RCM92" s="26"/>
      <c r="RCN92" s="26"/>
      <c r="RCO92" s="26"/>
      <c r="RCP92" s="26"/>
      <c r="RCQ92" s="26"/>
      <c r="RCR92" s="26"/>
      <c r="RCS92" s="26"/>
      <c r="RCT92" s="26"/>
      <c r="RCU92" s="26"/>
      <c r="RCV92" s="26"/>
      <c r="RCW92" s="26"/>
      <c r="RCX92" s="26"/>
      <c r="RCY92" s="26"/>
      <c r="RCZ92" s="26"/>
      <c r="RDA92" s="26"/>
      <c r="RDB92" s="26"/>
      <c r="RDC92" s="26"/>
      <c r="RDD92" s="26"/>
      <c r="RDE92" s="26"/>
      <c r="RDF92" s="26"/>
      <c r="RDG92" s="26"/>
      <c r="RDH92" s="26"/>
      <c r="RDI92" s="26"/>
      <c r="RDJ92" s="26"/>
      <c r="RDK92" s="26"/>
      <c r="RDL92" s="26"/>
      <c r="RDM92" s="26"/>
      <c r="RDN92" s="26"/>
      <c r="RDO92" s="26"/>
      <c r="RDP92" s="26"/>
      <c r="RDQ92" s="26"/>
      <c r="RDR92" s="26"/>
      <c r="RDS92" s="26"/>
      <c r="RDT92" s="26"/>
      <c r="RDU92" s="26"/>
      <c r="RDV92" s="26"/>
      <c r="RDW92" s="26"/>
      <c r="RDX92" s="26"/>
      <c r="RDY92" s="26"/>
      <c r="RDZ92" s="26"/>
      <c r="REA92" s="26"/>
      <c r="REB92" s="26"/>
      <c r="REC92" s="26"/>
      <c r="RED92" s="26"/>
      <c r="REE92" s="26"/>
      <c r="REF92" s="26"/>
      <c r="REG92" s="26"/>
      <c r="REH92" s="26"/>
      <c r="REI92" s="26"/>
      <c r="REJ92" s="26"/>
      <c r="REK92" s="26"/>
      <c r="REL92" s="26"/>
      <c r="REM92" s="26"/>
      <c r="REN92" s="26"/>
      <c r="REO92" s="26"/>
      <c r="REP92" s="26"/>
      <c r="REQ92" s="26"/>
      <c r="RER92" s="26"/>
      <c r="RES92" s="26"/>
      <c r="RET92" s="26"/>
      <c r="REU92" s="26"/>
      <c r="REV92" s="26"/>
      <c r="REW92" s="26"/>
      <c r="REX92" s="26"/>
      <c r="REY92" s="26"/>
      <c r="REZ92" s="26"/>
      <c r="RFA92" s="26"/>
      <c r="RFB92" s="26"/>
      <c r="RFC92" s="26"/>
      <c r="RFD92" s="26"/>
      <c r="RFE92" s="26"/>
      <c r="RFF92" s="26"/>
      <c r="RFG92" s="26"/>
      <c r="RFH92" s="26"/>
      <c r="RFI92" s="26"/>
      <c r="RFJ92" s="26"/>
      <c r="RFK92" s="26"/>
      <c r="RFL92" s="26"/>
      <c r="RFM92" s="26"/>
      <c r="RFN92" s="26"/>
      <c r="RFO92" s="26"/>
      <c r="RFP92" s="26"/>
      <c r="RFQ92" s="26"/>
      <c r="RFR92" s="26"/>
      <c r="RFS92" s="26"/>
      <c r="RFT92" s="26"/>
      <c r="RFU92" s="26"/>
      <c r="RFV92" s="26"/>
      <c r="RFW92" s="26"/>
      <c r="RFX92" s="26"/>
      <c r="RFY92" s="26"/>
      <c r="RFZ92" s="26"/>
      <c r="RGA92" s="26"/>
      <c r="RGB92" s="26"/>
      <c r="RGC92" s="26"/>
      <c r="RGD92" s="26"/>
      <c r="RGE92" s="26"/>
      <c r="RGF92" s="26"/>
      <c r="RGG92" s="26"/>
      <c r="RGH92" s="26"/>
      <c r="RGI92" s="26"/>
      <c r="RGJ92" s="26"/>
      <c r="RGK92" s="26"/>
      <c r="RGL92" s="26"/>
      <c r="RGM92" s="26"/>
      <c r="RGN92" s="26"/>
      <c r="RGO92" s="26"/>
      <c r="RGP92" s="26"/>
      <c r="RGQ92" s="26"/>
      <c r="RGR92" s="26"/>
      <c r="RGS92" s="26"/>
      <c r="RGT92" s="26"/>
      <c r="RGU92" s="26"/>
      <c r="RGV92" s="26"/>
      <c r="RGW92" s="26"/>
      <c r="RGX92" s="26"/>
      <c r="RGY92" s="26"/>
      <c r="RGZ92" s="26"/>
      <c r="RHA92" s="26"/>
      <c r="RHB92" s="26"/>
      <c r="RHC92" s="26"/>
      <c r="RHD92" s="26"/>
      <c r="RHE92" s="26"/>
      <c r="RHF92" s="26"/>
      <c r="RHG92" s="26"/>
      <c r="RHH92" s="26"/>
      <c r="RHI92" s="26"/>
      <c r="RHJ92" s="26"/>
      <c r="RHK92" s="26"/>
      <c r="RHL92" s="26"/>
      <c r="RHM92" s="26"/>
      <c r="RHN92" s="26"/>
      <c r="RHO92" s="26"/>
      <c r="RHP92" s="26"/>
      <c r="RHQ92" s="26"/>
      <c r="RHR92" s="26"/>
      <c r="RHS92" s="26"/>
      <c r="RHT92" s="26"/>
      <c r="RHU92" s="26"/>
      <c r="RHV92" s="26"/>
      <c r="RHW92" s="26"/>
      <c r="RHX92" s="26"/>
      <c r="RHY92" s="26"/>
      <c r="RHZ92" s="26"/>
      <c r="RIA92" s="26"/>
      <c r="RIB92" s="26"/>
      <c r="RIC92" s="26"/>
      <c r="RID92" s="26"/>
      <c r="RIE92" s="26"/>
      <c r="RIF92" s="26"/>
      <c r="RIG92" s="26"/>
      <c r="RIH92" s="26"/>
      <c r="RII92" s="26"/>
      <c r="RIJ92" s="26"/>
      <c r="RIK92" s="26"/>
      <c r="RIL92" s="26"/>
      <c r="RIM92" s="26"/>
      <c r="RIN92" s="26"/>
      <c r="RIO92" s="26"/>
      <c r="RIP92" s="26"/>
      <c r="RIQ92" s="26"/>
      <c r="RIR92" s="26"/>
      <c r="RIS92" s="26"/>
      <c r="RIT92" s="26"/>
      <c r="RIU92" s="26"/>
      <c r="RIV92" s="26"/>
      <c r="RIW92" s="26"/>
      <c r="RIX92" s="26"/>
      <c r="RIY92" s="26"/>
      <c r="RIZ92" s="26"/>
      <c r="RJA92" s="26"/>
      <c r="RJB92" s="26"/>
      <c r="RJC92" s="26"/>
      <c r="RJD92" s="26"/>
      <c r="RJE92" s="26"/>
      <c r="RJF92" s="26"/>
      <c r="RJG92" s="26"/>
      <c r="RJH92" s="26"/>
      <c r="RJI92" s="26"/>
      <c r="RJJ92" s="26"/>
      <c r="RJK92" s="26"/>
      <c r="RJL92" s="26"/>
      <c r="RJM92" s="26"/>
      <c r="RJN92" s="26"/>
      <c r="RJO92" s="26"/>
      <c r="RJP92" s="26"/>
      <c r="RJQ92" s="26"/>
      <c r="RJR92" s="26"/>
      <c r="RJS92" s="26"/>
      <c r="RJT92" s="26"/>
      <c r="RJU92" s="26"/>
      <c r="RJV92" s="26"/>
      <c r="RJW92" s="26"/>
      <c r="RJX92" s="26"/>
      <c r="RJY92" s="26"/>
      <c r="RJZ92" s="26"/>
      <c r="RKA92" s="26"/>
      <c r="RKB92" s="26"/>
      <c r="RKC92" s="26"/>
      <c r="RKD92" s="26"/>
      <c r="RKE92" s="26"/>
      <c r="RKF92" s="26"/>
      <c r="RKG92" s="26"/>
      <c r="RKH92" s="26"/>
      <c r="RKI92" s="26"/>
      <c r="RKJ92" s="26"/>
      <c r="RKK92" s="26"/>
      <c r="RKL92" s="26"/>
      <c r="RKM92" s="26"/>
      <c r="RKN92" s="26"/>
      <c r="RKO92" s="26"/>
      <c r="RKP92" s="26"/>
      <c r="RKQ92" s="26"/>
      <c r="RKR92" s="26"/>
      <c r="RKS92" s="26"/>
      <c r="RKT92" s="26"/>
      <c r="RKU92" s="26"/>
      <c r="RKV92" s="26"/>
      <c r="RKW92" s="26"/>
      <c r="RKX92" s="26"/>
      <c r="RKY92" s="26"/>
      <c r="RKZ92" s="26"/>
      <c r="RLA92" s="26"/>
      <c r="RLB92" s="26"/>
      <c r="RLC92" s="26"/>
      <c r="RLD92" s="26"/>
      <c r="RLE92" s="26"/>
      <c r="RLF92" s="26"/>
      <c r="RLG92" s="26"/>
      <c r="RLH92" s="26"/>
      <c r="RLI92" s="26"/>
      <c r="RLJ92" s="26"/>
      <c r="RLK92" s="26"/>
      <c r="RLL92" s="26"/>
      <c r="RLM92" s="26"/>
      <c r="RLN92" s="26"/>
      <c r="RLO92" s="26"/>
      <c r="RLP92" s="26"/>
      <c r="RLQ92" s="26"/>
      <c r="RLR92" s="26"/>
      <c r="RLS92" s="26"/>
      <c r="RLT92" s="26"/>
      <c r="RLU92" s="26"/>
      <c r="RLV92" s="26"/>
      <c r="RLW92" s="26"/>
      <c r="RLX92" s="26"/>
      <c r="RLY92" s="26"/>
      <c r="RLZ92" s="26"/>
      <c r="RMA92" s="26"/>
      <c r="RMB92" s="26"/>
      <c r="RMC92" s="26"/>
      <c r="RMD92" s="26"/>
      <c r="RME92" s="26"/>
      <c r="RMF92" s="26"/>
      <c r="RMG92" s="26"/>
      <c r="RMH92" s="26"/>
      <c r="RMI92" s="26"/>
      <c r="RMJ92" s="26"/>
      <c r="RMK92" s="26"/>
      <c r="RML92" s="26"/>
      <c r="RMM92" s="26"/>
      <c r="RMN92" s="26"/>
      <c r="RMO92" s="26"/>
      <c r="RMP92" s="26"/>
      <c r="RMQ92" s="26"/>
      <c r="RMR92" s="26"/>
      <c r="RMS92" s="26"/>
      <c r="RMT92" s="26"/>
      <c r="RMU92" s="26"/>
      <c r="RMV92" s="26"/>
      <c r="RMW92" s="26"/>
      <c r="RMX92" s="26"/>
      <c r="RMY92" s="26"/>
      <c r="RMZ92" s="26"/>
      <c r="RNA92" s="26"/>
      <c r="RNB92" s="26"/>
      <c r="RNC92" s="26"/>
      <c r="RND92" s="26"/>
      <c r="RNE92" s="26"/>
      <c r="RNF92" s="26"/>
      <c r="RNG92" s="26"/>
      <c r="RNH92" s="26"/>
      <c r="RNI92" s="26"/>
      <c r="RNJ92" s="26"/>
      <c r="RNK92" s="26"/>
      <c r="RNL92" s="26"/>
      <c r="RNM92" s="26"/>
      <c r="RNN92" s="26"/>
      <c r="RNO92" s="26"/>
      <c r="RNP92" s="26"/>
      <c r="RNQ92" s="26"/>
      <c r="RNR92" s="26"/>
      <c r="RNS92" s="26"/>
      <c r="RNT92" s="26"/>
      <c r="RNU92" s="26"/>
      <c r="RNV92" s="26"/>
      <c r="RNW92" s="26"/>
      <c r="RNX92" s="26"/>
      <c r="RNY92" s="26"/>
      <c r="RNZ92" s="26"/>
      <c r="ROA92" s="26"/>
      <c r="ROB92" s="26"/>
      <c r="ROC92" s="26"/>
      <c r="ROD92" s="26"/>
      <c r="ROE92" s="26"/>
      <c r="ROF92" s="26"/>
      <c r="ROG92" s="26"/>
      <c r="ROH92" s="26"/>
      <c r="ROI92" s="26"/>
      <c r="ROJ92" s="26"/>
      <c r="ROK92" s="26"/>
      <c r="ROL92" s="26"/>
      <c r="ROM92" s="26"/>
      <c r="RON92" s="26"/>
      <c r="ROO92" s="26"/>
      <c r="ROP92" s="26"/>
      <c r="ROQ92" s="26"/>
      <c r="ROR92" s="26"/>
      <c r="ROS92" s="26"/>
      <c r="ROT92" s="26"/>
      <c r="ROU92" s="26"/>
      <c r="ROV92" s="26"/>
      <c r="ROW92" s="26"/>
      <c r="ROX92" s="26"/>
      <c r="ROY92" s="26"/>
      <c r="ROZ92" s="26"/>
      <c r="RPA92" s="26"/>
      <c r="RPB92" s="26"/>
      <c r="RPC92" s="26"/>
      <c r="RPD92" s="26"/>
      <c r="RPE92" s="26"/>
      <c r="RPF92" s="26"/>
      <c r="RPG92" s="26"/>
      <c r="RPH92" s="26"/>
      <c r="RPI92" s="26"/>
      <c r="RPJ92" s="26"/>
      <c r="RPK92" s="26"/>
      <c r="RPL92" s="26"/>
      <c r="RPM92" s="26"/>
      <c r="RPN92" s="26"/>
      <c r="RPO92" s="26"/>
      <c r="RPP92" s="26"/>
      <c r="RPQ92" s="26"/>
      <c r="RPR92" s="26"/>
      <c r="RPS92" s="26"/>
      <c r="RPT92" s="26"/>
      <c r="RPU92" s="26"/>
      <c r="RPV92" s="26"/>
      <c r="RPW92" s="26"/>
      <c r="RPX92" s="26"/>
      <c r="RPY92" s="26"/>
      <c r="RPZ92" s="26"/>
      <c r="RQA92" s="26"/>
      <c r="RQB92" s="26"/>
      <c r="RQC92" s="26"/>
      <c r="RQD92" s="26"/>
      <c r="RQE92" s="26"/>
      <c r="RQF92" s="26"/>
      <c r="RQG92" s="26"/>
      <c r="RQH92" s="26"/>
      <c r="RQI92" s="26"/>
      <c r="RQJ92" s="26"/>
      <c r="RQK92" s="26"/>
      <c r="RQL92" s="26"/>
      <c r="RQM92" s="26"/>
      <c r="RQN92" s="26"/>
      <c r="RQO92" s="26"/>
      <c r="RQP92" s="26"/>
      <c r="RQQ92" s="26"/>
      <c r="RQR92" s="26"/>
      <c r="RQS92" s="26"/>
      <c r="RQT92" s="26"/>
      <c r="RQU92" s="26"/>
      <c r="RQV92" s="26"/>
      <c r="RQW92" s="26"/>
      <c r="RQX92" s="26"/>
      <c r="RQY92" s="26"/>
      <c r="RQZ92" s="26"/>
      <c r="RRA92" s="26"/>
      <c r="RRB92" s="26"/>
      <c r="RRC92" s="26"/>
      <c r="RRD92" s="26"/>
      <c r="RRE92" s="26"/>
      <c r="RRF92" s="26"/>
      <c r="RRG92" s="26"/>
      <c r="RRH92" s="26"/>
      <c r="RRI92" s="26"/>
      <c r="RRJ92" s="26"/>
      <c r="RRK92" s="26"/>
      <c r="RRL92" s="26"/>
      <c r="RRM92" s="26"/>
      <c r="RRN92" s="26"/>
      <c r="RRO92" s="26"/>
      <c r="RRP92" s="26"/>
      <c r="RRQ92" s="26"/>
      <c r="RRR92" s="26"/>
      <c r="RRS92" s="26"/>
      <c r="RRT92" s="26"/>
      <c r="RRU92" s="26"/>
      <c r="RRV92" s="26"/>
      <c r="RRW92" s="26"/>
      <c r="RRX92" s="26"/>
      <c r="RRY92" s="26"/>
      <c r="RRZ92" s="26"/>
      <c r="RSA92" s="26"/>
      <c r="RSB92" s="26"/>
      <c r="RSC92" s="26"/>
      <c r="RSD92" s="26"/>
      <c r="RSE92" s="26"/>
      <c r="RSF92" s="26"/>
      <c r="RSG92" s="26"/>
      <c r="RSH92" s="26"/>
      <c r="RSI92" s="26"/>
      <c r="RSJ92" s="26"/>
      <c r="RSK92" s="26"/>
      <c r="RSL92" s="26"/>
      <c r="RSM92" s="26"/>
      <c r="RSN92" s="26"/>
      <c r="RSO92" s="26"/>
      <c r="RSP92" s="26"/>
      <c r="RSQ92" s="26"/>
      <c r="RSR92" s="26"/>
      <c r="RSS92" s="26"/>
      <c r="RST92" s="26"/>
      <c r="RSU92" s="26"/>
      <c r="RSV92" s="26"/>
      <c r="RSW92" s="26"/>
      <c r="RSX92" s="26"/>
      <c r="RSY92" s="26"/>
      <c r="RSZ92" s="26"/>
      <c r="RTA92" s="26"/>
      <c r="RTB92" s="26"/>
      <c r="RTC92" s="26"/>
      <c r="RTD92" s="26"/>
      <c r="RTE92" s="26"/>
      <c r="RTF92" s="26"/>
      <c r="RTG92" s="26"/>
      <c r="RTH92" s="26"/>
      <c r="RTI92" s="26"/>
      <c r="RTJ92" s="26"/>
      <c r="RTK92" s="26"/>
      <c r="RTL92" s="26"/>
      <c r="RTM92" s="26"/>
      <c r="RTN92" s="26"/>
      <c r="RTO92" s="26"/>
      <c r="RTP92" s="26"/>
      <c r="RTQ92" s="26"/>
      <c r="RTR92" s="26"/>
      <c r="RTS92" s="26"/>
      <c r="RTT92" s="26"/>
      <c r="RTU92" s="26"/>
      <c r="RTV92" s="26"/>
      <c r="RTW92" s="26"/>
      <c r="RTX92" s="26"/>
      <c r="RTY92" s="26"/>
      <c r="RTZ92" s="26"/>
      <c r="RUA92" s="26"/>
      <c r="RUB92" s="26"/>
      <c r="RUC92" s="26"/>
      <c r="RUD92" s="26"/>
      <c r="RUE92" s="26"/>
      <c r="RUF92" s="26"/>
      <c r="RUG92" s="26"/>
      <c r="RUH92" s="26"/>
      <c r="RUI92" s="26"/>
      <c r="RUJ92" s="26"/>
      <c r="RUK92" s="26"/>
      <c r="RUL92" s="26"/>
      <c r="RUM92" s="26"/>
      <c r="RUN92" s="26"/>
      <c r="RUO92" s="26"/>
      <c r="RUP92" s="26"/>
      <c r="RUQ92" s="26"/>
      <c r="RUR92" s="26"/>
      <c r="RUS92" s="26"/>
      <c r="RUT92" s="26"/>
      <c r="RUU92" s="26"/>
      <c r="RUV92" s="26"/>
      <c r="RUW92" s="26"/>
      <c r="RUX92" s="26"/>
      <c r="RUY92" s="26"/>
      <c r="RUZ92" s="26"/>
      <c r="RVA92" s="26"/>
      <c r="RVB92" s="26"/>
      <c r="RVC92" s="26"/>
      <c r="RVD92" s="26"/>
      <c r="RVE92" s="26"/>
      <c r="RVF92" s="26"/>
      <c r="RVG92" s="26"/>
      <c r="RVH92" s="26"/>
      <c r="RVI92" s="26"/>
      <c r="RVJ92" s="26"/>
      <c r="RVK92" s="26"/>
      <c r="RVL92" s="26"/>
      <c r="RVM92" s="26"/>
      <c r="RVN92" s="26"/>
      <c r="RVO92" s="26"/>
      <c r="RVP92" s="26"/>
      <c r="RVQ92" s="26"/>
      <c r="RVR92" s="26"/>
      <c r="RVS92" s="26"/>
      <c r="RVT92" s="26"/>
      <c r="RVU92" s="26"/>
      <c r="RVV92" s="26"/>
      <c r="RVW92" s="26"/>
      <c r="RVX92" s="26"/>
      <c r="RVY92" s="26"/>
      <c r="RVZ92" s="26"/>
      <c r="RWA92" s="26"/>
      <c r="RWB92" s="26"/>
      <c r="RWC92" s="26"/>
      <c r="RWD92" s="26"/>
      <c r="RWE92" s="26"/>
      <c r="RWF92" s="26"/>
      <c r="RWG92" s="26"/>
      <c r="RWH92" s="26"/>
      <c r="RWI92" s="26"/>
      <c r="RWJ92" s="26"/>
      <c r="RWK92" s="26"/>
      <c r="RWL92" s="26"/>
      <c r="RWM92" s="26"/>
      <c r="RWN92" s="26"/>
      <c r="RWO92" s="26"/>
      <c r="RWP92" s="26"/>
      <c r="RWQ92" s="26"/>
      <c r="RWR92" s="26"/>
      <c r="RWS92" s="26"/>
      <c r="RWT92" s="26"/>
      <c r="RWU92" s="26"/>
      <c r="RWV92" s="26"/>
      <c r="RWW92" s="26"/>
      <c r="RWX92" s="26"/>
      <c r="RWY92" s="26"/>
      <c r="RWZ92" s="26"/>
      <c r="RXA92" s="26"/>
      <c r="RXB92" s="26"/>
      <c r="RXC92" s="26"/>
      <c r="RXD92" s="26"/>
      <c r="RXE92" s="26"/>
      <c r="RXF92" s="26"/>
      <c r="RXG92" s="26"/>
      <c r="RXH92" s="26"/>
      <c r="RXI92" s="26"/>
      <c r="RXJ92" s="26"/>
      <c r="RXK92" s="26"/>
      <c r="RXL92" s="26"/>
      <c r="RXM92" s="26"/>
      <c r="RXN92" s="26"/>
      <c r="RXO92" s="26"/>
      <c r="RXP92" s="26"/>
      <c r="RXQ92" s="26"/>
      <c r="RXR92" s="26"/>
      <c r="RXS92" s="26"/>
      <c r="RXT92" s="26"/>
      <c r="RXU92" s="26"/>
      <c r="RXV92" s="26"/>
      <c r="RXW92" s="26"/>
      <c r="RXX92" s="26"/>
      <c r="RXY92" s="26"/>
      <c r="RXZ92" s="26"/>
      <c r="RYA92" s="26"/>
      <c r="RYB92" s="26"/>
      <c r="RYC92" s="26"/>
      <c r="RYD92" s="26"/>
      <c r="RYE92" s="26"/>
      <c r="RYF92" s="26"/>
      <c r="RYG92" s="26"/>
      <c r="RYH92" s="26"/>
      <c r="RYI92" s="26"/>
      <c r="RYJ92" s="26"/>
      <c r="RYK92" s="26"/>
      <c r="RYL92" s="26"/>
      <c r="RYM92" s="26"/>
      <c r="RYN92" s="26"/>
      <c r="RYO92" s="26"/>
      <c r="RYP92" s="26"/>
      <c r="RYQ92" s="26"/>
      <c r="RYR92" s="26"/>
      <c r="RYS92" s="26"/>
      <c r="RYT92" s="26"/>
      <c r="RYU92" s="26"/>
      <c r="RYV92" s="26"/>
      <c r="RYW92" s="26"/>
      <c r="RYX92" s="26"/>
      <c r="RYY92" s="26"/>
      <c r="RYZ92" s="26"/>
      <c r="RZA92" s="26"/>
      <c r="RZB92" s="26"/>
      <c r="RZC92" s="26"/>
      <c r="RZD92" s="26"/>
      <c r="RZE92" s="26"/>
      <c r="RZF92" s="26"/>
      <c r="RZG92" s="26"/>
      <c r="RZH92" s="26"/>
      <c r="RZI92" s="26"/>
      <c r="RZJ92" s="26"/>
      <c r="RZK92" s="26"/>
      <c r="RZL92" s="26"/>
      <c r="RZM92" s="26"/>
      <c r="RZN92" s="26"/>
      <c r="RZO92" s="26"/>
      <c r="RZP92" s="26"/>
      <c r="RZQ92" s="26"/>
      <c r="RZR92" s="26"/>
      <c r="RZS92" s="26"/>
      <c r="RZT92" s="26"/>
      <c r="RZU92" s="26"/>
      <c r="RZV92" s="26"/>
      <c r="RZW92" s="26"/>
      <c r="RZX92" s="26"/>
      <c r="RZY92" s="26"/>
      <c r="RZZ92" s="26"/>
      <c r="SAA92" s="26"/>
      <c r="SAB92" s="26"/>
      <c r="SAC92" s="26"/>
      <c r="SAD92" s="26"/>
      <c r="SAE92" s="26"/>
      <c r="SAF92" s="26"/>
      <c r="SAG92" s="26"/>
      <c r="SAH92" s="26"/>
      <c r="SAI92" s="26"/>
      <c r="SAJ92" s="26"/>
      <c r="SAK92" s="26"/>
      <c r="SAL92" s="26"/>
      <c r="SAM92" s="26"/>
      <c r="SAN92" s="26"/>
      <c r="SAO92" s="26"/>
      <c r="SAP92" s="26"/>
      <c r="SAQ92" s="26"/>
      <c r="SAR92" s="26"/>
      <c r="SAS92" s="26"/>
      <c r="SAT92" s="26"/>
      <c r="SAU92" s="26"/>
      <c r="SAV92" s="26"/>
      <c r="SAW92" s="26"/>
      <c r="SAX92" s="26"/>
      <c r="SAY92" s="26"/>
      <c r="SAZ92" s="26"/>
      <c r="SBA92" s="26"/>
      <c r="SBB92" s="26"/>
      <c r="SBC92" s="26"/>
      <c r="SBD92" s="26"/>
      <c r="SBE92" s="26"/>
      <c r="SBF92" s="26"/>
      <c r="SBG92" s="26"/>
      <c r="SBH92" s="26"/>
      <c r="SBI92" s="26"/>
      <c r="SBJ92" s="26"/>
      <c r="SBK92" s="26"/>
      <c r="SBL92" s="26"/>
      <c r="SBM92" s="26"/>
      <c r="SBN92" s="26"/>
      <c r="SBO92" s="26"/>
      <c r="SBP92" s="26"/>
      <c r="SBQ92" s="26"/>
      <c r="SBR92" s="26"/>
      <c r="SBS92" s="26"/>
      <c r="SBT92" s="26"/>
      <c r="SBU92" s="26"/>
      <c r="SBV92" s="26"/>
      <c r="SBW92" s="26"/>
      <c r="SBX92" s="26"/>
      <c r="SBY92" s="26"/>
      <c r="SBZ92" s="26"/>
      <c r="SCA92" s="26"/>
      <c r="SCB92" s="26"/>
      <c r="SCC92" s="26"/>
      <c r="SCD92" s="26"/>
      <c r="SCE92" s="26"/>
      <c r="SCF92" s="26"/>
      <c r="SCG92" s="26"/>
      <c r="SCH92" s="26"/>
      <c r="SCI92" s="26"/>
      <c r="SCJ92" s="26"/>
      <c r="SCK92" s="26"/>
      <c r="SCL92" s="26"/>
      <c r="SCM92" s="26"/>
      <c r="SCN92" s="26"/>
      <c r="SCO92" s="26"/>
      <c r="SCP92" s="26"/>
      <c r="SCQ92" s="26"/>
      <c r="SCR92" s="26"/>
      <c r="SCS92" s="26"/>
      <c r="SCT92" s="26"/>
      <c r="SCU92" s="26"/>
      <c r="SCV92" s="26"/>
      <c r="SCW92" s="26"/>
      <c r="SCX92" s="26"/>
      <c r="SCY92" s="26"/>
      <c r="SCZ92" s="26"/>
      <c r="SDA92" s="26"/>
      <c r="SDB92" s="26"/>
      <c r="SDC92" s="26"/>
      <c r="SDD92" s="26"/>
      <c r="SDE92" s="26"/>
      <c r="SDF92" s="26"/>
      <c r="SDG92" s="26"/>
      <c r="SDH92" s="26"/>
      <c r="SDI92" s="26"/>
      <c r="SDJ92" s="26"/>
      <c r="SDK92" s="26"/>
      <c r="SDL92" s="26"/>
      <c r="SDM92" s="26"/>
      <c r="SDN92" s="26"/>
      <c r="SDO92" s="26"/>
      <c r="SDP92" s="26"/>
      <c r="SDQ92" s="26"/>
      <c r="SDR92" s="26"/>
      <c r="SDS92" s="26"/>
      <c r="SDT92" s="26"/>
      <c r="SDU92" s="26"/>
      <c r="SDV92" s="26"/>
      <c r="SDW92" s="26"/>
      <c r="SDX92" s="26"/>
      <c r="SDY92" s="26"/>
      <c r="SDZ92" s="26"/>
      <c r="SEA92" s="26"/>
      <c r="SEB92" s="26"/>
      <c r="SEC92" s="26"/>
      <c r="SED92" s="26"/>
      <c r="SEE92" s="26"/>
      <c r="SEF92" s="26"/>
      <c r="SEG92" s="26"/>
      <c r="SEH92" s="26"/>
      <c r="SEI92" s="26"/>
      <c r="SEJ92" s="26"/>
      <c r="SEK92" s="26"/>
      <c r="SEL92" s="26"/>
      <c r="SEM92" s="26"/>
      <c r="SEN92" s="26"/>
      <c r="SEO92" s="26"/>
      <c r="SEP92" s="26"/>
      <c r="SEQ92" s="26"/>
      <c r="SER92" s="26"/>
      <c r="SES92" s="26"/>
      <c r="SET92" s="26"/>
      <c r="SEU92" s="26"/>
      <c r="SEV92" s="26"/>
      <c r="SEW92" s="26"/>
      <c r="SEX92" s="26"/>
      <c r="SEY92" s="26"/>
      <c r="SEZ92" s="26"/>
      <c r="SFA92" s="26"/>
      <c r="SFB92" s="26"/>
      <c r="SFC92" s="26"/>
      <c r="SFD92" s="26"/>
      <c r="SFE92" s="26"/>
      <c r="SFF92" s="26"/>
      <c r="SFG92" s="26"/>
      <c r="SFH92" s="26"/>
      <c r="SFI92" s="26"/>
      <c r="SFJ92" s="26"/>
      <c r="SFK92" s="26"/>
      <c r="SFL92" s="26"/>
      <c r="SFM92" s="26"/>
      <c r="SFN92" s="26"/>
      <c r="SFO92" s="26"/>
      <c r="SFP92" s="26"/>
      <c r="SFQ92" s="26"/>
      <c r="SFR92" s="26"/>
      <c r="SFS92" s="26"/>
      <c r="SFT92" s="26"/>
      <c r="SFU92" s="26"/>
      <c r="SFV92" s="26"/>
      <c r="SFW92" s="26"/>
      <c r="SFX92" s="26"/>
      <c r="SFY92" s="26"/>
      <c r="SFZ92" s="26"/>
      <c r="SGA92" s="26"/>
      <c r="SGB92" s="26"/>
      <c r="SGC92" s="26"/>
      <c r="SGD92" s="26"/>
      <c r="SGE92" s="26"/>
      <c r="SGF92" s="26"/>
      <c r="SGG92" s="26"/>
      <c r="SGH92" s="26"/>
      <c r="SGI92" s="26"/>
      <c r="SGJ92" s="26"/>
      <c r="SGK92" s="26"/>
      <c r="SGL92" s="26"/>
      <c r="SGM92" s="26"/>
      <c r="SGN92" s="26"/>
      <c r="SGO92" s="26"/>
      <c r="SGP92" s="26"/>
      <c r="SGQ92" s="26"/>
      <c r="SGR92" s="26"/>
      <c r="SGS92" s="26"/>
      <c r="SGT92" s="26"/>
      <c r="SGU92" s="26"/>
      <c r="SGV92" s="26"/>
      <c r="SGW92" s="26"/>
      <c r="SGX92" s="26"/>
      <c r="SGY92" s="26"/>
      <c r="SGZ92" s="26"/>
      <c r="SHA92" s="26"/>
      <c r="SHB92" s="26"/>
      <c r="SHC92" s="26"/>
      <c r="SHD92" s="26"/>
      <c r="SHE92" s="26"/>
      <c r="SHF92" s="26"/>
      <c r="SHG92" s="26"/>
      <c r="SHH92" s="26"/>
      <c r="SHI92" s="26"/>
      <c r="SHJ92" s="26"/>
      <c r="SHK92" s="26"/>
      <c r="SHL92" s="26"/>
      <c r="SHM92" s="26"/>
      <c r="SHN92" s="26"/>
      <c r="SHO92" s="26"/>
      <c r="SHP92" s="26"/>
      <c r="SHQ92" s="26"/>
      <c r="SHR92" s="26"/>
      <c r="SHS92" s="26"/>
      <c r="SHT92" s="26"/>
      <c r="SHU92" s="26"/>
      <c r="SHV92" s="26"/>
      <c r="SHW92" s="26"/>
      <c r="SHX92" s="26"/>
      <c r="SHY92" s="26"/>
      <c r="SHZ92" s="26"/>
      <c r="SIA92" s="26"/>
      <c r="SIB92" s="26"/>
      <c r="SIC92" s="26"/>
      <c r="SID92" s="26"/>
      <c r="SIE92" s="26"/>
      <c r="SIF92" s="26"/>
      <c r="SIG92" s="26"/>
      <c r="SIH92" s="26"/>
      <c r="SII92" s="26"/>
      <c r="SIJ92" s="26"/>
      <c r="SIK92" s="26"/>
      <c r="SIL92" s="26"/>
      <c r="SIM92" s="26"/>
      <c r="SIN92" s="26"/>
      <c r="SIO92" s="26"/>
      <c r="SIP92" s="26"/>
      <c r="SIQ92" s="26"/>
      <c r="SIR92" s="26"/>
      <c r="SIS92" s="26"/>
      <c r="SIT92" s="26"/>
      <c r="SIU92" s="26"/>
      <c r="SIV92" s="26"/>
      <c r="SIW92" s="26"/>
      <c r="SIX92" s="26"/>
      <c r="SIY92" s="26"/>
      <c r="SIZ92" s="26"/>
      <c r="SJA92" s="26"/>
      <c r="SJB92" s="26"/>
      <c r="SJC92" s="26"/>
      <c r="SJD92" s="26"/>
      <c r="SJE92" s="26"/>
      <c r="SJF92" s="26"/>
      <c r="SJG92" s="26"/>
      <c r="SJH92" s="26"/>
      <c r="SJI92" s="26"/>
      <c r="SJJ92" s="26"/>
      <c r="SJK92" s="26"/>
      <c r="SJL92" s="26"/>
      <c r="SJM92" s="26"/>
      <c r="SJN92" s="26"/>
      <c r="SJO92" s="26"/>
      <c r="SJP92" s="26"/>
      <c r="SJQ92" s="26"/>
      <c r="SJR92" s="26"/>
      <c r="SJS92" s="26"/>
      <c r="SJT92" s="26"/>
      <c r="SJU92" s="26"/>
      <c r="SJV92" s="26"/>
      <c r="SJW92" s="26"/>
      <c r="SJX92" s="26"/>
      <c r="SJY92" s="26"/>
      <c r="SJZ92" s="26"/>
      <c r="SKA92" s="26"/>
      <c r="SKB92" s="26"/>
      <c r="SKC92" s="26"/>
      <c r="SKD92" s="26"/>
      <c r="SKE92" s="26"/>
      <c r="SKF92" s="26"/>
      <c r="SKG92" s="26"/>
      <c r="SKH92" s="26"/>
      <c r="SKI92" s="26"/>
      <c r="SKJ92" s="26"/>
      <c r="SKK92" s="26"/>
      <c r="SKL92" s="26"/>
      <c r="SKM92" s="26"/>
      <c r="SKN92" s="26"/>
      <c r="SKO92" s="26"/>
      <c r="SKP92" s="26"/>
      <c r="SKQ92" s="26"/>
      <c r="SKR92" s="26"/>
      <c r="SKS92" s="26"/>
      <c r="SKT92" s="26"/>
      <c r="SKU92" s="26"/>
      <c r="SKV92" s="26"/>
      <c r="SKW92" s="26"/>
      <c r="SKX92" s="26"/>
      <c r="SKY92" s="26"/>
      <c r="SKZ92" s="26"/>
      <c r="SLA92" s="26"/>
      <c r="SLB92" s="26"/>
      <c r="SLC92" s="26"/>
      <c r="SLD92" s="26"/>
      <c r="SLE92" s="26"/>
      <c r="SLF92" s="26"/>
      <c r="SLG92" s="26"/>
      <c r="SLH92" s="26"/>
      <c r="SLI92" s="26"/>
      <c r="SLJ92" s="26"/>
      <c r="SLK92" s="26"/>
      <c r="SLL92" s="26"/>
      <c r="SLM92" s="26"/>
      <c r="SLN92" s="26"/>
      <c r="SLO92" s="26"/>
      <c r="SLP92" s="26"/>
      <c r="SLQ92" s="26"/>
      <c r="SLR92" s="26"/>
      <c r="SLS92" s="26"/>
      <c r="SLT92" s="26"/>
      <c r="SLU92" s="26"/>
      <c r="SLV92" s="26"/>
      <c r="SLW92" s="26"/>
      <c r="SLX92" s="26"/>
      <c r="SLY92" s="26"/>
      <c r="SLZ92" s="26"/>
      <c r="SMA92" s="26"/>
      <c r="SMB92" s="26"/>
      <c r="SMC92" s="26"/>
      <c r="SMD92" s="26"/>
      <c r="SME92" s="26"/>
      <c r="SMF92" s="26"/>
      <c r="SMG92" s="26"/>
      <c r="SMH92" s="26"/>
      <c r="SMI92" s="26"/>
      <c r="SMJ92" s="26"/>
      <c r="SMK92" s="26"/>
      <c r="SML92" s="26"/>
      <c r="SMM92" s="26"/>
      <c r="SMN92" s="26"/>
      <c r="SMO92" s="26"/>
      <c r="SMP92" s="26"/>
      <c r="SMQ92" s="26"/>
      <c r="SMR92" s="26"/>
      <c r="SMS92" s="26"/>
      <c r="SMT92" s="26"/>
      <c r="SMU92" s="26"/>
      <c r="SMV92" s="26"/>
      <c r="SMW92" s="26"/>
      <c r="SMX92" s="26"/>
      <c r="SMY92" s="26"/>
      <c r="SMZ92" s="26"/>
      <c r="SNA92" s="26"/>
      <c r="SNB92" s="26"/>
      <c r="SNC92" s="26"/>
      <c r="SND92" s="26"/>
      <c r="SNE92" s="26"/>
      <c r="SNF92" s="26"/>
      <c r="SNG92" s="26"/>
      <c r="SNH92" s="26"/>
      <c r="SNI92" s="26"/>
      <c r="SNJ92" s="26"/>
      <c r="SNK92" s="26"/>
      <c r="SNL92" s="26"/>
      <c r="SNM92" s="26"/>
      <c r="SNN92" s="26"/>
      <c r="SNO92" s="26"/>
      <c r="SNP92" s="26"/>
      <c r="SNQ92" s="26"/>
      <c r="SNR92" s="26"/>
      <c r="SNS92" s="26"/>
      <c r="SNT92" s="26"/>
      <c r="SNU92" s="26"/>
      <c r="SNV92" s="26"/>
      <c r="SNW92" s="26"/>
      <c r="SNX92" s="26"/>
      <c r="SNY92" s="26"/>
      <c r="SNZ92" s="26"/>
      <c r="SOA92" s="26"/>
      <c r="SOB92" s="26"/>
      <c r="SOC92" s="26"/>
      <c r="SOD92" s="26"/>
      <c r="SOE92" s="26"/>
      <c r="SOF92" s="26"/>
      <c r="SOG92" s="26"/>
      <c r="SOH92" s="26"/>
      <c r="SOI92" s="26"/>
      <c r="SOJ92" s="26"/>
      <c r="SOK92" s="26"/>
      <c r="SOL92" s="26"/>
      <c r="SOM92" s="26"/>
      <c r="SON92" s="26"/>
      <c r="SOO92" s="26"/>
      <c r="SOP92" s="26"/>
      <c r="SOQ92" s="26"/>
      <c r="SOR92" s="26"/>
      <c r="SOS92" s="26"/>
      <c r="SOT92" s="26"/>
      <c r="SOU92" s="26"/>
      <c r="SOV92" s="26"/>
      <c r="SOW92" s="26"/>
      <c r="SOX92" s="26"/>
      <c r="SOY92" s="26"/>
      <c r="SOZ92" s="26"/>
      <c r="SPA92" s="26"/>
      <c r="SPB92" s="26"/>
      <c r="SPC92" s="26"/>
      <c r="SPD92" s="26"/>
      <c r="SPE92" s="26"/>
      <c r="SPF92" s="26"/>
      <c r="SPG92" s="26"/>
      <c r="SPH92" s="26"/>
      <c r="SPI92" s="26"/>
      <c r="SPJ92" s="26"/>
      <c r="SPK92" s="26"/>
      <c r="SPL92" s="26"/>
      <c r="SPM92" s="26"/>
      <c r="SPN92" s="26"/>
      <c r="SPO92" s="26"/>
      <c r="SPP92" s="26"/>
      <c r="SPQ92" s="26"/>
      <c r="SPR92" s="26"/>
      <c r="SPS92" s="26"/>
      <c r="SPT92" s="26"/>
      <c r="SPU92" s="26"/>
      <c r="SPV92" s="26"/>
      <c r="SPW92" s="26"/>
      <c r="SPX92" s="26"/>
      <c r="SPY92" s="26"/>
      <c r="SPZ92" s="26"/>
      <c r="SQA92" s="26"/>
      <c r="SQB92" s="26"/>
      <c r="SQC92" s="26"/>
      <c r="SQD92" s="26"/>
      <c r="SQE92" s="26"/>
      <c r="SQF92" s="26"/>
      <c r="SQG92" s="26"/>
      <c r="SQH92" s="26"/>
      <c r="SQI92" s="26"/>
      <c r="SQJ92" s="26"/>
      <c r="SQK92" s="26"/>
      <c r="SQL92" s="26"/>
      <c r="SQM92" s="26"/>
      <c r="SQN92" s="26"/>
      <c r="SQO92" s="26"/>
      <c r="SQP92" s="26"/>
      <c r="SQQ92" s="26"/>
      <c r="SQR92" s="26"/>
      <c r="SQS92" s="26"/>
      <c r="SQT92" s="26"/>
      <c r="SQU92" s="26"/>
      <c r="SQV92" s="26"/>
      <c r="SQW92" s="26"/>
      <c r="SQX92" s="26"/>
      <c r="SQY92" s="26"/>
      <c r="SQZ92" s="26"/>
      <c r="SRA92" s="26"/>
      <c r="SRB92" s="26"/>
      <c r="SRC92" s="26"/>
      <c r="SRD92" s="26"/>
      <c r="SRE92" s="26"/>
      <c r="SRF92" s="26"/>
      <c r="SRG92" s="26"/>
      <c r="SRH92" s="26"/>
      <c r="SRI92" s="26"/>
      <c r="SRJ92" s="26"/>
      <c r="SRK92" s="26"/>
      <c r="SRL92" s="26"/>
      <c r="SRM92" s="26"/>
      <c r="SRN92" s="26"/>
      <c r="SRO92" s="26"/>
      <c r="SRP92" s="26"/>
      <c r="SRQ92" s="26"/>
      <c r="SRR92" s="26"/>
      <c r="SRS92" s="26"/>
      <c r="SRT92" s="26"/>
      <c r="SRU92" s="26"/>
      <c r="SRV92" s="26"/>
      <c r="SRW92" s="26"/>
      <c r="SRX92" s="26"/>
      <c r="SRY92" s="26"/>
      <c r="SRZ92" s="26"/>
      <c r="SSA92" s="26"/>
      <c r="SSB92" s="26"/>
      <c r="SSC92" s="26"/>
      <c r="SSD92" s="26"/>
      <c r="SSE92" s="26"/>
      <c r="SSF92" s="26"/>
      <c r="SSG92" s="26"/>
      <c r="SSH92" s="26"/>
      <c r="SSI92" s="26"/>
      <c r="SSJ92" s="26"/>
      <c r="SSK92" s="26"/>
      <c r="SSL92" s="26"/>
      <c r="SSM92" s="26"/>
      <c r="SSN92" s="26"/>
      <c r="SSO92" s="26"/>
      <c r="SSP92" s="26"/>
      <c r="SSQ92" s="26"/>
      <c r="SSR92" s="26"/>
      <c r="SSS92" s="26"/>
      <c r="SST92" s="26"/>
      <c r="SSU92" s="26"/>
      <c r="SSV92" s="26"/>
      <c r="SSW92" s="26"/>
      <c r="SSX92" s="26"/>
      <c r="SSY92" s="26"/>
      <c r="SSZ92" s="26"/>
      <c r="STA92" s="26"/>
      <c r="STB92" s="26"/>
      <c r="STC92" s="26"/>
      <c r="STD92" s="26"/>
      <c r="STE92" s="26"/>
      <c r="STF92" s="26"/>
      <c r="STG92" s="26"/>
      <c r="STH92" s="26"/>
      <c r="STI92" s="26"/>
      <c r="STJ92" s="26"/>
      <c r="STK92" s="26"/>
      <c r="STL92" s="26"/>
      <c r="STM92" s="26"/>
      <c r="STN92" s="26"/>
      <c r="STO92" s="26"/>
      <c r="STP92" s="26"/>
      <c r="STQ92" s="26"/>
      <c r="STR92" s="26"/>
      <c r="STS92" s="26"/>
      <c r="STT92" s="26"/>
      <c r="STU92" s="26"/>
      <c r="STV92" s="26"/>
      <c r="STW92" s="26"/>
      <c r="STX92" s="26"/>
      <c r="STY92" s="26"/>
      <c r="STZ92" s="26"/>
      <c r="SUA92" s="26"/>
      <c r="SUB92" s="26"/>
      <c r="SUC92" s="26"/>
      <c r="SUD92" s="26"/>
      <c r="SUE92" s="26"/>
      <c r="SUF92" s="26"/>
      <c r="SUG92" s="26"/>
      <c r="SUH92" s="26"/>
      <c r="SUI92" s="26"/>
      <c r="SUJ92" s="26"/>
      <c r="SUK92" s="26"/>
      <c r="SUL92" s="26"/>
      <c r="SUM92" s="26"/>
      <c r="SUN92" s="26"/>
      <c r="SUO92" s="26"/>
      <c r="SUP92" s="26"/>
      <c r="SUQ92" s="26"/>
      <c r="SUR92" s="26"/>
      <c r="SUS92" s="26"/>
      <c r="SUT92" s="26"/>
      <c r="SUU92" s="26"/>
      <c r="SUV92" s="26"/>
      <c r="SUW92" s="26"/>
      <c r="SUX92" s="26"/>
      <c r="SUY92" s="26"/>
      <c r="SUZ92" s="26"/>
      <c r="SVA92" s="26"/>
      <c r="SVB92" s="26"/>
      <c r="SVC92" s="26"/>
      <c r="SVD92" s="26"/>
      <c r="SVE92" s="26"/>
      <c r="SVF92" s="26"/>
      <c r="SVG92" s="26"/>
      <c r="SVH92" s="26"/>
      <c r="SVI92" s="26"/>
      <c r="SVJ92" s="26"/>
      <c r="SVK92" s="26"/>
      <c r="SVL92" s="26"/>
      <c r="SVM92" s="26"/>
      <c r="SVN92" s="26"/>
      <c r="SVO92" s="26"/>
      <c r="SVP92" s="26"/>
      <c r="SVQ92" s="26"/>
      <c r="SVR92" s="26"/>
      <c r="SVS92" s="26"/>
      <c r="SVT92" s="26"/>
      <c r="SVU92" s="26"/>
      <c r="SVV92" s="26"/>
      <c r="SVW92" s="26"/>
      <c r="SVX92" s="26"/>
      <c r="SVY92" s="26"/>
      <c r="SVZ92" s="26"/>
      <c r="SWA92" s="26"/>
      <c r="SWB92" s="26"/>
      <c r="SWC92" s="26"/>
      <c r="SWD92" s="26"/>
      <c r="SWE92" s="26"/>
      <c r="SWF92" s="26"/>
      <c r="SWG92" s="26"/>
      <c r="SWH92" s="26"/>
      <c r="SWI92" s="26"/>
      <c r="SWJ92" s="26"/>
      <c r="SWK92" s="26"/>
      <c r="SWL92" s="26"/>
      <c r="SWM92" s="26"/>
      <c r="SWN92" s="26"/>
      <c r="SWO92" s="26"/>
      <c r="SWP92" s="26"/>
      <c r="SWQ92" s="26"/>
      <c r="SWR92" s="26"/>
      <c r="SWS92" s="26"/>
      <c r="SWT92" s="26"/>
      <c r="SWU92" s="26"/>
      <c r="SWV92" s="26"/>
      <c r="SWW92" s="26"/>
      <c r="SWX92" s="26"/>
      <c r="SWY92" s="26"/>
      <c r="SWZ92" s="26"/>
      <c r="SXA92" s="26"/>
      <c r="SXB92" s="26"/>
      <c r="SXC92" s="26"/>
      <c r="SXD92" s="26"/>
      <c r="SXE92" s="26"/>
      <c r="SXF92" s="26"/>
      <c r="SXG92" s="26"/>
      <c r="SXH92" s="26"/>
      <c r="SXI92" s="26"/>
      <c r="SXJ92" s="26"/>
      <c r="SXK92" s="26"/>
      <c r="SXL92" s="26"/>
      <c r="SXM92" s="26"/>
      <c r="SXN92" s="26"/>
      <c r="SXO92" s="26"/>
      <c r="SXP92" s="26"/>
      <c r="SXQ92" s="26"/>
      <c r="SXR92" s="26"/>
      <c r="SXS92" s="26"/>
      <c r="SXT92" s="26"/>
      <c r="SXU92" s="26"/>
      <c r="SXV92" s="26"/>
      <c r="SXW92" s="26"/>
      <c r="SXX92" s="26"/>
      <c r="SXY92" s="26"/>
      <c r="SXZ92" s="26"/>
      <c r="SYA92" s="26"/>
      <c r="SYB92" s="26"/>
      <c r="SYC92" s="26"/>
      <c r="SYD92" s="26"/>
      <c r="SYE92" s="26"/>
      <c r="SYF92" s="26"/>
      <c r="SYG92" s="26"/>
      <c r="SYH92" s="26"/>
      <c r="SYI92" s="26"/>
      <c r="SYJ92" s="26"/>
      <c r="SYK92" s="26"/>
      <c r="SYL92" s="26"/>
      <c r="SYM92" s="26"/>
      <c r="SYN92" s="26"/>
      <c r="SYO92" s="26"/>
      <c r="SYP92" s="26"/>
      <c r="SYQ92" s="26"/>
      <c r="SYR92" s="26"/>
      <c r="SYS92" s="26"/>
      <c r="SYT92" s="26"/>
      <c r="SYU92" s="26"/>
      <c r="SYV92" s="26"/>
      <c r="SYW92" s="26"/>
      <c r="SYX92" s="26"/>
      <c r="SYY92" s="26"/>
      <c r="SYZ92" s="26"/>
      <c r="SZA92" s="26"/>
      <c r="SZB92" s="26"/>
      <c r="SZC92" s="26"/>
      <c r="SZD92" s="26"/>
      <c r="SZE92" s="26"/>
      <c r="SZF92" s="26"/>
      <c r="SZG92" s="26"/>
      <c r="SZH92" s="26"/>
      <c r="SZI92" s="26"/>
      <c r="SZJ92" s="26"/>
      <c r="SZK92" s="26"/>
      <c r="SZL92" s="26"/>
      <c r="SZM92" s="26"/>
      <c r="SZN92" s="26"/>
      <c r="SZO92" s="26"/>
      <c r="SZP92" s="26"/>
      <c r="SZQ92" s="26"/>
      <c r="SZR92" s="26"/>
      <c r="SZS92" s="26"/>
      <c r="SZT92" s="26"/>
      <c r="SZU92" s="26"/>
      <c r="SZV92" s="26"/>
      <c r="SZW92" s="26"/>
      <c r="SZX92" s="26"/>
      <c r="SZY92" s="26"/>
      <c r="SZZ92" s="26"/>
      <c r="TAA92" s="26"/>
      <c r="TAB92" s="26"/>
      <c r="TAC92" s="26"/>
      <c r="TAD92" s="26"/>
      <c r="TAE92" s="26"/>
      <c r="TAF92" s="26"/>
      <c r="TAG92" s="26"/>
      <c r="TAH92" s="26"/>
      <c r="TAI92" s="26"/>
      <c r="TAJ92" s="26"/>
      <c r="TAK92" s="26"/>
      <c r="TAL92" s="26"/>
      <c r="TAM92" s="26"/>
      <c r="TAN92" s="26"/>
      <c r="TAO92" s="26"/>
      <c r="TAP92" s="26"/>
      <c r="TAQ92" s="26"/>
      <c r="TAR92" s="26"/>
      <c r="TAS92" s="26"/>
      <c r="TAT92" s="26"/>
      <c r="TAU92" s="26"/>
      <c r="TAV92" s="26"/>
      <c r="TAW92" s="26"/>
      <c r="TAX92" s="26"/>
      <c r="TAY92" s="26"/>
      <c r="TAZ92" s="26"/>
      <c r="TBA92" s="26"/>
      <c r="TBB92" s="26"/>
      <c r="TBC92" s="26"/>
      <c r="TBD92" s="26"/>
      <c r="TBE92" s="26"/>
      <c r="TBF92" s="26"/>
      <c r="TBG92" s="26"/>
      <c r="TBH92" s="26"/>
      <c r="TBI92" s="26"/>
      <c r="TBJ92" s="26"/>
      <c r="TBK92" s="26"/>
      <c r="TBL92" s="26"/>
      <c r="TBM92" s="26"/>
      <c r="TBN92" s="26"/>
      <c r="TBO92" s="26"/>
      <c r="TBP92" s="26"/>
      <c r="TBQ92" s="26"/>
      <c r="TBR92" s="26"/>
      <c r="TBS92" s="26"/>
      <c r="TBT92" s="26"/>
      <c r="TBU92" s="26"/>
      <c r="TBV92" s="26"/>
      <c r="TBW92" s="26"/>
      <c r="TBX92" s="26"/>
      <c r="TBY92" s="26"/>
      <c r="TBZ92" s="26"/>
      <c r="TCA92" s="26"/>
      <c r="TCB92" s="26"/>
      <c r="TCC92" s="26"/>
      <c r="TCD92" s="26"/>
      <c r="TCE92" s="26"/>
      <c r="TCF92" s="26"/>
      <c r="TCG92" s="26"/>
      <c r="TCH92" s="26"/>
      <c r="TCI92" s="26"/>
      <c r="TCJ92" s="26"/>
      <c r="TCK92" s="26"/>
      <c r="TCL92" s="26"/>
      <c r="TCM92" s="26"/>
      <c r="TCN92" s="26"/>
      <c r="TCO92" s="26"/>
      <c r="TCP92" s="26"/>
      <c r="TCQ92" s="26"/>
      <c r="TCR92" s="26"/>
      <c r="TCS92" s="26"/>
      <c r="TCT92" s="26"/>
      <c r="TCU92" s="26"/>
      <c r="TCV92" s="26"/>
      <c r="TCW92" s="26"/>
      <c r="TCX92" s="26"/>
      <c r="TCY92" s="26"/>
      <c r="TCZ92" s="26"/>
      <c r="TDA92" s="26"/>
      <c r="TDB92" s="26"/>
      <c r="TDC92" s="26"/>
      <c r="TDD92" s="26"/>
      <c r="TDE92" s="26"/>
      <c r="TDF92" s="26"/>
      <c r="TDG92" s="26"/>
      <c r="TDH92" s="26"/>
      <c r="TDI92" s="26"/>
      <c r="TDJ92" s="26"/>
      <c r="TDK92" s="26"/>
      <c r="TDL92" s="26"/>
      <c r="TDM92" s="26"/>
      <c r="TDN92" s="26"/>
      <c r="TDO92" s="26"/>
      <c r="TDP92" s="26"/>
      <c r="TDQ92" s="26"/>
      <c r="TDR92" s="26"/>
      <c r="TDS92" s="26"/>
      <c r="TDT92" s="26"/>
      <c r="TDU92" s="26"/>
      <c r="TDV92" s="26"/>
      <c r="TDW92" s="26"/>
      <c r="TDX92" s="26"/>
      <c r="TDY92" s="26"/>
      <c r="TDZ92" s="26"/>
      <c r="TEA92" s="26"/>
      <c r="TEB92" s="26"/>
      <c r="TEC92" s="26"/>
      <c r="TED92" s="26"/>
      <c r="TEE92" s="26"/>
      <c r="TEF92" s="26"/>
      <c r="TEG92" s="26"/>
      <c r="TEH92" s="26"/>
      <c r="TEI92" s="26"/>
      <c r="TEJ92" s="26"/>
      <c r="TEK92" s="26"/>
      <c r="TEL92" s="26"/>
      <c r="TEM92" s="26"/>
      <c r="TEN92" s="26"/>
      <c r="TEO92" s="26"/>
      <c r="TEP92" s="26"/>
      <c r="TEQ92" s="26"/>
      <c r="TER92" s="26"/>
      <c r="TES92" s="26"/>
      <c r="TET92" s="26"/>
      <c r="TEU92" s="26"/>
      <c r="TEV92" s="26"/>
      <c r="TEW92" s="26"/>
      <c r="TEX92" s="26"/>
      <c r="TEY92" s="26"/>
      <c r="TEZ92" s="26"/>
      <c r="TFA92" s="26"/>
      <c r="TFB92" s="26"/>
      <c r="TFC92" s="26"/>
      <c r="TFD92" s="26"/>
      <c r="TFE92" s="26"/>
      <c r="TFF92" s="26"/>
      <c r="TFG92" s="26"/>
      <c r="TFH92" s="26"/>
      <c r="TFI92" s="26"/>
      <c r="TFJ92" s="26"/>
      <c r="TFK92" s="26"/>
      <c r="TFL92" s="26"/>
      <c r="TFM92" s="26"/>
      <c r="TFN92" s="26"/>
      <c r="TFO92" s="26"/>
      <c r="TFP92" s="26"/>
      <c r="TFQ92" s="26"/>
      <c r="TFR92" s="26"/>
      <c r="TFS92" s="26"/>
      <c r="TFT92" s="26"/>
      <c r="TFU92" s="26"/>
      <c r="TFV92" s="26"/>
      <c r="TFW92" s="26"/>
      <c r="TFX92" s="26"/>
      <c r="TFY92" s="26"/>
      <c r="TFZ92" s="26"/>
      <c r="TGA92" s="26"/>
      <c r="TGB92" s="26"/>
      <c r="TGC92" s="26"/>
      <c r="TGD92" s="26"/>
      <c r="TGE92" s="26"/>
      <c r="TGF92" s="26"/>
      <c r="TGG92" s="26"/>
      <c r="TGH92" s="26"/>
      <c r="TGI92" s="26"/>
      <c r="TGJ92" s="26"/>
      <c r="TGK92" s="26"/>
      <c r="TGL92" s="26"/>
      <c r="TGM92" s="26"/>
      <c r="TGN92" s="26"/>
      <c r="TGO92" s="26"/>
      <c r="TGP92" s="26"/>
      <c r="TGQ92" s="26"/>
      <c r="TGR92" s="26"/>
      <c r="TGS92" s="26"/>
      <c r="TGT92" s="26"/>
      <c r="TGU92" s="26"/>
      <c r="TGV92" s="26"/>
      <c r="TGW92" s="26"/>
      <c r="TGX92" s="26"/>
      <c r="TGY92" s="26"/>
      <c r="TGZ92" s="26"/>
      <c r="THA92" s="26"/>
      <c r="THB92" s="26"/>
      <c r="THC92" s="26"/>
      <c r="THD92" s="26"/>
      <c r="THE92" s="26"/>
      <c r="THF92" s="26"/>
      <c r="THG92" s="26"/>
      <c r="THH92" s="26"/>
      <c r="THI92" s="26"/>
      <c r="THJ92" s="26"/>
      <c r="THK92" s="26"/>
      <c r="THL92" s="26"/>
      <c r="THM92" s="26"/>
      <c r="THN92" s="26"/>
      <c r="THO92" s="26"/>
      <c r="THP92" s="26"/>
      <c r="THQ92" s="26"/>
      <c r="THR92" s="26"/>
      <c r="THS92" s="26"/>
      <c r="THT92" s="26"/>
      <c r="THU92" s="26"/>
      <c r="THV92" s="26"/>
      <c r="THW92" s="26"/>
      <c r="THX92" s="26"/>
      <c r="THY92" s="26"/>
      <c r="THZ92" s="26"/>
      <c r="TIA92" s="26"/>
      <c r="TIB92" s="26"/>
      <c r="TIC92" s="26"/>
      <c r="TID92" s="26"/>
      <c r="TIE92" s="26"/>
      <c r="TIF92" s="26"/>
      <c r="TIG92" s="26"/>
      <c r="TIH92" s="26"/>
      <c r="TII92" s="26"/>
      <c r="TIJ92" s="26"/>
      <c r="TIK92" s="26"/>
      <c r="TIL92" s="26"/>
      <c r="TIM92" s="26"/>
      <c r="TIN92" s="26"/>
      <c r="TIO92" s="26"/>
      <c r="TIP92" s="26"/>
      <c r="TIQ92" s="26"/>
      <c r="TIR92" s="26"/>
      <c r="TIS92" s="26"/>
      <c r="TIT92" s="26"/>
      <c r="TIU92" s="26"/>
      <c r="TIV92" s="26"/>
      <c r="TIW92" s="26"/>
      <c r="TIX92" s="26"/>
      <c r="TIY92" s="26"/>
      <c r="TIZ92" s="26"/>
      <c r="TJA92" s="26"/>
      <c r="TJB92" s="26"/>
      <c r="TJC92" s="26"/>
      <c r="TJD92" s="26"/>
      <c r="TJE92" s="26"/>
      <c r="TJF92" s="26"/>
      <c r="TJG92" s="26"/>
      <c r="TJH92" s="26"/>
      <c r="TJI92" s="26"/>
      <c r="TJJ92" s="26"/>
      <c r="TJK92" s="26"/>
      <c r="TJL92" s="26"/>
      <c r="TJM92" s="26"/>
      <c r="TJN92" s="26"/>
      <c r="TJO92" s="26"/>
      <c r="TJP92" s="26"/>
      <c r="TJQ92" s="26"/>
      <c r="TJR92" s="26"/>
      <c r="TJS92" s="26"/>
      <c r="TJT92" s="26"/>
      <c r="TJU92" s="26"/>
      <c r="TJV92" s="26"/>
      <c r="TJW92" s="26"/>
      <c r="TJX92" s="26"/>
      <c r="TJY92" s="26"/>
      <c r="TJZ92" s="26"/>
      <c r="TKA92" s="26"/>
      <c r="TKB92" s="26"/>
      <c r="TKC92" s="26"/>
      <c r="TKD92" s="26"/>
      <c r="TKE92" s="26"/>
      <c r="TKF92" s="26"/>
      <c r="TKG92" s="26"/>
      <c r="TKH92" s="26"/>
      <c r="TKI92" s="26"/>
      <c r="TKJ92" s="26"/>
      <c r="TKK92" s="26"/>
      <c r="TKL92" s="26"/>
      <c r="TKM92" s="26"/>
      <c r="TKN92" s="26"/>
      <c r="TKO92" s="26"/>
      <c r="TKP92" s="26"/>
      <c r="TKQ92" s="26"/>
      <c r="TKR92" s="26"/>
      <c r="TKS92" s="26"/>
      <c r="TKT92" s="26"/>
      <c r="TKU92" s="26"/>
      <c r="TKV92" s="26"/>
      <c r="TKW92" s="26"/>
      <c r="TKX92" s="26"/>
      <c r="TKY92" s="26"/>
      <c r="TKZ92" s="26"/>
      <c r="TLA92" s="26"/>
      <c r="TLB92" s="26"/>
      <c r="TLC92" s="26"/>
      <c r="TLD92" s="26"/>
      <c r="TLE92" s="26"/>
      <c r="TLF92" s="26"/>
      <c r="TLG92" s="26"/>
      <c r="TLH92" s="26"/>
      <c r="TLI92" s="26"/>
      <c r="TLJ92" s="26"/>
      <c r="TLK92" s="26"/>
      <c r="TLL92" s="26"/>
      <c r="TLM92" s="26"/>
      <c r="TLN92" s="26"/>
      <c r="TLO92" s="26"/>
      <c r="TLP92" s="26"/>
      <c r="TLQ92" s="26"/>
      <c r="TLR92" s="26"/>
      <c r="TLS92" s="26"/>
      <c r="TLT92" s="26"/>
      <c r="TLU92" s="26"/>
      <c r="TLV92" s="26"/>
      <c r="TLW92" s="26"/>
      <c r="TLX92" s="26"/>
      <c r="TLY92" s="26"/>
      <c r="TLZ92" s="26"/>
      <c r="TMA92" s="26"/>
      <c r="TMB92" s="26"/>
      <c r="TMC92" s="26"/>
      <c r="TMD92" s="26"/>
      <c r="TME92" s="26"/>
      <c r="TMF92" s="26"/>
      <c r="TMG92" s="26"/>
      <c r="TMH92" s="26"/>
      <c r="TMI92" s="26"/>
      <c r="TMJ92" s="26"/>
      <c r="TMK92" s="26"/>
      <c r="TML92" s="26"/>
      <c r="TMM92" s="26"/>
      <c r="TMN92" s="26"/>
      <c r="TMO92" s="26"/>
      <c r="TMP92" s="26"/>
      <c r="TMQ92" s="26"/>
      <c r="TMR92" s="26"/>
      <c r="TMS92" s="26"/>
      <c r="TMT92" s="26"/>
      <c r="TMU92" s="26"/>
      <c r="TMV92" s="26"/>
      <c r="TMW92" s="26"/>
      <c r="TMX92" s="26"/>
      <c r="TMY92" s="26"/>
      <c r="TMZ92" s="26"/>
      <c r="TNA92" s="26"/>
      <c r="TNB92" s="26"/>
      <c r="TNC92" s="26"/>
      <c r="TND92" s="26"/>
      <c r="TNE92" s="26"/>
      <c r="TNF92" s="26"/>
      <c r="TNG92" s="26"/>
      <c r="TNH92" s="26"/>
      <c r="TNI92" s="26"/>
      <c r="TNJ92" s="26"/>
      <c r="TNK92" s="26"/>
      <c r="TNL92" s="26"/>
      <c r="TNM92" s="26"/>
      <c r="TNN92" s="26"/>
      <c r="TNO92" s="26"/>
      <c r="TNP92" s="26"/>
      <c r="TNQ92" s="26"/>
      <c r="TNR92" s="26"/>
      <c r="TNS92" s="26"/>
      <c r="TNT92" s="26"/>
      <c r="TNU92" s="26"/>
      <c r="TNV92" s="26"/>
      <c r="TNW92" s="26"/>
      <c r="TNX92" s="26"/>
      <c r="TNY92" s="26"/>
      <c r="TNZ92" s="26"/>
      <c r="TOA92" s="26"/>
      <c r="TOB92" s="26"/>
      <c r="TOC92" s="26"/>
      <c r="TOD92" s="26"/>
      <c r="TOE92" s="26"/>
      <c r="TOF92" s="26"/>
      <c r="TOG92" s="26"/>
      <c r="TOH92" s="26"/>
      <c r="TOI92" s="26"/>
      <c r="TOJ92" s="26"/>
      <c r="TOK92" s="26"/>
      <c r="TOL92" s="26"/>
      <c r="TOM92" s="26"/>
      <c r="TON92" s="26"/>
      <c r="TOO92" s="26"/>
      <c r="TOP92" s="26"/>
      <c r="TOQ92" s="26"/>
      <c r="TOR92" s="26"/>
      <c r="TOS92" s="26"/>
      <c r="TOT92" s="26"/>
      <c r="TOU92" s="26"/>
      <c r="TOV92" s="26"/>
      <c r="TOW92" s="26"/>
      <c r="TOX92" s="26"/>
      <c r="TOY92" s="26"/>
      <c r="TOZ92" s="26"/>
      <c r="TPA92" s="26"/>
      <c r="TPB92" s="26"/>
      <c r="TPC92" s="26"/>
      <c r="TPD92" s="26"/>
      <c r="TPE92" s="26"/>
      <c r="TPF92" s="26"/>
      <c r="TPG92" s="26"/>
      <c r="TPH92" s="26"/>
      <c r="TPI92" s="26"/>
      <c r="TPJ92" s="26"/>
      <c r="TPK92" s="26"/>
      <c r="TPL92" s="26"/>
      <c r="TPM92" s="26"/>
      <c r="TPN92" s="26"/>
      <c r="TPO92" s="26"/>
      <c r="TPP92" s="26"/>
      <c r="TPQ92" s="26"/>
      <c r="TPR92" s="26"/>
      <c r="TPS92" s="26"/>
      <c r="TPT92" s="26"/>
      <c r="TPU92" s="26"/>
      <c r="TPV92" s="26"/>
      <c r="TPW92" s="26"/>
      <c r="TPX92" s="26"/>
      <c r="TPY92" s="26"/>
      <c r="TPZ92" s="26"/>
      <c r="TQA92" s="26"/>
      <c r="TQB92" s="26"/>
      <c r="TQC92" s="26"/>
      <c r="TQD92" s="26"/>
      <c r="TQE92" s="26"/>
      <c r="TQF92" s="26"/>
      <c r="TQG92" s="26"/>
      <c r="TQH92" s="26"/>
      <c r="TQI92" s="26"/>
      <c r="TQJ92" s="26"/>
      <c r="TQK92" s="26"/>
      <c r="TQL92" s="26"/>
      <c r="TQM92" s="26"/>
      <c r="TQN92" s="26"/>
      <c r="TQO92" s="26"/>
      <c r="TQP92" s="26"/>
      <c r="TQQ92" s="26"/>
      <c r="TQR92" s="26"/>
      <c r="TQS92" s="26"/>
      <c r="TQT92" s="26"/>
      <c r="TQU92" s="26"/>
      <c r="TQV92" s="26"/>
      <c r="TQW92" s="26"/>
      <c r="TQX92" s="26"/>
      <c r="TQY92" s="26"/>
      <c r="TQZ92" s="26"/>
      <c r="TRA92" s="26"/>
      <c r="TRB92" s="26"/>
      <c r="TRC92" s="26"/>
      <c r="TRD92" s="26"/>
      <c r="TRE92" s="26"/>
      <c r="TRF92" s="26"/>
      <c r="TRG92" s="26"/>
      <c r="TRH92" s="26"/>
      <c r="TRI92" s="26"/>
      <c r="TRJ92" s="26"/>
      <c r="TRK92" s="26"/>
      <c r="TRL92" s="26"/>
      <c r="TRM92" s="26"/>
      <c r="TRN92" s="26"/>
      <c r="TRO92" s="26"/>
      <c r="TRP92" s="26"/>
      <c r="TRQ92" s="26"/>
      <c r="TRR92" s="26"/>
      <c r="TRS92" s="26"/>
      <c r="TRT92" s="26"/>
      <c r="TRU92" s="26"/>
      <c r="TRV92" s="26"/>
      <c r="TRW92" s="26"/>
      <c r="TRX92" s="26"/>
      <c r="TRY92" s="26"/>
      <c r="TRZ92" s="26"/>
      <c r="TSA92" s="26"/>
      <c r="TSB92" s="26"/>
      <c r="TSC92" s="26"/>
      <c r="TSD92" s="26"/>
      <c r="TSE92" s="26"/>
      <c r="TSF92" s="26"/>
      <c r="TSG92" s="26"/>
      <c r="TSH92" s="26"/>
      <c r="TSI92" s="26"/>
      <c r="TSJ92" s="26"/>
      <c r="TSK92" s="26"/>
      <c r="TSL92" s="26"/>
      <c r="TSM92" s="26"/>
      <c r="TSN92" s="26"/>
      <c r="TSO92" s="26"/>
      <c r="TSP92" s="26"/>
      <c r="TSQ92" s="26"/>
      <c r="TSR92" s="26"/>
      <c r="TSS92" s="26"/>
      <c r="TST92" s="26"/>
      <c r="TSU92" s="26"/>
      <c r="TSV92" s="26"/>
      <c r="TSW92" s="26"/>
      <c r="TSX92" s="26"/>
      <c r="TSY92" s="26"/>
      <c r="TSZ92" s="26"/>
      <c r="TTA92" s="26"/>
      <c r="TTB92" s="26"/>
      <c r="TTC92" s="26"/>
      <c r="TTD92" s="26"/>
      <c r="TTE92" s="26"/>
      <c r="TTF92" s="26"/>
      <c r="TTG92" s="26"/>
      <c r="TTH92" s="26"/>
      <c r="TTI92" s="26"/>
      <c r="TTJ92" s="26"/>
      <c r="TTK92" s="26"/>
      <c r="TTL92" s="26"/>
      <c r="TTM92" s="26"/>
      <c r="TTN92" s="26"/>
      <c r="TTO92" s="26"/>
      <c r="TTP92" s="26"/>
      <c r="TTQ92" s="26"/>
      <c r="TTR92" s="26"/>
      <c r="TTS92" s="26"/>
      <c r="TTT92" s="26"/>
      <c r="TTU92" s="26"/>
      <c r="TTV92" s="26"/>
      <c r="TTW92" s="26"/>
      <c r="TTX92" s="26"/>
      <c r="TTY92" s="26"/>
      <c r="TTZ92" s="26"/>
      <c r="TUA92" s="26"/>
      <c r="TUB92" s="26"/>
      <c r="TUC92" s="26"/>
      <c r="TUD92" s="26"/>
      <c r="TUE92" s="26"/>
      <c r="TUF92" s="26"/>
      <c r="TUG92" s="26"/>
      <c r="TUH92" s="26"/>
      <c r="TUI92" s="26"/>
      <c r="TUJ92" s="26"/>
      <c r="TUK92" s="26"/>
      <c r="TUL92" s="26"/>
      <c r="TUM92" s="26"/>
      <c r="TUN92" s="26"/>
      <c r="TUO92" s="26"/>
      <c r="TUP92" s="26"/>
      <c r="TUQ92" s="26"/>
      <c r="TUR92" s="26"/>
      <c r="TUS92" s="26"/>
      <c r="TUT92" s="26"/>
      <c r="TUU92" s="26"/>
      <c r="TUV92" s="26"/>
      <c r="TUW92" s="26"/>
      <c r="TUX92" s="26"/>
      <c r="TUY92" s="26"/>
      <c r="TUZ92" s="26"/>
      <c r="TVA92" s="26"/>
      <c r="TVB92" s="26"/>
      <c r="TVC92" s="26"/>
      <c r="TVD92" s="26"/>
      <c r="TVE92" s="26"/>
      <c r="TVF92" s="26"/>
      <c r="TVG92" s="26"/>
      <c r="TVH92" s="26"/>
      <c r="TVI92" s="26"/>
      <c r="TVJ92" s="26"/>
      <c r="TVK92" s="26"/>
      <c r="TVL92" s="26"/>
      <c r="TVM92" s="26"/>
      <c r="TVN92" s="26"/>
      <c r="TVO92" s="26"/>
      <c r="TVP92" s="26"/>
      <c r="TVQ92" s="26"/>
      <c r="TVR92" s="26"/>
      <c r="TVS92" s="26"/>
      <c r="TVT92" s="26"/>
      <c r="TVU92" s="26"/>
      <c r="TVV92" s="26"/>
      <c r="TVW92" s="26"/>
      <c r="TVX92" s="26"/>
      <c r="TVY92" s="26"/>
      <c r="TVZ92" s="26"/>
      <c r="TWA92" s="26"/>
      <c r="TWB92" s="26"/>
      <c r="TWC92" s="26"/>
      <c r="TWD92" s="26"/>
      <c r="TWE92" s="26"/>
      <c r="TWF92" s="26"/>
      <c r="TWG92" s="26"/>
      <c r="TWH92" s="26"/>
      <c r="TWI92" s="26"/>
      <c r="TWJ92" s="26"/>
      <c r="TWK92" s="26"/>
      <c r="TWL92" s="26"/>
      <c r="TWM92" s="26"/>
      <c r="TWN92" s="26"/>
      <c r="TWO92" s="26"/>
      <c r="TWP92" s="26"/>
      <c r="TWQ92" s="26"/>
      <c r="TWR92" s="26"/>
      <c r="TWS92" s="26"/>
      <c r="TWT92" s="26"/>
      <c r="TWU92" s="26"/>
      <c r="TWV92" s="26"/>
      <c r="TWW92" s="26"/>
      <c r="TWX92" s="26"/>
      <c r="TWY92" s="26"/>
      <c r="TWZ92" s="26"/>
      <c r="TXA92" s="26"/>
      <c r="TXB92" s="26"/>
      <c r="TXC92" s="26"/>
      <c r="TXD92" s="26"/>
      <c r="TXE92" s="26"/>
      <c r="TXF92" s="26"/>
      <c r="TXG92" s="26"/>
      <c r="TXH92" s="26"/>
      <c r="TXI92" s="26"/>
      <c r="TXJ92" s="26"/>
      <c r="TXK92" s="26"/>
      <c r="TXL92" s="26"/>
      <c r="TXM92" s="26"/>
      <c r="TXN92" s="26"/>
      <c r="TXO92" s="26"/>
      <c r="TXP92" s="26"/>
      <c r="TXQ92" s="26"/>
      <c r="TXR92" s="26"/>
      <c r="TXS92" s="26"/>
      <c r="TXT92" s="26"/>
      <c r="TXU92" s="26"/>
      <c r="TXV92" s="26"/>
      <c r="TXW92" s="26"/>
      <c r="TXX92" s="26"/>
      <c r="TXY92" s="26"/>
      <c r="TXZ92" s="26"/>
      <c r="TYA92" s="26"/>
      <c r="TYB92" s="26"/>
      <c r="TYC92" s="26"/>
      <c r="TYD92" s="26"/>
      <c r="TYE92" s="26"/>
      <c r="TYF92" s="26"/>
      <c r="TYG92" s="26"/>
      <c r="TYH92" s="26"/>
      <c r="TYI92" s="26"/>
      <c r="TYJ92" s="26"/>
      <c r="TYK92" s="26"/>
      <c r="TYL92" s="26"/>
      <c r="TYM92" s="26"/>
      <c r="TYN92" s="26"/>
      <c r="TYO92" s="26"/>
      <c r="TYP92" s="26"/>
      <c r="TYQ92" s="26"/>
      <c r="TYR92" s="26"/>
      <c r="TYS92" s="26"/>
      <c r="TYT92" s="26"/>
      <c r="TYU92" s="26"/>
      <c r="TYV92" s="26"/>
      <c r="TYW92" s="26"/>
      <c r="TYX92" s="26"/>
      <c r="TYY92" s="26"/>
      <c r="TYZ92" s="26"/>
      <c r="TZA92" s="26"/>
      <c r="TZB92" s="26"/>
      <c r="TZC92" s="26"/>
      <c r="TZD92" s="26"/>
      <c r="TZE92" s="26"/>
      <c r="TZF92" s="26"/>
      <c r="TZG92" s="26"/>
      <c r="TZH92" s="26"/>
      <c r="TZI92" s="26"/>
      <c r="TZJ92" s="26"/>
      <c r="TZK92" s="26"/>
      <c r="TZL92" s="26"/>
      <c r="TZM92" s="26"/>
      <c r="TZN92" s="26"/>
      <c r="TZO92" s="26"/>
      <c r="TZP92" s="26"/>
      <c r="TZQ92" s="26"/>
      <c r="TZR92" s="26"/>
      <c r="TZS92" s="26"/>
      <c r="TZT92" s="26"/>
      <c r="TZU92" s="26"/>
      <c r="TZV92" s="26"/>
      <c r="TZW92" s="26"/>
      <c r="TZX92" s="26"/>
      <c r="TZY92" s="26"/>
      <c r="TZZ92" s="26"/>
      <c r="UAA92" s="26"/>
      <c r="UAB92" s="26"/>
      <c r="UAC92" s="26"/>
      <c r="UAD92" s="26"/>
      <c r="UAE92" s="26"/>
      <c r="UAF92" s="26"/>
      <c r="UAG92" s="26"/>
      <c r="UAH92" s="26"/>
      <c r="UAI92" s="26"/>
      <c r="UAJ92" s="26"/>
      <c r="UAK92" s="26"/>
      <c r="UAL92" s="26"/>
      <c r="UAM92" s="26"/>
      <c r="UAN92" s="26"/>
      <c r="UAO92" s="26"/>
      <c r="UAP92" s="26"/>
      <c r="UAQ92" s="26"/>
      <c r="UAR92" s="26"/>
      <c r="UAS92" s="26"/>
      <c r="UAT92" s="26"/>
      <c r="UAU92" s="26"/>
      <c r="UAV92" s="26"/>
      <c r="UAW92" s="26"/>
      <c r="UAX92" s="26"/>
      <c r="UAY92" s="26"/>
      <c r="UAZ92" s="26"/>
      <c r="UBA92" s="26"/>
      <c r="UBB92" s="26"/>
      <c r="UBC92" s="26"/>
      <c r="UBD92" s="26"/>
      <c r="UBE92" s="26"/>
      <c r="UBF92" s="26"/>
      <c r="UBG92" s="26"/>
      <c r="UBH92" s="26"/>
      <c r="UBI92" s="26"/>
      <c r="UBJ92" s="26"/>
      <c r="UBK92" s="26"/>
      <c r="UBL92" s="26"/>
      <c r="UBM92" s="26"/>
      <c r="UBN92" s="26"/>
      <c r="UBO92" s="26"/>
      <c r="UBP92" s="26"/>
      <c r="UBQ92" s="26"/>
      <c r="UBR92" s="26"/>
      <c r="UBS92" s="26"/>
      <c r="UBT92" s="26"/>
      <c r="UBU92" s="26"/>
      <c r="UBV92" s="26"/>
      <c r="UBW92" s="26"/>
      <c r="UBX92" s="26"/>
      <c r="UBY92" s="26"/>
      <c r="UBZ92" s="26"/>
      <c r="UCA92" s="26"/>
      <c r="UCB92" s="26"/>
      <c r="UCC92" s="26"/>
      <c r="UCD92" s="26"/>
      <c r="UCE92" s="26"/>
      <c r="UCF92" s="26"/>
      <c r="UCG92" s="26"/>
      <c r="UCH92" s="26"/>
      <c r="UCI92" s="26"/>
      <c r="UCJ92" s="26"/>
      <c r="UCK92" s="26"/>
      <c r="UCL92" s="26"/>
      <c r="UCM92" s="26"/>
      <c r="UCN92" s="26"/>
      <c r="UCO92" s="26"/>
      <c r="UCP92" s="26"/>
      <c r="UCQ92" s="26"/>
      <c r="UCR92" s="26"/>
      <c r="UCS92" s="26"/>
      <c r="UCT92" s="26"/>
      <c r="UCU92" s="26"/>
      <c r="UCV92" s="26"/>
      <c r="UCW92" s="26"/>
      <c r="UCX92" s="26"/>
      <c r="UCY92" s="26"/>
      <c r="UCZ92" s="26"/>
      <c r="UDA92" s="26"/>
      <c r="UDB92" s="26"/>
      <c r="UDC92" s="26"/>
      <c r="UDD92" s="26"/>
      <c r="UDE92" s="26"/>
      <c r="UDF92" s="26"/>
      <c r="UDG92" s="26"/>
      <c r="UDH92" s="26"/>
      <c r="UDI92" s="26"/>
      <c r="UDJ92" s="26"/>
      <c r="UDK92" s="26"/>
      <c r="UDL92" s="26"/>
      <c r="UDM92" s="26"/>
      <c r="UDN92" s="26"/>
      <c r="UDO92" s="26"/>
      <c r="UDP92" s="26"/>
      <c r="UDQ92" s="26"/>
      <c r="UDR92" s="26"/>
      <c r="UDS92" s="26"/>
      <c r="UDT92" s="26"/>
      <c r="UDU92" s="26"/>
      <c r="UDV92" s="26"/>
      <c r="UDW92" s="26"/>
      <c r="UDX92" s="26"/>
      <c r="UDY92" s="26"/>
      <c r="UDZ92" s="26"/>
      <c r="UEA92" s="26"/>
      <c r="UEB92" s="26"/>
      <c r="UEC92" s="26"/>
      <c r="UED92" s="26"/>
      <c r="UEE92" s="26"/>
      <c r="UEF92" s="26"/>
      <c r="UEG92" s="26"/>
      <c r="UEH92" s="26"/>
      <c r="UEI92" s="26"/>
      <c r="UEJ92" s="26"/>
      <c r="UEK92" s="26"/>
      <c r="UEL92" s="26"/>
      <c r="UEM92" s="26"/>
      <c r="UEN92" s="26"/>
      <c r="UEO92" s="26"/>
      <c r="UEP92" s="26"/>
      <c r="UEQ92" s="26"/>
      <c r="UER92" s="26"/>
      <c r="UES92" s="26"/>
      <c r="UET92" s="26"/>
      <c r="UEU92" s="26"/>
      <c r="UEV92" s="26"/>
      <c r="UEW92" s="26"/>
      <c r="UEX92" s="26"/>
      <c r="UEY92" s="26"/>
      <c r="UEZ92" s="26"/>
      <c r="UFA92" s="26"/>
      <c r="UFB92" s="26"/>
      <c r="UFC92" s="26"/>
      <c r="UFD92" s="26"/>
      <c r="UFE92" s="26"/>
      <c r="UFF92" s="26"/>
      <c r="UFG92" s="26"/>
      <c r="UFH92" s="26"/>
      <c r="UFI92" s="26"/>
      <c r="UFJ92" s="26"/>
      <c r="UFK92" s="26"/>
      <c r="UFL92" s="26"/>
      <c r="UFM92" s="26"/>
      <c r="UFN92" s="26"/>
      <c r="UFO92" s="26"/>
      <c r="UFP92" s="26"/>
      <c r="UFQ92" s="26"/>
      <c r="UFR92" s="26"/>
      <c r="UFS92" s="26"/>
      <c r="UFT92" s="26"/>
      <c r="UFU92" s="26"/>
      <c r="UFV92" s="26"/>
      <c r="UFW92" s="26"/>
      <c r="UFX92" s="26"/>
      <c r="UFY92" s="26"/>
      <c r="UFZ92" s="26"/>
      <c r="UGA92" s="26"/>
      <c r="UGB92" s="26"/>
      <c r="UGC92" s="26"/>
      <c r="UGD92" s="26"/>
      <c r="UGE92" s="26"/>
      <c r="UGF92" s="26"/>
      <c r="UGG92" s="26"/>
      <c r="UGH92" s="26"/>
      <c r="UGI92" s="26"/>
      <c r="UGJ92" s="26"/>
      <c r="UGK92" s="26"/>
      <c r="UGL92" s="26"/>
      <c r="UGM92" s="26"/>
      <c r="UGN92" s="26"/>
      <c r="UGO92" s="26"/>
      <c r="UGP92" s="26"/>
      <c r="UGQ92" s="26"/>
      <c r="UGR92" s="26"/>
      <c r="UGS92" s="26"/>
      <c r="UGT92" s="26"/>
      <c r="UGU92" s="26"/>
      <c r="UGV92" s="26"/>
      <c r="UGW92" s="26"/>
      <c r="UGX92" s="26"/>
      <c r="UGY92" s="26"/>
      <c r="UGZ92" s="26"/>
      <c r="UHA92" s="26"/>
      <c r="UHB92" s="26"/>
      <c r="UHC92" s="26"/>
      <c r="UHD92" s="26"/>
      <c r="UHE92" s="26"/>
      <c r="UHF92" s="26"/>
      <c r="UHG92" s="26"/>
      <c r="UHH92" s="26"/>
      <c r="UHI92" s="26"/>
      <c r="UHJ92" s="26"/>
      <c r="UHK92" s="26"/>
      <c r="UHL92" s="26"/>
      <c r="UHM92" s="26"/>
      <c r="UHN92" s="26"/>
      <c r="UHO92" s="26"/>
      <c r="UHP92" s="26"/>
      <c r="UHQ92" s="26"/>
      <c r="UHR92" s="26"/>
      <c r="UHS92" s="26"/>
      <c r="UHT92" s="26"/>
      <c r="UHU92" s="26"/>
      <c r="UHV92" s="26"/>
      <c r="UHW92" s="26"/>
      <c r="UHX92" s="26"/>
      <c r="UHY92" s="26"/>
      <c r="UHZ92" s="26"/>
      <c r="UIA92" s="26"/>
      <c r="UIB92" s="26"/>
      <c r="UIC92" s="26"/>
      <c r="UID92" s="26"/>
      <c r="UIE92" s="26"/>
      <c r="UIF92" s="26"/>
      <c r="UIG92" s="26"/>
      <c r="UIH92" s="26"/>
      <c r="UII92" s="26"/>
      <c r="UIJ92" s="26"/>
      <c r="UIK92" s="26"/>
      <c r="UIL92" s="26"/>
      <c r="UIM92" s="26"/>
      <c r="UIN92" s="26"/>
      <c r="UIO92" s="26"/>
      <c r="UIP92" s="26"/>
      <c r="UIQ92" s="26"/>
      <c r="UIR92" s="26"/>
      <c r="UIS92" s="26"/>
      <c r="UIT92" s="26"/>
      <c r="UIU92" s="26"/>
      <c r="UIV92" s="26"/>
      <c r="UIW92" s="26"/>
      <c r="UIX92" s="26"/>
      <c r="UIY92" s="26"/>
      <c r="UIZ92" s="26"/>
      <c r="UJA92" s="26"/>
      <c r="UJB92" s="26"/>
      <c r="UJC92" s="26"/>
      <c r="UJD92" s="26"/>
      <c r="UJE92" s="26"/>
      <c r="UJF92" s="26"/>
      <c r="UJG92" s="26"/>
      <c r="UJH92" s="26"/>
      <c r="UJI92" s="26"/>
      <c r="UJJ92" s="26"/>
      <c r="UJK92" s="26"/>
      <c r="UJL92" s="26"/>
      <c r="UJM92" s="26"/>
      <c r="UJN92" s="26"/>
      <c r="UJO92" s="26"/>
      <c r="UJP92" s="26"/>
      <c r="UJQ92" s="26"/>
      <c r="UJR92" s="26"/>
      <c r="UJS92" s="26"/>
      <c r="UJT92" s="26"/>
      <c r="UJU92" s="26"/>
      <c r="UJV92" s="26"/>
      <c r="UJW92" s="26"/>
      <c r="UJX92" s="26"/>
      <c r="UJY92" s="26"/>
      <c r="UJZ92" s="26"/>
      <c r="UKA92" s="26"/>
      <c r="UKB92" s="26"/>
      <c r="UKC92" s="26"/>
      <c r="UKD92" s="26"/>
      <c r="UKE92" s="26"/>
      <c r="UKF92" s="26"/>
      <c r="UKG92" s="26"/>
      <c r="UKH92" s="26"/>
      <c r="UKI92" s="26"/>
      <c r="UKJ92" s="26"/>
      <c r="UKK92" s="26"/>
      <c r="UKL92" s="26"/>
      <c r="UKM92" s="26"/>
      <c r="UKN92" s="26"/>
      <c r="UKO92" s="26"/>
      <c r="UKP92" s="26"/>
      <c r="UKQ92" s="26"/>
      <c r="UKR92" s="26"/>
      <c r="UKS92" s="26"/>
      <c r="UKT92" s="26"/>
      <c r="UKU92" s="26"/>
      <c r="UKV92" s="26"/>
      <c r="UKW92" s="26"/>
      <c r="UKX92" s="26"/>
      <c r="UKY92" s="26"/>
      <c r="UKZ92" s="26"/>
      <c r="ULA92" s="26"/>
      <c r="ULB92" s="26"/>
      <c r="ULC92" s="26"/>
      <c r="ULD92" s="26"/>
      <c r="ULE92" s="26"/>
      <c r="ULF92" s="26"/>
      <c r="ULG92" s="26"/>
      <c r="ULH92" s="26"/>
      <c r="ULI92" s="26"/>
      <c r="ULJ92" s="26"/>
      <c r="ULK92" s="26"/>
      <c r="ULL92" s="26"/>
      <c r="ULM92" s="26"/>
      <c r="ULN92" s="26"/>
      <c r="ULO92" s="26"/>
      <c r="ULP92" s="26"/>
      <c r="ULQ92" s="26"/>
      <c r="ULR92" s="26"/>
      <c r="ULS92" s="26"/>
      <c r="ULT92" s="26"/>
      <c r="ULU92" s="26"/>
      <c r="ULV92" s="26"/>
      <c r="ULW92" s="26"/>
      <c r="ULX92" s="26"/>
      <c r="ULY92" s="26"/>
      <c r="ULZ92" s="26"/>
      <c r="UMA92" s="26"/>
      <c r="UMB92" s="26"/>
      <c r="UMC92" s="26"/>
      <c r="UMD92" s="26"/>
      <c r="UME92" s="26"/>
      <c r="UMF92" s="26"/>
      <c r="UMG92" s="26"/>
      <c r="UMH92" s="26"/>
      <c r="UMI92" s="26"/>
      <c r="UMJ92" s="26"/>
      <c r="UMK92" s="26"/>
      <c r="UML92" s="26"/>
      <c r="UMM92" s="26"/>
      <c r="UMN92" s="26"/>
      <c r="UMO92" s="26"/>
      <c r="UMP92" s="26"/>
      <c r="UMQ92" s="26"/>
      <c r="UMR92" s="26"/>
      <c r="UMS92" s="26"/>
      <c r="UMT92" s="26"/>
      <c r="UMU92" s="26"/>
      <c r="UMV92" s="26"/>
      <c r="UMW92" s="26"/>
      <c r="UMX92" s="26"/>
      <c r="UMY92" s="26"/>
      <c r="UMZ92" s="26"/>
      <c r="UNA92" s="26"/>
      <c r="UNB92" s="26"/>
      <c r="UNC92" s="26"/>
      <c r="UND92" s="26"/>
      <c r="UNE92" s="26"/>
      <c r="UNF92" s="26"/>
      <c r="UNG92" s="26"/>
      <c r="UNH92" s="26"/>
      <c r="UNI92" s="26"/>
      <c r="UNJ92" s="26"/>
      <c r="UNK92" s="26"/>
      <c r="UNL92" s="26"/>
      <c r="UNM92" s="26"/>
      <c r="UNN92" s="26"/>
      <c r="UNO92" s="26"/>
      <c r="UNP92" s="26"/>
      <c r="UNQ92" s="26"/>
      <c r="UNR92" s="26"/>
      <c r="UNS92" s="26"/>
      <c r="UNT92" s="26"/>
      <c r="UNU92" s="26"/>
      <c r="UNV92" s="26"/>
      <c r="UNW92" s="26"/>
      <c r="UNX92" s="26"/>
      <c r="UNY92" s="26"/>
      <c r="UNZ92" s="26"/>
      <c r="UOA92" s="26"/>
      <c r="UOB92" s="26"/>
      <c r="UOC92" s="26"/>
      <c r="UOD92" s="26"/>
      <c r="UOE92" s="26"/>
      <c r="UOF92" s="26"/>
      <c r="UOG92" s="26"/>
      <c r="UOH92" s="26"/>
      <c r="UOI92" s="26"/>
      <c r="UOJ92" s="26"/>
      <c r="UOK92" s="26"/>
      <c r="UOL92" s="26"/>
      <c r="UOM92" s="26"/>
      <c r="UON92" s="26"/>
      <c r="UOO92" s="26"/>
      <c r="UOP92" s="26"/>
      <c r="UOQ92" s="26"/>
      <c r="UOR92" s="26"/>
      <c r="UOS92" s="26"/>
      <c r="UOT92" s="26"/>
      <c r="UOU92" s="26"/>
      <c r="UOV92" s="26"/>
      <c r="UOW92" s="26"/>
      <c r="UOX92" s="26"/>
      <c r="UOY92" s="26"/>
      <c r="UOZ92" s="26"/>
      <c r="UPA92" s="26"/>
      <c r="UPB92" s="26"/>
      <c r="UPC92" s="26"/>
      <c r="UPD92" s="26"/>
      <c r="UPE92" s="26"/>
      <c r="UPF92" s="26"/>
      <c r="UPG92" s="26"/>
      <c r="UPH92" s="26"/>
      <c r="UPI92" s="26"/>
      <c r="UPJ92" s="26"/>
      <c r="UPK92" s="26"/>
      <c r="UPL92" s="26"/>
      <c r="UPM92" s="26"/>
      <c r="UPN92" s="26"/>
      <c r="UPO92" s="26"/>
      <c r="UPP92" s="26"/>
      <c r="UPQ92" s="26"/>
      <c r="UPR92" s="26"/>
      <c r="UPS92" s="26"/>
      <c r="UPT92" s="26"/>
      <c r="UPU92" s="26"/>
      <c r="UPV92" s="26"/>
      <c r="UPW92" s="26"/>
      <c r="UPX92" s="26"/>
      <c r="UPY92" s="26"/>
      <c r="UPZ92" s="26"/>
      <c r="UQA92" s="26"/>
      <c r="UQB92" s="26"/>
      <c r="UQC92" s="26"/>
      <c r="UQD92" s="26"/>
      <c r="UQE92" s="26"/>
      <c r="UQF92" s="26"/>
      <c r="UQG92" s="26"/>
      <c r="UQH92" s="26"/>
      <c r="UQI92" s="26"/>
      <c r="UQJ92" s="26"/>
      <c r="UQK92" s="26"/>
      <c r="UQL92" s="26"/>
      <c r="UQM92" s="26"/>
      <c r="UQN92" s="26"/>
      <c r="UQO92" s="26"/>
      <c r="UQP92" s="26"/>
      <c r="UQQ92" s="26"/>
      <c r="UQR92" s="26"/>
      <c r="UQS92" s="26"/>
      <c r="UQT92" s="26"/>
      <c r="UQU92" s="26"/>
      <c r="UQV92" s="26"/>
      <c r="UQW92" s="26"/>
      <c r="UQX92" s="26"/>
      <c r="UQY92" s="26"/>
      <c r="UQZ92" s="26"/>
      <c r="URA92" s="26"/>
      <c r="URB92" s="26"/>
      <c r="URC92" s="26"/>
      <c r="URD92" s="26"/>
      <c r="URE92" s="26"/>
      <c r="URF92" s="26"/>
      <c r="URG92" s="26"/>
      <c r="URH92" s="26"/>
      <c r="URI92" s="26"/>
      <c r="URJ92" s="26"/>
      <c r="URK92" s="26"/>
      <c r="URL92" s="26"/>
      <c r="URM92" s="26"/>
      <c r="URN92" s="26"/>
      <c r="URO92" s="26"/>
      <c r="URP92" s="26"/>
      <c r="URQ92" s="26"/>
      <c r="URR92" s="26"/>
      <c r="URS92" s="26"/>
      <c r="URT92" s="26"/>
      <c r="URU92" s="26"/>
      <c r="URV92" s="26"/>
      <c r="URW92" s="26"/>
      <c r="URX92" s="26"/>
      <c r="URY92" s="26"/>
      <c r="URZ92" s="26"/>
      <c r="USA92" s="26"/>
      <c r="USB92" s="26"/>
      <c r="USC92" s="26"/>
      <c r="USD92" s="26"/>
      <c r="USE92" s="26"/>
      <c r="USF92" s="26"/>
      <c r="USG92" s="26"/>
      <c r="USH92" s="26"/>
      <c r="USI92" s="26"/>
      <c r="USJ92" s="26"/>
      <c r="USK92" s="26"/>
      <c r="USL92" s="26"/>
      <c r="USM92" s="26"/>
      <c r="USN92" s="26"/>
      <c r="USO92" s="26"/>
      <c r="USP92" s="26"/>
      <c r="USQ92" s="26"/>
      <c r="USR92" s="26"/>
      <c r="USS92" s="26"/>
      <c r="UST92" s="26"/>
      <c r="USU92" s="26"/>
      <c r="USV92" s="26"/>
      <c r="USW92" s="26"/>
      <c r="USX92" s="26"/>
      <c r="USY92" s="26"/>
      <c r="USZ92" s="26"/>
      <c r="UTA92" s="26"/>
      <c r="UTB92" s="26"/>
      <c r="UTC92" s="26"/>
      <c r="UTD92" s="26"/>
      <c r="UTE92" s="26"/>
      <c r="UTF92" s="26"/>
      <c r="UTG92" s="26"/>
      <c r="UTH92" s="26"/>
      <c r="UTI92" s="26"/>
      <c r="UTJ92" s="26"/>
      <c r="UTK92" s="26"/>
      <c r="UTL92" s="26"/>
      <c r="UTM92" s="26"/>
      <c r="UTN92" s="26"/>
      <c r="UTO92" s="26"/>
      <c r="UTP92" s="26"/>
      <c r="UTQ92" s="26"/>
      <c r="UTR92" s="26"/>
      <c r="UTS92" s="26"/>
      <c r="UTT92" s="26"/>
      <c r="UTU92" s="26"/>
      <c r="UTV92" s="26"/>
      <c r="UTW92" s="26"/>
      <c r="UTX92" s="26"/>
      <c r="UTY92" s="26"/>
      <c r="UTZ92" s="26"/>
      <c r="UUA92" s="26"/>
      <c r="UUB92" s="26"/>
      <c r="UUC92" s="26"/>
      <c r="UUD92" s="26"/>
      <c r="UUE92" s="26"/>
      <c r="UUF92" s="26"/>
      <c r="UUG92" s="26"/>
      <c r="UUH92" s="26"/>
      <c r="UUI92" s="26"/>
      <c r="UUJ92" s="26"/>
      <c r="UUK92" s="26"/>
      <c r="UUL92" s="26"/>
      <c r="UUM92" s="26"/>
      <c r="UUN92" s="26"/>
      <c r="UUO92" s="26"/>
      <c r="UUP92" s="26"/>
      <c r="UUQ92" s="26"/>
      <c r="UUR92" s="26"/>
      <c r="UUS92" s="26"/>
      <c r="UUT92" s="26"/>
      <c r="UUU92" s="26"/>
      <c r="UUV92" s="26"/>
      <c r="UUW92" s="26"/>
      <c r="UUX92" s="26"/>
      <c r="UUY92" s="26"/>
      <c r="UUZ92" s="26"/>
      <c r="UVA92" s="26"/>
      <c r="UVB92" s="26"/>
      <c r="UVC92" s="26"/>
      <c r="UVD92" s="26"/>
      <c r="UVE92" s="26"/>
      <c r="UVF92" s="26"/>
      <c r="UVG92" s="26"/>
      <c r="UVH92" s="26"/>
      <c r="UVI92" s="26"/>
      <c r="UVJ92" s="26"/>
      <c r="UVK92" s="26"/>
      <c r="UVL92" s="26"/>
      <c r="UVM92" s="26"/>
      <c r="UVN92" s="26"/>
      <c r="UVO92" s="26"/>
      <c r="UVP92" s="26"/>
      <c r="UVQ92" s="26"/>
      <c r="UVR92" s="26"/>
      <c r="UVS92" s="26"/>
      <c r="UVT92" s="26"/>
      <c r="UVU92" s="26"/>
      <c r="UVV92" s="26"/>
      <c r="UVW92" s="26"/>
      <c r="UVX92" s="26"/>
      <c r="UVY92" s="26"/>
      <c r="UVZ92" s="26"/>
      <c r="UWA92" s="26"/>
      <c r="UWB92" s="26"/>
      <c r="UWC92" s="26"/>
      <c r="UWD92" s="26"/>
      <c r="UWE92" s="26"/>
      <c r="UWF92" s="26"/>
      <c r="UWG92" s="26"/>
      <c r="UWH92" s="26"/>
      <c r="UWI92" s="26"/>
      <c r="UWJ92" s="26"/>
      <c r="UWK92" s="26"/>
      <c r="UWL92" s="26"/>
      <c r="UWM92" s="26"/>
      <c r="UWN92" s="26"/>
      <c r="UWO92" s="26"/>
      <c r="UWP92" s="26"/>
      <c r="UWQ92" s="26"/>
      <c r="UWR92" s="26"/>
      <c r="UWS92" s="26"/>
      <c r="UWT92" s="26"/>
      <c r="UWU92" s="26"/>
      <c r="UWV92" s="26"/>
      <c r="UWW92" s="26"/>
      <c r="UWX92" s="26"/>
      <c r="UWY92" s="26"/>
      <c r="UWZ92" s="26"/>
      <c r="UXA92" s="26"/>
      <c r="UXB92" s="26"/>
      <c r="UXC92" s="26"/>
      <c r="UXD92" s="26"/>
      <c r="UXE92" s="26"/>
      <c r="UXF92" s="26"/>
      <c r="UXG92" s="26"/>
      <c r="UXH92" s="26"/>
      <c r="UXI92" s="26"/>
      <c r="UXJ92" s="26"/>
      <c r="UXK92" s="26"/>
      <c r="UXL92" s="26"/>
      <c r="UXM92" s="26"/>
      <c r="UXN92" s="26"/>
      <c r="UXO92" s="26"/>
      <c r="UXP92" s="26"/>
      <c r="UXQ92" s="26"/>
      <c r="UXR92" s="26"/>
      <c r="UXS92" s="26"/>
      <c r="UXT92" s="26"/>
      <c r="UXU92" s="26"/>
      <c r="UXV92" s="26"/>
      <c r="UXW92" s="26"/>
      <c r="UXX92" s="26"/>
      <c r="UXY92" s="26"/>
      <c r="UXZ92" s="26"/>
      <c r="UYA92" s="26"/>
      <c r="UYB92" s="26"/>
      <c r="UYC92" s="26"/>
      <c r="UYD92" s="26"/>
      <c r="UYE92" s="26"/>
      <c r="UYF92" s="26"/>
      <c r="UYG92" s="26"/>
      <c r="UYH92" s="26"/>
      <c r="UYI92" s="26"/>
      <c r="UYJ92" s="26"/>
      <c r="UYK92" s="26"/>
      <c r="UYL92" s="26"/>
      <c r="UYM92" s="26"/>
      <c r="UYN92" s="26"/>
      <c r="UYO92" s="26"/>
      <c r="UYP92" s="26"/>
      <c r="UYQ92" s="26"/>
      <c r="UYR92" s="26"/>
      <c r="UYS92" s="26"/>
      <c r="UYT92" s="26"/>
      <c r="UYU92" s="26"/>
      <c r="UYV92" s="26"/>
      <c r="UYW92" s="26"/>
      <c r="UYX92" s="26"/>
      <c r="UYY92" s="26"/>
      <c r="UYZ92" s="26"/>
      <c r="UZA92" s="26"/>
      <c r="UZB92" s="26"/>
      <c r="UZC92" s="26"/>
      <c r="UZD92" s="26"/>
      <c r="UZE92" s="26"/>
      <c r="UZF92" s="26"/>
      <c r="UZG92" s="26"/>
      <c r="UZH92" s="26"/>
      <c r="UZI92" s="26"/>
      <c r="UZJ92" s="26"/>
      <c r="UZK92" s="26"/>
      <c r="UZL92" s="26"/>
      <c r="UZM92" s="26"/>
      <c r="UZN92" s="26"/>
      <c r="UZO92" s="26"/>
      <c r="UZP92" s="26"/>
      <c r="UZQ92" s="26"/>
      <c r="UZR92" s="26"/>
      <c r="UZS92" s="26"/>
      <c r="UZT92" s="26"/>
      <c r="UZU92" s="26"/>
      <c r="UZV92" s="26"/>
      <c r="UZW92" s="26"/>
      <c r="UZX92" s="26"/>
      <c r="UZY92" s="26"/>
      <c r="UZZ92" s="26"/>
      <c r="VAA92" s="26"/>
      <c r="VAB92" s="26"/>
      <c r="VAC92" s="26"/>
      <c r="VAD92" s="26"/>
      <c r="VAE92" s="26"/>
      <c r="VAF92" s="26"/>
      <c r="VAG92" s="26"/>
      <c r="VAH92" s="26"/>
      <c r="VAI92" s="26"/>
      <c r="VAJ92" s="26"/>
      <c r="VAK92" s="26"/>
      <c r="VAL92" s="26"/>
      <c r="VAM92" s="26"/>
      <c r="VAN92" s="26"/>
      <c r="VAO92" s="26"/>
      <c r="VAP92" s="26"/>
      <c r="VAQ92" s="26"/>
      <c r="VAR92" s="26"/>
      <c r="VAS92" s="26"/>
      <c r="VAT92" s="26"/>
      <c r="VAU92" s="26"/>
      <c r="VAV92" s="26"/>
      <c r="VAW92" s="26"/>
      <c r="VAX92" s="26"/>
      <c r="VAY92" s="26"/>
      <c r="VAZ92" s="26"/>
      <c r="VBA92" s="26"/>
      <c r="VBB92" s="26"/>
      <c r="VBC92" s="26"/>
      <c r="VBD92" s="26"/>
      <c r="VBE92" s="26"/>
      <c r="VBF92" s="26"/>
      <c r="VBG92" s="26"/>
      <c r="VBH92" s="26"/>
      <c r="VBI92" s="26"/>
      <c r="VBJ92" s="26"/>
      <c r="VBK92" s="26"/>
      <c r="VBL92" s="26"/>
      <c r="VBM92" s="26"/>
      <c r="VBN92" s="26"/>
      <c r="VBO92" s="26"/>
      <c r="VBP92" s="26"/>
      <c r="VBQ92" s="26"/>
      <c r="VBR92" s="26"/>
      <c r="VBS92" s="26"/>
      <c r="VBT92" s="26"/>
      <c r="VBU92" s="26"/>
      <c r="VBV92" s="26"/>
      <c r="VBW92" s="26"/>
      <c r="VBX92" s="26"/>
      <c r="VBY92" s="26"/>
      <c r="VBZ92" s="26"/>
      <c r="VCA92" s="26"/>
      <c r="VCB92" s="26"/>
      <c r="VCC92" s="26"/>
      <c r="VCD92" s="26"/>
      <c r="VCE92" s="26"/>
      <c r="VCF92" s="26"/>
      <c r="VCG92" s="26"/>
      <c r="VCH92" s="26"/>
      <c r="VCI92" s="26"/>
      <c r="VCJ92" s="26"/>
      <c r="VCK92" s="26"/>
      <c r="VCL92" s="26"/>
      <c r="VCM92" s="26"/>
      <c r="VCN92" s="26"/>
      <c r="VCO92" s="26"/>
      <c r="VCP92" s="26"/>
      <c r="VCQ92" s="26"/>
      <c r="VCR92" s="26"/>
      <c r="VCS92" s="26"/>
      <c r="VCT92" s="26"/>
      <c r="VCU92" s="26"/>
      <c r="VCV92" s="26"/>
      <c r="VCW92" s="26"/>
      <c r="VCX92" s="26"/>
      <c r="VCY92" s="26"/>
      <c r="VCZ92" s="26"/>
      <c r="VDA92" s="26"/>
      <c r="VDB92" s="26"/>
      <c r="VDC92" s="26"/>
      <c r="VDD92" s="26"/>
      <c r="VDE92" s="26"/>
      <c r="VDF92" s="26"/>
      <c r="VDG92" s="26"/>
      <c r="VDH92" s="26"/>
      <c r="VDI92" s="26"/>
      <c r="VDJ92" s="26"/>
      <c r="VDK92" s="26"/>
      <c r="VDL92" s="26"/>
      <c r="VDM92" s="26"/>
      <c r="VDN92" s="26"/>
      <c r="VDO92" s="26"/>
      <c r="VDP92" s="26"/>
      <c r="VDQ92" s="26"/>
      <c r="VDR92" s="26"/>
      <c r="VDS92" s="26"/>
      <c r="VDT92" s="26"/>
      <c r="VDU92" s="26"/>
      <c r="VDV92" s="26"/>
      <c r="VDW92" s="26"/>
      <c r="VDX92" s="26"/>
      <c r="VDY92" s="26"/>
      <c r="VDZ92" s="26"/>
      <c r="VEA92" s="26"/>
      <c r="VEB92" s="26"/>
      <c r="VEC92" s="26"/>
      <c r="VED92" s="26"/>
      <c r="VEE92" s="26"/>
      <c r="VEF92" s="26"/>
      <c r="VEG92" s="26"/>
      <c r="VEH92" s="26"/>
      <c r="VEI92" s="26"/>
      <c r="VEJ92" s="26"/>
      <c r="VEK92" s="26"/>
      <c r="VEL92" s="26"/>
      <c r="VEM92" s="26"/>
      <c r="VEN92" s="26"/>
      <c r="VEO92" s="26"/>
      <c r="VEP92" s="26"/>
      <c r="VEQ92" s="26"/>
      <c r="VER92" s="26"/>
      <c r="VES92" s="26"/>
      <c r="VET92" s="26"/>
      <c r="VEU92" s="26"/>
      <c r="VEV92" s="26"/>
      <c r="VEW92" s="26"/>
      <c r="VEX92" s="26"/>
      <c r="VEY92" s="26"/>
      <c r="VEZ92" s="26"/>
      <c r="VFA92" s="26"/>
      <c r="VFB92" s="26"/>
      <c r="VFC92" s="26"/>
      <c r="VFD92" s="26"/>
      <c r="VFE92" s="26"/>
      <c r="VFF92" s="26"/>
      <c r="VFG92" s="26"/>
      <c r="VFH92" s="26"/>
      <c r="VFI92" s="26"/>
      <c r="VFJ92" s="26"/>
      <c r="VFK92" s="26"/>
      <c r="VFL92" s="26"/>
      <c r="VFM92" s="26"/>
      <c r="VFN92" s="26"/>
      <c r="VFO92" s="26"/>
      <c r="VFP92" s="26"/>
      <c r="VFQ92" s="26"/>
      <c r="VFR92" s="26"/>
      <c r="VFS92" s="26"/>
      <c r="VFT92" s="26"/>
      <c r="VFU92" s="26"/>
      <c r="VFV92" s="26"/>
      <c r="VFW92" s="26"/>
      <c r="VFX92" s="26"/>
      <c r="VFY92" s="26"/>
      <c r="VFZ92" s="26"/>
      <c r="VGA92" s="26"/>
      <c r="VGB92" s="26"/>
      <c r="VGC92" s="26"/>
      <c r="VGD92" s="26"/>
      <c r="VGE92" s="26"/>
      <c r="VGF92" s="26"/>
      <c r="VGG92" s="26"/>
      <c r="VGH92" s="26"/>
      <c r="VGI92" s="26"/>
      <c r="VGJ92" s="26"/>
      <c r="VGK92" s="26"/>
      <c r="VGL92" s="26"/>
      <c r="VGM92" s="26"/>
      <c r="VGN92" s="26"/>
      <c r="VGO92" s="26"/>
      <c r="VGP92" s="26"/>
      <c r="VGQ92" s="26"/>
      <c r="VGR92" s="26"/>
      <c r="VGS92" s="26"/>
      <c r="VGT92" s="26"/>
      <c r="VGU92" s="26"/>
      <c r="VGV92" s="26"/>
      <c r="VGW92" s="26"/>
      <c r="VGX92" s="26"/>
      <c r="VGY92" s="26"/>
      <c r="VGZ92" s="26"/>
      <c r="VHA92" s="26"/>
      <c r="VHB92" s="26"/>
      <c r="VHC92" s="26"/>
      <c r="VHD92" s="26"/>
      <c r="VHE92" s="26"/>
      <c r="VHF92" s="26"/>
      <c r="VHG92" s="26"/>
      <c r="VHH92" s="26"/>
      <c r="VHI92" s="26"/>
      <c r="VHJ92" s="26"/>
      <c r="VHK92" s="26"/>
      <c r="VHL92" s="26"/>
      <c r="VHM92" s="26"/>
      <c r="VHN92" s="26"/>
      <c r="VHO92" s="26"/>
      <c r="VHP92" s="26"/>
      <c r="VHQ92" s="26"/>
      <c r="VHR92" s="26"/>
      <c r="VHS92" s="26"/>
      <c r="VHT92" s="26"/>
      <c r="VHU92" s="26"/>
      <c r="VHV92" s="26"/>
      <c r="VHW92" s="26"/>
      <c r="VHX92" s="26"/>
      <c r="VHY92" s="26"/>
      <c r="VHZ92" s="26"/>
      <c r="VIA92" s="26"/>
      <c r="VIB92" s="26"/>
      <c r="VIC92" s="26"/>
      <c r="VID92" s="26"/>
      <c r="VIE92" s="26"/>
      <c r="VIF92" s="26"/>
      <c r="VIG92" s="26"/>
      <c r="VIH92" s="26"/>
      <c r="VII92" s="26"/>
      <c r="VIJ92" s="26"/>
      <c r="VIK92" s="26"/>
      <c r="VIL92" s="26"/>
      <c r="VIM92" s="26"/>
      <c r="VIN92" s="26"/>
      <c r="VIO92" s="26"/>
      <c r="VIP92" s="26"/>
      <c r="VIQ92" s="26"/>
      <c r="VIR92" s="26"/>
      <c r="VIS92" s="26"/>
      <c r="VIT92" s="26"/>
      <c r="VIU92" s="26"/>
      <c r="VIV92" s="26"/>
      <c r="VIW92" s="26"/>
      <c r="VIX92" s="26"/>
      <c r="VIY92" s="26"/>
      <c r="VIZ92" s="26"/>
      <c r="VJA92" s="26"/>
      <c r="VJB92" s="26"/>
      <c r="VJC92" s="26"/>
      <c r="VJD92" s="26"/>
      <c r="VJE92" s="26"/>
      <c r="VJF92" s="26"/>
      <c r="VJG92" s="26"/>
      <c r="VJH92" s="26"/>
      <c r="VJI92" s="26"/>
      <c r="VJJ92" s="26"/>
      <c r="VJK92" s="26"/>
      <c r="VJL92" s="26"/>
      <c r="VJM92" s="26"/>
      <c r="VJN92" s="26"/>
      <c r="VJO92" s="26"/>
      <c r="VJP92" s="26"/>
      <c r="VJQ92" s="26"/>
      <c r="VJR92" s="26"/>
      <c r="VJS92" s="26"/>
      <c r="VJT92" s="26"/>
      <c r="VJU92" s="26"/>
      <c r="VJV92" s="26"/>
      <c r="VJW92" s="26"/>
      <c r="VJX92" s="26"/>
      <c r="VJY92" s="26"/>
      <c r="VJZ92" s="26"/>
      <c r="VKA92" s="26"/>
      <c r="VKB92" s="26"/>
      <c r="VKC92" s="26"/>
      <c r="VKD92" s="26"/>
      <c r="VKE92" s="26"/>
      <c r="VKF92" s="26"/>
      <c r="VKG92" s="26"/>
      <c r="VKH92" s="26"/>
      <c r="VKI92" s="26"/>
      <c r="VKJ92" s="26"/>
      <c r="VKK92" s="26"/>
      <c r="VKL92" s="26"/>
      <c r="VKM92" s="26"/>
      <c r="VKN92" s="26"/>
      <c r="VKO92" s="26"/>
      <c r="VKP92" s="26"/>
      <c r="VKQ92" s="26"/>
      <c r="VKR92" s="26"/>
      <c r="VKS92" s="26"/>
      <c r="VKT92" s="26"/>
      <c r="VKU92" s="26"/>
      <c r="VKV92" s="26"/>
      <c r="VKW92" s="26"/>
      <c r="VKX92" s="26"/>
      <c r="VKY92" s="26"/>
      <c r="VKZ92" s="26"/>
      <c r="VLA92" s="26"/>
      <c r="VLB92" s="26"/>
      <c r="VLC92" s="26"/>
      <c r="VLD92" s="26"/>
      <c r="VLE92" s="26"/>
      <c r="VLF92" s="26"/>
      <c r="VLG92" s="26"/>
      <c r="VLH92" s="26"/>
      <c r="VLI92" s="26"/>
      <c r="VLJ92" s="26"/>
      <c r="VLK92" s="26"/>
      <c r="VLL92" s="26"/>
      <c r="VLM92" s="26"/>
      <c r="VLN92" s="26"/>
      <c r="VLO92" s="26"/>
      <c r="VLP92" s="26"/>
      <c r="VLQ92" s="26"/>
      <c r="VLR92" s="26"/>
      <c r="VLS92" s="26"/>
      <c r="VLT92" s="26"/>
      <c r="VLU92" s="26"/>
      <c r="VLV92" s="26"/>
      <c r="VLW92" s="26"/>
      <c r="VLX92" s="26"/>
      <c r="VLY92" s="26"/>
      <c r="VLZ92" s="26"/>
      <c r="VMA92" s="26"/>
      <c r="VMB92" s="26"/>
      <c r="VMC92" s="26"/>
      <c r="VMD92" s="26"/>
      <c r="VME92" s="26"/>
      <c r="VMF92" s="26"/>
      <c r="VMG92" s="26"/>
      <c r="VMH92" s="26"/>
      <c r="VMI92" s="26"/>
      <c r="VMJ92" s="26"/>
      <c r="VMK92" s="26"/>
      <c r="VML92" s="26"/>
      <c r="VMM92" s="26"/>
      <c r="VMN92" s="26"/>
      <c r="VMO92" s="26"/>
      <c r="VMP92" s="26"/>
      <c r="VMQ92" s="26"/>
      <c r="VMR92" s="26"/>
      <c r="VMS92" s="26"/>
      <c r="VMT92" s="26"/>
      <c r="VMU92" s="26"/>
      <c r="VMV92" s="26"/>
      <c r="VMW92" s="26"/>
      <c r="VMX92" s="26"/>
      <c r="VMY92" s="26"/>
      <c r="VMZ92" s="26"/>
      <c r="VNA92" s="26"/>
      <c r="VNB92" s="26"/>
      <c r="VNC92" s="26"/>
      <c r="VND92" s="26"/>
      <c r="VNE92" s="26"/>
      <c r="VNF92" s="26"/>
      <c r="VNG92" s="26"/>
      <c r="VNH92" s="26"/>
      <c r="VNI92" s="26"/>
      <c r="VNJ92" s="26"/>
      <c r="VNK92" s="26"/>
      <c r="VNL92" s="26"/>
      <c r="VNM92" s="26"/>
      <c r="VNN92" s="26"/>
      <c r="VNO92" s="26"/>
      <c r="VNP92" s="26"/>
      <c r="VNQ92" s="26"/>
      <c r="VNR92" s="26"/>
      <c r="VNS92" s="26"/>
      <c r="VNT92" s="26"/>
      <c r="VNU92" s="26"/>
      <c r="VNV92" s="26"/>
      <c r="VNW92" s="26"/>
      <c r="VNX92" s="26"/>
      <c r="VNY92" s="26"/>
      <c r="VNZ92" s="26"/>
      <c r="VOA92" s="26"/>
      <c r="VOB92" s="26"/>
      <c r="VOC92" s="26"/>
      <c r="VOD92" s="26"/>
      <c r="VOE92" s="26"/>
      <c r="VOF92" s="26"/>
      <c r="VOG92" s="26"/>
      <c r="VOH92" s="26"/>
      <c r="VOI92" s="26"/>
      <c r="VOJ92" s="26"/>
      <c r="VOK92" s="26"/>
      <c r="VOL92" s="26"/>
      <c r="VOM92" s="26"/>
      <c r="VON92" s="26"/>
      <c r="VOO92" s="26"/>
      <c r="VOP92" s="26"/>
      <c r="VOQ92" s="26"/>
      <c r="VOR92" s="26"/>
      <c r="VOS92" s="26"/>
      <c r="VOT92" s="26"/>
      <c r="VOU92" s="26"/>
      <c r="VOV92" s="26"/>
      <c r="VOW92" s="26"/>
      <c r="VOX92" s="26"/>
      <c r="VOY92" s="26"/>
      <c r="VOZ92" s="26"/>
      <c r="VPA92" s="26"/>
      <c r="VPB92" s="26"/>
      <c r="VPC92" s="26"/>
      <c r="VPD92" s="26"/>
      <c r="VPE92" s="26"/>
      <c r="VPF92" s="26"/>
      <c r="VPG92" s="26"/>
      <c r="VPH92" s="26"/>
      <c r="VPI92" s="26"/>
      <c r="VPJ92" s="26"/>
      <c r="VPK92" s="26"/>
      <c r="VPL92" s="26"/>
      <c r="VPM92" s="26"/>
      <c r="VPN92" s="26"/>
      <c r="VPO92" s="26"/>
      <c r="VPP92" s="26"/>
      <c r="VPQ92" s="26"/>
      <c r="VPR92" s="26"/>
      <c r="VPS92" s="26"/>
      <c r="VPT92" s="26"/>
      <c r="VPU92" s="26"/>
      <c r="VPV92" s="26"/>
      <c r="VPW92" s="26"/>
      <c r="VPX92" s="26"/>
      <c r="VPY92" s="26"/>
      <c r="VPZ92" s="26"/>
      <c r="VQA92" s="26"/>
      <c r="VQB92" s="26"/>
      <c r="VQC92" s="26"/>
      <c r="VQD92" s="26"/>
      <c r="VQE92" s="26"/>
      <c r="VQF92" s="26"/>
      <c r="VQG92" s="26"/>
      <c r="VQH92" s="26"/>
      <c r="VQI92" s="26"/>
      <c r="VQJ92" s="26"/>
      <c r="VQK92" s="26"/>
      <c r="VQL92" s="26"/>
      <c r="VQM92" s="26"/>
      <c r="VQN92" s="26"/>
      <c r="VQO92" s="26"/>
      <c r="VQP92" s="26"/>
      <c r="VQQ92" s="26"/>
      <c r="VQR92" s="26"/>
      <c r="VQS92" s="26"/>
      <c r="VQT92" s="26"/>
      <c r="VQU92" s="26"/>
      <c r="VQV92" s="26"/>
      <c r="VQW92" s="26"/>
      <c r="VQX92" s="26"/>
      <c r="VQY92" s="26"/>
      <c r="VQZ92" s="26"/>
      <c r="VRA92" s="26"/>
      <c r="VRB92" s="26"/>
      <c r="VRC92" s="26"/>
      <c r="VRD92" s="26"/>
      <c r="VRE92" s="26"/>
      <c r="VRF92" s="26"/>
      <c r="VRG92" s="26"/>
      <c r="VRH92" s="26"/>
      <c r="VRI92" s="26"/>
      <c r="VRJ92" s="26"/>
      <c r="VRK92" s="26"/>
      <c r="VRL92" s="26"/>
      <c r="VRM92" s="26"/>
      <c r="VRN92" s="26"/>
      <c r="VRO92" s="26"/>
      <c r="VRP92" s="26"/>
      <c r="VRQ92" s="26"/>
      <c r="VRR92" s="26"/>
      <c r="VRS92" s="26"/>
      <c r="VRT92" s="26"/>
      <c r="VRU92" s="26"/>
      <c r="VRV92" s="26"/>
      <c r="VRW92" s="26"/>
      <c r="VRX92" s="26"/>
      <c r="VRY92" s="26"/>
      <c r="VRZ92" s="26"/>
      <c r="VSA92" s="26"/>
      <c r="VSB92" s="26"/>
      <c r="VSC92" s="26"/>
      <c r="VSD92" s="26"/>
      <c r="VSE92" s="26"/>
      <c r="VSF92" s="26"/>
      <c r="VSG92" s="26"/>
      <c r="VSH92" s="26"/>
      <c r="VSI92" s="26"/>
      <c r="VSJ92" s="26"/>
      <c r="VSK92" s="26"/>
      <c r="VSL92" s="26"/>
      <c r="VSM92" s="26"/>
      <c r="VSN92" s="26"/>
      <c r="VSO92" s="26"/>
      <c r="VSP92" s="26"/>
      <c r="VSQ92" s="26"/>
      <c r="VSR92" s="26"/>
      <c r="VSS92" s="26"/>
      <c r="VST92" s="26"/>
      <c r="VSU92" s="26"/>
      <c r="VSV92" s="26"/>
      <c r="VSW92" s="26"/>
      <c r="VSX92" s="26"/>
      <c r="VSY92" s="26"/>
      <c r="VSZ92" s="26"/>
      <c r="VTA92" s="26"/>
      <c r="VTB92" s="26"/>
      <c r="VTC92" s="26"/>
      <c r="VTD92" s="26"/>
      <c r="VTE92" s="26"/>
      <c r="VTF92" s="26"/>
      <c r="VTG92" s="26"/>
      <c r="VTH92" s="26"/>
      <c r="VTI92" s="26"/>
      <c r="VTJ92" s="26"/>
      <c r="VTK92" s="26"/>
      <c r="VTL92" s="26"/>
      <c r="VTM92" s="26"/>
      <c r="VTN92" s="26"/>
      <c r="VTO92" s="26"/>
      <c r="VTP92" s="26"/>
      <c r="VTQ92" s="26"/>
      <c r="VTR92" s="26"/>
      <c r="VTS92" s="26"/>
      <c r="VTT92" s="26"/>
      <c r="VTU92" s="26"/>
      <c r="VTV92" s="26"/>
      <c r="VTW92" s="26"/>
      <c r="VTX92" s="26"/>
      <c r="VTY92" s="26"/>
      <c r="VTZ92" s="26"/>
      <c r="VUA92" s="26"/>
      <c r="VUB92" s="26"/>
      <c r="VUC92" s="26"/>
      <c r="VUD92" s="26"/>
      <c r="VUE92" s="26"/>
      <c r="VUF92" s="26"/>
      <c r="VUG92" s="26"/>
      <c r="VUH92" s="26"/>
      <c r="VUI92" s="26"/>
      <c r="VUJ92" s="26"/>
      <c r="VUK92" s="26"/>
      <c r="VUL92" s="26"/>
      <c r="VUM92" s="26"/>
      <c r="VUN92" s="26"/>
      <c r="VUO92" s="26"/>
      <c r="VUP92" s="26"/>
      <c r="VUQ92" s="26"/>
      <c r="VUR92" s="26"/>
      <c r="VUS92" s="26"/>
      <c r="VUT92" s="26"/>
      <c r="VUU92" s="26"/>
      <c r="VUV92" s="26"/>
      <c r="VUW92" s="26"/>
      <c r="VUX92" s="26"/>
      <c r="VUY92" s="26"/>
      <c r="VUZ92" s="26"/>
      <c r="VVA92" s="26"/>
      <c r="VVB92" s="26"/>
      <c r="VVC92" s="26"/>
      <c r="VVD92" s="26"/>
      <c r="VVE92" s="26"/>
      <c r="VVF92" s="26"/>
      <c r="VVG92" s="26"/>
      <c r="VVH92" s="26"/>
      <c r="VVI92" s="26"/>
      <c r="VVJ92" s="26"/>
      <c r="VVK92" s="26"/>
      <c r="VVL92" s="26"/>
      <c r="VVM92" s="26"/>
      <c r="VVN92" s="26"/>
      <c r="VVO92" s="26"/>
      <c r="VVP92" s="26"/>
      <c r="VVQ92" s="26"/>
      <c r="VVR92" s="26"/>
      <c r="VVS92" s="26"/>
      <c r="VVT92" s="26"/>
      <c r="VVU92" s="26"/>
      <c r="VVV92" s="26"/>
      <c r="VVW92" s="26"/>
      <c r="VVX92" s="26"/>
      <c r="VVY92" s="26"/>
      <c r="VVZ92" s="26"/>
      <c r="VWA92" s="26"/>
      <c r="VWB92" s="26"/>
      <c r="VWC92" s="26"/>
      <c r="VWD92" s="26"/>
      <c r="VWE92" s="26"/>
      <c r="VWF92" s="26"/>
      <c r="VWG92" s="26"/>
      <c r="VWH92" s="26"/>
      <c r="VWI92" s="26"/>
      <c r="VWJ92" s="26"/>
      <c r="VWK92" s="26"/>
      <c r="VWL92" s="26"/>
      <c r="VWM92" s="26"/>
      <c r="VWN92" s="26"/>
      <c r="VWO92" s="26"/>
      <c r="VWP92" s="26"/>
      <c r="VWQ92" s="26"/>
      <c r="VWR92" s="26"/>
      <c r="VWS92" s="26"/>
      <c r="VWT92" s="26"/>
      <c r="VWU92" s="26"/>
      <c r="VWV92" s="26"/>
      <c r="VWW92" s="26"/>
      <c r="VWX92" s="26"/>
      <c r="VWY92" s="26"/>
      <c r="VWZ92" s="26"/>
      <c r="VXA92" s="26"/>
      <c r="VXB92" s="26"/>
      <c r="VXC92" s="26"/>
      <c r="VXD92" s="26"/>
      <c r="VXE92" s="26"/>
      <c r="VXF92" s="26"/>
      <c r="VXG92" s="26"/>
      <c r="VXH92" s="26"/>
      <c r="VXI92" s="26"/>
      <c r="VXJ92" s="26"/>
      <c r="VXK92" s="26"/>
      <c r="VXL92" s="26"/>
      <c r="VXM92" s="26"/>
      <c r="VXN92" s="26"/>
      <c r="VXO92" s="26"/>
      <c r="VXP92" s="26"/>
      <c r="VXQ92" s="26"/>
      <c r="VXR92" s="26"/>
      <c r="VXS92" s="26"/>
      <c r="VXT92" s="26"/>
      <c r="VXU92" s="26"/>
      <c r="VXV92" s="26"/>
      <c r="VXW92" s="26"/>
      <c r="VXX92" s="26"/>
      <c r="VXY92" s="26"/>
      <c r="VXZ92" s="26"/>
      <c r="VYA92" s="26"/>
      <c r="VYB92" s="26"/>
      <c r="VYC92" s="26"/>
      <c r="VYD92" s="26"/>
      <c r="VYE92" s="26"/>
      <c r="VYF92" s="26"/>
      <c r="VYG92" s="26"/>
      <c r="VYH92" s="26"/>
      <c r="VYI92" s="26"/>
      <c r="VYJ92" s="26"/>
      <c r="VYK92" s="26"/>
      <c r="VYL92" s="26"/>
      <c r="VYM92" s="26"/>
      <c r="VYN92" s="26"/>
      <c r="VYO92" s="26"/>
      <c r="VYP92" s="26"/>
      <c r="VYQ92" s="26"/>
      <c r="VYR92" s="26"/>
      <c r="VYS92" s="26"/>
      <c r="VYT92" s="26"/>
      <c r="VYU92" s="26"/>
      <c r="VYV92" s="26"/>
      <c r="VYW92" s="26"/>
      <c r="VYX92" s="26"/>
      <c r="VYY92" s="26"/>
      <c r="VYZ92" s="26"/>
      <c r="VZA92" s="26"/>
      <c r="VZB92" s="26"/>
      <c r="VZC92" s="26"/>
      <c r="VZD92" s="26"/>
      <c r="VZE92" s="26"/>
      <c r="VZF92" s="26"/>
      <c r="VZG92" s="26"/>
      <c r="VZH92" s="26"/>
      <c r="VZI92" s="26"/>
      <c r="VZJ92" s="26"/>
      <c r="VZK92" s="26"/>
      <c r="VZL92" s="26"/>
      <c r="VZM92" s="26"/>
      <c r="VZN92" s="26"/>
      <c r="VZO92" s="26"/>
      <c r="VZP92" s="26"/>
      <c r="VZQ92" s="26"/>
      <c r="VZR92" s="26"/>
      <c r="VZS92" s="26"/>
      <c r="VZT92" s="26"/>
      <c r="VZU92" s="26"/>
      <c r="VZV92" s="26"/>
      <c r="VZW92" s="26"/>
      <c r="VZX92" s="26"/>
      <c r="VZY92" s="26"/>
      <c r="VZZ92" s="26"/>
      <c r="WAA92" s="26"/>
      <c r="WAB92" s="26"/>
      <c r="WAC92" s="26"/>
      <c r="WAD92" s="26"/>
      <c r="WAE92" s="26"/>
      <c r="WAF92" s="26"/>
      <c r="WAG92" s="26"/>
      <c r="WAH92" s="26"/>
      <c r="WAI92" s="26"/>
      <c r="WAJ92" s="26"/>
      <c r="WAK92" s="26"/>
      <c r="WAL92" s="26"/>
      <c r="WAM92" s="26"/>
      <c r="WAN92" s="26"/>
      <c r="WAO92" s="26"/>
      <c r="WAP92" s="26"/>
      <c r="WAQ92" s="26"/>
      <c r="WAR92" s="26"/>
      <c r="WAS92" s="26"/>
      <c r="WAT92" s="26"/>
      <c r="WAU92" s="26"/>
      <c r="WAV92" s="26"/>
      <c r="WAW92" s="26"/>
      <c r="WAX92" s="26"/>
      <c r="WAY92" s="26"/>
      <c r="WAZ92" s="26"/>
      <c r="WBA92" s="26"/>
      <c r="WBB92" s="26"/>
      <c r="WBC92" s="26"/>
      <c r="WBD92" s="26"/>
      <c r="WBE92" s="26"/>
      <c r="WBF92" s="26"/>
      <c r="WBG92" s="26"/>
      <c r="WBH92" s="26"/>
      <c r="WBI92" s="26"/>
      <c r="WBJ92" s="26"/>
      <c r="WBK92" s="26"/>
      <c r="WBL92" s="26"/>
      <c r="WBM92" s="26"/>
      <c r="WBN92" s="26"/>
      <c r="WBO92" s="26"/>
      <c r="WBP92" s="26"/>
      <c r="WBQ92" s="26"/>
      <c r="WBR92" s="26"/>
      <c r="WBS92" s="26"/>
      <c r="WBT92" s="26"/>
      <c r="WBU92" s="26"/>
      <c r="WBV92" s="26"/>
      <c r="WBW92" s="26"/>
      <c r="WBX92" s="26"/>
      <c r="WBY92" s="26"/>
      <c r="WBZ92" s="26"/>
      <c r="WCA92" s="26"/>
      <c r="WCB92" s="26"/>
      <c r="WCC92" s="26"/>
      <c r="WCD92" s="26"/>
      <c r="WCE92" s="26"/>
      <c r="WCF92" s="26"/>
      <c r="WCG92" s="26"/>
      <c r="WCH92" s="26"/>
      <c r="WCI92" s="26"/>
      <c r="WCJ92" s="26"/>
      <c r="WCK92" s="26"/>
      <c r="WCL92" s="26"/>
      <c r="WCM92" s="26"/>
      <c r="WCN92" s="26"/>
      <c r="WCO92" s="26"/>
      <c r="WCP92" s="26"/>
      <c r="WCQ92" s="26"/>
      <c r="WCR92" s="26"/>
      <c r="WCS92" s="26"/>
      <c r="WCT92" s="26"/>
      <c r="WCU92" s="26"/>
      <c r="WCV92" s="26"/>
      <c r="WCW92" s="26"/>
      <c r="WCX92" s="26"/>
      <c r="WCY92" s="26"/>
      <c r="WCZ92" s="26"/>
      <c r="WDA92" s="26"/>
      <c r="WDB92" s="26"/>
      <c r="WDC92" s="26"/>
      <c r="WDD92" s="26"/>
      <c r="WDE92" s="26"/>
      <c r="WDF92" s="26"/>
      <c r="WDG92" s="26"/>
      <c r="WDH92" s="26"/>
      <c r="WDI92" s="26"/>
      <c r="WDJ92" s="26"/>
      <c r="WDK92" s="26"/>
      <c r="WDL92" s="26"/>
      <c r="WDM92" s="26"/>
      <c r="WDN92" s="26"/>
      <c r="WDO92" s="26"/>
      <c r="WDP92" s="26"/>
      <c r="WDQ92" s="26"/>
      <c r="WDR92" s="26"/>
      <c r="WDS92" s="26"/>
      <c r="WDT92" s="26"/>
      <c r="WDU92" s="26"/>
      <c r="WDV92" s="26"/>
      <c r="WDW92" s="26"/>
      <c r="WDX92" s="26"/>
      <c r="WDY92" s="26"/>
      <c r="WDZ92" s="26"/>
      <c r="WEA92" s="26"/>
      <c r="WEB92" s="26"/>
      <c r="WEC92" s="26"/>
      <c r="WED92" s="26"/>
      <c r="WEE92" s="26"/>
      <c r="WEF92" s="26"/>
      <c r="WEG92" s="26"/>
      <c r="WEH92" s="26"/>
      <c r="WEI92" s="26"/>
      <c r="WEJ92" s="26"/>
      <c r="WEK92" s="26"/>
      <c r="WEL92" s="26"/>
      <c r="WEM92" s="26"/>
      <c r="WEN92" s="26"/>
      <c r="WEO92" s="26"/>
      <c r="WEP92" s="26"/>
      <c r="WEQ92" s="26"/>
      <c r="WER92" s="26"/>
      <c r="WES92" s="26"/>
      <c r="WET92" s="26"/>
      <c r="WEU92" s="26"/>
      <c r="WEV92" s="26"/>
      <c r="WEW92" s="26"/>
      <c r="WEX92" s="26"/>
      <c r="WEY92" s="26"/>
      <c r="WEZ92" s="26"/>
      <c r="WFA92" s="26"/>
      <c r="WFB92" s="26"/>
      <c r="WFC92" s="26"/>
      <c r="WFD92" s="26"/>
      <c r="WFE92" s="26"/>
      <c r="WFF92" s="26"/>
      <c r="WFG92" s="26"/>
      <c r="WFH92" s="26"/>
      <c r="WFI92" s="26"/>
      <c r="WFJ92" s="26"/>
      <c r="WFK92" s="26"/>
      <c r="WFL92" s="26"/>
      <c r="WFM92" s="26"/>
      <c r="WFN92" s="26"/>
      <c r="WFO92" s="26"/>
      <c r="WFP92" s="26"/>
      <c r="WFQ92" s="26"/>
      <c r="WFR92" s="26"/>
      <c r="WFS92" s="26"/>
      <c r="WFT92" s="26"/>
      <c r="WFU92" s="26"/>
      <c r="WFV92" s="26"/>
      <c r="WFW92" s="26"/>
      <c r="WFX92" s="26"/>
      <c r="WFY92" s="26"/>
      <c r="WFZ92" s="26"/>
      <c r="WGA92" s="26"/>
      <c r="WGB92" s="26"/>
      <c r="WGC92" s="26"/>
      <c r="WGD92" s="26"/>
      <c r="WGE92" s="26"/>
      <c r="WGF92" s="26"/>
      <c r="WGG92" s="26"/>
      <c r="WGH92" s="26"/>
      <c r="WGI92" s="26"/>
      <c r="WGJ92" s="26"/>
      <c r="WGK92" s="26"/>
      <c r="WGL92" s="26"/>
      <c r="WGM92" s="26"/>
      <c r="WGN92" s="26"/>
      <c r="WGO92" s="26"/>
      <c r="WGP92" s="26"/>
      <c r="WGQ92" s="26"/>
      <c r="WGR92" s="26"/>
      <c r="WGS92" s="26"/>
      <c r="WGT92" s="26"/>
      <c r="WGU92" s="26"/>
      <c r="WGV92" s="26"/>
      <c r="WGW92" s="26"/>
      <c r="WGX92" s="26"/>
      <c r="WGY92" s="26"/>
      <c r="WGZ92" s="26"/>
      <c r="WHA92" s="26"/>
      <c r="WHB92" s="26"/>
      <c r="WHC92" s="26"/>
      <c r="WHD92" s="26"/>
      <c r="WHE92" s="26"/>
      <c r="WHF92" s="26"/>
      <c r="WHG92" s="26"/>
      <c r="WHH92" s="26"/>
      <c r="WHI92" s="26"/>
      <c r="WHJ92" s="26"/>
      <c r="WHK92" s="26"/>
      <c r="WHL92" s="26"/>
      <c r="WHM92" s="26"/>
      <c r="WHN92" s="26"/>
      <c r="WHO92" s="26"/>
      <c r="WHP92" s="26"/>
      <c r="WHQ92" s="26"/>
      <c r="WHR92" s="26"/>
      <c r="WHS92" s="26"/>
      <c r="WHT92" s="26"/>
      <c r="WHU92" s="26"/>
      <c r="WHV92" s="26"/>
      <c r="WHW92" s="26"/>
      <c r="WHX92" s="26"/>
      <c r="WHY92" s="26"/>
      <c r="WHZ92" s="26"/>
      <c r="WIA92" s="26"/>
      <c r="WIB92" s="26"/>
      <c r="WIC92" s="26"/>
      <c r="WID92" s="26"/>
      <c r="WIE92" s="26"/>
      <c r="WIF92" s="26"/>
      <c r="WIG92" s="26"/>
      <c r="WIH92" s="26"/>
      <c r="WII92" s="26"/>
      <c r="WIJ92" s="26"/>
      <c r="WIK92" s="26"/>
      <c r="WIL92" s="26"/>
      <c r="WIM92" s="26"/>
      <c r="WIN92" s="26"/>
      <c r="WIO92" s="26"/>
      <c r="WIP92" s="26"/>
      <c r="WIQ92" s="26"/>
      <c r="WIR92" s="26"/>
      <c r="WIS92" s="26"/>
      <c r="WIT92" s="26"/>
      <c r="WIU92" s="26"/>
      <c r="WIV92" s="26"/>
      <c r="WIW92" s="26"/>
      <c r="WIX92" s="26"/>
      <c r="WIY92" s="26"/>
      <c r="WIZ92" s="26"/>
      <c r="WJA92" s="26"/>
      <c r="WJB92" s="26"/>
      <c r="WJC92" s="26"/>
      <c r="WJD92" s="26"/>
      <c r="WJE92" s="26"/>
      <c r="WJF92" s="26"/>
      <c r="WJG92" s="26"/>
      <c r="WJH92" s="26"/>
      <c r="WJI92" s="26"/>
      <c r="WJJ92" s="26"/>
      <c r="WJK92" s="26"/>
      <c r="WJL92" s="26"/>
      <c r="WJM92" s="26"/>
      <c r="WJN92" s="26"/>
      <c r="WJO92" s="26"/>
      <c r="WJP92" s="26"/>
      <c r="WJQ92" s="26"/>
      <c r="WJR92" s="26"/>
      <c r="WJS92" s="26"/>
      <c r="WJT92" s="26"/>
      <c r="WJU92" s="26"/>
      <c r="WJV92" s="26"/>
      <c r="WJW92" s="26"/>
      <c r="WJX92" s="26"/>
      <c r="WJY92" s="26"/>
      <c r="WJZ92" s="26"/>
      <c r="WKA92" s="26"/>
      <c r="WKB92" s="26"/>
      <c r="WKC92" s="26"/>
      <c r="WKD92" s="26"/>
      <c r="WKE92" s="26"/>
      <c r="WKF92" s="26"/>
      <c r="WKG92" s="26"/>
      <c r="WKH92" s="26"/>
      <c r="WKI92" s="26"/>
      <c r="WKJ92" s="26"/>
      <c r="WKK92" s="26"/>
      <c r="WKL92" s="26"/>
      <c r="WKM92" s="26"/>
      <c r="WKN92" s="26"/>
      <c r="WKO92" s="26"/>
      <c r="WKP92" s="26"/>
      <c r="WKQ92" s="26"/>
      <c r="WKR92" s="26"/>
      <c r="WKS92" s="26"/>
      <c r="WKT92" s="26"/>
      <c r="WKU92" s="26"/>
      <c r="WKV92" s="26"/>
      <c r="WKW92" s="26"/>
      <c r="WKX92" s="26"/>
      <c r="WKY92" s="26"/>
      <c r="WKZ92" s="26"/>
      <c r="WLA92" s="26"/>
      <c r="WLB92" s="26"/>
      <c r="WLC92" s="26"/>
      <c r="WLD92" s="26"/>
      <c r="WLE92" s="26"/>
      <c r="WLF92" s="26"/>
      <c r="WLG92" s="26"/>
      <c r="WLH92" s="26"/>
      <c r="WLI92" s="26"/>
      <c r="WLJ92" s="26"/>
      <c r="WLK92" s="26"/>
      <c r="WLL92" s="26"/>
      <c r="WLM92" s="26"/>
      <c r="WLN92" s="26"/>
      <c r="WLO92" s="26"/>
      <c r="WLP92" s="26"/>
      <c r="WLQ92" s="26"/>
      <c r="WLR92" s="26"/>
      <c r="WLS92" s="26"/>
      <c r="WLT92" s="26"/>
      <c r="WLU92" s="26"/>
      <c r="WLV92" s="26"/>
      <c r="WLW92" s="26"/>
      <c r="WLX92" s="26"/>
      <c r="WLY92" s="26"/>
      <c r="WLZ92" s="26"/>
      <c r="WMA92" s="26"/>
      <c r="WMB92" s="26"/>
      <c r="WMC92" s="26"/>
      <c r="WMD92" s="26"/>
      <c r="WME92" s="26"/>
      <c r="WMF92" s="26"/>
      <c r="WMG92" s="26"/>
      <c r="WMH92" s="26"/>
      <c r="WMI92" s="26"/>
      <c r="WMJ92" s="26"/>
      <c r="WMK92" s="26"/>
      <c r="WML92" s="26"/>
      <c r="WMM92" s="26"/>
      <c r="WMN92" s="26"/>
      <c r="WMO92" s="26"/>
      <c r="WMP92" s="26"/>
      <c r="WMQ92" s="26"/>
      <c r="WMR92" s="26"/>
      <c r="WMS92" s="26"/>
      <c r="WMT92" s="26"/>
      <c r="WMU92" s="26"/>
      <c r="WMV92" s="26"/>
      <c r="WMW92" s="26"/>
      <c r="WMX92" s="26"/>
      <c r="WMY92" s="26"/>
      <c r="WMZ92" s="26"/>
      <c r="WNA92" s="26"/>
      <c r="WNB92" s="26"/>
      <c r="WNC92" s="26"/>
      <c r="WND92" s="26"/>
      <c r="WNE92" s="26"/>
      <c r="WNF92" s="26"/>
      <c r="WNG92" s="26"/>
      <c r="WNH92" s="26"/>
      <c r="WNI92" s="26"/>
      <c r="WNJ92" s="26"/>
      <c r="WNK92" s="26"/>
      <c r="WNL92" s="26"/>
      <c r="WNM92" s="26"/>
      <c r="WNN92" s="26"/>
      <c r="WNO92" s="26"/>
      <c r="WNP92" s="26"/>
      <c r="WNQ92" s="26"/>
      <c r="WNR92" s="26"/>
      <c r="WNS92" s="26"/>
      <c r="WNT92" s="26"/>
      <c r="WNU92" s="26"/>
      <c r="WNV92" s="26"/>
      <c r="WNW92" s="26"/>
      <c r="WNX92" s="26"/>
      <c r="WNY92" s="26"/>
      <c r="WNZ92" s="26"/>
      <c r="WOA92" s="26"/>
      <c r="WOB92" s="26"/>
      <c r="WOC92" s="26"/>
      <c r="WOD92" s="26"/>
      <c r="WOE92" s="26"/>
      <c r="WOF92" s="26"/>
      <c r="WOG92" s="26"/>
      <c r="WOH92" s="26"/>
      <c r="WOI92" s="26"/>
      <c r="WOJ92" s="26"/>
      <c r="WOK92" s="26"/>
      <c r="WOL92" s="26"/>
      <c r="WOM92" s="26"/>
      <c r="WON92" s="26"/>
      <c r="WOO92" s="26"/>
      <c r="WOP92" s="26"/>
      <c r="WOQ92" s="26"/>
      <c r="WOR92" s="26"/>
      <c r="WOS92" s="26"/>
      <c r="WOT92" s="26"/>
      <c r="WOU92" s="26"/>
      <c r="WOV92" s="26"/>
      <c r="WOW92" s="26"/>
      <c r="WOX92" s="26"/>
      <c r="WOY92" s="26"/>
      <c r="WOZ92" s="26"/>
      <c r="WPA92" s="26"/>
      <c r="WPB92" s="26"/>
      <c r="WPC92" s="26"/>
      <c r="WPD92" s="26"/>
      <c r="WPE92" s="26"/>
      <c r="WPF92" s="26"/>
      <c r="WPG92" s="26"/>
      <c r="WPH92" s="26"/>
      <c r="WPI92" s="26"/>
      <c r="WPJ92" s="26"/>
      <c r="WPK92" s="26"/>
      <c r="WPL92" s="26"/>
      <c r="WPM92" s="26"/>
      <c r="WPN92" s="26"/>
      <c r="WPO92" s="26"/>
      <c r="WPP92" s="26"/>
      <c r="WPQ92" s="26"/>
      <c r="WPR92" s="26"/>
      <c r="WPS92" s="26"/>
      <c r="WPT92" s="26"/>
      <c r="WPU92" s="26"/>
      <c r="WPV92" s="26"/>
      <c r="WPW92" s="26"/>
      <c r="WPX92" s="26"/>
      <c r="WPY92" s="26"/>
      <c r="WPZ92" s="26"/>
      <c r="WQA92" s="26"/>
      <c r="WQB92" s="26"/>
      <c r="WQC92" s="26"/>
      <c r="WQD92" s="26"/>
      <c r="WQE92" s="26"/>
      <c r="WQF92" s="26"/>
      <c r="WQG92" s="26"/>
      <c r="WQH92" s="26"/>
      <c r="WQI92" s="26"/>
      <c r="WQJ92" s="26"/>
      <c r="WQK92" s="26"/>
      <c r="WQL92" s="26"/>
      <c r="WQM92" s="26"/>
      <c r="WQN92" s="26"/>
      <c r="WQO92" s="26"/>
      <c r="WQP92" s="26"/>
      <c r="WQQ92" s="26"/>
      <c r="WQR92" s="26"/>
      <c r="WQS92" s="26"/>
      <c r="WQT92" s="26"/>
      <c r="WQU92" s="26"/>
      <c r="WQV92" s="26"/>
      <c r="WQW92" s="26"/>
      <c r="WQX92" s="26"/>
      <c r="WQY92" s="26"/>
      <c r="WQZ92" s="26"/>
      <c r="WRA92" s="26"/>
      <c r="WRB92" s="26"/>
      <c r="WRC92" s="26"/>
      <c r="WRD92" s="26"/>
      <c r="WRE92" s="26"/>
      <c r="WRF92" s="26"/>
      <c r="WRG92" s="26"/>
      <c r="WRH92" s="26"/>
      <c r="WRI92" s="26"/>
      <c r="WRJ92" s="26"/>
      <c r="WRK92" s="26"/>
      <c r="WRL92" s="26"/>
      <c r="WRM92" s="26"/>
      <c r="WRN92" s="26"/>
      <c r="WRO92" s="26"/>
      <c r="WRP92" s="26"/>
      <c r="WRQ92" s="26"/>
      <c r="WRR92" s="26"/>
      <c r="WRS92" s="26"/>
      <c r="WRT92" s="26"/>
      <c r="WRU92" s="26"/>
      <c r="WRV92" s="26"/>
      <c r="WRW92" s="26"/>
      <c r="WRX92" s="26"/>
      <c r="WRY92" s="26"/>
      <c r="WRZ92" s="26"/>
      <c r="WSA92" s="26"/>
      <c r="WSB92" s="26"/>
      <c r="WSC92" s="26"/>
      <c r="WSD92" s="26"/>
      <c r="WSE92" s="26"/>
      <c r="WSF92" s="26"/>
      <c r="WSG92" s="26"/>
      <c r="WSH92" s="26"/>
      <c r="WSI92" s="26"/>
      <c r="WSJ92" s="26"/>
      <c r="WSK92" s="26"/>
      <c r="WSL92" s="26"/>
      <c r="WSM92" s="26"/>
      <c r="WSN92" s="26"/>
      <c r="WSO92" s="26"/>
      <c r="WSP92" s="26"/>
      <c r="WSQ92" s="26"/>
      <c r="WSR92" s="26"/>
      <c r="WSS92" s="26"/>
      <c r="WST92" s="26"/>
      <c r="WSU92" s="26"/>
      <c r="WSV92" s="26"/>
      <c r="WSW92" s="26"/>
      <c r="WSX92" s="26"/>
      <c r="WSY92" s="26"/>
      <c r="WSZ92" s="26"/>
      <c r="WTA92" s="26"/>
      <c r="WTB92" s="26"/>
      <c r="WTC92" s="26"/>
      <c r="WTD92" s="26"/>
      <c r="WTE92" s="26"/>
      <c r="WTF92" s="26"/>
      <c r="WTG92" s="26"/>
      <c r="WTH92" s="26"/>
      <c r="WTI92" s="26"/>
      <c r="WTJ92" s="26"/>
      <c r="WTK92" s="26"/>
      <c r="WTL92" s="26"/>
      <c r="WTM92" s="26"/>
      <c r="WTN92" s="26"/>
      <c r="WTO92" s="26"/>
      <c r="WTP92" s="26"/>
      <c r="WTQ92" s="26"/>
      <c r="WTR92" s="26"/>
      <c r="WTS92" s="26"/>
      <c r="WTT92" s="26"/>
      <c r="WTU92" s="26"/>
      <c r="WTV92" s="26"/>
      <c r="WTW92" s="26"/>
      <c r="WTX92" s="26"/>
      <c r="WTY92" s="26"/>
      <c r="WTZ92" s="26"/>
      <c r="WUA92" s="26"/>
      <c r="WUB92" s="26"/>
      <c r="WUC92" s="26"/>
      <c r="WUD92" s="26"/>
      <c r="WUE92" s="26"/>
      <c r="WUF92" s="26"/>
      <c r="WUG92" s="26"/>
      <c r="WUH92" s="26"/>
      <c r="WUI92" s="26"/>
      <c r="WUJ92" s="26"/>
      <c r="WUK92" s="26"/>
      <c r="WUL92" s="26"/>
      <c r="WUM92" s="26"/>
      <c r="WUN92" s="26"/>
      <c r="WUO92" s="26"/>
      <c r="WUP92" s="26"/>
      <c r="WUQ92" s="26"/>
      <c r="WUR92" s="26"/>
      <c r="WUS92" s="26"/>
      <c r="WUT92" s="26"/>
      <c r="WUU92" s="26"/>
      <c r="WUV92" s="26"/>
      <c r="WUW92" s="26"/>
      <c r="WUX92" s="26"/>
      <c r="WUY92" s="26"/>
      <c r="WUZ92" s="26"/>
      <c r="WVA92" s="26"/>
      <c r="WVB92" s="26"/>
      <c r="WVC92" s="26"/>
      <c r="WVD92" s="26"/>
      <c r="WVE92" s="26"/>
      <c r="WVF92" s="26"/>
      <c r="WVG92" s="26"/>
      <c r="WVH92" s="26"/>
      <c r="WVI92" s="26"/>
      <c r="WVJ92" s="26"/>
      <c r="WVK92" s="26"/>
      <c r="WVL92" s="26"/>
      <c r="WVM92" s="26"/>
      <c r="WVN92" s="26"/>
      <c r="WVO92" s="26"/>
      <c r="WVP92" s="26"/>
      <c r="WVQ92" s="26"/>
      <c r="WVR92" s="26"/>
      <c r="WVS92" s="26"/>
      <c r="WVT92" s="26"/>
      <c r="WVU92" s="26"/>
      <c r="WVV92" s="26"/>
      <c r="WVW92" s="26"/>
      <c r="WVX92" s="26"/>
      <c r="WVY92" s="26"/>
      <c r="WVZ92" s="26"/>
      <c r="WWA92" s="26"/>
      <c r="WWB92" s="26"/>
      <c r="WWC92" s="26"/>
      <c r="WWD92" s="26"/>
      <c r="WWE92" s="26"/>
      <c r="WWF92" s="26"/>
      <c r="WWG92" s="26"/>
      <c r="WWH92" s="26"/>
      <c r="WWI92" s="26"/>
      <c r="WWJ92" s="26"/>
      <c r="WWK92" s="26"/>
      <c r="WWL92" s="26"/>
      <c r="WWM92" s="26"/>
      <c r="WWN92" s="26"/>
      <c r="WWO92" s="26"/>
      <c r="WWP92" s="26"/>
      <c r="WWQ92" s="26"/>
      <c r="WWR92" s="26"/>
      <c r="WWS92" s="26"/>
      <c r="WWT92" s="26"/>
      <c r="WWU92" s="26"/>
      <c r="WWV92" s="26"/>
      <c r="WWW92" s="26"/>
      <c r="WWX92" s="26"/>
      <c r="WWY92" s="26"/>
      <c r="WWZ92" s="26"/>
      <c r="WXA92" s="26"/>
      <c r="WXB92" s="26"/>
      <c r="WXC92" s="26"/>
      <c r="WXD92" s="26"/>
      <c r="WXE92" s="26"/>
      <c r="WXF92" s="26"/>
      <c r="WXG92" s="26"/>
      <c r="WXH92" s="26"/>
      <c r="WXI92" s="26"/>
      <c r="WXJ92" s="26"/>
      <c r="WXK92" s="26"/>
      <c r="WXL92" s="26"/>
      <c r="WXM92" s="26"/>
      <c r="WXN92" s="26"/>
      <c r="WXO92" s="26"/>
      <c r="WXP92" s="26"/>
      <c r="WXQ92" s="26"/>
      <c r="WXR92" s="26"/>
      <c r="WXS92" s="26"/>
      <c r="WXT92" s="26"/>
      <c r="WXU92" s="26"/>
      <c r="WXV92" s="26"/>
      <c r="WXW92" s="26"/>
      <c r="WXX92" s="26"/>
      <c r="WXY92" s="26"/>
      <c r="WXZ92" s="26"/>
      <c r="WYA92" s="26"/>
      <c r="WYB92" s="26"/>
      <c r="WYC92" s="26"/>
      <c r="WYD92" s="26"/>
      <c r="WYE92" s="26"/>
      <c r="WYF92" s="26"/>
      <c r="WYG92" s="26"/>
      <c r="WYH92" s="26"/>
      <c r="WYI92" s="26"/>
      <c r="WYJ92" s="26"/>
      <c r="WYK92" s="26"/>
      <c r="WYL92" s="26"/>
      <c r="WYM92" s="26"/>
      <c r="WYN92" s="26"/>
      <c r="WYO92" s="26"/>
      <c r="WYP92" s="26"/>
      <c r="WYQ92" s="26"/>
      <c r="WYR92" s="26"/>
      <c r="WYS92" s="26"/>
      <c r="WYT92" s="26"/>
      <c r="WYU92" s="26"/>
      <c r="WYV92" s="26"/>
      <c r="WYW92" s="26"/>
      <c r="WYX92" s="26"/>
      <c r="WYY92" s="26"/>
      <c r="WYZ92" s="26"/>
      <c r="WZA92" s="26"/>
      <c r="WZB92" s="26"/>
      <c r="WZC92" s="26"/>
      <c r="WZD92" s="26"/>
      <c r="WZE92" s="26"/>
      <c r="WZF92" s="26"/>
      <c r="WZG92" s="26"/>
      <c r="WZH92" s="26"/>
      <c r="WZI92" s="26"/>
      <c r="WZJ92" s="26"/>
      <c r="WZK92" s="26"/>
      <c r="WZL92" s="26"/>
      <c r="WZM92" s="26"/>
      <c r="WZN92" s="26"/>
      <c r="WZO92" s="26"/>
      <c r="WZP92" s="26"/>
      <c r="WZQ92" s="26"/>
      <c r="WZR92" s="26"/>
      <c r="WZS92" s="26"/>
      <c r="WZT92" s="26"/>
      <c r="WZU92" s="26"/>
      <c r="WZV92" s="26"/>
      <c r="WZW92" s="26"/>
      <c r="WZX92" s="26"/>
      <c r="WZY92" s="26"/>
      <c r="WZZ92" s="26"/>
      <c r="XAA92" s="26"/>
      <c r="XAB92" s="26"/>
      <c r="XAC92" s="26"/>
      <c r="XAD92" s="26"/>
      <c r="XAE92" s="26"/>
      <c r="XAF92" s="26"/>
      <c r="XAG92" s="26"/>
      <c r="XAH92" s="26"/>
      <c r="XAI92" s="26"/>
      <c r="XAJ92" s="26"/>
      <c r="XAK92" s="26"/>
      <c r="XAL92" s="26"/>
      <c r="XAM92" s="26"/>
      <c r="XAN92" s="26"/>
      <c r="XAO92" s="26"/>
      <c r="XAP92" s="26"/>
      <c r="XAQ92" s="26"/>
      <c r="XAR92" s="26"/>
      <c r="XAS92" s="26"/>
      <c r="XAT92" s="26"/>
      <c r="XAU92" s="26"/>
      <c r="XAV92" s="26"/>
      <c r="XAW92" s="26"/>
      <c r="XAX92" s="26"/>
      <c r="XAY92" s="26"/>
      <c r="XAZ92" s="26"/>
      <c r="XBA92" s="26"/>
      <c r="XBB92" s="26"/>
      <c r="XBC92" s="26"/>
      <c r="XBD92" s="26"/>
      <c r="XBE92" s="26"/>
      <c r="XBF92" s="26"/>
      <c r="XBG92" s="26"/>
      <c r="XBH92" s="26"/>
      <c r="XBI92" s="26"/>
      <c r="XBJ92" s="26"/>
      <c r="XBK92" s="26"/>
      <c r="XBL92" s="26"/>
      <c r="XBM92" s="26"/>
      <c r="XBN92" s="26"/>
      <c r="XBO92" s="26"/>
      <c r="XBP92" s="26"/>
      <c r="XBQ92" s="26"/>
      <c r="XBR92" s="26"/>
      <c r="XBS92" s="26"/>
      <c r="XBT92" s="26"/>
      <c r="XBU92" s="26"/>
      <c r="XBV92" s="26"/>
      <c r="XBW92" s="26"/>
      <c r="XBX92" s="26"/>
      <c r="XBY92" s="26"/>
      <c r="XBZ92" s="26"/>
      <c r="XCA92" s="26"/>
      <c r="XCB92" s="26"/>
      <c r="XCC92" s="26"/>
      <c r="XCD92" s="26"/>
      <c r="XCE92" s="26"/>
      <c r="XCF92" s="26"/>
      <c r="XCG92" s="26"/>
      <c r="XCH92" s="26"/>
      <c r="XCI92" s="26"/>
      <c r="XCJ92" s="26"/>
      <c r="XCK92" s="26"/>
      <c r="XCL92" s="26"/>
      <c r="XCM92" s="26"/>
      <c r="XCN92" s="26"/>
      <c r="XCO92" s="26"/>
      <c r="XCP92" s="26"/>
      <c r="XCQ92" s="26"/>
      <c r="XCR92" s="26"/>
      <c r="XCS92" s="26"/>
      <c r="XCT92" s="26"/>
      <c r="XCU92" s="26"/>
      <c r="XCV92" s="26"/>
      <c r="XCW92" s="26"/>
      <c r="XCX92" s="26"/>
      <c r="XCY92" s="26"/>
      <c r="XCZ92" s="26"/>
      <c r="XDA92" s="26"/>
      <c r="XDB92" s="26"/>
      <c r="XDC92" s="26"/>
      <c r="XDD92" s="26"/>
      <c r="XDE92" s="26"/>
      <c r="XDF92" s="26"/>
      <c r="XDG92" s="26"/>
      <c r="XDH92" s="26"/>
      <c r="XDI92" s="26"/>
      <c r="XDJ92" s="26"/>
      <c r="XDK92" s="26"/>
      <c r="XDL92" s="26"/>
      <c r="XDM92" s="26"/>
      <c r="XDN92" s="26"/>
      <c r="XDO92" s="26"/>
      <c r="XDP92" s="26"/>
      <c r="XDQ92" s="26"/>
      <c r="XDR92" s="26"/>
      <c r="XDS92" s="26"/>
      <c r="XDT92" s="26"/>
      <c r="XDU92" s="26"/>
      <c r="XDV92" s="26"/>
      <c r="XDW92" s="26"/>
      <c r="XDX92" s="26"/>
      <c r="XDY92" s="26"/>
      <c r="XDZ92" s="26"/>
      <c r="XEA92" s="26"/>
      <c r="XEB92" s="26"/>
      <c r="XEC92" s="26"/>
      <c r="XED92" s="26"/>
      <c r="XEE92" s="26"/>
      <c r="XEF92" s="26"/>
      <c r="XEG92" s="26"/>
      <c r="XEH92" s="26"/>
      <c r="XEI92" s="26"/>
      <c r="XEJ92" s="26"/>
      <c r="XEK92" s="26"/>
      <c r="XEL92" s="26"/>
      <c r="XEM92" s="26"/>
      <c r="XEN92" s="26"/>
      <c r="XEO92" s="26"/>
      <c r="XEP92" s="26"/>
      <c r="XEQ92" s="26"/>
      <c r="XER92" s="26"/>
      <c r="XES92" s="26"/>
      <c r="XET92" s="26"/>
      <c r="XEU92" s="26"/>
      <c r="XEV92" s="26"/>
      <c r="XEW92" s="26"/>
      <c r="XEX92" s="26"/>
      <c r="XEY92" s="26"/>
      <c r="XEZ92" s="26"/>
      <c r="XFA92" s="26"/>
    </row>
  </sheetData>
  <autoFilter ref="A2:T41" xr:uid="{00000000-0009-0000-0000-000003000000}"/>
  <mergeCells count="6">
    <mergeCell ref="U1:U2"/>
    <mergeCell ref="B1:D1"/>
    <mergeCell ref="M1:N1"/>
    <mergeCell ref="O1:P1"/>
    <mergeCell ref="Q1:R1"/>
    <mergeCell ref="S1:T1"/>
  </mergeCells>
  <pageMargins left="0.7" right="0.7" top="0.75" bottom="0.75" header="0.3" footer="0.3"/>
  <pageSetup scale="2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446"/>
  <sheetViews>
    <sheetView topLeftCell="A67" zoomScale="70" zoomScaleNormal="70" workbookViewId="0">
      <selection activeCell="A299" sqref="A299"/>
    </sheetView>
  </sheetViews>
  <sheetFormatPr baseColWidth="10" defaultRowHeight="15" x14ac:dyDescent="0.25"/>
  <cols>
    <col min="2" max="2" width="12" bestFit="1" customWidth="1"/>
    <col min="5" max="5" width="17" customWidth="1"/>
    <col min="17" max="17" width="23.28515625" customWidth="1"/>
  </cols>
  <sheetData>
    <row r="1" spans="1:22" x14ac:dyDescent="0.25">
      <c r="C1" s="252" t="s">
        <v>252</v>
      </c>
      <c r="D1" s="252" t="s">
        <v>253</v>
      </c>
      <c r="E1" s="252" t="s">
        <v>254</v>
      </c>
      <c r="F1" s="252" t="s">
        <v>255</v>
      </c>
      <c r="G1" s="252" t="s">
        <v>256</v>
      </c>
      <c r="H1" s="252" t="s">
        <v>257</v>
      </c>
      <c r="I1" s="252" t="s">
        <v>258</v>
      </c>
      <c r="J1" s="252" t="s">
        <v>259</v>
      </c>
      <c r="K1" s="252" t="s">
        <v>100</v>
      </c>
      <c r="L1" s="252" t="s">
        <v>260</v>
      </c>
      <c r="M1" s="252" t="s">
        <v>261</v>
      </c>
      <c r="N1" s="252" t="s">
        <v>262</v>
      </c>
      <c r="O1" s="252" t="s">
        <v>263</v>
      </c>
      <c r="P1" s="252" t="s">
        <v>264</v>
      </c>
      <c r="Q1" s="252" t="s">
        <v>265</v>
      </c>
      <c r="R1" s="252" t="s">
        <v>266</v>
      </c>
      <c r="S1" s="252" t="s">
        <v>267</v>
      </c>
      <c r="T1" s="252" t="s">
        <v>268</v>
      </c>
      <c r="U1" s="252" t="s">
        <v>269</v>
      </c>
      <c r="V1" s="252" t="s">
        <v>270</v>
      </c>
    </row>
    <row r="3" spans="1:22" x14ac:dyDescent="0.25">
      <c r="A3" t="s">
        <v>273</v>
      </c>
      <c r="B3" t="s">
        <v>272</v>
      </c>
      <c r="C3" s="247" t="s">
        <v>252</v>
      </c>
      <c r="D3" s="247" t="s">
        <v>253</v>
      </c>
      <c r="E3" s="247" t="s">
        <v>254</v>
      </c>
      <c r="F3" s="247" t="s">
        <v>255</v>
      </c>
      <c r="G3" s="247" t="s">
        <v>256</v>
      </c>
      <c r="H3" s="247" t="s">
        <v>257</v>
      </c>
      <c r="I3" s="247" t="s">
        <v>258</v>
      </c>
      <c r="J3" s="247" t="s">
        <v>259</v>
      </c>
      <c r="K3" s="247" t="s">
        <v>100</v>
      </c>
      <c r="L3" s="247" t="s">
        <v>260</v>
      </c>
      <c r="M3" s="247" t="s">
        <v>261</v>
      </c>
      <c r="N3" s="247" t="s">
        <v>262</v>
      </c>
      <c r="O3" s="247" t="s">
        <v>263</v>
      </c>
      <c r="P3" s="247" t="s">
        <v>264</v>
      </c>
      <c r="Q3" s="247" t="s">
        <v>265</v>
      </c>
      <c r="R3" s="247" t="s">
        <v>266</v>
      </c>
      <c r="S3" s="247" t="s">
        <v>267</v>
      </c>
      <c r="T3" s="247" t="s">
        <v>268</v>
      </c>
      <c r="U3" s="247" t="s">
        <v>270</v>
      </c>
      <c r="V3" s="247" t="s">
        <v>270</v>
      </c>
    </row>
    <row r="4" spans="1:22" x14ac:dyDescent="0.25">
      <c r="C4" s="247"/>
      <c r="D4" s="247"/>
      <c r="E4" s="247"/>
      <c r="F4" s="247"/>
      <c r="G4" s="247"/>
      <c r="H4" s="247"/>
      <c r="I4" s="247"/>
      <c r="J4" s="247"/>
      <c r="K4" s="247"/>
      <c r="L4" s="247"/>
      <c r="M4" s="247"/>
      <c r="N4" s="247"/>
      <c r="O4" s="250" t="s">
        <v>271</v>
      </c>
      <c r="P4" s="247"/>
      <c r="Q4" s="247"/>
      <c r="R4" s="247"/>
      <c r="S4" s="247"/>
      <c r="T4" s="247"/>
      <c r="U4" s="247"/>
      <c r="V4" s="247"/>
    </row>
    <row r="5" spans="1:22" x14ac:dyDescent="0.25">
      <c r="A5">
        <f>+U5</f>
        <v>658</v>
      </c>
      <c r="B5" s="155">
        <f>IF(O5="PESO",VALUE(K5),K5*EERR!$D$2)</f>
        <v>857043</v>
      </c>
      <c r="C5" s="247" t="s">
        <v>671</v>
      </c>
      <c r="D5" s="247"/>
      <c r="E5" s="247" t="s">
        <v>239</v>
      </c>
      <c r="F5" s="247"/>
      <c r="G5" s="247" t="s">
        <v>313</v>
      </c>
      <c r="H5" s="248" t="s">
        <v>314</v>
      </c>
      <c r="I5" s="248"/>
      <c r="J5" s="248" t="s">
        <v>313</v>
      </c>
      <c r="K5" s="248">
        <v>857043</v>
      </c>
      <c r="L5" s="247"/>
      <c r="M5" s="248" t="s">
        <v>672</v>
      </c>
      <c r="N5" s="249" t="s">
        <v>312</v>
      </c>
      <c r="O5" s="250" t="s">
        <v>271</v>
      </c>
      <c r="P5" s="247" t="s">
        <v>673</v>
      </c>
      <c r="Q5" s="247" t="s">
        <v>674</v>
      </c>
      <c r="R5" s="247"/>
      <c r="S5" s="247"/>
      <c r="T5" s="247"/>
      <c r="U5" s="247">
        <v>658</v>
      </c>
      <c r="V5" s="247"/>
    </row>
    <row r="6" spans="1:22" x14ac:dyDescent="0.25">
      <c r="A6">
        <f t="shared" ref="A6:A69" si="0">+U6</f>
        <v>659</v>
      </c>
      <c r="B6" s="155">
        <f>IF(O6="PESO",VALUE(K6),K6*EERR!$D$2)</f>
        <v>1078819</v>
      </c>
      <c r="C6" s="247" t="s">
        <v>675</v>
      </c>
      <c r="D6" s="247"/>
      <c r="E6" s="247" t="s">
        <v>239</v>
      </c>
      <c r="F6" s="247"/>
      <c r="G6" s="247" t="s">
        <v>313</v>
      </c>
      <c r="H6" s="248" t="s">
        <v>314</v>
      </c>
      <c r="I6" s="248"/>
      <c r="J6" s="248" t="s">
        <v>349</v>
      </c>
      <c r="K6" s="248">
        <v>1078819</v>
      </c>
      <c r="L6" s="247"/>
      <c r="M6" s="248" t="s">
        <v>676</v>
      </c>
      <c r="N6" s="249" t="s">
        <v>312</v>
      </c>
      <c r="O6" s="250" t="s">
        <v>271</v>
      </c>
      <c r="P6" s="247" t="s">
        <v>677</v>
      </c>
      <c r="Q6" s="247" t="s">
        <v>678</v>
      </c>
      <c r="R6" s="247"/>
      <c r="S6" s="247"/>
      <c r="T6" s="247"/>
      <c r="U6" s="247">
        <v>659</v>
      </c>
      <c r="V6" s="247"/>
    </row>
    <row r="7" spans="1:22" x14ac:dyDescent="0.25">
      <c r="A7">
        <f t="shared" si="0"/>
        <v>660</v>
      </c>
      <c r="B7" s="155">
        <f>IF(O7="PESO",VALUE(K7),K7*EERR!$D$2)</f>
        <v>60000</v>
      </c>
      <c r="C7" s="247" t="s">
        <v>679</v>
      </c>
      <c r="D7" s="247"/>
      <c r="E7" s="247" t="s">
        <v>239</v>
      </c>
      <c r="F7" s="247"/>
      <c r="G7" s="247" t="s">
        <v>313</v>
      </c>
      <c r="H7" s="248" t="s">
        <v>315</v>
      </c>
      <c r="I7" s="248"/>
      <c r="J7" s="248" t="s">
        <v>313</v>
      </c>
      <c r="K7" s="248">
        <v>60000</v>
      </c>
      <c r="L7" s="247"/>
      <c r="M7" s="248" t="s">
        <v>680</v>
      </c>
      <c r="N7" s="249" t="s">
        <v>312</v>
      </c>
      <c r="O7" s="250" t="s">
        <v>271</v>
      </c>
      <c r="P7" s="247" t="s">
        <v>677</v>
      </c>
      <c r="Q7" s="247" t="s">
        <v>593</v>
      </c>
      <c r="R7" s="247"/>
      <c r="S7" s="247"/>
      <c r="T7" s="247"/>
      <c r="U7" s="247">
        <v>660</v>
      </c>
      <c r="V7" s="247"/>
    </row>
    <row r="8" spans="1:22" x14ac:dyDescent="0.25">
      <c r="A8">
        <f t="shared" si="0"/>
        <v>661</v>
      </c>
      <c r="B8" s="155">
        <f>IF(O8="PESO",VALUE(K8),K8*EERR!$D$2)</f>
        <v>30000</v>
      </c>
      <c r="C8" s="247" t="s">
        <v>681</v>
      </c>
      <c r="D8" s="247"/>
      <c r="E8" s="247" t="s">
        <v>239</v>
      </c>
      <c r="F8" s="247"/>
      <c r="G8" s="247" t="s">
        <v>313</v>
      </c>
      <c r="H8" s="248" t="s">
        <v>314</v>
      </c>
      <c r="I8" s="248"/>
      <c r="J8" s="248" t="s">
        <v>313</v>
      </c>
      <c r="K8" s="248">
        <v>30000</v>
      </c>
      <c r="L8" s="247"/>
      <c r="M8" s="248" t="s">
        <v>682</v>
      </c>
      <c r="N8" s="249" t="s">
        <v>312</v>
      </c>
      <c r="O8" s="250" t="s">
        <v>271</v>
      </c>
      <c r="P8" s="247" t="s">
        <v>683</v>
      </c>
      <c r="Q8" s="247" t="s">
        <v>591</v>
      </c>
      <c r="R8" s="247"/>
      <c r="S8" s="247"/>
      <c r="T8" s="247"/>
      <c r="U8" s="247">
        <v>661</v>
      </c>
      <c r="V8" s="247"/>
    </row>
    <row r="9" spans="1:22" x14ac:dyDescent="0.25">
      <c r="A9">
        <f t="shared" si="0"/>
        <v>662</v>
      </c>
      <c r="B9" s="155">
        <f>IF(O9="PESO",VALUE(K9),K9*EERR!$D$2)</f>
        <v>328559</v>
      </c>
      <c r="C9" s="247" t="s">
        <v>684</v>
      </c>
      <c r="D9" s="247"/>
      <c r="E9" s="247" t="s">
        <v>239</v>
      </c>
      <c r="F9" s="247"/>
      <c r="G9" s="247" t="s">
        <v>313</v>
      </c>
      <c r="H9" s="248" t="s">
        <v>314</v>
      </c>
      <c r="I9" s="248"/>
      <c r="J9" s="248" t="s">
        <v>313</v>
      </c>
      <c r="K9" s="248">
        <v>328559</v>
      </c>
      <c r="L9" s="247"/>
      <c r="M9" s="248" t="s">
        <v>685</v>
      </c>
      <c r="N9" s="249" t="s">
        <v>312</v>
      </c>
      <c r="O9" s="250" t="s">
        <v>271</v>
      </c>
      <c r="P9" s="247" t="s">
        <v>683</v>
      </c>
      <c r="Q9" s="247" t="s">
        <v>584</v>
      </c>
      <c r="R9" s="247"/>
      <c r="S9" s="247"/>
      <c r="T9" s="247"/>
      <c r="U9" s="247">
        <v>662</v>
      </c>
      <c r="V9" s="247"/>
    </row>
    <row r="10" spans="1:22" x14ac:dyDescent="0.25">
      <c r="A10">
        <f t="shared" si="0"/>
        <v>663</v>
      </c>
      <c r="B10" s="155">
        <f>IF(O10="PESO",VALUE(K10),K10*EERR!$D$2)</f>
        <v>288800</v>
      </c>
      <c r="C10" s="247" t="s">
        <v>686</v>
      </c>
      <c r="D10" s="247"/>
      <c r="E10" s="247" t="s">
        <v>291</v>
      </c>
      <c r="F10" s="247"/>
      <c r="G10" s="247" t="s">
        <v>295</v>
      </c>
      <c r="H10" s="248" t="s">
        <v>315</v>
      </c>
      <c r="I10" s="248"/>
      <c r="J10" s="248" t="s">
        <v>297</v>
      </c>
      <c r="K10" s="248">
        <v>361</v>
      </c>
      <c r="L10" s="247"/>
      <c r="M10" s="248" t="s">
        <v>687</v>
      </c>
      <c r="N10" s="249" t="s">
        <v>312</v>
      </c>
      <c r="O10" s="250" t="s">
        <v>292</v>
      </c>
      <c r="P10" s="247" t="s">
        <v>688</v>
      </c>
      <c r="Q10" s="247" t="s">
        <v>571</v>
      </c>
      <c r="R10" s="247"/>
      <c r="S10" s="247"/>
      <c r="T10" s="247"/>
      <c r="U10" s="247">
        <v>663</v>
      </c>
      <c r="V10" s="247"/>
    </row>
    <row r="11" spans="1:22" x14ac:dyDescent="0.25">
      <c r="A11">
        <f t="shared" si="0"/>
        <v>664</v>
      </c>
      <c r="B11" s="155">
        <f>IF(O11="PESO",VALUE(K11),K11*EERR!$D$2)</f>
        <v>168800</v>
      </c>
      <c r="C11" s="247" t="s">
        <v>689</v>
      </c>
      <c r="D11" s="247"/>
      <c r="E11" s="247" t="s">
        <v>291</v>
      </c>
      <c r="F11" s="247"/>
      <c r="G11" s="247" t="s">
        <v>295</v>
      </c>
      <c r="H11" s="248" t="s">
        <v>315</v>
      </c>
      <c r="I11" s="248"/>
      <c r="J11" s="248" t="s">
        <v>297</v>
      </c>
      <c r="K11" s="248">
        <v>211</v>
      </c>
      <c r="L11" s="247"/>
      <c r="M11" s="248" t="s">
        <v>690</v>
      </c>
      <c r="N11" s="249" t="s">
        <v>312</v>
      </c>
      <c r="O11" s="250" t="s">
        <v>292</v>
      </c>
      <c r="P11" s="247" t="s">
        <v>688</v>
      </c>
      <c r="Q11" s="247" t="s">
        <v>571</v>
      </c>
      <c r="R11" s="247"/>
      <c r="S11" s="247"/>
      <c r="T11" s="247"/>
      <c r="U11" s="247">
        <v>664</v>
      </c>
      <c r="V11" s="247"/>
    </row>
    <row r="12" spans="1:22" x14ac:dyDescent="0.25">
      <c r="A12">
        <f t="shared" si="0"/>
        <v>665</v>
      </c>
      <c r="B12" s="155">
        <f>IF(O12="PESO",VALUE(K12),K12*EERR!$D$2)</f>
        <v>2000</v>
      </c>
      <c r="C12" s="247" t="s">
        <v>691</v>
      </c>
      <c r="D12" s="247"/>
      <c r="E12" s="247" t="s">
        <v>239</v>
      </c>
      <c r="F12" s="247"/>
      <c r="G12" s="247" t="s">
        <v>313</v>
      </c>
      <c r="H12" s="248" t="s">
        <v>316</v>
      </c>
      <c r="I12" s="248"/>
      <c r="J12" s="248" t="s">
        <v>238</v>
      </c>
      <c r="K12" s="248">
        <v>2000</v>
      </c>
      <c r="L12" s="247"/>
      <c r="M12" s="248" t="s">
        <v>692</v>
      </c>
      <c r="N12" s="249" t="s">
        <v>312</v>
      </c>
      <c r="O12" s="250" t="s">
        <v>271</v>
      </c>
      <c r="P12" s="247" t="s">
        <v>677</v>
      </c>
      <c r="Q12" s="247" t="s">
        <v>693</v>
      </c>
      <c r="R12" s="247"/>
      <c r="S12" s="247"/>
      <c r="T12" s="247"/>
      <c r="U12" s="247">
        <v>665</v>
      </c>
      <c r="V12" s="247"/>
    </row>
    <row r="13" spans="1:22" x14ac:dyDescent="0.25">
      <c r="A13">
        <f t="shared" si="0"/>
        <v>666</v>
      </c>
      <c r="B13" s="155">
        <f>IF(O13="PESO",VALUE(K13),K13*EERR!$D$2)</f>
        <v>165133</v>
      </c>
      <c r="C13" s="247" t="s">
        <v>694</v>
      </c>
      <c r="D13" s="247"/>
      <c r="E13" s="247" t="s">
        <v>239</v>
      </c>
      <c r="F13" s="247"/>
      <c r="G13" s="247" t="s">
        <v>313</v>
      </c>
      <c r="H13" s="248" t="s">
        <v>296</v>
      </c>
      <c r="I13" s="248"/>
      <c r="J13" s="248" t="s">
        <v>313</v>
      </c>
      <c r="K13" s="248">
        <v>165133</v>
      </c>
      <c r="L13" s="247"/>
      <c r="M13" s="248" t="s">
        <v>695</v>
      </c>
      <c r="N13" s="249" t="s">
        <v>312</v>
      </c>
      <c r="O13" s="250" t="s">
        <v>271</v>
      </c>
      <c r="P13" s="247" t="s">
        <v>683</v>
      </c>
      <c r="Q13" s="247" t="s">
        <v>696</v>
      </c>
      <c r="R13" s="247"/>
      <c r="S13" s="247"/>
      <c r="T13" s="247"/>
      <c r="U13" s="247">
        <v>666</v>
      </c>
      <c r="V13" s="247"/>
    </row>
    <row r="14" spans="1:22" x14ac:dyDescent="0.25">
      <c r="A14">
        <f t="shared" si="0"/>
        <v>667</v>
      </c>
      <c r="B14" s="155">
        <f>IF(O14="PESO",VALUE(K14),K14*EERR!$D$2)</f>
        <v>410400</v>
      </c>
      <c r="C14" s="247" t="s">
        <v>697</v>
      </c>
      <c r="D14" s="247"/>
      <c r="E14" s="247" t="s">
        <v>291</v>
      </c>
      <c r="F14" s="247"/>
      <c r="G14" s="247" t="s">
        <v>295</v>
      </c>
      <c r="H14" s="248" t="s">
        <v>296</v>
      </c>
      <c r="I14" s="248"/>
      <c r="J14" s="248" t="s">
        <v>297</v>
      </c>
      <c r="K14" s="248">
        <v>513</v>
      </c>
      <c r="L14" s="247"/>
      <c r="M14" s="248" t="s">
        <v>698</v>
      </c>
      <c r="N14" s="249" t="s">
        <v>312</v>
      </c>
      <c r="O14" s="250" t="s">
        <v>292</v>
      </c>
      <c r="P14" s="247" t="s">
        <v>688</v>
      </c>
      <c r="Q14" s="247" t="s">
        <v>597</v>
      </c>
      <c r="R14" s="247"/>
      <c r="S14" s="247"/>
      <c r="T14" s="247"/>
      <c r="U14" s="247">
        <v>667</v>
      </c>
      <c r="V14" s="247"/>
    </row>
    <row r="15" spans="1:22" x14ac:dyDescent="0.25">
      <c r="A15">
        <f t="shared" si="0"/>
        <v>668</v>
      </c>
      <c r="B15" s="155">
        <f>IF(O15="PESO",VALUE(K15),K15*EERR!$D$2)</f>
        <v>144000</v>
      </c>
      <c r="C15" s="247" t="s">
        <v>699</v>
      </c>
      <c r="D15" s="247"/>
      <c r="E15" s="247" t="s">
        <v>291</v>
      </c>
      <c r="F15" s="247"/>
      <c r="G15" s="247" t="s">
        <v>295</v>
      </c>
      <c r="H15" s="248" t="s">
        <v>314</v>
      </c>
      <c r="I15" s="248"/>
      <c r="J15" s="248" t="s">
        <v>297</v>
      </c>
      <c r="K15" s="248">
        <v>180</v>
      </c>
      <c r="L15" s="247"/>
      <c r="M15" s="248" t="s">
        <v>700</v>
      </c>
      <c r="N15" s="249" t="s">
        <v>312</v>
      </c>
      <c r="O15" s="250" t="s">
        <v>292</v>
      </c>
      <c r="P15" s="247" t="s">
        <v>688</v>
      </c>
      <c r="Q15" s="247" t="s">
        <v>701</v>
      </c>
      <c r="R15" s="247"/>
      <c r="S15" s="247"/>
      <c r="T15" s="247"/>
      <c r="U15" s="247">
        <v>668</v>
      </c>
      <c r="V15" s="247"/>
    </row>
    <row r="16" spans="1:22" x14ac:dyDescent="0.25">
      <c r="A16">
        <f t="shared" si="0"/>
        <v>669</v>
      </c>
      <c r="B16" s="155">
        <f>IF(O16="PESO",VALUE(K16),K16*EERR!$D$2)</f>
        <v>2000</v>
      </c>
      <c r="C16" s="247" t="s">
        <v>702</v>
      </c>
      <c r="D16" s="247"/>
      <c r="E16" s="247" t="s">
        <v>239</v>
      </c>
      <c r="F16" s="247"/>
      <c r="G16" s="247" t="s">
        <v>313</v>
      </c>
      <c r="H16" s="248" t="s">
        <v>314</v>
      </c>
      <c r="I16" s="248"/>
      <c r="J16" s="248" t="s">
        <v>313</v>
      </c>
      <c r="K16" s="248">
        <v>2000</v>
      </c>
      <c r="L16" s="247"/>
      <c r="M16" s="248" t="s">
        <v>703</v>
      </c>
      <c r="N16" s="249" t="s">
        <v>312</v>
      </c>
      <c r="O16" s="250" t="s">
        <v>271</v>
      </c>
      <c r="P16" s="247" t="s">
        <v>704</v>
      </c>
      <c r="Q16" s="247" t="s">
        <v>559</v>
      </c>
      <c r="R16" s="247"/>
      <c r="S16" s="247"/>
      <c r="T16" s="247"/>
      <c r="U16" s="247">
        <v>669</v>
      </c>
      <c r="V16" s="247"/>
    </row>
    <row r="17" spans="1:22" x14ac:dyDescent="0.25">
      <c r="A17">
        <f t="shared" si="0"/>
        <v>670</v>
      </c>
      <c r="B17" s="155">
        <f>IF(O17="PESO",VALUE(K17),K17*EERR!$D$2)</f>
        <v>144400</v>
      </c>
      <c r="C17" s="247" t="s">
        <v>705</v>
      </c>
      <c r="D17" s="247"/>
      <c r="E17" s="247" t="s">
        <v>291</v>
      </c>
      <c r="F17" s="247"/>
      <c r="G17" s="247" t="s">
        <v>295</v>
      </c>
      <c r="H17" s="248" t="s">
        <v>314</v>
      </c>
      <c r="I17" s="248"/>
      <c r="J17" s="248" t="s">
        <v>297</v>
      </c>
      <c r="K17" s="248">
        <v>180.5</v>
      </c>
      <c r="L17" s="247"/>
      <c r="M17" s="248" t="s">
        <v>706</v>
      </c>
      <c r="N17" s="249" t="s">
        <v>312</v>
      </c>
      <c r="O17" s="250" t="s">
        <v>292</v>
      </c>
      <c r="P17" s="247" t="s">
        <v>688</v>
      </c>
      <c r="Q17" s="247" t="s">
        <v>707</v>
      </c>
      <c r="R17" s="247"/>
      <c r="S17" s="247"/>
      <c r="T17" s="247"/>
      <c r="U17" s="247">
        <v>670</v>
      </c>
      <c r="V17" s="277"/>
    </row>
    <row r="18" spans="1:22" x14ac:dyDescent="0.25">
      <c r="A18">
        <f t="shared" si="0"/>
        <v>671</v>
      </c>
      <c r="B18" s="155">
        <f>IF(O18="PESO",VALUE(K18),K18*EERR!$D$2)</f>
        <v>144000</v>
      </c>
      <c r="C18" s="247" t="s">
        <v>708</v>
      </c>
      <c r="D18" s="247"/>
      <c r="E18" s="247" t="s">
        <v>291</v>
      </c>
      <c r="F18" s="247"/>
      <c r="G18" s="247" t="s">
        <v>295</v>
      </c>
      <c r="H18" s="248" t="s">
        <v>296</v>
      </c>
      <c r="I18" s="248"/>
      <c r="J18" s="248" t="s">
        <v>297</v>
      </c>
      <c r="K18" s="248">
        <v>180</v>
      </c>
      <c r="L18" s="247"/>
      <c r="M18" s="248" t="s">
        <v>709</v>
      </c>
      <c r="N18" s="249" t="s">
        <v>312</v>
      </c>
      <c r="O18" s="250" t="s">
        <v>292</v>
      </c>
      <c r="P18" s="247" t="s">
        <v>688</v>
      </c>
      <c r="Q18" s="247" t="s">
        <v>710</v>
      </c>
      <c r="R18" s="247"/>
      <c r="S18" s="247"/>
      <c r="T18" s="247"/>
      <c r="U18" s="247">
        <v>671</v>
      </c>
      <c r="V18" s="277"/>
    </row>
    <row r="19" spans="1:22" x14ac:dyDescent="0.25">
      <c r="A19">
        <f t="shared" si="0"/>
        <v>672</v>
      </c>
      <c r="B19" s="155">
        <f>IF(O19="PESO",VALUE(K19),K19*EERR!$D$2)</f>
        <v>292611</v>
      </c>
      <c r="C19" s="247" t="s">
        <v>711</v>
      </c>
      <c r="D19" s="247"/>
      <c r="E19" s="247" t="s">
        <v>239</v>
      </c>
      <c r="F19" s="247"/>
      <c r="G19" s="247" t="s">
        <v>313</v>
      </c>
      <c r="H19" s="248" t="s">
        <v>296</v>
      </c>
      <c r="I19" s="248"/>
      <c r="J19" s="248" t="s">
        <v>313</v>
      </c>
      <c r="K19" s="248">
        <v>292611</v>
      </c>
      <c r="L19" s="247"/>
      <c r="M19" s="248" t="s">
        <v>712</v>
      </c>
      <c r="N19" s="249" t="s">
        <v>312</v>
      </c>
      <c r="O19" s="250" t="s">
        <v>271</v>
      </c>
      <c r="P19" s="247" t="s">
        <v>713</v>
      </c>
      <c r="Q19" s="247" t="s">
        <v>714</v>
      </c>
      <c r="R19" s="247"/>
      <c r="S19" s="247"/>
      <c r="T19" s="247"/>
      <c r="U19" s="247">
        <v>672</v>
      </c>
      <c r="V19" s="247"/>
    </row>
    <row r="20" spans="1:22" x14ac:dyDescent="0.25">
      <c r="A20">
        <f t="shared" si="0"/>
        <v>673</v>
      </c>
      <c r="B20" s="155">
        <f>IF(O20="PESO",VALUE(K20),K20*EERR!$D$2)</f>
        <v>133000</v>
      </c>
      <c r="C20" s="247" t="s">
        <v>715</v>
      </c>
      <c r="D20" s="247"/>
      <c r="E20" s="247" t="s">
        <v>291</v>
      </c>
      <c r="F20" s="247"/>
      <c r="G20" s="247" t="s">
        <v>295</v>
      </c>
      <c r="H20" s="248" t="s">
        <v>314</v>
      </c>
      <c r="I20" s="248"/>
      <c r="J20" s="248" t="s">
        <v>297</v>
      </c>
      <c r="K20" s="248">
        <v>166.25</v>
      </c>
      <c r="L20" s="247"/>
      <c r="M20" s="248" t="s">
        <v>716</v>
      </c>
      <c r="N20" s="249" t="s">
        <v>312</v>
      </c>
      <c r="O20" s="250" t="s">
        <v>292</v>
      </c>
      <c r="P20" s="247" t="s">
        <v>717</v>
      </c>
      <c r="Q20" s="247" t="s">
        <v>718</v>
      </c>
      <c r="R20" s="247"/>
      <c r="S20" s="247"/>
      <c r="T20" s="247"/>
      <c r="U20" s="247">
        <v>673</v>
      </c>
      <c r="V20" s="247"/>
    </row>
    <row r="21" spans="1:22" x14ac:dyDescent="0.25">
      <c r="A21">
        <f t="shared" si="0"/>
        <v>674</v>
      </c>
      <c r="B21" s="155">
        <f>IF(O21="PESO",VALUE(K21),K21*EERR!$D$2)</f>
        <v>165670</v>
      </c>
      <c r="C21" s="247" t="s">
        <v>719</v>
      </c>
      <c r="D21" s="247"/>
      <c r="E21" s="247" t="s">
        <v>239</v>
      </c>
      <c r="F21" s="247"/>
      <c r="G21" s="247" t="s">
        <v>313</v>
      </c>
      <c r="H21" s="248" t="s">
        <v>316</v>
      </c>
      <c r="I21" s="248"/>
      <c r="J21" s="248" t="s">
        <v>238</v>
      </c>
      <c r="K21" s="248">
        <v>165670</v>
      </c>
      <c r="L21" s="247"/>
      <c r="M21" s="248" t="s">
        <v>720</v>
      </c>
      <c r="N21" s="249" t="s">
        <v>312</v>
      </c>
      <c r="O21" s="250" t="s">
        <v>271</v>
      </c>
      <c r="P21" s="247" t="s">
        <v>713</v>
      </c>
      <c r="Q21" s="247" t="s">
        <v>721</v>
      </c>
      <c r="R21" s="247"/>
      <c r="S21" s="247"/>
      <c r="T21" s="247"/>
      <c r="U21" s="247">
        <v>674</v>
      </c>
      <c r="V21" s="247"/>
    </row>
    <row r="22" spans="1:22" x14ac:dyDescent="0.25">
      <c r="A22">
        <f t="shared" si="0"/>
        <v>675</v>
      </c>
      <c r="B22" s="155">
        <f>IF(O22="PESO",VALUE(K22),K22*EERR!$D$2)</f>
        <v>166177</v>
      </c>
      <c r="C22" s="247" t="s">
        <v>722</v>
      </c>
      <c r="D22" s="247"/>
      <c r="E22" s="247" t="s">
        <v>239</v>
      </c>
      <c r="F22" s="247"/>
      <c r="G22" s="247" t="s">
        <v>313</v>
      </c>
      <c r="H22" s="248" t="s">
        <v>296</v>
      </c>
      <c r="I22" s="248"/>
      <c r="J22" s="248" t="s">
        <v>313</v>
      </c>
      <c r="K22" s="248">
        <v>166177</v>
      </c>
      <c r="L22" s="247"/>
      <c r="M22" s="248" t="s">
        <v>723</v>
      </c>
      <c r="N22" s="249" t="s">
        <v>312</v>
      </c>
      <c r="O22" s="250" t="s">
        <v>271</v>
      </c>
      <c r="P22" s="247" t="s">
        <v>724</v>
      </c>
      <c r="Q22" s="247" t="s">
        <v>725</v>
      </c>
      <c r="R22" s="247"/>
      <c r="S22" s="247"/>
      <c r="T22" s="247"/>
      <c r="U22" s="247">
        <v>675</v>
      </c>
      <c r="V22" s="247"/>
    </row>
    <row r="23" spans="1:22" x14ac:dyDescent="0.25">
      <c r="A23">
        <f t="shared" si="0"/>
        <v>676</v>
      </c>
      <c r="B23" s="155">
        <f>IF(O23="PESO",VALUE(K23),K23*EERR!$D$2)</f>
        <v>180421</v>
      </c>
      <c r="C23" s="247" t="s">
        <v>726</v>
      </c>
      <c r="D23" s="247"/>
      <c r="E23" s="247" t="s">
        <v>239</v>
      </c>
      <c r="F23" s="247"/>
      <c r="G23" s="247" t="s">
        <v>313</v>
      </c>
      <c r="H23" s="248" t="s">
        <v>314</v>
      </c>
      <c r="I23" s="248"/>
      <c r="J23" s="248" t="s">
        <v>313</v>
      </c>
      <c r="K23" s="248">
        <v>180421</v>
      </c>
      <c r="L23" s="247"/>
      <c r="M23" s="248" t="s">
        <v>727</v>
      </c>
      <c r="N23" s="249" t="s">
        <v>312</v>
      </c>
      <c r="O23" s="250" t="s">
        <v>271</v>
      </c>
      <c r="P23" s="247" t="s">
        <v>724</v>
      </c>
      <c r="Q23" s="247" t="s">
        <v>728</v>
      </c>
      <c r="R23" s="247"/>
      <c r="S23" s="247"/>
      <c r="T23" s="247"/>
      <c r="U23" s="247">
        <v>676</v>
      </c>
      <c r="V23" s="247"/>
    </row>
    <row r="24" spans="1:22" x14ac:dyDescent="0.25">
      <c r="A24">
        <f t="shared" si="0"/>
        <v>677</v>
      </c>
      <c r="B24" s="155">
        <f>IF(O24="PESO",VALUE(K24),K24*EERR!$D$2)</f>
        <v>3000</v>
      </c>
      <c r="C24" s="247" t="s">
        <v>729</v>
      </c>
      <c r="D24" s="247"/>
      <c r="E24" s="247" t="s">
        <v>239</v>
      </c>
      <c r="F24" s="247"/>
      <c r="G24" s="247" t="s">
        <v>313</v>
      </c>
      <c r="H24" s="248" t="s">
        <v>316</v>
      </c>
      <c r="I24" s="248"/>
      <c r="J24" s="248" t="s">
        <v>238</v>
      </c>
      <c r="K24" s="248">
        <v>3000</v>
      </c>
      <c r="L24" s="247"/>
      <c r="M24" s="248" t="s">
        <v>730</v>
      </c>
      <c r="N24" s="249" t="s">
        <v>312</v>
      </c>
      <c r="O24" s="250" t="s">
        <v>271</v>
      </c>
      <c r="P24" s="247" t="s">
        <v>713</v>
      </c>
      <c r="Q24" s="247" t="s">
        <v>731</v>
      </c>
      <c r="R24" s="247"/>
      <c r="S24" s="247"/>
      <c r="T24" s="247"/>
      <c r="U24" s="247">
        <v>677</v>
      </c>
      <c r="V24" s="247"/>
    </row>
    <row r="25" spans="1:22" x14ac:dyDescent="0.25">
      <c r="A25">
        <f t="shared" si="0"/>
        <v>678</v>
      </c>
      <c r="B25" s="155">
        <f>IF(O25="PESO",VALUE(K25),K25*EERR!$D$2)</f>
        <v>151070</v>
      </c>
      <c r="C25" s="247" t="s">
        <v>732</v>
      </c>
      <c r="D25" s="247"/>
      <c r="E25" s="247" t="s">
        <v>239</v>
      </c>
      <c r="F25" s="247"/>
      <c r="G25" s="247" t="s">
        <v>313</v>
      </c>
      <c r="H25" s="248" t="s">
        <v>316</v>
      </c>
      <c r="I25" s="248"/>
      <c r="J25" s="248" t="s">
        <v>238</v>
      </c>
      <c r="K25" s="248">
        <v>151070</v>
      </c>
      <c r="L25" s="247"/>
      <c r="M25" s="248" t="s">
        <v>733</v>
      </c>
      <c r="N25" s="249" t="s">
        <v>312</v>
      </c>
      <c r="O25" s="250" t="s">
        <v>271</v>
      </c>
      <c r="P25" s="247" t="s">
        <v>713</v>
      </c>
      <c r="Q25" s="247" t="s">
        <v>734</v>
      </c>
      <c r="R25" s="247"/>
      <c r="S25" s="247"/>
      <c r="T25" s="247"/>
      <c r="U25" s="247">
        <v>678</v>
      </c>
      <c r="V25" s="247"/>
    </row>
    <row r="26" spans="1:22" x14ac:dyDescent="0.25">
      <c r="A26">
        <f t="shared" si="0"/>
        <v>679</v>
      </c>
      <c r="B26" s="155">
        <f>IF(O26="PESO",VALUE(K26),K26*EERR!$D$2)</f>
        <v>155991</v>
      </c>
      <c r="C26" s="247" t="s">
        <v>735</v>
      </c>
      <c r="D26" s="247"/>
      <c r="E26" s="247" t="s">
        <v>239</v>
      </c>
      <c r="F26" s="247"/>
      <c r="G26" s="247" t="s">
        <v>313</v>
      </c>
      <c r="H26" s="248" t="s">
        <v>296</v>
      </c>
      <c r="I26" s="248"/>
      <c r="J26" s="248" t="s">
        <v>313</v>
      </c>
      <c r="K26" s="248">
        <v>155991</v>
      </c>
      <c r="L26" s="247"/>
      <c r="M26" s="248" t="s">
        <v>736</v>
      </c>
      <c r="N26" s="249" t="s">
        <v>312</v>
      </c>
      <c r="O26" s="250" t="s">
        <v>271</v>
      </c>
      <c r="P26" s="247" t="s">
        <v>724</v>
      </c>
      <c r="Q26" s="247" t="s">
        <v>737</v>
      </c>
      <c r="R26" s="247"/>
      <c r="S26" s="247"/>
      <c r="T26" s="247"/>
      <c r="U26" s="247">
        <v>679</v>
      </c>
      <c r="V26" s="247"/>
    </row>
    <row r="27" spans="1:22" x14ac:dyDescent="0.25">
      <c r="A27">
        <v>1000</v>
      </c>
      <c r="B27" s="155">
        <f>IF(O27="PESO",VALUE(K27),K27*EERR!$D$2)</f>
        <v>139160</v>
      </c>
      <c r="C27" s="247" t="s">
        <v>738</v>
      </c>
      <c r="D27" s="247"/>
      <c r="E27" s="247" t="s">
        <v>239</v>
      </c>
      <c r="F27" s="247"/>
      <c r="G27" s="247" t="s">
        <v>313</v>
      </c>
      <c r="H27" s="248" t="s">
        <v>296</v>
      </c>
      <c r="I27" s="248"/>
      <c r="J27" s="248" t="s">
        <v>313</v>
      </c>
      <c r="K27" s="248">
        <v>139160</v>
      </c>
      <c r="L27" s="247"/>
      <c r="M27" s="248" t="s">
        <v>739</v>
      </c>
      <c r="N27" s="249" t="s">
        <v>312</v>
      </c>
      <c r="O27" s="250" t="s">
        <v>271</v>
      </c>
      <c r="P27" s="247" t="s">
        <v>717</v>
      </c>
      <c r="Q27" s="247" t="s">
        <v>740</v>
      </c>
      <c r="R27" s="247"/>
      <c r="S27" s="247"/>
      <c r="T27" s="247"/>
      <c r="U27" s="247"/>
      <c r="V27" s="247"/>
    </row>
    <row r="28" spans="1:22" x14ac:dyDescent="0.25">
      <c r="A28">
        <f t="shared" si="0"/>
        <v>680</v>
      </c>
      <c r="B28" s="155">
        <f>IF(O28="PESO",VALUE(K28),K28*EERR!$D$2)</f>
        <v>144400</v>
      </c>
      <c r="C28" s="247" t="s">
        <v>741</v>
      </c>
      <c r="D28" s="247"/>
      <c r="E28" s="247" t="s">
        <v>291</v>
      </c>
      <c r="F28" s="247"/>
      <c r="G28" s="247" t="s">
        <v>295</v>
      </c>
      <c r="H28" s="248" t="s">
        <v>314</v>
      </c>
      <c r="I28" s="248"/>
      <c r="J28" s="248" t="s">
        <v>297</v>
      </c>
      <c r="K28" s="248">
        <v>180.5</v>
      </c>
      <c r="L28" s="247"/>
      <c r="M28" s="248" t="s">
        <v>742</v>
      </c>
      <c r="N28" s="249" t="s">
        <v>312</v>
      </c>
      <c r="O28" s="250" t="s">
        <v>292</v>
      </c>
      <c r="P28" s="247" t="s">
        <v>717</v>
      </c>
      <c r="Q28" s="247" t="s">
        <v>743</v>
      </c>
      <c r="R28" s="247"/>
      <c r="S28" s="247"/>
      <c r="T28" s="247"/>
      <c r="U28" s="247">
        <v>680</v>
      </c>
      <c r="V28" s="247"/>
    </row>
    <row r="29" spans="1:22" x14ac:dyDescent="0.25">
      <c r="A29">
        <f t="shared" si="0"/>
        <v>681</v>
      </c>
      <c r="B29" s="155">
        <f>IF(O29="PESO",VALUE(K29),K29*EERR!$D$2)</f>
        <v>150480</v>
      </c>
      <c r="C29" s="247" t="s">
        <v>744</v>
      </c>
      <c r="D29" s="247"/>
      <c r="E29" s="247" t="s">
        <v>291</v>
      </c>
      <c r="F29" s="247"/>
      <c r="G29" s="247" t="s">
        <v>295</v>
      </c>
      <c r="H29" s="248" t="s">
        <v>296</v>
      </c>
      <c r="I29" s="248"/>
      <c r="J29" s="248" t="s">
        <v>297</v>
      </c>
      <c r="K29" s="248">
        <v>188.1</v>
      </c>
      <c r="L29" s="247"/>
      <c r="M29" s="248" t="s">
        <v>745</v>
      </c>
      <c r="N29" s="249" t="s">
        <v>312</v>
      </c>
      <c r="O29" s="250" t="s">
        <v>292</v>
      </c>
      <c r="P29" s="247" t="s">
        <v>717</v>
      </c>
      <c r="Q29" s="247" t="s">
        <v>746</v>
      </c>
      <c r="R29" s="247"/>
      <c r="S29" s="247"/>
      <c r="T29" s="247"/>
      <c r="U29" s="247">
        <v>681</v>
      </c>
      <c r="V29" s="247"/>
    </row>
    <row r="30" spans="1:22" x14ac:dyDescent="0.25">
      <c r="A30">
        <f t="shared" si="0"/>
        <v>682</v>
      </c>
      <c r="B30" s="155">
        <f>IF(O30="PESO",VALUE(K30),K30*EERR!$D$2)</f>
        <v>164503</v>
      </c>
      <c r="C30" s="247" t="s">
        <v>747</v>
      </c>
      <c r="D30" s="247"/>
      <c r="E30" s="247" t="s">
        <v>239</v>
      </c>
      <c r="F30" s="247"/>
      <c r="G30" s="247" t="s">
        <v>313</v>
      </c>
      <c r="H30" s="248" t="s">
        <v>296</v>
      </c>
      <c r="I30" s="248"/>
      <c r="J30" s="248" t="s">
        <v>313</v>
      </c>
      <c r="K30" s="248">
        <v>164503</v>
      </c>
      <c r="L30" s="247"/>
      <c r="M30" s="248" t="s">
        <v>748</v>
      </c>
      <c r="N30" s="249" t="s">
        <v>312</v>
      </c>
      <c r="O30" s="250" t="s">
        <v>271</v>
      </c>
      <c r="P30" s="247" t="s">
        <v>717</v>
      </c>
      <c r="Q30" s="247" t="s">
        <v>749</v>
      </c>
      <c r="R30" s="247"/>
      <c r="S30" s="247"/>
      <c r="T30" s="247"/>
      <c r="U30" s="247">
        <v>682</v>
      </c>
      <c r="V30" s="247"/>
    </row>
    <row r="31" spans="1:22" x14ac:dyDescent="0.25">
      <c r="A31">
        <f t="shared" si="0"/>
        <v>683</v>
      </c>
      <c r="B31" s="155">
        <f>IF(O31="PESO",VALUE(K31),K31*EERR!$D$2)</f>
        <v>421800</v>
      </c>
      <c r="C31" s="247" t="s">
        <v>750</v>
      </c>
      <c r="D31" s="247"/>
      <c r="E31" s="247" t="s">
        <v>291</v>
      </c>
      <c r="F31" s="247"/>
      <c r="G31" s="247" t="s">
        <v>295</v>
      </c>
      <c r="H31" s="248" t="s">
        <v>314</v>
      </c>
      <c r="I31" s="248"/>
      <c r="J31" s="248" t="s">
        <v>297</v>
      </c>
      <c r="K31" s="248">
        <v>527.25</v>
      </c>
      <c r="L31" s="247"/>
      <c r="M31" s="248" t="s">
        <v>751</v>
      </c>
      <c r="N31" s="249" t="s">
        <v>312</v>
      </c>
      <c r="O31" s="250" t="s">
        <v>292</v>
      </c>
      <c r="P31" s="247" t="s">
        <v>717</v>
      </c>
      <c r="Q31" s="247" t="s">
        <v>718</v>
      </c>
      <c r="R31" s="247"/>
      <c r="S31" s="247"/>
      <c r="T31" s="247"/>
      <c r="U31" s="247">
        <v>683</v>
      </c>
      <c r="V31" s="247"/>
    </row>
    <row r="32" spans="1:22" x14ac:dyDescent="0.25">
      <c r="A32">
        <f t="shared" si="0"/>
        <v>684</v>
      </c>
      <c r="B32" s="155">
        <f>IF(O32="PESO",VALUE(K32),K32*EERR!$D$2)</f>
        <v>577600</v>
      </c>
      <c r="C32" s="247" t="s">
        <v>752</v>
      </c>
      <c r="D32" s="247"/>
      <c r="E32" s="247" t="s">
        <v>291</v>
      </c>
      <c r="F32" s="247"/>
      <c r="G32" s="247" t="s">
        <v>295</v>
      </c>
      <c r="H32" s="248" t="s">
        <v>314</v>
      </c>
      <c r="I32" s="248"/>
      <c r="J32" s="248" t="s">
        <v>297</v>
      </c>
      <c r="K32" s="248">
        <v>722</v>
      </c>
      <c r="L32" s="247"/>
      <c r="M32" s="248" t="s">
        <v>753</v>
      </c>
      <c r="N32" s="249" t="s">
        <v>312</v>
      </c>
      <c r="O32" s="250" t="s">
        <v>292</v>
      </c>
      <c r="P32" s="247" t="s">
        <v>717</v>
      </c>
      <c r="Q32" s="247" t="s">
        <v>707</v>
      </c>
      <c r="R32" s="247"/>
      <c r="S32" s="247"/>
      <c r="T32" s="247"/>
      <c r="U32" s="247">
        <v>684</v>
      </c>
      <c r="V32" s="247"/>
    </row>
    <row r="33" spans="1:22" x14ac:dyDescent="0.25">
      <c r="A33">
        <f t="shared" si="0"/>
        <v>685</v>
      </c>
      <c r="B33" s="155">
        <f>IF(O33="PESO",VALUE(K33),K33*EERR!$D$2)</f>
        <v>168033</v>
      </c>
      <c r="C33" s="247" t="s">
        <v>754</v>
      </c>
      <c r="D33" s="247"/>
      <c r="E33" s="247" t="s">
        <v>239</v>
      </c>
      <c r="F33" s="247"/>
      <c r="G33" s="247" t="s">
        <v>313</v>
      </c>
      <c r="H33" s="248" t="s">
        <v>314</v>
      </c>
      <c r="I33" s="248"/>
      <c r="J33" s="248" t="s">
        <v>313</v>
      </c>
      <c r="K33" s="248">
        <v>168033</v>
      </c>
      <c r="L33" s="247"/>
      <c r="M33" s="248" t="s">
        <v>755</v>
      </c>
      <c r="N33" s="249" t="s">
        <v>312</v>
      </c>
      <c r="O33" s="250" t="s">
        <v>271</v>
      </c>
      <c r="P33" s="247" t="s">
        <v>756</v>
      </c>
      <c r="Q33" s="247" t="s">
        <v>757</v>
      </c>
      <c r="R33" s="247"/>
      <c r="S33" s="247"/>
      <c r="T33" s="247"/>
      <c r="U33" s="247">
        <v>685</v>
      </c>
      <c r="V33" s="247"/>
    </row>
    <row r="34" spans="1:22" x14ac:dyDescent="0.25">
      <c r="A34">
        <f t="shared" si="0"/>
        <v>686</v>
      </c>
      <c r="B34" s="155">
        <f>IF(O34="PESO",VALUE(K34),K34*EERR!$D$2)</f>
        <v>168033</v>
      </c>
      <c r="C34" s="247" t="s">
        <v>758</v>
      </c>
      <c r="D34" s="247"/>
      <c r="E34" s="247" t="s">
        <v>239</v>
      </c>
      <c r="F34" s="247"/>
      <c r="G34" s="247" t="s">
        <v>313</v>
      </c>
      <c r="H34" s="248" t="s">
        <v>316</v>
      </c>
      <c r="I34" s="248"/>
      <c r="J34" s="248" t="s">
        <v>238</v>
      </c>
      <c r="K34" s="248">
        <v>168033</v>
      </c>
      <c r="L34" s="247"/>
      <c r="M34" s="248" t="s">
        <v>759</v>
      </c>
      <c r="N34" s="249" t="s">
        <v>312</v>
      </c>
      <c r="O34" s="250" t="s">
        <v>271</v>
      </c>
      <c r="P34" s="247" t="s">
        <v>717</v>
      </c>
      <c r="Q34" s="247" t="s">
        <v>760</v>
      </c>
      <c r="R34" s="247"/>
      <c r="S34" s="247"/>
      <c r="T34" s="247"/>
      <c r="U34" s="247">
        <v>686</v>
      </c>
      <c r="V34" s="247"/>
    </row>
    <row r="35" spans="1:22" x14ac:dyDescent="0.25">
      <c r="A35">
        <f t="shared" si="0"/>
        <v>687</v>
      </c>
      <c r="B35" s="155">
        <f>IF(O35="PESO",VALUE(K35),K35*EERR!$D$2)</f>
        <v>288000</v>
      </c>
      <c r="C35" s="247" t="s">
        <v>761</v>
      </c>
      <c r="D35" s="247"/>
      <c r="E35" s="247" t="s">
        <v>291</v>
      </c>
      <c r="F35" s="247"/>
      <c r="G35" s="247" t="s">
        <v>295</v>
      </c>
      <c r="H35" s="248" t="s">
        <v>296</v>
      </c>
      <c r="I35" s="248"/>
      <c r="J35" s="248" t="s">
        <v>297</v>
      </c>
      <c r="K35" s="248">
        <v>360</v>
      </c>
      <c r="L35" s="247"/>
      <c r="M35" s="248" t="s">
        <v>762</v>
      </c>
      <c r="N35" s="249" t="s">
        <v>312</v>
      </c>
      <c r="O35" s="250" t="s">
        <v>292</v>
      </c>
      <c r="P35" s="247" t="s">
        <v>763</v>
      </c>
      <c r="Q35" s="247" t="s">
        <v>764</v>
      </c>
      <c r="R35" s="247"/>
      <c r="S35" s="247"/>
      <c r="T35" s="247"/>
      <c r="U35" s="247">
        <v>687</v>
      </c>
      <c r="V35" s="247"/>
    </row>
    <row r="36" spans="1:22" x14ac:dyDescent="0.25">
      <c r="A36">
        <f t="shared" si="0"/>
        <v>688</v>
      </c>
      <c r="B36" s="155">
        <f>IF(O36="PESO",VALUE(K36),K36*EERR!$D$2)</f>
        <v>144000</v>
      </c>
      <c r="C36" s="247" t="s">
        <v>765</v>
      </c>
      <c r="D36" s="247"/>
      <c r="E36" s="247" t="s">
        <v>291</v>
      </c>
      <c r="F36" s="247"/>
      <c r="G36" s="247" t="s">
        <v>295</v>
      </c>
      <c r="H36" s="248" t="s">
        <v>296</v>
      </c>
      <c r="I36" s="248"/>
      <c r="J36" s="248" t="s">
        <v>297</v>
      </c>
      <c r="K36" s="248">
        <v>180</v>
      </c>
      <c r="L36" s="247"/>
      <c r="M36" s="248" t="s">
        <v>766</v>
      </c>
      <c r="N36" s="249" t="s">
        <v>312</v>
      </c>
      <c r="O36" s="250" t="s">
        <v>292</v>
      </c>
      <c r="P36" s="247" t="s">
        <v>763</v>
      </c>
      <c r="Q36" s="247" t="s">
        <v>767</v>
      </c>
      <c r="R36" s="247"/>
      <c r="S36" s="247"/>
      <c r="T36" s="247"/>
      <c r="U36" s="247">
        <v>688</v>
      </c>
      <c r="V36" s="247"/>
    </row>
    <row r="37" spans="1:22" x14ac:dyDescent="0.25">
      <c r="A37">
        <f t="shared" si="0"/>
        <v>689</v>
      </c>
      <c r="B37" s="155">
        <f>IF(O37="PESO",VALUE(K37),K37*EERR!$D$2)</f>
        <v>432000</v>
      </c>
      <c r="C37" s="247" t="s">
        <v>768</v>
      </c>
      <c r="D37" s="247"/>
      <c r="E37" s="247" t="s">
        <v>291</v>
      </c>
      <c r="F37" s="247"/>
      <c r="G37" s="247" t="s">
        <v>295</v>
      </c>
      <c r="H37" s="248" t="s">
        <v>296</v>
      </c>
      <c r="I37" s="248"/>
      <c r="J37" s="248" t="s">
        <v>297</v>
      </c>
      <c r="K37" s="248">
        <v>540</v>
      </c>
      <c r="L37" s="247"/>
      <c r="M37" s="248" t="s">
        <v>769</v>
      </c>
      <c r="N37" s="249" t="s">
        <v>312</v>
      </c>
      <c r="O37" s="250" t="s">
        <v>292</v>
      </c>
      <c r="P37" s="247" t="s">
        <v>763</v>
      </c>
      <c r="Q37" s="247" t="s">
        <v>710</v>
      </c>
      <c r="R37" s="247"/>
      <c r="S37" s="247"/>
      <c r="T37" s="247"/>
      <c r="U37" s="247">
        <v>689</v>
      </c>
      <c r="V37" s="247"/>
    </row>
    <row r="38" spans="1:22" x14ac:dyDescent="0.25">
      <c r="A38">
        <f t="shared" si="0"/>
        <v>690</v>
      </c>
      <c r="B38" s="155">
        <f>IF(O38="PESO",VALUE(K38),K38*EERR!$D$2)</f>
        <v>165850</v>
      </c>
      <c r="C38" s="247" t="s">
        <v>770</v>
      </c>
      <c r="D38" s="247"/>
      <c r="E38" s="247" t="s">
        <v>239</v>
      </c>
      <c r="F38" s="247"/>
      <c r="G38" s="247" t="s">
        <v>313</v>
      </c>
      <c r="H38" s="248" t="s">
        <v>296</v>
      </c>
      <c r="I38" s="248"/>
      <c r="J38" s="248" t="s">
        <v>313</v>
      </c>
      <c r="K38" s="248">
        <v>165850</v>
      </c>
      <c r="L38" s="247"/>
      <c r="M38" s="248" t="s">
        <v>771</v>
      </c>
      <c r="N38" s="249" t="s">
        <v>312</v>
      </c>
      <c r="O38" s="250" t="s">
        <v>271</v>
      </c>
      <c r="P38" s="247" t="s">
        <v>772</v>
      </c>
      <c r="Q38" s="247" t="s">
        <v>749</v>
      </c>
      <c r="R38" s="247"/>
      <c r="S38" s="247"/>
      <c r="T38" s="247"/>
      <c r="U38" s="247">
        <v>690</v>
      </c>
      <c r="V38" s="247"/>
    </row>
    <row r="39" spans="1:22" x14ac:dyDescent="0.25">
      <c r="A39">
        <f t="shared" si="0"/>
        <v>691</v>
      </c>
      <c r="B39" s="155">
        <f>IF(O39="PESO",VALUE(K39),K39*EERR!$D$2)</f>
        <v>136800</v>
      </c>
      <c r="C39" s="247" t="s">
        <v>773</v>
      </c>
      <c r="D39" s="247"/>
      <c r="E39" s="247" t="s">
        <v>291</v>
      </c>
      <c r="F39" s="247"/>
      <c r="G39" s="247" t="s">
        <v>295</v>
      </c>
      <c r="H39" s="248" t="s">
        <v>296</v>
      </c>
      <c r="I39" s="248"/>
      <c r="J39" s="248" t="s">
        <v>297</v>
      </c>
      <c r="K39" s="248">
        <v>171</v>
      </c>
      <c r="L39" s="247"/>
      <c r="M39" s="248" t="s">
        <v>774</v>
      </c>
      <c r="N39" s="249" t="s">
        <v>312</v>
      </c>
      <c r="O39" s="250" t="s">
        <v>292</v>
      </c>
      <c r="P39" s="247" t="s">
        <v>763</v>
      </c>
      <c r="Q39" s="247" t="s">
        <v>775</v>
      </c>
      <c r="R39" s="247"/>
      <c r="S39" s="247"/>
      <c r="T39" s="247"/>
      <c r="U39" s="247">
        <v>691</v>
      </c>
      <c r="V39" s="247"/>
    </row>
    <row r="40" spans="1:22" x14ac:dyDescent="0.25">
      <c r="A40">
        <f t="shared" si="0"/>
        <v>692</v>
      </c>
      <c r="B40" s="155">
        <f>IF(O40="PESO",VALUE(K40),K40*EERR!$D$2)</f>
        <v>179866</v>
      </c>
      <c r="C40" s="247" t="s">
        <v>776</v>
      </c>
      <c r="D40" s="247"/>
      <c r="E40" s="247" t="s">
        <v>239</v>
      </c>
      <c r="F40" s="247"/>
      <c r="G40" s="247" t="s">
        <v>313</v>
      </c>
      <c r="H40" s="248" t="s">
        <v>314</v>
      </c>
      <c r="I40" s="248"/>
      <c r="J40" s="248" t="s">
        <v>313</v>
      </c>
      <c r="K40" s="248">
        <v>179866</v>
      </c>
      <c r="L40" s="247"/>
      <c r="M40" s="248" t="s">
        <v>777</v>
      </c>
      <c r="N40" s="249" t="s">
        <v>312</v>
      </c>
      <c r="O40" s="250" t="s">
        <v>271</v>
      </c>
      <c r="P40" s="247" t="s">
        <v>778</v>
      </c>
      <c r="Q40" s="247" t="s">
        <v>757</v>
      </c>
      <c r="R40" s="247"/>
      <c r="S40" s="247"/>
      <c r="T40" s="247"/>
      <c r="U40" s="247">
        <v>692</v>
      </c>
      <c r="V40" s="247"/>
    </row>
    <row r="41" spans="1:22" x14ac:dyDescent="0.25">
      <c r="A41">
        <f t="shared" si="0"/>
        <v>693</v>
      </c>
      <c r="B41" s="155">
        <f>IF(O41="PESO",VALUE(K41),K41*EERR!$D$2)</f>
        <v>144400</v>
      </c>
      <c r="C41" s="247" t="s">
        <v>779</v>
      </c>
      <c r="D41" s="247"/>
      <c r="E41" s="247" t="s">
        <v>291</v>
      </c>
      <c r="F41" s="247"/>
      <c r="G41" s="247" t="s">
        <v>295</v>
      </c>
      <c r="H41" s="248" t="s">
        <v>315</v>
      </c>
      <c r="I41" s="248"/>
      <c r="J41" s="248" t="s">
        <v>297</v>
      </c>
      <c r="K41" s="248">
        <v>180.5</v>
      </c>
      <c r="L41" s="247"/>
      <c r="M41" s="248" t="s">
        <v>780</v>
      </c>
      <c r="N41" s="249" t="s">
        <v>312</v>
      </c>
      <c r="O41" s="250" t="s">
        <v>292</v>
      </c>
      <c r="P41" s="247" t="s">
        <v>763</v>
      </c>
      <c r="Q41" s="247" t="s">
        <v>781</v>
      </c>
      <c r="R41" s="247"/>
      <c r="S41" s="247"/>
      <c r="T41" s="247"/>
      <c r="U41" s="247">
        <v>693</v>
      </c>
      <c r="V41" s="247"/>
    </row>
    <row r="42" spans="1:22" x14ac:dyDescent="0.25">
      <c r="A42">
        <f t="shared" si="0"/>
        <v>694</v>
      </c>
      <c r="B42" s="155">
        <f>IF(O42="PESO",VALUE(K42),K42*EERR!$D$2)</f>
        <v>179866</v>
      </c>
      <c r="C42" s="247" t="s">
        <v>782</v>
      </c>
      <c r="D42" s="247"/>
      <c r="E42" s="247" t="s">
        <v>239</v>
      </c>
      <c r="F42" s="247"/>
      <c r="G42" s="247" t="s">
        <v>313</v>
      </c>
      <c r="H42" s="248" t="s">
        <v>314</v>
      </c>
      <c r="I42" s="248"/>
      <c r="J42" s="248" t="s">
        <v>313</v>
      </c>
      <c r="K42" s="248">
        <v>179866</v>
      </c>
      <c r="L42" s="247"/>
      <c r="M42" s="248" t="s">
        <v>783</v>
      </c>
      <c r="N42" s="249" t="s">
        <v>312</v>
      </c>
      <c r="O42" s="250" t="s">
        <v>271</v>
      </c>
      <c r="P42" s="247" t="s">
        <v>778</v>
      </c>
      <c r="Q42" s="247" t="s">
        <v>728</v>
      </c>
      <c r="R42" s="247"/>
      <c r="S42" s="247"/>
      <c r="T42" s="247"/>
      <c r="U42" s="247">
        <v>694</v>
      </c>
      <c r="V42" s="247"/>
    </row>
    <row r="43" spans="1:22" x14ac:dyDescent="0.25">
      <c r="A43">
        <f t="shared" si="0"/>
        <v>695</v>
      </c>
      <c r="B43" s="155">
        <f>IF(O43="PESO",VALUE(K43),K43*EERR!$D$2)</f>
        <v>145200</v>
      </c>
      <c r="C43" s="247" t="s">
        <v>784</v>
      </c>
      <c r="D43" s="247"/>
      <c r="E43" s="247" t="s">
        <v>291</v>
      </c>
      <c r="F43" s="247"/>
      <c r="G43" s="247" t="s">
        <v>295</v>
      </c>
      <c r="H43" s="248" t="s">
        <v>296</v>
      </c>
      <c r="I43" s="248"/>
      <c r="J43" s="248" t="s">
        <v>297</v>
      </c>
      <c r="K43" s="248">
        <v>181.5</v>
      </c>
      <c r="L43" s="247"/>
      <c r="M43" s="248" t="s">
        <v>785</v>
      </c>
      <c r="N43" s="249" t="s">
        <v>312</v>
      </c>
      <c r="O43" s="250" t="s">
        <v>292</v>
      </c>
      <c r="P43" s="247" t="s">
        <v>763</v>
      </c>
      <c r="Q43" s="247" t="s">
        <v>764</v>
      </c>
      <c r="R43" s="247"/>
      <c r="S43" s="247"/>
      <c r="T43" s="247"/>
      <c r="U43" s="247">
        <v>695</v>
      </c>
      <c r="V43" s="247"/>
    </row>
    <row r="44" spans="1:22" x14ac:dyDescent="0.25">
      <c r="A44">
        <f t="shared" si="0"/>
        <v>696</v>
      </c>
      <c r="B44" s="155">
        <f>IF(O44="PESO",VALUE(K44),K44*EERR!$D$2)</f>
        <v>171434</v>
      </c>
      <c r="C44" s="247" t="s">
        <v>786</v>
      </c>
      <c r="D44" s="247"/>
      <c r="E44" s="247" t="s">
        <v>239</v>
      </c>
      <c r="F44" s="247"/>
      <c r="G44" s="247" t="s">
        <v>313</v>
      </c>
      <c r="H44" s="248" t="s">
        <v>296</v>
      </c>
      <c r="I44" s="248"/>
      <c r="J44" s="248" t="s">
        <v>313</v>
      </c>
      <c r="K44" s="248">
        <v>171434</v>
      </c>
      <c r="L44" s="247"/>
      <c r="M44" s="248" t="s">
        <v>787</v>
      </c>
      <c r="N44" s="249" t="s">
        <v>312</v>
      </c>
      <c r="O44" s="250" t="s">
        <v>271</v>
      </c>
      <c r="P44" s="247" t="s">
        <v>763</v>
      </c>
      <c r="Q44" s="247" t="s">
        <v>788</v>
      </c>
      <c r="R44" s="247"/>
      <c r="S44" s="247"/>
      <c r="T44" s="247"/>
      <c r="U44" s="247">
        <v>696</v>
      </c>
      <c r="V44" s="247"/>
    </row>
    <row r="45" spans="1:22" x14ac:dyDescent="0.25">
      <c r="A45">
        <f t="shared" si="0"/>
        <v>697</v>
      </c>
      <c r="B45" s="155">
        <f>IF(O45="PESO",VALUE(K45),K45*EERR!$D$2)</f>
        <v>8000</v>
      </c>
      <c r="C45" s="247" t="s">
        <v>789</v>
      </c>
      <c r="D45" s="247"/>
      <c r="E45" s="247" t="s">
        <v>239</v>
      </c>
      <c r="F45" s="247"/>
      <c r="G45" s="247" t="s">
        <v>313</v>
      </c>
      <c r="H45" s="248" t="s">
        <v>314</v>
      </c>
      <c r="I45" s="248"/>
      <c r="J45" s="248" t="s">
        <v>313</v>
      </c>
      <c r="K45" s="248">
        <v>8000</v>
      </c>
      <c r="L45" s="247"/>
      <c r="M45" s="248" t="s">
        <v>790</v>
      </c>
      <c r="N45" s="249" t="s">
        <v>312</v>
      </c>
      <c r="O45" s="250" t="s">
        <v>271</v>
      </c>
      <c r="P45" s="247" t="s">
        <v>763</v>
      </c>
      <c r="Q45" s="247" t="s">
        <v>757</v>
      </c>
      <c r="R45" s="247"/>
      <c r="S45" s="247"/>
      <c r="T45" s="247"/>
      <c r="U45" s="247">
        <v>697</v>
      </c>
      <c r="V45" s="247"/>
    </row>
    <row r="46" spans="1:22" x14ac:dyDescent="0.25">
      <c r="A46">
        <f t="shared" si="0"/>
        <v>698</v>
      </c>
      <c r="B46" s="155">
        <f>IF(O46="PESO",VALUE(K46),K46*EERR!$D$2)</f>
        <v>155146</v>
      </c>
      <c r="C46" s="247" t="s">
        <v>791</v>
      </c>
      <c r="D46" s="247"/>
      <c r="E46" s="247" t="s">
        <v>239</v>
      </c>
      <c r="F46" s="247"/>
      <c r="G46" s="247" t="s">
        <v>313</v>
      </c>
      <c r="H46" s="248" t="s">
        <v>314</v>
      </c>
      <c r="I46" s="248"/>
      <c r="J46" s="248" t="s">
        <v>313</v>
      </c>
      <c r="K46" s="248">
        <v>155146</v>
      </c>
      <c r="L46" s="247"/>
      <c r="M46" s="248" t="s">
        <v>792</v>
      </c>
      <c r="N46" s="249" t="s">
        <v>312</v>
      </c>
      <c r="O46" s="250" t="s">
        <v>271</v>
      </c>
      <c r="P46" s="247" t="s">
        <v>763</v>
      </c>
      <c r="Q46" s="247" t="s">
        <v>793</v>
      </c>
      <c r="R46" s="247"/>
      <c r="S46" s="247"/>
      <c r="T46" s="247"/>
      <c r="U46" s="247">
        <v>698</v>
      </c>
      <c r="V46" s="247"/>
    </row>
    <row r="47" spans="1:22" x14ac:dyDescent="0.25">
      <c r="A47">
        <f t="shared" si="0"/>
        <v>699</v>
      </c>
      <c r="B47" s="155">
        <f>IF(O47="PESO",VALUE(K47),K47*EERR!$D$2)</f>
        <v>162411</v>
      </c>
      <c r="C47" s="247" t="s">
        <v>794</v>
      </c>
      <c r="D47" s="247"/>
      <c r="E47" s="247" t="s">
        <v>239</v>
      </c>
      <c r="F47" s="247"/>
      <c r="G47" s="247" t="s">
        <v>313</v>
      </c>
      <c r="H47" s="248" t="s">
        <v>314</v>
      </c>
      <c r="I47" s="248"/>
      <c r="J47" s="248" t="s">
        <v>313</v>
      </c>
      <c r="K47" s="248">
        <v>162411</v>
      </c>
      <c r="L47" s="247"/>
      <c r="M47" s="248" t="s">
        <v>795</v>
      </c>
      <c r="N47" s="249" t="s">
        <v>312</v>
      </c>
      <c r="O47" s="250" t="s">
        <v>271</v>
      </c>
      <c r="P47" s="247" t="s">
        <v>763</v>
      </c>
      <c r="Q47" s="247" t="s">
        <v>796</v>
      </c>
      <c r="R47" s="247"/>
      <c r="S47" s="247"/>
      <c r="T47" s="247"/>
      <c r="U47" s="247">
        <v>699</v>
      </c>
      <c r="V47" s="247"/>
    </row>
    <row r="48" spans="1:22" x14ac:dyDescent="0.25">
      <c r="A48">
        <f t="shared" si="0"/>
        <v>699</v>
      </c>
      <c r="B48" s="155">
        <f>IF(O48="PESO",VALUE(K48),K48*EERR!$D$2)</f>
        <v>-162411</v>
      </c>
      <c r="C48" s="247" t="s">
        <v>794</v>
      </c>
      <c r="D48" s="247"/>
      <c r="E48" s="247" t="s">
        <v>239</v>
      </c>
      <c r="F48" s="247"/>
      <c r="G48" s="247" t="s">
        <v>317</v>
      </c>
      <c r="H48" s="248" t="s">
        <v>314</v>
      </c>
      <c r="I48" s="248"/>
      <c r="J48" s="248" t="s">
        <v>313</v>
      </c>
      <c r="K48" s="248">
        <v>-162411</v>
      </c>
      <c r="L48" s="247"/>
      <c r="M48" s="248" t="s">
        <v>795</v>
      </c>
      <c r="N48" s="249" t="s">
        <v>312</v>
      </c>
      <c r="O48" s="250" t="s">
        <v>271</v>
      </c>
      <c r="P48" s="247" t="s">
        <v>763</v>
      </c>
      <c r="Q48" s="247" t="s">
        <v>796</v>
      </c>
      <c r="R48" s="247"/>
      <c r="S48" s="247"/>
      <c r="T48" s="247"/>
      <c r="U48" s="247">
        <v>699</v>
      </c>
      <c r="V48" s="247"/>
    </row>
    <row r="49" spans="1:22" x14ac:dyDescent="0.25">
      <c r="A49">
        <f t="shared" si="0"/>
        <v>700</v>
      </c>
      <c r="B49" s="155">
        <f>IF(O49="PESO",VALUE(K49),K49*EERR!$D$2)</f>
        <v>10000</v>
      </c>
      <c r="C49" s="247" t="s">
        <v>797</v>
      </c>
      <c r="D49" s="247"/>
      <c r="E49" s="247" t="s">
        <v>239</v>
      </c>
      <c r="F49" s="247"/>
      <c r="G49" s="247" t="s">
        <v>313</v>
      </c>
      <c r="H49" s="248" t="s">
        <v>296</v>
      </c>
      <c r="I49" s="248"/>
      <c r="J49" s="248" t="s">
        <v>313</v>
      </c>
      <c r="K49" s="248">
        <v>10000</v>
      </c>
      <c r="L49" s="247"/>
      <c r="M49" s="248" t="s">
        <v>798</v>
      </c>
      <c r="N49" s="249" t="s">
        <v>312</v>
      </c>
      <c r="O49" s="250" t="s">
        <v>271</v>
      </c>
      <c r="P49" s="247" t="s">
        <v>763</v>
      </c>
      <c r="Q49" s="247" t="s">
        <v>710</v>
      </c>
      <c r="R49" s="247"/>
      <c r="S49" s="247"/>
      <c r="T49" s="247"/>
      <c r="U49" s="247">
        <v>700</v>
      </c>
      <c r="V49" s="247"/>
    </row>
    <row r="50" spans="1:22" x14ac:dyDescent="0.25">
      <c r="A50">
        <f t="shared" si="0"/>
        <v>701</v>
      </c>
      <c r="B50" s="155">
        <f>IF(O50="PESO",VALUE(K50),K50*EERR!$D$2)</f>
        <v>2000</v>
      </c>
      <c r="C50" s="247" t="s">
        <v>799</v>
      </c>
      <c r="D50" s="247"/>
      <c r="E50" s="247" t="s">
        <v>239</v>
      </c>
      <c r="F50" s="247"/>
      <c r="G50" s="247" t="s">
        <v>313</v>
      </c>
      <c r="H50" s="248" t="s">
        <v>316</v>
      </c>
      <c r="I50" s="248"/>
      <c r="J50" s="248" t="s">
        <v>238</v>
      </c>
      <c r="K50" s="248">
        <v>2000</v>
      </c>
      <c r="L50" s="247"/>
      <c r="M50" s="248" t="s">
        <v>800</v>
      </c>
      <c r="N50" s="249" t="s">
        <v>312</v>
      </c>
      <c r="O50" s="250" t="s">
        <v>271</v>
      </c>
      <c r="P50" s="247" t="s">
        <v>778</v>
      </c>
      <c r="Q50" s="247" t="s">
        <v>801</v>
      </c>
      <c r="R50" s="247"/>
      <c r="S50" s="247"/>
      <c r="T50" s="247"/>
      <c r="U50" s="247">
        <v>701</v>
      </c>
      <c r="V50" s="247"/>
    </row>
    <row r="51" spans="1:22" x14ac:dyDescent="0.25">
      <c r="A51">
        <f t="shared" si="0"/>
        <v>702</v>
      </c>
      <c r="B51" s="155">
        <f>IF(O51="PESO",VALUE(K51),K51*EERR!$D$2)</f>
        <v>160000</v>
      </c>
      <c r="C51" s="247" t="s">
        <v>802</v>
      </c>
      <c r="D51" s="247"/>
      <c r="E51" s="247" t="s">
        <v>291</v>
      </c>
      <c r="F51" s="247"/>
      <c r="G51" s="247" t="s">
        <v>295</v>
      </c>
      <c r="H51" s="248" t="s">
        <v>296</v>
      </c>
      <c r="I51" s="248"/>
      <c r="J51" s="248" t="s">
        <v>297</v>
      </c>
      <c r="K51" s="248">
        <v>200</v>
      </c>
      <c r="L51" s="247"/>
      <c r="M51" s="248" t="s">
        <v>803</v>
      </c>
      <c r="N51" s="249" t="s">
        <v>312</v>
      </c>
      <c r="O51" s="250" t="s">
        <v>292</v>
      </c>
      <c r="P51" s="247" t="s">
        <v>804</v>
      </c>
      <c r="Q51" s="247" t="s">
        <v>805</v>
      </c>
      <c r="R51" s="247"/>
      <c r="S51" s="247"/>
      <c r="T51" s="247"/>
      <c r="U51" s="247">
        <v>702</v>
      </c>
      <c r="V51" s="247"/>
    </row>
    <row r="52" spans="1:22" x14ac:dyDescent="0.25">
      <c r="A52">
        <f t="shared" si="0"/>
        <v>703</v>
      </c>
      <c r="B52" s="155">
        <f>IF(O52="PESO",VALUE(K52),K52*EERR!$D$2)</f>
        <v>1203840</v>
      </c>
      <c r="C52" s="247" t="s">
        <v>806</v>
      </c>
      <c r="D52" s="247"/>
      <c r="E52" s="247" t="s">
        <v>291</v>
      </c>
      <c r="F52" s="247"/>
      <c r="G52" s="247" t="s">
        <v>295</v>
      </c>
      <c r="H52" s="248" t="s">
        <v>296</v>
      </c>
      <c r="I52" s="248"/>
      <c r="J52" s="248" t="s">
        <v>297</v>
      </c>
      <c r="K52" s="248">
        <v>1504.8</v>
      </c>
      <c r="L52" s="247"/>
      <c r="M52" s="248" t="s">
        <v>807</v>
      </c>
      <c r="N52" s="249" t="s">
        <v>312</v>
      </c>
      <c r="O52" s="250" t="s">
        <v>292</v>
      </c>
      <c r="P52" s="247" t="s">
        <v>804</v>
      </c>
      <c r="Q52" s="247" t="s">
        <v>746</v>
      </c>
      <c r="R52" s="247"/>
      <c r="S52" s="247"/>
      <c r="T52" s="247"/>
      <c r="U52" s="247">
        <v>703</v>
      </c>
      <c r="V52" s="247"/>
    </row>
    <row r="53" spans="1:22" x14ac:dyDescent="0.25">
      <c r="A53">
        <f t="shared" si="0"/>
        <v>704</v>
      </c>
      <c r="B53" s="155">
        <f>IF(O53="PESO",VALUE(K53),K53*EERR!$D$2)</f>
        <v>144400</v>
      </c>
      <c r="C53" s="247" t="s">
        <v>808</v>
      </c>
      <c r="D53" s="247"/>
      <c r="E53" s="247" t="s">
        <v>291</v>
      </c>
      <c r="F53" s="247"/>
      <c r="G53" s="247" t="s">
        <v>295</v>
      </c>
      <c r="H53" s="248" t="s">
        <v>314</v>
      </c>
      <c r="I53" s="248"/>
      <c r="J53" s="248" t="s">
        <v>297</v>
      </c>
      <c r="K53" s="248">
        <v>180.5</v>
      </c>
      <c r="L53" s="247"/>
      <c r="M53" s="248" t="s">
        <v>809</v>
      </c>
      <c r="N53" s="249" t="s">
        <v>312</v>
      </c>
      <c r="O53" s="250" t="s">
        <v>292</v>
      </c>
      <c r="P53" s="247" t="s">
        <v>804</v>
      </c>
      <c r="Q53" s="247" t="s">
        <v>743</v>
      </c>
      <c r="R53" s="247"/>
      <c r="S53" s="247"/>
      <c r="T53" s="247"/>
      <c r="U53" s="247">
        <v>704</v>
      </c>
      <c r="V53" s="247"/>
    </row>
    <row r="54" spans="1:22" x14ac:dyDescent="0.25">
      <c r="A54">
        <f t="shared" si="0"/>
        <v>705</v>
      </c>
      <c r="B54" s="155">
        <f>IF(O54="PESO",VALUE(K54),K54*EERR!$D$2)</f>
        <v>144400</v>
      </c>
      <c r="C54" s="247" t="s">
        <v>810</v>
      </c>
      <c r="D54" s="247"/>
      <c r="E54" s="247" t="s">
        <v>291</v>
      </c>
      <c r="F54" s="247"/>
      <c r="G54" s="247" t="s">
        <v>295</v>
      </c>
      <c r="H54" s="248" t="s">
        <v>296</v>
      </c>
      <c r="I54" s="248"/>
      <c r="J54" s="248" t="s">
        <v>297</v>
      </c>
      <c r="K54" s="248">
        <v>180.5</v>
      </c>
      <c r="L54" s="247"/>
      <c r="M54" s="248" t="s">
        <v>811</v>
      </c>
      <c r="N54" s="249" t="s">
        <v>312</v>
      </c>
      <c r="O54" s="250" t="s">
        <v>292</v>
      </c>
      <c r="P54" s="247" t="s">
        <v>804</v>
      </c>
      <c r="Q54" s="247" t="s">
        <v>812</v>
      </c>
      <c r="R54" s="247"/>
      <c r="S54" s="247"/>
      <c r="T54" s="247"/>
      <c r="U54" s="247">
        <v>705</v>
      </c>
      <c r="V54" s="247"/>
    </row>
    <row r="55" spans="1:22" x14ac:dyDescent="0.25">
      <c r="A55">
        <f t="shared" si="0"/>
        <v>706</v>
      </c>
      <c r="B55" s="155">
        <f>IF(O55="PESO",VALUE(K55),K55*EERR!$D$2)</f>
        <v>432000</v>
      </c>
      <c r="C55" s="247" t="s">
        <v>813</v>
      </c>
      <c r="D55" s="247"/>
      <c r="E55" s="247" t="s">
        <v>291</v>
      </c>
      <c r="F55" s="247"/>
      <c r="G55" s="247" t="s">
        <v>295</v>
      </c>
      <c r="H55" s="248" t="s">
        <v>296</v>
      </c>
      <c r="I55" s="248"/>
      <c r="J55" s="248" t="s">
        <v>297</v>
      </c>
      <c r="K55" s="248">
        <v>540</v>
      </c>
      <c r="L55" s="247"/>
      <c r="M55" s="248" t="s">
        <v>814</v>
      </c>
      <c r="N55" s="249" t="s">
        <v>312</v>
      </c>
      <c r="O55" s="250" t="s">
        <v>292</v>
      </c>
      <c r="P55" s="247" t="s">
        <v>804</v>
      </c>
      <c r="Q55" s="247" t="s">
        <v>815</v>
      </c>
      <c r="R55" s="247"/>
      <c r="S55" s="247"/>
      <c r="T55" s="247"/>
      <c r="U55" s="247">
        <v>706</v>
      </c>
      <c r="V55" s="247"/>
    </row>
    <row r="56" spans="1:22" x14ac:dyDescent="0.25">
      <c r="A56">
        <f t="shared" si="0"/>
        <v>707</v>
      </c>
      <c r="B56" s="155">
        <f>IF(O56="PESO",VALUE(K56),K56*EERR!$D$2)</f>
        <v>547200</v>
      </c>
      <c r="C56" s="247" t="s">
        <v>816</v>
      </c>
      <c r="D56" s="247"/>
      <c r="E56" s="247" t="s">
        <v>291</v>
      </c>
      <c r="F56" s="247"/>
      <c r="G56" s="247" t="s">
        <v>295</v>
      </c>
      <c r="H56" s="248" t="s">
        <v>296</v>
      </c>
      <c r="I56" s="248"/>
      <c r="J56" s="248" t="s">
        <v>297</v>
      </c>
      <c r="K56" s="248">
        <v>684</v>
      </c>
      <c r="L56" s="247"/>
      <c r="M56" s="248" t="s">
        <v>817</v>
      </c>
      <c r="N56" s="249" t="s">
        <v>312</v>
      </c>
      <c r="O56" s="250" t="s">
        <v>292</v>
      </c>
      <c r="P56" s="247" t="s">
        <v>804</v>
      </c>
      <c r="Q56" s="247" t="s">
        <v>775</v>
      </c>
      <c r="R56" s="247"/>
      <c r="S56" s="247"/>
      <c r="T56" s="247"/>
      <c r="U56" s="247">
        <v>707</v>
      </c>
      <c r="V56" s="247"/>
    </row>
    <row r="57" spans="1:22" x14ac:dyDescent="0.25">
      <c r="A57">
        <f t="shared" si="0"/>
        <v>708</v>
      </c>
      <c r="B57" s="155">
        <f>IF(O57="PESO",VALUE(K57),K57*EERR!$D$2)</f>
        <v>511139</v>
      </c>
      <c r="C57" s="247" t="s">
        <v>818</v>
      </c>
      <c r="D57" s="247"/>
      <c r="E57" s="247" t="s">
        <v>239</v>
      </c>
      <c r="F57" s="247"/>
      <c r="G57" s="247" t="s">
        <v>313</v>
      </c>
      <c r="H57" s="248" t="s">
        <v>314</v>
      </c>
      <c r="I57" s="248"/>
      <c r="J57" s="248" t="s">
        <v>313</v>
      </c>
      <c r="K57" s="248">
        <v>511139</v>
      </c>
      <c r="L57" s="247"/>
      <c r="M57" s="248" t="s">
        <v>819</v>
      </c>
      <c r="N57" s="249" t="s">
        <v>312</v>
      </c>
      <c r="O57" s="250" t="s">
        <v>271</v>
      </c>
      <c r="P57" s="247" t="s">
        <v>820</v>
      </c>
      <c r="Q57" s="247" t="s">
        <v>821</v>
      </c>
      <c r="R57" s="247"/>
      <c r="S57" s="247"/>
      <c r="T57" s="247"/>
      <c r="U57" s="247">
        <v>708</v>
      </c>
      <c r="V57" s="247"/>
    </row>
    <row r="58" spans="1:22" x14ac:dyDescent="0.25">
      <c r="A58">
        <f t="shared" si="0"/>
        <v>709</v>
      </c>
      <c r="B58" s="155">
        <f>IF(O58="PESO",VALUE(K58),K58*EERR!$D$2)</f>
        <v>577600</v>
      </c>
      <c r="C58" s="247" t="s">
        <v>822</v>
      </c>
      <c r="D58" s="247"/>
      <c r="E58" s="247" t="s">
        <v>291</v>
      </c>
      <c r="F58" s="247"/>
      <c r="G58" s="247" t="s">
        <v>295</v>
      </c>
      <c r="H58" s="248" t="s">
        <v>315</v>
      </c>
      <c r="I58" s="248"/>
      <c r="J58" s="248" t="s">
        <v>297</v>
      </c>
      <c r="K58" s="248">
        <v>722</v>
      </c>
      <c r="L58" s="247"/>
      <c r="M58" s="248" t="s">
        <v>823</v>
      </c>
      <c r="N58" s="249" t="s">
        <v>312</v>
      </c>
      <c r="O58" s="250" t="s">
        <v>292</v>
      </c>
      <c r="P58" s="247" t="s">
        <v>804</v>
      </c>
      <c r="Q58" s="247" t="s">
        <v>781</v>
      </c>
      <c r="R58" s="247"/>
      <c r="S58" s="247"/>
      <c r="T58" s="247"/>
      <c r="U58" s="247">
        <v>709</v>
      </c>
      <c r="V58" s="247"/>
    </row>
    <row r="59" spans="1:22" x14ac:dyDescent="0.25">
      <c r="A59">
        <f t="shared" si="0"/>
        <v>710</v>
      </c>
      <c r="B59" s="155">
        <f>IF(O59="PESO",VALUE(K59),K59*EERR!$D$2)</f>
        <v>290400</v>
      </c>
      <c r="C59" s="247" t="s">
        <v>824</v>
      </c>
      <c r="D59" s="247"/>
      <c r="E59" s="247" t="s">
        <v>291</v>
      </c>
      <c r="F59" s="247"/>
      <c r="G59" s="247" t="s">
        <v>295</v>
      </c>
      <c r="H59" s="248" t="s">
        <v>296</v>
      </c>
      <c r="I59" s="248"/>
      <c r="J59" s="248" t="s">
        <v>297</v>
      </c>
      <c r="K59" s="248">
        <v>363</v>
      </c>
      <c r="L59" s="247"/>
      <c r="M59" s="248" t="s">
        <v>825</v>
      </c>
      <c r="N59" s="249" t="s">
        <v>312</v>
      </c>
      <c r="O59" s="250" t="s">
        <v>292</v>
      </c>
      <c r="P59" s="247" t="s">
        <v>804</v>
      </c>
      <c r="Q59" s="247" t="s">
        <v>826</v>
      </c>
      <c r="R59" s="247"/>
      <c r="S59" s="247"/>
      <c r="T59" s="247"/>
      <c r="U59" s="247">
        <v>710</v>
      </c>
      <c r="V59" s="247"/>
    </row>
    <row r="60" spans="1:22" x14ac:dyDescent="0.25">
      <c r="A60">
        <f t="shared" si="0"/>
        <v>711</v>
      </c>
      <c r="B60" s="155">
        <f>IF(O60="PESO",VALUE(K60),K60*EERR!$D$2)</f>
        <v>176804</v>
      </c>
      <c r="C60" s="247" t="s">
        <v>827</v>
      </c>
      <c r="D60" s="247"/>
      <c r="E60" s="247" t="s">
        <v>239</v>
      </c>
      <c r="F60" s="247"/>
      <c r="G60" s="247" t="s">
        <v>313</v>
      </c>
      <c r="H60" s="248" t="s">
        <v>296</v>
      </c>
      <c r="I60" s="248"/>
      <c r="J60" s="248" t="s">
        <v>313</v>
      </c>
      <c r="K60" s="248">
        <v>176804</v>
      </c>
      <c r="L60" s="247"/>
      <c r="M60" s="248" t="s">
        <v>828</v>
      </c>
      <c r="N60" s="249" t="s">
        <v>312</v>
      </c>
      <c r="O60" s="250" t="s">
        <v>271</v>
      </c>
      <c r="P60" s="247" t="s">
        <v>804</v>
      </c>
      <c r="Q60" s="247" t="s">
        <v>829</v>
      </c>
      <c r="R60" s="247"/>
      <c r="S60" s="247"/>
      <c r="T60" s="247"/>
      <c r="U60" s="247">
        <v>711</v>
      </c>
      <c r="V60" s="247"/>
    </row>
    <row r="61" spans="1:22" x14ac:dyDescent="0.25">
      <c r="A61">
        <f t="shared" si="0"/>
        <v>712</v>
      </c>
      <c r="B61" s="155">
        <f>IF(O61="PESO",VALUE(K61),K61*EERR!$D$2)</f>
        <v>150480</v>
      </c>
      <c r="C61" s="247" t="s">
        <v>830</v>
      </c>
      <c r="D61" s="247"/>
      <c r="E61" s="247" t="s">
        <v>291</v>
      </c>
      <c r="F61" s="247"/>
      <c r="G61" s="247" t="s">
        <v>295</v>
      </c>
      <c r="H61" s="248" t="s">
        <v>315</v>
      </c>
      <c r="I61" s="248"/>
      <c r="J61" s="248" t="s">
        <v>297</v>
      </c>
      <c r="K61" s="248">
        <v>188.1</v>
      </c>
      <c r="L61" s="247"/>
      <c r="M61" s="248" t="s">
        <v>831</v>
      </c>
      <c r="N61" s="249" t="s">
        <v>312</v>
      </c>
      <c r="O61" s="250" t="s">
        <v>292</v>
      </c>
      <c r="P61" s="247" t="s">
        <v>804</v>
      </c>
      <c r="Q61" s="247" t="s">
        <v>832</v>
      </c>
      <c r="R61" s="247"/>
      <c r="S61" s="247"/>
      <c r="T61" s="247"/>
      <c r="U61" s="247">
        <v>712</v>
      </c>
      <c r="V61" s="247"/>
    </row>
    <row r="62" spans="1:22" x14ac:dyDescent="0.25">
      <c r="A62">
        <f t="shared" si="0"/>
        <v>713</v>
      </c>
      <c r="B62" s="155">
        <f>IF(O62="PESO",VALUE(K62),K62*EERR!$D$2)</f>
        <v>290400</v>
      </c>
      <c r="C62" s="247" t="s">
        <v>833</v>
      </c>
      <c r="D62" s="247"/>
      <c r="E62" s="247" t="s">
        <v>291</v>
      </c>
      <c r="F62" s="247"/>
      <c r="G62" s="247" t="s">
        <v>295</v>
      </c>
      <c r="H62" s="248" t="s">
        <v>314</v>
      </c>
      <c r="I62" s="248"/>
      <c r="J62" s="248" t="s">
        <v>297</v>
      </c>
      <c r="K62" s="248">
        <v>363</v>
      </c>
      <c r="L62" s="247"/>
      <c r="M62" s="248" t="s">
        <v>834</v>
      </c>
      <c r="N62" s="249" t="s">
        <v>312</v>
      </c>
      <c r="O62" s="250" t="s">
        <v>292</v>
      </c>
      <c r="P62" s="247" t="s">
        <v>804</v>
      </c>
      <c r="Q62" s="247" t="s">
        <v>835</v>
      </c>
      <c r="R62" s="247"/>
      <c r="S62" s="247"/>
      <c r="T62" s="247"/>
      <c r="U62" s="247">
        <v>713</v>
      </c>
      <c r="V62" s="247"/>
    </row>
    <row r="63" spans="1:22" x14ac:dyDescent="0.25">
      <c r="A63">
        <f t="shared" si="0"/>
        <v>714</v>
      </c>
      <c r="B63" s="155">
        <f>IF(O63="PESO",VALUE(K63),K63*EERR!$D$2)</f>
        <v>158400</v>
      </c>
      <c r="C63" s="247" t="s">
        <v>836</v>
      </c>
      <c r="D63" s="247"/>
      <c r="E63" s="247" t="s">
        <v>291</v>
      </c>
      <c r="F63" s="247"/>
      <c r="G63" s="247" t="s">
        <v>295</v>
      </c>
      <c r="H63" s="248" t="s">
        <v>314</v>
      </c>
      <c r="I63" s="248"/>
      <c r="J63" s="248" t="s">
        <v>297</v>
      </c>
      <c r="K63" s="248">
        <v>198</v>
      </c>
      <c r="L63" s="247"/>
      <c r="M63" s="248" t="s">
        <v>837</v>
      </c>
      <c r="N63" s="249" t="s">
        <v>312</v>
      </c>
      <c r="O63" s="250" t="s">
        <v>292</v>
      </c>
      <c r="P63" s="247" t="s">
        <v>804</v>
      </c>
      <c r="Q63" s="247" t="s">
        <v>835</v>
      </c>
      <c r="R63" s="247"/>
      <c r="S63" s="247"/>
      <c r="T63" s="247"/>
      <c r="U63" s="247">
        <v>714</v>
      </c>
      <c r="V63" s="247"/>
    </row>
    <row r="64" spans="1:22" x14ac:dyDescent="0.25">
      <c r="A64">
        <f t="shared" si="0"/>
        <v>715</v>
      </c>
      <c r="B64" s="155">
        <f>IF(O64="PESO",VALUE(K64),K64*EERR!$D$2)</f>
        <v>158400</v>
      </c>
      <c r="C64" s="247" t="s">
        <v>838</v>
      </c>
      <c r="D64" s="247"/>
      <c r="E64" s="247" t="s">
        <v>291</v>
      </c>
      <c r="F64" s="247"/>
      <c r="G64" s="247" t="s">
        <v>295</v>
      </c>
      <c r="H64" s="248" t="s">
        <v>314</v>
      </c>
      <c r="I64" s="248"/>
      <c r="J64" s="248" t="s">
        <v>297</v>
      </c>
      <c r="K64" s="248">
        <v>198</v>
      </c>
      <c r="L64" s="247"/>
      <c r="M64" s="248" t="s">
        <v>839</v>
      </c>
      <c r="N64" s="249" t="s">
        <v>312</v>
      </c>
      <c r="O64" s="250" t="s">
        <v>292</v>
      </c>
      <c r="P64" s="247" t="s">
        <v>804</v>
      </c>
      <c r="Q64" s="247" t="s">
        <v>835</v>
      </c>
      <c r="R64" s="247"/>
      <c r="S64" s="247"/>
      <c r="T64" s="247"/>
      <c r="U64" s="247">
        <v>715</v>
      </c>
      <c r="V64" s="247"/>
    </row>
    <row r="65" spans="1:22" x14ac:dyDescent="0.25">
      <c r="A65">
        <f t="shared" si="0"/>
        <v>716</v>
      </c>
      <c r="B65" s="155">
        <f>IF(O65="PESO",VALUE(K65),K65*EERR!$D$2)</f>
        <v>154428</v>
      </c>
      <c r="C65" s="247" t="s">
        <v>840</v>
      </c>
      <c r="D65" s="247"/>
      <c r="E65" s="247" t="s">
        <v>239</v>
      </c>
      <c r="F65" s="247"/>
      <c r="G65" s="247" t="s">
        <v>313</v>
      </c>
      <c r="H65" s="248" t="s">
        <v>316</v>
      </c>
      <c r="I65" s="248"/>
      <c r="J65" s="248" t="s">
        <v>238</v>
      </c>
      <c r="K65" s="248">
        <v>154428</v>
      </c>
      <c r="L65" s="247"/>
      <c r="M65" s="248" t="s">
        <v>841</v>
      </c>
      <c r="N65" s="249" t="s">
        <v>312</v>
      </c>
      <c r="O65" s="250" t="s">
        <v>271</v>
      </c>
      <c r="P65" s="247" t="s">
        <v>820</v>
      </c>
      <c r="Q65" s="247" t="s">
        <v>842</v>
      </c>
      <c r="R65" s="247"/>
      <c r="S65" s="247"/>
      <c r="T65" s="247"/>
      <c r="U65" s="247">
        <v>716</v>
      </c>
      <c r="V65" s="247"/>
    </row>
    <row r="66" spans="1:22" x14ac:dyDescent="0.25">
      <c r="A66">
        <f t="shared" si="0"/>
        <v>717</v>
      </c>
      <c r="B66" s="155">
        <f>IF(O66="PESO",VALUE(K66),K66*EERR!$D$2)</f>
        <v>144400</v>
      </c>
      <c r="C66" s="247" t="s">
        <v>843</v>
      </c>
      <c r="D66" s="247"/>
      <c r="E66" s="247" t="s">
        <v>291</v>
      </c>
      <c r="F66" s="247"/>
      <c r="G66" s="247" t="s">
        <v>295</v>
      </c>
      <c r="H66" s="248" t="s">
        <v>296</v>
      </c>
      <c r="I66" s="248"/>
      <c r="J66" s="248" t="s">
        <v>297</v>
      </c>
      <c r="K66" s="248">
        <v>180.5</v>
      </c>
      <c r="L66" s="247"/>
      <c r="M66" s="248" t="s">
        <v>844</v>
      </c>
      <c r="N66" s="249" t="s">
        <v>312</v>
      </c>
      <c r="O66" s="250" t="s">
        <v>292</v>
      </c>
      <c r="P66" s="247" t="s">
        <v>845</v>
      </c>
      <c r="Q66" s="247" t="s">
        <v>846</v>
      </c>
      <c r="R66" s="247"/>
      <c r="S66" s="247"/>
      <c r="T66" s="247"/>
      <c r="U66" s="247">
        <v>717</v>
      </c>
      <c r="V66" s="247"/>
    </row>
    <row r="67" spans="1:22" x14ac:dyDescent="0.25">
      <c r="A67">
        <f t="shared" si="0"/>
        <v>718</v>
      </c>
      <c r="B67" s="155">
        <f>IF(O67="PESO",VALUE(K67),K67*EERR!$D$2)</f>
        <v>402800</v>
      </c>
      <c r="C67" s="247" t="s">
        <v>847</v>
      </c>
      <c r="D67" s="247"/>
      <c r="E67" s="247" t="s">
        <v>291</v>
      </c>
      <c r="F67" s="247"/>
      <c r="G67" s="247" t="s">
        <v>295</v>
      </c>
      <c r="H67" s="248" t="s">
        <v>296</v>
      </c>
      <c r="I67" s="248"/>
      <c r="J67" s="248" t="s">
        <v>297</v>
      </c>
      <c r="K67" s="248">
        <v>503.5</v>
      </c>
      <c r="L67" s="247"/>
      <c r="M67" s="248" t="s">
        <v>848</v>
      </c>
      <c r="N67" s="249" t="s">
        <v>312</v>
      </c>
      <c r="O67" s="250" t="s">
        <v>292</v>
      </c>
      <c r="P67" s="247" t="s">
        <v>845</v>
      </c>
      <c r="Q67" s="247" t="s">
        <v>846</v>
      </c>
      <c r="R67" s="247"/>
      <c r="S67" s="247"/>
      <c r="T67" s="247"/>
      <c r="U67" s="247">
        <v>718</v>
      </c>
      <c r="V67" s="247"/>
    </row>
    <row r="68" spans="1:22" x14ac:dyDescent="0.25">
      <c r="A68">
        <f t="shared" si="0"/>
        <v>719</v>
      </c>
      <c r="B68" s="155">
        <f>IF(O68="PESO",VALUE(K68),K68*EERR!$D$2)</f>
        <v>11000</v>
      </c>
      <c r="C68" s="247" t="s">
        <v>849</v>
      </c>
      <c r="D68" s="247"/>
      <c r="E68" s="247" t="s">
        <v>239</v>
      </c>
      <c r="F68" s="247"/>
      <c r="G68" s="247" t="s">
        <v>313</v>
      </c>
      <c r="H68" s="248" t="s">
        <v>296</v>
      </c>
      <c r="I68" s="248"/>
      <c r="J68" s="248" t="s">
        <v>313</v>
      </c>
      <c r="K68" s="248">
        <v>11000</v>
      </c>
      <c r="L68" s="247"/>
      <c r="M68" s="248" t="s">
        <v>850</v>
      </c>
      <c r="N68" s="249" t="s">
        <v>312</v>
      </c>
      <c r="O68" s="250" t="s">
        <v>271</v>
      </c>
      <c r="P68" s="247" t="s">
        <v>851</v>
      </c>
      <c r="Q68" s="247" t="s">
        <v>815</v>
      </c>
      <c r="R68" s="247"/>
      <c r="S68" s="247"/>
      <c r="T68" s="247"/>
      <c r="U68" s="247">
        <v>719</v>
      </c>
      <c r="V68" s="247"/>
    </row>
    <row r="69" spans="1:22" x14ac:dyDescent="0.25">
      <c r="A69">
        <f t="shared" si="0"/>
        <v>720</v>
      </c>
      <c r="B69" s="155">
        <f>IF(O69="PESO",VALUE(K69),K69*EERR!$D$2)</f>
        <v>8000</v>
      </c>
      <c r="C69" s="247" t="s">
        <v>852</v>
      </c>
      <c r="D69" s="247"/>
      <c r="E69" s="247" t="s">
        <v>239</v>
      </c>
      <c r="F69" s="247"/>
      <c r="G69" s="247" t="s">
        <v>313</v>
      </c>
      <c r="H69" s="248" t="s">
        <v>296</v>
      </c>
      <c r="I69" s="248"/>
      <c r="J69" s="248" t="s">
        <v>313</v>
      </c>
      <c r="K69" s="248">
        <v>8000</v>
      </c>
      <c r="L69" s="247"/>
      <c r="M69" s="248" t="s">
        <v>853</v>
      </c>
      <c r="N69" s="249" t="s">
        <v>312</v>
      </c>
      <c r="O69" s="250" t="s">
        <v>271</v>
      </c>
      <c r="P69" s="247" t="s">
        <v>851</v>
      </c>
      <c r="Q69" s="247" t="s">
        <v>854</v>
      </c>
      <c r="R69" s="247"/>
      <c r="S69" s="247"/>
      <c r="T69" s="247"/>
      <c r="U69" s="247">
        <v>720</v>
      </c>
      <c r="V69" s="247"/>
    </row>
    <row r="70" spans="1:22" x14ac:dyDescent="0.25">
      <c r="A70">
        <f t="shared" ref="A70:A79" si="1">+U70</f>
        <v>721</v>
      </c>
      <c r="B70" s="155">
        <f>IF(O70="PESO",VALUE(K70),K70*EERR!$D$2)</f>
        <v>640000</v>
      </c>
      <c r="C70" s="247" t="s">
        <v>855</v>
      </c>
      <c r="D70" s="247"/>
      <c r="E70" s="247" t="s">
        <v>291</v>
      </c>
      <c r="F70" s="247"/>
      <c r="G70" s="247" t="s">
        <v>295</v>
      </c>
      <c r="H70" s="248" t="s">
        <v>296</v>
      </c>
      <c r="I70" s="248"/>
      <c r="J70" s="248" t="s">
        <v>297</v>
      </c>
      <c r="K70" s="248">
        <v>800</v>
      </c>
      <c r="L70" s="247"/>
      <c r="M70" s="248" t="s">
        <v>856</v>
      </c>
      <c r="N70" s="249" t="s">
        <v>312</v>
      </c>
      <c r="O70" s="250" t="s">
        <v>292</v>
      </c>
      <c r="P70" s="247" t="s">
        <v>845</v>
      </c>
      <c r="Q70" s="247" t="s">
        <v>805</v>
      </c>
      <c r="R70" s="247"/>
      <c r="S70" s="247"/>
      <c r="T70" s="247"/>
      <c r="U70" s="247">
        <v>721</v>
      </c>
      <c r="V70" s="247"/>
    </row>
    <row r="71" spans="1:22" x14ac:dyDescent="0.25">
      <c r="A71">
        <f t="shared" si="1"/>
        <v>722</v>
      </c>
      <c r="B71" s="155">
        <f>IF(O71="PESO",VALUE(K71),K71*EERR!$D$2)</f>
        <v>144400</v>
      </c>
      <c r="C71" s="247" t="s">
        <v>857</v>
      </c>
      <c r="D71" s="247"/>
      <c r="E71" s="247" t="s">
        <v>291</v>
      </c>
      <c r="F71" s="247"/>
      <c r="G71" s="247" t="s">
        <v>295</v>
      </c>
      <c r="H71" s="248" t="s">
        <v>296</v>
      </c>
      <c r="I71" s="248"/>
      <c r="J71" s="248" t="s">
        <v>297</v>
      </c>
      <c r="K71" s="248">
        <v>180.5</v>
      </c>
      <c r="L71" s="247"/>
      <c r="M71" s="248" t="s">
        <v>858</v>
      </c>
      <c r="N71" s="249" t="s">
        <v>312</v>
      </c>
      <c r="O71" s="250" t="s">
        <v>292</v>
      </c>
      <c r="P71" s="247" t="s">
        <v>845</v>
      </c>
      <c r="Q71" s="247" t="s">
        <v>859</v>
      </c>
      <c r="R71" s="247"/>
      <c r="S71" s="247"/>
      <c r="T71" s="247"/>
      <c r="U71" s="247">
        <v>722</v>
      </c>
      <c r="V71" s="247"/>
    </row>
    <row r="72" spans="1:22" x14ac:dyDescent="0.25">
      <c r="A72">
        <f t="shared" si="1"/>
        <v>723</v>
      </c>
      <c r="B72" s="155">
        <f>IF(O72="PESO",VALUE(K72),K72*EERR!$D$2)</f>
        <v>144400</v>
      </c>
      <c r="C72" s="247" t="s">
        <v>860</v>
      </c>
      <c r="D72" s="247"/>
      <c r="E72" s="247" t="s">
        <v>291</v>
      </c>
      <c r="F72" s="247"/>
      <c r="G72" s="247" t="s">
        <v>295</v>
      </c>
      <c r="H72" s="248" t="s">
        <v>296</v>
      </c>
      <c r="I72" s="248"/>
      <c r="J72" s="248" t="s">
        <v>297</v>
      </c>
      <c r="K72" s="248">
        <v>180.5</v>
      </c>
      <c r="L72" s="247"/>
      <c r="M72" s="248" t="s">
        <v>861</v>
      </c>
      <c r="N72" s="249" t="s">
        <v>312</v>
      </c>
      <c r="O72" s="250" t="s">
        <v>292</v>
      </c>
      <c r="P72" s="247" t="s">
        <v>845</v>
      </c>
      <c r="Q72" s="247" t="s">
        <v>859</v>
      </c>
      <c r="R72" s="247"/>
      <c r="S72" s="247"/>
      <c r="T72" s="247"/>
      <c r="U72" s="247">
        <v>723</v>
      </c>
      <c r="V72" s="247"/>
    </row>
    <row r="73" spans="1:22" x14ac:dyDescent="0.25">
      <c r="A73">
        <f t="shared" si="1"/>
        <v>724</v>
      </c>
      <c r="B73" s="155">
        <f>IF(O73="PESO",VALUE(K73),K73*EERR!$D$2)</f>
        <v>68000</v>
      </c>
      <c r="C73" s="247" t="s">
        <v>862</v>
      </c>
      <c r="D73" s="247"/>
      <c r="E73" s="247" t="s">
        <v>239</v>
      </c>
      <c r="F73" s="247"/>
      <c r="G73" s="247" t="s">
        <v>313</v>
      </c>
      <c r="H73" s="248" t="s">
        <v>296</v>
      </c>
      <c r="I73" s="248"/>
      <c r="J73" s="248" t="s">
        <v>313</v>
      </c>
      <c r="K73" s="248">
        <v>68000</v>
      </c>
      <c r="L73" s="247"/>
      <c r="M73" s="248" t="s">
        <v>863</v>
      </c>
      <c r="N73" s="249" t="s">
        <v>312</v>
      </c>
      <c r="O73" s="250" t="s">
        <v>271</v>
      </c>
      <c r="P73" s="247" t="s">
        <v>851</v>
      </c>
      <c r="Q73" s="247" t="s">
        <v>775</v>
      </c>
      <c r="R73" s="247"/>
      <c r="S73" s="247"/>
      <c r="T73" s="247"/>
      <c r="U73" s="247">
        <v>724</v>
      </c>
      <c r="V73" s="247"/>
    </row>
    <row r="74" spans="1:22" x14ac:dyDescent="0.25">
      <c r="A74">
        <f t="shared" si="1"/>
        <v>725</v>
      </c>
      <c r="B74" s="155">
        <f>IF(O74="PESO",VALUE(K74),K74*EERR!$D$2)</f>
        <v>6000</v>
      </c>
      <c r="C74" s="247" t="s">
        <v>864</v>
      </c>
      <c r="D74" s="247"/>
      <c r="E74" s="247" t="s">
        <v>239</v>
      </c>
      <c r="F74" s="247"/>
      <c r="G74" s="247" t="s">
        <v>313</v>
      </c>
      <c r="H74" s="248" t="s">
        <v>296</v>
      </c>
      <c r="I74" s="248"/>
      <c r="J74" s="248" t="s">
        <v>313</v>
      </c>
      <c r="K74" s="248">
        <v>6000</v>
      </c>
      <c r="L74" s="247"/>
      <c r="M74" s="248" t="s">
        <v>865</v>
      </c>
      <c r="N74" s="249" t="s">
        <v>312</v>
      </c>
      <c r="O74" s="250" t="s">
        <v>271</v>
      </c>
      <c r="P74" s="247" t="s">
        <v>851</v>
      </c>
      <c r="Q74" s="247" t="s">
        <v>775</v>
      </c>
      <c r="R74" s="247"/>
      <c r="S74" s="247"/>
      <c r="T74" s="247"/>
      <c r="U74" s="247">
        <v>725</v>
      </c>
      <c r="V74" s="247"/>
    </row>
    <row r="75" spans="1:22" x14ac:dyDescent="0.25">
      <c r="A75">
        <f t="shared" si="1"/>
        <v>726</v>
      </c>
      <c r="B75" s="155">
        <f>IF(O75="PESO",VALUE(K75),K75*EERR!$D$2)</f>
        <v>144400</v>
      </c>
      <c r="C75" s="247" t="s">
        <v>866</v>
      </c>
      <c r="D75" s="247"/>
      <c r="E75" s="247" t="s">
        <v>291</v>
      </c>
      <c r="F75" s="247"/>
      <c r="G75" s="247" t="s">
        <v>295</v>
      </c>
      <c r="H75" s="248" t="s">
        <v>867</v>
      </c>
      <c r="I75" s="248"/>
      <c r="J75" s="248" t="s">
        <v>297</v>
      </c>
      <c r="K75" s="248">
        <v>180.5</v>
      </c>
      <c r="L75" s="247"/>
      <c r="M75" s="248" t="s">
        <v>868</v>
      </c>
      <c r="N75" s="249" t="s">
        <v>312</v>
      </c>
      <c r="O75" s="250" t="s">
        <v>292</v>
      </c>
      <c r="P75" s="247" t="s">
        <v>845</v>
      </c>
      <c r="Q75" s="247" t="s">
        <v>869</v>
      </c>
      <c r="R75" s="247"/>
      <c r="S75" s="247"/>
      <c r="T75" s="247"/>
      <c r="U75" s="247">
        <v>726</v>
      </c>
      <c r="V75" s="247"/>
    </row>
    <row r="76" spans="1:22" x14ac:dyDescent="0.25">
      <c r="A76">
        <f t="shared" si="1"/>
        <v>727</v>
      </c>
      <c r="B76" s="155">
        <f>IF(O76="PESO",VALUE(K76),K76*EERR!$D$2)</f>
        <v>167200</v>
      </c>
      <c r="C76" s="247" t="s">
        <v>870</v>
      </c>
      <c r="D76" s="247"/>
      <c r="E76" s="247" t="s">
        <v>291</v>
      </c>
      <c r="F76" s="247"/>
      <c r="G76" s="247" t="s">
        <v>295</v>
      </c>
      <c r="H76" s="248" t="s">
        <v>314</v>
      </c>
      <c r="I76" s="248"/>
      <c r="J76" s="248" t="s">
        <v>297</v>
      </c>
      <c r="K76" s="248">
        <v>209</v>
      </c>
      <c r="L76" s="247"/>
      <c r="M76" s="248" t="s">
        <v>871</v>
      </c>
      <c r="N76" s="249" t="s">
        <v>312</v>
      </c>
      <c r="O76" s="250" t="s">
        <v>292</v>
      </c>
      <c r="P76" s="247" t="s">
        <v>845</v>
      </c>
      <c r="Q76" s="247" t="s">
        <v>872</v>
      </c>
      <c r="R76" s="247"/>
      <c r="S76" s="247"/>
      <c r="T76" s="247"/>
      <c r="U76" s="247">
        <v>727</v>
      </c>
      <c r="V76" s="247"/>
    </row>
    <row r="77" spans="1:22" x14ac:dyDescent="0.25">
      <c r="A77">
        <f t="shared" si="1"/>
        <v>728</v>
      </c>
      <c r="B77" s="155">
        <f>IF(O77="PESO",VALUE(K77),K77*EERR!$D$2)</f>
        <v>12000</v>
      </c>
      <c r="C77" s="247" t="s">
        <v>873</v>
      </c>
      <c r="D77" s="247"/>
      <c r="E77" s="247" t="s">
        <v>239</v>
      </c>
      <c r="F77" s="247"/>
      <c r="G77" s="247" t="s">
        <v>313</v>
      </c>
      <c r="H77" s="248" t="s">
        <v>296</v>
      </c>
      <c r="I77" s="248"/>
      <c r="J77" s="248" t="s">
        <v>313</v>
      </c>
      <c r="K77" s="248">
        <v>12000</v>
      </c>
      <c r="L77" s="247"/>
      <c r="M77" s="248" t="s">
        <v>874</v>
      </c>
      <c r="N77" s="249" t="s">
        <v>312</v>
      </c>
      <c r="O77" s="250" t="s">
        <v>271</v>
      </c>
      <c r="P77" s="247" t="s">
        <v>875</v>
      </c>
      <c r="Q77" s="247" t="s">
        <v>746</v>
      </c>
      <c r="R77" s="247"/>
      <c r="S77" s="247"/>
      <c r="T77" s="247"/>
      <c r="U77" s="247">
        <v>728</v>
      </c>
      <c r="V77" s="247"/>
    </row>
    <row r="78" spans="1:22" x14ac:dyDescent="0.25">
      <c r="A78">
        <f t="shared" si="1"/>
        <v>729</v>
      </c>
      <c r="B78" s="155">
        <f>IF(O78="PESO",VALUE(K78),K78*EERR!$D$2)</f>
        <v>125400</v>
      </c>
      <c r="C78" s="247" t="s">
        <v>876</v>
      </c>
      <c r="D78" s="247"/>
      <c r="E78" s="247" t="s">
        <v>291</v>
      </c>
      <c r="F78" s="247"/>
      <c r="G78" s="247" t="s">
        <v>295</v>
      </c>
      <c r="H78" s="248" t="s">
        <v>296</v>
      </c>
      <c r="I78" s="248"/>
      <c r="J78" s="248" t="s">
        <v>297</v>
      </c>
      <c r="K78" s="248">
        <v>156.75</v>
      </c>
      <c r="L78" s="247"/>
      <c r="M78" s="248" t="s">
        <v>877</v>
      </c>
      <c r="N78" s="249" t="s">
        <v>312</v>
      </c>
      <c r="O78" s="250" t="s">
        <v>292</v>
      </c>
      <c r="P78" s="247" t="s">
        <v>845</v>
      </c>
      <c r="Q78" s="247" t="s">
        <v>878</v>
      </c>
      <c r="R78" s="247"/>
      <c r="S78" s="247"/>
      <c r="T78" s="247"/>
      <c r="U78" s="247">
        <v>729</v>
      </c>
      <c r="V78" s="247"/>
    </row>
    <row r="79" spans="1:22" x14ac:dyDescent="0.25">
      <c r="A79">
        <f t="shared" si="1"/>
        <v>730</v>
      </c>
      <c r="B79" s="155">
        <f>IF(O79="PESO",VALUE(K79),K79*EERR!$D$2)</f>
        <v>125400</v>
      </c>
      <c r="C79" s="247" t="s">
        <v>879</v>
      </c>
      <c r="D79" s="247"/>
      <c r="E79" s="247" t="s">
        <v>291</v>
      </c>
      <c r="F79" s="247"/>
      <c r="G79" s="247" t="s">
        <v>295</v>
      </c>
      <c r="H79" s="248" t="s">
        <v>296</v>
      </c>
      <c r="I79" s="248"/>
      <c r="J79" s="248" t="s">
        <v>297</v>
      </c>
      <c r="K79" s="248">
        <v>156.75</v>
      </c>
      <c r="L79" s="247"/>
      <c r="M79" s="248" t="s">
        <v>880</v>
      </c>
      <c r="N79" s="249" t="s">
        <v>312</v>
      </c>
      <c r="O79" s="250" t="s">
        <v>292</v>
      </c>
      <c r="P79" s="247" t="s">
        <v>845</v>
      </c>
      <c r="Q79" s="247" t="s">
        <v>878</v>
      </c>
      <c r="R79" s="247"/>
      <c r="S79" s="247"/>
      <c r="T79" s="247"/>
      <c r="U79" s="247">
        <v>730</v>
      </c>
      <c r="V79" s="247"/>
    </row>
    <row r="80" spans="1:22" x14ac:dyDescent="0.25">
      <c r="A80">
        <v>10000</v>
      </c>
      <c r="B80" s="155">
        <f>IF(O80="PESO",VALUE(K80),K80*EERR!$D$2)</f>
        <v>0</v>
      </c>
      <c r="C80" s="247"/>
      <c r="D80" s="247"/>
      <c r="E80" s="247"/>
      <c r="F80" s="247"/>
      <c r="G80" s="247"/>
      <c r="H80" s="248"/>
      <c r="I80" s="248"/>
      <c r="J80" s="248"/>
      <c r="K80" s="248"/>
      <c r="L80" s="247"/>
      <c r="M80" s="248"/>
      <c r="N80" s="249"/>
      <c r="O80" s="250"/>
      <c r="P80" s="247"/>
      <c r="Q80" s="247"/>
      <c r="R80" s="247"/>
      <c r="S80" s="247"/>
      <c r="T80" s="247"/>
      <c r="U80" s="247"/>
      <c r="V80" s="247"/>
    </row>
    <row r="81" spans="1:22" x14ac:dyDescent="0.25">
      <c r="A81">
        <v>10000</v>
      </c>
      <c r="B81" s="155">
        <f>IF(O81="PESO",VALUE(K81),K81*EERR!$D$2)</f>
        <v>0</v>
      </c>
      <c r="C81" s="247"/>
      <c r="D81" s="247"/>
      <c r="E81" s="247"/>
      <c r="F81" s="247"/>
      <c r="G81" s="247"/>
      <c r="H81" s="248"/>
      <c r="I81" s="248"/>
      <c r="J81" s="248"/>
      <c r="K81" s="248"/>
      <c r="L81" s="247"/>
      <c r="M81" s="248"/>
      <c r="N81" s="249"/>
      <c r="O81" s="250"/>
      <c r="P81" s="247"/>
      <c r="Q81" s="247"/>
      <c r="R81" s="247"/>
      <c r="S81" s="247"/>
      <c r="T81" s="247"/>
      <c r="U81" s="247"/>
      <c r="V81" s="247"/>
    </row>
    <row r="82" spans="1:22" x14ac:dyDescent="0.25">
      <c r="A82">
        <v>10000</v>
      </c>
      <c r="B82" s="155">
        <f>IF(O82="PESO",VALUE(K82),K82*EERR!$D$2)</f>
        <v>0</v>
      </c>
      <c r="C82" s="247"/>
      <c r="D82" s="247"/>
      <c r="E82" s="247"/>
      <c r="F82" s="247"/>
      <c r="G82" s="247"/>
      <c r="H82" s="248"/>
      <c r="I82" s="248"/>
      <c r="J82" s="248"/>
      <c r="K82" s="248"/>
      <c r="L82" s="247"/>
      <c r="M82" s="248"/>
      <c r="N82" s="249"/>
      <c r="O82" s="250"/>
      <c r="P82" s="247"/>
      <c r="Q82" s="247"/>
      <c r="R82" s="247"/>
      <c r="S82" s="247"/>
      <c r="T82" s="247"/>
      <c r="U82" s="247"/>
      <c r="V82" s="247"/>
    </row>
    <row r="83" spans="1:22" x14ac:dyDescent="0.25">
      <c r="A83">
        <v>10000</v>
      </c>
      <c r="B83" s="155">
        <f>IF(O83="PESO",VALUE(K83),K83*EERR!$D$2)</f>
        <v>0</v>
      </c>
      <c r="C83" s="247"/>
      <c r="D83" s="247"/>
      <c r="E83" s="247"/>
      <c r="F83" s="247"/>
      <c r="G83" s="247"/>
      <c r="H83" s="248"/>
      <c r="I83" s="248"/>
      <c r="J83" s="248"/>
      <c r="K83" s="248"/>
      <c r="L83" s="247"/>
      <c r="M83" s="248"/>
      <c r="N83" s="249"/>
      <c r="O83" s="250"/>
      <c r="P83" s="247"/>
      <c r="Q83" s="247"/>
      <c r="R83" s="247"/>
      <c r="S83" s="247"/>
      <c r="T83" s="247"/>
      <c r="U83" s="247"/>
      <c r="V83" s="247"/>
    </row>
    <row r="84" spans="1:22" x14ac:dyDescent="0.25">
      <c r="A84">
        <v>10000</v>
      </c>
      <c r="B84" s="155">
        <f>IF(O84="PESO",VALUE(K84),K84*EERR!$D$2)</f>
        <v>0</v>
      </c>
      <c r="C84" s="247"/>
      <c r="D84" s="247"/>
      <c r="E84" s="247"/>
      <c r="F84" s="247"/>
      <c r="G84" s="247"/>
      <c r="H84" s="248"/>
      <c r="I84" s="248"/>
      <c r="J84" s="248"/>
      <c r="K84" s="248"/>
      <c r="L84" s="247"/>
      <c r="M84" s="248"/>
      <c r="N84" s="249"/>
      <c r="O84" s="250"/>
      <c r="P84" s="247"/>
      <c r="Q84" s="247"/>
      <c r="R84" s="247"/>
      <c r="S84" s="247"/>
      <c r="T84" s="247"/>
      <c r="U84" s="247"/>
      <c r="V84" s="247"/>
    </row>
    <row r="85" spans="1:22" x14ac:dyDescent="0.25">
      <c r="A85">
        <v>10000</v>
      </c>
      <c r="B85" s="155">
        <f>IF(O85="PESO",VALUE(K85),K85*EERR!$D$2)</f>
        <v>0</v>
      </c>
      <c r="C85" s="247"/>
      <c r="D85" s="247"/>
      <c r="E85" s="247"/>
      <c r="F85" s="247"/>
      <c r="G85" s="247"/>
      <c r="H85" s="248"/>
      <c r="I85" s="248"/>
      <c r="J85" s="248"/>
      <c r="K85" s="248"/>
      <c r="L85" s="247"/>
      <c r="M85" s="248"/>
      <c r="N85" s="249"/>
      <c r="O85" s="250"/>
      <c r="P85" s="247"/>
      <c r="Q85" s="247"/>
      <c r="R85" s="247"/>
      <c r="S85" s="247"/>
      <c r="T85" s="247"/>
      <c r="U85" s="247"/>
      <c r="V85" s="247"/>
    </row>
    <row r="86" spans="1:22" x14ac:dyDescent="0.25">
      <c r="A86">
        <v>10000</v>
      </c>
      <c r="B86" s="155">
        <f>IF(O86="PESO",VALUE(K86),K86*EERR!$D$2)</f>
        <v>0</v>
      </c>
      <c r="C86" s="247"/>
      <c r="D86" s="247"/>
      <c r="E86" s="247"/>
      <c r="F86" s="247"/>
      <c r="G86" s="247"/>
      <c r="H86" s="248"/>
      <c r="I86" s="248"/>
      <c r="J86" s="248"/>
      <c r="K86" s="248"/>
      <c r="L86" s="247"/>
      <c r="M86" s="248"/>
      <c r="N86" s="249"/>
      <c r="O86" s="250"/>
      <c r="P86" s="247"/>
      <c r="Q86" s="247"/>
      <c r="R86" s="247"/>
      <c r="S86" s="247"/>
      <c r="T86" s="247"/>
      <c r="U86" s="247"/>
      <c r="V86" s="247"/>
    </row>
    <row r="87" spans="1:22" x14ac:dyDescent="0.25">
      <c r="A87">
        <v>10000</v>
      </c>
      <c r="B87" s="155">
        <f>IF(O87="PESO",VALUE(K87),K87*EERR!$D$2)</f>
        <v>0</v>
      </c>
      <c r="C87" s="247"/>
      <c r="D87" s="247"/>
      <c r="E87" s="247"/>
      <c r="F87" s="247"/>
      <c r="G87" s="247"/>
      <c r="H87" s="248"/>
      <c r="I87" s="248"/>
      <c r="J87" s="248"/>
      <c r="K87" s="248"/>
      <c r="L87" s="247"/>
      <c r="M87" s="248"/>
      <c r="N87" s="249"/>
      <c r="O87" s="250"/>
      <c r="P87" s="247"/>
      <c r="Q87" s="247"/>
      <c r="R87" s="247"/>
      <c r="S87" s="247"/>
      <c r="T87" s="247"/>
      <c r="U87" s="247"/>
      <c r="V87" s="247"/>
    </row>
    <row r="88" spans="1:22" x14ac:dyDescent="0.25">
      <c r="A88">
        <v>10000</v>
      </c>
      <c r="B88" s="155">
        <f>IF(O88="PESO",VALUE(K88),K88*EERR!$D$2)</f>
        <v>0</v>
      </c>
      <c r="C88" s="247"/>
      <c r="D88" s="247"/>
      <c r="E88" s="247"/>
      <c r="F88" s="247"/>
      <c r="G88" s="247"/>
      <c r="H88" s="248"/>
      <c r="I88" s="248"/>
      <c r="J88" s="248"/>
      <c r="K88" s="248"/>
      <c r="L88" s="247"/>
      <c r="M88" s="248"/>
      <c r="N88" s="249"/>
      <c r="O88" s="250"/>
      <c r="P88" s="247"/>
      <c r="Q88" s="247"/>
      <c r="R88" s="247"/>
      <c r="S88" s="247"/>
      <c r="T88" s="247"/>
      <c r="U88" s="247"/>
      <c r="V88" s="247"/>
    </row>
    <row r="89" spans="1:22" x14ac:dyDescent="0.25">
      <c r="A89">
        <v>10000</v>
      </c>
      <c r="B89" s="155">
        <f>IF(O89="PESO",VALUE(K89),K89*EERR!$D$2)</f>
        <v>0</v>
      </c>
      <c r="C89" s="247"/>
      <c r="D89" s="247"/>
      <c r="E89" s="247"/>
      <c r="F89" s="247"/>
      <c r="G89" s="247"/>
      <c r="H89" s="248"/>
      <c r="I89" s="248"/>
      <c r="J89" s="248"/>
      <c r="K89" s="248"/>
      <c r="L89" s="247"/>
      <c r="M89" s="248"/>
      <c r="N89" s="249"/>
      <c r="O89" s="250"/>
      <c r="P89" s="247"/>
      <c r="Q89" s="247"/>
      <c r="R89" s="247"/>
      <c r="S89" s="247"/>
      <c r="T89" s="247"/>
      <c r="U89" s="247"/>
      <c r="V89" s="247"/>
    </row>
    <row r="90" spans="1:22" x14ac:dyDescent="0.25">
      <c r="A90">
        <v>10000</v>
      </c>
      <c r="B90" s="155">
        <f>IF(O90="PESO",VALUE(K90),K90*EERR!$D$2)</f>
        <v>0</v>
      </c>
      <c r="C90" s="247"/>
      <c r="D90" s="247"/>
      <c r="E90" s="247"/>
      <c r="F90" s="247"/>
      <c r="G90" s="247"/>
      <c r="H90" s="248"/>
      <c r="I90" s="248"/>
      <c r="J90" s="248"/>
      <c r="K90" s="248"/>
      <c r="L90" s="247"/>
      <c r="M90" s="248"/>
      <c r="N90" s="249"/>
      <c r="O90" s="250"/>
      <c r="P90" s="247"/>
      <c r="Q90" s="247"/>
      <c r="R90" s="247"/>
      <c r="S90" s="247"/>
      <c r="T90" s="247"/>
      <c r="U90" s="247"/>
      <c r="V90" s="247"/>
    </row>
    <row r="91" spans="1:22" x14ac:dyDescent="0.25">
      <c r="A91">
        <v>10000</v>
      </c>
      <c r="B91" s="155">
        <f>IF(O91="PESO",VALUE(K91),K91*EERR!$D$2)</f>
        <v>0</v>
      </c>
      <c r="C91" s="247"/>
      <c r="D91" s="247"/>
      <c r="E91" s="247"/>
      <c r="F91" s="247"/>
      <c r="G91" s="247"/>
      <c r="H91" s="248"/>
      <c r="I91" s="248"/>
      <c r="J91" s="248"/>
      <c r="K91" s="248"/>
      <c r="L91" s="247"/>
      <c r="M91" s="248"/>
      <c r="N91" s="249"/>
      <c r="O91" s="250"/>
      <c r="P91" s="247"/>
      <c r="Q91" s="247"/>
      <c r="R91" s="247"/>
      <c r="S91" s="247"/>
      <c r="T91" s="247"/>
      <c r="U91" s="247"/>
      <c r="V91" s="247"/>
    </row>
    <row r="92" spans="1:22" x14ac:dyDescent="0.25">
      <c r="A92">
        <v>10000</v>
      </c>
      <c r="B92" s="155">
        <f>IF(O92="PESO",VALUE(K92),K92*EERR!$D$2)</f>
        <v>0</v>
      </c>
      <c r="C92" s="247"/>
      <c r="D92" s="247"/>
      <c r="E92" s="247"/>
      <c r="F92" s="247"/>
      <c r="G92" s="247"/>
      <c r="H92" s="248"/>
      <c r="I92" s="248"/>
      <c r="J92" s="248"/>
      <c r="K92" s="248"/>
      <c r="L92" s="247"/>
      <c r="M92" s="248"/>
      <c r="N92" s="249"/>
      <c r="O92" s="250"/>
      <c r="P92" s="247"/>
      <c r="Q92" s="247"/>
      <c r="R92" s="247"/>
      <c r="S92" s="247"/>
      <c r="T92" s="247"/>
      <c r="U92" s="247"/>
      <c r="V92" s="247"/>
    </row>
    <row r="93" spans="1:22" x14ac:dyDescent="0.25">
      <c r="A93">
        <v>10000</v>
      </c>
      <c r="B93" s="155">
        <f>IF(O93="PESO",VALUE(K93),K93*EERR!$D$2)</f>
        <v>0</v>
      </c>
      <c r="C93" s="247"/>
      <c r="D93" s="247"/>
      <c r="E93" s="247"/>
      <c r="F93" s="247"/>
      <c r="G93" s="247"/>
      <c r="H93" s="248"/>
      <c r="I93" s="248"/>
      <c r="J93" s="248"/>
      <c r="K93" s="248"/>
      <c r="L93" s="247"/>
      <c r="M93" s="248"/>
      <c r="N93" s="249"/>
      <c r="O93" s="250"/>
      <c r="P93" s="247"/>
      <c r="Q93" s="247"/>
      <c r="R93" s="247"/>
      <c r="S93" s="247"/>
      <c r="T93" s="247"/>
      <c r="U93" s="247"/>
      <c r="V93" s="247"/>
    </row>
    <row r="94" spans="1:22" x14ac:dyDescent="0.25">
      <c r="A94">
        <v>10000</v>
      </c>
      <c r="B94" s="155">
        <f>IF(O94="PESO",VALUE(K94),K94*EERR!$D$2)</f>
        <v>0</v>
      </c>
      <c r="C94" s="247"/>
      <c r="D94" s="247"/>
      <c r="E94" s="247"/>
      <c r="F94" s="247"/>
      <c r="G94" s="247"/>
      <c r="H94" s="248"/>
      <c r="I94" s="248"/>
      <c r="J94" s="248"/>
      <c r="K94" s="248"/>
      <c r="L94" s="247"/>
      <c r="M94" s="248"/>
      <c r="N94" s="249"/>
      <c r="O94" s="250"/>
      <c r="P94" s="247"/>
      <c r="Q94" s="247"/>
      <c r="R94" s="247"/>
      <c r="S94" s="247"/>
      <c r="T94" s="247"/>
      <c r="U94" s="247"/>
      <c r="V94" s="247"/>
    </row>
    <row r="95" spans="1:22" x14ac:dyDescent="0.25">
      <c r="A95">
        <v>10000</v>
      </c>
      <c r="B95" s="155">
        <f>IF(O95="PESO",VALUE(K95),K95*EERR!$D$2)</f>
        <v>0</v>
      </c>
      <c r="C95" s="247"/>
      <c r="D95" s="247"/>
      <c r="E95" s="247"/>
      <c r="F95" s="247"/>
      <c r="G95" s="247"/>
      <c r="H95" s="248"/>
      <c r="I95" s="248"/>
      <c r="J95" s="248"/>
      <c r="K95" s="248"/>
      <c r="L95" s="247"/>
      <c r="M95" s="248"/>
      <c r="N95" s="249"/>
      <c r="O95" s="250"/>
      <c r="P95" s="247"/>
      <c r="Q95" s="247"/>
      <c r="R95" s="247"/>
      <c r="S95" s="247"/>
      <c r="T95" s="247"/>
      <c r="U95" s="247"/>
      <c r="V95" s="247"/>
    </row>
    <row r="96" spans="1:22" x14ac:dyDescent="0.25">
      <c r="A96">
        <v>10000</v>
      </c>
      <c r="B96" s="155">
        <f>IF(O96="PESO",VALUE(K96),K96*EERR!$D$2)</f>
        <v>0</v>
      </c>
      <c r="C96" s="247"/>
      <c r="D96" s="247"/>
      <c r="E96" s="247"/>
      <c r="F96" s="247"/>
      <c r="G96" s="247"/>
      <c r="H96" s="248"/>
      <c r="I96" s="248"/>
      <c r="J96" s="248"/>
      <c r="K96" s="248"/>
      <c r="L96" s="247"/>
      <c r="M96" s="248"/>
      <c r="N96" s="249"/>
      <c r="O96" s="250"/>
      <c r="P96" s="247"/>
      <c r="Q96" s="247"/>
      <c r="R96" s="247"/>
      <c r="S96" s="247"/>
      <c r="T96" s="247"/>
      <c r="U96" s="247"/>
      <c r="V96" s="247"/>
    </row>
    <row r="97" spans="1:22" x14ac:dyDescent="0.25">
      <c r="A97">
        <v>10000</v>
      </c>
      <c r="B97" s="155">
        <f>IF(O97="PESO",VALUE(K97),K97*EERR!$D$2)</f>
        <v>0</v>
      </c>
      <c r="C97" s="247"/>
      <c r="D97" s="247"/>
      <c r="E97" s="247"/>
      <c r="F97" s="247"/>
      <c r="G97" s="247"/>
      <c r="H97" s="248"/>
      <c r="I97" s="248"/>
      <c r="J97" s="248"/>
      <c r="K97" s="248"/>
      <c r="L97" s="247"/>
      <c r="M97" s="248"/>
      <c r="N97" s="249"/>
      <c r="O97" s="250"/>
      <c r="P97" s="247"/>
      <c r="Q97" s="247"/>
      <c r="R97" s="247"/>
      <c r="S97" s="247"/>
      <c r="T97" s="247"/>
      <c r="U97" s="247"/>
      <c r="V97" s="247"/>
    </row>
    <row r="98" spans="1:22" x14ac:dyDescent="0.25">
      <c r="A98">
        <v>10000</v>
      </c>
      <c r="B98" s="155">
        <f>IF(O98="PESO",VALUE(K98),K98*EERR!$D$2)</f>
        <v>0</v>
      </c>
      <c r="C98" s="247"/>
      <c r="D98" s="247"/>
      <c r="E98" s="247"/>
      <c r="F98" s="247"/>
      <c r="G98" s="247"/>
      <c r="H98" s="248"/>
      <c r="I98" s="248"/>
      <c r="J98" s="248"/>
      <c r="K98" s="248"/>
      <c r="L98" s="247"/>
      <c r="M98" s="248"/>
      <c r="N98" s="249"/>
      <c r="O98" s="250"/>
      <c r="P98" s="247"/>
      <c r="Q98" s="247"/>
      <c r="R98" s="247"/>
      <c r="S98" s="247"/>
      <c r="T98" s="247"/>
      <c r="U98" s="247"/>
      <c r="V98" s="247"/>
    </row>
    <row r="99" spans="1:22" x14ac:dyDescent="0.25">
      <c r="A99">
        <v>10000</v>
      </c>
      <c r="B99" s="155">
        <f>IF(O99="PESO",VALUE(K99),K99*EERR!$D$2)</f>
        <v>0</v>
      </c>
      <c r="C99" s="247"/>
      <c r="D99" s="247"/>
      <c r="E99" s="247"/>
      <c r="F99" s="247"/>
      <c r="G99" s="247"/>
      <c r="H99" s="248"/>
      <c r="I99" s="248"/>
      <c r="J99" s="248"/>
      <c r="K99" s="248"/>
      <c r="L99" s="247"/>
      <c r="M99" s="248"/>
      <c r="N99" s="249"/>
      <c r="O99" s="250"/>
      <c r="P99" s="247"/>
      <c r="Q99" s="247"/>
      <c r="R99" s="247"/>
      <c r="S99" s="247"/>
      <c r="T99" s="247"/>
      <c r="U99" s="247"/>
      <c r="V99" s="247"/>
    </row>
    <row r="100" spans="1:22" x14ac:dyDescent="0.25">
      <c r="A100">
        <v>10000</v>
      </c>
      <c r="B100" s="155">
        <f>IF(O100="PESO",VALUE(K100),K100*EERR!$D$2)</f>
        <v>0</v>
      </c>
      <c r="C100" s="247"/>
      <c r="D100" s="247"/>
      <c r="E100" s="247"/>
      <c r="F100" s="247"/>
      <c r="G100" s="247"/>
      <c r="H100" s="248"/>
      <c r="I100" s="248"/>
      <c r="J100" s="248"/>
      <c r="K100" s="248"/>
      <c r="L100" s="247"/>
      <c r="M100" s="248"/>
      <c r="N100" s="249"/>
      <c r="O100" s="250"/>
      <c r="P100" s="247"/>
      <c r="Q100" s="247"/>
      <c r="R100" s="247"/>
      <c r="S100" s="247"/>
      <c r="T100" s="247"/>
      <c r="U100" s="247"/>
      <c r="V100" s="247"/>
    </row>
    <row r="101" spans="1:22" x14ac:dyDescent="0.25">
      <c r="A101">
        <v>10000</v>
      </c>
      <c r="B101" s="155">
        <f>IF(O101="PESO",VALUE(K101),K101*EERR!$D$2)</f>
        <v>0</v>
      </c>
      <c r="C101" s="247"/>
      <c r="D101" s="247"/>
      <c r="E101" s="247"/>
      <c r="F101" s="247"/>
      <c r="G101" s="247"/>
      <c r="H101" s="248"/>
      <c r="I101" s="248"/>
      <c r="J101" s="248"/>
      <c r="K101" s="248"/>
      <c r="L101" s="247"/>
      <c r="M101" s="248"/>
      <c r="N101" s="249"/>
      <c r="O101" s="250"/>
      <c r="P101" s="247"/>
      <c r="Q101" s="247"/>
      <c r="R101" s="247"/>
      <c r="S101" s="247"/>
      <c r="T101" s="247"/>
      <c r="U101" s="247"/>
      <c r="V101" s="247"/>
    </row>
    <row r="102" spans="1:22" x14ac:dyDescent="0.25">
      <c r="A102">
        <v>10000</v>
      </c>
      <c r="B102" s="155">
        <f>IF(O102="PESO",VALUE(K102),K102*EERR!$D$2)</f>
        <v>0</v>
      </c>
      <c r="C102" s="247"/>
      <c r="D102" s="247"/>
      <c r="E102" s="247"/>
      <c r="F102" s="247"/>
      <c r="G102" s="247"/>
      <c r="H102" s="248"/>
      <c r="I102" s="248"/>
      <c r="J102" s="248"/>
      <c r="K102" s="248"/>
      <c r="L102" s="247"/>
      <c r="M102" s="248"/>
      <c r="N102" s="249"/>
      <c r="O102" s="250"/>
      <c r="P102" s="247"/>
      <c r="Q102" s="247"/>
      <c r="R102" s="247"/>
      <c r="S102" s="247"/>
      <c r="T102" s="247"/>
      <c r="U102" s="247"/>
      <c r="V102" s="247"/>
    </row>
    <row r="103" spans="1:22" x14ac:dyDescent="0.25">
      <c r="A103">
        <v>10000</v>
      </c>
      <c r="B103" s="155">
        <f>IF(O103="PESO",VALUE(K103),K103*EERR!$D$2)</f>
        <v>0</v>
      </c>
      <c r="C103" s="247"/>
      <c r="D103" s="247"/>
      <c r="E103" s="247"/>
      <c r="F103" s="247"/>
      <c r="G103" s="247"/>
      <c r="H103" s="248"/>
      <c r="I103" s="248"/>
      <c r="J103" s="248"/>
      <c r="K103" s="248"/>
      <c r="L103" s="247"/>
      <c r="M103" s="248"/>
      <c r="N103" s="249"/>
      <c r="O103" s="250"/>
      <c r="P103" s="247"/>
      <c r="Q103" s="247"/>
      <c r="R103" s="247"/>
      <c r="S103" s="247"/>
      <c r="T103" s="247"/>
      <c r="U103" s="247"/>
      <c r="V103" s="247"/>
    </row>
    <row r="104" spans="1:22" x14ac:dyDescent="0.25">
      <c r="A104">
        <v>10000</v>
      </c>
      <c r="B104" s="155">
        <f>IF(O104="PESO",VALUE(K104),K104*EERR!$D$2)</f>
        <v>0</v>
      </c>
      <c r="C104" s="247"/>
      <c r="D104" s="247"/>
      <c r="E104" s="247"/>
      <c r="F104" s="247"/>
      <c r="G104" s="247"/>
      <c r="H104" s="248"/>
      <c r="I104" s="248"/>
      <c r="J104" s="248"/>
      <c r="K104" s="248"/>
      <c r="L104" s="247"/>
      <c r="M104" s="248"/>
      <c r="N104" s="249"/>
      <c r="O104" s="250"/>
      <c r="P104" s="247"/>
      <c r="Q104" s="247"/>
      <c r="R104" s="247"/>
      <c r="S104" s="247"/>
      <c r="T104" s="247"/>
      <c r="U104" s="247"/>
      <c r="V104" s="247"/>
    </row>
    <row r="105" spans="1:22" x14ac:dyDescent="0.25">
      <c r="A105">
        <v>10000</v>
      </c>
      <c r="B105" s="155">
        <f>IF(O105="PESO",VALUE(K105),K105*EERR!$D$2)</f>
        <v>0</v>
      </c>
      <c r="C105" s="247"/>
      <c r="D105" s="247"/>
      <c r="E105" s="247"/>
      <c r="F105" s="247"/>
      <c r="G105" s="247"/>
      <c r="H105" s="248"/>
      <c r="I105" s="248"/>
      <c r="J105" s="248"/>
      <c r="K105" s="248"/>
      <c r="L105" s="247"/>
      <c r="M105" s="248"/>
      <c r="N105" s="249"/>
      <c r="O105" s="250"/>
      <c r="P105" s="247"/>
      <c r="Q105" s="247"/>
      <c r="R105" s="247"/>
      <c r="S105" s="247"/>
      <c r="T105" s="247"/>
      <c r="U105" s="247"/>
      <c r="V105" s="247"/>
    </row>
    <row r="106" spans="1:22" x14ac:dyDescent="0.25">
      <c r="A106">
        <v>10000</v>
      </c>
      <c r="B106" s="155">
        <f>IF(O106="PESO",VALUE(K106),K106*EERR!$D$2)</f>
        <v>0</v>
      </c>
      <c r="C106" s="247"/>
      <c r="D106" s="247"/>
      <c r="E106" s="247"/>
      <c r="F106" s="247"/>
      <c r="G106" s="247"/>
      <c r="H106" s="248"/>
      <c r="I106" s="248"/>
      <c r="J106" s="248"/>
      <c r="K106" s="248"/>
      <c r="L106" s="247"/>
      <c r="M106" s="248"/>
      <c r="N106" s="249"/>
      <c r="O106" s="250"/>
      <c r="P106" s="247"/>
      <c r="Q106" s="247"/>
      <c r="R106" s="247"/>
      <c r="S106" s="247"/>
      <c r="T106" s="247"/>
      <c r="U106" s="247"/>
      <c r="V106" s="247"/>
    </row>
    <row r="107" spans="1:22" x14ac:dyDescent="0.25">
      <c r="A107">
        <v>10000</v>
      </c>
      <c r="B107" s="155">
        <f>IF(O107="PESO",VALUE(K107),K107*EERR!$D$2)</f>
        <v>0</v>
      </c>
      <c r="C107" s="247"/>
      <c r="D107" s="247"/>
      <c r="E107" s="247"/>
      <c r="F107" s="247"/>
      <c r="G107" s="247"/>
      <c r="H107" s="248"/>
      <c r="I107" s="248"/>
      <c r="J107" s="248"/>
      <c r="K107" s="248"/>
      <c r="L107" s="247"/>
      <c r="M107" s="248"/>
      <c r="N107" s="249"/>
      <c r="O107" s="250"/>
      <c r="P107" s="247"/>
      <c r="Q107" s="247"/>
      <c r="R107" s="247"/>
      <c r="S107" s="247"/>
      <c r="T107" s="247"/>
      <c r="U107" s="247"/>
      <c r="V107" s="247"/>
    </row>
    <row r="108" spans="1:22" x14ac:dyDescent="0.25">
      <c r="A108">
        <v>10000</v>
      </c>
      <c r="B108" s="155">
        <f>IF(O108="PESO",VALUE(K108),K108*EERR!$D$2)</f>
        <v>0</v>
      </c>
      <c r="C108" s="247"/>
      <c r="D108" s="247"/>
      <c r="E108" s="247"/>
      <c r="F108" s="247"/>
      <c r="G108" s="247"/>
      <c r="H108" s="248"/>
      <c r="I108" s="248"/>
      <c r="J108" s="248"/>
      <c r="K108" s="248"/>
      <c r="L108" s="247"/>
      <c r="M108" s="248"/>
      <c r="N108" s="249"/>
      <c r="O108" s="250"/>
      <c r="P108" s="247"/>
      <c r="Q108" s="247"/>
      <c r="R108" s="247"/>
      <c r="S108" s="247"/>
      <c r="T108" s="247"/>
      <c r="U108" s="247"/>
      <c r="V108" s="247"/>
    </row>
    <row r="109" spans="1:22" x14ac:dyDescent="0.25">
      <c r="A109">
        <v>10000</v>
      </c>
      <c r="B109" s="155">
        <f>IF(O109="PESO",VALUE(K109),K109*EERR!$D$2)</f>
        <v>0</v>
      </c>
      <c r="C109" s="247"/>
      <c r="D109" s="247"/>
      <c r="E109" s="247"/>
      <c r="F109" s="247"/>
      <c r="G109" s="247"/>
      <c r="H109" s="248"/>
      <c r="I109" s="248"/>
      <c r="J109" s="248"/>
      <c r="K109" s="248"/>
      <c r="L109" s="247"/>
      <c r="M109" s="248"/>
      <c r="N109" s="249"/>
      <c r="O109" s="250"/>
      <c r="P109" s="247"/>
      <c r="Q109" s="247"/>
      <c r="R109" s="247"/>
      <c r="S109" s="247"/>
      <c r="T109" s="247"/>
      <c r="U109" s="247"/>
      <c r="V109" s="247"/>
    </row>
    <row r="110" spans="1:22" x14ac:dyDescent="0.25">
      <c r="A110">
        <v>10000</v>
      </c>
      <c r="B110" s="155">
        <f>IF(O110="PESO",VALUE(K110),K110*EERR!$D$2)</f>
        <v>0</v>
      </c>
      <c r="C110" s="247"/>
      <c r="D110" s="247"/>
      <c r="E110" s="247"/>
      <c r="F110" s="247"/>
      <c r="G110" s="247"/>
      <c r="H110" s="248"/>
      <c r="I110" s="248"/>
      <c r="J110" s="248"/>
      <c r="K110" s="248"/>
      <c r="L110" s="247"/>
      <c r="M110" s="248"/>
      <c r="N110" s="249"/>
      <c r="O110" s="250"/>
      <c r="P110" s="247"/>
      <c r="Q110" s="247"/>
      <c r="R110" s="247"/>
      <c r="S110" s="247"/>
      <c r="T110" s="247"/>
      <c r="U110" s="247"/>
      <c r="V110" s="247"/>
    </row>
    <row r="111" spans="1:22" x14ac:dyDescent="0.25">
      <c r="A111">
        <v>10000</v>
      </c>
      <c r="B111" s="155">
        <f>IF(O111="PESO",VALUE(K111),K111*EERR!$D$2)</f>
        <v>0</v>
      </c>
      <c r="C111" s="247"/>
      <c r="D111" s="247"/>
      <c r="E111" s="247"/>
      <c r="F111" s="247"/>
      <c r="G111" s="247"/>
      <c r="H111" s="248"/>
      <c r="I111" s="248"/>
      <c r="J111" s="248"/>
      <c r="K111" s="248"/>
      <c r="L111" s="247"/>
      <c r="M111" s="248"/>
      <c r="N111" s="249"/>
      <c r="O111" s="250"/>
      <c r="P111" s="247"/>
      <c r="Q111" s="247"/>
      <c r="R111" s="247"/>
      <c r="S111" s="247"/>
      <c r="T111" s="247"/>
      <c r="U111" s="247"/>
      <c r="V111" s="247"/>
    </row>
    <row r="112" spans="1:22" x14ac:dyDescent="0.25">
      <c r="A112">
        <v>10000</v>
      </c>
      <c r="B112" s="155">
        <f>IF(O112="PESO",VALUE(K112),K112*EERR!$D$2)</f>
        <v>0</v>
      </c>
      <c r="C112" s="247"/>
      <c r="D112" s="247"/>
      <c r="E112" s="247"/>
      <c r="F112" s="247"/>
      <c r="G112" s="247"/>
      <c r="H112" s="248"/>
      <c r="I112" s="248"/>
      <c r="J112" s="248"/>
      <c r="K112" s="248"/>
      <c r="L112" s="247"/>
      <c r="M112" s="248"/>
      <c r="N112" s="249"/>
      <c r="O112" s="250"/>
      <c r="P112" s="247"/>
      <c r="Q112" s="247"/>
      <c r="R112" s="247"/>
      <c r="S112" s="247"/>
      <c r="T112" s="247"/>
      <c r="U112" s="247"/>
      <c r="V112" s="247"/>
    </row>
    <row r="113" spans="1:22" x14ac:dyDescent="0.25">
      <c r="A113">
        <v>10000</v>
      </c>
      <c r="B113" s="155">
        <f>IF(O113="PESO",VALUE(K113),K113*EERR!$D$2)</f>
        <v>0</v>
      </c>
      <c r="C113" s="247"/>
      <c r="D113" s="247"/>
      <c r="E113" s="247"/>
      <c r="F113" s="247"/>
      <c r="G113" s="247"/>
      <c r="H113" s="248"/>
      <c r="I113" s="248"/>
      <c r="J113" s="248"/>
      <c r="K113" s="248"/>
      <c r="L113" s="247"/>
      <c r="M113" s="248"/>
      <c r="N113" s="249"/>
      <c r="O113" s="250"/>
      <c r="P113" s="247"/>
      <c r="Q113" s="247"/>
      <c r="R113" s="247"/>
      <c r="S113" s="247"/>
      <c r="T113" s="247"/>
      <c r="U113" s="247"/>
      <c r="V113" s="247"/>
    </row>
    <row r="114" spans="1:22" x14ac:dyDescent="0.25">
      <c r="A114">
        <v>10000</v>
      </c>
      <c r="B114" s="155">
        <f>IF(O114="PESO",VALUE(K114),K114*EERR!$D$2)</f>
        <v>0</v>
      </c>
      <c r="C114" s="247"/>
      <c r="D114" s="247"/>
      <c r="E114" s="247"/>
      <c r="F114" s="247"/>
      <c r="G114" s="247"/>
      <c r="H114" s="248"/>
      <c r="I114" s="248"/>
      <c r="J114" s="248"/>
      <c r="K114" s="248"/>
      <c r="L114" s="247"/>
      <c r="M114" s="248"/>
      <c r="N114" s="249"/>
      <c r="O114" s="250"/>
      <c r="P114" s="247"/>
      <c r="Q114" s="247"/>
      <c r="R114" s="247"/>
      <c r="S114" s="247"/>
      <c r="T114" s="247"/>
      <c r="U114" s="247"/>
      <c r="V114" s="247"/>
    </row>
    <row r="115" spans="1:22" x14ac:dyDescent="0.25">
      <c r="A115">
        <v>10000</v>
      </c>
      <c r="B115" s="155">
        <f>IF(O115="PESO",VALUE(K115),K115*EERR!$D$2)</f>
        <v>0</v>
      </c>
      <c r="C115" s="247"/>
      <c r="D115" s="247"/>
      <c r="E115" s="247"/>
      <c r="F115" s="247"/>
      <c r="G115" s="247"/>
      <c r="H115" s="248"/>
      <c r="I115" s="248"/>
      <c r="J115" s="248"/>
      <c r="K115" s="248"/>
      <c r="L115" s="247"/>
      <c r="M115" s="248"/>
      <c r="N115" s="249"/>
      <c r="O115" s="250"/>
      <c r="P115" s="247"/>
      <c r="Q115" s="247"/>
      <c r="R115" s="247"/>
      <c r="S115" s="247"/>
      <c r="T115" s="247"/>
      <c r="U115" s="247"/>
      <c r="V115" s="247"/>
    </row>
    <row r="116" spans="1:22" x14ac:dyDescent="0.25">
      <c r="A116">
        <v>10000</v>
      </c>
      <c r="B116" s="155">
        <f>IF(O116="PESO",VALUE(K116),K116*EERR!$D$2)</f>
        <v>0</v>
      </c>
      <c r="C116" s="247"/>
      <c r="D116" s="247"/>
      <c r="E116" s="247"/>
      <c r="F116" s="247"/>
      <c r="G116" s="247"/>
      <c r="H116" s="248"/>
      <c r="I116" s="248"/>
      <c r="J116" s="248"/>
      <c r="K116" s="248"/>
      <c r="L116" s="247"/>
      <c r="M116" s="248"/>
      <c r="N116" s="249"/>
      <c r="O116" s="250"/>
      <c r="P116" s="247"/>
      <c r="Q116" s="247"/>
      <c r="R116" s="247"/>
      <c r="S116" s="247"/>
      <c r="T116" s="247"/>
      <c r="U116" s="247"/>
      <c r="V116" s="247"/>
    </row>
    <row r="117" spans="1:22" x14ac:dyDescent="0.25">
      <c r="A117">
        <v>10000</v>
      </c>
      <c r="B117" s="155">
        <f>IF(O117="PESO",VALUE(K117),K117*EERR!$D$2)</f>
        <v>0</v>
      </c>
      <c r="C117" s="247"/>
      <c r="D117" s="247"/>
      <c r="E117" s="247"/>
      <c r="F117" s="247"/>
      <c r="G117" s="247"/>
      <c r="H117" s="248"/>
      <c r="I117" s="248"/>
      <c r="J117" s="248"/>
      <c r="K117" s="248"/>
      <c r="L117" s="247"/>
      <c r="M117" s="248"/>
      <c r="N117" s="249"/>
      <c r="O117" s="250"/>
      <c r="P117" s="247"/>
      <c r="Q117" s="247"/>
      <c r="R117" s="247"/>
      <c r="S117" s="247"/>
      <c r="T117" s="247"/>
      <c r="U117" s="247"/>
      <c r="V117" s="247"/>
    </row>
    <row r="118" spans="1:22" x14ac:dyDescent="0.25">
      <c r="A118">
        <v>10000</v>
      </c>
      <c r="B118" s="155"/>
      <c r="C118" s="247"/>
      <c r="D118" s="247"/>
      <c r="E118" s="247"/>
      <c r="F118" s="247"/>
      <c r="G118" s="247"/>
      <c r="H118" s="248"/>
      <c r="I118" s="248"/>
      <c r="J118" s="248"/>
      <c r="K118" s="248"/>
      <c r="L118" s="247"/>
      <c r="M118" s="248"/>
      <c r="N118" s="249"/>
      <c r="O118" s="250"/>
      <c r="P118" s="247"/>
      <c r="Q118" s="247"/>
      <c r="R118" s="247"/>
      <c r="S118" s="247"/>
      <c r="T118" s="247"/>
      <c r="U118" s="247"/>
      <c r="V118" s="247"/>
    </row>
    <row r="119" spans="1:22" x14ac:dyDescent="0.25">
      <c r="A119">
        <v>10000</v>
      </c>
      <c r="B119" s="155"/>
      <c r="C119" s="247"/>
      <c r="D119" s="247"/>
      <c r="E119" s="247"/>
      <c r="F119" s="247"/>
      <c r="G119" s="247"/>
      <c r="H119" s="248"/>
      <c r="I119" s="248"/>
      <c r="J119" s="248"/>
      <c r="K119" s="248"/>
      <c r="L119" s="247"/>
      <c r="M119" s="248"/>
      <c r="N119" s="249"/>
      <c r="O119" s="250"/>
      <c r="P119" s="247"/>
      <c r="Q119" s="247"/>
      <c r="R119" s="247"/>
      <c r="S119" s="247"/>
      <c r="T119" s="247"/>
      <c r="U119" s="247"/>
      <c r="V119" s="247"/>
    </row>
    <row r="120" spans="1:22" x14ac:dyDescent="0.25">
      <c r="A120">
        <v>10000</v>
      </c>
      <c r="B120" s="155"/>
      <c r="C120" s="247"/>
      <c r="D120" s="247"/>
      <c r="E120" s="247"/>
      <c r="F120" s="247"/>
      <c r="G120" s="247"/>
      <c r="H120" s="248"/>
      <c r="I120" s="248"/>
      <c r="J120" s="248"/>
      <c r="K120" s="248"/>
      <c r="L120" s="247"/>
      <c r="M120" s="248"/>
      <c r="N120" s="249"/>
      <c r="O120" s="250"/>
      <c r="P120" s="247"/>
      <c r="Q120" s="247"/>
      <c r="R120" s="247"/>
      <c r="S120" s="247"/>
      <c r="T120" s="247"/>
      <c r="U120" s="247"/>
      <c r="V120" s="247"/>
    </row>
    <row r="121" spans="1:22" x14ac:dyDescent="0.25">
      <c r="A121">
        <v>10000</v>
      </c>
      <c r="B121" s="155"/>
      <c r="C121" s="247"/>
      <c r="D121" s="247"/>
      <c r="E121" s="247"/>
      <c r="F121" s="247"/>
      <c r="G121" s="247"/>
      <c r="H121" s="248"/>
      <c r="I121" s="248"/>
      <c r="J121" s="248"/>
      <c r="K121" s="248"/>
      <c r="L121" s="247"/>
      <c r="M121" s="248"/>
      <c r="N121" s="249"/>
      <c r="O121" s="250"/>
      <c r="P121" s="247"/>
      <c r="Q121" s="247"/>
      <c r="R121" s="247"/>
      <c r="S121" s="247"/>
      <c r="T121" s="247"/>
      <c r="U121" s="247"/>
      <c r="V121" s="247"/>
    </row>
    <row r="122" spans="1:22" x14ac:dyDescent="0.25">
      <c r="A122">
        <v>10000</v>
      </c>
      <c r="B122" s="155"/>
      <c r="C122" s="247"/>
      <c r="D122" s="247"/>
      <c r="E122" s="247"/>
      <c r="F122" s="247"/>
      <c r="G122" s="247"/>
      <c r="H122" s="248"/>
      <c r="I122" s="248"/>
      <c r="J122" s="248"/>
      <c r="K122" s="248"/>
      <c r="L122" s="247"/>
      <c r="M122" s="248"/>
      <c r="N122" s="249"/>
      <c r="O122" s="250"/>
      <c r="P122" s="247"/>
      <c r="Q122" s="247"/>
      <c r="R122" s="247"/>
      <c r="S122" s="247"/>
      <c r="T122" s="247"/>
      <c r="U122" s="247"/>
      <c r="V122" s="247"/>
    </row>
    <row r="123" spans="1:22" x14ac:dyDescent="0.25">
      <c r="A123">
        <v>10000</v>
      </c>
      <c r="B123" s="155"/>
      <c r="C123" s="247"/>
      <c r="D123" s="247"/>
      <c r="E123" s="247"/>
      <c r="F123" s="247"/>
      <c r="G123" s="247"/>
      <c r="H123" s="248"/>
      <c r="I123" s="248"/>
      <c r="J123" s="248"/>
      <c r="K123" s="248"/>
      <c r="L123" s="247"/>
      <c r="M123" s="248"/>
      <c r="N123" s="249"/>
      <c r="O123" s="250"/>
      <c r="P123" s="247"/>
      <c r="Q123" s="247"/>
      <c r="R123" s="247"/>
      <c r="S123" s="247"/>
      <c r="T123" s="247"/>
      <c r="U123" s="247"/>
      <c r="V123" s="247"/>
    </row>
    <row r="124" spans="1:22" x14ac:dyDescent="0.25">
      <c r="A124">
        <v>10000</v>
      </c>
      <c r="B124" s="155"/>
      <c r="C124" s="247"/>
      <c r="D124" s="247"/>
      <c r="E124" s="247"/>
      <c r="F124" s="247"/>
      <c r="G124" s="247"/>
      <c r="H124" s="248"/>
      <c r="I124" s="248"/>
      <c r="J124" s="248"/>
      <c r="K124" s="248"/>
      <c r="L124" s="247"/>
      <c r="M124" s="248"/>
      <c r="N124" s="249"/>
      <c r="O124" s="250"/>
      <c r="P124" s="247"/>
      <c r="Q124" s="247"/>
      <c r="R124" s="247"/>
      <c r="S124" s="247"/>
      <c r="T124" s="247"/>
      <c r="U124" s="247"/>
      <c r="V124" s="247"/>
    </row>
    <row r="125" spans="1:22" x14ac:dyDescent="0.25">
      <c r="A125">
        <v>10000</v>
      </c>
      <c r="B125" s="155"/>
      <c r="C125" s="247"/>
      <c r="D125" s="247"/>
      <c r="E125" s="247"/>
      <c r="F125" s="247"/>
      <c r="G125" s="247"/>
      <c r="H125" s="248"/>
      <c r="I125" s="248"/>
      <c r="J125" s="248"/>
      <c r="K125" s="248"/>
      <c r="L125" s="247"/>
      <c r="M125" s="248"/>
      <c r="N125" s="249"/>
      <c r="O125" s="250"/>
      <c r="P125" s="247"/>
      <c r="Q125" s="247"/>
      <c r="R125" s="247"/>
      <c r="S125" s="247"/>
      <c r="T125" s="247"/>
      <c r="U125" s="247"/>
      <c r="V125" s="247"/>
    </row>
    <row r="126" spans="1:22" x14ac:dyDescent="0.25">
      <c r="A126">
        <v>10000</v>
      </c>
      <c r="B126" s="155"/>
      <c r="C126" s="247"/>
      <c r="D126" s="247"/>
      <c r="E126" s="247"/>
      <c r="F126" s="247"/>
      <c r="G126" s="247"/>
      <c r="H126" s="248"/>
      <c r="I126" s="248"/>
      <c r="J126" s="248"/>
      <c r="K126" s="248"/>
      <c r="L126" s="247"/>
      <c r="M126" s="248"/>
      <c r="N126" s="249"/>
      <c r="O126" s="250"/>
      <c r="P126" s="247"/>
      <c r="Q126" s="247"/>
      <c r="R126" s="247"/>
      <c r="S126" s="247"/>
      <c r="T126" s="247"/>
      <c r="U126" s="247"/>
      <c r="V126" s="247"/>
    </row>
    <row r="127" spans="1:22" x14ac:dyDescent="0.25">
      <c r="A127">
        <v>10000</v>
      </c>
      <c r="B127" s="155"/>
      <c r="C127" s="247"/>
      <c r="D127" s="247"/>
      <c r="E127" s="247"/>
      <c r="F127" s="247"/>
      <c r="G127" s="247"/>
      <c r="H127" s="248"/>
      <c r="I127" s="248"/>
      <c r="J127" s="248"/>
      <c r="K127" s="248"/>
      <c r="L127" s="247"/>
      <c r="M127" s="248"/>
      <c r="N127" s="249"/>
      <c r="O127" s="250"/>
      <c r="P127" s="247"/>
      <c r="Q127" s="247"/>
      <c r="R127" s="247"/>
      <c r="S127" s="247"/>
      <c r="T127" s="247"/>
      <c r="U127" s="247"/>
      <c r="V127" s="247"/>
    </row>
    <row r="128" spans="1:22" x14ac:dyDescent="0.25">
      <c r="A128">
        <v>10000</v>
      </c>
      <c r="B128" s="155"/>
      <c r="C128" s="247"/>
      <c r="D128" s="247"/>
      <c r="E128" s="247"/>
      <c r="F128" s="247"/>
      <c r="G128" s="247"/>
      <c r="H128" s="248"/>
      <c r="I128" s="248"/>
      <c r="J128" s="248"/>
      <c r="K128" s="248"/>
      <c r="L128" s="247"/>
      <c r="M128" s="248"/>
      <c r="N128" s="249"/>
      <c r="O128" s="250"/>
      <c r="P128" s="247"/>
      <c r="Q128" s="247"/>
      <c r="R128" s="247"/>
      <c r="S128" s="247"/>
      <c r="T128" s="247"/>
      <c r="U128" s="247"/>
      <c r="V128" s="247"/>
    </row>
    <row r="129" spans="1:22" x14ac:dyDescent="0.25">
      <c r="A129">
        <v>10000</v>
      </c>
      <c r="B129" s="155"/>
      <c r="C129" s="247"/>
      <c r="D129" s="247"/>
      <c r="E129" s="247"/>
      <c r="F129" s="247"/>
      <c r="G129" s="247"/>
      <c r="H129" s="248"/>
      <c r="I129" s="248"/>
      <c r="J129" s="248"/>
      <c r="K129" s="248"/>
      <c r="L129" s="247"/>
      <c r="M129" s="248"/>
      <c r="N129" s="249"/>
      <c r="O129" s="250"/>
      <c r="P129" s="247"/>
      <c r="Q129" s="247"/>
      <c r="R129" s="247"/>
      <c r="S129" s="247"/>
      <c r="T129" s="247"/>
      <c r="U129" s="247"/>
      <c r="V129" s="247"/>
    </row>
    <row r="130" spans="1:22" x14ac:dyDescent="0.25">
      <c r="A130">
        <v>10000</v>
      </c>
      <c r="B130" s="155"/>
      <c r="C130" s="247"/>
      <c r="D130" s="247"/>
      <c r="E130" s="247"/>
      <c r="F130" s="247"/>
      <c r="G130" s="247"/>
      <c r="H130" s="248"/>
      <c r="I130" s="248"/>
      <c r="J130" s="248"/>
      <c r="K130" s="248"/>
      <c r="L130" s="247"/>
      <c r="M130" s="248"/>
      <c r="N130" s="249"/>
      <c r="O130" s="250"/>
      <c r="P130" s="247"/>
      <c r="Q130" s="247"/>
      <c r="R130" s="247"/>
      <c r="S130" s="247"/>
      <c r="T130" s="247"/>
      <c r="U130" s="247"/>
      <c r="V130" s="247"/>
    </row>
    <row r="131" spans="1:22" x14ac:dyDescent="0.25">
      <c r="A131">
        <v>10000</v>
      </c>
      <c r="B131" s="155"/>
      <c r="C131" s="247"/>
      <c r="D131" s="247"/>
      <c r="E131" s="247"/>
      <c r="F131" s="247"/>
      <c r="G131" s="247"/>
      <c r="H131" s="248"/>
      <c r="I131" s="248"/>
      <c r="J131" s="248"/>
      <c r="K131" s="248"/>
      <c r="L131" s="247"/>
      <c r="M131" s="248"/>
      <c r="N131" s="249"/>
      <c r="O131" s="250"/>
      <c r="P131" s="247"/>
      <c r="Q131" s="247"/>
      <c r="R131" s="247"/>
      <c r="S131" s="247"/>
      <c r="T131" s="247"/>
      <c r="U131" s="247"/>
      <c r="V131" s="247"/>
    </row>
    <row r="132" spans="1:22" x14ac:dyDescent="0.25">
      <c r="A132">
        <v>10000</v>
      </c>
      <c r="B132" s="155"/>
      <c r="C132" s="247"/>
      <c r="D132" s="247"/>
      <c r="E132" s="247"/>
      <c r="F132" s="247"/>
      <c r="G132" s="247"/>
      <c r="H132" s="248"/>
      <c r="I132" s="248"/>
      <c r="J132" s="248"/>
      <c r="K132" s="248"/>
      <c r="L132" s="247"/>
      <c r="M132" s="248"/>
      <c r="N132" s="249"/>
      <c r="O132" s="250"/>
      <c r="P132" s="247"/>
      <c r="Q132" s="247"/>
      <c r="R132" s="247"/>
      <c r="S132" s="247"/>
      <c r="T132" s="247"/>
      <c r="U132" s="247"/>
      <c r="V132" s="247"/>
    </row>
    <row r="133" spans="1:22" x14ac:dyDescent="0.25">
      <c r="A133">
        <v>10000</v>
      </c>
      <c r="B133" s="155"/>
      <c r="C133" s="247"/>
      <c r="D133" s="247"/>
      <c r="E133" s="247"/>
      <c r="F133" s="247"/>
      <c r="G133" s="247"/>
      <c r="H133" s="248"/>
      <c r="I133" s="248"/>
      <c r="J133" s="248"/>
      <c r="K133" s="248"/>
      <c r="L133" s="247"/>
      <c r="M133" s="248"/>
      <c r="N133" s="249"/>
      <c r="O133" s="250"/>
      <c r="P133" s="247"/>
      <c r="Q133" s="247"/>
      <c r="R133" s="247"/>
      <c r="S133" s="247"/>
      <c r="T133" s="247"/>
      <c r="U133" s="247"/>
      <c r="V133" s="247"/>
    </row>
    <row r="134" spans="1:22" x14ac:dyDescent="0.25">
      <c r="A134">
        <v>10000</v>
      </c>
      <c r="B134" s="155"/>
      <c r="C134" s="247"/>
      <c r="D134" s="247"/>
      <c r="E134" s="247"/>
      <c r="F134" s="247"/>
      <c r="G134" s="247"/>
      <c r="H134" s="248"/>
      <c r="I134" s="248"/>
      <c r="J134" s="248"/>
      <c r="K134" s="248"/>
      <c r="L134" s="247"/>
      <c r="M134" s="248"/>
      <c r="N134" s="249"/>
      <c r="O134" s="250"/>
      <c r="P134" s="247"/>
      <c r="Q134" s="247"/>
      <c r="R134" s="247"/>
      <c r="S134" s="247"/>
      <c r="T134" s="247"/>
      <c r="U134" s="247"/>
    </row>
    <row r="135" spans="1:22" x14ac:dyDescent="0.25">
      <c r="A135">
        <v>10000</v>
      </c>
      <c r="B135" s="155"/>
      <c r="C135" s="247"/>
      <c r="D135" s="247"/>
      <c r="E135" s="247"/>
      <c r="F135" s="247"/>
      <c r="G135" s="247"/>
      <c r="H135" s="248"/>
      <c r="I135" s="248"/>
      <c r="J135" s="248"/>
      <c r="K135" s="248"/>
      <c r="L135" s="247"/>
      <c r="M135" s="248"/>
      <c r="N135" s="249"/>
      <c r="O135" s="250"/>
      <c r="P135" s="247"/>
      <c r="Q135" s="247"/>
      <c r="R135" s="247"/>
      <c r="S135" s="247"/>
      <c r="T135" s="247"/>
      <c r="U135" s="247"/>
    </row>
    <row r="136" spans="1:22" x14ac:dyDescent="0.25">
      <c r="A136">
        <v>10000</v>
      </c>
      <c r="B136" s="155"/>
      <c r="C136" s="247"/>
      <c r="D136" s="247"/>
      <c r="E136" s="247"/>
      <c r="F136" s="247"/>
      <c r="G136" s="247"/>
      <c r="H136" s="248"/>
      <c r="I136" s="248"/>
      <c r="J136" s="248"/>
      <c r="K136" s="248"/>
      <c r="L136" s="247"/>
      <c r="M136" s="248"/>
      <c r="N136" s="249"/>
      <c r="O136" s="250"/>
      <c r="P136" s="247"/>
      <c r="Q136" s="247"/>
      <c r="R136" s="247"/>
      <c r="S136" s="247"/>
      <c r="T136" s="247"/>
      <c r="U136" s="247"/>
    </row>
    <row r="137" spans="1:22" x14ac:dyDescent="0.25">
      <c r="A137">
        <v>10000</v>
      </c>
      <c r="B137" s="155"/>
      <c r="C137" s="247"/>
      <c r="D137" s="247"/>
      <c r="E137" s="247"/>
      <c r="F137" s="247"/>
      <c r="G137" s="247"/>
      <c r="H137" s="248"/>
      <c r="I137" s="248"/>
      <c r="J137" s="248"/>
      <c r="K137" s="248"/>
      <c r="L137" s="247"/>
      <c r="M137" s="248"/>
      <c r="N137" s="249"/>
      <c r="O137" s="250"/>
      <c r="P137" s="247"/>
      <c r="Q137" s="247"/>
      <c r="R137" s="247"/>
      <c r="S137" s="247"/>
      <c r="T137" s="247"/>
      <c r="U137" s="247"/>
    </row>
    <row r="138" spans="1:22" x14ac:dyDescent="0.25">
      <c r="A138">
        <v>10000</v>
      </c>
      <c r="B138" s="155"/>
      <c r="C138" s="247"/>
      <c r="D138" s="247"/>
      <c r="E138" s="247"/>
      <c r="F138" s="247"/>
      <c r="G138" s="247"/>
      <c r="H138" s="248"/>
      <c r="I138" s="248"/>
      <c r="J138" s="248"/>
      <c r="K138" s="248"/>
      <c r="L138" s="247"/>
      <c r="M138" s="248"/>
      <c r="N138" s="249"/>
      <c r="O138" s="250"/>
      <c r="P138" s="247"/>
      <c r="Q138" s="247"/>
      <c r="R138" s="247"/>
      <c r="S138" s="247"/>
      <c r="T138" s="247"/>
      <c r="U138" s="247"/>
    </row>
    <row r="139" spans="1:22" x14ac:dyDescent="0.25">
      <c r="A139">
        <v>10000</v>
      </c>
      <c r="B139" s="155"/>
      <c r="C139" s="247"/>
      <c r="D139" s="247"/>
      <c r="E139" s="247"/>
      <c r="F139" s="247"/>
      <c r="G139" s="247"/>
      <c r="H139" s="248"/>
      <c r="I139" s="248"/>
      <c r="J139" s="248"/>
      <c r="K139" s="248"/>
      <c r="L139" s="247"/>
      <c r="M139" s="248"/>
      <c r="N139" s="249"/>
      <c r="O139" s="250"/>
      <c r="P139" s="247"/>
      <c r="Q139" s="247"/>
      <c r="R139" s="247"/>
      <c r="S139" s="247"/>
      <c r="T139" s="247"/>
      <c r="U139" s="247"/>
    </row>
    <row r="140" spans="1:22" x14ac:dyDescent="0.25">
      <c r="A140">
        <v>10000</v>
      </c>
      <c r="B140" s="155"/>
      <c r="C140" s="247"/>
      <c r="D140" s="247"/>
      <c r="E140" s="247"/>
      <c r="F140" s="247"/>
      <c r="G140" s="247"/>
      <c r="H140" s="248"/>
      <c r="I140" s="248"/>
      <c r="J140" s="248"/>
      <c r="K140" s="248"/>
      <c r="L140" s="247"/>
      <c r="M140" s="248"/>
      <c r="N140" s="249"/>
      <c r="O140" s="250"/>
      <c r="P140" s="247"/>
      <c r="Q140" s="247"/>
      <c r="R140" s="247"/>
      <c r="S140" s="247"/>
      <c r="T140" s="247"/>
      <c r="U140" s="247"/>
    </row>
    <row r="141" spans="1:22" x14ac:dyDescent="0.25">
      <c r="A141">
        <v>10000</v>
      </c>
      <c r="B141" s="155"/>
      <c r="C141" s="247"/>
      <c r="D141" s="247"/>
      <c r="E141" s="247"/>
      <c r="F141" s="247"/>
      <c r="G141" s="247"/>
      <c r="H141" s="248"/>
      <c r="I141" s="248"/>
      <c r="J141" s="248"/>
      <c r="K141" s="248"/>
      <c r="L141" s="247"/>
      <c r="M141" s="248"/>
      <c r="N141" s="249"/>
      <c r="O141" s="250"/>
      <c r="P141" s="247"/>
      <c r="Q141" s="247"/>
      <c r="R141" s="247"/>
      <c r="S141" s="247"/>
      <c r="T141" s="247"/>
      <c r="U141" s="247"/>
    </row>
    <row r="142" spans="1:22" x14ac:dyDescent="0.25">
      <c r="A142">
        <v>10000</v>
      </c>
      <c r="B142" s="155"/>
      <c r="C142" s="247"/>
      <c r="D142" s="247"/>
      <c r="E142" s="247"/>
      <c r="F142" s="247"/>
      <c r="G142" s="247"/>
      <c r="H142" s="248"/>
      <c r="I142" s="248"/>
      <c r="J142" s="248"/>
      <c r="K142" s="248"/>
      <c r="L142" s="247"/>
      <c r="M142" s="248"/>
      <c r="N142" s="249"/>
      <c r="O142" s="250"/>
      <c r="P142" s="247"/>
      <c r="Q142" s="247"/>
      <c r="R142" s="247"/>
      <c r="S142" s="247"/>
      <c r="T142" s="247"/>
      <c r="U142" s="247"/>
    </row>
    <row r="143" spans="1:22" x14ac:dyDescent="0.25">
      <c r="A143">
        <v>10000</v>
      </c>
      <c r="B143" s="155"/>
      <c r="C143" s="247"/>
      <c r="D143" s="247"/>
      <c r="E143" s="247"/>
      <c r="F143" s="247"/>
      <c r="G143" s="247"/>
      <c r="H143" s="248"/>
      <c r="I143" s="248"/>
      <c r="J143" s="248"/>
      <c r="K143" s="248"/>
      <c r="L143" s="247"/>
      <c r="M143" s="248"/>
      <c r="N143" s="249"/>
      <c r="O143" s="250"/>
      <c r="P143" s="247"/>
      <c r="Q143" s="247"/>
      <c r="R143" s="247"/>
      <c r="S143" s="247"/>
      <c r="T143" s="247"/>
      <c r="U143" s="247"/>
    </row>
    <row r="144" spans="1:22" x14ac:dyDescent="0.25">
      <c r="A144">
        <v>10000</v>
      </c>
      <c r="B144" s="155"/>
      <c r="C144" s="247"/>
      <c r="D144" s="247"/>
      <c r="E144" s="247"/>
      <c r="F144" s="247"/>
      <c r="G144" s="247"/>
      <c r="H144" s="248"/>
      <c r="I144" s="248"/>
      <c r="J144" s="248"/>
      <c r="K144" s="248"/>
      <c r="L144" s="247"/>
      <c r="M144" s="248"/>
      <c r="N144" s="249"/>
      <c r="O144" s="250"/>
      <c r="P144" s="247"/>
      <c r="Q144" s="247"/>
      <c r="R144" s="247"/>
      <c r="S144" s="247"/>
      <c r="T144" s="247"/>
      <c r="U144" s="247"/>
    </row>
    <row r="145" spans="1:21" x14ac:dyDescent="0.25">
      <c r="A145">
        <v>10000</v>
      </c>
      <c r="B145" s="155"/>
      <c r="C145" s="247"/>
      <c r="D145" s="247"/>
      <c r="E145" s="247"/>
      <c r="F145" s="247"/>
      <c r="G145" s="247"/>
      <c r="H145" s="248"/>
      <c r="I145" s="248"/>
      <c r="J145" s="248"/>
      <c r="K145" s="248"/>
      <c r="L145" s="247"/>
      <c r="M145" s="248"/>
      <c r="N145" s="249"/>
      <c r="O145" s="250"/>
      <c r="P145" s="247"/>
      <c r="Q145" s="247"/>
      <c r="R145" s="247"/>
      <c r="S145" s="247"/>
      <c r="T145" s="247"/>
      <c r="U145" s="247"/>
    </row>
    <row r="146" spans="1:21" x14ac:dyDescent="0.25">
      <c r="A146">
        <v>10000</v>
      </c>
      <c r="B146" s="155"/>
      <c r="C146" s="247"/>
      <c r="D146" s="247"/>
      <c r="E146" s="247"/>
      <c r="F146" s="247"/>
      <c r="G146" s="247"/>
      <c r="H146" s="248"/>
      <c r="I146" s="248"/>
      <c r="J146" s="248"/>
      <c r="K146" s="248"/>
      <c r="L146" s="247"/>
      <c r="M146" s="248"/>
      <c r="N146" s="249"/>
      <c r="O146" s="250"/>
      <c r="P146" s="247"/>
      <c r="Q146" s="247"/>
      <c r="R146" s="247"/>
      <c r="S146" s="247"/>
      <c r="T146" s="247"/>
      <c r="U146" s="247"/>
    </row>
    <row r="147" spans="1:21" x14ac:dyDescent="0.25">
      <c r="A147">
        <v>10000</v>
      </c>
      <c r="B147" s="155"/>
      <c r="C147" s="247"/>
      <c r="D147" s="247"/>
      <c r="E147" s="247"/>
      <c r="F147" s="247"/>
      <c r="G147" s="247"/>
      <c r="H147" s="248"/>
      <c r="I147" s="248"/>
      <c r="J147" s="248"/>
      <c r="K147" s="248"/>
      <c r="L147" s="247"/>
      <c r="M147" s="248"/>
      <c r="N147" s="249"/>
      <c r="O147" s="250"/>
      <c r="P147" s="247"/>
      <c r="Q147" s="247"/>
      <c r="R147" s="247"/>
      <c r="S147" s="247"/>
      <c r="T147" s="247"/>
      <c r="U147" s="247"/>
    </row>
    <row r="148" spans="1:21" x14ac:dyDescent="0.25">
      <c r="A148">
        <v>10000</v>
      </c>
      <c r="B148" s="155"/>
      <c r="C148" s="247"/>
      <c r="D148" s="247"/>
      <c r="E148" s="247"/>
      <c r="F148" s="247"/>
      <c r="G148" s="247"/>
      <c r="H148" s="248"/>
      <c r="I148" s="248"/>
      <c r="J148" s="248"/>
      <c r="K148" s="248"/>
      <c r="L148" s="247"/>
      <c r="M148" s="248"/>
      <c r="N148" s="249"/>
      <c r="O148" s="250"/>
      <c r="P148" s="247"/>
      <c r="Q148" s="247"/>
      <c r="R148" s="247"/>
      <c r="S148" s="247"/>
      <c r="T148" s="247"/>
      <c r="U148" s="247"/>
    </row>
    <row r="149" spans="1:21" x14ac:dyDescent="0.25">
      <c r="A149">
        <v>10000</v>
      </c>
      <c r="B149" s="155"/>
      <c r="C149" s="247"/>
      <c r="D149" s="247"/>
      <c r="E149" s="247"/>
      <c r="F149" s="247"/>
      <c r="G149" s="247"/>
      <c r="H149" s="248"/>
      <c r="I149" s="248"/>
      <c r="J149" s="248"/>
      <c r="K149" s="248"/>
      <c r="L149" s="247"/>
      <c r="M149" s="248"/>
      <c r="N149" s="249"/>
      <c r="O149" s="250"/>
      <c r="P149" s="247"/>
      <c r="Q149" s="247"/>
      <c r="R149" s="247"/>
      <c r="S149" s="247"/>
      <c r="T149" s="247"/>
      <c r="U149" s="247"/>
    </row>
    <row r="150" spans="1:21" x14ac:dyDescent="0.25">
      <c r="A150">
        <v>10000</v>
      </c>
      <c r="B150" s="155"/>
      <c r="C150" s="247"/>
      <c r="D150" s="247"/>
      <c r="E150" s="247"/>
      <c r="F150" s="247"/>
      <c r="G150" s="247"/>
      <c r="H150" s="248"/>
      <c r="I150" s="248"/>
      <c r="J150" s="248"/>
      <c r="K150" s="248"/>
      <c r="L150" s="247"/>
      <c r="M150" s="248"/>
      <c r="N150" s="249"/>
      <c r="O150" s="250"/>
      <c r="P150" s="247"/>
      <c r="Q150" s="247"/>
      <c r="R150" s="247"/>
      <c r="S150" s="247"/>
      <c r="T150" s="247"/>
      <c r="U150" s="247"/>
    </row>
    <row r="151" spans="1:21" x14ac:dyDescent="0.25">
      <c r="A151">
        <v>10000</v>
      </c>
      <c r="B151" s="155"/>
      <c r="C151" s="247"/>
      <c r="D151" s="247"/>
      <c r="E151" s="247"/>
      <c r="F151" s="247"/>
      <c r="G151" s="247"/>
      <c r="H151" s="248"/>
      <c r="I151" s="248"/>
      <c r="J151" s="248"/>
      <c r="K151" s="248"/>
      <c r="L151" s="247"/>
      <c r="M151" s="248"/>
      <c r="N151" s="249"/>
      <c r="O151" s="250"/>
      <c r="P151" s="247"/>
      <c r="Q151" s="247"/>
      <c r="R151" s="247"/>
      <c r="S151" s="247"/>
      <c r="T151" s="247"/>
      <c r="U151" s="247"/>
    </row>
    <row r="152" spans="1:21" x14ac:dyDescent="0.25">
      <c r="A152">
        <v>10000</v>
      </c>
      <c r="B152" s="155"/>
      <c r="C152" s="247"/>
      <c r="D152" s="247"/>
      <c r="E152" s="247"/>
      <c r="F152" s="247"/>
      <c r="G152" s="247"/>
      <c r="H152" s="248"/>
      <c r="I152" s="248"/>
      <c r="J152" s="248"/>
      <c r="K152" s="248"/>
      <c r="L152" s="247"/>
      <c r="M152" s="248"/>
      <c r="N152" s="249"/>
      <c r="O152" s="250"/>
      <c r="P152" s="247"/>
      <c r="Q152" s="247"/>
      <c r="R152" s="247"/>
      <c r="S152" s="247"/>
      <c r="T152" s="247"/>
      <c r="U152" s="247"/>
    </row>
    <row r="153" spans="1:21" x14ac:dyDescent="0.25">
      <c r="A153">
        <v>10000</v>
      </c>
      <c r="B153" s="155"/>
      <c r="C153" s="247"/>
      <c r="D153" s="247"/>
      <c r="E153" s="247"/>
      <c r="F153" s="247"/>
      <c r="G153" s="247"/>
      <c r="H153" s="248"/>
      <c r="I153" s="248"/>
      <c r="J153" s="248"/>
      <c r="K153" s="248"/>
      <c r="L153" s="247"/>
      <c r="M153" s="248"/>
      <c r="N153" s="249"/>
      <c r="O153" s="250"/>
      <c r="P153" s="247"/>
      <c r="Q153" s="247"/>
      <c r="R153" s="247"/>
      <c r="S153" s="247"/>
      <c r="T153" s="247"/>
      <c r="U153" s="247"/>
    </row>
    <row r="154" spans="1:21" x14ac:dyDescent="0.25">
      <c r="A154">
        <v>10000</v>
      </c>
      <c r="B154" s="155"/>
      <c r="C154" s="247"/>
      <c r="D154" s="247"/>
      <c r="E154" s="247"/>
      <c r="F154" s="247"/>
      <c r="G154" s="247"/>
      <c r="H154" s="248"/>
      <c r="I154" s="248"/>
      <c r="J154" s="248"/>
      <c r="K154" s="248"/>
      <c r="L154" s="247"/>
      <c r="M154" s="248"/>
      <c r="N154" s="249"/>
      <c r="O154" s="250"/>
      <c r="P154" s="247"/>
      <c r="Q154" s="247"/>
      <c r="R154" s="247"/>
      <c r="S154" s="247"/>
      <c r="T154" s="247"/>
      <c r="U154" s="247"/>
    </row>
    <row r="155" spans="1:21" x14ac:dyDescent="0.25">
      <c r="A155">
        <v>10000</v>
      </c>
      <c r="B155" s="155"/>
      <c r="C155" s="247"/>
      <c r="D155" s="247"/>
      <c r="E155" s="247"/>
      <c r="F155" s="247"/>
      <c r="G155" s="247"/>
      <c r="H155" s="248"/>
      <c r="I155" s="248"/>
      <c r="J155" s="248"/>
      <c r="K155" s="248"/>
      <c r="L155" s="247"/>
      <c r="M155" s="248"/>
      <c r="N155" s="249"/>
      <c r="O155" s="250"/>
      <c r="P155" s="247"/>
      <c r="Q155" s="247"/>
      <c r="R155" s="247"/>
      <c r="S155" s="247"/>
      <c r="T155" s="247"/>
      <c r="U155" s="247"/>
    </row>
    <row r="156" spans="1:21" x14ac:dyDescent="0.25">
      <c r="A156">
        <v>10000</v>
      </c>
      <c r="B156" s="155"/>
      <c r="C156" s="247"/>
      <c r="D156" s="247"/>
      <c r="E156" s="247"/>
      <c r="F156" s="247"/>
      <c r="G156" s="247"/>
      <c r="H156" s="248"/>
      <c r="I156" s="248"/>
      <c r="J156" s="248"/>
      <c r="K156" s="248"/>
      <c r="L156" s="247"/>
      <c r="M156" s="248"/>
      <c r="N156" s="249"/>
      <c r="O156" s="250"/>
      <c r="P156" s="247"/>
      <c r="Q156" s="247"/>
      <c r="R156" s="247"/>
      <c r="S156" s="247"/>
      <c r="T156" s="247"/>
      <c r="U156" s="247"/>
    </row>
    <row r="157" spans="1:21" x14ac:dyDescent="0.25">
      <c r="A157">
        <v>10000</v>
      </c>
      <c r="B157" s="155"/>
      <c r="C157" s="247"/>
      <c r="D157" s="247"/>
      <c r="E157" s="247"/>
      <c r="F157" s="247"/>
      <c r="G157" s="247"/>
      <c r="H157" s="248"/>
      <c r="I157" s="248"/>
      <c r="J157" s="248"/>
      <c r="K157" s="248"/>
      <c r="L157" s="247"/>
      <c r="M157" s="248"/>
      <c r="N157" s="249"/>
      <c r="O157" s="250"/>
      <c r="P157" s="247"/>
      <c r="Q157" s="247"/>
      <c r="R157" s="247"/>
      <c r="S157" s="247"/>
      <c r="T157" s="247"/>
      <c r="U157" s="247"/>
    </row>
    <row r="158" spans="1:21" x14ac:dyDescent="0.25">
      <c r="A158">
        <v>10000</v>
      </c>
      <c r="B158" s="155"/>
      <c r="C158" s="247"/>
      <c r="D158" s="247"/>
      <c r="E158" s="247"/>
      <c r="F158" s="247"/>
      <c r="G158" s="247"/>
      <c r="H158" s="248"/>
      <c r="I158" s="248"/>
      <c r="J158" s="248"/>
      <c r="K158" s="248"/>
      <c r="L158" s="247"/>
      <c r="M158" s="248"/>
      <c r="N158" s="249"/>
      <c r="O158" s="250"/>
      <c r="P158" s="247"/>
      <c r="Q158" s="247"/>
      <c r="R158" s="247"/>
      <c r="S158" s="247"/>
      <c r="T158" s="247"/>
      <c r="U158" s="247"/>
    </row>
    <row r="159" spans="1:21" x14ac:dyDescent="0.25">
      <c r="A159">
        <v>10000</v>
      </c>
      <c r="B159" s="155"/>
      <c r="C159" s="247"/>
      <c r="D159" s="247"/>
      <c r="E159" s="247"/>
      <c r="F159" s="247"/>
      <c r="G159" s="247"/>
      <c r="H159" s="248"/>
      <c r="I159" s="248"/>
      <c r="J159" s="248"/>
      <c r="K159" s="248"/>
      <c r="L159" s="247"/>
      <c r="M159" s="248"/>
      <c r="N159" s="249"/>
      <c r="O159" s="250"/>
      <c r="P159" s="247"/>
      <c r="Q159" s="247"/>
      <c r="R159" s="247"/>
      <c r="S159" s="247"/>
      <c r="T159" s="247"/>
      <c r="U159" s="247"/>
    </row>
    <row r="160" spans="1:21" x14ac:dyDescent="0.25">
      <c r="A160">
        <v>10000</v>
      </c>
      <c r="B160" s="155"/>
      <c r="C160" s="247"/>
      <c r="D160" s="247"/>
      <c r="E160" s="247"/>
      <c r="F160" s="247"/>
      <c r="G160" s="247"/>
      <c r="H160" s="248"/>
      <c r="I160" s="248"/>
      <c r="J160" s="248"/>
      <c r="K160" s="248"/>
      <c r="L160" s="247"/>
      <c r="M160" s="248"/>
      <c r="N160" s="249"/>
      <c r="O160" s="250"/>
      <c r="P160" s="247"/>
      <c r="Q160" s="247"/>
      <c r="R160" s="247"/>
      <c r="S160" s="247"/>
      <c r="T160" s="247"/>
      <c r="U160" s="247"/>
    </row>
    <row r="161" spans="1:21" x14ac:dyDescent="0.25">
      <c r="A161">
        <v>10000</v>
      </c>
      <c r="B161" s="155"/>
      <c r="C161" s="247"/>
      <c r="D161" s="247"/>
      <c r="E161" s="247"/>
      <c r="F161" s="247"/>
      <c r="G161" s="247"/>
      <c r="H161" s="248"/>
      <c r="I161" s="248"/>
      <c r="J161" s="248"/>
      <c r="K161" s="248"/>
      <c r="L161" s="247"/>
      <c r="M161" s="248"/>
      <c r="N161" s="249"/>
      <c r="O161" s="250"/>
      <c r="P161" s="247"/>
      <c r="Q161" s="247"/>
      <c r="R161" s="247"/>
      <c r="S161" s="247"/>
      <c r="T161" s="247"/>
      <c r="U161" s="247"/>
    </row>
    <row r="162" spans="1:21" x14ac:dyDescent="0.25">
      <c r="A162">
        <v>10000</v>
      </c>
      <c r="B162" s="155"/>
      <c r="C162" s="247"/>
      <c r="D162" s="247"/>
      <c r="E162" s="247"/>
      <c r="F162" s="247"/>
      <c r="G162" s="247"/>
      <c r="H162" s="248"/>
      <c r="I162" s="248"/>
      <c r="J162" s="248"/>
      <c r="K162" s="248"/>
      <c r="L162" s="247"/>
      <c r="M162" s="248"/>
      <c r="N162" s="249"/>
      <c r="O162" s="250"/>
      <c r="P162" s="247"/>
      <c r="Q162" s="247"/>
      <c r="R162" s="247"/>
      <c r="S162" s="247"/>
      <c r="T162" s="247"/>
      <c r="U162" s="247"/>
    </row>
    <row r="163" spans="1:21" x14ac:dyDescent="0.25">
      <c r="A163">
        <v>10000</v>
      </c>
      <c r="B163" s="155"/>
      <c r="C163" s="247"/>
      <c r="D163" s="247"/>
      <c r="E163" s="247"/>
      <c r="F163" s="247"/>
      <c r="G163" s="247"/>
      <c r="H163" s="248"/>
      <c r="I163" s="248"/>
      <c r="J163" s="248"/>
      <c r="K163" s="248"/>
      <c r="L163" s="247"/>
      <c r="M163" s="248"/>
      <c r="N163" s="249"/>
      <c r="O163" s="250"/>
      <c r="P163" s="247"/>
      <c r="Q163" s="247"/>
      <c r="R163" s="247"/>
      <c r="S163" s="247"/>
      <c r="T163" s="247"/>
      <c r="U163" s="247"/>
    </row>
    <row r="164" spans="1:21" x14ac:dyDescent="0.25">
      <c r="A164">
        <v>10000</v>
      </c>
      <c r="B164" s="155"/>
      <c r="C164" s="247"/>
      <c r="D164" s="247"/>
      <c r="E164" s="247"/>
      <c r="F164" s="247"/>
      <c r="G164" s="247"/>
      <c r="H164" s="248"/>
      <c r="I164" s="248"/>
      <c r="J164" s="248"/>
      <c r="K164" s="248"/>
      <c r="L164" s="247"/>
      <c r="M164" s="248"/>
      <c r="N164" s="249"/>
      <c r="O164" s="250"/>
      <c r="P164" s="247"/>
      <c r="Q164" s="247"/>
      <c r="R164" s="247"/>
      <c r="S164" s="247"/>
      <c r="T164" s="247"/>
      <c r="U164" s="247"/>
    </row>
    <row r="165" spans="1:21" x14ac:dyDescent="0.25">
      <c r="A165">
        <v>10000</v>
      </c>
      <c r="B165" s="155"/>
      <c r="C165" s="247"/>
      <c r="D165" s="247"/>
      <c r="E165" s="247"/>
      <c r="F165" s="247"/>
      <c r="G165" s="247"/>
      <c r="H165" s="248"/>
      <c r="I165" s="248"/>
      <c r="J165" s="248"/>
      <c r="K165" s="248"/>
      <c r="L165" s="247"/>
      <c r="M165" s="248"/>
      <c r="N165" s="249"/>
      <c r="O165" s="250"/>
      <c r="P165" s="247"/>
      <c r="Q165" s="247"/>
      <c r="R165" s="247"/>
      <c r="S165" s="247"/>
      <c r="T165" s="247"/>
      <c r="U165" s="247"/>
    </row>
    <row r="166" spans="1:21" x14ac:dyDescent="0.25">
      <c r="A166">
        <v>10000</v>
      </c>
      <c r="B166" s="155"/>
      <c r="C166" s="247"/>
      <c r="D166" s="247"/>
      <c r="E166" s="247"/>
      <c r="F166" s="247"/>
      <c r="G166" s="247"/>
      <c r="H166" s="248"/>
      <c r="I166" s="248"/>
      <c r="J166" s="248"/>
      <c r="K166" s="248"/>
      <c r="L166" s="247"/>
      <c r="M166" s="248"/>
      <c r="N166" s="249"/>
      <c r="O166" s="250"/>
      <c r="P166" s="247"/>
      <c r="Q166" s="247"/>
      <c r="R166" s="247"/>
      <c r="S166" s="247"/>
      <c r="T166" s="247"/>
      <c r="U166" s="247"/>
    </row>
    <row r="167" spans="1:21" x14ac:dyDescent="0.25">
      <c r="A167">
        <v>10000</v>
      </c>
      <c r="B167" s="155"/>
      <c r="C167" s="247"/>
      <c r="D167" s="247"/>
      <c r="E167" s="247"/>
      <c r="F167" s="247"/>
      <c r="G167" s="247"/>
      <c r="H167" s="248"/>
      <c r="I167" s="248"/>
      <c r="J167" s="248"/>
      <c r="K167" s="248"/>
      <c r="L167" s="247"/>
      <c r="M167" s="248"/>
      <c r="N167" s="249"/>
      <c r="O167" s="250"/>
      <c r="P167" s="247"/>
      <c r="Q167" s="247"/>
      <c r="R167" s="247"/>
      <c r="S167" s="247"/>
      <c r="T167" s="247"/>
      <c r="U167" s="247"/>
    </row>
    <row r="168" spans="1:21" x14ac:dyDescent="0.25">
      <c r="A168">
        <v>10000</v>
      </c>
      <c r="B168" s="155"/>
      <c r="C168" s="247"/>
      <c r="D168" s="247"/>
      <c r="E168" s="247"/>
      <c r="F168" s="247"/>
      <c r="G168" s="247"/>
      <c r="H168" s="248"/>
      <c r="I168" s="248"/>
      <c r="J168" s="248"/>
      <c r="K168" s="248"/>
      <c r="L168" s="247"/>
      <c r="M168" s="248"/>
      <c r="N168" s="249"/>
      <c r="O168" s="250"/>
      <c r="P168" s="247"/>
      <c r="Q168" s="247"/>
      <c r="R168" s="247"/>
      <c r="S168" s="247"/>
      <c r="T168" s="247"/>
      <c r="U168" s="247"/>
    </row>
    <row r="169" spans="1:21" x14ac:dyDescent="0.25">
      <c r="A169">
        <v>10000</v>
      </c>
      <c r="B169" s="155"/>
      <c r="C169" s="247"/>
      <c r="D169" s="247"/>
      <c r="E169" s="247"/>
      <c r="F169" s="247"/>
      <c r="G169" s="247"/>
      <c r="H169" s="248"/>
      <c r="I169" s="248"/>
      <c r="J169" s="248"/>
      <c r="K169" s="248"/>
      <c r="L169" s="247"/>
      <c r="M169" s="248"/>
      <c r="N169" s="249"/>
      <c r="O169" s="250"/>
      <c r="P169" s="247"/>
      <c r="Q169" s="247"/>
      <c r="R169" s="247"/>
      <c r="S169" s="247"/>
      <c r="T169" s="247"/>
      <c r="U169" s="247"/>
    </row>
    <row r="170" spans="1:21" x14ac:dyDescent="0.25">
      <c r="A170">
        <v>10000</v>
      </c>
      <c r="B170" s="155"/>
      <c r="C170" s="247"/>
      <c r="D170" s="247"/>
      <c r="E170" s="247"/>
      <c r="F170" s="247"/>
      <c r="G170" s="247"/>
      <c r="H170" s="248"/>
      <c r="I170" s="248"/>
      <c r="J170" s="248"/>
      <c r="K170" s="248"/>
      <c r="L170" s="247"/>
      <c r="M170" s="248"/>
      <c r="N170" s="249"/>
      <c r="O170" s="250"/>
      <c r="P170" s="247"/>
      <c r="Q170" s="247"/>
      <c r="R170" s="247"/>
      <c r="S170" s="247"/>
      <c r="T170" s="247"/>
      <c r="U170" s="247"/>
    </row>
    <row r="171" spans="1:21" x14ac:dyDescent="0.25">
      <c r="A171">
        <v>10000</v>
      </c>
      <c r="B171" s="155"/>
      <c r="C171" s="247"/>
      <c r="D171" s="247"/>
      <c r="E171" s="247"/>
      <c r="F171" s="247"/>
      <c r="G171" s="247"/>
      <c r="H171" s="248"/>
      <c r="I171" s="248"/>
      <c r="J171" s="248"/>
      <c r="K171" s="248"/>
      <c r="L171" s="247"/>
      <c r="M171" s="248"/>
      <c r="N171" s="249"/>
      <c r="O171" s="250"/>
      <c r="P171" s="247"/>
      <c r="Q171" s="247"/>
      <c r="R171" s="247"/>
      <c r="S171" s="247"/>
      <c r="T171" s="247"/>
      <c r="U171" s="247"/>
    </row>
    <row r="172" spans="1:21" x14ac:dyDescent="0.25">
      <c r="A172">
        <v>10000</v>
      </c>
      <c r="B172" s="155"/>
      <c r="C172" s="247"/>
      <c r="D172" s="247"/>
      <c r="E172" s="247"/>
      <c r="F172" s="247"/>
      <c r="G172" s="247"/>
      <c r="H172" s="248"/>
      <c r="I172" s="248"/>
      <c r="J172" s="248"/>
      <c r="K172" s="248"/>
      <c r="L172" s="247"/>
      <c r="M172" s="248"/>
      <c r="N172" s="249"/>
      <c r="O172" s="250"/>
      <c r="P172" s="247"/>
      <c r="Q172" s="247"/>
      <c r="R172" s="247"/>
      <c r="S172" s="247"/>
      <c r="T172" s="247"/>
      <c r="U172" s="247"/>
    </row>
    <row r="173" spans="1:21" x14ac:dyDescent="0.25">
      <c r="A173">
        <v>10000</v>
      </c>
      <c r="B173" s="155"/>
      <c r="C173" s="247"/>
      <c r="D173" s="247"/>
      <c r="E173" s="247"/>
      <c r="F173" s="247"/>
      <c r="G173" s="247"/>
      <c r="H173" s="248"/>
      <c r="I173" s="248"/>
      <c r="J173" s="248"/>
      <c r="K173" s="248"/>
      <c r="L173" s="247"/>
      <c r="M173" s="248"/>
      <c r="N173" s="249"/>
      <c r="O173" s="250"/>
      <c r="P173" s="247"/>
      <c r="Q173" s="247"/>
      <c r="R173" s="247"/>
      <c r="S173" s="247"/>
      <c r="T173" s="247"/>
      <c r="U173" s="247"/>
    </row>
    <row r="174" spans="1:21" x14ac:dyDescent="0.25">
      <c r="A174">
        <v>10000</v>
      </c>
      <c r="B174" s="155"/>
      <c r="C174" s="247"/>
      <c r="D174" s="247"/>
      <c r="E174" s="247"/>
      <c r="F174" s="247"/>
      <c r="G174" s="247"/>
      <c r="H174" s="248"/>
      <c r="I174" s="248"/>
      <c r="J174" s="248"/>
      <c r="K174" s="248"/>
      <c r="L174" s="247"/>
      <c r="M174" s="248"/>
      <c r="N174" s="249"/>
      <c r="O174" s="250"/>
      <c r="P174" s="247"/>
      <c r="Q174" s="247"/>
      <c r="R174" s="247"/>
      <c r="S174" s="247"/>
      <c r="T174" s="247"/>
      <c r="U174" s="247"/>
    </row>
    <row r="175" spans="1:21" x14ac:dyDescent="0.25">
      <c r="A175">
        <v>10000</v>
      </c>
      <c r="B175" s="155"/>
      <c r="C175" s="247"/>
      <c r="D175" s="247"/>
      <c r="E175" s="247"/>
      <c r="F175" s="247"/>
      <c r="G175" s="247"/>
      <c r="H175" s="248"/>
      <c r="I175" s="248"/>
      <c r="J175" s="248"/>
      <c r="K175" s="248"/>
      <c r="L175" s="247"/>
      <c r="M175" s="248"/>
      <c r="N175" s="249"/>
      <c r="O175" s="250"/>
      <c r="P175" s="247"/>
      <c r="Q175" s="247"/>
      <c r="R175" s="247"/>
      <c r="S175" s="247"/>
      <c r="T175" s="247"/>
      <c r="U175" s="247"/>
    </row>
    <row r="176" spans="1:21" x14ac:dyDescent="0.25">
      <c r="A176">
        <v>10000</v>
      </c>
      <c r="B176" s="155"/>
      <c r="O176" s="250"/>
    </row>
    <row r="177" spans="1:15" x14ac:dyDescent="0.25">
      <c r="A177">
        <v>10000</v>
      </c>
      <c r="B177" s="155"/>
      <c r="O177" s="250"/>
    </row>
    <row r="178" spans="1:15" x14ac:dyDescent="0.25">
      <c r="A178">
        <v>10000</v>
      </c>
      <c r="B178" s="155"/>
      <c r="O178" s="250"/>
    </row>
    <row r="179" spans="1:15" x14ac:dyDescent="0.25">
      <c r="A179">
        <v>10000</v>
      </c>
      <c r="B179" s="155"/>
      <c r="O179" s="250"/>
    </row>
    <row r="180" spans="1:15" x14ac:dyDescent="0.25">
      <c r="A180">
        <v>10000</v>
      </c>
      <c r="B180" s="155"/>
      <c r="O180" s="250"/>
    </row>
    <row r="181" spans="1:15" x14ac:dyDescent="0.25">
      <c r="A181">
        <v>10000</v>
      </c>
      <c r="B181" s="155"/>
      <c r="O181" s="250"/>
    </row>
    <row r="182" spans="1:15" x14ac:dyDescent="0.25">
      <c r="A182">
        <v>10000</v>
      </c>
      <c r="B182" s="155"/>
      <c r="O182" s="250"/>
    </row>
    <row r="183" spans="1:15" x14ac:dyDescent="0.25">
      <c r="A183">
        <v>10000</v>
      </c>
      <c r="B183" s="155"/>
      <c r="O183" s="250"/>
    </row>
    <row r="184" spans="1:15" x14ac:dyDescent="0.25">
      <c r="A184">
        <v>10000</v>
      </c>
      <c r="B184" s="155"/>
      <c r="O184" s="250"/>
    </row>
    <row r="185" spans="1:15" x14ac:dyDescent="0.25">
      <c r="A185">
        <v>10000</v>
      </c>
      <c r="B185" s="155"/>
      <c r="O185" s="250"/>
    </row>
    <row r="186" spans="1:15" x14ac:dyDescent="0.25">
      <c r="A186">
        <v>10000</v>
      </c>
      <c r="B186" s="155"/>
      <c r="O186" s="250"/>
    </row>
    <row r="187" spans="1:15" x14ac:dyDescent="0.25">
      <c r="A187">
        <v>10000</v>
      </c>
      <c r="B187" s="155"/>
      <c r="O187" s="250"/>
    </row>
    <row r="188" spans="1:15" x14ac:dyDescent="0.25">
      <c r="A188">
        <v>10000</v>
      </c>
      <c r="B188" s="155"/>
      <c r="O188" s="250"/>
    </row>
    <row r="189" spans="1:15" x14ac:dyDescent="0.25">
      <c r="A189">
        <v>10000</v>
      </c>
      <c r="B189" s="155"/>
      <c r="O189" s="250"/>
    </row>
    <row r="190" spans="1:15" x14ac:dyDescent="0.25">
      <c r="A190">
        <v>10000</v>
      </c>
      <c r="B190" s="155"/>
      <c r="O190" s="250"/>
    </row>
    <row r="191" spans="1:15" x14ac:dyDescent="0.25">
      <c r="A191">
        <v>10000</v>
      </c>
      <c r="B191" s="155"/>
      <c r="O191" s="250"/>
    </row>
    <row r="192" spans="1:15" x14ac:dyDescent="0.25">
      <c r="A192">
        <v>10000</v>
      </c>
      <c r="B192" s="155"/>
      <c r="O192" s="250"/>
    </row>
    <row r="193" spans="1:22" x14ac:dyDescent="0.25">
      <c r="A193">
        <v>10000</v>
      </c>
      <c r="B193" s="155"/>
      <c r="O193" s="250"/>
    </row>
    <row r="194" spans="1:22" x14ac:dyDescent="0.25">
      <c r="A194">
        <v>10000</v>
      </c>
      <c r="B194" s="155"/>
      <c r="O194" s="250"/>
    </row>
    <row r="195" spans="1:22" x14ac:dyDescent="0.25">
      <c r="A195">
        <v>10000</v>
      </c>
      <c r="B195" s="155"/>
      <c r="O195" s="250"/>
    </row>
    <row r="196" spans="1:22" x14ac:dyDescent="0.25">
      <c r="A196">
        <v>10000</v>
      </c>
      <c r="B196" s="155"/>
      <c r="O196" s="250"/>
    </row>
    <row r="197" spans="1:22" x14ac:dyDescent="0.25">
      <c r="A197">
        <v>10000</v>
      </c>
      <c r="B197" s="155"/>
      <c r="O197" s="250"/>
    </row>
    <row r="198" spans="1:22" x14ac:dyDescent="0.25">
      <c r="A198">
        <v>10000</v>
      </c>
      <c r="B198" s="155"/>
      <c r="O198" s="250"/>
    </row>
    <row r="199" spans="1:22" x14ac:dyDescent="0.25">
      <c r="A199">
        <v>10000</v>
      </c>
      <c r="B199" s="155"/>
      <c r="O199" s="250"/>
    </row>
    <row r="200" spans="1:22" x14ac:dyDescent="0.25">
      <c r="A200">
        <v>10000</v>
      </c>
      <c r="B200" s="155"/>
      <c r="O200" s="250"/>
    </row>
    <row r="201" spans="1:22" x14ac:dyDescent="0.25">
      <c r="A201" t="s">
        <v>273</v>
      </c>
      <c r="B201" t="s">
        <v>272</v>
      </c>
      <c r="C201" s="247" t="s">
        <v>252</v>
      </c>
      <c r="D201" s="247" t="s">
        <v>253</v>
      </c>
      <c r="E201" s="247" t="s">
        <v>254</v>
      </c>
      <c r="F201" s="247" t="s">
        <v>255</v>
      </c>
      <c r="G201" s="247" t="s">
        <v>256</v>
      </c>
      <c r="H201" s="247" t="s">
        <v>257</v>
      </c>
      <c r="I201" s="247" t="s">
        <v>258</v>
      </c>
      <c r="J201" s="247" t="s">
        <v>259</v>
      </c>
      <c r="K201" s="247" t="s">
        <v>100</v>
      </c>
      <c r="L201" s="247" t="s">
        <v>260</v>
      </c>
      <c r="M201" s="247" t="s">
        <v>261</v>
      </c>
      <c r="N201" s="247" t="s">
        <v>262</v>
      </c>
      <c r="O201" s="247" t="s">
        <v>263</v>
      </c>
      <c r="P201" s="247" t="s">
        <v>264</v>
      </c>
      <c r="Q201" s="247" t="s">
        <v>265</v>
      </c>
      <c r="R201" s="247" t="s">
        <v>266</v>
      </c>
      <c r="S201" s="247" t="s">
        <v>267</v>
      </c>
      <c r="T201" s="247" t="s">
        <v>268</v>
      </c>
      <c r="U201" s="247" t="s">
        <v>269</v>
      </c>
      <c r="V201" s="247" t="s">
        <v>270</v>
      </c>
    </row>
    <row r="202" spans="1:22" x14ac:dyDescent="0.25">
      <c r="A202">
        <f>VALUE(U202)</f>
        <v>558</v>
      </c>
      <c r="B202" s="155">
        <f>IF(O202="PESO",VALUE(K202),K202*EERR!$D$2)</f>
        <v>3000</v>
      </c>
      <c r="C202" s="247" t="s">
        <v>340</v>
      </c>
      <c r="D202" s="247"/>
      <c r="E202" s="247" t="s">
        <v>239</v>
      </c>
      <c r="F202" s="247"/>
      <c r="G202" s="247" t="s">
        <v>313</v>
      </c>
      <c r="H202" s="248"/>
      <c r="I202" s="248"/>
      <c r="J202" s="248" t="s">
        <v>313</v>
      </c>
      <c r="K202" s="248">
        <v>3000</v>
      </c>
      <c r="L202" s="247">
        <v>0</v>
      </c>
      <c r="M202" s="248" t="s">
        <v>341</v>
      </c>
      <c r="N202" s="249"/>
      <c r="O202" s="247" t="s">
        <v>271</v>
      </c>
      <c r="P202" s="247" t="s">
        <v>296</v>
      </c>
      <c r="Q202" s="247" t="s">
        <v>322</v>
      </c>
      <c r="R202" s="247"/>
      <c r="S202" s="247"/>
      <c r="T202" s="247"/>
      <c r="U202" s="247">
        <v>558</v>
      </c>
    </row>
    <row r="203" spans="1:22" x14ac:dyDescent="0.25">
      <c r="A203">
        <f t="shared" ref="A203:A267" si="2">VALUE(U203)</f>
        <v>559</v>
      </c>
      <c r="B203" s="155">
        <f>IF(O203="PESO",VALUE(K203),K203*EERR!$D$2)</f>
        <v>146362</v>
      </c>
      <c r="C203" s="247" t="s">
        <v>342</v>
      </c>
      <c r="D203" s="247"/>
      <c r="E203" s="247" t="s">
        <v>239</v>
      </c>
      <c r="F203" s="247"/>
      <c r="G203" s="247" t="s">
        <v>313</v>
      </c>
      <c r="H203" s="248"/>
      <c r="I203" s="248"/>
      <c r="J203" s="248" t="s">
        <v>313</v>
      </c>
      <c r="K203" s="248">
        <v>146362</v>
      </c>
      <c r="L203" s="247">
        <v>0</v>
      </c>
      <c r="M203" s="248" t="s">
        <v>343</v>
      </c>
      <c r="N203" s="249"/>
      <c r="O203" s="247" t="s">
        <v>271</v>
      </c>
      <c r="P203" s="247" t="s">
        <v>296</v>
      </c>
      <c r="Q203" s="247" t="s">
        <v>344</v>
      </c>
      <c r="R203" s="247"/>
      <c r="S203" s="247"/>
      <c r="T203" s="247"/>
      <c r="U203" s="247">
        <v>559</v>
      </c>
    </row>
    <row r="204" spans="1:22" x14ac:dyDescent="0.25">
      <c r="A204">
        <f t="shared" si="2"/>
        <v>560</v>
      </c>
      <c r="B204" s="155">
        <f>IF(O204="PESO",VALUE(K204),K204*EERR!$D$2)</f>
        <v>146362</v>
      </c>
      <c r="C204" s="247" t="s">
        <v>345</v>
      </c>
      <c r="D204" s="247"/>
      <c r="E204" s="247" t="s">
        <v>239</v>
      </c>
      <c r="F204" s="247"/>
      <c r="G204" s="247" t="s">
        <v>313</v>
      </c>
      <c r="H204" s="248"/>
      <c r="I204" s="248"/>
      <c r="J204" s="248" t="s">
        <v>313</v>
      </c>
      <c r="K204" s="248">
        <v>146362</v>
      </c>
      <c r="L204" s="247">
        <v>0</v>
      </c>
      <c r="M204" s="248" t="s">
        <v>346</v>
      </c>
      <c r="N204" s="249"/>
      <c r="O204" s="247" t="s">
        <v>271</v>
      </c>
      <c r="P204" s="247" t="s">
        <v>314</v>
      </c>
      <c r="Q204" s="247" t="s">
        <v>347</v>
      </c>
      <c r="R204" s="247"/>
      <c r="S204" s="247"/>
      <c r="T204" s="247"/>
      <c r="U204" s="247">
        <v>560</v>
      </c>
    </row>
    <row r="205" spans="1:22" x14ac:dyDescent="0.25">
      <c r="A205">
        <f t="shared" si="2"/>
        <v>561</v>
      </c>
      <c r="B205" s="155">
        <f>IF(O205="PESO",VALUE(K205),K205*EERR!$D$2)</f>
        <v>624700</v>
      </c>
      <c r="C205" s="247" t="s">
        <v>348</v>
      </c>
      <c r="D205" s="247"/>
      <c r="E205" s="247" t="s">
        <v>239</v>
      </c>
      <c r="F205" s="247"/>
      <c r="G205" s="247" t="s">
        <v>313</v>
      </c>
      <c r="H205" s="248"/>
      <c r="I205" s="248"/>
      <c r="J205" s="248" t="s">
        <v>349</v>
      </c>
      <c r="K205" s="248">
        <v>624700</v>
      </c>
      <c r="L205" s="247">
        <v>0</v>
      </c>
      <c r="M205" s="248" t="s">
        <v>350</v>
      </c>
      <c r="N205" s="249"/>
      <c r="O205" s="247" t="s">
        <v>271</v>
      </c>
      <c r="P205" s="247" t="s">
        <v>296</v>
      </c>
      <c r="Q205" s="247" t="s">
        <v>323</v>
      </c>
      <c r="R205" s="247"/>
      <c r="S205" s="247"/>
      <c r="T205" s="247"/>
      <c r="U205" s="247">
        <v>561</v>
      </c>
    </row>
    <row r="206" spans="1:22" x14ac:dyDescent="0.25">
      <c r="A206">
        <f t="shared" si="2"/>
        <v>562</v>
      </c>
      <c r="B206" s="155">
        <f>IF(O206="PESO",VALUE(K206),K206*EERR!$D$2)</f>
        <v>18000</v>
      </c>
      <c r="C206" s="247" t="s">
        <v>351</v>
      </c>
      <c r="D206" s="247"/>
      <c r="E206" s="247" t="s">
        <v>239</v>
      </c>
      <c r="F206" s="247"/>
      <c r="G206" s="247" t="s">
        <v>313</v>
      </c>
      <c r="H206" s="248"/>
      <c r="I206" s="248"/>
      <c r="J206" s="248" t="s">
        <v>313</v>
      </c>
      <c r="K206" s="248">
        <v>18000</v>
      </c>
      <c r="L206" s="247">
        <v>0</v>
      </c>
      <c r="M206" s="248" t="s">
        <v>352</v>
      </c>
      <c r="N206" s="249"/>
      <c r="O206" s="247" t="s">
        <v>271</v>
      </c>
      <c r="P206" s="247" t="s">
        <v>296</v>
      </c>
      <c r="Q206" s="247" t="s">
        <v>353</v>
      </c>
      <c r="R206" s="247"/>
      <c r="S206" s="247"/>
      <c r="T206" s="247"/>
      <c r="U206" s="247">
        <v>562</v>
      </c>
    </row>
    <row r="207" spans="1:22" x14ac:dyDescent="0.25">
      <c r="A207">
        <f t="shared" si="2"/>
        <v>563</v>
      </c>
      <c r="B207" s="155">
        <f>IF(O207="PESO",VALUE(K207),K207*EERR!$D$2)</f>
        <v>171685</v>
      </c>
      <c r="C207" s="247" t="s">
        <v>354</v>
      </c>
      <c r="D207" s="247"/>
      <c r="E207" s="247" t="s">
        <v>239</v>
      </c>
      <c r="F207" s="247"/>
      <c r="G207" s="247" t="s">
        <v>313</v>
      </c>
      <c r="H207" s="248"/>
      <c r="I207" s="248"/>
      <c r="J207" s="248" t="s">
        <v>313</v>
      </c>
      <c r="K207" s="248">
        <v>171685</v>
      </c>
      <c r="L207" s="247">
        <v>0</v>
      </c>
      <c r="M207" s="248" t="s">
        <v>355</v>
      </c>
      <c r="N207" s="249"/>
      <c r="O207" s="247" t="s">
        <v>271</v>
      </c>
      <c r="P207" s="247" t="s">
        <v>315</v>
      </c>
      <c r="Q207" s="247" t="s">
        <v>356</v>
      </c>
      <c r="R207" s="247"/>
      <c r="S207" s="247"/>
      <c r="T207" s="247"/>
      <c r="U207" s="247">
        <v>563</v>
      </c>
    </row>
    <row r="208" spans="1:22" x14ac:dyDescent="0.25">
      <c r="A208">
        <f t="shared" si="2"/>
        <v>564</v>
      </c>
      <c r="B208" s="155">
        <f>IF(O208="PESO",VALUE(K208),K208*EERR!$D$2)</f>
        <v>122400</v>
      </c>
      <c r="C208" s="247" t="s">
        <v>357</v>
      </c>
      <c r="D208" s="247"/>
      <c r="E208" s="247" t="s">
        <v>291</v>
      </c>
      <c r="F208" s="247"/>
      <c r="G208" s="247" t="s">
        <v>295</v>
      </c>
      <c r="H208" s="248"/>
      <c r="I208" s="248"/>
      <c r="J208" s="248" t="s">
        <v>297</v>
      </c>
      <c r="K208" s="248">
        <v>153</v>
      </c>
      <c r="L208" s="247">
        <v>0</v>
      </c>
      <c r="M208" s="248" t="s">
        <v>358</v>
      </c>
      <c r="N208" s="249"/>
      <c r="O208" s="247" t="s">
        <v>292</v>
      </c>
      <c r="P208" s="247" t="s">
        <v>315</v>
      </c>
      <c r="Q208" s="247" t="s">
        <v>359</v>
      </c>
      <c r="R208" s="247"/>
      <c r="S208" s="247"/>
      <c r="T208" s="247"/>
      <c r="U208" s="247">
        <v>564</v>
      </c>
    </row>
    <row r="209" spans="1:21" x14ac:dyDescent="0.25">
      <c r="A209">
        <f t="shared" si="2"/>
        <v>565</v>
      </c>
      <c r="B209" s="155">
        <f>IF(O209="PESO",VALUE(K209),K209*EERR!$D$2)</f>
        <v>184132</v>
      </c>
      <c r="C209" s="247" t="s">
        <v>360</v>
      </c>
      <c r="D209" s="247"/>
      <c r="E209" s="247" t="s">
        <v>239</v>
      </c>
      <c r="F209" s="247"/>
      <c r="G209" s="247" t="s">
        <v>313</v>
      </c>
      <c r="H209" s="248"/>
      <c r="I209" s="248"/>
      <c r="J209" s="248" t="s">
        <v>313</v>
      </c>
      <c r="K209" s="248">
        <v>184132</v>
      </c>
      <c r="L209" s="247">
        <v>0</v>
      </c>
      <c r="M209" s="248" t="s">
        <v>361</v>
      </c>
      <c r="N209" s="249"/>
      <c r="O209" s="247" t="s">
        <v>271</v>
      </c>
      <c r="P209" s="247" t="s">
        <v>296</v>
      </c>
      <c r="Q209" s="247" t="s">
        <v>362</v>
      </c>
      <c r="R209" s="247"/>
      <c r="S209" s="247"/>
      <c r="T209" s="247"/>
      <c r="U209" s="247">
        <v>565</v>
      </c>
    </row>
    <row r="210" spans="1:21" x14ac:dyDescent="0.25">
      <c r="A210">
        <f t="shared" si="2"/>
        <v>566</v>
      </c>
      <c r="B210" s="155">
        <f>IF(O210="PESO",VALUE(K210),K210*EERR!$D$2)</f>
        <v>755417</v>
      </c>
      <c r="C210" s="247" t="s">
        <v>363</v>
      </c>
      <c r="D210" s="247"/>
      <c r="E210" s="247" t="s">
        <v>239</v>
      </c>
      <c r="F210" s="247"/>
      <c r="G210" s="247" t="s">
        <v>313</v>
      </c>
      <c r="H210" s="248"/>
      <c r="I210" s="248"/>
      <c r="J210" s="248" t="s">
        <v>349</v>
      </c>
      <c r="K210" s="248">
        <v>755417</v>
      </c>
      <c r="L210" s="247">
        <v>0</v>
      </c>
      <c r="M210" s="248" t="s">
        <v>364</v>
      </c>
      <c r="N210" s="249"/>
      <c r="O210" s="247" t="s">
        <v>271</v>
      </c>
      <c r="P210" s="247" t="s">
        <v>296</v>
      </c>
      <c r="Q210" s="247" t="s">
        <v>324</v>
      </c>
      <c r="R210" s="247"/>
      <c r="S210" s="247"/>
      <c r="T210" s="247"/>
      <c r="U210" s="247">
        <v>566</v>
      </c>
    </row>
    <row r="211" spans="1:21" x14ac:dyDescent="0.25">
      <c r="A211">
        <f t="shared" si="2"/>
        <v>567</v>
      </c>
      <c r="B211" s="155">
        <f>IF(O211="PESO",VALUE(K211),K211*EERR!$D$2)</f>
        <v>309034</v>
      </c>
      <c r="C211" s="247" t="s">
        <v>365</v>
      </c>
      <c r="D211" s="247"/>
      <c r="E211" s="247" t="s">
        <v>239</v>
      </c>
      <c r="F211" s="247"/>
      <c r="G211" s="247" t="s">
        <v>313</v>
      </c>
      <c r="H211" s="248"/>
      <c r="I211" s="248"/>
      <c r="J211" s="248" t="s">
        <v>313</v>
      </c>
      <c r="K211" s="248">
        <v>309034</v>
      </c>
      <c r="L211" s="247">
        <v>0</v>
      </c>
      <c r="M211" s="248" t="s">
        <v>366</v>
      </c>
      <c r="N211" s="249"/>
      <c r="O211" s="247" t="s">
        <v>271</v>
      </c>
      <c r="P211" s="247" t="s">
        <v>296</v>
      </c>
      <c r="Q211" s="247" t="s">
        <v>325</v>
      </c>
      <c r="R211" s="247"/>
      <c r="S211" s="247"/>
      <c r="T211" s="247"/>
      <c r="U211" s="247">
        <v>567</v>
      </c>
    </row>
    <row r="212" spans="1:21" x14ac:dyDescent="0.25">
      <c r="A212">
        <f t="shared" si="2"/>
        <v>568</v>
      </c>
      <c r="B212" s="155">
        <f>IF(O212="PESO",VALUE(K212),K212*EERR!$D$2)</f>
        <v>172634</v>
      </c>
      <c r="C212" s="247" t="s">
        <v>367</v>
      </c>
      <c r="D212" s="247"/>
      <c r="E212" s="247" t="s">
        <v>239</v>
      </c>
      <c r="F212" s="247"/>
      <c r="G212" s="247" t="s">
        <v>313</v>
      </c>
      <c r="H212" s="248"/>
      <c r="I212" s="248"/>
      <c r="J212" s="248" t="s">
        <v>313</v>
      </c>
      <c r="K212" s="248">
        <v>172634</v>
      </c>
      <c r="L212" s="247">
        <v>0</v>
      </c>
      <c r="M212" s="248" t="s">
        <v>368</v>
      </c>
      <c r="N212" s="249"/>
      <c r="O212" s="247" t="s">
        <v>271</v>
      </c>
      <c r="P212" s="247" t="s">
        <v>296</v>
      </c>
      <c r="Q212" s="247" t="s">
        <v>369</v>
      </c>
      <c r="R212" s="247"/>
      <c r="S212" s="247"/>
      <c r="T212" s="247"/>
      <c r="U212" s="247">
        <v>568</v>
      </c>
    </row>
    <row r="213" spans="1:21" x14ac:dyDescent="0.25">
      <c r="A213">
        <f t="shared" si="2"/>
        <v>569</v>
      </c>
      <c r="B213" s="155">
        <f>IF(O213="PESO",VALUE(K213),K213*EERR!$D$2)</f>
        <v>180170</v>
      </c>
      <c r="C213" s="247" t="s">
        <v>370</v>
      </c>
      <c r="D213" s="247"/>
      <c r="E213" s="247" t="s">
        <v>239</v>
      </c>
      <c r="F213" s="247"/>
      <c r="G213" s="247" t="s">
        <v>313</v>
      </c>
      <c r="H213" s="248"/>
      <c r="I213" s="248"/>
      <c r="J213" s="248" t="s">
        <v>313</v>
      </c>
      <c r="K213" s="248">
        <v>180170</v>
      </c>
      <c r="L213" s="247">
        <v>0</v>
      </c>
      <c r="M213" s="248" t="s">
        <v>371</v>
      </c>
      <c r="N213" s="249"/>
      <c r="O213" s="247" t="s">
        <v>271</v>
      </c>
      <c r="P213" s="247" t="s">
        <v>314</v>
      </c>
      <c r="Q213" s="247" t="s">
        <v>372</v>
      </c>
      <c r="R213" s="247"/>
      <c r="S213" s="247"/>
      <c r="T213" s="247"/>
      <c r="U213" s="247">
        <v>569</v>
      </c>
    </row>
    <row r="214" spans="1:21" x14ac:dyDescent="0.25">
      <c r="A214">
        <f t="shared" si="2"/>
        <v>570</v>
      </c>
      <c r="B214" s="155">
        <f>IF(O214="PESO",VALUE(K214),K214*EERR!$D$2)</f>
        <v>154517</v>
      </c>
      <c r="C214" s="247" t="s">
        <v>373</v>
      </c>
      <c r="D214" s="247"/>
      <c r="E214" s="247" t="s">
        <v>239</v>
      </c>
      <c r="F214" s="247"/>
      <c r="G214" s="247" t="s">
        <v>313</v>
      </c>
      <c r="H214" s="248"/>
      <c r="I214" s="248"/>
      <c r="J214" s="248" t="s">
        <v>313</v>
      </c>
      <c r="K214" s="248">
        <v>154517</v>
      </c>
      <c r="L214" s="247">
        <v>0</v>
      </c>
      <c r="M214" s="248" t="s">
        <v>374</v>
      </c>
      <c r="N214" s="249"/>
      <c r="O214" s="247" t="s">
        <v>271</v>
      </c>
      <c r="P214" s="247" t="s">
        <v>314</v>
      </c>
      <c r="Q214" s="247" t="s">
        <v>327</v>
      </c>
      <c r="R214" s="247"/>
      <c r="S214" s="247"/>
      <c r="T214" s="247"/>
      <c r="U214" s="247">
        <v>570</v>
      </c>
    </row>
    <row r="215" spans="1:21" x14ac:dyDescent="0.25">
      <c r="A215">
        <f t="shared" si="2"/>
        <v>571</v>
      </c>
      <c r="B215" s="155">
        <f>IF(O215="PESO",VALUE(K215),K215*EERR!$D$2)</f>
        <v>1497600</v>
      </c>
      <c r="C215" s="247" t="s">
        <v>375</v>
      </c>
      <c r="D215" s="247"/>
      <c r="E215" s="247" t="s">
        <v>291</v>
      </c>
      <c r="F215" s="247"/>
      <c r="G215" s="247" t="s">
        <v>295</v>
      </c>
      <c r="H215" s="248"/>
      <c r="I215" s="248"/>
      <c r="J215" s="248" t="s">
        <v>297</v>
      </c>
      <c r="K215" s="248">
        <v>1872</v>
      </c>
      <c r="L215" s="247">
        <v>0</v>
      </c>
      <c r="M215" s="248" t="s">
        <v>376</v>
      </c>
      <c r="N215" s="249"/>
      <c r="O215" s="247" t="s">
        <v>292</v>
      </c>
      <c r="P215" s="247" t="s">
        <v>315</v>
      </c>
      <c r="Q215" s="247" t="s">
        <v>326</v>
      </c>
      <c r="R215" s="247"/>
      <c r="S215" s="247"/>
      <c r="T215" s="247"/>
      <c r="U215" s="247">
        <v>571</v>
      </c>
    </row>
    <row r="216" spans="1:21" x14ac:dyDescent="0.25">
      <c r="A216">
        <f t="shared" si="2"/>
        <v>572</v>
      </c>
      <c r="B216" s="155">
        <f>IF(O216="PESO",VALUE(K216),K216*EERR!$D$2)</f>
        <v>154517</v>
      </c>
      <c r="C216" s="247" t="s">
        <v>377</v>
      </c>
      <c r="D216" s="247"/>
      <c r="E216" s="247" t="s">
        <v>239</v>
      </c>
      <c r="F216" s="247"/>
      <c r="G216" s="247" t="s">
        <v>313</v>
      </c>
      <c r="H216" s="248"/>
      <c r="I216" s="248"/>
      <c r="J216" s="248" t="s">
        <v>313</v>
      </c>
      <c r="K216" s="248">
        <v>154517</v>
      </c>
      <c r="L216" s="247">
        <v>0</v>
      </c>
      <c r="M216" s="248" t="s">
        <v>378</v>
      </c>
      <c r="N216" s="249"/>
      <c r="O216" s="247" t="s">
        <v>271</v>
      </c>
      <c r="P216" s="247" t="s">
        <v>314</v>
      </c>
      <c r="Q216" s="247" t="s">
        <v>328</v>
      </c>
      <c r="R216" s="247"/>
      <c r="S216" s="247"/>
      <c r="T216" s="247"/>
      <c r="U216" s="247">
        <v>572</v>
      </c>
    </row>
    <row r="217" spans="1:21" x14ac:dyDescent="0.25">
      <c r="A217">
        <f t="shared" si="2"/>
        <v>573</v>
      </c>
      <c r="B217" s="155">
        <f>IF(O217="PESO",VALUE(K217),K217*EERR!$D$2)</f>
        <v>12000</v>
      </c>
      <c r="C217" s="247" t="s">
        <v>379</v>
      </c>
      <c r="D217" s="247"/>
      <c r="E217" s="247" t="s">
        <v>239</v>
      </c>
      <c r="F217" s="247"/>
      <c r="G217" s="247" t="s">
        <v>313</v>
      </c>
      <c r="H217" s="248"/>
      <c r="I217" s="248"/>
      <c r="J217" s="248" t="s">
        <v>238</v>
      </c>
      <c r="K217" s="248">
        <v>12000</v>
      </c>
      <c r="L217" s="247">
        <v>0</v>
      </c>
      <c r="M217" s="248" t="s">
        <v>380</v>
      </c>
      <c r="N217" s="249"/>
      <c r="O217" s="247" t="s">
        <v>271</v>
      </c>
      <c r="P217" s="247" t="s">
        <v>316</v>
      </c>
      <c r="Q217" s="247" t="s">
        <v>381</v>
      </c>
      <c r="R217" s="247"/>
      <c r="S217" s="247"/>
      <c r="T217" s="247"/>
      <c r="U217" s="247">
        <v>573</v>
      </c>
    </row>
    <row r="218" spans="1:21" x14ac:dyDescent="0.25">
      <c r="A218">
        <f t="shared" si="2"/>
        <v>574</v>
      </c>
      <c r="B218" s="155">
        <f>IF(O218="PESO",VALUE(K218),K218*EERR!$D$2)</f>
        <v>165338</v>
      </c>
      <c r="C218" s="247" t="s">
        <v>382</v>
      </c>
      <c r="D218" s="247"/>
      <c r="E218" s="247" t="s">
        <v>239</v>
      </c>
      <c r="F218" s="247"/>
      <c r="G218" s="247" t="s">
        <v>313</v>
      </c>
      <c r="H218" s="248"/>
      <c r="I218" s="248"/>
      <c r="J218" s="248" t="s">
        <v>313</v>
      </c>
      <c r="K218" s="248">
        <v>165338</v>
      </c>
      <c r="L218" s="247">
        <v>0</v>
      </c>
      <c r="M218" s="248" t="s">
        <v>383</v>
      </c>
      <c r="N218" s="249"/>
      <c r="O218" s="247" t="s">
        <v>271</v>
      </c>
      <c r="P218" s="247" t="s">
        <v>314</v>
      </c>
      <c r="Q218" s="247" t="s">
        <v>384</v>
      </c>
      <c r="R218" s="247"/>
      <c r="S218" s="247"/>
      <c r="T218" s="247"/>
      <c r="U218" s="247">
        <v>574</v>
      </c>
    </row>
    <row r="219" spans="1:21" x14ac:dyDescent="0.25">
      <c r="A219">
        <f t="shared" si="2"/>
        <v>575</v>
      </c>
      <c r="B219" s="155">
        <f>IF(O219="PESO",VALUE(K219),K219*EERR!$D$2)</f>
        <v>148804</v>
      </c>
      <c r="C219" s="247" t="s">
        <v>385</v>
      </c>
      <c r="D219" s="247"/>
      <c r="E219" s="247" t="s">
        <v>239</v>
      </c>
      <c r="F219" s="247"/>
      <c r="G219" s="247" t="s">
        <v>313</v>
      </c>
      <c r="H219" s="248"/>
      <c r="I219" s="248"/>
      <c r="J219" s="248" t="s">
        <v>313</v>
      </c>
      <c r="K219" s="248">
        <v>148804</v>
      </c>
      <c r="L219" s="247">
        <v>0</v>
      </c>
      <c r="M219" s="248" t="s">
        <v>386</v>
      </c>
      <c r="N219" s="249"/>
      <c r="O219" s="247" t="s">
        <v>271</v>
      </c>
      <c r="P219" s="247" t="s">
        <v>296</v>
      </c>
      <c r="Q219" s="247" t="s">
        <v>387</v>
      </c>
      <c r="R219" s="247"/>
      <c r="S219" s="247"/>
      <c r="T219" s="247"/>
      <c r="U219" s="247">
        <v>575</v>
      </c>
    </row>
    <row r="220" spans="1:21" x14ac:dyDescent="0.25">
      <c r="A220">
        <f t="shared" si="2"/>
        <v>576</v>
      </c>
      <c r="B220" s="155">
        <f>IF(O220="PESO",VALUE(K220),K220*EERR!$D$2)</f>
        <v>603954</v>
      </c>
      <c r="C220" s="247" t="s">
        <v>388</v>
      </c>
      <c r="D220" s="247"/>
      <c r="E220" s="247" t="s">
        <v>239</v>
      </c>
      <c r="F220" s="247"/>
      <c r="G220" s="247" t="s">
        <v>313</v>
      </c>
      <c r="H220" s="248"/>
      <c r="I220" s="248"/>
      <c r="J220" s="248" t="s">
        <v>313</v>
      </c>
      <c r="K220" s="248">
        <v>603954</v>
      </c>
      <c r="L220" s="247">
        <v>0</v>
      </c>
      <c r="M220" s="248" t="s">
        <v>389</v>
      </c>
      <c r="N220" s="249"/>
      <c r="O220" s="247" t="s">
        <v>271</v>
      </c>
      <c r="P220" s="247" t="s">
        <v>296</v>
      </c>
      <c r="Q220" s="247" t="s">
        <v>329</v>
      </c>
      <c r="R220" s="247"/>
      <c r="S220" s="247"/>
      <c r="T220" s="247"/>
      <c r="U220" s="247">
        <v>576</v>
      </c>
    </row>
    <row r="221" spans="1:21" x14ac:dyDescent="0.25">
      <c r="A221">
        <f t="shared" si="2"/>
        <v>577</v>
      </c>
      <c r="B221" s="155">
        <f>IF(O221="PESO",VALUE(K221),K221*EERR!$D$2)</f>
        <v>297608</v>
      </c>
      <c r="C221" s="247" t="s">
        <v>390</v>
      </c>
      <c r="D221" s="247"/>
      <c r="E221" s="247" t="s">
        <v>239</v>
      </c>
      <c r="F221" s="247"/>
      <c r="G221" s="247" t="s">
        <v>313</v>
      </c>
      <c r="H221" s="248"/>
      <c r="I221" s="248"/>
      <c r="J221" s="248" t="s">
        <v>313</v>
      </c>
      <c r="K221" s="248">
        <v>297608</v>
      </c>
      <c r="L221" s="247">
        <v>0</v>
      </c>
      <c r="M221" s="248" t="s">
        <v>391</v>
      </c>
      <c r="N221" s="249"/>
      <c r="O221" s="247" t="s">
        <v>271</v>
      </c>
      <c r="P221" s="247" t="s">
        <v>296</v>
      </c>
      <c r="Q221" s="247" t="s">
        <v>392</v>
      </c>
      <c r="R221" s="247"/>
      <c r="S221" s="247"/>
      <c r="T221" s="247"/>
      <c r="U221" s="247">
        <v>577</v>
      </c>
    </row>
    <row r="222" spans="1:21" x14ac:dyDescent="0.25">
      <c r="A222">
        <f t="shared" si="2"/>
        <v>578</v>
      </c>
      <c r="B222" s="155">
        <f>IF(O222="PESO",VALUE(K222),K222*EERR!$D$2)</f>
        <v>1488040</v>
      </c>
      <c r="C222" s="247" t="s">
        <v>393</v>
      </c>
      <c r="D222" s="247"/>
      <c r="E222" s="247" t="s">
        <v>239</v>
      </c>
      <c r="F222" s="247"/>
      <c r="G222" s="247" t="s">
        <v>313</v>
      </c>
      <c r="H222" s="248"/>
      <c r="I222" s="248"/>
      <c r="J222" s="248" t="s">
        <v>349</v>
      </c>
      <c r="K222" s="248">
        <v>1488040</v>
      </c>
      <c r="L222" s="247">
        <v>0</v>
      </c>
      <c r="M222" s="248" t="s">
        <v>394</v>
      </c>
      <c r="N222" s="249"/>
      <c r="O222" s="247" t="s">
        <v>271</v>
      </c>
      <c r="P222" s="247" t="s">
        <v>296</v>
      </c>
      <c r="Q222" s="247" t="s">
        <v>330</v>
      </c>
      <c r="R222" s="247"/>
      <c r="S222" s="247"/>
      <c r="T222" s="247"/>
      <c r="U222" s="247">
        <v>578</v>
      </c>
    </row>
    <row r="223" spans="1:21" x14ac:dyDescent="0.25">
      <c r="A223">
        <f t="shared" si="2"/>
        <v>579</v>
      </c>
      <c r="B223" s="155">
        <f>IF(O223="PESO",VALUE(K223),K223*EERR!$D$2)</f>
        <v>189660</v>
      </c>
      <c r="C223" s="247" t="s">
        <v>395</v>
      </c>
      <c r="D223" s="247"/>
      <c r="E223" s="247" t="s">
        <v>239</v>
      </c>
      <c r="F223" s="247"/>
      <c r="G223" s="247" t="s">
        <v>313</v>
      </c>
      <c r="H223" s="248"/>
      <c r="I223" s="248"/>
      <c r="J223" s="248" t="s">
        <v>313</v>
      </c>
      <c r="K223" s="248">
        <v>189660</v>
      </c>
      <c r="L223" s="247">
        <v>0</v>
      </c>
      <c r="M223" s="248" t="s">
        <v>396</v>
      </c>
      <c r="N223" s="249"/>
      <c r="O223" s="247" t="s">
        <v>271</v>
      </c>
      <c r="P223" s="247" t="s">
        <v>314</v>
      </c>
      <c r="Q223" s="247" t="s">
        <v>397</v>
      </c>
      <c r="R223" s="247"/>
      <c r="S223" s="247"/>
      <c r="T223" s="247"/>
      <c r="U223" s="247">
        <v>579</v>
      </c>
    </row>
    <row r="224" spans="1:21" x14ac:dyDescent="0.25">
      <c r="A224">
        <f t="shared" si="2"/>
        <v>580</v>
      </c>
      <c r="B224" s="155">
        <f>IF(O224="PESO",VALUE(K224),K224*EERR!$D$2)</f>
        <v>446412</v>
      </c>
      <c r="C224" s="247" t="s">
        <v>398</v>
      </c>
      <c r="D224" s="247"/>
      <c r="E224" s="247" t="s">
        <v>239</v>
      </c>
      <c r="F224" s="247"/>
      <c r="G224" s="247" t="s">
        <v>313</v>
      </c>
      <c r="H224" s="248"/>
      <c r="I224" s="248"/>
      <c r="J224" s="248" t="s">
        <v>313</v>
      </c>
      <c r="K224" s="248">
        <v>446412</v>
      </c>
      <c r="L224" s="247">
        <v>0</v>
      </c>
      <c r="M224" s="248" t="s">
        <v>399</v>
      </c>
      <c r="N224" s="249"/>
      <c r="O224" s="247" t="s">
        <v>271</v>
      </c>
      <c r="P224" s="247" t="s">
        <v>314</v>
      </c>
      <c r="Q224" s="247" t="s">
        <v>347</v>
      </c>
      <c r="R224" s="247"/>
      <c r="S224" s="247"/>
      <c r="T224" s="247"/>
      <c r="U224" s="247">
        <v>580</v>
      </c>
    </row>
    <row r="225" spans="1:21" x14ac:dyDescent="0.25">
      <c r="A225">
        <f t="shared" si="2"/>
        <v>581</v>
      </c>
      <c r="B225" s="155">
        <f>IF(O225="PESO",VALUE(K225),K225*EERR!$D$2)</f>
        <v>446412</v>
      </c>
      <c r="C225" s="247" t="s">
        <v>400</v>
      </c>
      <c r="D225" s="247"/>
      <c r="E225" s="247" t="s">
        <v>239</v>
      </c>
      <c r="F225" s="247"/>
      <c r="G225" s="247" t="s">
        <v>313</v>
      </c>
      <c r="H225" s="248"/>
      <c r="I225" s="248"/>
      <c r="J225" s="248" t="s">
        <v>313</v>
      </c>
      <c r="K225" s="248">
        <v>446412</v>
      </c>
      <c r="L225" s="247">
        <v>0</v>
      </c>
      <c r="M225" s="248" t="s">
        <v>401</v>
      </c>
      <c r="N225" s="249"/>
      <c r="O225" s="247" t="s">
        <v>271</v>
      </c>
      <c r="P225" s="247" t="s">
        <v>296</v>
      </c>
      <c r="Q225" s="247" t="s">
        <v>344</v>
      </c>
      <c r="R225" s="247"/>
      <c r="S225" s="247"/>
      <c r="T225" s="247"/>
      <c r="U225" s="247">
        <v>581</v>
      </c>
    </row>
    <row r="226" spans="1:21" x14ac:dyDescent="0.25">
      <c r="A226">
        <f t="shared" si="2"/>
        <v>582</v>
      </c>
      <c r="B226" s="155">
        <f>IF(O226="PESO",VALUE(K226),K226*EERR!$D$2)</f>
        <v>150313</v>
      </c>
      <c r="C226" s="247" t="s">
        <v>402</v>
      </c>
      <c r="D226" s="247"/>
      <c r="E226" s="247" t="s">
        <v>239</v>
      </c>
      <c r="F226" s="247"/>
      <c r="G226" s="247" t="s">
        <v>313</v>
      </c>
      <c r="H226" s="248"/>
      <c r="I226" s="248"/>
      <c r="J226" s="248" t="s">
        <v>313</v>
      </c>
      <c r="K226" s="248">
        <v>150313</v>
      </c>
      <c r="L226" s="247">
        <v>0</v>
      </c>
      <c r="M226" s="248" t="s">
        <v>403</v>
      </c>
      <c r="N226" s="249"/>
      <c r="O226" s="247" t="s">
        <v>271</v>
      </c>
      <c r="P226" s="247" t="s">
        <v>296</v>
      </c>
      <c r="Q226" s="247" t="s">
        <v>404</v>
      </c>
      <c r="R226" s="247"/>
      <c r="S226" s="247"/>
      <c r="T226" s="247"/>
      <c r="U226" s="247">
        <v>582</v>
      </c>
    </row>
    <row r="227" spans="1:21" x14ac:dyDescent="0.25">
      <c r="A227">
        <f t="shared" si="2"/>
        <v>583</v>
      </c>
      <c r="B227" s="155">
        <f>IF(O227="PESO",VALUE(K227),K227*EERR!$D$2)</f>
        <v>158664</v>
      </c>
      <c r="C227" s="247" t="s">
        <v>405</v>
      </c>
      <c r="D227" s="247"/>
      <c r="E227" s="247" t="s">
        <v>239</v>
      </c>
      <c r="F227" s="247"/>
      <c r="G227" s="247" t="s">
        <v>313</v>
      </c>
      <c r="H227" s="248"/>
      <c r="I227" s="248"/>
      <c r="J227" s="248" t="s">
        <v>313</v>
      </c>
      <c r="K227" s="248">
        <v>158664</v>
      </c>
      <c r="L227" s="247">
        <v>0</v>
      </c>
      <c r="M227" s="248" t="s">
        <v>406</v>
      </c>
      <c r="N227" s="249"/>
      <c r="O227" s="247" t="s">
        <v>271</v>
      </c>
      <c r="P227" s="247" t="s">
        <v>314</v>
      </c>
      <c r="Q227" s="247" t="s">
        <v>407</v>
      </c>
      <c r="R227" s="247"/>
      <c r="S227" s="247"/>
      <c r="T227" s="247"/>
      <c r="U227" s="247">
        <v>583</v>
      </c>
    </row>
    <row r="228" spans="1:21" x14ac:dyDescent="0.25">
      <c r="A228">
        <f t="shared" si="2"/>
        <v>584</v>
      </c>
      <c r="B228" s="155">
        <f>IF(O228="PESO",VALUE(K228),K228*EERR!$D$2)</f>
        <v>530517</v>
      </c>
      <c r="C228" s="247" t="s">
        <v>408</v>
      </c>
      <c r="D228" s="247"/>
      <c r="E228" s="247" t="s">
        <v>239</v>
      </c>
      <c r="F228" s="247"/>
      <c r="G228" s="247" t="s">
        <v>313</v>
      </c>
      <c r="H228" s="248"/>
      <c r="I228" s="248"/>
      <c r="J228" s="248" t="s">
        <v>313</v>
      </c>
      <c r="K228" s="248">
        <v>530517</v>
      </c>
      <c r="L228" s="247">
        <v>0</v>
      </c>
      <c r="M228" s="248" t="s">
        <v>409</v>
      </c>
      <c r="N228" s="249"/>
      <c r="O228" s="247" t="s">
        <v>271</v>
      </c>
      <c r="P228" s="247" t="s">
        <v>314</v>
      </c>
      <c r="Q228" s="247" t="s">
        <v>410</v>
      </c>
      <c r="R228" s="247"/>
      <c r="S228" s="247"/>
      <c r="T228" s="247"/>
      <c r="U228" s="247">
        <v>584</v>
      </c>
    </row>
    <row r="229" spans="1:21" x14ac:dyDescent="0.25">
      <c r="A229">
        <f t="shared" si="2"/>
        <v>585</v>
      </c>
      <c r="B229" s="155">
        <f>IF(O229="PESO",VALUE(K229),K229*EERR!$D$2)</f>
        <v>172157</v>
      </c>
      <c r="C229" s="247" t="s">
        <v>411</v>
      </c>
      <c r="D229" s="247"/>
      <c r="E229" s="247" t="s">
        <v>239</v>
      </c>
      <c r="F229" s="247"/>
      <c r="G229" s="247" t="s">
        <v>313</v>
      </c>
      <c r="H229" s="248"/>
      <c r="I229" s="248"/>
      <c r="J229" s="248" t="s">
        <v>313</v>
      </c>
      <c r="K229" s="248">
        <v>172157</v>
      </c>
      <c r="L229" s="247">
        <v>0</v>
      </c>
      <c r="M229" s="248" t="s">
        <v>412</v>
      </c>
      <c r="N229" s="249"/>
      <c r="O229" s="247" t="s">
        <v>271</v>
      </c>
      <c r="P229" s="247" t="s">
        <v>296</v>
      </c>
      <c r="Q229" s="247" t="s">
        <v>413</v>
      </c>
      <c r="R229" s="247"/>
      <c r="S229" s="247"/>
      <c r="T229" s="247"/>
      <c r="U229" s="247">
        <v>585</v>
      </c>
    </row>
    <row r="230" spans="1:21" x14ac:dyDescent="0.25">
      <c r="A230">
        <f t="shared" si="2"/>
        <v>586</v>
      </c>
      <c r="B230" s="155">
        <f>IF(O230="PESO",VALUE(K230),K230*EERR!$D$2)</f>
        <v>300172</v>
      </c>
      <c r="C230" s="247" t="s">
        <v>414</v>
      </c>
      <c r="D230" s="247"/>
      <c r="E230" s="247" t="s">
        <v>239</v>
      </c>
      <c r="F230" s="247"/>
      <c r="G230" s="247" t="s">
        <v>313</v>
      </c>
      <c r="H230" s="248"/>
      <c r="I230" s="248"/>
      <c r="J230" s="248" t="s">
        <v>313</v>
      </c>
      <c r="K230" s="248">
        <v>300172</v>
      </c>
      <c r="L230" s="247">
        <v>0</v>
      </c>
      <c r="M230" s="248" t="s">
        <v>415</v>
      </c>
      <c r="N230" s="249"/>
      <c r="O230" s="247" t="s">
        <v>271</v>
      </c>
      <c r="P230" s="247" t="s">
        <v>296</v>
      </c>
      <c r="Q230" s="247" t="s">
        <v>416</v>
      </c>
      <c r="R230" s="247"/>
      <c r="S230" s="247"/>
      <c r="T230" s="247"/>
      <c r="U230" s="247">
        <v>586</v>
      </c>
    </row>
    <row r="231" spans="1:21" x14ac:dyDescent="0.25">
      <c r="A231">
        <f t="shared" si="2"/>
        <v>587</v>
      </c>
      <c r="B231" s="155">
        <f>IF(O231="PESO",VALUE(K231),K231*EERR!$D$2)</f>
        <v>189970</v>
      </c>
      <c r="C231" s="247" t="s">
        <v>417</v>
      </c>
      <c r="D231" s="247"/>
      <c r="E231" s="247" t="s">
        <v>239</v>
      </c>
      <c r="F231" s="247"/>
      <c r="G231" s="247" t="s">
        <v>313</v>
      </c>
      <c r="H231" s="248"/>
      <c r="I231" s="248"/>
      <c r="J231" s="248" t="s">
        <v>313</v>
      </c>
      <c r="K231" s="248">
        <v>189970</v>
      </c>
      <c r="L231" s="247">
        <v>0</v>
      </c>
      <c r="M231" s="248" t="s">
        <v>418</v>
      </c>
      <c r="N231" s="249"/>
      <c r="O231" s="247" t="s">
        <v>271</v>
      </c>
      <c r="P231" s="247" t="s">
        <v>296</v>
      </c>
      <c r="Q231" s="247" t="s">
        <v>362</v>
      </c>
      <c r="R231" s="247"/>
      <c r="S231" s="247"/>
      <c r="T231" s="247"/>
      <c r="U231" s="247">
        <v>587</v>
      </c>
    </row>
    <row r="232" spans="1:21" x14ac:dyDescent="0.25">
      <c r="A232">
        <f t="shared" si="2"/>
        <v>588</v>
      </c>
      <c r="B232" s="155">
        <f>IF(O232="PESO",VALUE(K232),K232*EERR!$D$2)</f>
        <v>244800</v>
      </c>
      <c r="C232" s="247" t="s">
        <v>419</v>
      </c>
      <c r="D232" s="247"/>
      <c r="E232" s="247" t="s">
        <v>291</v>
      </c>
      <c r="F232" s="247"/>
      <c r="G232" s="247" t="s">
        <v>295</v>
      </c>
      <c r="H232" s="248"/>
      <c r="I232" s="248"/>
      <c r="J232" s="248" t="s">
        <v>297</v>
      </c>
      <c r="K232" s="248">
        <v>306</v>
      </c>
      <c r="L232" s="247">
        <v>0</v>
      </c>
      <c r="M232" s="248" t="s">
        <v>420</v>
      </c>
      <c r="N232" s="249"/>
      <c r="O232" s="247" t="s">
        <v>292</v>
      </c>
      <c r="P232" s="247" t="s">
        <v>315</v>
      </c>
      <c r="Q232" s="247" t="s">
        <v>359</v>
      </c>
      <c r="R232" s="247"/>
      <c r="S232" s="247"/>
      <c r="T232" s="247"/>
      <c r="U232" s="247">
        <v>588</v>
      </c>
    </row>
    <row r="233" spans="1:21" x14ac:dyDescent="0.25">
      <c r="A233">
        <f t="shared" si="2"/>
        <v>589</v>
      </c>
      <c r="B233" s="155">
        <f>IF(O233="PESO",VALUE(K233),K233*EERR!$D$2)</f>
        <v>353143</v>
      </c>
      <c r="C233" s="247" t="s">
        <v>421</v>
      </c>
      <c r="D233" s="247"/>
      <c r="E233" s="247" t="s">
        <v>239</v>
      </c>
      <c r="F233" s="247"/>
      <c r="G233" s="247" t="s">
        <v>313</v>
      </c>
      <c r="H233" s="248"/>
      <c r="I233" s="248"/>
      <c r="J233" s="248" t="s">
        <v>313</v>
      </c>
      <c r="K233" s="248">
        <v>353143</v>
      </c>
      <c r="L233" s="247">
        <v>0</v>
      </c>
      <c r="M233" s="248" t="s">
        <v>422</v>
      </c>
      <c r="N233" s="249"/>
      <c r="O233" s="247" t="s">
        <v>271</v>
      </c>
      <c r="P233" s="247" t="s">
        <v>296</v>
      </c>
      <c r="Q233" s="247" t="s">
        <v>369</v>
      </c>
      <c r="R233" s="247"/>
      <c r="S233" s="247"/>
      <c r="T233" s="247"/>
      <c r="U233" s="247">
        <v>589</v>
      </c>
    </row>
    <row r="234" spans="1:21" x14ac:dyDescent="0.25">
      <c r="A234">
        <f t="shared" si="2"/>
        <v>590</v>
      </c>
      <c r="B234" s="155">
        <f>IF(O234="PESO",VALUE(K234),K234*EERR!$D$2)</f>
        <v>5000</v>
      </c>
      <c r="C234" s="247" t="s">
        <v>423</v>
      </c>
      <c r="D234" s="247"/>
      <c r="E234" s="247" t="s">
        <v>239</v>
      </c>
      <c r="F234" s="247"/>
      <c r="G234" s="247" t="s">
        <v>313</v>
      </c>
      <c r="H234" s="248"/>
      <c r="I234" s="248"/>
      <c r="J234" s="248" t="s">
        <v>313</v>
      </c>
      <c r="K234" s="248">
        <v>5000</v>
      </c>
      <c r="L234" s="247">
        <v>0</v>
      </c>
      <c r="M234" s="248" t="s">
        <v>424</v>
      </c>
      <c r="N234" s="249"/>
      <c r="O234" s="247" t="s">
        <v>271</v>
      </c>
      <c r="P234" s="247" t="s">
        <v>296</v>
      </c>
      <c r="Q234" s="247" t="s">
        <v>425</v>
      </c>
      <c r="R234" s="247"/>
      <c r="S234" s="247"/>
      <c r="T234" s="247"/>
      <c r="U234" s="247">
        <v>590</v>
      </c>
    </row>
    <row r="235" spans="1:21" x14ac:dyDescent="0.25">
      <c r="A235">
        <f t="shared" si="2"/>
        <v>591</v>
      </c>
      <c r="B235" s="155">
        <f>IF(O235="PESO",VALUE(K235),K235*EERR!$D$2)</f>
        <v>24000</v>
      </c>
      <c r="C235" s="247" t="s">
        <v>426</v>
      </c>
      <c r="D235" s="247"/>
      <c r="E235" s="247" t="s">
        <v>239</v>
      </c>
      <c r="F235" s="247"/>
      <c r="G235" s="247" t="s">
        <v>313</v>
      </c>
      <c r="H235" s="248"/>
      <c r="I235" s="248"/>
      <c r="J235" s="248" t="s">
        <v>313</v>
      </c>
      <c r="K235" s="248">
        <v>24000</v>
      </c>
      <c r="L235" s="247">
        <v>0</v>
      </c>
      <c r="M235" s="248" t="s">
        <v>427</v>
      </c>
      <c r="N235" s="249"/>
      <c r="O235" s="247" t="s">
        <v>271</v>
      </c>
      <c r="P235" s="247" t="s">
        <v>296</v>
      </c>
      <c r="Q235" s="247" t="s">
        <v>362</v>
      </c>
      <c r="R235" s="247"/>
      <c r="S235" s="247"/>
      <c r="T235" s="247"/>
      <c r="U235" s="247">
        <v>591</v>
      </c>
    </row>
    <row r="236" spans="1:21" x14ac:dyDescent="0.25">
      <c r="A236">
        <f t="shared" si="2"/>
        <v>592</v>
      </c>
      <c r="B236" s="155">
        <f>IF(O236="PESO",VALUE(K236),K236*EERR!$D$2)</f>
        <v>996274</v>
      </c>
      <c r="C236" s="247" t="s">
        <v>428</v>
      </c>
      <c r="D236" s="247"/>
      <c r="E236" s="247" t="s">
        <v>239</v>
      </c>
      <c r="F236" s="247"/>
      <c r="G236" s="247" t="s">
        <v>313</v>
      </c>
      <c r="H236" s="248"/>
      <c r="I236" s="248"/>
      <c r="J236" s="248" t="s">
        <v>349</v>
      </c>
      <c r="K236" s="248">
        <v>996274</v>
      </c>
      <c r="L236" s="247">
        <v>0</v>
      </c>
      <c r="M236" s="248" t="s">
        <v>429</v>
      </c>
      <c r="N236" s="249"/>
      <c r="O236" s="247" t="s">
        <v>271</v>
      </c>
      <c r="P236" s="247" t="s">
        <v>314</v>
      </c>
      <c r="Q236" s="247" t="s">
        <v>384</v>
      </c>
      <c r="R236" s="247"/>
      <c r="S236" s="247"/>
      <c r="T236" s="247"/>
      <c r="U236" s="247">
        <v>592</v>
      </c>
    </row>
    <row r="237" spans="1:21" x14ac:dyDescent="0.25">
      <c r="A237">
        <f t="shared" si="2"/>
        <v>593</v>
      </c>
      <c r="B237" s="155">
        <f>IF(O237="PESO",VALUE(K237),K237*EERR!$D$2)</f>
        <v>171417</v>
      </c>
      <c r="C237" s="247" t="s">
        <v>430</v>
      </c>
      <c r="D237" s="247"/>
      <c r="E237" s="247" t="s">
        <v>239</v>
      </c>
      <c r="F237" s="247"/>
      <c r="G237" s="247" t="s">
        <v>313</v>
      </c>
      <c r="H237" s="248"/>
      <c r="I237" s="248"/>
      <c r="J237" s="248" t="s">
        <v>313</v>
      </c>
      <c r="K237" s="248">
        <v>171417</v>
      </c>
      <c r="L237" s="247">
        <v>0</v>
      </c>
      <c r="M237" s="248" t="s">
        <v>431</v>
      </c>
      <c r="N237" s="249"/>
      <c r="O237" s="247" t="s">
        <v>271</v>
      </c>
      <c r="P237" s="247" t="s">
        <v>314</v>
      </c>
      <c r="Q237" s="247" t="s">
        <v>432</v>
      </c>
      <c r="R237" s="247"/>
      <c r="S237" s="247"/>
      <c r="T237" s="247"/>
      <c r="U237" s="247">
        <v>593</v>
      </c>
    </row>
    <row r="238" spans="1:21" x14ac:dyDescent="0.25">
      <c r="A238">
        <f t="shared" si="2"/>
        <v>594</v>
      </c>
      <c r="B238" s="155">
        <f>IF(O238="PESO",VALUE(K238),K238*EERR!$D$2)</f>
        <v>166045</v>
      </c>
      <c r="C238" s="247" t="s">
        <v>433</v>
      </c>
      <c r="D238" s="247"/>
      <c r="E238" s="247" t="s">
        <v>239</v>
      </c>
      <c r="F238" s="247"/>
      <c r="G238" s="247" t="s">
        <v>313</v>
      </c>
      <c r="H238" s="248"/>
      <c r="I238" s="248"/>
      <c r="J238" s="248" t="s">
        <v>313</v>
      </c>
      <c r="K238" s="248">
        <v>166045</v>
      </c>
      <c r="L238" s="247">
        <v>0</v>
      </c>
      <c r="M238" s="248" t="s">
        <v>434</v>
      </c>
      <c r="N238" s="249"/>
      <c r="O238" s="247" t="s">
        <v>271</v>
      </c>
      <c r="P238" s="247" t="s">
        <v>314</v>
      </c>
      <c r="Q238" s="247" t="s">
        <v>435</v>
      </c>
      <c r="R238" s="247"/>
      <c r="S238" s="247"/>
      <c r="T238" s="247"/>
      <c r="U238" s="247">
        <v>594</v>
      </c>
    </row>
    <row r="239" spans="1:21" x14ac:dyDescent="0.25">
      <c r="A239">
        <f t="shared" si="2"/>
        <v>595</v>
      </c>
      <c r="B239" s="155">
        <f>IF(O239="PESO",VALUE(K239),K239*EERR!$D$2)</f>
        <v>167953</v>
      </c>
      <c r="C239" s="247" t="s">
        <v>436</v>
      </c>
      <c r="D239" s="247"/>
      <c r="E239" s="247" t="s">
        <v>239</v>
      </c>
      <c r="F239" s="247"/>
      <c r="G239" s="247" t="s">
        <v>313</v>
      </c>
      <c r="H239" s="248"/>
      <c r="I239" s="248"/>
      <c r="J239" s="248" t="s">
        <v>313</v>
      </c>
      <c r="K239" s="248">
        <v>167953</v>
      </c>
      <c r="L239" s="247">
        <v>0</v>
      </c>
      <c r="M239" s="248" t="s">
        <v>437</v>
      </c>
      <c r="N239" s="249"/>
      <c r="O239" s="247" t="s">
        <v>271</v>
      </c>
      <c r="P239" s="247" t="s">
        <v>314</v>
      </c>
      <c r="Q239" s="247" t="s">
        <v>438</v>
      </c>
      <c r="R239" s="247"/>
      <c r="S239" s="247"/>
      <c r="T239" s="247"/>
      <c r="U239" s="247">
        <v>595</v>
      </c>
    </row>
    <row r="240" spans="1:21" x14ac:dyDescent="0.25">
      <c r="A240">
        <f t="shared" si="2"/>
        <v>596</v>
      </c>
      <c r="B240" s="155">
        <f>IF(O240="PESO",VALUE(K240),K240*EERR!$D$2)</f>
        <v>298882</v>
      </c>
      <c r="C240" s="247" t="s">
        <v>439</v>
      </c>
      <c r="D240" s="247"/>
      <c r="E240" s="247" t="s">
        <v>239</v>
      </c>
      <c r="F240" s="247"/>
      <c r="G240" s="247" t="s">
        <v>313</v>
      </c>
      <c r="H240" s="248"/>
      <c r="I240" s="248"/>
      <c r="J240" s="248" t="s">
        <v>313</v>
      </c>
      <c r="K240" s="248">
        <v>298882</v>
      </c>
      <c r="L240" s="247">
        <v>0</v>
      </c>
      <c r="M240" s="248" t="s">
        <v>440</v>
      </c>
      <c r="N240" s="249"/>
      <c r="O240" s="247" t="s">
        <v>271</v>
      </c>
      <c r="P240" s="247" t="s">
        <v>314</v>
      </c>
      <c r="Q240" s="247" t="s">
        <v>441</v>
      </c>
      <c r="R240" s="247"/>
      <c r="S240" s="247"/>
      <c r="T240" s="247"/>
      <c r="U240" s="247">
        <v>596</v>
      </c>
    </row>
    <row r="241" spans="1:21" x14ac:dyDescent="0.25">
      <c r="A241">
        <f t="shared" si="2"/>
        <v>597</v>
      </c>
      <c r="B241" s="155">
        <f>IF(O241="PESO",VALUE(K241),K241*EERR!$D$2)</f>
        <v>470300</v>
      </c>
      <c r="C241" s="247" t="s">
        <v>442</v>
      </c>
      <c r="D241" s="247"/>
      <c r="E241" s="247" t="s">
        <v>239</v>
      </c>
      <c r="F241" s="247"/>
      <c r="G241" s="247" t="s">
        <v>313</v>
      </c>
      <c r="H241" s="248"/>
      <c r="I241" s="248"/>
      <c r="J241" s="248" t="s">
        <v>313</v>
      </c>
      <c r="K241" s="248">
        <v>470300</v>
      </c>
      <c r="L241" s="247">
        <v>0</v>
      </c>
      <c r="M241" s="248" t="s">
        <v>443</v>
      </c>
      <c r="N241" s="249"/>
      <c r="O241" s="247" t="s">
        <v>271</v>
      </c>
      <c r="P241" s="247" t="s">
        <v>296</v>
      </c>
      <c r="Q241" s="247" t="s">
        <v>413</v>
      </c>
      <c r="R241" s="247"/>
      <c r="S241" s="247"/>
      <c r="T241" s="247"/>
      <c r="U241" s="247">
        <v>597</v>
      </c>
    </row>
    <row r="242" spans="1:21" x14ac:dyDescent="0.25">
      <c r="A242">
        <f t="shared" si="2"/>
        <v>598</v>
      </c>
      <c r="B242" s="155">
        <f>IF(O242="PESO",VALUE(K242),K242*EERR!$D$2)</f>
        <v>188559</v>
      </c>
      <c r="C242" s="247" t="s">
        <v>444</v>
      </c>
      <c r="D242" s="247"/>
      <c r="E242" s="247" t="s">
        <v>239</v>
      </c>
      <c r="F242" s="247"/>
      <c r="G242" s="247" t="s">
        <v>313</v>
      </c>
      <c r="H242" s="248"/>
      <c r="I242" s="248"/>
      <c r="J242" s="248" t="s">
        <v>349</v>
      </c>
      <c r="K242" s="248">
        <v>188559</v>
      </c>
      <c r="L242" s="247">
        <v>0</v>
      </c>
      <c r="M242" s="248" t="s">
        <v>445</v>
      </c>
      <c r="N242" s="249"/>
      <c r="O242" s="247" t="s">
        <v>271</v>
      </c>
      <c r="P242" s="247" t="s">
        <v>314</v>
      </c>
      <c r="Q242" s="247" t="s">
        <v>397</v>
      </c>
      <c r="R242" s="247"/>
      <c r="S242" s="247"/>
      <c r="T242" s="247"/>
      <c r="U242" s="247">
        <v>598</v>
      </c>
    </row>
    <row r="243" spans="1:21" x14ac:dyDescent="0.25">
      <c r="A243">
        <f t="shared" si="2"/>
        <v>599</v>
      </c>
      <c r="B243" s="155">
        <f>IF(O243="PESO",VALUE(K243),K243*EERR!$D$2)</f>
        <v>146421</v>
      </c>
      <c r="C243" s="247" t="s">
        <v>446</v>
      </c>
      <c r="D243" s="247"/>
      <c r="E243" s="247" t="s">
        <v>239</v>
      </c>
      <c r="F243" s="247"/>
      <c r="G243" s="247" t="s">
        <v>313</v>
      </c>
      <c r="H243" s="248"/>
      <c r="I243" s="248"/>
      <c r="J243" s="248" t="s">
        <v>313</v>
      </c>
      <c r="K243" s="248">
        <v>146421</v>
      </c>
      <c r="L243" s="247">
        <v>0</v>
      </c>
      <c r="M243" s="248" t="s">
        <v>447</v>
      </c>
      <c r="N243" s="249"/>
      <c r="O243" s="247" t="s">
        <v>271</v>
      </c>
      <c r="P243" s="247" t="s">
        <v>296</v>
      </c>
      <c r="Q243" s="247" t="s">
        <v>448</v>
      </c>
      <c r="R243" s="247"/>
      <c r="S243" s="247"/>
      <c r="T243" s="247"/>
      <c r="U243" s="247">
        <v>599</v>
      </c>
    </row>
    <row r="244" spans="1:21" x14ac:dyDescent="0.25">
      <c r="A244">
        <f t="shared" si="2"/>
        <v>600</v>
      </c>
      <c r="B244" s="155">
        <f>IF(O244="PESO",VALUE(K244),K244*EERR!$D$2)</f>
        <v>184748</v>
      </c>
      <c r="C244" s="247" t="s">
        <v>449</v>
      </c>
      <c r="D244" s="247"/>
      <c r="E244" s="247" t="s">
        <v>239</v>
      </c>
      <c r="F244" s="247"/>
      <c r="G244" s="247" t="s">
        <v>313</v>
      </c>
      <c r="H244" s="248"/>
      <c r="I244" s="248"/>
      <c r="J244" s="248" t="s">
        <v>313</v>
      </c>
      <c r="K244" s="248">
        <v>184748</v>
      </c>
      <c r="L244" s="247">
        <v>0</v>
      </c>
      <c r="M244" s="248" t="s">
        <v>450</v>
      </c>
      <c r="N244" s="249"/>
      <c r="O244" s="247" t="s">
        <v>271</v>
      </c>
      <c r="P244" s="247" t="s">
        <v>314</v>
      </c>
      <c r="Q244" s="247" t="s">
        <v>451</v>
      </c>
      <c r="R244" s="247"/>
      <c r="S244" s="247"/>
      <c r="T244" s="247"/>
      <c r="U244" s="247">
        <v>600</v>
      </c>
    </row>
    <row r="245" spans="1:21" x14ac:dyDescent="0.25">
      <c r="A245">
        <f t="shared" si="2"/>
        <v>601</v>
      </c>
      <c r="B245" s="155">
        <f>IF(O245="PESO",VALUE(K245),K245*EERR!$D$2)</f>
        <v>149441</v>
      </c>
      <c r="C245" s="247" t="s">
        <v>452</v>
      </c>
      <c r="D245" s="247"/>
      <c r="E245" s="247" t="s">
        <v>239</v>
      </c>
      <c r="F245" s="247"/>
      <c r="G245" s="247" t="s">
        <v>313</v>
      </c>
      <c r="H245" s="248"/>
      <c r="I245" s="248"/>
      <c r="J245" s="248" t="s">
        <v>313</v>
      </c>
      <c r="K245" s="248">
        <v>149441</v>
      </c>
      <c r="L245" s="247">
        <v>0</v>
      </c>
      <c r="M245" s="248" t="s">
        <v>453</v>
      </c>
      <c r="N245" s="249"/>
      <c r="O245" s="247" t="s">
        <v>271</v>
      </c>
      <c r="P245" s="247" t="s">
        <v>314</v>
      </c>
      <c r="Q245" s="247" t="s">
        <v>454</v>
      </c>
      <c r="R245" s="247"/>
      <c r="S245" s="247"/>
      <c r="T245" s="247"/>
      <c r="U245" s="247">
        <v>601</v>
      </c>
    </row>
    <row r="246" spans="1:21" x14ac:dyDescent="0.25">
      <c r="A246">
        <f t="shared" si="2"/>
        <v>602</v>
      </c>
      <c r="B246" s="155">
        <f>IF(O246="PESO",VALUE(K246),K246*EERR!$D$2)</f>
        <v>1464207</v>
      </c>
      <c r="C246" s="247" t="s">
        <v>455</v>
      </c>
      <c r="D246" s="247"/>
      <c r="E246" s="247" t="s">
        <v>239</v>
      </c>
      <c r="F246" s="247"/>
      <c r="G246" s="247" t="s">
        <v>313</v>
      </c>
      <c r="H246" s="248"/>
      <c r="I246" s="248"/>
      <c r="J246" s="248" t="s">
        <v>349</v>
      </c>
      <c r="K246" s="248">
        <v>1464207</v>
      </c>
      <c r="L246" s="247">
        <v>0</v>
      </c>
      <c r="M246" s="248" t="s">
        <v>456</v>
      </c>
      <c r="N246" s="249"/>
      <c r="O246" s="247" t="s">
        <v>271</v>
      </c>
      <c r="P246" s="247" t="s">
        <v>296</v>
      </c>
      <c r="Q246" s="247" t="s">
        <v>392</v>
      </c>
      <c r="R246" s="247"/>
      <c r="S246" s="247"/>
      <c r="T246" s="247"/>
      <c r="U246" s="247">
        <v>602</v>
      </c>
    </row>
    <row r="247" spans="1:21" x14ac:dyDescent="0.25">
      <c r="A247">
        <f t="shared" si="2"/>
        <v>603</v>
      </c>
      <c r="B247" s="155">
        <f>IF(O247="PESO",VALUE(K247),K247*EERR!$D$2)</f>
        <v>2000</v>
      </c>
      <c r="C247" s="247" t="s">
        <v>457</v>
      </c>
      <c r="D247" s="247"/>
      <c r="E247" s="247" t="s">
        <v>239</v>
      </c>
      <c r="F247" s="247"/>
      <c r="G247" s="247" t="s">
        <v>313</v>
      </c>
      <c r="H247" s="248"/>
      <c r="I247" s="248"/>
      <c r="J247" s="248" t="s">
        <v>313</v>
      </c>
      <c r="K247" s="248">
        <v>2000</v>
      </c>
      <c r="L247" s="247">
        <v>0</v>
      </c>
      <c r="M247" s="248" t="s">
        <v>458</v>
      </c>
      <c r="N247" s="249"/>
      <c r="O247" s="247" t="s">
        <v>271</v>
      </c>
      <c r="P247" s="247" t="s">
        <v>314</v>
      </c>
      <c r="Q247" s="247" t="s">
        <v>454</v>
      </c>
      <c r="R247" s="247"/>
      <c r="S247" s="247"/>
      <c r="T247" s="247"/>
      <c r="U247" s="247">
        <v>603</v>
      </c>
    </row>
    <row r="248" spans="1:21" x14ac:dyDescent="0.25">
      <c r="A248">
        <f t="shared" si="2"/>
        <v>604</v>
      </c>
      <c r="B248" s="155">
        <f>IF(O248="PESO",VALUE(K248),K248*EERR!$D$2)</f>
        <v>2000</v>
      </c>
      <c r="C248" s="247" t="s">
        <v>459</v>
      </c>
      <c r="D248" s="247"/>
      <c r="E248" s="247" t="s">
        <v>239</v>
      </c>
      <c r="F248" s="247"/>
      <c r="G248" s="247" t="s">
        <v>313</v>
      </c>
      <c r="H248" s="248"/>
      <c r="I248" s="248"/>
      <c r="J248" s="248" t="s">
        <v>238</v>
      </c>
      <c r="K248" s="248">
        <v>2000</v>
      </c>
      <c r="L248" s="247">
        <v>0</v>
      </c>
      <c r="M248" s="248" t="s">
        <v>460</v>
      </c>
      <c r="N248" s="249"/>
      <c r="O248" s="247" t="s">
        <v>271</v>
      </c>
      <c r="P248" s="247" t="s">
        <v>316</v>
      </c>
      <c r="Q248" s="247" t="s">
        <v>461</v>
      </c>
      <c r="R248" s="247"/>
      <c r="S248" s="247"/>
      <c r="T248" s="247"/>
      <c r="U248" s="247">
        <v>604</v>
      </c>
    </row>
    <row r="249" spans="1:21" x14ac:dyDescent="0.25">
      <c r="A249">
        <f t="shared" si="2"/>
        <v>605</v>
      </c>
      <c r="B249" s="155">
        <f>IF(O249="PESO",VALUE(K249),K249*EERR!$D$2)</f>
        <v>122400</v>
      </c>
      <c r="C249" s="247" t="s">
        <v>462</v>
      </c>
      <c r="D249" s="247"/>
      <c r="E249" s="247" t="s">
        <v>291</v>
      </c>
      <c r="F249" s="247"/>
      <c r="G249" s="247" t="s">
        <v>295</v>
      </c>
      <c r="H249" s="248"/>
      <c r="I249" s="248"/>
      <c r="J249" s="248" t="s">
        <v>297</v>
      </c>
      <c r="K249" s="248">
        <v>153</v>
      </c>
      <c r="L249" s="247">
        <v>0</v>
      </c>
      <c r="M249" s="248" t="s">
        <v>463</v>
      </c>
      <c r="N249" s="249"/>
      <c r="O249" s="247" t="s">
        <v>292</v>
      </c>
      <c r="P249" s="247" t="s">
        <v>296</v>
      </c>
      <c r="Q249" s="247" t="s">
        <v>464</v>
      </c>
      <c r="R249" s="247"/>
      <c r="S249" s="247"/>
      <c r="T249" s="247"/>
      <c r="U249" s="247">
        <v>605</v>
      </c>
    </row>
    <row r="250" spans="1:21" x14ac:dyDescent="0.25">
      <c r="A250">
        <f t="shared" si="2"/>
        <v>606</v>
      </c>
      <c r="B250" s="155">
        <f>IF(O250="PESO",VALUE(K250),K250*EERR!$D$2)</f>
        <v>585682</v>
      </c>
      <c r="C250" s="247" t="s">
        <v>465</v>
      </c>
      <c r="D250" s="247"/>
      <c r="E250" s="247" t="s">
        <v>239</v>
      </c>
      <c r="F250" s="247"/>
      <c r="G250" s="247" t="s">
        <v>313</v>
      </c>
      <c r="H250" s="248"/>
      <c r="I250" s="248"/>
      <c r="J250" s="248" t="s">
        <v>313</v>
      </c>
      <c r="K250" s="248">
        <v>585682</v>
      </c>
      <c r="L250" s="247">
        <v>0</v>
      </c>
      <c r="M250" s="248" t="s">
        <v>466</v>
      </c>
      <c r="N250" s="249"/>
      <c r="O250" s="247" t="s">
        <v>271</v>
      </c>
      <c r="P250" s="247" t="s">
        <v>296</v>
      </c>
      <c r="Q250" s="247" t="s">
        <v>404</v>
      </c>
      <c r="R250" s="247"/>
      <c r="S250" s="247"/>
      <c r="T250" s="247"/>
      <c r="U250" s="247">
        <v>606</v>
      </c>
    </row>
    <row r="251" spans="1:21" x14ac:dyDescent="0.25">
      <c r="A251">
        <f t="shared" si="2"/>
        <v>607</v>
      </c>
      <c r="B251" s="155">
        <f>IF(O251="PESO",VALUE(K251),K251*EERR!$D$2)</f>
        <v>900000</v>
      </c>
      <c r="C251" s="247" t="s">
        <v>467</v>
      </c>
      <c r="D251" s="247"/>
      <c r="E251" s="247" t="s">
        <v>239</v>
      </c>
      <c r="F251" s="247"/>
      <c r="G251" s="247" t="s">
        <v>313</v>
      </c>
      <c r="H251" s="248"/>
      <c r="I251" s="248"/>
      <c r="J251" s="248" t="s">
        <v>313</v>
      </c>
      <c r="K251" s="248">
        <v>900000</v>
      </c>
      <c r="L251" s="247">
        <v>0</v>
      </c>
      <c r="M251" s="248" t="s">
        <v>468</v>
      </c>
      <c r="N251" s="249"/>
      <c r="O251" s="247" t="s">
        <v>271</v>
      </c>
      <c r="P251" s="247" t="s">
        <v>314</v>
      </c>
      <c r="Q251" s="247" t="s">
        <v>407</v>
      </c>
      <c r="R251" s="247"/>
      <c r="S251" s="247"/>
      <c r="T251" s="247"/>
      <c r="U251" s="247">
        <v>607</v>
      </c>
    </row>
    <row r="252" spans="1:21" x14ac:dyDescent="0.25">
      <c r="A252">
        <f t="shared" si="2"/>
        <v>608</v>
      </c>
      <c r="B252" s="155">
        <f>IF(O252="PESO",VALUE(K252),K252*EERR!$D$2)</f>
        <v>163703</v>
      </c>
      <c r="C252" s="247" t="s">
        <v>469</v>
      </c>
      <c r="D252" s="247"/>
      <c r="E252" s="247" t="s">
        <v>239</v>
      </c>
      <c r="F252" s="247"/>
      <c r="G252" s="247" t="s">
        <v>313</v>
      </c>
      <c r="H252" s="248"/>
      <c r="I252" s="248"/>
      <c r="J252" s="248" t="s">
        <v>238</v>
      </c>
      <c r="K252" s="248">
        <v>163703</v>
      </c>
      <c r="L252" s="247">
        <v>0</v>
      </c>
      <c r="M252" s="248" t="s">
        <v>470</v>
      </c>
      <c r="N252" s="249"/>
      <c r="O252" s="247" t="s">
        <v>271</v>
      </c>
      <c r="P252" s="247" t="s">
        <v>316</v>
      </c>
      <c r="Q252" s="247" t="s">
        <v>471</v>
      </c>
      <c r="R252" s="247"/>
      <c r="S252" s="247"/>
      <c r="T252" s="247"/>
      <c r="U252" s="247">
        <v>608</v>
      </c>
    </row>
    <row r="253" spans="1:21" x14ac:dyDescent="0.25">
      <c r="A253">
        <f t="shared" si="2"/>
        <v>609</v>
      </c>
      <c r="B253" s="155">
        <f>IF(O253="PESO",VALUE(K253),K253*EERR!$D$2)</f>
        <v>129600</v>
      </c>
      <c r="C253" s="247" t="s">
        <v>472</v>
      </c>
      <c r="D253" s="247"/>
      <c r="E253" s="247" t="s">
        <v>291</v>
      </c>
      <c r="F253" s="247"/>
      <c r="G253" s="247" t="s">
        <v>295</v>
      </c>
      <c r="H253" s="248"/>
      <c r="I253" s="248"/>
      <c r="J253" s="248" t="s">
        <v>297</v>
      </c>
      <c r="K253" s="248">
        <v>162</v>
      </c>
      <c r="L253" s="247">
        <v>0</v>
      </c>
      <c r="M253" s="248" t="s">
        <v>473</v>
      </c>
      <c r="N253" s="249"/>
      <c r="O253" s="247" t="s">
        <v>292</v>
      </c>
      <c r="P253" s="247" t="s">
        <v>296</v>
      </c>
      <c r="Q253" s="247" t="s">
        <v>474</v>
      </c>
      <c r="R253" s="247"/>
      <c r="S253" s="247"/>
      <c r="T253" s="247"/>
      <c r="U253" s="247">
        <v>609</v>
      </c>
    </row>
    <row r="254" spans="1:21" x14ac:dyDescent="0.25">
      <c r="A254">
        <f t="shared" si="2"/>
        <v>610</v>
      </c>
      <c r="B254" s="155">
        <f>IF(O254="PESO",VALUE(K254),K254*EERR!$D$2)</f>
        <v>129600</v>
      </c>
      <c r="C254" s="247" t="s">
        <v>475</v>
      </c>
      <c r="D254" s="247"/>
      <c r="E254" s="247" t="s">
        <v>291</v>
      </c>
      <c r="F254" s="247"/>
      <c r="G254" s="247" t="s">
        <v>295</v>
      </c>
      <c r="H254" s="248"/>
      <c r="I254" s="248"/>
      <c r="J254" s="248" t="s">
        <v>297</v>
      </c>
      <c r="K254" s="248">
        <v>162</v>
      </c>
      <c r="L254" s="247">
        <v>0</v>
      </c>
      <c r="M254" s="248" t="s">
        <v>476</v>
      </c>
      <c r="N254" s="249"/>
      <c r="O254" s="247" t="s">
        <v>292</v>
      </c>
      <c r="P254" s="247" t="s">
        <v>296</v>
      </c>
      <c r="Q254" s="247" t="s">
        <v>477</v>
      </c>
      <c r="R254" s="247"/>
      <c r="S254" s="247"/>
      <c r="T254" s="247"/>
      <c r="U254" s="247">
        <v>610</v>
      </c>
    </row>
    <row r="255" spans="1:21" x14ac:dyDescent="0.25">
      <c r="A255">
        <f t="shared" si="2"/>
        <v>611</v>
      </c>
      <c r="B255" s="155">
        <f>IF(O255="PESO",VALUE(K255),K255*EERR!$D$2)</f>
        <v>23000</v>
      </c>
      <c r="C255" s="247" t="s">
        <v>478</v>
      </c>
      <c r="D255" s="247"/>
      <c r="E255" s="247" t="s">
        <v>239</v>
      </c>
      <c r="F255" s="247"/>
      <c r="G255" s="247" t="s">
        <v>313</v>
      </c>
      <c r="H255" s="248"/>
      <c r="I255" s="248"/>
      <c r="J255" s="248" t="s">
        <v>238</v>
      </c>
      <c r="K255" s="248">
        <v>23000</v>
      </c>
      <c r="L255" s="247">
        <v>0</v>
      </c>
      <c r="M255" s="248" t="s">
        <v>479</v>
      </c>
      <c r="N255" s="249"/>
      <c r="O255" s="247" t="s">
        <v>271</v>
      </c>
      <c r="P255" s="247" t="s">
        <v>316</v>
      </c>
      <c r="Q255" s="247" t="s">
        <v>480</v>
      </c>
      <c r="R255" s="247"/>
      <c r="S255" s="247"/>
      <c r="T255" s="247"/>
      <c r="U255" s="247">
        <v>611</v>
      </c>
    </row>
    <row r="256" spans="1:21" x14ac:dyDescent="0.25">
      <c r="A256">
        <f t="shared" si="2"/>
        <v>612</v>
      </c>
      <c r="B256" s="155">
        <f>IF(O256="PESO",VALUE(K256),K256*EERR!$D$2)</f>
        <v>1174337</v>
      </c>
      <c r="C256" s="247" t="s">
        <v>481</v>
      </c>
      <c r="D256" s="247"/>
      <c r="E256" s="247" t="s">
        <v>239</v>
      </c>
      <c r="F256" s="247"/>
      <c r="G256" s="247" t="s">
        <v>313</v>
      </c>
      <c r="H256" s="248"/>
      <c r="I256" s="248"/>
      <c r="J256" s="248" t="s">
        <v>313</v>
      </c>
      <c r="K256" s="248">
        <v>1174337</v>
      </c>
      <c r="L256" s="247">
        <v>0</v>
      </c>
      <c r="M256" s="248" t="s">
        <v>482</v>
      </c>
      <c r="N256" s="249"/>
      <c r="O256" s="247" t="s">
        <v>271</v>
      </c>
      <c r="P256" s="247" t="s">
        <v>296</v>
      </c>
      <c r="Q256" s="247" t="s">
        <v>416</v>
      </c>
      <c r="R256" s="247"/>
      <c r="S256" s="247"/>
      <c r="T256" s="247"/>
      <c r="U256" s="247">
        <v>612</v>
      </c>
    </row>
    <row r="257" spans="1:21" x14ac:dyDescent="0.25">
      <c r="A257">
        <f t="shared" ref="A257" si="3">VALUE(U257)</f>
        <v>613</v>
      </c>
      <c r="B257" s="155">
        <f>IF(O257="PESO",VALUE(K257),K257*EERR!$D$2)</f>
        <v>184741</v>
      </c>
      <c r="C257" s="247" t="s">
        <v>483</v>
      </c>
      <c r="D257" s="247"/>
      <c r="E257" s="247" t="s">
        <v>239</v>
      </c>
      <c r="F257" s="247"/>
      <c r="G257" s="250" t="s">
        <v>313</v>
      </c>
      <c r="H257" s="248"/>
      <c r="I257" s="248"/>
      <c r="J257" s="248" t="s">
        <v>313</v>
      </c>
      <c r="K257" s="248">
        <v>184741</v>
      </c>
      <c r="L257" s="247">
        <v>0</v>
      </c>
      <c r="M257" s="248" t="s">
        <v>484</v>
      </c>
      <c r="N257" s="249"/>
      <c r="O257" s="247" t="s">
        <v>271</v>
      </c>
      <c r="P257" s="247" t="s">
        <v>314</v>
      </c>
      <c r="Q257" s="247" t="s">
        <v>485</v>
      </c>
      <c r="R257" s="247"/>
      <c r="S257" s="247"/>
      <c r="T257" s="247"/>
      <c r="U257" s="247">
        <v>613</v>
      </c>
    </row>
    <row r="258" spans="1:21" x14ac:dyDescent="0.25">
      <c r="A258">
        <f t="shared" si="2"/>
        <v>614</v>
      </c>
      <c r="B258" s="155">
        <f>IF(O258="PESO",VALUE(K258),K258*EERR!$D$2)</f>
        <v>148200</v>
      </c>
      <c r="C258" s="247" t="s">
        <v>486</v>
      </c>
      <c r="D258" s="247"/>
      <c r="E258" s="247" t="s">
        <v>291</v>
      </c>
      <c r="F258" s="247"/>
      <c r="G258" s="247" t="s">
        <v>295</v>
      </c>
      <c r="H258" s="248"/>
      <c r="I258" s="248"/>
      <c r="J258" s="248" t="s">
        <v>297</v>
      </c>
      <c r="K258" s="248">
        <v>185.25</v>
      </c>
      <c r="L258" s="247">
        <v>0</v>
      </c>
      <c r="M258" s="248" t="s">
        <v>487</v>
      </c>
      <c r="N258" s="249"/>
      <c r="O258" s="247" t="s">
        <v>292</v>
      </c>
      <c r="P258" s="247" t="s">
        <v>314</v>
      </c>
      <c r="Q258" s="247" t="s">
        <v>488</v>
      </c>
      <c r="R258" s="247"/>
      <c r="S258" s="247"/>
      <c r="T258" s="247"/>
      <c r="U258" s="247">
        <v>614</v>
      </c>
    </row>
    <row r="259" spans="1:21" x14ac:dyDescent="0.25">
      <c r="A259">
        <f t="shared" si="2"/>
        <v>615</v>
      </c>
      <c r="B259" s="155">
        <f>IF(O259="PESO",VALUE(K259),K259*EERR!$D$2)</f>
        <v>129600</v>
      </c>
      <c r="C259" s="247" t="s">
        <v>489</v>
      </c>
      <c r="D259" s="247"/>
      <c r="E259" s="247" t="s">
        <v>291</v>
      </c>
      <c r="F259" s="247"/>
      <c r="G259" s="247" t="s">
        <v>295</v>
      </c>
      <c r="H259" s="248"/>
      <c r="I259" s="248"/>
      <c r="J259" s="248" t="s">
        <v>297</v>
      </c>
      <c r="K259" s="248">
        <v>162</v>
      </c>
      <c r="L259" s="247">
        <v>0</v>
      </c>
      <c r="M259" s="248" t="s">
        <v>490</v>
      </c>
      <c r="N259" s="249"/>
      <c r="O259" s="247" t="s">
        <v>292</v>
      </c>
      <c r="P259" s="247" t="s">
        <v>296</v>
      </c>
      <c r="Q259" s="247" t="s">
        <v>491</v>
      </c>
      <c r="R259" s="247"/>
      <c r="S259" s="247"/>
      <c r="T259" s="247"/>
      <c r="U259" s="247">
        <v>615</v>
      </c>
    </row>
    <row r="260" spans="1:21" x14ac:dyDescent="0.25">
      <c r="A260">
        <f t="shared" si="2"/>
        <v>616</v>
      </c>
      <c r="B260" s="155">
        <f>IF(O260="PESO",VALUE(K260),K260*EERR!$D$2)</f>
        <v>335894</v>
      </c>
      <c r="C260" s="247" t="s">
        <v>492</v>
      </c>
      <c r="D260" s="247"/>
      <c r="E260" s="247" t="s">
        <v>239</v>
      </c>
      <c r="F260" s="247"/>
      <c r="G260" s="247" t="s">
        <v>313</v>
      </c>
      <c r="H260" s="248"/>
      <c r="I260" s="248"/>
      <c r="J260" s="248" t="s">
        <v>313</v>
      </c>
      <c r="K260" s="248">
        <v>335894</v>
      </c>
      <c r="L260" s="247">
        <v>0</v>
      </c>
      <c r="M260" s="248" t="s">
        <v>493</v>
      </c>
      <c r="N260" s="249"/>
      <c r="O260" s="247" t="s">
        <v>271</v>
      </c>
      <c r="P260" s="247" t="s">
        <v>296</v>
      </c>
      <c r="Q260" s="247" t="s">
        <v>494</v>
      </c>
      <c r="R260" s="247"/>
      <c r="S260" s="247"/>
      <c r="T260" s="247"/>
      <c r="U260" s="247">
        <v>616</v>
      </c>
    </row>
    <row r="261" spans="1:21" x14ac:dyDescent="0.25">
      <c r="A261">
        <f t="shared" si="2"/>
        <v>617</v>
      </c>
      <c r="B261" s="155">
        <f>IF(O261="PESO",VALUE(K261),K261*EERR!$D$2)</f>
        <v>335894</v>
      </c>
      <c r="C261" s="247" t="s">
        <v>495</v>
      </c>
      <c r="D261" s="247"/>
      <c r="E261" s="247" t="s">
        <v>239</v>
      </c>
      <c r="F261" s="247"/>
      <c r="G261" s="247" t="s">
        <v>313</v>
      </c>
      <c r="H261" s="248"/>
      <c r="I261" s="248"/>
      <c r="J261" s="248" t="s">
        <v>313</v>
      </c>
      <c r="K261" s="248">
        <v>335894</v>
      </c>
      <c r="L261" s="247">
        <v>0</v>
      </c>
      <c r="M261" s="248" t="s">
        <v>496</v>
      </c>
      <c r="N261" s="249"/>
      <c r="O261" s="247" t="s">
        <v>271</v>
      </c>
      <c r="P261" s="247" t="s">
        <v>314</v>
      </c>
      <c r="Q261" s="247" t="s">
        <v>438</v>
      </c>
      <c r="R261" s="247"/>
      <c r="S261" s="247"/>
      <c r="T261" s="247"/>
      <c r="U261" s="247">
        <v>617</v>
      </c>
    </row>
    <row r="262" spans="1:21" x14ac:dyDescent="0.25">
      <c r="A262">
        <f t="shared" si="2"/>
        <v>618</v>
      </c>
      <c r="B262" s="155">
        <f>IF(O262="PESO",VALUE(K262),K262*EERR!$D$2)</f>
        <v>325367</v>
      </c>
      <c r="C262" s="247" t="s">
        <v>497</v>
      </c>
      <c r="D262" s="247"/>
      <c r="E262" s="247" t="s">
        <v>239</v>
      </c>
      <c r="F262" s="247"/>
      <c r="G262" s="247" t="s">
        <v>313</v>
      </c>
      <c r="H262" s="248"/>
      <c r="I262" s="248"/>
      <c r="J262" s="248" t="s">
        <v>313</v>
      </c>
      <c r="K262" s="248">
        <v>325367</v>
      </c>
      <c r="L262" s="247">
        <v>0</v>
      </c>
      <c r="M262" s="248" t="s">
        <v>498</v>
      </c>
      <c r="N262" s="249"/>
      <c r="O262" s="247" t="s">
        <v>271</v>
      </c>
      <c r="P262" s="247" t="s">
        <v>314</v>
      </c>
      <c r="Q262" s="247" t="s">
        <v>435</v>
      </c>
      <c r="R262" s="247"/>
      <c r="S262" s="247"/>
      <c r="T262" s="247"/>
      <c r="U262" s="247">
        <v>618</v>
      </c>
    </row>
    <row r="263" spans="1:21" x14ac:dyDescent="0.25">
      <c r="A263">
        <f t="shared" si="2"/>
        <v>619</v>
      </c>
      <c r="B263" s="155">
        <f>IF(O263="PESO",VALUE(K263),K263*EERR!$D$2)</f>
        <v>16000</v>
      </c>
      <c r="C263" s="247" t="s">
        <v>499</v>
      </c>
      <c r="D263" s="247"/>
      <c r="E263" s="247" t="s">
        <v>239</v>
      </c>
      <c r="F263" s="247"/>
      <c r="G263" s="247" t="s">
        <v>313</v>
      </c>
      <c r="H263" s="248"/>
      <c r="I263" s="248"/>
      <c r="J263" s="248" t="s">
        <v>313</v>
      </c>
      <c r="K263" s="248">
        <v>16000</v>
      </c>
      <c r="L263" s="247">
        <v>0</v>
      </c>
      <c r="M263" s="248" t="s">
        <v>500</v>
      </c>
      <c r="N263" s="249"/>
      <c r="O263" s="247" t="s">
        <v>271</v>
      </c>
      <c r="P263" s="247" t="s">
        <v>314</v>
      </c>
      <c r="Q263" s="247" t="s">
        <v>501</v>
      </c>
      <c r="R263" s="247"/>
      <c r="S263" s="247"/>
      <c r="T263" s="247"/>
      <c r="U263" s="247">
        <v>619</v>
      </c>
    </row>
    <row r="264" spans="1:21" x14ac:dyDescent="0.25">
      <c r="A264">
        <f t="shared" si="2"/>
        <v>620</v>
      </c>
      <c r="B264" s="155">
        <f>IF(O264="PESO",VALUE(K264),K264*EERR!$D$2)</f>
        <v>30000</v>
      </c>
      <c r="C264" s="247" t="s">
        <v>502</v>
      </c>
      <c r="D264" s="247"/>
      <c r="E264" s="247" t="s">
        <v>239</v>
      </c>
      <c r="F264" s="247"/>
      <c r="G264" s="247" t="s">
        <v>313</v>
      </c>
      <c r="H264" s="248"/>
      <c r="I264" s="248"/>
      <c r="J264" s="248" t="s">
        <v>238</v>
      </c>
      <c r="K264" s="248">
        <v>30000</v>
      </c>
      <c r="L264" s="247">
        <v>0</v>
      </c>
      <c r="M264" s="248" t="s">
        <v>503</v>
      </c>
      <c r="N264" s="249"/>
      <c r="O264" s="247" t="s">
        <v>271</v>
      </c>
      <c r="P264" s="247" t="s">
        <v>316</v>
      </c>
      <c r="Q264" s="247" t="s">
        <v>504</v>
      </c>
      <c r="R264" s="247"/>
      <c r="S264" s="247"/>
      <c r="T264" s="247"/>
      <c r="U264" s="247">
        <v>620</v>
      </c>
    </row>
    <row r="265" spans="1:21" x14ac:dyDescent="0.25">
      <c r="A265">
        <f t="shared" si="2"/>
        <v>621</v>
      </c>
      <c r="B265" s="155">
        <f>IF(O265="PESO",VALUE(K265),K265*EERR!$D$2)</f>
        <v>308055</v>
      </c>
      <c r="C265" s="247" t="s">
        <v>505</v>
      </c>
      <c r="D265" s="247"/>
      <c r="E265" s="247" t="s">
        <v>239</v>
      </c>
      <c r="F265" s="247"/>
      <c r="G265" s="247" t="s">
        <v>313</v>
      </c>
      <c r="H265" s="248"/>
      <c r="I265" s="248"/>
      <c r="J265" s="248" t="s">
        <v>313</v>
      </c>
      <c r="K265" s="248">
        <v>308055</v>
      </c>
      <c r="L265" s="247">
        <v>0</v>
      </c>
      <c r="M265" s="248" t="s">
        <v>506</v>
      </c>
      <c r="N265" s="249"/>
      <c r="O265" s="247" t="s">
        <v>271</v>
      </c>
      <c r="P265" s="247" t="s">
        <v>296</v>
      </c>
      <c r="Q265" s="247" t="s">
        <v>507</v>
      </c>
      <c r="R265" s="247"/>
      <c r="S265" s="247"/>
      <c r="T265" s="247"/>
      <c r="U265" s="247">
        <v>621</v>
      </c>
    </row>
    <row r="266" spans="1:21" x14ac:dyDescent="0.25">
      <c r="A266">
        <f t="shared" si="2"/>
        <v>622</v>
      </c>
      <c r="B266" s="155">
        <f>IF(O266="PESO",VALUE(K266),K266*EERR!$D$2)</f>
        <v>154137</v>
      </c>
      <c r="C266" s="247" t="s">
        <v>508</v>
      </c>
      <c r="D266" s="247"/>
      <c r="E266" s="247" t="s">
        <v>239</v>
      </c>
      <c r="F266" s="247"/>
      <c r="G266" s="247" t="s">
        <v>313</v>
      </c>
      <c r="H266" s="248"/>
      <c r="I266" s="248"/>
      <c r="J266" s="248" t="s">
        <v>313</v>
      </c>
      <c r="K266" s="248">
        <v>154137</v>
      </c>
      <c r="L266" s="247">
        <v>0</v>
      </c>
      <c r="M266" s="248" t="s">
        <v>509</v>
      </c>
      <c r="N266" s="249"/>
      <c r="O266" s="247" t="s">
        <v>271</v>
      </c>
      <c r="P266" s="247" t="s">
        <v>296</v>
      </c>
      <c r="Q266" s="247" t="s">
        <v>510</v>
      </c>
      <c r="R266" s="247"/>
      <c r="S266" s="247"/>
      <c r="T266" s="247"/>
      <c r="U266" s="247">
        <v>622</v>
      </c>
    </row>
    <row r="267" spans="1:21" x14ac:dyDescent="0.25">
      <c r="A267">
        <f t="shared" si="2"/>
        <v>623</v>
      </c>
      <c r="B267" s="155">
        <f>IF(O267="PESO",VALUE(K267),K267*EERR!$D$2)</f>
        <v>353231</v>
      </c>
      <c r="C267" s="247" t="s">
        <v>511</v>
      </c>
      <c r="D267" s="247"/>
      <c r="E267" s="247" t="s">
        <v>239</v>
      </c>
      <c r="F267" s="247"/>
      <c r="G267" s="247" t="s">
        <v>313</v>
      </c>
      <c r="H267" s="248"/>
      <c r="I267" s="248"/>
      <c r="J267" s="248" t="s">
        <v>313</v>
      </c>
      <c r="K267" s="248">
        <v>353231</v>
      </c>
      <c r="L267" s="247">
        <v>0</v>
      </c>
      <c r="M267" s="248" t="s">
        <v>512</v>
      </c>
      <c r="N267" s="249"/>
      <c r="O267" s="247" t="s">
        <v>271</v>
      </c>
      <c r="P267" s="247" t="s">
        <v>314</v>
      </c>
      <c r="Q267" s="247" t="s">
        <v>451</v>
      </c>
      <c r="R267" s="247"/>
      <c r="S267" s="247"/>
      <c r="T267" s="247"/>
      <c r="U267" s="247">
        <v>623</v>
      </c>
    </row>
    <row r="268" spans="1:21" x14ac:dyDescent="0.25">
      <c r="A268">
        <f t="shared" ref="A268:A301" si="4">VALUE(U268)</f>
        <v>624</v>
      </c>
      <c r="B268" s="155">
        <f>IF(O268="PESO",VALUE(K268),K268*EERR!$D$2)</f>
        <v>145574</v>
      </c>
      <c r="C268" s="247" t="s">
        <v>513</v>
      </c>
      <c r="D268" s="247"/>
      <c r="E268" s="247" t="s">
        <v>239</v>
      </c>
      <c r="F268" s="247"/>
      <c r="G268" s="247" t="s">
        <v>313</v>
      </c>
      <c r="H268" s="248"/>
      <c r="I268" s="248"/>
      <c r="J268" s="248" t="s">
        <v>313</v>
      </c>
      <c r="K268" s="248">
        <v>145574</v>
      </c>
      <c r="L268" s="247">
        <v>0</v>
      </c>
      <c r="M268" s="248" t="s">
        <v>514</v>
      </c>
      <c r="N268" s="249"/>
      <c r="O268" s="247" t="s">
        <v>271</v>
      </c>
      <c r="P268" s="247" t="s">
        <v>296</v>
      </c>
      <c r="Q268" s="247" t="s">
        <v>448</v>
      </c>
      <c r="R268" s="247"/>
      <c r="S268" s="247"/>
      <c r="T268" s="247"/>
      <c r="U268" s="247">
        <v>624</v>
      </c>
    </row>
    <row r="269" spans="1:21" x14ac:dyDescent="0.25">
      <c r="A269">
        <f t="shared" si="4"/>
        <v>625</v>
      </c>
      <c r="B269" s="155">
        <f>IF(O269="PESO",VALUE(K269),K269*EERR!$D$2)</f>
        <v>144000</v>
      </c>
      <c r="C269" s="247" t="s">
        <v>515</v>
      </c>
      <c r="D269" s="247"/>
      <c r="E269" s="247" t="s">
        <v>291</v>
      </c>
      <c r="F269" s="247"/>
      <c r="G269" s="247" t="s">
        <v>295</v>
      </c>
      <c r="H269" s="248"/>
      <c r="I269" s="248"/>
      <c r="J269" s="248" t="s">
        <v>297</v>
      </c>
      <c r="K269" s="248">
        <v>180</v>
      </c>
      <c r="L269" s="247">
        <v>0</v>
      </c>
      <c r="M269" s="248" t="s">
        <v>516</v>
      </c>
      <c r="N269" s="249"/>
      <c r="O269" s="247" t="s">
        <v>292</v>
      </c>
      <c r="P269" s="247" t="s">
        <v>314</v>
      </c>
      <c r="Q269" s="247" t="s">
        <v>517</v>
      </c>
      <c r="R269" s="247"/>
      <c r="S269" s="247"/>
      <c r="T269" s="247"/>
      <c r="U269" s="247">
        <v>625</v>
      </c>
    </row>
    <row r="270" spans="1:21" x14ac:dyDescent="0.25">
      <c r="A270">
        <f t="shared" si="4"/>
        <v>626</v>
      </c>
      <c r="B270" s="155">
        <f>IF(O270="PESO",VALUE(K270),K270*EERR!$D$2)</f>
        <v>136000</v>
      </c>
      <c r="C270" s="247" t="s">
        <v>518</v>
      </c>
      <c r="D270" s="247"/>
      <c r="E270" s="247" t="s">
        <v>291</v>
      </c>
      <c r="F270" s="247"/>
      <c r="G270" s="247" t="s">
        <v>295</v>
      </c>
      <c r="H270" s="248"/>
      <c r="I270" s="248"/>
      <c r="J270" s="248" t="s">
        <v>297</v>
      </c>
      <c r="K270" s="248">
        <v>170</v>
      </c>
      <c r="L270" s="247">
        <v>0</v>
      </c>
      <c r="M270" s="248" t="s">
        <v>519</v>
      </c>
      <c r="N270" s="249"/>
      <c r="O270" s="247" t="s">
        <v>292</v>
      </c>
      <c r="P270" s="247" t="s">
        <v>296</v>
      </c>
      <c r="Q270" s="247" t="s">
        <v>520</v>
      </c>
      <c r="R270" s="247"/>
      <c r="S270" s="247"/>
      <c r="T270" s="247"/>
      <c r="U270" s="247">
        <v>626</v>
      </c>
    </row>
    <row r="271" spans="1:21" x14ac:dyDescent="0.25">
      <c r="A271">
        <f t="shared" si="4"/>
        <v>627</v>
      </c>
      <c r="B271" s="155">
        <f>IF(O271="PESO",VALUE(K271),K271*EERR!$D$2)</f>
        <v>677720</v>
      </c>
      <c r="C271" s="247" t="s">
        <v>521</v>
      </c>
      <c r="D271" s="247"/>
      <c r="E271" s="247" t="s">
        <v>239</v>
      </c>
      <c r="F271" s="247"/>
      <c r="G271" s="247" t="s">
        <v>313</v>
      </c>
      <c r="H271" s="248"/>
      <c r="I271" s="248"/>
      <c r="J271" s="248" t="s">
        <v>313</v>
      </c>
      <c r="K271" s="248">
        <v>677720</v>
      </c>
      <c r="L271" s="247">
        <v>0</v>
      </c>
      <c r="M271" s="248" t="s">
        <v>522</v>
      </c>
      <c r="N271" s="249"/>
      <c r="O271" s="247" t="s">
        <v>271</v>
      </c>
      <c r="P271" s="247" t="s">
        <v>314</v>
      </c>
      <c r="Q271" s="247" t="s">
        <v>485</v>
      </c>
      <c r="R271" s="247"/>
      <c r="S271" s="247"/>
      <c r="T271" s="247"/>
      <c r="U271" s="247">
        <v>627</v>
      </c>
    </row>
    <row r="272" spans="1:21" x14ac:dyDescent="0.25">
      <c r="A272">
        <f t="shared" si="4"/>
        <v>628</v>
      </c>
      <c r="B272" s="155">
        <f>IF(O272="PESO",VALUE(K272),K272*EERR!$D$2)</f>
        <v>489600</v>
      </c>
      <c r="C272" s="247" t="s">
        <v>523</v>
      </c>
      <c r="D272" s="247"/>
      <c r="E272" s="247" t="s">
        <v>291</v>
      </c>
      <c r="F272" s="247"/>
      <c r="G272" s="247" t="s">
        <v>295</v>
      </c>
      <c r="H272" s="248"/>
      <c r="I272" s="248"/>
      <c r="J272" s="248" t="s">
        <v>297</v>
      </c>
      <c r="K272" s="248">
        <v>612</v>
      </c>
      <c r="L272" s="247">
        <v>0</v>
      </c>
      <c r="M272" s="248" t="s">
        <v>524</v>
      </c>
      <c r="N272" s="249"/>
      <c r="O272" s="247" t="s">
        <v>292</v>
      </c>
      <c r="P272" s="247" t="s">
        <v>296</v>
      </c>
      <c r="Q272" s="247" t="s">
        <v>464</v>
      </c>
      <c r="R272" s="247"/>
      <c r="S272" s="247"/>
      <c r="T272" s="247"/>
      <c r="U272" s="247">
        <v>628</v>
      </c>
    </row>
    <row r="273" spans="1:21" x14ac:dyDescent="0.25">
      <c r="A273">
        <f t="shared" si="4"/>
        <v>629</v>
      </c>
      <c r="B273" s="155">
        <f>IF(O273="PESO",VALUE(K273),K273*EERR!$D$2)</f>
        <v>136000</v>
      </c>
      <c r="C273" s="247" t="s">
        <v>525</v>
      </c>
      <c r="D273" s="247"/>
      <c r="E273" s="247" t="s">
        <v>291</v>
      </c>
      <c r="F273" s="247"/>
      <c r="G273" s="247" t="s">
        <v>295</v>
      </c>
      <c r="H273" s="248"/>
      <c r="I273" s="248"/>
      <c r="J273" s="248" t="s">
        <v>297</v>
      </c>
      <c r="K273" s="248">
        <v>170</v>
      </c>
      <c r="L273" s="247">
        <v>0</v>
      </c>
      <c r="M273" s="248" t="s">
        <v>526</v>
      </c>
      <c r="N273" s="249"/>
      <c r="O273" s="247" t="s">
        <v>292</v>
      </c>
      <c r="P273" s="247" t="s">
        <v>314</v>
      </c>
      <c r="Q273" s="247" t="s">
        <v>527</v>
      </c>
      <c r="R273" s="247"/>
      <c r="S273" s="247"/>
      <c r="T273" s="247"/>
      <c r="U273" s="247">
        <v>629</v>
      </c>
    </row>
    <row r="274" spans="1:21" x14ac:dyDescent="0.25">
      <c r="A274">
        <f t="shared" si="4"/>
        <v>630</v>
      </c>
      <c r="B274" s="155">
        <f>IF(O274="PESO",VALUE(K274),K274*EERR!$D$2)</f>
        <v>122400</v>
      </c>
      <c r="C274" s="247" t="s">
        <v>528</v>
      </c>
      <c r="D274" s="247"/>
      <c r="E274" s="247" t="s">
        <v>291</v>
      </c>
      <c r="F274" s="247"/>
      <c r="G274" s="247" t="s">
        <v>295</v>
      </c>
      <c r="H274" s="248"/>
      <c r="I274" s="248"/>
      <c r="J274" s="248" t="s">
        <v>297</v>
      </c>
      <c r="K274" s="248">
        <v>153</v>
      </c>
      <c r="L274" s="247">
        <v>0</v>
      </c>
      <c r="M274" s="248" t="s">
        <v>529</v>
      </c>
      <c r="N274" s="249"/>
      <c r="O274" s="247" t="s">
        <v>292</v>
      </c>
      <c r="P274" s="247" t="s">
        <v>315</v>
      </c>
      <c r="Q274" s="247" t="s">
        <v>530</v>
      </c>
      <c r="R274" s="247"/>
      <c r="S274" s="247"/>
      <c r="T274" s="247"/>
      <c r="U274" s="247">
        <v>630</v>
      </c>
    </row>
    <row r="275" spans="1:21" x14ac:dyDescent="0.25">
      <c r="A275">
        <f t="shared" si="4"/>
        <v>631</v>
      </c>
      <c r="B275" s="155">
        <f>IF(O275="PESO",VALUE(K275),K275*EERR!$D$2)</f>
        <v>3000</v>
      </c>
      <c r="C275" s="247" t="s">
        <v>531</v>
      </c>
      <c r="D275" s="247"/>
      <c r="E275" s="247" t="s">
        <v>239</v>
      </c>
      <c r="F275" s="247"/>
      <c r="G275" s="247" t="s">
        <v>313</v>
      </c>
      <c r="H275" s="248"/>
      <c r="I275" s="248"/>
      <c r="J275" s="248" t="s">
        <v>313</v>
      </c>
      <c r="K275" s="248">
        <v>3000</v>
      </c>
      <c r="L275" s="247">
        <v>0</v>
      </c>
      <c r="M275" s="248" t="s">
        <v>532</v>
      </c>
      <c r="N275" s="249"/>
      <c r="O275" s="247" t="s">
        <v>271</v>
      </c>
      <c r="P275" s="247" t="s">
        <v>296</v>
      </c>
      <c r="Q275" s="247" t="s">
        <v>448</v>
      </c>
      <c r="R275" s="247"/>
      <c r="S275" s="247"/>
      <c r="T275" s="247"/>
      <c r="U275" s="247">
        <v>631</v>
      </c>
    </row>
    <row r="276" spans="1:21" x14ac:dyDescent="0.25">
      <c r="A276">
        <f t="shared" si="4"/>
        <v>632</v>
      </c>
      <c r="B276" s="155">
        <f>IF(O276="PESO",VALUE(K276),K276*EERR!$D$2)</f>
        <v>259200</v>
      </c>
      <c r="C276" s="247" t="s">
        <v>533</v>
      </c>
      <c r="D276" s="247"/>
      <c r="E276" s="247" t="s">
        <v>291</v>
      </c>
      <c r="F276" s="247"/>
      <c r="G276" s="247" t="s">
        <v>295</v>
      </c>
      <c r="H276" s="248"/>
      <c r="I276" s="248"/>
      <c r="J276" s="248" t="s">
        <v>297</v>
      </c>
      <c r="K276" s="248">
        <v>324</v>
      </c>
      <c r="L276" s="247">
        <v>0</v>
      </c>
      <c r="M276" s="248" t="s">
        <v>534</v>
      </c>
      <c r="N276" s="249"/>
      <c r="O276" s="247" t="s">
        <v>292</v>
      </c>
      <c r="P276" s="247" t="s">
        <v>296</v>
      </c>
      <c r="Q276" s="247" t="s">
        <v>474</v>
      </c>
      <c r="R276" s="247"/>
      <c r="S276" s="247"/>
      <c r="T276" s="247"/>
      <c r="U276" s="247">
        <v>632</v>
      </c>
    </row>
    <row r="277" spans="1:21" x14ac:dyDescent="0.25">
      <c r="A277">
        <f t="shared" si="4"/>
        <v>633</v>
      </c>
      <c r="B277" s="155">
        <f>IF(O277="PESO",VALUE(K277),K277*EERR!$D$2)</f>
        <v>1000</v>
      </c>
      <c r="C277" s="247" t="s">
        <v>535</v>
      </c>
      <c r="D277" s="247"/>
      <c r="E277" s="247" t="s">
        <v>239</v>
      </c>
      <c r="F277" s="247"/>
      <c r="G277" s="247" t="s">
        <v>313</v>
      </c>
      <c r="H277" s="248"/>
      <c r="I277" s="248"/>
      <c r="J277" s="248" t="s">
        <v>238</v>
      </c>
      <c r="K277" s="248">
        <v>1000</v>
      </c>
      <c r="L277" s="247">
        <v>0</v>
      </c>
      <c r="M277" s="248" t="s">
        <v>536</v>
      </c>
      <c r="N277" s="249"/>
      <c r="O277" s="247" t="s">
        <v>271</v>
      </c>
      <c r="P277" s="247" t="s">
        <v>316</v>
      </c>
      <c r="Q277" s="247" t="s">
        <v>537</v>
      </c>
      <c r="R277" s="247"/>
      <c r="S277" s="247"/>
      <c r="T277" s="247"/>
      <c r="U277" s="247">
        <v>633</v>
      </c>
    </row>
    <row r="278" spans="1:21" x14ac:dyDescent="0.25">
      <c r="A278">
        <f t="shared" si="4"/>
        <v>634</v>
      </c>
      <c r="B278" s="155">
        <f>IF(O278="PESO",VALUE(K278),K278*EERR!$D$2)</f>
        <v>388800</v>
      </c>
      <c r="C278" s="247" t="s">
        <v>538</v>
      </c>
      <c r="D278" s="247"/>
      <c r="E278" s="247" t="s">
        <v>291</v>
      </c>
      <c r="F278" s="247"/>
      <c r="G278" s="247" t="s">
        <v>295</v>
      </c>
      <c r="H278" s="248"/>
      <c r="I278" s="248"/>
      <c r="J278" s="248" t="s">
        <v>297</v>
      </c>
      <c r="K278" s="248">
        <v>486</v>
      </c>
      <c r="L278" s="247">
        <v>0</v>
      </c>
      <c r="M278" s="248" t="s">
        <v>539</v>
      </c>
      <c r="N278" s="249"/>
      <c r="O278" s="247" t="s">
        <v>292</v>
      </c>
      <c r="P278" s="247" t="s">
        <v>296</v>
      </c>
      <c r="Q278" s="247" t="s">
        <v>477</v>
      </c>
      <c r="R278" s="247"/>
      <c r="S278" s="247"/>
      <c r="T278" s="247"/>
      <c r="U278" s="247">
        <v>634</v>
      </c>
    </row>
    <row r="279" spans="1:21" x14ac:dyDescent="0.25">
      <c r="A279">
        <f t="shared" si="4"/>
        <v>635</v>
      </c>
      <c r="B279" s="155">
        <f>IF(O279="PESO",VALUE(K279),K279*EERR!$D$2)</f>
        <v>154440</v>
      </c>
      <c r="C279" s="247" t="s">
        <v>540</v>
      </c>
      <c r="D279" s="247"/>
      <c r="E279" s="247" t="s">
        <v>291</v>
      </c>
      <c r="F279" s="247"/>
      <c r="G279" s="247" t="s">
        <v>295</v>
      </c>
      <c r="H279" s="248"/>
      <c r="I279" s="248"/>
      <c r="J279" s="248" t="s">
        <v>297</v>
      </c>
      <c r="K279" s="248">
        <v>193.05</v>
      </c>
      <c r="L279" s="247">
        <v>0</v>
      </c>
      <c r="M279" s="248" t="s">
        <v>541</v>
      </c>
      <c r="N279" s="249"/>
      <c r="O279" s="247" t="s">
        <v>292</v>
      </c>
      <c r="P279" s="247" t="s">
        <v>296</v>
      </c>
      <c r="Q279" s="247" t="s">
        <v>542</v>
      </c>
      <c r="R279" s="247"/>
      <c r="S279" s="247"/>
      <c r="T279" s="247"/>
      <c r="U279" s="247">
        <v>635</v>
      </c>
    </row>
    <row r="280" spans="1:21" x14ac:dyDescent="0.25">
      <c r="A280">
        <f t="shared" si="4"/>
        <v>636</v>
      </c>
      <c r="B280" s="155">
        <f>IF(O280="PESO",VALUE(K280),K280*EERR!$D$2)</f>
        <v>136000</v>
      </c>
      <c r="C280" s="247" t="s">
        <v>543</v>
      </c>
      <c r="D280" s="247"/>
      <c r="E280" s="247" t="s">
        <v>291</v>
      </c>
      <c r="F280" s="247"/>
      <c r="G280" s="247" t="s">
        <v>295</v>
      </c>
      <c r="H280" s="248"/>
      <c r="I280" s="248"/>
      <c r="J280" s="248" t="s">
        <v>297</v>
      </c>
      <c r="K280" s="248">
        <v>170</v>
      </c>
      <c r="L280" s="247">
        <v>0</v>
      </c>
      <c r="M280" s="248" t="s">
        <v>544</v>
      </c>
      <c r="N280" s="249"/>
      <c r="O280" s="247" t="s">
        <v>292</v>
      </c>
      <c r="P280" s="247" t="s">
        <v>296</v>
      </c>
      <c r="Q280" s="247" t="s">
        <v>545</v>
      </c>
      <c r="R280" s="247"/>
      <c r="S280" s="247"/>
      <c r="T280" s="247"/>
      <c r="U280" s="247">
        <v>636</v>
      </c>
    </row>
    <row r="281" spans="1:21" x14ac:dyDescent="0.25">
      <c r="A281">
        <f t="shared" si="4"/>
        <v>637</v>
      </c>
      <c r="B281" s="155">
        <f>IF(O281="PESO",VALUE(K281),K281*EERR!$D$2)</f>
        <v>1275416</v>
      </c>
      <c r="C281" s="247" t="s">
        <v>546</v>
      </c>
      <c r="D281" s="247"/>
      <c r="E281" s="247" t="s">
        <v>239</v>
      </c>
      <c r="F281" s="247"/>
      <c r="G281" s="247" t="s">
        <v>313</v>
      </c>
      <c r="H281" s="248"/>
      <c r="I281" s="248"/>
      <c r="J281" s="248" t="s">
        <v>313</v>
      </c>
      <c r="K281" s="248">
        <v>1275416</v>
      </c>
      <c r="L281" s="247">
        <v>0</v>
      </c>
      <c r="M281" s="248" t="s">
        <v>547</v>
      </c>
      <c r="N281" s="249"/>
      <c r="O281" s="247" t="s">
        <v>271</v>
      </c>
      <c r="P281" s="247" t="s">
        <v>296</v>
      </c>
      <c r="Q281" s="247" t="s">
        <v>548</v>
      </c>
      <c r="R281" s="247"/>
      <c r="S281" s="247"/>
      <c r="T281" s="247"/>
      <c r="U281" s="247">
        <v>637</v>
      </c>
    </row>
    <row r="282" spans="1:21" x14ac:dyDescent="0.25">
      <c r="A282">
        <f t="shared" si="4"/>
        <v>638</v>
      </c>
      <c r="B282" s="155">
        <f>IF(O282="PESO",VALUE(K282),K282*EERR!$D$2)</f>
        <v>21000</v>
      </c>
      <c r="C282" s="247" t="s">
        <v>549</v>
      </c>
      <c r="D282" s="247"/>
      <c r="E282" s="247" t="s">
        <v>291</v>
      </c>
      <c r="F282" s="247"/>
      <c r="G282" s="247" t="s">
        <v>295</v>
      </c>
      <c r="H282" s="248"/>
      <c r="I282" s="248"/>
      <c r="J282" s="248" t="s">
        <v>297</v>
      </c>
      <c r="K282" s="248">
        <v>26.25</v>
      </c>
      <c r="L282" s="247">
        <v>0</v>
      </c>
      <c r="M282" s="248" t="s">
        <v>550</v>
      </c>
      <c r="N282" s="249"/>
      <c r="O282" s="247" t="s">
        <v>292</v>
      </c>
      <c r="P282" s="247" t="s">
        <v>296</v>
      </c>
      <c r="Q282" s="247" t="s">
        <v>551</v>
      </c>
      <c r="R282" s="247"/>
      <c r="S282" s="247"/>
      <c r="T282" s="247"/>
      <c r="U282" s="247">
        <v>638</v>
      </c>
    </row>
    <row r="283" spans="1:21" x14ac:dyDescent="0.25">
      <c r="A283">
        <f t="shared" si="4"/>
        <v>639</v>
      </c>
      <c r="B283" s="155">
        <f>IF(O283="PESO",VALUE(K283),K283*EERR!$D$2)</f>
        <v>175531</v>
      </c>
      <c r="C283" s="247" t="s">
        <v>552</v>
      </c>
      <c r="D283" s="247"/>
      <c r="E283" s="247" t="s">
        <v>239</v>
      </c>
      <c r="F283" s="247"/>
      <c r="G283" s="247" t="s">
        <v>313</v>
      </c>
      <c r="H283" s="248"/>
      <c r="I283" s="248"/>
      <c r="J283" s="248" t="s">
        <v>313</v>
      </c>
      <c r="K283" s="248">
        <v>175531</v>
      </c>
      <c r="L283" s="247">
        <v>0</v>
      </c>
      <c r="M283" s="248" t="s">
        <v>553</v>
      </c>
      <c r="N283" s="249"/>
      <c r="O283" s="247" t="s">
        <v>271</v>
      </c>
      <c r="P283" s="247" t="s">
        <v>314</v>
      </c>
      <c r="Q283" s="247" t="s">
        <v>554</v>
      </c>
      <c r="R283" s="247"/>
      <c r="S283" s="247"/>
      <c r="T283" s="247"/>
      <c r="U283" s="247">
        <v>639</v>
      </c>
    </row>
    <row r="284" spans="1:21" x14ac:dyDescent="0.25">
      <c r="A284">
        <f t="shared" si="4"/>
        <v>640</v>
      </c>
      <c r="B284" s="155">
        <f>IF(O284="PESO",VALUE(K284),K284*EERR!$D$2)</f>
        <v>388800</v>
      </c>
      <c r="C284" s="247" t="s">
        <v>555</v>
      </c>
      <c r="D284" s="247"/>
      <c r="E284" s="247" t="s">
        <v>291</v>
      </c>
      <c r="F284" s="247"/>
      <c r="G284" s="247" t="s">
        <v>295</v>
      </c>
      <c r="H284" s="248"/>
      <c r="I284" s="248"/>
      <c r="J284" s="248" t="s">
        <v>297</v>
      </c>
      <c r="K284" s="248">
        <v>486</v>
      </c>
      <c r="L284" s="247">
        <v>0</v>
      </c>
      <c r="M284" s="248" t="s">
        <v>556</v>
      </c>
      <c r="N284" s="249"/>
      <c r="O284" s="247" t="s">
        <v>292</v>
      </c>
      <c r="P284" s="247" t="s">
        <v>296</v>
      </c>
      <c r="Q284" s="247" t="s">
        <v>491</v>
      </c>
      <c r="R284" s="247"/>
      <c r="S284" s="247"/>
      <c r="T284" s="247"/>
      <c r="U284" s="247">
        <v>640</v>
      </c>
    </row>
    <row r="285" spans="1:21" x14ac:dyDescent="0.25">
      <c r="A285">
        <f t="shared" si="4"/>
        <v>641</v>
      </c>
      <c r="B285" s="155">
        <f>IF(O285="PESO",VALUE(K285),K285*EERR!$D$2)</f>
        <v>171030</v>
      </c>
      <c r="C285" s="247" t="s">
        <v>557</v>
      </c>
      <c r="D285" s="247"/>
      <c r="E285" s="247" t="s">
        <v>239</v>
      </c>
      <c r="F285" s="247"/>
      <c r="G285" s="247" t="s">
        <v>313</v>
      </c>
      <c r="H285" s="248"/>
      <c r="I285" s="248"/>
      <c r="J285" s="248" t="s">
        <v>313</v>
      </c>
      <c r="K285" s="248">
        <v>171030</v>
      </c>
      <c r="L285" s="247">
        <v>0</v>
      </c>
      <c r="M285" s="248" t="s">
        <v>558</v>
      </c>
      <c r="N285" s="249"/>
      <c r="O285" s="247" t="s">
        <v>271</v>
      </c>
      <c r="P285" s="247" t="s">
        <v>314</v>
      </c>
      <c r="Q285" s="247" t="s">
        <v>559</v>
      </c>
      <c r="R285" s="247"/>
      <c r="S285" s="247"/>
      <c r="T285" s="247"/>
      <c r="U285" s="247">
        <v>641</v>
      </c>
    </row>
    <row r="286" spans="1:21" x14ac:dyDescent="0.25">
      <c r="A286">
        <f t="shared" si="4"/>
        <v>642</v>
      </c>
      <c r="B286" s="155">
        <f>IF(O286="PESO",VALUE(K286),K286*EERR!$D$2)</f>
        <v>460503</v>
      </c>
      <c r="C286" s="247" t="s">
        <v>560</v>
      </c>
      <c r="D286" s="247"/>
      <c r="E286" s="247" t="s">
        <v>239</v>
      </c>
      <c r="F286" s="247"/>
      <c r="G286" s="247" t="s">
        <v>313</v>
      </c>
      <c r="H286" s="248"/>
      <c r="I286" s="248"/>
      <c r="J286" s="248" t="s">
        <v>313</v>
      </c>
      <c r="K286" s="248">
        <v>460503</v>
      </c>
      <c r="L286" s="247">
        <v>0</v>
      </c>
      <c r="M286" s="248" t="s">
        <v>561</v>
      </c>
      <c r="N286" s="249"/>
      <c r="O286" s="247" t="s">
        <v>271</v>
      </c>
      <c r="P286" s="247" t="s">
        <v>296</v>
      </c>
      <c r="Q286" s="247" t="s">
        <v>510</v>
      </c>
      <c r="R286" s="247"/>
      <c r="S286" s="247"/>
      <c r="T286" s="247"/>
      <c r="U286" s="247">
        <v>642</v>
      </c>
    </row>
    <row r="287" spans="1:21" x14ac:dyDescent="0.25">
      <c r="A287">
        <f t="shared" si="4"/>
        <v>643</v>
      </c>
      <c r="B287" s="155">
        <f>IF(O287="PESO",VALUE(K287),K287*EERR!$D$2)</f>
        <v>728000</v>
      </c>
      <c r="C287" s="247" t="s">
        <v>562</v>
      </c>
      <c r="D287" s="247"/>
      <c r="E287" s="247" t="s">
        <v>291</v>
      </c>
      <c r="F287" s="247"/>
      <c r="G287" s="247" t="s">
        <v>295</v>
      </c>
      <c r="H287" s="248"/>
      <c r="I287" s="248"/>
      <c r="J287" s="248" t="s">
        <v>297</v>
      </c>
      <c r="K287" s="248">
        <v>910</v>
      </c>
      <c r="L287" s="247">
        <v>0</v>
      </c>
      <c r="M287" s="248" t="s">
        <v>563</v>
      </c>
      <c r="N287" s="249"/>
      <c r="O287" s="247" t="s">
        <v>292</v>
      </c>
      <c r="P287" s="247" t="s">
        <v>296</v>
      </c>
      <c r="Q287" s="247" t="s">
        <v>520</v>
      </c>
      <c r="R287" s="247"/>
      <c r="S287" s="247"/>
      <c r="T287" s="247"/>
      <c r="U287" s="247">
        <v>643</v>
      </c>
    </row>
    <row r="288" spans="1:21" x14ac:dyDescent="0.25">
      <c r="A288">
        <f t="shared" si="4"/>
        <v>644</v>
      </c>
      <c r="B288" s="155">
        <f>IF(O288="PESO",VALUE(K288),K288*EERR!$D$2)</f>
        <v>576000</v>
      </c>
      <c r="C288" s="247" t="s">
        <v>564</v>
      </c>
      <c r="D288" s="247"/>
      <c r="E288" s="247" t="s">
        <v>291</v>
      </c>
      <c r="F288" s="247"/>
      <c r="G288" s="247" t="s">
        <v>295</v>
      </c>
      <c r="H288" s="248"/>
      <c r="I288" s="248"/>
      <c r="J288" s="248" t="s">
        <v>297</v>
      </c>
      <c r="K288" s="248">
        <v>720</v>
      </c>
      <c r="L288" s="247">
        <v>0</v>
      </c>
      <c r="M288" s="248" t="s">
        <v>565</v>
      </c>
      <c r="N288" s="249"/>
      <c r="O288" s="247" t="s">
        <v>292</v>
      </c>
      <c r="P288" s="247" t="s">
        <v>296</v>
      </c>
      <c r="Q288" s="247" t="s">
        <v>566</v>
      </c>
      <c r="R288" s="247"/>
      <c r="S288" s="247"/>
      <c r="T288" s="247"/>
      <c r="U288" s="247">
        <v>644</v>
      </c>
    </row>
    <row r="289" spans="1:21" x14ac:dyDescent="0.25">
      <c r="A289">
        <f t="shared" si="4"/>
        <v>645</v>
      </c>
      <c r="B289" s="155">
        <f>IF(O289="PESO",VALUE(K289),K289*EERR!$D$2)</f>
        <v>347006</v>
      </c>
      <c r="C289" s="247" t="s">
        <v>567</v>
      </c>
      <c r="D289" s="247"/>
      <c r="E289" s="247" t="s">
        <v>239</v>
      </c>
      <c r="F289" s="247"/>
      <c r="G289" s="247" t="s">
        <v>313</v>
      </c>
      <c r="H289" s="248"/>
      <c r="I289" s="248"/>
      <c r="J289" s="248" t="s">
        <v>313</v>
      </c>
      <c r="K289" s="248">
        <v>347006</v>
      </c>
      <c r="L289" s="247">
        <v>0</v>
      </c>
      <c r="M289" s="248" t="s">
        <v>568</v>
      </c>
      <c r="N289" s="249"/>
      <c r="O289" s="247" t="s">
        <v>271</v>
      </c>
      <c r="P289" s="247" t="s">
        <v>314</v>
      </c>
      <c r="Q289" s="247" t="s">
        <v>554</v>
      </c>
      <c r="R289" s="247"/>
      <c r="S289" s="247"/>
      <c r="T289" s="247"/>
      <c r="U289" s="247">
        <v>645</v>
      </c>
    </row>
    <row r="290" spans="1:21" x14ac:dyDescent="0.25">
      <c r="A290">
        <f t="shared" si="4"/>
        <v>646</v>
      </c>
      <c r="B290" s="155">
        <f>IF(O290="PESO",VALUE(K290),K290*EERR!$D$2)</f>
        <v>144400</v>
      </c>
      <c r="C290" s="247" t="s">
        <v>569</v>
      </c>
      <c r="D290" s="247"/>
      <c r="E290" s="247" t="s">
        <v>291</v>
      </c>
      <c r="F290" s="247"/>
      <c r="G290" s="247" t="s">
        <v>295</v>
      </c>
      <c r="H290" s="248"/>
      <c r="I290" s="248"/>
      <c r="J290" s="248" t="s">
        <v>297</v>
      </c>
      <c r="K290" s="248">
        <v>180.5</v>
      </c>
      <c r="L290" s="247">
        <v>0</v>
      </c>
      <c r="M290" s="248" t="s">
        <v>570</v>
      </c>
      <c r="N290" s="249"/>
      <c r="O290" s="247" t="s">
        <v>292</v>
      </c>
      <c r="P290" s="247" t="s">
        <v>315</v>
      </c>
      <c r="Q290" s="247" t="s">
        <v>571</v>
      </c>
      <c r="R290" s="247"/>
      <c r="S290" s="247"/>
      <c r="T290" s="247"/>
      <c r="U290" s="247">
        <v>646</v>
      </c>
    </row>
    <row r="291" spans="1:21" x14ac:dyDescent="0.25">
      <c r="A291">
        <f t="shared" si="4"/>
        <v>647</v>
      </c>
      <c r="B291" s="155">
        <f>IF(O291="PESO",VALUE(K291),K291*EERR!$D$2)</f>
        <v>356463</v>
      </c>
      <c r="C291" s="247" t="s">
        <v>572</v>
      </c>
      <c r="D291" s="247"/>
      <c r="E291" s="247" t="s">
        <v>239</v>
      </c>
      <c r="F291" s="247"/>
      <c r="G291" s="247" t="s">
        <v>313</v>
      </c>
      <c r="H291" s="248"/>
      <c r="I291" s="248"/>
      <c r="J291" s="248" t="s">
        <v>313</v>
      </c>
      <c r="K291" s="248">
        <v>356463</v>
      </c>
      <c r="L291" s="247">
        <v>0</v>
      </c>
      <c r="M291" s="248" t="s">
        <v>573</v>
      </c>
      <c r="N291" s="249"/>
      <c r="O291" s="247" t="s">
        <v>271</v>
      </c>
      <c r="P291" s="247" t="s">
        <v>314</v>
      </c>
      <c r="Q291" s="247" t="s">
        <v>574</v>
      </c>
      <c r="R291" s="247"/>
      <c r="S291" s="247"/>
      <c r="T291" s="247"/>
      <c r="U291" s="247">
        <v>647</v>
      </c>
    </row>
    <row r="292" spans="1:21" x14ac:dyDescent="0.25">
      <c r="A292">
        <f t="shared" si="4"/>
        <v>648</v>
      </c>
      <c r="B292" s="155">
        <f>IF(O292="PESO",VALUE(K292),K292*EERR!$D$2)</f>
        <v>532800</v>
      </c>
      <c r="C292" s="247" t="s">
        <v>575</v>
      </c>
      <c r="D292" s="247"/>
      <c r="E292" s="247" t="s">
        <v>291</v>
      </c>
      <c r="F292" s="247"/>
      <c r="G292" s="247" t="s">
        <v>295</v>
      </c>
      <c r="H292" s="248"/>
      <c r="I292" s="248"/>
      <c r="J292" s="248" t="s">
        <v>297</v>
      </c>
      <c r="K292" s="248">
        <v>666</v>
      </c>
      <c r="L292" s="247">
        <v>0</v>
      </c>
      <c r="M292" s="248" t="s">
        <v>576</v>
      </c>
      <c r="N292" s="249"/>
      <c r="O292" s="247" t="s">
        <v>292</v>
      </c>
      <c r="P292" s="247" t="s">
        <v>315</v>
      </c>
      <c r="Q292" s="247" t="s">
        <v>530</v>
      </c>
      <c r="R292" s="247"/>
      <c r="S292" s="247"/>
      <c r="T292" s="247"/>
      <c r="U292" s="247">
        <v>648</v>
      </c>
    </row>
    <row r="293" spans="1:21" x14ac:dyDescent="0.25">
      <c r="A293">
        <f t="shared" si="4"/>
        <v>649</v>
      </c>
      <c r="B293" s="155">
        <f>IF(O293="PESO",VALUE(K293),K293*EERR!$D$2)</f>
        <v>272000</v>
      </c>
      <c r="C293" s="247" t="s">
        <v>577</v>
      </c>
      <c r="D293" s="247"/>
      <c r="E293" s="247" t="s">
        <v>291</v>
      </c>
      <c r="F293" s="247"/>
      <c r="G293" s="247" t="s">
        <v>295</v>
      </c>
      <c r="H293" s="248"/>
      <c r="I293" s="248"/>
      <c r="J293" s="248" t="s">
        <v>297</v>
      </c>
      <c r="K293" s="248">
        <v>340</v>
      </c>
      <c r="L293" s="247">
        <v>0</v>
      </c>
      <c r="M293" s="248" t="s">
        <v>578</v>
      </c>
      <c r="N293" s="249"/>
      <c r="O293" s="247" t="s">
        <v>292</v>
      </c>
      <c r="P293" s="247" t="s">
        <v>314</v>
      </c>
      <c r="Q293" s="247" t="s">
        <v>579</v>
      </c>
      <c r="R293" s="247"/>
      <c r="S293" s="247"/>
      <c r="T293" s="247"/>
      <c r="U293" s="247">
        <v>649</v>
      </c>
    </row>
    <row r="294" spans="1:21" x14ac:dyDescent="0.25">
      <c r="A294">
        <f t="shared" si="4"/>
        <v>650</v>
      </c>
      <c r="B294" s="155">
        <f>IF(O294="PESO",VALUE(K294),K294*EERR!$D$2)</f>
        <v>9000</v>
      </c>
      <c r="C294" s="247" t="s">
        <v>580</v>
      </c>
      <c r="D294" s="247"/>
      <c r="E294" s="247" t="s">
        <v>239</v>
      </c>
      <c r="F294" s="247"/>
      <c r="G294" s="247" t="s">
        <v>313</v>
      </c>
      <c r="H294" s="248"/>
      <c r="I294" s="248"/>
      <c r="J294" s="248" t="s">
        <v>313</v>
      </c>
      <c r="K294" s="248">
        <v>9000</v>
      </c>
      <c r="L294" s="247">
        <v>0</v>
      </c>
      <c r="M294" s="248" t="s">
        <v>581</v>
      </c>
      <c r="N294" s="249"/>
      <c r="O294" s="247" t="s">
        <v>271</v>
      </c>
      <c r="P294" s="247" t="s">
        <v>296</v>
      </c>
      <c r="Q294" s="247" t="s">
        <v>548</v>
      </c>
      <c r="R294" s="247"/>
      <c r="S294" s="247"/>
      <c r="T294" s="247"/>
      <c r="U294" s="247">
        <v>650</v>
      </c>
    </row>
    <row r="295" spans="1:21" x14ac:dyDescent="0.25">
      <c r="A295">
        <f t="shared" si="4"/>
        <v>651</v>
      </c>
      <c r="B295" s="155">
        <f>IF(O295="PESO",VALUE(K295),K295*EERR!$D$2)</f>
        <v>328539</v>
      </c>
      <c r="C295" s="247" t="s">
        <v>582</v>
      </c>
      <c r="D295" s="247"/>
      <c r="E295" s="247" t="s">
        <v>239</v>
      </c>
      <c r="F295" s="247"/>
      <c r="G295" s="247" t="s">
        <v>313</v>
      </c>
      <c r="H295" s="248"/>
      <c r="I295" s="248"/>
      <c r="J295" s="248" t="s">
        <v>313</v>
      </c>
      <c r="K295" s="248">
        <v>328539</v>
      </c>
      <c r="L295" s="247">
        <v>0</v>
      </c>
      <c r="M295" s="248" t="s">
        <v>583</v>
      </c>
      <c r="N295" s="249"/>
      <c r="O295" s="247" t="s">
        <v>271</v>
      </c>
      <c r="P295" s="247" t="s">
        <v>314</v>
      </c>
      <c r="Q295" s="247" t="s">
        <v>584</v>
      </c>
      <c r="R295" s="247"/>
      <c r="S295" s="247"/>
      <c r="T295" s="247"/>
      <c r="U295" s="247">
        <v>651</v>
      </c>
    </row>
    <row r="296" spans="1:21" x14ac:dyDescent="0.25">
      <c r="A296">
        <f t="shared" si="4"/>
        <v>652</v>
      </c>
      <c r="B296" s="155">
        <f>IF(O296="PESO",VALUE(K296),K296*EERR!$D$2)</f>
        <v>8000</v>
      </c>
      <c r="C296" s="247" t="s">
        <v>585</v>
      </c>
      <c r="D296" s="247"/>
      <c r="E296" s="247" t="s">
        <v>239</v>
      </c>
      <c r="F296" s="247"/>
      <c r="G296" s="247" t="s">
        <v>313</v>
      </c>
      <c r="H296" s="248"/>
      <c r="I296" s="248"/>
      <c r="J296" s="248" t="s">
        <v>313</v>
      </c>
      <c r="K296" s="248">
        <v>8000</v>
      </c>
      <c r="L296" s="247">
        <v>0</v>
      </c>
      <c r="M296" s="248" t="s">
        <v>586</v>
      </c>
      <c r="N296" s="249"/>
      <c r="O296" s="247" t="s">
        <v>271</v>
      </c>
      <c r="P296" s="247" t="s">
        <v>296</v>
      </c>
      <c r="Q296" s="247" t="s">
        <v>510</v>
      </c>
      <c r="R296" s="247"/>
      <c r="S296" s="247"/>
      <c r="T296" s="247"/>
      <c r="U296" s="247">
        <v>652</v>
      </c>
    </row>
    <row r="297" spans="1:21" x14ac:dyDescent="0.25">
      <c r="A297">
        <f t="shared" si="4"/>
        <v>653</v>
      </c>
      <c r="B297" s="155">
        <f>IF(O297="PESO",VALUE(K297),K297*EERR!$D$2)</f>
        <v>2000</v>
      </c>
      <c r="C297" s="247" t="s">
        <v>587</v>
      </c>
      <c r="D297" s="247"/>
      <c r="E297" s="247" t="s">
        <v>239</v>
      </c>
      <c r="F297" s="247"/>
      <c r="G297" s="247" t="s">
        <v>313</v>
      </c>
      <c r="H297" s="248"/>
      <c r="I297" s="248"/>
      <c r="J297" s="248" t="s">
        <v>313</v>
      </c>
      <c r="K297" s="248">
        <v>2000</v>
      </c>
      <c r="L297" s="247">
        <v>0</v>
      </c>
      <c r="M297" s="248" t="s">
        <v>588</v>
      </c>
      <c r="N297" s="249"/>
      <c r="O297" s="247" t="s">
        <v>271</v>
      </c>
      <c r="P297" s="247" t="s">
        <v>296</v>
      </c>
      <c r="Q297" s="247" t="s">
        <v>510</v>
      </c>
      <c r="R297" s="247"/>
      <c r="S297" s="247"/>
      <c r="T297" s="247"/>
      <c r="U297" s="247">
        <v>653</v>
      </c>
    </row>
    <row r="298" spans="1:21" x14ac:dyDescent="0.25">
      <c r="A298" s="181">
        <v>10000</v>
      </c>
      <c r="B298" s="316">
        <f>IF(O298="PESO",VALUE(K298),K298*EERR!$D$2)</f>
        <v>633600</v>
      </c>
      <c r="C298" s="277" t="s">
        <v>589</v>
      </c>
      <c r="D298" s="277"/>
      <c r="E298" s="277" t="s">
        <v>291</v>
      </c>
      <c r="F298" s="277"/>
      <c r="G298" s="277" t="s">
        <v>295</v>
      </c>
      <c r="H298" s="317"/>
      <c r="I298" s="317"/>
      <c r="J298" s="317" t="s">
        <v>297</v>
      </c>
      <c r="K298" s="317">
        <v>792</v>
      </c>
      <c r="L298" s="277">
        <v>0</v>
      </c>
      <c r="M298" s="317" t="s">
        <v>590</v>
      </c>
      <c r="N298" s="249"/>
      <c r="O298" s="247" t="s">
        <v>292</v>
      </c>
      <c r="P298" s="247" t="s">
        <v>314</v>
      </c>
      <c r="Q298" s="247" t="s">
        <v>591</v>
      </c>
      <c r="R298" s="247"/>
      <c r="S298" s="247"/>
      <c r="T298" s="247"/>
      <c r="U298" s="247"/>
    </row>
    <row r="299" spans="1:21" x14ac:dyDescent="0.25">
      <c r="A299">
        <f t="shared" si="4"/>
        <v>657</v>
      </c>
      <c r="B299" s="155">
        <f>IF(O299="PESO",VALUE(K299),K299*EERR!$D$2)</f>
        <v>136800</v>
      </c>
      <c r="C299" s="247" t="s">
        <v>589</v>
      </c>
      <c r="D299" s="247"/>
      <c r="E299" s="247" t="s">
        <v>291</v>
      </c>
      <c r="F299" s="247"/>
      <c r="G299" s="247" t="s">
        <v>295</v>
      </c>
      <c r="H299" s="248"/>
      <c r="I299" s="248"/>
      <c r="J299" s="248" t="s">
        <v>297</v>
      </c>
      <c r="K299" s="248">
        <v>171</v>
      </c>
      <c r="L299" s="247">
        <v>0</v>
      </c>
      <c r="M299" s="248" t="s">
        <v>592</v>
      </c>
      <c r="N299" s="249"/>
      <c r="O299" s="247" t="s">
        <v>292</v>
      </c>
      <c r="P299" s="247" t="s">
        <v>315</v>
      </c>
      <c r="Q299" s="247" t="s">
        <v>593</v>
      </c>
      <c r="R299" s="247"/>
      <c r="S299" s="247"/>
      <c r="T299" s="247"/>
      <c r="U299" s="247">
        <v>657</v>
      </c>
    </row>
    <row r="300" spans="1:21" x14ac:dyDescent="0.25">
      <c r="A300">
        <f t="shared" si="4"/>
        <v>656</v>
      </c>
      <c r="B300" s="155">
        <f>IF(O300="PESO",VALUE(K300),K300*EERR!$D$2)</f>
        <v>480000</v>
      </c>
      <c r="C300" s="247" t="s">
        <v>589</v>
      </c>
      <c r="D300" s="247"/>
      <c r="E300" s="247" t="s">
        <v>291</v>
      </c>
      <c r="F300" s="247"/>
      <c r="G300" s="247" t="s">
        <v>295</v>
      </c>
      <c r="H300" s="248"/>
      <c r="I300" s="248"/>
      <c r="J300" s="248" t="s">
        <v>297</v>
      </c>
      <c r="K300" s="248">
        <v>600</v>
      </c>
      <c r="L300" s="247">
        <v>0</v>
      </c>
      <c r="M300" s="248" t="s">
        <v>594</v>
      </c>
      <c r="N300" s="249"/>
      <c r="O300" s="247" t="s">
        <v>292</v>
      </c>
      <c r="P300" s="247" t="s">
        <v>296</v>
      </c>
      <c r="Q300" s="247" t="s">
        <v>545</v>
      </c>
      <c r="R300" s="247"/>
      <c r="S300" s="247"/>
      <c r="T300" s="247"/>
      <c r="U300" s="247">
        <v>656</v>
      </c>
    </row>
    <row r="301" spans="1:21" x14ac:dyDescent="0.25">
      <c r="A301">
        <f t="shared" si="4"/>
        <v>654</v>
      </c>
      <c r="B301" s="155">
        <f>IF(O301="PESO",VALUE(K301),K301*EERR!$D$2)</f>
        <v>410400</v>
      </c>
      <c r="C301" s="247" t="s">
        <v>595</v>
      </c>
      <c r="D301" s="247"/>
      <c r="E301" s="247" t="s">
        <v>291</v>
      </c>
      <c r="F301" s="247"/>
      <c r="G301" s="247" t="s">
        <v>295</v>
      </c>
      <c r="H301" s="248"/>
      <c r="I301" s="248"/>
      <c r="J301" s="248" t="s">
        <v>297</v>
      </c>
      <c r="K301" s="248">
        <v>513</v>
      </c>
      <c r="L301" s="247">
        <v>0</v>
      </c>
      <c r="M301" s="248" t="s">
        <v>596</v>
      </c>
      <c r="N301" s="249"/>
      <c r="O301" s="247" t="s">
        <v>292</v>
      </c>
      <c r="P301" s="247" t="s">
        <v>296</v>
      </c>
      <c r="Q301" s="247" t="s">
        <v>597</v>
      </c>
      <c r="R301" s="247"/>
      <c r="S301" s="247"/>
      <c r="T301" s="247"/>
      <c r="U301" s="247">
        <v>654</v>
      </c>
    </row>
    <row r="302" spans="1:21" x14ac:dyDescent="0.25">
      <c r="A302">
        <v>1000</v>
      </c>
      <c r="B302" s="155">
        <f>IF(O302="PESO",VALUE(K302),K302*EERR!$D$2)</f>
        <v>0</v>
      </c>
      <c r="C302" s="247"/>
      <c r="D302" s="247"/>
      <c r="E302" s="247"/>
      <c r="F302" s="247"/>
      <c r="G302" s="247"/>
      <c r="H302" s="248"/>
      <c r="I302" s="248"/>
      <c r="J302" s="248"/>
      <c r="K302" s="248"/>
      <c r="L302" s="247"/>
      <c r="M302" s="248"/>
      <c r="N302" s="249"/>
      <c r="O302" s="247"/>
      <c r="P302" s="247"/>
      <c r="Q302" s="247"/>
      <c r="R302" s="247"/>
      <c r="S302" s="247"/>
      <c r="T302" s="247"/>
      <c r="U302" s="247"/>
    </row>
    <row r="303" spans="1:21" x14ac:dyDescent="0.25">
      <c r="A303">
        <v>1000</v>
      </c>
      <c r="B303" s="155">
        <f>IF(O303="PESO",VALUE(K303),K303*EERR!$D$2)</f>
        <v>0</v>
      </c>
      <c r="C303" s="247"/>
      <c r="D303" s="247"/>
      <c r="E303" s="247"/>
      <c r="F303" s="247"/>
      <c r="G303" s="247"/>
      <c r="H303" s="248"/>
      <c r="I303" s="248"/>
      <c r="J303" s="248"/>
      <c r="K303" s="248"/>
      <c r="L303" s="247"/>
      <c r="M303" s="248"/>
      <c r="N303" s="249"/>
      <c r="O303" s="247"/>
      <c r="P303" s="247"/>
      <c r="Q303" s="247"/>
      <c r="R303" s="247"/>
      <c r="S303" s="247"/>
      <c r="T303" s="247"/>
      <c r="U303" s="247"/>
    </row>
    <row r="304" spans="1:21" x14ac:dyDescent="0.25">
      <c r="A304">
        <v>1000</v>
      </c>
      <c r="B304" s="155">
        <f>IF(O304="PESO",VALUE(K304),K304*EERR!$D$2)</f>
        <v>0</v>
      </c>
      <c r="C304" s="247"/>
      <c r="D304" s="247"/>
      <c r="E304" s="247"/>
      <c r="F304" s="247"/>
      <c r="G304" s="247"/>
      <c r="H304" s="248"/>
      <c r="I304" s="248"/>
      <c r="J304" s="248"/>
      <c r="K304" s="248"/>
      <c r="L304" s="247"/>
      <c r="M304" s="248"/>
      <c r="N304" s="249"/>
      <c r="O304" s="247"/>
      <c r="P304" s="247"/>
      <c r="Q304" s="247"/>
      <c r="R304" s="247"/>
      <c r="S304" s="247"/>
      <c r="T304" s="247"/>
      <c r="U304" s="247"/>
    </row>
    <row r="305" spans="1:21" x14ac:dyDescent="0.25">
      <c r="A305">
        <v>1000</v>
      </c>
      <c r="B305" s="155">
        <f>IF(O305="PESO",VALUE(K305),K305*EERR!$D$2)</f>
        <v>0</v>
      </c>
      <c r="C305" s="247"/>
      <c r="D305" s="247"/>
      <c r="E305" s="247"/>
      <c r="F305" s="247"/>
      <c r="G305" s="247"/>
      <c r="H305" s="248"/>
      <c r="I305" s="248"/>
      <c r="J305" s="248"/>
      <c r="K305" s="248"/>
      <c r="L305" s="247"/>
      <c r="M305" s="248"/>
      <c r="N305" s="249"/>
      <c r="O305" s="247"/>
      <c r="P305" s="247"/>
      <c r="Q305" s="247"/>
      <c r="R305" s="247"/>
      <c r="S305" s="247"/>
      <c r="T305" s="247"/>
      <c r="U305" s="247"/>
    </row>
    <row r="306" spans="1:21" x14ac:dyDescent="0.25">
      <c r="A306">
        <v>1000</v>
      </c>
      <c r="B306" s="155">
        <f>IF(O306="PESO",VALUE(K306),K306*EERR!$D$2)</f>
        <v>0</v>
      </c>
      <c r="C306" s="247"/>
      <c r="D306" s="247"/>
      <c r="E306" s="247"/>
      <c r="F306" s="247"/>
      <c r="G306" s="247"/>
      <c r="H306" s="248"/>
      <c r="I306" s="248"/>
      <c r="J306" s="248"/>
      <c r="K306" s="248"/>
      <c r="L306" s="247"/>
      <c r="M306" s="248"/>
      <c r="N306" s="249"/>
      <c r="O306" s="247"/>
      <c r="P306" s="247"/>
      <c r="Q306" s="247"/>
      <c r="R306" s="247"/>
      <c r="S306" s="247"/>
      <c r="T306" s="247"/>
      <c r="U306" s="247"/>
    </row>
    <row r="307" spans="1:21" x14ac:dyDescent="0.25">
      <c r="A307">
        <v>1000</v>
      </c>
      <c r="B307" s="155">
        <f>IF(O307="PESO",VALUE(K307),K307*EERR!$D$2)</f>
        <v>0</v>
      </c>
      <c r="C307" s="247"/>
      <c r="D307" s="247"/>
      <c r="E307" s="247"/>
      <c r="F307" s="247"/>
      <c r="G307" s="247"/>
      <c r="H307" s="248"/>
      <c r="I307" s="248"/>
      <c r="J307" s="248"/>
      <c r="K307" s="248"/>
      <c r="L307" s="247"/>
      <c r="M307" s="248"/>
      <c r="N307" s="249"/>
      <c r="O307" s="247"/>
      <c r="P307" s="247"/>
      <c r="Q307" s="247"/>
      <c r="R307" s="247"/>
      <c r="S307" s="247"/>
      <c r="T307" s="247"/>
      <c r="U307" s="247"/>
    </row>
    <row r="308" spans="1:21" x14ac:dyDescent="0.25">
      <c r="A308">
        <v>1000</v>
      </c>
      <c r="B308" s="155">
        <f>IF(O308="PESO",VALUE(K308),K308*EERR!$D$2)</f>
        <v>0</v>
      </c>
      <c r="C308" s="247"/>
      <c r="D308" s="247"/>
      <c r="E308" s="247"/>
      <c r="F308" s="247"/>
      <c r="G308" s="247"/>
      <c r="H308" s="248"/>
      <c r="I308" s="248"/>
      <c r="J308" s="248"/>
      <c r="K308" s="248"/>
      <c r="L308" s="247"/>
      <c r="M308" s="248"/>
      <c r="N308" s="249"/>
      <c r="O308" s="247"/>
      <c r="P308" s="247"/>
      <c r="Q308" s="247"/>
      <c r="R308" s="247"/>
      <c r="S308" s="247"/>
      <c r="T308" s="247"/>
      <c r="U308" s="247"/>
    </row>
    <row r="309" spans="1:21" x14ac:dyDescent="0.25">
      <c r="A309">
        <v>1000</v>
      </c>
      <c r="B309" s="155"/>
      <c r="C309" s="247"/>
      <c r="D309" s="247"/>
      <c r="E309" s="247"/>
      <c r="F309" s="247"/>
      <c r="G309" s="247"/>
      <c r="H309" s="248"/>
      <c r="I309" s="248"/>
      <c r="J309" s="248"/>
      <c r="K309" s="248"/>
      <c r="L309" s="247"/>
      <c r="M309" s="248"/>
      <c r="N309" s="249"/>
      <c r="O309" s="247"/>
      <c r="P309" s="247"/>
      <c r="Q309" s="247"/>
      <c r="R309" s="247"/>
      <c r="S309" s="247"/>
      <c r="T309" s="247"/>
      <c r="U309" s="247"/>
    </row>
    <row r="310" spans="1:21" x14ac:dyDescent="0.25">
      <c r="A310">
        <v>1000</v>
      </c>
      <c r="B310" s="155">
        <f>IF(O310="PESO",VALUE(K310),K310*EERR!$D$2)</f>
        <v>0</v>
      </c>
      <c r="C310" s="247"/>
      <c r="D310" s="247"/>
      <c r="E310" s="247"/>
      <c r="F310" s="247"/>
      <c r="G310" s="247"/>
      <c r="H310" s="248"/>
      <c r="I310" s="248"/>
      <c r="J310" s="248"/>
      <c r="K310" s="248"/>
      <c r="L310" s="247"/>
      <c r="M310" s="248"/>
      <c r="N310" s="249"/>
      <c r="O310" s="247"/>
      <c r="P310" s="247"/>
      <c r="Q310" s="247"/>
      <c r="R310" s="247"/>
      <c r="S310" s="247"/>
      <c r="T310" s="247"/>
      <c r="U310" s="247"/>
    </row>
    <row r="311" spans="1:21" x14ac:dyDescent="0.25">
      <c r="A311">
        <v>1000</v>
      </c>
      <c r="B311" s="155">
        <f>IF(O311="PESO",VALUE(K311),K311*EERR!$D$2)</f>
        <v>0</v>
      </c>
      <c r="C311" s="247"/>
      <c r="D311" s="247"/>
      <c r="E311" s="247"/>
      <c r="F311" s="247"/>
      <c r="G311" s="247"/>
      <c r="H311" s="248"/>
      <c r="I311" s="248"/>
      <c r="J311" s="248"/>
      <c r="K311" s="248"/>
      <c r="L311" s="247"/>
      <c r="M311" s="248"/>
      <c r="N311" s="249"/>
      <c r="O311" s="247"/>
      <c r="P311" s="247"/>
      <c r="Q311" s="247"/>
      <c r="R311" s="247"/>
      <c r="S311" s="247"/>
      <c r="T311" s="247"/>
      <c r="U311" s="247"/>
    </row>
    <row r="312" spans="1:21" x14ac:dyDescent="0.25">
      <c r="A312">
        <v>1000</v>
      </c>
      <c r="B312" s="155">
        <f>IF(O312="PESO",VALUE(K312),K312*EERR!$D$2)</f>
        <v>0</v>
      </c>
      <c r="C312" s="247"/>
      <c r="D312" s="247"/>
      <c r="E312" s="247"/>
      <c r="F312" s="247"/>
      <c r="G312" s="247"/>
      <c r="H312" s="248"/>
      <c r="I312" s="248"/>
      <c r="J312" s="248"/>
      <c r="K312" s="248"/>
      <c r="L312" s="247"/>
      <c r="M312" s="248"/>
      <c r="N312" s="249"/>
      <c r="O312" s="247"/>
      <c r="P312" s="247"/>
      <c r="Q312" s="247"/>
      <c r="R312" s="247"/>
      <c r="S312" s="247"/>
      <c r="T312" s="247"/>
      <c r="U312" s="247"/>
    </row>
    <row r="313" spans="1:21" x14ac:dyDescent="0.25">
      <c r="A313">
        <v>1000</v>
      </c>
      <c r="B313" s="155">
        <f>IF(O313="PESO",VALUE(K313),K313*EERR!$D$2)</f>
        <v>0</v>
      </c>
      <c r="C313" s="247"/>
      <c r="D313" s="247"/>
      <c r="E313" s="247"/>
      <c r="F313" s="247"/>
      <c r="G313" s="247"/>
      <c r="H313" s="248"/>
      <c r="I313" s="248"/>
      <c r="J313" s="248"/>
      <c r="K313" s="248"/>
      <c r="L313" s="247"/>
      <c r="M313" s="248"/>
      <c r="N313" s="249"/>
      <c r="O313" s="247"/>
      <c r="P313" s="247"/>
      <c r="Q313" s="247"/>
      <c r="R313" s="247"/>
      <c r="S313" s="247"/>
      <c r="T313" s="247"/>
      <c r="U313" s="247"/>
    </row>
    <row r="314" spans="1:21" x14ac:dyDescent="0.25">
      <c r="A314">
        <v>1000</v>
      </c>
      <c r="B314" s="155">
        <f>IF(O314="PESO",VALUE(K314),K314*EERR!$D$2)</f>
        <v>0</v>
      </c>
      <c r="C314" s="247"/>
      <c r="D314" s="247"/>
      <c r="E314" s="247"/>
      <c r="F314" s="247"/>
      <c r="G314" s="247"/>
      <c r="H314" s="248"/>
      <c r="I314" s="248"/>
      <c r="J314" s="248"/>
      <c r="K314" s="248"/>
      <c r="L314" s="247"/>
      <c r="M314" s="248"/>
      <c r="N314" s="249"/>
      <c r="O314" s="247"/>
      <c r="P314" s="247"/>
      <c r="Q314" s="247"/>
      <c r="R314" s="247"/>
      <c r="S314" s="247"/>
      <c r="T314" s="247"/>
      <c r="U314" s="247"/>
    </row>
    <row r="315" spans="1:21" x14ac:dyDescent="0.25">
      <c r="A315">
        <v>1000</v>
      </c>
      <c r="B315" s="155">
        <f>IF(O315="PESO",VALUE(K315),K315*EERR!$D$2)</f>
        <v>0</v>
      </c>
      <c r="C315" s="247"/>
      <c r="D315" s="247"/>
      <c r="E315" s="247"/>
      <c r="F315" s="247"/>
      <c r="G315" s="247"/>
      <c r="H315" s="248"/>
      <c r="I315" s="248"/>
      <c r="J315" s="248"/>
      <c r="K315" s="248"/>
      <c r="L315" s="247"/>
      <c r="M315" s="248"/>
      <c r="N315" s="249"/>
      <c r="O315" s="247"/>
      <c r="P315" s="247"/>
      <c r="Q315" s="247"/>
      <c r="R315" s="247"/>
      <c r="S315" s="247"/>
      <c r="T315" s="247"/>
      <c r="U315" s="247"/>
    </row>
    <row r="316" spans="1:21" x14ac:dyDescent="0.25">
      <c r="A316">
        <v>1000</v>
      </c>
      <c r="B316" s="155">
        <f>IF(O316="PESO",VALUE(K316),K316*EERR!$D$2)</f>
        <v>0</v>
      </c>
      <c r="C316" s="247"/>
      <c r="D316" s="247"/>
      <c r="E316" s="247"/>
      <c r="F316" s="247"/>
      <c r="G316" s="247"/>
      <c r="H316" s="248"/>
      <c r="I316" s="248"/>
      <c r="J316" s="248"/>
      <c r="K316" s="248"/>
      <c r="L316" s="247"/>
      <c r="M316" s="248"/>
      <c r="N316" s="249"/>
      <c r="O316" s="247"/>
      <c r="P316" s="247"/>
      <c r="Q316" s="247"/>
      <c r="R316" s="247"/>
      <c r="S316" s="247"/>
      <c r="T316" s="247"/>
      <c r="U316" s="247"/>
    </row>
    <row r="317" spans="1:21" x14ac:dyDescent="0.25">
      <c r="A317">
        <v>1000</v>
      </c>
      <c r="B317" s="155"/>
      <c r="C317" s="247"/>
      <c r="D317" s="247"/>
      <c r="E317" s="247"/>
      <c r="F317" s="247"/>
      <c r="G317" s="247"/>
      <c r="H317" s="248"/>
      <c r="I317" s="248"/>
      <c r="J317" s="248"/>
      <c r="K317" s="248"/>
      <c r="L317" s="247"/>
      <c r="M317" s="248"/>
      <c r="N317" s="249"/>
      <c r="O317" s="247" t="s">
        <v>271</v>
      </c>
      <c r="P317" s="247"/>
      <c r="Q317" s="247"/>
      <c r="R317" s="247"/>
      <c r="S317" s="247"/>
      <c r="T317" s="247"/>
      <c r="U317" s="247"/>
    </row>
    <row r="318" spans="1:21" x14ac:dyDescent="0.25">
      <c r="A318">
        <v>1000</v>
      </c>
      <c r="B318" s="155"/>
      <c r="C318" s="247"/>
      <c r="D318" s="247"/>
      <c r="E318" s="247"/>
      <c r="F318" s="247"/>
      <c r="G318" s="247"/>
      <c r="H318" s="248"/>
      <c r="I318" s="248"/>
      <c r="J318" s="248"/>
      <c r="K318" s="248"/>
      <c r="L318" s="247"/>
      <c r="M318" s="248"/>
      <c r="N318" s="249"/>
      <c r="O318" s="247" t="s">
        <v>271</v>
      </c>
      <c r="P318" s="247"/>
      <c r="Q318" s="247"/>
      <c r="R318" s="247"/>
      <c r="S318" s="247"/>
      <c r="T318" s="247"/>
      <c r="U318" s="247"/>
    </row>
    <row r="319" spans="1:21" x14ac:dyDescent="0.25">
      <c r="A319">
        <v>1000</v>
      </c>
      <c r="B319" s="155"/>
      <c r="C319" s="247"/>
      <c r="D319" s="247"/>
      <c r="E319" s="247"/>
      <c r="F319" s="247"/>
      <c r="G319" s="247"/>
      <c r="H319" s="248"/>
      <c r="I319" s="248"/>
      <c r="J319" s="248"/>
      <c r="K319" s="248"/>
      <c r="L319" s="247"/>
      <c r="M319" s="248"/>
      <c r="N319" s="249"/>
      <c r="O319" s="247" t="s">
        <v>271</v>
      </c>
      <c r="P319" s="247"/>
      <c r="Q319" s="247"/>
      <c r="R319" s="247"/>
      <c r="S319" s="247"/>
      <c r="T319" s="247"/>
      <c r="U319" s="247"/>
    </row>
    <row r="320" spans="1:21" x14ac:dyDescent="0.25">
      <c r="A320">
        <v>1000</v>
      </c>
      <c r="B320" s="155"/>
      <c r="C320" s="247"/>
      <c r="D320" s="247"/>
      <c r="E320" s="247"/>
      <c r="F320" s="247"/>
      <c r="G320" s="247"/>
      <c r="H320" s="248"/>
      <c r="I320" s="248"/>
      <c r="J320" s="248"/>
      <c r="K320" s="248"/>
      <c r="L320" s="247"/>
      <c r="M320" s="248"/>
      <c r="N320" s="249"/>
      <c r="O320" s="247" t="s">
        <v>271</v>
      </c>
      <c r="P320" s="247"/>
      <c r="Q320" s="247"/>
      <c r="R320" s="247"/>
      <c r="S320" s="247"/>
      <c r="T320" s="247"/>
      <c r="U320" s="247"/>
    </row>
    <row r="321" spans="1:21" x14ac:dyDescent="0.25">
      <c r="A321">
        <v>1000</v>
      </c>
      <c r="B321" s="155"/>
      <c r="C321" s="247"/>
      <c r="D321" s="247"/>
      <c r="E321" s="247"/>
      <c r="F321" s="247"/>
      <c r="G321" s="247"/>
      <c r="H321" s="248"/>
      <c r="I321" s="248"/>
      <c r="J321" s="248"/>
      <c r="K321" s="248"/>
      <c r="L321" s="247"/>
      <c r="M321" s="248"/>
      <c r="N321" s="249"/>
      <c r="O321" s="247" t="s">
        <v>271</v>
      </c>
      <c r="P321" s="247"/>
      <c r="Q321" s="247"/>
      <c r="R321" s="247"/>
      <c r="S321" s="247"/>
      <c r="T321" s="247"/>
      <c r="U321" s="247"/>
    </row>
    <row r="322" spans="1:21" x14ac:dyDescent="0.25">
      <c r="A322">
        <v>1000</v>
      </c>
      <c r="B322" s="155"/>
      <c r="C322" s="247"/>
      <c r="D322" s="247"/>
      <c r="E322" s="247"/>
      <c r="F322" s="247"/>
      <c r="G322" s="247"/>
      <c r="H322" s="248"/>
      <c r="I322" s="248"/>
      <c r="J322" s="248"/>
      <c r="K322" s="248"/>
      <c r="L322" s="247"/>
      <c r="M322" s="248"/>
      <c r="N322" s="249"/>
      <c r="O322" s="247" t="s">
        <v>271</v>
      </c>
      <c r="P322" s="247"/>
      <c r="Q322" s="247"/>
      <c r="R322" s="247"/>
      <c r="S322" s="247"/>
      <c r="T322" s="247"/>
      <c r="U322" s="247"/>
    </row>
    <row r="323" spans="1:21" x14ac:dyDescent="0.25">
      <c r="A323">
        <v>1000</v>
      </c>
      <c r="B323" s="155"/>
      <c r="C323" s="247"/>
      <c r="D323" s="247"/>
      <c r="E323" s="247"/>
      <c r="F323" s="247"/>
      <c r="G323" s="247"/>
      <c r="H323" s="248"/>
      <c r="I323" s="248"/>
      <c r="J323" s="248"/>
      <c r="K323" s="248"/>
      <c r="L323" s="247"/>
      <c r="M323" s="248"/>
      <c r="N323" s="249"/>
      <c r="O323" s="247" t="s">
        <v>271</v>
      </c>
      <c r="P323" s="247"/>
      <c r="Q323" s="247"/>
      <c r="R323" s="247"/>
      <c r="S323" s="247"/>
      <c r="T323" s="247"/>
      <c r="U323" s="247"/>
    </row>
    <row r="324" spans="1:21" x14ac:dyDescent="0.25">
      <c r="A324">
        <v>1000</v>
      </c>
      <c r="B324" s="155"/>
      <c r="C324" s="247"/>
      <c r="D324" s="247"/>
      <c r="E324" s="247"/>
      <c r="F324" s="247"/>
      <c r="G324" s="247"/>
      <c r="H324" s="248"/>
      <c r="I324" s="248"/>
      <c r="J324" s="248"/>
      <c r="K324" s="248"/>
      <c r="L324" s="247"/>
      <c r="M324" s="248"/>
      <c r="N324" s="249"/>
      <c r="O324" s="247" t="s">
        <v>271</v>
      </c>
      <c r="P324" s="247"/>
      <c r="Q324" s="247"/>
      <c r="R324" s="247"/>
      <c r="S324" s="247"/>
      <c r="T324" s="247"/>
      <c r="U324" s="247"/>
    </row>
    <row r="325" spans="1:21" x14ac:dyDescent="0.25">
      <c r="A325">
        <v>1000</v>
      </c>
      <c r="B325" s="155"/>
      <c r="C325" s="247"/>
      <c r="D325" s="247"/>
      <c r="E325" s="247"/>
      <c r="F325" s="247"/>
      <c r="G325" s="247"/>
      <c r="H325" s="248"/>
      <c r="I325" s="248"/>
      <c r="J325" s="248"/>
      <c r="K325" s="248"/>
      <c r="L325" s="247"/>
      <c r="M325" s="248"/>
      <c r="N325" s="249"/>
      <c r="O325" s="247" t="s">
        <v>271</v>
      </c>
      <c r="P325" s="247"/>
      <c r="Q325" s="247"/>
      <c r="R325" s="247"/>
      <c r="S325" s="247"/>
      <c r="T325" s="247"/>
      <c r="U325" s="247"/>
    </row>
    <row r="326" spans="1:21" x14ac:dyDescent="0.25">
      <c r="A326">
        <v>1000</v>
      </c>
      <c r="B326" s="155"/>
      <c r="C326" s="247"/>
      <c r="D326" s="247"/>
      <c r="E326" s="247"/>
      <c r="F326" s="247"/>
      <c r="G326" s="247"/>
      <c r="H326" s="248"/>
      <c r="I326" s="248"/>
      <c r="J326" s="248"/>
      <c r="K326" s="248"/>
      <c r="L326" s="247"/>
      <c r="M326" s="248"/>
      <c r="N326" s="249"/>
      <c r="O326" s="247" t="s">
        <v>271</v>
      </c>
      <c r="P326" s="247"/>
      <c r="Q326" s="247"/>
      <c r="R326" s="247"/>
      <c r="S326" s="247"/>
      <c r="T326" s="247"/>
      <c r="U326" s="247"/>
    </row>
    <row r="327" spans="1:21" x14ac:dyDescent="0.25">
      <c r="A327">
        <v>1000</v>
      </c>
      <c r="B327" s="155"/>
      <c r="C327" s="247"/>
      <c r="D327" s="247"/>
      <c r="E327" s="247"/>
      <c r="F327" s="247"/>
      <c r="G327" s="247"/>
      <c r="H327" s="248"/>
      <c r="I327" s="248"/>
      <c r="J327" s="248"/>
      <c r="K327" s="248"/>
      <c r="L327" s="247"/>
      <c r="M327" s="248"/>
      <c r="N327" s="249"/>
      <c r="O327" s="247" t="s">
        <v>271</v>
      </c>
      <c r="P327" s="247"/>
      <c r="Q327" s="247"/>
      <c r="R327" s="247"/>
      <c r="S327" s="247"/>
      <c r="T327" s="247"/>
      <c r="U327" s="247"/>
    </row>
    <row r="328" spans="1:21" x14ac:dyDescent="0.25">
      <c r="A328">
        <v>1000</v>
      </c>
      <c r="B328" s="155"/>
      <c r="C328" s="247"/>
      <c r="D328" s="247"/>
      <c r="E328" s="247"/>
      <c r="F328" s="247"/>
      <c r="G328" s="247"/>
      <c r="H328" s="248"/>
      <c r="I328" s="248"/>
      <c r="J328" s="248"/>
      <c r="K328" s="248"/>
      <c r="L328" s="247"/>
      <c r="M328" s="248"/>
      <c r="N328" s="249"/>
      <c r="O328" s="247" t="s">
        <v>271</v>
      </c>
      <c r="P328" s="247"/>
      <c r="Q328" s="247"/>
      <c r="R328" s="247"/>
      <c r="S328" s="247"/>
      <c r="T328" s="247"/>
      <c r="U328" s="247"/>
    </row>
    <row r="329" spans="1:21" x14ac:dyDescent="0.25">
      <c r="A329">
        <v>1000</v>
      </c>
      <c r="B329" s="155"/>
      <c r="C329" s="247"/>
      <c r="D329" s="247"/>
      <c r="E329" s="247"/>
      <c r="F329" s="247"/>
      <c r="G329" s="247"/>
      <c r="H329" s="248"/>
      <c r="I329" s="248"/>
      <c r="J329" s="248"/>
      <c r="K329" s="248"/>
      <c r="L329" s="247"/>
      <c r="M329" s="248"/>
      <c r="N329" s="249"/>
      <c r="O329" s="247" t="s">
        <v>271</v>
      </c>
      <c r="P329" s="247"/>
      <c r="Q329" s="247"/>
      <c r="R329" s="247"/>
      <c r="S329" s="247"/>
      <c r="T329" s="247"/>
      <c r="U329" s="247"/>
    </row>
    <row r="330" spans="1:21" x14ac:dyDescent="0.25">
      <c r="A330">
        <v>1000</v>
      </c>
      <c r="B330" s="155"/>
      <c r="C330" s="247"/>
      <c r="D330" s="247"/>
      <c r="E330" s="247"/>
      <c r="F330" s="247"/>
      <c r="G330" s="247"/>
      <c r="H330" s="248"/>
      <c r="I330" s="248"/>
      <c r="J330" s="248"/>
      <c r="K330" s="248"/>
      <c r="L330" s="247"/>
      <c r="M330" s="248"/>
      <c r="N330" s="249"/>
      <c r="O330" s="247" t="s">
        <v>271</v>
      </c>
      <c r="P330" s="247"/>
      <c r="Q330" s="247"/>
      <c r="R330" s="247"/>
      <c r="S330" s="247"/>
      <c r="T330" s="247"/>
      <c r="U330" s="247"/>
    </row>
    <row r="331" spans="1:21" x14ac:dyDescent="0.25">
      <c r="A331">
        <v>1000</v>
      </c>
      <c r="B331" s="155"/>
      <c r="C331" s="247"/>
      <c r="D331" s="247"/>
      <c r="E331" s="247"/>
      <c r="F331" s="247"/>
      <c r="G331" s="247"/>
      <c r="H331" s="248"/>
      <c r="I331" s="248"/>
      <c r="J331" s="248"/>
      <c r="K331" s="248"/>
      <c r="L331" s="247"/>
      <c r="M331" s="248"/>
      <c r="N331" s="249"/>
      <c r="O331" s="247" t="s">
        <v>271</v>
      </c>
      <c r="P331" s="247"/>
      <c r="Q331" s="247"/>
      <c r="R331" s="247"/>
      <c r="S331" s="247"/>
      <c r="T331" s="247"/>
      <c r="U331" s="247"/>
    </row>
    <row r="332" spans="1:21" x14ac:dyDescent="0.25">
      <c r="A332">
        <v>1000</v>
      </c>
      <c r="B332" s="155"/>
      <c r="C332" s="247"/>
      <c r="D332" s="247"/>
      <c r="E332" s="247"/>
      <c r="F332" s="247"/>
      <c r="G332" s="247"/>
      <c r="H332" s="248"/>
      <c r="I332" s="248"/>
      <c r="J332" s="248"/>
      <c r="K332" s="248"/>
      <c r="L332" s="247"/>
      <c r="M332" s="248"/>
      <c r="N332" s="249"/>
      <c r="O332" s="247" t="s">
        <v>271</v>
      </c>
      <c r="P332" s="247"/>
      <c r="Q332" s="247"/>
      <c r="R332" s="247"/>
      <c r="S332" s="247"/>
      <c r="T332" s="247"/>
      <c r="U332" s="247"/>
    </row>
    <row r="333" spans="1:21" x14ac:dyDescent="0.25">
      <c r="A333">
        <v>1000</v>
      </c>
      <c r="B333" s="155"/>
      <c r="C333" s="247"/>
      <c r="D333" s="247"/>
      <c r="E333" s="247"/>
      <c r="F333" s="247"/>
      <c r="G333" s="247"/>
      <c r="H333" s="248"/>
      <c r="I333" s="248"/>
      <c r="J333" s="248"/>
      <c r="K333" s="248"/>
      <c r="L333" s="247"/>
      <c r="M333" s="248"/>
      <c r="N333" s="249"/>
      <c r="O333" s="247" t="s">
        <v>271</v>
      </c>
      <c r="P333" s="247"/>
      <c r="Q333" s="247"/>
      <c r="R333" s="247"/>
      <c r="S333" s="247"/>
      <c r="T333" s="247"/>
      <c r="U333" s="247"/>
    </row>
    <row r="334" spans="1:21" x14ac:dyDescent="0.25">
      <c r="A334">
        <v>1000</v>
      </c>
      <c r="B334" s="155"/>
      <c r="C334" s="247"/>
      <c r="D334" s="247"/>
      <c r="E334" s="247"/>
      <c r="F334" s="247"/>
      <c r="G334" s="247"/>
      <c r="H334" s="248"/>
      <c r="I334" s="248"/>
      <c r="J334" s="248"/>
      <c r="K334" s="248"/>
      <c r="L334" s="247"/>
      <c r="M334" s="248"/>
      <c r="N334" s="249"/>
      <c r="O334" s="247" t="s">
        <v>271</v>
      </c>
      <c r="P334" s="247"/>
      <c r="Q334" s="247"/>
      <c r="R334" s="247"/>
      <c r="S334" s="247"/>
      <c r="T334" s="247"/>
      <c r="U334" s="247"/>
    </row>
    <row r="335" spans="1:21" x14ac:dyDescent="0.25">
      <c r="A335">
        <v>1000</v>
      </c>
      <c r="B335" s="155"/>
      <c r="C335" s="247"/>
      <c r="D335" s="247"/>
      <c r="E335" s="247"/>
      <c r="F335" s="247"/>
      <c r="G335" s="247"/>
      <c r="H335" s="248"/>
      <c r="I335" s="248"/>
      <c r="J335" s="248"/>
      <c r="K335" s="248"/>
      <c r="L335" s="247"/>
      <c r="M335" s="248"/>
      <c r="N335" s="249"/>
      <c r="O335" s="247" t="s">
        <v>271</v>
      </c>
      <c r="P335" s="247"/>
      <c r="Q335" s="247"/>
      <c r="R335" s="247"/>
      <c r="S335" s="247"/>
      <c r="T335" s="247"/>
      <c r="U335" s="247"/>
    </row>
    <row r="336" spans="1:21" x14ac:dyDescent="0.25">
      <c r="A336">
        <v>1000</v>
      </c>
      <c r="B336" s="155"/>
      <c r="C336" s="247"/>
      <c r="D336" s="247"/>
      <c r="E336" s="247"/>
      <c r="F336" s="247"/>
      <c r="G336" s="247"/>
      <c r="H336" s="248"/>
      <c r="I336" s="248"/>
      <c r="J336" s="248"/>
      <c r="K336" s="248"/>
      <c r="L336" s="247"/>
      <c r="M336" s="248"/>
      <c r="N336" s="249"/>
      <c r="O336" s="247" t="s">
        <v>271</v>
      </c>
      <c r="P336" s="247"/>
      <c r="Q336" s="247"/>
      <c r="R336" s="247"/>
      <c r="S336" s="247"/>
      <c r="T336" s="247"/>
      <c r="U336" s="247"/>
    </row>
    <row r="337" spans="1:21" x14ac:dyDescent="0.25">
      <c r="A337">
        <v>1000</v>
      </c>
      <c r="B337" s="155"/>
      <c r="C337" s="247"/>
      <c r="D337" s="247"/>
      <c r="E337" s="247"/>
      <c r="F337" s="247"/>
      <c r="G337" s="247"/>
      <c r="H337" s="248"/>
      <c r="I337" s="248"/>
      <c r="J337" s="248"/>
      <c r="K337" s="248"/>
      <c r="L337" s="247"/>
      <c r="M337" s="248"/>
      <c r="N337" s="249"/>
      <c r="O337" s="247" t="s">
        <v>271</v>
      </c>
      <c r="P337" s="247"/>
      <c r="Q337" s="247"/>
      <c r="R337" s="247"/>
      <c r="S337" s="247"/>
      <c r="T337" s="247"/>
      <c r="U337" s="247"/>
    </row>
    <row r="338" spans="1:21" x14ac:dyDescent="0.25">
      <c r="A338">
        <v>1000</v>
      </c>
      <c r="B338" s="155"/>
      <c r="C338" s="247"/>
      <c r="D338" s="247"/>
      <c r="E338" s="247"/>
      <c r="F338" s="247"/>
      <c r="G338" s="247"/>
      <c r="H338" s="248"/>
      <c r="I338" s="248"/>
      <c r="J338" s="248"/>
      <c r="K338" s="248"/>
      <c r="L338" s="247"/>
      <c r="M338" s="248"/>
      <c r="N338" s="249"/>
      <c r="O338" s="247" t="s">
        <v>271</v>
      </c>
      <c r="P338" s="247"/>
      <c r="Q338" s="247"/>
      <c r="R338" s="247"/>
      <c r="S338" s="247"/>
      <c r="T338" s="247"/>
      <c r="U338" s="247"/>
    </row>
    <row r="339" spans="1:21" x14ac:dyDescent="0.25">
      <c r="A339">
        <v>1000</v>
      </c>
      <c r="B339" s="155"/>
      <c r="C339" s="247"/>
      <c r="D339" s="247"/>
      <c r="E339" s="247"/>
      <c r="F339" s="247"/>
      <c r="G339" s="247"/>
      <c r="H339" s="248"/>
      <c r="I339" s="248"/>
      <c r="J339" s="248"/>
      <c r="K339" s="248"/>
      <c r="L339" s="247"/>
      <c r="M339" s="248"/>
      <c r="N339" s="249"/>
      <c r="O339" s="247" t="s">
        <v>271</v>
      </c>
      <c r="P339" s="247"/>
      <c r="Q339" s="247"/>
      <c r="R339" s="247"/>
      <c r="S339" s="247"/>
      <c r="T339" s="247"/>
      <c r="U339" s="247"/>
    </row>
    <row r="340" spans="1:21" x14ac:dyDescent="0.25">
      <c r="A340">
        <v>1000</v>
      </c>
      <c r="B340" s="155"/>
      <c r="C340" s="247"/>
      <c r="D340" s="247"/>
      <c r="E340" s="247"/>
      <c r="F340" s="247"/>
      <c r="G340" s="247"/>
      <c r="H340" s="248"/>
      <c r="I340" s="248"/>
      <c r="J340" s="248"/>
      <c r="K340" s="248"/>
      <c r="L340" s="247"/>
      <c r="M340" s="248"/>
      <c r="N340" s="249"/>
      <c r="O340" s="247" t="s">
        <v>271</v>
      </c>
      <c r="P340" s="247"/>
      <c r="Q340" s="247"/>
      <c r="R340" s="247"/>
      <c r="S340" s="247"/>
      <c r="T340" s="247"/>
      <c r="U340" s="247"/>
    </row>
    <row r="341" spans="1:21" x14ac:dyDescent="0.25">
      <c r="A341">
        <v>1000</v>
      </c>
      <c r="O341" s="250" t="s">
        <v>271</v>
      </c>
    </row>
    <row r="342" spans="1:21" x14ac:dyDescent="0.25">
      <c r="A342">
        <v>1000</v>
      </c>
      <c r="O342" s="250" t="s">
        <v>271</v>
      </c>
    </row>
    <row r="343" spans="1:21" x14ac:dyDescent="0.25">
      <c r="A343">
        <v>1000</v>
      </c>
      <c r="O343" s="250" t="s">
        <v>271</v>
      </c>
    </row>
    <row r="344" spans="1:21" x14ac:dyDescent="0.25">
      <c r="A344">
        <v>1000</v>
      </c>
      <c r="O344" s="250" t="s">
        <v>271</v>
      </c>
    </row>
    <row r="345" spans="1:21" x14ac:dyDescent="0.25">
      <c r="A345">
        <v>1000</v>
      </c>
      <c r="O345" s="250" t="s">
        <v>271</v>
      </c>
    </row>
    <row r="346" spans="1:21" x14ac:dyDescent="0.25">
      <c r="A346">
        <v>1000</v>
      </c>
      <c r="O346" s="250" t="s">
        <v>271</v>
      </c>
    </row>
    <row r="347" spans="1:21" x14ac:dyDescent="0.25">
      <c r="A347">
        <v>1000</v>
      </c>
      <c r="O347" s="250" t="s">
        <v>271</v>
      </c>
    </row>
    <row r="348" spans="1:21" x14ac:dyDescent="0.25">
      <c r="A348">
        <v>1000</v>
      </c>
      <c r="O348" s="250" t="s">
        <v>271</v>
      </c>
    </row>
    <row r="349" spans="1:21" x14ac:dyDescent="0.25">
      <c r="A349">
        <v>1000</v>
      </c>
      <c r="O349" s="250" t="s">
        <v>271</v>
      </c>
    </row>
    <row r="350" spans="1:21" x14ac:dyDescent="0.25">
      <c r="A350">
        <v>1000</v>
      </c>
      <c r="O350" s="250" t="s">
        <v>271</v>
      </c>
    </row>
    <row r="351" spans="1:21" x14ac:dyDescent="0.25">
      <c r="A351">
        <v>1000</v>
      </c>
      <c r="O351" s="250" t="s">
        <v>271</v>
      </c>
    </row>
    <row r="352" spans="1:21" x14ac:dyDescent="0.25">
      <c r="A352">
        <v>1000</v>
      </c>
      <c r="O352" s="250" t="s">
        <v>271</v>
      </c>
    </row>
    <row r="353" spans="1:15" x14ac:dyDescent="0.25">
      <c r="A353">
        <v>1000</v>
      </c>
      <c r="O353" s="250" t="s">
        <v>271</v>
      </c>
    </row>
    <row r="354" spans="1:15" x14ac:dyDescent="0.25">
      <c r="A354">
        <v>1000</v>
      </c>
      <c r="O354" s="250" t="s">
        <v>271</v>
      </c>
    </row>
    <row r="355" spans="1:15" x14ac:dyDescent="0.25">
      <c r="A355">
        <v>1000</v>
      </c>
      <c r="O355" s="250" t="s">
        <v>271</v>
      </c>
    </row>
    <row r="356" spans="1:15" x14ac:dyDescent="0.25">
      <c r="A356">
        <v>1000</v>
      </c>
      <c r="O356" s="250" t="s">
        <v>271</v>
      </c>
    </row>
    <row r="357" spans="1:15" x14ac:dyDescent="0.25">
      <c r="A357">
        <v>1000</v>
      </c>
      <c r="O357" s="250" t="s">
        <v>271</v>
      </c>
    </row>
    <row r="358" spans="1:15" x14ac:dyDescent="0.25">
      <c r="A358">
        <v>1000</v>
      </c>
      <c r="O358" s="250" t="s">
        <v>271</v>
      </c>
    </row>
    <row r="359" spans="1:15" x14ac:dyDescent="0.25">
      <c r="A359">
        <v>1000</v>
      </c>
      <c r="O359" s="250" t="s">
        <v>271</v>
      </c>
    </row>
    <row r="360" spans="1:15" x14ac:dyDescent="0.25">
      <c r="A360">
        <v>1000</v>
      </c>
      <c r="O360" s="250" t="s">
        <v>271</v>
      </c>
    </row>
    <row r="361" spans="1:15" x14ac:dyDescent="0.25">
      <c r="A361">
        <v>1000</v>
      </c>
      <c r="O361" s="250" t="s">
        <v>271</v>
      </c>
    </row>
    <row r="362" spans="1:15" x14ac:dyDescent="0.25">
      <c r="A362">
        <v>1000</v>
      </c>
      <c r="O362" s="250" t="s">
        <v>271</v>
      </c>
    </row>
    <row r="363" spans="1:15" x14ac:dyDescent="0.25">
      <c r="A363">
        <v>1000</v>
      </c>
      <c r="O363" s="250" t="s">
        <v>271</v>
      </c>
    </row>
    <row r="364" spans="1:15" x14ac:dyDescent="0.25">
      <c r="A364">
        <v>1000</v>
      </c>
      <c r="O364" s="250" t="s">
        <v>271</v>
      </c>
    </row>
    <row r="365" spans="1:15" x14ac:dyDescent="0.25">
      <c r="A365">
        <v>1000</v>
      </c>
      <c r="O365" s="250" t="s">
        <v>271</v>
      </c>
    </row>
    <row r="366" spans="1:15" x14ac:dyDescent="0.25">
      <c r="A366">
        <v>1000</v>
      </c>
      <c r="O366" s="250" t="s">
        <v>271</v>
      </c>
    </row>
    <row r="367" spans="1:15" x14ac:dyDescent="0.25">
      <c r="A367">
        <v>1000</v>
      </c>
      <c r="O367" s="250" t="s">
        <v>271</v>
      </c>
    </row>
    <row r="368" spans="1:15" x14ac:dyDescent="0.25">
      <c r="A368">
        <v>1000</v>
      </c>
      <c r="O368" s="250" t="s">
        <v>271</v>
      </c>
    </row>
    <row r="369" spans="1:15" x14ac:dyDescent="0.25">
      <c r="A369">
        <v>1000</v>
      </c>
      <c r="O369" s="250" t="s">
        <v>271</v>
      </c>
    </row>
    <row r="370" spans="1:15" x14ac:dyDescent="0.25">
      <c r="A370">
        <v>1000</v>
      </c>
      <c r="O370" s="250" t="s">
        <v>271</v>
      </c>
    </row>
    <row r="371" spans="1:15" x14ac:dyDescent="0.25">
      <c r="A371">
        <v>1000</v>
      </c>
      <c r="O371" s="250" t="s">
        <v>271</v>
      </c>
    </row>
    <row r="372" spans="1:15" x14ac:dyDescent="0.25">
      <c r="A372">
        <v>1000</v>
      </c>
      <c r="O372" s="250" t="s">
        <v>271</v>
      </c>
    </row>
    <row r="373" spans="1:15" x14ac:dyDescent="0.25">
      <c r="A373">
        <v>1000</v>
      </c>
      <c r="O373" s="250" t="s">
        <v>271</v>
      </c>
    </row>
    <row r="374" spans="1:15" x14ac:dyDescent="0.25">
      <c r="A374">
        <v>1000</v>
      </c>
      <c r="O374" s="250" t="s">
        <v>271</v>
      </c>
    </row>
    <row r="375" spans="1:15" x14ac:dyDescent="0.25">
      <c r="A375">
        <v>1000</v>
      </c>
      <c r="O375" s="250" t="s">
        <v>271</v>
      </c>
    </row>
    <row r="376" spans="1:15" x14ac:dyDescent="0.25">
      <c r="A376">
        <v>1000</v>
      </c>
      <c r="O376" s="250" t="s">
        <v>271</v>
      </c>
    </row>
    <row r="377" spans="1:15" x14ac:dyDescent="0.25">
      <c r="A377">
        <v>1000</v>
      </c>
      <c r="O377" s="250" t="s">
        <v>271</v>
      </c>
    </row>
    <row r="378" spans="1:15" x14ac:dyDescent="0.25">
      <c r="A378">
        <v>1000</v>
      </c>
      <c r="O378" s="250" t="s">
        <v>271</v>
      </c>
    </row>
    <row r="379" spans="1:15" x14ac:dyDescent="0.25">
      <c r="A379">
        <v>1000</v>
      </c>
      <c r="O379" s="250" t="s">
        <v>271</v>
      </c>
    </row>
    <row r="380" spans="1:15" x14ac:dyDescent="0.25">
      <c r="A380">
        <v>1000</v>
      </c>
      <c r="O380" s="250" t="s">
        <v>271</v>
      </c>
    </row>
    <row r="381" spans="1:15" x14ac:dyDescent="0.25">
      <c r="A381">
        <v>1000</v>
      </c>
      <c r="O381" s="250" t="s">
        <v>271</v>
      </c>
    </row>
    <row r="382" spans="1:15" x14ac:dyDescent="0.25">
      <c r="A382">
        <v>1000</v>
      </c>
      <c r="O382" s="250" t="s">
        <v>271</v>
      </c>
    </row>
    <row r="383" spans="1:15" x14ac:dyDescent="0.25">
      <c r="A383">
        <v>1000</v>
      </c>
      <c r="O383" s="250" t="s">
        <v>271</v>
      </c>
    </row>
    <row r="384" spans="1:15" x14ac:dyDescent="0.25">
      <c r="A384">
        <v>1000</v>
      </c>
      <c r="O384" s="250" t="s">
        <v>271</v>
      </c>
    </row>
    <row r="385" spans="1:15" x14ac:dyDescent="0.25">
      <c r="A385">
        <v>1000</v>
      </c>
      <c r="O385" s="250" t="s">
        <v>271</v>
      </c>
    </row>
    <row r="386" spans="1:15" x14ac:dyDescent="0.25">
      <c r="A386">
        <v>1000</v>
      </c>
      <c r="O386" s="250" t="s">
        <v>271</v>
      </c>
    </row>
    <row r="387" spans="1:15" x14ac:dyDescent="0.25">
      <c r="A387">
        <v>1000</v>
      </c>
      <c r="O387" s="250" t="s">
        <v>271</v>
      </c>
    </row>
    <row r="388" spans="1:15" x14ac:dyDescent="0.25">
      <c r="A388">
        <v>1000</v>
      </c>
      <c r="O388" s="250" t="s">
        <v>271</v>
      </c>
    </row>
    <row r="389" spans="1:15" x14ac:dyDescent="0.25">
      <c r="A389">
        <v>1000</v>
      </c>
      <c r="O389" s="250" t="s">
        <v>271</v>
      </c>
    </row>
    <row r="390" spans="1:15" x14ac:dyDescent="0.25">
      <c r="A390">
        <v>1000</v>
      </c>
      <c r="O390" s="250" t="s">
        <v>271</v>
      </c>
    </row>
    <row r="391" spans="1:15" x14ac:dyDescent="0.25">
      <c r="A391">
        <v>1000</v>
      </c>
      <c r="O391" s="250" t="s">
        <v>271</v>
      </c>
    </row>
    <row r="392" spans="1:15" x14ac:dyDescent="0.25">
      <c r="A392">
        <v>1000</v>
      </c>
      <c r="O392" s="250" t="s">
        <v>271</v>
      </c>
    </row>
    <row r="393" spans="1:15" x14ac:dyDescent="0.25">
      <c r="A393">
        <v>1000</v>
      </c>
      <c r="O393" s="250" t="s">
        <v>271</v>
      </c>
    </row>
    <row r="394" spans="1:15" x14ac:dyDescent="0.25">
      <c r="A394">
        <v>1000</v>
      </c>
      <c r="O394" s="250" t="s">
        <v>271</v>
      </c>
    </row>
    <row r="395" spans="1:15" x14ac:dyDescent="0.25">
      <c r="A395">
        <v>1000</v>
      </c>
      <c r="O395" s="250" t="s">
        <v>271</v>
      </c>
    </row>
    <row r="396" spans="1:15" x14ac:dyDescent="0.25">
      <c r="A396">
        <v>1000</v>
      </c>
      <c r="O396" s="250" t="s">
        <v>271</v>
      </c>
    </row>
    <row r="397" spans="1:15" x14ac:dyDescent="0.25">
      <c r="A397">
        <v>1000</v>
      </c>
      <c r="O397" s="250" t="s">
        <v>271</v>
      </c>
    </row>
    <row r="398" spans="1:15" x14ac:dyDescent="0.25">
      <c r="A398">
        <v>1000</v>
      </c>
      <c r="O398" s="250" t="s">
        <v>271</v>
      </c>
    </row>
    <row r="399" spans="1:15" x14ac:dyDescent="0.25">
      <c r="A399">
        <v>1000</v>
      </c>
      <c r="O399" s="250" t="s">
        <v>271</v>
      </c>
    </row>
    <row r="400" spans="1:15" x14ac:dyDescent="0.25">
      <c r="A400">
        <v>1000</v>
      </c>
      <c r="O400" s="250" t="s">
        <v>271</v>
      </c>
    </row>
    <row r="401" spans="1:15" x14ac:dyDescent="0.25">
      <c r="A401">
        <v>1000</v>
      </c>
      <c r="O401" s="250" t="s">
        <v>271</v>
      </c>
    </row>
    <row r="402" spans="1:15" x14ac:dyDescent="0.25">
      <c r="A402">
        <v>1000</v>
      </c>
      <c r="O402" s="250" t="s">
        <v>271</v>
      </c>
    </row>
    <row r="403" spans="1:15" x14ac:dyDescent="0.25">
      <c r="A403">
        <v>1000</v>
      </c>
      <c r="O403" s="250" t="s">
        <v>271</v>
      </c>
    </row>
    <row r="404" spans="1:15" x14ac:dyDescent="0.25">
      <c r="A404">
        <v>1000</v>
      </c>
      <c r="O404" s="250" t="s">
        <v>271</v>
      </c>
    </row>
    <row r="405" spans="1:15" x14ac:dyDescent="0.25">
      <c r="A405">
        <v>1000</v>
      </c>
      <c r="O405" s="250" t="s">
        <v>271</v>
      </c>
    </row>
    <row r="406" spans="1:15" x14ac:dyDescent="0.25">
      <c r="A406">
        <v>1000</v>
      </c>
      <c r="O406" s="250" t="s">
        <v>271</v>
      </c>
    </row>
    <row r="407" spans="1:15" x14ac:dyDescent="0.25">
      <c r="A407">
        <v>1000</v>
      </c>
      <c r="O407" s="250" t="s">
        <v>271</v>
      </c>
    </row>
    <row r="408" spans="1:15" x14ac:dyDescent="0.25">
      <c r="A408">
        <v>1000</v>
      </c>
      <c r="O408" s="250" t="s">
        <v>271</v>
      </c>
    </row>
    <row r="409" spans="1:15" x14ac:dyDescent="0.25">
      <c r="A409">
        <v>1000</v>
      </c>
      <c r="O409" s="250" t="s">
        <v>271</v>
      </c>
    </row>
    <row r="410" spans="1:15" x14ac:dyDescent="0.25">
      <c r="A410">
        <v>1000</v>
      </c>
      <c r="O410" s="250" t="s">
        <v>271</v>
      </c>
    </row>
    <row r="411" spans="1:15" x14ac:dyDescent="0.25">
      <c r="A411">
        <v>1000</v>
      </c>
      <c r="O411" s="250" t="s">
        <v>271</v>
      </c>
    </row>
    <row r="412" spans="1:15" x14ac:dyDescent="0.25">
      <c r="A412">
        <v>1000</v>
      </c>
      <c r="O412" s="250" t="s">
        <v>271</v>
      </c>
    </row>
    <row r="413" spans="1:15" x14ac:dyDescent="0.25">
      <c r="A413">
        <v>1000</v>
      </c>
      <c r="O413" s="250" t="s">
        <v>271</v>
      </c>
    </row>
    <row r="414" spans="1:15" x14ac:dyDescent="0.25">
      <c r="A414">
        <v>1000</v>
      </c>
      <c r="O414" s="250" t="s">
        <v>271</v>
      </c>
    </row>
    <row r="415" spans="1:15" x14ac:dyDescent="0.25">
      <c r="A415">
        <v>1000</v>
      </c>
      <c r="O415" s="250" t="s">
        <v>271</v>
      </c>
    </row>
    <row r="416" spans="1:15" x14ac:dyDescent="0.25">
      <c r="A416">
        <v>1000</v>
      </c>
      <c r="O416" s="250" t="s">
        <v>271</v>
      </c>
    </row>
    <row r="417" spans="1:15" x14ac:dyDescent="0.25">
      <c r="A417">
        <v>1000</v>
      </c>
      <c r="O417" s="250" t="s">
        <v>271</v>
      </c>
    </row>
    <row r="418" spans="1:15" x14ac:dyDescent="0.25">
      <c r="A418">
        <v>1000</v>
      </c>
      <c r="O418" s="250" t="s">
        <v>271</v>
      </c>
    </row>
    <row r="419" spans="1:15" x14ac:dyDescent="0.25">
      <c r="A419">
        <v>1000</v>
      </c>
      <c r="O419" s="250" t="s">
        <v>271</v>
      </c>
    </row>
    <row r="420" spans="1:15" x14ac:dyDescent="0.25">
      <c r="A420">
        <v>1000</v>
      </c>
      <c r="O420" s="250" t="s">
        <v>271</v>
      </c>
    </row>
    <row r="421" spans="1:15" x14ac:dyDescent="0.25">
      <c r="A421">
        <v>1000</v>
      </c>
      <c r="O421" s="250" t="s">
        <v>271</v>
      </c>
    </row>
    <row r="422" spans="1:15" x14ac:dyDescent="0.25">
      <c r="A422">
        <v>1000</v>
      </c>
      <c r="O422" s="250" t="s">
        <v>271</v>
      </c>
    </row>
    <row r="423" spans="1:15" x14ac:dyDescent="0.25">
      <c r="A423">
        <v>1000</v>
      </c>
      <c r="O423" s="250" t="s">
        <v>271</v>
      </c>
    </row>
    <row r="424" spans="1:15" x14ac:dyDescent="0.25">
      <c r="A424">
        <v>1000</v>
      </c>
      <c r="O424" s="250" t="s">
        <v>271</v>
      </c>
    </row>
    <row r="425" spans="1:15" x14ac:dyDescent="0.25">
      <c r="A425">
        <v>1000</v>
      </c>
      <c r="O425" s="250" t="s">
        <v>271</v>
      </c>
    </row>
    <row r="426" spans="1:15" x14ac:dyDescent="0.25">
      <c r="A426">
        <v>1000</v>
      </c>
      <c r="O426" s="250" t="s">
        <v>271</v>
      </c>
    </row>
    <row r="427" spans="1:15" x14ac:dyDescent="0.25">
      <c r="A427">
        <v>1000</v>
      </c>
      <c r="O427" s="250" t="s">
        <v>271</v>
      </c>
    </row>
    <row r="428" spans="1:15" x14ac:dyDescent="0.25">
      <c r="A428">
        <v>1000</v>
      </c>
      <c r="O428" s="250" t="s">
        <v>271</v>
      </c>
    </row>
    <row r="429" spans="1:15" x14ac:dyDescent="0.25">
      <c r="A429">
        <v>1000</v>
      </c>
      <c r="O429" s="250" t="s">
        <v>271</v>
      </c>
    </row>
    <row r="430" spans="1:15" x14ac:dyDescent="0.25">
      <c r="A430">
        <v>1000</v>
      </c>
      <c r="O430" s="250" t="s">
        <v>271</v>
      </c>
    </row>
    <row r="431" spans="1:15" x14ac:dyDescent="0.25">
      <c r="A431">
        <v>1000</v>
      </c>
      <c r="O431" s="250" t="s">
        <v>271</v>
      </c>
    </row>
    <row r="432" spans="1:15" x14ac:dyDescent="0.25">
      <c r="A432">
        <v>1000</v>
      </c>
      <c r="O432" s="250" t="s">
        <v>271</v>
      </c>
    </row>
    <row r="433" spans="1:16" x14ac:dyDescent="0.25">
      <c r="A433">
        <v>1000</v>
      </c>
      <c r="O433" s="250" t="s">
        <v>271</v>
      </c>
    </row>
    <row r="434" spans="1:16" x14ac:dyDescent="0.25">
      <c r="A434">
        <v>1000</v>
      </c>
      <c r="O434" s="250" t="s">
        <v>271</v>
      </c>
    </row>
    <row r="435" spans="1:16" x14ac:dyDescent="0.25">
      <c r="A435">
        <v>1000</v>
      </c>
      <c r="O435" s="250" t="s">
        <v>271</v>
      </c>
    </row>
    <row r="436" spans="1:16" x14ac:dyDescent="0.25">
      <c r="A436">
        <v>1000</v>
      </c>
    </row>
    <row r="437" spans="1:16" x14ac:dyDescent="0.25">
      <c r="A437">
        <v>1000</v>
      </c>
    </row>
    <row r="438" spans="1:16" x14ac:dyDescent="0.25">
      <c r="A438">
        <v>1000</v>
      </c>
    </row>
    <row r="439" spans="1:16" x14ac:dyDescent="0.25">
      <c r="A439">
        <v>1000</v>
      </c>
    </row>
    <row r="440" spans="1:16" x14ac:dyDescent="0.25">
      <c r="A440">
        <v>1000</v>
      </c>
    </row>
    <row r="441" spans="1:16" x14ac:dyDescent="0.25">
      <c r="A441">
        <v>1000</v>
      </c>
    </row>
    <row r="442" spans="1:16" x14ac:dyDescent="0.25">
      <c r="A442">
        <v>1000</v>
      </c>
    </row>
    <row r="443" spans="1:16" x14ac:dyDescent="0.25">
      <c r="A443">
        <v>1000</v>
      </c>
    </row>
    <row r="444" spans="1:16" x14ac:dyDescent="0.25">
      <c r="A444">
        <v>1000</v>
      </c>
    </row>
    <row r="446" spans="1:16" x14ac:dyDescent="0.25">
      <c r="C446" t="s">
        <v>318</v>
      </c>
      <c r="D446" t="s">
        <v>239</v>
      </c>
      <c r="E446" t="s">
        <v>598</v>
      </c>
      <c r="F446" t="s">
        <v>317</v>
      </c>
      <c r="G446" t="s">
        <v>314</v>
      </c>
      <c r="H446" t="s">
        <v>320</v>
      </c>
      <c r="I446" t="s">
        <v>313</v>
      </c>
      <c r="J446">
        <v>174656</v>
      </c>
      <c r="K446">
        <v>0</v>
      </c>
      <c r="L446" t="s">
        <v>319</v>
      </c>
      <c r="M446" t="s">
        <v>312</v>
      </c>
      <c r="N446">
        <v>0</v>
      </c>
      <c r="O446" t="s">
        <v>321</v>
      </c>
      <c r="P446" t="s">
        <v>599</v>
      </c>
    </row>
  </sheetData>
  <autoFilter ref="A3:V444"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pageSetUpPr fitToPage="1"/>
  </sheetPr>
  <dimension ref="A1:AI206"/>
  <sheetViews>
    <sheetView topLeftCell="A88" zoomScale="55" zoomScaleNormal="55" workbookViewId="0">
      <selection activeCell="K143" sqref="K143:V152"/>
    </sheetView>
  </sheetViews>
  <sheetFormatPr baseColWidth="10" defaultRowHeight="14.25" x14ac:dyDescent="0.2"/>
  <cols>
    <col min="1" max="1" width="3.85546875" style="4" customWidth="1"/>
    <col min="2" max="2" width="18.7109375" style="4" customWidth="1"/>
    <col min="3" max="3" width="20.28515625" style="4" customWidth="1"/>
    <col min="4" max="4" width="39.7109375" style="4" customWidth="1"/>
    <col min="5" max="5" width="26.42578125" style="4" customWidth="1"/>
    <col min="6" max="6" width="15" style="4" customWidth="1"/>
    <col min="7" max="7" width="15.7109375" style="4" customWidth="1"/>
    <col min="8" max="8" width="14.85546875" style="4" customWidth="1"/>
    <col min="9" max="9" width="24" style="33" customWidth="1"/>
    <col min="10" max="10" width="30.85546875" style="33" customWidth="1"/>
    <col min="11" max="11" width="35" style="4" customWidth="1"/>
    <col min="12" max="12" width="23.42578125" style="4" customWidth="1"/>
    <col min="13" max="13" width="18.140625" style="4" customWidth="1"/>
    <col min="14" max="14" width="7.28515625" style="4" customWidth="1"/>
    <col min="15" max="15" width="13.28515625" style="80" customWidth="1"/>
    <col min="16" max="16" width="16.7109375" style="33" customWidth="1"/>
    <col min="17" max="17" width="18" style="33" customWidth="1"/>
    <col min="18" max="18" width="11.140625" style="33" customWidth="1"/>
    <col min="19" max="19" width="15.42578125" style="81" customWidth="1"/>
    <col min="20" max="20" width="11.140625" style="81" customWidth="1"/>
    <col min="21" max="21" width="11.140625" style="33" customWidth="1"/>
    <col min="22" max="22" width="40.28515625" style="33" customWidth="1"/>
    <col min="23" max="23" width="29.7109375" style="33" customWidth="1"/>
    <col min="24" max="232" width="9.140625" style="4" customWidth="1"/>
    <col min="233" max="233" width="3.85546875" style="4" customWidth="1"/>
    <col min="234" max="235" width="23.28515625" style="4" customWidth="1"/>
    <col min="236" max="236" width="39" style="4" customWidth="1"/>
    <col min="237" max="237" width="19.7109375" style="4" customWidth="1"/>
    <col min="238" max="241" width="15.7109375" style="4" customWidth="1"/>
    <col min="242" max="488" width="9.140625" style="4" customWidth="1"/>
    <col min="489" max="489" width="3.85546875" style="4" customWidth="1"/>
    <col min="490" max="491" width="23.28515625" style="4" customWidth="1"/>
    <col min="492" max="492" width="39" style="4" customWidth="1"/>
    <col min="493" max="493" width="19.7109375" style="4" customWidth="1"/>
    <col min="494" max="497" width="15.7109375" style="4" customWidth="1"/>
    <col min="498" max="744" width="9.140625" style="4" customWidth="1"/>
    <col min="745" max="745" width="3.85546875" style="4" customWidth="1"/>
    <col min="746" max="747" width="23.28515625" style="4" customWidth="1"/>
    <col min="748" max="748" width="39" style="4" customWidth="1"/>
    <col min="749" max="749" width="19.7109375" style="4" customWidth="1"/>
    <col min="750" max="753" width="15.7109375" style="4" customWidth="1"/>
    <col min="754" max="1000" width="9.140625" style="4" customWidth="1"/>
    <col min="1001" max="1001" width="3.85546875" style="4" customWidth="1"/>
    <col min="1002" max="1003" width="23.28515625" style="4" customWidth="1"/>
    <col min="1004" max="1004" width="39" style="4" customWidth="1"/>
    <col min="1005" max="1005" width="19.7109375" style="4" customWidth="1"/>
    <col min="1006" max="1009" width="15.7109375" style="4" customWidth="1"/>
    <col min="1010" max="1256" width="9.140625" style="4" customWidth="1"/>
    <col min="1257" max="1257" width="3.85546875" style="4" customWidth="1"/>
    <col min="1258" max="1259" width="23.28515625" style="4" customWidth="1"/>
    <col min="1260" max="1260" width="39" style="4" customWidth="1"/>
    <col min="1261" max="1261" width="19.7109375" style="4" customWidth="1"/>
    <col min="1262" max="1265" width="15.7109375" style="4" customWidth="1"/>
    <col min="1266" max="1512" width="9.140625" style="4" customWidth="1"/>
    <col min="1513" max="1513" width="3.85546875" style="4" customWidth="1"/>
    <col min="1514" max="1515" width="23.28515625" style="4" customWidth="1"/>
    <col min="1516" max="1516" width="39" style="4" customWidth="1"/>
    <col min="1517" max="1517" width="19.7109375" style="4" customWidth="1"/>
    <col min="1518" max="1521" width="15.7109375" style="4" customWidth="1"/>
    <col min="1522" max="1768" width="9.140625" style="4" customWidth="1"/>
    <col min="1769" max="1769" width="3.85546875" style="4" customWidth="1"/>
    <col min="1770" max="1771" width="23.28515625" style="4" customWidth="1"/>
    <col min="1772" max="1772" width="39" style="4" customWidth="1"/>
    <col min="1773" max="1773" width="19.7109375" style="4" customWidth="1"/>
    <col min="1774" max="1777" width="15.7109375" style="4" customWidth="1"/>
    <col min="1778" max="2024" width="9.140625" style="4" customWidth="1"/>
    <col min="2025" max="2025" width="3.85546875" style="4" customWidth="1"/>
    <col min="2026" max="2027" width="23.28515625" style="4" customWidth="1"/>
    <col min="2028" max="2028" width="39" style="4" customWidth="1"/>
    <col min="2029" max="2029" width="19.7109375" style="4" customWidth="1"/>
    <col min="2030" max="2033" width="15.7109375" style="4" customWidth="1"/>
    <col min="2034" max="2280" width="9.140625" style="4" customWidth="1"/>
    <col min="2281" max="2281" width="3.85546875" style="4" customWidth="1"/>
    <col min="2282" max="2283" width="23.28515625" style="4" customWidth="1"/>
    <col min="2284" max="2284" width="39" style="4" customWidth="1"/>
    <col min="2285" max="2285" width="19.7109375" style="4" customWidth="1"/>
    <col min="2286" max="2289" width="15.7109375" style="4" customWidth="1"/>
    <col min="2290" max="2536" width="9.140625" style="4" customWidth="1"/>
    <col min="2537" max="2537" width="3.85546875" style="4" customWidth="1"/>
    <col min="2538" max="2539" width="23.28515625" style="4" customWidth="1"/>
    <col min="2540" max="2540" width="39" style="4" customWidth="1"/>
    <col min="2541" max="2541" width="19.7109375" style="4" customWidth="1"/>
    <col min="2542" max="2545" width="15.7109375" style="4" customWidth="1"/>
    <col min="2546" max="2792" width="9.140625" style="4" customWidth="1"/>
    <col min="2793" max="2793" width="3.85546875" style="4" customWidth="1"/>
    <col min="2794" max="2795" width="23.28515625" style="4" customWidth="1"/>
    <col min="2796" max="2796" width="39" style="4" customWidth="1"/>
    <col min="2797" max="2797" width="19.7109375" style="4" customWidth="1"/>
    <col min="2798" max="2801" width="15.7109375" style="4" customWidth="1"/>
    <col min="2802" max="3048" width="9.140625" style="4" customWidth="1"/>
    <col min="3049" max="3049" width="3.85546875" style="4" customWidth="1"/>
    <col min="3050" max="3051" width="23.28515625" style="4" customWidth="1"/>
    <col min="3052" max="3052" width="39" style="4" customWidth="1"/>
    <col min="3053" max="3053" width="19.7109375" style="4" customWidth="1"/>
    <col min="3054" max="3057" width="15.7109375" style="4" customWidth="1"/>
    <col min="3058" max="3304" width="9.140625" style="4" customWidth="1"/>
    <col min="3305" max="3305" width="3.85546875" style="4" customWidth="1"/>
    <col min="3306" max="3307" width="23.28515625" style="4" customWidth="1"/>
    <col min="3308" max="3308" width="39" style="4" customWidth="1"/>
    <col min="3309" max="3309" width="19.7109375" style="4" customWidth="1"/>
    <col min="3310" max="3313" width="15.7109375" style="4" customWidth="1"/>
    <col min="3314" max="3560" width="9.140625" style="4" customWidth="1"/>
    <col min="3561" max="3561" width="3.85546875" style="4" customWidth="1"/>
    <col min="3562" max="3563" width="23.28515625" style="4" customWidth="1"/>
    <col min="3564" max="3564" width="39" style="4" customWidth="1"/>
    <col min="3565" max="3565" width="19.7109375" style="4" customWidth="1"/>
    <col min="3566" max="3569" width="15.7109375" style="4" customWidth="1"/>
    <col min="3570" max="3816" width="9.140625" style="4" customWidth="1"/>
    <col min="3817" max="3817" width="3.85546875" style="4" customWidth="1"/>
    <col min="3818" max="3819" width="23.28515625" style="4" customWidth="1"/>
    <col min="3820" max="3820" width="39" style="4" customWidth="1"/>
    <col min="3821" max="3821" width="19.7109375" style="4" customWidth="1"/>
    <col min="3822" max="3825" width="15.7109375" style="4" customWidth="1"/>
    <col min="3826" max="4072" width="9.140625" style="4" customWidth="1"/>
    <col min="4073" max="4073" width="3.85546875" style="4" customWidth="1"/>
    <col min="4074" max="4075" width="23.28515625" style="4" customWidth="1"/>
    <col min="4076" max="4076" width="39" style="4" customWidth="1"/>
    <col min="4077" max="4077" width="19.7109375" style="4" customWidth="1"/>
    <col min="4078" max="4081" width="15.7109375" style="4" customWidth="1"/>
    <col min="4082" max="4328" width="9.140625" style="4" customWidth="1"/>
    <col min="4329" max="4329" width="3.85546875" style="4" customWidth="1"/>
    <col min="4330" max="4331" width="23.28515625" style="4" customWidth="1"/>
    <col min="4332" max="4332" width="39" style="4" customWidth="1"/>
    <col min="4333" max="4333" width="19.7109375" style="4" customWidth="1"/>
    <col min="4334" max="4337" width="15.7109375" style="4" customWidth="1"/>
    <col min="4338" max="4584" width="9.140625" style="4" customWidth="1"/>
    <col min="4585" max="4585" width="3.85546875" style="4" customWidth="1"/>
    <col min="4586" max="4587" width="23.28515625" style="4" customWidth="1"/>
    <col min="4588" max="4588" width="39" style="4" customWidth="1"/>
    <col min="4589" max="4589" width="19.7109375" style="4" customWidth="1"/>
    <col min="4590" max="4593" width="15.7109375" style="4" customWidth="1"/>
    <col min="4594" max="4840" width="9.140625" style="4" customWidth="1"/>
    <col min="4841" max="4841" width="3.85546875" style="4" customWidth="1"/>
    <col min="4842" max="4843" width="23.28515625" style="4" customWidth="1"/>
    <col min="4844" max="4844" width="39" style="4" customWidth="1"/>
    <col min="4845" max="4845" width="19.7109375" style="4" customWidth="1"/>
    <col min="4846" max="4849" width="15.7109375" style="4" customWidth="1"/>
    <col min="4850" max="5096" width="9.140625" style="4" customWidth="1"/>
    <col min="5097" max="5097" width="3.85546875" style="4" customWidth="1"/>
    <col min="5098" max="5099" width="23.28515625" style="4" customWidth="1"/>
    <col min="5100" max="5100" width="39" style="4" customWidth="1"/>
    <col min="5101" max="5101" width="19.7109375" style="4" customWidth="1"/>
    <col min="5102" max="5105" width="15.7109375" style="4" customWidth="1"/>
    <col min="5106" max="5352" width="9.140625" style="4" customWidth="1"/>
    <col min="5353" max="5353" width="3.85546875" style="4" customWidth="1"/>
    <col min="5354" max="5355" width="23.28515625" style="4" customWidth="1"/>
    <col min="5356" max="5356" width="39" style="4" customWidth="1"/>
    <col min="5357" max="5357" width="19.7109375" style="4" customWidth="1"/>
    <col min="5358" max="5361" width="15.7109375" style="4" customWidth="1"/>
    <col min="5362" max="5608" width="9.140625" style="4" customWidth="1"/>
    <col min="5609" max="5609" width="3.85546875" style="4" customWidth="1"/>
    <col min="5610" max="5611" width="23.28515625" style="4" customWidth="1"/>
    <col min="5612" max="5612" width="39" style="4" customWidth="1"/>
    <col min="5613" max="5613" width="19.7109375" style="4" customWidth="1"/>
    <col min="5614" max="5617" width="15.7109375" style="4" customWidth="1"/>
    <col min="5618" max="5864" width="9.140625" style="4" customWidth="1"/>
    <col min="5865" max="5865" width="3.85546875" style="4" customWidth="1"/>
    <col min="5866" max="5867" width="23.28515625" style="4" customWidth="1"/>
    <col min="5868" max="5868" width="39" style="4" customWidth="1"/>
    <col min="5869" max="5869" width="19.7109375" style="4" customWidth="1"/>
    <col min="5870" max="5873" width="15.7109375" style="4" customWidth="1"/>
    <col min="5874" max="6120" width="9.140625" style="4" customWidth="1"/>
    <col min="6121" max="6121" width="3.85546875" style="4" customWidth="1"/>
    <col min="6122" max="6123" width="23.28515625" style="4" customWidth="1"/>
    <col min="6124" max="6124" width="39" style="4" customWidth="1"/>
    <col min="6125" max="6125" width="19.7109375" style="4" customWidth="1"/>
    <col min="6126" max="6129" width="15.7109375" style="4" customWidth="1"/>
    <col min="6130" max="6376" width="9.140625" style="4" customWidth="1"/>
    <col min="6377" max="6377" width="3.85546875" style="4" customWidth="1"/>
    <col min="6378" max="6379" width="23.28515625" style="4" customWidth="1"/>
    <col min="6380" max="6380" width="39" style="4" customWidth="1"/>
    <col min="6381" max="6381" width="19.7109375" style="4" customWidth="1"/>
    <col min="6382" max="6385" width="15.7109375" style="4" customWidth="1"/>
    <col min="6386" max="6632" width="9.140625" style="4" customWidth="1"/>
    <col min="6633" max="6633" width="3.85546875" style="4" customWidth="1"/>
    <col min="6634" max="6635" width="23.28515625" style="4" customWidth="1"/>
    <col min="6636" max="6636" width="39" style="4" customWidth="1"/>
    <col min="6637" max="6637" width="19.7109375" style="4" customWidth="1"/>
    <col min="6638" max="6641" width="15.7109375" style="4" customWidth="1"/>
    <col min="6642" max="6888" width="9.140625" style="4" customWidth="1"/>
    <col min="6889" max="6889" width="3.85546875" style="4" customWidth="1"/>
    <col min="6890" max="6891" width="23.28515625" style="4" customWidth="1"/>
    <col min="6892" max="6892" width="39" style="4" customWidth="1"/>
    <col min="6893" max="6893" width="19.7109375" style="4" customWidth="1"/>
    <col min="6894" max="6897" width="15.7109375" style="4" customWidth="1"/>
    <col min="6898" max="7144" width="9.140625" style="4" customWidth="1"/>
    <col min="7145" max="7145" width="3.85546875" style="4" customWidth="1"/>
    <col min="7146" max="7147" width="23.28515625" style="4" customWidth="1"/>
    <col min="7148" max="7148" width="39" style="4" customWidth="1"/>
    <col min="7149" max="7149" width="19.7109375" style="4" customWidth="1"/>
    <col min="7150" max="7153" width="15.7109375" style="4" customWidth="1"/>
    <col min="7154" max="7400" width="9.140625" style="4" customWidth="1"/>
    <col min="7401" max="7401" width="3.85546875" style="4" customWidth="1"/>
    <col min="7402" max="7403" width="23.28515625" style="4" customWidth="1"/>
    <col min="7404" max="7404" width="39" style="4" customWidth="1"/>
    <col min="7405" max="7405" width="19.7109375" style="4" customWidth="1"/>
    <col min="7406" max="7409" width="15.7109375" style="4" customWidth="1"/>
    <col min="7410" max="7656" width="9.140625" style="4" customWidth="1"/>
    <col min="7657" max="7657" width="3.85546875" style="4" customWidth="1"/>
    <col min="7658" max="7659" width="23.28515625" style="4" customWidth="1"/>
    <col min="7660" max="7660" width="39" style="4" customWidth="1"/>
    <col min="7661" max="7661" width="19.7109375" style="4" customWidth="1"/>
    <col min="7662" max="7665" width="15.7109375" style="4" customWidth="1"/>
    <col min="7666" max="7912" width="9.140625" style="4" customWidth="1"/>
    <col min="7913" max="7913" width="3.85546875" style="4" customWidth="1"/>
    <col min="7914" max="7915" width="23.28515625" style="4" customWidth="1"/>
    <col min="7916" max="7916" width="39" style="4" customWidth="1"/>
    <col min="7917" max="7917" width="19.7109375" style="4" customWidth="1"/>
    <col min="7918" max="7921" width="15.7109375" style="4" customWidth="1"/>
    <col min="7922" max="8168" width="9.140625" style="4" customWidth="1"/>
    <col min="8169" max="8169" width="3.85546875" style="4" customWidth="1"/>
    <col min="8170" max="8171" width="23.28515625" style="4" customWidth="1"/>
    <col min="8172" max="8172" width="39" style="4" customWidth="1"/>
    <col min="8173" max="8173" width="19.7109375" style="4" customWidth="1"/>
    <col min="8174" max="8177" width="15.7109375" style="4" customWidth="1"/>
    <col min="8178" max="8424" width="9.140625" style="4" customWidth="1"/>
    <col min="8425" max="8425" width="3.85546875" style="4" customWidth="1"/>
    <col min="8426" max="8427" width="23.28515625" style="4" customWidth="1"/>
    <col min="8428" max="8428" width="39" style="4" customWidth="1"/>
    <col min="8429" max="8429" width="19.7109375" style="4" customWidth="1"/>
    <col min="8430" max="8433" width="15.7109375" style="4" customWidth="1"/>
    <col min="8434" max="8680" width="9.140625" style="4" customWidth="1"/>
    <col min="8681" max="8681" width="3.85546875" style="4" customWidth="1"/>
    <col min="8682" max="8683" width="23.28515625" style="4" customWidth="1"/>
    <col min="8684" max="8684" width="39" style="4" customWidth="1"/>
    <col min="8685" max="8685" width="19.7109375" style="4" customWidth="1"/>
    <col min="8686" max="8689" width="15.7109375" style="4" customWidth="1"/>
    <col min="8690" max="8936" width="9.140625" style="4" customWidth="1"/>
    <col min="8937" max="8937" width="3.85546875" style="4" customWidth="1"/>
    <col min="8938" max="8939" width="23.28515625" style="4" customWidth="1"/>
    <col min="8940" max="8940" width="39" style="4" customWidth="1"/>
    <col min="8941" max="8941" width="19.7109375" style="4" customWidth="1"/>
    <col min="8942" max="8945" width="15.7109375" style="4" customWidth="1"/>
    <col min="8946" max="9192" width="9.140625" style="4" customWidth="1"/>
    <col min="9193" max="9193" width="3.85546875" style="4" customWidth="1"/>
    <col min="9194" max="9195" width="23.28515625" style="4" customWidth="1"/>
    <col min="9196" max="9196" width="39" style="4" customWidth="1"/>
    <col min="9197" max="9197" width="19.7109375" style="4" customWidth="1"/>
    <col min="9198" max="9201" width="15.7109375" style="4" customWidth="1"/>
    <col min="9202" max="9448" width="9.140625" style="4" customWidth="1"/>
    <col min="9449" max="9449" width="3.85546875" style="4" customWidth="1"/>
    <col min="9450" max="9451" width="23.28515625" style="4" customWidth="1"/>
    <col min="9452" max="9452" width="39" style="4" customWidth="1"/>
    <col min="9453" max="9453" width="19.7109375" style="4" customWidth="1"/>
    <col min="9454" max="9457" width="15.7109375" style="4" customWidth="1"/>
    <col min="9458" max="9704" width="9.140625" style="4" customWidth="1"/>
    <col min="9705" max="9705" width="3.85546875" style="4" customWidth="1"/>
    <col min="9706" max="9707" width="23.28515625" style="4" customWidth="1"/>
    <col min="9708" max="9708" width="39" style="4" customWidth="1"/>
    <col min="9709" max="9709" width="19.7109375" style="4" customWidth="1"/>
    <col min="9710" max="9713" width="15.7109375" style="4" customWidth="1"/>
    <col min="9714" max="9960" width="9.140625" style="4" customWidth="1"/>
    <col min="9961" max="9961" width="3.85546875" style="4" customWidth="1"/>
    <col min="9962" max="9963" width="23.28515625" style="4" customWidth="1"/>
    <col min="9964" max="9964" width="39" style="4" customWidth="1"/>
    <col min="9965" max="9965" width="19.7109375" style="4" customWidth="1"/>
    <col min="9966" max="9969" width="15.7109375" style="4" customWidth="1"/>
    <col min="9970" max="10216" width="9.140625" style="4" customWidth="1"/>
    <col min="10217" max="10217" width="3.85546875" style="4" customWidth="1"/>
    <col min="10218" max="10219" width="23.28515625" style="4" customWidth="1"/>
    <col min="10220" max="10220" width="39" style="4" customWidth="1"/>
    <col min="10221" max="10221" width="19.7109375" style="4" customWidth="1"/>
    <col min="10222" max="10225" width="15.7109375" style="4" customWidth="1"/>
    <col min="10226" max="10472" width="9.140625" style="4" customWidth="1"/>
    <col min="10473" max="10473" width="3.85546875" style="4" customWidth="1"/>
    <col min="10474" max="10475" width="23.28515625" style="4" customWidth="1"/>
    <col min="10476" max="10476" width="39" style="4" customWidth="1"/>
    <col min="10477" max="10477" width="19.7109375" style="4" customWidth="1"/>
    <col min="10478" max="10481" width="15.7109375" style="4" customWidth="1"/>
    <col min="10482" max="10728" width="9.140625" style="4" customWidth="1"/>
    <col min="10729" max="10729" width="3.85546875" style="4" customWidth="1"/>
    <col min="10730" max="10731" width="23.28515625" style="4" customWidth="1"/>
    <col min="10732" max="10732" width="39" style="4" customWidth="1"/>
    <col min="10733" max="10733" width="19.7109375" style="4" customWidth="1"/>
    <col min="10734" max="10737" width="15.7109375" style="4" customWidth="1"/>
    <col min="10738" max="10984" width="9.140625" style="4" customWidth="1"/>
    <col min="10985" max="10985" width="3.85546875" style="4" customWidth="1"/>
    <col min="10986" max="10987" width="23.28515625" style="4" customWidth="1"/>
    <col min="10988" max="10988" width="39" style="4" customWidth="1"/>
    <col min="10989" max="10989" width="19.7109375" style="4" customWidth="1"/>
    <col min="10990" max="10993" width="15.7109375" style="4" customWidth="1"/>
    <col min="10994" max="11240" width="9.140625" style="4" customWidth="1"/>
    <col min="11241" max="11241" width="3.85546875" style="4" customWidth="1"/>
    <col min="11242" max="11243" width="23.28515625" style="4" customWidth="1"/>
    <col min="11244" max="11244" width="39" style="4" customWidth="1"/>
    <col min="11245" max="11245" width="19.7109375" style="4" customWidth="1"/>
    <col min="11246" max="11249" width="15.7109375" style="4" customWidth="1"/>
    <col min="11250" max="11496" width="9.140625" style="4" customWidth="1"/>
    <col min="11497" max="11497" width="3.85546875" style="4" customWidth="1"/>
    <col min="11498" max="11499" width="23.28515625" style="4" customWidth="1"/>
    <col min="11500" max="11500" width="39" style="4" customWidth="1"/>
    <col min="11501" max="11501" width="19.7109375" style="4" customWidth="1"/>
    <col min="11502" max="11505" width="15.7109375" style="4" customWidth="1"/>
    <col min="11506" max="11752" width="9.140625" style="4" customWidth="1"/>
    <col min="11753" max="11753" width="3.85546875" style="4" customWidth="1"/>
    <col min="11754" max="11755" width="23.28515625" style="4" customWidth="1"/>
    <col min="11756" max="11756" width="39" style="4" customWidth="1"/>
    <col min="11757" max="11757" width="19.7109375" style="4" customWidth="1"/>
    <col min="11758" max="11761" width="15.7109375" style="4" customWidth="1"/>
    <col min="11762" max="12008" width="9.140625" style="4" customWidth="1"/>
    <col min="12009" max="12009" width="3.85546875" style="4" customWidth="1"/>
    <col min="12010" max="12011" width="23.28515625" style="4" customWidth="1"/>
    <col min="12012" max="12012" width="39" style="4" customWidth="1"/>
    <col min="12013" max="12013" width="19.7109375" style="4" customWidth="1"/>
    <col min="12014" max="12017" width="15.7109375" style="4" customWidth="1"/>
    <col min="12018" max="12264" width="9.140625" style="4" customWidth="1"/>
    <col min="12265" max="12265" width="3.85546875" style="4" customWidth="1"/>
    <col min="12266" max="12267" width="23.28515625" style="4" customWidth="1"/>
    <col min="12268" max="12268" width="39" style="4" customWidth="1"/>
    <col min="12269" max="12269" width="19.7109375" style="4" customWidth="1"/>
    <col min="12270" max="12273" width="15.7109375" style="4" customWidth="1"/>
    <col min="12274" max="12520" width="9.140625" style="4" customWidth="1"/>
    <col min="12521" max="12521" width="3.85546875" style="4" customWidth="1"/>
    <col min="12522" max="12523" width="23.28515625" style="4" customWidth="1"/>
    <col min="12524" max="12524" width="39" style="4" customWidth="1"/>
    <col min="12525" max="12525" width="19.7109375" style="4" customWidth="1"/>
    <col min="12526" max="12529" width="15.7109375" style="4" customWidth="1"/>
    <col min="12530" max="12776" width="9.140625" style="4" customWidth="1"/>
    <col min="12777" max="12777" width="3.85546875" style="4" customWidth="1"/>
    <col min="12778" max="12779" width="23.28515625" style="4" customWidth="1"/>
    <col min="12780" max="12780" width="39" style="4" customWidth="1"/>
    <col min="12781" max="12781" width="19.7109375" style="4" customWidth="1"/>
    <col min="12782" max="12785" width="15.7109375" style="4" customWidth="1"/>
    <col min="12786" max="13032" width="9.140625" style="4" customWidth="1"/>
    <col min="13033" max="13033" width="3.85546875" style="4" customWidth="1"/>
    <col min="13034" max="13035" width="23.28515625" style="4" customWidth="1"/>
    <col min="13036" max="13036" width="39" style="4" customWidth="1"/>
    <col min="13037" max="13037" width="19.7109375" style="4" customWidth="1"/>
    <col min="13038" max="13041" width="15.7109375" style="4" customWidth="1"/>
    <col min="13042" max="13288" width="9.140625" style="4" customWidth="1"/>
    <col min="13289" max="13289" width="3.85546875" style="4" customWidth="1"/>
    <col min="13290" max="13291" width="23.28515625" style="4" customWidth="1"/>
    <col min="13292" max="13292" width="39" style="4" customWidth="1"/>
    <col min="13293" max="13293" width="19.7109375" style="4" customWidth="1"/>
    <col min="13294" max="13297" width="15.7109375" style="4" customWidth="1"/>
    <col min="13298" max="13544" width="9.140625" style="4" customWidth="1"/>
    <col min="13545" max="13545" width="3.85546875" style="4" customWidth="1"/>
    <col min="13546" max="13547" width="23.28515625" style="4" customWidth="1"/>
    <col min="13548" max="13548" width="39" style="4" customWidth="1"/>
    <col min="13549" max="13549" width="19.7109375" style="4" customWidth="1"/>
    <col min="13550" max="13553" width="15.7109375" style="4" customWidth="1"/>
    <col min="13554" max="13800" width="9.140625" style="4" customWidth="1"/>
    <col min="13801" max="13801" width="3.85546875" style="4" customWidth="1"/>
    <col min="13802" max="13803" width="23.28515625" style="4" customWidth="1"/>
    <col min="13804" max="13804" width="39" style="4" customWidth="1"/>
    <col min="13805" max="13805" width="19.7109375" style="4" customWidth="1"/>
    <col min="13806" max="13809" width="15.7109375" style="4" customWidth="1"/>
    <col min="13810" max="14056" width="9.140625" style="4" customWidth="1"/>
    <col min="14057" max="14057" width="3.85546875" style="4" customWidth="1"/>
    <col min="14058" max="14059" width="23.28515625" style="4" customWidth="1"/>
    <col min="14060" max="14060" width="39" style="4" customWidth="1"/>
    <col min="14061" max="14061" width="19.7109375" style="4" customWidth="1"/>
    <col min="14062" max="14065" width="15.7109375" style="4" customWidth="1"/>
    <col min="14066" max="14312" width="9.140625" style="4" customWidth="1"/>
    <col min="14313" max="14313" width="3.85546875" style="4" customWidth="1"/>
    <col min="14314" max="14315" width="23.28515625" style="4" customWidth="1"/>
    <col min="14316" max="14316" width="39" style="4" customWidth="1"/>
    <col min="14317" max="14317" width="19.7109375" style="4" customWidth="1"/>
    <col min="14318" max="14321" width="15.7109375" style="4" customWidth="1"/>
    <col min="14322" max="14568" width="9.140625" style="4" customWidth="1"/>
    <col min="14569" max="14569" width="3.85546875" style="4" customWidth="1"/>
    <col min="14570" max="14571" width="23.28515625" style="4" customWidth="1"/>
    <col min="14572" max="14572" width="39" style="4" customWidth="1"/>
    <col min="14573" max="14573" width="19.7109375" style="4" customWidth="1"/>
    <col min="14574" max="14577" width="15.7109375" style="4" customWidth="1"/>
    <col min="14578" max="14824" width="9.140625" style="4" customWidth="1"/>
    <col min="14825" max="14825" width="3.85546875" style="4" customWidth="1"/>
    <col min="14826" max="14827" width="23.28515625" style="4" customWidth="1"/>
    <col min="14828" max="14828" width="39" style="4" customWidth="1"/>
    <col min="14829" max="14829" width="19.7109375" style="4" customWidth="1"/>
    <col min="14830" max="14833" width="15.7109375" style="4" customWidth="1"/>
    <col min="14834" max="15080" width="9.140625" style="4" customWidth="1"/>
    <col min="15081" max="15081" width="3.85546875" style="4" customWidth="1"/>
    <col min="15082" max="15083" width="23.28515625" style="4" customWidth="1"/>
    <col min="15084" max="15084" width="39" style="4" customWidth="1"/>
    <col min="15085" max="15085" width="19.7109375" style="4" customWidth="1"/>
    <col min="15086" max="15089" width="15.7109375" style="4" customWidth="1"/>
    <col min="15090" max="15336" width="9.140625" style="4" customWidth="1"/>
    <col min="15337" max="15337" width="3.85546875" style="4" customWidth="1"/>
    <col min="15338" max="15339" width="23.28515625" style="4" customWidth="1"/>
    <col min="15340" max="15340" width="39" style="4" customWidth="1"/>
    <col min="15341" max="15341" width="19.7109375" style="4" customWidth="1"/>
    <col min="15342" max="15345" width="15.7109375" style="4" customWidth="1"/>
    <col min="15346" max="15592" width="9.140625" style="4" customWidth="1"/>
    <col min="15593" max="15593" width="3.85546875" style="4" customWidth="1"/>
    <col min="15594" max="15595" width="23.28515625" style="4" customWidth="1"/>
    <col min="15596" max="15596" width="39" style="4" customWidth="1"/>
    <col min="15597" max="15597" width="19.7109375" style="4" customWidth="1"/>
    <col min="15598" max="15601" width="15.7109375" style="4" customWidth="1"/>
    <col min="15602" max="15848" width="9.140625" style="4" customWidth="1"/>
    <col min="15849" max="15849" width="3.85546875" style="4" customWidth="1"/>
    <col min="15850" max="15851" width="23.28515625" style="4" customWidth="1"/>
    <col min="15852" max="15852" width="39" style="4" customWidth="1"/>
    <col min="15853" max="15853" width="19.7109375" style="4" customWidth="1"/>
    <col min="15854" max="15857" width="15.7109375" style="4" customWidth="1"/>
    <col min="15858" max="16104" width="9.140625" style="4" customWidth="1"/>
    <col min="16105" max="16105" width="3.85546875" style="4" customWidth="1"/>
    <col min="16106" max="16107" width="23.28515625" style="4" customWidth="1"/>
    <col min="16108" max="16108" width="39" style="4" customWidth="1"/>
    <col min="16109" max="16109" width="19.7109375" style="4" customWidth="1"/>
    <col min="16110" max="16113" width="15.7109375" style="4" customWidth="1"/>
    <col min="16114" max="16384" width="9.140625" style="4" customWidth="1"/>
  </cols>
  <sheetData>
    <row r="1" spans="1:27" x14ac:dyDescent="0.2">
      <c r="O1" s="94" t="s">
        <v>88</v>
      </c>
      <c r="P1" s="95"/>
      <c r="Q1" s="95"/>
      <c r="R1" s="95"/>
      <c r="S1" s="96"/>
      <c r="T1" s="96"/>
      <c r="U1" s="95"/>
      <c r="V1" s="95"/>
      <c r="W1" s="95"/>
    </row>
    <row r="2" spans="1:27" ht="18" customHeight="1" x14ac:dyDescent="0.25">
      <c r="B2" s="44" t="s">
        <v>5</v>
      </c>
      <c r="C2" s="44" t="s">
        <v>24</v>
      </c>
      <c r="D2" s="44" t="s">
        <v>25</v>
      </c>
      <c r="E2" s="44" t="s">
        <v>26</v>
      </c>
      <c r="F2" s="44" t="s">
        <v>27</v>
      </c>
      <c r="G2" s="44" t="s">
        <v>28</v>
      </c>
      <c r="H2" s="44" t="s">
        <v>45</v>
      </c>
      <c r="I2" s="45" t="s">
        <v>35</v>
      </c>
      <c r="J2" s="45" t="s">
        <v>129</v>
      </c>
      <c r="K2" s="45" t="s">
        <v>89</v>
      </c>
      <c r="L2" s="88"/>
      <c r="N2" s="83"/>
      <c r="O2" s="134" t="s">
        <v>5</v>
      </c>
      <c r="P2" s="134" t="s">
        <v>150</v>
      </c>
      <c r="Q2" s="134" t="s">
        <v>151</v>
      </c>
      <c r="R2" s="134" t="s">
        <v>152</v>
      </c>
      <c r="S2" s="134" t="s">
        <v>153</v>
      </c>
      <c r="T2" s="134" t="s">
        <v>86</v>
      </c>
      <c r="U2" s="134" t="s">
        <v>58</v>
      </c>
      <c r="V2" s="134" t="s">
        <v>154</v>
      </c>
      <c r="W2" s="134" t="s">
        <v>155</v>
      </c>
    </row>
    <row r="3" spans="1:27" ht="18" customHeight="1" x14ac:dyDescent="0.3">
      <c r="B3" s="113" t="s">
        <v>900</v>
      </c>
      <c r="C3" s="86" t="s">
        <v>102</v>
      </c>
      <c r="D3" s="86" t="s">
        <v>106</v>
      </c>
      <c r="E3" s="86" t="s">
        <v>124</v>
      </c>
      <c r="F3" s="86">
        <v>2500000</v>
      </c>
      <c r="G3" s="86">
        <v>0</v>
      </c>
      <c r="H3" s="86">
        <v>6342824</v>
      </c>
      <c r="I3" s="126" t="s">
        <v>144</v>
      </c>
      <c r="J3" s="13" t="str">
        <f>VLOOKUP(-F3,$T$3:$W$55,4,FALSE)</f>
        <v xml:space="preserve"> </v>
      </c>
      <c r="K3" s="13" t="str">
        <f>IFERROR(VLOOKUP(-F3,$T$3:$W$55,3,FALSE),"")</f>
        <v>SOCIEDAD HOTELERA ZAMORA RAMIREZ HERMANOS LIM</v>
      </c>
      <c r="L3" s="118"/>
      <c r="M3" s="83"/>
      <c r="N3" s="83"/>
      <c r="O3" s="142" t="s">
        <v>900</v>
      </c>
      <c r="P3" s="143" t="s">
        <v>903</v>
      </c>
      <c r="Q3" s="143" t="s">
        <v>138</v>
      </c>
      <c r="R3" s="143" t="s">
        <v>122</v>
      </c>
      <c r="S3" s="144" t="s">
        <v>178</v>
      </c>
      <c r="T3" s="147">
        <v>-2500000</v>
      </c>
      <c r="U3" s="143" t="s">
        <v>119</v>
      </c>
      <c r="V3" s="143" t="s">
        <v>139</v>
      </c>
      <c r="W3" s="145" t="s">
        <v>234</v>
      </c>
      <c r="X3" s="213"/>
      <c r="Y3" s="213"/>
      <c r="AA3" s="4">
        <f t="shared" ref="AA3:AA20" si="0">VALUE(T3)</f>
        <v>-2500000</v>
      </c>
    </row>
    <row r="4" spans="1:27" ht="18" customHeight="1" x14ac:dyDescent="0.3">
      <c r="B4" s="113" t="s">
        <v>901</v>
      </c>
      <c r="C4" s="86" t="s">
        <v>102</v>
      </c>
      <c r="D4" s="86" t="s">
        <v>103</v>
      </c>
      <c r="E4" s="86" t="s">
        <v>124</v>
      </c>
      <c r="F4" s="86">
        <v>310000</v>
      </c>
      <c r="G4" s="86">
        <v>0</v>
      </c>
      <c r="H4" s="86">
        <v>6445093</v>
      </c>
      <c r="I4" s="126" t="s">
        <v>146</v>
      </c>
      <c r="J4" s="13" t="str">
        <f t="shared" ref="J4:J34" si="1">IFERROR(VLOOKUP(-F4,$T$3:$W$55,4,FALSE),"")</f>
        <v>Serv contables ene 2022</v>
      </c>
      <c r="K4" s="13" t="str">
        <f t="shared" ref="K4:K34" si="2">IFERROR(VLOOKUP(-F4,$T$3:$W$55,3,FALSE),"")</f>
        <v xml:space="preserve">Jorge Baez Rojas                             </v>
      </c>
      <c r="L4" s="118"/>
      <c r="M4" s="83"/>
      <c r="N4" s="83"/>
      <c r="O4" s="142" t="s">
        <v>904</v>
      </c>
      <c r="P4" s="143" t="s">
        <v>905</v>
      </c>
      <c r="Q4" s="143" t="s">
        <v>906</v>
      </c>
      <c r="R4" s="143" t="s">
        <v>274</v>
      </c>
      <c r="S4" s="144" t="s">
        <v>907</v>
      </c>
      <c r="T4" s="147">
        <v>-310000</v>
      </c>
      <c r="U4" s="143" t="s">
        <v>119</v>
      </c>
      <c r="V4" s="143" t="s">
        <v>908</v>
      </c>
      <c r="W4" s="145" t="s">
        <v>909</v>
      </c>
      <c r="X4" s="213"/>
      <c r="Y4" s="213"/>
      <c r="AA4" s="4">
        <f t="shared" si="0"/>
        <v>-310000</v>
      </c>
    </row>
    <row r="5" spans="1:27" ht="18" customHeight="1" x14ac:dyDescent="0.3">
      <c r="B5" s="113" t="s">
        <v>902</v>
      </c>
      <c r="C5" s="86" t="s">
        <v>104</v>
      </c>
      <c r="D5" s="86" t="s">
        <v>105</v>
      </c>
      <c r="E5" s="86" t="s">
        <v>124</v>
      </c>
      <c r="F5" s="86">
        <v>13301</v>
      </c>
      <c r="G5" s="86">
        <v>0</v>
      </c>
      <c r="H5" s="86">
        <v>6490991</v>
      </c>
      <c r="I5" s="126" t="s">
        <v>143</v>
      </c>
      <c r="J5" s="13" t="str">
        <f t="shared" si="1"/>
        <v/>
      </c>
      <c r="K5" s="13" t="str">
        <f t="shared" si="2"/>
        <v/>
      </c>
      <c r="L5" s="118"/>
      <c r="M5" s="83"/>
      <c r="N5" s="83"/>
      <c r="O5" s="142" t="s">
        <v>688</v>
      </c>
      <c r="P5" s="143" t="s">
        <v>910</v>
      </c>
      <c r="Q5" s="143" t="s">
        <v>138</v>
      </c>
      <c r="R5" s="143" t="s">
        <v>122</v>
      </c>
      <c r="S5" s="144" t="s">
        <v>178</v>
      </c>
      <c r="T5" s="147">
        <v>-250000</v>
      </c>
      <c r="U5" s="143" t="s">
        <v>119</v>
      </c>
      <c r="V5" s="143" t="s">
        <v>139</v>
      </c>
      <c r="W5" s="145" t="s">
        <v>234</v>
      </c>
      <c r="X5" s="213"/>
      <c r="Y5" s="213"/>
      <c r="AA5" s="4">
        <f t="shared" si="0"/>
        <v>-250000</v>
      </c>
    </row>
    <row r="6" spans="1:27" ht="18" customHeight="1" x14ac:dyDescent="0.3">
      <c r="B6" s="113" t="s">
        <v>902</v>
      </c>
      <c r="C6" s="86" t="s">
        <v>104</v>
      </c>
      <c r="D6" s="86" t="s">
        <v>240</v>
      </c>
      <c r="E6" s="86" t="s">
        <v>124</v>
      </c>
      <c r="F6" s="86">
        <v>492203</v>
      </c>
      <c r="G6" s="86">
        <v>0</v>
      </c>
      <c r="H6" s="86">
        <v>6623805</v>
      </c>
      <c r="I6" s="126" t="s">
        <v>19</v>
      </c>
      <c r="J6" s="13" t="str">
        <f t="shared" si="1"/>
        <v/>
      </c>
      <c r="K6" s="13" t="str">
        <f t="shared" si="2"/>
        <v/>
      </c>
      <c r="L6" s="118"/>
      <c r="M6" s="83"/>
      <c r="N6" s="83"/>
      <c r="O6" s="142" t="s">
        <v>688</v>
      </c>
      <c r="P6" s="143" t="s">
        <v>911</v>
      </c>
      <c r="Q6" s="143" t="s">
        <v>184</v>
      </c>
      <c r="R6" s="143" t="s">
        <v>120</v>
      </c>
      <c r="S6" s="144" t="s">
        <v>244</v>
      </c>
      <c r="T6" s="147">
        <v>-60000</v>
      </c>
      <c r="U6" s="143" t="s">
        <v>119</v>
      </c>
      <c r="V6" s="143" t="s">
        <v>185</v>
      </c>
      <c r="W6" s="145" t="s">
        <v>912</v>
      </c>
      <c r="X6" s="213"/>
      <c r="Y6" s="213"/>
      <c r="AA6" s="4">
        <f t="shared" si="0"/>
        <v>-60000</v>
      </c>
    </row>
    <row r="7" spans="1:27" s="74" customFormat="1" ht="18" customHeight="1" x14ac:dyDescent="0.3">
      <c r="A7" s="4"/>
      <c r="B7" s="113" t="s">
        <v>713</v>
      </c>
      <c r="C7" s="86" t="s">
        <v>102</v>
      </c>
      <c r="D7" s="86" t="s">
        <v>106</v>
      </c>
      <c r="E7" s="86" t="s">
        <v>124</v>
      </c>
      <c r="F7" s="86">
        <v>250000</v>
      </c>
      <c r="G7" s="86">
        <v>0</v>
      </c>
      <c r="H7" s="86">
        <v>7981223</v>
      </c>
      <c r="I7" s="126" t="s">
        <v>144</v>
      </c>
      <c r="J7" s="13" t="str">
        <f t="shared" si="1"/>
        <v xml:space="preserve"> </v>
      </c>
      <c r="K7" s="13" t="str">
        <f t="shared" si="2"/>
        <v>SOCIEDAD HOTELERA ZAMORA RAMIREZ HERMANOS LIM</v>
      </c>
      <c r="L7" s="118"/>
      <c r="M7" s="83"/>
      <c r="N7" s="83"/>
      <c r="O7" s="142" t="s">
        <v>724</v>
      </c>
      <c r="P7" s="143" t="s">
        <v>913</v>
      </c>
      <c r="Q7" s="143" t="s">
        <v>138</v>
      </c>
      <c r="R7" s="143" t="s">
        <v>122</v>
      </c>
      <c r="S7" s="144" t="s">
        <v>178</v>
      </c>
      <c r="T7" s="147">
        <v>-250000</v>
      </c>
      <c r="U7" s="143" t="s">
        <v>119</v>
      </c>
      <c r="V7" s="143" t="s">
        <v>139</v>
      </c>
      <c r="W7" s="145" t="s">
        <v>234</v>
      </c>
      <c r="X7" s="213"/>
      <c r="Y7" s="213"/>
      <c r="AA7" s="4">
        <f t="shared" si="0"/>
        <v>-250000</v>
      </c>
    </row>
    <row r="8" spans="1:27" ht="18" customHeight="1" x14ac:dyDescent="0.3">
      <c r="B8" s="113" t="s">
        <v>713</v>
      </c>
      <c r="C8" s="86" t="s">
        <v>102</v>
      </c>
      <c r="D8" s="86" t="s">
        <v>103</v>
      </c>
      <c r="E8" s="86" t="s">
        <v>124</v>
      </c>
      <c r="F8" s="86">
        <v>60000</v>
      </c>
      <c r="G8" s="86">
        <v>0</v>
      </c>
      <c r="H8" s="86">
        <v>8801926</v>
      </c>
      <c r="I8" s="126" t="s">
        <v>145</v>
      </c>
      <c r="J8" s="13" t="str">
        <f t="shared" si="1"/>
        <v>promocion RRSS</v>
      </c>
      <c r="K8" s="13" t="str">
        <f t="shared" si="2"/>
        <v xml:space="preserve">Leticia Alessi                               </v>
      </c>
      <c r="L8" s="118"/>
      <c r="M8" s="83"/>
      <c r="N8" s="83"/>
      <c r="O8" s="142" t="s">
        <v>724</v>
      </c>
      <c r="P8" s="143" t="s">
        <v>914</v>
      </c>
      <c r="Q8" s="143" t="s">
        <v>915</v>
      </c>
      <c r="R8" s="143" t="s">
        <v>120</v>
      </c>
      <c r="S8" s="144" t="s">
        <v>916</v>
      </c>
      <c r="T8" s="147">
        <v>-130000</v>
      </c>
      <c r="U8" s="143" t="s">
        <v>119</v>
      </c>
      <c r="V8" s="143" t="s">
        <v>917</v>
      </c>
      <c r="W8" s="145" t="s">
        <v>918</v>
      </c>
      <c r="X8" s="213"/>
      <c r="Y8" s="213"/>
      <c r="AA8" s="4">
        <f t="shared" si="0"/>
        <v>-130000</v>
      </c>
    </row>
    <row r="9" spans="1:27" ht="18" customHeight="1" x14ac:dyDescent="0.3">
      <c r="B9" s="113" t="s">
        <v>724</v>
      </c>
      <c r="C9" s="86" t="s">
        <v>102</v>
      </c>
      <c r="D9" s="86" t="s">
        <v>106</v>
      </c>
      <c r="E9" s="86" t="s">
        <v>124</v>
      </c>
      <c r="F9" s="86">
        <v>250000</v>
      </c>
      <c r="G9" s="86">
        <v>0</v>
      </c>
      <c r="H9" s="86">
        <v>9314144</v>
      </c>
      <c r="I9" s="126" t="s">
        <v>144</v>
      </c>
      <c r="J9" s="13" t="str">
        <f t="shared" si="1"/>
        <v xml:space="preserve"> </v>
      </c>
      <c r="K9" s="13" t="str">
        <f t="shared" si="2"/>
        <v>SOCIEDAD HOTELERA ZAMORA RAMIREZ HERMANOS LIM</v>
      </c>
      <c r="L9" s="118"/>
      <c r="M9" s="83"/>
      <c r="N9" s="83"/>
      <c r="O9" s="142" t="s">
        <v>724</v>
      </c>
      <c r="P9" s="143" t="s">
        <v>919</v>
      </c>
      <c r="Q9" s="143" t="s">
        <v>275</v>
      </c>
      <c r="R9" s="143" t="s">
        <v>276</v>
      </c>
      <c r="S9" s="144" t="s">
        <v>277</v>
      </c>
      <c r="T9" s="147">
        <v>-604998</v>
      </c>
      <c r="U9" s="143" t="s">
        <v>119</v>
      </c>
      <c r="V9" s="143" t="s">
        <v>278</v>
      </c>
      <c r="W9" s="145" t="s">
        <v>920</v>
      </c>
      <c r="X9" s="213"/>
      <c r="Y9" s="213"/>
      <c r="AA9" s="4">
        <f t="shared" si="0"/>
        <v>-604998</v>
      </c>
    </row>
    <row r="10" spans="1:27" ht="18" customHeight="1" x14ac:dyDescent="0.3">
      <c r="B10" s="113" t="s">
        <v>724</v>
      </c>
      <c r="C10" s="86" t="s">
        <v>102</v>
      </c>
      <c r="D10" s="86" t="s">
        <v>107</v>
      </c>
      <c r="E10" s="86" t="s">
        <v>124</v>
      </c>
      <c r="F10" s="86">
        <v>0</v>
      </c>
      <c r="G10" s="86">
        <v>19693100</v>
      </c>
      <c r="H10" s="86">
        <v>9734391</v>
      </c>
      <c r="I10" s="126" t="s">
        <v>111</v>
      </c>
      <c r="J10" s="13" t="str">
        <f t="shared" si="1"/>
        <v/>
      </c>
      <c r="K10" s="13" t="str">
        <f t="shared" si="2"/>
        <v/>
      </c>
      <c r="L10" s="118" t="s">
        <v>956</v>
      </c>
      <c r="M10" s="83"/>
      <c r="N10" s="83"/>
      <c r="O10" s="142" t="s">
        <v>724</v>
      </c>
      <c r="P10" s="143" t="s">
        <v>921</v>
      </c>
      <c r="Q10" s="143" t="s">
        <v>211</v>
      </c>
      <c r="R10" s="143" t="s">
        <v>212</v>
      </c>
      <c r="S10" s="144" t="s">
        <v>213</v>
      </c>
      <c r="T10" s="147">
        <v>-2943724</v>
      </c>
      <c r="U10" s="143" t="s">
        <v>119</v>
      </c>
      <c r="V10" s="143" t="s">
        <v>214</v>
      </c>
      <c r="W10" s="145" t="s">
        <v>922</v>
      </c>
      <c r="X10" s="213"/>
      <c r="Y10" s="213"/>
      <c r="AA10" s="4">
        <f t="shared" si="0"/>
        <v>-2943724</v>
      </c>
    </row>
    <row r="11" spans="1:27" ht="18" customHeight="1" x14ac:dyDescent="0.3">
      <c r="B11" s="113" t="s">
        <v>724</v>
      </c>
      <c r="C11" s="86" t="s">
        <v>102</v>
      </c>
      <c r="D11" s="86" t="s">
        <v>103</v>
      </c>
      <c r="E11" s="86" t="s">
        <v>124</v>
      </c>
      <c r="F11" s="86">
        <v>130000</v>
      </c>
      <c r="G11" s="86">
        <v>0</v>
      </c>
      <c r="H11" s="86">
        <v>10320555</v>
      </c>
      <c r="I11" s="126" t="s">
        <v>145</v>
      </c>
      <c r="J11" s="13" t="str">
        <f t="shared" si="1"/>
        <v>Fact 1051</v>
      </c>
      <c r="K11" s="13" t="str">
        <f t="shared" si="2"/>
        <v xml:space="preserve">Agrovet Luz Gomez                            </v>
      </c>
      <c r="L11" s="118" t="s">
        <v>957</v>
      </c>
      <c r="M11" s="83"/>
      <c r="N11" s="83"/>
      <c r="O11" s="142" t="s">
        <v>778</v>
      </c>
      <c r="P11" s="143" t="s">
        <v>923</v>
      </c>
      <c r="Q11" s="143" t="s">
        <v>301</v>
      </c>
      <c r="R11" s="143" t="s">
        <v>122</v>
      </c>
      <c r="S11" s="144" t="s">
        <v>302</v>
      </c>
      <c r="T11" s="147">
        <v>-851362</v>
      </c>
      <c r="U11" s="143" t="s">
        <v>119</v>
      </c>
      <c r="V11" s="143" t="s">
        <v>303</v>
      </c>
      <c r="W11" s="145" t="s">
        <v>924</v>
      </c>
      <c r="X11" s="213"/>
      <c r="Y11" s="213"/>
      <c r="AA11" s="4">
        <f t="shared" si="0"/>
        <v>-851362</v>
      </c>
    </row>
    <row r="12" spans="1:27" ht="18" customHeight="1" x14ac:dyDescent="0.3">
      <c r="B12" s="113" t="s">
        <v>724</v>
      </c>
      <c r="C12" s="86" t="s">
        <v>102</v>
      </c>
      <c r="D12" s="86" t="s">
        <v>103</v>
      </c>
      <c r="E12" s="86" t="s">
        <v>124</v>
      </c>
      <c r="F12" s="86">
        <v>2943724</v>
      </c>
      <c r="G12" s="86">
        <v>0</v>
      </c>
      <c r="H12" s="86">
        <v>10620555</v>
      </c>
      <c r="I12" s="126" t="s">
        <v>30</v>
      </c>
      <c r="J12" s="13" t="str">
        <f t="shared" si="1"/>
        <v>10125223 fact 1572760830</v>
      </c>
      <c r="K12" s="13" t="str">
        <f t="shared" si="2"/>
        <v xml:space="preserve">Pagos y Servicios Astropay Ltda              </v>
      </c>
      <c r="L12" s="118"/>
      <c r="M12" s="83"/>
      <c r="N12" s="83"/>
      <c r="O12" s="142" t="s">
        <v>778</v>
      </c>
      <c r="P12" s="143" t="s">
        <v>925</v>
      </c>
      <c r="Q12" s="143" t="s">
        <v>332</v>
      </c>
      <c r="R12" s="143" t="s">
        <v>122</v>
      </c>
      <c r="S12" s="144" t="s">
        <v>333</v>
      </c>
      <c r="T12" s="147">
        <v>-656518</v>
      </c>
      <c r="U12" s="143" t="s">
        <v>119</v>
      </c>
      <c r="V12" s="143" t="s">
        <v>334</v>
      </c>
      <c r="W12" s="145" t="s">
        <v>926</v>
      </c>
      <c r="X12" s="213"/>
      <c r="Y12" s="213"/>
      <c r="AA12" s="4">
        <f>VALUE(T12)</f>
        <v>-656518</v>
      </c>
    </row>
    <row r="13" spans="1:27" ht="18" customHeight="1" x14ac:dyDescent="0.3">
      <c r="B13" s="113" t="s">
        <v>724</v>
      </c>
      <c r="C13" s="86" t="s">
        <v>102</v>
      </c>
      <c r="D13" s="86" t="s">
        <v>103</v>
      </c>
      <c r="E13" s="86" t="s">
        <v>124</v>
      </c>
      <c r="F13" s="86">
        <v>604998</v>
      </c>
      <c r="G13" s="86">
        <v>0</v>
      </c>
      <c r="H13" s="86">
        <v>10770555</v>
      </c>
      <c r="I13" s="126" t="s">
        <v>87</v>
      </c>
      <c r="J13" s="13" t="str">
        <f t="shared" si="1"/>
        <v>Factura 2220156686</v>
      </c>
      <c r="K13" s="13" t="str">
        <f t="shared" si="2"/>
        <v xml:space="preserve">EXP Chile Limitada                           </v>
      </c>
      <c r="L13" s="118"/>
      <c r="M13" s="83"/>
      <c r="N13" s="83"/>
      <c r="O13" s="142" t="s">
        <v>820</v>
      </c>
      <c r="P13" s="143" t="s">
        <v>927</v>
      </c>
      <c r="Q13" s="143" t="s">
        <v>280</v>
      </c>
      <c r="R13" s="143" t="s">
        <v>121</v>
      </c>
      <c r="S13" s="144" t="s">
        <v>281</v>
      </c>
      <c r="T13" s="147">
        <v>-1316021</v>
      </c>
      <c r="U13" s="143" t="s">
        <v>119</v>
      </c>
      <c r="V13" s="143" t="s">
        <v>282</v>
      </c>
      <c r="W13" s="145" t="s">
        <v>928</v>
      </c>
      <c r="X13" s="213"/>
      <c r="Y13" s="213"/>
      <c r="AA13" s="4">
        <f t="shared" si="0"/>
        <v>-1316021</v>
      </c>
    </row>
    <row r="14" spans="1:27" ht="18" customHeight="1" x14ac:dyDescent="0.3">
      <c r="B14" s="113" t="s">
        <v>724</v>
      </c>
      <c r="C14" s="86" t="s">
        <v>102</v>
      </c>
      <c r="D14" s="86" t="s">
        <v>107</v>
      </c>
      <c r="E14" s="86" t="s">
        <v>124</v>
      </c>
      <c r="F14" s="86">
        <v>0</v>
      </c>
      <c r="G14" s="86">
        <v>5000000</v>
      </c>
      <c r="H14" s="86">
        <v>11326612</v>
      </c>
      <c r="I14" s="126" t="s">
        <v>111</v>
      </c>
      <c r="J14" s="13" t="str">
        <f t="shared" si="1"/>
        <v/>
      </c>
      <c r="K14" s="13" t="str">
        <f t="shared" si="2"/>
        <v/>
      </c>
      <c r="L14" s="118"/>
      <c r="M14" s="83"/>
      <c r="N14" s="83"/>
      <c r="O14" s="142" t="s">
        <v>820</v>
      </c>
      <c r="P14" s="143" t="s">
        <v>929</v>
      </c>
      <c r="Q14" s="143" t="s">
        <v>289</v>
      </c>
      <c r="R14" s="143" t="s">
        <v>120</v>
      </c>
      <c r="S14" s="144" t="s">
        <v>304</v>
      </c>
      <c r="T14" s="147">
        <v>-539344</v>
      </c>
      <c r="U14" s="143" t="s">
        <v>119</v>
      </c>
      <c r="V14" s="143" t="s">
        <v>305</v>
      </c>
      <c r="W14" s="145" t="s">
        <v>928</v>
      </c>
      <c r="X14" s="213"/>
      <c r="Y14" s="213"/>
      <c r="AA14" s="4">
        <f t="shared" si="0"/>
        <v>-539344</v>
      </c>
    </row>
    <row r="15" spans="1:27" ht="18" customHeight="1" x14ac:dyDescent="0.3">
      <c r="B15" s="113" t="s">
        <v>778</v>
      </c>
      <c r="C15" s="86" t="s">
        <v>102</v>
      </c>
      <c r="D15" s="86" t="s">
        <v>106</v>
      </c>
      <c r="E15" s="86" t="s">
        <v>124</v>
      </c>
      <c r="F15" s="86">
        <v>851362</v>
      </c>
      <c r="G15" s="86">
        <v>0</v>
      </c>
      <c r="H15" s="86">
        <v>11947251</v>
      </c>
      <c r="I15" s="126" t="s">
        <v>147</v>
      </c>
      <c r="J15" s="13" t="str">
        <f t="shared" si="1"/>
        <v>Fact 24858</v>
      </c>
      <c r="K15" s="13" t="str">
        <f t="shared" si="2"/>
        <v xml:space="preserve">Comite de Agua San Pedro de Atacama          </v>
      </c>
      <c r="L15" s="118"/>
      <c r="M15" s="83"/>
      <c r="N15" s="83"/>
      <c r="O15" s="142" t="s">
        <v>820</v>
      </c>
      <c r="P15" s="143" t="s">
        <v>930</v>
      </c>
      <c r="Q15" s="143" t="s">
        <v>227</v>
      </c>
      <c r="R15" s="143" t="s">
        <v>228</v>
      </c>
      <c r="S15" s="144" t="s">
        <v>229</v>
      </c>
      <c r="T15" s="147">
        <v>-649333</v>
      </c>
      <c r="U15" s="143" t="s">
        <v>119</v>
      </c>
      <c r="V15" s="143" t="s">
        <v>230</v>
      </c>
      <c r="W15" s="145" t="s">
        <v>928</v>
      </c>
      <c r="X15" s="213"/>
      <c r="Y15" s="213"/>
      <c r="AA15" s="4">
        <f t="shared" si="0"/>
        <v>-649333</v>
      </c>
    </row>
    <row r="16" spans="1:27" ht="18" customHeight="1" x14ac:dyDescent="0.3">
      <c r="B16" s="113" t="s">
        <v>778</v>
      </c>
      <c r="C16" s="86" t="s">
        <v>102</v>
      </c>
      <c r="D16" s="86" t="s">
        <v>106</v>
      </c>
      <c r="E16" s="86" t="s">
        <v>124</v>
      </c>
      <c r="F16" s="86">
        <v>656518</v>
      </c>
      <c r="G16" s="86">
        <v>0</v>
      </c>
      <c r="H16" s="86">
        <v>12547243</v>
      </c>
      <c r="I16" s="126" t="s">
        <v>147</v>
      </c>
      <c r="J16" s="13" t="str">
        <f t="shared" si="1"/>
        <v>Fact 30210</v>
      </c>
      <c r="K16" s="13" t="str">
        <f t="shared" si="2"/>
        <v xml:space="preserve">CESPA Ltda                                   </v>
      </c>
      <c r="L16" s="118"/>
      <c r="M16" s="83"/>
      <c r="N16" s="83"/>
      <c r="O16" s="142" t="s">
        <v>820</v>
      </c>
      <c r="P16" s="143" t="s">
        <v>931</v>
      </c>
      <c r="Q16" s="143" t="s">
        <v>184</v>
      </c>
      <c r="R16" s="143" t="s">
        <v>120</v>
      </c>
      <c r="S16" s="144" t="s">
        <v>244</v>
      </c>
      <c r="T16" s="147">
        <v>-511375</v>
      </c>
      <c r="U16" s="143" t="s">
        <v>119</v>
      </c>
      <c r="V16" s="143" t="s">
        <v>185</v>
      </c>
      <c r="W16" s="145" t="s">
        <v>928</v>
      </c>
      <c r="X16" s="213"/>
      <c r="Y16" s="213"/>
      <c r="AA16" s="4">
        <f t="shared" si="0"/>
        <v>-511375</v>
      </c>
    </row>
    <row r="17" spans="2:27" ht="18" customHeight="1" x14ac:dyDescent="0.3">
      <c r="B17" s="113" t="s">
        <v>820</v>
      </c>
      <c r="C17" s="86" t="s">
        <v>102</v>
      </c>
      <c r="D17" s="86" t="s">
        <v>103</v>
      </c>
      <c r="E17" s="86" t="s">
        <v>124</v>
      </c>
      <c r="F17" s="86">
        <v>649333</v>
      </c>
      <c r="G17" s="86">
        <v>0</v>
      </c>
      <c r="H17" s="86">
        <v>13082973</v>
      </c>
      <c r="I17" s="126" t="s">
        <v>29</v>
      </c>
      <c r="J17" s="13" t="str">
        <f t="shared" si="1"/>
        <v>Sueldo Marzo 22</v>
      </c>
      <c r="K17" s="13" t="str">
        <f t="shared" si="2"/>
        <v xml:space="preserve">Camila Aranguiz                              </v>
      </c>
      <c r="L17"/>
      <c r="M17" s="83"/>
      <c r="N17" s="83"/>
      <c r="O17" s="142" t="s">
        <v>820</v>
      </c>
      <c r="P17" s="143" t="s">
        <v>932</v>
      </c>
      <c r="Q17" s="143" t="s">
        <v>298</v>
      </c>
      <c r="R17" s="143" t="s">
        <v>121</v>
      </c>
      <c r="S17" s="144" t="s">
        <v>299</v>
      </c>
      <c r="T17" s="147">
        <v>-465351</v>
      </c>
      <c r="U17" s="143" t="s">
        <v>119</v>
      </c>
      <c r="V17" s="143" t="s">
        <v>300</v>
      </c>
      <c r="W17" s="145" t="s">
        <v>928</v>
      </c>
      <c r="X17" s="213"/>
      <c r="Y17" s="213"/>
      <c r="AA17" s="4">
        <f t="shared" si="0"/>
        <v>-465351</v>
      </c>
    </row>
    <row r="18" spans="2:27" ht="18" customHeight="1" x14ac:dyDescent="0.3">
      <c r="B18" s="113" t="s">
        <v>820</v>
      </c>
      <c r="C18" s="86" t="s">
        <v>102</v>
      </c>
      <c r="D18" s="86" t="s">
        <v>103</v>
      </c>
      <c r="E18" s="86" t="s">
        <v>124</v>
      </c>
      <c r="F18" s="86">
        <v>539344</v>
      </c>
      <c r="G18" s="86">
        <v>0</v>
      </c>
      <c r="H18" s="86">
        <v>13651757</v>
      </c>
      <c r="I18" s="126" t="s">
        <v>29</v>
      </c>
      <c r="J18" s="13" t="str">
        <f t="shared" si="1"/>
        <v>Sueldo Marzo 22</v>
      </c>
      <c r="K18" s="13" t="str">
        <f t="shared" si="2"/>
        <v xml:space="preserve">Alexi Muchairo                               </v>
      </c>
      <c r="L18" s="118"/>
      <c r="M18" s="83"/>
      <c r="N18" s="83"/>
      <c r="O18" s="142" t="s">
        <v>820</v>
      </c>
      <c r="P18" s="143" t="s">
        <v>933</v>
      </c>
      <c r="Q18" s="143" t="s">
        <v>168</v>
      </c>
      <c r="R18" s="143" t="s">
        <v>181</v>
      </c>
      <c r="S18" s="144" t="s">
        <v>209</v>
      </c>
      <c r="T18" s="147">
        <v>-471859</v>
      </c>
      <c r="U18" s="143" t="s">
        <v>119</v>
      </c>
      <c r="V18" s="143" t="s">
        <v>210</v>
      </c>
      <c r="W18" s="145" t="s">
        <v>928</v>
      </c>
      <c r="X18" s="213"/>
      <c r="Y18" s="213"/>
      <c r="AA18" s="4">
        <f t="shared" si="0"/>
        <v>-471859</v>
      </c>
    </row>
    <row r="19" spans="2:27" ht="18" customHeight="1" x14ac:dyDescent="0.3">
      <c r="B19" s="113" t="s">
        <v>820</v>
      </c>
      <c r="C19" s="86" t="s">
        <v>102</v>
      </c>
      <c r="D19" s="86" t="s">
        <v>103</v>
      </c>
      <c r="E19" s="86" t="s">
        <v>124</v>
      </c>
      <c r="F19" s="86">
        <v>1316021</v>
      </c>
      <c r="G19" s="86">
        <v>0</v>
      </c>
      <c r="H19" s="86">
        <v>13726757</v>
      </c>
      <c r="I19" s="126" t="s">
        <v>29</v>
      </c>
      <c r="J19" s="13" t="str">
        <f t="shared" si="1"/>
        <v>Sueldo Marzo 22</v>
      </c>
      <c r="K19" s="13" t="str">
        <f t="shared" si="2"/>
        <v xml:space="preserve">Angelica Ramirez Muñoz                       </v>
      </c>
      <c r="L19" s="118"/>
      <c r="M19" s="83"/>
      <c r="N19" s="83"/>
      <c r="O19" s="142" t="s">
        <v>820</v>
      </c>
      <c r="P19" s="143" t="s">
        <v>934</v>
      </c>
      <c r="Q19" s="143" t="s">
        <v>166</v>
      </c>
      <c r="R19" s="143" t="s">
        <v>121</v>
      </c>
      <c r="S19" s="144" t="s">
        <v>179</v>
      </c>
      <c r="T19" s="147">
        <v>-465351</v>
      </c>
      <c r="U19" s="143" t="s">
        <v>119</v>
      </c>
      <c r="V19" s="143" t="s">
        <v>183</v>
      </c>
      <c r="W19" s="145" t="s">
        <v>928</v>
      </c>
      <c r="X19" s="213"/>
      <c r="Y19" s="213"/>
      <c r="AA19" s="4">
        <f t="shared" si="0"/>
        <v>-465351</v>
      </c>
    </row>
    <row r="20" spans="2:27" ht="18" customHeight="1" x14ac:dyDescent="0.3">
      <c r="B20" s="113" t="s">
        <v>820</v>
      </c>
      <c r="C20" s="86" t="s">
        <v>102</v>
      </c>
      <c r="D20" s="86" t="s">
        <v>103</v>
      </c>
      <c r="E20" s="86" t="s">
        <v>124</v>
      </c>
      <c r="F20" s="86">
        <v>448191</v>
      </c>
      <c r="G20" s="86">
        <v>0</v>
      </c>
      <c r="H20" s="86">
        <v>13751757</v>
      </c>
      <c r="I20" s="126" t="s">
        <v>29</v>
      </c>
      <c r="J20" s="13" t="str">
        <f t="shared" si="1"/>
        <v>Sueldo Marzo 22</v>
      </c>
      <c r="K20" s="13" t="str">
        <f t="shared" si="2"/>
        <v xml:space="preserve">Silvia Perez Ibarra                          </v>
      </c>
      <c r="L20" s="118"/>
      <c r="M20" s="154"/>
      <c r="N20" s="83"/>
      <c r="O20" s="142" t="s">
        <v>820</v>
      </c>
      <c r="P20" s="143" t="s">
        <v>935</v>
      </c>
      <c r="Q20" s="143" t="s">
        <v>248</v>
      </c>
      <c r="R20" s="143" t="s">
        <v>120</v>
      </c>
      <c r="S20" s="144" t="s">
        <v>306</v>
      </c>
      <c r="T20" s="147">
        <v>-462053</v>
      </c>
      <c r="U20" s="143" t="s">
        <v>119</v>
      </c>
      <c r="V20" s="143" t="s">
        <v>249</v>
      </c>
      <c r="W20" s="145" t="s">
        <v>928</v>
      </c>
      <c r="X20" s="213"/>
      <c r="Y20" s="213"/>
      <c r="AA20" s="4">
        <f t="shared" si="0"/>
        <v>-462053</v>
      </c>
    </row>
    <row r="21" spans="2:27" ht="18" customHeight="1" x14ac:dyDescent="0.3">
      <c r="B21" s="113" t="s">
        <v>820</v>
      </c>
      <c r="C21" s="86" t="s">
        <v>102</v>
      </c>
      <c r="D21" s="86" t="s">
        <v>103</v>
      </c>
      <c r="E21" s="86" t="s">
        <v>124</v>
      </c>
      <c r="F21" s="86">
        <v>465351</v>
      </c>
      <c r="G21" s="86">
        <v>0</v>
      </c>
      <c r="H21" s="86">
        <v>8751757</v>
      </c>
      <c r="I21" s="126" t="s">
        <v>29</v>
      </c>
      <c r="J21" s="13" t="str">
        <f t="shared" si="1"/>
        <v>Sueldo Marzo 22</v>
      </c>
      <c r="K21" s="13" t="str">
        <f t="shared" si="2"/>
        <v xml:space="preserve">Paula Machaca Yanamo                         </v>
      </c>
      <c r="L21" s="118"/>
      <c r="M21" s="83"/>
      <c r="N21" s="83"/>
      <c r="O21" s="142" t="s">
        <v>820</v>
      </c>
      <c r="P21" s="143" t="s">
        <v>936</v>
      </c>
      <c r="Q21" s="143" t="s">
        <v>241</v>
      </c>
      <c r="R21" s="143" t="s">
        <v>121</v>
      </c>
      <c r="S21" s="144" t="s">
        <v>242</v>
      </c>
      <c r="T21" s="147">
        <v>-461427</v>
      </c>
      <c r="U21" s="143" t="s">
        <v>119</v>
      </c>
      <c r="V21" s="143" t="s">
        <v>243</v>
      </c>
      <c r="W21" s="145" t="s">
        <v>928</v>
      </c>
      <c r="X21" s="213"/>
      <c r="Y21" s="213"/>
    </row>
    <row r="22" spans="2:27" ht="18" customHeight="1" x14ac:dyDescent="0.3">
      <c r="B22" s="113" t="s">
        <v>820</v>
      </c>
      <c r="C22" s="86" t="s">
        <v>102</v>
      </c>
      <c r="D22" s="86" t="s">
        <v>106</v>
      </c>
      <c r="E22" s="86" t="s">
        <v>124</v>
      </c>
      <c r="F22" s="86">
        <v>175000</v>
      </c>
      <c r="G22" s="86">
        <v>0</v>
      </c>
      <c r="H22" s="86">
        <v>3751757</v>
      </c>
      <c r="I22" s="126" t="s">
        <v>29</v>
      </c>
      <c r="J22" s="13" t="str">
        <f t="shared" si="1"/>
        <v>Sueldo Marzo 22</v>
      </c>
      <c r="K22" s="13" t="str">
        <f t="shared" si="2"/>
        <v xml:space="preserve">Ausberto Vilacagua Lenis                     </v>
      </c>
      <c r="L22" s="118"/>
      <c r="M22" s="83"/>
      <c r="N22" s="83"/>
      <c r="O22" s="142" t="s">
        <v>820</v>
      </c>
      <c r="P22" s="143" t="s">
        <v>937</v>
      </c>
      <c r="Q22" s="143" t="s">
        <v>603</v>
      </c>
      <c r="R22" s="143" t="s">
        <v>122</v>
      </c>
      <c r="S22" s="144" t="s">
        <v>604</v>
      </c>
      <c r="T22" s="147">
        <v>-175000</v>
      </c>
      <c r="U22" s="143" t="s">
        <v>119</v>
      </c>
      <c r="V22" s="143" t="s">
        <v>605</v>
      </c>
      <c r="W22" s="145" t="s">
        <v>928</v>
      </c>
      <c r="X22" s="213"/>
      <c r="Y22" s="213"/>
    </row>
    <row r="23" spans="2:27" ht="18" customHeight="1" x14ac:dyDescent="0.3">
      <c r="B23" s="113" t="s">
        <v>820</v>
      </c>
      <c r="C23" s="86" t="s">
        <v>102</v>
      </c>
      <c r="D23" s="86" t="s">
        <v>103</v>
      </c>
      <c r="E23" s="86" t="s">
        <v>124</v>
      </c>
      <c r="F23" s="86">
        <v>325000</v>
      </c>
      <c r="G23" s="86">
        <v>0</v>
      </c>
      <c r="H23" s="86">
        <v>5299244</v>
      </c>
      <c r="I23" s="126" t="s">
        <v>29</v>
      </c>
      <c r="J23" s="13" t="str">
        <f t="shared" si="1"/>
        <v>Sueldo Marzo 22</v>
      </c>
      <c r="K23" s="13" t="str">
        <f t="shared" si="2"/>
        <v xml:space="preserve">Julio Conde Colina                           </v>
      </c>
      <c r="L23" s="118"/>
      <c r="M23" s="83"/>
      <c r="N23" s="83"/>
      <c r="O23" s="142" t="s">
        <v>820</v>
      </c>
      <c r="P23" s="143" t="s">
        <v>938</v>
      </c>
      <c r="Q23" s="143" t="s">
        <v>245</v>
      </c>
      <c r="R23" s="143" t="s">
        <v>121</v>
      </c>
      <c r="S23" s="144" t="s">
        <v>246</v>
      </c>
      <c r="T23" s="147">
        <v>-325000</v>
      </c>
      <c r="U23" s="143" t="s">
        <v>119</v>
      </c>
      <c r="V23" s="143" t="s">
        <v>247</v>
      </c>
      <c r="W23" s="145" t="s">
        <v>928</v>
      </c>
      <c r="X23" s="213"/>
      <c r="Y23" s="213"/>
    </row>
    <row r="24" spans="2:27" ht="18" customHeight="1" x14ac:dyDescent="0.3">
      <c r="B24" s="113" t="s">
        <v>820</v>
      </c>
      <c r="C24" s="86" t="s">
        <v>102</v>
      </c>
      <c r="D24" s="86" t="s">
        <v>103</v>
      </c>
      <c r="E24" s="86" t="s">
        <v>124</v>
      </c>
      <c r="F24" s="86">
        <v>150000</v>
      </c>
      <c r="G24" s="86">
        <v>0</v>
      </c>
      <c r="H24" s="86">
        <v>299244</v>
      </c>
      <c r="I24" s="126" t="s">
        <v>29</v>
      </c>
      <c r="J24" s="13" t="str">
        <f t="shared" si="1"/>
        <v>Sueldo Marzo 22</v>
      </c>
      <c r="K24" s="13" t="str">
        <f t="shared" si="2"/>
        <v xml:space="preserve">Isabel Quispe Machaca                        </v>
      </c>
      <c r="L24" s="118"/>
      <c r="M24" s="83"/>
      <c r="N24" s="83"/>
      <c r="O24" s="142" t="s">
        <v>820</v>
      </c>
      <c r="P24" s="143" t="s">
        <v>939</v>
      </c>
      <c r="Q24" s="143" t="s">
        <v>286</v>
      </c>
      <c r="R24" s="143" t="s">
        <v>121</v>
      </c>
      <c r="S24" s="144" t="s">
        <v>287</v>
      </c>
      <c r="T24" s="147">
        <v>-150000</v>
      </c>
      <c r="U24" s="143" t="s">
        <v>119</v>
      </c>
      <c r="V24" s="143" t="s">
        <v>288</v>
      </c>
      <c r="W24" s="145" t="s">
        <v>928</v>
      </c>
      <c r="X24" s="213"/>
      <c r="Y24" s="213"/>
    </row>
    <row r="25" spans="2:27" ht="18" customHeight="1" x14ac:dyDescent="0.3">
      <c r="B25" s="113" t="s">
        <v>820</v>
      </c>
      <c r="C25" s="86" t="s">
        <v>102</v>
      </c>
      <c r="D25" s="86" t="s">
        <v>103</v>
      </c>
      <c r="E25" s="86" t="s">
        <v>124</v>
      </c>
      <c r="F25" s="86">
        <v>81027</v>
      </c>
      <c r="G25" s="86">
        <v>0</v>
      </c>
      <c r="H25" s="86">
        <v>1138714</v>
      </c>
      <c r="I25" s="126" t="s">
        <v>8</v>
      </c>
      <c r="J25" s="13" t="str">
        <f t="shared" si="1"/>
        <v>Fact 11063</v>
      </c>
      <c r="K25" s="13" t="str">
        <f t="shared" si="2"/>
        <v xml:space="preserve">Nievasoft SpA                                </v>
      </c>
      <c r="L25" s="118"/>
      <c r="M25" s="83"/>
      <c r="N25" s="83"/>
      <c r="O25" s="142" t="s">
        <v>820</v>
      </c>
      <c r="P25" s="143" t="s">
        <v>940</v>
      </c>
      <c r="Q25" s="143" t="s">
        <v>283</v>
      </c>
      <c r="R25" s="143" t="s">
        <v>120</v>
      </c>
      <c r="S25" s="144" t="s">
        <v>284</v>
      </c>
      <c r="T25" s="147">
        <v>-81027</v>
      </c>
      <c r="U25" s="143" t="s">
        <v>119</v>
      </c>
      <c r="V25" s="143" t="s">
        <v>285</v>
      </c>
      <c r="W25" s="145" t="s">
        <v>941</v>
      </c>
      <c r="X25" s="213"/>
      <c r="Y25" s="213"/>
    </row>
    <row r="26" spans="2:27" ht="18" customHeight="1" x14ac:dyDescent="0.3">
      <c r="B26" s="113" t="s">
        <v>820</v>
      </c>
      <c r="C26" s="86" t="s">
        <v>102</v>
      </c>
      <c r="D26" s="86" t="s">
        <v>103</v>
      </c>
      <c r="E26" s="86" t="s">
        <v>124</v>
      </c>
      <c r="F26" s="86">
        <v>511375</v>
      </c>
      <c r="G26" s="86">
        <v>0</v>
      </c>
      <c r="H26" s="86">
        <v>1926505</v>
      </c>
      <c r="I26" s="126" t="s">
        <v>29</v>
      </c>
      <c r="J26" s="13" t="str">
        <f t="shared" si="1"/>
        <v>Sueldo Marzo 22</v>
      </c>
      <c r="K26" s="13" t="str">
        <f t="shared" si="2"/>
        <v xml:space="preserve">Leticia Alessi                               </v>
      </c>
      <c r="L26" s="118"/>
      <c r="M26" s="83"/>
      <c r="N26" s="83"/>
      <c r="O26" s="142" t="s">
        <v>820</v>
      </c>
      <c r="P26" s="143" t="s">
        <v>942</v>
      </c>
      <c r="Q26" s="143" t="s">
        <v>126</v>
      </c>
      <c r="R26" s="143" t="s">
        <v>121</v>
      </c>
      <c r="S26" s="144" t="s">
        <v>180</v>
      </c>
      <c r="T26" s="147">
        <v>-448191</v>
      </c>
      <c r="U26" s="143" t="s">
        <v>119</v>
      </c>
      <c r="V26" s="143" t="s">
        <v>127</v>
      </c>
      <c r="W26" s="145" t="s">
        <v>928</v>
      </c>
      <c r="X26" s="213"/>
      <c r="Y26" s="213"/>
    </row>
    <row r="27" spans="2:27" ht="18" customHeight="1" x14ac:dyDescent="0.3">
      <c r="B27" s="113" t="s">
        <v>820</v>
      </c>
      <c r="C27" s="86" t="s">
        <v>102</v>
      </c>
      <c r="D27" s="86" t="s">
        <v>103</v>
      </c>
      <c r="E27" s="86" t="s">
        <v>124</v>
      </c>
      <c r="F27" s="86">
        <v>471859</v>
      </c>
      <c r="G27" s="86">
        <v>0</v>
      </c>
      <c r="H27" s="86">
        <v>2398598</v>
      </c>
      <c r="I27" s="126" t="s">
        <v>29</v>
      </c>
      <c r="J27" s="13" t="str">
        <f t="shared" si="1"/>
        <v>Sueldo Marzo 22</v>
      </c>
      <c r="K27" s="13" t="str">
        <f t="shared" si="2"/>
        <v xml:space="preserve">Carlos Moscoso                               </v>
      </c>
      <c r="L27" s="118"/>
      <c r="M27" s="83"/>
      <c r="N27" s="83"/>
      <c r="O27" s="142" t="s">
        <v>820</v>
      </c>
      <c r="P27" s="143" t="s">
        <v>943</v>
      </c>
      <c r="Q27" s="143" t="s">
        <v>283</v>
      </c>
      <c r="R27" s="143" t="s">
        <v>120</v>
      </c>
      <c r="S27" s="144" t="s">
        <v>284</v>
      </c>
      <c r="T27" s="147">
        <v>-47909</v>
      </c>
      <c r="U27" s="143" t="s">
        <v>119</v>
      </c>
      <c r="V27" s="143" t="s">
        <v>285</v>
      </c>
      <c r="W27" s="145" t="s">
        <v>944</v>
      </c>
      <c r="X27" s="213"/>
      <c r="Y27" s="213"/>
    </row>
    <row r="28" spans="2:27" ht="18" customHeight="1" x14ac:dyDescent="0.3">
      <c r="B28" s="113" t="s">
        <v>820</v>
      </c>
      <c r="C28" s="86" t="s">
        <v>102</v>
      </c>
      <c r="D28" s="86" t="s">
        <v>103</v>
      </c>
      <c r="E28" s="86" t="s">
        <v>124</v>
      </c>
      <c r="F28" s="86">
        <v>465351</v>
      </c>
      <c r="G28" s="86">
        <v>0</v>
      </c>
      <c r="H28" s="86">
        <v>2548918</v>
      </c>
      <c r="I28" s="126" t="s">
        <v>29</v>
      </c>
      <c r="J28" s="13" t="str">
        <f t="shared" si="1"/>
        <v>Sueldo Marzo 22</v>
      </c>
      <c r="K28" s="13" t="str">
        <f t="shared" si="2"/>
        <v xml:space="preserve">Paula Machaca Yanamo                         </v>
      </c>
      <c r="L28" s="118"/>
      <c r="M28" s="83"/>
      <c r="N28" s="83"/>
      <c r="O28" s="142" t="s">
        <v>804</v>
      </c>
      <c r="P28" s="143" t="s">
        <v>945</v>
      </c>
      <c r="Q28" s="143" t="s">
        <v>946</v>
      </c>
      <c r="R28" s="143" t="s">
        <v>120</v>
      </c>
      <c r="S28" s="144" t="s">
        <v>947</v>
      </c>
      <c r="T28" s="147">
        <v>-1534691</v>
      </c>
      <c r="U28" s="143" t="s">
        <v>119</v>
      </c>
      <c r="V28" s="143" t="s">
        <v>948</v>
      </c>
      <c r="W28" s="145" t="s">
        <v>949</v>
      </c>
      <c r="X28" s="213"/>
      <c r="Y28" s="213"/>
    </row>
    <row r="29" spans="2:27" ht="18" customHeight="1" x14ac:dyDescent="0.3">
      <c r="B29" s="113" t="s">
        <v>820</v>
      </c>
      <c r="C29" s="86" t="s">
        <v>102</v>
      </c>
      <c r="D29" s="86" t="s">
        <v>103</v>
      </c>
      <c r="E29" s="86" t="s">
        <v>124</v>
      </c>
      <c r="F29" s="86">
        <v>462053</v>
      </c>
      <c r="G29" s="86">
        <v>0</v>
      </c>
      <c r="H29" s="86">
        <v>2624918</v>
      </c>
      <c r="I29" s="126" t="s">
        <v>29</v>
      </c>
      <c r="J29" s="13" t="str">
        <f t="shared" si="1"/>
        <v>Sueldo Marzo 22</v>
      </c>
      <c r="K29" s="13" t="str">
        <f t="shared" si="2"/>
        <v xml:space="preserve">Ximena Loza                                  </v>
      </c>
      <c r="L29" s="118"/>
      <c r="M29" s="83"/>
      <c r="N29" s="83"/>
      <c r="O29" s="142" t="s">
        <v>804</v>
      </c>
      <c r="P29" s="143" t="s">
        <v>950</v>
      </c>
      <c r="Q29" s="143" t="s">
        <v>951</v>
      </c>
      <c r="R29" s="143" t="s">
        <v>952</v>
      </c>
      <c r="S29" s="144" t="s">
        <v>953</v>
      </c>
      <c r="T29" s="147">
        <v>-1120089</v>
      </c>
      <c r="U29" s="143" t="s">
        <v>119</v>
      </c>
      <c r="V29" s="143" t="s">
        <v>954</v>
      </c>
      <c r="W29" s="145" t="s">
        <v>955</v>
      </c>
      <c r="X29" s="213"/>
      <c r="Y29" s="213"/>
    </row>
    <row r="30" spans="2:27" ht="18" customHeight="1" x14ac:dyDescent="0.3">
      <c r="B30" s="113" t="s">
        <v>820</v>
      </c>
      <c r="C30" s="86" t="s">
        <v>102</v>
      </c>
      <c r="D30" s="86" t="s">
        <v>103</v>
      </c>
      <c r="E30" s="86" t="s">
        <v>124</v>
      </c>
      <c r="F30" s="86">
        <v>461427</v>
      </c>
      <c r="G30" s="86">
        <v>0</v>
      </c>
      <c r="H30" s="86">
        <v>2684918</v>
      </c>
      <c r="I30" s="126" t="s">
        <v>29</v>
      </c>
      <c r="J30" s="13" t="str">
        <f t="shared" si="1"/>
        <v>Sueldo Marzo 22</v>
      </c>
      <c r="K30" s="13" t="str">
        <f t="shared" si="2"/>
        <v xml:space="preserve">Nilda Ccama Ayma                             </v>
      </c>
      <c r="L30" s="118"/>
      <c r="M30" s="83"/>
      <c r="N30" s="83"/>
      <c r="O30" s="142"/>
      <c r="P30" s="143"/>
      <c r="Q30" s="143"/>
      <c r="R30" s="143"/>
      <c r="S30" s="144"/>
      <c r="T30" s="147"/>
      <c r="U30" s="143"/>
      <c r="V30" s="143"/>
      <c r="W30" s="145"/>
      <c r="X30" s="213"/>
      <c r="Y30" s="213"/>
    </row>
    <row r="31" spans="2:27" ht="18" customHeight="1" x14ac:dyDescent="0.3">
      <c r="B31" s="113" t="s">
        <v>820</v>
      </c>
      <c r="C31" s="86" t="s">
        <v>102</v>
      </c>
      <c r="D31" s="86" t="s">
        <v>103</v>
      </c>
      <c r="E31" s="86" t="s">
        <v>124</v>
      </c>
      <c r="F31" s="86">
        <v>47909</v>
      </c>
      <c r="G31" s="86">
        <v>0</v>
      </c>
      <c r="H31" s="86">
        <v>5603124</v>
      </c>
      <c r="I31" s="126" t="s">
        <v>8</v>
      </c>
      <c r="J31" s="13" t="str">
        <f t="shared" si="1"/>
        <v>Fac 10943</v>
      </c>
      <c r="K31" s="13" t="str">
        <f t="shared" si="2"/>
        <v xml:space="preserve">Nievasoft SpA                                </v>
      </c>
      <c r="L31" s="118"/>
      <c r="M31" s="83"/>
      <c r="N31" s="83"/>
      <c r="O31" s="142"/>
      <c r="P31" s="143"/>
      <c r="Q31" s="143"/>
      <c r="R31" s="143"/>
      <c r="S31" s="144"/>
      <c r="T31" s="147"/>
      <c r="U31" s="143"/>
      <c r="V31" s="143"/>
      <c r="W31" s="145"/>
      <c r="X31" s="213"/>
      <c r="Y31" s="213"/>
    </row>
    <row r="32" spans="2:27" ht="18" customHeight="1" x14ac:dyDescent="0.3">
      <c r="B32" s="243" t="s">
        <v>820</v>
      </c>
      <c r="C32" s="244" t="s">
        <v>102</v>
      </c>
      <c r="D32" s="244" t="s">
        <v>109</v>
      </c>
      <c r="E32" s="244" t="s">
        <v>124</v>
      </c>
      <c r="F32" s="244">
        <v>1057618</v>
      </c>
      <c r="G32" s="244">
        <v>0</v>
      </c>
      <c r="H32" s="244">
        <v>6444081</v>
      </c>
      <c r="I32" s="126"/>
      <c r="J32" s="13" t="str">
        <f t="shared" si="1"/>
        <v/>
      </c>
      <c r="K32" s="13" t="str">
        <f t="shared" si="2"/>
        <v/>
      </c>
      <c r="L32" s="118"/>
      <c r="M32" s="83"/>
      <c r="N32" s="83"/>
      <c r="O32" s="142"/>
      <c r="P32" s="143"/>
      <c r="Q32" s="143"/>
      <c r="R32" s="143"/>
      <c r="S32" s="144"/>
      <c r="T32" s="147"/>
      <c r="U32" s="143"/>
      <c r="V32" s="143"/>
      <c r="W32" s="145"/>
      <c r="X32" s="213"/>
      <c r="Y32" s="213"/>
    </row>
    <row r="33" spans="2:25" ht="18" customHeight="1" x14ac:dyDescent="0.3">
      <c r="B33" s="113" t="s">
        <v>804</v>
      </c>
      <c r="C33" s="86" t="s">
        <v>102</v>
      </c>
      <c r="D33" s="86" t="s">
        <v>103</v>
      </c>
      <c r="E33" s="86" t="s">
        <v>124</v>
      </c>
      <c r="F33" s="86">
        <v>1534691</v>
      </c>
      <c r="G33" s="86">
        <v>0</v>
      </c>
      <c r="H33" s="86">
        <v>6457228</v>
      </c>
      <c r="I33" s="126" t="s">
        <v>145</v>
      </c>
      <c r="J33" s="13" t="str">
        <f t="shared" si="1"/>
        <v>Poliza 10-1062-2-023205-01</v>
      </c>
      <c r="K33" s="13" t="str">
        <f t="shared" si="2"/>
        <v xml:space="preserve">Contempora Comp Seguros Generales            </v>
      </c>
      <c r="L33" s="118" t="s">
        <v>958</v>
      </c>
      <c r="M33" s="83"/>
      <c r="N33" s="83"/>
      <c r="O33" s="142"/>
      <c r="P33" s="143"/>
      <c r="Q33" s="143"/>
      <c r="R33" s="143"/>
      <c r="S33" s="144"/>
      <c r="T33" s="147"/>
      <c r="U33" s="143"/>
      <c r="V33" s="143"/>
      <c r="W33" s="145"/>
      <c r="X33" s="213"/>
      <c r="Y33" s="213"/>
    </row>
    <row r="34" spans="2:25" ht="18" customHeight="1" x14ac:dyDescent="0.3">
      <c r="B34" s="113" t="s">
        <v>804</v>
      </c>
      <c r="C34" s="86" t="s">
        <v>102</v>
      </c>
      <c r="D34" s="86" t="s">
        <v>103</v>
      </c>
      <c r="E34" s="86" t="s">
        <v>124</v>
      </c>
      <c r="F34" s="86">
        <v>1120089</v>
      </c>
      <c r="G34" s="86">
        <v>0</v>
      </c>
      <c r="H34" s="86">
        <v>6943759</v>
      </c>
      <c r="I34" s="126" t="s">
        <v>145</v>
      </c>
      <c r="J34" s="13" t="str">
        <f t="shared" si="1"/>
        <v>Poliza 61522896</v>
      </c>
      <c r="K34" s="13" t="str">
        <f t="shared" si="2"/>
        <v xml:space="preserve">Liberty  Cia Seguros Generales SA            </v>
      </c>
      <c r="L34" s="118" t="s">
        <v>959</v>
      </c>
      <c r="M34" s="83"/>
      <c r="N34" s="83"/>
      <c r="O34" s="142"/>
      <c r="P34" s="143"/>
      <c r="Q34" s="143"/>
      <c r="R34" s="143"/>
      <c r="S34" s="144"/>
      <c r="T34" s="147"/>
      <c r="U34" s="143"/>
      <c r="V34" s="143"/>
      <c r="W34" s="145"/>
      <c r="X34" s="213"/>
      <c r="Y34" s="213"/>
    </row>
    <row r="35" spans="2:25" ht="18" customHeight="1" x14ac:dyDescent="0.3">
      <c r="B35" s="113"/>
      <c r="C35" s="86"/>
      <c r="D35" s="86"/>
      <c r="E35" s="86"/>
      <c r="F35" s="86"/>
      <c r="G35" s="86"/>
      <c r="H35" s="86"/>
      <c r="I35" s="126"/>
      <c r="J35" s="13"/>
      <c r="K35" s="13"/>
      <c r="L35" s="118"/>
      <c r="M35" s="83"/>
      <c r="N35" s="83"/>
      <c r="O35" s="142"/>
      <c r="P35" s="143"/>
      <c r="Q35" s="143"/>
      <c r="R35" s="143"/>
      <c r="S35" s="144"/>
      <c r="T35" s="147"/>
      <c r="U35" s="143"/>
      <c r="V35" s="143"/>
      <c r="W35" s="145"/>
      <c r="X35" s="213"/>
      <c r="Y35" s="213"/>
    </row>
    <row r="36" spans="2:25" ht="18" customHeight="1" x14ac:dyDescent="0.3">
      <c r="B36" s="113"/>
      <c r="C36" s="86"/>
      <c r="D36" s="86"/>
      <c r="E36" s="86"/>
      <c r="F36" s="86"/>
      <c r="G36" s="86"/>
      <c r="H36" s="86"/>
      <c r="I36" s="126"/>
      <c r="J36" s="13" t="str">
        <f t="shared" ref="J36:J62" si="3">IFERROR(VLOOKUP(-F36,$T$3:$W$55,4,FALSE),"")</f>
        <v/>
      </c>
      <c r="K36" s="13" t="str">
        <f t="shared" ref="K36:K62" si="4">IFERROR(VLOOKUP(-F36,$T$3:$W$55,3,FALSE),"")</f>
        <v/>
      </c>
      <c r="L36" s="118"/>
      <c r="M36" s="83"/>
      <c r="N36" s="83"/>
      <c r="O36" s="142"/>
      <c r="P36" s="143"/>
      <c r="Q36" s="143"/>
      <c r="R36" s="143"/>
      <c r="S36" s="144"/>
      <c r="T36" s="147"/>
      <c r="U36" s="143"/>
      <c r="V36" s="143"/>
      <c r="W36" s="145"/>
      <c r="X36" s="213"/>
      <c r="Y36" s="213"/>
    </row>
    <row r="37" spans="2:25" ht="18" customHeight="1" x14ac:dyDescent="0.3">
      <c r="B37" s="113"/>
      <c r="C37" s="86"/>
      <c r="D37" s="86"/>
      <c r="E37" s="86"/>
      <c r="F37" s="86"/>
      <c r="G37" s="86"/>
      <c r="H37" s="86"/>
      <c r="I37" s="126"/>
      <c r="J37" s="13" t="str">
        <f t="shared" si="3"/>
        <v/>
      </c>
      <c r="K37" s="13" t="str">
        <f t="shared" si="4"/>
        <v/>
      </c>
      <c r="L37" s="118"/>
      <c r="M37" s="83"/>
      <c r="N37" s="83"/>
      <c r="O37" s="227"/>
      <c r="P37" s="228"/>
      <c r="Q37" s="228"/>
      <c r="R37" s="228"/>
      <c r="S37" s="229"/>
      <c r="T37" s="230"/>
      <c r="U37" s="228"/>
      <c r="V37" s="228"/>
      <c r="W37" s="231"/>
      <c r="X37" s="213"/>
      <c r="Y37" s="213"/>
    </row>
    <row r="38" spans="2:25" ht="18" customHeight="1" x14ac:dyDescent="0.3">
      <c r="B38" s="113"/>
      <c r="C38" s="86"/>
      <c r="D38" s="86"/>
      <c r="E38" s="86"/>
      <c r="F38" s="86"/>
      <c r="G38" s="86"/>
      <c r="H38" s="86"/>
      <c r="I38" s="126"/>
      <c r="J38" s="13" t="str">
        <f t="shared" si="3"/>
        <v/>
      </c>
      <c r="K38" s="13" t="str">
        <f t="shared" si="4"/>
        <v/>
      </c>
      <c r="L38" s="118"/>
      <c r="M38" s="83"/>
      <c r="N38" s="83"/>
      <c r="O38" s="232"/>
      <c r="P38" s="228"/>
      <c r="Q38" s="228"/>
      <c r="R38" s="228"/>
      <c r="S38" s="229"/>
      <c r="T38" s="230"/>
      <c r="U38" s="228"/>
      <c r="V38" s="228"/>
      <c r="W38" s="231"/>
      <c r="X38" s="213"/>
    </row>
    <row r="39" spans="2:25" ht="18" customHeight="1" x14ac:dyDescent="0.3">
      <c r="B39" s="113"/>
      <c r="C39" s="86"/>
      <c r="D39" s="86"/>
      <c r="E39" s="86"/>
      <c r="F39" s="86"/>
      <c r="G39" s="86"/>
      <c r="H39" s="86"/>
      <c r="I39" s="126"/>
      <c r="J39" s="13" t="str">
        <f t="shared" si="3"/>
        <v/>
      </c>
      <c r="K39" s="13" t="str">
        <f t="shared" si="4"/>
        <v/>
      </c>
      <c r="L39" s="118"/>
      <c r="M39" s="83"/>
      <c r="N39" s="83"/>
      <c r="O39" s="232"/>
      <c r="P39" s="228"/>
      <c r="Q39" s="228"/>
      <c r="R39" s="228"/>
      <c r="S39" s="229"/>
      <c r="T39" s="230"/>
      <c r="U39" s="228"/>
      <c r="V39" s="228"/>
      <c r="W39" s="231"/>
      <c r="X39" s="213"/>
    </row>
    <row r="40" spans="2:25" ht="18" customHeight="1" x14ac:dyDescent="0.3">
      <c r="B40" s="113"/>
      <c r="C40" s="86"/>
      <c r="D40" s="86"/>
      <c r="E40" s="86"/>
      <c r="F40" s="86"/>
      <c r="G40" s="86"/>
      <c r="H40" s="86"/>
      <c r="I40" s="126"/>
      <c r="J40" s="13" t="str">
        <f t="shared" si="3"/>
        <v/>
      </c>
      <c r="K40" s="13" t="str">
        <f t="shared" si="4"/>
        <v/>
      </c>
      <c r="L40" s="118"/>
      <c r="M40" s="83"/>
      <c r="N40" s="83"/>
      <c r="O40" s="232"/>
      <c r="P40" s="228"/>
      <c r="Q40" s="228"/>
      <c r="R40" s="228"/>
      <c r="S40" s="229"/>
      <c r="T40" s="230"/>
      <c r="U40" s="228"/>
      <c r="V40" s="228"/>
      <c r="W40" s="231"/>
    </row>
    <row r="41" spans="2:25" ht="18" customHeight="1" x14ac:dyDescent="0.3">
      <c r="B41" s="113"/>
      <c r="C41" s="86"/>
      <c r="D41" s="86"/>
      <c r="E41" s="86"/>
      <c r="F41" s="86"/>
      <c r="G41" s="86"/>
      <c r="H41" s="86"/>
      <c r="I41" s="126"/>
      <c r="J41" s="13" t="str">
        <f t="shared" si="3"/>
        <v/>
      </c>
      <c r="K41" s="13" t="str">
        <f t="shared" si="4"/>
        <v/>
      </c>
      <c r="L41" s="118"/>
      <c r="M41" s="83"/>
      <c r="N41" s="83"/>
      <c r="O41" s="232"/>
      <c r="P41" s="228"/>
      <c r="Q41" s="228"/>
      <c r="R41" s="228"/>
      <c r="S41" s="229"/>
      <c r="T41" s="230"/>
      <c r="U41" s="228"/>
      <c r="V41" s="228"/>
      <c r="W41" s="231"/>
    </row>
    <row r="42" spans="2:25" ht="18" customHeight="1" x14ac:dyDescent="0.3">
      <c r="B42" s="113"/>
      <c r="C42" s="86"/>
      <c r="D42" s="86"/>
      <c r="E42" s="86"/>
      <c r="F42" s="86"/>
      <c r="G42" s="86"/>
      <c r="H42" s="86"/>
      <c r="I42" s="126"/>
      <c r="J42" s="13" t="str">
        <f t="shared" si="3"/>
        <v/>
      </c>
      <c r="K42" s="13" t="str">
        <f t="shared" si="4"/>
        <v/>
      </c>
      <c r="L42" s="118"/>
      <c r="M42" s="83"/>
      <c r="N42" s="83"/>
      <c r="O42" s="232"/>
      <c r="P42" s="228"/>
      <c r="Q42" s="228"/>
      <c r="R42" s="228"/>
      <c r="S42" s="229"/>
      <c r="T42" s="230"/>
      <c r="U42" s="228"/>
      <c r="V42" s="228"/>
      <c r="W42" s="231"/>
    </row>
    <row r="43" spans="2:25" ht="18" customHeight="1" x14ac:dyDescent="0.3">
      <c r="B43" s="113"/>
      <c r="C43" s="86"/>
      <c r="D43" s="86"/>
      <c r="E43" s="86"/>
      <c r="F43" s="86"/>
      <c r="G43" s="86"/>
      <c r="H43" s="86"/>
      <c r="I43" s="126"/>
      <c r="J43" s="13" t="str">
        <f t="shared" si="3"/>
        <v/>
      </c>
      <c r="K43" s="13" t="str">
        <f t="shared" si="4"/>
        <v/>
      </c>
      <c r="L43" s="118"/>
      <c r="M43" s="83"/>
      <c r="N43" s="83"/>
      <c r="O43" s="232"/>
      <c r="P43" s="228"/>
      <c r="Q43" s="228"/>
      <c r="R43" s="228"/>
      <c r="S43" s="229"/>
      <c r="T43" s="230"/>
      <c r="U43" s="228"/>
      <c r="V43" s="228"/>
      <c r="W43" s="231"/>
    </row>
    <row r="44" spans="2:25" ht="18" customHeight="1" x14ac:dyDescent="0.3">
      <c r="B44" s="113"/>
      <c r="C44" s="86"/>
      <c r="D44" s="86"/>
      <c r="E44" s="86"/>
      <c r="F44" s="86"/>
      <c r="G44" s="86"/>
      <c r="H44" s="86"/>
      <c r="I44" s="126"/>
      <c r="J44" s="13" t="str">
        <f t="shared" si="3"/>
        <v/>
      </c>
      <c r="K44" s="13" t="str">
        <f t="shared" si="4"/>
        <v/>
      </c>
      <c r="L44" s="118"/>
      <c r="M44" s="83"/>
      <c r="N44" s="83"/>
      <c r="O44" s="232"/>
      <c r="P44" s="228"/>
      <c r="Q44" s="228"/>
      <c r="R44" s="228"/>
      <c r="S44" s="229"/>
      <c r="T44" s="230"/>
      <c r="U44" s="228"/>
      <c r="V44" s="228"/>
      <c r="W44" s="231"/>
    </row>
    <row r="45" spans="2:25" ht="18" customHeight="1" x14ac:dyDescent="0.3">
      <c r="B45" s="113"/>
      <c r="C45" s="86"/>
      <c r="D45" s="86"/>
      <c r="E45" s="86"/>
      <c r="F45" s="86"/>
      <c r="G45" s="86"/>
      <c r="H45" s="86"/>
      <c r="I45" s="126"/>
      <c r="J45" s="13" t="str">
        <f t="shared" si="3"/>
        <v/>
      </c>
      <c r="K45" s="13" t="str">
        <f t="shared" si="4"/>
        <v/>
      </c>
      <c r="L45" s="118"/>
      <c r="M45" s="83"/>
      <c r="N45" s="83"/>
      <c r="O45" s="146"/>
      <c r="P45" s="143"/>
      <c r="Q45" s="143"/>
      <c r="R45" s="143"/>
      <c r="S45" s="144"/>
      <c r="T45" s="147"/>
      <c r="U45" s="143"/>
      <c r="V45" s="143"/>
      <c r="W45" s="145"/>
    </row>
    <row r="46" spans="2:25" ht="18" customHeight="1" x14ac:dyDescent="0.3">
      <c r="B46" s="113"/>
      <c r="C46" s="86"/>
      <c r="D46" s="86"/>
      <c r="E46" s="86"/>
      <c r="F46" s="86"/>
      <c r="G46" s="86"/>
      <c r="H46" s="86"/>
      <c r="I46" s="126"/>
      <c r="J46" s="13" t="str">
        <f t="shared" si="3"/>
        <v/>
      </c>
      <c r="K46" s="13" t="str">
        <f t="shared" si="4"/>
        <v/>
      </c>
      <c r="L46" s="118"/>
      <c r="M46" s="83"/>
      <c r="N46" s="83"/>
      <c r="O46" s="146"/>
      <c r="P46" s="143"/>
      <c r="Q46" s="143"/>
      <c r="R46" s="143"/>
      <c r="S46" s="144"/>
      <c r="T46" s="147"/>
      <c r="U46" s="143"/>
      <c r="V46" s="143"/>
      <c r="W46" s="145"/>
    </row>
    <row r="47" spans="2:25" ht="18" customHeight="1" x14ac:dyDescent="0.3">
      <c r="B47" s="113"/>
      <c r="C47" s="86"/>
      <c r="D47" s="86"/>
      <c r="E47" s="86"/>
      <c r="F47" s="86"/>
      <c r="G47" s="86"/>
      <c r="H47" s="86"/>
      <c r="I47" s="126"/>
      <c r="J47" s="13" t="str">
        <f t="shared" si="3"/>
        <v/>
      </c>
      <c r="K47" s="13" t="str">
        <f t="shared" si="4"/>
        <v/>
      </c>
      <c r="L47" s="118"/>
      <c r="M47" s="118"/>
      <c r="N47" s="83"/>
      <c r="O47" s="146"/>
      <c r="P47" s="143"/>
      <c r="Q47" s="143"/>
      <c r="R47" s="143"/>
      <c r="S47" s="144"/>
      <c r="T47" s="147"/>
      <c r="U47" s="143"/>
      <c r="V47" s="143"/>
      <c r="W47" s="145"/>
    </row>
    <row r="48" spans="2:25" ht="18" customHeight="1" x14ac:dyDescent="0.3">
      <c r="B48" s="113"/>
      <c r="C48" s="86"/>
      <c r="D48" s="86"/>
      <c r="E48" s="86"/>
      <c r="F48" s="86"/>
      <c r="G48" s="86"/>
      <c r="H48" s="86"/>
      <c r="I48" s="126"/>
      <c r="J48" s="13" t="str">
        <f t="shared" si="3"/>
        <v/>
      </c>
      <c r="K48" s="13" t="str">
        <f t="shared" si="4"/>
        <v/>
      </c>
      <c r="L48" s="118"/>
      <c r="M48" s="118"/>
      <c r="N48" s="83"/>
      <c r="O48" s="146"/>
      <c r="P48" s="143"/>
      <c r="Q48" s="143"/>
      <c r="R48" s="143"/>
      <c r="S48" s="144"/>
      <c r="T48" s="147"/>
      <c r="U48" s="143"/>
      <c r="V48" s="143"/>
      <c r="W48" s="145"/>
    </row>
    <row r="49" spans="2:23" ht="18" customHeight="1" x14ac:dyDescent="0.3">
      <c r="B49" s="113"/>
      <c r="C49" s="86"/>
      <c r="D49" s="86"/>
      <c r="E49" s="86"/>
      <c r="F49" s="86"/>
      <c r="G49" s="86"/>
      <c r="H49" s="86"/>
      <c r="I49" s="126"/>
      <c r="J49" s="13" t="str">
        <f t="shared" si="3"/>
        <v/>
      </c>
      <c r="K49" s="13" t="str">
        <f t="shared" si="4"/>
        <v/>
      </c>
      <c r="L49" s="118"/>
      <c r="M49" s="118"/>
      <c r="N49" s="83"/>
      <c r="O49" s="146"/>
      <c r="P49" s="143"/>
      <c r="Q49" s="143"/>
      <c r="R49" s="143"/>
      <c r="S49" s="144"/>
      <c r="T49" s="147"/>
      <c r="U49" s="143"/>
      <c r="V49" s="143"/>
      <c r="W49" s="145"/>
    </row>
    <row r="50" spans="2:23" ht="18" customHeight="1" x14ac:dyDescent="0.3">
      <c r="B50" s="113"/>
      <c r="C50" s="86"/>
      <c r="D50" s="86"/>
      <c r="E50" s="86"/>
      <c r="F50" s="86"/>
      <c r="G50" s="86"/>
      <c r="H50" s="86"/>
      <c r="I50" s="126"/>
      <c r="J50" s="13" t="str">
        <f t="shared" si="3"/>
        <v/>
      </c>
      <c r="K50" s="13" t="str">
        <f t="shared" si="4"/>
        <v/>
      </c>
      <c r="L50" s="118"/>
      <c r="M50" s="118"/>
      <c r="N50" s="83"/>
      <c r="O50" s="146"/>
      <c r="P50" s="143"/>
      <c r="Q50" s="143"/>
      <c r="R50" s="143"/>
      <c r="S50" s="144"/>
      <c r="T50" s="147"/>
      <c r="U50" s="143"/>
      <c r="V50" s="143"/>
      <c r="W50" s="145"/>
    </row>
    <row r="51" spans="2:23" ht="18" customHeight="1" x14ac:dyDescent="0.3">
      <c r="B51" s="113"/>
      <c r="C51" s="86"/>
      <c r="D51" s="86"/>
      <c r="E51" s="86"/>
      <c r="F51" s="86"/>
      <c r="G51" s="86"/>
      <c r="H51" s="86"/>
      <c r="I51" s="126"/>
      <c r="J51" s="13" t="str">
        <f t="shared" si="3"/>
        <v/>
      </c>
      <c r="K51" s="13" t="str">
        <f t="shared" si="4"/>
        <v/>
      </c>
      <c r="L51" s="118"/>
      <c r="M51" s="118"/>
      <c r="N51" s="83"/>
      <c r="O51" s="146"/>
      <c r="P51" s="143"/>
      <c r="Q51" s="143"/>
      <c r="R51" s="143"/>
      <c r="S51" s="144"/>
      <c r="T51" s="147"/>
      <c r="U51" s="143"/>
      <c r="V51" s="143"/>
      <c r="W51" s="145"/>
    </row>
    <row r="52" spans="2:23" ht="18" customHeight="1" x14ac:dyDescent="0.3">
      <c r="B52" s="113"/>
      <c r="C52" s="86"/>
      <c r="D52" s="86"/>
      <c r="E52" s="86"/>
      <c r="F52" s="86"/>
      <c r="G52" s="86"/>
      <c r="H52" s="86"/>
      <c r="I52" s="126"/>
      <c r="J52" s="13" t="str">
        <f t="shared" si="3"/>
        <v/>
      </c>
      <c r="K52" s="13" t="str">
        <f t="shared" si="4"/>
        <v/>
      </c>
      <c r="L52" s="118"/>
      <c r="M52" s="118"/>
      <c r="N52" s="83"/>
      <c r="O52" s="146"/>
      <c r="P52" s="143"/>
      <c r="Q52" s="143"/>
      <c r="R52" s="143"/>
      <c r="S52" s="144"/>
      <c r="T52" s="147"/>
      <c r="U52" s="143"/>
      <c r="V52" s="143"/>
      <c r="W52" s="145"/>
    </row>
    <row r="53" spans="2:23" ht="18" customHeight="1" x14ac:dyDescent="0.3">
      <c r="B53" s="113"/>
      <c r="C53" s="86"/>
      <c r="D53" s="86"/>
      <c r="E53" s="86"/>
      <c r="F53" s="86"/>
      <c r="G53" s="86"/>
      <c r="H53" s="86"/>
      <c r="I53" s="126"/>
      <c r="J53" s="13" t="str">
        <f t="shared" si="3"/>
        <v/>
      </c>
      <c r="K53" s="13" t="str">
        <f t="shared" si="4"/>
        <v/>
      </c>
      <c r="L53" s="118"/>
      <c r="M53" s="118"/>
      <c r="N53" s="83"/>
      <c r="O53" s="146"/>
      <c r="P53" s="143"/>
      <c r="Q53" s="143"/>
      <c r="R53" s="143"/>
      <c r="S53" s="144"/>
      <c r="T53" s="147"/>
      <c r="U53" s="143"/>
      <c r="V53" s="143"/>
      <c r="W53" s="145"/>
    </row>
    <row r="54" spans="2:23" ht="18" customHeight="1" x14ac:dyDescent="0.3">
      <c r="B54" s="113"/>
      <c r="C54" s="86"/>
      <c r="D54" s="86"/>
      <c r="E54" s="86"/>
      <c r="F54" s="86"/>
      <c r="G54" s="86"/>
      <c r="H54" s="86"/>
      <c r="I54" s="126"/>
      <c r="J54" s="13" t="str">
        <f t="shared" si="3"/>
        <v/>
      </c>
      <c r="K54" s="13" t="str">
        <f t="shared" si="4"/>
        <v/>
      </c>
      <c r="L54" s="118"/>
      <c r="M54" s="118"/>
      <c r="N54" s="83"/>
      <c r="O54" s="146"/>
      <c r="P54" s="143"/>
      <c r="Q54" s="143"/>
      <c r="R54" s="143"/>
      <c r="S54" s="144"/>
      <c r="T54" s="147"/>
      <c r="U54" s="143"/>
      <c r="V54" s="143"/>
      <c r="W54" s="145"/>
    </row>
    <row r="55" spans="2:23" ht="18" customHeight="1" x14ac:dyDescent="0.3">
      <c r="B55" s="113"/>
      <c r="C55" s="86"/>
      <c r="D55" s="86"/>
      <c r="E55" s="86"/>
      <c r="F55" s="86"/>
      <c r="G55" s="86"/>
      <c r="H55" s="86"/>
      <c r="I55" s="126"/>
      <c r="J55" s="13" t="str">
        <f t="shared" si="3"/>
        <v/>
      </c>
      <c r="K55" s="13" t="str">
        <f t="shared" si="4"/>
        <v/>
      </c>
      <c r="L55" s="118"/>
      <c r="M55" s="118"/>
      <c r="N55" s="83"/>
      <c r="O55" s="146"/>
      <c r="P55" s="143"/>
      <c r="Q55" s="143"/>
      <c r="R55" s="143"/>
      <c r="S55" s="144"/>
      <c r="T55" s="147"/>
      <c r="U55" s="143"/>
      <c r="V55" s="143"/>
      <c r="W55" s="145"/>
    </row>
    <row r="56" spans="2:23" ht="18" customHeight="1" x14ac:dyDescent="0.3">
      <c r="B56" s="113"/>
      <c r="C56" s="86"/>
      <c r="D56" s="86"/>
      <c r="E56" s="86"/>
      <c r="F56" s="86"/>
      <c r="G56" s="86"/>
      <c r="H56" s="86"/>
      <c r="I56" s="126"/>
      <c r="J56" s="13" t="str">
        <f t="shared" si="3"/>
        <v/>
      </c>
      <c r="K56" s="13" t="str">
        <f t="shared" si="4"/>
        <v/>
      </c>
      <c r="L56" s="118"/>
      <c r="M56" s="118"/>
      <c r="N56" s="83"/>
      <c r="O56" s="4"/>
      <c r="P56" s="4"/>
      <c r="Q56" s="4"/>
      <c r="R56" s="4"/>
      <c r="S56" s="4"/>
      <c r="T56" s="4"/>
      <c r="U56" s="4"/>
      <c r="V56" s="4"/>
      <c r="W56" s="4"/>
    </row>
    <row r="57" spans="2:23" ht="18" customHeight="1" x14ac:dyDescent="0.3">
      <c r="B57" s="113"/>
      <c r="C57" s="86"/>
      <c r="D57" s="86"/>
      <c r="E57" s="86"/>
      <c r="F57" s="86"/>
      <c r="G57" s="86"/>
      <c r="H57" s="86"/>
      <c r="I57" s="126"/>
      <c r="J57" s="13" t="str">
        <f t="shared" si="3"/>
        <v/>
      </c>
      <c r="K57" s="13" t="str">
        <f t="shared" si="4"/>
        <v/>
      </c>
      <c r="L57" s="118"/>
      <c r="M57" s="118"/>
      <c r="N57" s="83"/>
      <c r="O57" s="4"/>
      <c r="P57" s="4"/>
      <c r="Q57" s="4"/>
      <c r="R57" s="4"/>
      <c r="S57" s="4"/>
      <c r="T57" s="4"/>
      <c r="U57" s="4"/>
      <c r="V57" s="4"/>
      <c r="W57" s="4"/>
    </row>
    <row r="58" spans="2:23" ht="18" customHeight="1" x14ac:dyDescent="0.3">
      <c r="B58" s="113"/>
      <c r="C58" s="86"/>
      <c r="D58" s="86"/>
      <c r="E58" s="86"/>
      <c r="F58" s="86"/>
      <c r="G58" s="86"/>
      <c r="H58" s="86"/>
      <c r="I58" s="126"/>
      <c r="J58" s="13" t="str">
        <f t="shared" si="3"/>
        <v/>
      </c>
      <c r="K58" s="13" t="str">
        <f t="shared" si="4"/>
        <v/>
      </c>
      <c r="L58" s="118"/>
      <c r="M58" s="118"/>
      <c r="N58" s="83"/>
      <c r="O58" s="4"/>
      <c r="P58" s="4"/>
      <c r="Q58" s="4"/>
      <c r="R58" s="4"/>
      <c r="S58" s="4"/>
      <c r="T58" s="4"/>
      <c r="U58" s="4"/>
      <c r="V58" s="4"/>
      <c r="W58" s="4"/>
    </row>
    <row r="59" spans="2:23" ht="18" customHeight="1" x14ac:dyDescent="0.3">
      <c r="B59" s="113"/>
      <c r="C59" s="86"/>
      <c r="D59" s="86"/>
      <c r="E59" s="86"/>
      <c r="F59" s="86"/>
      <c r="G59" s="86"/>
      <c r="H59" s="86"/>
      <c r="I59" s="126"/>
      <c r="J59" s="13" t="str">
        <f t="shared" si="3"/>
        <v/>
      </c>
      <c r="K59" s="13" t="str">
        <f t="shared" si="4"/>
        <v/>
      </c>
      <c r="L59" s="118"/>
      <c r="M59" s="118"/>
      <c r="N59" s="83"/>
      <c r="O59" s="4"/>
      <c r="P59" s="4"/>
      <c r="Q59" s="4"/>
      <c r="R59" s="4"/>
      <c r="S59" s="4"/>
      <c r="T59" s="4"/>
      <c r="U59" s="4"/>
      <c r="V59" s="4"/>
      <c r="W59" s="4"/>
    </row>
    <row r="60" spans="2:23" ht="18" customHeight="1" x14ac:dyDescent="0.3">
      <c r="B60" s="113"/>
      <c r="C60" s="86"/>
      <c r="D60" s="86"/>
      <c r="E60" s="86"/>
      <c r="F60" s="86"/>
      <c r="G60" s="86"/>
      <c r="H60" s="86"/>
      <c r="I60" s="126"/>
      <c r="J60" s="13" t="str">
        <f t="shared" si="3"/>
        <v/>
      </c>
      <c r="K60" s="13" t="str">
        <f t="shared" si="4"/>
        <v/>
      </c>
      <c r="L60" s="118"/>
      <c r="M60" s="118"/>
      <c r="N60" s="83"/>
      <c r="O60" s="4"/>
      <c r="P60" s="4"/>
      <c r="Q60" s="4"/>
      <c r="R60" s="4"/>
      <c r="S60" s="4"/>
      <c r="T60" s="4"/>
      <c r="U60" s="4"/>
      <c r="V60" s="4"/>
      <c r="W60" s="4"/>
    </row>
    <row r="61" spans="2:23" ht="18" customHeight="1" x14ac:dyDescent="0.3">
      <c r="B61" s="113"/>
      <c r="C61" s="86"/>
      <c r="D61" s="86"/>
      <c r="E61" s="86"/>
      <c r="F61" s="86"/>
      <c r="G61" s="86"/>
      <c r="H61" s="86"/>
      <c r="I61" s="126"/>
      <c r="J61" s="13" t="str">
        <f t="shared" si="3"/>
        <v/>
      </c>
      <c r="K61" s="13" t="str">
        <f t="shared" si="4"/>
        <v/>
      </c>
      <c r="L61" s="118"/>
      <c r="M61" s="118"/>
      <c r="N61" s="83"/>
      <c r="O61" s="4"/>
      <c r="P61" s="4"/>
      <c r="Q61" s="4"/>
      <c r="R61" s="4"/>
      <c r="S61" s="4"/>
      <c r="T61" s="4"/>
      <c r="U61" s="4"/>
      <c r="V61" s="4"/>
      <c r="W61" s="4"/>
    </row>
    <row r="62" spans="2:23" ht="18" customHeight="1" x14ac:dyDescent="0.3">
      <c r="B62" s="113"/>
      <c r="C62" s="86"/>
      <c r="D62" s="86"/>
      <c r="E62" s="86"/>
      <c r="F62" s="86"/>
      <c r="G62" s="86"/>
      <c r="H62" s="86"/>
      <c r="I62" s="126"/>
      <c r="J62" s="13" t="str">
        <f t="shared" si="3"/>
        <v/>
      </c>
      <c r="K62" s="13" t="str">
        <f t="shared" si="4"/>
        <v/>
      </c>
      <c r="L62" s="118"/>
      <c r="M62" s="118"/>
      <c r="N62" s="83"/>
      <c r="O62" s="4"/>
      <c r="P62" s="4"/>
      <c r="Q62" s="4"/>
      <c r="R62" s="4"/>
      <c r="S62" s="4"/>
      <c r="T62" s="4"/>
      <c r="U62" s="4"/>
      <c r="V62" s="4"/>
      <c r="W62" s="4"/>
    </row>
    <row r="63" spans="2:23" ht="18" customHeight="1" x14ac:dyDescent="0.3">
      <c r="B63" s="113"/>
      <c r="C63" s="86"/>
      <c r="D63" s="86"/>
      <c r="E63" s="86"/>
      <c r="F63" s="86"/>
      <c r="G63" s="86"/>
      <c r="H63" s="86"/>
      <c r="I63" s="126"/>
      <c r="J63" s="13" t="str">
        <f t="shared" ref="J63" si="5">IFERROR(VLOOKUP(-F63,$T$3:$W$50,4,FALSE),"")</f>
        <v/>
      </c>
      <c r="K63" s="13" t="str">
        <f t="shared" ref="K63" si="6">IFERROR(VLOOKUP(-F63,$T$3:$W$50,3,FALSE),"")</f>
        <v/>
      </c>
      <c r="L63" s="118"/>
      <c r="M63" s="83"/>
      <c r="N63" s="83"/>
      <c r="O63" s="4"/>
      <c r="P63" s="4"/>
      <c r="Q63" s="4"/>
      <c r="R63" s="4"/>
      <c r="S63" s="4"/>
      <c r="T63" s="4"/>
      <c r="U63" s="4"/>
      <c r="V63" s="4"/>
      <c r="W63" s="4"/>
    </row>
    <row r="64" spans="2:23" ht="18" customHeight="1" x14ac:dyDescent="0.25">
      <c r="B64" s="44" t="s">
        <v>5</v>
      </c>
      <c r="C64" s="44" t="s">
        <v>24</v>
      </c>
      <c r="D64" s="44" t="s">
        <v>113</v>
      </c>
      <c r="E64" s="44" t="s">
        <v>26</v>
      </c>
      <c r="F64" s="44" t="s">
        <v>27</v>
      </c>
      <c r="G64" s="44" t="s">
        <v>28</v>
      </c>
      <c r="H64" s="44" t="s">
        <v>45</v>
      </c>
      <c r="I64" s="45"/>
      <c r="J64" s="129"/>
      <c r="K64" s="45"/>
      <c r="L64" s="118"/>
      <c r="M64" s="83"/>
      <c r="N64" s="83"/>
      <c r="O64" s="4"/>
      <c r="P64" s="4"/>
      <c r="Q64" s="4"/>
      <c r="R64" s="4"/>
      <c r="S64" s="4"/>
      <c r="T64" s="4"/>
      <c r="U64" s="4"/>
      <c r="V64" s="4"/>
      <c r="W64" s="4"/>
    </row>
    <row r="65" spans="2:24" ht="18" customHeight="1" x14ac:dyDescent="0.3">
      <c r="B65" s="113">
        <v>44621</v>
      </c>
      <c r="C65" s="135" t="s">
        <v>888</v>
      </c>
      <c r="D65" s="86" t="s">
        <v>889</v>
      </c>
      <c r="E65" s="86">
        <v>62200103998</v>
      </c>
      <c r="F65" s="86"/>
      <c r="G65" s="153">
        <v>1643.07</v>
      </c>
      <c r="H65" s="86">
        <v>21450.26</v>
      </c>
      <c r="I65" s="126" t="s">
        <v>111</v>
      </c>
      <c r="J65" s="128"/>
      <c r="K65" s="13"/>
      <c r="L65" s="118"/>
      <c r="M65" s="83"/>
      <c r="N65" s="83"/>
      <c r="O65" s="4">
        <v>44621</v>
      </c>
      <c r="P65" s="4" t="s">
        <v>888</v>
      </c>
      <c r="Q65" s="4" t="s">
        <v>889</v>
      </c>
      <c r="R65" s="4">
        <v>62200103998</v>
      </c>
      <c r="S65" s="4"/>
      <c r="T65" s="4"/>
      <c r="U65" s="4"/>
      <c r="V65" s="4">
        <v>1643.07</v>
      </c>
      <c r="W65" s="4"/>
      <c r="X65" s="4">
        <v>21450.26</v>
      </c>
    </row>
    <row r="66" spans="2:24" ht="18" customHeight="1" x14ac:dyDescent="0.3">
      <c r="B66" s="113">
        <v>44628</v>
      </c>
      <c r="C66" s="135" t="s">
        <v>890</v>
      </c>
      <c r="D66" s="86" t="s">
        <v>891</v>
      </c>
      <c r="E66" s="86">
        <v>18093524736</v>
      </c>
      <c r="F66" s="86">
        <v>300</v>
      </c>
      <c r="G66" s="86"/>
      <c r="H66" s="86">
        <v>21150.26</v>
      </c>
      <c r="I66" s="126" t="s">
        <v>110</v>
      </c>
      <c r="J66" s="128"/>
      <c r="K66" s="13"/>
      <c r="L66" s="118" t="s">
        <v>960</v>
      </c>
      <c r="M66" s="83"/>
      <c r="N66" s="83"/>
      <c r="O66" s="4">
        <v>44628</v>
      </c>
      <c r="P66" s="4" t="s">
        <v>890</v>
      </c>
      <c r="Q66" s="4" t="s">
        <v>891</v>
      </c>
      <c r="R66" s="4">
        <v>18093524736</v>
      </c>
      <c r="S66" s="4"/>
      <c r="T66" s="4">
        <v>300</v>
      </c>
      <c r="U66" s="4"/>
      <c r="V66" s="4"/>
      <c r="W66" s="4"/>
      <c r="X66" s="4">
        <v>21150.26</v>
      </c>
    </row>
    <row r="67" spans="2:24" ht="18" customHeight="1" x14ac:dyDescent="0.3">
      <c r="B67" s="113">
        <v>44628</v>
      </c>
      <c r="C67" s="135" t="s">
        <v>888</v>
      </c>
      <c r="D67" s="86" t="s">
        <v>892</v>
      </c>
      <c r="E67" s="86">
        <v>62200116295</v>
      </c>
      <c r="F67" s="86"/>
      <c r="G67" s="86">
        <v>1510.73</v>
      </c>
      <c r="H67" s="86">
        <v>22660.99</v>
      </c>
      <c r="I67" s="126" t="s">
        <v>111</v>
      </c>
      <c r="J67" s="128"/>
      <c r="K67" s="13"/>
      <c r="L67" s="118"/>
      <c r="M67" s="83"/>
      <c r="N67" s="83"/>
      <c r="O67" s="4">
        <v>44628</v>
      </c>
      <c r="P67" s="4" t="s">
        <v>888</v>
      </c>
      <c r="Q67" s="4" t="s">
        <v>892</v>
      </c>
      <c r="R67" s="4">
        <v>62200116295</v>
      </c>
      <c r="S67" s="4"/>
      <c r="T67" s="4"/>
      <c r="U67" s="4"/>
      <c r="V67" s="4">
        <v>1510.73</v>
      </c>
      <c r="W67" s="4"/>
      <c r="X67" s="4">
        <v>22660.99</v>
      </c>
    </row>
    <row r="68" spans="2:24" ht="18" customHeight="1" x14ac:dyDescent="0.3">
      <c r="B68" s="113">
        <v>44630</v>
      </c>
      <c r="C68" s="135" t="s">
        <v>893</v>
      </c>
      <c r="D68" s="86" t="s">
        <v>894</v>
      </c>
      <c r="E68" s="86"/>
      <c r="F68" s="86"/>
      <c r="G68" s="86">
        <v>616</v>
      </c>
      <c r="H68" s="86">
        <v>23276.99</v>
      </c>
      <c r="I68" s="126" t="s">
        <v>111</v>
      </c>
      <c r="J68" s="128"/>
      <c r="K68" s="13"/>
      <c r="L68" s="118"/>
      <c r="M68" s="83"/>
      <c r="N68" s="83"/>
      <c r="O68" s="4">
        <v>44630</v>
      </c>
      <c r="P68" s="4" t="s">
        <v>893</v>
      </c>
      <c r="Q68" s="4" t="s">
        <v>894</v>
      </c>
      <c r="R68" s="4"/>
      <c r="S68" s="4"/>
      <c r="T68" s="4"/>
      <c r="U68" s="4"/>
      <c r="V68" s="4">
        <v>616</v>
      </c>
      <c r="W68" s="4"/>
      <c r="X68" s="4">
        <v>23276.99</v>
      </c>
    </row>
    <row r="69" spans="2:24" ht="18" customHeight="1" x14ac:dyDescent="0.3">
      <c r="B69" s="113">
        <v>44631</v>
      </c>
      <c r="C69" s="86" t="s">
        <v>888</v>
      </c>
      <c r="D69" s="86" t="s">
        <v>895</v>
      </c>
      <c r="E69" s="153">
        <v>62200123913</v>
      </c>
      <c r="F69" s="153"/>
      <c r="G69" s="153">
        <v>1571.15</v>
      </c>
      <c r="H69" s="153">
        <v>24848.14</v>
      </c>
      <c r="I69" s="126" t="s">
        <v>111</v>
      </c>
      <c r="J69" s="130"/>
      <c r="K69" s="13"/>
      <c r="L69" s="118"/>
      <c r="M69" s="83"/>
      <c r="N69" s="83"/>
      <c r="O69" s="4">
        <v>44631</v>
      </c>
      <c r="P69" s="4" t="s">
        <v>888</v>
      </c>
      <c r="Q69" s="4" t="s">
        <v>895</v>
      </c>
      <c r="R69" s="4">
        <v>62200123913</v>
      </c>
      <c r="S69" s="4"/>
      <c r="T69" s="4"/>
      <c r="U69" s="4"/>
      <c r="V69" s="4">
        <v>1571.15</v>
      </c>
      <c r="W69" s="4"/>
      <c r="X69" s="4">
        <v>24848.14</v>
      </c>
    </row>
    <row r="70" spans="2:24" ht="18" customHeight="1" x14ac:dyDescent="0.3">
      <c r="B70" s="113">
        <v>44636</v>
      </c>
      <c r="C70" s="86" t="s">
        <v>888</v>
      </c>
      <c r="D70" s="86" t="s">
        <v>896</v>
      </c>
      <c r="E70" s="86">
        <v>62200131090</v>
      </c>
      <c r="F70" s="153"/>
      <c r="G70" s="153">
        <v>1724.43</v>
      </c>
      <c r="H70" s="153">
        <v>26572.57</v>
      </c>
      <c r="I70" s="126" t="s">
        <v>111</v>
      </c>
      <c r="J70" s="130"/>
      <c r="K70" s="13"/>
      <c r="L70" s="118"/>
      <c r="M70" s="83"/>
      <c r="N70" s="83"/>
      <c r="O70" s="4">
        <v>44636</v>
      </c>
      <c r="P70" s="4" t="s">
        <v>888</v>
      </c>
      <c r="Q70" s="4" t="s">
        <v>896</v>
      </c>
      <c r="R70" s="4">
        <v>62200131090</v>
      </c>
      <c r="S70" s="4"/>
      <c r="T70" s="4"/>
      <c r="U70" s="4"/>
      <c r="V70" s="4">
        <v>1724.43</v>
      </c>
      <c r="W70" s="4"/>
      <c r="X70" s="4">
        <v>26572.57</v>
      </c>
    </row>
    <row r="71" spans="2:24" ht="18" customHeight="1" x14ac:dyDescent="0.3">
      <c r="B71" s="113">
        <v>44636</v>
      </c>
      <c r="C71" s="86" t="s">
        <v>888</v>
      </c>
      <c r="D71" s="86" t="s">
        <v>897</v>
      </c>
      <c r="E71" s="86">
        <v>9001680151</v>
      </c>
      <c r="F71" s="153">
        <v>24500</v>
      </c>
      <c r="G71" s="153"/>
      <c r="H71" s="153">
        <v>2072.5700000000002</v>
      </c>
      <c r="I71" s="126" t="s">
        <v>110</v>
      </c>
      <c r="J71" s="130"/>
      <c r="K71" s="13"/>
      <c r="L71" s="118"/>
      <c r="M71" s="83"/>
      <c r="N71" s="83"/>
      <c r="O71" s="4">
        <v>44636</v>
      </c>
      <c r="P71" s="4" t="s">
        <v>888</v>
      </c>
      <c r="Q71" s="4" t="s">
        <v>897</v>
      </c>
      <c r="R71" s="4">
        <v>9001680151</v>
      </c>
      <c r="S71" s="4"/>
      <c r="T71" s="4">
        <v>24500</v>
      </c>
      <c r="U71" s="4"/>
      <c r="V71" s="4"/>
      <c r="W71" s="4"/>
      <c r="X71" s="4">
        <v>2072.5700000000002</v>
      </c>
    </row>
    <row r="72" spans="2:24" ht="18" customHeight="1" x14ac:dyDescent="0.3">
      <c r="B72" s="113">
        <v>44642</v>
      </c>
      <c r="C72" s="86" t="s">
        <v>888</v>
      </c>
      <c r="D72" s="86" t="s">
        <v>898</v>
      </c>
      <c r="E72" s="86">
        <v>62200141223</v>
      </c>
      <c r="F72" s="86"/>
      <c r="G72" s="86">
        <v>1559.06</v>
      </c>
      <c r="H72" s="86">
        <v>3631.63</v>
      </c>
      <c r="I72" s="126" t="s">
        <v>111</v>
      </c>
      <c r="J72" s="130"/>
      <c r="K72" s="13"/>
      <c r="L72" s="118"/>
      <c r="M72" s="83"/>
      <c r="N72" s="83"/>
      <c r="O72" s="4">
        <v>44642</v>
      </c>
      <c r="P72" s="4" t="s">
        <v>888</v>
      </c>
      <c r="Q72" s="4" t="s">
        <v>898</v>
      </c>
      <c r="R72" s="4">
        <v>62200141223</v>
      </c>
      <c r="S72" s="4"/>
      <c r="T72" s="4"/>
      <c r="U72" s="4"/>
      <c r="V72" s="4">
        <v>1559.06</v>
      </c>
      <c r="W72" s="4"/>
      <c r="X72" s="4">
        <v>3631.63</v>
      </c>
    </row>
    <row r="73" spans="2:24" ht="18" customHeight="1" x14ac:dyDescent="0.3">
      <c r="B73" s="113">
        <v>44648</v>
      </c>
      <c r="C73" s="86" t="s">
        <v>888</v>
      </c>
      <c r="D73" s="86" t="s">
        <v>899</v>
      </c>
      <c r="E73" s="86">
        <v>62200152142</v>
      </c>
      <c r="F73" s="86"/>
      <c r="G73" s="86">
        <v>5143.96</v>
      </c>
      <c r="H73" s="86">
        <v>8775.59</v>
      </c>
      <c r="I73" s="126" t="s">
        <v>111</v>
      </c>
      <c r="J73" s="130"/>
      <c r="K73" s="13"/>
      <c r="L73" s="118"/>
      <c r="M73" s="83"/>
      <c r="N73" s="83"/>
      <c r="O73" s="4">
        <v>44648</v>
      </c>
      <c r="P73" s="4" t="s">
        <v>888</v>
      </c>
      <c r="Q73" s="4" t="s">
        <v>899</v>
      </c>
      <c r="R73" s="4">
        <v>62200152142</v>
      </c>
      <c r="S73" s="4"/>
      <c r="T73" s="4"/>
      <c r="U73" s="4"/>
      <c r="V73" s="4">
        <v>5143.96</v>
      </c>
      <c r="W73" s="4"/>
      <c r="X73" s="4">
        <v>8775.59</v>
      </c>
    </row>
    <row r="74" spans="2:24" ht="18" customHeight="1" x14ac:dyDescent="0.3">
      <c r="B74" s="113">
        <v>44648</v>
      </c>
      <c r="C74" s="86" t="s">
        <v>893</v>
      </c>
      <c r="D74" s="86" t="s">
        <v>894</v>
      </c>
      <c r="E74" s="86"/>
      <c r="F74" s="86"/>
      <c r="G74" s="86">
        <v>720</v>
      </c>
      <c r="H74" s="86">
        <v>9495.59</v>
      </c>
      <c r="I74" s="126" t="s">
        <v>111</v>
      </c>
      <c r="J74" s="130"/>
      <c r="K74" s="13"/>
      <c r="L74" s="118"/>
      <c r="M74" s="83"/>
      <c r="N74" s="83"/>
      <c r="O74" s="4">
        <v>44648</v>
      </c>
      <c r="P74" s="4" t="s">
        <v>893</v>
      </c>
      <c r="Q74" s="4" t="s">
        <v>894</v>
      </c>
      <c r="R74" s="4"/>
      <c r="S74" s="4"/>
      <c r="T74" s="4"/>
      <c r="U74" s="4"/>
      <c r="V74" s="4">
        <v>720</v>
      </c>
      <c r="W74" s="4"/>
      <c r="X74" s="4">
        <v>9495.59</v>
      </c>
    </row>
    <row r="75" spans="2:24" ht="18" customHeight="1" x14ac:dyDescent="0.3">
      <c r="B75" s="113"/>
      <c r="C75" s="86"/>
      <c r="D75" s="86"/>
      <c r="E75" s="86"/>
      <c r="F75" s="86"/>
      <c r="G75" s="86"/>
      <c r="H75" s="86"/>
      <c r="I75" s="126"/>
      <c r="J75" s="130"/>
      <c r="K75" s="13"/>
      <c r="L75" s="118"/>
      <c r="M75" s="83"/>
      <c r="N75" s="83"/>
      <c r="O75" s="4"/>
      <c r="P75" s="4"/>
      <c r="Q75" s="4"/>
      <c r="R75" s="4"/>
      <c r="S75" s="4"/>
      <c r="T75" s="4"/>
      <c r="U75" s="4"/>
      <c r="V75" s="4"/>
      <c r="W75" s="4"/>
    </row>
    <row r="76" spans="2:24" ht="18" customHeight="1" x14ac:dyDescent="0.3">
      <c r="B76" s="113"/>
      <c r="C76" s="86"/>
      <c r="D76" s="86"/>
      <c r="E76" s="86"/>
      <c r="F76" s="86"/>
      <c r="G76" s="86"/>
      <c r="H76" s="86"/>
      <c r="I76" s="126"/>
      <c r="J76" s="130"/>
      <c r="K76" s="13"/>
      <c r="L76" s="118"/>
      <c r="M76" s="83"/>
      <c r="N76" s="83"/>
      <c r="O76" s="4"/>
      <c r="P76" s="4"/>
      <c r="Q76" s="4"/>
      <c r="R76" s="4"/>
      <c r="S76" s="4"/>
      <c r="T76" s="4"/>
      <c r="U76" s="4"/>
      <c r="V76" s="4"/>
      <c r="W76" s="4"/>
    </row>
    <row r="77" spans="2:24" ht="18" customHeight="1" x14ac:dyDescent="0.3">
      <c r="B77" s="113"/>
      <c r="C77" s="86"/>
      <c r="D77" s="86"/>
      <c r="E77" s="86"/>
      <c r="F77" s="86"/>
      <c r="G77" s="86"/>
      <c r="H77" s="86"/>
      <c r="I77" s="126"/>
      <c r="J77" s="130"/>
      <c r="K77" s="13"/>
      <c r="L77" s="118"/>
      <c r="M77" s="83"/>
      <c r="N77" s="83"/>
      <c r="O77" s="4"/>
      <c r="P77" s="4"/>
      <c r="Q77" s="4"/>
      <c r="R77" s="4"/>
      <c r="S77" s="4"/>
      <c r="T77" s="4"/>
      <c r="U77" s="4"/>
      <c r="V77" s="4"/>
      <c r="W77" s="4"/>
    </row>
    <row r="78" spans="2:24" ht="18" customHeight="1" x14ac:dyDescent="0.3">
      <c r="B78" s="113"/>
      <c r="C78" s="86"/>
      <c r="D78" s="86"/>
      <c r="E78" s="86"/>
      <c r="F78" s="86"/>
      <c r="G78" s="86"/>
      <c r="H78" s="86"/>
      <c r="I78" s="126"/>
      <c r="J78" s="130"/>
      <c r="K78" s="13"/>
      <c r="L78" s="118"/>
      <c r="M78" s="83"/>
      <c r="N78" s="83"/>
      <c r="O78" s="4"/>
      <c r="P78" s="4"/>
      <c r="Q78" s="4"/>
      <c r="R78" s="4"/>
      <c r="S78" s="4"/>
      <c r="T78" s="4"/>
      <c r="U78" s="4"/>
      <c r="V78" s="4"/>
      <c r="W78" s="4"/>
    </row>
    <row r="79" spans="2:24" ht="18" customHeight="1" x14ac:dyDescent="0.25">
      <c r="B79" s="44" t="s">
        <v>97</v>
      </c>
      <c r="C79" s="44" t="s">
        <v>5</v>
      </c>
      <c r="D79" s="44" t="s">
        <v>112</v>
      </c>
      <c r="E79" s="44"/>
      <c r="F79" s="44"/>
      <c r="G79" s="44"/>
      <c r="H79" s="44"/>
      <c r="I79" s="45"/>
      <c r="J79" s="129"/>
      <c r="K79" s="45"/>
      <c r="L79" s="118"/>
      <c r="M79" s="83"/>
      <c r="N79" s="83"/>
      <c r="O79" s="4"/>
      <c r="P79" s="4"/>
      <c r="Q79" s="4"/>
      <c r="R79" s="4"/>
      <c r="S79" s="4"/>
      <c r="T79" s="4"/>
      <c r="U79" s="4"/>
      <c r="V79" s="4"/>
      <c r="W79" s="4"/>
    </row>
    <row r="80" spans="2:24" ht="18" customHeight="1" x14ac:dyDescent="0.3">
      <c r="B80" s="153" t="s">
        <v>961</v>
      </c>
      <c r="C80" s="135" t="s">
        <v>612</v>
      </c>
      <c r="D80" s="86" t="s">
        <v>607</v>
      </c>
      <c r="E80" s="86" t="s">
        <v>608</v>
      </c>
      <c r="F80" s="86">
        <v>39749</v>
      </c>
      <c r="G80" s="86"/>
      <c r="H80" s="86"/>
      <c r="I80" s="126" t="s">
        <v>145</v>
      </c>
      <c r="J80" s="128"/>
      <c r="K80" s="13"/>
      <c r="L80" s="118"/>
      <c r="M80" s="83"/>
      <c r="N80" s="83"/>
      <c r="O80" s="4"/>
      <c r="P80" s="4"/>
      <c r="Q80" s="4"/>
      <c r="R80" s="4"/>
      <c r="S80" s="4"/>
      <c r="T80" s="4"/>
      <c r="U80" s="4"/>
      <c r="V80" s="4"/>
      <c r="W80" s="4"/>
    </row>
    <row r="81" spans="2:23" ht="18" customHeight="1" x14ac:dyDescent="0.3">
      <c r="B81" s="113" t="s">
        <v>962</v>
      </c>
      <c r="C81" s="135" t="s">
        <v>602</v>
      </c>
      <c r="D81" s="244" t="s">
        <v>290</v>
      </c>
      <c r="E81" s="244" t="s">
        <v>335</v>
      </c>
      <c r="F81" s="86">
        <v>150320</v>
      </c>
      <c r="G81" s="86"/>
      <c r="H81" s="86"/>
      <c r="I81" s="126"/>
      <c r="J81" s="128"/>
      <c r="K81" s="13"/>
      <c r="L81" s="118" t="s">
        <v>982</v>
      </c>
      <c r="M81" s="83"/>
      <c r="N81" s="83"/>
      <c r="O81" s="4"/>
      <c r="P81" s="4"/>
      <c r="Q81" s="4"/>
      <c r="R81" s="4"/>
      <c r="S81" s="4"/>
      <c r="T81" s="4"/>
      <c r="U81" s="4"/>
      <c r="V81" s="4"/>
      <c r="W81" s="4"/>
    </row>
    <row r="82" spans="2:23" ht="18" customHeight="1" x14ac:dyDescent="0.3">
      <c r="B82" s="113" t="s">
        <v>963</v>
      </c>
      <c r="C82" s="135" t="s">
        <v>602</v>
      </c>
      <c r="D82" s="244" t="s">
        <v>290</v>
      </c>
      <c r="E82" s="244" t="s">
        <v>335</v>
      </c>
      <c r="F82" s="86">
        <v>150320</v>
      </c>
      <c r="G82" s="86"/>
      <c r="H82" s="86"/>
      <c r="I82" s="126"/>
      <c r="J82" s="128"/>
      <c r="K82" s="13"/>
      <c r="L82" s="118" t="s">
        <v>982</v>
      </c>
      <c r="M82" s="83"/>
      <c r="N82" s="83"/>
      <c r="O82" s="4"/>
      <c r="P82" s="4"/>
      <c r="Q82" s="4"/>
      <c r="R82" s="4"/>
      <c r="S82" s="4"/>
      <c r="T82" s="4"/>
      <c r="U82" s="4"/>
      <c r="V82" s="4"/>
      <c r="W82" s="4"/>
    </row>
    <row r="83" spans="2:23" ht="18" customHeight="1" x14ac:dyDescent="0.3">
      <c r="B83" s="113" t="s">
        <v>964</v>
      </c>
      <c r="C83" s="135" t="s">
        <v>965</v>
      </c>
      <c r="D83" s="86" t="s">
        <v>966</v>
      </c>
      <c r="E83" s="86" t="s">
        <v>335</v>
      </c>
      <c r="F83" s="86">
        <v>50308</v>
      </c>
      <c r="G83" s="86"/>
      <c r="H83" s="86"/>
      <c r="I83" s="126" t="s">
        <v>146</v>
      </c>
      <c r="J83" s="128"/>
      <c r="K83" s="13"/>
      <c r="L83" s="118"/>
      <c r="M83" s="83"/>
      <c r="N83" s="83"/>
      <c r="O83" s="4"/>
      <c r="P83" s="4"/>
      <c r="Q83" s="4"/>
      <c r="R83" s="4"/>
      <c r="S83" s="4"/>
      <c r="T83" s="4"/>
      <c r="U83" s="4"/>
      <c r="V83" s="4"/>
      <c r="W83" s="4"/>
    </row>
    <row r="84" spans="2:23" ht="18" customHeight="1" x14ac:dyDescent="0.3">
      <c r="B84" s="113" t="s">
        <v>967</v>
      </c>
      <c r="C84" s="135" t="s">
        <v>965</v>
      </c>
      <c r="D84" s="86" t="s">
        <v>250</v>
      </c>
      <c r="E84" s="86" t="s">
        <v>335</v>
      </c>
      <c r="F84" s="86">
        <v>1400</v>
      </c>
      <c r="G84" s="86"/>
      <c r="H84" s="86"/>
      <c r="I84" s="126" t="s">
        <v>146</v>
      </c>
      <c r="J84" s="128"/>
      <c r="K84" s="13"/>
      <c r="L84" s="118"/>
      <c r="M84" s="83"/>
      <c r="N84" s="83"/>
      <c r="O84" s="4"/>
      <c r="P84" s="4"/>
      <c r="Q84" s="4"/>
      <c r="R84" s="4"/>
      <c r="S84" s="4"/>
      <c r="T84" s="4"/>
      <c r="U84" s="4"/>
      <c r="V84" s="4"/>
      <c r="W84" s="4"/>
    </row>
    <row r="85" spans="2:23" ht="18" customHeight="1" x14ac:dyDescent="0.3">
      <c r="B85" s="113" t="s">
        <v>968</v>
      </c>
      <c r="C85" s="135" t="s">
        <v>606</v>
      </c>
      <c r="D85" s="86" t="s">
        <v>307</v>
      </c>
      <c r="E85" s="86" t="s">
        <v>335</v>
      </c>
      <c r="F85" s="86">
        <v>17777</v>
      </c>
      <c r="G85" s="86"/>
      <c r="H85" s="86"/>
      <c r="I85" s="126" t="s">
        <v>147</v>
      </c>
      <c r="J85" s="128"/>
      <c r="K85" s="13"/>
      <c r="L85" s="118"/>
      <c r="M85" s="83"/>
      <c r="N85" s="83"/>
      <c r="O85" s="4"/>
      <c r="P85" s="4"/>
      <c r="Q85" s="4"/>
      <c r="R85" s="4"/>
      <c r="S85" s="4"/>
      <c r="T85" s="4"/>
      <c r="U85" s="4"/>
      <c r="V85" s="4"/>
      <c r="W85" s="4"/>
    </row>
    <row r="86" spans="2:23" ht="18" customHeight="1" x14ac:dyDescent="0.3">
      <c r="B86" s="113" t="s">
        <v>969</v>
      </c>
      <c r="C86" s="135" t="s">
        <v>606</v>
      </c>
      <c r="D86" s="86" t="s">
        <v>307</v>
      </c>
      <c r="E86" s="86" t="s">
        <v>335</v>
      </c>
      <c r="F86" s="86">
        <v>243285</v>
      </c>
      <c r="G86" s="86"/>
      <c r="H86" s="86"/>
      <c r="I86" s="126" t="s">
        <v>147</v>
      </c>
      <c r="J86" s="128"/>
      <c r="K86" s="13"/>
      <c r="L86" s="118"/>
      <c r="N86" s="83"/>
      <c r="O86" s="4"/>
      <c r="P86" s="4"/>
      <c r="Q86" s="4"/>
      <c r="R86" s="4"/>
      <c r="S86" s="4"/>
      <c r="T86" s="4"/>
      <c r="U86" s="4"/>
      <c r="V86" s="4"/>
      <c r="W86" s="4"/>
    </row>
    <row r="87" spans="2:23" ht="18" customHeight="1" x14ac:dyDescent="0.3">
      <c r="B87" s="113" t="s">
        <v>970</v>
      </c>
      <c r="C87" s="135" t="s">
        <v>904</v>
      </c>
      <c r="D87" s="86" t="s">
        <v>250</v>
      </c>
      <c r="E87" s="86" t="s">
        <v>335</v>
      </c>
      <c r="F87" s="86">
        <v>1400</v>
      </c>
      <c r="G87" s="86"/>
      <c r="H87" s="86"/>
      <c r="I87" s="126" t="s">
        <v>146</v>
      </c>
      <c r="J87" s="128"/>
      <c r="K87" s="13"/>
      <c r="L87" s="118"/>
      <c r="N87" s="83"/>
      <c r="O87" s="4"/>
      <c r="P87" s="4"/>
      <c r="Q87" s="4"/>
      <c r="R87" s="4"/>
      <c r="S87" s="4"/>
      <c r="T87" s="4"/>
      <c r="U87" s="4"/>
      <c r="V87" s="4"/>
      <c r="W87" s="4"/>
    </row>
    <row r="88" spans="2:23" ht="18" customHeight="1" x14ac:dyDescent="0.3">
      <c r="B88" s="113" t="s">
        <v>971</v>
      </c>
      <c r="C88" s="135" t="s">
        <v>972</v>
      </c>
      <c r="D88" s="86" t="s">
        <v>290</v>
      </c>
      <c r="E88" s="86" t="s">
        <v>335</v>
      </c>
      <c r="F88" s="86">
        <v>62990</v>
      </c>
      <c r="G88" s="86"/>
      <c r="H88" s="86"/>
      <c r="I88" s="126" t="s">
        <v>145</v>
      </c>
      <c r="J88" s="128"/>
      <c r="K88" s="13"/>
      <c r="L88" s="118" t="s">
        <v>981</v>
      </c>
      <c r="N88" s="83"/>
      <c r="O88" s="4"/>
      <c r="P88" s="4"/>
      <c r="Q88" s="4"/>
      <c r="R88" s="4"/>
      <c r="S88" s="4"/>
      <c r="T88" s="4"/>
      <c r="U88" s="4"/>
      <c r="V88" s="4"/>
      <c r="W88" s="4"/>
    </row>
    <row r="89" spans="2:23" ht="18" customHeight="1" x14ac:dyDescent="0.3">
      <c r="B89" s="113" t="s">
        <v>973</v>
      </c>
      <c r="C89" s="135" t="s">
        <v>612</v>
      </c>
      <c r="D89" s="86" t="s">
        <v>136</v>
      </c>
      <c r="E89" s="86"/>
      <c r="F89" s="86">
        <v>66</v>
      </c>
      <c r="G89" s="86"/>
      <c r="H89" s="86"/>
      <c r="I89" s="126" t="s">
        <v>143</v>
      </c>
      <c r="J89" s="128"/>
      <c r="K89" s="13"/>
      <c r="L89" s="118"/>
      <c r="N89" s="83"/>
      <c r="O89" s="4"/>
      <c r="P89" s="4"/>
      <c r="Q89" s="4"/>
      <c r="R89" s="4"/>
      <c r="S89" s="4"/>
      <c r="T89" s="4"/>
      <c r="U89" s="4"/>
      <c r="V89" s="4"/>
      <c r="W89" s="4"/>
    </row>
    <row r="90" spans="2:23" ht="18" customHeight="1" x14ac:dyDescent="0.3">
      <c r="B90" s="113" t="s">
        <v>974</v>
      </c>
      <c r="C90" s="135" t="s">
        <v>600</v>
      </c>
      <c r="D90" s="86" t="s">
        <v>136</v>
      </c>
      <c r="E90" s="86"/>
      <c r="F90" s="86">
        <v>203</v>
      </c>
      <c r="G90" s="86"/>
      <c r="H90" s="86"/>
      <c r="I90" s="126" t="s">
        <v>143</v>
      </c>
      <c r="J90" s="128"/>
      <c r="K90" s="13"/>
      <c r="L90" s="118"/>
      <c r="N90" s="83"/>
      <c r="O90" s="4"/>
      <c r="P90" s="4"/>
      <c r="Q90" s="4"/>
      <c r="R90" s="4"/>
      <c r="S90" s="4"/>
      <c r="T90" s="4"/>
      <c r="U90" s="4"/>
      <c r="V90" s="4"/>
      <c r="W90" s="4"/>
    </row>
    <row r="91" spans="2:23" ht="18" customHeight="1" x14ac:dyDescent="0.3">
      <c r="B91" s="113" t="s">
        <v>975</v>
      </c>
      <c r="C91" s="135" t="s">
        <v>601</v>
      </c>
      <c r="D91" s="86" t="s">
        <v>609</v>
      </c>
      <c r="E91" s="86"/>
      <c r="F91" s="86">
        <v>320088</v>
      </c>
      <c r="G91" s="86"/>
      <c r="H91" s="86"/>
      <c r="I91" s="126" t="s">
        <v>143</v>
      </c>
      <c r="J91" s="128"/>
      <c r="K91" s="13"/>
      <c r="L91" s="118"/>
      <c r="N91" s="83"/>
      <c r="O91" s="4"/>
      <c r="P91" s="4"/>
      <c r="Q91" s="4"/>
      <c r="R91" s="4"/>
      <c r="S91" s="4"/>
      <c r="T91" s="4"/>
      <c r="U91" s="4"/>
      <c r="V91" s="4"/>
      <c r="W91" s="4"/>
    </row>
    <row r="92" spans="2:23" ht="18" customHeight="1" x14ac:dyDescent="0.3">
      <c r="B92" s="113" t="s">
        <v>976</v>
      </c>
      <c r="C92" s="135" t="s">
        <v>900</v>
      </c>
      <c r="D92" s="86" t="s">
        <v>136</v>
      </c>
      <c r="E92" s="86"/>
      <c r="F92" s="86">
        <v>1829</v>
      </c>
      <c r="G92" s="86"/>
      <c r="H92" s="86"/>
      <c r="I92" s="126" t="s">
        <v>143</v>
      </c>
      <c r="J92" s="128"/>
      <c r="K92" s="13"/>
      <c r="L92" s="118"/>
      <c r="N92" s="83"/>
      <c r="O92" s="4"/>
      <c r="P92" s="4"/>
      <c r="Q92" s="4"/>
      <c r="R92" s="4"/>
      <c r="S92" s="4"/>
      <c r="T92" s="4"/>
      <c r="U92" s="4"/>
      <c r="V92" s="4"/>
      <c r="W92" s="4"/>
    </row>
    <row r="93" spans="2:23" ht="18" customHeight="1" x14ac:dyDescent="0.3">
      <c r="B93" s="113" t="s">
        <v>977</v>
      </c>
      <c r="C93" s="135" t="s">
        <v>901</v>
      </c>
      <c r="D93" s="86" t="s">
        <v>136</v>
      </c>
      <c r="E93" s="86"/>
      <c r="F93" s="86">
        <v>985</v>
      </c>
      <c r="G93" s="86"/>
      <c r="H93" s="86"/>
      <c r="I93" s="126" t="s">
        <v>143</v>
      </c>
      <c r="J93" s="128"/>
      <c r="K93" s="13"/>
      <c r="L93" s="118"/>
      <c r="N93" s="83"/>
      <c r="O93" s="4"/>
      <c r="P93" s="4"/>
      <c r="Q93" s="4"/>
      <c r="R93" s="4"/>
      <c r="S93" s="4"/>
      <c r="T93" s="4"/>
      <c r="U93" s="4"/>
      <c r="V93" s="4"/>
      <c r="W93" s="4"/>
    </row>
    <row r="94" spans="2:23" ht="18" customHeight="1" x14ac:dyDescent="0.3">
      <c r="B94" s="113" t="s">
        <v>978</v>
      </c>
      <c r="C94" s="135" t="s">
        <v>673</v>
      </c>
      <c r="D94" s="86" t="s">
        <v>136</v>
      </c>
      <c r="E94" s="86"/>
      <c r="F94" s="86">
        <v>1913</v>
      </c>
      <c r="G94" s="86"/>
      <c r="H94" s="86"/>
      <c r="I94" s="126" t="s">
        <v>143</v>
      </c>
      <c r="J94" s="128"/>
      <c r="K94" s="13"/>
      <c r="L94" s="118"/>
      <c r="N94" s="83"/>
      <c r="O94" s="4"/>
      <c r="P94" s="4"/>
      <c r="Q94" s="4"/>
      <c r="R94" s="4"/>
      <c r="S94" s="4"/>
      <c r="T94" s="4"/>
      <c r="U94" s="4"/>
      <c r="V94" s="4"/>
      <c r="W94" s="4"/>
    </row>
    <row r="95" spans="2:23" ht="18" customHeight="1" x14ac:dyDescent="0.3">
      <c r="B95" s="113" t="s">
        <v>979</v>
      </c>
      <c r="C95" s="135" t="s">
        <v>677</v>
      </c>
      <c r="D95" s="86" t="s">
        <v>136</v>
      </c>
      <c r="E95" s="86"/>
      <c r="F95" s="86">
        <v>4236</v>
      </c>
      <c r="G95" s="86"/>
      <c r="H95" s="86"/>
      <c r="I95" s="126" t="s">
        <v>143</v>
      </c>
      <c r="J95" s="128"/>
      <c r="K95" s="13"/>
      <c r="L95" s="118"/>
      <c r="N95" s="83"/>
      <c r="O95" s="4"/>
      <c r="P95" s="4"/>
      <c r="Q95" s="4"/>
      <c r="R95" s="4"/>
      <c r="S95" s="4"/>
      <c r="T95" s="4"/>
      <c r="U95" s="4"/>
      <c r="V95" s="4"/>
      <c r="W95" s="4"/>
    </row>
    <row r="96" spans="2:23" ht="18" customHeight="1" x14ac:dyDescent="0.3">
      <c r="B96" s="113" t="s">
        <v>980</v>
      </c>
      <c r="C96" s="135" t="s">
        <v>704</v>
      </c>
      <c r="D96" s="86" t="s">
        <v>610</v>
      </c>
      <c r="E96" s="86"/>
      <c r="F96" s="86">
        <v>211</v>
      </c>
      <c r="G96" s="86"/>
      <c r="H96" s="86"/>
      <c r="I96" s="126" t="s">
        <v>143</v>
      </c>
      <c r="J96" s="128"/>
      <c r="K96" s="13"/>
      <c r="L96" s="118"/>
      <c r="N96" s="83"/>
      <c r="O96" s="4"/>
      <c r="P96" s="4"/>
      <c r="Q96" s="4"/>
      <c r="R96" s="4"/>
      <c r="S96" s="4"/>
      <c r="T96" s="4"/>
      <c r="U96" s="4"/>
      <c r="V96" s="4"/>
      <c r="W96" s="4"/>
    </row>
    <row r="97" spans="2:23" ht="18" customHeight="1" x14ac:dyDescent="0.3">
      <c r="B97" s="113" t="s">
        <v>980</v>
      </c>
      <c r="C97" s="135" t="s">
        <v>704</v>
      </c>
      <c r="D97" s="86" t="s">
        <v>137</v>
      </c>
      <c r="E97" s="86"/>
      <c r="F97" s="86">
        <v>1900</v>
      </c>
      <c r="G97" s="86"/>
      <c r="H97" s="86"/>
      <c r="I97" s="126" t="s">
        <v>143</v>
      </c>
      <c r="J97" s="128"/>
      <c r="K97" s="13"/>
      <c r="L97" s="118"/>
      <c r="N97" s="83"/>
      <c r="O97" s="4"/>
      <c r="P97" s="4"/>
      <c r="Q97" s="4"/>
      <c r="R97" s="4"/>
      <c r="S97" s="4"/>
      <c r="T97" s="4"/>
      <c r="U97" s="4"/>
      <c r="V97" s="4"/>
      <c r="W97" s="4"/>
    </row>
    <row r="98" spans="2:23" ht="18" customHeight="1" x14ac:dyDescent="0.3">
      <c r="B98" s="119" t="s">
        <v>980</v>
      </c>
      <c r="C98" s="135" t="s">
        <v>704</v>
      </c>
      <c r="D98" s="119" t="s">
        <v>611</v>
      </c>
      <c r="E98" s="120"/>
      <c r="F98" s="120">
        <v>8638</v>
      </c>
      <c r="G98" s="120"/>
      <c r="H98" s="119"/>
      <c r="I98" s="126" t="s">
        <v>143</v>
      </c>
      <c r="J98" s="128"/>
      <c r="K98" s="13"/>
      <c r="L98" s="118"/>
      <c r="N98" s="83"/>
      <c r="O98" s="4"/>
      <c r="P98" s="4"/>
      <c r="Q98" s="4"/>
      <c r="R98" s="4"/>
      <c r="S98" s="4"/>
      <c r="T98" s="4"/>
      <c r="U98" s="4"/>
      <c r="V98" s="4"/>
      <c r="W98" s="4"/>
    </row>
    <row r="99" spans="2:23" ht="18" customHeight="1" x14ac:dyDescent="0.3">
      <c r="B99" s="119"/>
      <c r="C99" s="135"/>
      <c r="D99" s="119"/>
      <c r="E99" s="119"/>
      <c r="F99" s="120"/>
      <c r="G99" s="120"/>
      <c r="H99" s="119"/>
      <c r="I99" s="126"/>
      <c r="J99" s="128"/>
      <c r="K99" s="13"/>
      <c r="L99" s="118"/>
      <c r="N99" s="83"/>
      <c r="O99" s="4"/>
      <c r="P99" s="4"/>
      <c r="Q99" s="4"/>
      <c r="R99" s="4"/>
      <c r="S99" s="4"/>
      <c r="T99" s="4"/>
      <c r="U99" s="4"/>
      <c r="V99" s="4"/>
      <c r="W99" s="4"/>
    </row>
    <row r="100" spans="2:23" ht="18" customHeight="1" x14ac:dyDescent="0.3">
      <c r="B100" s="119"/>
      <c r="C100" s="119"/>
      <c r="D100" s="119"/>
      <c r="E100" s="119"/>
      <c r="F100" s="120"/>
      <c r="G100" s="120"/>
      <c r="H100" s="119"/>
      <c r="I100" s="126"/>
      <c r="J100" s="128"/>
      <c r="K100" s="13"/>
      <c r="L100" s="118"/>
      <c r="N100" s="83"/>
      <c r="O100" s="4"/>
      <c r="P100" s="4"/>
      <c r="Q100" s="4"/>
      <c r="R100" s="4"/>
      <c r="S100" s="4"/>
      <c r="T100" s="4"/>
      <c r="U100" s="4"/>
      <c r="V100" s="4"/>
      <c r="W100" s="4"/>
    </row>
    <row r="101" spans="2:23" ht="18" customHeight="1" x14ac:dyDescent="0.3">
      <c r="B101" s="119"/>
      <c r="C101" s="119"/>
      <c r="D101" s="119"/>
      <c r="E101" s="119"/>
      <c r="F101" s="119"/>
      <c r="G101" s="119"/>
      <c r="H101" s="119"/>
      <c r="I101" s="126"/>
      <c r="J101" s="128"/>
      <c r="K101" s="13"/>
      <c r="L101" s="118"/>
      <c r="N101" s="83"/>
      <c r="O101" s="4"/>
      <c r="P101" s="4"/>
      <c r="Q101" s="4"/>
      <c r="R101" s="4"/>
      <c r="S101" s="4"/>
      <c r="T101" s="4"/>
      <c r="U101" s="4"/>
      <c r="V101" s="4"/>
      <c r="W101" s="4"/>
    </row>
    <row r="102" spans="2:23" ht="18" customHeight="1" x14ac:dyDescent="0.3">
      <c r="B102" s="113"/>
      <c r="C102" s="86"/>
      <c r="D102" s="86"/>
      <c r="E102" s="86"/>
      <c r="F102" s="86"/>
      <c r="G102" s="86"/>
      <c r="H102" s="86"/>
      <c r="I102" s="126"/>
      <c r="J102" s="130"/>
      <c r="K102" s="13"/>
      <c r="L102" s="88"/>
      <c r="N102" s="83"/>
      <c r="O102" s="4"/>
      <c r="P102" s="4"/>
      <c r="Q102" s="4"/>
      <c r="R102" s="4"/>
      <c r="S102" s="4"/>
      <c r="T102" s="4"/>
      <c r="U102" s="4"/>
      <c r="V102" s="4"/>
      <c r="W102" s="4"/>
    </row>
    <row r="103" spans="2:23" ht="18" customHeight="1" x14ac:dyDescent="0.25">
      <c r="B103" s="106" t="s">
        <v>97</v>
      </c>
      <c r="C103" s="106" t="s">
        <v>5</v>
      </c>
      <c r="D103" s="106" t="s">
        <v>115</v>
      </c>
      <c r="E103" s="106" t="s">
        <v>114</v>
      </c>
      <c r="F103" s="106" t="s">
        <v>86</v>
      </c>
      <c r="G103" s="106" t="s">
        <v>116</v>
      </c>
      <c r="H103" s="106"/>
      <c r="I103" s="105"/>
      <c r="J103" s="131"/>
      <c r="K103" s="105"/>
      <c r="L103" s="88"/>
      <c r="N103" s="83"/>
      <c r="O103" s="4"/>
      <c r="P103" s="4"/>
      <c r="Q103" s="4"/>
      <c r="R103" s="4"/>
      <c r="S103" s="4"/>
      <c r="T103" s="4"/>
      <c r="U103" s="4"/>
      <c r="V103" s="4"/>
      <c r="W103" s="4"/>
    </row>
    <row r="104" spans="2:23" ht="18" customHeight="1" x14ac:dyDescent="0.3">
      <c r="B104" s="119" t="s">
        <v>882</v>
      </c>
      <c r="C104" s="113">
        <v>44640</v>
      </c>
      <c r="D104" s="119" t="s">
        <v>883</v>
      </c>
      <c r="E104" s="294">
        <v>9.82</v>
      </c>
      <c r="F104" s="245">
        <f>E104*EERR!$D$2</f>
        <v>7856</v>
      </c>
      <c r="G104" s="153"/>
      <c r="H104" s="153"/>
      <c r="I104" s="126" t="s">
        <v>142</v>
      </c>
      <c r="J104" s="132"/>
      <c r="K104" s="13"/>
      <c r="L104" s="88"/>
      <c r="N104" s="83"/>
      <c r="O104" s="4"/>
      <c r="P104" s="40"/>
      <c r="Q104" s="4"/>
      <c r="R104" s="4"/>
      <c r="S104" s="4"/>
      <c r="T104" s="4"/>
      <c r="U104" s="4"/>
      <c r="V104" s="4"/>
      <c r="W104" s="4"/>
    </row>
    <row r="105" spans="2:23" ht="18" customHeight="1" x14ac:dyDescent="0.3">
      <c r="B105" s="119" t="s">
        <v>884</v>
      </c>
      <c r="C105" s="113">
        <v>44646</v>
      </c>
      <c r="D105" s="119" t="s">
        <v>199</v>
      </c>
      <c r="E105" s="294">
        <v>90</v>
      </c>
      <c r="F105" s="245">
        <f>E105*EERR!$D$2</f>
        <v>72000</v>
      </c>
      <c r="G105" s="153"/>
      <c r="H105" s="153"/>
      <c r="I105" s="126" t="s">
        <v>142</v>
      </c>
      <c r="J105" s="132"/>
      <c r="K105" s="13"/>
      <c r="L105" s="88"/>
      <c r="N105" s="83"/>
      <c r="O105" s="4"/>
      <c r="P105" s="40"/>
      <c r="Q105" s="4"/>
      <c r="R105" s="4"/>
      <c r="S105" s="4"/>
      <c r="T105" s="4"/>
      <c r="U105" s="4"/>
      <c r="V105" s="4"/>
      <c r="W105" s="4"/>
    </row>
    <row r="106" spans="2:23" ht="18" customHeight="1" x14ac:dyDescent="0.3">
      <c r="B106" s="119" t="s">
        <v>885</v>
      </c>
      <c r="C106" s="113">
        <v>44652</v>
      </c>
      <c r="D106" s="119" t="s">
        <v>886</v>
      </c>
      <c r="E106" s="294">
        <v>48</v>
      </c>
      <c r="F106" s="245">
        <f>E106*EERR!$D$2</f>
        <v>38400</v>
      </c>
      <c r="G106" s="153"/>
      <c r="H106" s="153"/>
      <c r="I106" s="126" t="s">
        <v>142</v>
      </c>
      <c r="J106" s="132"/>
      <c r="K106" s="13"/>
      <c r="L106" s="88"/>
      <c r="N106" s="83"/>
      <c r="O106" s="4"/>
      <c r="P106" s="40"/>
      <c r="Q106" s="4"/>
      <c r="R106" s="4"/>
      <c r="S106" s="4"/>
      <c r="T106" s="4"/>
      <c r="U106" s="4"/>
      <c r="V106" s="4"/>
      <c r="W106" s="4"/>
    </row>
    <row r="107" spans="2:23" ht="18" customHeight="1" x14ac:dyDescent="0.3">
      <c r="B107" s="119" t="s">
        <v>887</v>
      </c>
      <c r="C107" s="113">
        <v>44658</v>
      </c>
      <c r="D107" s="119" t="s">
        <v>308</v>
      </c>
      <c r="E107" s="295">
        <v>206.2</v>
      </c>
      <c r="F107" s="245">
        <f>E107*EERR!$D$2</f>
        <v>164960</v>
      </c>
      <c r="G107" s="153"/>
      <c r="H107" s="153"/>
      <c r="I107" s="126" t="s">
        <v>142</v>
      </c>
      <c r="J107" s="132"/>
      <c r="K107" s="87"/>
      <c r="L107" s="88"/>
      <c r="N107" s="83"/>
      <c r="O107" s="4"/>
      <c r="P107" s="40"/>
      <c r="Q107" s="4"/>
      <c r="R107" s="4"/>
      <c r="S107" s="4"/>
      <c r="T107" s="4"/>
      <c r="U107" s="4"/>
      <c r="V107" s="4"/>
      <c r="W107" s="4"/>
    </row>
    <row r="108" spans="2:23" ht="18" customHeight="1" x14ac:dyDescent="0.3">
      <c r="B108" s="119"/>
      <c r="C108" s="113"/>
      <c r="D108" s="119"/>
      <c r="E108" s="295"/>
      <c r="F108" s="245"/>
      <c r="G108" s="115"/>
      <c r="H108" s="114"/>
      <c r="I108" s="126"/>
      <c r="J108" s="133"/>
      <c r="K108" s="87"/>
      <c r="L108" s="88"/>
      <c r="N108" s="83"/>
      <c r="O108" s="4"/>
      <c r="P108" s="4"/>
      <c r="Q108" s="4"/>
      <c r="R108" s="4"/>
      <c r="S108" s="4"/>
      <c r="T108" s="4"/>
      <c r="U108" s="4"/>
      <c r="V108" s="4"/>
      <c r="W108" s="4"/>
    </row>
    <row r="109" spans="2:23" ht="18" customHeight="1" x14ac:dyDescent="0.3">
      <c r="B109" s="119"/>
      <c r="C109" s="113"/>
      <c r="D109" s="119"/>
      <c r="E109" s="295"/>
      <c r="F109" s="245"/>
      <c r="G109" s="115"/>
      <c r="H109" s="114"/>
      <c r="I109" s="126"/>
      <c r="J109" s="133"/>
      <c r="K109" s="87"/>
      <c r="L109" s="88"/>
      <c r="N109" s="83"/>
      <c r="O109" s="4"/>
      <c r="P109" s="4"/>
      <c r="Q109" s="4"/>
      <c r="R109" s="4"/>
      <c r="S109" s="4"/>
      <c r="T109" s="4"/>
      <c r="U109" s="4"/>
      <c r="V109" s="4"/>
      <c r="W109" s="4"/>
    </row>
    <row r="110" spans="2:23" ht="18" customHeight="1" x14ac:dyDescent="0.3">
      <c r="B110" s="113"/>
      <c r="C110" s="113"/>
      <c r="D110" s="86"/>
      <c r="E110" s="107"/>
      <c r="F110" s="245">
        <f>E110*EERR!$D$2</f>
        <v>0</v>
      </c>
      <c r="G110" s="86"/>
      <c r="H110" s="114"/>
      <c r="I110" s="126"/>
      <c r="J110" s="128"/>
      <c r="K110" s="87"/>
      <c r="L110" s="89"/>
      <c r="M110" s="33"/>
      <c r="N110" s="33"/>
      <c r="O110" s="4"/>
      <c r="P110" s="4"/>
      <c r="Q110" s="4"/>
      <c r="R110" s="4"/>
      <c r="S110" s="4"/>
      <c r="T110" s="4"/>
      <c r="U110" s="4"/>
      <c r="V110" s="4"/>
      <c r="W110" s="4"/>
    </row>
    <row r="111" spans="2:23" ht="18" customHeight="1" x14ac:dyDescent="0.25">
      <c r="B111" s="92"/>
      <c r="C111" s="93"/>
      <c r="D111" s="93"/>
      <c r="E111" s="93"/>
      <c r="G111" s="90"/>
      <c r="H111" s="90"/>
      <c r="I111" s="90"/>
      <c r="J111" s="90"/>
      <c r="K111" s="90"/>
      <c r="L111"/>
      <c r="M111" s="33"/>
      <c r="O111" s="4"/>
      <c r="P111" s="271"/>
      <c r="Q111" s="271"/>
      <c r="R111" s="271"/>
      <c r="S111" s="271"/>
      <c r="T111" s="278"/>
      <c r="U111" s="4"/>
      <c r="V111" s="4"/>
      <c r="W111" s="4"/>
    </row>
    <row r="112" spans="2:23" ht="18" customHeight="1" x14ac:dyDescent="0.25">
      <c r="B112" s="92"/>
      <c r="C112" s="93"/>
      <c r="D112" s="93"/>
      <c r="E112" s="93"/>
      <c r="G112" s="90"/>
      <c r="H112" s="90"/>
      <c r="I112" s="90"/>
      <c r="J112" s="90"/>
      <c r="K112" s="90"/>
      <c r="L112"/>
      <c r="M112" s="33"/>
      <c r="O112" s="4"/>
      <c r="P112" s="4"/>
      <c r="Q112" s="4"/>
      <c r="R112" s="4"/>
      <c r="S112" s="4"/>
      <c r="T112" s="4"/>
      <c r="U112" s="4"/>
      <c r="V112" s="4"/>
      <c r="W112" s="4"/>
    </row>
    <row r="113" spans="2:35" ht="18" customHeight="1" x14ac:dyDescent="0.25">
      <c r="B113" s="92"/>
      <c r="C113" s="93"/>
      <c r="D113" s="93"/>
      <c r="E113" s="93"/>
      <c r="F113" s="117">
        <f>SUBTOTAL(9,F3:F110)</f>
        <v>20709379</v>
      </c>
      <c r="G113" s="117">
        <f>SUBTOTAL(9,G3:G110)</f>
        <v>24707588.399999999</v>
      </c>
      <c r="H113" s="117"/>
      <c r="I113" s="90"/>
      <c r="J113" s="4"/>
      <c r="K113" s="90"/>
      <c r="L113" s="89"/>
      <c r="M113" s="33"/>
      <c r="O113" s="40"/>
      <c r="P113" s="4"/>
      <c r="Q113" s="4"/>
      <c r="R113" s="4"/>
      <c r="S113" s="4"/>
      <c r="T113" s="4"/>
      <c r="U113" s="4"/>
      <c r="V113" s="319"/>
      <c r="W113" s="4"/>
      <c r="X113" s="319"/>
    </row>
    <row r="114" spans="2:35" ht="18" customHeight="1" x14ac:dyDescent="0.25">
      <c r="B114" s="22"/>
      <c r="E114" s="21"/>
      <c r="F114" s="22"/>
      <c r="G114" s="34"/>
      <c r="H114" s="46"/>
      <c r="I114" s="46" t="s">
        <v>4</v>
      </c>
      <c r="J114" s="4"/>
      <c r="L114" s="89"/>
      <c r="M114" s="33"/>
      <c r="O114" s="40"/>
      <c r="P114" s="4"/>
      <c r="Q114" s="4"/>
      <c r="R114" s="4"/>
      <c r="S114" s="4"/>
      <c r="T114" s="4"/>
      <c r="U114" s="4"/>
      <c r="V114" s="4"/>
      <c r="W114" s="4"/>
      <c r="X114" s="319"/>
    </row>
    <row r="115" spans="2:35" ht="18" customHeight="1" x14ac:dyDescent="0.3">
      <c r="B115" s="22"/>
      <c r="E115" s="21"/>
      <c r="F115" s="22"/>
      <c r="G115" s="34"/>
      <c r="H115" s="47">
        <f>SUMIF($I$3:$I$63,I115,$F$3:$F$63)-SUMIF($I$3:$I$63,I115,$G$3:$G$63)+EERR!$D$2*(SUMIF('BCI '!$I$65:$I$74,I115,'BCI '!$F$65:$F$74)-SUMIF('BCI '!$I$65:$I$74,I115,'BCI '!$G$65:$G$74))+SUMIF($I$80:$I$102,I115,$F$80:$F$102)-SUMIF($I$80:$I$102,I115,$G$80:$G$102)+(SUMIF($I$104:$I$110,I115,$F$104:$F$110)-SUMIF($I$104:$I$110,I115,$G$104:$G$110))</f>
        <v>353370</v>
      </c>
      <c r="I115" s="126" t="s">
        <v>143</v>
      </c>
      <c r="J115" s="4"/>
      <c r="L115" s="89"/>
      <c r="M115" s="33"/>
      <c r="O115" s="40"/>
      <c r="P115" s="4"/>
      <c r="Q115" s="4"/>
      <c r="R115" s="4"/>
      <c r="S115" s="4"/>
      <c r="T115" s="4"/>
      <c r="U115" s="4"/>
      <c r="V115" s="319"/>
      <c r="W115" s="4"/>
      <c r="X115" s="319"/>
    </row>
    <row r="116" spans="2:35" ht="18" customHeight="1" x14ac:dyDescent="0.3">
      <c r="B116" s="22"/>
      <c r="E116" s="21"/>
      <c r="F116" s="22"/>
      <c r="G116" s="34"/>
      <c r="H116" s="47">
        <f>SUMIF($I$3:$I$63,I116,$F$3:$F$63)-SUMIF($I$3:$I$63,I116,$G$3:$G$63)+EERR!$D$2*(SUMIF('BCI '!$I$65:$I$74,I116,'BCI '!$F$65:$F$74)-SUMIF('BCI '!$I$65:$I$74,I116,'BCI '!$G$65:$G$74))+SUMIF($I$80:$I$102,I116,$F$80:$F$102)-SUMIF($I$80:$I$102,I116,$G$80:$G$102)+(SUMIF($I$104:$I$110,I116,$F$104:$F$110)-SUMIF($I$104:$I$110,I116,$G$104:$G$110))</f>
        <v>2943724</v>
      </c>
      <c r="I116" s="126" t="s">
        <v>30</v>
      </c>
      <c r="J116" s="4"/>
      <c r="L116" s="89"/>
      <c r="M116" s="33"/>
      <c r="O116" s="270"/>
      <c r="P116" s="271"/>
      <c r="Q116" s="271"/>
      <c r="R116" s="271"/>
      <c r="S116" s="271"/>
      <c r="T116" s="271"/>
      <c r="U116" s="271"/>
      <c r="V116" s="271"/>
      <c r="W116" s="4"/>
      <c r="X116" s="319"/>
    </row>
    <row r="117" spans="2:35" ht="18" customHeight="1" x14ac:dyDescent="0.3">
      <c r="B117" s="22"/>
      <c r="E117" s="21"/>
      <c r="F117" s="22"/>
      <c r="G117" s="34"/>
      <c r="H117" s="47">
        <f>SUMIF($I$3:$I$63,I117,$F$3:$F$63)-SUMIF($I$3:$I$63,I117,$G$3:$G$63)+EERR!$D$2*(SUMIF('BCI '!$I$65:$I$74,I117,'BCI '!$F$65:$F$74)-SUMIF('BCI '!$I$65:$I$74,I117,'BCI '!$G$65:$G$74))+SUMIF($I$80:$I$102,I117,$F$80:$F$102)-SUMIF($I$80:$I$102,I117,$G$80:$G$102)+(SUMIF($I$104:$I$110,I117,$F$104:$F$110)-SUMIF($I$104:$I$110,I117,$G$104:$G$110))</f>
        <v>604998</v>
      </c>
      <c r="I117" s="126" t="s">
        <v>87</v>
      </c>
      <c r="J117" s="4"/>
      <c r="L117" s="89"/>
      <c r="M117" s="33"/>
      <c r="N117" s="85"/>
      <c r="O117" s="40"/>
      <c r="P117" s="4"/>
      <c r="Q117" s="4"/>
      <c r="R117" s="4"/>
      <c r="S117" s="4"/>
      <c r="T117" s="4"/>
      <c r="U117" s="4"/>
      <c r="V117" s="319"/>
      <c r="W117" s="4"/>
      <c r="X117" s="319"/>
    </row>
    <row r="118" spans="2:35" ht="18" customHeight="1" x14ac:dyDescent="0.3">
      <c r="B118" s="22"/>
      <c r="E118" s="21"/>
      <c r="F118" s="22"/>
      <c r="G118" s="34"/>
      <c r="H118" s="47">
        <f>SUMIF($I$3:$I$63,I118,$F$3:$F$63)-SUMIF($I$3:$I$63,I118,$G$3:$G$63)+EERR!$D$2*(SUMIF('BCI '!$I$65:$I$74,I118,'BCI '!$F$65:$F$74)-SUMIF('BCI '!$I$65:$I$74,I118,'BCI '!$G$65:$G$74))+SUMIF($I$80:$I$102,I118,$F$80:$F$102)-SUMIF($I$80:$I$102,I118,$G$80:$G$102)+(SUMIF($I$104:$I$110,I118,$F$104:$F$110)-SUMIF($I$104:$I$110,I118,$G$104:$G$110))</f>
        <v>283216</v>
      </c>
      <c r="I118" s="126" t="s">
        <v>142</v>
      </c>
      <c r="J118" s="4"/>
      <c r="L118" s="89"/>
      <c r="M118" s="33"/>
      <c r="N118" s="85"/>
      <c r="O118" s="40"/>
      <c r="P118" s="4"/>
      <c r="Q118" s="4"/>
      <c r="R118" s="4"/>
      <c r="S118" s="4"/>
      <c r="T118" s="4"/>
      <c r="U118" s="4"/>
      <c r="V118" s="319"/>
      <c r="W118" s="4"/>
      <c r="X118" s="319"/>
    </row>
    <row r="119" spans="2:35" ht="18" customHeight="1" x14ac:dyDescent="0.3">
      <c r="F119" s="22"/>
      <c r="G119" s="34"/>
      <c r="H119" s="47">
        <f>SUMIF($I$3:$I$63,I119,$F$3:$F$63)-SUMIF($I$3:$I$63,I119,$G$3:$G$63)+EERR!$D$2*(SUMIF('BCI '!$I$65:$I$74,I119,'BCI '!$F$65:$F$74)-SUMIF('BCI '!$I$65:$I$74,I119,'BCI '!$G$65:$G$74))+SUMIF($I$80:$I$102,I119,$F$80:$F$102)-SUMIF($I$80:$I$102,I119,$G$80:$G$102)+(SUMIF($I$104:$I$110,I119,$F$104:$F$110)-SUMIF($I$104:$I$110,I119,$G$104:$G$110))</f>
        <v>128936</v>
      </c>
      <c r="I119" s="126" t="s">
        <v>8</v>
      </c>
      <c r="J119" s="4"/>
      <c r="L119" s="89"/>
      <c r="M119" s="33"/>
      <c r="N119" s="85"/>
      <c r="O119" s="40"/>
      <c r="P119" s="4"/>
      <c r="Q119" s="4"/>
      <c r="R119" s="4"/>
      <c r="S119" s="4"/>
      <c r="T119" s="319"/>
      <c r="U119" s="4"/>
      <c r="V119" s="4"/>
      <c r="W119" s="4"/>
      <c r="X119" s="319"/>
    </row>
    <row r="120" spans="2:35" ht="18" customHeight="1" x14ac:dyDescent="0.3">
      <c r="F120" s="22"/>
      <c r="G120" s="34"/>
      <c r="H120" s="47">
        <f>SUMIF($I$3:$I$63,I120,$F$3:$F$63)-SUMIF($I$3:$I$63,I120,$G$3:$G$63)+EERR!$D$2*(SUMIF('BCI '!$I$65:$I$74,I120,'BCI '!$F$65:$F$74)-SUMIF('BCI '!$I$65:$I$74,I120,'BCI '!$G$65:$G$74))+SUMIF($I$80:$I$102,I120,$F$80:$F$102)-SUMIF($I$80:$I$102,I120,$G$80:$G$102)+(SUMIF($I$104:$I$110,I120,$F$104:$F$110)-SUMIF($I$104:$I$110,I120,$G$104:$G$110))</f>
        <v>3000000</v>
      </c>
      <c r="I120" s="127" t="s">
        <v>144</v>
      </c>
      <c r="J120" s="4"/>
      <c r="L120" s="89"/>
      <c r="M120" s="33"/>
      <c r="N120" s="85"/>
      <c r="O120" s="40"/>
      <c r="P120" s="4"/>
      <c r="Q120" s="4"/>
      <c r="R120" s="4"/>
      <c r="S120" s="4"/>
      <c r="T120" s="4"/>
      <c r="U120" s="4"/>
      <c r="V120" s="319"/>
      <c r="W120" s="4"/>
      <c r="X120" s="319"/>
    </row>
    <row r="121" spans="2:35" ht="18" customHeight="1" x14ac:dyDescent="0.3">
      <c r="F121" s="22"/>
      <c r="G121" s="34"/>
      <c r="H121" s="47">
        <f>SUMIF($I$3:$I$63,I121,$F$3:$F$63)-SUMIF($I$3:$I$63,I121,$G$3:$G$63)+EERR!$D$2*(SUMIF('BCI '!$I$65:$I$74,I121,'BCI '!$F$65:$F$74)-SUMIF('BCI '!$I$65:$I$74,I121,'BCI '!$G$65:$G$74))+SUMIF($I$80:$I$102,I121,$F$80:$F$102)-SUMIF($I$80:$I$102,I121,$G$80:$G$102)+(SUMIF($I$104:$I$110,I121,$F$104:$F$110)-SUMIF($I$104:$I$110,I121,$G$104:$G$110))</f>
        <v>363108</v>
      </c>
      <c r="I121" s="126" t="s">
        <v>146</v>
      </c>
      <c r="J121" s="4"/>
      <c r="L121"/>
      <c r="N121" s="84"/>
      <c r="O121" s="40"/>
      <c r="P121" s="4"/>
      <c r="Q121" s="4"/>
      <c r="R121" s="4"/>
      <c r="S121" s="4"/>
      <c r="T121" s="4"/>
      <c r="U121" s="4"/>
      <c r="V121" s="319"/>
      <c r="W121" s="4"/>
      <c r="X121" s="320"/>
      <c r="Y121" s="84"/>
      <c r="Z121" s="84"/>
      <c r="AA121" s="84"/>
      <c r="AB121" s="84"/>
      <c r="AC121" s="84"/>
      <c r="AD121" s="84"/>
      <c r="AE121" s="84"/>
      <c r="AF121" s="84"/>
      <c r="AG121" s="84"/>
      <c r="AH121" s="84"/>
      <c r="AI121" s="84"/>
    </row>
    <row r="122" spans="2:35" ht="18" customHeight="1" x14ac:dyDescent="0.3">
      <c r="F122" s="22"/>
      <c r="G122" s="34"/>
      <c r="H122" s="47">
        <f>SUMIF($I$3:$I$63,I122,$F$3:$F$63)-SUMIF($I$3:$I$63,I122,$G$3:$G$63)+EERR!$D$2*(SUMIF('BCI '!$I$65:$I$74,I122,'BCI '!$F$65:$F$74)-SUMIF('BCI '!$I$65:$I$74,I122,'BCI '!$G$65:$G$74))+SUMIF($I$80:$I$102,I122,$F$80:$F$102)-SUMIF($I$80:$I$102,I122,$G$80:$G$102)+(SUMIF($I$104:$I$110,I122,$F$104:$F$110)-SUMIF($I$104:$I$110,I122,$G$104:$G$110))</f>
        <v>2947519</v>
      </c>
      <c r="I122" s="126" t="s">
        <v>145</v>
      </c>
      <c r="J122" s="4"/>
      <c r="L122"/>
      <c r="N122" s="84"/>
      <c r="O122" s="40"/>
      <c r="P122" s="4"/>
      <c r="Q122" s="4"/>
      <c r="R122" s="4"/>
      <c r="S122" s="4"/>
      <c r="T122" s="4"/>
      <c r="U122" s="4"/>
      <c r="V122" s="4"/>
      <c r="W122" s="4"/>
      <c r="X122" s="320"/>
      <c r="Y122" s="84"/>
      <c r="Z122" s="84"/>
      <c r="AA122" s="84"/>
      <c r="AB122" s="84"/>
      <c r="AC122" s="84"/>
      <c r="AD122" s="84"/>
      <c r="AE122" s="84"/>
      <c r="AF122" s="84"/>
      <c r="AG122" s="84"/>
      <c r="AH122" s="84"/>
      <c r="AI122" s="84"/>
    </row>
    <row r="123" spans="2:35" ht="18" customHeight="1" x14ac:dyDescent="0.3">
      <c r="F123" s="22"/>
      <c r="G123" s="34"/>
      <c r="H123" s="47">
        <f>SUMIF($I$3:$I$63,I123,$F$3:$F$63)-SUMIF($I$3:$I$63,I123,$G$3:$G$63)+EERR!$D$2*(SUMIF('BCI '!$I$65:$I$74,I123,'BCI '!$F$65:$F$74)-SUMIF('BCI '!$I$65:$I$74,I123,'BCI '!$G$65:$G$74))+SUMIF($I$80:$I$102,I123,$F$80:$F$102)-SUMIF($I$80:$I$102,I123,$G$80:$G$102)+(SUMIF($I$104:$I$110,I123,$F$104:$F$110)-SUMIF($I$104:$I$110,I123,$G$104:$G$110))</f>
        <v>0</v>
      </c>
      <c r="I123" s="127" t="s">
        <v>23</v>
      </c>
      <c r="J123" s="4"/>
      <c r="L123"/>
      <c r="N123" s="84"/>
      <c r="O123" s="84"/>
      <c r="P123" s="84"/>
      <c r="Q123" s="84"/>
      <c r="R123" s="84"/>
      <c r="S123" s="117"/>
      <c r="T123" s="117"/>
      <c r="U123" s="84"/>
      <c r="V123" s="84"/>
      <c r="W123" s="84"/>
      <c r="X123" s="84"/>
      <c r="Y123" s="84"/>
      <c r="Z123" s="84"/>
      <c r="AA123" s="84"/>
      <c r="AB123" s="84"/>
      <c r="AC123" s="84"/>
      <c r="AD123" s="84"/>
      <c r="AE123" s="84"/>
      <c r="AF123" s="84"/>
      <c r="AG123" s="84"/>
      <c r="AH123" s="84"/>
      <c r="AI123" s="84"/>
    </row>
    <row r="124" spans="2:35" ht="18" customHeight="1" x14ac:dyDescent="0.3">
      <c r="F124" s="22"/>
      <c r="G124" s="34"/>
      <c r="H124" s="47">
        <f>SUMIF($I$3:$I$63,I124,$F$3:$F$63)-SUMIF($I$3:$I$63,I124,$G$3:$G$63)+EERR!$D$2*(SUMIF('BCI '!$I$65:$I$74,I124,'BCI '!$F$65:$F$74)-SUMIF('BCI '!$I$65:$I$74,I124,'BCI '!$G$65:$G$74))+SUMIF($I$80:$I$102,I124,$F$80:$F$102)-SUMIF($I$80:$I$102,I124,$G$80:$G$102)+(SUMIF($I$104:$I$110,I124,$F$104:$F$110)-SUMIF($I$104:$I$110,I124,$G$104:$G$110))</f>
        <v>0</v>
      </c>
      <c r="I124" s="126" t="s">
        <v>11</v>
      </c>
      <c r="J124" s="4"/>
      <c r="L124"/>
      <c r="N124" s="84"/>
      <c r="O124" s="84"/>
      <c r="P124" s="84"/>
      <c r="Q124" s="84"/>
      <c r="R124" s="84"/>
      <c r="S124" s="117"/>
      <c r="T124" s="117"/>
      <c r="U124" s="84"/>
      <c r="V124" s="84"/>
      <c r="W124" s="84"/>
      <c r="X124" s="84"/>
      <c r="Y124" s="84"/>
      <c r="Z124" s="84"/>
      <c r="AA124" s="84"/>
      <c r="AB124" s="84"/>
      <c r="AC124" s="84"/>
      <c r="AD124" s="84"/>
      <c r="AE124" s="84"/>
      <c r="AF124" s="84"/>
      <c r="AG124" s="84"/>
      <c r="AH124" s="84"/>
      <c r="AI124" s="84"/>
    </row>
    <row r="125" spans="2:35" ht="18" customHeight="1" x14ac:dyDescent="0.3">
      <c r="F125" s="22"/>
      <c r="G125" s="34"/>
      <c r="H125" s="47">
        <f>SUMIF($I$3:$I$63,I125,$F$3:$F$63)-SUMIF($I$3:$I$63,I125,$G$3:$G$63)+EERR!$D$2*(SUMIF('BCI '!$I$65:$I$74,I125,'BCI '!$F$65:$F$74)-SUMIF('BCI '!$I$65:$I$74,I125,'BCI '!$G$65:$G$74))+SUMIF($I$80:$I$102,I125,$F$80:$F$102)-SUMIF($I$80:$I$102,I125,$G$80:$G$102)+(SUMIF($I$104:$I$110,I125,$F$104:$F$110)-SUMIF($I$104:$I$110,I125,$G$104:$G$110))</f>
        <v>492203</v>
      </c>
      <c r="I125" s="126" t="s">
        <v>19</v>
      </c>
      <c r="J125" s="4"/>
      <c r="L125"/>
      <c r="N125" s="84"/>
      <c r="O125" s="84"/>
      <c r="P125" s="84"/>
      <c r="Q125" s="84"/>
      <c r="R125" s="84"/>
      <c r="S125" s="117"/>
      <c r="T125" s="117"/>
      <c r="U125" s="84"/>
      <c r="V125" s="84"/>
      <c r="W125" s="84"/>
      <c r="X125" s="84"/>
      <c r="Y125" s="84"/>
      <c r="Z125" s="84"/>
      <c r="AA125" s="84"/>
      <c r="AB125" s="84"/>
      <c r="AC125" s="84"/>
      <c r="AD125" s="84"/>
      <c r="AE125" s="84"/>
      <c r="AF125" s="84"/>
      <c r="AG125" s="84"/>
      <c r="AH125" s="84"/>
      <c r="AI125" s="84"/>
    </row>
    <row r="126" spans="2:35" ht="18" customHeight="1" x14ac:dyDescent="0.3">
      <c r="F126" s="22"/>
      <c r="G126" s="34"/>
      <c r="H126" s="47">
        <f>SUMIF($I$3:$I$63,I126,$F$3:$F$63)-SUMIF($I$3:$I$63,I126,$G$3:$G$63)+EERR!$D$2*(SUMIF('BCI '!$I$65:$I$74,I126,'BCI '!$F$65:$F$74)-SUMIF('BCI '!$I$65:$I$74,I126,'BCI '!$G$65:$G$74))+SUMIF($I$80:$I$102,I126,$F$80:$F$102)-SUMIF($I$80:$I$102,I126,$G$80:$G$102)+(SUMIF($I$104:$I$110,I126,$F$104:$F$110)-SUMIF($I$104:$I$110,I126,$G$104:$G$110))</f>
        <v>1768942</v>
      </c>
      <c r="I126" s="126" t="s">
        <v>147</v>
      </c>
      <c r="J126" s="4"/>
      <c r="L126"/>
      <c r="N126" s="84"/>
      <c r="O126" s="84"/>
      <c r="P126" s="84"/>
      <c r="Q126" s="84"/>
      <c r="R126" s="84"/>
      <c r="S126" s="117"/>
      <c r="T126" s="117"/>
      <c r="U126" s="84"/>
      <c r="V126" s="84"/>
      <c r="W126" s="84"/>
      <c r="X126" s="84"/>
      <c r="Y126" s="84"/>
      <c r="Z126" s="84"/>
      <c r="AA126" s="84"/>
      <c r="AB126" s="84"/>
      <c r="AC126" s="84"/>
      <c r="AD126" s="84"/>
      <c r="AE126" s="84"/>
      <c r="AF126" s="84"/>
      <c r="AG126" s="84"/>
      <c r="AH126" s="84"/>
      <c r="AI126" s="84"/>
    </row>
    <row r="127" spans="2:35" ht="18" customHeight="1" x14ac:dyDescent="0.3">
      <c r="F127" s="22"/>
      <c r="G127" s="34"/>
      <c r="H127" s="47">
        <f>SUMIF($I$3:$I$63,I127,$F$3:$F$63)-SUMIF($I$3:$I$63,I127,$G$3:$G$63)+EERR!$D$2*(SUMIF('BCI '!$I$65:$I$74,I127,'BCI '!$F$65:$F$74)-SUMIF('BCI '!$I$65:$I$74,I127,'BCI '!$G$65:$G$74))+SUMIF($I$80:$I$102,I127,$F$80:$F$102)-SUMIF($I$80:$I$102,I127,$G$80:$G$102)+(SUMIF($I$104:$I$110,I127,$F$104:$F$110)-SUMIF($I$104:$I$110,I127,$G$104:$G$110))</f>
        <v>6440305</v>
      </c>
      <c r="I127" s="126" t="s">
        <v>29</v>
      </c>
      <c r="J127" s="4"/>
      <c r="L127"/>
      <c r="N127" s="84"/>
      <c r="O127" s="84"/>
      <c r="P127" s="84"/>
      <c r="Q127" s="84"/>
      <c r="R127" s="84"/>
      <c r="S127" s="117"/>
      <c r="T127" s="117"/>
      <c r="U127" s="84"/>
      <c r="V127" s="84"/>
      <c r="W127" s="84"/>
      <c r="X127" s="84"/>
      <c r="Y127" s="84"/>
      <c r="Z127" s="84"/>
      <c r="AA127" s="84"/>
      <c r="AB127" s="84"/>
      <c r="AC127" s="84"/>
      <c r="AD127" s="84"/>
      <c r="AE127" s="84"/>
      <c r="AF127" s="84"/>
      <c r="AG127" s="84"/>
      <c r="AH127" s="84"/>
      <c r="AI127" s="84"/>
    </row>
    <row r="128" spans="2:35" ht="18" customHeight="1" x14ac:dyDescent="0.3">
      <c r="F128" s="22"/>
      <c r="G128" s="34"/>
      <c r="H128" s="47">
        <f>SUMIF($I$3:$I$63,I128,$F$3:$F$63)-SUMIF($I$3:$I$63,I128,$G$3:$G$63)+EERR!$D$2*(SUMIF('BCI '!$I$65:$I$74,I128,'BCI '!$F$65:$F$74)-SUMIF('BCI '!$I$65:$I$74,I128,'BCI '!$G$65:$G$74))+SUMIF($I$80:$I$102,I128,$F$80:$F$102)-SUMIF($I$80:$I$102,I128,$G$80:$G$102)+(SUMIF($I$104:$I$110,I128,$F$104:$F$110)-SUMIF($I$104:$I$110,I128,$G$104:$G$110))</f>
        <v>19840000</v>
      </c>
      <c r="I128" s="126" t="s">
        <v>110</v>
      </c>
      <c r="J128" s="4"/>
      <c r="L128"/>
      <c r="N128" s="84"/>
      <c r="O128" s="84"/>
      <c r="P128" s="84"/>
      <c r="Q128" s="84"/>
      <c r="R128" s="84"/>
      <c r="S128" s="117"/>
      <c r="T128" s="117"/>
      <c r="U128" s="84"/>
      <c r="V128" s="84"/>
      <c r="W128" s="84"/>
      <c r="X128" s="84"/>
      <c r="Y128" s="84"/>
      <c r="Z128" s="84"/>
      <c r="AA128" s="84"/>
      <c r="AB128" s="84"/>
      <c r="AC128" s="84"/>
      <c r="AD128" s="84"/>
      <c r="AE128" s="84"/>
      <c r="AF128" s="84"/>
      <c r="AG128" s="84"/>
      <c r="AH128" s="84"/>
      <c r="AI128" s="84"/>
    </row>
    <row r="129" spans="2:35" ht="18" customHeight="1" x14ac:dyDescent="0.3">
      <c r="F129" s="22"/>
      <c r="G129" s="34"/>
      <c r="H129" s="47">
        <f>SUMIF($I$3:$I$63,I129,$F$3:$F$63)-SUMIF($I$3:$I$63,I129,$G$3:$G$63)+EERR!$D$2*(SUMIF('BCI '!$I$65:$I$74,I129,'BCI '!$F$65:$F$74)-SUMIF('BCI '!$I$65:$I$74,I129,'BCI '!$G$65:$G$74))+SUMIF($I$80:$I$102,I129,$F$80:$F$102)-SUMIF($I$80:$I$102,I129,$G$80:$G$102)+(SUMIF($I$104:$I$110,I129,$F$104:$F$110)-SUMIF($I$104:$I$110,I129,$G$104:$G$110))</f>
        <v>-36283820</v>
      </c>
      <c r="I129" s="126" t="s">
        <v>111</v>
      </c>
      <c r="J129" s="4"/>
      <c r="L129"/>
      <c r="M129" s="83"/>
      <c r="N129" s="84"/>
      <c r="O129" s="84"/>
      <c r="P129" s="84"/>
      <c r="Q129" s="84"/>
      <c r="R129" s="84"/>
      <c r="S129" s="117"/>
      <c r="T129" s="117"/>
      <c r="U129" s="84"/>
      <c r="V129" s="84"/>
      <c r="W129" s="84"/>
      <c r="X129" s="84"/>
      <c r="Y129" s="84"/>
      <c r="Z129" s="84"/>
      <c r="AA129" s="84"/>
      <c r="AB129" s="84"/>
      <c r="AC129" s="84"/>
      <c r="AD129" s="84"/>
      <c r="AE129" s="84"/>
      <c r="AF129" s="84"/>
      <c r="AG129" s="84"/>
      <c r="AH129" s="84"/>
      <c r="AI129" s="84"/>
    </row>
    <row r="130" spans="2:35" ht="18" customHeight="1" x14ac:dyDescent="0.3">
      <c r="F130" s="22"/>
      <c r="G130" s="34"/>
      <c r="H130" s="47">
        <f>SUMIF($I$3:$I$63,I130,$F$3:$F$63)-SUMIF($I$3:$I$63,I130,$G$3:$G$63)+EERR!$D$2*(SUMIF('BCI '!$I$65:$I$74,I130,'BCI '!$F$65:$F$74)-SUMIF('BCI '!$I$65:$I$74,I130,'BCI '!$G$65:$G$74))+SUMIF($I$80:$I$102,I130,$F$80:$F$102)-SUMIF($I$80:$I$102,I130,$G$80:$G$102)+(SUMIF($I$104:$I$110,I130,$F$104:$F$110)-SUMIF($I$104:$I$110,I130,$G$104:$G$110))</f>
        <v>0</v>
      </c>
      <c r="I130" s="126" t="s">
        <v>148</v>
      </c>
      <c r="J130" s="4"/>
      <c r="L130"/>
      <c r="N130" s="84"/>
      <c r="O130" s="84"/>
      <c r="P130" s="84"/>
      <c r="Q130" s="84"/>
      <c r="R130" s="84"/>
      <c r="S130" s="117"/>
      <c r="T130" s="117"/>
      <c r="U130" s="84"/>
      <c r="V130" s="84"/>
      <c r="W130" s="84"/>
      <c r="X130" s="84"/>
      <c r="Y130" s="84"/>
      <c r="Z130" s="84"/>
      <c r="AA130" s="84"/>
      <c r="AB130" s="84"/>
      <c r="AC130" s="84"/>
      <c r="AD130" s="84"/>
      <c r="AE130" s="84"/>
      <c r="AF130" s="84"/>
      <c r="AG130" s="84"/>
      <c r="AH130" s="84"/>
      <c r="AI130" s="84"/>
    </row>
    <row r="131" spans="2:35" ht="18" customHeight="1" x14ac:dyDescent="0.3">
      <c r="F131" s="22"/>
      <c r="G131" s="34"/>
      <c r="H131" s="47">
        <f>SUMIF($I$3:$I$63,I131,$F$3:$F$63)-SUMIF($I$3:$I$63,I131,$G$3:$G$63)+EERR!$D$2*(SUMIF('BCI '!$I$65:$I$74,I131,'BCI '!$F$65:$F$74)-SUMIF('BCI '!$I$65:$I$74,I131,'BCI '!$G$65:$G$74))+SUMIF($I$80:$I$102,I131,$F$80:$F$102)-SUMIF($I$80:$I$102,I131,$G$80:$G$102)+(SUMIF($I$104:$I$110,I131,$F$104:$F$110)-SUMIF($I$104:$I$110,I131,$G$104:$G$110))</f>
        <v>0</v>
      </c>
      <c r="I131" s="126" t="s">
        <v>149</v>
      </c>
      <c r="J131" s="4"/>
      <c r="L131"/>
      <c r="N131" s="84"/>
      <c r="O131" s="84"/>
      <c r="P131" s="84"/>
      <c r="Q131" s="84"/>
      <c r="R131" s="84"/>
      <c r="S131" s="117"/>
      <c r="T131" s="117"/>
      <c r="U131" s="84"/>
      <c r="V131" s="84"/>
      <c r="W131" s="84"/>
      <c r="X131" s="84"/>
      <c r="Y131" s="84"/>
      <c r="Z131" s="84"/>
      <c r="AA131" s="84"/>
      <c r="AB131" s="84"/>
      <c r="AC131" s="84"/>
      <c r="AD131" s="84"/>
      <c r="AE131" s="84"/>
      <c r="AF131" s="84"/>
      <c r="AG131" s="84"/>
      <c r="AH131" s="84"/>
      <c r="AI131" s="84"/>
    </row>
    <row r="132" spans="2:35" ht="18" customHeight="1" x14ac:dyDescent="0.25">
      <c r="G132" s="35"/>
      <c r="H132" s="48">
        <f>SUM(H115:H130)</f>
        <v>2882501</v>
      </c>
      <c r="I132" s="46" t="s">
        <v>21</v>
      </c>
      <c r="J132" s="4"/>
      <c r="L132"/>
      <c r="N132" s="84"/>
      <c r="O132" s="84"/>
      <c r="P132" s="84"/>
      <c r="Q132" s="84"/>
      <c r="R132" s="84"/>
      <c r="S132" s="117"/>
      <c r="T132" s="117"/>
      <c r="U132" s="84"/>
      <c r="V132" s="84"/>
      <c r="W132" s="84"/>
      <c r="X132" s="84"/>
      <c r="Y132" s="84"/>
      <c r="Z132" s="84"/>
      <c r="AA132" s="84"/>
      <c r="AB132" s="84"/>
      <c r="AC132" s="84"/>
      <c r="AD132" s="84"/>
      <c r="AE132" s="84"/>
      <c r="AF132" s="84"/>
      <c r="AG132" s="84"/>
      <c r="AH132" s="84"/>
      <c r="AI132" s="84"/>
    </row>
    <row r="133" spans="2:35" ht="18" customHeight="1" x14ac:dyDescent="0.25">
      <c r="B133" s="40"/>
      <c r="F133" s="59"/>
      <c r="G133" s="59"/>
      <c r="H133" s="59"/>
      <c r="J133" s="4"/>
      <c r="L133"/>
      <c r="N133" s="84"/>
      <c r="O133" s="84"/>
      <c r="P133" s="84"/>
      <c r="Q133" s="84"/>
      <c r="R133" s="84"/>
      <c r="S133" s="117"/>
      <c r="T133" s="117"/>
      <c r="U133" s="84"/>
      <c r="V133" s="84"/>
      <c r="W133" s="84"/>
      <c r="X133" s="84"/>
      <c r="Y133" s="84"/>
      <c r="Z133" s="84"/>
      <c r="AA133" s="84"/>
      <c r="AB133" s="84"/>
      <c r="AC133" s="84"/>
      <c r="AD133" s="84"/>
      <c r="AE133" s="84"/>
      <c r="AF133" s="84"/>
      <c r="AG133" s="84"/>
      <c r="AH133" s="84"/>
      <c r="AI133" s="84"/>
    </row>
    <row r="134" spans="2:35" ht="18" customHeight="1" x14ac:dyDescent="0.25">
      <c r="B134" s="40"/>
      <c r="F134" s="59"/>
      <c r="G134" s="59"/>
      <c r="H134" s="59"/>
      <c r="L134"/>
      <c r="N134" s="84"/>
      <c r="O134" s="84"/>
      <c r="P134" s="84"/>
      <c r="Q134" s="84"/>
      <c r="R134" s="84"/>
      <c r="S134" s="117"/>
      <c r="T134" s="117"/>
      <c r="U134" s="84"/>
      <c r="V134" s="84"/>
      <c r="W134" s="84"/>
      <c r="X134" s="84"/>
      <c r="Y134" s="84"/>
      <c r="Z134" s="84"/>
      <c r="AA134" s="84"/>
      <c r="AB134" s="84"/>
      <c r="AC134" s="84"/>
      <c r="AD134" s="84"/>
      <c r="AE134" s="84"/>
      <c r="AF134" s="84"/>
      <c r="AG134" s="84"/>
      <c r="AH134" s="84"/>
      <c r="AI134" s="84"/>
    </row>
    <row r="135" spans="2:35" ht="18" customHeight="1" x14ac:dyDescent="0.25">
      <c r="B135" s="40"/>
      <c r="F135" s="59"/>
      <c r="G135" s="59"/>
      <c r="H135" s="59"/>
      <c r="L135"/>
      <c r="N135" s="84"/>
      <c r="O135" s="84"/>
      <c r="P135" s="84"/>
      <c r="Q135" s="84"/>
      <c r="R135" s="84"/>
      <c r="S135" s="84"/>
      <c r="T135" s="117"/>
      <c r="U135" s="84"/>
      <c r="V135" s="84"/>
      <c r="W135" s="84"/>
      <c r="X135" s="84"/>
      <c r="Y135" s="84"/>
      <c r="Z135" s="84"/>
      <c r="AA135" s="84"/>
      <c r="AB135" s="84"/>
      <c r="AC135" s="84"/>
      <c r="AD135" s="84"/>
      <c r="AE135" s="84"/>
      <c r="AF135" s="84"/>
      <c r="AG135" s="84"/>
      <c r="AH135" s="84"/>
      <c r="AI135" s="84"/>
    </row>
    <row r="136" spans="2:35" ht="18" customHeight="1" x14ac:dyDescent="0.25">
      <c r="B136" s="40"/>
      <c r="F136" s="59"/>
      <c r="G136" s="59"/>
      <c r="H136" s="59"/>
      <c r="L136"/>
      <c r="N136" s="84"/>
      <c r="O136" s="84"/>
      <c r="P136" s="84"/>
      <c r="Q136" s="84"/>
      <c r="R136" s="84"/>
      <c r="S136" s="84"/>
      <c r="T136" s="117"/>
      <c r="U136" s="84"/>
      <c r="V136" s="84"/>
      <c r="W136" s="84"/>
      <c r="X136" s="84"/>
      <c r="Y136" s="84"/>
      <c r="Z136" s="84"/>
      <c r="AA136" s="84"/>
      <c r="AB136" s="84"/>
      <c r="AC136" s="84"/>
      <c r="AD136" s="84"/>
      <c r="AE136" s="84"/>
      <c r="AF136" s="84"/>
      <c r="AG136" s="84"/>
      <c r="AH136" s="84"/>
      <c r="AI136" s="84"/>
    </row>
    <row r="137" spans="2:35" ht="18" customHeight="1" thickBot="1" x14ac:dyDescent="0.3">
      <c r="B137" s="40"/>
      <c r="F137" s="59"/>
      <c r="G137" s="59"/>
      <c r="H137" s="59"/>
      <c r="L137"/>
      <c r="N137" s="84"/>
      <c r="O137" s="84"/>
      <c r="P137" s="84"/>
      <c r="Q137" s="84"/>
      <c r="R137" s="84"/>
      <c r="S137" s="84"/>
      <c r="T137" s="117"/>
      <c r="U137" s="84"/>
      <c r="V137" s="84"/>
      <c r="W137" s="84"/>
      <c r="X137" s="84"/>
      <c r="Y137" s="84"/>
      <c r="Z137" s="84"/>
      <c r="AA137" s="84"/>
      <c r="AB137" s="84"/>
      <c r="AC137" s="84"/>
      <c r="AD137" s="84"/>
      <c r="AE137" s="84"/>
      <c r="AF137" s="84"/>
      <c r="AG137" s="84"/>
      <c r="AH137" s="84"/>
      <c r="AI137" s="84"/>
    </row>
    <row r="138" spans="2:35" ht="18" customHeight="1" thickBot="1" x14ac:dyDescent="0.3">
      <c r="L138"/>
      <c r="N138" s="84"/>
      <c r="O138" s="84"/>
      <c r="P138" s="254"/>
      <c r="Q138" s="255"/>
      <c r="R138" s="256"/>
      <c r="S138" s="256"/>
      <c r="T138" s="256"/>
      <c r="U138" s="257"/>
      <c r="V138" s="267"/>
      <c r="W138" s="84"/>
      <c r="X138" s="84"/>
      <c r="Y138" s="84"/>
      <c r="Z138" s="84"/>
      <c r="AA138" s="84"/>
      <c r="AB138" s="84"/>
      <c r="AC138" s="84"/>
      <c r="AD138" s="84"/>
      <c r="AE138" s="84"/>
      <c r="AF138" s="84"/>
      <c r="AG138" s="84"/>
      <c r="AH138" s="84"/>
      <c r="AI138" s="84"/>
    </row>
    <row r="139" spans="2:35" ht="18" customHeight="1" thickBot="1" x14ac:dyDescent="0.3">
      <c r="I139" s="80"/>
      <c r="J139" s="80"/>
      <c r="K139" s="80"/>
      <c r="L139"/>
      <c r="N139" s="84"/>
      <c r="O139" s="84"/>
      <c r="P139" s="258"/>
      <c r="Q139" s="259"/>
      <c r="R139" s="260"/>
      <c r="S139" s="260"/>
      <c r="T139" s="256"/>
      <c r="U139" s="261"/>
      <c r="V139" s="268"/>
      <c r="W139" s="84"/>
      <c r="X139" s="84"/>
      <c r="Y139" s="84"/>
      <c r="Z139" s="84"/>
      <c r="AA139" s="84"/>
      <c r="AB139" s="84"/>
      <c r="AC139" s="84"/>
      <c r="AD139" s="84"/>
      <c r="AE139" s="84"/>
      <c r="AF139" s="84"/>
      <c r="AG139" s="84"/>
      <c r="AH139" s="84"/>
      <c r="AI139" s="84"/>
    </row>
    <row r="140" spans="2:35" ht="18" customHeight="1" thickBot="1" x14ac:dyDescent="0.3">
      <c r="I140" s="4"/>
      <c r="J140" s="4"/>
      <c r="L140"/>
      <c r="N140" s="84"/>
      <c r="O140" s="84"/>
      <c r="P140" s="258"/>
      <c r="Q140" s="259"/>
      <c r="R140" s="260"/>
      <c r="S140" s="260"/>
      <c r="T140" s="256"/>
      <c r="U140" s="262"/>
      <c r="V140" s="268"/>
      <c r="W140" s="84"/>
      <c r="X140" s="84"/>
      <c r="Y140" s="84"/>
      <c r="Z140" s="84"/>
      <c r="AA140" s="84"/>
      <c r="AB140" s="84"/>
      <c r="AC140" s="84"/>
      <c r="AD140" s="84"/>
      <c r="AE140" s="84"/>
      <c r="AF140" s="84"/>
      <c r="AG140" s="84"/>
      <c r="AH140" s="84"/>
      <c r="AI140" s="84"/>
    </row>
    <row r="141" spans="2:35" ht="18" customHeight="1" thickBot="1" x14ac:dyDescent="0.3">
      <c r="I141" s="4"/>
      <c r="J141" s="4"/>
      <c r="L141"/>
      <c r="N141" s="84"/>
      <c r="O141" s="84"/>
      <c r="P141" s="258"/>
      <c r="Q141" s="259"/>
      <c r="R141" s="260"/>
      <c r="S141" s="260"/>
      <c r="T141" s="256"/>
      <c r="U141" s="261"/>
      <c r="V141" s="268"/>
      <c r="W141" s="84"/>
      <c r="X141" s="84"/>
      <c r="Y141" s="84"/>
      <c r="Z141" s="84"/>
      <c r="AA141" s="84"/>
      <c r="AB141" s="84"/>
      <c r="AC141" s="84"/>
      <c r="AD141" s="84"/>
      <c r="AE141" s="84"/>
      <c r="AF141" s="84"/>
      <c r="AG141" s="84"/>
      <c r="AH141" s="84"/>
      <c r="AI141" s="84"/>
    </row>
    <row r="142" spans="2:35" ht="18" customHeight="1" thickBot="1" x14ac:dyDescent="0.3">
      <c r="I142" s="4"/>
      <c r="J142" s="4"/>
      <c r="L142"/>
      <c r="N142" s="84"/>
      <c r="O142" s="84"/>
      <c r="P142" s="258"/>
      <c r="Q142" s="259"/>
      <c r="R142" s="260"/>
      <c r="S142" s="260"/>
      <c r="T142" s="256"/>
      <c r="U142" s="262"/>
      <c r="V142" s="268"/>
      <c r="W142" s="84"/>
      <c r="X142" s="84"/>
      <c r="Y142" s="84"/>
      <c r="Z142" s="84"/>
      <c r="AA142" s="84"/>
      <c r="AB142" s="84"/>
      <c r="AC142" s="84"/>
      <c r="AD142" s="84"/>
      <c r="AE142" s="84"/>
      <c r="AF142" s="84"/>
      <c r="AG142" s="84"/>
      <c r="AH142" s="84"/>
      <c r="AI142" s="84"/>
    </row>
    <row r="143" spans="2:35" ht="18" customHeight="1" thickBot="1" x14ac:dyDescent="0.3">
      <c r="I143" s="4"/>
      <c r="J143" s="4"/>
      <c r="L143"/>
      <c r="M143" s="84"/>
      <c r="N143" s="84"/>
      <c r="O143" s="84"/>
      <c r="P143" s="263"/>
      <c r="Q143" s="264"/>
      <c r="R143" s="265"/>
      <c r="S143" s="265"/>
      <c r="T143" s="256"/>
      <c r="U143" s="266"/>
      <c r="V143" s="269"/>
      <c r="W143" s="84"/>
      <c r="X143" s="84"/>
      <c r="Y143" s="84"/>
      <c r="Z143" s="84"/>
      <c r="AA143" s="84"/>
      <c r="AB143" s="84"/>
      <c r="AC143" s="84"/>
      <c r="AD143" s="84"/>
      <c r="AE143" s="84"/>
      <c r="AF143" s="84"/>
      <c r="AG143" s="84"/>
      <c r="AH143" s="84"/>
      <c r="AI143" s="84"/>
    </row>
    <row r="144" spans="2:35" x14ac:dyDescent="0.2">
      <c r="I144" s="4"/>
      <c r="J144" s="4"/>
      <c r="M144" s="84"/>
      <c r="N144" s="84"/>
      <c r="O144" s="84"/>
      <c r="P144" s="84"/>
      <c r="Q144" s="84"/>
      <c r="R144" s="84"/>
      <c r="S144" s="4"/>
      <c r="T144" s="117"/>
      <c r="U144" s="4"/>
    </row>
    <row r="145" spans="9:21" ht="15" thickBot="1" x14ac:dyDescent="0.25">
      <c r="I145" s="4"/>
      <c r="J145" s="4"/>
      <c r="L145" s="90"/>
      <c r="M145" s="84"/>
      <c r="N145" s="84"/>
      <c r="O145" s="84"/>
      <c r="P145" s="84"/>
      <c r="Q145" s="84"/>
      <c r="R145" s="84"/>
      <c r="S145" s="4"/>
      <c r="T145" s="117"/>
      <c r="U145" s="4"/>
    </row>
    <row r="146" spans="9:21" ht="15" thickBot="1" x14ac:dyDescent="0.25">
      <c r="I146" s="4"/>
      <c r="J146" s="4"/>
      <c r="L146" s="206"/>
      <c r="M146" s="286"/>
      <c r="N146" s="287"/>
      <c r="O146" s="288"/>
      <c r="P146" s="293"/>
      <c r="Q146" s="288"/>
      <c r="R146" s="289"/>
      <c r="S146" s="291"/>
      <c r="T146" s="117"/>
    </row>
    <row r="147" spans="9:21" ht="15" thickBot="1" x14ac:dyDescent="0.25">
      <c r="I147" s="4"/>
      <c r="J147" s="4"/>
      <c r="L147" s="207"/>
      <c r="M147" s="290"/>
      <c r="N147" s="283"/>
      <c r="O147" s="282"/>
      <c r="P147" s="318"/>
      <c r="Q147" s="282"/>
      <c r="R147" s="284"/>
      <c r="S147" s="292"/>
      <c r="T147" s="117"/>
    </row>
    <row r="148" spans="9:21" ht="15" thickBot="1" x14ac:dyDescent="0.25">
      <c r="I148" s="4"/>
      <c r="J148" s="4"/>
      <c r="L148" s="90"/>
      <c r="M148" s="290"/>
      <c r="N148" s="283"/>
      <c r="O148" s="282"/>
      <c r="P148" s="318"/>
      <c r="Q148" s="282"/>
      <c r="R148" s="285"/>
      <c r="S148" s="292"/>
      <c r="T148" s="117"/>
    </row>
    <row r="149" spans="9:21" ht="15" thickBot="1" x14ac:dyDescent="0.25">
      <c r="I149" s="4"/>
      <c r="J149" s="4"/>
      <c r="L149" s="90"/>
      <c r="M149" s="290"/>
      <c r="N149" s="283"/>
      <c r="O149" s="282"/>
      <c r="P149" s="318"/>
      <c r="Q149" s="282"/>
      <c r="R149" s="285"/>
      <c r="S149" s="292"/>
      <c r="T149" s="117"/>
    </row>
    <row r="150" spans="9:21" ht="15" thickBot="1" x14ac:dyDescent="0.25">
      <c r="I150" s="4"/>
      <c r="J150" s="4"/>
      <c r="L150" s="90"/>
      <c r="M150" s="290"/>
      <c r="N150" s="283"/>
      <c r="O150" s="282"/>
      <c r="P150" s="318"/>
      <c r="Q150" s="282"/>
      <c r="R150" s="285"/>
      <c r="S150" s="292"/>
      <c r="T150" s="117"/>
    </row>
    <row r="151" spans="9:21" ht="15" thickBot="1" x14ac:dyDescent="0.25">
      <c r="I151" s="80"/>
      <c r="J151" s="80"/>
      <c r="K151" s="80"/>
      <c r="L151" s="90"/>
      <c r="M151" s="209"/>
      <c r="N151" s="210"/>
      <c r="O151" s="211"/>
      <c r="P151" s="293"/>
      <c r="Q151" s="211"/>
      <c r="R151" s="212"/>
      <c r="S151" s="234"/>
      <c r="T151" s="117"/>
    </row>
    <row r="152" spans="9:21" x14ac:dyDescent="0.2">
      <c r="N152" s="84"/>
      <c r="O152" s="90"/>
      <c r="P152" s="84"/>
      <c r="Q152" s="84"/>
      <c r="R152" s="85"/>
      <c r="S152" s="85"/>
      <c r="T152" s="117"/>
    </row>
    <row r="153" spans="9:21" x14ac:dyDescent="0.2">
      <c r="N153" s="84"/>
      <c r="O153" s="90"/>
      <c r="P153" s="84"/>
      <c r="Q153" s="84"/>
      <c r="R153" s="85"/>
      <c r="S153" s="85"/>
      <c r="T153" s="117"/>
    </row>
    <row r="154" spans="9:21" x14ac:dyDescent="0.2">
      <c r="N154" s="84"/>
      <c r="O154" s="90"/>
      <c r="P154" s="84"/>
      <c r="Q154" s="84"/>
      <c r="R154" s="85"/>
      <c r="S154" s="85"/>
      <c r="T154" s="117"/>
    </row>
    <row r="155" spans="9:21" x14ac:dyDescent="0.2">
      <c r="L155" s="33"/>
      <c r="M155" s="33"/>
      <c r="N155" s="33"/>
      <c r="O155" s="33"/>
      <c r="P155" s="84"/>
      <c r="Q155" s="84"/>
      <c r="R155" s="85"/>
      <c r="S155" s="85"/>
      <c r="T155" s="117"/>
    </row>
    <row r="156" spans="9:21" x14ac:dyDescent="0.2">
      <c r="L156" s="33"/>
      <c r="M156" s="33"/>
      <c r="N156" s="33"/>
      <c r="O156" s="33"/>
      <c r="P156" s="84"/>
      <c r="Q156" s="84"/>
      <c r="R156" s="85"/>
      <c r="S156" s="85"/>
      <c r="T156" s="117"/>
    </row>
    <row r="157" spans="9:21" x14ac:dyDescent="0.2">
      <c r="L157" s="33"/>
      <c r="M157" s="33"/>
      <c r="N157" s="33"/>
      <c r="O157" s="33"/>
      <c r="P157" s="81"/>
      <c r="T157" s="117"/>
    </row>
    <row r="158" spans="9:21" x14ac:dyDescent="0.2">
      <c r="L158" s="33"/>
      <c r="M158" s="33"/>
      <c r="N158" s="33"/>
      <c r="O158" s="33"/>
      <c r="P158" s="85"/>
      <c r="Q158" s="84"/>
      <c r="R158" s="85"/>
      <c r="S158" s="85"/>
      <c r="T158" s="117"/>
    </row>
    <row r="159" spans="9:21" x14ac:dyDescent="0.2">
      <c r="L159" s="33"/>
      <c r="M159" s="33"/>
      <c r="N159" s="33"/>
      <c r="O159" s="33"/>
      <c r="P159" s="85"/>
      <c r="Q159" s="84"/>
      <c r="R159" s="85"/>
      <c r="S159" s="85"/>
      <c r="T159" s="117"/>
    </row>
    <row r="160" spans="9:21" x14ac:dyDescent="0.2">
      <c r="L160" s="33"/>
      <c r="M160" s="33"/>
      <c r="N160" s="33"/>
      <c r="O160" s="33"/>
      <c r="P160" s="85"/>
      <c r="Q160" s="84"/>
      <c r="R160" s="85"/>
      <c r="S160" s="85"/>
      <c r="T160" s="117"/>
    </row>
    <row r="161" spans="12:20" x14ac:dyDescent="0.2">
      <c r="L161" s="33"/>
      <c r="M161" s="33"/>
      <c r="N161" s="33"/>
      <c r="O161" s="33"/>
      <c r="P161" s="85"/>
      <c r="Q161" s="84"/>
      <c r="R161" s="85"/>
      <c r="S161" s="85"/>
      <c r="T161" s="117"/>
    </row>
    <row r="162" spans="12:20" x14ac:dyDescent="0.2">
      <c r="L162" s="33"/>
      <c r="M162" s="33"/>
      <c r="N162" s="33"/>
      <c r="O162" s="33"/>
      <c r="P162" s="85"/>
      <c r="Q162" s="84"/>
      <c r="R162" s="85"/>
      <c r="S162" s="85"/>
      <c r="T162" s="117"/>
    </row>
    <row r="163" spans="12:20" x14ac:dyDescent="0.2">
      <c r="L163" s="33"/>
      <c r="M163" s="33"/>
      <c r="N163" s="33"/>
      <c r="O163" s="33"/>
      <c r="P163" s="4"/>
      <c r="Q163" s="4"/>
      <c r="R163" s="4"/>
      <c r="S163" s="4"/>
      <c r="T163" s="117"/>
    </row>
    <row r="164" spans="12:20" x14ac:dyDescent="0.2">
      <c r="L164" s="33"/>
      <c r="M164" s="33"/>
      <c r="N164" s="33"/>
      <c r="O164" s="33"/>
      <c r="P164" s="4"/>
      <c r="Q164" s="4"/>
      <c r="R164" s="4"/>
      <c r="S164" s="4"/>
      <c r="T164" s="117"/>
    </row>
    <row r="165" spans="12:20" x14ac:dyDescent="0.2">
      <c r="L165" s="33"/>
      <c r="M165" s="33"/>
      <c r="N165" s="33"/>
      <c r="O165" s="33"/>
      <c r="P165" s="4"/>
      <c r="Q165" s="4"/>
      <c r="R165" s="4"/>
      <c r="S165" s="4"/>
      <c r="T165" s="117"/>
    </row>
    <row r="166" spans="12:20" x14ac:dyDescent="0.2">
      <c r="L166" s="33"/>
      <c r="M166" s="33"/>
      <c r="N166" s="33"/>
      <c r="O166" s="33"/>
      <c r="P166" s="40"/>
      <c r="Q166" s="4"/>
      <c r="R166" s="4"/>
      <c r="S166" s="4"/>
      <c r="T166" s="117"/>
    </row>
    <row r="167" spans="12:20" x14ac:dyDescent="0.2">
      <c r="L167" s="33"/>
      <c r="M167" s="33"/>
      <c r="N167" s="33"/>
      <c r="O167" s="33"/>
      <c r="P167" s="4"/>
      <c r="Q167" s="4"/>
      <c r="R167" s="4"/>
      <c r="S167" s="4"/>
      <c r="T167" s="117"/>
    </row>
    <row r="168" spans="12:20" x14ac:dyDescent="0.2">
      <c r="L168" s="33"/>
      <c r="M168" s="33"/>
      <c r="N168" s="33"/>
      <c r="O168" s="33"/>
      <c r="P168" s="4"/>
      <c r="Q168" s="4"/>
      <c r="R168" s="4"/>
      <c r="S168" s="4"/>
      <c r="T168" s="117"/>
    </row>
    <row r="169" spans="12:20" x14ac:dyDescent="0.2">
      <c r="L169" s="33"/>
      <c r="M169" s="33"/>
      <c r="N169" s="33"/>
      <c r="O169" s="33"/>
      <c r="P169" s="4"/>
      <c r="Q169" s="4"/>
      <c r="R169" s="4"/>
      <c r="S169" s="4"/>
      <c r="T169" s="117"/>
    </row>
    <row r="170" spans="12:20" x14ac:dyDescent="0.2">
      <c r="L170" s="33"/>
      <c r="M170" s="33"/>
      <c r="N170" s="33"/>
      <c r="O170" s="33"/>
      <c r="P170" s="40"/>
      <c r="Q170" s="4"/>
      <c r="R170" s="4"/>
      <c r="S170" s="4"/>
      <c r="T170" s="117"/>
    </row>
    <row r="171" spans="12:20" x14ac:dyDescent="0.2">
      <c r="L171" s="33"/>
      <c r="M171" s="33"/>
      <c r="N171" s="33"/>
      <c r="O171" s="33"/>
    </row>
    <row r="172" spans="12:20" x14ac:dyDescent="0.2">
      <c r="L172" s="33"/>
      <c r="M172" s="33"/>
      <c r="N172" s="33"/>
      <c r="O172" s="33"/>
    </row>
    <row r="173" spans="12:20" x14ac:dyDescent="0.2">
      <c r="L173" s="33"/>
      <c r="M173" s="33"/>
      <c r="N173" s="33"/>
      <c r="O173" s="33"/>
      <c r="P173" s="80"/>
    </row>
    <row r="174" spans="12:20" x14ac:dyDescent="0.2">
      <c r="L174" s="33"/>
      <c r="M174" s="33"/>
      <c r="N174" s="33"/>
      <c r="O174" s="33"/>
    </row>
    <row r="175" spans="12:20" x14ac:dyDescent="0.2">
      <c r="L175" s="33"/>
      <c r="M175" s="33"/>
      <c r="N175" s="33"/>
      <c r="O175" s="33"/>
    </row>
    <row r="177" spans="12:16" x14ac:dyDescent="0.2">
      <c r="P177" s="80"/>
    </row>
    <row r="179" spans="12:16" x14ac:dyDescent="0.2">
      <c r="O179" s="91"/>
    </row>
    <row r="181" spans="12:16" x14ac:dyDescent="0.2">
      <c r="L181" s="80"/>
      <c r="M181" s="80"/>
      <c r="P181" s="80"/>
    </row>
    <row r="183" spans="12:16" x14ac:dyDescent="0.2">
      <c r="O183" s="91"/>
    </row>
    <row r="185" spans="12:16" x14ac:dyDescent="0.2">
      <c r="P185" s="80"/>
    </row>
    <row r="187" spans="12:16" x14ac:dyDescent="0.2">
      <c r="O187" s="91"/>
    </row>
    <row r="189" spans="12:16" x14ac:dyDescent="0.2">
      <c r="P189" s="80"/>
    </row>
    <row r="191" spans="12:16" x14ac:dyDescent="0.2">
      <c r="O191" s="91"/>
    </row>
    <row r="193" spans="12:16" x14ac:dyDescent="0.2">
      <c r="L193" s="80"/>
      <c r="M193" s="80"/>
      <c r="P193" s="80"/>
    </row>
    <row r="195" spans="12:16" x14ac:dyDescent="0.2">
      <c r="O195" s="91"/>
    </row>
    <row r="197" spans="12:16" x14ac:dyDescent="0.2">
      <c r="P197" s="80"/>
    </row>
    <row r="199" spans="12:16" x14ac:dyDescent="0.2">
      <c r="O199" s="91"/>
    </row>
    <row r="201" spans="12:16" x14ac:dyDescent="0.2">
      <c r="P201" s="80"/>
    </row>
    <row r="203" spans="12:16" x14ac:dyDescent="0.2">
      <c r="O203" s="91"/>
    </row>
    <row r="206" spans="12:16" x14ac:dyDescent="0.2">
      <c r="O206" s="91"/>
    </row>
  </sheetData>
  <sortState xmlns:xlrd2="http://schemas.microsoft.com/office/spreadsheetml/2017/richdata2" ref="B3:H64">
    <sortCondition ref="B3"/>
  </sortState>
  <pageMargins left="0.75" right="0.75" top="1" bottom="1" header="0.5" footer="0.5"/>
  <pageSetup orientation="landscape" horizontalDpi="300" verticalDpi="300" r:id="rId1"/>
  <headerFooter alignWithMargins="0"/>
  <extLst>
    <ext xmlns:x14="http://schemas.microsoft.com/office/spreadsheetml/2009/9/main" uri="{CCE6A557-97BC-4b89-ADB6-D9C93CAAB3DF}">
      <x14:dataValidations xmlns:xm="http://schemas.microsoft.com/office/excel/2006/main" disablePrompts="1" count="2">
        <x14:dataValidation type="list" allowBlank="1" showInputMessage="1" showErrorMessage="1" promptTitle="Clases de Costos" xr:uid="{00000000-0002-0000-0500-000000000000}">
          <x14:formula1>
            <xm:f>'1'!$A$2:$A$18</xm:f>
          </x14:formula1>
          <xm:sqref>I38:I63 I89:I102</xm:sqref>
        </x14:dataValidation>
        <x14:dataValidation type="list" allowBlank="1" showInputMessage="1" showErrorMessage="1" promptTitle="Clases de Costos" xr:uid="{00000000-0002-0000-0500-000001000000}">
          <x14:formula1>
            <xm:f>'1'!$A$2:$A$20</xm:f>
          </x14:formula1>
          <xm:sqref>I3:I37 I104:I110 I65:I78 I80:I88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Q113"/>
  <sheetViews>
    <sheetView zoomScale="85" zoomScaleNormal="85" workbookViewId="0">
      <selection activeCell="H82" sqref="H82:H85"/>
    </sheetView>
  </sheetViews>
  <sheetFormatPr baseColWidth="10" defaultRowHeight="15" x14ac:dyDescent="0.25"/>
  <cols>
    <col min="1" max="1" width="14.28515625" customWidth="1"/>
    <col min="2" max="2" width="72.140625" customWidth="1"/>
    <col min="3" max="3" width="14.140625" bestFit="1" customWidth="1"/>
    <col min="4" max="4" width="18.28515625" style="1" customWidth="1"/>
    <col min="5" max="6" width="18.28515625" customWidth="1"/>
    <col min="7" max="7" width="28.7109375" style="12" customWidth="1"/>
    <col min="8" max="8" width="15.85546875" customWidth="1"/>
    <col min="10" max="10" width="20.7109375" customWidth="1"/>
    <col min="11" max="11" width="15.140625" bestFit="1" customWidth="1"/>
    <col min="12" max="12" width="20.140625" customWidth="1"/>
    <col min="13" max="13" width="36" customWidth="1"/>
    <col min="14" max="14" width="15.7109375" bestFit="1" customWidth="1"/>
    <col min="15" max="15" width="6.7109375" customWidth="1"/>
    <col min="16" max="16" width="16.7109375" bestFit="1" customWidth="1"/>
  </cols>
  <sheetData>
    <row r="1" spans="1:17" x14ac:dyDescent="0.25">
      <c r="A1" s="52" t="s">
        <v>61</v>
      </c>
      <c r="B1" s="53" t="s">
        <v>62</v>
      </c>
      <c r="C1" s="53" t="s">
        <v>63</v>
      </c>
      <c r="D1" s="54" t="s">
        <v>64</v>
      </c>
      <c r="E1" s="53" t="s">
        <v>65</v>
      </c>
      <c r="F1" s="53" t="s">
        <v>73</v>
      </c>
      <c r="G1" s="55" t="s">
        <v>36</v>
      </c>
      <c r="H1" s="56">
        <f>F2</f>
        <v>19009968</v>
      </c>
      <c r="J1" t="s">
        <v>37</v>
      </c>
    </row>
    <row r="2" spans="1:17" ht="18.75" x14ac:dyDescent="0.3">
      <c r="A2" s="50">
        <v>44621</v>
      </c>
      <c r="B2" s="49" t="s">
        <v>128</v>
      </c>
      <c r="C2" s="140">
        <v>238009205</v>
      </c>
      <c r="D2" s="51">
        <v>1676011</v>
      </c>
      <c r="E2" s="51">
        <v>0</v>
      </c>
      <c r="F2" s="141">
        <v>19009968</v>
      </c>
      <c r="G2" s="126" t="s">
        <v>29</v>
      </c>
      <c r="J2" s="2" t="s">
        <v>5</v>
      </c>
      <c r="K2" s="2" t="s">
        <v>90</v>
      </c>
      <c r="L2" s="2" t="s">
        <v>91</v>
      </c>
      <c r="M2" s="2" t="s">
        <v>92</v>
      </c>
      <c r="N2" s="2" t="s">
        <v>93</v>
      </c>
      <c r="O2" s="2" t="s">
        <v>94</v>
      </c>
      <c r="P2" s="2" t="s">
        <v>95</v>
      </c>
    </row>
    <row r="3" spans="1:17" ht="18.75" x14ac:dyDescent="0.3">
      <c r="A3" s="50">
        <v>44621</v>
      </c>
      <c r="B3" s="49" t="s">
        <v>251</v>
      </c>
      <c r="C3" s="140">
        <v>0</v>
      </c>
      <c r="D3" s="51">
        <v>0</v>
      </c>
      <c r="E3" s="51">
        <v>445214</v>
      </c>
      <c r="F3" s="141">
        <v>19455182</v>
      </c>
      <c r="G3" s="126" t="s">
        <v>111</v>
      </c>
      <c r="I3" s="5"/>
      <c r="J3" s="98"/>
      <c r="K3" s="13"/>
      <c r="L3" s="13"/>
      <c r="M3" s="13"/>
      <c r="N3" s="13"/>
      <c r="O3" s="13"/>
      <c r="P3" s="97"/>
    </row>
    <row r="4" spans="1:17" ht="18.75" x14ac:dyDescent="0.3">
      <c r="A4" s="50">
        <v>44622</v>
      </c>
      <c r="B4" s="49" t="s">
        <v>251</v>
      </c>
      <c r="C4" s="140">
        <v>0</v>
      </c>
      <c r="D4" s="51">
        <v>0</v>
      </c>
      <c r="E4" s="51">
        <v>1016114</v>
      </c>
      <c r="F4" s="141">
        <v>20471296</v>
      </c>
      <c r="G4" s="126" t="s">
        <v>111</v>
      </c>
      <c r="J4" s="98"/>
      <c r="K4" s="13"/>
      <c r="L4" s="13"/>
      <c r="M4" s="13"/>
      <c r="N4" s="13"/>
      <c r="O4" s="13"/>
      <c r="P4" s="97"/>
    </row>
    <row r="5" spans="1:17" ht="18.75" x14ac:dyDescent="0.3">
      <c r="A5" s="50">
        <v>44624</v>
      </c>
      <c r="B5" s="49" t="s">
        <v>251</v>
      </c>
      <c r="C5" s="140">
        <v>0</v>
      </c>
      <c r="D5" s="51">
        <v>0</v>
      </c>
      <c r="E5" s="51">
        <v>783345</v>
      </c>
      <c r="F5" s="141">
        <v>21254641</v>
      </c>
      <c r="G5" s="126" t="s">
        <v>111</v>
      </c>
      <c r="J5" s="98"/>
      <c r="K5" s="13"/>
      <c r="L5" s="13"/>
      <c r="M5" s="13"/>
      <c r="N5" s="13"/>
      <c r="O5" s="13"/>
      <c r="P5" s="97"/>
    </row>
    <row r="6" spans="1:17" ht="18.75" x14ac:dyDescent="0.3">
      <c r="A6" s="50">
        <v>44627</v>
      </c>
      <c r="B6" s="49" t="s">
        <v>279</v>
      </c>
      <c r="C6" s="140">
        <v>0</v>
      </c>
      <c r="D6" s="51">
        <v>0</v>
      </c>
      <c r="E6" s="51">
        <v>922333</v>
      </c>
      <c r="F6" s="141">
        <v>22176974</v>
      </c>
      <c r="G6" s="126" t="s">
        <v>29</v>
      </c>
      <c r="J6" s="98"/>
      <c r="K6" s="13"/>
      <c r="L6" s="13"/>
      <c r="M6" s="13"/>
      <c r="N6" s="13"/>
      <c r="O6" s="13"/>
      <c r="P6" s="97"/>
    </row>
    <row r="7" spans="1:17" ht="18.75" x14ac:dyDescent="0.3">
      <c r="A7" s="50">
        <v>44628</v>
      </c>
      <c r="B7" s="49" t="s">
        <v>983</v>
      </c>
      <c r="C7" s="140">
        <v>240504439</v>
      </c>
      <c r="D7" s="51">
        <v>0</v>
      </c>
      <c r="E7" s="51">
        <v>151231</v>
      </c>
      <c r="F7" s="141">
        <v>22328205</v>
      </c>
      <c r="G7" s="126" t="s">
        <v>148</v>
      </c>
      <c r="J7" s="98"/>
      <c r="K7" s="13"/>
      <c r="L7" s="13"/>
      <c r="M7" s="13"/>
      <c r="N7" s="13"/>
      <c r="O7" s="13"/>
      <c r="P7" s="97"/>
      <c r="Q7" s="101"/>
    </row>
    <row r="8" spans="1:17" ht="18.75" x14ac:dyDescent="0.3">
      <c r="A8" s="50">
        <v>44628</v>
      </c>
      <c r="B8" s="49" t="s">
        <v>251</v>
      </c>
      <c r="C8" s="140">
        <v>0</v>
      </c>
      <c r="D8" s="51">
        <v>0</v>
      </c>
      <c r="E8" s="51">
        <v>1102699</v>
      </c>
      <c r="F8" s="141">
        <v>23430904</v>
      </c>
      <c r="G8" s="126" t="s">
        <v>111</v>
      </c>
      <c r="J8" s="98"/>
      <c r="K8" s="13"/>
      <c r="L8" s="13"/>
      <c r="M8" s="13"/>
      <c r="N8" s="13"/>
      <c r="O8" s="13"/>
      <c r="P8" s="97"/>
    </row>
    <row r="9" spans="1:17" ht="18.75" x14ac:dyDescent="0.3">
      <c r="A9" s="50">
        <v>44629</v>
      </c>
      <c r="B9" s="49" t="s">
        <v>251</v>
      </c>
      <c r="C9" s="140">
        <v>0</v>
      </c>
      <c r="D9" s="51">
        <v>0</v>
      </c>
      <c r="E9" s="51">
        <v>506180</v>
      </c>
      <c r="F9" s="141">
        <v>23937084</v>
      </c>
      <c r="G9" s="126" t="s">
        <v>111</v>
      </c>
      <c r="J9" s="98"/>
      <c r="K9" s="13"/>
      <c r="L9" s="13"/>
      <c r="M9" s="13"/>
      <c r="N9" s="13"/>
      <c r="O9" s="13"/>
      <c r="P9" s="97"/>
      <c r="Q9" s="101"/>
    </row>
    <row r="10" spans="1:17" ht="18.75" x14ac:dyDescent="0.3">
      <c r="A10" s="50">
        <v>44630</v>
      </c>
      <c r="B10" s="49" t="s">
        <v>251</v>
      </c>
      <c r="C10" s="140">
        <v>0</v>
      </c>
      <c r="D10" s="51">
        <v>0</v>
      </c>
      <c r="E10" s="51">
        <v>1933</v>
      </c>
      <c r="F10" s="141">
        <v>23939017</v>
      </c>
      <c r="G10" s="126" t="s">
        <v>111</v>
      </c>
      <c r="J10" s="98"/>
      <c r="K10" s="13"/>
      <c r="L10" s="13"/>
      <c r="M10" s="13"/>
      <c r="N10" s="13"/>
      <c r="O10" s="13"/>
      <c r="P10" s="97"/>
    </row>
    <row r="11" spans="1:17" ht="18.75" x14ac:dyDescent="0.3">
      <c r="A11" s="50">
        <v>44631</v>
      </c>
      <c r="B11" s="49" t="s">
        <v>169</v>
      </c>
      <c r="C11" s="140">
        <v>241793245</v>
      </c>
      <c r="D11" s="51">
        <v>2797881</v>
      </c>
      <c r="E11" s="51">
        <v>0</v>
      </c>
      <c r="F11" s="141">
        <v>21141136</v>
      </c>
      <c r="G11" s="126" t="s">
        <v>23</v>
      </c>
      <c r="J11" s="98"/>
      <c r="K11" s="13"/>
      <c r="L11" s="13"/>
      <c r="M11" s="13"/>
      <c r="N11" s="13"/>
      <c r="O11" s="13"/>
      <c r="P11" s="97"/>
    </row>
    <row r="12" spans="1:17" ht="18.75" x14ac:dyDescent="0.3">
      <c r="A12" s="50">
        <v>44635</v>
      </c>
      <c r="B12" s="49" t="s">
        <v>251</v>
      </c>
      <c r="C12" s="140">
        <v>0</v>
      </c>
      <c r="D12" s="51">
        <v>0</v>
      </c>
      <c r="E12" s="51">
        <v>596250</v>
      </c>
      <c r="F12" s="141">
        <v>21737386</v>
      </c>
      <c r="G12" s="126" t="s">
        <v>111</v>
      </c>
      <c r="J12" s="98"/>
      <c r="K12" s="13"/>
      <c r="L12" s="13"/>
      <c r="M12" s="13"/>
      <c r="N12" s="13"/>
      <c r="O12" s="13"/>
      <c r="P12" s="97"/>
    </row>
    <row r="13" spans="1:17" ht="18.75" x14ac:dyDescent="0.3">
      <c r="A13" s="50">
        <v>44636</v>
      </c>
      <c r="B13" s="49" t="s">
        <v>164</v>
      </c>
      <c r="C13" s="140">
        <v>243496353</v>
      </c>
      <c r="D13" s="51">
        <v>5000000</v>
      </c>
      <c r="E13" s="51">
        <v>0</v>
      </c>
      <c r="F13" s="141">
        <v>16737386</v>
      </c>
      <c r="G13" s="126" t="s">
        <v>110</v>
      </c>
      <c r="J13" s="98"/>
      <c r="K13" s="13"/>
      <c r="L13" s="13"/>
      <c r="M13" s="13"/>
      <c r="N13" s="13"/>
      <c r="O13" s="13"/>
      <c r="P13" s="97"/>
    </row>
    <row r="14" spans="1:17" ht="18.75" x14ac:dyDescent="0.3">
      <c r="A14" s="50">
        <v>44636</v>
      </c>
      <c r="B14" s="49" t="s">
        <v>251</v>
      </c>
      <c r="C14" s="140">
        <v>0</v>
      </c>
      <c r="D14" s="51">
        <v>0</v>
      </c>
      <c r="E14" s="51">
        <v>485783</v>
      </c>
      <c r="F14" s="141">
        <v>17223169</v>
      </c>
      <c r="G14" s="126" t="s">
        <v>111</v>
      </c>
      <c r="J14" s="98"/>
      <c r="K14" s="13"/>
      <c r="L14" s="13"/>
      <c r="M14" s="13"/>
      <c r="N14" s="13"/>
      <c r="O14" s="13"/>
      <c r="P14" s="97"/>
    </row>
    <row r="15" spans="1:17" ht="18.75" x14ac:dyDescent="0.3">
      <c r="A15" s="50">
        <v>44637</v>
      </c>
      <c r="B15" s="49" t="s">
        <v>251</v>
      </c>
      <c r="C15" s="140">
        <v>0</v>
      </c>
      <c r="D15" s="51">
        <v>0</v>
      </c>
      <c r="E15" s="51">
        <v>462794</v>
      </c>
      <c r="F15" s="141">
        <v>17685963</v>
      </c>
      <c r="G15" s="126" t="s">
        <v>111</v>
      </c>
      <c r="J15" s="98"/>
      <c r="K15" s="13"/>
      <c r="L15" s="13"/>
      <c r="M15" s="13"/>
      <c r="N15" s="13"/>
      <c r="O15" s="13"/>
      <c r="P15" s="97"/>
    </row>
    <row r="16" spans="1:17" ht="18.75" x14ac:dyDescent="0.3">
      <c r="A16" s="50">
        <v>44638</v>
      </c>
      <c r="B16" s="49" t="s">
        <v>251</v>
      </c>
      <c r="C16" s="140">
        <v>0</v>
      </c>
      <c r="D16" s="51">
        <v>0</v>
      </c>
      <c r="E16" s="51">
        <v>162414</v>
      </c>
      <c r="F16" s="141">
        <v>17848377</v>
      </c>
      <c r="G16" s="126" t="s">
        <v>111</v>
      </c>
      <c r="J16" s="98"/>
      <c r="K16" s="13"/>
      <c r="L16" s="13"/>
      <c r="M16" s="13"/>
      <c r="N16" s="13"/>
      <c r="O16" s="13"/>
      <c r="P16" s="97"/>
    </row>
    <row r="17" spans="1:16" ht="18.75" x14ac:dyDescent="0.3">
      <c r="A17" s="50">
        <v>44641</v>
      </c>
      <c r="B17" s="49" t="s">
        <v>251</v>
      </c>
      <c r="C17" s="140">
        <v>0</v>
      </c>
      <c r="D17" s="51">
        <v>0</v>
      </c>
      <c r="E17" s="51">
        <v>160305</v>
      </c>
      <c r="F17" s="141">
        <v>18008682</v>
      </c>
      <c r="G17" s="126" t="s">
        <v>111</v>
      </c>
      <c r="J17" s="98"/>
      <c r="K17" s="13"/>
      <c r="L17" s="13"/>
      <c r="M17" s="13"/>
      <c r="N17" s="13"/>
      <c r="O17" s="13"/>
      <c r="P17" s="97"/>
    </row>
    <row r="18" spans="1:16" ht="18.75" x14ac:dyDescent="0.3">
      <c r="A18" s="50">
        <v>44642</v>
      </c>
      <c r="B18" s="49" t="s">
        <v>251</v>
      </c>
      <c r="C18" s="140">
        <v>0</v>
      </c>
      <c r="D18" s="51">
        <v>0</v>
      </c>
      <c r="E18" s="51">
        <v>349664</v>
      </c>
      <c r="F18" s="141">
        <v>18358346</v>
      </c>
      <c r="G18" s="126" t="s">
        <v>111</v>
      </c>
      <c r="J18" s="98"/>
      <c r="K18" s="13"/>
      <c r="L18" s="13"/>
      <c r="M18" s="13"/>
      <c r="N18" s="13"/>
      <c r="O18" s="13"/>
      <c r="P18" s="97"/>
    </row>
    <row r="19" spans="1:16" ht="18.75" x14ac:dyDescent="0.3">
      <c r="A19" s="50">
        <v>44643</v>
      </c>
      <c r="B19" s="49" t="s">
        <v>251</v>
      </c>
      <c r="C19" s="140">
        <v>0</v>
      </c>
      <c r="D19" s="51">
        <v>0</v>
      </c>
      <c r="E19" s="51">
        <v>333057</v>
      </c>
      <c r="F19" s="141">
        <v>18691403</v>
      </c>
      <c r="G19" s="126" t="s">
        <v>111</v>
      </c>
      <c r="J19" s="98"/>
      <c r="K19" s="13"/>
      <c r="L19" s="13"/>
      <c r="M19" s="13"/>
      <c r="N19" s="13"/>
      <c r="O19" s="13"/>
      <c r="P19" s="97"/>
    </row>
    <row r="20" spans="1:16" ht="18.75" x14ac:dyDescent="0.3">
      <c r="A20" s="50">
        <v>44648</v>
      </c>
      <c r="B20" s="49" t="s">
        <v>251</v>
      </c>
      <c r="C20" s="140">
        <v>0</v>
      </c>
      <c r="D20" s="51">
        <v>0</v>
      </c>
      <c r="E20" s="51">
        <v>645424</v>
      </c>
      <c r="F20" s="141">
        <v>19336827</v>
      </c>
      <c r="G20" s="126" t="s">
        <v>111</v>
      </c>
      <c r="J20" s="98"/>
      <c r="K20" s="13"/>
      <c r="L20" s="13"/>
      <c r="M20" s="13"/>
      <c r="N20" s="13"/>
      <c r="O20" s="13"/>
      <c r="P20" s="97"/>
    </row>
    <row r="21" spans="1:16" ht="18.75" x14ac:dyDescent="0.3">
      <c r="A21" s="50">
        <v>44649</v>
      </c>
      <c r="B21" s="49" t="s">
        <v>251</v>
      </c>
      <c r="C21" s="140">
        <v>0</v>
      </c>
      <c r="D21" s="51">
        <v>0</v>
      </c>
      <c r="E21" s="51">
        <v>170892</v>
      </c>
      <c r="F21" s="141">
        <v>19507719</v>
      </c>
      <c r="G21" s="126" t="s">
        <v>111</v>
      </c>
      <c r="J21" s="98"/>
      <c r="K21" s="13"/>
      <c r="L21" s="13"/>
      <c r="M21" s="13"/>
      <c r="N21" s="13"/>
      <c r="O21" s="13"/>
      <c r="P21" s="97"/>
    </row>
    <row r="22" spans="1:16" ht="18.75" x14ac:dyDescent="0.3">
      <c r="A22" s="50">
        <v>44650</v>
      </c>
      <c r="B22" s="49" t="s">
        <v>251</v>
      </c>
      <c r="C22" s="140">
        <v>0</v>
      </c>
      <c r="D22" s="51">
        <v>0</v>
      </c>
      <c r="E22" s="51">
        <v>89889</v>
      </c>
      <c r="F22" s="141">
        <v>19597608</v>
      </c>
      <c r="G22" s="126" t="s">
        <v>111</v>
      </c>
    </row>
    <row r="23" spans="1:16" ht="18.75" x14ac:dyDescent="0.3">
      <c r="A23" s="50"/>
      <c r="B23" s="49"/>
      <c r="C23" s="140"/>
      <c r="D23" s="51"/>
      <c r="E23" s="51"/>
      <c r="F23" s="141"/>
      <c r="G23" s="126"/>
    </row>
    <row r="24" spans="1:16" ht="18.75" x14ac:dyDescent="0.3">
      <c r="A24" s="50"/>
      <c r="B24" s="49"/>
      <c r="C24" s="140"/>
      <c r="D24" s="51"/>
      <c r="E24" s="51"/>
      <c r="F24" s="141"/>
      <c r="G24" s="126"/>
      <c r="J24" s="181"/>
      <c r="K24" s="5"/>
    </row>
    <row r="25" spans="1:16" ht="18.75" x14ac:dyDescent="0.3">
      <c r="A25" s="50"/>
      <c r="B25" s="49"/>
      <c r="C25" s="140"/>
      <c r="D25" s="51"/>
      <c r="E25" s="51"/>
      <c r="F25" s="141"/>
      <c r="G25" s="126"/>
      <c r="K25" s="5"/>
    </row>
    <row r="26" spans="1:16" ht="18.75" x14ac:dyDescent="0.3">
      <c r="A26" s="50"/>
      <c r="B26" s="49"/>
      <c r="C26" s="140"/>
      <c r="D26" s="51"/>
      <c r="E26" s="51"/>
      <c r="F26" s="141"/>
      <c r="G26" s="126"/>
      <c r="K26" s="5"/>
    </row>
    <row r="27" spans="1:16" ht="18.75" x14ac:dyDescent="0.3">
      <c r="A27" s="50"/>
      <c r="B27" s="49"/>
      <c r="C27" s="140"/>
      <c r="D27" s="51"/>
      <c r="E27" s="51"/>
      <c r="F27" s="141"/>
      <c r="G27" s="126"/>
    </row>
    <row r="28" spans="1:16" ht="18.75" x14ac:dyDescent="0.3">
      <c r="A28" s="50"/>
      <c r="B28" s="49"/>
      <c r="C28" s="140"/>
      <c r="D28" s="51"/>
      <c r="E28" s="51"/>
      <c r="F28" s="141"/>
      <c r="G28" s="126"/>
    </row>
    <row r="29" spans="1:16" ht="18.75" x14ac:dyDescent="0.3">
      <c r="A29" s="50"/>
      <c r="B29" s="49"/>
      <c r="C29" s="140"/>
      <c r="D29" s="51"/>
      <c r="E29" s="51"/>
      <c r="F29" s="141"/>
      <c r="G29" s="126"/>
    </row>
    <row r="30" spans="1:16" ht="18.75" x14ac:dyDescent="0.3">
      <c r="A30" s="50"/>
      <c r="B30" s="49"/>
      <c r="C30" s="140"/>
      <c r="D30" s="51"/>
      <c r="E30" s="51"/>
      <c r="F30" s="141"/>
      <c r="G30" s="126"/>
    </row>
    <row r="31" spans="1:16" ht="18.75" x14ac:dyDescent="0.3">
      <c r="A31" s="50"/>
      <c r="B31" s="49"/>
      <c r="C31" s="140"/>
      <c r="D31" s="51"/>
      <c r="E31" s="51"/>
      <c r="F31" s="141"/>
      <c r="G31" s="126"/>
    </row>
    <row r="32" spans="1:16" ht="18.75" x14ac:dyDescent="0.3">
      <c r="A32" s="50"/>
      <c r="B32" s="49"/>
      <c r="C32" s="140"/>
      <c r="D32" s="51"/>
      <c r="E32" s="51"/>
      <c r="F32" s="141"/>
      <c r="G32" s="126"/>
    </row>
    <row r="33" spans="1:7" ht="18.75" x14ac:dyDescent="0.3">
      <c r="A33" s="50"/>
      <c r="B33" s="49"/>
      <c r="C33" s="140"/>
      <c r="D33" s="51"/>
      <c r="E33" s="51"/>
      <c r="F33" s="141"/>
      <c r="G33" s="126"/>
    </row>
    <row r="34" spans="1:7" ht="18.75" x14ac:dyDescent="0.3">
      <c r="A34" s="50"/>
      <c r="B34" s="49"/>
      <c r="C34" s="140"/>
      <c r="D34" s="51"/>
      <c r="E34" s="51"/>
      <c r="F34" s="141"/>
      <c r="G34" s="126"/>
    </row>
    <row r="35" spans="1:7" ht="18.75" x14ac:dyDescent="0.3">
      <c r="A35" s="50"/>
      <c r="B35" s="49"/>
      <c r="C35" s="140"/>
      <c r="D35" s="51"/>
      <c r="E35" s="51"/>
      <c r="F35" s="141"/>
      <c r="G35" s="126"/>
    </row>
    <row r="36" spans="1:7" ht="18.75" x14ac:dyDescent="0.3">
      <c r="A36" s="50"/>
      <c r="B36" s="49"/>
      <c r="C36" s="140"/>
      <c r="D36" s="51"/>
      <c r="E36" s="51"/>
      <c r="F36" s="141"/>
      <c r="G36" s="126"/>
    </row>
    <row r="37" spans="1:7" ht="18.75" x14ac:dyDescent="0.3">
      <c r="A37" s="50"/>
      <c r="B37" s="49"/>
      <c r="C37" s="140"/>
      <c r="D37" s="51"/>
      <c r="E37" s="51"/>
      <c r="F37" s="141"/>
      <c r="G37" s="126"/>
    </row>
    <row r="38" spans="1:7" ht="18.75" x14ac:dyDescent="0.3">
      <c r="A38" s="50"/>
      <c r="B38" s="49"/>
      <c r="C38" s="140"/>
      <c r="D38" s="51"/>
      <c r="E38" s="51"/>
      <c r="F38" s="141"/>
      <c r="G38" s="126"/>
    </row>
    <row r="39" spans="1:7" ht="18.75" x14ac:dyDescent="0.3">
      <c r="A39" s="50"/>
      <c r="B39" s="49"/>
      <c r="C39" s="140"/>
      <c r="D39" s="51"/>
      <c r="E39" s="51"/>
      <c r="F39" s="141"/>
      <c r="G39" s="126"/>
    </row>
    <row r="40" spans="1:7" ht="18.75" x14ac:dyDescent="0.3">
      <c r="A40" s="50"/>
      <c r="B40" s="49"/>
      <c r="C40" s="140"/>
      <c r="D40" s="51"/>
      <c r="E40" s="51"/>
      <c r="F40" s="141"/>
      <c r="G40" s="126"/>
    </row>
    <row r="41" spans="1:7" ht="18.75" x14ac:dyDescent="0.3">
      <c r="A41" s="50"/>
      <c r="B41" s="49"/>
      <c r="C41" s="140"/>
      <c r="D41" s="51"/>
      <c r="E41" s="51"/>
      <c r="F41" s="141"/>
      <c r="G41" s="126"/>
    </row>
    <row r="42" spans="1:7" ht="18.75" x14ac:dyDescent="0.3">
      <c r="A42" s="50"/>
      <c r="B42" s="49"/>
      <c r="C42" s="140"/>
      <c r="D42" s="51"/>
      <c r="E42" s="51"/>
      <c r="F42" s="141"/>
      <c r="G42" s="126"/>
    </row>
    <row r="43" spans="1:7" ht="18.75" x14ac:dyDescent="0.3">
      <c r="A43" s="50"/>
      <c r="B43" s="49"/>
      <c r="C43" s="140"/>
      <c r="D43" s="51"/>
      <c r="E43" s="51"/>
      <c r="F43" s="141"/>
      <c r="G43" s="126"/>
    </row>
    <row r="44" spans="1:7" ht="18.75" x14ac:dyDescent="0.3">
      <c r="A44" s="50"/>
      <c r="B44" s="49"/>
      <c r="C44" s="140"/>
      <c r="D44" s="51"/>
      <c r="E44" s="51"/>
      <c r="F44" s="141"/>
      <c r="G44" s="126"/>
    </row>
    <row r="45" spans="1:7" ht="18.75" x14ac:dyDescent="0.3">
      <c r="A45" s="50"/>
      <c r="B45" s="49"/>
      <c r="C45" s="140"/>
      <c r="D45" s="51"/>
      <c r="E45" s="51"/>
      <c r="F45" s="141"/>
      <c r="G45" s="126"/>
    </row>
    <row r="46" spans="1:7" ht="18.75" x14ac:dyDescent="0.3">
      <c r="A46" s="50"/>
      <c r="B46" s="49"/>
      <c r="C46" s="140"/>
      <c r="D46" s="51"/>
      <c r="E46" s="51"/>
      <c r="F46" s="141"/>
      <c r="G46" s="126"/>
    </row>
    <row r="47" spans="1:7" ht="18.75" x14ac:dyDescent="0.3">
      <c r="A47" s="50"/>
      <c r="B47" s="49"/>
      <c r="C47" s="140"/>
      <c r="D47" s="51"/>
      <c r="E47" s="51"/>
      <c r="F47" s="141"/>
      <c r="G47" s="126"/>
    </row>
    <row r="48" spans="1:7" ht="18.75" x14ac:dyDescent="0.3">
      <c r="A48" s="50"/>
      <c r="B48" s="49"/>
      <c r="C48" s="140"/>
      <c r="D48" s="51"/>
      <c r="E48" s="51"/>
      <c r="F48" s="141"/>
      <c r="G48" s="126"/>
    </row>
    <row r="49" spans="1:7" ht="18.75" x14ac:dyDescent="0.3">
      <c r="A49" s="50"/>
      <c r="B49" s="49"/>
      <c r="C49" s="140"/>
      <c r="D49" s="51"/>
      <c r="E49" s="51"/>
      <c r="F49" s="141"/>
      <c r="G49" s="126"/>
    </row>
    <row r="50" spans="1:7" ht="18.75" x14ac:dyDescent="0.3">
      <c r="A50" s="50"/>
      <c r="B50" s="49"/>
      <c r="C50" s="140"/>
      <c r="D50" s="51"/>
      <c r="E50" s="51"/>
      <c r="F50" s="141"/>
      <c r="G50" s="126"/>
    </row>
    <row r="51" spans="1:7" ht="18.75" x14ac:dyDescent="0.3">
      <c r="A51" s="50"/>
      <c r="B51" s="49"/>
      <c r="C51" s="140"/>
      <c r="D51" s="51"/>
      <c r="E51" s="51"/>
      <c r="F51" s="141"/>
      <c r="G51" s="126"/>
    </row>
    <row r="52" spans="1:7" ht="18.75" x14ac:dyDescent="0.3">
      <c r="A52" s="50"/>
      <c r="B52" s="49"/>
      <c r="C52" s="140"/>
      <c r="D52" s="51"/>
      <c r="E52" s="51"/>
      <c r="F52" s="141"/>
      <c r="G52" s="126"/>
    </row>
    <row r="53" spans="1:7" ht="18.75" x14ac:dyDescent="0.3">
      <c r="A53" s="50"/>
      <c r="B53" s="49"/>
      <c r="C53" s="140"/>
      <c r="D53" s="51"/>
      <c r="E53" s="51"/>
      <c r="F53" s="141"/>
      <c r="G53" s="126"/>
    </row>
    <row r="54" spans="1:7" ht="18.75" x14ac:dyDescent="0.3">
      <c r="A54" s="50"/>
      <c r="B54" s="49"/>
      <c r="C54" s="140"/>
      <c r="D54" s="51"/>
      <c r="E54" s="51"/>
      <c r="F54" s="141"/>
      <c r="G54" s="126"/>
    </row>
    <row r="55" spans="1:7" ht="18.75" x14ac:dyDescent="0.3">
      <c r="A55" s="50"/>
      <c r="B55" s="49"/>
      <c r="C55" s="140"/>
      <c r="D55" s="51"/>
      <c r="E55" s="51"/>
      <c r="F55" s="141"/>
      <c r="G55" s="126"/>
    </row>
    <row r="56" spans="1:7" ht="18.75" x14ac:dyDescent="0.3">
      <c r="A56" s="50"/>
      <c r="B56" s="49"/>
      <c r="C56" s="140"/>
      <c r="D56" s="51"/>
      <c r="E56" s="51"/>
      <c r="F56" s="141"/>
      <c r="G56" s="126"/>
    </row>
    <row r="57" spans="1:7" ht="18.75" x14ac:dyDescent="0.3">
      <c r="A57" s="50"/>
      <c r="B57" s="49"/>
      <c r="C57" s="49"/>
      <c r="D57" s="51"/>
      <c r="E57" s="51"/>
      <c r="F57" s="109"/>
      <c r="G57" s="126"/>
    </row>
    <row r="58" spans="1:7" ht="18.75" x14ac:dyDescent="0.3">
      <c r="A58" s="50"/>
      <c r="B58" s="49"/>
      <c r="C58" s="49"/>
      <c r="D58" s="51"/>
      <c r="E58" s="51"/>
      <c r="F58" s="109"/>
      <c r="G58" s="126"/>
    </row>
    <row r="59" spans="1:7" ht="18.75" x14ac:dyDescent="0.3">
      <c r="A59" s="50"/>
      <c r="B59" s="49"/>
      <c r="C59" s="49"/>
      <c r="D59" s="51"/>
      <c r="E59" s="51"/>
      <c r="F59" s="109"/>
      <c r="G59" s="126"/>
    </row>
    <row r="60" spans="1:7" ht="18.75" x14ac:dyDescent="0.3">
      <c r="A60" s="50"/>
      <c r="B60" s="49"/>
      <c r="C60" s="49"/>
      <c r="D60" s="51"/>
      <c r="E60" s="51"/>
      <c r="F60" s="109"/>
      <c r="G60" s="126"/>
    </row>
    <row r="61" spans="1:7" ht="18.75" x14ac:dyDescent="0.3">
      <c r="A61" s="50"/>
      <c r="B61" s="49"/>
      <c r="C61" s="49"/>
      <c r="D61" s="51"/>
      <c r="E61" s="51"/>
      <c r="F61" s="109"/>
      <c r="G61" s="126"/>
    </row>
    <row r="62" spans="1:7" ht="18.75" x14ac:dyDescent="0.3">
      <c r="A62" s="50"/>
      <c r="B62" s="49"/>
      <c r="C62" s="49"/>
      <c r="D62" s="51"/>
      <c r="E62" s="51"/>
      <c r="F62" s="109"/>
      <c r="G62" s="126"/>
    </row>
    <row r="63" spans="1:7" ht="18.75" x14ac:dyDescent="0.3">
      <c r="A63" s="50"/>
      <c r="B63" s="49"/>
      <c r="C63" s="49"/>
      <c r="D63" s="51"/>
      <c r="E63" s="51"/>
      <c r="F63" s="109"/>
      <c r="G63" s="126"/>
    </row>
    <row r="64" spans="1:7" ht="18.75" x14ac:dyDescent="0.3">
      <c r="A64" s="50"/>
      <c r="B64" s="49"/>
      <c r="C64" s="49"/>
      <c r="D64" s="51"/>
      <c r="E64" s="51"/>
      <c r="F64" s="109"/>
      <c r="G64" s="126"/>
    </row>
    <row r="65" spans="1:7" ht="18.75" x14ac:dyDescent="0.3">
      <c r="A65" s="50"/>
      <c r="B65" s="49"/>
      <c r="C65" s="49"/>
      <c r="D65" s="51"/>
      <c r="E65" s="51"/>
      <c r="F65" s="109"/>
      <c r="G65" s="126"/>
    </row>
    <row r="66" spans="1:7" x14ac:dyDescent="0.25">
      <c r="A66" s="50"/>
      <c r="B66" s="49"/>
      <c r="C66" s="49"/>
      <c r="D66" s="51"/>
      <c r="E66" s="51"/>
      <c r="F66" s="109"/>
      <c r="G66" s="49"/>
    </row>
    <row r="67" spans="1:7" x14ac:dyDescent="0.25">
      <c r="A67" s="50"/>
      <c r="B67" s="49"/>
      <c r="C67" s="49"/>
      <c r="D67" s="51"/>
      <c r="E67" s="51"/>
      <c r="F67" s="109"/>
      <c r="G67" s="49"/>
    </row>
    <row r="68" spans="1:7" x14ac:dyDescent="0.25">
      <c r="A68" s="50"/>
      <c r="B68" s="49"/>
      <c r="C68" s="49"/>
      <c r="D68" s="51"/>
      <c r="E68" s="51"/>
      <c r="F68" s="109"/>
      <c r="G68" s="49"/>
    </row>
    <row r="69" spans="1:7" x14ac:dyDescent="0.25">
      <c r="A69" s="50"/>
      <c r="B69" s="49"/>
      <c r="C69" s="49"/>
      <c r="D69" s="51"/>
      <c r="E69" s="51"/>
      <c r="F69" s="109"/>
      <c r="G69" s="49"/>
    </row>
    <row r="70" spans="1:7" x14ac:dyDescent="0.25">
      <c r="A70" s="50"/>
      <c r="B70" s="49"/>
      <c r="C70" s="49"/>
      <c r="D70" s="51"/>
      <c r="E70" s="51"/>
      <c r="F70" s="109"/>
      <c r="G70" s="49"/>
    </row>
    <row r="71" spans="1:7" x14ac:dyDescent="0.25">
      <c r="A71" s="50"/>
      <c r="B71" s="49"/>
      <c r="C71" s="49"/>
      <c r="D71" s="51"/>
      <c r="E71" s="51"/>
      <c r="F71" s="47"/>
      <c r="G71" s="38"/>
    </row>
    <row r="72" spans="1:7" x14ac:dyDescent="0.25">
      <c r="A72" s="50"/>
      <c r="B72" s="49"/>
      <c r="C72" s="49"/>
      <c r="D72" s="51"/>
      <c r="E72" s="51"/>
      <c r="F72" s="109"/>
      <c r="G72" s="49"/>
    </row>
    <row r="73" spans="1:7" x14ac:dyDescent="0.25">
      <c r="A73" s="50"/>
      <c r="B73" s="49"/>
      <c r="C73" s="49"/>
      <c r="D73" s="51"/>
      <c r="E73" s="51"/>
      <c r="F73" s="47"/>
      <c r="G73" s="49"/>
    </row>
    <row r="74" spans="1:7" x14ac:dyDescent="0.25">
      <c r="A74" s="50"/>
      <c r="B74" s="49"/>
      <c r="C74" s="49"/>
      <c r="D74" s="51"/>
      <c r="E74" s="51"/>
      <c r="F74" s="109"/>
      <c r="G74" s="49"/>
    </row>
    <row r="75" spans="1:7" x14ac:dyDescent="0.25">
      <c r="A75" s="50"/>
      <c r="B75" s="49"/>
      <c r="C75" s="49"/>
      <c r="D75" s="51"/>
      <c r="E75" s="51"/>
      <c r="F75" s="47"/>
      <c r="G75" s="49"/>
    </row>
    <row r="76" spans="1:7" x14ac:dyDescent="0.25">
      <c r="A76" s="50"/>
      <c r="B76" s="49"/>
      <c r="C76" s="49"/>
      <c r="D76" s="51"/>
      <c r="E76" s="51"/>
      <c r="F76" s="47"/>
      <c r="G76" s="49"/>
    </row>
    <row r="77" spans="1:7" x14ac:dyDescent="0.25">
      <c r="A77" s="50"/>
      <c r="B77" s="49"/>
      <c r="C77" s="49"/>
      <c r="D77" s="51"/>
      <c r="E77" s="51"/>
      <c r="F77" s="47"/>
      <c r="G77" s="38"/>
    </row>
    <row r="78" spans="1:7" x14ac:dyDescent="0.25">
      <c r="A78" s="50"/>
      <c r="B78" s="49"/>
      <c r="C78" s="49"/>
      <c r="D78" s="51"/>
      <c r="E78" s="51"/>
      <c r="F78" s="47"/>
      <c r="G78" s="38"/>
    </row>
    <row r="79" spans="1:7" x14ac:dyDescent="0.25">
      <c r="A79" s="50"/>
      <c r="B79" s="49"/>
      <c r="C79" s="49"/>
      <c r="D79" s="51"/>
      <c r="E79" s="51"/>
      <c r="F79" s="47"/>
      <c r="G79" s="49"/>
    </row>
    <row r="80" spans="1:7" ht="15" customHeight="1" x14ac:dyDescent="0.25">
      <c r="A80" s="52" t="s">
        <v>61</v>
      </c>
      <c r="B80" s="53" t="s">
        <v>62</v>
      </c>
      <c r="C80" s="53" t="s">
        <v>63</v>
      </c>
      <c r="D80" s="54" t="s">
        <v>64</v>
      </c>
      <c r="E80" s="53" t="s">
        <v>65</v>
      </c>
      <c r="F80" s="53" t="s">
        <v>73</v>
      </c>
      <c r="G80" s="55" t="s">
        <v>36</v>
      </c>
    </row>
    <row r="81" spans="1:10" ht="15" customHeight="1" x14ac:dyDescent="0.3">
      <c r="A81" s="50"/>
      <c r="B81" s="49"/>
      <c r="C81" s="49"/>
      <c r="D81" s="51"/>
      <c r="E81" s="51"/>
      <c r="F81" s="109"/>
      <c r="G81" s="126"/>
    </row>
    <row r="82" spans="1:10" ht="15" customHeight="1" x14ac:dyDescent="0.3">
      <c r="A82" s="50"/>
      <c r="B82" s="49"/>
      <c r="C82" s="49"/>
      <c r="D82" s="51"/>
      <c r="E82" s="51"/>
      <c r="F82" s="109"/>
      <c r="G82" s="126"/>
    </row>
    <row r="83" spans="1:10" ht="15" customHeight="1" x14ac:dyDescent="0.3">
      <c r="A83" s="50"/>
      <c r="B83" s="49"/>
      <c r="C83" s="49"/>
      <c r="D83" s="51"/>
      <c r="E83" s="51"/>
      <c r="F83" s="109"/>
      <c r="G83" s="126"/>
      <c r="H83" s="5"/>
    </row>
    <row r="84" spans="1:10" ht="15" customHeight="1" x14ac:dyDescent="0.3">
      <c r="A84" s="50"/>
      <c r="B84" s="49"/>
      <c r="C84" s="49"/>
      <c r="D84" s="51"/>
      <c r="E84" s="51"/>
      <c r="F84" s="109"/>
      <c r="G84" s="126"/>
    </row>
    <row r="85" spans="1:10" ht="15" customHeight="1" x14ac:dyDescent="0.3">
      <c r="A85" s="50"/>
      <c r="B85" s="49"/>
      <c r="C85" s="49"/>
      <c r="D85" s="51"/>
      <c r="E85" s="51"/>
      <c r="F85" s="109"/>
      <c r="G85" s="126"/>
    </row>
    <row r="86" spans="1:10" ht="15" customHeight="1" x14ac:dyDescent="0.3">
      <c r="A86" s="50"/>
      <c r="B86" s="49"/>
      <c r="C86" s="49"/>
      <c r="D86" s="51"/>
      <c r="E86" s="51"/>
      <c r="F86" s="109"/>
      <c r="G86" s="126"/>
    </row>
    <row r="87" spans="1:10" ht="15" customHeight="1" x14ac:dyDescent="0.3">
      <c r="A87" s="50"/>
      <c r="B87" s="49"/>
      <c r="C87" s="49"/>
      <c r="D87" s="51"/>
      <c r="E87" s="51"/>
      <c r="F87" s="109"/>
      <c r="G87" s="126"/>
    </row>
    <row r="88" spans="1:10" ht="15" customHeight="1" x14ac:dyDescent="0.3">
      <c r="A88" s="50"/>
      <c r="B88" s="49"/>
      <c r="C88" s="49"/>
      <c r="D88" s="51"/>
      <c r="E88" s="51"/>
      <c r="F88" s="47"/>
      <c r="G88" s="126"/>
    </row>
    <row r="89" spans="1:10" ht="15" customHeight="1" x14ac:dyDescent="0.3">
      <c r="A89" s="66"/>
      <c r="B89" s="67"/>
      <c r="C89" s="67"/>
      <c r="D89" s="68"/>
      <c r="E89" s="68"/>
      <c r="F89" s="68"/>
      <c r="G89" s="126"/>
      <c r="J89">
        <v>776226</v>
      </c>
    </row>
    <row r="92" spans="1:10" x14ac:dyDescent="0.25">
      <c r="D92" s="1">
        <f>SUBTOTAL(9,D2:D89)</f>
        <v>9473892</v>
      </c>
      <c r="E92" s="1">
        <f>SUBTOTAL(9,E2:E89)</f>
        <v>8385521</v>
      </c>
    </row>
    <row r="94" spans="1:10" x14ac:dyDescent="0.25">
      <c r="F94" s="46"/>
      <c r="G94" s="46" t="s">
        <v>4</v>
      </c>
    </row>
    <row r="95" spans="1:10" ht="18.75" x14ac:dyDescent="0.3">
      <c r="A95" s="52" t="s">
        <v>61</v>
      </c>
      <c r="B95" s="53" t="s">
        <v>62</v>
      </c>
      <c r="C95" s="53" t="s">
        <v>63</v>
      </c>
      <c r="D95" s="54" t="s">
        <v>64</v>
      </c>
      <c r="F95" s="47">
        <f>SUMIF($G$2:$G$79,G95,$D$2:$D$79)-SUMIF($G$2:$G$79,G95,$E$2:$E$79)+EERR!$D$2*(SUMIF($G$81:$G$89,G95,$D$81:$D$89)-SUMIF($G$81:$G$89,G95,$E$81:$E$89))</f>
        <v>0</v>
      </c>
      <c r="G95" s="126" t="s">
        <v>143</v>
      </c>
    </row>
    <row r="96" spans="1:10" ht="18.75" x14ac:dyDescent="0.3">
      <c r="A96" s="50"/>
      <c r="B96" s="49"/>
      <c r="C96" s="49"/>
      <c r="D96" s="51"/>
      <c r="F96" s="47">
        <f>SUMIF($G$2:$G$79,G96,$D$2:$D$79)-SUMIF($G$2:$G$79,G96,$E$2:$E$79)+EERR!$D$2*(SUMIF($G$81:$G$89,G96,$D$81:$D$89)-SUMIF($G$81:$G$89,G96,$E$81:$E$89))</f>
        <v>0</v>
      </c>
      <c r="G96" s="126" t="s">
        <v>30</v>
      </c>
    </row>
    <row r="97" spans="1:8" ht="18.75" x14ac:dyDescent="0.3">
      <c r="A97" s="50"/>
      <c r="B97" s="49"/>
      <c r="C97" s="49"/>
      <c r="D97" s="51"/>
      <c r="F97" s="47">
        <f>SUMIF($G$2:$G$79,G97,$D$2:$D$79)-SUMIF($G$2:$G$79,G97,$E$2:$E$79)+EERR!$D$2*(SUMIF($G$81:$G$89,G97,$D$81:$D$89)-SUMIF($G$81:$G$89,G97,$E$81:$E$89))</f>
        <v>0</v>
      </c>
      <c r="G97" s="126" t="s">
        <v>87</v>
      </c>
    </row>
    <row r="98" spans="1:8" ht="18.75" x14ac:dyDescent="0.3">
      <c r="A98" s="50"/>
      <c r="B98" s="49"/>
      <c r="C98" s="49"/>
      <c r="D98" s="51"/>
      <c r="F98" s="47">
        <f>SUMIF($G$2:$G$79,G98,$D$2:$D$79)-SUMIF($G$2:$G$79,G98,$E$2:$E$79)+EERR!$D$2*(SUMIF($G$81:$G$89,G98,$D$81:$D$89)-SUMIF($G$81:$G$89,G98,$E$81:$E$89))</f>
        <v>0</v>
      </c>
      <c r="G98" s="126" t="s">
        <v>142</v>
      </c>
    </row>
    <row r="99" spans="1:8" ht="18.75" x14ac:dyDescent="0.3">
      <c r="F99" s="47">
        <f>SUMIF($G$2:$G$79,G99,$D$2:$D$79)-SUMIF($G$2:$G$79,G99,$E$2:$E$79)+EERR!$D$2*(SUMIF($G$81:$G$89,G99,$D$81:$D$89)-SUMIF($G$81:$G$89,G99,$E$81:$E$89))</f>
        <v>0</v>
      </c>
      <c r="G99" s="126" t="s">
        <v>8</v>
      </c>
    </row>
    <row r="100" spans="1:8" ht="18.75" x14ac:dyDescent="0.3">
      <c r="F100" s="47">
        <f>SUMIF($G$2:$G$79,G100,$D$2:$D$79)-SUMIF($G$2:$G$79,G100,$E$2:$E$79)+EERR!$D$2*(SUMIF($G$81:$G$89,G100,$D$81:$D$89)-SUMIF($G$81:$G$89,G100,$E$81:$E$89))</f>
        <v>0</v>
      </c>
      <c r="G100" s="127" t="s">
        <v>144</v>
      </c>
      <c r="H100" s="72"/>
    </row>
    <row r="101" spans="1:8" ht="18.75" x14ac:dyDescent="0.3">
      <c r="F101" s="47">
        <f>SUMIF($G$2:$G$79,G101,$D$2:$D$79)-SUMIF($G$2:$G$79,G101,$E$2:$E$79)+EERR!$D$2*(SUMIF($G$81:$G$89,G101,$D$81:$D$89)-SUMIF($G$81:$G$89,G101,$E$81:$E$89))</f>
        <v>0</v>
      </c>
      <c r="G101" s="126" t="s">
        <v>146</v>
      </c>
    </row>
    <row r="102" spans="1:8" ht="18.75" x14ac:dyDescent="0.3">
      <c r="F102" s="47">
        <f>SUMIF($G$2:$G$79,G102,$D$2:$D$79)-SUMIF($G$2:$G$79,G102,$E$2:$E$79)+EERR!$D$2*(SUMIF($G$81:$G$89,G102,$D$81:$D$89)-SUMIF($G$81:$G$89,G102,$E$81:$E$89))</f>
        <v>0</v>
      </c>
      <c r="G102" s="126" t="s">
        <v>145</v>
      </c>
    </row>
    <row r="103" spans="1:8" ht="18.75" x14ac:dyDescent="0.3">
      <c r="F103" s="47">
        <f>SUMIF($G$2:$G$79,G103,$D$2:$D$79)-SUMIF($G$2:$G$79,G103,$E$2:$E$79)+EERR!$D$2*(SUMIF($G$81:$G$89,G103,$D$81:$D$89)-SUMIF($G$81:$G$89,G103,$E$81:$E$89))</f>
        <v>2797881</v>
      </c>
      <c r="G103" s="127" t="s">
        <v>23</v>
      </c>
    </row>
    <row r="104" spans="1:8" ht="18.75" x14ac:dyDescent="0.3">
      <c r="F104" s="47">
        <f>SUMIF($G$2:$G$79,G104,$D$2:$D$79)-SUMIF($G$2:$G$79,G104,$E$2:$E$79)+EERR!$D$2*(SUMIF($G$81:$G$89,G104,$D$81:$D$89)-SUMIF($G$81:$G$89,G104,$E$81:$E$89))</f>
        <v>0</v>
      </c>
      <c r="G104" s="126" t="s">
        <v>11</v>
      </c>
      <c r="H104" s="73"/>
    </row>
    <row r="105" spans="1:8" ht="18.75" x14ac:dyDescent="0.3">
      <c r="F105" s="47">
        <f>SUMIF($G$2:$G$79,G105,$D$2:$D$79)-SUMIF($G$2:$G$79,G105,$E$2:$E$79)+EERR!$D$2*(SUMIF($G$81:$G$89,G105,$D$81:$D$89)-SUMIF($G$81:$G$89,G105,$E$81:$E$89))</f>
        <v>0</v>
      </c>
      <c r="G105" s="126" t="s">
        <v>19</v>
      </c>
    </row>
    <row r="106" spans="1:8" ht="18.75" x14ac:dyDescent="0.3">
      <c r="F106" s="47">
        <f>SUMIF($G$2:$G$79,G106,$D$2:$D$79)-SUMIF($G$2:$G$79,G106,$E$2:$E$79)+EERR!$D$2*(SUMIF($G$81:$G$89,G106,$D$81:$D$89)-SUMIF($G$81:$G$89,G106,$E$81:$E$89))</f>
        <v>0</v>
      </c>
      <c r="G106" s="126" t="s">
        <v>147</v>
      </c>
    </row>
    <row r="107" spans="1:8" ht="18.75" x14ac:dyDescent="0.3">
      <c r="F107" s="47">
        <f>SUMIF($G$2:$G$79,G107,$D$2:$D$79)-SUMIF($G$2:$G$79,G107,$E$2:$E$79)+EERR!$D$2*(SUMIF($G$81:$G$89,G107,$D$81:$D$89)-SUMIF($G$81:$G$89,G107,$E$81:$E$89))</f>
        <v>753678</v>
      </c>
      <c r="G107" s="126" t="s">
        <v>29</v>
      </c>
    </row>
    <row r="108" spans="1:8" ht="18.75" x14ac:dyDescent="0.3">
      <c r="F108" s="47">
        <f>SUMIF($G$2:$G$79,G108,$D$2:$D$79)-SUMIF($G$2:$G$79,G108,$E$2:$E$79)+EERR!$D$2*(SUMIF($G$81:$G$89,G108,$D$81:$D$89)-SUMIF($G$81:$G$89,G108,$E$81:$E$89))</f>
        <v>5000000</v>
      </c>
      <c r="G108" s="126" t="s">
        <v>110</v>
      </c>
    </row>
    <row r="109" spans="1:8" ht="18.75" x14ac:dyDescent="0.3">
      <c r="F109" s="47">
        <f>SUMIF($G$2:$G$79,G109,$D$2:$D$79)-SUMIF($G$2:$G$79,G109,$E$2:$E$79)+EERR!$D$2*(SUMIF($G$81:$G$89,G109,$D$81:$D$89)-SUMIF($G$81:$G$89,G109,$E$81:$E$89))</f>
        <v>-7311957</v>
      </c>
      <c r="G109" s="126" t="s">
        <v>111</v>
      </c>
    </row>
    <row r="110" spans="1:8" ht="18.75" x14ac:dyDescent="0.3">
      <c r="F110" s="47">
        <f>SUMIF($G$2:$G$79,G110,$D$2:$D$79)-SUMIF($G$2:$G$79,G110,$E$2:$E$79)+EERR!$D$2*(SUMIF($G$81:$G$89,G110,$D$81:$D$89)-SUMIF($G$81:$G$89,G110,$E$81:$E$89))</f>
        <v>-151231</v>
      </c>
      <c r="G110" s="126" t="s">
        <v>148</v>
      </c>
    </row>
    <row r="111" spans="1:8" ht="18.75" x14ac:dyDescent="0.3">
      <c r="F111" s="47">
        <f>SUMIF($G$2:$G$79,G111,$D$2:$D$79)-SUMIF($G$2:$G$79,G111,$E$2:$E$79)+EERR!$D$2*(SUMIF($G$81:$G$89,G111,$D$81:$D$89)-SUMIF($G$81:$G$89,G111,$E$81:$E$89))</f>
        <v>0</v>
      </c>
      <c r="G111" s="126" t="s">
        <v>149</v>
      </c>
    </row>
    <row r="112" spans="1:8" ht="18.75" x14ac:dyDescent="0.3">
      <c r="F112" s="47">
        <f>SUMIF($G$2:$G$79,G112,$D$2:$D$79)-SUMIF($G$2:$G$79,G112,$E$2:$E$79)+EERR!$D$2*(SUMIF($G$81:$G$89,G112,$D$81:$D$89)-SUMIF($G$81:$G$89,G112,$E$81:$E$89))</f>
        <v>0</v>
      </c>
      <c r="G112" s="126" t="s">
        <v>167</v>
      </c>
    </row>
    <row r="113" spans="6:7" x14ac:dyDescent="0.25">
      <c r="F113" s="48"/>
      <c r="G113" s="46" t="s">
        <v>21</v>
      </c>
    </row>
  </sheetData>
  <autoFilter ref="A1:G89" xr:uid="{00000000-0009-0000-0000-000006000000}"/>
  <sortState xmlns:xlrd2="http://schemas.microsoft.com/office/spreadsheetml/2017/richdata2" ref="J3:P16">
    <sortCondition ref="J3:J16"/>
  </sortState>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promptTitle="Clases de Costos" xr:uid="{00000000-0002-0000-0600-000000000000}">
          <x14:formula1>
            <xm:f>'1'!$A$2:$A$18</xm:f>
          </x14:formula1>
          <xm:sqref>G59</xm:sqref>
        </x14:dataValidation>
        <x14:dataValidation type="list" allowBlank="1" showInputMessage="1" showErrorMessage="1" promptTitle="Clases de Costos" xr:uid="{00000000-0002-0000-0600-000001000000}">
          <x14:formula1>
            <xm:f>'1'!$A$2:$A$19</xm:f>
          </x14:formula1>
          <xm:sqref>G63:G65 G81:G89</xm:sqref>
        </x14:dataValidation>
        <x14:dataValidation type="list" allowBlank="1" showInputMessage="1" showErrorMessage="1" promptTitle="Clases de Costos" xr:uid="{00000000-0002-0000-0600-000002000000}">
          <x14:formula1>
            <xm:f>'1'!$A$2:$A$20</xm:f>
          </x14:formula1>
          <xm:sqref>G60:G62 G2:G58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BA2727"/>
  <sheetViews>
    <sheetView topLeftCell="E67" zoomScale="70" zoomScaleNormal="70" workbookViewId="0">
      <selection activeCell="G100" sqref="G100"/>
    </sheetView>
  </sheetViews>
  <sheetFormatPr baseColWidth="10" defaultColWidth="11.28515625" defaultRowHeight="15" x14ac:dyDescent="0.25"/>
  <cols>
    <col min="1" max="1" width="13.140625" bestFit="1" customWidth="1"/>
    <col min="2" max="2" width="33.140625" style="16" customWidth="1"/>
    <col min="3" max="3" width="25" style="16" customWidth="1"/>
    <col min="4" max="4" width="27" style="16" customWidth="1"/>
    <col min="5" max="5" width="35.7109375" style="17" customWidth="1"/>
    <col min="6" max="6" width="29.7109375" style="17" customWidth="1"/>
    <col min="7" max="8" width="21.7109375" style="17" customWidth="1"/>
    <col min="9" max="9" width="28" style="17" customWidth="1"/>
    <col min="10" max="10" width="26.7109375" style="17" customWidth="1"/>
    <col min="11" max="11" width="25.28515625" style="17" customWidth="1"/>
    <col min="12" max="12" width="24.28515625" style="17" customWidth="1"/>
    <col min="13" max="14" width="17.28515625" style="17" customWidth="1"/>
    <col min="15" max="15" width="17.28515625" style="19" customWidth="1"/>
    <col min="16" max="16" width="17.28515625" style="17" customWidth="1"/>
    <col min="17" max="17" width="17.28515625" style="20" customWidth="1"/>
    <col min="18" max="22" width="17.28515625" style="13" customWidth="1"/>
    <col min="23" max="39" width="17.28515625" customWidth="1"/>
    <col min="40" max="40" width="17.7109375" customWidth="1"/>
    <col min="41" max="41" width="17.28515625" customWidth="1"/>
    <col min="42" max="48" width="17.7109375" customWidth="1"/>
    <col min="49" max="57" width="20.85546875" customWidth="1"/>
  </cols>
  <sheetData>
    <row r="1" spans="1:53" x14ac:dyDescent="0.25">
      <c r="A1" s="36" t="s">
        <v>5</v>
      </c>
      <c r="B1" s="36" t="s">
        <v>24</v>
      </c>
      <c r="C1" s="36" t="s">
        <v>130</v>
      </c>
      <c r="D1" s="36" t="s">
        <v>131</v>
      </c>
      <c r="E1" s="36" t="s">
        <v>132</v>
      </c>
      <c r="F1" s="36" t="s">
        <v>133</v>
      </c>
      <c r="G1" s="62" t="s">
        <v>75</v>
      </c>
      <c r="H1" s="36" t="s">
        <v>134</v>
      </c>
      <c r="I1" s="36" t="s">
        <v>135</v>
      </c>
      <c r="J1" s="63"/>
      <c r="K1"/>
      <c r="L1"/>
      <c r="M1"/>
      <c r="N1"/>
      <c r="O1"/>
      <c r="P1"/>
      <c r="Q1"/>
      <c r="R1"/>
      <c r="S1"/>
      <c r="T1"/>
      <c r="U1"/>
      <c r="V1"/>
    </row>
    <row r="2" spans="1:53" x14ac:dyDescent="0.25">
      <c r="A2" s="136">
        <v>44621</v>
      </c>
      <c r="B2" s="121" t="s">
        <v>984</v>
      </c>
      <c r="C2" s="121" t="s">
        <v>108</v>
      </c>
      <c r="D2" s="121" t="s">
        <v>124</v>
      </c>
      <c r="E2" s="122">
        <v>6000</v>
      </c>
      <c r="F2" s="121">
        <v>0</v>
      </c>
      <c r="G2" s="137" t="s">
        <v>985</v>
      </c>
      <c r="H2" s="137">
        <v>1568</v>
      </c>
      <c r="I2" s="137" t="s">
        <v>55</v>
      </c>
      <c r="J2" s="38"/>
      <c r="K2" s="5"/>
      <c r="L2"/>
      <c r="M2"/>
      <c r="N2"/>
      <c r="O2"/>
      <c r="P2"/>
      <c r="Q2"/>
      <c r="R2"/>
      <c r="S2"/>
      <c r="T2"/>
      <c r="U2"/>
      <c r="V2"/>
    </row>
    <row r="3" spans="1:53" x14ac:dyDescent="0.25">
      <c r="A3" s="136">
        <v>44621</v>
      </c>
      <c r="B3" s="121" t="s">
        <v>984</v>
      </c>
      <c r="C3" s="121" t="s">
        <v>108</v>
      </c>
      <c r="D3" s="122" t="s">
        <v>124</v>
      </c>
      <c r="E3" s="122">
        <v>3400</v>
      </c>
      <c r="F3" s="121">
        <v>0</v>
      </c>
      <c r="G3" s="137" t="s">
        <v>986</v>
      </c>
      <c r="H3" s="137">
        <v>9722</v>
      </c>
      <c r="I3" s="137" t="s">
        <v>55</v>
      </c>
      <c r="J3" s="38"/>
      <c r="K3" s="5"/>
      <c r="L3"/>
      <c r="M3" s="64">
        <v>41791</v>
      </c>
      <c r="N3" s="64">
        <v>41821</v>
      </c>
      <c r="O3" s="64">
        <v>41852</v>
      </c>
      <c r="P3" s="64">
        <v>41883</v>
      </c>
      <c r="Q3" s="64">
        <v>41913</v>
      </c>
      <c r="R3" s="64">
        <v>41944</v>
      </c>
      <c r="S3" s="64">
        <v>41974</v>
      </c>
      <c r="T3" s="64">
        <v>42005</v>
      </c>
      <c r="U3" s="64">
        <v>42036</v>
      </c>
      <c r="V3" s="64">
        <v>42064</v>
      </c>
      <c r="W3" s="64">
        <v>42095</v>
      </c>
      <c r="X3" s="64"/>
      <c r="Y3" s="64">
        <v>42156</v>
      </c>
      <c r="Z3" s="64">
        <v>42186</v>
      </c>
      <c r="AA3" s="64">
        <v>42217</v>
      </c>
      <c r="AB3" s="64">
        <v>42248</v>
      </c>
      <c r="AC3" s="64">
        <v>42278</v>
      </c>
      <c r="AD3" s="64">
        <v>42309</v>
      </c>
      <c r="AE3" s="64">
        <v>42339</v>
      </c>
      <c r="AF3" s="64">
        <v>42370</v>
      </c>
      <c r="AG3" s="64">
        <v>42401</v>
      </c>
      <c r="AH3" s="64">
        <v>42430</v>
      </c>
      <c r="AI3" s="64">
        <v>42461</v>
      </c>
      <c r="AJ3" s="64">
        <v>42491</v>
      </c>
      <c r="AK3" s="64">
        <v>42522</v>
      </c>
      <c r="AL3" s="64">
        <v>42552</v>
      </c>
      <c r="AM3" s="64">
        <v>42583</v>
      </c>
      <c r="AN3" s="64">
        <v>42614</v>
      </c>
      <c r="AO3" s="64">
        <v>42644</v>
      </c>
      <c r="AP3" s="64">
        <v>42675</v>
      </c>
      <c r="AQ3" s="64">
        <v>42705</v>
      </c>
      <c r="AR3" s="64">
        <v>42736</v>
      </c>
      <c r="AS3" s="64">
        <v>42767</v>
      </c>
      <c r="AT3" s="64">
        <v>42795</v>
      </c>
      <c r="AU3" s="64">
        <v>42826</v>
      </c>
      <c r="AV3" s="64">
        <v>42856</v>
      </c>
      <c r="AW3" s="64">
        <v>42887</v>
      </c>
      <c r="AX3" s="64">
        <v>42917</v>
      </c>
      <c r="AY3" s="64">
        <v>42948</v>
      </c>
      <c r="AZ3" s="64">
        <v>42979</v>
      </c>
      <c r="BA3" s="64">
        <v>43009</v>
      </c>
    </row>
    <row r="4" spans="1:53" x14ac:dyDescent="0.25">
      <c r="A4" s="136">
        <v>44621</v>
      </c>
      <c r="B4" s="121" t="s">
        <v>984</v>
      </c>
      <c r="C4" s="121" t="s">
        <v>108</v>
      </c>
      <c r="D4" s="122" t="s">
        <v>124</v>
      </c>
      <c r="E4" s="122">
        <v>37577</v>
      </c>
      <c r="F4" s="121">
        <v>0</v>
      </c>
      <c r="G4" s="137" t="s">
        <v>987</v>
      </c>
      <c r="H4" s="137">
        <v>281608</v>
      </c>
      <c r="I4" s="137" t="s">
        <v>156</v>
      </c>
      <c r="J4" s="38"/>
      <c r="K4" s="5"/>
      <c r="L4" s="42" t="s">
        <v>48</v>
      </c>
      <c r="M4" s="43" t="s">
        <v>49</v>
      </c>
      <c r="N4" s="43" t="s">
        <v>49</v>
      </c>
      <c r="O4" s="43" t="s">
        <v>49</v>
      </c>
      <c r="P4" s="43" t="s">
        <v>49</v>
      </c>
      <c r="Q4" s="43" t="s">
        <v>49</v>
      </c>
      <c r="R4" s="43" t="s">
        <v>49</v>
      </c>
      <c r="S4" s="43" t="s">
        <v>49</v>
      </c>
      <c r="T4" s="43" t="s">
        <v>49</v>
      </c>
      <c r="U4" s="43" t="s">
        <v>49</v>
      </c>
      <c r="V4" s="43" t="s">
        <v>49</v>
      </c>
      <c r="W4" s="43" t="s">
        <v>49</v>
      </c>
      <c r="X4" s="43"/>
      <c r="Y4" s="43" t="s">
        <v>49</v>
      </c>
      <c r="Z4" s="43" t="s">
        <v>49</v>
      </c>
      <c r="AA4" s="43" t="s">
        <v>49</v>
      </c>
      <c r="AB4" s="43" t="s">
        <v>49</v>
      </c>
      <c r="AC4" s="43" t="s">
        <v>49</v>
      </c>
      <c r="AD4" s="43" t="s">
        <v>49</v>
      </c>
      <c r="AE4" s="43" t="s">
        <v>49</v>
      </c>
      <c r="AF4" s="43" t="s">
        <v>49</v>
      </c>
      <c r="AG4" s="43" t="s">
        <v>49</v>
      </c>
      <c r="AH4" s="43" t="s">
        <v>49</v>
      </c>
      <c r="AI4" s="43" t="s">
        <v>49</v>
      </c>
      <c r="AJ4" s="43" t="s">
        <v>49</v>
      </c>
      <c r="AK4" s="43" t="s">
        <v>49</v>
      </c>
      <c r="AL4" s="43" t="s">
        <v>49</v>
      </c>
      <c r="AM4" s="43" t="s">
        <v>49</v>
      </c>
      <c r="AN4" s="43" t="s">
        <v>49</v>
      </c>
      <c r="AO4" s="43" t="s">
        <v>49</v>
      </c>
      <c r="AP4" s="43" t="s">
        <v>170</v>
      </c>
      <c r="AQ4" s="43" t="s">
        <v>170</v>
      </c>
      <c r="AR4" s="43" t="s">
        <v>170</v>
      </c>
      <c r="AS4" s="43" t="s">
        <v>170</v>
      </c>
      <c r="AT4" s="43" t="s">
        <v>170</v>
      </c>
      <c r="AU4" s="43" t="s">
        <v>49</v>
      </c>
      <c r="AV4" s="43" t="s">
        <v>49</v>
      </c>
      <c r="AW4" s="43"/>
      <c r="AX4" s="43" t="s">
        <v>49</v>
      </c>
      <c r="AY4" s="43" t="s">
        <v>49</v>
      </c>
      <c r="AZ4" s="43" t="s">
        <v>49</v>
      </c>
      <c r="BA4" s="43" t="s">
        <v>49</v>
      </c>
    </row>
    <row r="5" spans="1:53" x14ac:dyDescent="0.25">
      <c r="A5" s="136">
        <v>44622</v>
      </c>
      <c r="B5" s="121" t="s">
        <v>984</v>
      </c>
      <c r="C5" s="121" t="s">
        <v>108</v>
      </c>
      <c r="D5" s="122" t="s">
        <v>124</v>
      </c>
      <c r="E5" s="122">
        <v>58980</v>
      </c>
      <c r="F5" s="121">
        <v>0</v>
      </c>
      <c r="G5" s="137" t="s">
        <v>988</v>
      </c>
      <c r="H5" s="137">
        <v>68871</v>
      </c>
      <c r="I5" s="137" t="s">
        <v>158</v>
      </c>
      <c r="J5" s="38"/>
      <c r="K5" s="5"/>
      <c r="L5" s="41" t="s">
        <v>50</v>
      </c>
      <c r="M5" s="18">
        <v>230385</v>
      </c>
      <c r="N5" s="18">
        <v>218354</v>
      </c>
      <c r="O5" s="18">
        <v>218354</v>
      </c>
      <c r="P5" s="18">
        <v>358019</v>
      </c>
      <c r="Q5" s="18">
        <v>378562</v>
      </c>
      <c r="R5" s="18">
        <v>396109</v>
      </c>
      <c r="S5" s="18">
        <v>189030</v>
      </c>
      <c r="T5" s="18">
        <v>207024</v>
      </c>
      <c r="U5" s="18">
        <v>240533</v>
      </c>
      <c r="V5" s="18">
        <v>219094</v>
      </c>
      <c r="W5" s="18">
        <v>268157</v>
      </c>
      <c r="X5" s="18"/>
      <c r="Y5" s="18"/>
      <c r="Z5" s="18">
        <v>344875</v>
      </c>
      <c r="AA5" s="18">
        <v>307022</v>
      </c>
      <c r="AB5" s="18">
        <v>478961</v>
      </c>
      <c r="AC5" s="18">
        <v>325365</v>
      </c>
      <c r="AD5" s="18">
        <v>382191</v>
      </c>
      <c r="AE5" s="18">
        <v>330335</v>
      </c>
      <c r="AF5" s="18">
        <v>371477</v>
      </c>
      <c r="AG5" s="18">
        <v>444000</v>
      </c>
      <c r="AH5" s="18">
        <v>586134</v>
      </c>
      <c r="AI5" s="18">
        <v>187163</v>
      </c>
      <c r="AJ5" s="18">
        <v>181554</v>
      </c>
      <c r="AK5" s="18">
        <v>26120</v>
      </c>
      <c r="AL5" s="18">
        <v>377291</v>
      </c>
      <c r="AM5" s="18">
        <v>479133</v>
      </c>
      <c r="AN5" s="18">
        <v>601495</v>
      </c>
      <c r="AO5" s="18">
        <v>347927</v>
      </c>
      <c r="AP5" s="18">
        <v>429199</v>
      </c>
      <c r="AQ5" s="18">
        <v>362015</v>
      </c>
      <c r="AR5" s="18">
        <v>441472</v>
      </c>
      <c r="AS5" s="18">
        <v>441472</v>
      </c>
      <c r="AT5" s="18">
        <v>448920</v>
      </c>
      <c r="AU5" s="18">
        <v>347450</v>
      </c>
      <c r="AV5" s="18">
        <v>344309</v>
      </c>
      <c r="AW5" s="18"/>
      <c r="AX5" s="18">
        <v>176375</v>
      </c>
      <c r="AY5" s="18">
        <v>317609</v>
      </c>
      <c r="AZ5" s="18">
        <v>287230</v>
      </c>
      <c r="BA5" s="18">
        <v>317517</v>
      </c>
    </row>
    <row r="6" spans="1:53" x14ac:dyDescent="0.25">
      <c r="A6" s="136">
        <v>44622</v>
      </c>
      <c r="B6" s="121" t="s">
        <v>984</v>
      </c>
      <c r="C6" s="121" t="s">
        <v>108</v>
      </c>
      <c r="D6" s="121" t="s">
        <v>124</v>
      </c>
      <c r="E6" s="122">
        <v>301730</v>
      </c>
      <c r="F6" s="121">
        <v>0</v>
      </c>
      <c r="G6" s="137" t="s">
        <v>989</v>
      </c>
      <c r="H6" s="137">
        <v>117104376</v>
      </c>
      <c r="I6" s="137" t="s">
        <v>55</v>
      </c>
      <c r="J6" s="38"/>
      <c r="K6" s="5"/>
      <c r="L6" s="41" t="s">
        <v>51</v>
      </c>
      <c r="M6" s="18">
        <v>169408</v>
      </c>
      <c r="N6" s="18">
        <v>129201</v>
      </c>
      <c r="O6" s="18">
        <v>129201</v>
      </c>
      <c r="P6" s="18">
        <v>47126</v>
      </c>
      <c r="Q6" s="18">
        <v>73177</v>
      </c>
      <c r="R6" s="18">
        <v>124650</v>
      </c>
      <c r="S6" s="18">
        <v>105196</v>
      </c>
      <c r="T6" s="18">
        <v>102595</v>
      </c>
      <c r="U6" s="18">
        <v>198661</v>
      </c>
      <c r="V6" s="18">
        <v>94417</v>
      </c>
      <c r="W6" s="18">
        <v>87044</v>
      </c>
      <c r="X6" s="18"/>
      <c r="Y6" s="18"/>
      <c r="Z6" s="18">
        <v>123719</v>
      </c>
      <c r="AA6" s="18">
        <v>27252</v>
      </c>
      <c r="AB6" s="18">
        <v>122936</v>
      </c>
      <c r="AC6" s="18">
        <v>94130</v>
      </c>
      <c r="AD6" s="18">
        <v>113536</v>
      </c>
      <c r="AE6" s="18">
        <v>97522</v>
      </c>
      <c r="AF6" s="18">
        <v>77681</v>
      </c>
      <c r="AG6" s="18">
        <v>42187</v>
      </c>
      <c r="AH6" s="18">
        <v>40257</v>
      </c>
      <c r="AI6" s="18">
        <v>63774</v>
      </c>
      <c r="AJ6" s="18"/>
      <c r="AK6" s="18"/>
      <c r="AL6" s="18">
        <v>71264</v>
      </c>
      <c r="AM6" s="18">
        <v>55320</v>
      </c>
      <c r="AN6" s="18">
        <v>36995</v>
      </c>
      <c r="AO6" s="18">
        <v>70282</v>
      </c>
      <c r="AP6" s="18">
        <v>242992</v>
      </c>
      <c r="AQ6" s="18">
        <v>147570</v>
      </c>
      <c r="AR6" s="18">
        <v>103551</v>
      </c>
      <c r="AS6" s="18">
        <v>103551</v>
      </c>
      <c r="AT6" s="18">
        <v>52161</v>
      </c>
      <c r="AU6" s="18">
        <v>91761</v>
      </c>
      <c r="AV6" s="18">
        <v>126637</v>
      </c>
      <c r="AW6" s="18"/>
      <c r="AX6" s="18">
        <v>38530</v>
      </c>
      <c r="AY6" s="18">
        <v>146736</v>
      </c>
      <c r="AZ6" s="18">
        <v>92688</v>
      </c>
      <c r="BA6" s="18">
        <v>93200</v>
      </c>
    </row>
    <row r="7" spans="1:53" x14ac:dyDescent="0.25">
      <c r="A7" s="136">
        <v>44622</v>
      </c>
      <c r="B7" s="121" t="s">
        <v>984</v>
      </c>
      <c r="C7" s="121" t="s">
        <v>108</v>
      </c>
      <c r="D7" s="121" t="s">
        <v>124</v>
      </c>
      <c r="E7" s="122">
        <v>199676</v>
      </c>
      <c r="F7" s="121">
        <v>0</v>
      </c>
      <c r="G7" s="137" t="s">
        <v>990</v>
      </c>
      <c r="H7" s="137">
        <v>72758102</v>
      </c>
      <c r="I7" s="137" t="s">
        <v>158</v>
      </c>
      <c r="J7" s="38"/>
      <c r="K7" s="5"/>
      <c r="L7" s="41" t="s">
        <v>52</v>
      </c>
      <c r="M7" s="18">
        <v>266200</v>
      </c>
      <c r="N7" s="18">
        <v>56000</v>
      </c>
      <c r="O7" s="18">
        <v>56000</v>
      </c>
      <c r="P7" s="18">
        <v>0</v>
      </c>
      <c r="Q7" s="18">
        <v>0</v>
      </c>
      <c r="R7" s="18"/>
      <c r="S7" s="18"/>
      <c r="T7" s="18"/>
      <c r="U7" s="18"/>
      <c r="V7" s="18"/>
      <c r="W7" s="18"/>
      <c r="X7" s="18"/>
      <c r="Y7" s="18"/>
      <c r="Z7" s="18">
        <v>558500</v>
      </c>
      <c r="AA7" s="18">
        <v>351860</v>
      </c>
      <c r="AB7" s="18"/>
      <c r="AC7" s="18"/>
      <c r="AD7" s="18"/>
      <c r="AE7" s="18"/>
      <c r="AF7" s="18"/>
      <c r="AG7" s="18"/>
      <c r="AH7" s="18"/>
      <c r="AI7" s="18">
        <v>101000</v>
      </c>
      <c r="AJ7" s="18">
        <v>100000</v>
      </c>
      <c r="AK7" s="18"/>
      <c r="AL7" s="18">
        <v>344000</v>
      </c>
      <c r="AM7" s="18">
        <v>350000</v>
      </c>
      <c r="AN7" s="18">
        <v>164000</v>
      </c>
      <c r="AO7" s="18">
        <v>0</v>
      </c>
      <c r="AP7" s="18" t="s">
        <v>171</v>
      </c>
      <c r="AQ7" s="18" t="s">
        <v>171</v>
      </c>
      <c r="AR7" s="18" t="s">
        <v>171</v>
      </c>
      <c r="AS7" s="18" t="s">
        <v>171</v>
      </c>
      <c r="AT7" s="18" t="s">
        <v>171</v>
      </c>
      <c r="AU7" s="18">
        <v>0</v>
      </c>
      <c r="AV7" s="18">
        <v>356012</v>
      </c>
      <c r="AW7" s="18"/>
      <c r="AX7" s="18">
        <v>416262</v>
      </c>
      <c r="AY7" s="18">
        <v>409806</v>
      </c>
      <c r="AZ7" s="18">
        <v>227742</v>
      </c>
      <c r="BA7" s="18">
        <v>0</v>
      </c>
    </row>
    <row r="8" spans="1:53" x14ac:dyDescent="0.25">
      <c r="A8" s="136">
        <v>44622</v>
      </c>
      <c r="B8" s="121" t="s">
        <v>984</v>
      </c>
      <c r="C8" s="121" t="s">
        <v>108</v>
      </c>
      <c r="D8" s="122" t="s">
        <v>124</v>
      </c>
      <c r="E8" s="122">
        <v>136458</v>
      </c>
      <c r="F8" s="121">
        <v>0</v>
      </c>
      <c r="G8" s="137" t="s">
        <v>991</v>
      </c>
      <c r="H8" s="137">
        <v>72758103</v>
      </c>
      <c r="I8" s="137" t="s">
        <v>159</v>
      </c>
      <c r="J8" s="38"/>
      <c r="K8" s="5"/>
      <c r="L8" s="41" t="s">
        <v>53</v>
      </c>
      <c r="M8" s="18">
        <v>77600</v>
      </c>
      <c r="N8" s="18">
        <v>40000</v>
      </c>
      <c r="O8" s="18">
        <v>40000</v>
      </c>
      <c r="P8" s="18"/>
      <c r="Q8" s="18">
        <v>173000</v>
      </c>
      <c r="R8" s="18">
        <v>225000</v>
      </c>
      <c r="S8" s="18">
        <v>130000</v>
      </c>
      <c r="T8" s="18">
        <v>180000</v>
      </c>
      <c r="U8" s="18">
        <v>167000</v>
      </c>
      <c r="V8" s="18">
        <v>109500</v>
      </c>
      <c r="W8" s="18">
        <v>158800</v>
      </c>
      <c r="X8" s="18"/>
      <c r="Y8" s="18"/>
      <c r="Z8" s="18">
        <v>105000</v>
      </c>
      <c r="AA8" s="18">
        <v>192000</v>
      </c>
      <c r="AB8" s="18">
        <v>235000</v>
      </c>
      <c r="AC8" s="18">
        <v>71000</v>
      </c>
      <c r="AD8" s="18">
        <v>213100</v>
      </c>
      <c r="AE8" s="18"/>
      <c r="AF8" s="18"/>
      <c r="AG8" s="18"/>
      <c r="AH8" s="18">
        <v>10000</v>
      </c>
      <c r="AI8" s="18">
        <v>87000</v>
      </c>
      <c r="AJ8" s="18">
        <v>212700</v>
      </c>
      <c r="AK8" s="18">
        <v>47000</v>
      </c>
      <c r="AL8" s="18">
        <v>60000</v>
      </c>
      <c r="AM8" s="18">
        <v>112000</v>
      </c>
      <c r="AN8" s="18">
        <v>102238</v>
      </c>
      <c r="AO8" s="18">
        <v>59156</v>
      </c>
      <c r="AP8" s="18">
        <v>180494</v>
      </c>
      <c r="AQ8" s="18">
        <v>112092</v>
      </c>
      <c r="AR8" s="18">
        <v>149099</v>
      </c>
      <c r="AS8" s="18">
        <v>149099</v>
      </c>
      <c r="AT8" s="18">
        <v>85915</v>
      </c>
      <c r="AU8" s="18">
        <v>82543</v>
      </c>
      <c r="AV8" s="18">
        <v>112003</v>
      </c>
      <c r="AW8" s="18"/>
      <c r="AX8" s="18">
        <v>20000</v>
      </c>
      <c r="AY8" s="18">
        <v>80001</v>
      </c>
      <c r="AZ8" s="18">
        <v>71005</v>
      </c>
      <c r="BA8" s="18">
        <v>112297</v>
      </c>
    </row>
    <row r="9" spans="1:53" x14ac:dyDescent="0.25">
      <c r="A9" s="136">
        <v>44622</v>
      </c>
      <c r="B9" s="121" t="s">
        <v>984</v>
      </c>
      <c r="C9" s="121" t="s">
        <v>108</v>
      </c>
      <c r="D9" s="122" t="s">
        <v>124</v>
      </c>
      <c r="E9" s="122">
        <v>186550</v>
      </c>
      <c r="F9" s="121">
        <v>0</v>
      </c>
      <c r="G9" s="137" t="s">
        <v>992</v>
      </c>
      <c r="H9" s="137">
        <v>72758104</v>
      </c>
      <c r="I9" s="137" t="s">
        <v>157</v>
      </c>
      <c r="J9" s="38"/>
      <c r="K9" s="5"/>
      <c r="L9" s="41" t="s">
        <v>54</v>
      </c>
      <c r="M9" s="18">
        <v>637591</v>
      </c>
      <c r="N9" s="18">
        <v>947457</v>
      </c>
      <c r="O9" s="18">
        <v>947457</v>
      </c>
      <c r="P9" s="18">
        <v>768107</v>
      </c>
      <c r="Q9" s="18">
        <v>847599</v>
      </c>
      <c r="R9" s="18">
        <v>677012</v>
      </c>
      <c r="S9" s="18">
        <v>799557</v>
      </c>
      <c r="T9" s="18">
        <v>1033949</v>
      </c>
      <c r="U9" s="18">
        <v>877319</v>
      </c>
      <c r="V9" s="18">
        <v>925960</v>
      </c>
      <c r="W9" s="18">
        <v>1047223</v>
      </c>
      <c r="X9" s="18"/>
      <c r="Y9" s="18"/>
      <c r="Z9" s="18">
        <v>1048256</v>
      </c>
      <c r="AA9" s="18">
        <v>831600</v>
      </c>
      <c r="AB9" s="18">
        <v>752496</v>
      </c>
      <c r="AC9" s="18">
        <v>760119</v>
      </c>
      <c r="AD9" s="18">
        <v>973162</v>
      </c>
      <c r="AE9" s="18">
        <v>1251846</v>
      </c>
      <c r="AF9" s="18">
        <v>1048448</v>
      </c>
      <c r="AG9" s="18">
        <v>970533</v>
      </c>
      <c r="AH9" s="18">
        <v>850238</v>
      </c>
      <c r="AI9" s="18">
        <v>1380775</v>
      </c>
      <c r="AJ9" s="18">
        <v>697846</v>
      </c>
      <c r="AK9" s="18"/>
      <c r="AL9" s="18">
        <v>737342</v>
      </c>
      <c r="AM9" s="18">
        <v>1060612</v>
      </c>
      <c r="AN9" s="18">
        <v>1189632</v>
      </c>
      <c r="AO9" s="18">
        <v>985166</v>
      </c>
      <c r="AP9" s="18">
        <v>1146857</v>
      </c>
      <c r="AQ9" s="18">
        <v>1051046</v>
      </c>
      <c r="AR9" s="18">
        <v>1268714</v>
      </c>
      <c r="AS9" s="18">
        <v>1268714</v>
      </c>
      <c r="AT9" s="18">
        <v>1041071</v>
      </c>
      <c r="AU9" s="18">
        <v>1252112</v>
      </c>
      <c r="AV9" s="18">
        <v>1048001</v>
      </c>
      <c r="AW9" s="18"/>
      <c r="AX9" s="18">
        <v>1062449</v>
      </c>
      <c r="AY9" s="18">
        <v>1305047</v>
      </c>
      <c r="AZ9" s="18">
        <v>1022189</v>
      </c>
      <c r="BA9" s="18">
        <v>1476428</v>
      </c>
    </row>
    <row r="10" spans="1:53" x14ac:dyDescent="0.25">
      <c r="A10" s="136">
        <v>44622</v>
      </c>
      <c r="B10" s="121" t="s">
        <v>984</v>
      </c>
      <c r="C10" s="121" t="s">
        <v>108</v>
      </c>
      <c r="D10" s="122" t="s">
        <v>124</v>
      </c>
      <c r="E10" s="122">
        <v>34460</v>
      </c>
      <c r="F10" s="121">
        <v>0</v>
      </c>
      <c r="G10" s="137" t="s">
        <v>993</v>
      </c>
      <c r="H10" s="137">
        <v>72758105</v>
      </c>
      <c r="I10" s="137" t="s">
        <v>123</v>
      </c>
      <c r="J10" s="38"/>
      <c r="K10" s="5"/>
      <c r="L10" s="41" t="s">
        <v>55</v>
      </c>
      <c r="M10" s="18">
        <v>328420</v>
      </c>
      <c r="N10" s="18">
        <v>320873</v>
      </c>
      <c r="O10" s="18">
        <v>320873</v>
      </c>
      <c r="P10" s="18">
        <v>530046</v>
      </c>
      <c r="Q10" s="18">
        <v>319443</v>
      </c>
      <c r="R10" s="18">
        <v>582652</v>
      </c>
      <c r="S10" s="18">
        <v>1171867</v>
      </c>
      <c r="T10" s="18">
        <v>424436</v>
      </c>
      <c r="U10" s="18">
        <v>882527</v>
      </c>
      <c r="V10" s="18">
        <v>559609</v>
      </c>
      <c r="W10" s="18">
        <v>743257</v>
      </c>
      <c r="X10" s="18"/>
      <c r="Y10" s="18"/>
      <c r="Z10" s="18">
        <v>873340</v>
      </c>
      <c r="AA10" s="18">
        <v>756865</v>
      </c>
      <c r="AB10" s="18">
        <v>865899</v>
      </c>
      <c r="AC10" s="18">
        <v>689823</v>
      </c>
      <c r="AD10" s="18">
        <v>334634</v>
      </c>
      <c r="AE10" s="18">
        <v>736873</v>
      </c>
      <c r="AF10" s="18">
        <v>940182</v>
      </c>
      <c r="AG10" s="18">
        <v>972612</v>
      </c>
      <c r="AH10" s="18">
        <v>814851</v>
      </c>
      <c r="AI10" s="18">
        <v>652773</v>
      </c>
      <c r="AJ10" s="18">
        <v>287452</v>
      </c>
      <c r="AK10" s="18">
        <v>358321</v>
      </c>
      <c r="AL10" s="18">
        <v>205533</v>
      </c>
      <c r="AM10" s="18">
        <v>502078</v>
      </c>
      <c r="AN10" s="18">
        <v>335210</v>
      </c>
      <c r="AO10" s="18">
        <v>986780</v>
      </c>
      <c r="AP10" s="18">
        <v>550534</v>
      </c>
      <c r="AQ10" s="18">
        <v>659901</v>
      </c>
      <c r="AR10" s="18">
        <v>406106</v>
      </c>
      <c r="AS10" s="18">
        <v>406106</v>
      </c>
      <c r="AT10" s="18">
        <v>840576</v>
      </c>
      <c r="AU10" s="18">
        <v>882871</v>
      </c>
      <c r="AV10" s="18">
        <v>336220</v>
      </c>
      <c r="AW10" s="18"/>
      <c r="AX10" s="18">
        <v>230549</v>
      </c>
      <c r="AY10" s="18">
        <v>523972</v>
      </c>
      <c r="AZ10" s="18">
        <v>333879</v>
      </c>
      <c r="BA10" s="18">
        <v>634574</v>
      </c>
    </row>
    <row r="11" spans="1:53" x14ac:dyDescent="0.25">
      <c r="A11" s="136">
        <v>44622</v>
      </c>
      <c r="B11" s="121" t="s">
        <v>984</v>
      </c>
      <c r="C11" s="121" t="s">
        <v>108</v>
      </c>
      <c r="D11" s="122" t="s">
        <v>124</v>
      </c>
      <c r="E11" s="122">
        <v>19560</v>
      </c>
      <c r="F11" s="121">
        <v>0</v>
      </c>
      <c r="G11" s="137" t="s">
        <v>994</v>
      </c>
      <c r="H11" s="137">
        <v>72758106</v>
      </c>
      <c r="I11" s="137" t="s">
        <v>161</v>
      </c>
      <c r="J11" s="38"/>
      <c r="K11" s="5"/>
      <c r="L11" s="41" t="s">
        <v>56</v>
      </c>
      <c r="M11" s="18">
        <v>27460</v>
      </c>
      <c r="N11" s="18">
        <v>103610</v>
      </c>
      <c r="O11" s="18">
        <v>103610</v>
      </c>
      <c r="P11" s="18">
        <v>51330</v>
      </c>
      <c r="Q11" s="18">
        <v>113269</v>
      </c>
      <c r="R11" s="18">
        <v>27770</v>
      </c>
      <c r="S11" s="18">
        <v>27180</v>
      </c>
      <c r="T11" s="18">
        <v>51996</v>
      </c>
      <c r="U11" s="18">
        <v>175036</v>
      </c>
      <c r="V11" s="18">
        <v>17386</v>
      </c>
      <c r="W11" s="18">
        <v>19896</v>
      </c>
      <c r="X11" s="18"/>
      <c r="Y11" s="18"/>
      <c r="Z11" s="18">
        <v>325858</v>
      </c>
      <c r="AA11" s="18">
        <v>119840</v>
      </c>
      <c r="AB11" s="18">
        <v>5436</v>
      </c>
      <c r="AC11" s="18">
        <v>27330</v>
      </c>
      <c r="AD11" s="18">
        <v>34902</v>
      </c>
      <c r="AE11" s="18">
        <v>22822</v>
      </c>
      <c r="AF11" s="18">
        <v>38357</v>
      </c>
      <c r="AG11" s="18">
        <v>43862</v>
      </c>
      <c r="AH11" s="18">
        <v>49483</v>
      </c>
      <c r="AI11" s="18">
        <v>288111</v>
      </c>
      <c r="AJ11" s="18">
        <v>8770</v>
      </c>
      <c r="AK11" s="18"/>
      <c r="AL11" s="18">
        <v>520578</v>
      </c>
      <c r="AM11" s="18">
        <v>20850</v>
      </c>
      <c r="AN11" s="18">
        <v>8360</v>
      </c>
      <c r="AO11" s="18">
        <v>30950</v>
      </c>
      <c r="AP11" s="18">
        <v>14532</v>
      </c>
      <c r="AQ11" s="18">
        <v>27560</v>
      </c>
      <c r="AR11" s="18">
        <v>60868</v>
      </c>
      <c r="AS11" s="18">
        <v>60868</v>
      </c>
      <c r="AT11" s="18">
        <v>14909</v>
      </c>
      <c r="AU11" s="18">
        <v>33487</v>
      </c>
      <c r="AV11" s="18">
        <v>19560</v>
      </c>
      <c r="AW11" s="18"/>
      <c r="AX11" s="18">
        <v>13020</v>
      </c>
      <c r="AY11" s="18">
        <v>15510</v>
      </c>
      <c r="AZ11" s="18">
        <v>55340</v>
      </c>
      <c r="BA11" s="18">
        <v>35890</v>
      </c>
    </row>
    <row r="12" spans="1:53" x14ac:dyDescent="0.25">
      <c r="A12" s="136">
        <v>44622</v>
      </c>
      <c r="B12" s="121" t="s">
        <v>984</v>
      </c>
      <c r="C12" s="121" t="s">
        <v>108</v>
      </c>
      <c r="D12" s="122" t="s">
        <v>124</v>
      </c>
      <c r="E12" s="122">
        <v>2300</v>
      </c>
      <c r="F12" s="121">
        <v>0</v>
      </c>
      <c r="G12" s="137" t="s">
        <v>995</v>
      </c>
      <c r="H12" s="137">
        <v>43681986</v>
      </c>
      <c r="I12" s="137" t="s">
        <v>55</v>
      </c>
      <c r="J12" s="38"/>
      <c r="K12" s="5"/>
      <c r="L12" s="41" t="s">
        <v>67</v>
      </c>
      <c r="M12" s="18">
        <v>0</v>
      </c>
      <c r="N12" s="18">
        <v>0</v>
      </c>
      <c r="O12" s="18">
        <v>0</v>
      </c>
      <c r="P12" s="18">
        <v>180000</v>
      </c>
      <c r="Q12" s="18">
        <v>340000</v>
      </c>
      <c r="R12" s="18">
        <v>45800</v>
      </c>
      <c r="S12" s="18">
        <v>52758</v>
      </c>
      <c r="T12" s="18"/>
      <c r="U12" s="18"/>
      <c r="V12" s="18">
        <v>54589</v>
      </c>
      <c r="W12" s="18">
        <v>267000</v>
      </c>
      <c r="X12" s="18"/>
      <c r="Y12" s="18"/>
      <c r="Z12" s="18"/>
      <c r="AA12" s="18"/>
      <c r="AB12" s="18">
        <v>347000</v>
      </c>
      <c r="AC12" s="18">
        <v>45000</v>
      </c>
      <c r="AD12" s="18">
        <v>15000</v>
      </c>
      <c r="AE12" s="18">
        <v>120000</v>
      </c>
      <c r="AF12" s="18">
        <v>60000</v>
      </c>
      <c r="AG12" s="18"/>
      <c r="AH12" s="18"/>
      <c r="AI12" s="18">
        <v>0</v>
      </c>
      <c r="AJ12" s="18"/>
      <c r="AK12" s="18"/>
      <c r="AL12" s="18"/>
      <c r="AM12" s="18">
        <v>70000</v>
      </c>
      <c r="AN12" s="18">
        <v>135000</v>
      </c>
      <c r="AO12" s="18">
        <v>0</v>
      </c>
      <c r="AP12" s="18" t="s">
        <v>171</v>
      </c>
      <c r="AQ12" s="18">
        <v>30000</v>
      </c>
      <c r="AR12" s="18">
        <v>90000</v>
      </c>
      <c r="AS12" s="18">
        <v>90000</v>
      </c>
      <c r="AT12" s="18" t="s">
        <v>171</v>
      </c>
      <c r="AU12" s="18">
        <v>0</v>
      </c>
      <c r="AV12" s="18">
        <v>0</v>
      </c>
      <c r="AW12" s="18"/>
      <c r="AX12" s="18">
        <v>45000</v>
      </c>
      <c r="AY12" s="18">
        <v>0</v>
      </c>
      <c r="AZ12" s="18">
        <v>30000</v>
      </c>
      <c r="BA12" s="18">
        <v>240000</v>
      </c>
    </row>
    <row r="13" spans="1:53" x14ac:dyDescent="0.25">
      <c r="A13" s="136">
        <v>44622</v>
      </c>
      <c r="B13" s="121" t="s">
        <v>984</v>
      </c>
      <c r="C13" s="121" t="s">
        <v>108</v>
      </c>
      <c r="D13" s="122" t="s">
        <v>124</v>
      </c>
      <c r="E13" s="122">
        <v>8380</v>
      </c>
      <c r="F13" s="121">
        <v>0</v>
      </c>
      <c r="G13" s="137" t="s">
        <v>996</v>
      </c>
      <c r="H13" s="137">
        <v>2134271913</v>
      </c>
      <c r="I13" s="137" t="s">
        <v>157</v>
      </c>
      <c r="J13" s="38"/>
      <c r="K13" s="5"/>
      <c r="L13" s="41" t="s">
        <v>123</v>
      </c>
      <c r="M13" s="18"/>
      <c r="N13" s="18"/>
      <c r="O13" s="18"/>
      <c r="P13" s="18"/>
      <c r="Q13" s="18"/>
      <c r="R13" s="18"/>
      <c r="S13" s="18"/>
      <c r="T13" s="18"/>
      <c r="U13" s="18"/>
      <c r="V13" s="18"/>
      <c r="W13" s="18"/>
      <c r="X13" s="18"/>
      <c r="Y13" s="18"/>
      <c r="Z13" s="18"/>
      <c r="AA13" s="18"/>
      <c r="AB13" s="18"/>
      <c r="AC13" s="18"/>
      <c r="AD13" s="18"/>
      <c r="AE13" s="18"/>
      <c r="AF13" s="18"/>
      <c r="AG13" s="18"/>
      <c r="AH13" s="18">
        <v>155800</v>
      </c>
      <c r="AI13" s="18"/>
      <c r="AJ13" s="18">
        <v>22048</v>
      </c>
      <c r="AK13" s="18"/>
      <c r="AL13" s="18">
        <v>76898</v>
      </c>
      <c r="AM13" s="18">
        <v>131378</v>
      </c>
      <c r="AN13" s="18">
        <v>34860</v>
      </c>
      <c r="AO13" s="18">
        <v>33620</v>
      </c>
      <c r="AP13" s="18">
        <v>125112</v>
      </c>
      <c r="AQ13" s="18">
        <v>64584</v>
      </c>
      <c r="AR13" s="18">
        <v>212687</v>
      </c>
      <c r="AS13" s="18">
        <v>212687</v>
      </c>
      <c r="AT13" s="18">
        <v>209247</v>
      </c>
      <c r="AU13" s="18">
        <v>64848</v>
      </c>
      <c r="AV13" s="18">
        <v>0</v>
      </c>
      <c r="AW13" s="18"/>
      <c r="AX13" s="18">
        <v>87283</v>
      </c>
      <c r="AY13" s="18">
        <v>128144</v>
      </c>
      <c r="AZ13" s="18">
        <v>250956</v>
      </c>
      <c r="BA13" s="18">
        <v>322607</v>
      </c>
    </row>
    <row r="14" spans="1:53" x14ac:dyDescent="0.25">
      <c r="A14" s="136">
        <v>44624</v>
      </c>
      <c r="B14" s="121" t="s">
        <v>984</v>
      </c>
      <c r="C14" s="121" t="s">
        <v>108</v>
      </c>
      <c r="D14" s="122" t="s">
        <v>124</v>
      </c>
      <c r="E14" s="122">
        <v>19200</v>
      </c>
      <c r="F14" s="121">
        <v>0</v>
      </c>
      <c r="G14" s="137" t="s">
        <v>997</v>
      </c>
      <c r="H14" s="137">
        <v>14152</v>
      </c>
      <c r="I14" s="137" t="s">
        <v>123</v>
      </c>
      <c r="J14" s="38"/>
      <c r="K14" s="5"/>
      <c r="L14" s="57" t="s">
        <v>57</v>
      </c>
      <c r="M14" s="58">
        <v>1737064</v>
      </c>
      <c r="N14" s="58">
        <v>1815495</v>
      </c>
      <c r="O14" s="58">
        <v>1815495</v>
      </c>
      <c r="P14" s="58">
        <v>1934628</v>
      </c>
      <c r="Q14" s="58">
        <v>2245050</v>
      </c>
      <c r="R14" s="58">
        <v>2078993</v>
      </c>
      <c r="S14" s="58">
        <v>2475588</v>
      </c>
      <c r="T14" s="58">
        <v>2000000</v>
      </c>
      <c r="U14" s="58">
        <v>2541076</v>
      </c>
      <c r="V14" s="58">
        <v>1980555</v>
      </c>
      <c r="W14" s="58">
        <v>2591377</v>
      </c>
      <c r="X14" s="58"/>
      <c r="Y14" s="58"/>
      <c r="Z14" s="58">
        <v>3379548</v>
      </c>
      <c r="AA14" s="58">
        <f>SUM(AA5:AA12)</f>
        <v>2586439</v>
      </c>
      <c r="AB14" s="58">
        <v>2807728</v>
      </c>
      <c r="AC14" s="58">
        <v>2012767</v>
      </c>
      <c r="AD14" s="58">
        <v>2066525</v>
      </c>
      <c r="AE14" s="58">
        <v>2559398</v>
      </c>
      <c r="AF14" s="58">
        <v>2536145</v>
      </c>
      <c r="AG14" s="58"/>
      <c r="AH14" s="58"/>
      <c r="AI14" s="58">
        <f>SUM(AI5:AI13)</f>
        <v>2760596</v>
      </c>
      <c r="AJ14" s="58">
        <f t="shared" ref="AJ14:AM14" si="0">SUM(AJ5:AJ13)</f>
        <v>1510370</v>
      </c>
      <c r="AK14" s="58">
        <f t="shared" si="0"/>
        <v>431441</v>
      </c>
      <c r="AL14" s="58">
        <f t="shared" si="0"/>
        <v>2392906</v>
      </c>
      <c r="AM14" s="58">
        <f t="shared" si="0"/>
        <v>2781371</v>
      </c>
      <c r="AN14" s="58">
        <f t="shared" ref="AN14" si="1">SUM(AN5:AN13)</f>
        <v>2607790</v>
      </c>
      <c r="AO14" s="58">
        <v>2480261</v>
      </c>
      <c r="AP14" s="58">
        <v>2564608</v>
      </c>
      <c r="AQ14" s="58">
        <v>2390184</v>
      </c>
      <c r="AR14" s="58">
        <v>2732497</v>
      </c>
      <c r="AS14" s="58">
        <v>2732497</v>
      </c>
      <c r="AT14" s="58">
        <v>2692799</v>
      </c>
      <c r="AU14" s="58">
        <v>2755072</v>
      </c>
      <c r="AV14" s="58">
        <f>SUM(AV5:AV13)</f>
        <v>2342742</v>
      </c>
      <c r="AW14" s="58"/>
      <c r="AX14" s="58">
        <v>2089468</v>
      </c>
      <c r="AY14" s="58">
        <v>2926825</v>
      </c>
      <c r="AZ14" s="58">
        <v>2371029</v>
      </c>
      <c r="BA14" s="58">
        <v>3232513</v>
      </c>
    </row>
    <row r="15" spans="1:53" x14ac:dyDescent="0.25">
      <c r="A15" s="136">
        <v>44627</v>
      </c>
      <c r="B15" s="121" t="s">
        <v>984</v>
      </c>
      <c r="C15" s="121" t="s">
        <v>108</v>
      </c>
      <c r="D15" s="122" t="s">
        <v>124</v>
      </c>
      <c r="E15" s="122">
        <v>26632</v>
      </c>
      <c r="F15" s="121">
        <v>0</v>
      </c>
      <c r="G15" s="137" t="s">
        <v>998</v>
      </c>
      <c r="H15" s="137">
        <v>4258</v>
      </c>
      <c r="I15" s="137" t="s">
        <v>55</v>
      </c>
      <c r="J15" s="38"/>
      <c r="K15" s="5"/>
      <c r="L15"/>
      <c r="M15"/>
      <c r="N15"/>
      <c r="O15"/>
      <c r="P15"/>
      <c r="Q15"/>
      <c r="R15"/>
      <c r="S15"/>
      <c r="T15"/>
      <c r="U15"/>
      <c r="V15"/>
    </row>
    <row r="16" spans="1:53" x14ac:dyDescent="0.25">
      <c r="A16" s="136">
        <v>44627</v>
      </c>
      <c r="B16" s="121" t="s">
        <v>984</v>
      </c>
      <c r="C16" s="121" t="s">
        <v>108</v>
      </c>
      <c r="D16" s="122" t="s">
        <v>124</v>
      </c>
      <c r="E16" s="122">
        <v>10000</v>
      </c>
      <c r="F16" s="121">
        <v>0</v>
      </c>
      <c r="G16" s="137" t="s">
        <v>999</v>
      </c>
      <c r="H16" s="137">
        <v>1512</v>
      </c>
      <c r="I16" s="137" t="s">
        <v>161</v>
      </c>
      <c r="J16" s="38"/>
      <c r="K16" s="5"/>
      <c r="L16" s="3"/>
      <c r="M16"/>
      <c r="N16"/>
      <c r="O16"/>
      <c r="P16"/>
      <c r="Q16"/>
      <c r="R16"/>
      <c r="S16"/>
      <c r="T16"/>
      <c r="U16"/>
      <c r="V16"/>
    </row>
    <row r="17" spans="1:22" x14ac:dyDescent="0.25">
      <c r="A17" s="136">
        <v>44628</v>
      </c>
      <c r="B17" s="121" t="s">
        <v>984</v>
      </c>
      <c r="C17" s="121" t="s">
        <v>108</v>
      </c>
      <c r="D17" s="122" t="s">
        <v>124</v>
      </c>
      <c r="E17" s="122">
        <v>419440</v>
      </c>
      <c r="F17" s="121">
        <v>0</v>
      </c>
      <c r="G17" s="137" t="s">
        <v>1000</v>
      </c>
      <c r="H17" s="137">
        <v>26302155</v>
      </c>
      <c r="I17" s="137" t="s">
        <v>55</v>
      </c>
      <c r="J17" s="38"/>
      <c r="K17" s="5"/>
      <c r="L17" s="3"/>
      <c r="M17" s="5"/>
      <c r="N17"/>
      <c r="O17"/>
      <c r="P17"/>
      <c r="Q17"/>
      <c r="R17"/>
      <c r="S17"/>
      <c r="T17"/>
      <c r="U17"/>
      <c r="V17"/>
    </row>
    <row r="18" spans="1:22" x14ac:dyDescent="0.25">
      <c r="A18" s="136">
        <v>44628</v>
      </c>
      <c r="B18" s="121" t="s">
        <v>984</v>
      </c>
      <c r="C18" s="121" t="s">
        <v>108</v>
      </c>
      <c r="D18" s="121" t="s">
        <v>124</v>
      </c>
      <c r="E18" s="122">
        <v>98990</v>
      </c>
      <c r="F18" s="121">
        <v>0</v>
      </c>
      <c r="G18" s="137" t="s">
        <v>1001</v>
      </c>
      <c r="H18" s="137">
        <v>117215385</v>
      </c>
      <c r="I18" s="137" t="s">
        <v>55</v>
      </c>
      <c r="J18" s="38"/>
      <c r="K18" s="5"/>
      <c r="L18" s="3"/>
      <c r="M18" s="5"/>
      <c r="N18"/>
      <c r="O18"/>
      <c r="P18"/>
      <c r="Q18"/>
      <c r="R18"/>
      <c r="S18"/>
      <c r="T18"/>
      <c r="U18"/>
      <c r="V18"/>
    </row>
    <row r="19" spans="1:22" x14ac:dyDescent="0.25">
      <c r="A19" s="136">
        <v>44630</v>
      </c>
      <c r="B19" s="121" t="s">
        <v>984</v>
      </c>
      <c r="C19" s="121" t="s">
        <v>108</v>
      </c>
      <c r="D19" s="121" t="s">
        <v>124</v>
      </c>
      <c r="E19" s="122">
        <v>53712</v>
      </c>
      <c r="F19" s="121">
        <v>0</v>
      </c>
      <c r="G19" s="137" t="s">
        <v>1002</v>
      </c>
      <c r="H19" s="137">
        <v>282618</v>
      </c>
      <c r="I19" s="137" t="s">
        <v>156</v>
      </c>
      <c r="J19" s="38"/>
      <c r="K19" s="41" t="s">
        <v>159</v>
      </c>
      <c r="L19" s="3"/>
      <c r="M19" s="5"/>
      <c r="N19"/>
      <c r="O19"/>
      <c r="P19"/>
      <c r="Q19"/>
      <c r="R19"/>
      <c r="S19"/>
      <c r="T19"/>
      <c r="U19"/>
      <c r="V19"/>
    </row>
    <row r="20" spans="1:22" x14ac:dyDescent="0.25">
      <c r="A20" s="136">
        <v>44630</v>
      </c>
      <c r="B20" s="121" t="s">
        <v>984</v>
      </c>
      <c r="C20" s="121" t="s">
        <v>108</v>
      </c>
      <c r="D20" s="121" t="s">
        <v>124</v>
      </c>
      <c r="E20" s="122">
        <v>8400</v>
      </c>
      <c r="F20" s="121">
        <v>0</v>
      </c>
      <c r="G20" s="137" t="s">
        <v>1003</v>
      </c>
      <c r="H20" s="137">
        <v>34150</v>
      </c>
      <c r="I20" s="137" t="s">
        <v>158</v>
      </c>
      <c r="J20" s="38"/>
      <c r="K20" s="41" t="s">
        <v>157</v>
      </c>
      <c r="L20" s="3"/>
      <c r="M20" s="5"/>
      <c r="N20"/>
      <c r="O20"/>
      <c r="P20"/>
      <c r="Q20"/>
      <c r="R20"/>
      <c r="S20"/>
      <c r="T20"/>
      <c r="U20"/>
      <c r="V20"/>
    </row>
    <row r="21" spans="1:22" x14ac:dyDescent="0.25">
      <c r="A21" s="136">
        <v>44634</v>
      </c>
      <c r="B21" s="121" t="s">
        <v>984</v>
      </c>
      <c r="C21" s="121" t="s">
        <v>108</v>
      </c>
      <c r="D21" s="122" t="s">
        <v>124</v>
      </c>
      <c r="E21" s="122">
        <v>105620</v>
      </c>
      <c r="F21" s="121">
        <v>0</v>
      </c>
      <c r="G21" s="137" t="s">
        <v>1000</v>
      </c>
      <c r="H21" s="137">
        <v>26331432</v>
      </c>
      <c r="I21" s="137" t="s">
        <v>55</v>
      </c>
      <c r="J21" s="38"/>
      <c r="K21" s="41" t="s">
        <v>165</v>
      </c>
      <c r="L21" s="3"/>
      <c r="M21" s="5"/>
      <c r="N21"/>
      <c r="O21"/>
      <c r="P21"/>
      <c r="Q21"/>
      <c r="R21"/>
      <c r="S21"/>
      <c r="T21"/>
      <c r="U21"/>
      <c r="V21"/>
    </row>
    <row r="22" spans="1:22" x14ac:dyDescent="0.25">
      <c r="A22" s="136">
        <v>44634</v>
      </c>
      <c r="B22" s="121" t="s">
        <v>984</v>
      </c>
      <c r="C22" s="121" t="s">
        <v>108</v>
      </c>
      <c r="D22" s="122" t="s">
        <v>124</v>
      </c>
      <c r="E22" s="122">
        <v>58669</v>
      </c>
      <c r="F22" s="121">
        <v>0</v>
      </c>
      <c r="G22" s="137" t="s">
        <v>996</v>
      </c>
      <c r="H22" s="137">
        <v>16117412</v>
      </c>
      <c r="I22" s="137" t="s">
        <v>123</v>
      </c>
      <c r="J22" s="38"/>
      <c r="K22" s="41" t="s">
        <v>156</v>
      </c>
      <c r="L22" s="3"/>
      <c r="M22" s="5"/>
      <c r="N22"/>
      <c r="O22"/>
      <c r="P22"/>
      <c r="Q22"/>
      <c r="R22"/>
      <c r="S22"/>
      <c r="T22"/>
      <c r="U22"/>
      <c r="V22"/>
    </row>
    <row r="23" spans="1:22" x14ac:dyDescent="0.25">
      <c r="A23" s="136">
        <v>44634</v>
      </c>
      <c r="B23" s="121" t="s">
        <v>984</v>
      </c>
      <c r="C23" s="121" t="s">
        <v>108</v>
      </c>
      <c r="D23" s="122" t="s">
        <v>124</v>
      </c>
      <c r="E23" s="122">
        <v>71260</v>
      </c>
      <c r="F23" s="121">
        <v>0</v>
      </c>
      <c r="G23" s="137" t="s">
        <v>198</v>
      </c>
      <c r="H23" s="137">
        <v>117337304</v>
      </c>
      <c r="I23" s="137" t="s">
        <v>55</v>
      </c>
      <c r="J23" s="38"/>
      <c r="K23" s="41" t="s">
        <v>158</v>
      </c>
      <c r="L23" s="3"/>
      <c r="M23" s="5"/>
      <c r="N23"/>
      <c r="O23"/>
      <c r="P23"/>
      <c r="Q23"/>
      <c r="R23"/>
      <c r="S23"/>
      <c r="T23"/>
      <c r="U23"/>
      <c r="V23"/>
    </row>
    <row r="24" spans="1:22" x14ac:dyDescent="0.25">
      <c r="A24" s="136">
        <v>44634</v>
      </c>
      <c r="B24" s="121" t="s">
        <v>984</v>
      </c>
      <c r="C24" s="121" t="s">
        <v>108</v>
      </c>
      <c r="D24" s="122" t="s">
        <v>124</v>
      </c>
      <c r="E24" s="122">
        <v>10000</v>
      </c>
      <c r="F24" s="121">
        <v>0</v>
      </c>
      <c r="G24" s="137" t="s">
        <v>1004</v>
      </c>
      <c r="H24" s="137">
        <v>1629</v>
      </c>
      <c r="I24" s="137" t="s">
        <v>158</v>
      </c>
      <c r="J24" s="38"/>
      <c r="K24" s="41" t="s">
        <v>55</v>
      </c>
      <c r="L24"/>
      <c r="M24" s="5"/>
      <c r="N24"/>
      <c r="O24"/>
      <c r="P24"/>
      <c r="Q24"/>
      <c r="R24"/>
      <c r="S24"/>
      <c r="T24"/>
      <c r="U24"/>
      <c r="V24"/>
    </row>
    <row r="25" spans="1:22" x14ac:dyDescent="0.25">
      <c r="A25" s="136">
        <v>44635</v>
      </c>
      <c r="B25" s="121" t="s">
        <v>984</v>
      </c>
      <c r="C25" s="121" t="s">
        <v>108</v>
      </c>
      <c r="D25" s="122" t="s">
        <v>124</v>
      </c>
      <c r="E25" s="122">
        <v>75650</v>
      </c>
      <c r="F25" s="121">
        <v>0</v>
      </c>
      <c r="G25" s="137" t="s">
        <v>1005</v>
      </c>
      <c r="H25" s="137">
        <v>71214</v>
      </c>
      <c r="I25" s="137" t="s">
        <v>158</v>
      </c>
      <c r="J25" s="38"/>
      <c r="K25" s="41" t="s">
        <v>161</v>
      </c>
      <c r="L25"/>
      <c r="M25" s="5"/>
      <c r="N25"/>
      <c r="O25"/>
      <c r="P25"/>
      <c r="Q25"/>
      <c r="R25"/>
      <c r="S25"/>
      <c r="T25"/>
      <c r="U25"/>
      <c r="V25"/>
    </row>
    <row r="26" spans="1:22" x14ac:dyDescent="0.25">
      <c r="A26" s="136">
        <v>44635</v>
      </c>
      <c r="B26" s="121" t="s">
        <v>984</v>
      </c>
      <c r="C26" s="121" t="s">
        <v>108</v>
      </c>
      <c r="D26" s="122" t="s">
        <v>124</v>
      </c>
      <c r="E26" s="122">
        <v>18400</v>
      </c>
      <c r="F26" s="121">
        <v>0</v>
      </c>
      <c r="G26" s="137" t="s">
        <v>1006</v>
      </c>
      <c r="H26" s="137">
        <v>57484</v>
      </c>
      <c r="I26" s="137" t="s">
        <v>158</v>
      </c>
      <c r="J26" s="38"/>
      <c r="K26" s="41" t="s">
        <v>67</v>
      </c>
      <c r="L26"/>
      <c r="M26" s="5"/>
      <c r="N26"/>
      <c r="O26"/>
      <c r="P26"/>
      <c r="Q26"/>
      <c r="R26"/>
      <c r="S26"/>
      <c r="T26"/>
      <c r="U26"/>
      <c r="V26"/>
    </row>
    <row r="27" spans="1:22" x14ac:dyDescent="0.25">
      <c r="A27" s="136">
        <v>44635</v>
      </c>
      <c r="B27" s="121" t="s">
        <v>984</v>
      </c>
      <c r="C27" s="121" t="s">
        <v>108</v>
      </c>
      <c r="D27" s="122" t="s">
        <v>124</v>
      </c>
      <c r="E27" s="122">
        <v>6000</v>
      </c>
      <c r="F27" s="121">
        <v>0</v>
      </c>
      <c r="G27" s="137" t="s">
        <v>1007</v>
      </c>
      <c r="H27" s="137">
        <v>8074</v>
      </c>
      <c r="I27" s="137" t="s">
        <v>158</v>
      </c>
      <c r="J27" s="38"/>
      <c r="K27" s="41" t="s">
        <v>123</v>
      </c>
      <c r="L27"/>
      <c r="M27" s="5"/>
      <c r="N27"/>
      <c r="O27"/>
      <c r="P27"/>
      <c r="Q27"/>
      <c r="R27"/>
      <c r="S27"/>
      <c r="T27"/>
      <c r="U27"/>
      <c r="V27"/>
    </row>
    <row r="28" spans="1:22" x14ac:dyDescent="0.25">
      <c r="A28" s="136">
        <v>44635</v>
      </c>
      <c r="B28" s="121" t="s">
        <v>984</v>
      </c>
      <c r="C28" s="121" t="s">
        <v>108</v>
      </c>
      <c r="D28" s="122" t="s">
        <v>124</v>
      </c>
      <c r="E28" s="122">
        <v>63676</v>
      </c>
      <c r="F28" s="121">
        <v>0</v>
      </c>
      <c r="G28" s="137" t="s">
        <v>1008</v>
      </c>
      <c r="H28" s="137">
        <v>72842361</v>
      </c>
      <c r="I28" s="137" t="s">
        <v>158</v>
      </c>
      <c r="J28" s="38"/>
      <c r="K28" s="5"/>
      <c r="L28"/>
      <c r="M28" s="5"/>
      <c r="N28"/>
      <c r="O28"/>
      <c r="P28"/>
      <c r="Q28"/>
      <c r="R28"/>
      <c r="S28"/>
      <c r="T28"/>
      <c r="U28"/>
      <c r="V28"/>
    </row>
    <row r="29" spans="1:22" x14ac:dyDescent="0.25">
      <c r="A29" s="136">
        <v>44635</v>
      </c>
      <c r="B29" s="121" t="s">
        <v>984</v>
      </c>
      <c r="C29" s="121" t="s">
        <v>108</v>
      </c>
      <c r="D29" s="122" t="s">
        <v>124</v>
      </c>
      <c r="E29" s="122">
        <v>54308</v>
      </c>
      <c r="F29" s="121">
        <v>0</v>
      </c>
      <c r="G29" s="137" t="s">
        <v>1009</v>
      </c>
      <c r="H29" s="137">
        <v>72842362</v>
      </c>
      <c r="I29" s="137" t="s">
        <v>159</v>
      </c>
      <c r="J29" s="38"/>
      <c r="K29" s="5"/>
      <c r="L29"/>
      <c r="M29" s="5"/>
      <c r="N29"/>
      <c r="O29"/>
      <c r="P29"/>
      <c r="Q29"/>
      <c r="R29"/>
      <c r="S29"/>
      <c r="T29"/>
      <c r="U29"/>
      <c r="V29"/>
    </row>
    <row r="30" spans="1:22" x14ac:dyDescent="0.25">
      <c r="A30" s="136">
        <v>44635</v>
      </c>
      <c r="B30" s="121" t="s">
        <v>984</v>
      </c>
      <c r="C30" s="121" t="s">
        <v>108</v>
      </c>
      <c r="D30" s="121" t="s">
        <v>124</v>
      </c>
      <c r="E30" s="122">
        <v>49830</v>
      </c>
      <c r="F30" s="121">
        <v>0</v>
      </c>
      <c r="G30" s="137" t="s">
        <v>1010</v>
      </c>
      <c r="H30" s="137">
        <v>72842363</v>
      </c>
      <c r="I30" s="137" t="s">
        <v>157</v>
      </c>
      <c r="J30" s="38"/>
      <c r="K30" s="5"/>
      <c r="L30"/>
      <c r="M30" s="5"/>
      <c r="N30"/>
      <c r="O30"/>
      <c r="P30"/>
      <c r="Q30"/>
      <c r="R30"/>
      <c r="S30"/>
      <c r="T30"/>
      <c r="U30"/>
      <c r="V30"/>
    </row>
    <row r="31" spans="1:22" x14ac:dyDescent="0.25">
      <c r="A31" s="136">
        <v>44635</v>
      </c>
      <c r="B31" s="121" t="s">
        <v>984</v>
      </c>
      <c r="C31" s="121" t="s">
        <v>108</v>
      </c>
      <c r="D31" s="121" t="s">
        <v>124</v>
      </c>
      <c r="E31" s="122">
        <v>19500</v>
      </c>
      <c r="F31" s="121">
        <v>0</v>
      </c>
      <c r="G31" s="137" t="s">
        <v>1011</v>
      </c>
      <c r="H31" s="137">
        <v>72842364</v>
      </c>
      <c r="I31" s="137" t="s">
        <v>123</v>
      </c>
      <c r="J31" s="38"/>
      <c r="K31" s="5"/>
      <c r="L31"/>
      <c r="M31" s="5"/>
      <c r="N31"/>
      <c r="O31"/>
      <c r="P31"/>
      <c r="Q31"/>
      <c r="R31"/>
      <c r="S31"/>
      <c r="T31"/>
      <c r="U31"/>
      <c r="V31"/>
    </row>
    <row r="32" spans="1:22" x14ac:dyDescent="0.25">
      <c r="A32" s="136">
        <v>44635</v>
      </c>
      <c r="B32" s="121" t="s">
        <v>984</v>
      </c>
      <c r="C32" s="121" t="s">
        <v>108</v>
      </c>
      <c r="D32" s="121" t="s">
        <v>124</v>
      </c>
      <c r="E32" s="122">
        <v>131660</v>
      </c>
      <c r="F32" s="121">
        <v>0</v>
      </c>
      <c r="G32" s="137" t="s">
        <v>1012</v>
      </c>
      <c r="H32" s="137">
        <v>117237343</v>
      </c>
      <c r="I32" s="137" t="s">
        <v>55</v>
      </c>
      <c r="J32" s="38"/>
      <c r="K32" s="5"/>
      <c r="L32"/>
      <c r="M32" s="5"/>
      <c r="N32"/>
      <c r="O32"/>
      <c r="P32"/>
      <c r="Q32"/>
      <c r="R32"/>
      <c r="S32"/>
      <c r="T32"/>
      <c r="U32"/>
      <c r="V32"/>
    </row>
    <row r="33" spans="1:22" x14ac:dyDescent="0.25">
      <c r="A33" s="136">
        <v>44635</v>
      </c>
      <c r="B33" s="110" t="s">
        <v>984</v>
      </c>
      <c r="C33" s="124" t="s">
        <v>108</v>
      </c>
      <c r="D33" s="125" t="s">
        <v>124</v>
      </c>
      <c r="E33" s="122">
        <v>1900</v>
      </c>
      <c r="F33" s="121">
        <v>0</v>
      </c>
      <c r="G33" s="137" t="s">
        <v>995</v>
      </c>
      <c r="H33" s="137">
        <v>43684056</v>
      </c>
      <c r="I33" s="137" t="s">
        <v>158</v>
      </c>
      <c r="J33" s="38"/>
      <c r="K33" s="5"/>
      <c r="L33"/>
      <c r="M33" s="5"/>
      <c r="N33"/>
      <c r="O33"/>
      <c r="P33"/>
      <c r="Q33"/>
      <c r="R33"/>
      <c r="S33"/>
      <c r="T33"/>
      <c r="U33"/>
      <c r="V33"/>
    </row>
    <row r="34" spans="1:22" x14ac:dyDescent="0.25">
      <c r="A34" s="136">
        <v>44635</v>
      </c>
      <c r="B34" s="110" t="s">
        <v>984</v>
      </c>
      <c r="C34" s="124" t="s">
        <v>108</v>
      </c>
      <c r="D34" s="125" t="s">
        <v>124</v>
      </c>
      <c r="E34" s="122">
        <v>36400</v>
      </c>
      <c r="F34" s="121">
        <v>0</v>
      </c>
      <c r="G34" s="137" t="s">
        <v>1013</v>
      </c>
      <c r="H34" s="137">
        <v>223507</v>
      </c>
      <c r="I34" s="137" t="s">
        <v>123</v>
      </c>
      <c r="J34" s="38"/>
      <c r="K34" s="5"/>
      <c r="L34"/>
      <c r="M34" s="5"/>
      <c r="N34"/>
      <c r="O34"/>
      <c r="P34"/>
      <c r="Q34"/>
      <c r="R34"/>
      <c r="S34"/>
      <c r="T34"/>
      <c r="U34"/>
      <c r="V34"/>
    </row>
    <row r="35" spans="1:22" x14ac:dyDescent="0.25">
      <c r="A35" s="136">
        <v>44636</v>
      </c>
      <c r="B35" s="110" t="s">
        <v>984</v>
      </c>
      <c r="C35" s="124" t="s">
        <v>108</v>
      </c>
      <c r="D35" s="116" t="s">
        <v>124</v>
      </c>
      <c r="E35" s="122">
        <v>4500</v>
      </c>
      <c r="F35" s="121">
        <v>0</v>
      </c>
      <c r="G35" s="137" t="s">
        <v>1014</v>
      </c>
      <c r="H35" s="137">
        <v>540</v>
      </c>
      <c r="I35" s="137" t="s">
        <v>55</v>
      </c>
      <c r="J35" s="38"/>
      <c r="K35" s="5"/>
      <c r="L35"/>
      <c r="M35" s="5"/>
      <c r="N35"/>
      <c r="O35"/>
      <c r="P35"/>
      <c r="Q35"/>
      <c r="R35"/>
      <c r="S35"/>
      <c r="T35"/>
      <c r="U35"/>
      <c r="V35"/>
    </row>
    <row r="36" spans="1:22" x14ac:dyDescent="0.25">
      <c r="A36" s="136">
        <v>44637</v>
      </c>
      <c r="B36" s="110" t="s">
        <v>984</v>
      </c>
      <c r="C36" s="124" t="s">
        <v>108</v>
      </c>
      <c r="D36" s="116" t="s">
        <v>124</v>
      </c>
      <c r="E36" s="122">
        <v>43000</v>
      </c>
      <c r="F36" s="121">
        <v>0</v>
      </c>
      <c r="G36" s="137" t="s">
        <v>1015</v>
      </c>
      <c r="H36" s="137">
        <v>283400</v>
      </c>
      <c r="I36" s="137" t="s">
        <v>1016</v>
      </c>
      <c r="J36" s="38"/>
      <c r="K36" s="5"/>
      <c r="L36"/>
      <c r="M36" s="5"/>
      <c r="N36"/>
      <c r="O36"/>
      <c r="P36"/>
      <c r="Q36"/>
      <c r="R36"/>
      <c r="S36"/>
      <c r="T36"/>
      <c r="U36"/>
      <c r="V36"/>
    </row>
    <row r="37" spans="1:22" x14ac:dyDescent="0.25">
      <c r="A37" s="136">
        <v>44641</v>
      </c>
      <c r="B37" s="110" t="s">
        <v>984</v>
      </c>
      <c r="C37" s="124" t="s">
        <v>108</v>
      </c>
      <c r="D37" s="116" t="s">
        <v>124</v>
      </c>
      <c r="E37" s="122">
        <v>30018</v>
      </c>
      <c r="F37" s="121">
        <v>0</v>
      </c>
      <c r="G37" s="137" t="s">
        <v>1017</v>
      </c>
      <c r="H37" s="137">
        <v>282061</v>
      </c>
      <c r="I37" s="137" t="s">
        <v>55</v>
      </c>
      <c r="J37" s="38"/>
      <c r="K37" s="5"/>
      <c r="L37"/>
      <c r="M37" s="5"/>
      <c r="N37"/>
      <c r="O37"/>
      <c r="P37"/>
      <c r="Q37"/>
      <c r="R37"/>
      <c r="S37"/>
      <c r="T37"/>
      <c r="U37"/>
      <c r="V37"/>
    </row>
    <row r="38" spans="1:22" x14ac:dyDescent="0.25">
      <c r="A38" s="136">
        <v>44642</v>
      </c>
      <c r="B38" s="110" t="s">
        <v>984</v>
      </c>
      <c r="C38" s="124" t="s">
        <v>108</v>
      </c>
      <c r="D38" s="116" t="s">
        <v>124</v>
      </c>
      <c r="E38" s="122">
        <v>6680</v>
      </c>
      <c r="F38" s="121">
        <v>0</v>
      </c>
      <c r="G38" s="137" t="s">
        <v>1018</v>
      </c>
      <c r="H38" s="137">
        <v>34423</v>
      </c>
      <c r="I38" s="137" t="s">
        <v>157</v>
      </c>
      <c r="J38" s="38"/>
      <c r="K38" s="5"/>
      <c r="L38"/>
      <c r="M38" s="5"/>
      <c r="N38"/>
      <c r="O38"/>
      <c r="P38"/>
      <c r="Q38"/>
      <c r="R38"/>
      <c r="S38"/>
      <c r="T38"/>
      <c r="U38"/>
      <c r="V38"/>
    </row>
    <row r="39" spans="1:22" x14ac:dyDescent="0.25">
      <c r="A39" s="136">
        <v>44643</v>
      </c>
      <c r="B39" s="110" t="s">
        <v>984</v>
      </c>
      <c r="C39" s="124" t="s">
        <v>108</v>
      </c>
      <c r="D39" s="116" t="s">
        <v>124</v>
      </c>
      <c r="E39" s="122">
        <v>6330</v>
      </c>
      <c r="F39" s="121">
        <v>0</v>
      </c>
      <c r="G39" s="137" t="s">
        <v>1019</v>
      </c>
      <c r="H39" s="137">
        <v>34442</v>
      </c>
      <c r="I39" s="137" t="s">
        <v>157</v>
      </c>
      <c r="J39" s="38"/>
      <c r="K39" s="5"/>
      <c r="L39"/>
      <c r="M39" s="5"/>
      <c r="N39"/>
      <c r="O39"/>
      <c r="P39"/>
      <c r="Q39"/>
      <c r="R39"/>
      <c r="S39"/>
      <c r="T39"/>
      <c r="U39"/>
      <c r="V39"/>
    </row>
    <row r="40" spans="1:22" x14ac:dyDescent="0.25">
      <c r="A40" s="136">
        <v>44648</v>
      </c>
      <c r="B40" s="110" t="s">
        <v>984</v>
      </c>
      <c r="C40" s="124" t="s">
        <v>108</v>
      </c>
      <c r="D40" s="116" t="s">
        <v>124</v>
      </c>
      <c r="E40" s="122">
        <v>5400</v>
      </c>
      <c r="F40" s="121">
        <v>0</v>
      </c>
      <c r="G40" s="137" t="s">
        <v>1020</v>
      </c>
      <c r="H40" s="137">
        <v>12673</v>
      </c>
      <c r="I40" s="137" t="s">
        <v>55</v>
      </c>
      <c r="J40" s="38"/>
      <c r="K40" s="5"/>
      <c r="L40"/>
      <c r="M40" s="5"/>
      <c r="N40"/>
      <c r="O40"/>
      <c r="P40"/>
      <c r="Q40"/>
      <c r="R40"/>
      <c r="S40"/>
      <c r="T40"/>
      <c r="U40"/>
      <c r="V40"/>
    </row>
    <row r="41" spans="1:22" x14ac:dyDescent="0.25">
      <c r="A41" s="136">
        <v>44648</v>
      </c>
      <c r="B41" s="110" t="s">
        <v>984</v>
      </c>
      <c r="C41" s="124" t="s">
        <v>108</v>
      </c>
      <c r="D41" s="116" t="s">
        <v>124</v>
      </c>
      <c r="E41" s="122">
        <v>87220</v>
      </c>
      <c r="F41" s="121">
        <v>0</v>
      </c>
      <c r="G41" s="137" t="s">
        <v>236</v>
      </c>
      <c r="H41" s="137">
        <v>38649</v>
      </c>
      <c r="I41" s="137" t="s">
        <v>158</v>
      </c>
      <c r="J41" s="38"/>
      <c r="K41" s="5"/>
      <c r="L41"/>
      <c r="M41" s="5"/>
      <c r="N41"/>
      <c r="O41"/>
      <c r="P41"/>
      <c r="Q41"/>
      <c r="R41"/>
      <c r="S41"/>
      <c r="T41"/>
      <c r="U41"/>
      <c r="V41"/>
    </row>
    <row r="42" spans="1:22" x14ac:dyDescent="0.25">
      <c r="A42" s="136">
        <v>44648</v>
      </c>
      <c r="B42" s="110" t="s">
        <v>984</v>
      </c>
      <c r="C42" s="124" t="s">
        <v>108</v>
      </c>
      <c r="D42" s="116" t="s">
        <v>124</v>
      </c>
      <c r="E42" s="122">
        <v>18270</v>
      </c>
      <c r="F42" s="110">
        <v>0</v>
      </c>
      <c r="G42" s="137" t="s">
        <v>237</v>
      </c>
      <c r="H42" s="137">
        <v>34537</v>
      </c>
      <c r="I42" s="137" t="s">
        <v>158</v>
      </c>
      <c r="J42" s="38"/>
      <c r="K42" s="5"/>
      <c r="L42"/>
      <c r="M42" s="5"/>
      <c r="N42"/>
      <c r="O42"/>
      <c r="P42"/>
      <c r="Q42"/>
      <c r="R42"/>
      <c r="S42"/>
      <c r="T42"/>
      <c r="U42"/>
      <c r="V42"/>
    </row>
    <row r="43" spans="1:22" x14ac:dyDescent="0.25">
      <c r="A43" s="136">
        <v>44649</v>
      </c>
      <c r="B43" s="110" t="s">
        <v>984</v>
      </c>
      <c r="C43" s="124" t="s">
        <v>108</v>
      </c>
      <c r="D43" s="116" t="s">
        <v>124</v>
      </c>
      <c r="E43" s="122">
        <v>26780</v>
      </c>
      <c r="F43" s="110">
        <v>0</v>
      </c>
      <c r="G43" s="137" t="s">
        <v>1021</v>
      </c>
      <c r="H43" s="137">
        <v>34615</v>
      </c>
      <c r="I43" s="137" t="s">
        <v>158</v>
      </c>
      <c r="J43" s="38"/>
      <c r="K43" s="5"/>
      <c r="L43"/>
      <c r="M43" s="5"/>
      <c r="N43"/>
      <c r="O43"/>
      <c r="P43"/>
      <c r="Q43"/>
      <c r="R43"/>
      <c r="S43"/>
      <c r="T43"/>
      <c r="U43"/>
      <c r="V43"/>
    </row>
    <row r="44" spans="1:22" x14ac:dyDescent="0.25">
      <c r="A44" s="136">
        <v>44649</v>
      </c>
      <c r="B44" s="110" t="s">
        <v>984</v>
      </c>
      <c r="C44" s="124" t="s">
        <v>108</v>
      </c>
      <c r="D44" s="116" t="s">
        <v>124</v>
      </c>
      <c r="E44" s="125">
        <v>14059</v>
      </c>
      <c r="F44" s="110">
        <v>0</v>
      </c>
      <c r="G44" s="137" t="s">
        <v>1022</v>
      </c>
      <c r="H44" s="137">
        <v>92881</v>
      </c>
      <c r="I44" s="137" t="s">
        <v>158</v>
      </c>
      <c r="J44" s="38"/>
      <c r="K44" s="5"/>
      <c r="L44"/>
      <c r="M44" s="5"/>
      <c r="N44"/>
      <c r="O44"/>
      <c r="P44"/>
      <c r="Q44"/>
      <c r="R44"/>
      <c r="S44"/>
      <c r="T44"/>
      <c r="U44"/>
      <c r="V44"/>
    </row>
    <row r="45" spans="1:22" x14ac:dyDescent="0.25">
      <c r="A45" s="136"/>
      <c r="B45" s="110"/>
      <c r="C45" s="124"/>
      <c r="D45" s="116" t="s">
        <v>124</v>
      </c>
      <c r="E45" s="125"/>
      <c r="F45" s="110"/>
      <c r="G45" s="137"/>
      <c r="H45" s="137"/>
      <c r="I45" s="137"/>
      <c r="J45" s="38"/>
      <c r="K45" s="5"/>
      <c r="L45"/>
      <c r="M45" s="5"/>
      <c r="N45"/>
      <c r="O45"/>
      <c r="P45"/>
      <c r="Q45"/>
      <c r="R45"/>
      <c r="S45"/>
      <c r="T45"/>
      <c r="U45"/>
      <c r="V45"/>
    </row>
    <row r="46" spans="1:22" x14ac:dyDescent="0.25">
      <c r="A46" s="136"/>
      <c r="B46" s="110"/>
      <c r="C46" s="124"/>
      <c r="D46" s="116" t="s">
        <v>124</v>
      </c>
      <c r="E46" s="125"/>
      <c r="F46" s="110"/>
      <c r="G46" s="137"/>
      <c r="H46" s="137"/>
      <c r="I46" s="137"/>
      <c r="J46" s="38"/>
      <c r="K46" s="5"/>
      <c r="L46"/>
      <c r="M46" s="5"/>
      <c r="N46"/>
      <c r="O46"/>
      <c r="P46"/>
      <c r="Q46"/>
      <c r="R46"/>
      <c r="S46"/>
      <c r="T46"/>
      <c r="U46"/>
      <c r="V46"/>
    </row>
    <row r="47" spans="1:22" x14ac:dyDescent="0.25">
      <c r="A47" s="136"/>
      <c r="B47" s="121"/>
      <c r="C47" s="121"/>
      <c r="D47" s="122" t="s">
        <v>124</v>
      </c>
      <c r="E47" s="122"/>
      <c r="F47" s="121"/>
      <c r="G47" s="137"/>
      <c r="H47" s="137"/>
      <c r="I47" s="137"/>
      <c r="J47" s="38"/>
      <c r="K47"/>
      <c r="L47"/>
      <c r="M47" s="5"/>
      <c r="N47"/>
      <c r="O47"/>
      <c r="P47"/>
      <c r="Q47"/>
      <c r="R47"/>
      <c r="S47"/>
      <c r="T47"/>
      <c r="U47"/>
      <c r="V47"/>
    </row>
    <row r="48" spans="1:22" x14ac:dyDescent="0.25">
      <c r="A48" s="136"/>
      <c r="B48" s="121"/>
      <c r="C48" s="121"/>
      <c r="D48" s="122"/>
      <c r="E48" s="122"/>
      <c r="F48" s="121"/>
      <c r="G48" s="137"/>
      <c r="H48" s="137"/>
      <c r="I48" s="137"/>
      <c r="J48" s="38"/>
      <c r="K48"/>
      <c r="L48"/>
      <c r="M48" s="5"/>
      <c r="N48"/>
      <c r="O48"/>
      <c r="P48"/>
      <c r="Q48"/>
      <c r="R48"/>
      <c r="S48"/>
      <c r="T48"/>
      <c r="U48"/>
      <c r="V48"/>
    </row>
    <row r="49" spans="1:22" x14ac:dyDescent="0.25">
      <c r="A49" s="136"/>
      <c r="B49" s="121"/>
      <c r="C49" s="121"/>
      <c r="D49" s="122"/>
      <c r="E49" s="122"/>
      <c r="F49" s="121"/>
      <c r="G49" s="137"/>
      <c r="H49" s="137"/>
      <c r="I49" s="137"/>
      <c r="J49" s="38"/>
      <c r="K49"/>
      <c r="L49"/>
      <c r="M49" s="5"/>
      <c r="N49"/>
      <c r="O49"/>
      <c r="P49"/>
      <c r="Q49"/>
      <c r="R49"/>
      <c r="S49"/>
      <c r="T49"/>
      <c r="U49"/>
      <c r="V49"/>
    </row>
    <row r="50" spans="1:22" x14ac:dyDescent="0.25">
      <c r="A50" s="136"/>
      <c r="B50" s="121"/>
      <c r="C50" s="121"/>
      <c r="D50" s="122"/>
      <c r="E50" s="122"/>
      <c r="F50" s="121"/>
      <c r="G50" s="137"/>
      <c r="H50" s="137"/>
      <c r="I50" s="137"/>
      <c r="J50" s="38"/>
      <c r="K50"/>
      <c r="L50"/>
      <c r="M50" s="5"/>
      <c r="N50"/>
      <c r="O50"/>
      <c r="P50"/>
      <c r="Q50"/>
      <c r="R50"/>
      <c r="S50"/>
      <c r="T50"/>
      <c r="U50"/>
      <c r="V50"/>
    </row>
    <row r="51" spans="1:22" x14ac:dyDescent="0.25">
      <c r="A51" s="136"/>
      <c r="B51" s="110"/>
      <c r="C51" s="124"/>
      <c r="D51" s="125"/>
      <c r="E51" s="125"/>
      <c r="F51" s="110"/>
      <c r="G51" s="137"/>
      <c r="H51" s="137"/>
      <c r="I51" s="137"/>
      <c r="J51" s="38"/>
      <c r="K51"/>
      <c r="L51"/>
      <c r="M51" s="5"/>
      <c r="N51"/>
      <c r="O51"/>
      <c r="P51"/>
      <c r="Q51"/>
      <c r="R51"/>
      <c r="S51"/>
      <c r="T51"/>
      <c r="U51"/>
      <c r="V51"/>
    </row>
    <row r="52" spans="1:22" x14ac:dyDescent="0.25">
      <c r="A52" s="136"/>
      <c r="B52" s="110"/>
      <c r="C52" s="124"/>
      <c r="D52" s="125"/>
      <c r="E52" s="125"/>
      <c r="F52" s="110"/>
      <c r="G52" s="137"/>
      <c r="H52" s="137"/>
      <c r="I52" s="137"/>
      <c r="J52" s="38"/>
      <c r="K52"/>
      <c r="L52"/>
      <c r="M52" s="5"/>
      <c r="N52"/>
      <c r="O52"/>
      <c r="P52"/>
      <c r="Q52"/>
      <c r="R52"/>
      <c r="S52"/>
      <c r="T52"/>
      <c r="U52"/>
      <c r="V52"/>
    </row>
    <row r="53" spans="1:22" x14ac:dyDescent="0.25">
      <c r="A53" s="136"/>
      <c r="B53" s="110"/>
      <c r="C53" s="124"/>
      <c r="D53" s="51"/>
      <c r="E53" s="125"/>
      <c r="F53" s="110"/>
      <c r="G53" s="137"/>
      <c r="H53" s="137"/>
      <c r="I53" s="137"/>
      <c r="J53" s="38"/>
      <c r="K53"/>
      <c r="L53"/>
      <c r="M53" s="5"/>
      <c r="N53"/>
      <c r="O53"/>
      <c r="P53"/>
      <c r="Q53"/>
      <c r="R53"/>
      <c r="S53"/>
      <c r="T53"/>
      <c r="U53"/>
      <c r="V53"/>
    </row>
    <row r="54" spans="1:22" x14ac:dyDescent="0.25">
      <c r="A54" s="136"/>
      <c r="B54" s="110"/>
      <c r="C54" s="124"/>
      <c r="D54" s="51"/>
      <c r="E54" s="125"/>
      <c r="F54" s="110"/>
      <c r="G54" s="137"/>
      <c r="H54" s="137"/>
      <c r="I54" s="137"/>
      <c r="J54" s="38"/>
      <c r="K54"/>
      <c r="L54"/>
      <c r="M54" s="5"/>
      <c r="N54"/>
      <c r="O54"/>
      <c r="P54"/>
      <c r="Q54"/>
      <c r="R54"/>
      <c r="S54"/>
      <c r="T54"/>
      <c r="U54"/>
      <c r="V54"/>
    </row>
    <row r="55" spans="1:22" x14ac:dyDescent="0.25">
      <c r="A55" s="136"/>
      <c r="B55" s="110"/>
      <c r="C55" s="124"/>
      <c r="D55" s="51"/>
      <c r="E55" s="125"/>
      <c r="F55" s="110"/>
      <c r="G55" s="137"/>
      <c r="H55" s="137"/>
      <c r="I55" s="137"/>
      <c r="J55" s="38"/>
      <c r="K55"/>
      <c r="L55"/>
      <c r="M55" s="5"/>
      <c r="N55"/>
      <c r="O55"/>
      <c r="P55"/>
      <c r="Q55"/>
      <c r="R55"/>
      <c r="S55"/>
      <c r="T55"/>
      <c r="U55"/>
      <c r="V55"/>
    </row>
    <row r="56" spans="1:22" x14ac:dyDescent="0.25">
      <c r="A56" s="136"/>
      <c r="B56" s="110"/>
      <c r="C56" s="124"/>
      <c r="D56" s="51"/>
      <c r="E56" s="125"/>
      <c r="F56" s="110"/>
      <c r="G56" s="137"/>
      <c r="H56" s="137"/>
      <c r="I56" s="137"/>
      <c r="J56" s="38"/>
      <c r="K56"/>
      <c r="L56"/>
      <c r="M56" s="5"/>
      <c r="N56"/>
      <c r="O56"/>
      <c r="P56"/>
      <c r="Q56"/>
      <c r="R56"/>
      <c r="S56"/>
      <c r="T56"/>
      <c r="U56"/>
      <c r="V56"/>
    </row>
    <row r="57" spans="1:22" x14ac:dyDescent="0.25">
      <c r="A57" s="136"/>
      <c r="B57" s="110"/>
      <c r="C57" s="124"/>
      <c r="D57" s="51"/>
      <c r="E57" s="125"/>
      <c r="F57" s="110"/>
      <c r="G57" s="137"/>
      <c r="H57" s="137"/>
      <c r="I57" s="137"/>
      <c r="J57" s="38"/>
      <c r="K57"/>
      <c r="L57"/>
      <c r="M57" s="5"/>
      <c r="N57"/>
      <c r="O57"/>
      <c r="P57"/>
      <c r="Q57"/>
      <c r="R57"/>
      <c r="S57"/>
      <c r="T57"/>
      <c r="U57"/>
      <c r="V57"/>
    </row>
    <row r="58" spans="1:22" x14ac:dyDescent="0.25">
      <c r="A58" s="136"/>
      <c r="B58" s="110"/>
      <c r="C58" s="124"/>
      <c r="D58" s="51"/>
      <c r="E58" s="125"/>
      <c r="F58" s="110"/>
      <c r="G58" s="137"/>
      <c r="H58" s="137"/>
      <c r="I58" s="137"/>
      <c r="J58" s="38"/>
      <c r="K58"/>
      <c r="L58"/>
      <c r="M58" s="5"/>
      <c r="N58"/>
      <c r="O58"/>
      <c r="P58"/>
      <c r="Q58"/>
      <c r="R58"/>
      <c r="S58"/>
      <c r="T58"/>
      <c r="U58"/>
      <c r="V58"/>
    </row>
    <row r="59" spans="1:22" x14ac:dyDescent="0.25">
      <c r="A59" s="136"/>
      <c r="B59" s="110"/>
      <c r="C59" s="124"/>
      <c r="D59" s="51"/>
      <c r="E59" s="125"/>
      <c r="F59" s="110"/>
      <c r="G59" s="137"/>
      <c r="H59" s="137"/>
      <c r="I59" s="137"/>
      <c r="J59" s="38"/>
      <c r="K59"/>
      <c r="L59"/>
      <c r="M59" s="5"/>
      <c r="N59"/>
      <c r="O59"/>
      <c r="P59"/>
      <c r="Q59"/>
      <c r="R59"/>
      <c r="S59"/>
      <c r="T59"/>
      <c r="U59"/>
      <c r="V59"/>
    </row>
    <row r="60" spans="1:22" x14ac:dyDescent="0.25">
      <c r="A60" s="203">
        <v>44621</v>
      </c>
      <c r="B60" s="137" t="s">
        <v>102</v>
      </c>
      <c r="C60" s="137" t="s">
        <v>200</v>
      </c>
      <c r="D60" s="137" t="s">
        <v>124</v>
      </c>
      <c r="E60" s="204">
        <v>0</v>
      </c>
      <c r="F60" s="205">
        <v>2500000</v>
      </c>
      <c r="G60" s="137"/>
      <c r="H60" s="137"/>
      <c r="I60" s="137"/>
      <c r="J60" s="38"/>
      <c r="K60"/>
      <c r="L60"/>
      <c r="M60" s="5"/>
      <c r="N60"/>
      <c r="O60"/>
      <c r="P60"/>
      <c r="Q60"/>
      <c r="R60"/>
      <c r="S60"/>
      <c r="T60"/>
      <c r="U60"/>
      <c r="V60"/>
    </row>
    <row r="61" spans="1:22" x14ac:dyDescent="0.25">
      <c r="A61" s="203">
        <v>44629</v>
      </c>
      <c r="B61" s="137" t="s">
        <v>102</v>
      </c>
      <c r="C61" s="137"/>
      <c r="D61" s="137"/>
      <c r="E61" s="204"/>
      <c r="F61" s="205">
        <v>242580</v>
      </c>
      <c r="G61" s="137"/>
      <c r="H61" s="137"/>
      <c r="I61" s="137"/>
      <c r="J61" s="38"/>
      <c r="K61"/>
      <c r="L61"/>
      <c r="M61" s="5"/>
      <c r="N61"/>
      <c r="O61"/>
      <c r="P61"/>
      <c r="Q61"/>
      <c r="R61"/>
      <c r="S61"/>
      <c r="T61"/>
      <c r="U61"/>
      <c r="V61"/>
    </row>
    <row r="62" spans="1:22" x14ac:dyDescent="0.25">
      <c r="A62" s="203">
        <v>44635</v>
      </c>
      <c r="B62" s="137" t="s">
        <v>102</v>
      </c>
      <c r="C62" s="137"/>
      <c r="D62" s="137"/>
      <c r="E62" s="204"/>
      <c r="F62" s="205">
        <v>250000</v>
      </c>
      <c r="G62" s="137"/>
      <c r="H62" s="137"/>
      <c r="I62" s="137"/>
      <c r="J62" s="38"/>
      <c r="K62"/>
      <c r="L62"/>
      <c r="M62" s="5"/>
      <c r="N62"/>
      <c r="O62"/>
      <c r="P62"/>
      <c r="Q62"/>
      <c r="R62"/>
      <c r="S62"/>
      <c r="T62"/>
      <c r="U62"/>
      <c r="V62"/>
    </row>
    <row r="63" spans="1:22" x14ac:dyDescent="0.25">
      <c r="A63" s="203">
        <v>44636</v>
      </c>
      <c r="B63" s="137" t="s">
        <v>102</v>
      </c>
      <c r="C63" s="235"/>
      <c r="D63" s="137"/>
      <c r="E63" s="204"/>
      <c r="F63" s="205">
        <v>250000</v>
      </c>
      <c r="G63" s="137"/>
      <c r="H63" s="137"/>
      <c r="I63" s="137"/>
      <c r="J63" s="38"/>
      <c r="K63"/>
      <c r="L63"/>
      <c r="M63" s="5"/>
      <c r="N63"/>
      <c r="O63"/>
      <c r="P63"/>
      <c r="Q63"/>
      <c r="R63"/>
      <c r="S63"/>
      <c r="T63"/>
      <c r="U63"/>
      <c r="V63"/>
    </row>
    <row r="64" spans="1:22" x14ac:dyDescent="0.25">
      <c r="A64" s="203"/>
      <c r="B64" s="137"/>
      <c r="C64" s="137"/>
      <c r="D64" s="137"/>
      <c r="E64" s="204"/>
      <c r="F64" s="205"/>
      <c r="G64" s="137"/>
      <c r="H64" s="137"/>
      <c r="I64" s="137"/>
      <c r="J64" s="38"/>
      <c r="K64"/>
      <c r="L64"/>
      <c r="M64" s="5"/>
      <c r="N64"/>
      <c r="O64"/>
      <c r="P64"/>
      <c r="Q64"/>
      <c r="R64"/>
      <c r="S64"/>
      <c r="T64"/>
      <c r="U64"/>
      <c r="V64"/>
    </row>
    <row r="65" spans="1:22" x14ac:dyDescent="0.25">
      <c r="A65" s="236" t="s">
        <v>235</v>
      </c>
      <c r="B65" s="237"/>
      <c r="C65" s="238"/>
      <c r="D65" s="68"/>
      <c r="E65" s="239"/>
      <c r="F65" s="237">
        <v>129486</v>
      </c>
      <c r="G65" s="137"/>
      <c r="H65" s="137"/>
      <c r="I65" s="137"/>
      <c r="J65" s="38"/>
      <c r="K65"/>
      <c r="L65"/>
      <c r="M65" s="5"/>
      <c r="N65"/>
      <c r="O65"/>
      <c r="P65"/>
      <c r="Q65"/>
      <c r="R65"/>
      <c r="S65"/>
      <c r="T65"/>
      <c r="U65"/>
      <c r="V65"/>
    </row>
    <row r="66" spans="1:22" x14ac:dyDescent="0.25">
      <c r="A66" s="110"/>
      <c r="B66" s="110"/>
      <c r="C66" s="124"/>
      <c r="D66" s="51"/>
      <c r="E66" s="125"/>
      <c r="F66" s="110"/>
      <c r="G66" s="137"/>
      <c r="H66" s="137"/>
      <c r="I66" s="137"/>
      <c r="J66" s="38"/>
      <c r="K66"/>
      <c r="L66"/>
      <c r="M66" s="5"/>
      <c r="N66"/>
      <c r="O66"/>
      <c r="P66"/>
      <c r="Q66"/>
      <c r="R66"/>
      <c r="S66"/>
      <c r="T66"/>
      <c r="U66"/>
      <c r="V66"/>
    </row>
    <row r="67" spans="1:22" x14ac:dyDescent="0.25">
      <c r="A67" s="240">
        <v>44621</v>
      </c>
      <c r="B67" s="138" t="s">
        <v>984</v>
      </c>
      <c r="C67" s="138" t="s">
        <v>125</v>
      </c>
      <c r="D67" s="138" t="s">
        <v>124</v>
      </c>
      <c r="E67" s="241">
        <v>200000</v>
      </c>
      <c r="F67" s="242">
        <v>0</v>
      </c>
      <c r="G67" s="137"/>
      <c r="H67" s="137"/>
      <c r="I67" s="137"/>
      <c r="J67" s="38"/>
      <c r="K67"/>
      <c r="L67"/>
      <c r="M67" s="5"/>
      <c r="N67"/>
      <c r="O67"/>
      <c r="P67"/>
      <c r="Q67"/>
      <c r="R67"/>
      <c r="S67"/>
      <c r="T67"/>
      <c r="U67"/>
      <c r="V67"/>
    </row>
    <row r="68" spans="1:22" x14ac:dyDescent="0.25">
      <c r="A68" s="240">
        <v>44622</v>
      </c>
      <c r="B68" s="138" t="s">
        <v>984</v>
      </c>
      <c r="C68" s="138" t="s">
        <v>125</v>
      </c>
      <c r="D68" s="138" t="s">
        <v>124</v>
      </c>
      <c r="E68" s="241">
        <v>200000</v>
      </c>
      <c r="F68" s="242">
        <v>0</v>
      </c>
      <c r="G68" s="137"/>
      <c r="H68" s="137"/>
      <c r="I68" s="137"/>
      <c r="J68" s="38"/>
      <c r="K68"/>
      <c r="L68"/>
      <c r="M68" s="5"/>
      <c r="N68"/>
      <c r="O68"/>
      <c r="P68"/>
      <c r="Q68"/>
      <c r="R68"/>
      <c r="S68"/>
      <c r="T68"/>
      <c r="U68"/>
      <c r="V68"/>
    </row>
    <row r="69" spans="1:22" x14ac:dyDescent="0.25">
      <c r="A69" s="240">
        <v>44624</v>
      </c>
      <c r="B69" s="138" t="s">
        <v>984</v>
      </c>
      <c r="C69" s="138" t="s">
        <v>125</v>
      </c>
      <c r="D69" s="138" t="s">
        <v>124</v>
      </c>
      <c r="E69" s="241">
        <v>200000</v>
      </c>
      <c r="F69" s="242">
        <v>0</v>
      </c>
      <c r="G69" s="137"/>
      <c r="H69" s="137"/>
      <c r="I69" s="137"/>
      <c r="J69" s="38"/>
      <c r="K69"/>
      <c r="L69"/>
      <c r="M69" s="5"/>
      <c r="N69"/>
      <c r="O69"/>
      <c r="P69"/>
      <c r="Q69"/>
      <c r="R69"/>
      <c r="S69"/>
      <c r="T69"/>
      <c r="U69"/>
      <c r="V69"/>
    </row>
    <row r="70" spans="1:22" x14ac:dyDescent="0.25">
      <c r="A70" s="240">
        <v>44630</v>
      </c>
      <c r="B70" s="138" t="s">
        <v>984</v>
      </c>
      <c r="C70" s="138" t="s">
        <v>125</v>
      </c>
      <c r="D70" s="138" t="s">
        <v>124</v>
      </c>
      <c r="E70" s="241">
        <v>30000</v>
      </c>
      <c r="F70" s="242">
        <v>0</v>
      </c>
      <c r="G70" s="137"/>
      <c r="H70" s="137"/>
      <c r="I70" s="137"/>
      <c r="J70" s="38"/>
      <c r="K70"/>
      <c r="L70"/>
      <c r="M70" s="5"/>
      <c r="N70"/>
      <c r="O70"/>
      <c r="P70"/>
      <c r="Q70"/>
      <c r="R70"/>
      <c r="S70"/>
      <c r="T70"/>
      <c r="U70"/>
      <c r="V70"/>
    </row>
    <row r="71" spans="1:22" x14ac:dyDescent="0.25">
      <c r="A71" s="240">
        <v>44635</v>
      </c>
      <c r="B71" s="138" t="s">
        <v>984</v>
      </c>
      <c r="C71" s="138" t="s">
        <v>125</v>
      </c>
      <c r="D71" s="138" t="s">
        <v>124</v>
      </c>
      <c r="E71" s="241">
        <v>20000</v>
      </c>
      <c r="F71" s="242">
        <v>0</v>
      </c>
      <c r="G71" s="137"/>
      <c r="H71" s="137"/>
      <c r="I71" s="137"/>
      <c r="J71" s="38"/>
      <c r="K71"/>
      <c r="L71"/>
      <c r="M71" s="5"/>
      <c r="N71"/>
      <c r="O71"/>
      <c r="P71"/>
      <c r="Q71"/>
      <c r="R71"/>
      <c r="S71"/>
      <c r="T71"/>
      <c r="U71"/>
      <c r="V71"/>
    </row>
    <row r="72" spans="1:22" x14ac:dyDescent="0.25">
      <c r="A72" s="240">
        <v>44648</v>
      </c>
      <c r="B72" s="138" t="s">
        <v>984</v>
      </c>
      <c r="C72" s="138"/>
      <c r="D72" s="138"/>
      <c r="E72" s="241">
        <v>20000</v>
      </c>
      <c r="F72" s="242"/>
      <c r="G72" s="137"/>
      <c r="H72" s="137"/>
      <c r="I72" s="137"/>
      <c r="J72" s="38"/>
      <c r="K72"/>
      <c r="L72"/>
      <c r="M72" s="5"/>
      <c r="N72"/>
      <c r="O72"/>
      <c r="P72"/>
      <c r="Q72"/>
      <c r="R72"/>
      <c r="S72"/>
      <c r="T72"/>
      <c r="U72"/>
      <c r="V72"/>
    </row>
    <row r="73" spans="1:22" x14ac:dyDescent="0.25">
      <c r="A73" s="240"/>
      <c r="B73" s="138"/>
      <c r="C73" s="138"/>
      <c r="D73" s="138"/>
      <c r="E73" s="241"/>
      <c r="F73" s="242"/>
      <c r="G73" s="137"/>
      <c r="H73" s="137"/>
      <c r="I73" s="137"/>
      <c r="J73" s="38"/>
      <c r="K73"/>
      <c r="L73"/>
      <c r="M73" s="5"/>
      <c r="N73"/>
      <c r="O73"/>
      <c r="P73"/>
      <c r="Q73"/>
      <c r="R73"/>
      <c r="S73"/>
      <c r="T73"/>
      <c r="U73"/>
      <c r="V73"/>
    </row>
    <row r="74" spans="1:22" x14ac:dyDescent="0.25">
      <c r="A74" s="240"/>
      <c r="B74" s="138"/>
      <c r="C74" s="138"/>
      <c r="D74" s="138"/>
      <c r="E74" s="241"/>
      <c r="F74" s="242"/>
      <c r="G74" s="137"/>
      <c r="H74" s="137"/>
      <c r="I74" s="137"/>
      <c r="J74" s="38"/>
      <c r="K74"/>
      <c r="L74"/>
      <c r="M74" s="5"/>
      <c r="N74"/>
      <c r="O74"/>
      <c r="P74"/>
      <c r="Q74"/>
      <c r="R74"/>
      <c r="S74"/>
      <c r="T74"/>
      <c r="U74"/>
      <c r="V74"/>
    </row>
    <row r="75" spans="1:22" x14ac:dyDescent="0.25">
      <c r="A75" s="240"/>
      <c r="B75" s="138"/>
      <c r="C75" s="138"/>
      <c r="D75" s="138"/>
      <c r="E75" s="241"/>
      <c r="F75" s="242"/>
      <c r="G75" s="137"/>
      <c r="H75" s="137"/>
      <c r="I75" s="137"/>
      <c r="J75" s="38"/>
      <c r="K75"/>
      <c r="L75"/>
      <c r="M75" s="5"/>
      <c r="N75"/>
      <c r="O75"/>
      <c r="P75"/>
      <c r="Q75"/>
      <c r="R75"/>
      <c r="S75"/>
      <c r="T75"/>
      <c r="U75"/>
      <c r="V75"/>
    </row>
    <row r="76" spans="1:22" x14ac:dyDescent="0.25">
      <c r="A76" s="240"/>
      <c r="B76" s="138"/>
      <c r="C76" s="138"/>
      <c r="D76" s="138"/>
      <c r="E76" s="241"/>
      <c r="F76" s="242"/>
      <c r="G76" s="137"/>
      <c r="H76" s="137"/>
      <c r="I76" s="137"/>
      <c r="J76" s="38"/>
      <c r="K76"/>
      <c r="L76"/>
      <c r="M76" s="5"/>
      <c r="N76"/>
      <c r="O76"/>
      <c r="P76"/>
      <c r="Q76"/>
      <c r="R76"/>
      <c r="S76"/>
      <c r="T76"/>
      <c r="U76"/>
      <c r="V76"/>
    </row>
    <row r="77" spans="1:22" x14ac:dyDescent="0.25">
      <c r="A77" s="240"/>
      <c r="B77" s="138"/>
      <c r="C77" s="138"/>
      <c r="D77" s="138"/>
      <c r="E77" s="241"/>
      <c r="F77" s="242"/>
      <c r="G77" s="137"/>
      <c r="H77" s="137"/>
      <c r="I77" s="137"/>
      <c r="J77" s="38"/>
      <c r="K77"/>
      <c r="L77"/>
      <c r="M77" s="5"/>
      <c r="N77"/>
      <c r="O77"/>
      <c r="P77"/>
      <c r="Q77"/>
      <c r="R77"/>
      <c r="S77"/>
      <c r="T77"/>
      <c r="U77"/>
      <c r="V77"/>
    </row>
    <row r="78" spans="1:22" x14ac:dyDescent="0.25">
      <c r="A78" s="240"/>
      <c r="B78" s="138"/>
      <c r="C78" s="138"/>
      <c r="D78" s="138"/>
      <c r="E78" s="241"/>
      <c r="F78" s="242"/>
      <c r="G78" s="137"/>
      <c r="H78" s="137"/>
      <c r="I78" s="137"/>
      <c r="J78" s="38"/>
      <c r="K78" s="5"/>
      <c r="L78"/>
      <c r="M78" s="5"/>
      <c r="N78"/>
      <c r="O78"/>
      <c r="P78"/>
      <c r="Q78"/>
      <c r="R78"/>
      <c r="S78"/>
      <c r="T78"/>
      <c r="U78"/>
      <c r="V78"/>
    </row>
    <row r="79" spans="1:22" x14ac:dyDescent="0.25">
      <c r="A79" s="240"/>
      <c r="B79" s="138"/>
      <c r="C79" s="138"/>
      <c r="D79" s="138"/>
      <c r="E79" s="241"/>
      <c r="F79" s="242"/>
      <c r="G79" s="137"/>
      <c r="H79" s="137"/>
      <c r="I79" s="137"/>
      <c r="J79" s="38"/>
      <c r="K79" s="5"/>
      <c r="L79"/>
      <c r="M79" s="5"/>
      <c r="N79"/>
      <c r="O79"/>
      <c r="P79"/>
      <c r="Q79"/>
      <c r="R79"/>
      <c r="S79"/>
      <c r="T79"/>
      <c r="U79"/>
      <c r="V79"/>
    </row>
    <row r="80" spans="1:22" x14ac:dyDescent="0.25">
      <c r="A80" s="240"/>
      <c r="B80" s="138"/>
      <c r="C80" s="138"/>
      <c r="D80" s="138"/>
      <c r="E80" s="241"/>
      <c r="F80" s="242"/>
      <c r="G80" s="137"/>
      <c r="H80" s="137"/>
      <c r="I80" s="137"/>
      <c r="J80" s="38"/>
      <c r="K80" s="5"/>
      <c r="L80"/>
      <c r="M80" s="5"/>
      <c r="N80"/>
      <c r="O80"/>
      <c r="P80"/>
      <c r="Q80"/>
      <c r="R80"/>
      <c r="S80"/>
      <c r="T80"/>
      <c r="U80"/>
      <c r="V80"/>
    </row>
    <row r="81" spans="1:22" x14ac:dyDescent="0.25">
      <c r="A81" s="187"/>
      <c r="B81" s="187"/>
      <c r="C81" s="188"/>
      <c r="D81" s="189">
        <f>SUM(D67:D80)</f>
        <v>0</v>
      </c>
      <c r="E81" s="190">
        <f>SUM(E2:E80)</f>
        <v>3246575</v>
      </c>
      <c r="F81" s="190">
        <f>SUM(F2:F80)</f>
        <v>3372066</v>
      </c>
      <c r="G81" s="191"/>
      <c r="H81" s="191"/>
      <c r="I81" s="191"/>
      <c r="J81" s="208">
        <f>+E81-F81</f>
        <v>-125491</v>
      </c>
      <c r="K81" s="5"/>
      <c r="L81"/>
      <c r="M81" s="5"/>
      <c r="N81"/>
      <c r="O81"/>
      <c r="P81"/>
      <c r="Q81"/>
      <c r="R81"/>
      <c r="S81"/>
      <c r="T81"/>
      <c r="U81"/>
      <c r="V81"/>
    </row>
    <row r="82" spans="1:22" x14ac:dyDescent="0.25">
      <c r="A82" s="110"/>
      <c r="B82" s="110"/>
      <c r="C82" s="124"/>
      <c r="D82" s="116"/>
      <c r="E82" s="125"/>
      <c r="F82" s="110"/>
      <c r="G82" s="137"/>
      <c r="H82" s="137"/>
      <c r="I82" s="137"/>
      <c r="J82" s="38"/>
      <c r="K82" s="5"/>
      <c r="L82"/>
      <c r="M82" s="5"/>
      <c r="N82"/>
      <c r="O82"/>
      <c r="P82"/>
      <c r="Q82"/>
      <c r="R82"/>
      <c r="S82"/>
      <c r="T82"/>
      <c r="U82"/>
      <c r="V82"/>
    </row>
    <row r="83" spans="1:22" x14ac:dyDescent="0.25">
      <c r="A83" s="110"/>
      <c r="B83" s="110"/>
      <c r="C83" s="124"/>
      <c r="D83" s="116"/>
      <c r="E83" s="125"/>
      <c r="F83" s="110"/>
      <c r="G83" s="137"/>
      <c r="H83" s="137"/>
      <c r="I83" s="137"/>
      <c r="J83" s="38"/>
      <c r="K83" s="5"/>
      <c r="L83"/>
      <c r="M83" s="5"/>
      <c r="N83"/>
      <c r="O83"/>
      <c r="P83"/>
      <c r="Q83"/>
      <c r="R83"/>
      <c r="S83"/>
      <c r="T83"/>
      <c r="U83"/>
      <c r="V83"/>
    </row>
    <row r="84" spans="1:22" x14ac:dyDescent="0.25">
      <c r="A84" s="124"/>
      <c r="B84" s="110"/>
      <c r="C84" s="124"/>
      <c r="D84" s="116"/>
      <c r="E84" s="125"/>
      <c r="F84" s="110"/>
      <c r="G84" s="137"/>
      <c r="H84" s="137"/>
      <c r="I84" s="137"/>
      <c r="J84" s="38"/>
      <c r="K84" s="5"/>
      <c r="L84"/>
      <c r="M84" s="5"/>
      <c r="N84"/>
      <c r="O84"/>
      <c r="P84"/>
      <c r="Q84"/>
      <c r="R84"/>
      <c r="S84"/>
      <c r="T84"/>
      <c r="U84"/>
      <c r="V84"/>
    </row>
    <row r="85" spans="1:22" x14ac:dyDescent="0.25">
      <c r="A85" s="124"/>
      <c r="B85" s="110"/>
      <c r="C85" s="124"/>
      <c r="D85" s="116"/>
      <c r="E85" s="125"/>
      <c r="F85" s="110"/>
      <c r="G85" s="137"/>
      <c r="H85" s="137"/>
      <c r="I85" s="137"/>
      <c r="J85" s="139"/>
      <c r="K85" s="5"/>
      <c r="L85"/>
      <c r="M85" s="5"/>
      <c r="N85"/>
      <c r="O85"/>
      <c r="P85"/>
      <c r="Q85"/>
      <c r="R85"/>
      <c r="S85"/>
      <c r="T85"/>
      <c r="U85"/>
      <c r="V85"/>
    </row>
    <row r="86" spans="1:22" x14ac:dyDescent="0.25">
      <c r="A86" s="124" t="s">
        <v>1023</v>
      </c>
      <c r="B86" s="110"/>
      <c r="C86" s="124" t="s">
        <v>614</v>
      </c>
      <c r="D86" s="116"/>
      <c r="E86" s="125">
        <v>20000</v>
      </c>
      <c r="F86" s="110"/>
      <c r="G86" s="225" t="s">
        <v>1030</v>
      </c>
      <c r="H86" s="137">
        <v>9770</v>
      </c>
      <c r="I86" s="137" t="s">
        <v>55</v>
      </c>
      <c r="J86" s="139"/>
      <c r="K86" s="5"/>
      <c r="L86"/>
      <c r="M86" s="5"/>
      <c r="N86"/>
      <c r="O86"/>
      <c r="P86"/>
      <c r="Q86"/>
      <c r="R86"/>
      <c r="S86"/>
      <c r="T86"/>
      <c r="U86"/>
      <c r="V86"/>
    </row>
    <row r="87" spans="1:22" x14ac:dyDescent="0.25">
      <c r="A87" s="124">
        <v>44621</v>
      </c>
      <c r="B87" s="110"/>
      <c r="C87" s="124" t="s">
        <v>1024</v>
      </c>
      <c r="D87" s="116"/>
      <c r="E87" s="125">
        <v>375000</v>
      </c>
      <c r="F87" s="110"/>
      <c r="G87" s="225" t="s">
        <v>1031</v>
      </c>
      <c r="H87" s="137"/>
      <c r="I87" s="137" t="s">
        <v>67</v>
      </c>
      <c r="J87" s="139"/>
      <c r="K87" s="5"/>
      <c r="L87"/>
      <c r="M87" s="5"/>
      <c r="N87"/>
      <c r="O87"/>
      <c r="P87"/>
      <c r="Q87"/>
      <c r="R87"/>
      <c r="S87"/>
      <c r="T87"/>
      <c r="U87"/>
      <c r="V87"/>
    </row>
    <row r="88" spans="1:22" x14ac:dyDescent="0.25">
      <c r="A88" s="124">
        <v>44622</v>
      </c>
      <c r="B88" s="110"/>
      <c r="C88" s="124" t="s">
        <v>231</v>
      </c>
      <c r="D88" s="116"/>
      <c r="E88" s="125">
        <v>1000</v>
      </c>
      <c r="F88" s="110"/>
      <c r="G88" s="225" t="s">
        <v>1032</v>
      </c>
      <c r="H88" s="137">
        <v>542252</v>
      </c>
      <c r="I88" s="137" t="s">
        <v>158</v>
      </c>
      <c r="J88" s="139"/>
      <c r="K88" s="5"/>
      <c r="L88"/>
      <c r="M88" s="5"/>
      <c r="N88"/>
      <c r="O88"/>
      <c r="P88"/>
      <c r="Q88"/>
      <c r="R88"/>
      <c r="S88"/>
      <c r="T88"/>
      <c r="U88"/>
      <c r="V88"/>
    </row>
    <row r="89" spans="1:22" x14ac:dyDescent="0.25">
      <c r="A89" s="124">
        <v>44622</v>
      </c>
      <c r="B89" s="110"/>
      <c r="C89" s="124" t="s">
        <v>1025</v>
      </c>
      <c r="D89" s="116"/>
      <c r="E89" s="125">
        <v>85070</v>
      </c>
      <c r="F89" s="110"/>
      <c r="G89" s="225" t="s">
        <v>1033</v>
      </c>
      <c r="H89" s="137">
        <v>2253911</v>
      </c>
      <c r="I89" s="137" t="s">
        <v>161</v>
      </c>
      <c r="J89" s="138"/>
      <c r="K89" s="5"/>
      <c r="L89"/>
      <c r="M89" s="5"/>
      <c r="N89"/>
      <c r="O89"/>
      <c r="P89"/>
      <c r="Q89"/>
      <c r="R89"/>
      <c r="S89"/>
      <c r="T89"/>
      <c r="U89"/>
      <c r="V89"/>
    </row>
    <row r="90" spans="1:22" x14ac:dyDescent="0.25">
      <c r="A90" s="124">
        <v>44622</v>
      </c>
      <c r="B90" s="110"/>
      <c r="C90" s="124" t="s">
        <v>1026</v>
      </c>
      <c r="D90" s="125"/>
      <c r="E90" s="125">
        <v>79638</v>
      </c>
      <c r="F90" s="110"/>
      <c r="G90" s="225" t="s">
        <v>160</v>
      </c>
      <c r="H90" s="137">
        <v>16084777</v>
      </c>
      <c r="I90" s="137" t="s">
        <v>158</v>
      </c>
      <c r="J90" s="138"/>
      <c r="K90" s="5"/>
      <c r="L90"/>
      <c r="M90" s="5"/>
      <c r="N90"/>
      <c r="O90"/>
      <c r="P90"/>
      <c r="Q90"/>
      <c r="R90"/>
      <c r="S90"/>
      <c r="T90"/>
      <c r="U90"/>
      <c r="V90"/>
    </row>
    <row r="91" spans="1:22" x14ac:dyDescent="0.25">
      <c r="A91" s="124">
        <v>44622</v>
      </c>
      <c r="B91" s="110"/>
      <c r="C91" s="124" t="s">
        <v>1027</v>
      </c>
      <c r="D91" s="125"/>
      <c r="E91" s="125">
        <v>17759</v>
      </c>
      <c r="F91" s="110"/>
      <c r="G91" s="225" t="s">
        <v>160</v>
      </c>
      <c r="H91" s="137">
        <v>2134472721</v>
      </c>
      <c r="I91" s="137" t="s">
        <v>55</v>
      </c>
      <c r="J91" s="138"/>
      <c r="K91" s="5"/>
      <c r="L91"/>
      <c r="M91" s="5"/>
      <c r="N91"/>
      <c r="O91"/>
      <c r="P91"/>
      <c r="Q91"/>
      <c r="R91"/>
      <c r="S91"/>
      <c r="T91"/>
      <c r="U91"/>
      <c r="V91"/>
    </row>
    <row r="92" spans="1:22" x14ac:dyDescent="0.25">
      <c r="A92" s="124">
        <v>44630</v>
      </c>
      <c r="B92" s="110"/>
      <c r="C92" s="124" t="s">
        <v>1028</v>
      </c>
      <c r="D92" s="125"/>
      <c r="E92" s="125">
        <v>17345</v>
      </c>
      <c r="F92" s="110"/>
      <c r="G92" s="225" t="s">
        <v>337</v>
      </c>
      <c r="H92" s="137">
        <v>10538591</v>
      </c>
      <c r="I92" s="137" t="s">
        <v>55</v>
      </c>
      <c r="J92" s="138"/>
      <c r="K92" s="5"/>
      <c r="L92"/>
      <c r="M92" s="5"/>
      <c r="N92"/>
      <c r="O92"/>
      <c r="P92"/>
      <c r="Q92"/>
      <c r="R92"/>
      <c r="S92"/>
      <c r="T92"/>
      <c r="U92"/>
      <c r="V92"/>
    </row>
    <row r="93" spans="1:22" x14ac:dyDescent="0.25">
      <c r="A93" s="124">
        <v>44635</v>
      </c>
      <c r="B93" s="110"/>
      <c r="C93" s="124" t="s">
        <v>231</v>
      </c>
      <c r="D93" s="125"/>
      <c r="E93" s="125">
        <v>1000</v>
      </c>
      <c r="F93" s="110"/>
      <c r="G93" s="225" t="s">
        <v>1032</v>
      </c>
      <c r="H93" s="137">
        <v>549866</v>
      </c>
      <c r="I93" s="137" t="s">
        <v>158</v>
      </c>
      <c r="J93" s="138"/>
      <c r="K93" s="5"/>
      <c r="L93"/>
      <c r="M93" s="5"/>
      <c r="N93"/>
      <c r="O93"/>
      <c r="P93"/>
      <c r="Q93"/>
      <c r="R93"/>
      <c r="S93"/>
      <c r="T93"/>
      <c r="U93"/>
      <c r="V93"/>
    </row>
    <row r="94" spans="1:22" x14ac:dyDescent="0.25">
      <c r="A94" s="124">
        <v>44644</v>
      </c>
      <c r="B94" s="110"/>
      <c r="C94" s="124" t="s">
        <v>1026</v>
      </c>
      <c r="D94" s="125"/>
      <c r="E94" s="125">
        <v>10570</v>
      </c>
      <c r="F94" s="110"/>
      <c r="G94" s="225" t="s">
        <v>336</v>
      </c>
      <c r="H94" s="137">
        <v>2160</v>
      </c>
      <c r="I94" s="137" t="s">
        <v>158</v>
      </c>
      <c r="J94" s="138"/>
      <c r="K94" s="5"/>
      <c r="L94"/>
      <c r="M94" s="5"/>
      <c r="N94"/>
      <c r="O94"/>
      <c r="P94"/>
      <c r="Q94"/>
      <c r="R94"/>
      <c r="S94"/>
      <c r="T94"/>
      <c r="U94"/>
      <c r="V94"/>
    </row>
    <row r="95" spans="1:22" x14ac:dyDescent="0.25">
      <c r="A95" s="124">
        <v>44648</v>
      </c>
      <c r="B95" s="110"/>
      <c r="C95" s="124" t="s">
        <v>1029</v>
      </c>
      <c r="D95" s="125"/>
      <c r="E95" s="125">
        <v>4900</v>
      </c>
      <c r="F95" s="110"/>
      <c r="G95" s="225" t="s">
        <v>1034</v>
      </c>
      <c r="H95" s="137">
        <v>7912</v>
      </c>
      <c r="I95" s="137" t="s">
        <v>55</v>
      </c>
      <c r="J95" s="138"/>
      <c r="K95" s="5"/>
      <c r="L95"/>
      <c r="M95" s="5"/>
      <c r="N95"/>
      <c r="O95"/>
      <c r="P95"/>
      <c r="Q95"/>
      <c r="R95"/>
      <c r="S95"/>
      <c r="T95"/>
      <c r="U95"/>
      <c r="V95"/>
    </row>
    <row r="96" spans="1:22" x14ac:dyDescent="0.25">
      <c r="A96" s="124">
        <v>44649</v>
      </c>
      <c r="B96" s="110"/>
      <c r="C96" s="124" t="s">
        <v>613</v>
      </c>
      <c r="D96" s="125"/>
      <c r="E96" s="125">
        <v>2400</v>
      </c>
      <c r="F96" s="110"/>
      <c r="G96" s="225" t="s">
        <v>1035</v>
      </c>
      <c r="H96" s="137">
        <v>8140</v>
      </c>
      <c r="I96" s="137" t="s">
        <v>158</v>
      </c>
      <c r="J96" s="138"/>
      <c r="K96" s="5"/>
      <c r="L96"/>
      <c r="M96" s="5"/>
      <c r="N96"/>
      <c r="O96"/>
      <c r="P96"/>
      <c r="Q96"/>
      <c r="R96"/>
      <c r="S96"/>
      <c r="T96"/>
      <c r="U96"/>
      <c r="V96"/>
    </row>
    <row r="97" spans="1:22" x14ac:dyDescent="0.25">
      <c r="A97" s="124"/>
      <c r="B97" s="110"/>
      <c r="C97" s="124"/>
      <c r="D97" s="125"/>
      <c r="E97" s="125"/>
      <c r="F97" s="110"/>
      <c r="G97" s="225"/>
      <c r="H97" s="137"/>
      <c r="I97" s="137"/>
      <c r="J97" s="138"/>
      <c r="K97" s="5"/>
      <c r="L97"/>
      <c r="M97" s="5"/>
      <c r="N97"/>
      <c r="O97"/>
      <c r="P97"/>
      <c r="Q97"/>
      <c r="R97"/>
      <c r="S97"/>
      <c r="T97"/>
      <c r="U97"/>
      <c r="V97"/>
    </row>
    <row r="98" spans="1:22" x14ac:dyDescent="0.25">
      <c r="A98" s="124"/>
      <c r="B98" s="110"/>
      <c r="C98" s="124"/>
      <c r="D98" s="125"/>
      <c r="E98" s="125"/>
      <c r="F98" s="110"/>
      <c r="G98" s="225"/>
      <c r="H98" s="137"/>
      <c r="I98" s="137"/>
      <c r="J98" s="138"/>
      <c r="K98" s="5"/>
      <c r="L98"/>
      <c r="M98" s="5"/>
      <c r="N98"/>
      <c r="O98"/>
      <c r="P98"/>
      <c r="Q98"/>
      <c r="R98"/>
      <c r="S98"/>
      <c r="T98"/>
      <c r="U98"/>
      <c r="V98"/>
    </row>
    <row r="99" spans="1:22" x14ac:dyDescent="0.25">
      <c r="A99" s="124"/>
      <c r="B99" s="110"/>
      <c r="C99" s="124"/>
      <c r="D99" s="125"/>
      <c r="E99" s="125"/>
      <c r="F99" s="110"/>
      <c r="G99" s="225"/>
      <c r="H99" s="137"/>
      <c r="I99" s="137"/>
      <c r="J99" s="138"/>
      <c r="K99" s="5"/>
      <c r="L99"/>
      <c r="M99" s="5"/>
      <c r="N99"/>
      <c r="O99"/>
      <c r="P99"/>
      <c r="Q99"/>
      <c r="R99"/>
      <c r="S99"/>
      <c r="T99"/>
      <c r="U99"/>
      <c r="V99"/>
    </row>
    <row r="100" spans="1:22" x14ac:dyDescent="0.25">
      <c r="A100" s="124"/>
      <c r="B100" s="110"/>
      <c r="C100" s="124"/>
      <c r="D100" s="125"/>
      <c r="E100" s="125"/>
      <c r="F100" s="110"/>
      <c r="G100" s="225"/>
      <c r="H100" s="137"/>
      <c r="I100" s="137"/>
      <c r="J100" s="138"/>
      <c r="K100" s="5"/>
      <c r="L100"/>
      <c r="M100" s="5"/>
      <c r="N100"/>
      <c r="O100"/>
      <c r="P100"/>
      <c r="Q100"/>
      <c r="R100"/>
      <c r="S100"/>
      <c r="T100"/>
      <c r="U100"/>
      <c r="V100"/>
    </row>
    <row r="101" spans="1:22" x14ac:dyDescent="0.25">
      <c r="A101" s="124"/>
      <c r="B101" s="110"/>
      <c r="C101" s="124"/>
      <c r="D101" s="125"/>
      <c r="E101" s="125"/>
      <c r="F101" s="110"/>
      <c r="G101" s="225"/>
      <c r="H101" s="137"/>
      <c r="I101" s="137"/>
      <c r="J101" s="138"/>
      <c r="K101" s="5"/>
      <c r="L101"/>
      <c r="M101" s="5"/>
      <c r="N101"/>
      <c r="O101"/>
      <c r="P101"/>
      <c r="Q101"/>
      <c r="R101"/>
      <c r="S101"/>
      <c r="T101"/>
      <c r="U101"/>
      <c r="V101"/>
    </row>
    <row r="102" spans="1:22" x14ac:dyDescent="0.25">
      <c r="A102" s="124"/>
      <c r="B102" s="110"/>
      <c r="C102" s="124"/>
      <c r="D102" s="125"/>
      <c r="E102" s="125"/>
      <c r="F102" s="110"/>
      <c r="G102" s="225"/>
      <c r="H102" s="137"/>
      <c r="I102" s="137"/>
      <c r="J102" s="138"/>
      <c r="K102" s="5"/>
      <c r="L102"/>
      <c r="M102" s="5"/>
      <c r="N102"/>
      <c r="O102"/>
      <c r="P102"/>
      <c r="Q102"/>
      <c r="R102"/>
      <c r="S102"/>
      <c r="T102"/>
      <c r="U102"/>
      <c r="V102"/>
    </row>
    <row r="103" spans="1:22" x14ac:dyDescent="0.25">
      <c r="A103" s="124"/>
      <c r="B103" s="110"/>
      <c r="C103" s="124"/>
      <c r="D103" s="125"/>
      <c r="E103" s="125"/>
      <c r="F103" s="110"/>
      <c r="G103" s="225"/>
      <c r="H103" s="137"/>
      <c r="I103" s="137"/>
      <c r="J103" s="138"/>
      <c r="K103" s="5"/>
      <c r="L103"/>
      <c r="M103" s="5"/>
      <c r="N103"/>
      <c r="O103"/>
      <c r="P103"/>
      <c r="Q103"/>
      <c r="R103"/>
      <c r="S103"/>
      <c r="T103"/>
      <c r="U103"/>
      <c r="V103"/>
    </row>
    <row r="104" spans="1:22" x14ac:dyDescent="0.25">
      <c r="A104" s="124"/>
      <c r="B104" s="110"/>
      <c r="C104" s="124"/>
      <c r="D104" s="125"/>
      <c r="E104" s="125"/>
      <c r="F104" s="110"/>
      <c r="G104" s="225"/>
      <c r="H104" s="137"/>
      <c r="I104" s="137"/>
      <c r="J104" s="138"/>
      <c r="K104" s="5"/>
      <c r="L104"/>
      <c r="M104" s="5"/>
      <c r="N104"/>
      <c r="O104"/>
      <c r="P104"/>
      <c r="Q104"/>
      <c r="R104"/>
      <c r="S104"/>
      <c r="T104"/>
      <c r="U104"/>
      <c r="V104"/>
    </row>
    <row r="105" spans="1:22" x14ac:dyDescent="0.25">
      <c r="A105" s="124"/>
      <c r="B105" s="110"/>
      <c r="C105" s="124"/>
      <c r="D105" s="125"/>
      <c r="E105" s="125"/>
      <c r="F105" s="110"/>
      <c r="G105" s="225"/>
      <c r="H105" s="137"/>
      <c r="I105" s="137"/>
      <c r="J105" s="138"/>
      <c r="K105" s="5"/>
      <c r="L105"/>
      <c r="M105" s="5"/>
      <c r="N105"/>
      <c r="O105"/>
      <c r="P105"/>
      <c r="Q105"/>
      <c r="R105"/>
      <c r="S105"/>
      <c r="T105"/>
      <c r="U105"/>
      <c r="V105"/>
    </row>
    <row r="106" spans="1:22" x14ac:dyDescent="0.25">
      <c r="A106" s="124"/>
      <c r="B106" s="110"/>
      <c r="C106" s="124"/>
      <c r="D106" s="125"/>
      <c r="E106" s="125"/>
      <c r="F106" s="110"/>
      <c r="G106" s="225"/>
      <c r="H106" s="137"/>
      <c r="I106" s="137"/>
      <c r="J106" s="138"/>
      <c r="K106" s="5"/>
      <c r="L106"/>
      <c r="M106" s="5"/>
      <c r="N106"/>
      <c r="O106"/>
      <c r="P106"/>
      <c r="Q106"/>
      <c r="R106"/>
      <c r="S106"/>
      <c r="T106"/>
      <c r="U106"/>
      <c r="V106"/>
    </row>
    <row r="107" spans="1:22" x14ac:dyDescent="0.25">
      <c r="A107" s="124"/>
      <c r="B107" s="110"/>
      <c r="C107" s="124"/>
      <c r="D107" s="125"/>
      <c r="E107" s="125"/>
      <c r="F107" s="110"/>
      <c r="G107" s="225"/>
      <c r="H107" s="137"/>
      <c r="I107" s="137"/>
      <c r="J107" s="138"/>
      <c r="K107" s="5"/>
      <c r="L107"/>
      <c r="M107" s="5"/>
      <c r="N107"/>
      <c r="O107"/>
      <c r="P107"/>
      <c r="Q107"/>
      <c r="R107"/>
      <c r="S107"/>
      <c r="T107"/>
      <c r="U107"/>
      <c r="V107"/>
    </row>
    <row r="108" spans="1:22" x14ac:dyDescent="0.25">
      <c r="A108" s="124"/>
      <c r="B108" s="110"/>
      <c r="C108" s="124"/>
      <c r="D108" s="125"/>
      <c r="E108" s="125"/>
      <c r="F108" s="110"/>
      <c r="G108" s="225"/>
      <c r="H108" s="137"/>
      <c r="I108" s="137"/>
      <c r="J108" s="138"/>
      <c r="K108" s="5"/>
      <c r="L108"/>
      <c r="M108" s="5"/>
      <c r="N108"/>
      <c r="O108"/>
      <c r="P108"/>
      <c r="Q108"/>
      <c r="R108"/>
      <c r="S108"/>
      <c r="T108"/>
      <c r="U108"/>
      <c r="V108"/>
    </row>
    <row r="109" spans="1:22" x14ac:dyDescent="0.25">
      <c r="A109" s="124"/>
      <c r="B109" s="110"/>
      <c r="C109" s="124"/>
      <c r="D109" s="125"/>
      <c r="E109" s="125"/>
      <c r="F109" s="110"/>
      <c r="G109" s="225"/>
      <c r="H109" s="137"/>
      <c r="I109" s="137"/>
      <c r="J109" s="138"/>
      <c r="K109" s="5"/>
      <c r="L109"/>
      <c r="M109" s="5"/>
      <c r="N109"/>
      <c r="O109"/>
      <c r="P109"/>
      <c r="Q109"/>
      <c r="R109"/>
      <c r="S109"/>
      <c r="T109"/>
      <c r="U109"/>
      <c r="V109"/>
    </row>
    <row r="110" spans="1:22" x14ac:dyDescent="0.25">
      <c r="A110" s="124"/>
      <c r="B110" s="110"/>
      <c r="C110" s="124"/>
      <c r="D110" s="125"/>
      <c r="E110" s="125"/>
      <c r="F110" s="110"/>
      <c r="G110" s="225"/>
      <c r="H110" s="137"/>
      <c r="I110" s="137"/>
      <c r="J110" s="138"/>
      <c r="K110" s="5"/>
      <c r="L110"/>
      <c r="M110" s="5"/>
      <c r="N110"/>
      <c r="O110"/>
      <c r="P110"/>
      <c r="Q110"/>
      <c r="R110"/>
      <c r="S110"/>
      <c r="T110"/>
      <c r="U110"/>
      <c r="V110"/>
    </row>
    <row r="111" spans="1:22" x14ac:dyDescent="0.25">
      <c r="A111" s="124"/>
      <c r="B111" s="110"/>
      <c r="C111" s="124"/>
      <c r="D111" s="125"/>
      <c r="E111" s="125"/>
      <c r="F111" s="110"/>
      <c r="G111" s="225"/>
      <c r="H111" s="137"/>
      <c r="I111" s="137"/>
      <c r="J111" s="138"/>
      <c r="K111" s="5"/>
      <c r="L111"/>
      <c r="M111" s="5"/>
      <c r="N111"/>
      <c r="O111"/>
      <c r="P111"/>
      <c r="Q111"/>
      <c r="R111"/>
      <c r="S111"/>
      <c r="T111"/>
      <c r="U111"/>
      <c r="V111"/>
    </row>
    <row r="112" spans="1:22" x14ac:dyDescent="0.25">
      <c r="A112" s="124"/>
      <c r="B112" s="110"/>
      <c r="C112" s="124"/>
      <c r="D112" s="125"/>
      <c r="E112" s="125"/>
      <c r="F112" s="110"/>
      <c r="G112" s="225"/>
      <c r="H112" s="137"/>
      <c r="I112" s="137"/>
      <c r="J112" s="138"/>
      <c r="K112" s="5"/>
      <c r="L112"/>
      <c r="M112" s="5"/>
      <c r="N112"/>
      <c r="O112"/>
      <c r="P112"/>
      <c r="Q112"/>
      <c r="R112"/>
      <c r="S112"/>
      <c r="T112"/>
      <c r="U112"/>
      <c r="V112"/>
    </row>
    <row r="113" spans="1:22" x14ac:dyDescent="0.25">
      <c r="A113" s="124"/>
      <c r="B113" s="110"/>
      <c r="C113" s="124"/>
      <c r="D113" s="125"/>
      <c r="E113" s="125"/>
      <c r="F113" s="110"/>
      <c r="G113" s="225"/>
      <c r="H113" s="137"/>
      <c r="I113" s="137"/>
      <c r="J113" s="138"/>
      <c r="K113" s="5"/>
      <c r="L113"/>
      <c r="M113" s="5"/>
      <c r="N113"/>
      <c r="O113"/>
      <c r="P113"/>
      <c r="Q113"/>
      <c r="R113"/>
      <c r="S113"/>
      <c r="T113"/>
      <c r="U113"/>
      <c r="V113"/>
    </row>
    <row r="114" spans="1:22" x14ac:dyDescent="0.25">
      <c r="A114" s="124"/>
      <c r="B114" s="110"/>
      <c r="C114" s="124"/>
      <c r="D114" s="125"/>
      <c r="E114" s="125"/>
      <c r="F114" s="110"/>
      <c r="G114" s="225"/>
      <c r="H114" s="137"/>
      <c r="I114" s="137"/>
      <c r="J114" s="138"/>
      <c r="K114" s="5"/>
      <c r="L114"/>
      <c r="M114" s="5"/>
      <c r="N114"/>
      <c r="O114"/>
      <c r="P114"/>
      <c r="Q114"/>
      <c r="R114"/>
      <c r="S114"/>
      <c r="T114"/>
      <c r="U114"/>
      <c r="V114"/>
    </row>
    <row r="115" spans="1:22" x14ac:dyDescent="0.25">
      <c r="A115" s="124"/>
      <c r="B115" s="110"/>
      <c r="C115" s="124"/>
      <c r="D115" s="125"/>
      <c r="E115" s="125"/>
      <c r="F115" s="110"/>
      <c r="G115" s="225"/>
      <c r="H115" s="137"/>
      <c r="I115" s="137"/>
      <c r="J115" s="138"/>
      <c r="K115" s="5"/>
      <c r="L115"/>
      <c r="M115" s="5"/>
      <c r="N115"/>
      <c r="O115"/>
      <c r="P115"/>
      <c r="Q115"/>
      <c r="R115"/>
      <c r="S115"/>
      <c r="T115"/>
      <c r="U115"/>
      <c r="V115"/>
    </row>
    <row r="116" spans="1:22" x14ac:dyDescent="0.25">
      <c r="A116" s="124"/>
      <c r="B116" s="110"/>
      <c r="C116" s="124"/>
      <c r="D116" s="125"/>
      <c r="E116" s="125"/>
      <c r="F116" s="110"/>
      <c r="G116" s="225"/>
      <c r="H116" s="137"/>
      <c r="I116" s="137"/>
      <c r="J116" s="138"/>
      <c r="K116" s="5"/>
      <c r="L116"/>
      <c r="M116" s="5"/>
      <c r="N116"/>
      <c r="O116"/>
      <c r="P116"/>
      <c r="Q116"/>
      <c r="R116"/>
      <c r="S116"/>
      <c r="T116"/>
      <c r="U116"/>
      <c r="V116"/>
    </row>
    <row r="117" spans="1:22" x14ac:dyDescent="0.25">
      <c r="A117" s="124"/>
      <c r="B117" s="110"/>
      <c r="C117" s="124"/>
      <c r="D117" s="125"/>
      <c r="E117" s="125"/>
      <c r="F117" s="110"/>
      <c r="G117" s="225"/>
      <c r="H117" s="137"/>
      <c r="I117" s="137"/>
      <c r="J117" s="138"/>
      <c r="K117" s="5"/>
      <c r="L117"/>
      <c r="M117" s="5"/>
      <c r="N117"/>
      <c r="O117"/>
      <c r="P117"/>
      <c r="Q117"/>
      <c r="R117"/>
      <c r="S117"/>
      <c r="T117"/>
      <c r="U117"/>
      <c r="V117"/>
    </row>
    <row r="118" spans="1:22" x14ac:dyDescent="0.25">
      <c r="A118" s="124"/>
      <c r="B118" s="110"/>
      <c r="C118" s="124"/>
      <c r="D118" s="125"/>
      <c r="E118" s="125"/>
      <c r="F118" s="110"/>
      <c r="G118" s="225"/>
      <c r="H118" s="137"/>
      <c r="I118" s="137"/>
      <c r="J118" s="138"/>
      <c r="K118" s="5"/>
      <c r="L118"/>
      <c r="M118" s="5"/>
      <c r="N118"/>
      <c r="O118"/>
      <c r="P118"/>
      <c r="Q118"/>
      <c r="R118"/>
      <c r="S118"/>
      <c r="T118"/>
      <c r="U118"/>
      <c r="V118"/>
    </row>
    <row r="119" spans="1:22" x14ac:dyDescent="0.25">
      <c r="A119" s="124"/>
      <c r="B119" s="110"/>
      <c r="C119" s="124"/>
      <c r="D119" s="125"/>
      <c r="E119" s="125"/>
      <c r="F119" s="110"/>
      <c r="G119" s="225"/>
      <c r="H119" s="137"/>
      <c r="I119" s="137"/>
      <c r="J119" s="138"/>
      <c r="K119" s="5"/>
      <c r="L119"/>
      <c r="M119" s="5"/>
      <c r="N119"/>
      <c r="O119"/>
      <c r="P119"/>
      <c r="Q119"/>
      <c r="R119"/>
      <c r="S119"/>
      <c r="T119"/>
      <c r="U119"/>
      <c r="V119"/>
    </row>
    <row r="120" spans="1:22" x14ac:dyDescent="0.25">
      <c r="A120" s="124"/>
      <c r="B120" s="110"/>
      <c r="C120" s="124"/>
      <c r="D120" s="125"/>
      <c r="E120" s="125"/>
      <c r="F120" s="110"/>
      <c r="G120" s="225"/>
      <c r="H120" s="137"/>
      <c r="I120" s="137"/>
      <c r="J120" s="138"/>
      <c r="K120" s="5"/>
      <c r="L120"/>
      <c r="M120"/>
      <c r="N120"/>
      <c r="O120"/>
      <c r="P120"/>
      <c r="Q120"/>
      <c r="R120"/>
      <c r="S120"/>
      <c r="T120"/>
      <c r="U120"/>
      <c r="V120"/>
    </row>
    <row r="121" spans="1:22" x14ac:dyDescent="0.25">
      <c r="A121" s="124"/>
      <c r="B121" s="110"/>
      <c r="C121" s="124"/>
      <c r="D121" s="125"/>
      <c r="E121" s="125"/>
      <c r="F121" s="110"/>
      <c r="G121" s="225"/>
      <c r="H121" s="137"/>
      <c r="I121" s="137"/>
      <c r="J121" s="138"/>
      <c r="K121" s="5"/>
      <c r="L121"/>
      <c r="M121"/>
      <c r="N121"/>
      <c r="O121"/>
      <c r="P121"/>
      <c r="Q121"/>
      <c r="R121"/>
      <c r="S121"/>
      <c r="T121"/>
      <c r="U121"/>
      <c r="V121"/>
    </row>
    <row r="122" spans="1:22" x14ac:dyDescent="0.25">
      <c r="A122" s="124"/>
      <c r="B122" s="110"/>
      <c r="C122" s="124"/>
      <c r="D122" s="125"/>
      <c r="E122" s="125"/>
      <c r="F122" s="110"/>
      <c r="G122" s="225"/>
      <c r="H122" s="137"/>
      <c r="I122" s="137"/>
      <c r="J122" s="138"/>
      <c r="K122"/>
      <c r="L122"/>
      <c r="M122"/>
      <c r="N122"/>
      <c r="O122"/>
      <c r="P122"/>
      <c r="Q122"/>
      <c r="R122"/>
      <c r="S122"/>
      <c r="T122"/>
      <c r="U122"/>
      <c r="V122"/>
    </row>
    <row r="123" spans="1:22" x14ac:dyDescent="0.25">
      <c r="A123" s="124"/>
      <c r="B123" s="110"/>
      <c r="C123" s="124"/>
      <c r="D123" s="125"/>
      <c r="E123" s="125"/>
      <c r="F123" s="110"/>
      <c r="G123" s="225"/>
      <c r="H123" s="137"/>
      <c r="I123" s="137"/>
      <c r="J123" s="138"/>
      <c r="K123"/>
      <c r="L123"/>
      <c r="M123"/>
      <c r="N123"/>
      <c r="O123"/>
      <c r="P123"/>
      <c r="Q123"/>
      <c r="R123"/>
      <c r="S123"/>
      <c r="T123"/>
      <c r="U123"/>
      <c r="V123"/>
    </row>
    <row r="124" spans="1:22" x14ac:dyDescent="0.25">
      <c r="A124" s="124"/>
      <c r="B124" s="110"/>
      <c r="C124" s="124"/>
      <c r="D124" s="125"/>
      <c r="E124" s="125"/>
      <c r="F124" s="110"/>
      <c r="G124" s="225"/>
      <c r="H124" s="137"/>
      <c r="I124" s="137"/>
      <c r="J124" s="138"/>
      <c r="K124"/>
      <c r="L124"/>
      <c r="M124"/>
      <c r="N124"/>
      <c r="O124"/>
      <c r="P124"/>
      <c r="Q124"/>
      <c r="R124"/>
      <c r="S124"/>
      <c r="T124"/>
      <c r="U124"/>
      <c r="V124"/>
    </row>
    <row r="125" spans="1:22" x14ac:dyDescent="0.25">
      <c r="A125" s="124"/>
      <c r="B125" s="110"/>
      <c r="C125" s="124"/>
      <c r="D125" s="125"/>
      <c r="E125" s="125"/>
      <c r="F125" s="110"/>
      <c r="G125" s="137"/>
      <c r="H125" s="137"/>
      <c r="I125" s="137"/>
      <c r="J125" s="138"/>
      <c r="K125"/>
      <c r="L125"/>
      <c r="M125"/>
      <c r="N125"/>
      <c r="O125"/>
      <c r="P125"/>
      <c r="Q125"/>
      <c r="R125"/>
      <c r="S125"/>
      <c r="T125"/>
      <c r="U125"/>
      <c r="V125"/>
    </row>
    <row r="126" spans="1:22" x14ac:dyDescent="0.25">
      <c r="A126" s="124"/>
      <c r="B126" s="110"/>
      <c r="C126" s="124"/>
      <c r="D126" s="125"/>
      <c r="E126" s="125"/>
      <c r="F126" s="110"/>
      <c r="G126" s="137"/>
      <c r="H126" s="137"/>
      <c r="I126" s="137"/>
      <c r="J126" s="138"/>
      <c r="K126"/>
      <c r="L126"/>
      <c r="M126"/>
      <c r="N126"/>
      <c r="O126"/>
      <c r="P126"/>
      <c r="Q126"/>
      <c r="R126"/>
      <c r="S126"/>
      <c r="T126"/>
      <c r="U126"/>
      <c r="V126"/>
    </row>
    <row r="127" spans="1:22" x14ac:dyDescent="0.25">
      <c r="A127" s="124"/>
      <c r="B127" s="110"/>
      <c r="C127" s="124"/>
      <c r="D127" s="125"/>
      <c r="E127" s="125"/>
      <c r="F127" s="110"/>
      <c r="G127" s="137"/>
      <c r="H127" s="137"/>
      <c r="I127" s="137"/>
      <c r="J127" s="123"/>
      <c r="K127"/>
      <c r="L127"/>
      <c r="M127"/>
      <c r="N127"/>
      <c r="O127"/>
      <c r="P127"/>
      <c r="Q127"/>
      <c r="R127"/>
      <c r="S127"/>
      <c r="T127"/>
      <c r="U127"/>
      <c r="V127"/>
    </row>
    <row r="128" spans="1:22" x14ac:dyDescent="0.25">
      <c r="A128" s="124"/>
      <c r="B128" s="110"/>
      <c r="C128" s="124"/>
      <c r="D128" s="125"/>
      <c r="E128" s="125"/>
      <c r="F128" s="110"/>
      <c r="G128" s="137"/>
      <c r="H128" s="137"/>
      <c r="I128" s="137"/>
      <c r="J128" s="41"/>
      <c r="K128"/>
      <c r="L128"/>
      <c r="M128"/>
      <c r="N128"/>
      <c r="O128"/>
      <c r="P128"/>
      <c r="Q128"/>
      <c r="R128"/>
      <c r="S128"/>
      <c r="T128"/>
      <c r="U128"/>
      <c r="V128"/>
    </row>
    <row r="129" spans="1:24" x14ac:dyDescent="0.25">
      <c r="A129" s="124"/>
      <c r="B129" s="110"/>
      <c r="C129" s="124"/>
      <c r="D129" s="125"/>
      <c r="E129" s="125"/>
      <c r="F129" s="110"/>
      <c r="G129" s="137"/>
      <c r="H129" s="137"/>
      <c r="I129" s="137"/>
      <c r="J129" s="41"/>
      <c r="K129"/>
      <c r="L129"/>
      <c r="M129"/>
      <c r="N129"/>
      <c r="O129"/>
      <c r="P129"/>
      <c r="Q129"/>
      <c r="R129"/>
      <c r="S129"/>
      <c r="T129"/>
      <c r="U129"/>
      <c r="V129"/>
    </row>
    <row r="130" spans="1:24" x14ac:dyDescent="0.25">
      <c r="A130" s="124"/>
      <c r="B130" s="110"/>
      <c r="C130" s="124"/>
      <c r="D130" s="125"/>
      <c r="E130" s="125"/>
      <c r="F130" s="110"/>
      <c r="G130" s="137"/>
      <c r="H130" s="137"/>
      <c r="I130" s="137"/>
      <c r="J130" s="41"/>
      <c r="K130"/>
      <c r="L130"/>
      <c r="M130"/>
      <c r="N130"/>
      <c r="O130"/>
      <c r="P130"/>
      <c r="Q130"/>
      <c r="R130"/>
      <c r="S130"/>
      <c r="T130"/>
      <c r="U130"/>
      <c r="V130"/>
    </row>
    <row r="131" spans="1:24" x14ac:dyDescent="0.25">
      <c r="A131" s="124"/>
      <c r="B131" s="110"/>
      <c r="C131" s="124"/>
      <c r="D131" s="125"/>
      <c r="E131" s="125"/>
      <c r="F131" s="110"/>
      <c r="G131" s="137"/>
      <c r="H131" s="137"/>
      <c r="I131" s="137"/>
      <c r="J131" s="41"/>
      <c r="K131"/>
      <c r="L131"/>
      <c r="M131"/>
      <c r="N131"/>
      <c r="O131"/>
      <c r="P131"/>
      <c r="Q131"/>
      <c r="R131"/>
      <c r="S131"/>
      <c r="T131"/>
      <c r="U131"/>
      <c r="V131"/>
    </row>
    <row r="132" spans="1:24" x14ac:dyDescent="0.25">
      <c r="A132" s="124"/>
      <c r="B132" s="110"/>
      <c r="C132" s="124"/>
      <c r="D132" s="125"/>
      <c r="E132" s="125"/>
      <c r="F132" s="110"/>
      <c r="G132" s="137"/>
      <c r="H132" s="137"/>
      <c r="I132" s="137"/>
      <c r="J132" s="41"/>
      <c r="K132"/>
      <c r="L132"/>
      <c r="M132"/>
      <c r="N132"/>
      <c r="O132"/>
      <c r="P132"/>
      <c r="Q132"/>
      <c r="R132"/>
      <c r="S132"/>
      <c r="T132"/>
      <c r="U132"/>
      <c r="V132"/>
    </row>
    <row r="133" spans="1:24" x14ac:dyDescent="0.25">
      <c r="A133" s="124"/>
      <c r="B133" s="110"/>
      <c r="C133" s="124"/>
      <c r="D133" s="125"/>
      <c r="E133" s="125"/>
      <c r="F133" s="110"/>
      <c r="G133" s="137"/>
      <c r="H133" s="137"/>
      <c r="I133" s="137"/>
      <c r="J133" s="41"/>
      <c r="K133"/>
      <c r="L133"/>
      <c r="M133"/>
      <c r="N133"/>
      <c r="O133"/>
      <c r="P133"/>
      <c r="Q133"/>
      <c r="R133"/>
      <c r="S133"/>
      <c r="T133"/>
      <c r="U133"/>
      <c r="V133"/>
    </row>
    <row r="134" spans="1:24" x14ac:dyDescent="0.25">
      <c r="A134" s="124"/>
      <c r="B134" s="110"/>
      <c r="C134" s="124"/>
      <c r="D134" s="125"/>
      <c r="E134" s="125"/>
      <c r="F134" s="110"/>
      <c r="G134" s="18"/>
      <c r="H134" s="39"/>
      <c r="I134" s="39"/>
      <c r="J134" s="41"/>
      <c r="K134"/>
      <c r="L134"/>
      <c r="M134"/>
      <c r="N134"/>
      <c r="O134"/>
      <c r="P134"/>
      <c r="Q134"/>
      <c r="R134"/>
      <c r="S134"/>
      <c r="T134"/>
      <c r="U134"/>
      <c r="V134"/>
    </row>
    <row r="135" spans="1:24" x14ac:dyDescent="0.25">
      <c r="A135" s="39"/>
      <c r="B135" s="39"/>
      <c r="C135" s="71"/>
      <c r="D135" s="37"/>
      <c r="E135" s="37"/>
      <c r="F135" s="39"/>
      <c r="G135" s="18"/>
      <c r="H135" s="39"/>
      <c r="I135" s="39"/>
      <c r="J135" s="41"/>
      <c r="K135"/>
      <c r="L135"/>
      <c r="M135"/>
      <c r="N135"/>
      <c r="O135"/>
      <c r="P135"/>
      <c r="Q135"/>
      <c r="R135"/>
      <c r="S135"/>
      <c r="T135"/>
      <c r="U135"/>
      <c r="V135"/>
    </row>
    <row r="136" spans="1:24" x14ac:dyDescent="0.25">
      <c r="A136" s="39"/>
      <c r="B136" s="39"/>
      <c r="C136" s="71"/>
      <c r="D136" s="37"/>
      <c r="E136" s="37"/>
      <c r="F136" s="39"/>
      <c r="G136" s="18"/>
      <c r="H136" s="39"/>
      <c r="I136" s="39"/>
      <c r="J136" s="41"/>
      <c r="K136"/>
      <c r="L136"/>
      <c r="M136"/>
      <c r="N136"/>
      <c r="O136"/>
      <c r="P136"/>
      <c r="Q136"/>
      <c r="R136"/>
      <c r="S136"/>
      <c r="T136"/>
      <c r="U136"/>
      <c r="V136"/>
    </row>
    <row r="137" spans="1:24" x14ac:dyDescent="0.25">
      <c r="A137" s="192"/>
      <c r="B137" s="192"/>
      <c r="C137" s="193"/>
      <c r="D137" s="194"/>
      <c r="E137" s="194">
        <f>SUM(E86:E136)</f>
        <v>614682</v>
      </c>
      <c r="F137" s="192"/>
      <c r="G137" s="195"/>
      <c r="H137" s="192"/>
      <c r="I137" s="192"/>
      <c r="J137" s="196"/>
      <c r="K137"/>
      <c r="L137"/>
      <c r="M137"/>
      <c r="N137"/>
      <c r="O137"/>
      <c r="P137"/>
      <c r="Q137"/>
      <c r="R137"/>
      <c r="S137"/>
      <c r="T137"/>
      <c r="U137"/>
      <c r="V137"/>
    </row>
    <row r="138" spans="1:24" x14ac:dyDescent="0.25">
      <c r="A138" s="39"/>
      <c r="B138" s="39"/>
      <c r="C138" s="71"/>
      <c r="D138" s="37"/>
      <c r="E138" s="37"/>
      <c r="F138" s="39"/>
      <c r="G138" s="18"/>
      <c r="H138" s="39"/>
      <c r="I138" s="39"/>
      <c r="J138" s="41"/>
      <c r="K138"/>
      <c r="L138"/>
      <c r="M138"/>
      <c r="N138"/>
      <c r="O138"/>
      <c r="P138"/>
      <c r="Q138"/>
      <c r="R138"/>
      <c r="S138"/>
      <c r="T138"/>
      <c r="U138"/>
      <c r="V138"/>
    </row>
    <row r="139" spans="1:24" x14ac:dyDescent="0.25">
      <c r="A139" s="20"/>
      <c r="B139" s="20"/>
      <c r="C139" s="20"/>
      <c r="D139" s="75"/>
      <c r="E139" s="75"/>
      <c r="F139" s="20"/>
      <c r="G139" s="76"/>
      <c r="H139" s="20"/>
      <c r="I139" s="20"/>
      <c r="J139"/>
      <c r="K139"/>
      <c r="L139"/>
      <c r="M139"/>
      <c r="N139"/>
      <c r="O139"/>
      <c r="P139"/>
      <c r="Q139"/>
      <c r="R139"/>
      <c r="S139"/>
      <c r="T139"/>
      <c r="U139"/>
      <c r="V139"/>
    </row>
    <row r="140" spans="1:24" x14ac:dyDescent="0.25">
      <c r="R140"/>
      <c r="S140"/>
      <c r="T140"/>
      <c r="U140"/>
      <c r="V140"/>
    </row>
    <row r="141" spans="1:24" x14ac:dyDescent="0.25">
      <c r="H141" s="17">
        <f>SUBTOTAL(9,D2:D138)</f>
        <v>0</v>
      </c>
      <c r="I141" s="17">
        <f>SUBTOTAL(9,E2:E136)</f>
        <v>7107832</v>
      </c>
      <c r="J141" s="17">
        <f>SUBTOTAL(9,F2:F138)</f>
        <v>6744132</v>
      </c>
      <c r="R141"/>
      <c r="S141"/>
      <c r="T141"/>
      <c r="U141"/>
      <c r="V141"/>
    </row>
    <row r="142" spans="1:24" x14ac:dyDescent="0.25">
      <c r="Q142" s="17"/>
      <c r="R142" s="17"/>
      <c r="S142" s="17"/>
      <c r="T142" s="17"/>
      <c r="U142" s="17"/>
      <c r="V142" s="17"/>
      <c r="W142" s="17"/>
      <c r="X142" s="17"/>
    </row>
    <row r="143" spans="1:24" x14ac:dyDescent="0.25">
      <c r="N143"/>
      <c r="O143"/>
      <c r="P143"/>
      <c r="Q143"/>
      <c r="R143"/>
      <c r="S143"/>
      <c r="T143" s="17"/>
      <c r="U143" s="17"/>
      <c r="V143" s="17"/>
      <c r="W143" s="17"/>
      <c r="X143" s="17"/>
    </row>
    <row r="144" spans="1:24" x14ac:dyDescent="0.25">
      <c r="C144" s="16" t="s">
        <v>140</v>
      </c>
      <c r="D144" s="16">
        <v>150000</v>
      </c>
      <c r="N144"/>
      <c r="O144"/>
      <c r="P144"/>
      <c r="Q144"/>
      <c r="R144"/>
      <c r="S144"/>
      <c r="T144"/>
      <c r="U144"/>
      <c r="V144" s="17"/>
      <c r="W144" s="17"/>
      <c r="X144" s="17"/>
    </row>
    <row r="145" spans="2:24" x14ac:dyDescent="0.25">
      <c r="N145"/>
      <c r="O145"/>
      <c r="P145"/>
      <c r="Q145"/>
      <c r="R145"/>
      <c r="S145"/>
      <c r="T145"/>
      <c r="U145"/>
      <c r="V145" s="17"/>
      <c r="W145" s="17"/>
      <c r="X145" s="17"/>
    </row>
    <row r="146" spans="2:24" x14ac:dyDescent="0.25">
      <c r="B146" s="24" t="s">
        <v>4</v>
      </c>
      <c r="C146" s="24" t="s">
        <v>66</v>
      </c>
      <c r="D146" s="25" t="s">
        <v>98</v>
      </c>
      <c r="E146" s="24" t="s">
        <v>99</v>
      </c>
      <c r="F146" s="24" t="s">
        <v>100</v>
      </c>
      <c r="G146" s="25" t="s">
        <v>83</v>
      </c>
      <c r="H146" s="25"/>
      <c r="N146"/>
      <c r="O146"/>
      <c r="P146"/>
      <c r="Q146"/>
      <c r="R146"/>
      <c r="S146"/>
      <c r="T146"/>
      <c r="U146"/>
      <c r="V146" s="17"/>
      <c r="W146" s="17"/>
      <c r="X146" s="17"/>
    </row>
    <row r="147" spans="2:24" x14ac:dyDescent="0.25">
      <c r="B147" s="37" t="s">
        <v>143</v>
      </c>
      <c r="C147" s="37">
        <f>'BCI '!H115</f>
        <v>353370</v>
      </c>
      <c r="D147" s="39">
        <f>Security!F95</f>
        <v>0</v>
      </c>
      <c r="E147" s="37"/>
      <c r="F147" s="37">
        <f>C147+D147</f>
        <v>353370</v>
      </c>
      <c r="G147" s="39"/>
      <c r="H147" s="39"/>
      <c r="J147" s="18"/>
      <c r="K147" s="13"/>
      <c r="N147"/>
      <c r="O147"/>
      <c r="P147"/>
      <c r="Q147"/>
      <c r="R147"/>
      <c r="S147"/>
      <c r="T147"/>
      <c r="U147"/>
      <c r="V147" s="17"/>
      <c r="W147" s="17"/>
      <c r="X147" s="17"/>
    </row>
    <row r="148" spans="2:24" x14ac:dyDescent="0.25">
      <c r="B148" s="37" t="s">
        <v>30</v>
      </c>
      <c r="C148" s="37">
        <f>'BCI '!H116</f>
        <v>2943724</v>
      </c>
      <c r="D148" s="39">
        <f>Security!F96</f>
        <v>0</v>
      </c>
      <c r="E148" s="37"/>
      <c r="F148" s="37">
        <f t="shared" ref="F148:F163" si="2">C148+D148</f>
        <v>2943724</v>
      </c>
      <c r="G148" s="39"/>
      <c r="H148" s="39"/>
      <c r="J148" s="18">
        <v>0</v>
      </c>
      <c r="K148" s="13" t="s">
        <v>68</v>
      </c>
      <c r="N148"/>
      <c r="O148"/>
      <c r="P148"/>
      <c r="Q148"/>
      <c r="R148"/>
      <c r="S148"/>
      <c r="T148"/>
      <c r="U148"/>
      <c r="V148" s="17"/>
      <c r="W148" s="17"/>
      <c r="X148" s="17"/>
    </row>
    <row r="149" spans="2:24" x14ac:dyDescent="0.25">
      <c r="B149" s="37" t="s">
        <v>87</v>
      </c>
      <c r="C149" s="37">
        <f>'BCI '!H117</f>
        <v>604998</v>
      </c>
      <c r="D149" s="39">
        <f>Security!F97</f>
        <v>0</v>
      </c>
      <c r="E149" s="37"/>
      <c r="F149" s="37">
        <f t="shared" si="2"/>
        <v>604998</v>
      </c>
      <c r="G149" s="39"/>
      <c r="H149" s="39"/>
      <c r="J149" s="18">
        <f>F81</f>
        <v>3372066</v>
      </c>
      <c r="K149" s="13" t="s">
        <v>70</v>
      </c>
      <c r="L149"/>
      <c r="N149"/>
      <c r="O149"/>
      <c r="P149"/>
      <c r="Q149"/>
      <c r="R149"/>
      <c r="S149"/>
      <c r="T149"/>
      <c r="U149"/>
      <c r="V149" s="17"/>
    </row>
    <row r="150" spans="2:24" x14ac:dyDescent="0.25">
      <c r="B150" s="37" t="s">
        <v>142</v>
      </c>
      <c r="C150" s="37">
        <f>'BCI '!H118</f>
        <v>283216</v>
      </c>
      <c r="D150" s="39">
        <f>Security!F98</f>
        <v>0</v>
      </c>
      <c r="E150" s="37"/>
      <c r="F150" s="37">
        <f t="shared" si="2"/>
        <v>283216</v>
      </c>
      <c r="G150" s="39"/>
      <c r="H150" s="39"/>
      <c r="J150" s="18">
        <f>J149+J148-J162</f>
        <v>223809</v>
      </c>
      <c r="K150" s="13" t="s">
        <v>69</v>
      </c>
      <c r="L150"/>
      <c r="N150"/>
      <c r="O150"/>
      <c r="P150"/>
      <c r="Q150"/>
      <c r="R150"/>
      <c r="S150"/>
      <c r="T150"/>
      <c r="U150"/>
      <c r="V150" s="17"/>
    </row>
    <row r="151" spans="2:24" x14ac:dyDescent="0.25">
      <c r="B151" s="37" t="s">
        <v>8</v>
      </c>
      <c r="C151" s="37">
        <f>'BCI '!H119+J162</f>
        <v>3277193</v>
      </c>
      <c r="D151" s="39">
        <f>Security!F99</f>
        <v>0</v>
      </c>
      <c r="E151" s="37"/>
      <c r="F151" s="37">
        <f t="shared" si="2"/>
        <v>3277193</v>
      </c>
      <c r="G151" s="39">
        <f t="shared" ref="G151:G156" si="3">F151*0.19</f>
        <v>622666.67000000004</v>
      </c>
      <c r="H151" s="39"/>
      <c r="J151" s="18"/>
      <c r="K151" s="13"/>
      <c r="L151"/>
      <c r="N151"/>
      <c r="O151"/>
      <c r="P151"/>
      <c r="Q151"/>
      <c r="R151"/>
      <c r="S151"/>
      <c r="T151"/>
      <c r="U151"/>
      <c r="V151" s="17"/>
    </row>
    <row r="152" spans="2:24" x14ac:dyDescent="0.25">
      <c r="B152" s="37"/>
      <c r="C152" s="37"/>
      <c r="D152" s="39"/>
      <c r="E152" s="37"/>
      <c r="F152" s="37"/>
      <c r="G152" s="39"/>
      <c r="H152" s="39"/>
      <c r="J152" s="43" t="s">
        <v>49</v>
      </c>
      <c r="K152" s="42" t="s">
        <v>48</v>
      </c>
      <c r="L152"/>
      <c r="N152"/>
      <c r="O152"/>
      <c r="P152"/>
      <c r="Q152"/>
      <c r="R152"/>
      <c r="S152"/>
      <c r="T152"/>
      <c r="U152"/>
      <c r="V152" s="17"/>
    </row>
    <row r="153" spans="2:24" x14ac:dyDescent="0.25">
      <c r="B153" s="37" t="s">
        <v>146</v>
      </c>
      <c r="C153" s="37">
        <f>'BCI '!H121</f>
        <v>363108</v>
      </c>
      <c r="D153" s="39">
        <f>Security!F101</f>
        <v>0</v>
      </c>
      <c r="E153" s="37"/>
      <c r="F153" s="37">
        <f t="shared" si="2"/>
        <v>363108</v>
      </c>
      <c r="G153" s="39"/>
      <c r="H153" s="39"/>
      <c r="J153" s="151">
        <f>SUMIF($I$2:$I$138,K153,$E$2:$E$138)</f>
        <v>190766</v>
      </c>
      <c r="K153" s="41" t="s">
        <v>159</v>
      </c>
      <c r="L153" s="5">
        <f>-J153</f>
        <v>-190766</v>
      </c>
      <c r="N153"/>
      <c r="O153"/>
      <c r="P153"/>
      <c r="Q153"/>
      <c r="R153"/>
      <c r="S153"/>
      <c r="T153"/>
      <c r="U153"/>
      <c r="V153" s="17"/>
    </row>
    <row r="154" spans="2:24" x14ac:dyDescent="0.25">
      <c r="B154" s="37" t="s">
        <v>145</v>
      </c>
      <c r="C154" s="37">
        <f>'BCI '!H122</f>
        <v>2947519</v>
      </c>
      <c r="D154" s="39">
        <f>Security!F102</f>
        <v>0</v>
      </c>
      <c r="E154" s="37"/>
      <c r="F154" s="37">
        <f t="shared" si="2"/>
        <v>2947519</v>
      </c>
      <c r="G154" s="39">
        <f t="shared" si="3"/>
        <v>560028.61</v>
      </c>
      <c r="H154" s="39"/>
      <c r="J154" s="151">
        <f t="shared" ref="J154:J161" si="4">SUMIF($I$2:$I$138,K154,$E$2:$E$138)</f>
        <v>257770</v>
      </c>
      <c r="K154" s="41" t="s">
        <v>157</v>
      </c>
      <c r="L154" s="5">
        <f t="shared" ref="L154:L161" si="5">-J154</f>
        <v>-257770</v>
      </c>
      <c r="N154"/>
      <c r="O154"/>
      <c r="P154"/>
      <c r="Q154"/>
      <c r="R154"/>
      <c r="S154"/>
      <c r="T154"/>
      <c r="U154"/>
      <c r="V154" s="17"/>
    </row>
    <row r="155" spans="2:24" x14ac:dyDescent="0.25">
      <c r="B155" s="37" t="s">
        <v>23</v>
      </c>
      <c r="C155" s="37">
        <f>'BCI '!H123</f>
        <v>0</v>
      </c>
      <c r="D155" s="39">
        <f>Security!F103</f>
        <v>2797881</v>
      </c>
      <c r="E155" s="37"/>
      <c r="F155" s="37">
        <f t="shared" si="2"/>
        <v>2797881</v>
      </c>
      <c r="G155" s="39"/>
      <c r="H155" s="39"/>
      <c r="J155" s="151">
        <f t="shared" si="4"/>
        <v>0</v>
      </c>
      <c r="K155" s="41" t="s">
        <v>165</v>
      </c>
      <c r="L155" s="5">
        <f t="shared" si="5"/>
        <v>0</v>
      </c>
      <c r="N155"/>
      <c r="O155"/>
      <c r="P155"/>
      <c r="Q155"/>
      <c r="R155"/>
      <c r="S155"/>
      <c r="T155"/>
      <c r="U155"/>
      <c r="V155" s="17"/>
    </row>
    <row r="156" spans="2:24" x14ac:dyDescent="0.25">
      <c r="B156" s="37" t="s">
        <v>11</v>
      </c>
      <c r="C156" s="37">
        <f>'BCI '!H124</f>
        <v>0</v>
      </c>
      <c r="D156" s="39">
        <f>Security!F104</f>
        <v>0</v>
      </c>
      <c r="E156" s="37"/>
      <c r="F156" s="37">
        <f t="shared" si="2"/>
        <v>0</v>
      </c>
      <c r="G156" s="39">
        <f t="shared" si="3"/>
        <v>0</v>
      </c>
      <c r="H156" s="39"/>
      <c r="J156" s="151">
        <f t="shared" si="4"/>
        <v>91289</v>
      </c>
      <c r="K156" s="41" t="s">
        <v>156</v>
      </c>
      <c r="L156" s="5">
        <f t="shared" si="5"/>
        <v>-91289</v>
      </c>
      <c r="N156"/>
      <c r="O156"/>
      <c r="P156"/>
      <c r="Q156"/>
      <c r="R156"/>
      <c r="S156"/>
      <c r="T156"/>
      <c r="U156"/>
      <c r="V156" s="17"/>
    </row>
    <row r="157" spans="2:24" x14ac:dyDescent="0.25">
      <c r="B157" s="37" t="s">
        <v>19</v>
      </c>
      <c r="C157" s="37">
        <f>'BCI '!H125</f>
        <v>492203</v>
      </c>
      <c r="D157" s="39">
        <f>Security!F105</f>
        <v>0</v>
      </c>
      <c r="E157" s="37"/>
      <c r="F157" s="37">
        <f t="shared" si="2"/>
        <v>492203</v>
      </c>
      <c r="G157" s="39"/>
      <c r="H157" s="39"/>
      <c r="J157" s="151">
        <f t="shared" si="4"/>
        <v>683619</v>
      </c>
      <c r="K157" s="41" t="s">
        <v>158</v>
      </c>
      <c r="L157" s="5">
        <f t="shared" si="5"/>
        <v>-683619</v>
      </c>
      <c r="N157"/>
      <c r="O157"/>
      <c r="P157"/>
      <c r="Q157"/>
      <c r="R157"/>
      <c r="S157"/>
      <c r="T157"/>
      <c r="U157"/>
      <c r="V157" s="17"/>
      <c r="W157" s="17"/>
      <c r="X157" s="17"/>
    </row>
    <row r="158" spans="2:24" x14ac:dyDescent="0.25">
      <c r="B158" s="37" t="s">
        <v>147</v>
      </c>
      <c r="C158" s="37">
        <f>'BCI '!H126</f>
        <v>1768942</v>
      </c>
      <c r="D158" s="39">
        <f>Security!F106</f>
        <v>0</v>
      </c>
      <c r="E158" s="37"/>
      <c r="F158" s="37">
        <f t="shared" si="2"/>
        <v>1768942</v>
      </c>
      <c r="G158" s="39">
        <f>F158*0.19</f>
        <v>336098.98</v>
      </c>
      <c r="H158" s="39"/>
      <c r="J158" s="151">
        <f t="shared" si="4"/>
        <v>1266954</v>
      </c>
      <c r="K158" s="41" t="s">
        <v>55</v>
      </c>
      <c r="L158" s="5">
        <f t="shared" si="5"/>
        <v>-1266954</v>
      </c>
      <c r="M158" s="61"/>
      <c r="N158"/>
      <c r="O158"/>
      <c r="P158"/>
      <c r="Q158"/>
      <c r="R158"/>
      <c r="S158"/>
      <c r="T158"/>
      <c r="U158"/>
      <c r="V158" s="17"/>
      <c r="W158" s="17"/>
      <c r="X158" s="17"/>
    </row>
    <row r="159" spans="2:24" x14ac:dyDescent="0.25">
      <c r="B159" s="37" t="s">
        <v>29</v>
      </c>
      <c r="C159" s="37">
        <f>'BCI '!H127</f>
        <v>6440305</v>
      </c>
      <c r="D159" s="39">
        <f>Security!F107</f>
        <v>753678</v>
      </c>
      <c r="E159" s="37"/>
      <c r="F159" s="37">
        <f t="shared" si="2"/>
        <v>7193983</v>
      </c>
      <c r="G159" s="39"/>
      <c r="H159" s="39"/>
      <c r="J159" s="151">
        <f t="shared" si="4"/>
        <v>114630</v>
      </c>
      <c r="K159" s="41" t="s">
        <v>161</v>
      </c>
      <c r="L159" s="5">
        <f t="shared" si="5"/>
        <v>-114630</v>
      </c>
      <c r="Q159"/>
      <c r="R159"/>
      <c r="S159"/>
      <c r="T159"/>
      <c r="U159" s="17"/>
      <c r="V159" s="17"/>
      <c r="W159" s="17"/>
      <c r="X159" s="17"/>
    </row>
    <row r="160" spans="2:24" x14ac:dyDescent="0.25">
      <c r="B160" s="37" t="s">
        <v>110</v>
      </c>
      <c r="C160" s="37">
        <f>'BCI '!H128</f>
        <v>19840000</v>
      </c>
      <c r="D160" s="39">
        <f>Security!F108</f>
        <v>5000000</v>
      </c>
      <c r="E160" s="37"/>
      <c r="F160" s="37">
        <f t="shared" si="2"/>
        <v>24840000</v>
      </c>
      <c r="G160" s="39"/>
      <c r="H160" s="39"/>
      <c r="J160" s="151">
        <f t="shared" si="4"/>
        <v>375000</v>
      </c>
      <c r="K160" s="41" t="s">
        <v>67</v>
      </c>
      <c r="L160" s="5">
        <f t="shared" si="5"/>
        <v>-375000</v>
      </c>
      <c r="O160" s="17"/>
      <c r="Q160"/>
      <c r="R160"/>
      <c r="S160"/>
      <c r="T160"/>
      <c r="U160" s="17"/>
      <c r="V160" s="17"/>
      <c r="W160" s="17"/>
      <c r="X160" s="17"/>
    </row>
    <row r="161" spans="1:24" x14ac:dyDescent="0.25">
      <c r="B161" s="37" t="s">
        <v>111</v>
      </c>
      <c r="C161" s="37">
        <f>'BCI '!H129</f>
        <v>-36283820</v>
      </c>
      <c r="D161" s="39">
        <f>Security!F109</f>
        <v>-7311957</v>
      </c>
      <c r="E161" s="37"/>
      <c r="F161" s="37">
        <f t="shared" si="2"/>
        <v>-43595777</v>
      </c>
      <c r="G161" s="39"/>
      <c r="H161" s="39"/>
      <c r="J161" s="151">
        <f t="shared" si="4"/>
        <v>168229</v>
      </c>
      <c r="K161" s="41" t="s">
        <v>123</v>
      </c>
      <c r="L161" s="5">
        <f t="shared" si="5"/>
        <v>-168229</v>
      </c>
      <c r="N161"/>
      <c r="O161" s="17"/>
      <c r="Q161"/>
      <c r="R161"/>
      <c r="S161"/>
      <c r="T161"/>
      <c r="U161" s="17"/>
      <c r="V161" s="17"/>
      <c r="W161" s="17"/>
      <c r="X161" s="17"/>
    </row>
    <row r="162" spans="1:24" x14ac:dyDescent="0.25">
      <c r="B162" s="37" t="s">
        <v>148</v>
      </c>
      <c r="C162" s="37">
        <f>'BCI '!H130</f>
        <v>0</v>
      </c>
      <c r="D162" s="39">
        <f>Security!F110</f>
        <v>-151231</v>
      </c>
      <c r="E162" s="37"/>
      <c r="F162" s="37">
        <f t="shared" si="2"/>
        <v>-151231</v>
      </c>
      <c r="G162" s="39"/>
      <c r="H162" s="39"/>
      <c r="J162" s="58">
        <f>SUM(J153:J161)</f>
        <v>3148257</v>
      </c>
      <c r="K162" s="57"/>
      <c r="L162"/>
      <c r="N162"/>
      <c r="O162" s="17"/>
      <c r="Q162"/>
      <c r="R162"/>
      <c r="S162"/>
      <c r="T162"/>
      <c r="U162" s="17"/>
      <c r="V162" s="17"/>
      <c r="W162" s="17"/>
      <c r="X162" s="17"/>
    </row>
    <row r="163" spans="1:24" x14ac:dyDescent="0.25">
      <c r="B163" s="37" t="s">
        <v>149</v>
      </c>
      <c r="C163" s="37">
        <f>'BCI '!H131</f>
        <v>0</v>
      </c>
      <c r="D163" s="39">
        <f>Security!F111</f>
        <v>0</v>
      </c>
      <c r="E163" s="37"/>
      <c r="F163" s="37">
        <f t="shared" si="2"/>
        <v>0</v>
      </c>
      <c r="G163" s="39"/>
      <c r="H163" s="39"/>
      <c r="J163"/>
      <c r="K163"/>
      <c r="L163"/>
      <c r="N163"/>
      <c r="O163" s="17"/>
      <c r="Q163"/>
      <c r="R163"/>
      <c r="S163"/>
      <c r="T163"/>
      <c r="U163" s="17"/>
      <c r="V163" s="17"/>
      <c r="W163" s="17"/>
      <c r="X163" s="17"/>
    </row>
    <row r="164" spans="1:24" x14ac:dyDescent="0.25">
      <c r="B164" s="99" t="s">
        <v>21</v>
      </c>
      <c r="C164" s="99">
        <f>SUM(C147:C163)</f>
        <v>3030758</v>
      </c>
      <c r="D164" s="100">
        <f>SUM(D147:D163)</f>
        <v>1088371</v>
      </c>
      <c r="E164" s="99"/>
      <c r="F164" s="99">
        <f>SUM(F147:F163)</f>
        <v>4119129</v>
      </c>
      <c r="G164" s="100">
        <f>SUM(G147:G163)</f>
        <v>1518794.26</v>
      </c>
      <c r="H164" s="100"/>
      <c r="J164"/>
      <c r="K164"/>
      <c r="L164"/>
      <c r="N164"/>
      <c r="O164" s="17"/>
      <c r="Q164" s="17"/>
      <c r="R164" s="17"/>
      <c r="S164" s="17"/>
      <c r="T164" s="17"/>
      <c r="U164" s="17"/>
      <c r="V164" s="17"/>
      <c r="W164" s="17"/>
      <c r="X164" s="17"/>
    </row>
    <row r="165" spans="1:24" x14ac:dyDescent="0.25">
      <c r="B165" s="37"/>
      <c r="C165" s="37"/>
      <c r="D165" s="39"/>
      <c r="E165" s="37"/>
      <c r="F165" s="37"/>
      <c r="K165"/>
      <c r="L165"/>
      <c r="N165"/>
      <c r="O165" s="17"/>
      <c r="Q165" s="17"/>
      <c r="R165" s="17"/>
      <c r="S165" s="17"/>
      <c r="T165" s="17"/>
      <c r="U165" s="17"/>
      <c r="V165" s="17"/>
      <c r="W165" s="17"/>
      <c r="X165" s="17"/>
    </row>
    <row r="166" spans="1:24" ht="18.75" x14ac:dyDescent="0.3">
      <c r="B166" s="37"/>
      <c r="C166" s="37"/>
      <c r="D166" s="39"/>
      <c r="E166" s="37"/>
      <c r="F166" s="102"/>
      <c r="G166" s="102"/>
      <c r="H166" s="103"/>
      <c r="K166"/>
      <c r="L166"/>
      <c r="N166"/>
      <c r="O166" s="17"/>
      <c r="Q166" s="17"/>
      <c r="R166" s="17"/>
      <c r="S166" s="17"/>
      <c r="T166" s="17"/>
      <c r="U166" s="17"/>
      <c r="V166" s="17"/>
      <c r="W166" s="17"/>
      <c r="X166" s="17"/>
    </row>
    <row r="167" spans="1:24" ht="18.75" x14ac:dyDescent="0.3">
      <c r="A167" s="17"/>
      <c r="B167" s="37"/>
      <c r="C167" s="37"/>
      <c r="D167" s="39"/>
      <c r="E167" s="39"/>
      <c r="F167" s="102"/>
      <c r="G167" s="102"/>
      <c r="H167" s="103"/>
      <c r="K167"/>
      <c r="L167"/>
      <c r="O167" s="17"/>
      <c r="Q167" s="17"/>
      <c r="R167" s="17"/>
      <c r="S167" s="17"/>
      <c r="T167" s="17"/>
      <c r="U167" s="17"/>
      <c r="V167" s="17"/>
      <c r="W167" s="17"/>
      <c r="X167" s="17"/>
    </row>
    <row r="168" spans="1:24" ht="18.75" x14ac:dyDescent="0.3">
      <c r="A168" s="17"/>
      <c r="B168" s="99" t="s">
        <v>21</v>
      </c>
      <c r="C168" s="99"/>
      <c r="D168" s="100"/>
      <c r="E168" s="24"/>
      <c r="F168" s="24"/>
      <c r="G168" s="24"/>
      <c r="H168" s="104">
        <f>SUM(H166:H167)</f>
        <v>0</v>
      </c>
      <c r="K168"/>
      <c r="L168"/>
      <c r="O168" s="17"/>
      <c r="Q168" s="17"/>
      <c r="R168" s="17"/>
      <c r="S168" s="17"/>
      <c r="T168" s="17"/>
      <c r="U168" s="17"/>
      <c r="V168" s="17"/>
      <c r="W168" s="17"/>
      <c r="X168" s="17"/>
    </row>
    <row r="169" spans="1:24" x14ac:dyDescent="0.25">
      <c r="A169" s="17"/>
      <c r="D169" s="17"/>
      <c r="K169"/>
      <c r="L169"/>
      <c r="N169"/>
      <c r="O169" s="17"/>
      <c r="Q169" s="17"/>
      <c r="R169" s="17"/>
      <c r="S169" s="17"/>
      <c r="T169" s="17"/>
      <c r="U169" s="17"/>
      <c r="V169" s="17"/>
      <c r="W169" s="17"/>
      <c r="X169" s="17"/>
    </row>
    <row r="170" spans="1:24" x14ac:dyDescent="0.25">
      <c r="D170" s="17"/>
      <c r="K170"/>
      <c r="L170"/>
      <c r="N170"/>
      <c r="O170" s="17"/>
      <c r="Q170" s="17"/>
      <c r="R170" s="17"/>
      <c r="S170" s="17"/>
      <c r="T170" s="17"/>
      <c r="U170" s="17"/>
      <c r="V170" s="17"/>
      <c r="W170" s="17"/>
      <c r="X170" s="17"/>
    </row>
    <row r="171" spans="1:24" x14ac:dyDescent="0.25">
      <c r="N171"/>
      <c r="O171" s="17"/>
      <c r="Q171" s="17"/>
      <c r="R171" s="17"/>
      <c r="S171" s="17"/>
      <c r="T171" s="17"/>
      <c r="U171" s="17"/>
      <c r="V171" s="17"/>
      <c r="W171" s="17"/>
      <c r="X171" s="17"/>
    </row>
    <row r="172" spans="1:24" x14ac:dyDescent="0.25">
      <c r="N172"/>
      <c r="O172" s="17"/>
      <c r="Q172" s="17"/>
      <c r="R172" s="17"/>
      <c r="S172" s="17"/>
      <c r="T172" s="17"/>
      <c r="U172" s="17"/>
      <c r="V172" s="17"/>
      <c r="W172" s="17"/>
      <c r="X172" s="17"/>
    </row>
    <row r="173" spans="1:24" x14ac:dyDescent="0.25">
      <c r="N173"/>
      <c r="O173" s="17"/>
      <c r="Q173" s="17"/>
      <c r="R173" s="17"/>
      <c r="S173" s="17"/>
      <c r="T173" s="17"/>
      <c r="U173" s="17"/>
      <c r="V173" s="17"/>
      <c r="W173" s="17"/>
      <c r="X173" s="17"/>
    </row>
    <row r="174" spans="1:24" x14ac:dyDescent="0.25">
      <c r="N174"/>
      <c r="O174" s="17"/>
      <c r="Q174" s="17"/>
      <c r="R174" s="17"/>
      <c r="S174" s="17"/>
      <c r="T174" s="17"/>
      <c r="U174" s="17"/>
      <c r="V174" s="17"/>
      <c r="W174" s="17"/>
      <c r="X174" s="17"/>
    </row>
    <row r="175" spans="1:24" x14ac:dyDescent="0.25">
      <c r="N175"/>
      <c r="O175" s="17"/>
      <c r="Q175" s="17"/>
      <c r="R175" s="17"/>
      <c r="S175" s="17"/>
      <c r="T175" s="17"/>
      <c r="U175" s="17"/>
      <c r="V175" s="17"/>
      <c r="W175" s="17"/>
      <c r="X175" s="17"/>
    </row>
    <row r="176" spans="1:24" x14ac:dyDescent="0.25">
      <c r="N176"/>
      <c r="O176" s="17"/>
      <c r="Q176" s="17"/>
      <c r="R176" s="17"/>
      <c r="S176" s="17"/>
      <c r="T176" s="17"/>
      <c r="U176" s="17"/>
      <c r="V176" s="17"/>
      <c r="W176" s="17"/>
      <c r="X176" s="17"/>
    </row>
    <row r="177" spans="14:24" x14ac:dyDescent="0.25">
      <c r="N177"/>
      <c r="O177" s="17"/>
      <c r="Q177" s="17"/>
      <c r="R177" s="17"/>
      <c r="S177" s="17"/>
      <c r="T177" s="17"/>
      <c r="U177" s="17"/>
      <c r="V177" s="17"/>
      <c r="W177" s="17"/>
      <c r="X177" s="17"/>
    </row>
    <row r="178" spans="14:24" x14ac:dyDescent="0.25">
      <c r="N178"/>
      <c r="O178" s="17"/>
      <c r="Q178" s="17"/>
      <c r="R178" s="17"/>
      <c r="S178" s="17"/>
      <c r="T178" s="17"/>
      <c r="U178" s="17"/>
      <c r="V178" s="17"/>
      <c r="W178" s="17"/>
      <c r="X178" s="17"/>
    </row>
    <row r="179" spans="14:24" x14ac:dyDescent="0.25">
      <c r="O179" s="17"/>
      <c r="Q179" s="17"/>
      <c r="R179" s="17"/>
      <c r="S179" s="17"/>
      <c r="T179" s="17"/>
      <c r="U179" s="17"/>
      <c r="V179" s="17"/>
      <c r="W179" s="17"/>
      <c r="X179" s="17"/>
    </row>
    <row r="180" spans="14:24" x14ac:dyDescent="0.25">
      <c r="O180" s="17"/>
      <c r="Q180" s="17"/>
      <c r="R180" s="17"/>
      <c r="S180" s="17"/>
      <c r="T180" s="17"/>
      <c r="U180" s="17"/>
      <c r="V180" s="17"/>
      <c r="W180" s="17"/>
      <c r="X180" s="17"/>
    </row>
    <row r="181" spans="14:24" x14ac:dyDescent="0.25">
      <c r="Q181" s="17"/>
      <c r="R181" s="17"/>
      <c r="S181" s="17"/>
      <c r="T181" s="17"/>
      <c r="U181" s="17"/>
      <c r="V181" s="17"/>
      <c r="W181" s="17"/>
      <c r="X181" s="17"/>
    </row>
    <row r="182" spans="14:24" x14ac:dyDescent="0.25">
      <c r="Q182" s="17"/>
      <c r="R182" s="17"/>
      <c r="S182" s="17"/>
      <c r="T182" s="17"/>
      <c r="U182" s="17"/>
      <c r="V182" s="17"/>
      <c r="W182" s="17"/>
      <c r="X182" s="17"/>
    </row>
    <row r="183" spans="14:24" x14ac:dyDescent="0.25">
      <c r="Q183" s="17"/>
      <c r="R183" s="17"/>
      <c r="S183" s="17"/>
      <c r="T183" s="17"/>
      <c r="U183" s="17"/>
      <c r="V183" s="17"/>
      <c r="W183" s="17"/>
      <c r="X183" s="17"/>
    </row>
    <row r="184" spans="14:24" x14ac:dyDescent="0.25">
      <c r="Q184" s="17"/>
      <c r="R184" s="17"/>
      <c r="S184" s="17"/>
      <c r="T184" s="17"/>
      <c r="U184" s="17"/>
      <c r="V184" s="17"/>
      <c r="W184" s="17"/>
      <c r="X184" s="17"/>
    </row>
    <row r="185" spans="14:24" x14ac:dyDescent="0.25">
      <c r="Q185" s="17"/>
      <c r="R185" s="17"/>
      <c r="S185" s="17"/>
      <c r="T185" s="17"/>
      <c r="U185" s="17"/>
      <c r="V185" s="17"/>
      <c r="W185" s="17"/>
      <c r="X185" s="17"/>
    </row>
    <row r="186" spans="14:24" x14ac:dyDescent="0.25">
      <c r="Q186" s="17"/>
      <c r="R186" s="17"/>
      <c r="S186" s="17"/>
      <c r="T186" s="17"/>
      <c r="U186" s="17"/>
      <c r="V186" s="17"/>
      <c r="W186" s="17"/>
      <c r="X186" s="17"/>
    </row>
    <row r="187" spans="14:24" x14ac:dyDescent="0.25">
      <c r="Q187" s="17"/>
      <c r="R187" s="17"/>
      <c r="S187" s="17"/>
      <c r="T187" s="17"/>
      <c r="U187" s="17"/>
      <c r="V187" s="17"/>
      <c r="W187" s="17"/>
      <c r="X187" s="17"/>
    </row>
    <row r="188" spans="14:24" x14ac:dyDescent="0.25">
      <c r="Q188" s="17"/>
      <c r="R188" s="17"/>
      <c r="S188" s="17"/>
      <c r="T188" s="17"/>
      <c r="U188" s="17"/>
      <c r="V188" s="17"/>
      <c r="W188" s="17"/>
      <c r="X188" s="17"/>
    </row>
    <row r="189" spans="14:24" x14ac:dyDescent="0.25">
      <c r="Q189" s="17"/>
      <c r="R189" s="17"/>
      <c r="S189" s="17"/>
      <c r="T189" s="17"/>
      <c r="U189" s="17"/>
      <c r="V189" s="17"/>
      <c r="W189" s="17"/>
      <c r="X189" s="17"/>
    </row>
    <row r="190" spans="14:24" x14ac:dyDescent="0.25">
      <c r="Q190" s="17"/>
      <c r="R190" s="17"/>
      <c r="S190" s="17"/>
      <c r="T190" s="17"/>
      <c r="U190" s="17"/>
      <c r="V190" s="17"/>
      <c r="W190" s="17"/>
      <c r="X190" s="17"/>
    </row>
    <row r="191" spans="14:24" x14ac:dyDescent="0.25">
      <c r="Q191" s="17"/>
      <c r="R191" s="17"/>
      <c r="S191" s="17"/>
      <c r="T191" s="17"/>
      <c r="U191" s="17"/>
      <c r="V191" s="17"/>
      <c r="W191" s="17"/>
      <c r="X191" s="17"/>
    </row>
    <row r="192" spans="14:24" x14ac:dyDescent="0.25">
      <c r="Q192" s="17"/>
      <c r="R192" s="17"/>
      <c r="S192" s="17"/>
      <c r="T192" s="17"/>
      <c r="U192" s="17"/>
      <c r="V192" s="17"/>
      <c r="W192" s="17"/>
      <c r="X192" s="17"/>
    </row>
    <row r="193" spans="17:24" x14ac:dyDescent="0.25">
      <c r="Q193" s="17"/>
      <c r="R193" s="17"/>
      <c r="S193" s="17"/>
      <c r="T193" s="17"/>
      <c r="U193" s="17"/>
      <c r="V193" s="17"/>
      <c r="W193" s="17"/>
      <c r="X193" s="17"/>
    </row>
    <row r="194" spans="17:24" x14ac:dyDescent="0.25">
      <c r="Q194" s="17"/>
      <c r="R194" s="17"/>
      <c r="S194" s="17"/>
      <c r="T194" s="17"/>
      <c r="U194" s="17"/>
      <c r="V194" s="17"/>
      <c r="W194" s="17"/>
      <c r="X194" s="17"/>
    </row>
    <row r="195" spans="17:24" x14ac:dyDescent="0.25">
      <c r="Q195" s="17"/>
      <c r="R195" s="17"/>
      <c r="S195" s="17"/>
      <c r="T195" s="17"/>
      <c r="U195" s="17"/>
      <c r="V195" s="17"/>
      <c r="W195" s="17"/>
      <c r="X195" s="17"/>
    </row>
    <row r="196" spans="17:24" x14ac:dyDescent="0.25">
      <c r="Q196" s="17"/>
      <c r="R196" s="17"/>
      <c r="S196" s="17"/>
      <c r="T196" s="17"/>
      <c r="U196" s="17"/>
      <c r="V196" s="17"/>
      <c r="W196" s="17"/>
      <c r="X196" s="17"/>
    </row>
    <row r="197" spans="17:24" x14ac:dyDescent="0.25">
      <c r="Q197" s="17"/>
      <c r="R197" s="17"/>
      <c r="S197" s="17"/>
      <c r="T197" s="17"/>
      <c r="U197" s="17"/>
      <c r="V197" s="17"/>
      <c r="W197" s="17"/>
      <c r="X197" s="17"/>
    </row>
    <row r="198" spans="17:24" x14ac:dyDescent="0.25">
      <c r="Q198" s="17"/>
      <c r="R198" s="17"/>
      <c r="S198" s="17"/>
      <c r="T198" s="17"/>
      <c r="U198" s="17"/>
      <c r="V198" s="17"/>
      <c r="W198" s="17"/>
      <c r="X198" s="17"/>
    </row>
    <row r="199" spans="17:24" x14ac:dyDescent="0.25">
      <c r="Q199" s="17"/>
      <c r="R199" s="17"/>
      <c r="S199" s="17"/>
      <c r="T199" s="17"/>
      <c r="U199" s="17"/>
      <c r="V199" s="17"/>
      <c r="W199" s="17"/>
      <c r="X199" s="17"/>
    </row>
    <row r="200" spans="17:24" x14ac:dyDescent="0.25">
      <c r="Q200" s="17"/>
      <c r="R200" s="17"/>
      <c r="S200" s="17"/>
      <c r="T200" s="17"/>
      <c r="U200" s="17"/>
      <c r="V200" s="17"/>
      <c r="W200" s="17"/>
      <c r="X200" s="17"/>
    </row>
    <row r="201" spans="17:24" x14ac:dyDescent="0.25">
      <c r="Q201" s="17"/>
      <c r="R201" s="17"/>
      <c r="S201" s="17"/>
      <c r="T201" s="17"/>
      <c r="U201" s="17"/>
      <c r="V201" s="17"/>
      <c r="W201" s="17"/>
      <c r="X201" s="17"/>
    </row>
    <row r="202" spans="17:24" x14ac:dyDescent="0.25">
      <c r="Q202" s="17"/>
      <c r="R202" s="17"/>
      <c r="S202" s="17"/>
      <c r="T202" s="17"/>
      <c r="U202" s="17"/>
      <c r="V202" s="17"/>
      <c r="W202" s="17"/>
      <c r="X202" s="17"/>
    </row>
    <row r="203" spans="17:24" x14ac:dyDescent="0.25">
      <c r="Q203" s="17"/>
      <c r="R203" s="17"/>
      <c r="S203" s="17"/>
      <c r="T203" s="17"/>
      <c r="U203" s="17"/>
      <c r="V203" s="17"/>
      <c r="W203" s="17"/>
      <c r="X203" s="17"/>
    </row>
    <row r="204" spans="17:24" x14ac:dyDescent="0.25">
      <c r="Q204" s="17"/>
      <c r="R204" s="17"/>
      <c r="S204" s="17"/>
      <c r="T204" s="17"/>
      <c r="U204" s="17"/>
      <c r="V204" s="17"/>
      <c r="W204" s="17"/>
      <c r="X204" s="17"/>
    </row>
    <row r="205" spans="17:24" x14ac:dyDescent="0.25">
      <c r="Q205" s="17"/>
      <c r="R205" s="17"/>
      <c r="S205" s="17"/>
      <c r="T205" s="17"/>
      <c r="U205" s="17"/>
      <c r="V205" s="17"/>
      <c r="W205" s="17"/>
      <c r="X205" s="17"/>
    </row>
    <row r="206" spans="17:24" x14ac:dyDescent="0.25">
      <c r="Q206" s="17"/>
      <c r="R206" s="17"/>
      <c r="S206" s="17"/>
      <c r="T206" s="17"/>
      <c r="U206" s="17"/>
      <c r="V206" s="17"/>
      <c r="W206" s="17"/>
      <c r="X206" s="17"/>
    </row>
    <row r="207" spans="17:24" x14ac:dyDescent="0.25">
      <c r="Q207" s="17"/>
      <c r="R207" s="17"/>
      <c r="S207" s="17"/>
      <c r="T207" s="17"/>
      <c r="U207" s="17"/>
      <c r="V207" s="17"/>
      <c r="W207" s="17"/>
      <c r="X207" s="17"/>
    </row>
    <row r="208" spans="17:24" x14ac:dyDescent="0.25">
      <c r="Q208" s="17"/>
      <c r="R208" s="17"/>
      <c r="S208" s="17"/>
      <c r="T208" s="17"/>
      <c r="U208" s="17"/>
      <c r="V208" s="17"/>
      <c r="W208" s="17"/>
      <c r="X208" s="17"/>
    </row>
    <row r="209" spans="17:24" x14ac:dyDescent="0.25">
      <c r="Q209" s="17"/>
      <c r="R209" s="17"/>
      <c r="S209" s="17"/>
      <c r="T209" s="17"/>
      <c r="U209" s="17"/>
      <c r="V209" s="17"/>
      <c r="W209" s="17"/>
      <c r="X209" s="17"/>
    </row>
    <row r="210" spans="17:24" x14ac:dyDescent="0.25">
      <c r="Q210" s="17"/>
      <c r="R210" s="17"/>
      <c r="S210" s="17"/>
      <c r="T210" s="17"/>
      <c r="U210" s="17"/>
      <c r="V210" s="17"/>
      <c r="W210" s="17"/>
      <c r="X210" s="17"/>
    </row>
    <row r="211" spans="17:24" x14ac:dyDescent="0.25">
      <c r="Q211" s="17"/>
      <c r="R211" s="17"/>
      <c r="S211" s="17"/>
      <c r="T211" s="17"/>
      <c r="U211" s="17"/>
      <c r="V211" s="17"/>
      <c r="W211" s="17"/>
      <c r="X211" s="17"/>
    </row>
    <row r="212" spans="17:24" x14ac:dyDescent="0.25">
      <c r="Q212" s="17"/>
      <c r="R212" s="17"/>
      <c r="S212" s="17"/>
      <c r="T212" s="17"/>
      <c r="U212" s="17"/>
      <c r="V212" s="17"/>
      <c r="W212" s="17"/>
      <c r="X212" s="17"/>
    </row>
    <row r="213" spans="17:24" x14ac:dyDescent="0.25">
      <c r="Q213" s="17"/>
      <c r="R213" s="17"/>
      <c r="S213" s="17"/>
      <c r="T213" s="17"/>
      <c r="U213" s="17"/>
      <c r="V213" s="17"/>
      <c r="W213" s="17"/>
      <c r="X213" s="17"/>
    </row>
    <row r="214" spans="17:24" x14ac:dyDescent="0.25">
      <c r="Q214" s="17"/>
      <c r="R214" s="17"/>
      <c r="S214" s="17"/>
      <c r="T214" s="17"/>
      <c r="U214" s="17"/>
      <c r="V214" s="17"/>
      <c r="W214" s="17"/>
      <c r="X214" s="17"/>
    </row>
    <row r="215" spans="17:24" x14ac:dyDescent="0.25">
      <c r="Q215" s="17"/>
      <c r="R215" s="17"/>
      <c r="S215" s="17"/>
      <c r="T215" s="17"/>
      <c r="U215" s="17"/>
      <c r="V215" s="17"/>
      <c r="W215" s="17"/>
      <c r="X215" s="17"/>
    </row>
    <row r="216" spans="17:24" x14ac:dyDescent="0.25">
      <c r="Q216" s="17"/>
      <c r="R216" s="17"/>
      <c r="S216" s="17"/>
      <c r="T216" s="17"/>
      <c r="U216" s="17"/>
      <c r="V216" s="17"/>
      <c r="W216" s="17"/>
      <c r="X216" s="17"/>
    </row>
    <row r="217" spans="17:24" x14ac:dyDescent="0.25">
      <c r="Q217" s="17"/>
      <c r="R217" s="17"/>
      <c r="S217" s="17"/>
      <c r="T217" s="17"/>
      <c r="U217" s="17"/>
      <c r="V217" s="17"/>
      <c r="W217" s="17"/>
      <c r="X217" s="17"/>
    </row>
    <row r="218" spans="17:24" x14ac:dyDescent="0.25">
      <c r="Q218" s="17"/>
      <c r="R218" s="17"/>
      <c r="S218" s="17"/>
      <c r="T218" s="17"/>
      <c r="U218" s="17"/>
      <c r="V218" s="17"/>
      <c r="W218" s="17"/>
      <c r="X218" s="17"/>
    </row>
    <row r="219" spans="17:24" x14ac:dyDescent="0.25">
      <c r="Q219" s="17"/>
      <c r="R219" s="17"/>
      <c r="S219" s="17"/>
      <c r="T219" s="17"/>
      <c r="U219" s="17"/>
      <c r="V219" s="17"/>
      <c r="W219" s="17"/>
      <c r="X219" s="17"/>
    </row>
    <row r="220" spans="17:24" x14ac:dyDescent="0.25">
      <c r="Q220" s="17"/>
      <c r="R220" s="17"/>
      <c r="S220" s="17"/>
      <c r="T220" s="17"/>
      <c r="U220" s="17"/>
      <c r="V220" s="17"/>
      <c r="W220" s="17"/>
      <c r="X220" s="17"/>
    </row>
    <row r="221" spans="17:24" x14ac:dyDescent="0.25">
      <c r="Q221" s="17"/>
      <c r="R221" s="17"/>
      <c r="S221" s="17"/>
      <c r="T221" s="17"/>
      <c r="U221" s="17"/>
      <c r="V221" s="17"/>
      <c r="W221" s="17"/>
      <c r="X221" s="17"/>
    </row>
    <row r="222" spans="17:24" x14ac:dyDescent="0.25">
      <c r="Q222" s="17"/>
      <c r="R222" s="17"/>
      <c r="S222" s="17"/>
      <c r="T222" s="17"/>
      <c r="U222" s="17"/>
      <c r="V222" s="17"/>
      <c r="W222" s="17"/>
      <c r="X222" s="17"/>
    </row>
    <row r="223" spans="17:24" x14ac:dyDescent="0.25">
      <c r="Q223" s="17"/>
      <c r="R223" s="17"/>
      <c r="S223" s="17"/>
      <c r="T223" s="17"/>
      <c r="U223" s="17"/>
      <c r="V223" s="17"/>
      <c r="W223" s="17"/>
      <c r="X223" s="17"/>
    </row>
    <row r="224" spans="17:24" x14ac:dyDescent="0.25">
      <c r="Q224" s="17"/>
      <c r="R224" s="17"/>
      <c r="S224" s="17"/>
      <c r="T224" s="17"/>
      <c r="U224" s="17"/>
      <c r="V224" s="17"/>
      <c r="W224" s="17"/>
      <c r="X224" s="17"/>
    </row>
    <row r="225" spans="17:24" x14ac:dyDescent="0.25">
      <c r="Q225" s="17"/>
      <c r="R225" s="17"/>
      <c r="S225" s="17"/>
      <c r="T225" s="17"/>
      <c r="U225" s="17"/>
      <c r="V225" s="17"/>
      <c r="W225" s="17"/>
      <c r="X225" s="17"/>
    </row>
    <row r="226" spans="17:24" x14ac:dyDescent="0.25">
      <c r="Q226" s="17"/>
      <c r="R226" s="17"/>
      <c r="S226" s="17"/>
      <c r="T226" s="17"/>
      <c r="U226" s="17"/>
      <c r="V226" s="17"/>
      <c r="W226" s="17"/>
      <c r="X226" s="17"/>
    </row>
    <row r="227" spans="17:24" x14ac:dyDescent="0.25">
      <c r="Q227" s="17"/>
      <c r="R227" s="17"/>
      <c r="S227" s="17"/>
      <c r="T227" s="17"/>
      <c r="U227" s="17"/>
      <c r="V227" s="17"/>
      <c r="W227" s="17"/>
      <c r="X227" s="17"/>
    </row>
    <row r="228" spans="17:24" x14ac:dyDescent="0.25">
      <c r="Q228" s="17"/>
      <c r="R228" s="17"/>
      <c r="S228" s="17"/>
      <c r="T228" s="17"/>
      <c r="U228" s="17"/>
      <c r="V228" s="17"/>
      <c r="W228" s="17"/>
      <c r="X228" s="17"/>
    </row>
    <row r="229" spans="17:24" x14ac:dyDescent="0.25">
      <c r="Q229" s="17"/>
      <c r="R229" s="17"/>
      <c r="S229" s="17"/>
      <c r="T229" s="17"/>
      <c r="U229" s="17"/>
      <c r="V229" s="17"/>
      <c r="W229" s="17"/>
      <c r="X229" s="17"/>
    </row>
    <row r="230" spans="17:24" x14ac:dyDescent="0.25">
      <c r="Q230" s="17"/>
      <c r="R230" s="17"/>
      <c r="S230" s="17"/>
      <c r="T230" s="17"/>
      <c r="U230" s="17"/>
      <c r="V230" s="17"/>
      <c r="W230" s="17"/>
      <c r="X230" s="17"/>
    </row>
    <row r="231" spans="17:24" x14ac:dyDescent="0.25">
      <c r="Q231" s="17"/>
      <c r="R231" s="17"/>
      <c r="S231" s="17"/>
      <c r="T231" s="17"/>
      <c r="U231" s="17"/>
      <c r="V231" s="17"/>
      <c r="W231" s="17"/>
      <c r="X231" s="17"/>
    </row>
    <row r="232" spans="17:24" x14ac:dyDescent="0.25">
      <c r="Q232" s="17"/>
      <c r="R232" s="17"/>
      <c r="S232" s="17"/>
      <c r="T232" s="17"/>
      <c r="U232" s="17"/>
      <c r="V232" s="17"/>
      <c r="W232" s="17"/>
      <c r="X232" s="17"/>
    </row>
    <row r="233" spans="17:24" x14ac:dyDescent="0.25">
      <c r="Q233" s="17"/>
      <c r="R233" s="17"/>
      <c r="S233" s="17"/>
      <c r="T233" s="17"/>
      <c r="U233" s="17"/>
      <c r="V233" s="17"/>
      <c r="W233" s="17"/>
      <c r="X233" s="17"/>
    </row>
    <row r="234" spans="17:24" x14ac:dyDescent="0.25">
      <c r="Q234" s="17"/>
      <c r="R234" s="17"/>
      <c r="S234" s="17"/>
      <c r="T234" s="17"/>
      <c r="U234" s="17"/>
      <c r="V234" s="17"/>
      <c r="W234" s="17"/>
      <c r="X234" s="17"/>
    </row>
    <row r="235" spans="17:24" x14ac:dyDescent="0.25">
      <c r="Q235" s="17"/>
      <c r="R235" s="17"/>
      <c r="S235" s="17"/>
      <c r="T235" s="17"/>
      <c r="U235" s="17"/>
      <c r="V235" s="17"/>
      <c r="W235" s="17"/>
      <c r="X235" s="17"/>
    </row>
    <row r="236" spans="17:24" x14ac:dyDescent="0.25">
      <c r="Q236" s="17"/>
      <c r="R236" s="17"/>
      <c r="S236" s="17"/>
      <c r="T236" s="17"/>
      <c r="U236" s="17"/>
      <c r="V236" s="17"/>
      <c r="W236" s="17"/>
      <c r="X236" s="17"/>
    </row>
    <row r="237" spans="17:24" x14ac:dyDescent="0.25">
      <c r="Q237" s="17"/>
      <c r="R237" s="17"/>
      <c r="S237" s="17"/>
      <c r="T237" s="17"/>
      <c r="U237" s="17"/>
      <c r="V237" s="17"/>
      <c r="W237" s="17"/>
      <c r="X237" s="17"/>
    </row>
    <row r="238" spans="17:24" x14ac:dyDescent="0.25">
      <c r="Q238" s="17"/>
      <c r="R238" s="17"/>
      <c r="S238" s="17"/>
      <c r="T238" s="17"/>
      <c r="U238" s="17"/>
      <c r="V238" s="17"/>
      <c r="W238" s="17"/>
      <c r="X238" s="17"/>
    </row>
    <row r="239" spans="17:24" x14ac:dyDescent="0.25">
      <c r="Q239" s="17"/>
      <c r="R239" s="17"/>
      <c r="S239" s="17"/>
      <c r="T239" s="17"/>
      <c r="U239" s="17"/>
      <c r="V239" s="17"/>
      <c r="W239" s="17"/>
      <c r="X239" s="17"/>
    </row>
    <row r="240" spans="17:24" x14ac:dyDescent="0.25">
      <c r="Q240" s="17"/>
      <c r="R240" s="17"/>
      <c r="S240" s="17"/>
      <c r="T240" s="17"/>
      <c r="U240" s="17"/>
      <c r="V240" s="17"/>
      <c r="W240" s="17"/>
      <c r="X240" s="17"/>
    </row>
    <row r="241" spans="17:24" x14ac:dyDescent="0.25">
      <c r="Q241" s="17"/>
      <c r="R241" s="17"/>
      <c r="S241" s="17"/>
      <c r="T241" s="17"/>
      <c r="U241" s="17"/>
      <c r="V241" s="17"/>
      <c r="W241" s="17"/>
      <c r="X241" s="17"/>
    </row>
    <row r="242" spans="17:24" x14ac:dyDescent="0.25">
      <c r="Q242" s="17"/>
      <c r="R242" s="17"/>
      <c r="S242" s="17"/>
      <c r="T242" s="17"/>
      <c r="U242" s="17"/>
      <c r="V242" s="17"/>
      <c r="W242" s="17"/>
      <c r="X242" s="17"/>
    </row>
    <row r="243" spans="17:24" x14ac:dyDescent="0.25">
      <c r="Q243" s="17"/>
      <c r="R243" s="17"/>
      <c r="S243" s="17"/>
      <c r="T243" s="17"/>
      <c r="U243" s="17"/>
      <c r="V243" s="17"/>
      <c r="W243" s="17"/>
      <c r="X243" s="17"/>
    </row>
    <row r="244" spans="17:24" x14ac:dyDescent="0.25">
      <c r="Q244" s="17"/>
      <c r="R244" s="17"/>
      <c r="S244" s="17"/>
      <c r="T244" s="17"/>
      <c r="U244" s="17"/>
      <c r="V244" s="17"/>
      <c r="W244" s="17"/>
      <c r="X244" s="17"/>
    </row>
    <row r="245" spans="17:24" x14ac:dyDescent="0.25">
      <c r="Q245" s="17"/>
      <c r="R245" s="17"/>
      <c r="S245" s="17"/>
      <c r="T245" s="17"/>
      <c r="U245" s="17"/>
      <c r="V245" s="17"/>
      <c r="W245" s="17"/>
      <c r="X245" s="17"/>
    </row>
    <row r="246" spans="17:24" x14ac:dyDescent="0.25">
      <c r="Q246" s="17"/>
      <c r="R246" s="17"/>
      <c r="S246" s="17"/>
      <c r="T246" s="17"/>
      <c r="U246" s="17"/>
      <c r="V246" s="17"/>
      <c r="W246" s="17"/>
      <c r="X246" s="17"/>
    </row>
    <row r="247" spans="17:24" x14ac:dyDescent="0.25">
      <c r="Q247" s="17"/>
      <c r="R247" s="17"/>
      <c r="S247" s="17"/>
      <c r="T247" s="17"/>
      <c r="U247" s="17"/>
      <c r="V247" s="17"/>
      <c r="W247" s="17"/>
      <c r="X247" s="17"/>
    </row>
    <row r="248" spans="17:24" x14ac:dyDescent="0.25">
      <c r="Q248" s="17"/>
      <c r="R248" s="17"/>
      <c r="S248" s="17"/>
      <c r="T248" s="17"/>
      <c r="U248" s="17"/>
      <c r="V248" s="17"/>
      <c r="W248" s="17"/>
      <c r="X248" s="17"/>
    </row>
    <row r="249" spans="17:24" x14ac:dyDescent="0.25">
      <c r="Q249" s="17"/>
      <c r="R249" s="17"/>
      <c r="S249" s="17"/>
      <c r="T249" s="17"/>
      <c r="U249" s="17"/>
      <c r="V249" s="17"/>
      <c r="W249" s="17"/>
      <c r="X249" s="17"/>
    </row>
    <row r="250" spans="17:24" x14ac:dyDescent="0.25">
      <c r="Q250" s="17"/>
      <c r="R250" s="17"/>
      <c r="S250" s="17"/>
      <c r="T250" s="17"/>
      <c r="U250" s="17"/>
      <c r="V250" s="17"/>
      <c r="W250" s="17"/>
      <c r="X250" s="17"/>
    </row>
    <row r="251" spans="17:24" x14ac:dyDescent="0.25">
      <c r="Q251" s="17"/>
      <c r="R251" s="17"/>
      <c r="S251" s="17"/>
      <c r="T251" s="17"/>
      <c r="U251" s="17"/>
      <c r="V251" s="17"/>
      <c r="W251" s="17"/>
      <c r="X251" s="17"/>
    </row>
    <row r="252" spans="17:24" x14ac:dyDescent="0.25">
      <c r="Q252" s="17"/>
      <c r="R252" s="17"/>
      <c r="S252" s="17"/>
      <c r="T252" s="17"/>
      <c r="U252" s="17"/>
      <c r="V252" s="17"/>
      <c r="W252" s="17"/>
      <c r="X252" s="17"/>
    </row>
    <row r="253" spans="17:24" x14ac:dyDescent="0.25">
      <c r="Q253" s="17"/>
      <c r="R253" s="17"/>
      <c r="S253" s="17"/>
      <c r="T253" s="17"/>
      <c r="U253" s="17"/>
      <c r="V253" s="17"/>
      <c r="W253" s="17"/>
      <c r="X253" s="17"/>
    </row>
    <row r="254" spans="17:24" x14ac:dyDescent="0.25">
      <c r="Q254" s="17"/>
      <c r="R254" s="17"/>
      <c r="S254" s="17"/>
      <c r="T254" s="17"/>
      <c r="U254" s="17"/>
      <c r="V254" s="17"/>
      <c r="W254" s="17"/>
      <c r="X254" s="17"/>
    </row>
    <row r="255" spans="17:24" x14ac:dyDescent="0.25">
      <c r="Q255" s="17"/>
      <c r="R255" s="17"/>
      <c r="S255" s="17"/>
      <c r="T255" s="17"/>
      <c r="U255" s="17"/>
      <c r="V255" s="17"/>
      <c r="W255" s="17"/>
      <c r="X255" s="17"/>
    </row>
    <row r="256" spans="17:24" x14ac:dyDescent="0.25">
      <c r="Q256" s="17"/>
      <c r="R256" s="17"/>
      <c r="S256" s="17"/>
      <c r="T256" s="17"/>
      <c r="U256" s="17"/>
      <c r="V256" s="17"/>
      <c r="W256" s="17"/>
      <c r="X256" s="17"/>
    </row>
    <row r="257" spans="17:24" x14ac:dyDescent="0.25">
      <c r="Q257" s="17"/>
      <c r="R257" s="17"/>
      <c r="S257" s="17"/>
      <c r="T257" s="17"/>
      <c r="U257" s="17"/>
      <c r="V257" s="17"/>
      <c r="W257" s="17"/>
      <c r="X257" s="17"/>
    </row>
    <row r="258" spans="17:24" x14ac:dyDescent="0.25">
      <c r="Q258" s="17"/>
      <c r="R258" s="17"/>
      <c r="S258" s="17"/>
      <c r="T258" s="17"/>
      <c r="U258" s="17"/>
      <c r="V258" s="17"/>
      <c r="W258" s="17"/>
      <c r="X258" s="17"/>
    </row>
    <row r="259" spans="17:24" x14ac:dyDescent="0.25">
      <c r="Q259" s="17"/>
      <c r="R259" s="17"/>
      <c r="S259" s="17"/>
      <c r="T259" s="17"/>
      <c r="U259" s="17"/>
      <c r="V259" s="17"/>
      <c r="W259" s="17"/>
      <c r="X259" s="17"/>
    </row>
    <row r="260" spans="17:24" x14ac:dyDescent="0.25">
      <c r="Q260" s="17"/>
      <c r="R260" s="17"/>
      <c r="S260" s="17"/>
      <c r="T260" s="17"/>
      <c r="U260" s="17"/>
      <c r="V260" s="17"/>
      <c r="W260" s="17"/>
      <c r="X260" s="17"/>
    </row>
    <row r="261" spans="17:24" x14ac:dyDescent="0.25">
      <c r="Q261" s="17"/>
      <c r="R261" s="17"/>
      <c r="S261" s="17"/>
      <c r="T261" s="17"/>
      <c r="U261" s="17"/>
      <c r="V261" s="17"/>
      <c r="W261" s="17"/>
      <c r="X261" s="17"/>
    </row>
    <row r="262" spans="17:24" x14ac:dyDescent="0.25">
      <c r="Q262" s="17"/>
      <c r="R262" s="17"/>
      <c r="S262" s="17"/>
      <c r="T262" s="17"/>
      <c r="U262" s="17"/>
      <c r="V262" s="17"/>
      <c r="W262" s="17"/>
      <c r="X262" s="17"/>
    </row>
    <row r="263" spans="17:24" x14ac:dyDescent="0.25">
      <c r="Q263" s="17"/>
      <c r="R263" s="17"/>
      <c r="S263" s="17"/>
      <c r="T263" s="17"/>
      <c r="U263" s="17"/>
      <c r="V263" s="17"/>
      <c r="W263" s="17"/>
      <c r="X263" s="17"/>
    </row>
    <row r="264" spans="17:24" x14ac:dyDescent="0.25">
      <c r="Q264" s="17"/>
      <c r="R264" s="17"/>
      <c r="S264" s="17"/>
      <c r="T264" s="17"/>
      <c r="U264" s="17"/>
      <c r="V264" s="17"/>
      <c r="W264" s="17"/>
      <c r="X264" s="17"/>
    </row>
    <row r="265" spans="17:24" x14ac:dyDescent="0.25">
      <c r="Q265" s="17"/>
      <c r="R265" s="17"/>
      <c r="S265" s="17"/>
      <c r="T265" s="17"/>
      <c r="U265" s="17"/>
      <c r="V265" s="17"/>
      <c r="W265" s="17"/>
      <c r="X265" s="17"/>
    </row>
    <row r="266" spans="17:24" x14ac:dyDescent="0.25">
      <c r="Q266" s="17"/>
      <c r="R266" s="17"/>
      <c r="S266" s="17"/>
      <c r="T266" s="17"/>
      <c r="U266" s="17"/>
      <c r="V266" s="17"/>
      <c r="W266" s="17"/>
      <c r="X266" s="17"/>
    </row>
    <row r="267" spans="17:24" x14ac:dyDescent="0.25">
      <c r="Q267" s="17"/>
      <c r="R267" s="17"/>
      <c r="S267" s="17"/>
      <c r="T267" s="17"/>
      <c r="U267" s="17"/>
      <c r="V267" s="17"/>
      <c r="W267" s="17"/>
      <c r="X267" s="17"/>
    </row>
    <row r="268" spans="17:24" x14ac:dyDescent="0.25">
      <c r="Q268" s="17"/>
      <c r="R268" s="17"/>
      <c r="S268" s="17"/>
      <c r="T268" s="17"/>
      <c r="U268" s="17"/>
      <c r="V268" s="17"/>
      <c r="W268" s="17"/>
      <c r="X268" s="17"/>
    </row>
    <row r="269" spans="17:24" x14ac:dyDescent="0.25">
      <c r="Q269" s="17"/>
      <c r="R269" s="17"/>
      <c r="S269" s="17"/>
      <c r="T269" s="17"/>
      <c r="U269" s="17"/>
      <c r="V269" s="17"/>
      <c r="W269" s="17"/>
      <c r="X269" s="17"/>
    </row>
    <row r="270" spans="17:24" x14ac:dyDescent="0.25">
      <c r="Q270" s="17"/>
      <c r="R270" s="17"/>
      <c r="S270" s="17"/>
      <c r="T270" s="17"/>
      <c r="U270" s="17"/>
      <c r="V270" s="17"/>
      <c r="W270" s="17"/>
      <c r="X270" s="17"/>
    </row>
    <row r="271" spans="17:24" x14ac:dyDescent="0.25">
      <c r="Q271" s="17"/>
      <c r="R271" s="17"/>
      <c r="S271" s="17"/>
      <c r="T271" s="17"/>
      <c r="U271" s="17"/>
      <c r="V271" s="17"/>
      <c r="W271" s="17"/>
      <c r="X271" s="17"/>
    </row>
    <row r="272" spans="17:24" x14ac:dyDescent="0.25">
      <c r="Q272" s="17"/>
      <c r="R272" s="17"/>
      <c r="S272" s="17"/>
      <c r="T272" s="17"/>
      <c r="U272" s="17"/>
      <c r="V272" s="17"/>
      <c r="W272" s="17"/>
      <c r="X272" s="17"/>
    </row>
    <row r="273" spans="17:24" x14ac:dyDescent="0.25">
      <c r="Q273" s="17"/>
      <c r="R273" s="17"/>
      <c r="S273" s="17"/>
      <c r="T273" s="17"/>
      <c r="U273" s="17"/>
      <c r="V273" s="17"/>
      <c r="W273" s="17"/>
      <c r="X273" s="17"/>
    </row>
    <row r="274" spans="17:24" x14ac:dyDescent="0.25">
      <c r="Q274" s="17"/>
      <c r="R274" s="17"/>
      <c r="S274" s="17"/>
      <c r="T274" s="17"/>
      <c r="U274" s="17"/>
      <c r="V274" s="17"/>
      <c r="W274" s="17"/>
      <c r="X274" s="17"/>
    </row>
    <row r="275" spans="17:24" x14ac:dyDescent="0.25">
      <c r="Q275" s="17"/>
      <c r="R275" s="17"/>
      <c r="S275" s="17"/>
      <c r="T275" s="17"/>
      <c r="U275" s="17"/>
      <c r="V275" s="17"/>
      <c r="W275" s="17"/>
      <c r="X275" s="17"/>
    </row>
    <row r="276" spans="17:24" x14ac:dyDescent="0.25">
      <c r="Q276" s="17"/>
      <c r="R276" s="17"/>
      <c r="S276" s="17"/>
      <c r="T276" s="17"/>
      <c r="U276" s="17"/>
      <c r="V276" s="17"/>
      <c r="W276" s="17"/>
      <c r="X276" s="17"/>
    </row>
    <row r="277" spans="17:24" x14ac:dyDescent="0.25">
      <c r="Q277" s="17"/>
      <c r="R277" s="17"/>
      <c r="S277" s="17"/>
      <c r="T277" s="17"/>
      <c r="U277" s="17"/>
      <c r="V277" s="17"/>
      <c r="W277" s="17"/>
      <c r="X277" s="17"/>
    </row>
    <row r="278" spans="17:24" x14ac:dyDescent="0.25">
      <c r="Q278" s="17"/>
      <c r="R278" s="17"/>
      <c r="S278" s="17"/>
      <c r="T278" s="17"/>
      <c r="U278" s="17"/>
      <c r="V278" s="17"/>
      <c r="W278" s="17"/>
      <c r="X278" s="17"/>
    </row>
    <row r="279" spans="17:24" x14ac:dyDescent="0.25">
      <c r="Q279" s="17"/>
      <c r="R279" s="17"/>
      <c r="S279" s="17"/>
      <c r="T279" s="17"/>
      <c r="U279" s="17"/>
      <c r="V279" s="17"/>
      <c r="W279" s="17"/>
      <c r="X279" s="17"/>
    </row>
    <row r="280" spans="17:24" x14ac:dyDescent="0.25">
      <c r="Q280" s="17"/>
      <c r="R280" s="17"/>
      <c r="S280" s="17"/>
      <c r="T280" s="17"/>
      <c r="U280" s="17"/>
      <c r="V280" s="17"/>
      <c r="W280" s="17"/>
      <c r="X280" s="17"/>
    </row>
    <row r="281" spans="17:24" x14ac:dyDescent="0.25">
      <c r="Q281" s="17"/>
      <c r="R281" s="17"/>
      <c r="S281" s="17"/>
      <c r="T281" s="17"/>
      <c r="U281" s="17"/>
      <c r="V281" s="17"/>
      <c r="W281" s="17"/>
      <c r="X281" s="17"/>
    </row>
    <row r="282" spans="17:24" x14ac:dyDescent="0.25">
      <c r="Q282" s="17"/>
      <c r="R282" s="17"/>
      <c r="S282" s="17"/>
      <c r="T282" s="17"/>
      <c r="U282" s="17"/>
      <c r="V282" s="17"/>
      <c r="W282" s="17"/>
      <c r="X282" s="17"/>
    </row>
    <row r="283" spans="17:24" x14ac:dyDescent="0.25">
      <c r="Q283" s="17"/>
      <c r="R283" s="17"/>
      <c r="S283" s="17"/>
      <c r="T283" s="17"/>
      <c r="U283" s="17"/>
      <c r="V283" s="17"/>
      <c r="W283" s="17"/>
      <c r="X283" s="17"/>
    </row>
    <row r="284" spans="17:24" x14ac:dyDescent="0.25">
      <c r="Q284" s="17"/>
      <c r="R284" s="17"/>
      <c r="S284" s="17"/>
      <c r="T284" s="17"/>
      <c r="U284" s="17"/>
      <c r="V284" s="17"/>
      <c r="W284" s="17"/>
      <c r="X284" s="17"/>
    </row>
    <row r="285" spans="17:24" x14ac:dyDescent="0.25">
      <c r="Q285" s="17"/>
      <c r="R285" s="17"/>
      <c r="S285" s="17"/>
      <c r="T285" s="17"/>
      <c r="U285" s="17"/>
      <c r="V285" s="17"/>
      <c r="W285" s="17"/>
      <c r="X285" s="17"/>
    </row>
    <row r="286" spans="17:24" x14ac:dyDescent="0.25">
      <c r="Q286" s="17"/>
      <c r="R286" s="17"/>
      <c r="S286" s="17"/>
      <c r="T286" s="17"/>
      <c r="U286" s="17"/>
      <c r="V286" s="17"/>
      <c r="W286" s="17"/>
      <c r="X286" s="17"/>
    </row>
    <row r="287" spans="17:24" x14ac:dyDescent="0.25">
      <c r="Q287" s="17"/>
      <c r="R287" s="17"/>
      <c r="S287" s="17"/>
      <c r="T287" s="17"/>
      <c r="U287" s="17"/>
      <c r="V287" s="17"/>
      <c r="W287" s="17"/>
      <c r="X287" s="17"/>
    </row>
    <row r="288" spans="17:24" x14ac:dyDescent="0.25">
      <c r="Q288" s="17"/>
      <c r="R288" s="17"/>
      <c r="S288" s="17"/>
      <c r="T288" s="17"/>
      <c r="U288" s="17"/>
      <c r="V288" s="17"/>
      <c r="W288" s="17"/>
      <c r="X288" s="17"/>
    </row>
    <row r="289" spans="17:24" x14ac:dyDescent="0.25">
      <c r="Q289" s="17"/>
      <c r="R289" s="17"/>
      <c r="S289" s="17"/>
      <c r="T289" s="17"/>
      <c r="U289" s="17"/>
      <c r="V289" s="17"/>
      <c r="W289" s="17"/>
      <c r="X289" s="17"/>
    </row>
    <row r="290" spans="17:24" x14ac:dyDescent="0.25">
      <c r="Q290" s="17"/>
      <c r="R290" s="17"/>
      <c r="S290" s="17"/>
      <c r="T290" s="17"/>
      <c r="U290" s="17"/>
      <c r="V290" s="17"/>
      <c r="W290" s="17"/>
      <c r="X290" s="17"/>
    </row>
    <row r="291" spans="17:24" x14ac:dyDescent="0.25">
      <c r="Q291" s="17"/>
      <c r="R291" s="17"/>
      <c r="S291" s="17"/>
      <c r="T291" s="17"/>
      <c r="U291" s="17"/>
      <c r="V291" s="17"/>
      <c r="W291" s="17"/>
      <c r="X291" s="17"/>
    </row>
    <row r="292" spans="17:24" x14ac:dyDescent="0.25">
      <c r="Q292" s="17"/>
      <c r="R292" s="17"/>
      <c r="S292" s="17"/>
      <c r="T292" s="17"/>
      <c r="U292" s="17"/>
      <c r="V292" s="17"/>
      <c r="W292" s="17"/>
      <c r="X292" s="17"/>
    </row>
    <row r="293" spans="17:24" x14ac:dyDescent="0.25">
      <c r="Q293" s="17"/>
      <c r="R293" s="17"/>
      <c r="S293" s="17"/>
      <c r="T293" s="17"/>
      <c r="U293" s="17"/>
      <c r="V293" s="17"/>
      <c r="W293" s="17"/>
      <c r="X293" s="17"/>
    </row>
    <row r="294" spans="17:24" x14ac:dyDescent="0.25">
      <c r="Q294" s="17"/>
      <c r="R294" s="17"/>
      <c r="S294" s="17"/>
      <c r="T294" s="17"/>
      <c r="U294" s="17"/>
      <c r="V294" s="17"/>
      <c r="W294" s="17"/>
      <c r="X294" s="17"/>
    </row>
    <row r="295" spans="17:24" x14ac:dyDescent="0.25">
      <c r="Q295" s="17"/>
      <c r="R295" s="17"/>
      <c r="S295" s="17"/>
      <c r="T295" s="17"/>
      <c r="U295" s="17"/>
      <c r="V295" s="17"/>
      <c r="W295" s="17"/>
      <c r="X295" s="17"/>
    </row>
    <row r="296" spans="17:24" x14ac:dyDescent="0.25">
      <c r="Q296" s="17"/>
      <c r="R296" s="17"/>
      <c r="S296" s="17"/>
      <c r="T296" s="17"/>
      <c r="U296" s="17"/>
      <c r="V296" s="17"/>
      <c r="W296" s="17"/>
      <c r="X296" s="17"/>
    </row>
    <row r="297" spans="17:24" x14ac:dyDescent="0.25">
      <c r="Q297" s="17"/>
      <c r="R297" s="17"/>
      <c r="S297" s="17"/>
      <c r="T297" s="17"/>
      <c r="U297" s="17"/>
      <c r="V297" s="17"/>
      <c r="W297" s="17"/>
      <c r="X297" s="17"/>
    </row>
    <row r="298" spans="17:24" x14ac:dyDescent="0.25">
      <c r="Q298" s="17"/>
      <c r="R298" s="17"/>
      <c r="S298" s="17"/>
      <c r="T298" s="17"/>
      <c r="U298" s="17"/>
      <c r="V298" s="17"/>
      <c r="W298" s="17"/>
      <c r="X298" s="17"/>
    </row>
    <row r="299" spans="17:24" x14ac:dyDescent="0.25">
      <c r="Q299" s="17"/>
      <c r="R299" s="17"/>
      <c r="S299" s="17"/>
      <c r="T299" s="17"/>
      <c r="U299" s="17"/>
      <c r="V299" s="17"/>
      <c r="W299" s="17"/>
      <c r="X299" s="17"/>
    </row>
    <row r="300" spans="17:24" x14ac:dyDescent="0.25">
      <c r="Q300" s="17"/>
      <c r="R300" s="17"/>
      <c r="S300" s="17"/>
      <c r="T300" s="17"/>
      <c r="U300" s="17"/>
      <c r="V300" s="17"/>
      <c r="W300" s="17"/>
      <c r="X300" s="17"/>
    </row>
    <row r="301" spans="17:24" x14ac:dyDescent="0.25">
      <c r="Q301" s="17"/>
      <c r="R301" s="17"/>
      <c r="S301" s="17"/>
      <c r="T301" s="17"/>
      <c r="U301" s="17"/>
      <c r="V301" s="17"/>
      <c r="W301" s="17"/>
      <c r="X301" s="17"/>
    </row>
    <row r="302" spans="17:24" x14ac:dyDescent="0.25">
      <c r="Q302" s="17"/>
      <c r="R302" s="17"/>
      <c r="S302" s="17"/>
      <c r="T302" s="17"/>
      <c r="U302" s="17"/>
      <c r="V302" s="17"/>
      <c r="W302" s="17"/>
      <c r="X302" s="17"/>
    </row>
    <row r="303" spans="17:24" x14ac:dyDescent="0.25">
      <c r="Q303" s="17"/>
      <c r="R303" s="17"/>
      <c r="S303" s="17"/>
      <c r="T303" s="17"/>
      <c r="U303" s="17"/>
      <c r="V303" s="17"/>
      <c r="W303" s="17"/>
      <c r="X303" s="17"/>
    </row>
    <row r="304" spans="17:24" x14ac:dyDescent="0.25">
      <c r="Q304" s="17"/>
      <c r="R304" s="17"/>
      <c r="S304" s="17"/>
      <c r="T304" s="17"/>
      <c r="U304" s="17"/>
      <c r="V304" s="17"/>
      <c r="W304" s="17"/>
      <c r="X304" s="17"/>
    </row>
    <row r="305" spans="17:24" x14ac:dyDescent="0.25">
      <c r="Q305" s="17"/>
      <c r="R305" s="17"/>
      <c r="S305" s="17"/>
      <c r="T305" s="17"/>
      <c r="U305" s="17"/>
      <c r="V305" s="17"/>
      <c r="W305" s="17"/>
      <c r="X305" s="17"/>
    </row>
    <row r="306" spans="17:24" x14ac:dyDescent="0.25">
      <c r="Q306" s="17"/>
      <c r="R306" s="17"/>
      <c r="S306" s="17"/>
      <c r="T306" s="17"/>
      <c r="U306" s="17"/>
      <c r="V306" s="17"/>
      <c r="W306" s="17"/>
      <c r="X306" s="17"/>
    </row>
    <row r="307" spans="17:24" x14ac:dyDescent="0.25">
      <c r="Q307" s="17"/>
      <c r="R307" s="17"/>
      <c r="S307" s="17"/>
      <c r="T307" s="17"/>
      <c r="U307" s="17"/>
      <c r="V307" s="17"/>
      <c r="W307" s="17"/>
      <c r="X307" s="17"/>
    </row>
    <row r="308" spans="17:24" x14ac:dyDescent="0.25">
      <c r="Q308" s="17"/>
      <c r="R308" s="17"/>
      <c r="S308" s="17"/>
      <c r="T308" s="17"/>
      <c r="U308" s="17"/>
      <c r="V308" s="17"/>
      <c r="W308" s="17"/>
      <c r="X308" s="17"/>
    </row>
    <row r="309" spans="17:24" x14ac:dyDescent="0.25">
      <c r="Q309" s="17"/>
      <c r="R309" s="17"/>
      <c r="S309" s="17"/>
      <c r="T309" s="17"/>
      <c r="U309" s="17"/>
      <c r="V309" s="17"/>
      <c r="W309" s="17"/>
      <c r="X309" s="17"/>
    </row>
    <row r="310" spans="17:24" x14ac:dyDescent="0.25">
      <c r="Q310" s="17"/>
      <c r="R310" s="17"/>
      <c r="S310" s="17"/>
      <c r="T310" s="17"/>
      <c r="U310" s="17"/>
      <c r="V310" s="17"/>
      <c r="W310" s="17"/>
      <c r="X310" s="17"/>
    </row>
    <row r="311" spans="17:24" x14ac:dyDescent="0.25">
      <c r="Q311" s="17"/>
      <c r="R311" s="17"/>
      <c r="S311" s="17"/>
      <c r="T311" s="17"/>
      <c r="U311" s="17"/>
      <c r="V311" s="17"/>
      <c r="W311" s="17"/>
      <c r="X311" s="17"/>
    </row>
    <row r="312" spans="17:24" x14ac:dyDescent="0.25">
      <c r="Q312" s="17"/>
      <c r="R312" s="17"/>
      <c r="S312" s="17"/>
      <c r="T312" s="17"/>
      <c r="U312" s="17"/>
      <c r="V312" s="17"/>
      <c r="W312" s="17"/>
      <c r="X312" s="17"/>
    </row>
    <row r="313" spans="17:24" x14ac:dyDescent="0.25">
      <c r="Q313" s="17"/>
      <c r="R313" s="17"/>
      <c r="S313" s="17"/>
      <c r="T313" s="17"/>
      <c r="U313" s="17"/>
      <c r="V313" s="17"/>
      <c r="W313" s="17"/>
      <c r="X313" s="17"/>
    </row>
    <row r="314" spans="17:24" x14ac:dyDescent="0.25">
      <c r="Q314" s="17"/>
      <c r="R314" s="17"/>
      <c r="S314" s="17"/>
      <c r="T314" s="17"/>
      <c r="U314" s="17"/>
      <c r="V314" s="17"/>
      <c r="W314" s="17"/>
      <c r="X314" s="17"/>
    </row>
    <row r="315" spans="17:24" x14ac:dyDescent="0.25">
      <c r="Q315" s="17"/>
      <c r="R315" s="17"/>
      <c r="S315" s="17"/>
      <c r="T315" s="17"/>
      <c r="U315" s="17"/>
      <c r="V315" s="17"/>
      <c r="W315" s="17"/>
      <c r="X315" s="17"/>
    </row>
    <row r="316" spans="17:24" x14ac:dyDescent="0.25">
      <c r="Q316" s="17"/>
      <c r="R316" s="17"/>
      <c r="S316" s="17"/>
      <c r="T316" s="17"/>
      <c r="U316" s="17"/>
      <c r="V316" s="17"/>
      <c r="W316" s="17"/>
      <c r="X316" s="17"/>
    </row>
    <row r="317" spans="17:24" x14ac:dyDescent="0.25">
      <c r="Q317" s="17"/>
      <c r="R317" s="17"/>
      <c r="S317" s="17"/>
      <c r="T317" s="17"/>
      <c r="U317" s="17"/>
      <c r="V317" s="17"/>
      <c r="W317" s="17"/>
      <c r="X317" s="17"/>
    </row>
    <row r="318" spans="17:24" x14ac:dyDescent="0.25">
      <c r="Q318" s="17"/>
      <c r="R318" s="17"/>
      <c r="S318" s="17"/>
      <c r="T318" s="17"/>
      <c r="U318" s="17"/>
      <c r="V318" s="17"/>
      <c r="W318" s="17"/>
      <c r="X318" s="17"/>
    </row>
    <row r="319" spans="17:24" x14ac:dyDescent="0.25">
      <c r="Q319" s="17"/>
      <c r="R319" s="17"/>
      <c r="S319" s="17"/>
      <c r="T319" s="17"/>
      <c r="U319" s="17"/>
      <c r="V319" s="17"/>
      <c r="W319" s="17"/>
      <c r="X319" s="17"/>
    </row>
    <row r="320" spans="17:24" x14ac:dyDescent="0.25">
      <c r="Q320" s="17"/>
      <c r="R320" s="17"/>
      <c r="S320" s="17"/>
      <c r="T320" s="17"/>
      <c r="U320" s="17"/>
      <c r="V320" s="17"/>
      <c r="W320" s="17"/>
      <c r="X320" s="17"/>
    </row>
    <row r="321" spans="17:24" x14ac:dyDescent="0.25">
      <c r="Q321" s="17"/>
      <c r="R321" s="17"/>
      <c r="S321" s="17"/>
      <c r="T321" s="17"/>
      <c r="U321" s="17"/>
      <c r="V321" s="17"/>
      <c r="W321" s="17"/>
      <c r="X321" s="17"/>
    </row>
    <row r="322" spans="17:24" x14ac:dyDescent="0.25">
      <c r="Q322" s="17"/>
      <c r="R322" s="17"/>
      <c r="S322" s="17"/>
      <c r="T322" s="17"/>
      <c r="U322" s="17"/>
      <c r="V322" s="17"/>
      <c r="W322" s="17"/>
      <c r="X322" s="17"/>
    </row>
    <row r="323" spans="17:24" x14ac:dyDescent="0.25">
      <c r="Q323" s="17"/>
      <c r="R323" s="17"/>
      <c r="S323" s="17"/>
      <c r="T323" s="17"/>
      <c r="U323" s="17"/>
      <c r="V323" s="17"/>
      <c r="W323" s="17"/>
      <c r="X323" s="17"/>
    </row>
    <row r="324" spans="17:24" x14ac:dyDescent="0.25">
      <c r="Q324" s="17"/>
      <c r="R324" s="17"/>
      <c r="S324" s="17"/>
      <c r="T324" s="17"/>
      <c r="U324" s="17"/>
      <c r="V324" s="17"/>
      <c r="W324" s="17"/>
      <c r="X324" s="17"/>
    </row>
    <row r="325" spans="17:24" x14ac:dyDescent="0.25">
      <c r="Q325" s="17"/>
      <c r="R325" s="17"/>
      <c r="S325" s="17"/>
      <c r="T325" s="17"/>
      <c r="U325" s="17"/>
      <c r="V325" s="17"/>
      <c r="W325" s="17"/>
      <c r="X325" s="17"/>
    </row>
    <row r="326" spans="17:24" x14ac:dyDescent="0.25">
      <c r="Q326" s="17"/>
      <c r="R326" s="17"/>
      <c r="S326" s="17"/>
      <c r="T326" s="17"/>
      <c r="U326" s="17"/>
      <c r="V326" s="17"/>
      <c r="W326" s="17"/>
      <c r="X326" s="17"/>
    </row>
    <row r="327" spans="17:24" x14ac:dyDescent="0.25">
      <c r="Q327" s="17"/>
      <c r="R327" s="17"/>
      <c r="S327" s="17"/>
      <c r="T327" s="17"/>
      <c r="U327" s="17"/>
      <c r="V327" s="17"/>
      <c r="W327" s="17"/>
      <c r="X327" s="17"/>
    </row>
    <row r="328" spans="17:24" x14ac:dyDescent="0.25">
      <c r="Q328" s="17"/>
      <c r="R328" s="17"/>
      <c r="S328" s="17"/>
      <c r="T328" s="17"/>
      <c r="U328" s="17"/>
      <c r="V328" s="17"/>
      <c r="W328" s="17"/>
      <c r="X328" s="17"/>
    </row>
    <row r="329" spans="17:24" x14ac:dyDescent="0.25">
      <c r="Q329" s="17"/>
      <c r="R329" s="17"/>
      <c r="S329" s="17"/>
      <c r="T329" s="17"/>
      <c r="U329" s="17"/>
      <c r="V329" s="17"/>
      <c r="W329" s="17"/>
      <c r="X329" s="17"/>
    </row>
    <row r="330" spans="17:24" x14ac:dyDescent="0.25">
      <c r="Q330" s="17"/>
      <c r="R330" s="17"/>
      <c r="S330" s="17"/>
      <c r="T330" s="17"/>
      <c r="U330" s="17"/>
      <c r="V330" s="17"/>
      <c r="W330" s="17"/>
      <c r="X330" s="17"/>
    </row>
    <row r="331" spans="17:24" x14ac:dyDescent="0.25">
      <c r="Q331" s="17"/>
      <c r="R331" s="17"/>
      <c r="S331" s="17"/>
      <c r="T331" s="17"/>
      <c r="U331" s="17"/>
      <c r="V331" s="17"/>
      <c r="W331" s="17"/>
      <c r="X331" s="17"/>
    </row>
    <row r="332" spans="17:24" x14ac:dyDescent="0.25">
      <c r="Q332" s="17"/>
      <c r="R332" s="17"/>
      <c r="S332" s="17"/>
      <c r="T332" s="17"/>
      <c r="U332" s="17"/>
      <c r="V332" s="17"/>
      <c r="W332" s="17"/>
      <c r="X332" s="17"/>
    </row>
    <row r="333" spans="17:24" x14ac:dyDescent="0.25">
      <c r="Q333" s="17"/>
      <c r="R333" s="17"/>
      <c r="S333" s="17"/>
      <c r="T333" s="17"/>
      <c r="U333" s="17"/>
      <c r="V333" s="17"/>
      <c r="W333" s="17"/>
      <c r="X333" s="17"/>
    </row>
    <row r="334" spans="17:24" x14ac:dyDescent="0.25">
      <c r="Q334" s="17"/>
      <c r="R334" s="17"/>
      <c r="S334" s="17"/>
      <c r="T334" s="17"/>
      <c r="U334" s="17"/>
      <c r="V334" s="17"/>
      <c r="W334" s="17"/>
      <c r="X334" s="17"/>
    </row>
    <row r="335" spans="17:24" x14ac:dyDescent="0.25">
      <c r="Q335" s="17"/>
      <c r="R335" s="17"/>
      <c r="S335" s="17"/>
      <c r="T335" s="17"/>
      <c r="U335" s="17"/>
      <c r="V335" s="17"/>
      <c r="W335" s="17"/>
      <c r="X335" s="17"/>
    </row>
    <row r="336" spans="17:24" x14ac:dyDescent="0.25">
      <c r="Q336" s="17"/>
      <c r="R336" s="17"/>
      <c r="S336" s="17"/>
      <c r="T336" s="17"/>
      <c r="U336" s="17"/>
      <c r="V336" s="17"/>
      <c r="W336" s="17"/>
      <c r="X336" s="17"/>
    </row>
    <row r="337" spans="17:24" x14ac:dyDescent="0.25">
      <c r="Q337" s="17"/>
      <c r="R337" s="17"/>
      <c r="S337" s="17"/>
      <c r="T337" s="17"/>
      <c r="U337" s="17"/>
      <c r="V337" s="17"/>
      <c r="W337" s="17"/>
      <c r="X337" s="17"/>
    </row>
    <row r="338" spans="17:24" x14ac:dyDescent="0.25">
      <c r="Q338" s="17"/>
      <c r="R338" s="17"/>
      <c r="S338" s="17"/>
      <c r="T338" s="17"/>
      <c r="U338" s="17"/>
      <c r="V338" s="17"/>
      <c r="W338" s="17"/>
      <c r="X338" s="17"/>
    </row>
    <row r="339" spans="17:24" x14ac:dyDescent="0.25">
      <c r="Q339" s="17"/>
      <c r="R339" s="17"/>
      <c r="S339" s="17"/>
      <c r="T339" s="17"/>
      <c r="U339" s="17"/>
      <c r="V339" s="17"/>
      <c r="W339" s="17"/>
      <c r="X339" s="17"/>
    </row>
    <row r="340" spans="17:24" x14ac:dyDescent="0.25">
      <c r="Q340" s="17"/>
      <c r="R340" s="17"/>
      <c r="S340" s="17"/>
      <c r="T340" s="17"/>
      <c r="U340" s="17"/>
      <c r="V340" s="17"/>
      <c r="W340" s="17"/>
      <c r="X340" s="17"/>
    </row>
    <row r="341" spans="17:24" x14ac:dyDescent="0.25">
      <c r="Q341" s="17"/>
      <c r="R341" s="17"/>
      <c r="S341" s="17"/>
      <c r="T341" s="17"/>
      <c r="U341" s="17"/>
      <c r="V341" s="17"/>
      <c r="W341" s="17"/>
      <c r="X341" s="17"/>
    </row>
    <row r="342" spans="17:24" x14ac:dyDescent="0.25">
      <c r="Q342" s="17"/>
      <c r="R342" s="17"/>
      <c r="S342" s="17"/>
      <c r="T342" s="17"/>
      <c r="U342" s="17"/>
      <c r="V342" s="17"/>
      <c r="W342" s="17"/>
      <c r="X342" s="17"/>
    </row>
    <row r="343" spans="17:24" x14ac:dyDescent="0.25">
      <c r="Q343" s="17"/>
      <c r="R343" s="17"/>
      <c r="S343" s="17"/>
      <c r="T343" s="17"/>
      <c r="U343" s="17"/>
      <c r="V343" s="17"/>
      <c r="W343" s="17"/>
      <c r="X343" s="17"/>
    </row>
    <row r="344" spans="17:24" x14ac:dyDescent="0.25">
      <c r="Q344" s="17"/>
      <c r="R344" s="17"/>
      <c r="S344" s="17"/>
      <c r="T344" s="17"/>
      <c r="U344" s="17"/>
      <c r="V344" s="17"/>
      <c r="W344" s="17"/>
      <c r="X344" s="17"/>
    </row>
    <row r="345" spans="17:24" x14ac:dyDescent="0.25">
      <c r="Q345" s="17"/>
      <c r="R345" s="17"/>
      <c r="S345" s="17"/>
      <c r="T345" s="17"/>
      <c r="U345" s="17"/>
      <c r="V345" s="17"/>
      <c r="W345" s="17"/>
      <c r="X345" s="17"/>
    </row>
    <row r="346" spans="17:24" x14ac:dyDescent="0.25">
      <c r="Q346" s="17"/>
      <c r="R346" s="17"/>
      <c r="S346" s="17"/>
      <c r="T346" s="17"/>
      <c r="U346" s="17"/>
      <c r="V346" s="17"/>
      <c r="W346" s="17"/>
      <c r="X346" s="17"/>
    </row>
    <row r="347" spans="17:24" x14ac:dyDescent="0.25">
      <c r="Q347" s="17"/>
      <c r="R347" s="17"/>
      <c r="S347" s="17"/>
      <c r="T347" s="17"/>
      <c r="U347" s="17"/>
      <c r="V347" s="17"/>
      <c r="W347" s="17"/>
      <c r="X347" s="17"/>
    </row>
    <row r="348" spans="17:24" x14ac:dyDescent="0.25">
      <c r="Q348" s="17"/>
      <c r="R348" s="17"/>
      <c r="S348" s="17"/>
      <c r="T348" s="17"/>
      <c r="U348" s="17"/>
      <c r="V348" s="17"/>
      <c r="W348" s="17"/>
      <c r="X348" s="17"/>
    </row>
    <row r="349" spans="17:24" x14ac:dyDescent="0.25">
      <c r="Q349" s="17"/>
      <c r="R349" s="17"/>
      <c r="S349" s="17"/>
      <c r="T349" s="17"/>
      <c r="U349" s="17"/>
      <c r="V349" s="17"/>
      <c r="W349" s="17"/>
      <c r="X349" s="17"/>
    </row>
    <row r="350" spans="17:24" x14ac:dyDescent="0.25">
      <c r="Q350" s="17"/>
      <c r="R350" s="17"/>
      <c r="S350" s="17"/>
      <c r="T350" s="17"/>
      <c r="U350" s="17"/>
      <c r="V350" s="17"/>
      <c r="W350" s="17"/>
      <c r="X350" s="17"/>
    </row>
    <row r="351" spans="17:24" x14ac:dyDescent="0.25">
      <c r="Q351" s="17"/>
      <c r="R351" s="17"/>
      <c r="S351" s="17"/>
      <c r="T351" s="17"/>
      <c r="U351" s="17"/>
      <c r="V351" s="17"/>
      <c r="W351" s="17"/>
      <c r="X351" s="17"/>
    </row>
    <row r="352" spans="17:24" x14ac:dyDescent="0.25">
      <c r="Q352" s="17"/>
      <c r="R352" s="17"/>
      <c r="S352" s="17"/>
      <c r="T352" s="17"/>
      <c r="U352" s="17"/>
      <c r="V352" s="17"/>
      <c r="W352" s="17"/>
      <c r="X352" s="17"/>
    </row>
    <row r="353" spans="17:24" x14ac:dyDescent="0.25">
      <c r="Q353" s="17"/>
      <c r="R353" s="17"/>
      <c r="S353" s="17"/>
      <c r="T353" s="17"/>
      <c r="U353" s="17"/>
      <c r="V353" s="17"/>
      <c r="W353" s="17"/>
      <c r="X353" s="17"/>
    </row>
    <row r="354" spans="17:24" x14ac:dyDescent="0.25">
      <c r="Q354" s="17"/>
      <c r="R354" s="17"/>
      <c r="S354" s="17"/>
      <c r="T354" s="17"/>
      <c r="U354" s="17"/>
      <c r="V354" s="17"/>
      <c r="W354" s="17"/>
      <c r="X354" s="17"/>
    </row>
    <row r="355" spans="17:24" x14ac:dyDescent="0.25">
      <c r="Q355" s="17"/>
      <c r="R355" s="17"/>
      <c r="S355" s="17"/>
      <c r="T355" s="17"/>
      <c r="U355" s="17"/>
      <c r="V355" s="17"/>
      <c r="W355" s="17"/>
      <c r="X355" s="17"/>
    </row>
    <row r="356" spans="17:24" x14ac:dyDescent="0.25">
      <c r="Q356" s="17"/>
      <c r="R356" s="17"/>
      <c r="S356" s="17"/>
      <c r="T356" s="17"/>
      <c r="U356" s="17"/>
      <c r="V356" s="17"/>
      <c r="W356" s="17"/>
      <c r="X356" s="17"/>
    </row>
    <row r="357" spans="17:24" x14ac:dyDescent="0.25">
      <c r="Q357" s="17"/>
      <c r="R357" s="17"/>
      <c r="S357" s="17"/>
      <c r="T357" s="17"/>
      <c r="U357" s="17"/>
      <c r="V357" s="17"/>
      <c r="W357" s="17"/>
      <c r="X357" s="17"/>
    </row>
    <row r="358" spans="17:24" x14ac:dyDescent="0.25">
      <c r="Q358" s="17"/>
      <c r="R358" s="17"/>
      <c r="S358" s="17"/>
      <c r="T358" s="17"/>
      <c r="U358" s="17"/>
      <c r="V358" s="17"/>
      <c r="W358" s="17"/>
      <c r="X358" s="17"/>
    </row>
    <row r="359" spans="17:24" x14ac:dyDescent="0.25">
      <c r="Q359" s="17"/>
      <c r="R359" s="17"/>
      <c r="S359" s="17"/>
      <c r="T359" s="17"/>
      <c r="U359" s="17"/>
      <c r="V359" s="17"/>
      <c r="W359" s="17"/>
      <c r="X359" s="17"/>
    </row>
    <row r="360" spans="17:24" x14ac:dyDescent="0.25">
      <c r="Q360" s="17"/>
      <c r="R360" s="17"/>
      <c r="S360" s="17"/>
      <c r="T360" s="17"/>
      <c r="U360" s="17"/>
      <c r="V360" s="17"/>
      <c r="W360" s="17"/>
      <c r="X360" s="17"/>
    </row>
    <row r="361" spans="17:24" x14ac:dyDescent="0.25">
      <c r="Q361" s="17"/>
      <c r="R361" s="17"/>
      <c r="S361" s="17"/>
      <c r="T361" s="17"/>
      <c r="U361" s="17"/>
      <c r="V361" s="17"/>
      <c r="W361" s="17"/>
      <c r="X361" s="17"/>
    </row>
    <row r="362" spans="17:24" x14ac:dyDescent="0.25">
      <c r="Q362" s="17"/>
      <c r="R362" s="17"/>
      <c r="S362" s="17"/>
      <c r="T362" s="17"/>
      <c r="U362" s="17"/>
      <c r="V362" s="17"/>
      <c r="W362" s="17"/>
      <c r="X362" s="17"/>
    </row>
    <row r="363" spans="17:24" x14ac:dyDescent="0.25">
      <c r="Q363" s="17"/>
      <c r="R363" s="17"/>
      <c r="S363" s="17"/>
      <c r="T363" s="17"/>
      <c r="U363" s="17"/>
      <c r="V363" s="17"/>
      <c r="W363" s="17"/>
      <c r="X363" s="17"/>
    </row>
    <row r="364" spans="17:24" x14ac:dyDescent="0.25">
      <c r="Q364" s="17"/>
      <c r="R364" s="17"/>
      <c r="S364" s="17"/>
      <c r="T364" s="17"/>
      <c r="U364" s="17"/>
      <c r="V364" s="17"/>
      <c r="W364" s="17"/>
      <c r="X364" s="17"/>
    </row>
    <row r="365" spans="17:24" x14ac:dyDescent="0.25">
      <c r="Q365" s="17"/>
      <c r="R365" s="17"/>
      <c r="S365" s="17"/>
      <c r="T365" s="17"/>
      <c r="U365" s="17"/>
      <c r="V365" s="17"/>
      <c r="W365" s="17"/>
      <c r="X365" s="17"/>
    </row>
    <row r="366" spans="17:24" x14ac:dyDescent="0.25">
      <c r="Q366" s="17"/>
      <c r="R366" s="17"/>
      <c r="S366" s="17"/>
      <c r="T366" s="17"/>
      <c r="U366" s="17"/>
      <c r="V366" s="17"/>
      <c r="W366" s="17"/>
      <c r="X366" s="17"/>
    </row>
    <row r="367" spans="17:24" x14ac:dyDescent="0.25">
      <c r="Q367" s="17"/>
      <c r="R367" s="17"/>
      <c r="S367" s="17"/>
      <c r="T367" s="17"/>
      <c r="U367" s="17"/>
      <c r="V367" s="17"/>
      <c r="W367" s="17"/>
      <c r="X367" s="17"/>
    </row>
    <row r="368" spans="17:24" x14ac:dyDescent="0.25">
      <c r="Q368" s="17"/>
      <c r="R368" s="17"/>
      <c r="S368" s="17"/>
      <c r="T368" s="17"/>
      <c r="U368" s="17"/>
      <c r="V368" s="17"/>
      <c r="W368" s="17"/>
      <c r="X368" s="17"/>
    </row>
    <row r="369" spans="17:24" x14ac:dyDescent="0.25">
      <c r="Q369" s="17"/>
      <c r="R369" s="17"/>
      <c r="S369" s="17"/>
      <c r="T369" s="17"/>
      <c r="U369" s="17"/>
      <c r="V369" s="17"/>
      <c r="W369" s="17"/>
      <c r="X369" s="17"/>
    </row>
    <row r="370" spans="17:24" x14ac:dyDescent="0.25">
      <c r="Q370" s="17"/>
      <c r="R370" s="17"/>
      <c r="S370" s="17"/>
      <c r="T370" s="17"/>
      <c r="U370" s="17"/>
      <c r="V370" s="17"/>
      <c r="W370" s="17"/>
      <c r="X370" s="17"/>
    </row>
    <row r="371" spans="17:24" x14ac:dyDescent="0.25">
      <c r="Q371" s="17"/>
      <c r="R371" s="17"/>
      <c r="S371" s="17"/>
      <c r="T371" s="17"/>
      <c r="U371" s="17"/>
      <c r="V371" s="17"/>
      <c r="W371" s="17"/>
      <c r="X371" s="17"/>
    </row>
    <row r="372" spans="17:24" x14ac:dyDescent="0.25">
      <c r="Q372" s="17"/>
      <c r="R372" s="17"/>
      <c r="S372" s="17"/>
      <c r="T372" s="17"/>
      <c r="U372" s="17"/>
      <c r="V372" s="17"/>
      <c r="W372" s="17"/>
      <c r="X372" s="17"/>
    </row>
    <row r="373" spans="17:24" x14ac:dyDescent="0.25">
      <c r="Q373" s="17"/>
      <c r="R373" s="17"/>
      <c r="S373" s="17"/>
      <c r="T373" s="17"/>
      <c r="U373" s="17"/>
      <c r="V373" s="17"/>
      <c r="W373" s="17"/>
      <c r="X373" s="17"/>
    </row>
    <row r="374" spans="17:24" x14ac:dyDescent="0.25">
      <c r="Q374" s="17"/>
      <c r="R374" s="17"/>
      <c r="S374" s="17"/>
      <c r="T374" s="17"/>
      <c r="U374" s="17"/>
      <c r="V374" s="17"/>
      <c r="W374" s="17"/>
      <c r="X374" s="17"/>
    </row>
    <row r="375" spans="17:24" x14ac:dyDescent="0.25">
      <c r="Q375" s="17"/>
      <c r="R375" s="17"/>
      <c r="S375" s="17"/>
      <c r="T375" s="17"/>
      <c r="U375" s="17"/>
      <c r="V375" s="17"/>
      <c r="W375" s="17"/>
      <c r="X375" s="17"/>
    </row>
    <row r="376" spans="17:24" x14ac:dyDescent="0.25">
      <c r="Q376" s="17"/>
      <c r="R376" s="17"/>
      <c r="S376" s="17"/>
      <c r="T376" s="17"/>
      <c r="U376" s="17"/>
      <c r="V376" s="17"/>
      <c r="W376" s="17"/>
      <c r="X376" s="17"/>
    </row>
    <row r="377" spans="17:24" x14ac:dyDescent="0.25">
      <c r="Q377" s="17"/>
      <c r="R377" s="17"/>
      <c r="S377" s="17"/>
      <c r="T377" s="17"/>
      <c r="U377" s="17"/>
      <c r="V377" s="17"/>
      <c r="W377" s="17"/>
      <c r="X377" s="17"/>
    </row>
    <row r="378" spans="17:24" x14ac:dyDescent="0.25">
      <c r="Q378" s="17"/>
      <c r="R378" s="17"/>
      <c r="S378" s="17"/>
      <c r="T378" s="17"/>
      <c r="U378" s="17"/>
      <c r="V378" s="17"/>
      <c r="W378" s="17"/>
      <c r="X378" s="17"/>
    </row>
    <row r="379" spans="17:24" x14ac:dyDescent="0.25">
      <c r="Q379" s="17"/>
      <c r="R379" s="17"/>
      <c r="S379" s="17"/>
      <c r="T379" s="17"/>
      <c r="U379" s="17"/>
      <c r="V379" s="17"/>
      <c r="W379" s="17"/>
      <c r="X379" s="17"/>
    </row>
    <row r="380" spans="17:24" x14ac:dyDescent="0.25">
      <c r="Q380" s="17"/>
      <c r="R380" s="17"/>
      <c r="S380" s="17"/>
      <c r="T380" s="17"/>
      <c r="U380" s="17"/>
      <c r="V380" s="17"/>
      <c r="W380" s="17"/>
      <c r="X380" s="17"/>
    </row>
    <row r="381" spans="17:24" x14ac:dyDescent="0.25">
      <c r="Q381" s="17"/>
      <c r="R381" s="17"/>
      <c r="S381" s="17"/>
      <c r="T381" s="17"/>
      <c r="U381" s="17"/>
      <c r="V381" s="17"/>
      <c r="W381" s="17"/>
      <c r="X381" s="17"/>
    </row>
    <row r="382" spans="17:24" x14ac:dyDescent="0.25">
      <c r="Q382" s="17"/>
      <c r="R382" s="17"/>
      <c r="S382" s="17"/>
      <c r="T382" s="17"/>
      <c r="U382" s="17"/>
      <c r="V382" s="17"/>
      <c r="W382" s="17"/>
      <c r="X382" s="17"/>
    </row>
    <row r="383" spans="17:24" x14ac:dyDescent="0.25">
      <c r="Q383" s="17"/>
      <c r="R383" s="17"/>
      <c r="S383" s="17"/>
      <c r="T383" s="17"/>
      <c r="U383" s="17"/>
      <c r="V383" s="17"/>
      <c r="W383" s="17"/>
      <c r="X383" s="17"/>
    </row>
    <row r="384" spans="17:24" x14ac:dyDescent="0.25">
      <c r="Q384" s="17"/>
      <c r="R384" s="17"/>
      <c r="S384" s="17"/>
      <c r="T384" s="17"/>
      <c r="U384" s="17"/>
      <c r="V384" s="17"/>
      <c r="W384" s="17"/>
      <c r="X384" s="17"/>
    </row>
    <row r="385" spans="17:24" x14ac:dyDescent="0.25">
      <c r="Q385" s="17"/>
      <c r="R385" s="17"/>
      <c r="S385" s="17"/>
      <c r="T385" s="17"/>
      <c r="U385" s="17"/>
      <c r="V385" s="17"/>
      <c r="W385" s="17"/>
      <c r="X385" s="17"/>
    </row>
    <row r="386" spans="17:24" x14ac:dyDescent="0.25">
      <c r="Q386" s="17"/>
      <c r="R386" s="17"/>
      <c r="S386" s="17"/>
      <c r="T386" s="17"/>
      <c r="U386" s="17"/>
      <c r="V386" s="17"/>
      <c r="W386" s="17"/>
      <c r="X386" s="17"/>
    </row>
    <row r="387" spans="17:24" x14ac:dyDescent="0.25">
      <c r="Q387" s="17"/>
      <c r="R387" s="17"/>
      <c r="S387" s="17"/>
      <c r="T387" s="17"/>
      <c r="U387" s="17"/>
      <c r="V387" s="17"/>
      <c r="W387" s="17"/>
      <c r="X387" s="17"/>
    </row>
    <row r="388" spans="17:24" x14ac:dyDescent="0.25">
      <c r="Q388" s="17"/>
      <c r="R388" s="17"/>
      <c r="S388" s="17"/>
      <c r="T388" s="17"/>
      <c r="U388" s="17"/>
      <c r="V388" s="17"/>
      <c r="W388" s="17"/>
      <c r="X388" s="17"/>
    </row>
    <row r="389" spans="17:24" x14ac:dyDescent="0.25">
      <c r="Q389" s="17"/>
      <c r="R389" s="17"/>
      <c r="S389" s="17"/>
      <c r="T389" s="17"/>
      <c r="U389" s="17"/>
      <c r="V389" s="17"/>
      <c r="W389" s="17"/>
      <c r="X389" s="17"/>
    </row>
    <row r="390" spans="17:24" x14ac:dyDescent="0.25">
      <c r="Q390" s="17"/>
      <c r="R390" s="17"/>
      <c r="S390" s="17"/>
      <c r="T390" s="17"/>
      <c r="U390" s="17"/>
      <c r="V390" s="17"/>
      <c r="W390" s="17"/>
      <c r="X390" s="17"/>
    </row>
    <row r="391" spans="17:24" x14ac:dyDescent="0.25">
      <c r="Q391" s="17"/>
      <c r="R391" s="17"/>
      <c r="S391" s="17"/>
      <c r="T391" s="17"/>
      <c r="U391" s="17"/>
      <c r="V391" s="17"/>
      <c r="W391" s="17"/>
      <c r="X391" s="17"/>
    </row>
    <row r="392" spans="17:24" x14ac:dyDescent="0.25">
      <c r="Q392" s="17"/>
      <c r="R392" s="17"/>
      <c r="S392" s="17"/>
      <c r="T392" s="17"/>
      <c r="U392" s="17"/>
      <c r="V392" s="17"/>
      <c r="W392" s="17"/>
      <c r="X392" s="17"/>
    </row>
    <row r="393" spans="17:24" x14ac:dyDescent="0.25">
      <c r="Q393" s="17"/>
      <c r="R393" s="17"/>
      <c r="S393" s="17"/>
      <c r="T393" s="17"/>
      <c r="U393" s="17"/>
      <c r="V393" s="17"/>
      <c r="W393" s="17"/>
      <c r="X393" s="17"/>
    </row>
    <row r="394" spans="17:24" x14ac:dyDescent="0.25">
      <c r="Q394" s="17"/>
      <c r="R394" s="17"/>
      <c r="S394" s="17"/>
      <c r="T394" s="17"/>
      <c r="U394" s="17"/>
      <c r="V394" s="17"/>
      <c r="W394" s="17"/>
      <c r="X394" s="17"/>
    </row>
    <row r="395" spans="17:24" x14ac:dyDescent="0.25">
      <c r="Q395" s="17"/>
      <c r="R395" s="17"/>
      <c r="S395" s="17"/>
      <c r="T395" s="17"/>
      <c r="U395" s="17"/>
      <c r="V395" s="17"/>
      <c r="W395" s="17"/>
      <c r="X395" s="17"/>
    </row>
    <row r="396" spans="17:24" x14ac:dyDescent="0.25">
      <c r="Q396" s="17"/>
      <c r="R396" s="17"/>
      <c r="S396" s="17"/>
      <c r="T396" s="17"/>
      <c r="U396" s="17"/>
      <c r="V396" s="17"/>
      <c r="W396" s="17"/>
      <c r="X396" s="17"/>
    </row>
    <row r="397" spans="17:24" x14ac:dyDescent="0.25">
      <c r="Q397" s="17"/>
      <c r="R397" s="17"/>
      <c r="S397" s="17"/>
      <c r="T397" s="17"/>
      <c r="U397" s="17"/>
      <c r="V397" s="17"/>
      <c r="W397" s="17"/>
      <c r="X397" s="17"/>
    </row>
    <row r="398" spans="17:24" x14ac:dyDescent="0.25">
      <c r="Q398" s="17"/>
      <c r="R398" s="17"/>
      <c r="S398" s="17"/>
      <c r="T398" s="17"/>
      <c r="U398" s="17"/>
      <c r="V398" s="17"/>
      <c r="W398" s="17"/>
      <c r="X398" s="17"/>
    </row>
    <row r="399" spans="17:24" x14ac:dyDescent="0.25">
      <c r="Q399" s="17"/>
      <c r="R399" s="17"/>
      <c r="S399" s="17"/>
      <c r="T399" s="17"/>
      <c r="U399" s="17"/>
      <c r="V399" s="17"/>
      <c r="W399" s="17"/>
      <c r="X399" s="17"/>
    </row>
    <row r="400" spans="17:24" x14ac:dyDescent="0.25">
      <c r="Q400" s="17"/>
      <c r="R400" s="17"/>
      <c r="S400" s="17"/>
      <c r="T400" s="17"/>
      <c r="U400" s="17"/>
      <c r="V400" s="17"/>
      <c r="W400" s="17"/>
      <c r="X400" s="17"/>
    </row>
    <row r="401" spans="17:24" x14ac:dyDescent="0.25">
      <c r="Q401" s="17"/>
      <c r="R401" s="17"/>
      <c r="S401" s="17"/>
      <c r="T401" s="17"/>
      <c r="U401" s="17"/>
      <c r="V401" s="17"/>
      <c r="W401" s="17"/>
      <c r="X401" s="17"/>
    </row>
    <row r="402" spans="17:24" x14ac:dyDescent="0.25">
      <c r="Q402" s="17"/>
      <c r="R402" s="17"/>
      <c r="S402" s="17"/>
      <c r="T402" s="17"/>
      <c r="U402" s="17"/>
      <c r="V402" s="17"/>
      <c r="W402" s="17"/>
      <c r="X402" s="17"/>
    </row>
    <row r="403" spans="17:24" x14ac:dyDescent="0.25">
      <c r="Q403" s="17"/>
      <c r="R403" s="17"/>
      <c r="S403" s="17"/>
      <c r="T403" s="17"/>
      <c r="U403" s="17"/>
      <c r="V403" s="17"/>
      <c r="W403" s="17"/>
      <c r="X403" s="17"/>
    </row>
    <row r="404" spans="17:24" x14ac:dyDescent="0.25">
      <c r="Q404" s="17"/>
      <c r="R404" s="17"/>
      <c r="S404" s="17"/>
      <c r="T404" s="17"/>
      <c r="U404" s="17"/>
      <c r="V404" s="17"/>
      <c r="W404" s="17"/>
      <c r="X404" s="17"/>
    </row>
    <row r="405" spans="17:24" x14ac:dyDescent="0.25">
      <c r="Q405" s="17"/>
      <c r="R405" s="17"/>
      <c r="S405" s="17"/>
      <c r="T405" s="17"/>
      <c r="U405" s="17"/>
      <c r="V405" s="17"/>
      <c r="W405" s="17"/>
      <c r="X405" s="17"/>
    </row>
    <row r="406" spans="17:24" x14ac:dyDescent="0.25">
      <c r="Q406" s="17"/>
      <c r="R406" s="17"/>
      <c r="S406" s="17"/>
      <c r="T406" s="17"/>
      <c r="U406" s="17"/>
      <c r="V406" s="17"/>
      <c r="W406" s="17"/>
      <c r="X406" s="17"/>
    </row>
    <row r="407" spans="17:24" x14ac:dyDescent="0.25">
      <c r="Q407" s="17"/>
      <c r="R407" s="17"/>
      <c r="S407" s="17"/>
      <c r="T407" s="17"/>
      <c r="U407" s="17"/>
      <c r="V407" s="17"/>
      <c r="W407" s="17"/>
      <c r="X407" s="17"/>
    </row>
    <row r="408" spans="17:24" x14ac:dyDescent="0.25">
      <c r="Q408" s="17"/>
      <c r="R408" s="17"/>
      <c r="S408" s="17"/>
      <c r="T408" s="17"/>
      <c r="U408" s="17"/>
      <c r="V408" s="17"/>
      <c r="W408" s="17"/>
      <c r="X408" s="17"/>
    </row>
    <row r="409" spans="17:24" x14ac:dyDescent="0.25">
      <c r="Q409" s="17"/>
      <c r="R409" s="17"/>
      <c r="S409" s="17"/>
      <c r="T409" s="17"/>
      <c r="U409" s="17"/>
      <c r="V409" s="17"/>
      <c r="W409" s="17"/>
      <c r="X409" s="17"/>
    </row>
    <row r="410" spans="17:24" x14ac:dyDescent="0.25">
      <c r="Q410" s="17"/>
      <c r="R410" s="17"/>
      <c r="S410" s="17"/>
      <c r="T410" s="17"/>
      <c r="U410" s="17"/>
      <c r="V410" s="17"/>
      <c r="W410" s="17"/>
      <c r="X410" s="17"/>
    </row>
    <row r="411" spans="17:24" x14ac:dyDescent="0.25">
      <c r="Q411" s="17"/>
      <c r="R411" s="17"/>
      <c r="S411" s="17"/>
      <c r="T411" s="17"/>
      <c r="U411" s="17"/>
      <c r="V411" s="17"/>
      <c r="W411" s="17"/>
      <c r="X411" s="17"/>
    </row>
    <row r="412" spans="17:24" x14ac:dyDescent="0.25">
      <c r="Q412" s="17"/>
      <c r="R412" s="17"/>
      <c r="S412" s="17"/>
      <c r="T412" s="17"/>
      <c r="U412" s="17"/>
      <c r="V412" s="17"/>
      <c r="W412" s="17"/>
      <c r="X412" s="17"/>
    </row>
    <row r="413" spans="17:24" x14ac:dyDescent="0.25">
      <c r="Q413" s="17"/>
      <c r="R413" s="17"/>
      <c r="S413" s="17"/>
      <c r="T413" s="17"/>
      <c r="U413" s="17"/>
      <c r="V413" s="17"/>
      <c r="W413" s="17"/>
      <c r="X413" s="17"/>
    </row>
    <row r="414" spans="17:24" x14ac:dyDescent="0.25">
      <c r="Q414" s="17"/>
      <c r="R414" s="17"/>
      <c r="S414" s="17"/>
      <c r="T414" s="17"/>
      <c r="U414" s="17"/>
      <c r="V414" s="17"/>
      <c r="W414" s="17"/>
      <c r="X414" s="17"/>
    </row>
    <row r="415" spans="17:24" x14ac:dyDescent="0.25">
      <c r="Q415" s="17"/>
      <c r="R415" s="17"/>
      <c r="S415" s="17"/>
      <c r="T415" s="17"/>
      <c r="U415" s="17"/>
      <c r="V415" s="17"/>
      <c r="W415" s="17"/>
      <c r="X415" s="17"/>
    </row>
    <row r="416" spans="17:24" x14ac:dyDescent="0.25">
      <c r="Q416" s="17"/>
      <c r="R416" s="17"/>
      <c r="S416" s="17"/>
      <c r="T416" s="17"/>
      <c r="U416" s="17"/>
      <c r="V416" s="17"/>
      <c r="W416" s="17"/>
      <c r="X416" s="17"/>
    </row>
    <row r="417" spans="17:24" x14ac:dyDescent="0.25">
      <c r="Q417" s="17"/>
      <c r="R417" s="17"/>
      <c r="S417" s="17"/>
      <c r="T417" s="17"/>
      <c r="U417" s="17"/>
      <c r="V417" s="17"/>
      <c r="W417" s="17"/>
      <c r="X417" s="17"/>
    </row>
    <row r="418" spans="17:24" x14ac:dyDescent="0.25">
      <c r="Q418" s="17"/>
      <c r="R418" s="17"/>
      <c r="S418" s="17"/>
      <c r="T418" s="17"/>
      <c r="U418" s="17"/>
      <c r="V418" s="17"/>
      <c r="W418" s="17"/>
      <c r="X418" s="17"/>
    </row>
    <row r="419" spans="17:24" x14ac:dyDescent="0.25">
      <c r="Q419" s="17"/>
      <c r="R419" s="17"/>
      <c r="S419" s="17"/>
      <c r="T419" s="17"/>
      <c r="U419" s="17"/>
      <c r="V419" s="17"/>
      <c r="W419" s="17"/>
      <c r="X419" s="17"/>
    </row>
    <row r="420" spans="17:24" x14ac:dyDescent="0.25">
      <c r="Q420" s="17"/>
      <c r="R420" s="17"/>
      <c r="S420" s="17"/>
      <c r="T420" s="17"/>
      <c r="U420" s="17"/>
      <c r="V420" s="17"/>
      <c r="W420" s="17"/>
      <c r="X420" s="17"/>
    </row>
    <row r="421" spans="17:24" x14ac:dyDescent="0.25">
      <c r="Q421" s="17"/>
      <c r="R421" s="17"/>
      <c r="S421" s="17"/>
      <c r="T421" s="17"/>
      <c r="U421" s="17"/>
      <c r="V421" s="17"/>
      <c r="W421" s="17"/>
      <c r="X421" s="17"/>
    </row>
    <row r="422" spans="17:24" x14ac:dyDescent="0.25">
      <c r="Q422" s="17"/>
      <c r="R422" s="17"/>
      <c r="S422" s="17"/>
      <c r="T422" s="17"/>
      <c r="U422" s="17"/>
      <c r="V422" s="17"/>
      <c r="W422" s="17"/>
      <c r="X422" s="17"/>
    </row>
    <row r="423" spans="17:24" x14ac:dyDescent="0.25">
      <c r="Q423" s="17"/>
      <c r="R423" s="17"/>
      <c r="S423" s="17"/>
      <c r="T423" s="17"/>
      <c r="U423" s="17"/>
      <c r="V423" s="17"/>
      <c r="W423" s="17"/>
      <c r="X423" s="17"/>
    </row>
    <row r="424" spans="17:24" x14ac:dyDescent="0.25">
      <c r="Q424" s="17"/>
      <c r="R424" s="17"/>
      <c r="S424" s="17"/>
      <c r="T424" s="17"/>
      <c r="U424" s="17"/>
      <c r="V424" s="17"/>
      <c r="W424" s="17"/>
      <c r="X424" s="17"/>
    </row>
    <row r="425" spans="17:24" x14ac:dyDescent="0.25">
      <c r="Q425" s="17"/>
      <c r="R425" s="17"/>
      <c r="S425" s="17"/>
      <c r="T425" s="17"/>
      <c r="U425" s="17"/>
      <c r="V425" s="17"/>
      <c r="W425" s="17"/>
      <c r="X425" s="17"/>
    </row>
    <row r="426" spans="17:24" x14ac:dyDescent="0.25">
      <c r="Q426" s="17"/>
      <c r="R426" s="17"/>
      <c r="S426" s="17"/>
      <c r="T426" s="17"/>
      <c r="U426" s="17"/>
      <c r="V426" s="17"/>
      <c r="W426" s="17"/>
      <c r="X426" s="17"/>
    </row>
    <row r="427" spans="17:24" x14ac:dyDescent="0.25">
      <c r="Q427" s="17"/>
      <c r="R427" s="17"/>
      <c r="S427" s="17"/>
      <c r="T427" s="17"/>
      <c r="U427" s="17"/>
      <c r="V427" s="17"/>
      <c r="W427" s="17"/>
      <c r="X427" s="17"/>
    </row>
    <row r="428" spans="17:24" x14ac:dyDescent="0.25">
      <c r="Q428" s="17"/>
      <c r="R428" s="17"/>
      <c r="S428" s="17"/>
      <c r="T428" s="17"/>
      <c r="U428" s="17"/>
      <c r="V428" s="17"/>
      <c r="W428" s="17"/>
      <c r="X428" s="17"/>
    </row>
    <row r="429" spans="17:24" x14ac:dyDescent="0.25">
      <c r="Q429" s="17"/>
      <c r="R429" s="17"/>
      <c r="S429" s="17"/>
      <c r="T429" s="17"/>
      <c r="U429" s="17"/>
      <c r="V429" s="17"/>
      <c r="W429" s="17"/>
      <c r="X429" s="17"/>
    </row>
    <row r="430" spans="17:24" x14ac:dyDescent="0.25">
      <c r="Q430" s="17"/>
      <c r="R430" s="17"/>
      <c r="S430" s="17"/>
      <c r="T430" s="17"/>
      <c r="U430" s="17"/>
      <c r="V430" s="17"/>
      <c r="W430" s="17"/>
      <c r="X430" s="17"/>
    </row>
    <row r="431" spans="17:24" x14ac:dyDescent="0.25">
      <c r="Q431" s="17"/>
      <c r="R431" s="17"/>
      <c r="S431" s="17"/>
      <c r="T431" s="17"/>
      <c r="U431" s="17"/>
      <c r="V431" s="17"/>
      <c r="W431" s="17"/>
      <c r="X431" s="17"/>
    </row>
    <row r="432" spans="17:24" x14ac:dyDescent="0.25">
      <c r="Q432" s="17"/>
      <c r="R432" s="17"/>
      <c r="S432" s="17"/>
      <c r="T432" s="17"/>
      <c r="U432" s="17"/>
      <c r="V432" s="17"/>
      <c r="W432" s="17"/>
      <c r="X432" s="17"/>
    </row>
    <row r="433" spans="17:24" x14ac:dyDescent="0.25">
      <c r="Q433" s="17"/>
      <c r="R433" s="17"/>
      <c r="S433" s="17"/>
      <c r="T433" s="17"/>
      <c r="U433" s="17"/>
      <c r="V433" s="17"/>
      <c r="W433" s="17"/>
      <c r="X433" s="17"/>
    </row>
    <row r="434" spans="17:24" x14ac:dyDescent="0.25">
      <c r="Q434" s="17"/>
      <c r="R434" s="17"/>
      <c r="S434" s="17"/>
      <c r="T434" s="17"/>
      <c r="U434" s="17"/>
      <c r="V434" s="17"/>
      <c r="W434" s="17"/>
      <c r="X434" s="17"/>
    </row>
    <row r="435" spans="17:24" x14ac:dyDescent="0.25">
      <c r="Q435" s="17"/>
      <c r="R435" s="17"/>
      <c r="S435" s="17"/>
      <c r="T435" s="17"/>
      <c r="U435" s="17"/>
      <c r="V435" s="17"/>
      <c r="W435" s="17"/>
      <c r="X435" s="17"/>
    </row>
    <row r="436" spans="17:24" x14ac:dyDescent="0.25">
      <c r="Q436" s="17"/>
      <c r="R436" s="17"/>
      <c r="S436" s="17"/>
      <c r="T436" s="17"/>
      <c r="U436" s="17"/>
      <c r="V436" s="17"/>
      <c r="W436" s="17"/>
      <c r="X436" s="17"/>
    </row>
    <row r="437" spans="17:24" x14ac:dyDescent="0.25">
      <c r="Q437" s="17"/>
      <c r="R437" s="17"/>
      <c r="S437" s="17"/>
      <c r="T437" s="17"/>
      <c r="U437" s="17"/>
      <c r="V437" s="17"/>
      <c r="W437" s="17"/>
      <c r="X437" s="17"/>
    </row>
    <row r="438" spans="17:24" x14ac:dyDescent="0.25">
      <c r="Q438" s="17"/>
      <c r="R438" s="17"/>
      <c r="S438" s="17"/>
      <c r="T438" s="17"/>
      <c r="U438" s="17"/>
      <c r="V438" s="17"/>
      <c r="W438" s="17"/>
      <c r="X438" s="17"/>
    </row>
    <row r="439" spans="17:24" x14ac:dyDescent="0.25">
      <c r="Q439" s="17"/>
      <c r="R439" s="17"/>
      <c r="S439" s="17"/>
      <c r="T439" s="17"/>
      <c r="U439" s="17"/>
      <c r="V439" s="17"/>
      <c r="W439" s="17"/>
      <c r="X439" s="17"/>
    </row>
    <row r="440" spans="17:24" x14ac:dyDescent="0.25">
      <c r="Q440" s="17"/>
      <c r="R440" s="17"/>
      <c r="S440" s="17"/>
      <c r="T440" s="17"/>
      <c r="U440" s="17"/>
      <c r="V440" s="17"/>
      <c r="W440" s="17"/>
      <c r="X440" s="17"/>
    </row>
    <row r="441" spans="17:24" x14ac:dyDescent="0.25">
      <c r="Q441" s="17"/>
      <c r="R441" s="17"/>
      <c r="S441" s="17"/>
      <c r="T441" s="17"/>
      <c r="U441" s="17"/>
      <c r="V441" s="17"/>
      <c r="W441" s="17"/>
      <c r="X441" s="17"/>
    </row>
    <row r="442" spans="17:24" x14ac:dyDescent="0.25">
      <c r="Q442" s="17"/>
      <c r="R442" s="17"/>
      <c r="S442" s="17"/>
      <c r="T442" s="17"/>
      <c r="U442" s="17"/>
      <c r="V442" s="17"/>
      <c r="W442" s="17"/>
      <c r="X442" s="17"/>
    </row>
    <row r="443" spans="17:24" x14ac:dyDescent="0.25">
      <c r="Q443" s="17"/>
      <c r="R443" s="17"/>
      <c r="S443" s="17"/>
      <c r="T443" s="17"/>
      <c r="U443" s="17"/>
      <c r="V443" s="17"/>
      <c r="W443" s="17"/>
      <c r="X443" s="17"/>
    </row>
    <row r="444" spans="17:24" x14ac:dyDescent="0.25">
      <c r="Q444" s="17"/>
      <c r="R444" s="17"/>
      <c r="S444" s="17"/>
      <c r="T444" s="17"/>
      <c r="U444" s="17"/>
      <c r="V444" s="17"/>
      <c r="W444" s="17"/>
      <c r="X444" s="17"/>
    </row>
    <row r="445" spans="17:24" x14ac:dyDescent="0.25">
      <c r="Q445" s="17"/>
      <c r="R445" s="17"/>
      <c r="S445" s="17"/>
      <c r="T445" s="17"/>
      <c r="U445" s="17"/>
      <c r="V445" s="17"/>
      <c r="W445" s="17"/>
      <c r="X445" s="17"/>
    </row>
    <row r="446" spans="17:24" x14ac:dyDescent="0.25">
      <c r="Q446" s="17"/>
      <c r="R446" s="17"/>
      <c r="S446" s="17"/>
      <c r="T446" s="17"/>
      <c r="U446" s="17"/>
      <c r="V446" s="17"/>
      <c r="W446" s="17"/>
      <c r="X446" s="17"/>
    </row>
    <row r="447" spans="17:24" x14ac:dyDescent="0.25">
      <c r="Q447" s="17"/>
      <c r="R447" s="17"/>
      <c r="S447" s="17"/>
      <c r="T447" s="17"/>
      <c r="U447" s="17"/>
      <c r="V447" s="17"/>
      <c r="W447" s="17"/>
      <c r="X447" s="17"/>
    </row>
    <row r="448" spans="17:24" x14ac:dyDescent="0.25">
      <c r="Q448" s="17"/>
      <c r="R448" s="17"/>
      <c r="S448" s="17"/>
      <c r="T448" s="17"/>
      <c r="U448" s="17"/>
      <c r="V448" s="17"/>
      <c r="W448" s="17"/>
      <c r="X448" s="17"/>
    </row>
    <row r="449" spans="17:24" x14ac:dyDescent="0.25">
      <c r="Q449" s="17"/>
      <c r="R449" s="17"/>
      <c r="S449" s="17"/>
      <c r="T449" s="17"/>
      <c r="U449" s="17"/>
      <c r="V449" s="17"/>
      <c r="W449" s="17"/>
      <c r="X449" s="17"/>
    </row>
    <row r="450" spans="17:24" x14ac:dyDescent="0.25">
      <c r="Q450" s="17"/>
      <c r="R450" s="17"/>
      <c r="S450" s="17"/>
      <c r="T450" s="17"/>
      <c r="U450" s="17"/>
      <c r="V450" s="17"/>
      <c r="W450" s="17"/>
      <c r="X450" s="17"/>
    </row>
    <row r="451" spans="17:24" x14ac:dyDescent="0.25">
      <c r="Q451" s="17"/>
      <c r="R451" s="17"/>
      <c r="S451" s="17"/>
      <c r="T451" s="17"/>
      <c r="U451" s="17"/>
      <c r="V451" s="17"/>
      <c r="W451" s="17"/>
      <c r="X451" s="17"/>
    </row>
    <row r="452" spans="17:24" x14ac:dyDescent="0.25">
      <c r="Q452" s="17"/>
      <c r="R452" s="17"/>
      <c r="S452" s="17"/>
      <c r="T452" s="17"/>
      <c r="U452" s="17"/>
      <c r="V452" s="17"/>
      <c r="W452" s="17"/>
      <c r="X452" s="17"/>
    </row>
    <row r="453" spans="17:24" x14ac:dyDescent="0.25">
      <c r="Q453" s="17"/>
      <c r="R453" s="17"/>
      <c r="S453" s="17"/>
      <c r="T453" s="17"/>
      <c r="U453" s="17"/>
      <c r="V453" s="17"/>
      <c r="W453" s="17"/>
      <c r="X453" s="17"/>
    </row>
    <row r="454" spans="17:24" x14ac:dyDescent="0.25">
      <c r="Q454" s="17"/>
      <c r="R454" s="17"/>
      <c r="S454" s="17"/>
      <c r="T454" s="17"/>
      <c r="U454" s="17"/>
      <c r="V454" s="17"/>
      <c r="W454" s="17"/>
      <c r="X454" s="17"/>
    </row>
    <row r="455" spans="17:24" x14ac:dyDescent="0.25">
      <c r="Q455" s="17"/>
      <c r="R455" s="17"/>
      <c r="S455" s="17"/>
      <c r="T455" s="17"/>
      <c r="U455" s="17"/>
      <c r="V455" s="17"/>
      <c r="W455" s="17"/>
      <c r="X455" s="17"/>
    </row>
    <row r="456" spans="17:24" x14ac:dyDescent="0.25">
      <c r="Q456" s="17"/>
      <c r="R456" s="17"/>
      <c r="S456" s="17"/>
      <c r="T456" s="17"/>
      <c r="U456" s="17"/>
      <c r="V456" s="17"/>
      <c r="W456" s="17"/>
      <c r="X456" s="17"/>
    </row>
    <row r="457" spans="17:24" x14ac:dyDescent="0.25">
      <c r="Q457" s="17"/>
      <c r="R457" s="17"/>
      <c r="S457" s="17"/>
      <c r="T457" s="17"/>
      <c r="U457" s="17"/>
      <c r="V457" s="17"/>
      <c r="W457" s="17"/>
      <c r="X457" s="17"/>
    </row>
    <row r="458" spans="17:24" x14ac:dyDescent="0.25">
      <c r="Q458" s="17"/>
      <c r="R458" s="17"/>
      <c r="S458" s="17"/>
      <c r="T458" s="17"/>
      <c r="U458" s="17"/>
      <c r="V458" s="17"/>
      <c r="W458" s="17"/>
      <c r="X458" s="17"/>
    </row>
    <row r="459" spans="17:24" x14ac:dyDescent="0.25">
      <c r="Q459" s="17"/>
      <c r="R459" s="17"/>
      <c r="S459" s="17"/>
      <c r="T459" s="17"/>
      <c r="U459" s="17"/>
      <c r="V459" s="17"/>
      <c r="W459" s="17"/>
      <c r="X459" s="17"/>
    </row>
    <row r="460" spans="17:24" x14ac:dyDescent="0.25">
      <c r="Q460" s="17"/>
      <c r="R460" s="17"/>
      <c r="S460" s="17"/>
      <c r="T460" s="17"/>
      <c r="U460" s="17"/>
      <c r="V460" s="17"/>
      <c r="W460" s="17"/>
      <c r="X460" s="17"/>
    </row>
    <row r="461" spans="17:24" x14ac:dyDescent="0.25">
      <c r="Q461" s="17"/>
      <c r="R461" s="17"/>
      <c r="S461" s="17"/>
      <c r="T461" s="17"/>
      <c r="U461" s="17"/>
      <c r="V461" s="17"/>
      <c r="W461" s="17"/>
      <c r="X461" s="17"/>
    </row>
    <row r="462" spans="17:24" x14ac:dyDescent="0.25">
      <c r="Q462" s="17"/>
      <c r="R462" s="17"/>
      <c r="S462" s="17"/>
      <c r="T462" s="17"/>
      <c r="U462" s="17"/>
      <c r="V462" s="17"/>
      <c r="W462" s="17"/>
      <c r="X462" s="17"/>
    </row>
    <row r="463" spans="17:24" x14ac:dyDescent="0.25">
      <c r="Q463" s="17"/>
      <c r="R463" s="17"/>
      <c r="S463" s="17"/>
      <c r="T463" s="17"/>
      <c r="U463" s="17"/>
      <c r="V463" s="17"/>
      <c r="W463" s="17"/>
      <c r="X463" s="17"/>
    </row>
    <row r="464" spans="17:24" x14ac:dyDescent="0.25">
      <c r="Q464" s="17"/>
      <c r="R464" s="17"/>
      <c r="S464" s="17"/>
      <c r="T464" s="17"/>
      <c r="U464" s="17"/>
      <c r="V464" s="17"/>
      <c r="W464" s="17"/>
      <c r="X464" s="17"/>
    </row>
    <row r="465" spans="17:24" x14ac:dyDescent="0.25">
      <c r="Q465" s="17"/>
      <c r="R465" s="17"/>
      <c r="S465" s="17"/>
      <c r="T465" s="17"/>
      <c r="U465" s="17"/>
      <c r="V465" s="17"/>
      <c r="W465" s="17"/>
      <c r="X465" s="17"/>
    </row>
    <row r="466" spans="17:24" x14ac:dyDescent="0.25">
      <c r="Q466" s="17"/>
      <c r="R466" s="17"/>
      <c r="S466" s="17"/>
      <c r="T466" s="17"/>
      <c r="U466" s="17"/>
      <c r="V466" s="17"/>
      <c r="W466" s="17"/>
      <c r="X466" s="17"/>
    </row>
    <row r="467" spans="17:24" x14ac:dyDescent="0.25">
      <c r="Q467" s="17"/>
      <c r="R467" s="17"/>
      <c r="S467" s="17"/>
      <c r="T467" s="17"/>
      <c r="U467" s="17"/>
      <c r="V467" s="17"/>
      <c r="W467" s="17"/>
      <c r="X467" s="17"/>
    </row>
    <row r="468" spans="17:24" x14ac:dyDescent="0.25">
      <c r="Q468" s="17"/>
      <c r="R468" s="17"/>
      <c r="S468" s="17"/>
      <c r="T468" s="17"/>
      <c r="U468" s="17"/>
      <c r="V468" s="17"/>
      <c r="W468" s="17"/>
      <c r="X468" s="17"/>
    </row>
    <row r="469" spans="17:24" x14ac:dyDescent="0.25">
      <c r="Q469" s="17"/>
      <c r="R469" s="17"/>
      <c r="S469" s="17"/>
      <c r="T469" s="17"/>
      <c r="U469" s="17"/>
      <c r="V469" s="17"/>
      <c r="W469" s="17"/>
      <c r="X469" s="17"/>
    </row>
    <row r="470" spans="17:24" x14ac:dyDescent="0.25">
      <c r="Q470" s="17"/>
      <c r="R470" s="17"/>
      <c r="S470" s="17"/>
      <c r="T470" s="17"/>
      <c r="U470" s="17"/>
      <c r="V470" s="17"/>
      <c r="W470" s="17"/>
      <c r="X470" s="17"/>
    </row>
    <row r="471" spans="17:24" x14ac:dyDescent="0.25">
      <c r="Q471" s="17"/>
      <c r="R471" s="17"/>
      <c r="S471" s="17"/>
      <c r="T471" s="17"/>
      <c r="U471" s="17"/>
      <c r="V471" s="17"/>
      <c r="W471" s="17"/>
      <c r="X471" s="17"/>
    </row>
    <row r="472" spans="17:24" x14ac:dyDescent="0.25">
      <c r="Q472" s="17"/>
      <c r="R472" s="17"/>
      <c r="S472" s="17"/>
      <c r="T472" s="17"/>
      <c r="U472" s="17"/>
      <c r="V472" s="17"/>
      <c r="W472" s="17"/>
      <c r="X472" s="17"/>
    </row>
    <row r="473" spans="17:24" x14ac:dyDescent="0.25">
      <c r="Q473" s="17"/>
      <c r="R473" s="17"/>
      <c r="S473" s="17"/>
      <c r="T473" s="17"/>
      <c r="U473" s="17"/>
      <c r="V473" s="17"/>
      <c r="W473" s="17"/>
      <c r="X473" s="17"/>
    </row>
    <row r="474" spans="17:24" x14ac:dyDescent="0.25">
      <c r="Q474" s="17"/>
      <c r="R474" s="17"/>
      <c r="S474" s="17"/>
      <c r="T474" s="17"/>
      <c r="U474" s="17"/>
      <c r="V474" s="17"/>
      <c r="W474" s="17"/>
      <c r="X474" s="17"/>
    </row>
    <row r="475" spans="17:24" x14ac:dyDescent="0.25">
      <c r="Q475" s="17"/>
      <c r="R475" s="17"/>
      <c r="S475" s="17"/>
      <c r="T475" s="17"/>
      <c r="U475" s="17"/>
      <c r="V475" s="17"/>
      <c r="W475" s="17"/>
      <c r="X475" s="17"/>
    </row>
    <row r="476" spans="17:24" x14ac:dyDescent="0.25">
      <c r="Q476" s="17"/>
      <c r="R476" s="17"/>
      <c r="S476" s="17"/>
      <c r="T476" s="17"/>
      <c r="U476" s="17"/>
      <c r="V476" s="17"/>
      <c r="W476" s="17"/>
      <c r="X476" s="17"/>
    </row>
    <row r="477" spans="17:24" x14ac:dyDescent="0.25">
      <c r="Q477" s="17"/>
      <c r="R477" s="17"/>
      <c r="S477" s="17"/>
      <c r="T477" s="17"/>
      <c r="U477" s="17"/>
      <c r="V477" s="17"/>
      <c r="W477" s="17"/>
      <c r="X477" s="17"/>
    </row>
    <row r="478" spans="17:24" x14ac:dyDescent="0.25">
      <c r="Q478" s="17"/>
      <c r="R478" s="17"/>
      <c r="S478" s="17"/>
      <c r="T478" s="17"/>
      <c r="U478" s="17"/>
      <c r="V478" s="17"/>
      <c r="W478" s="17"/>
      <c r="X478" s="17"/>
    </row>
    <row r="479" spans="17:24" x14ac:dyDescent="0.25">
      <c r="Q479" s="17"/>
      <c r="R479" s="17"/>
      <c r="S479" s="17"/>
      <c r="T479" s="17"/>
      <c r="U479" s="17"/>
      <c r="V479" s="17"/>
      <c r="W479" s="17"/>
      <c r="X479" s="17"/>
    </row>
    <row r="480" spans="17:24" x14ac:dyDescent="0.25">
      <c r="Q480" s="17"/>
      <c r="R480" s="17"/>
      <c r="S480" s="17"/>
      <c r="T480" s="17"/>
      <c r="U480" s="17"/>
      <c r="V480" s="17"/>
      <c r="W480" s="17"/>
      <c r="X480" s="17"/>
    </row>
    <row r="481" spans="17:24" x14ac:dyDescent="0.25">
      <c r="Q481" s="17"/>
      <c r="R481" s="17"/>
      <c r="S481" s="17"/>
      <c r="T481" s="17"/>
      <c r="U481" s="17"/>
      <c r="V481" s="17"/>
      <c r="W481" s="17"/>
      <c r="X481" s="17"/>
    </row>
    <row r="482" spans="17:24" x14ac:dyDescent="0.25">
      <c r="Q482" s="17"/>
      <c r="R482" s="17"/>
      <c r="S482" s="17"/>
      <c r="T482" s="17"/>
      <c r="U482" s="17"/>
      <c r="V482" s="17"/>
      <c r="W482" s="17"/>
      <c r="X482" s="17"/>
    </row>
    <row r="483" spans="17:24" x14ac:dyDescent="0.25">
      <c r="Q483" s="17"/>
      <c r="R483" s="17"/>
      <c r="S483" s="17"/>
      <c r="T483" s="17"/>
      <c r="U483" s="17"/>
      <c r="V483" s="17"/>
      <c r="W483" s="17"/>
      <c r="X483" s="17"/>
    </row>
    <row r="484" spans="17:24" x14ac:dyDescent="0.25">
      <c r="Q484" s="17"/>
      <c r="R484" s="17"/>
      <c r="S484" s="17"/>
      <c r="T484" s="17"/>
      <c r="U484" s="17"/>
      <c r="V484" s="17"/>
      <c r="W484" s="17"/>
      <c r="X484" s="17"/>
    </row>
    <row r="485" spans="17:24" x14ac:dyDescent="0.25">
      <c r="Q485" s="17"/>
      <c r="R485" s="17"/>
      <c r="S485" s="17"/>
      <c r="T485" s="17"/>
      <c r="U485" s="17"/>
      <c r="V485" s="17"/>
      <c r="W485" s="17"/>
      <c r="X485" s="17"/>
    </row>
    <row r="486" spans="17:24" x14ac:dyDescent="0.25">
      <c r="Q486" s="17"/>
      <c r="R486" s="17"/>
      <c r="S486" s="17"/>
      <c r="T486" s="17"/>
      <c r="U486" s="17"/>
      <c r="V486" s="17"/>
      <c r="W486" s="17"/>
      <c r="X486" s="17"/>
    </row>
    <row r="487" spans="17:24" x14ac:dyDescent="0.25">
      <c r="Q487" s="17"/>
      <c r="R487" s="17"/>
      <c r="S487" s="17"/>
      <c r="T487" s="17"/>
      <c r="U487" s="17"/>
      <c r="V487" s="17"/>
      <c r="W487" s="17"/>
      <c r="X487" s="17"/>
    </row>
    <row r="488" spans="17:24" x14ac:dyDescent="0.25">
      <c r="Q488" s="17"/>
      <c r="R488" s="17"/>
      <c r="S488" s="17"/>
      <c r="T488" s="17"/>
      <c r="U488" s="17"/>
      <c r="V488" s="17"/>
      <c r="W488" s="17"/>
      <c r="X488" s="17"/>
    </row>
    <row r="489" spans="17:24" x14ac:dyDescent="0.25">
      <c r="Q489" s="17"/>
      <c r="R489" s="17"/>
      <c r="S489" s="17"/>
      <c r="T489" s="17"/>
      <c r="U489" s="17"/>
      <c r="V489" s="17"/>
      <c r="W489" s="17"/>
      <c r="X489" s="17"/>
    </row>
    <row r="490" spans="17:24" x14ac:dyDescent="0.25">
      <c r="Q490" s="17"/>
      <c r="R490" s="17"/>
      <c r="S490" s="17"/>
      <c r="T490" s="17"/>
      <c r="U490" s="17"/>
      <c r="V490" s="17"/>
      <c r="W490" s="17"/>
      <c r="X490" s="17"/>
    </row>
    <row r="491" spans="17:24" x14ac:dyDescent="0.25">
      <c r="Q491" s="17"/>
      <c r="R491" s="17"/>
      <c r="S491" s="17"/>
      <c r="T491" s="17"/>
      <c r="U491" s="17"/>
      <c r="V491" s="17"/>
      <c r="W491" s="17"/>
      <c r="X491" s="17"/>
    </row>
    <row r="492" spans="17:24" x14ac:dyDescent="0.25">
      <c r="Q492" s="17"/>
      <c r="R492" s="17"/>
      <c r="S492" s="17"/>
      <c r="T492" s="17"/>
      <c r="U492" s="17"/>
      <c r="V492" s="17"/>
      <c r="W492" s="17"/>
      <c r="X492" s="17"/>
    </row>
    <row r="493" spans="17:24" x14ac:dyDescent="0.25">
      <c r="Q493" s="17"/>
      <c r="R493" s="17"/>
      <c r="S493" s="17"/>
      <c r="T493" s="17"/>
      <c r="U493" s="17"/>
      <c r="V493" s="17"/>
      <c r="W493" s="17"/>
      <c r="X493" s="17"/>
    </row>
    <row r="494" spans="17:24" x14ac:dyDescent="0.25">
      <c r="Q494" s="17"/>
      <c r="R494" s="17"/>
      <c r="S494" s="17"/>
      <c r="T494" s="17"/>
      <c r="U494" s="17"/>
      <c r="V494" s="17"/>
      <c r="W494" s="17"/>
      <c r="X494" s="17"/>
    </row>
    <row r="495" spans="17:24" x14ac:dyDescent="0.25">
      <c r="Q495" s="17"/>
      <c r="R495" s="17"/>
      <c r="S495" s="17"/>
      <c r="T495" s="17"/>
      <c r="U495" s="17"/>
      <c r="V495" s="17"/>
      <c r="W495" s="17"/>
      <c r="X495" s="17"/>
    </row>
    <row r="496" spans="17:24" x14ac:dyDescent="0.25">
      <c r="Q496" s="17"/>
      <c r="R496" s="17"/>
      <c r="S496" s="17"/>
      <c r="T496" s="17"/>
      <c r="U496" s="17"/>
      <c r="V496" s="17"/>
      <c r="W496" s="17"/>
      <c r="X496" s="17"/>
    </row>
    <row r="497" spans="17:24" x14ac:dyDescent="0.25">
      <c r="Q497" s="17"/>
      <c r="R497" s="17"/>
      <c r="S497" s="17"/>
      <c r="T497" s="17"/>
      <c r="U497" s="17"/>
      <c r="V497" s="17"/>
      <c r="W497" s="17"/>
      <c r="X497" s="17"/>
    </row>
    <row r="498" spans="17:24" x14ac:dyDescent="0.25">
      <c r="Q498" s="17"/>
      <c r="R498" s="17"/>
      <c r="S498" s="17"/>
      <c r="T498" s="17"/>
      <c r="U498" s="17"/>
      <c r="V498" s="17"/>
      <c r="W498" s="17"/>
      <c r="X498" s="17"/>
    </row>
    <row r="499" spans="17:24" x14ac:dyDescent="0.25">
      <c r="Q499" s="17"/>
      <c r="R499" s="17"/>
      <c r="S499" s="17"/>
      <c r="T499" s="17"/>
      <c r="U499" s="17"/>
      <c r="V499" s="17"/>
      <c r="W499" s="17"/>
      <c r="X499" s="17"/>
    </row>
    <row r="500" spans="17:24" x14ac:dyDescent="0.25">
      <c r="Q500" s="17"/>
      <c r="R500" s="17"/>
      <c r="S500" s="17"/>
      <c r="T500" s="17"/>
      <c r="U500" s="17"/>
      <c r="V500" s="17"/>
      <c r="W500" s="17"/>
      <c r="X500" s="17"/>
    </row>
    <row r="501" spans="17:24" x14ac:dyDescent="0.25">
      <c r="Q501" s="17"/>
      <c r="R501" s="17"/>
      <c r="S501" s="17"/>
      <c r="T501" s="17"/>
      <c r="U501" s="17"/>
      <c r="V501" s="17"/>
      <c r="W501" s="17"/>
      <c r="X501" s="17"/>
    </row>
    <row r="502" spans="17:24" x14ac:dyDescent="0.25">
      <c r="Q502" s="17"/>
      <c r="R502" s="17"/>
      <c r="S502" s="17"/>
      <c r="T502" s="17"/>
      <c r="U502" s="17"/>
      <c r="V502" s="17"/>
      <c r="W502" s="17"/>
      <c r="X502" s="17"/>
    </row>
    <row r="503" spans="17:24" x14ac:dyDescent="0.25">
      <c r="Q503" s="17"/>
      <c r="R503" s="17"/>
      <c r="S503" s="17"/>
      <c r="T503" s="17"/>
      <c r="U503" s="17"/>
      <c r="V503" s="17"/>
      <c r="W503" s="17"/>
      <c r="X503" s="17"/>
    </row>
    <row r="504" spans="17:24" x14ac:dyDescent="0.25">
      <c r="Q504" s="17"/>
      <c r="R504" s="17"/>
      <c r="S504" s="17"/>
      <c r="T504" s="17"/>
      <c r="U504" s="17"/>
      <c r="V504" s="17"/>
      <c r="W504" s="17"/>
      <c r="X504" s="17"/>
    </row>
    <row r="505" spans="17:24" x14ac:dyDescent="0.25">
      <c r="Q505" s="17"/>
      <c r="R505" s="17"/>
      <c r="S505" s="17"/>
      <c r="T505" s="17"/>
      <c r="U505" s="17"/>
      <c r="V505" s="17"/>
      <c r="W505" s="17"/>
      <c r="X505" s="17"/>
    </row>
    <row r="506" spans="17:24" x14ac:dyDescent="0.25">
      <c r="Q506" s="17"/>
      <c r="R506" s="17"/>
      <c r="S506" s="17"/>
      <c r="T506" s="17"/>
      <c r="U506" s="17"/>
      <c r="V506" s="17"/>
      <c r="W506" s="17"/>
      <c r="X506" s="17"/>
    </row>
    <row r="507" spans="17:24" x14ac:dyDescent="0.25">
      <c r="Q507" s="17"/>
      <c r="R507" s="17"/>
      <c r="S507" s="17"/>
      <c r="T507" s="17"/>
      <c r="U507" s="17"/>
      <c r="V507" s="17"/>
      <c r="W507" s="17"/>
      <c r="X507" s="17"/>
    </row>
    <row r="508" spans="17:24" x14ac:dyDescent="0.25">
      <c r="Q508" s="17"/>
      <c r="R508" s="17"/>
      <c r="S508" s="17"/>
      <c r="T508" s="17"/>
      <c r="U508" s="17"/>
      <c r="V508" s="17"/>
      <c r="W508" s="17"/>
      <c r="X508" s="17"/>
    </row>
    <row r="509" spans="17:24" x14ac:dyDescent="0.25">
      <c r="Q509" s="17"/>
      <c r="R509" s="17"/>
      <c r="S509" s="17"/>
      <c r="T509" s="17"/>
      <c r="U509" s="17"/>
      <c r="V509" s="17"/>
      <c r="W509" s="17"/>
      <c r="X509" s="17"/>
    </row>
    <row r="510" spans="17:24" x14ac:dyDescent="0.25">
      <c r="Q510" s="17"/>
      <c r="R510" s="17"/>
      <c r="S510" s="17"/>
      <c r="T510" s="17"/>
      <c r="U510" s="17"/>
      <c r="V510" s="17"/>
      <c r="W510" s="17"/>
      <c r="X510" s="17"/>
    </row>
    <row r="511" spans="17:24" x14ac:dyDescent="0.25">
      <c r="Q511" s="17"/>
      <c r="R511" s="17"/>
      <c r="S511" s="17"/>
      <c r="T511" s="17"/>
      <c r="U511" s="17"/>
      <c r="V511" s="17"/>
      <c r="W511" s="17"/>
      <c r="X511" s="17"/>
    </row>
    <row r="512" spans="17:24" x14ac:dyDescent="0.25">
      <c r="Q512" s="17"/>
      <c r="R512" s="17"/>
      <c r="S512" s="17"/>
      <c r="T512" s="17"/>
      <c r="U512" s="17"/>
      <c r="V512" s="17"/>
      <c r="W512" s="17"/>
      <c r="X512" s="17"/>
    </row>
    <row r="513" spans="17:24" x14ac:dyDescent="0.25">
      <c r="Q513" s="17"/>
      <c r="R513" s="17"/>
      <c r="S513" s="17"/>
      <c r="T513" s="17"/>
      <c r="U513" s="17"/>
      <c r="V513" s="17"/>
      <c r="W513" s="17"/>
      <c r="X513" s="17"/>
    </row>
    <row r="514" spans="17:24" x14ac:dyDescent="0.25">
      <c r="Q514" s="17"/>
      <c r="R514" s="17"/>
      <c r="S514" s="17"/>
      <c r="T514" s="17"/>
      <c r="U514" s="17"/>
      <c r="V514" s="17"/>
      <c r="W514" s="17"/>
      <c r="X514" s="17"/>
    </row>
    <row r="515" spans="17:24" x14ac:dyDescent="0.25">
      <c r="Q515" s="17"/>
      <c r="R515" s="17"/>
      <c r="S515" s="17"/>
      <c r="T515" s="17"/>
      <c r="U515" s="17"/>
      <c r="V515" s="17"/>
      <c r="W515" s="17"/>
      <c r="X515" s="17"/>
    </row>
    <row r="516" spans="17:24" x14ac:dyDescent="0.25">
      <c r="Q516" s="17"/>
      <c r="R516" s="17"/>
      <c r="S516" s="17"/>
      <c r="T516" s="17"/>
      <c r="U516" s="17"/>
      <c r="V516" s="17"/>
      <c r="W516" s="17"/>
      <c r="X516" s="17"/>
    </row>
    <row r="517" spans="17:24" x14ac:dyDescent="0.25">
      <c r="Q517" s="17"/>
      <c r="R517" s="17"/>
      <c r="S517" s="17"/>
      <c r="T517" s="17"/>
      <c r="U517" s="17"/>
      <c r="V517" s="17"/>
      <c r="W517" s="17"/>
      <c r="X517" s="17"/>
    </row>
    <row r="518" spans="17:24" x14ac:dyDescent="0.25">
      <c r="Q518" s="17"/>
      <c r="R518" s="17"/>
      <c r="S518" s="17"/>
      <c r="T518" s="17"/>
      <c r="U518" s="17"/>
      <c r="V518" s="17"/>
      <c r="W518" s="17"/>
      <c r="X518" s="17"/>
    </row>
    <row r="519" spans="17:24" x14ac:dyDescent="0.25">
      <c r="Q519" s="17"/>
      <c r="R519" s="17"/>
      <c r="S519" s="17"/>
      <c r="T519" s="17"/>
      <c r="U519" s="17"/>
      <c r="V519" s="17"/>
      <c r="W519" s="17"/>
      <c r="X519" s="17"/>
    </row>
    <row r="520" spans="17:24" x14ac:dyDescent="0.25">
      <c r="Q520" s="17"/>
      <c r="R520" s="17"/>
      <c r="S520" s="17"/>
      <c r="T520" s="17"/>
      <c r="U520" s="17"/>
      <c r="V520" s="17"/>
      <c r="W520" s="17"/>
      <c r="X520" s="17"/>
    </row>
    <row r="521" spans="17:24" x14ac:dyDescent="0.25">
      <c r="Q521" s="17"/>
      <c r="R521" s="17"/>
      <c r="S521" s="17"/>
      <c r="T521" s="17"/>
      <c r="U521" s="17"/>
      <c r="V521" s="17"/>
      <c r="W521" s="17"/>
      <c r="X521" s="17"/>
    </row>
    <row r="522" spans="17:24" x14ac:dyDescent="0.25">
      <c r="Q522" s="17"/>
      <c r="R522" s="17"/>
      <c r="S522" s="17"/>
      <c r="T522" s="17"/>
      <c r="U522" s="17"/>
      <c r="V522" s="17"/>
      <c r="W522" s="17"/>
      <c r="X522" s="17"/>
    </row>
    <row r="523" spans="17:24" x14ac:dyDescent="0.25">
      <c r="Q523" s="17"/>
      <c r="R523" s="17"/>
      <c r="S523" s="17"/>
      <c r="T523" s="17"/>
      <c r="U523" s="17"/>
      <c r="V523" s="17"/>
      <c r="W523" s="17"/>
      <c r="X523" s="17"/>
    </row>
    <row r="524" spans="17:24" x14ac:dyDescent="0.25">
      <c r="Q524" s="17"/>
      <c r="R524" s="17"/>
      <c r="S524" s="17"/>
      <c r="T524" s="17"/>
      <c r="U524" s="17"/>
      <c r="V524" s="17"/>
      <c r="W524" s="17"/>
      <c r="X524" s="17"/>
    </row>
    <row r="525" spans="17:24" x14ac:dyDescent="0.25">
      <c r="Q525" s="17"/>
      <c r="R525" s="17"/>
      <c r="S525" s="17"/>
      <c r="T525" s="17"/>
      <c r="U525" s="17"/>
      <c r="V525" s="17"/>
      <c r="W525" s="17"/>
      <c r="X525" s="17"/>
    </row>
    <row r="526" spans="17:24" x14ac:dyDescent="0.25">
      <c r="Q526" s="17"/>
      <c r="R526" s="17"/>
      <c r="S526" s="17"/>
      <c r="T526" s="17"/>
      <c r="U526" s="17"/>
      <c r="V526" s="17"/>
      <c r="W526" s="17"/>
      <c r="X526" s="17"/>
    </row>
    <row r="527" spans="17:24" x14ac:dyDescent="0.25">
      <c r="Q527" s="17"/>
      <c r="R527" s="17"/>
      <c r="S527" s="17"/>
      <c r="T527" s="17"/>
      <c r="U527" s="17"/>
      <c r="V527" s="17"/>
      <c r="W527" s="17"/>
      <c r="X527" s="17"/>
    </row>
    <row r="528" spans="17:24" x14ac:dyDescent="0.25">
      <c r="Q528" s="17"/>
      <c r="R528" s="17"/>
      <c r="S528" s="17"/>
      <c r="T528" s="17"/>
      <c r="U528" s="17"/>
      <c r="V528" s="17"/>
      <c r="W528" s="17"/>
      <c r="X528" s="17"/>
    </row>
    <row r="529" spans="17:24" x14ac:dyDescent="0.25">
      <c r="Q529" s="17"/>
      <c r="R529" s="17"/>
      <c r="S529" s="17"/>
      <c r="T529" s="17"/>
      <c r="U529" s="17"/>
      <c r="V529" s="17"/>
      <c r="W529" s="17"/>
      <c r="X529" s="17"/>
    </row>
    <row r="530" spans="17:24" x14ac:dyDescent="0.25">
      <c r="Q530" s="17"/>
      <c r="R530" s="17"/>
      <c r="S530" s="17"/>
      <c r="T530" s="17"/>
      <c r="U530" s="17"/>
      <c r="V530" s="17"/>
      <c r="W530" s="17"/>
      <c r="X530" s="17"/>
    </row>
    <row r="531" spans="17:24" x14ac:dyDescent="0.25">
      <c r="Q531" s="17"/>
      <c r="R531" s="17"/>
      <c r="S531" s="17"/>
      <c r="T531" s="17"/>
      <c r="U531" s="17"/>
      <c r="V531" s="17"/>
      <c r="W531" s="17"/>
      <c r="X531" s="17"/>
    </row>
    <row r="532" spans="17:24" x14ac:dyDescent="0.25">
      <c r="Q532" s="17"/>
      <c r="R532" s="17"/>
      <c r="S532" s="17"/>
      <c r="T532" s="17"/>
      <c r="U532" s="17"/>
      <c r="V532" s="17"/>
      <c r="W532" s="17"/>
      <c r="X532" s="17"/>
    </row>
    <row r="533" spans="17:24" x14ac:dyDescent="0.25">
      <c r="Q533" s="17"/>
      <c r="R533" s="17"/>
      <c r="S533" s="17"/>
      <c r="T533" s="17"/>
      <c r="U533" s="17"/>
      <c r="V533" s="17"/>
      <c r="W533" s="17"/>
      <c r="X533" s="17"/>
    </row>
    <row r="534" spans="17:24" x14ac:dyDescent="0.25">
      <c r="Q534" s="17"/>
      <c r="R534" s="17"/>
      <c r="S534" s="17"/>
      <c r="T534" s="17"/>
      <c r="U534" s="17"/>
      <c r="V534" s="17"/>
      <c r="W534" s="17"/>
      <c r="X534" s="17"/>
    </row>
    <row r="535" spans="17:24" x14ac:dyDescent="0.25">
      <c r="Q535" s="17"/>
      <c r="R535" s="17"/>
      <c r="S535" s="17"/>
      <c r="T535" s="17"/>
      <c r="U535" s="17"/>
      <c r="V535" s="17"/>
      <c r="W535" s="17"/>
      <c r="X535" s="17"/>
    </row>
    <row r="536" spans="17:24" x14ac:dyDescent="0.25">
      <c r="Q536" s="17"/>
      <c r="R536" s="17"/>
      <c r="S536" s="17"/>
      <c r="T536" s="17"/>
      <c r="U536" s="17"/>
      <c r="V536" s="17"/>
      <c r="W536" s="17"/>
      <c r="X536" s="17"/>
    </row>
    <row r="537" spans="17:24" x14ac:dyDescent="0.25">
      <c r="Q537" s="17"/>
      <c r="R537" s="17"/>
      <c r="S537" s="17"/>
      <c r="T537" s="17"/>
      <c r="U537" s="17"/>
      <c r="V537" s="17"/>
      <c r="W537" s="17"/>
      <c r="X537" s="17"/>
    </row>
    <row r="538" spans="17:24" x14ac:dyDescent="0.25">
      <c r="Q538" s="17"/>
      <c r="R538" s="17"/>
      <c r="S538" s="17"/>
      <c r="T538" s="17"/>
      <c r="U538" s="17"/>
      <c r="V538" s="17"/>
      <c r="W538" s="17"/>
      <c r="X538" s="17"/>
    </row>
    <row r="539" spans="17:24" x14ac:dyDescent="0.25">
      <c r="Q539" s="17"/>
      <c r="R539" s="17"/>
      <c r="S539" s="17"/>
      <c r="T539" s="17"/>
      <c r="U539" s="17"/>
      <c r="V539" s="17"/>
      <c r="W539" s="17"/>
      <c r="X539" s="17"/>
    </row>
    <row r="540" spans="17:24" x14ac:dyDescent="0.25">
      <c r="Q540" s="17"/>
      <c r="R540" s="17"/>
      <c r="S540" s="17"/>
      <c r="T540" s="17"/>
      <c r="U540" s="17"/>
      <c r="V540" s="17"/>
      <c r="W540" s="17"/>
      <c r="X540" s="17"/>
    </row>
    <row r="541" spans="17:24" x14ac:dyDescent="0.25">
      <c r="Q541" s="17"/>
      <c r="R541" s="17"/>
      <c r="S541" s="17"/>
      <c r="T541" s="17"/>
      <c r="U541" s="17"/>
      <c r="V541" s="17"/>
      <c r="W541" s="17"/>
      <c r="X541" s="17"/>
    </row>
    <row r="542" spans="17:24" x14ac:dyDescent="0.25">
      <c r="Q542" s="17"/>
      <c r="R542" s="17"/>
      <c r="S542" s="17"/>
      <c r="T542" s="17"/>
      <c r="U542" s="17"/>
      <c r="V542" s="17"/>
      <c r="W542" s="17"/>
      <c r="X542" s="17"/>
    </row>
    <row r="543" spans="17:24" x14ac:dyDescent="0.25">
      <c r="Q543" s="17"/>
      <c r="R543" s="17"/>
      <c r="S543" s="17"/>
      <c r="T543" s="17"/>
      <c r="U543" s="17"/>
      <c r="V543" s="17"/>
      <c r="W543" s="17"/>
      <c r="X543" s="17"/>
    </row>
    <row r="544" spans="17:24" x14ac:dyDescent="0.25">
      <c r="Q544" s="17"/>
      <c r="R544" s="17"/>
      <c r="S544" s="17"/>
      <c r="T544" s="17"/>
      <c r="U544" s="17"/>
      <c r="V544" s="17"/>
      <c r="W544" s="17"/>
      <c r="X544" s="17"/>
    </row>
    <row r="545" spans="17:24" x14ac:dyDescent="0.25">
      <c r="Q545" s="17"/>
      <c r="R545" s="17"/>
      <c r="S545" s="17"/>
      <c r="T545" s="17"/>
      <c r="U545" s="17"/>
      <c r="V545" s="17"/>
      <c r="W545" s="17"/>
      <c r="X545" s="17"/>
    </row>
    <row r="546" spans="17:24" x14ac:dyDescent="0.25">
      <c r="Q546" s="17"/>
      <c r="R546" s="17"/>
      <c r="S546" s="17"/>
      <c r="T546" s="17"/>
      <c r="U546" s="17"/>
      <c r="V546" s="17"/>
      <c r="W546" s="17"/>
      <c r="X546" s="17"/>
    </row>
    <row r="547" spans="17:24" x14ac:dyDescent="0.25">
      <c r="Q547" s="17"/>
      <c r="R547" s="17"/>
      <c r="S547" s="17"/>
      <c r="T547" s="17"/>
      <c r="U547" s="17"/>
      <c r="V547" s="17"/>
      <c r="W547" s="17"/>
      <c r="X547" s="17"/>
    </row>
    <row r="548" spans="17:24" x14ac:dyDescent="0.25">
      <c r="Q548" s="17"/>
      <c r="R548" s="17"/>
      <c r="S548" s="17"/>
      <c r="T548" s="17"/>
      <c r="U548" s="17"/>
      <c r="V548" s="17"/>
      <c r="W548" s="17"/>
      <c r="X548" s="17"/>
    </row>
    <row r="549" spans="17:24" x14ac:dyDescent="0.25">
      <c r="Q549" s="17"/>
      <c r="R549" s="17"/>
      <c r="S549" s="17"/>
      <c r="T549" s="17"/>
      <c r="U549" s="17"/>
      <c r="V549" s="17"/>
      <c r="W549" s="17"/>
      <c r="X549" s="17"/>
    </row>
    <row r="550" spans="17:24" x14ac:dyDescent="0.25">
      <c r="Q550" s="17"/>
      <c r="R550" s="17"/>
      <c r="S550" s="17"/>
      <c r="T550" s="17"/>
      <c r="U550" s="17"/>
      <c r="V550" s="17"/>
      <c r="W550" s="17"/>
      <c r="X550" s="17"/>
    </row>
    <row r="551" spans="17:24" x14ac:dyDescent="0.25">
      <c r="Q551" s="17"/>
      <c r="R551" s="17"/>
      <c r="S551" s="17"/>
      <c r="T551" s="17"/>
      <c r="U551" s="17"/>
      <c r="V551" s="17"/>
      <c r="W551" s="17"/>
      <c r="X551" s="17"/>
    </row>
    <row r="552" spans="17:24" x14ac:dyDescent="0.25">
      <c r="Q552" s="17"/>
      <c r="R552" s="17"/>
      <c r="S552" s="17"/>
      <c r="T552" s="17"/>
      <c r="U552" s="17"/>
      <c r="V552" s="17"/>
      <c r="W552" s="17"/>
      <c r="X552" s="17"/>
    </row>
    <row r="553" spans="17:24" x14ac:dyDescent="0.25">
      <c r="Q553" s="17"/>
      <c r="R553" s="17"/>
      <c r="S553" s="17"/>
      <c r="T553" s="17"/>
      <c r="U553" s="17"/>
      <c r="V553" s="17"/>
      <c r="W553" s="17"/>
      <c r="X553" s="17"/>
    </row>
    <row r="554" spans="17:24" x14ac:dyDescent="0.25">
      <c r="Q554" s="17"/>
      <c r="R554" s="17"/>
      <c r="S554" s="17"/>
      <c r="T554" s="17"/>
      <c r="U554" s="17"/>
      <c r="V554" s="17"/>
      <c r="W554" s="17"/>
      <c r="X554" s="17"/>
    </row>
    <row r="555" spans="17:24" x14ac:dyDescent="0.25">
      <c r="Q555" s="17"/>
      <c r="R555" s="17"/>
      <c r="S555" s="17"/>
      <c r="T555" s="17"/>
      <c r="U555" s="17"/>
      <c r="V555" s="17"/>
      <c r="W555" s="17"/>
      <c r="X555" s="17"/>
    </row>
    <row r="556" spans="17:24" x14ac:dyDescent="0.25">
      <c r="Q556" s="17"/>
      <c r="R556" s="17"/>
      <c r="S556" s="17"/>
      <c r="T556" s="17"/>
      <c r="U556" s="17"/>
      <c r="V556" s="17"/>
      <c r="W556" s="17"/>
      <c r="X556" s="17"/>
    </row>
    <row r="557" spans="17:24" x14ac:dyDescent="0.25">
      <c r="Q557" s="17"/>
      <c r="R557" s="17"/>
      <c r="S557" s="17"/>
      <c r="T557" s="17"/>
      <c r="U557" s="17"/>
      <c r="V557" s="17"/>
      <c r="W557" s="17"/>
      <c r="X557" s="17"/>
    </row>
    <row r="558" spans="17:24" x14ac:dyDescent="0.25">
      <c r="Q558" s="17"/>
      <c r="R558" s="17"/>
      <c r="S558" s="17"/>
      <c r="T558" s="17"/>
      <c r="U558" s="17"/>
      <c r="V558" s="17"/>
      <c r="W558" s="17"/>
      <c r="X558" s="17"/>
    </row>
    <row r="559" spans="17:24" x14ac:dyDescent="0.25">
      <c r="Q559" s="17"/>
      <c r="R559" s="17"/>
      <c r="S559" s="17"/>
      <c r="T559" s="17"/>
      <c r="U559" s="17"/>
      <c r="V559" s="17"/>
      <c r="W559" s="17"/>
      <c r="X559" s="17"/>
    </row>
    <row r="560" spans="17:24" x14ac:dyDescent="0.25">
      <c r="Q560" s="17"/>
      <c r="R560" s="17"/>
      <c r="S560" s="17"/>
      <c r="T560" s="17"/>
      <c r="U560" s="17"/>
      <c r="V560" s="17"/>
      <c r="W560" s="17"/>
      <c r="X560" s="17"/>
    </row>
    <row r="561" spans="17:24" x14ac:dyDescent="0.25">
      <c r="Q561" s="17"/>
      <c r="R561" s="17"/>
      <c r="S561" s="17"/>
      <c r="T561" s="17"/>
      <c r="U561" s="17"/>
      <c r="V561" s="17"/>
      <c r="W561" s="17"/>
      <c r="X561" s="17"/>
    </row>
    <row r="562" spans="17:24" x14ac:dyDescent="0.25">
      <c r="Q562" s="17"/>
      <c r="R562" s="17"/>
      <c r="S562" s="17"/>
      <c r="T562" s="17"/>
      <c r="U562" s="17"/>
      <c r="V562" s="17"/>
      <c r="W562" s="17"/>
      <c r="X562" s="17"/>
    </row>
    <row r="563" spans="17:24" x14ac:dyDescent="0.25">
      <c r="Q563" s="17"/>
      <c r="R563" s="17"/>
      <c r="S563" s="17"/>
      <c r="T563" s="17"/>
      <c r="U563" s="17"/>
      <c r="V563" s="17"/>
      <c r="W563" s="17"/>
      <c r="X563" s="17"/>
    </row>
    <row r="564" spans="17:24" x14ac:dyDescent="0.25">
      <c r="Q564" s="17"/>
      <c r="R564" s="17"/>
      <c r="S564" s="17"/>
      <c r="T564" s="17"/>
      <c r="U564" s="17"/>
      <c r="V564" s="17"/>
      <c r="W564" s="17"/>
      <c r="X564" s="17"/>
    </row>
    <row r="565" spans="17:24" x14ac:dyDescent="0.25">
      <c r="Q565" s="17"/>
      <c r="R565" s="17"/>
      <c r="S565" s="17"/>
      <c r="T565" s="17"/>
      <c r="U565" s="17"/>
      <c r="V565" s="17"/>
      <c r="W565" s="17"/>
      <c r="X565" s="17"/>
    </row>
    <row r="566" spans="17:24" x14ac:dyDescent="0.25">
      <c r="Q566" s="17"/>
      <c r="R566" s="17"/>
      <c r="S566" s="17"/>
      <c r="T566" s="17"/>
      <c r="U566" s="17"/>
      <c r="V566" s="17"/>
      <c r="W566" s="17"/>
      <c r="X566" s="17"/>
    </row>
    <row r="567" spans="17:24" x14ac:dyDescent="0.25">
      <c r="Q567" s="17"/>
      <c r="R567" s="17"/>
      <c r="S567" s="17"/>
      <c r="T567" s="17"/>
      <c r="U567" s="17"/>
      <c r="V567" s="17"/>
      <c r="W567" s="17"/>
      <c r="X567" s="17"/>
    </row>
    <row r="568" spans="17:24" x14ac:dyDescent="0.25">
      <c r="Q568" s="17"/>
      <c r="R568" s="17"/>
      <c r="S568" s="17"/>
      <c r="T568" s="17"/>
      <c r="U568" s="17"/>
      <c r="V568" s="17"/>
      <c r="W568" s="17"/>
      <c r="X568" s="17"/>
    </row>
    <row r="569" spans="17:24" x14ac:dyDescent="0.25">
      <c r="Q569" s="17"/>
      <c r="R569" s="17"/>
      <c r="S569" s="17"/>
      <c r="T569" s="17"/>
      <c r="U569" s="17"/>
      <c r="V569" s="17"/>
      <c r="W569" s="17"/>
      <c r="X569" s="17"/>
    </row>
    <row r="570" spans="17:24" x14ac:dyDescent="0.25">
      <c r="Q570" s="17"/>
      <c r="R570" s="17"/>
      <c r="S570" s="17"/>
      <c r="T570" s="17"/>
      <c r="U570" s="17"/>
      <c r="V570" s="17"/>
      <c r="W570" s="17"/>
      <c r="X570" s="17"/>
    </row>
    <row r="571" spans="17:24" x14ac:dyDescent="0.25">
      <c r="Q571" s="17"/>
      <c r="R571" s="17"/>
      <c r="S571" s="17"/>
      <c r="T571" s="17"/>
      <c r="U571" s="17"/>
      <c r="V571" s="17"/>
      <c r="W571" s="17"/>
      <c r="X571" s="17"/>
    </row>
    <row r="572" spans="17:24" x14ac:dyDescent="0.25">
      <c r="Q572" s="17"/>
      <c r="R572" s="17"/>
      <c r="S572" s="17"/>
      <c r="T572" s="17"/>
      <c r="U572" s="17"/>
      <c r="V572" s="17"/>
      <c r="W572" s="17"/>
      <c r="X572" s="17"/>
    </row>
    <row r="573" spans="17:24" x14ac:dyDescent="0.25">
      <c r="Q573" s="17"/>
      <c r="R573" s="17"/>
      <c r="S573" s="17"/>
      <c r="T573" s="17"/>
      <c r="U573" s="17"/>
      <c r="V573" s="17"/>
      <c r="W573" s="17"/>
      <c r="X573" s="17"/>
    </row>
    <row r="574" spans="17:24" x14ac:dyDescent="0.25">
      <c r="Q574" s="17"/>
      <c r="R574" s="17"/>
      <c r="S574" s="17"/>
      <c r="T574" s="17"/>
      <c r="U574" s="17"/>
      <c r="V574" s="17"/>
      <c r="W574" s="17"/>
      <c r="X574" s="17"/>
    </row>
    <row r="575" spans="17:24" x14ac:dyDescent="0.25">
      <c r="Q575" s="17"/>
      <c r="R575" s="17"/>
      <c r="S575" s="17"/>
      <c r="T575" s="17"/>
      <c r="U575" s="17"/>
      <c r="V575" s="17"/>
      <c r="W575" s="17"/>
      <c r="X575" s="17"/>
    </row>
    <row r="576" spans="17:24" x14ac:dyDescent="0.25">
      <c r="Q576" s="17"/>
      <c r="R576" s="17"/>
      <c r="S576" s="17"/>
      <c r="T576" s="17"/>
      <c r="U576" s="17"/>
      <c r="V576" s="17"/>
      <c r="W576" s="17"/>
      <c r="X576" s="17"/>
    </row>
    <row r="577" spans="17:24" x14ac:dyDescent="0.25">
      <c r="Q577" s="17"/>
      <c r="R577" s="17"/>
      <c r="S577" s="17"/>
      <c r="T577" s="17"/>
      <c r="U577" s="17"/>
      <c r="V577" s="17"/>
      <c r="W577" s="17"/>
      <c r="X577" s="17"/>
    </row>
    <row r="578" spans="17:24" x14ac:dyDescent="0.25">
      <c r="Q578" s="17"/>
      <c r="R578" s="17"/>
      <c r="S578" s="17"/>
      <c r="T578" s="17"/>
      <c r="U578" s="17"/>
      <c r="V578" s="17"/>
      <c r="W578" s="17"/>
      <c r="X578" s="17"/>
    </row>
    <row r="579" spans="17:24" x14ac:dyDescent="0.25">
      <c r="Q579" s="17"/>
      <c r="R579" s="17"/>
      <c r="S579" s="17"/>
      <c r="T579" s="17"/>
      <c r="U579" s="17"/>
      <c r="V579" s="17"/>
      <c r="W579" s="17"/>
      <c r="X579" s="17"/>
    </row>
    <row r="580" spans="17:24" x14ac:dyDescent="0.25">
      <c r="Q580" s="17"/>
      <c r="R580" s="17"/>
      <c r="S580" s="17"/>
      <c r="T580" s="17"/>
      <c r="U580" s="17"/>
      <c r="V580" s="17"/>
      <c r="W580" s="17"/>
      <c r="X580" s="17"/>
    </row>
    <row r="581" spans="17:24" x14ac:dyDescent="0.25">
      <c r="Q581" s="17"/>
      <c r="R581" s="17"/>
      <c r="S581" s="17"/>
      <c r="T581" s="17"/>
      <c r="U581" s="17"/>
      <c r="V581" s="17"/>
      <c r="W581" s="17"/>
      <c r="X581" s="17"/>
    </row>
    <row r="582" spans="17:24" x14ac:dyDescent="0.25">
      <c r="Q582" s="17"/>
      <c r="R582" s="17"/>
      <c r="S582" s="17"/>
      <c r="T582" s="17"/>
      <c r="U582" s="17"/>
      <c r="V582" s="17"/>
      <c r="W582" s="17"/>
      <c r="X582" s="17"/>
    </row>
    <row r="583" spans="17:24" x14ac:dyDescent="0.25">
      <c r="Q583" s="17"/>
      <c r="R583" s="17"/>
      <c r="S583" s="17"/>
      <c r="T583" s="17"/>
      <c r="U583" s="17"/>
      <c r="V583" s="17"/>
      <c r="W583" s="17"/>
      <c r="X583" s="17"/>
    </row>
    <row r="584" spans="17:24" x14ac:dyDescent="0.25">
      <c r="Q584" s="17"/>
      <c r="R584" s="17"/>
      <c r="S584" s="17"/>
      <c r="T584" s="17"/>
      <c r="U584" s="17"/>
      <c r="V584" s="17"/>
      <c r="W584" s="17"/>
      <c r="X584" s="17"/>
    </row>
    <row r="585" spans="17:24" x14ac:dyDescent="0.25">
      <c r="Q585" s="17"/>
      <c r="R585" s="17"/>
      <c r="S585" s="17"/>
      <c r="T585" s="17"/>
      <c r="U585" s="17"/>
      <c r="V585" s="17"/>
      <c r="W585" s="17"/>
      <c r="X585" s="17"/>
    </row>
    <row r="586" spans="17:24" x14ac:dyDescent="0.25">
      <c r="Q586" s="17"/>
      <c r="R586" s="17"/>
      <c r="S586" s="17"/>
      <c r="T586" s="17"/>
      <c r="U586" s="17"/>
      <c r="V586" s="17"/>
      <c r="W586" s="17"/>
      <c r="X586" s="17"/>
    </row>
    <row r="587" spans="17:24" x14ac:dyDescent="0.25">
      <c r="Q587" s="17"/>
      <c r="R587" s="17"/>
      <c r="S587" s="17"/>
      <c r="T587" s="17"/>
      <c r="U587" s="17"/>
      <c r="V587" s="17"/>
      <c r="W587" s="17"/>
      <c r="X587" s="17"/>
    </row>
    <row r="588" spans="17:24" x14ac:dyDescent="0.25">
      <c r="Q588" s="17"/>
      <c r="R588" s="17"/>
      <c r="S588" s="17"/>
      <c r="T588" s="17"/>
      <c r="U588" s="17"/>
      <c r="V588" s="17"/>
      <c r="W588" s="17"/>
      <c r="X588" s="17"/>
    </row>
    <row r="589" spans="17:24" x14ac:dyDescent="0.25">
      <c r="Q589" s="17"/>
      <c r="R589" s="17"/>
      <c r="S589" s="17"/>
      <c r="T589" s="17"/>
      <c r="U589" s="17"/>
      <c r="V589" s="17"/>
      <c r="W589" s="17"/>
      <c r="X589" s="17"/>
    </row>
    <row r="590" spans="17:24" x14ac:dyDescent="0.25">
      <c r="Q590" s="17"/>
      <c r="R590" s="17"/>
      <c r="S590" s="17"/>
      <c r="T590" s="17"/>
      <c r="U590" s="17"/>
      <c r="V590" s="17"/>
      <c r="W590" s="17"/>
      <c r="X590" s="17"/>
    </row>
    <row r="591" spans="17:24" x14ac:dyDescent="0.25">
      <c r="Q591" s="17"/>
      <c r="R591" s="17"/>
      <c r="S591" s="17"/>
      <c r="T591" s="17"/>
      <c r="U591" s="17"/>
      <c r="V591" s="17"/>
      <c r="W591" s="17"/>
      <c r="X591" s="17"/>
    </row>
    <row r="592" spans="17:24" x14ac:dyDescent="0.25">
      <c r="Q592" s="17"/>
      <c r="R592" s="17"/>
      <c r="S592" s="17"/>
      <c r="T592" s="17"/>
      <c r="U592" s="17"/>
      <c r="V592" s="17"/>
      <c r="W592" s="17"/>
      <c r="X592" s="17"/>
    </row>
    <row r="593" spans="17:24" x14ac:dyDescent="0.25">
      <c r="Q593" s="17"/>
      <c r="R593" s="17"/>
      <c r="S593" s="17"/>
      <c r="T593" s="17"/>
      <c r="U593" s="17"/>
      <c r="V593" s="17"/>
      <c r="W593" s="17"/>
      <c r="X593" s="17"/>
    </row>
    <row r="594" spans="17:24" x14ac:dyDescent="0.25">
      <c r="Q594" s="17"/>
      <c r="R594" s="17"/>
      <c r="S594" s="17"/>
      <c r="T594" s="17"/>
      <c r="U594" s="17"/>
      <c r="V594" s="17"/>
      <c r="W594" s="17"/>
      <c r="X594" s="17"/>
    </row>
    <row r="595" spans="17:24" x14ac:dyDescent="0.25">
      <c r="Q595" s="17"/>
      <c r="R595" s="17"/>
      <c r="S595" s="17"/>
      <c r="T595" s="17"/>
      <c r="U595" s="17"/>
      <c r="V595" s="17"/>
      <c r="W595" s="17"/>
      <c r="X595" s="17"/>
    </row>
    <row r="596" spans="17:24" x14ac:dyDescent="0.25">
      <c r="Q596" s="17"/>
      <c r="R596" s="17"/>
      <c r="S596" s="17"/>
      <c r="T596" s="17"/>
      <c r="U596" s="17"/>
      <c r="V596" s="17"/>
      <c r="W596" s="17"/>
      <c r="X596" s="17"/>
    </row>
    <row r="597" spans="17:24" x14ac:dyDescent="0.25">
      <c r="Q597" s="17"/>
      <c r="R597" s="17"/>
      <c r="S597" s="17"/>
      <c r="T597" s="17"/>
      <c r="U597" s="17"/>
      <c r="V597" s="17"/>
      <c r="W597" s="17"/>
      <c r="X597" s="17"/>
    </row>
    <row r="598" spans="17:24" x14ac:dyDescent="0.25">
      <c r="Q598" s="17"/>
      <c r="R598" s="17"/>
      <c r="S598" s="17"/>
      <c r="T598" s="17"/>
      <c r="U598" s="17"/>
      <c r="V598" s="17"/>
      <c r="W598" s="17"/>
      <c r="X598" s="17"/>
    </row>
    <row r="599" spans="17:24" x14ac:dyDescent="0.25">
      <c r="Q599" s="17"/>
      <c r="R599" s="17"/>
      <c r="S599" s="17"/>
      <c r="T599" s="17"/>
      <c r="U599" s="17"/>
      <c r="V599" s="17"/>
      <c r="W599" s="17"/>
      <c r="X599" s="17"/>
    </row>
    <row r="600" spans="17:24" x14ac:dyDescent="0.25">
      <c r="Q600" s="17"/>
      <c r="R600" s="17"/>
      <c r="S600" s="17"/>
      <c r="T600" s="17"/>
      <c r="U600" s="17"/>
      <c r="V600" s="17"/>
      <c r="W600" s="17"/>
      <c r="X600" s="17"/>
    </row>
    <row r="601" spans="17:24" x14ac:dyDescent="0.25">
      <c r="Q601" s="17"/>
      <c r="R601" s="17"/>
      <c r="S601" s="17"/>
      <c r="T601" s="17"/>
      <c r="U601" s="17"/>
      <c r="V601" s="17"/>
      <c r="W601" s="17"/>
      <c r="X601" s="17"/>
    </row>
    <row r="602" spans="17:24" x14ac:dyDescent="0.25">
      <c r="Q602" s="17"/>
      <c r="R602" s="17"/>
      <c r="S602" s="17"/>
      <c r="T602" s="17"/>
      <c r="U602" s="17"/>
      <c r="V602" s="17"/>
      <c r="W602" s="17"/>
      <c r="X602" s="17"/>
    </row>
    <row r="603" spans="17:24" x14ac:dyDescent="0.25">
      <c r="Q603" s="17"/>
      <c r="R603" s="17"/>
      <c r="S603" s="17"/>
      <c r="T603" s="17"/>
      <c r="U603" s="17"/>
      <c r="V603" s="17"/>
      <c r="W603" s="17"/>
      <c r="X603" s="17"/>
    </row>
    <row r="604" spans="17:24" x14ac:dyDescent="0.25">
      <c r="Q604" s="17"/>
      <c r="R604" s="17"/>
      <c r="S604" s="17"/>
      <c r="T604" s="17"/>
      <c r="U604" s="17"/>
      <c r="V604" s="17"/>
      <c r="W604" s="17"/>
      <c r="X604" s="17"/>
    </row>
    <row r="605" spans="17:24" x14ac:dyDescent="0.25">
      <c r="Q605" s="17"/>
      <c r="R605" s="17"/>
      <c r="S605" s="17"/>
      <c r="T605" s="17"/>
      <c r="U605" s="17"/>
      <c r="V605" s="17"/>
      <c r="W605" s="17"/>
      <c r="X605" s="17"/>
    </row>
    <row r="606" spans="17:24" x14ac:dyDescent="0.25">
      <c r="Q606" s="17"/>
      <c r="R606" s="17"/>
      <c r="S606" s="17"/>
      <c r="T606" s="17"/>
      <c r="U606" s="17"/>
      <c r="V606" s="17"/>
      <c r="W606" s="17"/>
      <c r="X606" s="17"/>
    </row>
    <row r="607" spans="17:24" x14ac:dyDescent="0.25">
      <c r="Q607" s="17"/>
      <c r="R607" s="17"/>
      <c r="S607" s="17"/>
      <c r="T607" s="17"/>
      <c r="U607" s="17"/>
      <c r="V607" s="17"/>
      <c r="W607" s="17"/>
      <c r="X607" s="17"/>
    </row>
    <row r="608" spans="17:24" x14ac:dyDescent="0.25">
      <c r="Q608" s="17"/>
      <c r="R608" s="17"/>
      <c r="S608" s="17"/>
      <c r="T608" s="17"/>
      <c r="U608" s="17"/>
      <c r="V608" s="17"/>
      <c r="W608" s="17"/>
      <c r="X608" s="17"/>
    </row>
    <row r="609" spans="17:24" x14ac:dyDescent="0.25">
      <c r="Q609" s="17"/>
      <c r="R609" s="17"/>
      <c r="S609" s="17"/>
      <c r="T609" s="17"/>
      <c r="U609" s="17"/>
      <c r="V609" s="17"/>
      <c r="W609" s="17"/>
      <c r="X609" s="17"/>
    </row>
    <row r="610" spans="17:24" x14ac:dyDescent="0.25">
      <c r="Q610" s="17"/>
      <c r="R610" s="17"/>
      <c r="S610" s="17"/>
      <c r="T610" s="17"/>
      <c r="U610" s="17"/>
      <c r="V610" s="17"/>
      <c r="W610" s="17"/>
      <c r="X610" s="17"/>
    </row>
    <row r="611" spans="17:24" x14ac:dyDescent="0.25">
      <c r="Q611" s="17"/>
      <c r="R611" s="17"/>
      <c r="S611" s="17"/>
      <c r="T611" s="17"/>
      <c r="U611" s="17"/>
      <c r="V611" s="17"/>
      <c r="W611" s="17"/>
      <c r="X611" s="17"/>
    </row>
    <row r="612" spans="17:24" x14ac:dyDescent="0.25">
      <c r="Q612" s="17"/>
      <c r="R612" s="17"/>
      <c r="S612" s="17"/>
      <c r="T612" s="17"/>
      <c r="U612" s="17"/>
      <c r="V612" s="17"/>
      <c r="W612" s="17"/>
      <c r="X612" s="17"/>
    </row>
    <row r="613" spans="17:24" x14ac:dyDescent="0.25">
      <c r="Q613" s="17"/>
      <c r="R613" s="17"/>
      <c r="S613" s="17"/>
      <c r="T613" s="17"/>
      <c r="U613" s="17"/>
      <c r="V613" s="17"/>
      <c r="W613" s="17"/>
      <c r="X613" s="17"/>
    </row>
    <row r="614" spans="17:24" x14ac:dyDescent="0.25">
      <c r="Q614" s="17"/>
      <c r="R614" s="17"/>
      <c r="S614" s="17"/>
      <c r="T614" s="17"/>
      <c r="U614" s="17"/>
      <c r="V614" s="17"/>
      <c r="W614" s="17"/>
      <c r="X614" s="17"/>
    </row>
    <row r="615" spans="17:24" x14ac:dyDescent="0.25">
      <c r="Q615" s="17"/>
      <c r="R615" s="17"/>
      <c r="S615" s="17"/>
      <c r="T615" s="17"/>
      <c r="U615" s="17"/>
      <c r="V615" s="17"/>
      <c r="W615" s="17"/>
      <c r="X615" s="17"/>
    </row>
    <row r="616" spans="17:24" x14ac:dyDescent="0.25">
      <c r="Q616" s="17"/>
      <c r="R616" s="17"/>
      <c r="S616" s="17"/>
      <c r="T616" s="17"/>
      <c r="U616" s="17"/>
      <c r="V616" s="17"/>
      <c r="W616" s="17"/>
      <c r="X616" s="17"/>
    </row>
    <row r="617" spans="17:24" x14ac:dyDescent="0.25">
      <c r="Q617" s="17"/>
      <c r="R617" s="17"/>
      <c r="S617" s="17"/>
      <c r="T617" s="17"/>
      <c r="U617" s="17"/>
      <c r="V617" s="17"/>
      <c r="W617" s="17"/>
      <c r="X617" s="17"/>
    </row>
    <row r="618" spans="17:24" x14ac:dyDescent="0.25">
      <c r="Q618" s="17"/>
      <c r="R618" s="17"/>
      <c r="S618" s="17"/>
      <c r="T618" s="17"/>
      <c r="U618" s="17"/>
      <c r="V618" s="17"/>
      <c r="W618" s="17"/>
      <c r="X618" s="17"/>
    </row>
    <row r="619" spans="17:24" x14ac:dyDescent="0.25">
      <c r="Q619" s="17"/>
      <c r="R619" s="17"/>
      <c r="S619" s="17"/>
      <c r="T619" s="17"/>
      <c r="U619" s="17"/>
      <c r="V619" s="17"/>
      <c r="W619" s="17"/>
      <c r="X619" s="17"/>
    </row>
    <row r="620" spans="17:24" x14ac:dyDescent="0.25">
      <c r="Q620" s="17"/>
      <c r="R620" s="17"/>
      <c r="S620" s="17"/>
      <c r="T620" s="17"/>
      <c r="U620" s="17"/>
      <c r="V620" s="17"/>
      <c r="W620" s="17"/>
      <c r="X620" s="17"/>
    </row>
    <row r="621" spans="17:24" x14ac:dyDescent="0.25">
      <c r="Q621" s="17"/>
      <c r="R621" s="17"/>
      <c r="S621" s="17"/>
      <c r="T621" s="17"/>
      <c r="U621" s="17"/>
      <c r="V621" s="17"/>
      <c r="W621" s="17"/>
      <c r="X621" s="17"/>
    </row>
    <row r="622" spans="17:24" x14ac:dyDescent="0.25">
      <c r="Q622" s="17"/>
      <c r="R622" s="17"/>
      <c r="S622" s="17"/>
      <c r="T622" s="17"/>
      <c r="U622" s="17"/>
      <c r="V622" s="17"/>
      <c r="W622" s="17"/>
      <c r="X622" s="17"/>
    </row>
    <row r="623" spans="17:24" x14ac:dyDescent="0.25">
      <c r="Q623" s="17"/>
      <c r="R623" s="17"/>
      <c r="S623" s="17"/>
      <c r="T623" s="17"/>
      <c r="U623" s="17"/>
      <c r="V623" s="17"/>
      <c r="W623" s="17"/>
      <c r="X623" s="17"/>
    </row>
    <row r="624" spans="17:24" x14ac:dyDescent="0.25">
      <c r="Q624" s="17"/>
      <c r="R624" s="17"/>
      <c r="S624" s="17"/>
      <c r="T624" s="17"/>
      <c r="U624" s="17"/>
      <c r="V624" s="17"/>
      <c r="W624" s="17"/>
      <c r="X624" s="17"/>
    </row>
    <row r="625" spans="17:24" x14ac:dyDescent="0.25">
      <c r="Q625" s="17"/>
      <c r="R625" s="17"/>
      <c r="S625" s="17"/>
      <c r="T625" s="17"/>
      <c r="U625" s="17"/>
      <c r="V625" s="17"/>
      <c r="W625" s="17"/>
      <c r="X625" s="17"/>
    </row>
    <row r="626" spans="17:24" x14ac:dyDescent="0.25">
      <c r="Q626" s="17"/>
      <c r="R626" s="17"/>
      <c r="S626" s="17"/>
      <c r="T626" s="17"/>
      <c r="U626" s="17"/>
      <c r="V626" s="17"/>
      <c r="W626" s="17"/>
      <c r="X626" s="17"/>
    </row>
    <row r="627" spans="17:24" x14ac:dyDescent="0.25">
      <c r="Q627" s="17"/>
      <c r="R627" s="17"/>
      <c r="S627" s="17"/>
      <c r="T627" s="17"/>
      <c r="U627" s="17"/>
      <c r="V627" s="17"/>
      <c r="W627" s="17"/>
      <c r="X627" s="17"/>
    </row>
    <row r="628" spans="17:24" x14ac:dyDescent="0.25">
      <c r="Q628" s="17"/>
      <c r="R628" s="17"/>
      <c r="S628" s="17"/>
      <c r="T628" s="17"/>
      <c r="U628" s="17"/>
      <c r="V628" s="17"/>
      <c r="W628" s="17"/>
      <c r="X628" s="17"/>
    </row>
    <row r="629" spans="17:24" x14ac:dyDescent="0.25">
      <c r="Q629" s="17"/>
      <c r="R629" s="17"/>
      <c r="S629" s="17"/>
      <c r="T629" s="17"/>
      <c r="U629" s="17"/>
      <c r="V629" s="17"/>
      <c r="W629" s="17"/>
      <c r="X629" s="17"/>
    </row>
    <row r="630" spans="17:24" x14ac:dyDescent="0.25">
      <c r="Q630" s="17"/>
      <c r="R630" s="17"/>
      <c r="S630" s="17"/>
      <c r="T630" s="17"/>
      <c r="U630" s="17"/>
      <c r="V630" s="17"/>
      <c r="W630" s="17"/>
      <c r="X630" s="17"/>
    </row>
    <row r="631" spans="17:24" x14ac:dyDescent="0.25">
      <c r="Q631" s="17"/>
      <c r="R631" s="17"/>
      <c r="S631" s="17"/>
      <c r="T631" s="17"/>
      <c r="U631" s="17"/>
      <c r="V631" s="17"/>
      <c r="W631" s="17"/>
      <c r="X631" s="17"/>
    </row>
    <row r="632" spans="17:24" x14ac:dyDescent="0.25">
      <c r="Q632" s="17"/>
      <c r="R632" s="17"/>
      <c r="S632" s="17"/>
      <c r="T632" s="17"/>
      <c r="U632" s="17"/>
      <c r="V632" s="17"/>
      <c r="W632" s="17"/>
      <c r="X632" s="17"/>
    </row>
    <row r="633" spans="17:24" x14ac:dyDescent="0.25">
      <c r="Q633" s="17"/>
      <c r="R633" s="17"/>
      <c r="S633" s="17"/>
      <c r="T633" s="17"/>
      <c r="U633" s="17"/>
      <c r="V633" s="17"/>
      <c r="W633" s="17"/>
      <c r="X633" s="17"/>
    </row>
    <row r="634" spans="17:24" x14ac:dyDescent="0.25">
      <c r="Q634" s="17"/>
      <c r="R634" s="17"/>
      <c r="S634" s="17"/>
      <c r="T634" s="17"/>
      <c r="U634" s="17"/>
      <c r="V634" s="17"/>
      <c r="W634" s="17"/>
      <c r="X634" s="17"/>
    </row>
    <row r="635" spans="17:24" x14ac:dyDescent="0.25">
      <c r="Q635" s="17"/>
      <c r="R635" s="17"/>
      <c r="S635" s="17"/>
      <c r="T635" s="17"/>
      <c r="U635" s="17"/>
      <c r="V635" s="17"/>
      <c r="W635" s="17"/>
      <c r="X635" s="17"/>
    </row>
    <row r="636" spans="17:24" x14ac:dyDescent="0.25">
      <c r="Q636" s="17"/>
      <c r="R636" s="17"/>
      <c r="S636" s="17"/>
      <c r="T636" s="17"/>
      <c r="U636" s="17"/>
      <c r="V636" s="17"/>
      <c r="W636" s="17"/>
      <c r="X636" s="17"/>
    </row>
    <row r="637" spans="17:24" x14ac:dyDescent="0.25">
      <c r="Q637" s="17"/>
      <c r="R637" s="17"/>
      <c r="S637" s="17"/>
      <c r="T637" s="17"/>
      <c r="U637" s="17"/>
      <c r="V637" s="17"/>
      <c r="W637" s="17"/>
      <c r="X637" s="17"/>
    </row>
    <row r="638" spans="17:24" x14ac:dyDescent="0.25">
      <c r="Q638" s="17"/>
      <c r="R638" s="17"/>
      <c r="S638" s="17"/>
      <c r="T638" s="17"/>
      <c r="U638" s="17"/>
      <c r="V638" s="17"/>
      <c r="W638" s="17"/>
      <c r="X638" s="17"/>
    </row>
    <row r="639" spans="17:24" x14ac:dyDescent="0.25">
      <c r="Q639" s="17"/>
      <c r="R639" s="17"/>
      <c r="S639" s="17"/>
      <c r="T639" s="17"/>
      <c r="U639" s="17"/>
      <c r="V639" s="17"/>
      <c r="W639" s="17"/>
      <c r="X639" s="17"/>
    </row>
    <row r="640" spans="17:24" x14ac:dyDescent="0.25">
      <c r="Q640" s="17"/>
      <c r="R640" s="17"/>
      <c r="S640" s="17"/>
      <c r="T640" s="17"/>
      <c r="U640" s="17"/>
      <c r="V640" s="17"/>
      <c r="W640" s="17"/>
      <c r="X640" s="17"/>
    </row>
    <row r="641" spans="17:24" x14ac:dyDescent="0.25">
      <c r="Q641" s="17"/>
      <c r="R641" s="17"/>
      <c r="S641" s="17"/>
      <c r="T641" s="17"/>
      <c r="U641" s="17"/>
      <c r="V641" s="17"/>
      <c r="W641" s="17"/>
      <c r="X641" s="17"/>
    </row>
    <row r="642" spans="17:24" x14ac:dyDescent="0.25">
      <c r="Q642" s="17"/>
      <c r="R642" s="17"/>
      <c r="S642" s="17"/>
      <c r="T642" s="17"/>
      <c r="U642" s="17"/>
      <c r="V642" s="17"/>
      <c r="W642" s="17"/>
      <c r="X642" s="17"/>
    </row>
    <row r="643" spans="17:24" x14ac:dyDescent="0.25">
      <c r="Q643" s="17"/>
      <c r="R643" s="17"/>
      <c r="S643" s="17"/>
      <c r="T643" s="17"/>
      <c r="U643" s="17"/>
      <c r="V643" s="17"/>
      <c r="W643" s="17"/>
      <c r="X643" s="17"/>
    </row>
    <row r="644" spans="17:24" x14ac:dyDescent="0.25">
      <c r="Q644" s="17"/>
      <c r="R644" s="17"/>
      <c r="S644" s="17"/>
      <c r="T644" s="17"/>
      <c r="U644" s="17"/>
      <c r="V644" s="17"/>
      <c r="W644" s="17"/>
      <c r="X644" s="17"/>
    </row>
    <row r="645" spans="17:24" x14ac:dyDescent="0.25">
      <c r="Q645" s="17"/>
      <c r="R645" s="17"/>
      <c r="S645" s="17"/>
      <c r="T645" s="17"/>
      <c r="U645" s="17"/>
      <c r="V645" s="17"/>
      <c r="W645" s="17"/>
      <c r="X645" s="17"/>
    </row>
    <row r="646" spans="17:24" x14ac:dyDescent="0.25">
      <c r="Q646" s="17"/>
      <c r="R646" s="17"/>
      <c r="S646" s="17"/>
      <c r="T646" s="17"/>
      <c r="U646" s="17"/>
      <c r="V646" s="17"/>
      <c r="W646" s="17"/>
      <c r="X646" s="17"/>
    </row>
    <row r="647" spans="17:24" x14ac:dyDescent="0.25">
      <c r="Q647" s="17"/>
      <c r="R647" s="17"/>
      <c r="S647" s="17"/>
      <c r="T647" s="17"/>
      <c r="U647" s="17"/>
      <c r="V647" s="17"/>
      <c r="W647" s="17"/>
      <c r="X647" s="17"/>
    </row>
    <row r="648" spans="17:24" x14ac:dyDescent="0.25">
      <c r="Q648" s="17"/>
      <c r="R648" s="17"/>
      <c r="S648" s="17"/>
      <c r="T648" s="17"/>
      <c r="U648" s="17"/>
      <c r="V648" s="17"/>
      <c r="W648" s="17"/>
      <c r="X648" s="17"/>
    </row>
    <row r="649" spans="17:24" x14ac:dyDescent="0.25">
      <c r="Q649" s="17"/>
      <c r="R649" s="17"/>
      <c r="S649" s="17"/>
      <c r="T649" s="17"/>
      <c r="U649" s="17"/>
      <c r="V649" s="17"/>
      <c r="W649" s="17"/>
      <c r="X649" s="17"/>
    </row>
    <row r="650" spans="17:24" x14ac:dyDescent="0.25">
      <c r="Q650" s="17"/>
      <c r="R650" s="17"/>
      <c r="S650" s="17"/>
      <c r="T650" s="17"/>
      <c r="U650" s="17"/>
      <c r="V650" s="17"/>
      <c r="W650" s="17"/>
      <c r="X650" s="17"/>
    </row>
    <row r="651" spans="17:24" x14ac:dyDescent="0.25">
      <c r="Q651" s="17"/>
      <c r="R651" s="17"/>
      <c r="S651" s="17"/>
      <c r="T651" s="17"/>
      <c r="U651" s="17"/>
      <c r="V651" s="17"/>
      <c r="W651" s="17"/>
      <c r="X651" s="17"/>
    </row>
    <row r="652" spans="17:24" x14ac:dyDescent="0.25">
      <c r="Q652" s="17"/>
      <c r="R652" s="17"/>
      <c r="S652" s="17"/>
      <c r="T652" s="17"/>
      <c r="U652" s="17"/>
      <c r="V652" s="17"/>
      <c r="W652" s="17"/>
      <c r="X652" s="17"/>
    </row>
    <row r="653" spans="17:24" x14ac:dyDescent="0.25">
      <c r="Q653" s="17"/>
      <c r="R653" s="17"/>
      <c r="S653" s="17"/>
      <c r="T653" s="17"/>
      <c r="U653" s="17"/>
      <c r="V653" s="17"/>
      <c r="W653" s="17"/>
      <c r="X653" s="17"/>
    </row>
    <row r="654" spans="17:24" x14ac:dyDescent="0.25">
      <c r="Q654" s="17"/>
      <c r="R654" s="17"/>
      <c r="S654" s="17"/>
      <c r="T654" s="17"/>
      <c r="U654" s="17"/>
      <c r="V654" s="17"/>
      <c r="W654" s="17"/>
      <c r="X654" s="17"/>
    </row>
    <row r="655" spans="17:24" x14ac:dyDescent="0.25">
      <c r="Q655" s="17"/>
      <c r="R655" s="17"/>
      <c r="S655" s="17"/>
      <c r="T655" s="17"/>
      <c r="U655" s="17"/>
      <c r="V655" s="17"/>
      <c r="W655" s="17"/>
      <c r="X655" s="17"/>
    </row>
    <row r="656" spans="17:24" x14ac:dyDescent="0.25">
      <c r="Q656" s="17"/>
      <c r="R656" s="17"/>
      <c r="S656" s="17"/>
      <c r="T656" s="17"/>
      <c r="U656" s="17"/>
      <c r="V656" s="17"/>
      <c r="W656" s="17"/>
      <c r="X656" s="17"/>
    </row>
    <row r="657" spans="17:24" x14ac:dyDescent="0.25">
      <c r="Q657" s="17"/>
      <c r="R657" s="17"/>
      <c r="S657" s="17"/>
      <c r="T657" s="17"/>
      <c r="U657" s="17"/>
      <c r="V657" s="17"/>
      <c r="W657" s="17"/>
      <c r="X657" s="17"/>
    </row>
    <row r="658" spans="17:24" x14ac:dyDescent="0.25">
      <c r="Q658" s="17"/>
      <c r="R658" s="17"/>
      <c r="S658" s="17"/>
      <c r="T658" s="17"/>
      <c r="U658" s="17"/>
      <c r="V658" s="17"/>
      <c r="W658" s="17"/>
      <c r="X658" s="17"/>
    </row>
    <row r="659" spans="17:24" x14ac:dyDescent="0.25">
      <c r="Q659" s="17"/>
      <c r="R659" s="17"/>
      <c r="S659" s="17"/>
      <c r="T659" s="17"/>
      <c r="U659" s="17"/>
      <c r="V659" s="17"/>
      <c r="W659" s="17"/>
      <c r="X659" s="17"/>
    </row>
    <row r="660" spans="17:24" x14ac:dyDescent="0.25">
      <c r="Q660" s="17"/>
      <c r="R660" s="17"/>
      <c r="S660" s="17"/>
      <c r="T660" s="17"/>
      <c r="U660" s="17"/>
      <c r="V660" s="17"/>
      <c r="W660" s="17"/>
      <c r="X660" s="17"/>
    </row>
    <row r="661" spans="17:24" x14ac:dyDescent="0.25">
      <c r="Q661" s="17"/>
      <c r="R661" s="17"/>
      <c r="S661" s="17"/>
      <c r="T661" s="17"/>
      <c r="U661" s="17"/>
      <c r="V661" s="17"/>
      <c r="W661" s="17"/>
      <c r="X661" s="17"/>
    </row>
    <row r="662" spans="17:24" x14ac:dyDescent="0.25">
      <c r="Q662" s="17"/>
      <c r="R662" s="17"/>
      <c r="S662" s="17"/>
      <c r="T662" s="17"/>
      <c r="U662" s="17"/>
      <c r="V662" s="17"/>
      <c r="W662" s="17"/>
      <c r="X662" s="17"/>
    </row>
    <row r="663" spans="17:24" x14ac:dyDescent="0.25">
      <c r="Q663" s="17"/>
      <c r="R663" s="17"/>
      <c r="S663" s="17"/>
      <c r="T663" s="17"/>
      <c r="U663" s="17"/>
      <c r="V663" s="17"/>
      <c r="W663" s="17"/>
      <c r="X663" s="17"/>
    </row>
    <row r="664" spans="17:24" x14ac:dyDescent="0.25">
      <c r="Q664" s="17"/>
      <c r="R664" s="17"/>
      <c r="S664" s="17"/>
      <c r="T664" s="17"/>
      <c r="U664" s="17"/>
      <c r="V664" s="17"/>
      <c r="W664" s="17"/>
      <c r="X664" s="17"/>
    </row>
    <row r="665" spans="17:24" x14ac:dyDescent="0.25">
      <c r="Q665" s="17"/>
      <c r="R665" s="17"/>
      <c r="S665" s="17"/>
      <c r="T665" s="17"/>
      <c r="U665" s="17"/>
      <c r="V665" s="17"/>
      <c r="W665" s="17"/>
      <c r="X665" s="17"/>
    </row>
    <row r="666" spans="17:24" x14ac:dyDescent="0.25">
      <c r="Q666" s="17"/>
      <c r="R666" s="17"/>
      <c r="S666" s="17"/>
      <c r="T666" s="17"/>
      <c r="U666" s="17"/>
      <c r="V666" s="17"/>
      <c r="W666" s="17"/>
      <c r="X666" s="17"/>
    </row>
    <row r="667" spans="17:24" x14ac:dyDescent="0.25">
      <c r="Q667" s="17"/>
      <c r="R667" s="17"/>
      <c r="S667" s="17"/>
      <c r="T667" s="17"/>
      <c r="U667" s="17"/>
      <c r="V667" s="17"/>
      <c r="W667" s="17"/>
      <c r="X667" s="17"/>
    </row>
    <row r="668" spans="17:24" x14ac:dyDescent="0.25">
      <c r="Q668" s="17"/>
      <c r="R668" s="17"/>
      <c r="S668" s="17"/>
      <c r="T668" s="17"/>
      <c r="U668" s="17"/>
      <c r="V668" s="17"/>
      <c r="W668" s="17"/>
      <c r="X668" s="17"/>
    </row>
    <row r="669" spans="17:24" x14ac:dyDescent="0.25">
      <c r="Q669" s="17"/>
      <c r="R669" s="17"/>
      <c r="S669" s="17"/>
      <c r="T669" s="17"/>
      <c r="U669" s="17"/>
      <c r="V669" s="17"/>
      <c r="W669" s="17"/>
      <c r="X669" s="17"/>
    </row>
    <row r="670" spans="17:24" x14ac:dyDescent="0.25">
      <c r="Q670" s="17"/>
      <c r="R670" s="17"/>
      <c r="S670" s="17"/>
      <c r="T670" s="17"/>
      <c r="U670" s="17"/>
      <c r="V670" s="17"/>
      <c r="W670" s="17"/>
      <c r="X670" s="17"/>
    </row>
    <row r="671" spans="17:24" x14ac:dyDescent="0.25">
      <c r="Q671" s="17"/>
      <c r="R671" s="17"/>
      <c r="S671" s="17"/>
      <c r="T671" s="17"/>
      <c r="U671" s="17"/>
      <c r="V671" s="17"/>
      <c r="W671" s="17"/>
      <c r="X671" s="17"/>
    </row>
    <row r="672" spans="17:24" x14ac:dyDescent="0.25">
      <c r="Q672" s="17"/>
      <c r="R672" s="17"/>
      <c r="S672" s="17"/>
      <c r="T672" s="17"/>
      <c r="U672" s="17"/>
      <c r="V672" s="17"/>
      <c r="W672" s="17"/>
      <c r="X672" s="17"/>
    </row>
    <row r="673" spans="17:24" x14ac:dyDescent="0.25">
      <c r="Q673" s="17"/>
      <c r="R673" s="17"/>
      <c r="S673" s="17"/>
      <c r="T673" s="17"/>
      <c r="U673" s="17"/>
      <c r="V673" s="17"/>
      <c r="W673" s="17"/>
      <c r="X673" s="17"/>
    </row>
    <row r="674" spans="17:24" x14ac:dyDescent="0.25">
      <c r="Q674" s="17"/>
      <c r="R674" s="17"/>
      <c r="S674" s="17"/>
      <c r="T674" s="17"/>
      <c r="U674" s="17"/>
      <c r="V674" s="17"/>
      <c r="W674" s="17"/>
      <c r="X674" s="17"/>
    </row>
    <row r="675" spans="17:24" x14ac:dyDescent="0.25">
      <c r="Q675" s="17"/>
      <c r="R675" s="17"/>
      <c r="S675" s="17"/>
      <c r="T675" s="17"/>
      <c r="U675" s="17"/>
      <c r="V675" s="17"/>
      <c r="W675" s="17"/>
      <c r="X675" s="17"/>
    </row>
    <row r="676" spans="17:24" x14ac:dyDescent="0.25">
      <c r="Q676" s="17"/>
      <c r="R676" s="17"/>
      <c r="S676" s="17"/>
      <c r="T676" s="17"/>
      <c r="U676" s="17"/>
      <c r="V676" s="17"/>
      <c r="W676" s="17"/>
      <c r="X676" s="17"/>
    </row>
    <row r="677" spans="17:24" x14ac:dyDescent="0.25">
      <c r="Q677" s="17"/>
      <c r="R677" s="17"/>
      <c r="S677" s="17"/>
      <c r="T677" s="17"/>
      <c r="U677" s="17"/>
      <c r="V677" s="17"/>
      <c r="W677" s="17"/>
      <c r="X677" s="17"/>
    </row>
    <row r="678" spans="17:24" x14ac:dyDescent="0.25">
      <c r="Q678" s="17"/>
      <c r="R678" s="17"/>
      <c r="S678" s="17"/>
      <c r="T678" s="17"/>
      <c r="U678" s="17"/>
      <c r="V678" s="17"/>
      <c r="W678" s="17"/>
      <c r="X678" s="17"/>
    </row>
    <row r="679" spans="17:24" x14ac:dyDescent="0.25">
      <c r="Q679" s="17"/>
      <c r="R679" s="17"/>
      <c r="S679" s="17"/>
      <c r="T679" s="17"/>
      <c r="U679" s="17"/>
      <c r="V679" s="17"/>
      <c r="W679" s="17"/>
      <c r="X679" s="17"/>
    </row>
    <row r="680" spans="17:24" x14ac:dyDescent="0.25">
      <c r="Q680" s="17"/>
      <c r="R680" s="17"/>
      <c r="S680" s="17"/>
      <c r="T680" s="17"/>
      <c r="U680" s="17"/>
      <c r="V680" s="17"/>
      <c r="W680" s="17"/>
      <c r="X680" s="17"/>
    </row>
    <row r="681" spans="17:24" x14ac:dyDescent="0.25">
      <c r="Q681" s="17"/>
      <c r="R681" s="17"/>
      <c r="S681" s="17"/>
      <c r="T681" s="17"/>
      <c r="U681" s="17"/>
      <c r="V681" s="17"/>
      <c r="W681" s="17"/>
      <c r="X681" s="17"/>
    </row>
    <row r="682" spans="17:24" x14ac:dyDescent="0.25">
      <c r="Q682" s="17"/>
      <c r="R682" s="17"/>
      <c r="S682" s="17"/>
      <c r="T682" s="17"/>
      <c r="U682" s="17"/>
      <c r="V682" s="17"/>
      <c r="W682" s="17"/>
      <c r="X682" s="17"/>
    </row>
    <row r="683" spans="17:24" x14ac:dyDescent="0.25">
      <c r="Q683" s="17"/>
      <c r="R683" s="17"/>
      <c r="S683" s="17"/>
      <c r="T683" s="17"/>
      <c r="U683" s="17"/>
      <c r="V683" s="17"/>
      <c r="W683" s="17"/>
      <c r="X683" s="17"/>
    </row>
    <row r="684" spans="17:24" x14ac:dyDescent="0.25">
      <c r="Q684" s="17"/>
      <c r="R684" s="17"/>
      <c r="S684" s="17"/>
      <c r="T684" s="17"/>
      <c r="U684" s="17"/>
      <c r="V684" s="17"/>
      <c r="W684" s="17"/>
      <c r="X684" s="17"/>
    </row>
    <row r="685" spans="17:24" x14ac:dyDescent="0.25">
      <c r="Q685" s="17"/>
      <c r="R685" s="17"/>
      <c r="S685" s="17"/>
      <c r="T685" s="17"/>
      <c r="U685" s="17"/>
      <c r="V685" s="17"/>
      <c r="W685" s="17"/>
      <c r="X685" s="17"/>
    </row>
    <row r="686" spans="17:24" x14ac:dyDescent="0.25">
      <c r="Q686" s="17"/>
      <c r="R686" s="17"/>
      <c r="S686" s="17"/>
      <c r="T686" s="17"/>
      <c r="U686" s="17"/>
      <c r="V686" s="17"/>
      <c r="W686" s="17"/>
      <c r="X686" s="17"/>
    </row>
    <row r="687" spans="17:24" x14ac:dyDescent="0.25">
      <c r="Q687" s="17"/>
      <c r="R687" s="17"/>
      <c r="S687" s="17"/>
      <c r="T687" s="17"/>
      <c r="U687" s="17"/>
      <c r="V687" s="17"/>
      <c r="W687" s="17"/>
      <c r="X687" s="17"/>
    </row>
    <row r="688" spans="17:24" x14ac:dyDescent="0.25">
      <c r="Q688" s="17"/>
      <c r="R688" s="17"/>
      <c r="S688" s="17"/>
      <c r="T688" s="17"/>
      <c r="U688" s="17"/>
      <c r="V688" s="17"/>
      <c r="W688" s="17"/>
      <c r="X688" s="17"/>
    </row>
    <row r="689" spans="17:24" x14ac:dyDescent="0.25">
      <c r="Q689" s="17"/>
      <c r="R689" s="17"/>
      <c r="S689" s="17"/>
      <c r="T689" s="17"/>
      <c r="U689" s="17"/>
      <c r="V689" s="17"/>
      <c r="W689" s="17"/>
      <c r="X689" s="17"/>
    </row>
    <row r="690" spans="17:24" x14ac:dyDescent="0.25">
      <c r="Q690" s="17"/>
      <c r="R690" s="17"/>
      <c r="S690" s="17"/>
      <c r="T690" s="17"/>
      <c r="U690" s="17"/>
      <c r="V690" s="17"/>
      <c r="W690" s="17"/>
      <c r="X690" s="17"/>
    </row>
    <row r="691" spans="17:24" x14ac:dyDescent="0.25">
      <c r="Q691" s="17"/>
      <c r="R691" s="17"/>
      <c r="S691" s="17"/>
      <c r="T691" s="17"/>
      <c r="U691" s="17"/>
      <c r="V691" s="17"/>
      <c r="W691" s="17"/>
      <c r="X691" s="17"/>
    </row>
    <row r="692" spans="17:24" x14ac:dyDescent="0.25">
      <c r="Q692" s="17"/>
      <c r="R692" s="17"/>
      <c r="S692" s="17"/>
      <c r="T692" s="17"/>
      <c r="U692" s="17"/>
      <c r="V692" s="17"/>
      <c r="W692" s="17"/>
      <c r="X692" s="17"/>
    </row>
    <row r="693" spans="17:24" x14ac:dyDescent="0.25">
      <c r="Q693" s="17"/>
      <c r="R693" s="17"/>
      <c r="S693" s="17"/>
      <c r="T693" s="17"/>
      <c r="U693" s="17"/>
      <c r="V693" s="17"/>
      <c r="W693" s="17"/>
      <c r="X693" s="17"/>
    </row>
    <row r="694" spans="17:24" x14ac:dyDescent="0.25">
      <c r="Q694" s="17"/>
      <c r="R694" s="17"/>
      <c r="S694" s="17"/>
      <c r="T694" s="17"/>
      <c r="U694" s="17"/>
      <c r="V694" s="17"/>
      <c r="W694" s="17"/>
      <c r="X694" s="17"/>
    </row>
    <row r="695" spans="17:24" x14ac:dyDescent="0.25">
      <c r="Q695" s="17"/>
      <c r="R695" s="17"/>
      <c r="S695" s="17"/>
      <c r="T695" s="17"/>
      <c r="U695" s="17"/>
      <c r="V695" s="17"/>
      <c r="W695" s="17"/>
      <c r="X695" s="17"/>
    </row>
    <row r="696" spans="17:24" x14ac:dyDescent="0.25">
      <c r="Q696" s="17"/>
      <c r="R696" s="17"/>
      <c r="S696" s="17"/>
      <c r="T696" s="17"/>
      <c r="U696" s="17"/>
      <c r="V696" s="17"/>
      <c r="W696" s="17"/>
      <c r="X696" s="17"/>
    </row>
    <row r="697" spans="17:24" x14ac:dyDescent="0.25">
      <c r="Q697" s="17"/>
      <c r="R697" s="17"/>
      <c r="S697" s="17"/>
      <c r="T697" s="17"/>
      <c r="U697" s="17"/>
      <c r="V697" s="17"/>
      <c r="W697" s="17"/>
      <c r="X697" s="17"/>
    </row>
    <row r="698" spans="17:24" x14ac:dyDescent="0.25">
      <c r="Q698" s="17"/>
      <c r="R698" s="17"/>
      <c r="S698" s="17"/>
      <c r="T698" s="17"/>
      <c r="U698" s="17"/>
      <c r="V698" s="17"/>
      <c r="W698" s="17"/>
      <c r="X698" s="17"/>
    </row>
    <row r="699" spans="17:24" x14ac:dyDescent="0.25">
      <c r="Q699" s="17"/>
      <c r="R699" s="17"/>
      <c r="S699" s="17"/>
      <c r="T699" s="17"/>
      <c r="U699" s="17"/>
      <c r="V699" s="17"/>
      <c r="W699" s="17"/>
      <c r="X699" s="17"/>
    </row>
    <row r="700" spans="17:24" x14ac:dyDescent="0.25">
      <c r="Q700" s="17"/>
      <c r="R700" s="17"/>
      <c r="S700" s="17"/>
      <c r="T700" s="17"/>
      <c r="U700" s="17"/>
      <c r="V700" s="17"/>
      <c r="W700" s="17"/>
      <c r="X700" s="17"/>
    </row>
    <row r="701" spans="17:24" x14ac:dyDescent="0.25">
      <c r="Q701" s="17"/>
      <c r="R701" s="17"/>
      <c r="S701" s="17"/>
      <c r="T701" s="17"/>
      <c r="U701" s="17"/>
      <c r="V701" s="17"/>
      <c r="W701" s="17"/>
      <c r="X701" s="17"/>
    </row>
    <row r="702" spans="17:24" x14ac:dyDescent="0.25">
      <c r="Q702" s="17"/>
      <c r="R702" s="17"/>
      <c r="S702" s="17"/>
      <c r="T702" s="17"/>
      <c r="U702" s="17"/>
      <c r="V702" s="17"/>
      <c r="W702" s="17"/>
      <c r="X702" s="17"/>
    </row>
    <row r="703" spans="17:24" x14ac:dyDescent="0.25">
      <c r="Q703" s="17"/>
      <c r="R703" s="17"/>
      <c r="S703" s="17"/>
      <c r="T703" s="17"/>
      <c r="U703" s="17"/>
      <c r="V703" s="17"/>
      <c r="W703" s="17"/>
      <c r="X703" s="17"/>
    </row>
    <row r="704" spans="17:24" x14ac:dyDescent="0.25">
      <c r="Q704" s="17"/>
      <c r="R704" s="17"/>
      <c r="S704" s="17"/>
      <c r="T704" s="17"/>
      <c r="U704" s="17"/>
      <c r="V704" s="17"/>
      <c r="W704" s="17"/>
      <c r="X704" s="17"/>
    </row>
    <row r="705" spans="17:24" x14ac:dyDescent="0.25">
      <c r="Q705" s="17"/>
      <c r="R705" s="17"/>
      <c r="S705" s="17"/>
      <c r="T705" s="17"/>
      <c r="U705" s="17"/>
      <c r="V705" s="17"/>
      <c r="W705" s="17"/>
      <c r="X705" s="17"/>
    </row>
    <row r="706" spans="17:24" x14ac:dyDescent="0.25">
      <c r="Q706" s="17"/>
      <c r="R706" s="17"/>
      <c r="S706" s="17"/>
      <c r="T706" s="17"/>
      <c r="U706" s="17"/>
      <c r="V706" s="17"/>
      <c r="W706" s="17"/>
      <c r="X706" s="17"/>
    </row>
    <row r="707" spans="17:24" x14ac:dyDescent="0.25">
      <c r="Q707" s="17"/>
      <c r="R707" s="17"/>
      <c r="S707" s="17"/>
      <c r="T707" s="17"/>
      <c r="U707" s="17"/>
      <c r="V707" s="17"/>
      <c r="W707" s="17"/>
      <c r="X707" s="17"/>
    </row>
    <row r="708" spans="17:24" x14ac:dyDescent="0.25">
      <c r="Q708" s="17"/>
      <c r="R708" s="17"/>
      <c r="S708" s="17"/>
      <c r="T708" s="17"/>
      <c r="U708" s="17"/>
      <c r="V708" s="17"/>
      <c r="W708" s="17"/>
      <c r="X708" s="17"/>
    </row>
    <row r="709" spans="17:24" x14ac:dyDescent="0.25">
      <c r="Q709" s="17"/>
      <c r="R709" s="17"/>
      <c r="S709" s="17"/>
      <c r="T709" s="17"/>
      <c r="U709" s="17"/>
      <c r="V709" s="17"/>
      <c r="W709" s="17"/>
      <c r="X709" s="17"/>
    </row>
    <row r="710" spans="17:24" x14ac:dyDescent="0.25">
      <c r="Q710" s="17"/>
      <c r="R710" s="17"/>
      <c r="S710" s="17"/>
      <c r="T710" s="17"/>
      <c r="U710" s="17"/>
      <c r="V710" s="17"/>
      <c r="W710" s="17"/>
      <c r="X710" s="17"/>
    </row>
    <row r="711" spans="17:24" x14ac:dyDescent="0.25">
      <c r="Q711" s="17"/>
      <c r="R711" s="17"/>
      <c r="S711" s="17"/>
      <c r="T711" s="17"/>
      <c r="U711" s="17"/>
      <c r="V711" s="17"/>
      <c r="W711" s="17"/>
      <c r="X711" s="17"/>
    </row>
    <row r="712" spans="17:24" x14ac:dyDescent="0.25">
      <c r="Q712" s="17"/>
      <c r="R712" s="17"/>
      <c r="S712" s="17"/>
      <c r="T712" s="17"/>
      <c r="U712" s="17"/>
      <c r="V712" s="17"/>
      <c r="W712" s="17"/>
      <c r="X712" s="17"/>
    </row>
    <row r="713" spans="17:24" x14ac:dyDescent="0.25">
      <c r="Q713" s="17"/>
      <c r="R713" s="17"/>
      <c r="S713" s="17"/>
      <c r="T713" s="17"/>
      <c r="U713" s="17"/>
      <c r="V713" s="17"/>
      <c r="W713" s="17"/>
      <c r="X713" s="17"/>
    </row>
    <row r="714" spans="17:24" x14ac:dyDescent="0.25">
      <c r="Q714" s="17"/>
      <c r="R714" s="17"/>
      <c r="S714" s="17"/>
      <c r="T714" s="17"/>
      <c r="U714" s="17"/>
      <c r="V714" s="17"/>
      <c r="W714" s="17"/>
      <c r="X714" s="17"/>
    </row>
    <row r="715" spans="17:24" x14ac:dyDescent="0.25">
      <c r="Q715" s="17"/>
      <c r="R715" s="17"/>
      <c r="S715" s="17"/>
      <c r="T715" s="17"/>
      <c r="U715" s="17"/>
      <c r="V715" s="17"/>
      <c r="W715" s="17"/>
      <c r="X715" s="17"/>
    </row>
    <row r="716" spans="17:24" x14ac:dyDescent="0.25">
      <c r="Q716" s="17"/>
      <c r="R716" s="17"/>
      <c r="S716" s="17"/>
      <c r="T716" s="17"/>
      <c r="U716" s="17"/>
      <c r="V716" s="17"/>
      <c r="W716" s="17"/>
      <c r="X716" s="17"/>
    </row>
    <row r="717" spans="17:24" x14ac:dyDescent="0.25">
      <c r="Q717" s="17"/>
      <c r="R717" s="17"/>
      <c r="S717" s="17"/>
      <c r="T717" s="17"/>
      <c r="U717" s="17"/>
      <c r="V717" s="17"/>
      <c r="W717" s="17"/>
      <c r="X717" s="17"/>
    </row>
    <row r="718" spans="17:24" x14ac:dyDescent="0.25">
      <c r="Q718" s="17"/>
      <c r="R718" s="17"/>
      <c r="S718" s="17"/>
      <c r="T718" s="17"/>
      <c r="U718" s="17"/>
      <c r="V718" s="17"/>
      <c r="W718" s="17"/>
      <c r="X718" s="17"/>
    </row>
    <row r="719" spans="17:24" x14ac:dyDescent="0.25">
      <c r="Q719" s="17"/>
      <c r="R719" s="17"/>
      <c r="S719" s="17"/>
      <c r="T719" s="17"/>
      <c r="U719" s="17"/>
      <c r="V719" s="17"/>
      <c r="W719" s="17"/>
      <c r="X719" s="17"/>
    </row>
    <row r="720" spans="17:24" x14ac:dyDescent="0.25">
      <c r="Q720" s="17"/>
      <c r="R720" s="17"/>
      <c r="S720" s="17"/>
      <c r="T720" s="17"/>
      <c r="U720" s="17"/>
      <c r="V720" s="17"/>
      <c r="W720" s="17"/>
      <c r="X720" s="17"/>
    </row>
    <row r="721" spans="17:24" x14ac:dyDescent="0.25">
      <c r="Q721" s="17"/>
      <c r="R721" s="17"/>
      <c r="S721" s="17"/>
      <c r="T721" s="17"/>
      <c r="U721" s="17"/>
      <c r="V721" s="17"/>
      <c r="W721" s="17"/>
      <c r="X721" s="17"/>
    </row>
    <row r="722" spans="17:24" x14ac:dyDescent="0.25">
      <c r="Q722" s="17"/>
      <c r="R722" s="17"/>
      <c r="S722" s="17"/>
      <c r="T722" s="17"/>
      <c r="U722" s="17"/>
      <c r="V722" s="17"/>
      <c r="W722" s="17"/>
      <c r="X722" s="17"/>
    </row>
    <row r="723" spans="17:24" x14ac:dyDescent="0.25">
      <c r="Q723" s="17"/>
      <c r="R723" s="17"/>
      <c r="S723" s="17"/>
      <c r="T723" s="17"/>
      <c r="U723" s="17"/>
      <c r="V723" s="17"/>
      <c r="W723" s="17"/>
      <c r="X723" s="17"/>
    </row>
    <row r="724" spans="17:24" x14ac:dyDescent="0.25">
      <c r="Q724" s="17"/>
      <c r="R724" s="17"/>
      <c r="S724" s="17"/>
      <c r="T724" s="17"/>
      <c r="U724" s="17"/>
      <c r="V724" s="17"/>
      <c r="W724" s="17"/>
      <c r="X724" s="17"/>
    </row>
    <row r="725" spans="17:24" x14ac:dyDescent="0.25">
      <c r="Q725" s="17"/>
      <c r="R725" s="17"/>
      <c r="S725" s="17"/>
      <c r="T725" s="17"/>
      <c r="U725" s="17"/>
      <c r="V725" s="17"/>
      <c r="W725" s="17"/>
      <c r="X725" s="17"/>
    </row>
    <row r="726" spans="17:24" x14ac:dyDescent="0.25">
      <c r="Q726" s="17"/>
      <c r="R726" s="17"/>
      <c r="S726" s="17"/>
      <c r="T726" s="17"/>
      <c r="U726" s="17"/>
      <c r="V726" s="17"/>
      <c r="W726" s="17"/>
      <c r="X726" s="17"/>
    </row>
    <row r="727" spans="17:24" x14ac:dyDescent="0.25">
      <c r="Q727" s="17"/>
      <c r="R727" s="17"/>
      <c r="S727" s="17"/>
      <c r="T727" s="17"/>
      <c r="U727" s="17"/>
      <c r="V727" s="17"/>
      <c r="W727" s="17"/>
      <c r="X727" s="17"/>
    </row>
    <row r="728" spans="17:24" x14ac:dyDescent="0.25">
      <c r="Q728" s="17"/>
      <c r="R728" s="17"/>
      <c r="S728" s="17"/>
      <c r="T728" s="17"/>
      <c r="U728" s="17"/>
      <c r="V728" s="17"/>
      <c r="W728" s="17"/>
      <c r="X728" s="17"/>
    </row>
    <row r="729" spans="17:24" x14ac:dyDescent="0.25">
      <c r="Q729" s="17"/>
      <c r="R729" s="17"/>
      <c r="S729" s="17"/>
      <c r="T729" s="17"/>
      <c r="U729" s="17"/>
      <c r="V729" s="17"/>
      <c r="W729" s="17"/>
      <c r="X729" s="17"/>
    </row>
    <row r="730" spans="17:24" x14ac:dyDescent="0.25">
      <c r="Q730" s="17"/>
      <c r="R730" s="17"/>
      <c r="S730" s="17"/>
      <c r="T730" s="17"/>
      <c r="U730" s="17"/>
      <c r="V730" s="17"/>
      <c r="W730" s="17"/>
      <c r="X730" s="17"/>
    </row>
    <row r="731" spans="17:24" x14ac:dyDescent="0.25">
      <c r="Q731" s="17"/>
      <c r="R731" s="17"/>
      <c r="S731" s="17"/>
      <c r="T731" s="17"/>
      <c r="U731" s="17"/>
      <c r="V731" s="17"/>
      <c r="W731" s="17"/>
      <c r="X731" s="17"/>
    </row>
    <row r="732" spans="17:24" x14ac:dyDescent="0.25">
      <c r="Q732" s="17"/>
      <c r="R732" s="17"/>
      <c r="S732" s="17"/>
      <c r="T732" s="17"/>
      <c r="U732" s="17"/>
      <c r="V732" s="17"/>
      <c r="W732" s="17"/>
      <c r="X732" s="17"/>
    </row>
    <row r="733" spans="17:24" x14ac:dyDescent="0.25">
      <c r="Q733" s="17"/>
      <c r="R733" s="17"/>
      <c r="S733" s="17"/>
      <c r="T733" s="17"/>
      <c r="U733" s="17"/>
      <c r="V733" s="17"/>
      <c r="W733" s="17"/>
      <c r="X733" s="17"/>
    </row>
    <row r="734" spans="17:24" x14ac:dyDescent="0.25">
      <c r="Q734" s="17"/>
      <c r="R734" s="17"/>
      <c r="S734" s="17"/>
      <c r="T734" s="17"/>
      <c r="U734" s="17"/>
      <c r="V734" s="17"/>
      <c r="W734" s="17"/>
      <c r="X734" s="17"/>
    </row>
    <row r="735" spans="17:24" x14ac:dyDescent="0.25">
      <c r="Q735" s="17"/>
      <c r="R735" s="17"/>
      <c r="S735" s="17"/>
      <c r="T735" s="17"/>
      <c r="U735" s="17"/>
      <c r="V735" s="17"/>
      <c r="W735" s="17"/>
      <c r="X735" s="17"/>
    </row>
    <row r="736" spans="17:24" x14ac:dyDescent="0.25">
      <c r="Q736" s="17"/>
      <c r="R736" s="17"/>
      <c r="S736" s="17"/>
      <c r="T736" s="17"/>
      <c r="U736" s="17"/>
      <c r="V736" s="17"/>
      <c r="W736" s="17"/>
      <c r="X736" s="17"/>
    </row>
    <row r="737" spans="17:24" x14ac:dyDescent="0.25">
      <c r="Q737" s="17"/>
      <c r="R737" s="17"/>
      <c r="S737" s="17"/>
      <c r="T737" s="17"/>
      <c r="U737" s="17"/>
      <c r="V737" s="17"/>
      <c r="W737" s="17"/>
      <c r="X737" s="17"/>
    </row>
    <row r="738" spans="17:24" x14ac:dyDescent="0.25">
      <c r="Q738" s="17"/>
      <c r="R738" s="17"/>
      <c r="S738" s="17"/>
      <c r="T738" s="17"/>
      <c r="U738" s="17"/>
      <c r="V738" s="17"/>
      <c r="W738" s="17"/>
      <c r="X738" s="17"/>
    </row>
    <row r="739" spans="17:24" x14ac:dyDescent="0.25">
      <c r="Q739" s="17"/>
      <c r="R739" s="17"/>
      <c r="S739" s="17"/>
      <c r="T739" s="17"/>
      <c r="U739" s="17"/>
      <c r="V739" s="17"/>
      <c r="W739" s="17"/>
      <c r="X739" s="17"/>
    </row>
    <row r="740" spans="17:24" x14ac:dyDescent="0.25">
      <c r="Q740" s="17"/>
      <c r="R740" s="17"/>
      <c r="S740" s="17"/>
      <c r="T740" s="17"/>
      <c r="U740" s="17"/>
      <c r="V740" s="17"/>
      <c r="W740" s="17"/>
      <c r="X740" s="17"/>
    </row>
    <row r="741" spans="17:24" x14ac:dyDescent="0.25">
      <c r="Q741" s="17"/>
      <c r="R741" s="17"/>
      <c r="S741" s="17"/>
      <c r="T741" s="17"/>
      <c r="U741" s="17"/>
      <c r="V741" s="17"/>
      <c r="W741" s="17"/>
      <c r="X741" s="17"/>
    </row>
    <row r="742" spans="17:24" x14ac:dyDescent="0.25">
      <c r="Q742" s="17"/>
      <c r="R742" s="17"/>
      <c r="S742" s="17"/>
      <c r="T742" s="17"/>
      <c r="U742" s="17"/>
      <c r="V742" s="17"/>
      <c r="W742" s="17"/>
      <c r="X742" s="17"/>
    </row>
    <row r="743" spans="17:24" x14ac:dyDescent="0.25">
      <c r="Q743" s="17"/>
      <c r="R743" s="17"/>
      <c r="S743" s="17"/>
      <c r="T743" s="17"/>
      <c r="U743" s="17"/>
      <c r="V743" s="17"/>
      <c r="W743" s="17"/>
      <c r="X743" s="17"/>
    </row>
    <row r="744" spans="17:24" x14ac:dyDescent="0.25">
      <c r="Q744" s="17"/>
      <c r="R744" s="17"/>
      <c r="S744" s="17"/>
      <c r="T744" s="17"/>
      <c r="U744" s="17"/>
      <c r="V744" s="17"/>
      <c r="W744" s="17"/>
      <c r="X744" s="17"/>
    </row>
    <row r="745" spans="17:24" x14ac:dyDescent="0.25">
      <c r="Q745" s="17"/>
      <c r="R745" s="17"/>
      <c r="S745" s="17"/>
      <c r="T745" s="17"/>
      <c r="U745" s="17"/>
      <c r="V745" s="17"/>
      <c r="W745" s="17"/>
      <c r="X745" s="17"/>
    </row>
    <row r="746" spans="17:24" x14ac:dyDescent="0.25">
      <c r="Q746" s="17"/>
      <c r="R746" s="17"/>
      <c r="S746" s="17"/>
      <c r="T746" s="17"/>
      <c r="U746" s="17"/>
      <c r="V746" s="17"/>
      <c r="W746" s="17"/>
      <c r="X746" s="17"/>
    </row>
    <row r="747" spans="17:24" x14ac:dyDescent="0.25">
      <c r="Q747" s="17"/>
      <c r="R747" s="17"/>
      <c r="S747" s="17"/>
      <c r="T747" s="17"/>
      <c r="U747" s="17"/>
      <c r="V747" s="17"/>
      <c r="W747" s="17"/>
      <c r="X747" s="17"/>
    </row>
    <row r="748" spans="17:24" x14ac:dyDescent="0.25">
      <c r="Q748" s="17"/>
      <c r="R748" s="17"/>
      <c r="S748" s="17"/>
      <c r="T748" s="17"/>
      <c r="U748" s="17"/>
      <c r="V748" s="17"/>
      <c r="W748" s="17"/>
      <c r="X748" s="17"/>
    </row>
    <row r="749" spans="17:24" x14ac:dyDescent="0.25">
      <c r="Q749" s="17"/>
      <c r="R749" s="17"/>
      <c r="S749" s="17"/>
      <c r="T749" s="17"/>
      <c r="U749" s="17"/>
      <c r="V749" s="17"/>
      <c r="W749" s="17"/>
      <c r="X749" s="17"/>
    </row>
    <row r="750" spans="17:24" x14ac:dyDescent="0.25">
      <c r="Q750" s="17"/>
      <c r="R750" s="17"/>
      <c r="S750" s="17"/>
      <c r="T750" s="17"/>
      <c r="U750" s="17"/>
      <c r="V750" s="17"/>
      <c r="W750" s="17"/>
      <c r="X750" s="17"/>
    </row>
    <row r="751" spans="17:24" x14ac:dyDescent="0.25">
      <c r="Q751" s="17"/>
      <c r="R751" s="17"/>
      <c r="S751" s="17"/>
      <c r="T751" s="17"/>
      <c r="U751" s="17"/>
      <c r="V751" s="17"/>
      <c r="W751" s="17"/>
      <c r="X751" s="17"/>
    </row>
    <row r="752" spans="17:24" x14ac:dyDescent="0.25">
      <c r="Q752" s="17"/>
      <c r="R752" s="17"/>
      <c r="S752" s="17"/>
      <c r="T752" s="17"/>
      <c r="U752" s="17"/>
      <c r="V752" s="17"/>
      <c r="W752" s="17"/>
      <c r="X752" s="17"/>
    </row>
    <row r="753" spans="17:24" x14ac:dyDescent="0.25">
      <c r="Q753" s="17"/>
      <c r="R753" s="17"/>
      <c r="S753" s="17"/>
      <c r="T753" s="17"/>
      <c r="U753" s="17"/>
      <c r="V753" s="17"/>
      <c r="W753" s="17"/>
      <c r="X753" s="17"/>
    </row>
    <row r="754" spans="17:24" x14ac:dyDescent="0.25">
      <c r="Q754" s="17"/>
      <c r="R754" s="17"/>
      <c r="S754" s="17"/>
      <c r="T754" s="17"/>
      <c r="U754" s="17"/>
      <c r="V754" s="17"/>
      <c r="W754" s="17"/>
      <c r="X754" s="17"/>
    </row>
    <row r="755" spans="17:24" x14ac:dyDescent="0.25">
      <c r="Q755" s="17"/>
      <c r="R755" s="17"/>
      <c r="S755" s="17"/>
      <c r="T755" s="17"/>
      <c r="U755" s="17"/>
      <c r="V755" s="17"/>
      <c r="W755" s="17"/>
      <c r="X755" s="17"/>
    </row>
    <row r="756" spans="17:24" x14ac:dyDescent="0.25">
      <c r="Q756" s="17"/>
      <c r="R756" s="17"/>
      <c r="S756" s="17"/>
      <c r="T756" s="17"/>
      <c r="U756" s="17"/>
      <c r="V756" s="17"/>
      <c r="W756" s="17"/>
      <c r="X756" s="17"/>
    </row>
    <row r="757" spans="17:24" x14ac:dyDescent="0.25">
      <c r="Q757" s="17"/>
      <c r="R757" s="17"/>
      <c r="S757" s="17"/>
      <c r="T757" s="17"/>
      <c r="U757" s="17"/>
      <c r="V757" s="17"/>
      <c r="W757" s="17"/>
      <c r="X757" s="17"/>
    </row>
    <row r="758" spans="17:24" x14ac:dyDescent="0.25">
      <c r="Q758" s="17"/>
      <c r="R758" s="17"/>
      <c r="S758" s="17"/>
      <c r="T758" s="17"/>
      <c r="U758" s="17"/>
      <c r="V758" s="17"/>
      <c r="W758" s="17"/>
      <c r="X758" s="17"/>
    </row>
    <row r="759" spans="17:24" x14ac:dyDescent="0.25">
      <c r="Q759" s="17"/>
      <c r="R759" s="17"/>
      <c r="S759" s="17"/>
      <c r="T759" s="17"/>
      <c r="U759" s="17"/>
      <c r="V759" s="17"/>
      <c r="W759" s="17"/>
      <c r="X759" s="17"/>
    </row>
    <row r="760" spans="17:24" x14ac:dyDescent="0.25">
      <c r="Q760" s="17"/>
      <c r="R760" s="17"/>
      <c r="S760" s="17"/>
      <c r="T760" s="17"/>
      <c r="U760" s="17"/>
      <c r="V760" s="17"/>
      <c r="W760" s="17"/>
      <c r="X760" s="17"/>
    </row>
    <row r="761" spans="17:24" x14ac:dyDescent="0.25">
      <c r="Q761" s="17"/>
      <c r="R761" s="17"/>
      <c r="S761" s="17"/>
      <c r="T761" s="17"/>
      <c r="U761" s="17"/>
      <c r="V761" s="17"/>
      <c r="W761" s="17"/>
      <c r="X761" s="17"/>
    </row>
    <row r="762" spans="17:24" x14ac:dyDescent="0.25">
      <c r="Q762" s="17"/>
      <c r="R762" s="17"/>
      <c r="S762" s="17"/>
      <c r="T762" s="17"/>
      <c r="U762" s="17"/>
      <c r="V762" s="17"/>
      <c r="W762" s="17"/>
      <c r="X762" s="17"/>
    </row>
    <row r="763" spans="17:24" x14ac:dyDescent="0.25">
      <c r="Q763" s="17"/>
      <c r="R763" s="17"/>
      <c r="S763" s="17"/>
      <c r="T763" s="17"/>
      <c r="U763" s="17"/>
      <c r="V763" s="17"/>
      <c r="W763" s="17"/>
      <c r="X763" s="17"/>
    </row>
    <row r="764" spans="17:24" x14ac:dyDescent="0.25">
      <c r="Q764" s="17"/>
      <c r="R764" s="17"/>
      <c r="S764" s="17"/>
      <c r="T764" s="17"/>
      <c r="U764" s="17"/>
      <c r="V764" s="17"/>
      <c r="W764" s="17"/>
      <c r="X764" s="17"/>
    </row>
    <row r="765" spans="17:24" x14ac:dyDescent="0.25">
      <c r="Q765" s="17"/>
      <c r="R765" s="17"/>
      <c r="S765" s="17"/>
      <c r="T765" s="17"/>
      <c r="U765" s="17"/>
      <c r="V765" s="17"/>
      <c r="W765" s="17"/>
      <c r="X765" s="17"/>
    </row>
    <row r="766" spans="17:24" x14ac:dyDescent="0.25">
      <c r="Q766" s="17"/>
      <c r="R766" s="17"/>
      <c r="S766" s="17"/>
      <c r="T766" s="17"/>
      <c r="U766" s="17"/>
      <c r="V766" s="17"/>
      <c r="W766" s="17"/>
      <c r="X766" s="17"/>
    </row>
    <row r="767" spans="17:24" x14ac:dyDescent="0.25">
      <c r="Q767" s="17"/>
      <c r="R767" s="17"/>
      <c r="S767" s="17"/>
      <c r="T767" s="17"/>
      <c r="U767" s="17"/>
      <c r="V767" s="17"/>
      <c r="W767" s="17"/>
      <c r="X767" s="17"/>
    </row>
    <row r="768" spans="17:24" x14ac:dyDescent="0.25">
      <c r="Q768" s="17"/>
      <c r="R768" s="17"/>
      <c r="S768" s="17"/>
      <c r="T768" s="17"/>
      <c r="U768" s="17"/>
      <c r="V768" s="17"/>
      <c r="W768" s="17"/>
      <c r="X768" s="17"/>
    </row>
    <row r="769" spans="17:24" x14ac:dyDescent="0.25">
      <c r="Q769" s="17"/>
      <c r="R769" s="17"/>
      <c r="S769" s="17"/>
      <c r="T769" s="17"/>
      <c r="U769" s="17"/>
      <c r="V769" s="17"/>
      <c r="W769" s="17"/>
      <c r="X769" s="17"/>
    </row>
    <row r="770" spans="17:24" x14ac:dyDescent="0.25">
      <c r="Q770" s="17"/>
      <c r="R770" s="17"/>
      <c r="S770" s="17"/>
      <c r="T770" s="17"/>
      <c r="U770" s="17"/>
      <c r="V770" s="17"/>
      <c r="W770" s="17"/>
      <c r="X770" s="17"/>
    </row>
    <row r="771" spans="17:24" x14ac:dyDescent="0.25">
      <c r="Q771" s="17"/>
      <c r="R771" s="17"/>
      <c r="S771" s="17"/>
      <c r="T771" s="17"/>
      <c r="U771" s="17"/>
      <c r="V771" s="17"/>
      <c r="W771" s="17"/>
      <c r="X771" s="17"/>
    </row>
    <row r="772" spans="17:24" x14ac:dyDescent="0.25">
      <c r="Q772" s="17"/>
      <c r="R772" s="17"/>
      <c r="S772" s="17"/>
      <c r="T772" s="17"/>
      <c r="U772" s="17"/>
      <c r="V772" s="17"/>
      <c r="W772" s="17"/>
      <c r="X772" s="17"/>
    </row>
    <row r="773" spans="17:24" x14ac:dyDescent="0.25">
      <c r="Q773" s="17"/>
      <c r="R773" s="17"/>
      <c r="S773" s="17"/>
      <c r="T773" s="17"/>
      <c r="U773" s="17"/>
      <c r="V773" s="17"/>
      <c r="W773" s="17"/>
      <c r="X773" s="17"/>
    </row>
    <row r="774" spans="17:24" x14ac:dyDescent="0.25">
      <c r="Q774" s="17"/>
      <c r="R774" s="17"/>
      <c r="S774" s="17"/>
      <c r="T774" s="17"/>
      <c r="U774" s="17"/>
      <c r="V774" s="17"/>
      <c r="W774" s="17"/>
      <c r="X774" s="17"/>
    </row>
    <row r="775" spans="17:24" x14ac:dyDescent="0.25">
      <c r="Q775" s="17"/>
      <c r="R775" s="17"/>
      <c r="S775" s="17"/>
      <c r="T775" s="17"/>
      <c r="U775" s="17"/>
      <c r="V775" s="17"/>
      <c r="W775" s="17"/>
      <c r="X775" s="17"/>
    </row>
    <row r="776" spans="17:24" x14ac:dyDescent="0.25">
      <c r="Q776" s="17"/>
      <c r="R776" s="17"/>
      <c r="S776" s="17"/>
      <c r="T776" s="17"/>
      <c r="U776" s="17"/>
      <c r="V776" s="17"/>
      <c r="W776" s="17"/>
      <c r="X776" s="17"/>
    </row>
    <row r="777" spans="17:24" x14ac:dyDescent="0.25">
      <c r="Q777" s="17"/>
      <c r="R777" s="17"/>
      <c r="S777" s="17"/>
      <c r="T777" s="17"/>
      <c r="U777" s="17"/>
      <c r="V777" s="17"/>
      <c r="W777" s="17"/>
      <c r="X777" s="17"/>
    </row>
    <row r="778" spans="17:24" x14ac:dyDescent="0.25">
      <c r="Q778" s="17"/>
      <c r="R778" s="17"/>
      <c r="S778" s="17"/>
      <c r="T778" s="17"/>
      <c r="U778" s="17"/>
      <c r="V778" s="17"/>
      <c r="W778" s="17"/>
      <c r="X778" s="17"/>
    </row>
    <row r="779" spans="17:24" x14ac:dyDescent="0.25">
      <c r="Q779" s="17"/>
      <c r="R779" s="17"/>
      <c r="S779" s="17"/>
      <c r="T779" s="17"/>
      <c r="U779" s="17"/>
      <c r="V779" s="17"/>
      <c r="W779" s="17"/>
      <c r="X779" s="17"/>
    </row>
    <row r="780" spans="17:24" x14ac:dyDescent="0.25">
      <c r="Q780" s="17"/>
      <c r="R780" s="17"/>
      <c r="S780" s="17"/>
      <c r="T780" s="17"/>
      <c r="U780" s="17"/>
      <c r="V780" s="17"/>
      <c r="W780" s="17"/>
      <c r="X780" s="17"/>
    </row>
    <row r="781" spans="17:24" x14ac:dyDescent="0.25">
      <c r="Q781" s="17"/>
      <c r="R781" s="17"/>
      <c r="S781" s="17"/>
      <c r="T781" s="17"/>
      <c r="U781" s="17"/>
      <c r="V781" s="17"/>
      <c r="W781" s="17"/>
      <c r="X781" s="17"/>
    </row>
    <row r="782" spans="17:24" x14ac:dyDescent="0.25">
      <c r="Q782" s="17"/>
      <c r="R782" s="17"/>
      <c r="S782" s="17"/>
      <c r="T782" s="17"/>
      <c r="U782" s="17"/>
      <c r="V782" s="17"/>
      <c r="W782" s="17"/>
      <c r="X782" s="17"/>
    </row>
    <row r="783" spans="17:24" x14ac:dyDescent="0.25">
      <c r="Q783" s="17"/>
      <c r="R783" s="17"/>
      <c r="S783" s="17"/>
      <c r="T783" s="17"/>
      <c r="U783" s="17"/>
      <c r="V783" s="17"/>
      <c r="W783" s="17"/>
      <c r="X783" s="17"/>
    </row>
    <row r="784" spans="17:24" x14ac:dyDescent="0.25">
      <c r="Q784" s="17"/>
      <c r="R784" s="17"/>
      <c r="S784" s="17"/>
      <c r="T784" s="17"/>
      <c r="U784" s="17"/>
      <c r="V784" s="17"/>
      <c r="W784" s="17"/>
      <c r="X784" s="17"/>
    </row>
    <row r="785" spans="17:24" x14ac:dyDescent="0.25">
      <c r="Q785" s="17"/>
      <c r="R785" s="17"/>
      <c r="S785" s="17"/>
      <c r="T785" s="17"/>
      <c r="U785" s="17"/>
      <c r="V785" s="17"/>
      <c r="W785" s="17"/>
      <c r="X785" s="17"/>
    </row>
    <row r="786" spans="17:24" x14ac:dyDescent="0.25">
      <c r="Q786" s="17"/>
      <c r="R786" s="17"/>
      <c r="S786" s="17"/>
      <c r="T786" s="17"/>
      <c r="U786" s="17"/>
      <c r="V786" s="17"/>
      <c r="W786" s="17"/>
      <c r="X786" s="17"/>
    </row>
    <row r="787" spans="17:24" x14ac:dyDescent="0.25">
      <c r="Q787" s="17"/>
      <c r="R787" s="17"/>
      <c r="S787" s="17"/>
      <c r="T787" s="17"/>
      <c r="U787" s="17"/>
      <c r="V787" s="17"/>
      <c r="W787" s="17"/>
      <c r="X787" s="17"/>
    </row>
    <row r="788" spans="17:24" x14ac:dyDescent="0.25">
      <c r="Q788" s="17"/>
      <c r="R788" s="17"/>
      <c r="S788" s="17"/>
      <c r="T788" s="17"/>
      <c r="U788" s="17"/>
      <c r="V788" s="17"/>
      <c r="W788" s="17"/>
      <c r="X788" s="17"/>
    </row>
    <row r="789" spans="17:24" x14ac:dyDescent="0.25">
      <c r="Q789" s="17"/>
      <c r="R789" s="17"/>
      <c r="S789" s="17"/>
      <c r="T789" s="17"/>
      <c r="U789" s="17"/>
      <c r="V789" s="17"/>
      <c r="W789" s="17"/>
      <c r="X789" s="17"/>
    </row>
    <row r="790" spans="17:24" x14ac:dyDescent="0.25">
      <c r="Q790" s="17"/>
      <c r="R790" s="17"/>
      <c r="S790" s="17"/>
      <c r="T790" s="17"/>
      <c r="U790" s="17"/>
      <c r="V790" s="17"/>
      <c r="W790" s="17"/>
      <c r="X790" s="17"/>
    </row>
    <row r="791" spans="17:24" x14ac:dyDescent="0.25">
      <c r="Q791" s="17"/>
      <c r="R791" s="17"/>
      <c r="S791" s="17"/>
      <c r="T791" s="17"/>
      <c r="U791" s="17"/>
      <c r="V791" s="17"/>
      <c r="W791" s="17"/>
      <c r="X791" s="17"/>
    </row>
    <row r="792" spans="17:24" x14ac:dyDescent="0.25">
      <c r="Q792" s="17"/>
      <c r="R792" s="17"/>
      <c r="S792" s="17"/>
      <c r="T792" s="17"/>
      <c r="U792" s="17"/>
      <c r="V792" s="17"/>
      <c r="W792" s="17"/>
      <c r="X792" s="17"/>
    </row>
    <row r="793" spans="17:24" x14ac:dyDescent="0.25">
      <c r="Q793" s="17"/>
      <c r="R793" s="17"/>
      <c r="S793" s="17"/>
      <c r="T793" s="17"/>
      <c r="U793" s="17"/>
      <c r="V793" s="17"/>
      <c r="W793" s="17"/>
      <c r="X793" s="17"/>
    </row>
    <row r="794" spans="17:24" x14ac:dyDescent="0.25">
      <c r="Q794" s="17"/>
      <c r="R794" s="17"/>
      <c r="S794" s="17"/>
      <c r="T794" s="17"/>
      <c r="U794" s="17"/>
      <c r="V794" s="17"/>
      <c r="W794" s="17"/>
      <c r="X794" s="17"/>
    </row>
    <row r="795" spans="17:24" x14ac:dyDescent="0.25">
      <c r="Q795" s="17"/>
      <c r="R795" s="17"/>
      <c r="S795" s="17"/>
      <c r="T795" s="17"/>
      <c r="U795" s="17"/>
      <c r="V795" s="17"/>
      <c r="W795" s="17"/>
      <c r="X795" s="17"/>
    </row>
    <row r="796" spans="17:24" x14ac:dyDescent="0.25">
      <c r="Q796" s="17"/>
      <c r="R796" s="17"/>
      <c r="S796" s="17"/>
      <c r="T796" s="17"/>
      <c r="U796" s="17"/>
      <c r="V796" s="17"/>
      <c r="W796" s="17"/>
      <c r="X796" s="17"/>
    </row>
    <row r="797" spans="17:24" x14ac:dyDescent="0.25">
      <c r="Q797" s="17"/>
      <c r="R797" s="17"/>
      <c r="S797" s="17"/>
      <c r="T797" s="17"/>
      <c r="U797" s="17"/>
      <c r="V797" s="17"/>
      <c r="W797" s="17"/>
      <c r="X797" s="17"/>
    </row>
    <row r="798" spans="17:24" x14ac:dyDescent="0.25">
      <c r="Q798" s="17"/>
      <c r="R798" s="17"/>
      <c r="S798" s="17"/>
      <c r="T798" s="17"/>
      <c r="U798" s="17"/>
      <c r="V798" s="17"/>
      <c r="W798" s="17"/>
      <c r="X798" s="17"/>
    </row>
    <row r="799" spans="17:24" x14ac:dyDescent="0.25">
      <c r="Q799" s="17"/>
      <c r="R799" s="17"/>
      <c r="S799" s="17"/>
      <c r="T799" s="17"/>
      <c r="U799" s="17"/>
      <c r="V799" s="17"/>
      <c r="W799" s="17"/>
      <c r="X799" s="17"/>
    </row>
    <row r="800" spans="17:24" x14ac:dyDescent="0.25">
      <c r="Q800" s="17"/>
      <c r="R800" s="17"/>
      <c r="S800" s="17"/>
      <c r="T800" s="17"/>
      <c r="U800" s="17"/>
      <c r="V800" s="17"/>
      <c r="W800" s="17"/>
      <c r="X800" s="17"/>
    </row>
    <row r="801" spans="17:24" x14ac:dyDescent="0.25">
      <c r="Q801" s="17"/>
      <c r="R801" s="17"/>
      <c r="S801" s="17"/>
      <c r="T801" s="17"/>
      <c r="U801" s="17"/>
      <c r="V801" s="17"/>
      <c r="W801" s="17"/>
      <c r="X801" s="17"/>
    </row>
    <row r="802" spans="17:24" x14ac:dyDescent="0.25">
      <c r="Q802" s="17"/>
      <c r="R802" s="17"/>
      <c r="S802" s="17"/>
      <c r="T802" s="17"/>
      <c r="U802" s="17"/>
      <c r="V802" s="17"/>
      <c r="W802" s="17"/>
      <c r="X802" s="17"/>
    </row>
    <row r="803" spans="17:24" x14ac:dyDescent="0.25">
      <c r="Q803" s="17"/>
      <c r="R803" s="17"/>
      <c r="S803" s="17"/>
      <c r="T803" s="17"/>
      <c r="U803" s="17"/>
      <c r="V803" s="17"/>
      <c r="W803" s="17"/>
      <c r="X803" s="17"/>
    </row>
    <row r="804" spans="17:24" x14ac:dyDescent="0.25">
      <c r="Q804" s="17"/>
      <c r="R804" s="17"/>
      <c r="S804" s="17"/>
      <c r="T804" s="17"/>
      <c r="U804" s="17"/>
      <c r="V804" s="17"/>
      <c r="W804" s="17"/>
      <c r="X804" s="17"/>
    </row>
    <row r="805" spans="17:24" x14ac:dyDescent="0.25">
      <c r="Q805" s="17"/>
      <c r="R805" s="17"/>
      <c r="S805" s="17"/>
      <c r="T805" s="17"/>
      <c r="U805" s="17"/>
      <c r="V805" s="17"/>
      <c r="W805" s="17"/>
      <c r="X805" s="17"/>
    </row>
    <row r="806" spans="17:24" x14ac:dyDescent="0.25">
      <c r="Q806" s="17"/>
      <c r="R806" s="17"/>
      <c r="S806" s="17"/>
      <c r="T806" s="17"/>
      <c r="U806" s="17"/>
      <c r="V806" s="17"/>
      <c r="W806" s="17"/>
      <c r="X806" s="17"/>
    </row>
    <row r="807" spans="17:24" x14ac:dyDescent="0.25">
      <c r="Q807" s="17"/>
      <c r="R807" s="17"/>
      <c r="S807" s="17"/>
      <c r="T807" s="17"/>
      <c r="U807" s="17"/>
      <c r="V807" s="17"/>
      <c r="W807" s="17"/>
      <c r="X807" s="17"/>
    </row>
    <row r="808" spans="17:24" x14ac:dyDescent="0.25">
      <c r="Q808" s="17"/>
      <c r="R808" s="17"/>
      <c r="S808" s="17"/>
      <c r="T808" s="17"/>
      <c r="U808" s="17"/>
      <c r="V808" s="17"/>
      <c r="W808" s="17"/>
      <c r="X808" s="17"/>
    </row>
    <row r="809" spans="17:24" x14ac:dyDescent="0.25">
      <c r="Q809" s="17"/>
      <c r="R809" s="17"/>
      <c r="S809" s="17"/>
      <c r="T809" s="17"/>
      <c r="U809" s="17"/>
      <c r="V809" s="17"/>
      <c r="W809" s="17"/>
      <c r="X809" s="17"/>
    </row>
    <row r="810" spans="17:24" x14ac:dyDescent="0.25">
      <c r="Q810" s="17"/>
      <c r="R810" s="17"/>
      <c r="S810" s="17"/>
      <c r="T810" s="17"/>
      <c r="U810" s="17"/>
      <c r="V810" s="17"/>
      <c r="W810" s="17"/>
      <c r="X810" s="17"/>
    </row>
    <row r="811" spans="17:24" x14ac:dyDescent="0.25">
      <c r="Q811" s="17"/>
      <c r="R811" s="17"/>
      <c r="S811" s="17"/>
      <c r="T811" s="17"/>
      <c r="U811" s="17"/>
      <c r="V811" s="17"/>
      <c r="W811" s="17"/>
      <c r="X811" s="17"/>
    </row>
    <row r="812" spans="17:24" x14ac:dyDescent="0.25">
      <c r="Q812" s="17"/>
      <c r="R812" s="17"/>
      <c r="S812" s="17"/>
      <c r="T812" s="17"/>
      <c r="U812" s="17"/>
      <c r="V812" s="17"/>
      <c r="W812" s="17"/>
      <c r="X812" s="17"/>
    </row>
    <row r="813" spans="17:24" x14ac:dyDescent="0.25">
      <c r="Q813" s="17"/>
      <c r="R813" s="17"/>
      <c r="S813" s="17"/>
      <c r="T813" s="17"/>
      <c r="U813" s="17"/>
      <c r="V813" s="17"/>
      <c r="W813" s="17"/>
      <c r="X813" s="17"/>
    </row>
    <row r="814" spans="17:24" x14ac:dyDescent="0.25">
      <c r="Q814" s="17"/>
      <c r="R814" s="17"/>
      <c r="S814" s="17"/>
      <c r="T814" s="17"/>
      <c r="U814" s="17"/>
      <c r="V814" s="17"/>
      <c r="W814" s="17"/>
      <c r="X814" s="17"/>
    </row>
    <row r="815" spans="17:24" x14ac:dyDescent="0.25">
      <c r="Q815" s="17"/>
      <c r="R815" s="17"/>
      <c r="S815" s="17"/>
      <c r="T815" s="17"/>
      <c r="U815" s="17"/>
      <c r="V815" s="17"/>
      <c r="W815" s="17"/>
      <c r="X815" s="17"/>
    </row>
    <row r="816" spans="17:24" x14ac:dyDescent="0.25">
      <c r="Q816" s="17"/>
      <c r="R816" s="17"/>
      <c r="S816" s="17"/>
      <c r="T816" s="17"/>
      <c r="U816" s="17"/>
      <c r="V816" s="17"/>
      <c r="W816" s="17"/>
      <c r="X816" s="17"/>
    </row>
    <row r="817" spans="17:24" x14ac:dyDescent="0.25">
      <c r="Q817" s="17"/>
      <c r="R817" s="17"/>
      <c r="S817" s="17"/>
      <c r="T817" s="17"/>
      <c r="U817" s="17"/>
      <c r="V817" s="17"/>
      <c r="W817" s="17"/>
      <c r="X817" s="17"/>
    </row>
    <row r="818" spans="17:24" x14ac:dyDescent="0.25">
      <c r="Q818" s="17"/>
      <c r="R818" s="17"/>
      <c r="S818" s="17"/>
      <c r="T818" s="17"/>
      <c r="U818" s="17"/>
      <c r="V818" s="17"/>
      <c r="W818" s="17"/>
      <c r="X818" s="17"/>
    </row>
    <row r="819" spans="17:24" x14ac:dyDescent="0.25">
      <c r="Q819" s="17"/>
      <c r="R819" s="17"/>
      <c r="S819" s="17"/>
      <c r="T819" s="17"/>
      <c r="U819" s="17"/>
      <c r="V819" s="17"/>
      <c r="W819" s="17"/>
      <c r="X819" s="17"/>
    </row>
    <row r="820" spans="17:24" x14ac:dyDescent="0.25">
      <c r="Q820" s="17"/>
      <c r="R820" s="17"/>
      <c r="S820" s="17"/>
      <c r="T820" s="17"/>
      <c r="U820" s="17"/>
      <c r="V820" s="17"/>
      <c r="W820" s="17"/>
      <c r="X820" s="17"/>
    </row>
    <row r="821" spans="17:24" x14ac:dyDescent="0.25">
      <c r="Q821" s="17"/>
      <c r="R821" s="17"/>
      <c r="S821" s="17"/>
      <c r="T821" s="17"/>
      <c r="U821" s="17"/>
      <c r="V821" s="17"/>
      <c r="W821" s="17"/>
      <c r="X821" s="17"/>
    </row>
    <row r="822" spans="17:24" x14ac:dyDescent="0.25">
      <c r="Q822" s="17"/>
      <c r="R822" s="17"/>
      <c r="S822" s="17"/>
      <c r="T822" s="17"/>
      <c r="U822" s="17"/>
      <c r="V822" s="17"/>
      <c r="W822" s="17"/>
      <c r="X822" s="17"/>
    </row>
    <row r="823" spans="17:24" x14ac:dyDescent="0.25">
      <c r="Q823" s="17"/>
      <c r="R823" s="17"/>
      <c r="S823" s="17"/>
      <c r="T823" s="17"/>
      <c r="U823" s="17"/>
      <c r="V823" s="17"/>
      <c r="W823" s="17"/>
      <c r="X823" s="17"/>
    </row>
    <row r="824" spans="17:24" x14ac:dyDescent="0.25">
      <c r="Q824" s="17"/>
      <c r="R824" s="17"/>
      <c r="S824" s="17"/>
      <c r="T824" s="17"/>
      <c r="U824" s="17"/>
      <c r="V824" s="17"/>
      <c r="W824" s="17"/>
      <c r="X824" s="17"/>
    </row>
    <row r="825" spans="17:24" x14ac:dyDescent="0.25">
      <c r="Q825" s="17"/>
      <c r="R825" s="17"/>
      <c r="S825" s="17"/>
      <c r="T825" s="17"/>
      <c r="U825" s="17"/>
      <c r="V825" s="17"/>
      <c r="W825" s="17"/>
      <c r="X825" s="17"/>
    </row>
    <row r="826" spans="17:24" x14ac:dyDescent="0.25">
      <c r="Q826" s="17"/>
      <c r="R826" s="17"/>
      <c r="S826" s="17"/>
      <c r="T826" s="17"/>
      <c r="U826" s="17"/>
      <c r="V826" s="17"/>
      <c r="W826" s="17"/>
      <c r="X826" s="17"/>
    </row>
    <row r="827" spans="17:24" x14ac:dyDescent="0.25">
      <c r="Q827" s="17"/>
      <c r="R827" s="17"/>
      <c r="S827" s="17"/>
      <c r="T827" s="17"/>
      <c r="U827" s="17"/>
      <c r="V827" s="17"/>
      <c r="W827" s="17"/>
      <c r="X827" s="17"/>
    </row>
    <row r="828" spans="17:24" x14ac:dyDescent="0.25">
      <c r="Q828" s="17"/>
      <c r="R828" s="17"/>
      <c r="S828" s="17"/>
      <c r="T828" s="17"/>
      <c r="U828" s="17"/>
      <c r="V828" s="17"/>
      <c r="W828" s="17"/>
      <c r="X828" s="17"/>
    </row>
    <row r="829" spans="17:24" x14ac:dyDescent="0.25">
      <c r="Q829" s="17"/>
      <c r="R829" s="17"/>
      <c r="S829" s="17"/>
      <c r="T829" s="17"/>
      <c r="U829" s="17"/>
      <c r="V829" s="17"/>
      <c r="W829" s="17"/>
      <c r="X829" s="17"/>
    </row>
    <row r="830" spans="17:24" x14ac:dyDescent="0.25">
      <c r="Q830" s="17"/>
      <c r="R830" s="17"/>
      <c r="S830" s="17"/>
      <c r="T830" s="17"/>
      <c r="U830" s="17"/>
      <c r="V830" s="17"/>
      <c r="W830" s="17"/>
      <c r="X830" s="17"/>
    </row>
    <row r="831" spans="17:24" x14ac:dyDescent="0.25">
      <c r="Q831" s="17"/>
      <c r="R831" s="17"/>
      <c r="S831" s="17"/>
      <c r="T831" s="17"/>
      <c r="U831" s="17"/>
      <c r="V831" s="17"/>
      <c r="W831" s="17"/>
      <c r="X831" s="17"/>
    </row>
    <row r="832" spans="17:24" x14ac:dyDescent="0.25">
      <c r="Q832" s="17"/>
      <c r="R832" s="17"/>
      <c r="S832" s="17"/>
      <c r="T832" s="17"/>
      <c r="U832" s="17"/>
      <c r="V832" s="17"/>
      <c r="W832" s="17"/>
      <c r="X832" s="17"/>
    </row>
    <row r="833" spans="17:24" x14ac:dyDescent="0.25">
      <c r="Q833" s="17"/>
      <c r="R833" s="17"/>
      <c r="S833" s="17"/>
      <c r="T833" s="17"/>
      <c r="U833" s="17"/>
      <c r="V833" s="17"/>
      <c r="W833" s="17"/>
      <c r="X833" s="17"/>
    </row>
    <row r="834" spans="17:24" x14ac:dyDescent="0.25">
      <c r="Q834" s="17"/>
      <c r="R834" s="17"/>
      <c r="S834" s="17"/>
      <c r="T834" s="17"/>
      <c r="U834" s="17"/>
      <c r="V834" s="17"/>
      <c r="W834" s="17"/>
      <c r="X834" s="17"/>
    </row>
    <row r="835" spans="17:24" x14ac:dyDescent="0.25">
      <c r="Q835" s="17"/>
      <c r="R835" s="17"/>
      <c r="S835" s="17"/>
      <c r="T835" s="17"/>
      <c r="U835" s="17"/>
      <c r="V835" s="17"/>
      <c r="W835" s="17"/>
      <c r="X835" s="17"/>
    </row>
    <row r="836" spans="17:24" x14ac:dyDescent="0.25">
      <c r="Q836" s="17"/>
      <c r="R836" s="17"/>
      <c r="S836" s="17"/>
      <c r="T836" s="17"/>
      <c r="U836" s="17"/>
      <c r="V836" s="17"/>
      <c r="W836" s="17"/>
      <c r="X836" s="17"/>
    </row>
    <row r="837" spans="17:24" x14ac:dyDescent="0.25">
      <c r="Q837" s="17"/>
      <c r="R837" s="17"/>
      <c r="S837" s="17"/>
      <c r="T837" s="17"/>
      <c r="U837" s="17"/>
      <c r="V837" s="17"/>
      <c r="W837" s="17"/>
      <c r="X837" s="17"/>
    </row>
    <row r="838" spans="17:24" x14ac:dyDescent="0.25">
      <c r="Q838" s="17"/>
      <c r="R838" s="17"/>
      <c r="S838" s="17"/>
      <c r="T838" s="17"/>
      <c r="U838" s="17"/>
      <c r="V838" s="17"/>
      <c r="W838" s="17"/>
      <c r="X838" s="17"/>
    </row>
    <row r="839" spans="17:24" x14ac:dyDescent="0.25">
      <c r="Q839" s="17"/>
      <c r="R839" s="17"/>
      <c r="S839" s="17"/>
      <c r="T839" s="17"/>
      <c r="U839" s="17"/>
      <c r="V839" s="17"/>
      <c r="W839" s="17"/>
      <c r="X839" s="17"/>
    </row>
    <row r="840" spans="17:24" x14ac:dyDescent="0.25">
      <c r="Q840" s="17"/>
      <c r="R840" s="17"/>
      <c r="S840" s="17"/>
      <c r="T840" s="17"/>
      <c r="U840" s="17"/>
      <c r="V840" s="17"/>
      <c r="W840" s="17"/>
      <c r="X840" s="17"/>
    </row>
    <row r="841" spans="17:24" x14ac:dyDescent="0.25">
      <c r="Q841" s="17"/>
      <c r="R841" s="17"/>
      <c r="S841" s="17"/>
      <c r="T841" s="17"/>
      <c r="U841" s="17"/>
      <c r="V841" s="17"/>
      <c r="W841" s="17"/>
      <c r="X841" s="17"/>
    </row>
    <row r="842" spans="17:24" x14ac:dyDescent="0.25">
      <c r="Q842" s="17"/>
      <c r="R842" s="17"/>
      <c r="S842" s="17"/>
      <c r="T842" s="17"/>
      <c r="U842" s="17"/>
      <c r="V842" s="17"/>
      <c r="W842" s="17"/>
      <c r="X842" s="17"/>
    </row>
    <row r="843" spans="17:24" x14ac:dyDescent="0.25">
      <c r="Q843" s="17"/>
      <c r="R843" s="17"/>
      <c r="S843" s="17"/>
      <c r="T843" s="17"/>
      <c r="U843" s="17"/>
      <c r="V843" s="17"/>
      <c r="W843" s="17"/>
      <c r="X843" s="17"/>
    </row>
    <row r="844" spans="17:24" x14ac:dyDescent="0.25">
      <c r="Q844" s="17"/>
      <c r="R844" s="17"/>
      <c r="S844" s="17"/>
      <c r="T844" s="17"/>
      <c r="U844" s="17"/>
      <c r="V844" s="17"/>
      <c r="W844" s="17"/>
      <c r="X844" s="17"/>
    </row>
    <row r="845" spans="17:24" x14ac:dyDescent="0.25">
      <c r="Q845" s="17"/>
      <c r="R845" s="17"/>
      <c r="S845" s="17"/>
      <c r="T845" s="17"/>
      <c r="U845" s="17"/>
      <c r="V845" s="17"/>
      <c r="W845" s="17"/>
      <c r="X845" s="17"/>
    </row>
    <row r="846" spans="17:24" x14ac:dyDescent="0.25">
      <c r="Q846" s="17"/>
      <c r="R846" s="17"/>
      <c r="S846" s="17"/>
      <c r="T846" s="17"/>
      <c r="U846" s="17"/>
      <c r="V846" s="17"/>
      <c r="W846" s="17"/>
      <c r="X846" s="17"/>
    </row>
    <row r="847" spans="17:24" x14ac:dyDescent="0.25">
      <c r="Q847" s="17"/>
      <c r="R847" s="17"/>
      <c r="S847" s="17"/>
      <c r="T847" s="17"/>
      <c r="U847" s="17"/>
      <c r="V847" s="17"/>
      <c r="W847" s="17"/>
      <c r="X847" s="17"/>
    </row>
    <row r="848" spans="17:24" x14ac:dyDescent="0.25">
      <c r="Q848" s="17"/>
      <c r="R848" s="17"/>
      <c r="S848" s="17"/>
      <c r="T848" s="17"/>
      <c r="U848" s="17"/>
      <c r="V848" s="17"/>
      <c r="W848" s="17"/>
      <c r="X848" s="17"/>
    </row>
    <row r="849" spans="17:24" x14ac:dyDescent="0.25">
      <c r="Q849" s="17"/>
      <c r="R849" s="17"/>
      <c r="S849" s="17"/>
      <c r="T849" s="17"/>
      <c r="U849" s="17"/>
      <c r="V849" s="17"/>
      <c r="W849" s="17"/>
      <c r="X849" s="17"/>
    </row>
    <row r="850" spans="17:24" x14ac:dyDescent="0.25">
      <c r="Q850" s="17"/>
      <c r="R850" s="17"/>
      <c r="S850" s="17"/>
      <c r="T850" s="17"/>
      <c r="U850" s="17"/>
      <c r="V850" s="17"/>
      <c r="W850" s="17"/>
      <c r="X850" s="17"/>
    </row>
    <row r="851" spans="17:24" x14ac:dyDescent="0.25">
      <c r="Q851" s="17"/>
      <c r="R851" s="17"/>
      <c r="S851" s="17"/>
      <c r="T851" s="17"/>
      <c r="U851" s="17"/>
      <c r="V851" s="17"/>
      <c r="W851" s="17"/>
      <c r="X851" s="17"/>
    </row>
    <row r="852" spans="17:24" x14ac:dyDescent="0.25">
      <c r="Q852" s="17"/>
      <c r="R852" s="17"/>
      <c r="S852" s="17"/>
      <c r="T852" s="17"/>
      <c r="U852" s="17"/>
      <c r="V852" s="17"/>
      <c r="W852" s="17"/>
      <c r="X852" s="17"/>
    </row>
    <row r="853" spans="17:24" x14ac:dyDescent="0.25">
      <c r="Q853" s="17"/>
      <c r="R853" s="17"/>
      <c r="S853" s="17"/>
      <c r="T853" s="17"/>
      <c r="U853" s="17"/>
      <c r="V853" s="17"/>
      <c r="W853" s="17"/>
      <c r="X853" s="17"/>
    </row>
    <row r="854" spans="17:24" x14ac:dyDescent="0.25">
      <c r="Q854" s="17"/>
      <c r="R854" s="17"/>
      <c r="S854" s="17"/>
      <c r="T854" s="17"/>
      <c r="U854" s="17"/>
      <c r="V854" s="17"/>
      <c r="W854" s="17"/>
      <c r="X854" s="17"/>
    </row>
    <row r="855" spans="17:24" x14ac:dyDescent="0.25">
      <c r="Q855" s="17"/>
      <c r="R855" s="17"/>
      <c r="S855" s="17"/>
      <c r="T855" s="17"/>
      <c r="U855" s="17"/>
      <c r="V855" s="17"/>
      <c r="W855" s="17"/>
      <c r="X855" s="17"/>
    </row>
    <row r="856" spans="17:24" x14ac:dyDescent="0.25">
      <c r="Q856" s="17"/>
      <c r="R856" s="17"/>
      <c r="S856" s="17"/>
      <c r="T856" s="17"/>
      <c r="U856" s="17"/>
      <c r="V856" s="17"/>
      <c r="W856" s="17"/>
      <c r="X856" s="17"/>
    </row>
    <row r="857" spans="17:24" x14ac:dyDescent="0.25">
      <c r="Q857" s="17"/>
      <c r="R857" s="17"/>
      <c r="S857" s="17"/>
      <c r="T857" s="17"/>
      <c r="U857" s="17"/>
      <c r="V857" s="17"/>
      <c r="W857" s="17"/>
      <c r="X857" s="17"/>
    </row>
    <row r="858" spans="17:24" x14ac:dyDescent="0.25">
      <c r="Q858" s="17"/>
      <c r="R858" s="17"/>
      <c r="S858" s="17"/>
      <c r="T858" s="17"/>
      <c r="U858" s="17"/>
      <c r="V858" s="17"/>
      <c r="W858" s="17"/>
      <c r="X858" s="17"/>
    </row>
    <row r="859" spans="17:24" x14ac:dyDescent="0.25">
      <c r="Q859" s="17"/>
      <c r="R859" s="17"/>
      <c r="S859" s="17"/>
      <c r="T859" s="17"/>
      <c r="U859" s="17"/>
      <c r="V859" s="17"/>
      <c r="W859" s="17"/>
      <c r="X859" s="17"/>
    </row>
    <row r="860" spans="17:24" x14ac:dyDescent="0.25">
      <c r="Q860" s="17"/>
      <c r="R860" s="17"/>
      <c r="S860" s="17"/>
      <c r="T860" s="17"/>
      <c r="U860" s="17"/>
      <c r="V860" s="17"/>
      <c r="W860" s="17"/>
      <c r="X860" s="17"/>
    </row>
    <row r="861" spans="17:24" x14ac:dyDescent="0.25">
      <c r="Q861" s="17"/>
      <c r="R861" s="17"/>
      <c r="S861" s="17"/>
      <c r="T861" s="17"/>
      <c r="U861" s="17"/>
      <c r="V861" s="17"/>
      <c r="W861" s="17"/>
      <c r="X861" s="17"/>
    </row>
    <row r="862" spans="17:24" x14ac:dyDescent="0.25">
      <c r="Q862" s="17"/>
      <c r="R862" s="17"/>
      <c r="S862" s="17"/>
      <c r="T862" s="17"/>
      <c r="U862" s="17"/>
      <c r="V862" s="17"/>
      <c r="W862" s="17"/>
      <c r="X862" s="17"/>
    </row>
    <row r="863" spans="17:24" x14ac:dyDescent="0.25">
      <c r="Q863" s="17"/>
      <c r="R863" s="17"/>
      <c r="S863" s="17"/>
      <c r="T863" s="17"/>
      <c r="U863" s="17"/>
      <c r="V863" s="17"/>
      <c r="W863" s="17"/>
      <c r="X863" s="17"/>
    </row>
    <row r="864" spans="17:24" x14ac:dyDescent="0.25">
      <c r="Q864" s="17"/>
      <c r="R864" s="17"/>
      <c r="S864" s="17"/>
      <c r="T864" s="17"/>
      <c r="U864" s="17"/>
      <c r="V864" s="17"/>
      <c r="W864" s="17"/>
      <c r="X864" s="17"/>
    </row>
    <row r="865" spans="17:24" x14ac:dyDescent="0.25">
      <c r="Q865" s="17"/>
      <c r="R865" s="17"/>
      <c r="S865" s="17"/>
      <c r="T865" s="17"/>
      <c r="U865" s="17"/>
      <c r="V865" s="17"/>
      <c r="W865" s="17"/>
      <c r="X865" s="17"/>
    </row>
    <row r="866" spans="17:24" x14ac:dyDescent="0.25">
      <c r="Q866" s="17"/>
      <c r="R866" s="17"/>
      <c r="S866" s="17"/>
      <c r="T866" s="17"/>
      <c r="U866" s="17"/>
      <c r="V866" s="17"/>
      <c r="W866" s="17"/>
      <c r="X866" s="17"/>
    </row>
    <row r="867" spans="17:24" x14ac:dyDescent="0.25">
      <c r="Q867" s="17"/>
      <c r="R867" s="17"/>
      <c r="S867" s="17"/>
      <c r="T867" s="17"/>
      <c r="U867" s="17"/>
      <c r="V867" s="17"/>
      <c r="W867" s="17"/>
      <c r="X867" s="17"/>
    </row>
    <row r="868" spans="17:24" x14ac:dyDescent="0.25">
      <c r="Q868" s="17"/>
      <c r="R868" s="17"/>
      <c r="S868" s="17"/>
      <c r="T868" s="17"/>
      <c r="U868" s="17"/>
      <c r="V868" s="17"/>
      <c r="W868" s="17"/>
      <c r="X868" s="17"/>
    </row>
    <row r="869" spans="17:24" x14ac:dyDescent="0.25">
      <c r="Q869" s="17"/>
      <c r="R869" s="17"/>
      <c r="S869" s="17"/>
      <c r="T869" s="17"/>
      <c r="U869" s="17"/>
      <c r="V869" s="17"/>
      <c r="W869" s="17"/>
      <c r="X869" s="17"/>
    </row>
    <row r="870" spans="17:24" x14ac:dyDescent="0.25">
      <c r="Q870" s="17"/>
      <c r="R870" s="17"/>
      <c r="S870" s="17"/>
      <c r="T870" s="17"/>
      <c r="U870" s="17"/>
      <c r="V870" s="17"/>
      <c r="W870" s="17"/>
      <c r="X870" s="17"/>
    </row>
    <row r="871" spans="17:24" x14ac:dyDescent="0.25">
      <c r="Q871" s="17"/>
      <c r="R871" s="17"/>
      <c r="S871" s="17"/>
      <c r="T871" s="17"/>
      <c r="U871" s="17"/>
      <c r="V871" s="17"/>
      <c r="W871" s="17"/>
      <c r="X871" s="17"/>
    </row>
    <row r="872" spans="17:24" x14ac:dyDescent="0.25">
      <c r="Q872" s="17"/>
      <c r="R872" s="17"/>
      <c r="S872" s="17"/>
      <c r="T872" s="17"/>
      <c r="U872" s="17"/>
      <c r="V872" s="17"/>
      <c r="W872" s="17"/>
      <c r="X872" s="17"/>
    </row>
    <row r="873" spans="17:24" x14ac:dyDescent="0.25">
      <c r="Q873" s="17"/>
      <c r="R873" s="17"/>
      <c r="S873" s="17"/>
      <c r="T873" s="17"/>
      <c r="U873" s="17"/>
      <c r="V873" s="17"/>
      <c r="W873" s="17"/>
      <c r="X873" s="17"/>
    </row>
    <row r="874" spans="17:24" x14ac:dyDescent="0.25">
      <c r="Q874" s="17"/>
      <c r="R874" s="17"/>
      <c r="S874" s="17"/>
      <c r="T874" s="17"/>
      <c r="U874" s="17"/>
      <c r="V874" s="17"/>
      <c r="W874" s="17"/>
      <c r="X874" s="17"/>
    </row>
    <row r="875" spans="17:24" x14ac:dyDescent="0.25">
      <c r="Q875" s="17"/>
      <c r="R875" s="17"/>
      <c r="S875" s="17"/>
      <c r="T875" s="17"/>
      <c r="U875" s="17"/>
      <c r="V875" s="17"/>
      <c r="W875" s="17"/>
      <c r="X875" s="17"/>
    </row>
    <row r="876" spans="17:24" x14ac:dyDescent="0.25">
      <c r="Q876" s="17"/>
      <c r="R876" s="17"/>
      <c r="S876" s="17"/>
      <c r="T876" s="17"/>
      <c r="U876" s="17"/>
      <c r="V876" s="17"/>
      <c r="W876" s="17"/>
      <c r="X876" s="17"/>
    </row>
    <row r="877" spans="17:24" x14ac:dyDescent="0.25">
      <c r="Q877" s="17"/>
      <c r="R877" s="17"/>
      <c r="S877" s="17"/>
      <c r="T877" s="17"/>
      <c r="U877" s="17"/>
      <c r="V877" s="17"/>
      <c r="W877" s="17"/>
      <c r="X877" s="17"/>
    </row>
    <row r="878" spans="17:24" x14ac:dyDescent="0.25">
      <c r="Q878" s="17"/>
      <c r="R878" s="17"/>
      <c r="S878" s="17"/>
      <c r="T878" s="17"/>
      <c r="U878" s="17"/>
      <c r="V878" s="17"/>
      <c r="W878" s="17"/>
      <c r="X878" s="17"/>
    </row>
    <row r="879" spans="17:24" x14ac:dyDescent="0.25">
      <c r="Q879" s="17"/>
      <c r="R879" s="17"/>
      <c r="S879" s="17"/>
      <c r="T879" s="17"/>
      <c r="U879" s="17"/>
      <c r="V879" s="17"/>
      <c r="W879" s="17"/>
      <c r="X879" s="17"/>
    </row>
    <row r="880" spans="17:24" x14ac:dyDescent="0.25">
      <c r="Q880" s="17"/>
      <c r="R880" s="17"/>
      <c r="S880" s="17"/>
      <c r="T880" s="17"/>
      <c r="U880" s="17"/>
      <c r="V880" s="17"/>
      <c r="W880" s="17"/>
      <c r="X880" s="17"/>
    </row>
    <row r="881" spans="17:24" x14ac:dyDescent="0.25">
      <c r="Q881" s="17"/>
      <c r="R881" s="17"/>
      <c r="S881" s="17"/>
      <c r="T881" s="17"/>
      <c r="U881" s="17"/>
      <c r="V881" s="17"/>
      <c r="W881" s="17"/>
      <c r="X881" s="17"/>
    </row>
    <row r="882" spans="17:24" x14ac:dyDescent="0.25">
      <c r="Q882" s="17"/>
      <c r="R882" s="17"/>
      <c r="S882" s="17"/>
      <c r="T882" s="17"/>
      <c r="U882" s="17"/>
      <c r="V882" s="17"/>
      <c r="W882" s="17"/>
      <c r="X882" s="17"/>
    </row>
    <row r="883" spans="17:24" x14ac:dyDescent="0.25">
      <c r="Q883" s="17"/>
      <c r="R883" s="17"/>
      <c r="S883" s="17"/>
      <c r="T883" s="17"/>
      <c r="U883" s="17"/>
      <c r="V883" s="17"/>
      <c r="W883" s="17"/>
      <c r="X883" s="17"/>
    </row>
    <row r="884" spans="17:24" x14ac:dyDescent="0.25">
      <c r="Q884" s="17"/>
      <c r="R884" s="17"/>
      <c r="S884" s="17"/>
      <c r="T884" s="17"/>
      <c r="U884" s="17"/>
      <c r="V884" s="17"/>
      <c r="W884" s="17"/>
      <c r="X884" s="17"/>
    </row>
    <row r="885" spans="17:24" x14ac:dyDescent="0.25">
      <c r="Q885" s="17"/>
      <c r="R885" s="17"/>
      <c r="S885" s="17"/>
      <c r="T885" s="17"/>
      <c r="U885" s="17"/>
      <c r="V885" s="17"/>
      <c r="W885" s="17"/>
      <c r="X885" s="17"/>
    </row>
    <row r="886" spans="17:24" x14ac:dyDescent="0.25">
      <c r="Q886" s="17"/>
      <c r="R886" s="17"/>
      <c r="S886" s="17"/>
      <c r="T886" s="17"/>
      <c r="U886" s="17"/>
      <c r="V886" s="17"/>
      <c r="W886" s="17"/>
      <c r="X886" s="17"/>
    </row>
    <row r="887" spans="17:24" x14ac:dyDescent="0.25">
      <c r="Q887" s="17"/>
      <c r="R887" s="17"/>
      <c r="S887" s="17"/>
      <c r="T887" s="17"/>
      <c r="U887" s="17"/>
      <c r="V887" s="17"/>
      <c r="W887" s="17"/>
      <c r="X887" s="17"/>
    </row>
    <row r="888" spans="17:24" x14ac:dyDescent="0.25">
      <c r="Q888" s="17"/>
      <c r="R888" s="17"/>
      <c r="S888" s="17"/>
      <c r="T888" s="17"/>
      <c r="U888" s="17"/>
      <c r="V888" s="17"/>
      <c r="W888" s="17"/>
      <c r="X888" s="17"/>
    </row>
    <row r="889" spans="17:24" x14ac:dyDescent="0.25">
      <c r="Q889" s="17"/>
      <c r="R889" s="17"/>
      <c r="S889" s="17"/>
      <c r="T889" s="17"/>
      <c r="U889" s="17"/>
      <c r="V889" s="17"/>
      <c r="W889" s="17"/>
      <c r="X889" s="17"/>
    </row>
    <row r="890" spans="17:24" x14ac:dyDescent="0.25">
      <c r="Q890" s="17"/>
      <c r="R890" s="17"/>
      <c r="S890" s="17"/>
      <c r="T890" s="17"/>
      <c r="U890" s="17"/>
      <c r="V890" s="17"/>
      <c r="W890" s="17"/>
      <c r="X890" s="17"/>
    </row>
    <row r="891" spans="17:24" x14ac:dyDescent="0.25">
      <c r="Q891" s="17"/>
      <c r="R891" s="17"/>
      <c r="S891" s="17"/>
      <c r="T891" s="17"/>
      <c r="U891" s="17"/>
      <c r="V891" s="17"/>
      <c r="W891" s="17"/>
      <c r="X891" s="17"/>
    </row>
    <row r="892" spans="17:24" x14ac:dyDescent="0.25">
      <c r="Q892" s="17"/>
      <c r="R892" s="17"/>
      <c r="S892" s="17"/>
      <c r="T892" s="17"/>
      <c r="U892" s="17"/>
      <c r="V892" s="17"/>
      <c r="W892" s="17"/>
      <c r="X892" s="17"/>
    </row>
    <row r="893" spans="17:24" x14ac:dyDescent="0.25">
      <c r="Q893" s="17"/>
      <c r="R893" s="17"/>
      <c r="S893" s="17"/>
      <c r="T893" s="17"/>
      <c r="U893" s="17"/>
      <c r="V893" s="17"/>
      <c r="W893" s="17"/>
      <c r="X893" s="17"/>
    </row>
    <row r="894" spans="17:24" x14ac:dyDescent="0.25">
      <c r="Q894" s="17"/>
      <c r="R894" s="17"/>
      <c r="S894" s="17"/>
      <c r="T894" s="17"/>
      <c r="U894" s="17"/>
      <c r="V894" s="17"/>
      <c r="W894" s="17"/>
      <c r="X894" s="17"/>
    </row>
    <row r="895" spans="17:24" x14ac:dyDescent="0.25">
      <c r="Q895" s="17"/>
      <c r="R895" s="17"/>
      <c r="S895" s="17"/>
      <c r="T895" s="17"/>
      <c r="U895" s="17"/>
      <c r="V895" s="17"/>
      <c r="W895" s="17"/>
      <c r="X895" s="17"/>
    </row>
    <row r="896" spans="17:24" x14ac:dyDescent="0.25">
      <c r="Q896" s="17"/>
      <c r="R896" s="17"/>
      <c r="S896" s="17"/>
      <c r="T896" s="17"/>
      <c r="U896" s="17"/>
      <c r="V896" s="17"/>
      <c r="W896" s="17"/>
      <c r="X896" s="17"/>
    </row>
    <row r="897" spans="17:24" x14ac:dyDescent="0.25">
      <c r="Q897" s="17"/>
      <c r="R897" s="17"/>
      <c r="S897" s="17"/>
      <c r="T897" s="17"/>
      <c r="U897" s="17"/>
      <c r="V897" s="17"/>
      <c r="W897" s="17"/>
      <c r="X897" s="17"/>
    </row>
    <row r="898" spans="17:24" x14ac:dyDescent="0.25">
      <c r="Q898" s="17"/>
      <c r="R898" s="17"/>
      <c r="S898" s="17"/>
      <c r="T898" s="17"/>
      <c r="U898" s="17"/>
      <c r="V898" s="17"/>
      <c r="W898" s="17"/>
      <c r="X898" s="17"/>
    </row>
    <row r="899" spans="17:24" x14ac:dyDescent="0.25">
      <c r="Q899" s="17"/>
      <c r="R899" s="17"/>
      <c r="S899" s="17"/>
      <c r="T899" s="17"/>
      <c r="U899" s="17"/>
      <c r="V899" s="17"/>
      <c r="W899" s="17"/>
      <c r="X899" s="17"/>
    </row>
    <row r="900" spans="17:24" x14ac:dyDescent="0.25">
      <c r="Q900" s="17"/>
      <c r="R900" s="17"/>
      <c r="S900" s="17"/>
      <c r="T900" s="17"/>
      <c r="U900" s="17"/>
      <c r="V900" s="17"/>
      <c r="W900" s="17"/>
      <c r="X900" s="17"/>
    </row>
    <row r="901" spans="17:24" x14ac:dyDescent="0.25">
      <c r="Q901" s="17"/>
      <c r="R901" s="17"/>
      <c r="S901" s="17"/>
      <c r="T901" s="17"/>
      <c r="U901" s="17"/>
      <c r="V901" s="17"/>
      <c r="W901" s="17"/>
      <c r="X901" s="17"/>
    </row>
    <row r="902" spans="17:24" x14ac:dyDescent="0.25">
      <c r="Q902" s="17"/>
      <c r="R902" s="17"/>
      <c r="S902" s="17"/>
      <c r="T902" s="17"/>
      <c r="U902" s="17"/>
      <c r="V902" s="17"/>
      <c r="W902" s="17"/>
      <c r="X902" s="17"/>
    </row>
    <row r="903" spans="17:24" x14ac:dyDescent="0.25">
      <c r="Q903" s="17"/>
      <c r="R903" s="17"/>
      <c r="S903" s="17"/>
      <c r="T903" s="17"/>
      <c r="U903" s="17"/>
      <c r="V903" s="17"/>
      <c r="W903" s="17"/>
      <c r="X903" s="17"/>
    </row>
    <row r="904" spans="17:24" x14ac:dyDescent="0.25">
      <c r="Q904" s="17"/>
      <c r="R904" s="17"/>
      <c r="S904" s="17"/>
      <c r="T904" s="17"/>
      <c r="U904" s="17"/>
      <c r="V904" s="17"/>
      <c r="W904" s="17"/>
      <c r="X904" s="17"/>
    </row>
    <row r="905" spans="17:24" x14ac:dyDescent="0.25">
      <c r="Q905" s="17"/>
      <c r="R905" s="17"/>
      <c r="S905" s="17"/>
      <c r="T905" s="17"/>
      <c r="U905" s="17"/>
      <c r="V905" s="17"/>
      <c r="W905" s="17"/>
      <c r="X905" s="17"/>
    </row>
    <row r="906" spans="17:24" x14ac:dyDescent="0.25">
      <c r="Q906" s="17"/>
      <c r="R906" s="17"/>
      <c r="S906" s="17"/>
      <c r="T906" s="17"/>
      <c r="U906" s="17"/>
      <c r="V906" s="17"/>
      <c r="W906" s="17"/>
      <c r="X906" s="17"/>
    </row>
    <row r="907" spans="17:24" x14ac:dyDescent="0.25">
      <c r="Q907" s="17"/>
      <c r="R907" s="17"/>
      <c r="S907" s="17"/>
      <c r="T907" s="17"/>
      <c r="U907" s="17"/>
      <c r="V907" s="17"/>
      <c r="W907" s="17"/>
      <c r="X907" s="17"/>
    </row>
    <row r="908" spans="17:24" x14ac:dyDescent="0.25">
      <c r="Q908" s="17"/>
      <c r="R908" s="17"/>
      <c r="S908" s="17"/>
      <c r="T908" s="17"/>
      <c r="U908" s="17"/>
      <c r="V908" s="17"/>
      <c r="W908" s="17"/>
      <c r="X908" s="17"/>
    </row>
    <row r="909" spans="17:24" x14ac:dyDescent="0.25">
      <c r="Q909" s="17"/>
      <c r="R909" s="17"/>
      <c r="S909" s="17"/>
      <c r="T909" s="17"/>
      <c r="U909" s="17"/>
      <c r="V909" s="17"/>
      <c r="W909" s="17"/>
      <c r="X909" s="17"/>
    </row>
    <row r="910" spans="17:24" x14ac:dyDescent="0.25">
      <c r="Q910" s="17"/>
      <c r="R910" s="17"/>
      <c r="S910" s="17"/>
      <c r="T910" s="17"/>
      <c r="U910" s="17"/>
      <c r="V910" s="17"/>
      <c r="W910" s="17"/>
      <c r="X910" s="17"/>
    </row>
    <row r="911" spans="17:24" x14ac:dyDescent="0.25">
      <c r="Q911" s="17"/>
      <c r="R911" s="17"/>
      <c r="S911" s="17"/>
      <c r="T911" s="17"/>
      <c r="U911" s="17"/>
      <c r="V911" s="17"/>
      <c r="W911" s="17"/>
      <c r="X911" s="17"/>
    </row>
    <row r="912" spans="17:24" x14ac:dyDescent="0.25">
      <c r="Q912" s="17"/>
      <c r="R912" s="17"/>
      <c r="S912" s="17"/>
      <c r="T912" s="17"/>
      <c r="U912" s="17"/>
      <c r="V912" s="17"/>
      <c r="W912" s="17"/>
      <c r="X912" s="17"/>
    </row>
    <row r="913" spans="17:24" x14ac:dyDescent="0.25">
      <c r="Q913" s="17"/>
      <c r="R913" s="17"/>
      <c r="S913" s="17"/>
      <c r="T913" s="17"/>
      <c r="U913" s="17"/>
      <c r="V913" s="17"/>
      <c r="W913" s="17"/>
      <c r="X913" s="17"/>
    </row>
    <row r="914" spans="17:24" x14ac:dyDescent="0.25">
      <c r="Q914" s="17"/>
      <c r="R914" s="17"/>
      <c r="S914" s="17"/>
      <c r="T914" s="17"/>
      <c r="U914" s="17"/>
      <c r="V914" s="17"/>
      <c r="W914" s="17"/>
      <c r="X914" s="17"/>
    </row>
    <row r="915" spans="17:24" x14ac:dyDescent="0.25">
      <c r="Q915" s="17"/>
      <c r="R915" s="17"/>
      <c r="S915" s="17"/>
      <c r="T915" s="17"/>
      <c r="U915" s="17"/>
      <c r="V915" s="17"/>
      <c r="W915" s="17"/>
      <c r="X915" s="17"/>
    </row>
    <row r="916" spans="17:24" x14ac:dyDescent="0.25">
      <c r="Q916" s="17"/>
      <c r="R916" s="17"/>
      <c r="S916" s="17"/>
      <c r="T916" s="17"/>
      <c r="U916" s="17"/>
      <c r="V916" s="17"/>
      <c r="W916" s="17"/>
      <c r="X916" s="17"/>
    </row>
    <row r="917" spans="17:24" x14ac:dyDescent="0.25">
      <c r="Q917" s="17"/>
      <c r="R917" s="17"/>
      <c r="S917" s="17"/>
      <c r="T917" s="17"/>
      <c r="U917" s="17"/>
      <c r="V917" s="17"/>
      <c r="W917" s="17"/>
      <c r="X917" s="17"/>
    </row>
    <row r="918" spans="17:24" x14ac:dyDescent="0.25">
      <c r="Q918" s="17"/>
      <c r="R918" s="17"/>
      <c r="S918" s="17"/>
      <c r="T918" s="17"/>
      <c r="U918" s="17"/>
      <c r="V918" s="17"/>
      <c r="W918" s="17"/>
      <c r="X918" s="17"/>
    </row>
    <row r="919" spans="17:24" x14ac:dyDescent="0.25">
      <c r="Q919" s="17"/>
      <c r="R919" s="17"/>
      <c r="S919" s="17"/>
      <c r="T919" s="17"/>
      <c r="U919" s="17"/>
      <c r="V919" s="17"/>
      <c r="W919" s="17"/>
      <c r="X919" s="17"/>
    </row>
    <row r="920" spans="17:24" x14ac:dyDescent="0.25">
      <c r="Q920" s="17"/>
      <c r="R920" s="17"/>
      <c r="S920" s="17"/>
      <c r="T920" s="17"/>
      <c r="U920" s="17"/>
      <c r="V920" s="17"/>
      <c r="W920" s="17"/>
      <c r="X920" s="17"/>
    </row>
    <row r="921" spans="17:24" x14ac:dyDescent="0.25">
      <c r="Q921" s="17"/>
      <c r="R921" s="17"/>
      <c r="S921" s="17"/>
      <c r="T921" s="17"/>
      <c r="U921" s="17"/>
      <c r="V921" s="17"/>
      <c r="W921" s="17"/>
      <c r="X921" s="17"/>
    </row>
    <row r="922" spans="17:24" x14ac:dyDescent="0.25">
      <c r="Q922" s="17"/>
      <c r="R922" s="17"/>
      <c r="S922" s="17"/>
      <c r="T922" s="17"/>
      <c r="U922" s="17"/>
      <c r="V922" s="17"/>
      <c r="W922" s="17"/>
      <c r="X922" s="17"/>
    </row>
    <row r="923" spans="17:24" x14ac:dyDescent="0.25">
      <c r="Q923" s="17"/>
      <c r="R923" s="17"/>
      <c r="S923" s="17"/>
      <c r="T923" s="17"/>
      <c r="U923" s="17"/>
      <c r="V923" s="17"/>
      <c r="W923" s="17"/>
      <c r="X923" s="17"/>
    </row>
    <row r="924" spans="17:24" x14ac:dyDescent="0.25">
      <c r="Q924" s="17"/>
      <c r="R924" s="17"/>
      <c r="S924" s="17"/>
      <c r="T924" s="17"/>
      <c r="U924" s="17"/>
      <c r="V924" s="17"/>
      <c r="W924" s="17"/>
      <c r="X924" s="17"/>
    </row>
    <row r="925" spans="17:24" x14ac:dyDescent="0.25">
      <c r="Q925" s="17"/>
      <c r="R925" s="17"/>
      <c r="S925" s="17"/>
      <c r="T925" s="17"/>
      <c r="U925" s="17"/>
      <c r="V925" s="17"/>
      <c r="W925" s="17"/>
      <c r="X925" s="17"/>
    </row>
    <row r="926" spans="17:24" x14ac:dyDescent="0.25">
      <c r="Q926" s="17"/>
      <c r="R926" s="17"/>
      <c r="S926" s="17"/>
      <c r="T926" s="17"/>
      <c r="U926" s="17"/>
      <c r="V926" s="17"/>
      <c r="W926" s="17"/>
      <c r="X926" s="17"/>
    </row>
    <row r="927" spans="17:24" x14ac:dyDescent="0.25">
      <c r="Q927" s="17"/>
      <c r="R927" s="17"/>
      <c r="S927" s="17"/>
      <c r="T927" s="17"/>
      <c r="U927" s="17"/>
      <c r="V927" s="17"/>
      <c r="W927" s="17"/>
      <c r="X927" s="17"/>
    </row>
    <row r="928" spans="17:24" x14ac:dyDescent="0.25">
      <c r="Q928" s="17"/>
      <c r="R928" s="17"/>
      <c r="S928" s="17"/>
      <c r="T928" s="17"/>
      <c r="U928" s="17"/>
      <c r="V928" s="17"/>
      <c r="W928" s="17"/>
      <c r="X928" s="17"/>
    </row>
    <row r="929" spans="17:24" x14ac:dyDescent="0.25">
      <c r="Q929" s="17"/>
      <c r="R929" s="17"/>
      <c r="S929" s="17"/>
      <c r="T929" s="17"/>
      <c r="U929" s="17"/>
      <c r="V929" s="17"/>
      <c r="W929" s="17"/>
      <c r="X929" s="17"/>
    </row>
    <row r="930" spans="17:24" x14ac:dyDescent="0.25">
      <c r="Q930" s="17"/>
      <c r="R930" s="17"/>
      <c r="S930" s="17"/>
      <c r="T930" s="17"/>
      <c r="U930" s="17"/>
      <c r="V930" s="17"/>
      <c r="W930" s="17"/>
      <c r="X930" s="17"/>
    </row>
    <row r="931" spans="17:24" x14ac:dyDescent="0.25">
      <c r="Q931" s="17"/>
      <c r="R931" s="17"/>
      <c r="S931" s="17"/>
      <c r="T931" s="17"/>
      <c r="U931" s="17"/>
      <c r="V931" s="17"/>
      <c r="W931" s="17"/>
      <c r="X931" s="17"/>
    </row>
    <row r="932" spans="17:24" x14ac:dyDescent="0.25">
      <c r="Q932" s="17"/>
      <c r="R932" s="17"/>
      <c r="S932" s="17"/>
      <c r="T932" s="17"/>
      <c r="U932" s="17"/>
      <c r="V932" s="17"/>
      <c r="W932" s="17"/>
      <c r="X932" s="17"/>
    </row>
    <row r="933" spans="17:24" x14ac:dyDescent="0.25">
      <c r="Q933" s="17"/>
      <c r="R933" s="17"/>
      <c r="S933" s="17"/>
      <c r="T933" s="17"/>
      <c r="U933" s="17"/>
      <c r="V933" s="17"/>
      <c r="W933" s="17"/>
      <c r="X933" s="17"/>
    </row>
    <row r="934" spans="17:24" x14ac:dyDescent="0.25">
      <c r="Q934" s="17"/>
      <c r="R934" s="17"/>
      <c r="S934" s="17"/>
      <c r="T934" s="17"/>
      <c r="U934" s="17"/>
      <c r="V934" s="17"/>
      <c r="W934" s="17"/>
      <c r="X934" s="17"/>
    </row>
    <row r="935" spans="17:24" x14ac:dyDescent="0.25">
      <c r="Q935" s="17"/>
      <c r="R935" s="17"/>
      <c r="S935" s="17"/>
      <c r="T935" s="17"/>
      <c r="U935" s="17"/>
      <c r="V935" s="17"/>
      <c r="W935" s="17"/>
      <c r="X935" s="17"/>
    </row>
    <row r="936" spans="17:24" x14ac:dyDescent="0.25">
      <c r="Q936" s="17"/>
      <c r="R936" s="17"/>
      <c r="S936" s="17"/>
      <c r="T936" s="17"/>
      <c r="U936" s="17"/>
      <c r="V936" s="17"/>
      <c r="W936" s="17"/>
      <c r="X936" s="17"/>
    </row>
    <row r="937" spans="17:24" x14ac:dyDescent="0.25">
      <c r="Q937" s="17"/>
      <c r="R937" s="17"/>
      <c r="S937" s="17"/>
      <c r="T937" s="17"/>
      <c r="U937" s="17"/>
      <c r="V937" s="17"/>
      <c r="W937" s="17"/>
      <c r="X937" s="17"/>
    </row>
    <row r="938" spans="17:24" x14ac:dyDescent="0.25">
      <c r="Q938" s="17"/>
      <c r="R938" s="17"/>
      <c r="S938" s="17"/>
      <c r="T938" s="17"/>
      <c r="U938" s="17"/>
      <c r="V938" s="17"/>
      <c r="W938" s="17"/>
      <c r="X938" s="17"/>
    </row>
    <row r="939" spans="17:24" x14ac:dyDescent="0.25">
      <c r="Q939" s="17"/>
      <c r="R939" s="17"/>
      <c r="S939" s="17"/>
      <c r="T939" s="17"/>
      <c r="U939" s="17"/>
      <c r="V939" s="17"/>
      <c r="W939" s="17"/>
      <c r="X939" s="17"/>
    </row>
    <row r="940" spans="17:24" x14ac:dyDescent="0.25">
      <c r="Q940" s="17"/>
      <c r="R940" s="17"/>
      <c r="S940" s="17"/>
      <c r="T940" s="17"/>
      <c r="U940" s="17"/>
      <c r="V940" s="17"/>
      <c r="W940" s="17"/>
      <c r="X940" s="17"/>
    </row>
    <row r="941" spans="17:24" x14ac:dyDescent="0.25">
      <c r="Q941" s="17"/>
      <c r="R941" s="17"/>
      <c r="S941" s="17"/>
      <c r="T941" s="17"/>
      <c r="U941" s="17"/>
      <c r="V941" s="17"/>
      <c r="W941" s="17"/>
      <c r="X941" s="17"/>
    </row>
    <row r="942" spans="17:24" x14ac:dyDescent="0.25">
      <c r="Q942" s="17"/>
      <c r="R942" s="17"/>
      <c r="S942" s="17"/>
      <c r="T942" s="17"/>
      <c r="U942" s="17"/>
      <c r="V942" s="17"/>
      <c r="W942" s="17"/>
      <c r="X942" s="17"/>
    </row>
    <row r="943" spans="17:24" x14ac:dyDescent="0.25">
      <c r="Q943" s="17"/>
      <c r="R943" s="17"/>
      <c r="S943" s="17"/>
      <c r="T943" s="17"/>
      <c r="U943" s="17"/>
      <c r="V943" s="17"/>
      <c r="W943" s="17"/>
      <c r="X943" s="17"/>
    </row>
    <row r="944" spans="17:24" x14ac:dyDescent="0.25">
      <c r="Q944" s="17"/>
      <c r="R944" s="17"/>
      <c r="S944" s="17"/>
      <c r="T944" s="17"/>
      <c r="U944" s="17"/>
      <c r="V944" s="17"/>
      <c r="W944" s="17"/>
      <c r="X944" s="17"/>
    </row>
    <row r="945" spans="17:24" x14ac:dyDescent="0.25">
      <c r="Q945" s="17"/>
      <c r="R945" s="17"/>
      <c r="S945" s="17"/>
      <c r="T945" s="17"/>
      <c r="U945" s="17"/>
      <c r="V945" s="17"/>
      <c r="W945" s="17"/>
      <c r="X945" s="17"/>
    </row>
    <row r="946" spans="17:24" x14ac:dyDescent="0.25">
      <c r="Q946" s="17"/>
      <c r="R946" s="17"/>
      <c r="S946" s="17"/>
      <c r="T946" s="17"/>
      <c r="U946" s="17"/>
      <c r="V946" s="17"/>
      <c r="W946" s="17"/>
      <c r="X946" s="17"/>
    </row>
    <row r="947" spans="17:24" x14ac:dyDescent="0.25">
      <c r="Q947" s="17"/>
      <c r="R947" s="17"/>
      <c r="S947" s="17"/>
      <c r="T947" s="17"/>
      <c r="U947" s="17"/>
      <c r="V947" s="17"/>
      <c r="W947" s="17"/>
      <c r="X947" s="17"/>
    </row>
    <row r="948" spans="17:24" x14ac:dyDescent="0.25">
      <c r="Q948" s="17"/>
      <c r="R948" s="17"/>
      <c r="S948" s="17"/>
      <c r="T948" s="17"/>
      <c r="U948" s="17"/>
      <c r="V948" s="17"/>
      <c r="W948" s="17"/>
      <c r="X948" s="17"/>
    </row>
    <row r="949" spans="17:24" x14ac:dyDescent="0.25">
      <c r="Q949" s="17"/>
      <c r="R949" s="17"/>
      <c r="S949" s="17"/>
      <c r="T949" s="17"/>
      <c r="U949" s="17"/>
      <c r="V949" s="17"/>
      <c r="W949" s="17"/>
      <c r="X949" s="17"/>
    </row>
    <row r="950" spans="17:24" x14ac:dyDescent="0.25">
      <c r="Q950" s="17"/>
      <c r="R950" s="17"/>
      <c r="S950" s="17"/>
      <c r="T950" s="17"/>
      <c r="U950" s="17"/>
      <c r="V950" s="17"/>
      <c r="W950" s="17"/>
      <c r="X950" s="17"/>
    </row>
    <row r="951" spans="17:24" x14ac:dyDescent="0.25">
      <c r="Q951" s="17"/>
      <c r="R951" s="17"/>
      <c r="S951" s="17"/>
      <c r="T951" s="17"/>
      <c r="U951" s="17"/>
      <c r="V951" s="17"/>
      <c r="W951" s="17"/>
      <c r="X951" s="17"/>
    </row>
    <row r="952" spans="17:24" x14ac:dyDescent="0.25">
      <c r="Q952" s="17"/>
      <c r="R952" s="17"/>
      <c r="S952" s="17"/>
      <c r="T952" s="17"/>
      <c r="U952" s="17"/>
      <c r="V952" s="17"/>
      <c r="W952" s="17"/>
      <c r="X952" s="17"/>
    </row>
    <row r="953" spans="17:24" x14ac:dyDescent="0.25">
      <c r="Q953" s="17"/>
      <c r="R953" s="17"/>
      <c r="S953" s="17"/>
      <c r="T953" s="17"/>
      <c r="U953" s="17"/>
      <c r="V953" s="17"/>
      <c r="W953" s="17"/>
      <c r="X953" s="17"/>
    </row>
    <row r="954" spans="17:24" x14ac:dyDescent="0.25">
      <c r="Q954" s="17"/>
      <c r="R954" s="17"/>
      <c r="S954" s="17"/>
      <c r="T954" s="17"/>
      <c r="U954" s="17"/>
      <c r="V954" s="17"/>
      <c r="W954" s="17"/>
      <c r="X954" s="17"/>
    </row>
    <row r="955" spans="17:24" x14ac:dyDescent="0.25">
      <c r="Q955" s="17"/>
      <c r="R955" s="17"/>
      <c r="S955" s="17"/>
      <c r="T955" s="17"/>
      <c r="U955" s="17"/>
      <c r="V955" s="17"/>
      <c r="W955" s="17"/>
      <c r="X955" s="17"/>
    </row>
    <row r="956" spans="17:24" x14ac:dyDescent="0.25">
      <c r="Q956" s="17"/>
      <c r="R956" s="17"/>
      <c r="S956" s="17"/>
      <c r="T956" s="17"/>
      <c r="U956" s="17"/>
      <c r="V956" s="17"/>
      <c r="W956" s="17"/>
      <c r="X956" s="17"/>
    </row>
    <row r="957" spans="17:24" x14ac:dyDescent="0.25">
      <c r="Q957" s="17"/>
      <c r="R957" s="17"/>
      <c r="S957" s="17"/>
      <c r="T957" s="17"/>
      <c r="U957" s="17"/>
      <c r="V957" s="17"/>
      <c r="W957" s="17"/>
      <c r="X957" s="17"/>
    </row>
    <row r="958" spans="17:24" x14ac:dyDescent="0.25">
      <c r="Q958" s="17"/>
      <c r="R958" s="17"/>
      <c r="S958" s="17"/>
      <c r="T958" s="17"/>
      <c r="U958" s="17"/>
      <c r="V958" s="17"/>
      <c r="W958" s="17"/>
      <c r="X958" s="17"/>
    </row>
    <row r="959" spans="17:24" x14ac:dyDescent="0.25">
      <c r="Q959" s="17"/>
      <c r="R959" s="17"/>
      <c r="S959" s="17"/>
      <c r="T959" s="17"/>
      <c r="U959" s="17"/>
      <c r="V959" s="17"/>
      <c r="W959" s="17"/>
      <c r="X959" s="17"/>
    </row>
    <row r="960" spans="17:24" x14ac:dyDescent="0.25">
      <c r="Q960" s="17"/>
      <c r="R960" s="17"/>
      <c r="S960" s="17"/>
      <c r="T960" s="17"/>
      <c r="U960" s="17"/>
      <c r="V960" s="17"/>
      <c r="W960" s="17"/>
      <c r="X960" s="17"/>
    </row>
    <row r="961" spans="17:24" x14ac:dyDescent="0.25">
      <c r="Q961" s="17"/>
      <c r="R961" s="17"/>
      <c r="S961" s="17"/>
      <c r="T961" s="17"/>
      <c r="U961" s="17"/>
      <c r="V961" s="17"/>
      <c r="W961" s="17"/>
      <c r="X961" s="17"/>
    </row>
    <row r="962" spans="17:24" x14ac:dyDescent="0.25">
      <c r="Q962" s="17"/>
      <c r="R962" s="17"/>
      <c r="S962" s="17"/>
      <c r="T962" s="17"/>
      <c r="U962" s="17"/>
      <c r="V962" s="17"/>
      <c r="W962" s="17"/>
      <c r="X962" s="17"/>
    </row>
    <row r="963" spans="17:24" x14ac:dyDescent="0.25">
      <c r="Q963" s="17"/>
      <c r="R963" s="17"/>
      <c r="S963" s="17"/>
      <c r="T963" s="17"/>
      <c r="U963" s="17"/>
      <c r="V963" s="17"/>
      <c r="W963" s="17"/>
      <c r="X963" s="17"/>
    </row>
    <row r="964" spans="17:24" x14ac:dyDescent="0.25">
      <c r="Q964" s="17"/>
      <c r="R964" s="17"/>
      <c r="S964" s="17"/>
      <c r="T964" s="17"/>
      <c r="U964" s="17"/>
      <c r="V964" s="17"/>
      <c r="W964" s="17"/>
      <c r="X964" s="17"/>
    </row>
    <row r="965" spans="17:24" x14ac:dyDescent="0.25">
      <c r="Q965" s="17"/>
      <c r="R965" s="17"/>
      <c r="S965" s="17"/>
      <c r="T965" s="17"/>
      <c r="U965" s="17"/>
      <c r="V965" s="17"/>
      <c r="W965" s="17"/>
      <c r="X965" s="17"/>
    </row>
    <row r="966" spans="17:24" x14ac:dyDescent="0.25">
      <c r="Q966" s="17"/>
      <c r="R966" s="17"/>
      <c r="S966" s="17"/>
      <c r="T966" s="17"/>
      <c r="U966" s="17"/>
      <c r="V966" s="17"/>
      <c r="W966" s="17"/>
      <c r="X966" s="17"/>
    </row>
    <row r="967" spans="17:24" x14ac:dyDescent="0.25">
      <c r="Q967" s="17"/>
      <c r="R967" s="17"/>
      <c r="S967" s="17"/>
      <c r="T967" s="17"/>
      <c r="U967" s="17"/>
      <c r="V967" s="17"/>
      <c r="W967" s="17"/>
      <c r="X967" s="17"/>
    </row>
    <row r="968" spans="17:24" x14ac:dyDescent="0.25">
      <c r="Q968" s="17"/>
      <c r="R968" s="17"/>
      <c r="S968" s="17"/>
      <c r="T968" s="17"/>
      <c r="U968" s="17"/>
      <c r="V968" s="17"/>
      <c r="W968" s="17"/>
      <c r="X968" s="17"/>
    </row>
    <row r="969" spans="17:24" x14ac:dyDescent="0.25">
      <c r="Q969" s="17"/>
      <c r="R969" s="17"/>
      <c r="S969" s="17"/>
      <c r="T969" s="17"/>
      <c r="U969" s="17"/>
      <c r="V969" s="17"/>
      <c r="W969" s="17"/>
      <c r="X969" s="17"/>
    </row>
    <row r="970" spans="17:24" x14ac:dyDescent="0.25">
      <c r="Q970" s="17"/>
      <c r="R970" s="17"/>
      <c r="S970" s="17"/>
      <c r="T970" s="17"/>
      <c r="U970" s="17"/>
      <c r="V970" s="17"/>
      <c r="W970" s="17"/>
      <c r="X970" s="17"/>
    </row>
    <row r="971" spans="17:24" x14ac:dyDescent="0.25">
      <c r="Q971" s="17"/>
      <c r="R971" s="17"/>
      <c r="S971" s="17"/>
      <c r="T971" s="17"/>
      <c r="U971" s="17"/>
      <c r="V971" s="17"/>
      <c r="W971" s="17"/>
      <c r="X971" s="17"/>
    </row>
    <row r="972" spans="17:24" x14ac:dyDescent="0.25">
      <c r="Q972" s="17"/>
      <c r="R972" s="17"/>
      <c r="S972" s="17"/>
      <c r="T972" s="17"/>
      <c r="U972" s="17"/>
      <c r="V972" s="17"/>
      <c r="W972" s="17"/>
      <c r="X972" s="17"/>
    </row>
    <row r="973" spans="17:24" x14ac:dyDescent="0.25">
      <c r="Q973" s="17"/>
      <c r="R973" s="17"/>
      <c r="S973" s="17"/>
      <c r="T973" s="17"/>
      <c r="U973" s="17"/>
      <c r="V973" s="17"/>
      <c r="W973" s="17"/>
      <c r="X973" s="17"/>
    </row>
    <row r="974" spans="17:24" x14ac:dyDescent="0.25">
      <c r="Q974" s="17"/>
      <c r="R974" s="17"/>
      <c r="S974" s="17"/>
      <c r="T974" s="17"/>
      <c r="U974" s="17"/>
      <c r="V974" s="17"/>
      <c r="W974" s="17"/>
      <c r="X974" s="17"/>
    </row>
    <row r="975" spans="17:24" x14ac:dyDescent="0.25">
      <c r="Q975" s="17"/>
      <c r="R975" s="17"/>
      <c r="S975" s="17"/>
      <c r="T975" s="17"/>
      <c r="U975" s="17"/>
      <c r="V975" s="17"/>
      <c r="W975" s="17"/>
      <c r="X975" s="17"/>
    </row>
    <row r="976" spans="17:24" x14ac:dyDescent="0.25">
      <c r="Q976" s="17"/>
      <c r="R976" s="17"/>
      <c r="S976" s="17"/>
      <c r="T976" s="17"/>
      <c r="U976" s="17"/>
      <c r="V976" s="17"/>
      <c r="W976" s="17"/>
      <c r="X976" s="17"/>
    </row>
    <row r="977" spans="17:24" x14ac:dyDescent="0.25">
      <c r="Q977" s="17"/>
      <c r="R977" s="17"/>
      <c r="S977" s="17"/>
      <c r="T977" s="17"/>
      <c r="U977" s="17"/>
      <c r="V977" s="17"/>
      <c r="W977" s="17"/>
      <c r="X977" s="17"/>
    </row>
    <row r="978" spans="17:24" x14ac:dyDescent="0.25">
      <c r="Q978" s="17"/>
      <c r="R978" s="17"/>
      <c r="S978" s="17"/>
      <c r="T978" s="17"/>
      <c r="U978" s="17"/>
      <c r="V978" s="17"/>
      <c r="W978" s="17"/>
      <c r="X978" s="17"/>
    </row>
    <row r="979" spans="17:24" x14ac:dyDescent="0.25">
      <c r="Q979" s="17"/>
      <c r="R979" s="17"/>
      <c r="S979" s="17"/>
      <c r="T979" s="17"/>
      <c r="U979" s="17"/>
      <c r="V979" s="17"/>
      <c r="W979" s="17"/>
      <c r="X979" s="17"/>
    </row>
    <row r="980" spans="17:24" x14ac:dyDescent="0.25">
      <c r="Q980" s="17"/>
      <c r="R980" s="17"/>
      <c r="S980" s="17"/>
      <c r="T980" s="17"/>
      <c r="U980" s="17"/>
      <c r="V980" s="17"/>
      <c r="W980" s="17"/>
      <c r="X980" s="17"/>
    </row>
    <row r="981" spans="17:24" x14ac:dyDescent="0.25">
      <c r="Q981" s="17"/>
      <c r="R981" s="17"/>
      <c r="S981" s="17"/>
      <c r="T981" s="17"/>
      <c r="U981" s="17"/>
      <c r="V981" s="17"/>
      <c r="W981" s="17"/>
      <c r="X981" s="17"/>
    </row>
    <row r="982" spans="17:24" x14ac:dyDescent="0.25">
      <c r="Q982" s="17"/>
      <c r="R982" s="17"/>
      <c r="S982" s="17"/>
      <c r="T982" s="17"/>
      <c r="U982" s="17"/>
      <c r="V982" s="17"/>
      <c r="W982" s="17"/>
      <c r="X982" s="17"/>
    </row>
    <row r="983" spans="17:24" x14ac:dyDescent="0.25">
      <c r="Q983" s="17"/>
      <c r="R983" s="17"/>
      <c r="S983" s="17"/>
      <c r="T983" s="17"/>
      <c r="U983" s="17"/>
      <c r="V983" s="17"/>
      <c r="W983" s="17"/>
      <c r="X983" s="17"/>
    </row>
    <row r="984" spans="17:24" x14ac:dyDescent="0.25">
      <c r="Q984" s="17"/>
      <c r="R984" s="17"/>
      <c r="S984" s="17"/>
      <c r="T984" s="17"/>
      <c r="U984" s="17"/>
      <c r="V984" s="17"/>
      <c r="W984" s="17"/>
      <c r="X984" s="17"/>
    </row>
    <row r="985" spans="17:24" x14ac:dyDescent="0.25">
      <c r="Q985" s="17"/>
      <c r="R985" s="17"/>
      <c r="S985" s="17"/>
      <c r="T985" s="17"/>
      <c r="U985" s="17"/>
      <c r="V985" s="17"/>
      <c r="W985" s="17"/>
      <c r="X985" s="17"/>
    </row>
    <row r="986" spans="17:24" x14ac:dyDescent="0.25">
      <c r="Q986" s="17"/>
      <c r="R986" s="17"/>
      <c r="S986" s="17"/>
      <c r="T986" s="17"/>
      <c r="U986" s="17"/>
      <c r="V986" s="17"/>
      <c r="W986" s="17"/>
      <c r="X986" s="17"/>
    </row>
    <row r="987" spans="17:24" x14ac:dyDescent="0.25">
      <c r="Q987" s="17"/>
      <c r="R987" s="17"/>
      <c r="S987" s="17"/>
      <c r="T987" s="17"/>
      <c r="U987" s="17"/>
      <c r="V987" s="17"/>
      <c r="W987" s="17"/>
      <c r="X987" s="17"/>
    </row>
    <row r="988" spans="17:24" x14ac:dyDescent="0.25">
      <c r="Q988" s="17"/>
      <c r="R988" s="17"/>
      <c r="S988" s="17"/>
      <c r="T988" s="17"/>
      <c r="U988" s="17"/>
      <c r="V988" s="17"/>
      <c r="W988" s="17"/>
      <c r="X988" s="17"/>
    </row>
    <row r="989" spans="17:24" x14ac:dyDescent="0.25">
      <c r="Q989" s="17"/>
      <c r="R989" s="17"/>
      <c r="S989" s="17"/>
      <c r="T989" s="17"/>
      <c r="U989" s="17"/>
      <c r="V989" s="17"/>
      <c r="W989" s="17"/>
      <c r="X989" s="17"/>
    </row>
    <row r="990" spans="17:24" x14ac:dyDescent="0.25">
      <c r="Q990" s="17"/>
      <c r="R990" s="17"/>
      <c r="S990" s="17"/>
      <c r="T990" s="17"/>
      <c r="U990" s="17"/>
      <c r="V990" s="17"/>
      <c r="W990" s="17"/>
      <c r="X990" s="17"/>
    </row>
    <row r="991" spans="17:24" x14ac:dyDescent="0.25">
      <c r="Q991" s="17"/>
      <c r="R991" s="17"/>
      <c r="S991" s="17"/>
      <c r="T991" s="17"/>
      <c r="U991" s="17"/>
      <c r="V991" s="17"/>
      <c r="W991" s="17"/>
      <c r="X991" s="17"/>
    </row>
    <row r="992" spans="17:24" x14ac:dyDescent="0.25">
      <c r="Q992" s="17"/>
      <c r="R992" s="17"/>
      <c r="S992" s="17"/>
      <c r="T992" s="17"/>
      <c r="U992" s="17"/>
      <c r="V992" s="17"/>
      <c r="W992" s="17"/>
      <c r="X992" s="17"/>
    </row>
    <row r="993" spans="17:24" x14ac:dyDescent="0.25">
      <c r="Q993" s="17"/>
      <c r="R993" s="17"/>
      <c r="S993" s="17"/>
      <c r="T993" s="17"/>
      <c r="U993" s="17"/>
      <c r="V993" s="17"/>
      <c r="W993" s="17"/>
      <c r="X993" s="17"/>
    </row>
    <row r="994" spans="17:24" x14ac:dyDescent="0.25">
      <c r="Q994" s="17"/>
      <c r="R994" s="17"/>
      <c r="S994" s="17"/>
      <c r="T994" s="17"/>
      <c r="U994" s="17"/>
      <c r="V994" s="17"/>
      <c r="W994" s="17"/>
      <c r="X994" s="17"/>
    </row>
    <row r="995" spans="17:24" x14ac:dyDescent="0.25">
      <c r="Q995" s="17"/>
      <c r="R995" s="17"/>
      <c r="S995" s="17"/>
      <c r="T995" s="17"/>
      <c r="U995" s="17"/>
      <c r="V995" s="17"/>
      <c r="W995" s="17"/>
      <c r="X995" s="17"/>
    </row>
    <row r="996" spans="17:24" x14ac:dyDescent="0.25">
      <c r="Q996" s="17"/>
      <c r="R996" s="17"/>
      <c r="S996" s="17"/>
      <c r="T996" s="17"/>
      <c r="U996" s="17"/>
      <c r="V996" s="17"/>
      <c r="W996" s="17"/>
      <c r="X996" s="17"/>
    </row>
    <row r="997" spans="17:24" x14ac:dyDescent="0.25">
      <c r="Q997" s="17"/>
      <c r="R997" s="17"/>
      <c r="S997" s="17"/>
      <c r="T997" s="17"/>
      <c r="U997" s="17"/>
      <c r="V997" s="17"/>
      <c r="W997" s="17"/>
      <c r="X997" s="17"/>
    </row>
    <row r="998" spans="17:24" x14ac:dyDescent="0.25">
      <c r="Q998" s="17"/>
      <c r="R998" s="17"/>
      <c r="S998" s="17"/>
      <c r="T998" s="17"/>
      <c r="U998" s="17"/>
      <c r="V998" s="17"/>
      <c r="W998" s="17"/>
      <c r="X998" s="17"/>
    </row>
    <row r="999" spans="17:24" x14ac:dyDescent="0.25">
      <c r="Q999" s="17"/>
      <c r="R999" s="17"/>
      <c r="S999" s="17"/>
      <c r="T999" s="17"/>
      <c r="U999" s="17"/>
      <c r="V999" s="17"/>
      <c r="W999" s="17"/>
      <c r="X999" s="17"/>
    </row>
    <row r="1000" spans="17:24" x14ac:dyDescent="0.25">
      <c r="Q1000" s="17"/>
      <c r="R1000" s="17"/>
      <c r="S1000" s="17"/>
      <c r="T1000" s="17"/>
      <c r="U1000" s="17"/>
      <c r="V1000" s="17"/>
      <c r="W1000" s="17"/>
      <c r="X1000" s="17"/>
    </row>
    <row r="1001" spans="17:24" x14ac:dyDescent="0.25">
      <c r="Q1001" s="17"/>
      <c r="R1001" s="17"/>
      <c r="S1001" s="17"/>
      <c r="T1001" s="17"/>
      <c r="U1001" s="17"/>
      <c r="V1001" s="17"/>
      <c r="W1001" s="17"/>
      <c r="X1001" s="17"/>
    </row>
    <row r="1002" spans="17:24" x14ac:dyDescent="0.25">
      <c r="Q1002" s="17"/>
      <c r="R1002" s="17"/>
      <c r="S1002" s="17"/>
      <c r="T1002" s="17"/>
      <c r="U1002" s="17"/>
      <c r="V1002" s="17"/>
      <c r="W1002" s="17"/>
      <c r="X1002" s="17"/>
    </row>
    <row r="1003" spans="17:24" x14ac:dyDescent="0.25">
      <c r="Q1003" s="17"/>
      <c r="R1003" s="17"/>
      <c r="S1003" s="17"/>
      <c r="T1003" s="17"/>
      <c r="U1003" s="17"/>
      <c r="V1003" s="17"/>
      <c r="W1003" s="17"/>
      <c r="X1003" s="17"/>
    </row>
    <row r="1004" spans="17:24" x14ac:dyDescent="0.25">
      <c r="Q1004" s="17"/>
      <c r="R1004" s="17"/>
      <c r="S1004" s="17"/>
      <c r="T1004" s="17"/>
      <c r="U1004" s="17"/>
      <c r="V1004" s="17"/>
      <c r="W1004" s="17"/>
      <c r="X1004" s="17"/>
    </row>
    <row r="1005" spans="17:24" x14ac:dyDescent="0.25">
      <c r="Q1005" s="17"/>
      <c r="R1005" s="17"/>
      <c r="S1005" s="17"/>
      <c r="T1005" s="17"/>
      <c r="U1005" s="17"/>
      <c r="V1005" s="17"/>
      <c r="W1005" s="17"/>
      <c r="X1005" s="17"/>
    </row>
    <row r="1006" spans="17:24" x14ac:dyDescent="0.25">
      <c r="Q1006" s="17"/>
      <c r="R1006" s="17"/>
      <c r="S1006" s="17"/>
      <c r="T1006" s="17"/>
      <c r="U1006" s="17"/>
      <c r="V1006" s="17"/>
      <c r="W1006" s="17"/>
      <c r="X1006" s="17"/>
    </row>
    <row r="1007" spans="17:24" x14ac:dyDescent="0.25">
      <c r="Q1007" s="17"/>
      <c r="R1007" s="17"/>
      <c r="S1007" s="17"/>
      <c r="T1007" s="17"/>
      <c r="U1007" s="17"/>
      <c r="V1007" s="17"/>
      <c r="W1007" s="17"/>
      <c r="X1007" s="17"/>
    </row>
    <row r="1008" spans="17:24" x14ac:dyDescent="0.25">
      <c r="Q1008" s="17"/>
      <c r="R1008" s="17"/>
      <c r="S1008" s="17"/>
      <c r="T1008" s="17"/>
      <c r="U1008" s="17"/>
      <c r="V1008" s="17"/>
      <c r="W1008" s="17"/>
      <c r="X1008" s="17"/>
    </row>
    <row r="1009" spans="17:24" x14ac:dyDescent="0.25">
      <c r="Q1009" s="17"/>
      <c r="R1009" s="17"/>
      <c r="S1009" s="17"/>
      <c r="T1009" s="17"/>
      <c r="U1009" s="17"/>
      <c r="V1009" s="17"/>
      <c r="W1009" s="17"/>
      <c r="X1009" s="17"/>
    </row>
    <row r="1010" spans="17:24" x14ac:dyDescent="0.25">
      <c r="Q1010" s="17"/>
      <c r="R1010" s="17"/>
      <c r="S1010" s="17"/>
      <c r="T1010" s="17"/>
      <c r="U1010" s="17"/>
      <c r="V1010" s="17"/>
      <c r="W1010" s="17"/>
      <c r="X1010" s="17"/>
    </row>
    <row r="1011" spans="17:24" x14ac:dyDescent="0.25">
      <c r="Q1011" s="17"/>
      <c r="R1011" s="17"/>
      <c r="S1011" s="17"/>
      <c r="T1011" s="17"/>
      <c r="U1011" s="17"/>
      <c r="V1011" s="17"/>
      <c r="W1011" s="17"/>
      <c r="X1011" s="17"/>
    </row>
    <row r="1012" spans="17:24" x14ac:dyDescent="0.25">
      <c r="Q1012" s="17"/>
      <c r="R1012" s="17"/>
      <c r="S1012" s="17"/>
      <c r="T1012" s="17"/>
      <c r="U1012" s="17"/>
      <c r="V1012" s="17"/>
      <c r="W1012" s="17"/>
      <c r="X1012" s="17"/>
    </row>
    <row r="1013" spans="17:24" x14ac:dyDescent="0.25">
      <c r="Q1013" s="17"/>
      <c r="R1013" s="17"/>
      <c r="S1013" s="17"/>
      <c r="T1013" s="17"/>
      <c r="U1013" s="17"/>
      <c r="V1013" s="17"/>
      <c r="W1013" s="17"/>
      <c r="X1013" s="17"/>
    </row>
    <row r="1014" spans="17:24" x14ac:dyDescent="0.25">
      <c r="Q1014" s="17"/>
      <c r="R1014" s="17"/>
      <c r="S1014" s="17"/>
      <c r="T1014" s="17"/>
      <c r="U1014" s="17"/>
      <c r="V1014" s="17"/>
      <c r="W1014" s="17"/>
      <c r="X1014" s="17"/>
    </row>
    <row r="1015" spans="17:24" x14ac:dyDescent="0.25">
      <c r="Q1015" s="17"/>
      <c r="R1015" s="17"/>
      <c r="S1015" s="17"/>
      <c r="T1015" s="17"/>
      <c r="U1015" s="17"/>
      <c r="V1015" s="17"/>
      <c r="W1015" s="17"/>
      <c r="X1015" s="17"/>
    </row>
    <row r="1016" spans="17:24" x14ac:dyDescent="0.25">
      <c r="Q1016" s="17"/>
      <c r="R1016" s="17"/>
      <c r="S1016" s="17"/>
      <c r="T1016" s="17"/>
      <c r="U1016" s="17"/>
      <c r="V1016" s="17"/>
      <c r="W1016" s="17"/>
      <c r="X1016" s="17"/>
    </row>
    <row r="1017" spans="17:24" x14ac:dyDescent="0.25">
      <c r="Q1017" s="17"/>
      <c r="R1017" s="17"/>
      <c r="S1017" s="17"/>
      <c r="T1017" s="17"/>
      <c r="U1017" s="17"/>
      <c r="V1017" s="17"/>
      <c r="W1017" s="17"/>
      <c r="X1017" s="17"/>
    </row>
    <row r="1018" spans="17:24" x14ac:dyDescent="0.25">
      <c r="Q1018" s="17"/>
      <c r="R1018" s="17"/>
      <c r="S1018" s="17"/>
      <c r="T1018" s="17"/>
      <c r="U1018" s="17"/>
      <c r="V1018" s="17"/>
      <c r="W1018" s="17"/>
      <c r="X1018" s="17"/>
    </row>
    <row r="1019" spans="17:24" x14ac:dyDescent="0.25">
      <c r="Q1019" s="17"/>
      <c r="R1019" s="17"/>
      <c r="S1019" s="17"/>
      <c r="T1019" s="17"/>
      <c r="U1019" s="17"/>
      <c r="V1019" s="17"/>
      <c r="W1019" s="17"/>
      <c r="X1019" s="17"/>
    </row>
    <row r="1020" spans="17:24" x14ac:dyDescent="0.25">
      <c r="Q1020" s="17"/>
      <c r="R1020" s="17"/>
      <c r="S1020" s="17"/>
      <c r="T1020" s="17"/>
      <c r="U1020" s="17"/>
      <c r="V1020" s="17"/>
      <c r="W1020" s="17"/>
      <c r="X1020" s="17"/>
    </row>
    <row r="1021" spans="17:24" x14ac:dyDescent="0.25">
      <c r="Q1021" s="17"/>
      <c r="R1021" s="17"/>
      <c r="S1021" s="17"/>
      <c r="T1021" s="17"/>
      <c r="U1021" s="17"/>
      <c r="V1021" s="17"/>
      <c r="W1021" s="17"/>
      <c r="X1021" s="17"/>
    </row>
    <row r="1022" spans="17:24" x14ac:dyDescent="0.25">
      <c r="Q1022" s="17"/>
      <c r="R1022" s="17"/>
      <c r="S1022" s="17"/>
      <c r="T1022" s="17"/>
      <c r="U1022" s="17"/>
      <c r="V1022" s="17"/>
      <c r="W1022" s="17"/>
      <c r="X1022" s="17"/>
    </row>
    <row r="1023" spans="17:24" x14ac:dyDescent="0.25">
      <c r="Q1023" s="17"/>
      <c r="R1023" s="17"/>
      <c r="S1023" s="17"/>
      <c r="T1023" s="17"/>
      <c r="U1023" s="17"/>
      <c r="V1023" s="17"/>
      <c r="W1023" s="17"/>
      <c r="X1023" s="17"/>
    </row>
    <row r="1024" spans="17:24" x14ac:dyDescent="0.25">
      <c r="Q1024" s="17"/>
      <c r="R1024" s="17"/>
      <c r="S1024" s="17"/>
      <c r="T1024" s="17"/>
      <c r="U1024" s="17"/>
      <c r="V1024" s="17"/>
      <c r="W1024" s="17"/>
      <c r="X1024" s="17"/>
    </row>
    <row r="1025" spans="17:24" x14ac:dyDescent="0.25">
      <c r="Q1025" s="17"/>
      <c r="R1025" s="17"/>
      <c r="S1025" s="17"/>
      <c r="T1025" s="17"/>
      <c r="U1025" s="17"/>
      <c r="V1025" s="17"/>
      <c r="W1025" s="17"/>
      <c r="X1025" s="17"/>
    </row>
    <row r="1026" spans="17:24" x14ac:dyDescent="0.25">
      <c r="Q1026" s="17"/>
      <c r="R1026" s="17"/>
      <c r="S1026" s="17"/>
      <c r="T1026" s="17"/>
      <c r="U1026" s="17"/>
      <c r="V1026" s="17"/>
      <c r="W1026" s="17"/>
      <c r="X1026" s="17"/>
    </row>
    <row r="1027" spans="17:24" x14ac:dyDescent="0.25">
      <c r="Q1027" s="17"/>
      <c r="R1027" s="17"/>
      <c r="S1027" s="17"/>
      <c r="T1027" s="17"/>
      <c r="U1027" s="17"/>
      <c r="V1027" s="17"/>
      <c r="W1027" s="17"/>
      <c r="X1027" s="17"/>
    </row>
    <row r="1028" spans="17:24" x14ac:dyDescent="0.25">
      <c r="Q1028" s="17"/>
      <c r="R1028" s="17"/>
      <c r="S1028" s="17"/>
      <c r="T1028" s="17"/>
      <c r="U1028" s="17"/>
      <c r="V1028" s="17"/>
      <c r="W1028" s="17"/>
      <c r="X1028" s="17"/>
    </row>
    <row r="1029" spans="17:24" x14ac:dyDescent="0.25">
      <c r="Q1029" s="17"/>
      <c r="R1029" s="17"/>
      <c r="S1029" s="17"/>
      <c r="T1029" s="17"/>
      <c r="U1029" s="17"/>
      <c r="V1029" s="17"/>
      <c r="W1029" s="17"/>
      <c r="X1029" s="17"/>
    </row>
    <row r="1030" spans="17:24" x14ac:dyDescent="0.25">
      <c r="Q1030" s="17"/>
      <c r="R1030" s="17"/>
      <c r="S1030" s="17"/>
      <c r="T1030" s="17"/>
      <c r="U1030" s="17"/>
      <c r="V1030" s="17"/>
      <c r="W1030" s="17"/>
      <c r="X1030" s="17"/>
    </row>
    <row r="1031" spans="17:24" x14ac:dyDescent="0.25">
      <c r="Q1031" s="17"/>
      <c r="R1031" s="17"/>
      <c r="S1031" s="17"/>
      <c r="T1031" s="17"/>
      <c r="U1031" s="17"/>
      <c r="V1031" s="17"/>
      <c r="W1031" s="17"/>
      <c r="X1031" s="17"/>
    </row>
    <row r="1032" spans="17:24" x14ac:dyDescent="0.25">
      <c r="Q1032" s="17"/>
      <c r="R1032" s="17"/>
      <c r="S1032" s="17"/>
      <c r="T1032" s="17"/>
      <c r="U1032" s="17"/>
      <c r="V1032" s="17"/>
      <c r="W1032" s="17"/>
      <c r="X1032" s="17"/>
    </row>
    <row r="1033" spans="17:24" x14ac:dyDescent="0.25">
      <c r="Q1033" s="17"/>
      <c r="R1033" s="17"/>
      <c r="S1033" s="17"/>
      <c r="T1033" s="17"/>
      <c r="U1033" s="17"/>
      <c r="V1033" s="17"/>
      <c r="W1033" s="17"/>
      <c r="X1033" s="17"/>
    </row>
    <row r="1034" spans="17:24" x14ac:dyDescent="0.25">
      <c r="Q1034" s="17"/>
      <c r="R1034" s="17"/>
      <c r="S1034" s="17"/>
      <c r="T1034" s="17"/>
      <c r="U1034" s="17"/>
      <c r="V1034" s="17"/>
      <c r="W1034" s="17"/>
      <c r="X1034" s="17"/>
    </row>
    <row r="1035" spans="17:24" x14ac:dyDescent="0.25">
      <c r="Q1035" s="17"/>
      <c r="R1035" s="17"/>
      <c r="S1035" s="17"/>
      <c r="T1035" s="17"/>
      <c r="U1035" s="17"/>
      <c r="V1035" s="17"/>
      <c r="W1035" s="17"/>
      <c r="X1035" s="17"/>
    </row>
    <row r="1036" spans="17:24" x14ac:dyDescent="0.25">
      <c r="Q1036" s="17"/>
      <c r="R1036" s="17"/>
      <c r="S1036" s="17"/>
      <c r="T1036" s="17"/>
      <c r="U1036" s="17"/>
      <c r="V1036" s="17"/>
      <c r="W1036" s="17"/>
      <c r="X1036" s="17"/>
    </row>
    <row r="1037" spans="17:24" x14ac:dyDescent="0.25">
      <c r="Q1037" s="17"/>
      <c r="R1037" s="17"/>
      <c r="S1037" s="17"/>
      <c r="T1037" s="17"/>
      <c r="U1037" s="17"/>
      <c r="V1037" s="17"/>
      <c r="W1037" s="17"/>
      <c r="X1037" s="17"/>
    </row>
    <row r="1038" spans="17:24" x14ac:dyDescent="0.25">
      <c r="Q1038" s="17"/>
      <c r="R1038" s="17"/>
      <c r="S1038" s="17"/>
      <c r="T1038" s="17"/>
      <c r="U1038" s="17"/>
      <c r="V1038" s="17"/>
      <c r="W1038" s="17"/>
      <c r="X1038" s="17"/>
    </row>
    <row r="1039" spans="17:24" x14ac:dyDescent="0.25">
      <c r="Q1039" s="17"/>
      <c r="R1039" s="17"/>
      <c r="S1039" s="17"/>
      <c r="T1039" s="17"/>
      <c r="U1039" s="17"/>
      <c r="V1039" s="17"/>
      <c r="W1039" s="17"/>
      <c r="X1039" s="17"/>
    </row>
    <row r="1040" spans="17:24" x14ac:dyDescent="0.25">
      <c r="Q1040" s="17"/>
      <c r="R1040" s="17"/>
      <c r="S1040" s="17"/>
      <c r="T1040" s="17"/>
      <c r="U1040" s="17"/>
      <c r="V1040" s="17"/>
      <c r="W1040" s="17"/>
      <c r="X1040" s="17"/>
    </row>
    <row r="1041" spans="17:24" x14ac:dyDescent="0.25">
      <c r="Q1041" s="17"/>
      <c r="R1041" s="17"/>
      <c r="S1041" s="17"/>
      <c r="T1041" s="17"/>
      <c r="U1041" s="17"/>
      <c r="V1041" s="17"/>
      <c r="W1041" s="17"/>
      <c r="X1041" s="17"/>
    </row>
    <row r="1042" spans="17:24" x14ac:dyDescent="0.25">
      <c r="Q1042" s="17"/>
      <c r="R1042" s="17"/>
      <c r="S1042" s="17"/>
      <c r="T1042" s="17"/>
      <c r="U1042" s="17"/>
      <c r="V1042" s="17"/>
      <c r="W1042" s="17"/>
      <c r="X1042" s="17"/>
    </row>
    <row r="1043" spans="17:24" x14ac:dyDescent="0.25">
      <c r="Q1043" s="17"/>
      <c r="R1043" s="17"/>
      <c r="S1043" s="17"/>
      <c r="T1043" s="17"/>
      <c r="U1043" s="17"/>
      <c r="V1043" s="17"/>
      <c r="W1043" s="17"/>
      <c r="X1043" s="17"/>
    </row>
    <row r="1044" spans="17:24" x14ac:dyDescent="0.25">
      <c r="Q1044" s="17"/>
      <c r="R1044" s="17"/>
      <c r="S1044" s="17"/>
      <c r="T1044" s="17"/>
      <c r="U1044" s="17"/>
      <c r="V1044" s="17"/>
      <c r="W1044" s="17"/>
      <c r="X1044" s="17"/>
    </row>
    <row r="1045" spans="17:24" x14ac:dyDescent="0.25">
      <c r="Q1045" s="17"/>
      <c r="R1045" s="17"/>
      <c r="S1045" s="17"/>
      <c r="T1045" s="17"/>
      <c r="U1045" s="17"/>
      <c r="V1045" s="17"/>
      <c r="W1045" s="17"/>
      <c r="X1045" s="17"/>
    </row>
    <row r="1046" spans="17:24" x14ac:dyDescent="0.25">
      <c r="Q1046" s="17"/>
      <c r="R1046" s="17"/>
      <c r="S1046" s="17"/>
      <c r="T1046" s="17"/>
      <c r="U1046" s="17"/>
      <c r="V1046" s="17"/>
      <c r="W1046" s="17"/>
      <c r="X1046" s="17"/>
    </row>
    <row r="1047" spans="17:24" x14ac:dyDescent="0.25">
      <c r="Q1047" s="17"/>
      <c r="R1047" s="17"/>
      <c r="S1047" s="17"/>
      <c r="T1047" s="17"/>
      <c r="U1047" s="17"/>
      <c r="V1047" s="17"/>
      <c r="W1047" s="17"/>
      <c r="X1047" s="17"/>
    </row>
    <row r="1048" spans="17:24" x14ac:dyDescent="0.25">
      <c r="Q1048" s="17"/>
      <c r="R1048" s="17"/>
      <c r="S1048" s="17"/>
      <c r="T1048" s="17"/>
      <c r="U1048" s="17"/>
      <c r="V1048" s="17"/>
      <c r="W1048" s="17"/>
      <c r="X1048" s="17"/>
    </row>
    <row r="1049" spans="17:24" x14ac:dyDescent="0.25">
      <c r="Q1049" s="17"/>
      <c r="R1049" s="17"/>
      <c r="S1049" s="17"/>
      <c r="T1049" s="17"/>
      <c r="U1049" s="17"/>
      <c r="V1049" s="17"/>
      <c r="W1049" s="17"/>
      <c r="X1049" s="17"/>
    </row>
    <row r="1050" spans="17:24" x14ac:dyDescent="0.25">
      <c r="Q1050" s="17"/>
      <c r="R1050" s="17"/>
      <c r="S1050" s="17"/>
      <c r="T1050" s="17"/>
      <c r="U1050" s="17"/>
      <c r="V1050" s="17"/>
      <c r="W1050" s="17"/>
      <c r="X1050" s="17"/>
    </row>
    <row r="1051" spans="17:24" x14ac:dyDescent="0.25">
      <c r="Q1051" s="17"/>
      <c r="R1051" s="17"/>
      <c r="S1051" s="17"/>
      <c r="T1051" s="17"/>
      <c r="U1051" s="17"/>
      <c r="V1051" s="17"/>
      <c r="W1051" s="17"/>
      <c r="X1051" s="17"/>
    </row>
    <row r="1052" spans="17:24" x14ac:dyDescent="0.25">
      <c r="Q1052" s="17"/>
      <c r="R1052" s="17"/>
      <c r="S1052" s="17"/>
      <c r="T1052" s="17"/>
      <c r="U1052" s="17"/>
      <c r="V1052" s="17"/>
      <c r="W1052" s="17"/>
      <c r="X1052" s="17"/>
    </row>
    <row r="1053" spans="17:24" x14ac:dyDescent="0.25">
      <c r="Q1053" s="17"/>
      <c r="R1053" s="17"/>
      <c r="S1053" s="17"/>
      <c r="T1053" s="17"/>
      <c r="U1053" s="17"/>
      <c r="V1053" s="17"/>
      <c r="W1053" s="17"/>
      <c r="X1053" s="17"/>
    </row>
    <row r="1054" spans="17:24" x14ac:dyDescent="0.25">
      <c r="Q1054" s="17"/>
      <c r="R1054" s="17"/>
      <c r="S1054" s="17"/>
      <c r="T1054" s="17"/>
      <c r="U1054" s="17"/>
      <c r="V1054" s="17"/>
      <c r="W1054" s="17"/>
      <c r="X1054" s="17"/>
    </row>
    <row r="1055" spans="17:24" x14ac:dyDescent="0.25">
      <c r="Q1055" s="17"/>
      <c r="R1055" s="17"/>
      <c r="S1055" s="17"/>
      <c r="T1055" s="17"/>
      <c r="U1055" s="17"/>
      <c r="V1055" s="17"/>
      <c r="W1055" s="17"/>
      <c r="X1055" s="17"/>
    </row>
    <row r="1056" spans="17:24" x14ac:dyDescent="0.25">
      <c r="Q1056" s="17"/>
      <c r="R1056" s="17"/>
      <c r="S1056" s="17"/>
      <c r="T1056" s="17"/>
      <c r="U1056" s="17"/>
      <c r="V1056" s="17"/>
      <c r="W1056" s="17"/>
      <c r="X1056" s="17"/>
    </row>
    <row r="1057" spans="17:24" x14ac:dyDescent="0.25">
      <c r="Q1057" s="17"/>
      <c r="R1057" s="17"/>
      <c r="S1057" s="17"/>
      <c r="T1057" s="17"/>
      <c r="U1057" s="17"/>
      <c r="V1057" s="17"/>
      <c r="W1057" s="17"/>
      <c r="X1057" s="17"/>
    </row>
    <row r="1058" spans="17:24" x14ac:dyDescent="0.25">
      <c r="Q1058" s="17"/>
      <c r="R1058" s="17"/>
      <c r="S1058" s="17"/>
      <c r="T1058" s="17"/>
      <c r="U1058" s="17"/>
      <c r="V1058" s="17"/>
      <c r="W1058" s="17"/>
      <c r="X1058" s="17"/>
    </row>
    <row r="1059" spans="17:24" x14ac:dyDescent="0.25">
      <c r="Q1059" s="17"/>
      <c r="R1059" s="17"/>
      <c r="S1059" s="17"/>
      <c r="T1059" s="17"/>
      <c r="U1059" s="17"/>
      <c r="V1059" s="17"/>
      <c r="W1059" s="17"/>
      <c r="X1059" s="17"/>
    </row>
    <row r="1060" spans="17:24" x14ac:dyDescent="0.25">
      <c r="Q1060" s="17"/>
      <c r="R1060" s="17"/>
      <c r="S1060" s="17"/>
      <c r="T1060" s="17"/>
      <c r="U1060" s="17"/>
      <c r="V1060" s="17"/>
      <c r="W1060" s="17"/>
      <c r="X1060" s="17"/>
    </row>
    <row r="1061" spans="17:24" x14ac:dyDescent="0.25">
      <c r="Q1061" s="17"/>
      <c r="R1061" s="17"/>
      <c r="S1061" s="17"/>
      <c r="T1061" s="17"/>
      <c r="U1061" s="17"/>
      <c r="V1061" s="17"/>
      <c r="W1061" s="17"/>
      <c r="X1061" s="17"/>
    </row>
    <row r="1062" spans="17:24" x14ac:dyDescent="0.25">
      <c r="Q1062" s="17"/>
      <c r="R1062" s="17"/>
      <c r="S1062" s="17"/>
      <c r="T1062" s="17"/>
      <c r="U1062" s="17"/>
      <c r="V1062" s="17"/>
      <c r="W1062" s="17"/>
      <c r="X1062" s="17"/>
    </row>
    <row r="1063" spans="17:24" x14ac:dyDescent="0.25">
      <c r="Q1063" s="17"/>
      <c r="R1063" s="17"/>
      <c r="S1063" s="17"/>
      <c r="T1063" s="17"/>
      <c r="U1063" s="17"/>
      <c r="V1063" s="17"/>
      <c r="W1063" s="17"/>
      <c r="X1063" s="17"/>
    </row>
    <row r="1064" spans="17:24" x14ac:dyDescent="0.25">
      <c r="Q1064" s="17"/>
      <c r="R1064" s="17"/>
      <c r="S1064" s="17"/>
      <c r="T1064" s="17"/>
      <c r="U1064" s="17"/>
      <c r="V1064" s="17"/>
      <c r="W1064" s="17"/>
      <c r="X1064" s="17"/>
    </row>
    <row r="1065" spans="17:24" x14ac:dyDescent="0.25">
      <c r="Q1065" s="17"/>
      <c r="R1065" s="17"/>
      <c r="S1065" s="17"/>
      <c r="T1065" s="17"/>
      <c r="U1065" s="17"/>
      <c r="V1065" s="17"/>
      <c r="W1065" s="17"/>
      <c r="X1065" s="17"/>
    </row>
    <row r="1066" spans="17:24" x14ac:dyDescent="0.25">
      <c r="Q1066" s="17"/>
      <c r="R1066" s="17"/>
      <c r="S1066" s="17"/>
      <c r="T1066" s="17"/>
      <c r="U1066" s="17"/>
      <c r="V1066" s="17"/>
      <c r="W1066" s="17"/>
      <c r="X1066" s="17"/>
    </row>
    <row r="1067" spans="17:24" x14ac:dyDescent="0.25">
      <c r="Q1067" s="17"/>
      <c r="R1067" s="17"/>
      <c r="S1067" s="17"/>
      <c r="T1067" s="17"/>
      <c r="U1067" s="17"/>
      <c r="V1067" s="17"/>
      <c r="W1067" s="17"/>
      <c r="X1067" s="17"/>
    </row>
    <row r="1068" spans="17:24" x14ac:dyDescent="0.25">
      <c r="Q1068" s="17"/>
      <c r="R1068" s="17"/>
      <c r="S1068" s="17"/>
      <c r="T1068" s="17"/>
      <c r="U1068" s="17"/>
      <c r="V1068" s="17"/>
      <c r="W1068" s="17"/>
      <c r="X1068" s="17"/>
    </row>
    <row r="1069" spans="17:24" x14ac:dyDescent="0.25">
      <c r="Q1069" s="17"/>
      <c r="R1069" s="17"/>
      <c r="S1069" s="17"/>
      <c r="T1069" s="17"/>
      <c r="U1069" s="17"/>
      <c r="V1069" s="17"/>
      <c r="W1069" s="17"/>
      <c r="X1069" s="17"/>
    </row>
    <row r="1070" spans="17:24" x14ac:dyDescent="0.25">
      <c r="Q1070" s="17"/>
      <c r="R1070" s="17"/>
      <c r="S1070" s="17"/>
      <c r="T1070" s="17"/>
      <c r="U1070" s="17"/>
      <c r="V1070" s="17"/>
      <c r="W1070" s="17"/>
      <c r="X1070" s="17"/>
    </row>
    <row r="1071" spans="17:24" x14ac:dyDescent="0.25">
      <c r="Q1071" s="17"/>
      <c r="R1071" s="17"/>
      <c r="S1071" s="17"/>
      <c r="T1071" s="17"/>
      <c r="U1071" s="17"/>
      <c r="V1071" s="17"/>
      <c r="W1071" s="17"/>
      <c r="X1071" s="17"/>
    </row>
    <row r="1072" spans="17:24" x14ac:dyDescent="0.25">
      <c r="Q1072" s="17"/>
      <c r="R1072" s="17"/>
      <c r="S1072" s="17"/>
      <c r="T1072" s="17"/>
      <c r="U1072" s="17"/>
      <c r="V1072" s="17"/>
      <c r="W1072" s="17"/>
      <c r="X1072" s="17"/>
    </row>
    <row r="1073" spans="17:24" x14ac:dyDescent="0.25">
      <c r="Q1073" s="17"/>
      <c r="R1073" s="17"/>
      <c r="S1073" s="17"/>
      <c r="T1073" s="17"/>
      <c r="U1073" s="17"/>
      <c r="V1073" s="17"/>
      <c r="W1073" s="17"/>
      <c r="X1073" s="17"/>
    </row>
    <row r="1074" spans="17:24" x14ac:dyDescent="0.25">
      <c r="Q1074" s="17"/>
      <c r="R1074" s="17"/>
      <c r="S1074" s="17"/>
      <c r="T1074" s="17"/>
      <c r="U1074" s="17"/>
      <c r="V1074" s="17"/>
      <c r="W1074" s="17"/>
      <c r="X1074" s="17"/>
    </row>
    <row r="1075" spans="17:24" x14ac:dyDescent="0.25">
      <c r="Q1075" s="17"/>
      <c r="R1075" s="17"/>
      <c r="S1075" s="17"/>
      <c r="T1075" s="17"/>
      <c r="U1075" s="17"/>
      <c r="V1075" s="17"/>
      <c r="W1075" s="17"/>
      <c r="X1075" s="17"/>
    </row>
    <row r="1076" spans="17:24" x14ac:dyDescent="0.25">
      <c r="Q1076" s="17"/>
      <c r="R1076" s="17"/>
      <c r="S1076" s="17"/>
      <c r="T1076" s="17"/>
      <c r="U1076" s="17"/>
      <c r="V1076" s="17"/>
      <c r="W1076" s="17"/>
      <c r="X1076" s="17"/>
    </row>
    <row r="1077" spans="17:24" x14ac:dyDescent="0.25">
      <c r="Q1077" s="17"/>
      <c r="R1077" s="17"/>
      <c r="S1077" s="17"/>
      <c r="T1077" s="17"/>
      <c r="U1077" s="17"/>
      <c r="V1077" s="17"/>
      <c r="W1077" s="17"/>
      <c r="X1077" s="17"/>
    </row>
    <row r="1078" spans="17:24" x14ac:dyDescent="0.25">
      <c r="Q1078" s="17"/>
      <c r="R1078" s="17"/>
      <c r="S1078" s="17"/>
      <c r="T1078" s="17"/>
      <c r="U1078" s="17"/>
      <c r="V1078" s="17"/>
      <c r="W1078" s="17"/>
      <c r="X1078" s="17"/>
    </row>
    <row r="1079" spans="17:24" x14ac:dyDescent="0.25">
      <c r="Q1079" s="17"/>
      <c r="R1079" s="17"/>
      <c r="S1079" s="17"/>
      <c r="T1079" s="17"/>
      <c r="U1079" s="17"/>
      <c r="V1079" s="17"/>
      <c r="W1079" s="17"/>
      <c r="X1079" s="17"/>
    </row>
    <row r="1080" spans="17:24" x14ac:dyDescent="0.25">
      <c r="Q1080" s="17"/>
      <c r="R1080" s="17"/>
      <c r="S1080" s="17"/>
      <c r="T1080" s="17"/>
      <c r="U1080" s="17"/>
      <c r="V1080" s="17"/>
      <c r="W1080" s="17"/>
      <c r="X1080" s="17"/>
    </row>
    <row r="1081" spans="17:24" x14ac:dyDescent="0.25">
      <c r="Q1081" s="17"/>
      <c r="R1081" s="17"/>
      <c r="S1081" s="17"/>
      <c r="T1081" s="17"/>
      <c r="U1081" s="17"/>
      <c r="V1081" s="17"/>
      <c r="W1081" s="17"/>
      <c r="X1081" s="17"/>
    </row>
    <row r="1082" spans="17:24" x14ac:dyDescent="0.25">
      <c r="Q1082" s="17"/>
      <c r="R1082" s="17"/>
      <c r="S1082" s="17"/>
      <c r="T1082" s="17"/>
      <c r="U1082" s="17"/>
      <c r="V1082" s="17"/>
      <c r="W1082" s="17"/>
      <c r="X1082" s="17"/>
    </row>
    <row r="1083" spans="17:24" x14ac:dyDescent="0.25">
      <c r="Q1083" s="17"/>
      <c r="R1083" s="17"/>
      <c r="S1083" s="17"/>
      <c r="T1083" s="17"/>
      <c r="U1083" s="17"/>
      <c r="V1083" s="17"/>
      <c r="W1083" s="17"/>
      <c r="X1083" s="17"/>
    </row>
    <row r="1084" spans="17:24" x14ac:dyDescent="0.25">
      <c r="Q1084" s="17"/>
      <c r="R1084" s="17"/>
      <c r="S1084" s="17"/>
      <c r="T1084" s="17"/>
      <c r="U1084" s="17"/>
      <c r="V1084" s="17"/>
      <c r="W1084" s="17"/>
      <c r="X1084" s="17"/>
    </row>
    <row r="1085" spans="17:24" x14ac:dyDescent="0.25">
      <c r="Q1085" s="17"/>
      <c r="R1085" s="17"/>
      <c r="S1085" s="17"/>
      <c r="T1085" s="17"/>
      <c r="U1085" s="17"/>
      <c r="V1085" s="17"/>
      <c r="W1085" s="17"/>
      <c r="X1085" s="17"/>
    </row>
    <row r="1086" spans="17:24" x14ac:dyDescent="0.25">
      <c r="Q1086" s="17"/>
      <c r="R1086" s="17"/>
      <c r="S1086" s="17"/>
      <c r="T1086" s="17"/>
      <c r="U1086" s="17"/>
      <c r="V1086" s="17"/>
      <c r="W1086" s="17"/>
      <c r="X1086" s="17"/>
    </row>
    <row r="1087" spans="17:24" x14ac:dyDescent="0.25">
      <c r="Q1087" s="17"/>
      <c r="R1087" s="17"/>
      <c r="S1087" s="17"/>
      <c r="T1087" s="17"/>
      <c r="U1087" s="17"/>
      <c r="V1087" s="17"/>
      <c r="W1087" s="17"/>
      <c r="X1087" s="17"/>
    </row>
    <row r="1088" spans="17:24" x14ac:dyDescent="0.25">
      <c r="Q1088" s="17"/>
      <c r="R1088" s="17"/>
      <c r="S1088" s="17"/>
      <c r="T1088" s="17"/>
      <c r="U1088" s="17"/>
      <c r="V1088" s="17"/>
      <c r="W1088" s="17"/>
      <c r="X1088" s="17"/>
    </row>
    <row r="1089" spans="17:24" x14ac:dyDescent="0.25">
      <c r="Q1089" s="17"/>
      <c r="R1089" s="17"/>
      <c r="S1089" s="17"/>
      <c r="T1089" s="17"/>
      <c r="U1089" s="17"/>
      <c r="V1089" s="17"/>
      <c r="W1089" s="17"/>
      <c r="X1089" s="17"/>
    </row>
    <row r="1090" spans="17:24" x14ac:dyDescent="0.25">
      <c r="Q1090" s="17"/>
      <c r="R1090" s="17"/>
      <c r="S1090" s="17"/>
      <c r="T1090" s="17"/>
      <c r="U1090" s="17"/>
      <c r="V1090" s="17"/>
      <c r="W1090" s="17"/>
      <c r="X1090" s="17"/>
    </row>
    <row r="1091" spans="17:24" x14ac:dyDescent="0.25">
      <c r="Q1091" s="17"/>
      <c r="R1091" s="17"/>
      <c r="S1091" s="17"/>
      <c r="T1091" s="17"/>
      <c r="U1091" s="17"/>
      <c r="V1091" s="17"/>
      <c r="W1091" s="17"/>
      <c r="X1091" s="17"/>
    </row>
    <row r="1092" spans="17:24" x14ac:dyDescent="0.25">
      <c r="Q1092" s="17"/>
      <c r="R1092" s="17"/>
      <c r="S1092" s="17"/>
      <c r="T1092" s="17"/>
      <c r="U1092" s="17"/>
      <c r="V1092" s="17"/>
      <c r="W1092" s="17"/>
      <c r="X1092" s="17"/>
    </row>
    <row r="1093" spans="17:24" x14ac:dyDescent="0.25">
      <c r="Q1093" s="17"/>
      <c r="R1093" s="17"/>
      <c r="S1093" s="17"/>
      <c r="T1093" s="17"/>
      <c r="U1093" s="17"/>
      <c r="V1093" s="17"/>
      <c r="W1093" s="17"/>
      <c r="X1093" s="17"/>
    </row>
    <row r="1094" spans="17:24" x14ac:dyDescent="0.25">
      <c r="Q1094" s="17"/>
      <c r="R1094" s="17"/>
      <c r="S1094" s="17"/>
      <c r="T1094" s="17"/>
      <c r="U1094" s="17"/>
      <c r="V1094" s="17"/>
      <c r="W1094" s="17"/>
      <c r="X1094" s="17"/>
    </row>
    <row r="1095" spans="17:24" x14ac:dyDescent="0.25">
      <c r="Q1095" s="17"/>
      <c r="R1095" s="17"/>
      <c r="S1095" s="17"/>
      <c r="T1095" s="17"/>
      <c r="U1095" s="17"/>
      <c r="V1095" s="17"/>
      <c r="W1095" s="17"/>
      <c r="X1095" s="17"/>
    </row>
    <row r="1096" spans="17:24" x14ac:dyDescent="0.25">
      <c r="Q1096" s="17"/>
      <c r="R1096" s="17"/>
      <c r="S1096" s="17"/>
      <c r="T1096" s="17"/>
      <c r="U1096" s="17"/>
      <c r="V1096" s="17"/>
      <c r="W1096" s="17"/>
      <c r="X1096" s="17"/>
    </row>
    <row r="1097" spans="17:24" x14ac:dyDescent="0.25">
      <c r="Q1097" s="17"/>
      <c r="R1097" s="17"/>
      <c r="S1097" s="17"/>
      <c r="T1097" s="17"/>
      <c r="U1097" s="17"/>
      <c r="V1097" s="17"/>
      <c r="W1097" s="17"/>
      <c r="X1097" s="17"/>
    </row>
    <row r="1098" spans="17:24" x14ac:dyDescent="0.25">
      <c r="Q1098" s="17"/>
      <c r="R1098" s="17"/>
      <c r="S1098" s="17"/>
      <c r="T1098" s="17"/>
      <c r="U1098" s="17"/>
      <c r="V1098" s="17"/>
      <c r="W1098" s="17"/>
      <c r="X1098" s="17"/>
    </row>
    <row r="1099" spans="17:24" x14ac:dyDescent="0.25">
      <c r="Q1099" s="17"/>
      <c r="R1099" s="17"/>
      <c r="S1099" s="17"/>
      <c r="T1099" s="17"/>
      <c r="U1099" s="17"/>
      <c r="V1099" s="17"/>
      <c r="W1099" s="17"/>
      <c r="X1099" s="17"/>
    </row>
    <row r="1100" spans="17:24" x14ac:dyDescent="0.25">
      <c r="Q1100" s="17"/>
      <c r="R1100" s="17"/>
      <c r="S1100" s="17"/>
      <c r="T1100" s="17"/>
      <c r="U1100" s="17"/>
      <c r="V1100" s="17"/>
      <c r="W1100" s="17"/>
      <c r="X1100" s="17"/>
    </row>
    <row r="1101" spans="17:24" x14ac:dyDescent="0.25">
      <c r="Q1101" s="17"/>
      <c r="R1101" s="17"/>
      <c r="S1101" s="17"/>
      <c r="T1101" s="17"/>
      <c r="U1101" s="17"/>
      <c r="V1101" s="17"/>
      <c r="W1101" s="17"/>
      <c r="X1101" s="17"/>
    </row>
    <row r="1102" spans="17:24" x14ac:dyDescent="0.25">
      <c r="Q1102" s="17"/>
      <c r="R1102" s="17"/>
      <c r="S1102" s="17"/>
      <c r="T1102" s="17"/>
      <c r="U1102" s="17"/>
      <c r="V1102" s="17"/>
      <c r="W1102" s="17"/>
      <c r="X1102" s="17"/>
    </row>
    <row r="1103" spans="17:24" x14ac:dyDescent="0.25">
      <c r="Q1103" s="17"/>
      <c r="R1103" s="17"/>
      <c r="S1103" s="17"/>
      <c r="T1103" s="17"/>
      <c r="U1103" s="17"/>
      <c r="V1103" s="17"/>
      <c r="W1103" s="17"/>
      <c r="X1103" s="17"/>
    </row>
    <row r="1104" spans="17:24" x14ac:dyDescent="0.25">
      <c r="Q1104" s="17"/>
      <c r="R1104" s="17"/>
      <c r="S1104" s="17"/>
      <c r="T1104" s="17"/>
      <c r="U1104" s="17"/>
      <c r="V1104" s="17"/>
      <c r="W1104" s="17"/>
      <c r="X1104" s="17"/>
    </row>
    <row r="1105" spans="17:24" x14ac:dyDescent="0.25">
      <c r="Q1105" s="17"/>
      <c r="R1105" s="17"/>
      <c r="S1105" s="17"/>
      <c r="T1105" s="17"/>
      <c r="U1105" s="17"/>
      <c r="V1105" s="17"/>
      <c r="W1105" s="17"/>
      <c r="X1105" s="17"/>
    </row>
    <row r="1106" spans="17:24" x14ac:dyDescent="0.25">
      <c r="Q1106" s="17"/>
      <c r="R1106" s="17"/>
      <c r="S1106" s="17"/>
      <c r="T1106" s="17"/>
      <c r="U1106" s="17"/>
      <c r="V1106" s="17"/>
      <c r="W1106" s="17"/>
      <c r="X1106" s="17"/>
    </row>
    <row r="1107" spans="17:24" x14ac:dyDescent="0.25">
      <c r="Q1107" s="17"/>
      <c r="R1107" s="17"/>
      <c r="S1107" s="17"/>
      <c r="T1107" s="17"/>
      <c r="U1107" s="17"/>
      <c r="V1107" s="17"/>
      <c r="W1107" s="17"/>
      <c r="X1107" s="17"/>
    </row>
    <row r="1108" spans="17:24" x14ac:dyDescent="0.25">
      <c r="Q1108" s="17"/>
      <c r="R1108" s="17"/>
      <c r="S1108" s="17"/>
      <c r="T1108" s="17"/>
      <c r="U1108" s="17"/>
      <c r="V1108" s="17"/>
      <c r="W1108" s="17"/>
      <c r="X1108" s="17"/>
    </row>
    <row r="1109" spans="17:24" x14ac:dyDescent="0.25">
      <c r="Q1109" s="17"/>
      <c r="R1109" s="17"/>
      <c r="S1109" s="17"/>
      <c r="T1109" s="17"/>
      <c r="U1109" s="17"/>
      <c r="V1109" s="17"/>
      <c r="W1109" s="17"/>
      <c r="X1109" s="17"/>
    </row>
    <row r="1110" spans="17:24" x14ac:dyDescent="0.25">
      <c r="Q1110" s="17"/>
      <c r="R1110" s="17"/>
      <c r="S1110" s="17"/>
      <c r="T1110" s="17"/>
      <c r="U1110" s="17"/>
      <c r="V1110" s="17"/>
      <c r="W1110" s="17"/>
      <c r="X1110" s="17"/>
    </row>
    <row r="1111" spans="17:24" x14ac:dyDescent="0.25">
      <c r="Q1111" s="17"/>
      <c r="R1111" s="17"/>
      <c r="S1111" s="17"/>
      <c r="T1111" s="17"/>
      <c r="U1111" s="17"/>
      <c r="V1111" s="17"/>
      <c r="W1111" s="17"/>
      <c r="X1111" s="17"/>
    </row>
    <row r="1112" spans="17:24" x14ac:dyDescent="0.25">
      <c r="Q1112" s="17"/>
      <c r="R1112" s="17"/>
      <c r="S1112" s="17"/>
      <c r="T1112" s="17"/>
      <c r="U1112" s="17"/>
      <c r="V1112" s="17"/>
      <c r="W1112" s="17"/>
      <c r="X1112" s="17"/>
    </row>
    <row r="1113" spans="17:24" x14ac:dyDescent="0.25">
      <c r="Q1113" s="17"/>
      <c r="R1113" s="17"/>
      <c r="S1113" s="17"/>
      <c r="T1113" s="17"/>
      <c r="U1113" s="17"/>
      <c r="V1113" s="17"/>
      <c r="W1113" s="17"/>
      <c r="X1113" s="17"/>
    </row>
    <row r="1114" spans="17:24" x14ac:dyDescent="0.25">
      <c r="Q1114" s="17"/>
      <c r="R1114" s="17"/>
      <c r="S1114" s="17"/>
      <c r="T1114" s="17"/>
      <c r="U1114" s="17"/>
      <c r="V1114" s="17"/>
      <c r="W1114" s="17"/>
      <c r="X1114" s="17"/>
    </row>
    <row r="1115" spans="17:24" x14ac:dyDescent="0.25">
      <c r="Q1115" s="17"/>
      <c r="R1115" s="17"/>
      <c r="S1115" s="17"/>
      <c r="T1115" s="17"/>
      <c r="U1115" s="17"/>
      <c r="V1115" s="17"/>
      <c r="W1115" s="17"/>
      <c r="X1115" s="17"/>
    </row>
    <row r="1116" spans="17:24" x14ac:dyDescent="0.25">
      <c r="Q1116" s="17"/>
      <c r="R1116" s="17"/>
      <c r="S1116" s="17"/>
      <c r="T1116" s="17"/>
      <c r="U1116" s="17"/>
      <c r="V1116" s="17"/>
      <c r="W1116" s="17"/>
      <c r="X1116" s="17"/>
    </row>
    <row r="1117" spans="17:24" x14ac:dyDescent="0.25">
      <c r="Q1117" s="17"/>
      <c r="R1117" s="17"/>
      <c r="S1117" s="17"/>
      <c r="T1117" s="17"/>
      <c r="U1117" s="17"/>
      <c r="V1117" s="17"/>
      <c r="W1117" s="17"/>
      <c r="X1117" s="17"/>
    </row>
    <row r="1118" spans="17:24" x14ac:dyDescent="0.25">
      <c r="Q1118" s="17"/>
      <c r="R1118" s="17"/>
      <c r="S1118" s="17"/>
      <c r="T1118" s="17"/>
      <c r="U1118" s="17"/>
      <c r="V1118" s="17"/>
      <c r="W1118" s="17"/>
      <c r="X1118" s="17"/>
    </row>
    <row r="1119" spans="17:24" x14ac:dyDescent="0.25">
      <c r="Q1119" s="17"/>
      <c r="R1119" s="17"/>
      <c r="S1119" s="17"/>
      <c r="T1119" s="17"/>
      <c r="U1119" s="17"/>
      <c r="V1119" s="17"/>
      <c r="W1119" s="17"/>
      <c r="X1119" s="17"/>
    </row>
    <row r="1120" spans="17:24" x14ac:dyDescent="0.25">
      <c r="Q1120" s="17"/>
      <c r="R1120" s="17"/>
      <c r="S1120" s="17"/>
      <c r="T1120" s="17"/>
      <c r="U1120" s="17"/>
      <c r="V1120" s="17"/>
      <c r="W1120" s="17"/>
      <c r="X1120" s="17"/>
    </row>
    <row r="1121" spans="17:24" x14ac:dyDescent="0.25">
      <c r="Q1121" s="17"/>
      <c r="R1121" s="17"/>
      <c r="S1121" s="17"/>
      <c r="T1121" s="17"/>
      <c r="U1121" s="17"/>
      <c r="V1121" s="17"/>
      <c r="W1121" s="17"/>
      <c r="X1121" s="17"/>
    </row>
    <row r="1122" spans="17:24" x14ac:dyDescent="0.25">
      <c r="Q1122" s="17"/>
      <c r="R1122" s="17"/>
      <c r="S1122" s="17"/>
      <c r="T1122" s="17"/>
      <c r="U1122" s="17"/>
      <c r="V1122" s="17"/>
      <c r="W1122" s="17"/>
      <c r="X1122" s="17"/>
    </row>
    <row r="1123" spans="17:24" x14ac:dyDescent="0.25">
      <c r="Q1123" s="17"/>
      <c r="R1123" s="17"/>
      <c r="S1123" s="17"/>
      <c r="T1123" s="17"/>
      <c r="U1123" s="17"/>
      <c r="V1123" s="17"/>
      <c r="W1123" s="17"/>
      <c r="X1123" s="17"/>
    </row>
    <row r="1124" spans="17:24" x14ac:dyDescent="0.25">
      <c r="Q1124" s="17"/>
      <c r="R1124" s="17"/>
      <c r="S1124" s="17"/>
      <c r="T1124" s="17"/>
      <c r="U1124" s="17"/>
      <c r="V1124" s="17"/>
      <c r="W1124" s="17"/>
      <c r="X1124" s="17"/>
    </row>
    <row r="1125" spans="17:24" x14ac:dyDescent="0.25">
      <c r="Q1125" s="17"/>
      <c r="R1125" s="17"/>
      <c r="S1125" s="17"/>
      <c r="T1125" s="17"/>
      <c r="U1125" s="17"/>
      <c r="V1125" s="17"/>
      <c r="W1125" s="17"/>
      <c r="X1125" s="17"/>
    </row>
    <row r="1126" spans="17:24" x14ac:dyDescent="0.25">
      <c r="Q1126" s="17"/>
      <c r="R1126" s="17"/>
      <c r="S1126" s="17"/>
      <c r="T1126" s="17"/>
      <c r="U1126" s="17"/>
      <c r="V1126" s="17"/>
      <c r="W1126" s="17"/>
      <c r="X1126" s="17"/>
    </row>
    <row r="1127" spans="17:24" x14ac:dyDescent="0.25">
      <c r="Q1127" s="17"/>
      <c r="R1127" s="17"/>
      <c r="S1127" s="17"/>
      <c r="T1127" s="17"/>
      <c r="U1127" s="17"/>
      <c r="V1127" s="17"/>
      <c r="W1127" s="17"/>
      <c r="X1127" s="17"/>
    </row>
    <row r="1128" spans="17:24" x14ac:dyDescent="0.25">
      <c r="Q1128" s="17"/>
      <c r="R1128" s="17"/>
      <c r="S1128" s="17"/>
      <c r="T1128" s="17"/>
      <c r="U1128" s="17"/>
      <c r="V1128" s="17"/>
      <c r="W1128" s="17"/>
      <c r="X1128" s="17"/>
    </row>
    <row r="1129" spans="17:24" x14ac:dyDescent="0.25">
      <c r="Q1129" s="17"/>
      <c r="R1129" s="17"/>
      <c r="S1129" s="17"/>
      <c r="T1129" s="17"/>
      <c r="U1129" s="17"/>
      <c r="V1129" s="17"/>
      <c r="W1129" s="17"/>
      <c r="X1129" s="17"/>
    </row>
    <row r="1130" spans="17:24" x14ac:dyDescent="0.25">
      <c r="Q1130" s="17"/>
      <c r="R1130" s="17"/>
      <c r="S1130" s="17"/>
      <c r="T1130" s="17"/>
      <c r="U1130" s="17"/>
      <c r="V1130" s="17"/>
      <c r="W1130" s="17"/>
      <c r="X1130" s="17"/>
    </row>
    <row r="1131" spans="17:24" x14ac:dyDescent="0.25">
      <c r="Q1131" s="17"/>
      <c r="R1131" s="17"/>
      <c r="S1131" s="17"/>
      <c r="T1131" s="17"/>
      <c r="U1131" s="17"/>
      <c r="V1131" s="17"/>
      <c r="W1131" s="17"/>
      <c r="X1131" s="17"/>
    </row>
    <row r="1132" spans="17:24" x14ac:dyDescent="0.25">
      <c r="Q1132" s="17"/>
      <c r="R1132" s="17"/>
      <c r="S1132" s="17"/>
      <c r="T1132" s="17"/>
      <c r="U1132" s="17"/>
      <c r="V1132" s="17"/>
      <c r="W1132" s="17"/>
      <c r="X1132" s="17"/>
    </row>
    <row r="1133" spans="17:24" x14ac:dyDescent="0.25">
      <c r="Q1133" s="17"/>
      <c r="R1133" s="17"/>
      <c r="S1133" s="17"/>
      <c r="T1133" s="17"/>
      <c r="U1133" s="17"/>
      <c r="V1133" s="17"/>
      <c r="W1133" s="17"/>
      <c r="X1133" s="17"/>
    </row>
    <row r="1134" spans="17:24" x14ac:dyDescent="0.25">
      <c r="Q1134" s="17"/>
      <c r="R1134" s="17"/>
      <c r="S1134" s="17"/>
      <c r="T1134" s="17"/>
      <c r="U1134" s="17"/>
      <c r="V1134" s="17"/>
      <c r="W1134" s="17"/>
      <c r="X1134" s="17"/>
    </row>
    <row r="1135" spans="17:24" x14ac:dyDescent="0.25">
      <c r="Q1135" s="17"/>
      <c r="R1135" s="17"/>
      <c r="S1135" s="17"/>
      <c r="T1135" s="17"/>
      <c r="U1135" s="17"/>
      <c r="V1135" s="17"/>
      <c r="W1135" s="17"/>
      <c r="X1135" s="17"/>
    </row>
    <row r="1136" spans="17:24" x14ac:dyDescent="0.25">
      <c r="Q1136" s="17"/>
      <c r="R1136" s="17"/>
      <c r="S1136" s="17"/>
      <c r="T1136" s="17"/>
      <c r="U1136" s="17"/>
      <c r="V1136" s="17"/>
      <c r="W1136" s="17"/>
      <c r="X1136" s="17"/>
    </row>
    <row r="1137" spans="17:24" x14ac:dyDescent="0.25">
      <c r="Q1137" s="17"/>
      <c r="R1137" s="17"/>
      <c r="S1137" s="17"/>
      <c r="T1137" s="17"/>
      <c r="U1137" s="17"/>
      <c r="V1137" s="17"/>
      <c r="W1137" s="17"/>
      <c r="X1137" s="17"/>
    </row>
    <row r="1138" spans="17:24" x14ac:dyDescent="0.25">
      <c r="Q1138" s="17"/>
      <c r="R1138" s="17"/>
      <c r="S1138" s="17"/>
      <c r="T1138" s="17"/>
      <c r="U1138" s="17"/>
      <c r="V1138" s="17"/>
      <c r="W1138" s="17"/>
      <c r="X1138" s="17"/>
    </row>
    <row r="1139" spans="17:24" x14ac:dyDescent="0.25">
      <c r="Q1139" s="17"/>
      <c r="R1139" s="17"/>
      <c r="S1139" s="17"/>
      <c r="T1139" s="17"/>
      <c r="U1139" s="17"/>
      <c r="V1139" s="17"/>
      <c r="W1139" s="17"/>
      <c r="X1139" s="17"/>
    </row>
    <row r="1140" spans="17:24" x14ac:dyDescent="0.25">
      <c r="Q1140" s="17"/>
      <c r="R1140" s="17"/>
      <c r="S1140" s="17"/>
      <c r="T1140" s="17"/>
      <c r="U1140" s="17"/>
      <c r="V1140" s="17"/>
      <c r="W1140" s="17"/>
      <c r="X1140" s="17"/>
    </row>
    <row r="1141" spans="17:24" x14ac:dyDescent="0.25">
      <c r="Q1141" s="17"/>
      <c r="R1141" s="17"/>
      <c r="S1141" s="17"/>
      <c r="T1141" s="17"/>
      <c r="U1141" s="17"/>
      <c r="V1141" s="17"/>
      <c r="W1141" s="17"/>
      <c r="X1141" s="17"/>
    </row>
    <row r="1142" spans="17:24" x14ac:dyDescent="0.25">
      <c r="Q1142" s="17"/>
      <c r="R1142" s="17"/>
      <c r="S1142" s="17"/>
      <c r="T1142" s="17"/>
      <c r="U1142" s="17"/>
      <c r="V1142" s="17"/>
      <c r="W1142" s="17"/>
      <c r="X1142" s="17"/>
    </row>
    <row r="1143" spans="17:24" x14ac:dyDescent="0.25">
      <c r="Q1143" s="17"/>
      <c r="R1143" s="17"/>
      <c r="S1143" s="17"/>
      <c r="T1143" s="17"/>
      <c r="U1143" s="17"/>
      <c r="V1143" s="17"/>
      <c r="W1143" s="17"/>
      <c r="X1143" s="17"/>
    </row>
    <row r="1144" spans="17:24" x14ac:dyDescent="0.25">
      <c r="Q1144" s="17"/>
      <c r="R1144" s="17"/>
      <c r="S1144" s="17"/>
      <c r="T1144" s="17"/>
      <c r="U1144" s="17"/>
      <c r="V1144" s="17"/>
      <c r="W1144" s="17"/>
      <c r="X1144" s="17"/>
    </row>
    <row r="1145" spans="17:24" x14ac:dyDescent="0.25">
      <c r="Q1145" s="17"/>
      <c r="R1145" s="17"/>
      <c r="S1145" s="17"/>
      <c r="T1145" s="17"/>
      <c r="U1145" s="17"/>
      <c r="V1145" s="17"/>
      <c r="W1145" s="17"/>
      <c r="X1145" s="17"/>
    </row>
    <row r="1146" spans="17:24" x14ac:dyDescent="0.25">
      <c r="Q1146" s="17"/>
      <c r="R1146" s="17"/>
      <c r="S1146" s="17"/>
      <c r="T1146" s="17"/>
      <c r="U1146" s="17"/>
      <c r="V1146" s="17"/>
      <c r="W1146" s="17"/>
      <c r="X1146" s="17"/>
    </row>
    <row r="1147" spans="17:24" x14ac:dyDescent="0.25">
      <c r="Q1147" s="17"/>
      <c r="R1147" s="17"/>
      <c r="S1147" s="17"/>
      <c r="T1147" s="17"/>
      <c r="U1147" s="17"/>
      <c r="V1147" s="17"/>
      <c r="W1147" s="17"/>
      <c r="X1147" s="17"/>
    </row>
    <row r="1148" spans="17:24" x14ac:dyDescent="0.25">
      <c r="Q1148" s="17"/>
      <c r="R1148" s="17"/>
      <c r="S1148" s="17"/>
      <c r="T1148" s="17"/>
      <c r="U1148" s="17"/>
      <c r="V1148" s="17"/>
      <c r="W1148" s="17"/>
      <c r="X1148" s="17"/>
    </row>
    <row r="1149" spans="17:24" x14ac:dyDescent="0.25">
      <c r="Q1149" s="17"/>
      <c r="R1149" s="17"/>
      <c r="S1149" s="17"/>
      <c r="T1149" s="17"/>
      <c r="U1149" s="17"/>
      <c r="V1149" s="17"/>
      <c r="W1149" s="17"/>
      <c r="X1149" s="17"/>
    </row>
    <row r="1150" spans="17:24" x14ac:dyDescent="0.25">
      <c r="Q1150" s="17"/>
      <c r="R1150" s="17"/>
      <c r="S1150" s="17"/>
      <c r="T1150" s="17"/>
      <c r="U1150" s="17"/>
      <c r="V1150" s="17"/>
      <c r="W1150" s="17"/>
      <c r="X1150" s="17"/>
    </row>
    <row r="1151" spans="17:24" x14ac:dyDescent="0.25">
      <c r="Q1151" s="17"/>
      <c r="R1151" s="17"/>
      <c r="S1151" s="17"/>
      <c r="T1151" s="17"/>
      <c r="U1151" s="17"/>
      <c r="V1151" s="17"/>
      <c r="W1151" s="17"/>
      <c r="X1151" s="17"/>
    </row>
    <row r="1152" spans="17:24" x14ac:dyDescent="0.25">
      <c r="Q1152" s="17"/>
      <c r="R1152" s="17"/>
      <c r="S1152" s="17"/>
      <c r="T1152" s="17"/>
      <c r="U1152" s="17"/>
      <c r="V1152" s="17"/>
      <c r="W1152" s="17"/>
      <c r="X1152" s="17"/>
    </row>
    <row r="1153" spans="17:24" x14ac:dyDescent="0.25">
      <c r="Q1153" s="17"/>
      <c r="R1153" s="17"/>
      <c r="S1153" s="17"/>
      <c r="T1153" s="17"/>
      <c r="U1153" s="17"/>
      <c r="V1153" s="17"/>
      <c r="W1153" s="17"/>
      <c r="X1153" s="17"/>
    </row>
    <row r="1154" spans="17:24" x14ac:dyDescent="0.25">
      <c r="Q1154" s="17"/>
      <c r="R1154" s="17"/>
      <c r="S1154" s="17"/>
      <c r="T1154" s="17"/>
      <c r="U1154" s="17"/>
      <c r="V1154" s="17"/>
      <c r="W1154" s="17"/>
      <c r="X1154" s="17"/>
    </row>
    <row r="1155" spans="17:24" x14ac:dyDescent="0.25">
      <c r="Q1155" s="17"/>
      <c r="R1155" s="17"/>
      <c r="S1155" s="17"/>
      <c r="T1155" s="17"/>
      <c r="U1155" s="17"/>
      <c r="V1155" s="17"/>
      <c r="W1155" s="17"/>
      <c r="X1155" s="17"/>
    </row>
    <row r="1156" spans="17:24" x14ac:dyDescent="0.25">
      <c r="Q1156" s="17"/>
      <c r="R1156" s="17"/>
      <c r="S1156" s="17"/>
      <c r="T1156" s="17"/>
      <c r="U1156" s="17"/>
      <c r="V1156" s="17"/>
      <c r="W1156" s="17"/>
      <c r="X1156" s="17"/>
    </row>
    <row r="1157" spans="17:24" x14ac:dyDescent="0.25">
      <c r="Q1157" s="17"/>
      <c r="R1157" s="17"/>
      <c r="S1157" s="17"/>
      <c r="T1157" s="17"/>
      <c r="U1157" s="17"/>
      <c r="V1157" s="17"/>
      <c r="W1157" s="17"/>
      <c r="X1157" s="17"/>
    </row>
    <row r="1158" spans="17:24" x14ac:dyDescent="0.25">
      <c r="Q1158" s="17"/>
      <c r="R1158" s="17"/>
      <c r="S1158" s="17"/>
      <c r="T1158" s="17"/>
      <c r="U1158" s="17"/>
      <c r="V1158" s="17"/>
      <c r="W1158" s="17"/>
      <c r="X1158" s="17"/>
    </row>
    <row r="1159" spans="17:24" x14ac:dyDescent="0.25">
      <c r="Q1159" s="17"/>
      <c r="R1159" s="17"/>
      <c r="S1159" s="17"/>
      <c r="T1159" s="17"/>
      <c r="U1159" s="17"/>
      <c r="V1159" s="17"/>
      <c r="W1159" s="17"/>
      <c r="X1159" s="17"/>
    </row>
    <row r="1160" spans="17:24" x14ac:dyDescent="0.25">
      <c r="Q1160" s="17"/>
      <c r="R1160" s="17"/>
      <c r="S1160" s="17"/>
      <c r="T1160" s="17"/>
      <c r="U1160" s="17"/>
      <c r="V1160" s="17"/>
      <c r="W1160" s="17"/>
      <c r="X1160" s="17"/>
    </row>
    <row r="1161" spans="17:24" x14ac:dyDescent="0.25">
      <c r="Q1161" s="17"/>
      <c r="R1161" s="17"/>
      <c r="S1161" s="17"/>
      <c r="T1161" s="17"/>
      <c r="U1161" s="17"/>
      <c r="V1161" s="17"/>
      <c r="W1161" s="17"/>
      <c r="X1161" s="17"/>
    </row>
    <row r="1162" spans="17:24" x14ac:dyDescent="0.25">
      <c r="Q1162" s="17"/>
      <c r="R1162" s="17"/>
      <c r="S1162" s="17"/>
      <c r="T1162" s="17"/>
      <c r="U1162" s="17"/>
      <c r="V1162" s="17"/>
      <c r="W1162" s="17"/>
      <c r="X1162" s="17"/>
    </row>
    <row r="1163" spans="17:24" x14ac:dyDescent="0.25">
      <c r="Q1163" s="17"/>
      <c r="R1163" s="17"/>
      <c r="S1163" s="17"/>
      <c r="T1163" s="17"/>
      <c r="U1163" s="17"/>
      <c r="V1163" s="17"/>
      <c r="W1163" s="17"/>
      <c r="X1163" s="17"/>
    </row>
    <row r="1164" spans="17:24" x14ac:dyDescent="0.25">
      <c r="Q1164" s="17"/>
      <c r="R1164" s="17"/>
      <c r="S1164" s="17"/>
      <c r="T1164" s="17"/>
      <c r="U1164" s="17"/>
      <c r="V1164" s="17"/>
      <c r="W1164" s="17"/>
      <c r="X1164" s="17"/>
    </row>
    <row r="1165" spans="17:24" x14ac:dyDescent="0.25">
      <c r="Q1165" s="17"/>
      <c r="R1165" s="17"/>
      <c r="S1165" s="17"/>
      <c r="T1165" s="17"/>
      <c r="U1165" s="17"/>
      <c r="V1165" s="17"/>
      <c r="W1165" s="17"/>
      <c r="X1165" s="17"/>
    </row>
    <row r="1166" spans="17:24" x14ac:dyDescent="0.25">
      <c r="Q1166" s="17"/>
      <c r="R1166" s="17"/>
      <c r="S1166" s="17"/>
      <c r="T1166" s="17"/>
      <c r="U1166" s="17"/>
      <c r="V1166" s="17"/>
      <c r="W1166" s="17"/>
      <c r="X1166" s="17"/>
    </row>
    <row r="1167" spans="17:24" x14ac:dyDescent="0.25">
      <c r="Q1167" s="17"/>
      <c r="R1167" s="17"/>
      <c r="S1167" s="17"/>
      <c r="T1167" s="17"/>
      <c r="U1167" s="17"/>
      <c r="V1167" s="17"/>
      <c r="W1167" s="17"/>
      <c r="X1167" s="17"/>
    </row>
    <row r="1168" spans="17:24" x14ac:dyDescent="0.25">
      <c r="Q1168" s="17"/>
      <c r="R1168" s="17"/>
      <c r="S1168" s="17"/>
      <c r="T1168" s="17"/>
      <c r="U1168" s="17"/>
      <c r="V1168" s="17"/>
      <c r="W1168" s="17"/>
      <c r="X1168" s="17"/>
    </row>
    <row r="1169" spans="17:24" x14ac:dyDescent="0.25">
      <c r="Q1169" s="17"/>
      <c r="R1169" s="17"/>
      <c r="S1169" s="17"/>
      <c r="T1169" s="17"/>
      <c r="U1169" s="17"/>
      <c r="V1169" s="17"/>
      <c r="W1169" s="17"/>
      <c r="X1169" s="17"/>
    </row>
    <row r="1170" spans="17:24" x14ac:dyDescent="0.25">
      <c r="Q1170" s="17"/>
      <c r="R1170" s="17"/>
      <c r="S1170" s="17"/>
      <c r="T1170" s="17"/>
      <c r="U1170" s="17"/>
      <c r="V1170" s="17"/>
      <c r="W1170" s="17"/>
      <c r="X1170" s="17"/>
    </row>
    <row r="1171" spans="17:24" x14ac:dyDescent="0.25">
      <c r="Q1171" s="17"/>
      <c r="R1171" s="17"/>
      <c r="S1171" s="17"/>
      <c r="T1171" s="17"/>
      <c r="U1171" s="17"/>
      <c r="V1171" s="17"/>
      <c r="W1171" s="17"/>
      <c r="X1171" s="17"/>
    </row>
    <row r="1172" spans="17:24" x14ac:dyDescent="0.25">
      <c r="Q1172" s="17"/>
      <c r="R1172" s="17"/>
      <c r="S1172" s="17"/>
      <c r="T1172" s="17"/>
      <c r="U1172" s="17"/>
      <c r="V1172" s="17"/>
      <c r="W1172" s="17"/>
      <c r="X1172" s="17"/>
    </row>
    <row r="1173" spans="17:24" x14ac:dyDescent="0.25">
      <c r="Q1173" s="17"/>
      <c r="R1173" s="17"/>
      <c r="S1173" s="17"/>
      <c r="T1173" s="17"/>
      <c r="U1173" s="17"/>
      <c r="V1173" s="17"/>
      <c r="W1173" s="17"/>
      <c r="X1173" s="17"/>
    </row>
    <row r="1174" spans="17:24" x14ac:dyDescent="0.25">
      <c r="Q1174" s="17"/>
      <c r="R1174" s="17"/>
      <c r="S1174" s="17"/>
      <c r="T1174" s="17"/>
      <c r="U1174" s="17"/>
      <c r="V1174" s="17"/>
      <c r="W1174" s="17"/>
      <c r="X1174" s="17"/>
    </row>
    <row r="1175" spans="17:24" x14ac:dyDescent="0.25">
      <c r="Q1175" s="17"/>
      <c r="R1175" s="17"/>
      <c r="S1175" s="17"/>
      <c r="T1175" s="17"/>
      <c r="U1175" s="17"/>
      <c r="V1175" s="17"/>
      <c r="W1175" s="17"/>
      <c r="X1175" s="17"/>
    </row>
    <row r="1176" spans="17:24" x14ac:dyDescent="0.25">
      <c r="Q1176" s="17"/>
      <c r="R1176" s="17"/>
      <c r="S1176" s="17"/>
      <c r="T1176" s="17"/>
      <c r="U1176" s="17"/>
      <c r="V1176" s="17"/>
      <c r="W1176" s="17"/>
      <c r="X1176" s="17"/>
    </row>
    <row r="1177" spans="17:24" x14ac:dyDescent="0.25">
      <c r="Q1177" s="17"/>
      <c r="R1177" s="17"/>
      <c r="S1177" s="17"/>
      <c r="T1177" s="17"/>
      <c r="U1177" s="17"/>
      <c r="V1177" s="17"/>
      <c r="W1177" s="17"/>
      <c r="X1177" s="17"/>
    </row>
    <row r="1178" spans="17:24" x14ac:dyDescent="0.25">
      <c r="Q1178" s="17"/>
      <c r="R1178" s="17"/>
      <c r="S1178" s="17"/>
      <c r="T1178" s="17"/>
      <c r="U1178" s="17"/>
      <c r="V1178" s="17"/>
      <c r="W1178" s="17"/>
      <c r="X1178" s="17"/>
    </row>
    <row r="1179" spans="17:24" x14ac:dyDescent="0.25">
      <c r="Q1179" s="17"/>
      <c r="R1179" s="17"/>
      <c r="S1179" s="17"/>
      <c r="T1179" s="17"/>
      <c r="U1179" s="17"/>
      <c r="V1179" s="17"/>
      <c r="W1179" s="17"/>
      <c r="X1179" s="17"/>
    </row>
    <row r="1180" spans="17:24" x14ac:dyDescent="0.25">
      <c r="Q1180" s="17"/>
      <c r="R1180" s="17"/>
      <c r="S1180" s="17"/>
      <c r="T1180" s="17"/>
      <c r="U1180" s="17"/>
      <c r="V1180" s="17"/>
      <c r="W1180" s="17"/>
      <c r="X1180" s="17"/>
    </row>
    <row r="1181" spans="17:24" x14ac:dyDescent="0.25">
      <c r="Q1181" s="17"/>
      <c r="R1181" s="17"/>
      <c r="S1181" s="17"/>
      <c r="T1181" s="17"/>
      <c r="U1181" s="17"/>
      <c r="V1181" s="17"/>
      <c r="W1181" s="17"/>
      <c r="X1181" s="17"/>
    </row>
    <row r="1182" spans="17:24" x14ac:dyDescent="0.25">
      <c r="Q1182" s="17"/>
      <c r="R1182" s="17"/>
      <c r="S1182" s="17"/>
      <c r="T1182" s="17"/>
      <c r="U1182" s="17"/>
      <c r="V1182" s="17"/>
      <c r="W1182" s="17"/>
      <c r="X1182" s="17"/>
    </row>
    <row r="1183" spans="17:24" x14ac:dyDescent="0.25">
      <c r="Q1183" s="17"/>
      <c r="R1183" s="17"/>
      <c r="S1183" s="17"/>
      <c r="T1183" s="17"/>
      <c r="U1183" s="17"/>
      <c r="V1183" s="17"/>
      <c r="W1183" s="17"/>
      <c r="X1183" s="17"/>
    </row>
    <row r="1184" spans="17:24" x14ac:dyDescent="0.25">
      <c r="Q1184" s="17"/>
      <c r="R1184" s="17"/>
      <c r="S1184" s="17"/>
      <c r="T1184" s="17"/>
      <c r="U1184" s="17"/>
      <c r="V1184" s="17"/>
      <c r="W1184" s="17"/>
      <c r="X1184" s="17"/>
    </row>
    <row r="1185" spans="17:24" x14ac:dyDescent="0.25">
      <c r="Q1185" s="17"/>
      <c r="R1185" s="17"/>
      <c r="S1185" s="17"/>
      <c r="T1185" s="17"/>
      <c r="U1185" s="17"/>
      <c r="V1185" s="17"/>
      <c r="W1185" s="17"/>
      <c r="X1185" s="17"/>
    </row>
    <row r="1186" spans="17:24" x14ac:dyDescent="0.25">
      <c r="Q1186" s="17"/>
      <c r="R1186" s="17"/>
      <c r="S1186" s="17"/>
      <c r="T1186" s="17"/>
      <c r="U1186" s="17"/>
      <c r="V1186" s="17"/>
      <c r="W1186" s="17"/>
      <c r="X1186" s="17"/>
    </row>
    <row r="1187" spans="17:24" x14ac:dyDescent="0.25">
      <c r="Q1187" s="17"/>
      <c r="R1187" s="17"/>
      <c r="S1187" s="17"/>
      <c r="T1187" s="17"/>
      <c r="U1187" s="17"/>
      <c r="V1187" s="17"/>
      <c r="W1187" s="17"/>
      <c r="X1187" s="17"/>
    </row>
    <row r="1188" spans="17:24" x14ac:dyDescent="0.25">
      <c r="Q1188" s="17"/>
      <c r="R1188" s="17"/>
      <c r="S1188" s="17"/>
      <c r="T1188" s="17"/>
      <c r="U1188" s="17"/>
      <c r="V1188" s="17"/>
      <c r="W1188" s="17"/>
      <c r="X1188" s="17"/>
    </row>
    <row r="1189" spans="17:24" x14ac:dyDescent="0.25">
      <c r="Q1189" s="17"/>
      <c r="R1189" s="17"/>
      <c r="S1189" s="17"/>
      <c r="T1189" s="17"/>
      <c r="U1189" s="17"/>
      <c r="V1189" s="17"/>
      <c r="W1189" s="17"/>
      <c r="X1189" s="17"/>
    </row>
    <row r="1190" spans="17:24" x14ac:dyDescent="0.25">
      <c r="Q1190" s="17"/>
      <c r="R1190" s="17"/>
      <c r="S1190" s="17"/>
      <c r="T1190" s="17"/>
      <c r="U1190" s="17"/>
      <c r="V1190" s="17"/>
      <c r="W1190" s="17"/>
      <c r="X1190" s="17"/>
    </row>
    <row r="1191" spans="17:24" x14ac:dyDescent="0.25">
      <c r="Q1191" s="17"/>
      <c r="R1191" s="17"/>
      <c r="S1191" s="17"/>
      <c r="T1191" s="17"/>
      <c r="U1191" s="17"/>
      <c r="V1191" s="17"/>
      <c r="W1191" s="17"/>
      <c r="X1191" s="17"/>
    </row>
    <row r="1192" spans="17:24" x14ac:dyDescent="0.25">
      <c r="Q1192" s="17"/>
      <c r="R1192" s="17"/>
      <c r="S1192" s="17"/>
      <c r="T1192" s="17"/>
      <c r="U1192" s="17"/>
      <c r="V1192" s="17"/>
      <c r="W1192" s="17"/>
      <c r="X1192" s="17"/>
    </row>
    <row r="1193" spans="17:24" x14ac:dyDescent="0.25">
      <c r="Q1193" s="17"/>
      <c r="R1193" s="17"/>
      <c r="S1193" s="17"/>
      <c r="T1193" s="17"/>
      <c r="U1193" s="17"/>
      <c r="V1193" s="17"/>
      <c r="W1193" s="17"/>
      <c r="X1193" s="17"/>
    </row>
    <row r="1194" spans="17:24" x14ac:dyDescent="0.25">
      <c r="Q1194" s="17"/>
      <c r="R1194" s="17"/>
      <c r="S1194" s="17"/>
      <c r="T1194" s="17"/>
      <c r="U1194" s="17"/>
      <c r="V1194" s="17"/>
      <c r="W1194" s="17"/>
      <c r="X1194" s="17"/>
    </row>
    <row r="1195" spans="17:24" x14ac:dyDescent="0.25">
      <c r="Q1195" s="17"/>
      <c r="R1195" s="17"/>
      <c r="S1195" s="17"/>
      <c r="T1195" s="17"/>
      <c r="U1195" s="17"/>
      <c r="V1195" s="17"/>
      <c r="W1195" s="17"/>
      <c r="X1195" s="17"/>
    </row>
    <row r="1196" spans="17:24" x14ac:dyDescent="0.25">
      <c r="Q1196" s="17"/>
      <c r="R1196" s="17"/>
      <c r="S1196" s="17"/>
      <c r="T1196" s="17"/>
      <c r="U1196" s="17"/>
      <c r="V1196" s="17"/>
      <c r="W1196" s="17"/>
      <c r="X1196" s="17"/>
    </row>
    <row r="1197" spans="17:24" x14ac:dyDescent="0.25">
      <c r="Q1197" s="17"/>
      <c r="R1197" s="17"/>
      <c r="S1197" s="17"/>
      <c r="T1197" s="17"/>
      <c r="U1197" s="17"/>
      <c r="V1197" s="17"/>
      <c r="W1197" s="17"/>
      <c r="X1197" s="17"/>
    </row>
    <row r="1198" spans="17:24" x14ac:dyDescent="0.25">
      <c r="Q1198" s="17"/>
      <c r="R1198" s="17"/>
      <c r="S1198" s="17"/>
      <c r="T1198" s="17"/>
      <c r="U1198" s="17"/>
      <c r="V1198" s="17"/>
      <c r="W1198" s="17"/>
      <c r="X1198" s="17"/>
    </row>
    <row r="1199" spans="17:24" x14ac:dyDescent="0.25">
      <c r="Q1199" s="17"/>
      <c r="R1199" s="17"/>
      <c r="S1199" s="17"/>
      <c r="T1199" s="17"/>
      <c r="U1199" s="17"/>
      <c r="V1199" s="17"/>
      <c r="W1199" s="17"/>
      <c r="X1199" s="17"/>
    </row>
    <row r="1200" spans="17:24" x14ac:dyDescent="0.25">
      <c r="Q1200" s="17"/>
      <c r="R1200" s="17"/>
      <c r="S1200" s="17"/>
      <c r="T1200" s="17"/>
      <c r="U1200" s="17"/>
      <c r="V1200" s="17"/>
      <c r="W1200" s="17"/>
      <c r="X1200" s="17"/>
    </row>
    <row r="1201" spans="17:24" x14ac:dyDescent="0.25">
      <c r="Q1201" s="17"/>
      <c r="R1201" s="17"/>
      <c r="S1201" s="17"/>
      <c r="T1201" s="17"/>
      <c r="U1201" s="17"/>
      <c r="V1201" s="17"/>
      <c r="W1201" s="17"/>
      <c r="X1201" s="17"/>
    </row>
    <row r="1202" spans="17:24" x14ac:dyDescent="0.25">
      <c r="Q1202" s="17"/>
      <c r="R1202" s="17"/>
      <c r="S1202" s="17"/>
      <c r="T1202" s="17"/>
      <c r="U1202" s="17"/>
      <c r="V1202" s="17"/>
      <c r="W1202" s="17"/>
      <c r="X1202" s="17"/>
    </row>
    <row r="1203" spans="17:24" x14ac:dyDescent="0.25">
      <c r="Q1203" s="17"/>
      <c r="R1203" s="17"/>
      <c r="S1203" s="17"/>
      <c r="T1203" s="17"/>
      <c r="U1203" s="17"/>
      <c r="V1203" s="17"/>
      <c r="W1203" s="17"/>
      <c r="X1203" s="17"/>
    </row>
    <row r="1204" spans="17:24" x14ac:dyDescent="0.25">
      <c r="Q1204" s="17"/>
      <c r="R1204" s="17"/>
      <c r="S1204" s="17"/>
      <c r="T1204" s="17"/>
      <c r="U1204" s="17"/>
      <c r="V1204" s="17"/>
      <c r="W1204" s="17"/>
      <c r="X1204" s="17"/>
    </row>
    <row r="1205" spans="17:24" x14ac:dyDescent="0.25">
      <c r="Q1205" s="17"/>
      <c r="R1205" s="17"/>
      <c r="S1205" s="17"/>
      <c r="T1205" s="17"/>
      <c r="U1205" s="17"/>
      <c r="V1205" s="17"/>
      <c r="W1205" s="17"/>
      <c r="X1205" s="17"/>
    </row>
    <row r="1206" spans="17:24" x14ac:dyDescent="0.25">
      <c r="Q1206" s="17"/>
      <c r="R1206" s="17"/>
      <c r="S1206" s="17"/>
      <c r="T1206" s="17"/>
      <c r="U1206" s="17"/>
      <c r="V1206" s="17"/>
      <c r="W1206" s="17"/>
      <c r="X1206" s="17"/>
    </row>
    <row r="1207" spans="17:24" x14ac:dyDescent="0.25">
      <c r="Q1207" s="17"/>
      <c r="R1207" s="17"/>
      <c r="S1207" s="17"/>
      <c r="T1207" s="17"/>
      <c r="U1207" s="17"/>
      <c r="V1207" s="17"/>
      <c r="W1207" s="17"/>
      <c r="X1207" s="17"/>
    </row>
    <row r="1208" spans="17:24" x14ac:dyDescent="0.25">
      <c r="Q1208" s="17"/>
      <c r="R1208" s="17"/>
      <c r="S1208" s="17"/>
      <c r="T1208" s="17"/>
      <c r="U1208" s="17"/>
      <c r="V1208" s="17"/>
      <c r="W1208" s="17"/>
      <c r="X1208" s="17"/>
    </row>
    <row r="1209" spans="17:24" x14ac:dyDescent="0.25">
      <c r="Q1209" s="17"/>
      <c r="R1209" s="17"/>
      <c r="S1209" s="17"/>
      <c r="T1209" s="17"/>
      <c r="U1209" s="17"/>
      <c r="V1209" s="17"/>
      <c r="W1209" s="17"/>
      <c r="X1209" s="17"/>
    </row>
    <row r="1210" spans="17:24" x14ac:dyDescent="0.25">
      <c r="Q1210" s="17"/>
      <c r="R1210" s="17"/>
      <c r="S1210" s="17"/>
      <c r="T1210" s="17"/>
      <c r="U1210" s="17"/>
      <c r="V1210" s="17"/>
      <c r="W1210" s="17"/>
      <c r="X1210" s="17"/>
    </row>
    <row r="1211" spans="17:24" x14ac:dyDescent="0.25">
      <c r="Q1211" s="17"/>
      <c r="R1211" s="17"/>
      <c r="S1211" s="17"/>
      <c r="T1211" s="17"/>
      <c r="U1211" s="17"/>
      <c r="V1211" s="17"/>
      <c r="W1211" s="17"/>
      <c r="X1211" s="17"/>
    </row>
    <row r="1212" spans="17:24" x14ac:dyDescent="0.25">
      <c r="Q1212" s="17"/>
      <c r="R1212" s="17"/>
      <c r="S1212" s="17"/>
      <c r="T1212" s="17"/>
      <c r="U1212" s="17"/>
      <c r="V1212" s="17"/>
      <c r="W1212" s="17"/>
      <c r="X1212" s="17"/>
    </row>
    <row r="1213" spans="17:24" x14ac:dyDescent="0.25">
      <c r="Q1213" s="17"/>
      <c r="R1213" s="17"/>
      <c r="S1213" s="17"/>
      <c r="T1213" s="17"/>
      <c r="U1213" s="17"/>
      <c r="V1213" s="17"/>
      <c r="W1213" s="17"/>
      <c r="X1213" s="17"/>
    </row>
    <row r="1214" spans="17:24" x14ac:dyDescent="0.25">
      <c r="Q1214" s="17"/>
      <c r="R1214" s="17"/>
      <c r="S1214" s="17"/>
      <c r="T1214" s="17"/>
      <c r="U1214" s="17"/>
      <c r="V1214" s="17"/>
      <c r="W1214" s="17"/>
      <c r="X1214" s="17"/>
    </row>
    <row r="1215" spans="17:24" x14ac:dyDescent="0.25">
      <c r="Q1215" s="17"/>
      <c r="R1215" s="17"/>
      <c r="S1215" s="17"/>
      <c r="T1215" s="17"/>
      <c r="U1215" s="17"/>
      <c r="V1215" s="17"/>
      <c r="W1215" s="17"/>
      <c r="X1215" s="17"/>
    </row>
    <row r="1216" spans="17:24" x14ac:dyDescent="0.25">
      <c r="Q1216" s="17"/>
      <c r="R1216" s="17"/>
      <c r="S1216" s="17"/>
      <c r="T1216" s="17"/>
      <c r="U1216" s="17"/>
      <c r="V1216" s="17"/>
      <c r="W1216" s="17"/>
      <c r="X1216" s="17"/>
    </row>
    <row r="1217" spans="17:24" x14ac:dyDescent="0.25">
      <c r="Q1217" s="17"/>
      <c r="R1217" s="17"/>
      <c r="S1217" s="17"/>
      <c r="T1217" s="17"/>
      <c r="U1217" s="17"/>
      <c r="V1217" s="17"/>
      <c r="W1217" s="17"/>
      <c r="X1217" s="17"/>
    </row>
    <row r="1218" spans="17:24" x14ac:dyDescent="0.25">
      <c r="Q1218" s="17"/>
      <c r="R1218" s="17"/>
      <c r="S1218" s="17"/>
      <c r="T1218" s="17"/>
      <c r="U1218" s="17"/>
      <c r="V1218" s="17"/>
      <c r="W1218" s="17"/>
      <c r="X1218" s="17"/>
    </row>
    <row r="1219" spans="17:24" x14ac:dyDescent="0.25">
      <c r="Q1219" s="17"/>
      <c r="R1219" s="17"/>
      <c r="S1219" s="17"/>
      <c r="T1219" s="17"/>
      <c r="U1219" s="17"/>
      <c r="V1219" s="17"/>
      <c r="W1219" s="17"/>
      <c r="X1219" s="17"/>
    </row>
    <row r="1220" spans="17:24" x14ac:dyDescent="0.25">
      <c r="Q1220" s="17"/>
      <c r="R1220" s="17"/>
      <c r="S1220" s="17"/>
      <c r="T1220" s="17"/>
      <c r="U1220" s="17"/>
      <c r="V1220" s="17"/>
      <c r="W1220" s="17"/>
      <c r="X1220" s="17"/>
    </row>
    <row r="1221" spans="17:24" x14ac:dyDescent="0.25">
      <c r="Q1221" s="17"/>
      <c r="R1221" s="17"/>
      <c r="S1221" s="17"/>
      <c r="T1221" s="17"/>
      <c r="U1221" s="17"/>
      <c r="V1221" s="17"/>
      <c r="W1221" s="17"/>
      <c r="X1221" s="17"/>
    </row>
    <row r="1222" spans="17:24" x14ac:dyDescent="0.25">
      <c r="Q1222" s="17"/>
      <c r="R1222" s="17"/>
      <c r="S1222" s="17"/>
      <c r="T1222" s="17"/>
      <c r="U1222" s="17"/>
      <c r="V1222" s="17"/>
      <c r="W1222" s="17"/>
      <c r="X1222" s="17"/>
    </row>
    <row r="1223" spans="17:24" x14ac:dyDescent="0.25">
      <c r="Q1223" s="17"/>
      <c r="R1223" s="17"/>
      <c r="S1223" s="17"/>
      <c r="T1223" s="17"/>
      <c r="U1223" s="17"/>
      <c r="V1223" s="17"/>
      <c r="W1223" s="17"/>
      <c r="X1223" s="17"/>
    </row>
    <row r="1224" spans="17:24" x14ac:dyDescent="0.25">
      <c r="Q1224" s="17"/>
      <c r="R1224" s="17"/>
      <c r="S1224" s="17"/>
      <c r="T1224" s="17"/>
      <c r="U1224" s="17"/>
      <c r="V1224" s="17"/>
      <c r="W1224" s="17"/>
      <c r="X1224" s="17"/>
    </row>
    <row r="1225" spans="17:24" x14ac:dyDescent="0.25">
      <c r="Q1225" s="17"/>
      <c r="R1225" s="17"/>
      <c r="S1225" s="17"/>
      <c r="T1225" s="17"/>
      <c r="U1225" s="17"/>
      <c r="V1225" s="17"/>
      <c r="W1225" s="17"/>
      <c r="X1225" s="17"/>
    </row>
    <row r="1226" spans="17:24" x14ac:dyDescent="0.25">
      <c r="Q1226" s="17"/>
      <c r="R1226" s="17"/>
      <c r="S1226" s="17"/>
      <c r="T1226" s="17"/>
      <c r="U1226" s="17"/>
      <c r="V1226" s="17"/>
      <c r="W1226" s="17"/>
      <c r="X1226" s="17"/>
    </row>
    <row r="1227" spans="17:24" x14ac:dyDescent="0.25">
      <c r="Q1227" s="17"/>
      <c r="R1227" s="17"/>
      <c r="S1227" s="17"/>
      <c r="T1227" s="17"/>
      <c r="U1227" s="17"/>
      <c r="V1227" s="17"/>
      <c r="W1227" s="17"/>
      <c r="X1227" s="17"/>
    </row>
    <row r="1228" spans="17:24" x14ac:dyDescent="0.25">
      <c r="Q1228" s="17"/>
      <c r="R1228" s="17"/>
      <c r="S1228" s="17"/>
      <c r="T1228" s="17"/>
      <c r="U1228" s="17"/>
      <c r="V1228" s="17"/>
      <c r="W1228" s="17"/>
      <c r="X1228" s="17"/>
    </row>
    <row r="1229" spans="17:24" x14ac:dyDescent="0.25">
      <c r="Q1229" s="17"/>
      <c r="R1229" s="17"/>
      <c r="S1229" s="17"/>
      <c r="T1229" s="17"/>
      <c r="U1229" s="17"/>
      <c r="V1229" s="17"/>
      <c r="W1229" s="17"/>
      <c r="X1229" s="17"/>
    </row>
    <row r="1230" spans="17:24" x14ac:dyDescent="0.25">
      <c r="Q1230" s="17"/>
      <c r="R1230" s="17"/>
      <c r="S1230" s="17"/>
      <c r="T1230" s="17"/>
      <c r="U1230" s="17"/>
      <c r="V1230" s="17"/>
      <c r="W1230" s="17"/>
      <c r="X1230" s="17"/>
    </row>
    <row r="1231" spans="17:24" x14ac:dyDescent="0.25">
      <c r="Q1231" s="17"/>
      <c r="R1231" s="17"/>
      <c r="S1231" s="17"/>
      <c r="T1231" s="17"/>
      <c r="U1231" s="17"/>
      <c r="V1231" s="17"/>
      <c r="W1231" s="17"/>
      <c r="X1231" s="17"/>
    </row>
    <row r="1232" spans="17:24" x14ac:dyDescent="0.25">
      <c r="Q1232" s="17"/>
      <c r="R1232" s="17"/>
      <c r="S1232" s="17"/>
      <c r="T1232" s="17"/>
      <c r="U1232" s="17"/>
      <c r="V1232" s="17"/>
      <c r="W1232" s="17"/>
      <c r="X1232" s="17"/>
    </row>
    <row r="1233" spans="17:24" x14ac:dyDescent="0.25">
      <c r="Q1233" s="17"/>
      <c r="R1233" s="17"/>
      <c r="S1233" s="17"/>
      <c r="T1233" s="17"/>
      <c r="U1233" s="17"/>
      <c r="V1233" s="17"/>
      <c r="W1233" s="17"/>
      <c r="X1233" s="17"/>
    </row>
    <row r="1234" spans="17:24" x14ac:dyDescent="0.25">
      <c r="Q1234" s="17"/>
      <c r="R1234" s="17"/>
      <c r="S1234" s="17"/>
      <c r="T1234" s="17"/>
      <c r="U1234" s="17"/>
      <c r="V1234" s="17"/>
      <c r="W1234" s="17"/>
      <c r="X1234" s="17"/>
    </row>
    <row r="1235" spans="17:24" x14ac:dyDescent="0.25">
      <c r="Q1235" s="17"/>
      <c r="R1235" s="17"/>
      <c r="S1235" s="17"/>
      <c r="T1235" s="17"/>
      <c r="U1235" s="17"/>
      <c r="V1235" s="17"/>
      <c r="W1235" s="17"/>
      <c r="X1235" s="17"/>
    </row>
    <row r="1236" spans="17:24" x14ac:dyDescent="0.25">
      <c r="Q1236" s="17"/>
      <c r="R1236" s="17"/>
      <c r="S1236" s="17"/>
      <c r="T1236" s="17"/>
      <c r="U1236" s="17"/>
      <c r="V1236" s="17"/>
      <c r="W1236" s="17"/>
      <c r="X1236" s="17"/>
    </row>
    <row r="1237" spans="17:24" x14ac:dyDescent="0.25">
      <c r="Q1237" s="17"/>
      <c r="R1237" s="17"/>
      <c r="S1237" s="17"/>
      <c r="T1237" s="17"/>
      <c r="U1237" s="17"/>
      <c r="V1237" s="17"/>
      <c r="W1237" s="17"/>
      <c r="X1237" s="17"/>
    </row>
    <row r="1238" spans="17:24" x14ac:dyDescent="0.25">
      <c r="Q1238" s="17"/>
      <c r="R1238" s="17"/>
      <c r="S1238" s="17"/>
      <c r="T1238" s="17"/>
      <c r="U1238" s="17"/>
      <c r="V1238" s="17"/>
      <c r="W1238" s="17"/>
      <c r="X1238" s="17"/>
    </row>
    <row r="1239" spans="17:24" x14ac:dyDescent="0.25">
      <c r="Q1239" s="17"/>
      <c r="R1239" s="17"/>
      <c r="S1239" s="17"/>
      <c r="T1239" s="17"/>
      <c r="U1239" s="17"/>
      <c r="V1239" s="17"/>
      <c r="W1239" s="17"/>
      <c r="X1239" s="17"/>
    </row>
    <row r="1240" spans="17:24" x14ac:dyDescent="0.25">
      <c r="Q1240" s="17"/>
      <c r="R1240" s="17"/>
      <c r="S1240" s="17"/>
      <c r="T1240" s="17"/>
      <c r="U1240" s="17"/>
      <c r="V1240" s="17"/>
      <c r="W1240" s="17"/>
      <c r="X1240" s="17"/>
    </row>
    <row r="1241" spans="17:24" x14ac:dyDescent="0.25">
      <c r="Q1241" s="17"/>
      <c r="R1241" s="17"/>
      <c r="S1241" s="17"/>
      <c r="T1241" s="17"/>
      <c r="U1241" s="17"/>
      <c r="V1241" s="17"/>
      <c r="W1241" s="17"/>
      <c r="X1241" s="17"/>
    </row>
    <row r="1242" spans="17:24" x14ac:dyDescent="0.25">
      <c r="Q1242" s="17"/>
      <c r="R1242" s="17"/>
      <c r="S1242" s="17"/>
      <c r="T1242" s="17"/>
      <c r="U1242" s="17"/>
      <c r="V1242" s="17"/>
      <c r="W1242" s="17"/>
      <c r="X1242" s="17"/>
    </row>
    <row r="1243" spans="17:24" x14ac:dyDescent="0.25">
      <c r="Q1243" s="17"/>
      <c r="R1243" s="17"/>
      <c r="S1243" s="17"/>
      <c r="T1243" s="17"/>
      <c r="U1243" s="17"/>
      <c r="V1243" s="17"/>
      <c r="W1243" s="17"/>
      <c r="X1243" s="17"/>
    </row>
    <row r="1244" spans="17:24" x14ac:dyDescent="0.25">
      <c r="Q1244" s="17"/>
      <c r="R1244" s="17"/>
      <c r="S1244" s="17"/>
      <c r="T1244" s="17"/>
      <c r="U1244" s="17"/>
      <c r="V1244" s="17"/>
      <c r="W1244" s="17"/>
      <c r="X1244" s="17"/>
    </row>
    <row r="1245" spans="17:24" x14ac:dyDescent="0.25">
      <c r="Q1245" s="17"/>
      <c r="R1245" s="17"/>
      <c r="S1245" s="17"/>
      <c r="T1245" s="17"/>
      <c r="U1245" s="17"/>
      <c r="V1245" s="17"/>
      <c r="W1245" s="17"/>
      <c r="X1245" s="17"/>
    </row>
    <row r="1246" spans="17:24" x14ac:dyDescent="0.25">
      <c r="Q1246" s="17"/>
      <c r="R1246" s="17"/>
      <c r="S1246" s="17"/>
      <c r="T1246" s="17"/>
      <c r="U1246" s="17"/>
      <c r="V1246" s="17"/>
      <c r="W1246" s="17"/>
      <c r="X1246" s="17"/>
    </row>
    <row r="1247" spans="17:24" x14ac:dyDescent="0.25">
      <c r="Q1247" s="17"/>
      <c r="R1247" s="17"/>
      <c r="S1247" s="17"/>
      <c r="T1247" s="17"/>
      <c r="U1247" s="17"/>
      <c r="V1247" s="17"/>
      <c r="W1247" s="17"/>
      <c r="X1247" s="17"/>
    </row>
    <row r="1248" spans="17:24" x14ac:dyDescent="0.25">
      <c r="Q1248" s="17"/>
      <c r="R1248" s="17"/>
      <c r="S1248" s="17"/>
      <c r="T1248" s="17"/>
      <c r="U1248" s="17"/>
      <c r="V1248" s="17"/>
      <c r="W1248" s="17"/>
      <c r="X1248" s="17"/>
    </row>
    <row r="1249" spans="17:24" x14ac:dyDescent="0.25">
      <c r="Q1249" s="17"/>
      <c r="R1249" s="17"/>
      <c r="S1249" s="17"/>
      <c r="T1249" s="17"/>
      <c r="U1249" s="17"/>
      <c r="V1249" s="17"/>
      <c r="W1249" s="17"/>
      <c r="X1249" s="17"/>
    </row>
    <row r="1250" spans="17:24" x14ac:dyDescent="0.25">
      <c r="Q1250" s="17"/>
      <c r="R1250" s="17"/>
      <c r="S1250" s="17"/>
      <c r="T1250" s="17"/>
      <c r="U1250" s="17"/>
      <c r="V1250" s="17"/>
      <c r="W1250" s="17"/>
      <c r="X1250" s="17"/>
    </row>
    <row r="1251" spans="17:24" x14ac:dyDescent="0.25">
      <c r="Q1251" s="17"/>
      <c r="R1251" s="17"/>
      <c r="S1251" s="17"/>
      <c r="T1251" s="17"/>
      <c r="U1251" s="17"/>
      <c r="V1251" s="17"/>
      <c r="W1251" s="17"/>
      <c r="X1251" s="17"/>
    </row>
    <row r="1252" spans="17:24" x14ac:dyDescent="0.25">
      <c r="Q1252" s="17"/>
      <c r="R1252" s="17"/>
      <c r="S1252" s="17"/>
      <c r="T1252" s="17"/>
      <c r="U1252" s="17"/>
      <c r="V1252" s="17"/>
      <c r="W1252" s="17"/>
      <c r="X1252" s="17"/>
    </row>
    <row r="1253" spans="17:24" x14ac:dyDescent="0.25">
      <c r="Q1253" s="17"/>
      <c r="R1253" s="17"/>
      <c r="S1253" s="17"/>
      <c r="T1253" s="17"/>
      <c r="U1253" s="17"/>
      <c r="V1253" s="17"/>
      <c r="W1253" s="17"/>
      <c r="X1253" s="17"/>
    </row>
    <row r="1254" spans="17:24" x14ac:dyDescent="0.25">
      <c r="Q1254" s="17"/>
      <c r="R1254" s="17"/>
      <c r="S1254" s="17"/>
      <c r="T1254" s="17"/>
      <c r="U1254" s="17"/>
      <c r="V1254" s="17"/>
      <c r="W1254" s="17"/>
      <c r="X1254" s="17"/>
    </row>
    <row r="1255" spans="17:24" x14ac:dyDescent="0.25">
      <c r="Q1255" s="17"/>
      <c r="R1255" s="17"/>
      <c r="S1255" s="17"/>
      <c r="T1255" s="17"/>
      <c r="U1255" s="17"/>
      <c r="V1255" s="17"/>
      <c r="W1255" s="17"/>
      <c r="X1255" s="17"/>
    </row>
    <row r="1256" spans="17:24" x14ac:dyDescent="0.25">
      <c r="Q1256" s="17"/>
      <c r="R1256" s="17"/>
      <c r="S1256" s="17"/>
      <c r="T1256" s="17"/>
      <c r="U1256" s="17"/>
      <c r="V1256" s="17"/>
      <c r="W1256" s="17"/>
      <c r="X1256" s="17"/>
    </row>
    <row r="1257" spans="17:24" x14ac:dyDescent="0.25">
      <c r="Q1257" s="17"/>
      <c r="R1257" s="17"/>
      <c r="S1257" s="17"/>
      <c r="T1257" s="17"/>
      <c r="U1257" s="17"/>
      <c r="V1257" s="17"/>
      <c r="W1257" s="17"/>
      <c r="X1257" s="17"/>
    </row>
    <row r="1258" spans="17:24" x14ac:dyDescent="0.25">
      <c r="Q1258" s="17"/>
      <c r="R1258" s="17"/>
      <c r="S1258" s="17"/>
      <c r="T1258" s="17"/>
      <c r="U1258" s="17"/>
      <c r="V1258" s="17"/>
      <c r="W1258" s="17"/>
      <c r="X1258" s="17"/>
    </row>
    <row r="1259" spans="17:24" x14ac:dyDescent="0.25">
      <c r="Q1259" s="17"/>
      <c r="R1259" s="17"/>
      <c r="S1259" s="17"/>
      <c r="T1259" s="17"/>
      <c r="U1259" s="17"/>
      <c r="V1259" s="17"/>
      <c r="W1259" s="17"/>
      <c r="X1259" s="17"/>
    </row>
    <row r="1260" spans="17:24" x14ac:dyDescent="0.25">
      <c r="Q1260" s="17"/>
      <c r="R1260" s="17"/>
      <c r="S1260" s="17"/>
      <c r="T1260" s="17"/>
      <c r="U1260" s="17"/>
      <c r="V1260" s="17"/>
      <c r="W1260" s="17"/>
      <c r="X1260" s="17"/>
    </row>
    <row r="1261" spans="17:24" x14ac:dyDescent="0.25">
      <c r="Q1261" s="17"/>
      <c r="R1261" s="17"/>
      <c r="S1261" s="17"/>
      <c r="T1261" s="17"/>
      <c r="U1261" s="17"/>
      <c r="V1261" s="17"/>
      <c r="W1261" s="17"/>
      <c r="X1261" s="17"/>
    </row>
    <row r="1262" spans="17:24" x14ac:dyDescent="0.25">
      <c r="Q1262" s="17"/>
      <c r="R1262" s="17"/>
      <c r="S1262" s="17"/>
      <c r="T1262" s="17"/>
      <c r="U1262" s="17"/>
      <c r="V1262" s="17"/>
      <c r="W1262" s="17"/>
      <c r="X1262" s="17"/>
    </row>
    <row r="1263" spans="17:24" x14ac:dyDescent="0.25">
      <c r="Q1263" s="17"/>
      <c r="R1263" s="17"/>
      <c r="S1263" s="17"/>
      <c r="T1263" s="17"/>
      <c r="U1263" s="17"/>
      <c r="V1263" s="17"/>
      <c r="W1263" s="17"/>
      <c r="X1263" s="17"/>
    </row>
    <row r="1264" spans="17:24" x14ac:dyDescent="0.25">
      <c r="Q1264" s="17"/>
      <c r="R1264" s="17"/>
      <c r="S1264" s="17"/>
      <c r="T1264" s="17"/>
      <c r="U1264" s="17"/>
      <c r="V1264" s="17"/>
      <c r="W1264" s="17"/>
      <c r="X1264" s="17"/>
    </row>
    <row r="1265" spans="17:24" x14ac:dyDescent="0.25">
      <c r="Q1265" s="17"/>
      <c r="R1265" s="17"/>
      <c r="S1265" s="17"/>
      <c r="T1265" s="17"/>
      <c r="U1265" s="17"/>
      <c r="V1265" s="17"/>
      <c r="W1265" s="17"/>
      <c r="X1265" s="17"/>
    </row>
    <row r="1266" spans="17:24" x14ac:dyDescent="0.25">
      <c r="Q1266" s="17"/>
      <c r="R1266" s="17"/>
      <c r="S1266" s="17"/>
      <c r="T1266" s="17"/>
      <c r="U1266" s="17"/>
      <c r="V1266" s="17"/>
      <c r="W1266" s="17"/>
      <c r="X1266" s="17"/>
    </row>
    <row r="1267" spans="17:24" x14ac:dyDescent="0.25">
      <c r="Q1267" s="17"/>
      <c r="R1267" s="17"/>
      <c r="S1267" s="17"/>
      <c r="T1267" s="17"/>
      <c r="U1267" s="17"/>
      <c r="V1267" s="17"/>
      <c r="W1267" s="17"/>
      <c r="X1267" s="17"/>
    </row>
    <row r="1268" spans="17:24" x14ac:dyDescent="0.25">
      <c r="Q1268" s="17"/>
      <c r="R1268" s="17"/>
      <c r="S1268" s="17"/>
      <c r="T1268" s="17"/>
      <c r="U1268" s="17"/>
      <c r="V1268" s="17"/>
      <c r="W1268" s="17"/>
      <c r="X1268" s="17"/>
    </row>
    <row r="1269" spans="17:24" x14ac:dyDescent="0.25">
      <c r="Q1269" s="17"/>
      <c r="R1269" s="17"/>
      <c r="S1269" s="17"/>
      <c r="T1269" s="17"/>
      <c r="U1269" s="17"/>
      <c r="V1269" s="17"/>
      <c r="W1269" s="17"/>
      <c r="X1269" s="17"/>
    </row>
    <row r="1270" spans="17:24" x14ac:dyDescent="0.25">
      <c r="Q1270" s="17"/>
      <c r="R1270" s="17"/>
      <c r="S1270" s="17"/>
      <c r="T1270" s="17"/>
      <c r="U1270" s="17"/>
      <c r="V1270" s="17"/>
      <c r="W1270" s="17"/>
      <c r="X1270" s="17"/>
    </row>
    <row r="1271" spans="17:24" x14ac:dyDescent="0.25">
      <c r="Q1271" s="17"/>
      <c r="R1271" s="17"/>
      <c r="S1271" s="17"/>
      <c r="T1271" s="17"/>
      <c r="U1271" s="17"/>
      <c r="V1271" s="17"/>
      <c r="W1271" s="17"/>
      <c r="X1271" s="17"/>
    </row>
    <row r="1272" spans="17:24" x14ac:dyDescent="0.25">
      <c r="Q1272" s="17"/>
      <c r="R1272" s="17"/>
      <c r="S1272" s="17"/>
      <c r="T1272" s="17"/>
      <c r="U1272" s="17"/>
      <c r="V1272" s="17"/>
      <c r="W1272" s="17"/>
      <c r="X1272" s="17"/>
    </row>
    <row r="1273" spans="17:24" x14ac:dyDescent="0.25">
      <c r="Q1273" s="17"/>
      <c r="R1273" s="17"/>
      <c r="S1273" s="17"/>
      <c r="T1273" s="17"/>
      <c r="U1273" s="17"/>
      <c r="V1273" s="17"/>
      <c r="W1273" s="17"/>
      <c r="X1273" s="17"/>
    </row>
    <row r="1274" spans="17:24" x14ac:dyDescent="0.25">
      <c r="Q1274" s="17"/>
      <c r="R1274" s="17"/>
      <c r="S1274" s="17"/>
      <c r="T1274" s="17"/>
      <c r="U1274" s="17"/>
      <c r="V1274" s="17"/>
      <c r="W1274" s="17"/>
      <c r="X1274" s="17"/>
    </row>
    <row r="1275" spans="17:24" x14ac:dyDescent="0.25">
      <c r="Q1275" s="17"/>
      <c r="R1275" s="17"/>
      <c r="S1275" s="17"/>
      <c r="T1275" s="17"/>
      <c r="U1275" s="17"/>
      <c r="V1275" s="17"/>
      <c r="W1275" s="17"/>
      <c r="X1275" s="17"/>
    </row>
    <row r="1276" spans="17:24" x14ac:dyDescent="0.25">
      <c r="Q1276" s="17"/>
      <c r="R1276" s="17"/>
      <c r="S1276" s="17"/>
      <c r="T1276" s="17"/>
      <c r="U1276" s="17"/>
      <c r="V1276" s="17"/>
      <c r="W1276" s="17"/>
      <c r="X1276" s="17"/>
    </row>
    <row r="1277" spans="17:24" x14ac:dyDescent="0.25">
      <c r="Q1277" s="17"/>
      <c r="R1277" s="17"/>
      <c r="S1277" s="17"/>
      <c r="T1277" s="17"/>
      <c r="U1277" s="17"/>
      <c r="V1277" s="17"/>
      <c r="W1277" s="17"/>
      <c r="X1277" s="17"/>
    </row>
    <row r="1278" spans="17:24" x14ac:dyDescent="0.25">
      <c r="Q1278" s="17"/>
      <c r="R1278" s="17"/>
      <c r="S1278" s="17"/>
      <c r="T1278" s="17"/>
      <c r="U1278" s="17"/>
      <c r="V1278" s="17"/>
      <c r="W1278" s="17"/>
      <c r="X1278" s="17"/>
    </row>
    <row r="1279" spans="17:24" x14ac:dyDescent="0.25">
      <c r="Q1279" s="17"/>
      <c r="R1279" s="17"/>
      <c r="S1279" s="17"/>
      <c r="T1279" s="17"/>
      <c r="U1279" s="17"/>
      <c r="V1279" s="17"/>
      <c r="W1279" s="17"/>
      <c r="X1279" s="17"/>
    </row>
    <row r="1280" spans="17:24" x14ac:dyDescent="0.25">
      <c r="Q1280" s="17"/>
      <c r="R1280" s="17"/>
      <c r="S1280" s="17"/>
      <c r="T1280" s="17"/>
      <c r="U1280" s="17"/>
      <c r="V1280" s="17"/>
      <c r="W1280" s="17"/>
      <c r="X1280" s="17"/>
    </row>
    <row r="1281" spans="17:24" x14ac:dyDescent="0.25">
      <c r="Q1281" s="17"/>
      <c r="R1281" s="17"/>
      <c r="S1281" s="17"/>
      <c r="T1281" s="17"/>
      <c r="U1281" s="17"/>
      <c r="V1281" s="17"/>
      <c r="W1281" s="17"/>
      <c r="X1281" s="17"/>
    </row>
    <row r="1282" spans="17:24" x14ac:dyDescent="0.25">
      <c r="Q1282" s="17"/>
      <c r="R1282" s="17"/>
      <c r="S1282" s="17"/>
      <c r="T1282" s="17"/>
      <c r="U1282" s="17"/>
      <c r="V1282" s="17"/>
      <c r="W1282" s="17"/>
      <c r="X1282" s="17"/>
    </row>
    <row r="1283" spans="17:24" x14ac:dyDescent="0.25">
      <c r="Q1283" s="17"/>
      <c r="R1283" s="17"/>
      <c r="S1283" s="17"/>
      <c r="T1283" s="17"/>
      <c r="U1283" s="17"/>
      <c r="V1283" s="17"/>
      <c r="W1283" s="17"/>
      <c r="X1283" s="17"/>
    </row>
    <row r="1284" spans="17:24" x14ac:dyDescent="0.25">
      <c r="Q1284" s="17"/>
      <c r="R1284" s="17"/>
      <c r="S1284" s="17"/>
      <c r="T1284" s="17"/>
      <c r="U1284" s="17"/>
      <c r="V1284" s="17"/>
      <c r="W1284" s="17"/>
      <c r="X1284" s="17"/>
    </row>
    <row r="1285" spans="17:24" x14ac:dyDescent="0.25">
      <c r="Q1285" s="17"/>
      <c r="R1285" s="17"/>
      <c r="S1285" s="17"/>
      <c r="T1285" s="17"/>
      <c r="U1285" s="17"/>
      <c r="V1285" s="17"/>
      <c r="W1285" s="17"/>
      <c r="X1285" s="17"/>
    </row>
    <row r="1286" spans="17:24" x14ac:dyDescent="0.25">
      <c r="Q1286" s="17"/>
      <c r="R1286" s="17"/>
      <c r="S1286" s="17"/>
      <c r="T1286" s="17"/>
      <c r="U1286" s="17"/>
      <c r="V1286" s="17"/>
      <c r="W1286" s="17"/>
      <c r="X1286" s="17"/>
    </row>
    <row r="1287" spans="17:24" x14ac:dyDescent="0.25">
      <c r="Q1287" s="17"/>
      <c r="R1287" s="17"/>
      <c r="S1287" s="17"/>
      <c r="T1287" s="17"/>
      <c r="U1287" s="17"/>
      <c r="V1287" s="17"/>
      <c r="W1287" s="17"/>
      <c r="X1287" s="17"/>
    </row>
    <row r="1288" spans="17:24" x14ac:dyDescent="0.25">
      <c r="Q1288" s="17"/>
      <c r="R1288" s="17"/>
      <c r="S1288" s="17"/>
      <c r="T1288" s="17"/>
      <c r="U1288" s="17"/>
      <c r="V1288" s="17"/>
      <c r="W1288" s="17"/>
      <c r="X1288" s="17"/>
    </row>
    <row r="1289" spans="17:24" x14ac:dyDescent="0.25">
      <c r="Q1289" s="17"/>
      <c r="R1289" s="17"/>
      <c r="S1289" s="17"/>
      <c r="T1289" s="17"/>
      <c r="U1289" s="17"/>
      <c r="V1289" s="17"/>
      <c r="W1289" s="17"/>
      <c r="X1289" s="17"/>
    </row>
    <row r="1290" spans="17:24" x14ac:dyDescent="0.25">
      <c r="Q1290" s="17"/>
      <c r="R1290" s="17"/>
      <c r="S1290" s="17"/>
      <c r="T1290" s="17"/>
      <c r="U1290" s="17"/>
      <c r="V1290" s="17"/>
      <c r="W1290" s="17"/>
      <c r="X1290" s="17"/>
    </row>
    <row r="1291" spans="17:24" x14ac:dyDescent="0.25">
      <c r="Q1291" s="17"/>
      <c r="R1291" s="17"/>
      <c r="S1291" s="17"/>
      <c r="T1291" s="17"/>
      <c r="U1291" s="17"/>
      <c r="V1291" s="17"/>
      <c r="W1291" s="17"/>
      <c r="X1291" s="17"/>
    </row>
    <row r="1292" spans="17:24" x14ac:dyDescent="0.25">
      <c r="Q1292" s="17"/>
      <c r="R1292" s="17"/>
      <c r="S1292" s="17"/>
      <c r="T1292" s="17"/>
      <c r="U1292" s="17"/>
      <c r="V1292" s="17"/>
      <c r="W1292" s="17"/>
      <c r="X1292" s="17"/>
    </row>
    <row r="1293" spans="17:24" x14ac:dyDescent="0.25">
      <c r="Q1293" s="17"/>
      <c r="R1293" s="17"/>
      <c r="S1293" s="17"/>
      <c r="T1293" s="17"/>
      <c r="U1293" s="17"/>
      <c r="V1293" s="17"/>
      <c r="W1293" s="17"/>
      <c r="X1293" s="17"/>
    </row>
    <row r="1294" spans="17:24" x14ac:dyDescent="0.25">
      <c r="Q1294" s="17"/>
      <c r="R1294" s="17"/>
      <c r="S1294" s="17"/>
      <c r="T1294" s="17"/>
      <c r="U1294" s="17"/>
      <c r="V1294" s="17"/>
      <c r="W1294" s="17"/>
      <c r="X1294" s="17"/>
    </row>
    <row r="1295" spans="17:24" x14ac:dyDescent="0.25">
      <c r="Q1295" s="17"/>
      <c r="R1295" s="17"/>
      <c r="S1295" s="17"/>
      <c r="T1295" s="17"/>
      <c r="U1295" s="17"/>
      <c r="V1295" s="17"/>
      <c r="W1295" s="17"/>
      <c r="X1295" s="17"/>
    </row>
    <row r="1296" spans="17:24" x14ac:dyDescent="0.25">
      <c r="Q1296" s="17"/>
      <c r="R1296" s="17"/>
      <c r="S1296" s="17"/>
      <c r="T1296" s="17"/>
      <c r="U1296" s="17"/>
      <c r="V1296" s="17"/>
      <c r="W1296" s="17"/>
      <c r="X1296" s="17"/>
    </row>
    <row r="1297" spans="17:24" x14ac:dyDescent="0.25">
      <c r="Q1297" s="17"/>
      <c r="R1297" s="17"/>
      <c r="S1297" s="17"/>
      <c r="T1297" s="17"/>
      <c r="U1297" s="17"/>
      <c r="V1297" s="17"/>
      <c r="W1297" s="17"/>
      <c r="X1297" s="17"/>
    </row>
    <row r="1298" spans="17:24" x14ac:dyDescent="0.25">
      <c r="Q1298" s="17"/>
      <c r="R1298" s="17"/>
      <c r="S1298" s="17"/>
      <c r="T1298" s="17"/>
      <c r="U1298" s="17"/>
      <c r="V1298" s="17"/>
      <c r="W1298" s="17"/>
      <c r="X1298" s="17"/>
    </row>
    <row r="1299" spans="17:24" x14ac:dyDescent="0.25">
      <c r="Q1299" s="17"/>
      <c r="R1299" s="17"/>
      <c r="S1299" s="17"/>
      <c r="T1299" s="17"/>
      <c r="U1299" s="17"/>
      <c r="V1299" s="17"/>
      <c r="W1299" s="17"/>
      <c r="X1299" s="17"/>
    </row>
    <row r="1300" spans="17:24" x14ac:dyDescent="0.25">
      <c r="Q1300" s="17"/>
      <c r="R1300" s="17"/>
      <c r="S1300" s="17"/>
      <c r="T1300" s="17"/>
      <c r="U1300" s="17"/>
      <c r="V1300" s="17"/>
      <c r="W1300" s="17"/>
      <c r="X1300" s="17"/>
    </row>
    <row r="1301" spans="17:24" x14ac:dyDescent="0.25">
      <c r="Q1301" s="17"/>
      <c r="R1301" s="17"/>
      <c r="S1301" s="17"/>
      <c r="T1301" s="17"/>
      <c r="U1301" s="17"/>
      <c r="V1301" s="17"/>
      <c r="W1301" s="17"/>
      <c r="X1301" s="17"/>
    </row>
    <row r="1302" spans="17:24" x14ac:dyDescent="0.25">
      <c r="Q1302" s="17"/>
      <c r="R1302" s="17"/>
      <c r="S1302" s="17"/>
      <c r="T1302" s="17"/>
      <c r="U1302" s="17"/>
      <c r="V1302" s="17"/>
      <c r="W1302" s="17"/>
      <c r="X1302" s="17"/>
    </row>
    <row r="1303" spans="17:24" x14ac:dyDescent="0.25">
      <c r="Q1303" s="17"/>
      <c r="R1303" s="17"/>
      <c r="S1303" s="17"/>
      <c r="T1303" s="17"/>
      <c r="U1303" s="17"/>
      <c r="V1303" s="17"/>
      <c r="W1303" s="17"/>
      <c r="X1303" s="17"/>
    </row>
    <row r="1304" spans="17:24" x14ac:dyDescent="0.25">
      <c r="Q1304" s="17"/>
      <c r="R1304" s="17"/>
      <c r="S1304" s="17"/>
      <c r="T1304" s="17"/>
      <c r="U1304" s="17"/>
      <c r="V1304" s="17"/>
      <c r="W1304" s="17"/>
      <c r="X1304" s="17"/>
    </row>
    <row r="1305" spans="17:24" x14ac:dyDescent="0.25">
      <c r="Q1305" s="17"/>
      <c r="R1305" s="17"/>
      <c r="S1305" s="17"/>
      <c r="T1305" s="17"/>
      <c r="U1305" s="17"/>
      <c r="V1305" s="17"/>
      <c r="W1305" s="17"/>
      <c r="X1305" s="17"/>
    </row>
    <row r="1306" spans="17:24" x14ac:dyDescent="0.25">
      <c r="Q1306" s="17"/>
      <c r="R1306" s="17"/>
      <c r="S1306" s="17"/>
      <c r="T1306" s="17"/>
      <c r="U1306" s="17"/>
      <c r="V1306" s="17"/>
      <c r="W1306" s="17"/>
      <c r="X1306" s="17"/>
    </row>
    <row r="1307" spans="17:24" x14ac:dyDescent="0.25">
      <c r="Q1307" s="17"/>
      <c r="R1307" s="17"/>
      <c r="S1307" s="17"/>
      <c r="T1307" s="17"/>
      <c r="U1307" s="17"/>
      <c r="V1307" s="17"/>
      <c r="W1307" s="17"/>
      <c r="X1307" s="17"/>
    </row>
    <row r="1308" spans="17:24" x14ac:dyDescent="0.25">
      <c r="Q1308" s="17"/>
      <c r="R1308" s="17"/>
      <c r="S1308" s="17"/>
      <c r="T1308" s="17"/>
      <c r="U1308" s="17"/>
      <c r="V1308" s="17"/>
      <c r="W1308" s="17"/>
      <c r="X1308" s="17"/>
    </row>
    <row r="1309" spans="17:24" x14ac:dyDescent="0.25">
      <c r="Q1309" s="17"/>
      <c r="R1309" s="17"/>
      <c r="S1309" s="17"/>
      <c r="T1309" s="17"/>
      <c r="U1309" s="17"/>
      <c r="V1309" s="17"/>
      <c r="W1309" s="17"/>
      <c r="X1309" s="17"/>
    </row>
    <row r="1310" spans="17:24" x14ac:dyDescent="0.25">
      <c r="Q1310" s="17"/>
      <c r="R1310" s="17"/>
      <c r="S1310" s="17"/>
      <c r="T1310" s="17"/>
      <c r="U1310" s="17"/>
      <c r="V1310" s="17"/>
      <c r="W1310" s="17"/>
      <c r="X1310" s="17"/>
    </row>
    <row r="1311" spans="17:24" x14ac:dyDescent="0.25">
      <c r="Q1311" s="17"/>
      <c r="R1311" s="17"/>
      <c r="S1311" s="17"/>
      <c r="T1311" s="17"/>
      <c r="U1311" s="17"/>
      <c r="V1311" s="17"/>
      <c r="W1311" s="17"/>
      <c r="X1311" s="17"/>
    </row>
    <row r="1312" spans="17:24" x14ac:dyDescent="0.25">
      <c r="Q1312" s="17"/>
      <c r="R1312" s="17"/>
      <c r="S1312" s="17"/>
      <c r="T1312" s="17"/>
      <c r="U1312" s="17"/>
      <c r="V1312" s="17"/>
      <c r="W1312" s="17"/>
      <c r="X1312" s="17"/>
    </row>
    <row r="1313" spans="17:24" x14ac:dyDescent="0.25">
      <c r="Q1313" s="17"/>
      <c r="R1313" s="17"/>
      <c r="S1313" s="17"/>
      <c r="T1313" s="17"/>
      <c r="U1313" s="17"/>
      <c r="V1313" s="17"/>
      <c r="W1313" s="17"/>
      <c r="X1313" s="17"/>
    </row>
    <row r="1314" spans="17:24" x14ac:dyDescent="0.25">
      <c r="Q1314" s="17"/>
      <c r="R1314" s="17"/>
      <c r="S1314" s="17"/>
      <c r="T1314" s="17"/>
      <c r="U1314" s="17"/>
      <c r="V1314" s="17"/>
      <c r="W1314" s="17"/>
      <c r="X1314" s="17"/>
    </row>
    <row r="1315" spans="17:24" x14ac:dyDescent="0.25">
      <c r="Q1315" s="17"/>
      <c r="R1315" s="17"/>
      <c r="S1315" s="17"/>
      <c r="T1315" s="17"/>
      <c r="U1315" s="17"/>
      <c r="V1315" s="17"/>
      <c r="W1315" s="17"/>
      <c r="X1315" s="17"/>
    </row>
    <row r="1316" spans="17:24" x14ac:dyDescent="0.25">
      <c r="Q1316" s="17"/>
      <c r="R1316" s="17"/>
      <c r="S1316" s="17"/>
      <c r="T1316" s="17"/>
      <c r="U1316" s="17"/>
      <c r="V1316" s="17"/>
      <c r="W1316" s="17"/>
      <c r="X1316" s="17"/>
    </row>
    <row r="1317" spans="17:24" x14ac:dyDescent="0.25">
      <c r="Q1317" s="17"/>
      <c r="R1317" s="17"/>
      <c r="S1317" s="17"/>
      <c r="T1317" s="17"/>
      <c r="U1317" s="17"/>
      <c r="V1317" s="17"/>
      <c r="W1317" s="17"/>
      <c r="X1317" s="17"/>
    </row>
    <row r="1318" spans="17:24" x14ac:dyDescent="0.25">
      <c r="Q1318" s="17"/>
      <c r="R1318" s="17"/>
      <c r="S1318" s="17"/>
      <c r="T1318" s="17"/>
      <c r="U1318" s="17"/>
      <c r="V1318" s="17"/>
      <c r="W1318" s="17"/>
      <c r="X1318" s="17"/>
    </row>
    <row r="1319" spans="17:24" x14ac:dyDescent="0.25">
      <c r="Q1319" s="17"/>
      <c r="R1319" s="17"/>
      <c r="S1319" s="17"/>
      <c r="T1319" s="17"/>
      <c r="U1319" s="17"/>
      <c r="V1319" s="17"/>
      <c r="W1319" s="17"/>
      <c r="X1319" s="17"/>
    </row>
    <row r="1320" spans="17:24" x14ac:dyDescent="0.25">
      <c r="Q1320" s="17"/>
      <c r="R1320" s="17"/>
      <c r="S1320" s="17"/>
      <c r="T1320" s="17"/>
      <c r="U1320" s="17"/>
      <c r="V1320" s="17"/>
      <c r="W1320" s="17"/>
      <c r="X1320" s="17"/>
    </row>
    <row r="1321" spans="17:24" x14ac:dyDescent="0.25">
      <c r="Q1321" s="17"/>
      <c r="R1321" s="17"/>
      <c r="S1321" s="17"/>
      <c r="T1321" s="17"/>
      <c r="U1321" s="17"/>
      <c r="V1321" s="17"/>
      <c r="W1321" s="17"/>
      <c r="X1321" s="17"/>
    </row>
    <row r="1322" spans="17:24" x14ac:dyDescent="0.25">
      <c r="Q1322" s="17"/>
      <c r="R1322" s="17"/>
      <c r="S1322" s="17"/>
      <c r="T1322" s="17"/>
      <c r="U1322" s="17"/>
      <c r="V1322" s="17"/>
      <c r="W1322" s="17"/>
      <c r="X1322" s="17"/>
    </row>
    <row r="1323" spans="17:24" x14ac:dyDescent="0.25">
      <c r="Q1323" s="17"/>
      <c r="R1323" s="17"/>
      <c r="S1323" s="17"/>
      <c r="T1323" s="17"/>
      <c r="U1323" s="17"/>
      <c r="V1323" s="17"/>
      <c r="W1323" s="17"/>
      <c r="X1323" s="17"/>
    </row>
    <row r="1324" spans="17:24" x14ac:dyDescent="0.25">
      <c r="Q1324" s="17"/>
      <c r="R1324" s="17"/>
      <c r="S1324" s="17"/>
      <c r="T1324" s="17"/>
      <c r="U1324" s="17"/>
      <c r="V1324" s="17"/>
      <c r="W1324" s="17"/>
      <c r="X1324" s="17"/>
    </row>
    <row r="1325" spans="17:24" x14ac:dyDescent="0.25">
      <c r="Q1325" s="17"/>
      <c r="R1325" s="17"/>
      <c r="S1325" s="17"/>
      <c r="T1325" s="17"/>
      <c r="U1325" s="17"/>
      <c r="V1325" s="17"/>
      <c r="W1325" s="17"/>
      <c r="X1325" s="17"/>
    </row>
    <row r="1326" spans="17:24" x14ac:dyDescent="0.25">
      <c r="Q1326" s="17"/>
      <c r="R1326" s="17"/>
      <c r="S1326" s="17"/>
      <c r="T1326" s="17"/>
      <c r="U1326" s="17"/>
      <c r="V1326" s="17"/>
      <c r="W1326" s="17"/>
      <c r="X1326" s="17"/>
    </row>
    <row r="1327" spans="17:24" x14ac:dyDescent="0.25">
      <c r="Q1327" s="17"/>
      <c r="R1327" s="17"/>
      <c r="S1327" s="17"/>
      <c r="T1327" s="17"/>
      <c r="U1327" s="17"/>
      <c r="V1327" s="17"/>
      <c r="W1327" s="17"/>
      <c r="X1327" s="17"/>
    </row>
    <row r="1328" spans="17:24" x14ac:dyDescent="0.25">
      <c r="Q1328" s="17"/>
      <c r="R1328" s="17"/>
      <c r="S1328" s="17"/>
      <c r="T1328" s="17"/>
      <c r="U1328" s="17"/>
      <c r="V1328" s="17"/>
      <c r="W1328" s="17"/>
      <c r="X1328" s="17"/>
    </row>
    <row r="1329" spans="17:24" x14ac:dyDescent="0.25">
      <c r="Q1329" s="17"/>
      <c r="R1329" s="17"/>
      <c r="S1329" s="17"/>
      <c r="T1329" s="17"/>
      <c r="U1329" s="17"/>
      <c r="V1329" s="17"/>
      <c r="W1329" s="17"/>
      <c r="X1329" s="17"/>
    </row>
    <row r="1330" spans="17:24" x14ac:dyDescent="0.25">
      <c r="Q1330" s="17"/>
      <c r="R1330" s="17"/>
      <c r="S1330" s="17"/>
      <c r="T1330" s="17"/>
      <c r="U1330" s="17"/>
      <c r="V1330" s="17"/>
      <c r="W1330" s="17"/>
      <c r="X1330" s="17"/>
    </row>
    <row r="1331" spans="17:24" x14ac:dyDescent="0.25">
      <c r="Q1331" s="17"/>
      <c r="R1331" s="17"/>
      <c r="S1331" s="17"/>
      <c r="T1331" s="17"/>
      <c r="U1331" s="17"/>
      <c r="V1331" s="17"/>
      <c r="W1331" s="17"/>
      <c r="X1331" s="17"/>
    </row>
    <row r="1332" spans="17:24" x14ac:dyDescent="0.25">
      <c r="Q1332" s="17"/>
      <c r="R1332" s="17"/>
      <c r="S1332" s="17"/>
      <c r="T1332" s="17"/>
      <c r="U1332" s="17"/>
      <c r="V1332" s="17"/>
      <c r="W1332" s="17"/>
      <c r="X1332" s="17"/>
    </row>
    <row r="1333" spans="17:24" x14ac:dyDescent="0.25">
      <c r="Q1333" s="17"/>
      <c r="R1333" s="17"/>
      <c r="S1333" s="17"/>
      <c r="T1333" s="17"/>
      <c r="U1333" s="17"/>
      <c r="V1333" s="17"/>
      <c r="W1333" s="17"/>
      <c r="X1333" s="17"/>
    </row>
    <row r="1334" spans="17:24" x14ac:dyDescent="0.25">
      <c r="Q1334" s="17"/>
      <c r="R1334" s="17"/>
      <c r="S1334" s="17"/>
      <c r="T1334" s="17"/>
      <c r="U1334" s="17"/>
      <c r="V1334" s="17"/>
      <c r="W1334" s="17"/>
      <c r="X1334" s="17"/>
    </row>
    <row r="1335" spans="17:24" x14ac:dyDescent="0.25">
      <c r="Q1335" s="17"/>
      <c r="R1335" s="17"/>
      <c r="S1335" s="17"/>
      <c r="T1335" s="17"/>
      <c r="U1335" s="17"/>
      <c r="V1335" s="17"/>
      <c r="W1335" s="17"/>
      <c r="X1335" s="17"/>
    </row>
    <row r="1336" spans="17:24" x14ac:dyDescent="0.25">
      <c r="Q1336" s="17"/>
      <c r="R1336" s="17"/>
      <c r="S1336" s="17"/>
      <c r="T1336" s="17"/>
      <c r="U1336" s="17"/>
      <c r="V1336" s="17"/>
      <c r="W1336" s="17"/>
      <c r="X1336" s="17"/>
    </row>
    <row r="1337" spans="17:24" x14ac:dyDescent="0.25">
      <c r="Q1337" s="17"/>
      <c r="R1337" s="17"/>
      <c r="S1337" s="17"/>
      <c r="T1337" s="17"/>
      <c r="U1337" s="17"/>
      <c r="V1337" s="17"/>
      <c r="W1337" s="17"/>
      <c r="X1337" s="17"/>
    </row>
    <row r="1338" spans="17:24" x14ac:dyDescent="0.25">
      <c r="Q1338" s="17"/>
      <c r="R1338" s="17"/>
      <c r="S1338" s="17"/>
      <c r="T1338" s="17"/>
      <c r="U1338" s="17"/>
      <c r="V1338" s="17"/>
      <c r="W1338" s="17"/>
      <c r="X1338" s="17"/>
    </row>
    <row r="1339" spans="17:24" x14ac:dyDescent="0.25">
      <c r="Q1339" s="17"/>
      <c r="R1339" s="17"/>
      <c r="S1339" s="17"/>
      <c r="T1339" s="17"/>
      <c r="U1339" s="17"/>
      <c r="V1339" s="17"/>
      <c r="W1339" s="17"/>
      <c r="X1339" s="17"/>
    </row>
    <row r="1340" spans="17:24" x14ac:dyDescent="0.25">
      <c r="Q1340" s="17"/>
      <c r="R1340" s="17"/>
      <c r="S1340" s="17"/>
      <c r="T1340" s="17"/>
      <c r="U1340" s="17"/>
      <c r="V1340" s="17"/>
      <c r="W1340" s="17"/>
      <c r="X1340" s="17"/>
    </row>
    <row r="1341" spans="17:24" x14ac:dyDescent="0.25">
      <c r="Q1341" s="17"/>
      <c r="R1341" s="17"/>
      <c r="S1341" s="17"/>
      <c r="T1341" s="17"/>
      <c r="U1341" s="17"/>
      <c r="V1341" s="17"/>
      <c r="W1341" s="17"/>
      <c r="X1341" s="17"/>
    </row>
    <row r="1342" spans="17:24" x14ac:dyDescent="0.25">
      <c r="Q1342" s="17"/>
      <c r="R1342" s="17"/>
      <c r="S1342" s="17"/>
      <c r="T1342" s="17"/>
      <c r="U1342" s="17"/>
      <c r="V1342" s="17"/>
      <c r="W1342" s="17"/>
      <c r="X1342" s="17"/>
    </row>
    <row r="1343" spans="17:24" x14ac:dyDescent="0.25">
      <c r="Q1343" s="17"/>
      <c r="R1343" s="17"/>
      <c r="S1343" s="17"/>
      <c r="T1343" s="17"/>
      <c r="U1343" s="17"/>
      <c r="V1343" s="17"/>
      <c r="W1343" s="17"/>
      <c r="X1343" s="17"/>
    </row>
    <row r="1344" spans="17:24" x14ac:dyDescent="0.25">
      <c r="Q1344" s="17"/>
      <c r="R1344" s="17"/>
      <c r="S1344" s="17"/>
      <c r="T1344" s="17"/>
      <c r="U1344" s="17"/>
      <c r="V1344" s="17"/>
      <c r="W1344" s="17"/>
      <c r="X1344" s="17"/>
    </row>
    <row r="1345" spans="17:24" x14ac:dyDescent="0.25">
      <c r="Q1345" s="17"/>
      <c r="R1345" s="17"/>
      <c r="S1345" s="17"/>
      <c r="T1345" s="17"/>
      <c r="U1345" s="17"/>
      <c r="V1345" s="17"/>
      <c r="W1345" s="17"/>
      <c r="X1345" s="17"/>
    </row>
    <row r="1346" spans="17:24" x14ac:dyDescent="0.25">
      <c r="Q1346" s="17"/>
      <c r="R1346" s="17"/>
      <c r="S1346" s="17"/>
      <c r="T1346" s="17"/>
      <c r="U1346" s="17"/>
      <c r="V1346" s="17"/>
      <c r="W1346" s="17"/>
      <c r="X1346" s="17"/>
    </row>
    <row r="1347" spans="17:24" x14ac:dyDescent="0.25">
      <c r="Q1347" s="17"/>
      <c r="R1347" s="17"/>
      <c r="S1347" s="17"/>
      <c r="T1347" s="17"/>
      <c r="U1347" s="17"/>
      <c r="V1347" s="17"/>
      <c r="W1347" s="17"/>
      <c r="X1347" s="17"/>
    </row>
    <row r="1348" spans="17:24" x14ac:dyDescent="0.25">
      <c r="Q1348" s="17"/>
      <c r="R1348" s="17"/>
      <c r="S1348" s="17"/>
      <c r="T1348" s="17"/>
      <c r="U1348" s="17"/>
      <c r="V1348" s="17"/>
      <c r="W1348" s="17"/>
      <c r="X1348" s="17"/>
    </row>
    <row r="1349" spans="17:24" x14ac:dyDescent="0.25">
      <c r="Q1349" s="17"/>
      <c r="R1349" s="17"/>
      <c r="S1349" s="17"/>
      <c r="T1349" s="17"/>
      <c r="U1349" s="17"/>
      <c r="V1349" s="17"/>
      <c r="W1349" s="17"/>
      <c r="X1349" s="17"/>
    </row>
    <row r="1350" spans="17:24" x14ac:dyDescent="0.25">
      <c r="Q1350" s="17"/>
      <c r="R1350" s="17"/>
      <c r="S1350" s="17"/>
      <c r="T1350" s="17"/>
      <c r="U1350" s="17"/>
      <c r="V1350" s="17"/>
      <c r="W1350" s="17"/>
      <c r="X1350" s="17"/>
    </row>
    <row r="1351" spans="17:24" x14ac:dyDescent="0.25">
      <c r="Q1351" s="17"/>
      <c r="R1351" s="17"/>
      <c r="S1351" s="17"/>
      <c r="T1351" s="17"/>
      <c r="U1351" s="17"/>
      <c r="V1351" s="17"/>
      <c r="W1351" s="17"/>
      <c r="X1351" s="17"/>
    </row>
    <row r="1352" spans="17:24" x14ac:dyDescent="0.25">
      <c r="Q1352" s="17"/>
      <c r="R1352" s="17"/>
      <c r="S1352" s="17"/>
      <c r="T1352" s="17"/>
      <c r="U1352" s="17"/>
      <c r="V1352" s="17"/>
      <c r="W1352" s="17"/>
      <c r="X1352" s="17"/>
    </row>
    <row r="1353" spans="17:24" x14ac:dyDescent="0.25">
      <c r="Q1353" s="17"/>
      <c r="R1353" s="17"/>
      <c r="S1353" s="17"/>
      <c r="T1353" s="17"/>
      <c r="U1353" s="17"/>
      <c r="V1353" s="17"/>
      <c r="W1353" s="17"/>
      <c r="X1353" s="17"/>
    </row>
    <row r="1354" spans="17:24" x14ac:dyDescent="0.25">
      <c r="Q1354" s="17"/>
      <c r="R1354" s="17"/>
      <c r="S1354" s="17"/>
      <c r="T1354" s="17"/>
      <c r="U1354" s="17"/>
      <c r="V1354" s="17"/>
      <c r="W1354" s="17"/>
      <c r="X1354" s="17"/>
    </row>
    <row r="1355" spans="17:24" x14ac:dyDescent="0.25">
      <c r="Q1355" s="17"/>
      <c r="R1355" s="17"/>
      <c r="S1355" s="17"/>
      <c r="T1355" s="17"/>
      <c r="U1355" s="17"/>
      <c r="V1355" s="17"/>
      <c r="W1355" s="17"/>
      <c r="X1355" s="17"/>
    </row>
    <row r="1356" spans="17:24" x14ac:dyDescent="0.25">
      <c r="Q1356" s="17"/>
      <c r="R1356" s="17"/>
      <c r="S1356" s="17"/>
      <c r="T1356" s="17"/>
      <c r="U1356" s="17"/>
      <c r="V1356" s="17"/>
      <c r="W1356" s="17"/>
      <c r="X1356" s="17"/>
    </row>
    <row r="1357" spans="17:24" x14ac:dyDescent="0.25">
      <c r="Q1357" s="17"/>
      <c r="R1357" s="17"/>
      <c r="S1357" s="17"/>
      <c r="T1357" s="17"/>
      <c r="U1357" s="17"/>
      <c r="V1357" s="17"/>
      <c r="W1357" s="17"/>
      <c r="X1357" s="17"/>
    </row>
    <row r="1358" spans="17:24" x14ac:dyDescent="0.25">
      <c r="Q1358" s="17"/>
      <c r="R1358" s="17"/>
      <c r="S1358" s="17"/>
      <c r="T1358" s="17"/>
      <c r="U1358" s="17"/>
      <c r="V1358" s="17"/>
      <c r="W1358" s="17"/>
      <c r="X1358" s="17"/>
    </row>
    <row r="1359" spans="17:24" x14ac:dyDescent="0.25">
      <c r="Q1359" s="17"/>
      <c r="R1359" s="17"/>
      <c r="S1359" s="17"/>
      <c r="T1359" s="17"/>
      <c r="U1359" s="17"/>
      <c r="V1359" s="17"/>
      <c r="W1359" s="17"/>
      <c r="X1359" s="17"/>
    </row>
    <row r="1360" spans="17:24" x14ac:dyDescent="0.25">
      <c r="Q1360" s="17"/>
      <c r="R1360" s="17"/>
      <c r="S1360" s="17"/>
      <c r="T1360" s="17"/>
      <c r="U1360" s="17"/>
      <c r="V1360" s="17"/>
      <c r="W1360" s="17"/>
      <c r="X1360" s="17"/>
    </row>
    <row r="1361" spans="17:24" x14ac:dyDescent="0.25">
      <c r="Q1361" s="17"/>
      <c r="R1361" s="17"/>
      <c r="S1361" s="17"/>
      <c r="T1361" s="17"/>
      <c r="U1361" s="17"/>
      <c r="V1361" s="17"/>
      <c r="W1361" s="17"/>
      <c r="X1361" s="17"/>
    </row>
    <row r="1362" spans="17:24" x14ac:dyDescent="0.25">
      <c r="Q1362" s="17"/>
      <c r="R1362" s="17"/>
      <c r="S1362" s="17"/>
      <c r="T1362" s="17"/>
      <c r="U1362" s="17"/>
      <c r="V1362" s="17"/>
      <c r="W1362" s="17"/>
      <c r="X1362" s="17"/>
    </row>
    <row r="1363" spans="17:24" x14ac:dyDescent="0.25">
      <c r="Q1363" s="17"/>
      <c r="R1363" s="17"/>
      <c r="S1363" s="17"/>
      <c r="T1363" s="17"/>
      <c r="U1363" s="17"/>
      <c r="V1363" s="17"/>
      <c r="W1363" s="17"/>
      <c r="X1363" s="17"/>
    </row>
    <row r="1364" spans="17:24" x14ac:dyDescent="0.25">
      <c r="Q1364" s="17"/>
      <c r="R1364" s="17"/>
      <c r="S1364" s="17"/>
      <c r="T1364" s="17"/>
      <c r="U1364" s="17"/>
      <c r="V1364" s="17"/>
      <c r="W1364" s="17"/>
      <c r="X1364" s="17"/>
    </row>
    <row r="1365" spans="17:24" x14ac:dyDescent="0.25">
      <c r="Q1365" s="17"/>
      <c r="R1365" s="17"/>
      <c r="S1365" s="17"/>
      <c r="T1365" s="17"/>
      <c r="U1365" s="17"/>
      <c r="V1365" s="17"/>
      <c r="W1365" s="17"/>
      <c r="X1365" s="17"/>
    </row>
    <row r="1366" spans="17:24" x14ac:dyDescent="0.25">
      <c r="Q1366" s="17"/>
      <c r="R1366" s="17"/>
      <c r="S1366" s="17"/>
      <c r="T1366" s="17"/>
      <c r="U1366" s="17"/>
      <c r="V1366" s="17"/>
      <c r="W1366" s="17"/>
      <c r="X1366" s="17"/>
    </row>
    <row r="1367" spans="17:24" x14ac:dyDescent="0.25">
      <c r="Q1367" s="17"/>
      <c r="R1367" s="17"/>
      <c r="S1367" s="17"/>
      <c r="T1367" s="17"/>
      <c r="U1367" s="17"/>
      <c r="V1367" s="17"/>
      <c r="W1367" s="17"/>
      <c r="X1367" s="17"/>
    </row>
    <row r="1368" spans="17:24" x14ac:dyDescent="0.25">
      <c r="Q1368" s="17"/>
      <c r="R1368" s="17"/>
      <c r="S1368" s="17"/>
      <c r="T1368" s="17"/>
      <c r="U1368" s="17"/>
      <c r="V1368" s="17"/>
      <c r="W1368" s="17"/>
      <c r="X1368" s="17"/>
    </row>
    <row r="1369" spans="17:24" x14ac:dyDescent="0.25">
      <c r="Q1369" s="17"/>
      <c r="R1369" s="17"/>
      <c r="S1369" s="17"/>
      <c r="T1369" s="17"/>
      <c r="U1369" s="17"/>
      <c r="V1369" s="17"/>
      <c r="W1369" s="17"/>
      <c r="X1369" s="17"/>
    </row>
    <row r="1370" spans="17:24" x14ac:dyDescent="0.25">
      <c r="Q1370" s="17"/>
      <c r="R1370" s="17"/>
      <c r="S1370" s="17"/>
      <c r="T1370" s="17"/>
      <c r="U1370" s="17"/>
      <c r="V1370" s="17"/>
      <c r="W1370" s="17"/>
      <c r="X1370" s="17"/>
    </row>
    <row r="1371" spans="17:24" x14ac:dyDescent="0.25">
      <c r="Q1371" s="17"/>
      <c r="R1371" s="17"/>
      <c r="S1371" s="17"/>
      <c r="T1371" s="17"/>
      <c r="U1371" s="17"/>
      <c r="V1371" s="17"/>
      <c r="W1371" s="17"/>
      <c r="X1371" s="17"/>
    </row>
    <row r="1372" spans="17:24" x14ac:dyDescent="0.25">
      <c r="Q1372" s="17"/>
      <c r="R1372" s="17"/>
      <c r="S1372" s="17"/>
      <c r="T1372" s="17"/>
      <c r="U1372" s="17"/>
      <c r="V1372" s="17"/>
      <c r="W1372" s="17"/>
      <c r="X1372" s="17"/>
    </row>
    <row r="1373" spans="17:24" x14ac:dyDescent="0.25">
      <c r="Q1373" s="17"/>
      <c r="R1373" s="17"/>
      <c r="S1373" s="17"/>
      <c r="T1373" s="17"/>
      <c r="U1373" s="17"/>
      <c r="V1373" s="17"/>
      <c r="W1373" s="17"/>
      <c r="X1373" s="17"/>
    </row>
    <row r="1374" spans="17:24" x14ac:dyDescent="0.25">
      <c r="Q1374" s="17"/>
      <c r="R1374" s="17"/>
      <c r="S1374" s="17"/>
      <c r="T1374" s="17"/>
      <c r="U1374" s="17"/>
      <c r="V1374" s="17"/>
      <c r="W1374" s="17"/>
      <c r="X1374" s="17"/>
    </row>
    <row r="1375" spans="17:24" x14ac:dyDescent="0.25">
      <c r="Q1375" s="17"/>
      <c r="R1375" s="17"/>
      <c r="S1375" s="17"/>
      <c r="T1375" s="17"/>
      <c r="U1375" s="17"/>
      <c r="V1375" s="17"/>
      <c r="W1375" s="17"/>
      <c r="X1375" s="17"/>
    </row>
    <row r="1376" spans="17:24" x14ac:dyDescent="0.25">
      <c r="Q1376" s="17"/>
      <c r="R1376" s="17"/>
      <c r="S1376" s="17"/>
      <c r="T1376" s="17"/>
      <c r="U1376" s="17"/>
      <c r="V1376" s="17"/>
      <c r="W1376" s="17"/>
      <c r="X1376" s="17"/>
    </row>
    <row r="1377" spans="17:24" x14ac:dyDescent="0.25">
      <c r="Q1377" s="17"/>
      <c r="R1377" s="17"/>
      <c r="S1377" s="17"/>
      <c r="T1377" s="17"/>
      <c r="U1377" s="17"/>
      <c r="V1377" s="17"/>
      <c r="W1377" s="17"/>
      <c r="X1377" s="17"/>
    </row>
    <row r="1378" spans="17:24" x14ac:dyDescent="0.25">
      <c r="Q1378" s="17"/>
      <c r="R1378" s="17"/>
      <c r="S1378" s="17"/>
      <c r="T1378" s="17"/>
      <c r="U1378" s="17"/>
      <c r="V1378" s="17"/>
      <c r="W1378" s="17"/>
      <c r="X1378" s="17"/>
    </row>
    <row r="1379" spans="17:24" x14ac:dyDescent="0.25">
      <c r="Q1379" s="17"/>
      <c r="R1379" s="17"/>
      <c r="S1379" s="17"/>
      <c r="T1379" s="17"/>
      <c r="U1379" s="17"/>
      <c r="V1379" s="17"/>
      <c r="W1379" s="17"/>
      <c r="X1379" s="17"/>
    </row>
    <row r="1380" spans="17:24" x14ac:dyDescent="0.25">
      <c r="Q1380" s="17"/>
      <c r="R1380" s="17"/>
      <c r="S1380" s="17"/>
      <c r="T1380" s="17"/>
      <c r="U1380" s="17"/>
      <c r="V1380" s="17"/>
      <c r="W1380" s="17"/>
      <c r="X1380" s="17"/>
    </row>
    <row r="1381" spans="17:24" x14ac:dyDescent="0.25">
      <c r="Q1381" s="17"/>
      <c r="R1381" s="17"/>
      <c r="S1381" s="17"/>
      <c r="T1381" s="17"/>
      <c r="U1381" s="17"/>
      <c r="V1381" s="17"/>
      <c r="W1381" s="17"/>
      <c r="X1381" s="17"/>
    </row>
    <row r="1382" spans="17:24" x14ac:dyDescent="0.25">
      <c r="Q1382" s="17"/>
      <c r="R1382" s="17"/>
      <c r="S1382" s="17"/>
      <c r="T1382" s="17"/>
      <c r="U1382" s="17"/>
      <c r="V1382" s="17"/>
      <c r="W1382" s="17"/>
      <c r="X1382" s="17"/>
    </row>
    <row r="1383" spans="17:24" x14ac:dyDescent="0.25">
      <c r="Q1383" s="17"/>
      <c r="R1383" s="17"/>
      <c r="S1383" s="17"/>
      <c r="T1383" s="17"/>
      <c r="U1383" s="17"/>
      <c r="V1383" s="17"/>
      <c r="W1383" s="17"/>
      <c r="X1383" s="17"/>
    </row>
    <row r="1384" spans="17:24" x14ac:dyDescent="0.25">
      <c r="Q1384" s="17"/>
      <c r="R1384" s="17"/>
      <c r="S1384" s="17"/>
      <c r="T1384" s="17"/>
      <c r="U1384" s="17"/>
      <c r="V1384" s="17"/>
      <c r="W1384" s="17"/>
      <c r="X1384" s="17"/>
    </row>
    <row r="1385" spans="17:24" x14ac:dyDescent="0.25">
      <c r="Q1385" s="17"/>
      <c r="R1385" s="17"/>
      <c r="S1385" s="17"/>
      <c r="T1385" s="17"/>
      <c r="U1385" s="17"/>
      <c r="V1385" s="17"/>
      <c r="W1385" s="17"/>
      <c r="X1385" s="17"/>
    </row>
    <row r="1386" spans="17:24" x14ac:dyDescent="0.25">
      <c r="Q1386" s="17"/>
      <c r="R1386" s="17"/>
      <c r="S1386" s="17"/>
      <c r="T1386" s="17"/>
      <c r="U1386" s="17"/>
      <c r="V1386" s="17"/>
      <c r="W1386" s="17"/>
      <c r="X1386" s="17"/>
    </row>
    <row r="1387" spans="17:24" x14ac:dyDescent="0.25">
      <c r="Q1387" s="17"/>
      <c r="R1387" s="17"/>
      <c r="S1387" s="17"/>
      <c r="T1387" s="17"/>
      <c r="U1387" s="17"/>
      <c r="V1387" s="17"/>
      <c r="W1387" s="17"/>
      <c r="X1387" s="17"/>
    </row>
    <row r="1388" spans="17:24" x14ac:dyDescent="0.25">
      <c r="Q1388" s="17"/>
      <c r="R1388" s="17"/>
      <c r="S1388" s="17"/>
      <c r="T1388" s="17"/>
      <c r="U1388" s="17"/>
      <c r="V1388" s="17"/>
      <c r="W1388" s="17"/>
      <c r="X1388" s="17"/>
    </row>
    <row r="1389" spans="17:24" x14ac:dyDescent="0.25">
      <c r="Q1389" s="17"/>
      <c r="R1389" s="17"/>
      <c r="S1389" s="17"/>
      <c r="T1389" s="17"/>
      <c r="U1389" s="17"/>
      <c r="V1389" s="17"/>
      <c r="W1389" s="17"/>
      <c r="X1389" s="17"/>
    </row>
    <row r="1390" spans="17:24" x14ac:dyDescent="0.25">
      <c r="Q1390" s="17"/>
      <c r="R1390" s="17"/>
      <c r="S1390" s="17"/>
      <c r="T1390" s="17"/>
      <c r="U1390" s="17"/>
      <c r="V1390" s="17"/>
      <c r="W1390" s="17"/>
      <c r="X1390" s="17"/>
    </row>
    <row r="1391" spans="17:24" x14ac:dyDescent="0.25">
      <c r="Q1391" s="17"/>
      <c r="R1391" s="17"/>
      <c r="S1391" s="17"/>
      <c r="T1391" s="17"/>
      <c r="U1391" s="17"/>
      <c r="V1391" s="17"/>
      <c r="W1391" s="17"/>
      <c r="X1391" s="17"/>
    </row>
    <row r="1392" spans="17:24" x14ac:dyDescent="0.25">
      <c r="Q1392" s="17"/>
      <c r="R1392" s="17"/>
      <c r="S1392" s="17"/>
      <c r="T1392" s="17"/>
      <c r="U1392" s="17"/>
      <c r="V1392" s="17"/>
      <c r="W1392" s="17"/>
      <c r="X1392" s="17"/>
    </row>
    <row r="1393" spans="17:24" x14ac:dyDescent="0.25">
      <c r="Q1393" s="17"/>
      <c r="R1393" s="17"/>
      <c r="S1393" s="17"/>
      <c r="T1393" s="17"/>
      <c r="U1393" s="17"/>
      <c r="V1393" s="17"/>
      <c r="W1393" s="17"/>
      <c r="X1393" s="17"/>
    </row>
    <row r="1394" spans="17:24" x14ac:dyDescent="0.25">
      <c r="Q1394" s="17"/>
      <c r="R1394" s="17"/>
      <c r="S1394" s="17"/>
      <c r="T1394" s="17"/>
      <c r="U1394" s="17"/>
      <c r="V1394" s="17"/>
      <c r="W1394" s="17"/>
      <c r="X1394" s="17"/>
    </row>
    <row r="1395" spans="17:24" x14ac:dyDescent="0.25">
      <c r="Q1395" s="17"/>
      <c r="R1395" s="17"/>
      <c r="S1395" s="17"/>
      <c r="T1395" s="17"/>
      <c r="U1395" s="17"/>
      <c r="V1395" s="17"/>
      <c r="W1395" s="17"/>
      <c r="X1395" s="17"/>
    </row>
    <row r="1396" spans="17:24" x14ac:dyDescent="0.25">
      <c r="Q1396" s="17"/>
      <c r="R1396" s="17"/>
      <c r="S1396" s="17"/>
      <c r="T1396" s="17"/>
      <c r="U1396" s="17"/>
      <c r="V1396" s="17"/>
      <c r="W1396" s="17"/>
      <c r="X1396" s="17"/>
    </row>
    <row r="1397" spans="17:24" x14ac:dyDescent="0.25">
      <c r="Q1397" s="17"/>
      <c r="R1397" s="17"/>
      <c r="S1397" s="17"/>
      <c r="T1397" s="17"/>
      <c r="U1397" s="17"/>
      <c r="V1397" s="17"/>
      <c r="W1397" s="17"/>
      <c r="X1397" s="17"/>
    </row>
    <row r="1398" spans="17:24" x14ac:dyDescent="0.25">
      <c r="Q1398" s="17"/>
      <c r="R1398" s="17"/>
      <c r="S1398" s="17"/>
      <c r="T1398" s="17"/>
      <c r="U1398" s="17"/>
      <c r="V1398" s="17"/>
      <c r="W1398" s="17"/>
      <c r="X1398" s="17"/>
    </row>
    <row r="1399" spans="17:24" x14ac:dyDescent="0.25">
      <c r="Q1399" s="17"/>
      <c r="R1399" s="17"/>
      <c r="S1399" s="17"/>
      <c r="T1399" s="17"/>
      <c r="U1399" s="17"/>
      <c r="V1399" s="17"/>
      <c r="W1399" s="17"/>
      <c r="X1399" s="17"/>
    </row>
    <row r="1400" spans="17:24" x14ac:dyDescent="0.25">
      <c r="Q1400" s="17"/>
      <c r="R1400" s="17"/>
      <c r="S1400" s="17"/>
      <c r="T1400" s="17"/>
      <c r="U1400" s="17"/>
      <c r="V1400" s="17"/>
      <c r="W1400" s="17"/>
      <c r="X1400" s="17"/>
    </row>
    <row r="1401" spans="17:24" x14ac:dyDescent="0.25">
      <c r="Q1401" s="17"/>
      <c r="R1401" s="17"/>
      <c r="S1401" s="17"/>
      <c r="T1401" s="17"/>
      <c r="U1401" s="17"/>
      <c r="V1401" s="17"/>
      <c r="W1401" s="17"/>
      <c r="X1401" s="17"/>
    </row>
    <row r="1402" spans="17:24" x14ac:dyDescent="0.25">
      <c r="Q1402" s="17"/>
      <c r="R1402" s="17"/>
      <c r="S1402" s="17"/>
      <c r="T1402" s="17"/>
      <c r="U1402" s="17"/>
      <c r="V1402" s="17"/>
      <c r="W1402" s="17"/>
      <c r="X1402" s="17"/>
    </row>
    <row r="1403" spans="17:24" x14ac:dyDescent="0.25">
      <c r="Q1403" s="17"/>
      <c r="R1403" s="17"/>
      <c r="S1403" s="17"/>
      <c r="T1403" s="17"/>
      <c r="U1403" s="17"/>
      <c r="V1403" s="17"/>
      <c r="W1403" s="17"/>
      <c r="X1403" s="17"/>
    </row>
    <row r="1404" spans="17:24" x14ac:dyDescent="0.25">
      <c r="Q1404" s="17"/>
      <c r="R1404" s="17"/>
      <c r="S1404" s="17"/>
      <c r="T1404" s="17"/>
      <c r="U1404" s="17"/>
      <c r="V1404" s="17"/>
      <c r="W1404" s="17"/>
      <c r="X1404" s="17"/>
    </row>
    <row r="1405" spans="17:24" x14ac:dyDescent="0.25">
      <c r="Q1405" s="17"/>
      <c r="R1405" s="17"/>
      <c r="S1405" s="17"/>
      <c r="T1405" s="17"/>
      <c r="U1405" s="17"/>
      <c r="V1405" s="17"/>
      <c r="W1405" s="17"/>
      <c r="X1405" s="17"/>
    </row>
    <row r="1406" spans="17:24" x14ac:dyDescent="0.25">
      <c r="Q1406" s="17"/>
      <c r="R1406" s="17"/>
      <c r="S1406" s="17"/>
      <c r="T1406" s="17"/>
      <c r="U1406" s="17"/>
      <c r="V1406" s="17"/>
      <c r="W1406" s="17"/>
      <c r="X1406" s="17"/>
    </row>
    <row r="1407" spans="17:24" x14ac:dyDescent="0.25">
      <c r="Q1407" s="17"/>
      <c r="R1407" s="17"/>
      <c r="S1407" s="17"/>
      <c r="T1407" s="17"/>
      <c r="U1407" s="17"/>
      <c r="V1407" s="17"/>
      <c r="W1407" s="17"/>
      <c r="X1407" s="17"/>
    </row>
    <row r="1408" spans="17:24" x14ac:dyDescent="0.25">
      <c r="Q1408" s="17"/>
      <c r="R1408" s="17"/>
      <c r="S1408" s="17"/>
      <c r="T1408" s="17"/>
      <c r="U1408" s="17"/>
      <c r="V1408" s="17"/>
      <c r="W1408" s="17"/>
      <c r="X1408" s="17"/>
    </row>
    <row r="1409" spans="17:24" x14ac:dyDescent="0.25">
      <c r="Q1409" s="17"/>
      <c r="R1409" s="17"/>
      <c r="S1409" s="17"/>
      <c r="T1409" s="17"/>
      <c r="U1409" s="17"/>
      <c r="V1409" s="17"/>
      <c r="W1409" s="17"/>
      <c r="X1409" s="17"/>
    </row>
    <row r="1410" spans="17:24" x14ac:dyDescent="0.25">
      <c r="Q1410" s="17"/>
      <c r="R1410" s="17"/>
      <c r="S1410" s="17"/>
      <c r="T1410" s="17"/>
      <c r="U1410" s="17"/>
      <c r="V1410" s="17"/>
      <c r="W1410" s="17"/>
      <c r="X1410" s="17"/>
    </row>
    <row r="1411" spans="17:24" x14ac:dyDescent="0.25">
      <c r="Q1411" s="17"/>
      <c r="R1411" s="17"/>
      <c r="S1411" s="17"/>
      <c r="T1411" s="17"/>
      <c r="U1411" s="17"/>
      <c r="V1411" s="17"/>
      <c r="W1411" s="17"/>
      <c r="X1411" s="17"/>
    </row>
    <row r="1412" spans="17:24" x14ac:dyDescent="0.25">
      <c r="Q1412" s="17"/>
      <c r="R1412" s="17"/>
      <c r="S1412" s="17"/>
      <c r="T1412" s="17"/>
      <c r="U1412" s="17"/>
      <c r="V1412" s="17"/>
      <c r="W1412" s="17"/>
      <c r="X1412" s="17"/>
    </row>
    <row r="1413" spans="17:24" x14ac:dyDescent="0.25">
      <c r="Q1413" s="17"/>
      <c r="R1413" s="17"/>
      <c r="S1413" s="17"/>
      <c r="T1413" s="17"/>
      <c r="U1413" s="17"/>
      <c r="V1413" s="17"/>
      <c r="W1413" s="17"/>
      <c r="X1413" s="17"/>
    </row>
    <row r="1414" spans="17:24" x14ac:dyDescent="0.25">
      <c r="Q1414" s="17"/>
      <c r="R1414" s="17"/>
      <c r="S1414" s="17"/>
      <c r="T1414" s="17"/>
      <c r="U1414" s="17"/>
      <c r="V1414" s="17"/>
      <c r="W1414" s="17"/>
      <c r="X1414" s="17"/>
    </row>
    <row r="1415" spans="17:24" x14ac:dyDescent="0.25">
      <c r="Q1415" s="17"/>
      <c r="R1415" s="17"/>
      <c r="S1415" s="17"/>
      <c r="T1415" s="17"/>
      <c r="U1415" s="17"/>
      <c r="V1415" s="17"/>
      <c r="W1415" s="17"/>
      <c r="X1415" s="17"/>
    </row>
    <row r="1416" spans="17:24" x14ac:dyDescent="0.25">
      <c r="Q1416" s="17"/>
      <c r="R1416" s="17"/>
      <c r="S1416" s="17"/>
      <c r="T1416" s="17"/>
      <c r="U1416" s="17"/>
      <c r="V1416" s="17"/>
      <c r="W1416" s="17"/>
      <c r="X1416" s="17"/>
    </row>
    <row r="1417" spans="17:24" x14ac:dyDescent="0.25">
      <c r="Q1417" s="17"/>
      <c r="R1417" s="17"/>
      <c r="S1417" s="17"/>
      <c r="T1417" s="17"/>
      <c r="U1417" s="17"/>
      <c r="V1417" s="17"/>
      <c r="W1417" s="17"/>
      <c r="X1417" s="17"/>
    </row>
    <row r="1418" spans="17:24" x14ac:dyDescent="0.25">
      <c r="Q1418" s="17"/>
      <c r="R1418" s="17"/>
      <c r="S1418" s="17"/>
      <c r="T1418" s="17"/>
      <c r="U1418" s="17"/>
      <c r="V1418" s="17"/>
      <c r="W1418" s="17"/>
      <c r="X1418" s="17"/>
    </row>
    <row r="1419" spans="17:24" x14ac:dyDescent="0.25">
      <c r="Q1419" s="17"/>
      <c r="R1419" s="17"/>
      <c r="S1419" s="17"/>
      <c r="T1419" s="17"/>
      <c r="U1419" s="17"/>
      <c r="V1419" s="17"/>
      <c r="W1419" s="17"/>
      <c r="X1419" s="17"/>
    </row>
    <row r="1420" spans="17:24" x14ac:dyDescent="0.25">
      <c r="Q1420" s="17"/>
      <c r="R1420" s="17"/>
      <c r="S1420" s="17"/>
      <c r="T1420" s="17"/>
      <c r="U1420" s="17"/>
      <c r="V1420" s="17"/>
      <c r="W1420" s="17"/>
      <c r="X1420" s="17"/>
    </row>
    <row r="1421" spans="17:24" x14ac:dyDescent="0.25">
      <c r="Q1421" s="17"/>
      <c r="R1421" s="17"/>
      <c r="S1421" s="17"/>
      <c r="T1421" s="17"/>
      <c r="U1421" s="17"/>
      <c r="V1421" s="17"/>
      <c r="W1421" s="17"/>
      <c r="X1421" s="17"/>
    </row>
    <row r="1422" spans="17:24" x14ac:dyDescent="0.25">
      <c r="Q1422" s="17"/>
      <c r="R1422" s="17"/>
      <c r="S1422" s="17"/>
      <c r="T1422" s="17"/>
      <c r="U1422" s="17"/>
      <c r="V1422" s="17"/>
      <c r="W1422" s="17"/>
      <c r="X1422" s="17"/>
    </row>
    <row r="1423" spans="17:24" x14ac:dyDescent="0.25">
      <c r="Q1423" s="17"/>
      <c r="R1423" s="17"/>
      <c r="S1423" s="17"/>
      <c r="T1423" s="17"/>
      <c r="U1423" s="17"/>
      <c r="V1423" s="17"/>
      <c r="W1423" s="17"/>
      <c r="X1423" s="17"/>
    </row>
    <row r="1424" spans="17:24" x14ac:dyDescent="0.25">
      <c r="Q1424" s="17"/>
      <c r="R1424" s="17"/>
      <c r="S1424" s="17"/>
      <c r="T1424" s="17"/>
      <c r="U1424" s="17"/>
      <c r="V1424" s="17"/>
      <c r="W1424" s="17"/>
      <c r="X1424" s="17"/>
    </row>
    <row r="1425" spans="17:24" x14ac:dyDescent="0.25">
      <c r="Q1425" s="17"/>
      <c r="R1425" s="17"/>
      <c r="S1425" s="17"/>
      <c r="T1425" s="17"/>
      <c r="U1425" s="17"/>
      <c r="V1425" s="17"/>
      <c r="W1425" s="17"/>
      <c r="X1425" s="17"/>
    </row>
    <row r="1426" spans="17:24" x14ac:dyDescent="0.25">
      <c r="Q1426" s="17"/>
      <c r="R1426" s="17"/>
      <c r="S1426" s="17"/>
      <c r="T1426" s="17"/>
      <c r="U1426" s="17"/>
      <c r="V1426" s="17"/>
      <c r="W1426" s="17"/>
      <c r="X1426" s="17"/>
    </row>
    <row r="1427" spans="17:24" x14ac:dyDescent="0.25">
      <c r="Q1427" s="17"/>
      <c r="R1427" s="17"/>
      <c r="S1427" s="17"/>
      <c r="T1427" s="17"/>
      <c r="U1427" s="17"/>
      <c r="V1427" s="17"/>
      <c r="W1427" s="17"/>
      <c r="X1427" s="17"/>
    </row>
    <row r="1428" spans="17:24" x14ac:dyDescent="0.25">
      <c r="Q1428" s="17"/>
      <c r="R1428" s="17"/>
      <c r="S1428" s="17"/>
      <c r="T1428" s="17"/>
      <c r="U1428" s="17"/>
      <c r="V1428" s="17"/>
      <c r="W1428" s="17"/>
      <c r="X1428" s="17"/>
    </row>
    <row r="1429" spans="17:24" x14ac:dyDescent="0.25">
      <c r="Q1429" s="17"/>
      <c r="R1429" s="17"/>
      <c r="S1429" s="17"/>
      <c r="T1429" s="17"/>
      <c r="U1429" s="17"/>
      <c r="V1429" s="17"/>
      <c r="W1429" s="17"/>
      <c r="X1429" s="17"/>
    </row>
    <row r="1430" spans="17:24" x14ac:dyDescent="0.25">
      <c r="Q1430" s="17"/>
      <c r="R1430" s="17"/>
      <c r="S1430" s="17"/>
      <c r="T1430" s="17"/>
      <c r="U1430" s="17"/>
      <c r="V1430" s="17"/>
      <c r="W1430" s="17"/>
      <c r="X1430" s="17"/>
    </row>
    <row r="1431" spans="17:24" x14ac:dyDescent="0.25">
      <c r="Q1431" s="17"/>
      <c r="R1431" s="17"/>
      <c r="S1431" s="17"/>
      <c r="T1431" s="17"/>
      <c r="U1431" s="17"/>
      <c r="V1431" s="17"/>
      <c r="W1431" s="17"/>
      <c r="X1431" s="17"/>
    </row>
    <row r="1432" spans="17:24" x14ac:dyDescent="0.25">
      <c r="Q1432" s="17"/>
      <c r="R1432" s="17"/>
      <c r="S1432" s="17"/>
      <c r="T1432" s="17"/>
      <c r="U1432" s="17"/>
      <c r="V1432" s="17"/>
      <c r="W1432" s="17"/>
      <c r="X1432" s="17"/>
    </row>
    <row r="1433" spans="17:24" x14ac:dyDescent="0.25">
      <c r="Q1433" s="17"/>
      <c r="R1433" s="17"/>
      <c r="S1433" s="17"/>
      <c r="T1433" s="17"/>
      <c r="U1433" s="17"/>
      <c r="V1433" s="17"/>
      <c r="W1433" s="17"/>
      <c r="X1433" s="17"/>
    </row>
    <row r="1434" spans="17:24" x14ac:dyDescent="0.25">
      <c r="Q1434" s="17"/>
      <c r="R1434" s="17"/>
      <c r="S1434" s="17"/>
      <c r="T1434" s="17"/>
      <c r="U1434" s="17"/>
      <c r="V1434" s="17"/>
      <c r="W1434" s="17"/>
      <c r="X1434" s="17"/>
    </row>
    <row r="1435" spans="17:24" x14ac:dyDescent="0.25">
      <c r="Q1435" s="17"/>
      <c r="R1435" s="17"/>
      <c r="S1435" s="17"/>
      <c r="T1435" s="17"/>
      <c r="U1435" s="17"/>
      <c r="V1435" s="17"/>
      <c r="W1435" s="17"/>
      <c r="X1435" s="17"/>
    </row>
    <row r="1436" spans="17:24" x14ac:dyDescent="0.25">
      <c r="Q1436" s="17"/>
      <c r="R1436" s="17"/>
      <c r="S1436" s="17"/>
      <c r="T1436" s="17"/>
      <c r="U1436" s="17"/>
      <c r="V1436" s="17"/>
      <c r="W1436" s="17"/>
      <c r="X1436" s="17"/>
    </row>
    <row r="1437" spans="17:24" x14ac:dyDescent="0.25">
      <c r="Q1437" s="17"/>
      <c r="R1437" s="17"/>
      <c r="S1437" s="17"/>
      <c r="T1437" s="17"/>
      <c r="U1437" s="17"/>
      <c r="V1437" s="17"/>
      <c r="W1437" s="17"/>
      <c r="X1437" s="17"/>
    </row>
    <row r="1438" spans="17:24" x14ac:dyDescent="0.25">
      <c r="Q1438" s="17"/>
      <c r="R1438" s="17"/>
      <c r="S1438" s="17"/>
      <c r="T1438" s="17"/>
      <c r="U1438" s="17"/>
      <c r="V1438" s="17"/>
      <c r="W1438" s="17"/>
      <c r="X1438" s="17"/>
    </row>
    <row r="1439" spans="17:24" x14ac:dyDescent="0.25">
      <c r="Q1439" s="17"/>
      <c r="R1439" s="17"/>
      <c r="S1439" s="17"/>
      <c r="T1439" s="17"/>
      <c r="U1439" s="17"/>
      <c r="V1439" s="17"/>
      <c r="W1439" s="17"/>
      <c r="X1439" s="17"/>
    </row>
    <row r="1440" spans="17:24" x14ac:dyDescent="0.25">
      <c r="Q1440" s="17"/>
      <c r="R1440" s="17"/>
      <c r="S1440" s="17"/>
      <c r="T1440" s="17"/>
      <c r="U1440" s="17"/>
      <c r="V1440" s="17"/>
      <c r="W1440" s="17"/>
      <c r="X1440" s="17"/>
    </row>
    <row r="1441" spans="17:24" x14ac:dyDescent="0.25">
      <c r="Q1441" s="17"/>
      <c r="R1441" s="17"/>
      <c r="S1441" s="17"/>
      <c r="T1441" s="17"/>
      <c r="U1441" s="17"/>
      <c r="V1441" s="17"/>
      <c r="W1441" s="17"/>
      <c r="X1441" s="17"/>
    </row>
    <row r="1442" spans="17:24" x14ac:dyDescent="0.25">
      <c r="Q1442" s="17"/>
      <c r="R1442" s="17"/>
      <c r="S1442" s="17"/>
      <c r="T1442" s="17"/>
      <c r="U1442" s="17"/>
      <c r="V1442" s="17"/>
      <c r="W1442" s="17"/>
      <c r="X1442" s="17"/>
    </row>
    <row r="1443" spans="17:24" x14ac:dyDescent="0.25">
      <c r="Q1443" s="17"/>
      <c r="R1443" s="17"/>
      <c r="S1443" s="17"/>
      <c r="T1443" s="17"/>
      <c r="U1443" s="17"/>
      <c r="V1443" s="17"/>
      <c r="W1443" s="17"/>
      <c r="X1443" s="17"/>
    </row>
    <row r="1444" spans="17:24" x14ac:dyDescent="0.25">
      <c r="Q1444" s="17"/>
      <c r="R1444" s="17"/>
      <c r="S1444" s="17"/>
      <c r="T1444" s="17"/>
      <c r="U1444" s="17"/>
      <c r="V1444" s="17"/>
      <c r="W1444" s="17"/>
      <c r="X1444" s="17"/>
    </row>
    <row r="1445" spans="17:24" x14ac:dyDescent="0.25">
      <c r="Q1445" s="17"/>
      <c r="R1445" s="17"/>
      <c r="S1445" s="17"/>
      <c r="T1445" s="17"/>
      <c r="U1445" s="17"/>
      <c r="V1445" s="17"/>
      <c r="W1445" s="17"/>
      <c r="X1445" s="17"/>
    </row>
    <row r="1446" spans="17:24" x14ac:dyDescent="0.25">
      <c r="Q1446" s="17"/>
      <c r="R1446" s="17"/>
      <c r="S1446" s="17"/>
      <c r="T1446" s="17"/>
      <c r="U1446" s="17"/>
      <c r="V1446" s="17"/>
      <c r="W1446" s="17"/>
      <c r="X1446" s="17"/>
    </row>
    <row r="1447" spans="17:24" x14ac:dyDescent="0.25">
      <c r="Q1447" s="17"/>
      <c r="R1447" s="17"/>
      <c r="S1447" s="17"/>
      <c r="T1447" s="17"/>
      <c r="U1447" s="17"/>
      <c r="V1447" s="17"/>
      <c r="W1447" s="17"/>
      <c r="X1447" s="17"/>
    </row>
    <row r="1448" spans="17:24" x14ac:dyDescent="0.25">
      <c r="Q1448" s="17"/>
      <c r="R1448" s="17"/>
      <c r="S1448" s="17"/>
      <c r="T1448" s="17"/>
      <c r="U1448" s="17"/>
      <c r="V1448" s="17"/>
      <c r="W1448" s="17"/>
      <c r="X1448" s="17"/>
    </row>
    <row r="1449" spans="17:24" x14ac:dyDescent="0.25">
      <c r="Q1449" s="17"/>
      <c r="R1449" s="17"/>
      <c r="S1449" s="17"/>
      <c r="T1449" s="17"/>
      <c r="U1449" s="17"/>
      <c r="V1449" s="17"/>
      <c r="W1449" s="17"/>
      <c r="X1449" s="17"/>
    </row>
    <row r="1450" spans="17:24" x14ac:dyDescent="0.25">
      <c r="Q1450" s="17"/>
      <c r="R1450" s="17"/>
      <c r="S1450" s="17"/>
      <c r="T1450" s="17"/>
      <c r="U1450" s="17"/>
      <c r="V1450" s="17"/>
      <c r="W1450" s="17"/>
      <c r="X1450" s="17"/>
    </row>
    <row r="1451" spans="17:24" x14ac:dyDescent="0.25">
      <c r="Q1451" s="17"/>
      <c r="R1451" s="17"/>
      <c r="S1451" s="17"/>
      <c r="T1451" s="17"/>
      <c r="U1451" s="17"/>
      <c r="V1451" s="17"/>
      <c r="W1451" s="17"/>
      <c r="X1451" s="17"/>
    </row>
    <row r="1452" spans="17:24" x14ac:dyDescent="0.25">
      <c r="Q1452" s="17"/>
      <c r="R1452" s="17"/>
      <c r="S1452" s="17"/>
      <c r="T1452" s="17"/>
      <c r="U1452" s="17"/>
      <c r="V1452" s="17"/>
      <c r="W1452" s="17"/>
      <c r="X1452" s="17"/>
    </row>
    <row r="1453" spans="17:24" x14ac:dyDescent="0.25">
      <c r="Q1453" s="17"/>
      <c r="R1453" s="17"/>
      <c r="S1453" s="17"/>
      <c r="T1453" s="17"/>
      <c r="U1453" s="17"/>
      <c r="V1453" s="17"/>
      <c r="W1453" s="17"/>
      <c r="X1453" s="17"/>
    </row>
    <row r="1454" spans="17:24" x14ac:dyDescent="0.25">
      <c r="Q1454" s="17"/>
      <c r="R1454" s="17"/>
      <c r="S1454" s="17"/>
      <c r="T1454" s="17"/>
      <c r="U1454" s="17"/>
      <c r="V1454" s="17"/>
      <c r="W1454" s="17"/>
      <c r="X1454" s="17"/>
    </row>
    <row r="1455" spans="17:24" x14ac:dyDescent="0.25">
      <c r="Q1455" s="17"/>
      <c r="R1455" s="17"/>
      <c r="S1455" s="17"/>
      <c r="T1455" s="17"/>
      <c r="U1455" s="17"/>
      <c r="V1455" s="17"/>
      <c r="W1455" s="17"/>
      <c r="X1455" s="17"/>
    </row>
    <row r="1456" spans="17:24" x14ac:dyDescent="0.25">
      <c r="Q1456" s="17"/>
      <c r="R1456" s="17"/>
      <c r="S1456" s="17"/>
      <c r="T1456" s="17"/>
      <c r="U1456" s="17"/>
      <c r="V1456" s="17"/>
      <c r="W1456" s="17"/>
      <c r="X1456" s="17"/>
    </row>
    <row r="1457" spans="17:24" x14ac:dyDescent="0.25">
      <c r="Q1457" s="17"/>
      <c r="R1457" s="17"/>
      <c r="S1457" s="17"/>
      <c r="T1457" s="17"/>
      <c r="U1457" s="17"/>
      <c r="V1457" s="17"/>
      <c r="W1457" s="17"/>
      <c r="X1457" s="17"/>
    </row>
    <row r="1458" spans="17:24" x14ac:dyDescent="0.25">
      <c r="Q1458" s="17"/>
      <c r="R1458" s="17"/>
      <c r="S1458" s="17"/>
      <c r="T1458" s="17"/>
      <c r="U1458" s="17"/>
      <c r="V1458" s="17"/>
      <c r="W1458" s="17"/>
      <c r="X1458" s="17"/>
    </row>
    <row r="1459" spans="17:24" x14ac:dyDescent="0.25">
      <c r="Q1459" s="17"/>
      <c r="R1459" s="17"/>
      <c r="S1459" s="17"/>
      <c r="T1459" s="17"/>
      <c r="U1459" s="17"/>
      <c r="V1459" s="17"/>
      <c r="W1459" s="17"/>
      <c r="X1459" s="17"/>
    </row>
    <row r="1460" spans="17:24" x14ac:dyDescent="0.25">
      <c r="Q1460" s="17"/>
      <c r="R1460" s="17"/>
      <c r="S1460" s="17"/>
      <c r="T1460" s="17"/>
      <c r="U1460" s="17"/>
      <c r="V1460" s="17"/>
      <c r="W1460" s="17"/>
      <c r="X1460" s="17"/>
    </row>
    <row r="1461" spans="17:24" x14ac:dyDescent="0.25">
      <c r="Q1461" s="17"/>
      <c r="R1461" s="17"/>
      <c r="S1461" s="17"/>
      <c r="T1461" s="17"/>
      <c r="U1461" s="17"/>
      <c r="V1461" s="17"/>
      <c r="W1461" s="17"/>
      <c r="X1461" s="17"/>
    </row>
    <row r="1462" spans="17:24" x14ac:dyDescent="0.25">
      <c r="Q1462" s="17"/>
      <c r="R1462" s="17"/>
      <c r="S1462" s="17"/>
      <c r="T1462" s="17"/>
      <c r="U1462" s="17"/>
      <c r="V1462" s="17"/>
      <c r="W1462" s="17"/>
      <c r="X1462" s="17"/>
    </row>
    <row r="1463" spans="17:24" x14ac:dyDescent="0.25">
      <c r="Q1463" s="17"/>
      <c r="R1463" s="17"/>
      <c r="S1463" s="17"/>
      <c r="T1463" s="17"/>
      <c r="U1463" s="17"/>
      <c r="V1463" s="17"/>
      <c r="W1463" s="17"/>
      <c r="X1463" s="17"/>
    </row>
    <row r="1464" spans="17:24" x14ac:dyDescent="0.25">
      <c r="Q1464" s="17"/>
      <c r="R1464" s="17"/>
      <c r="S1464" s="17"/>
      <c r="T1464" s="17"/>
      <c r="U1464" s="17"/>
      <c r="V1464" s="17"/>
      <c r="W1464" s="17"/>
      <c r="X1464" s="17"/>
    </row>
    <row r="1465" spans="17:24" x14ac:dyDescent="0.25">
      <c r="Q1465" s="17"/>
      <c r="R1465" s="17"/>
      <c r="S1465" s="17"/>
      <c r="T1465" s="17"/>
      <c r="U1465" s="17"/>
      <c r="V1465" s="17"/>
      <c r="W1465" s="17"/>
      <c r="X1465" s="17"/>
    </row>
    <row r="1466" spans="17:24" x14ac:dyDescent="0.25">
      <c r="Q1466" s="17"/>
      <c r="R1466" s="17"/>
      <c r="S1466" s="17"/>
      <c r="T1466" s="17"/>
      <c r="U1466" s="17"/>
      <c r="V1466" s="17"/>
      <c r="W1466" s="17"/>
      <c r="X1466" s="17"/>
    </row>
    <row r="1467" spans="17:24" x14ac:dyDescent="0.25">
      <c r="Q1467" s="17"/>
      <c r="R1467" s="17"/>
      <c r="S1467" s="17"/>
      <c r="T1467" s="17"/>
      <c r="U1467" s="17"/>
      <c r="V1467" s="17"/>
      <c r="W1467" s="17"/>
      <c r="X1467" s="17"/>
    </row>
    <row r="1468" spans="17:24" x14ac:dyDescent="0.25">
      <c r="Q1468" s="17"/>
      <c r="R1468" s="17"/>
      <c r="S1468" s="17"/>
      <c r="T1468" s="17"/>
      <c r="U1468" s="17"/>
      <c r="V1468" s="17"/>
      <c r="W1468" s="17"/>
      <c r="X1468" s="17"/>
    </row>
    <row r="1469" spans="17:24" x14ac:dyDescent="0.25">
      <c r="Q1469" s="17"/>
      <c r="R1469" s="17"/>
      <c r="S1469" s="17"/>
      <c r="T1469" s="17"/>
      <c r="U1469" s="17"/>
      <c r="V1469" s="17"/>
      <c r="W1469" s="17"/>
      <c r="X1469" s="17"/>
    </row>
    <row r="1470" spans="17:24" x14ac:dyDescent="0.25">
      <c r="Q1470" s="17"/>
      <c r="R1470" s="17"/>
      <c r="S1470" s="17"/>
      <c r="T1470" s="17"/>
      <c r="U1470" s="17"/>
      <c r="V1470" s="17"/>
      <c r="W1470" s="17"/>
      <c r="X1470" s="17"/>
    </row>
    <row r="1471" spans="17:24" x14ac:dyDescent="0.25">
      <c r="Q1471" s="17"/>
      <c r="R1471" s="17"/>
      <c r="S1471" s="17"/>
      <c r="T1471" s="17"/>
      <c r="U1471" s="17"/>
      <c r="V1471" s="17"/>
      <c r="W1471" s="17"/>
      <c r="X1471" s="17"/>
    </row>
    <row r="1472" spans="17:24" x14ac:dyDescent="0.25">
      <c r="Q1472" s="17"/>
      <c r="R1472" s="17"/>
      <c r="S1472" s="17"/>
      <c r="T1472" s="17"/>
      <c r="U1472" s="17"/>
      <c r="V1472" s="17"/>
      <c r="W1472" s="17"/>
      <c r="X1472" s="17"/>
    </row>
    <row r="1473" spans="17:24" x14ac:dyDescent="0.25">
      <c r="Q1473" s="17"/>
      <c r="R1473" s="17"/>
      <c r="S1473" s="17"/>
      <c r="T1473" s="17"/>
      <c r="U1473" s="17"/>
      <c r="V1473" s="17"/>
      <c r="W1473" s="17"/>
      <c r="X1473" s="17"/>
    </row>
    <row r="1474" spans="17:24" x14ac:dyDescent="0.25">
      <c r="Q1474" s="17"/>
      <c r="R1474" s="17"/>
      <c r="S1474" s="17"/>
      <c r="T1474" s="17"/>
      <c r="U1474" s="17"/>
      <c r="V1474" s="17"/>
      <c r="W1474" s="17"/>
      <c r="X1474" s="17"/>
    </row>
    <row r="1475" spans="17:24" x14ac:dyDescent="0.25">
      <c r="Q1475" s="17"/>
      <c r="R1475" s="17"/>
      <c r="S1475" s="17"/>
      <c r="T1475" s="17"/>
      <c r="U1475" s="17"/>
      <c r="V1475" s="17"/>
      <c r="W1475" s="17"/>
      <c r="X1475" s="17"/>
    </row>
    <row r="1476" spans="17:24" x14ac:dyDescent="0.25">
      <c r="Q1476" s="17"/>
      <c r="R1476" s="17"/>
      <c r="S1476" s="17"/>
      <c r="T1476" s="17"/>
      <c r="U1476" s="17"/>
      <c r="V1476" s="17"/>
      <c r="W1476" s="17"/>
      <c r="X1476" s="17"/>
    </row>
    <row r="1477" spans="17:24" x14ac:dyDescent="0.25">
      <c r="Q1477" s="17"/>
      <c r="R1477" s="17"/>
      <c r="S1477" s="17"/>
      <c r="T1477" s="17"/>
      <c r="U1477" s="17"/>
      <c r="V1477" s="17"/>
      <c r="W1477" s="17"/>
      <c r="X1477" s="17"/>
    </row>
    <row r="1478" spans="17:24" x14ac:dyDescent="0.25">
      <c r="Q1478" s="17"/>
      <c r="R1478" s="17"/>
      <c r="S1478" s="17"/>
      <c r="T1478" s="17"/>
      <c r="U1478" s="17"/>
      <c r="V1478" s="17"/>
      <c r="W1478" s="17"/>
      <c r="X1478" s="17"/>
    </row>
    <row r="1479" spans="17:24" x14ac:dyDescent="0.25">
      <c r="Q1479" s="17"/>
      <c r="R1479" s="17"/>
      <c r="S1479" s="17"/>
      <c r="T1479" s="17"/>
      <c r="U1479" s="17"/>
      <c r="V1479" s="17"/>
      <c r="W1479" s="17"/>
      <c r="X1479" s="17"/>
    </row>
    <row r="1480" spans="17:24" x14ac:dyDescent="0.25">
      <c r="Q1480" s="17"/>
      <c r="R1480" s="17"/>
      <c r="S1480" s="17"/>
      <c r="T1480" s="17"/>
      <c r="U1480" s="17"/>
      <c r="V1480" s="17"/>
      <c r="W1480" s="17"/>
      <c r="X1480" s="17"/>
    </row>
    <row r="1481" spans="17:24" x14ac:dyDescent="0.25">
      <c r="Q1481" s="17"/>
      <c r="R1481" s="17"/>
      <c r="S1481" s="17"/>
      <c r="T1481" s="17"/>
      <c r="U1481" s="17"/>
      <c r="V1481" s="17"/>
      <c r="W1481" s="17"/>
      <c r="X1481" s="17"/>
    </row>
    <row r="1482" spans="17:24" x14ac:dyDescent="0.25">
      <c r="Q1482" s="17"/>
      <c r="R1482" s="17"/>
      <c r="S1482" s="17"/>
      <c r="T1482" s="17"/>
      <c r="U1482" s="17"/>
      <c r="V1482" s="17"/>
      <c r="W1482" s="17"/>
      <c r="X1482" s="17"/>
    </row>
    <row r="1483" spans="17:24" x14ac:dyDescent="0.25">
      <c r="Q1483" s="17"/>
      <c r="R1483" s="17"/>
      <c r="S1483" s="17"/>
      <c r="T1483" s="17"/>
      <c r="U1483" s="17"/>
      <c r="V1483" s="17"/>
      <c r="W1483" s="17"/>
      <c r="X1483" s="17"/>
    </row>
    <row r="1484" spans="17:24" x14ac:dyDescent="0.25">
      <c r="Q1484" s="17"/>
      <c r="R1484" s="17"/>
      <c r="S1484" s="17"/>
      <c r="T1484" s="17"/>
      <c r="U1484" s="17"/>
      <c r="V1484" s="17"/>
      <c r="W1484" s="17"/>
      <c r="X1484" s="17"/>
    </row>
    <row r="1485" spans="17:24" x14ac:dyDescent="0.25">
      <c r="Q1485" s="17"/>
      <c r="R1485" s="17"/>
      <c r="S1485" s="17"/>
      <c r="T1485" s="17"/>
      <c r="U1485" s="17"/>
      <c r="V1485" s="17"/>
      <c r="W1485" s="17"/>
      <c r="X1485" s="17"/>
    </row>
    <row r="1486" spans="17:24" x14ac:dyDescent="0.25">
      <c r="Q1486" s="17"/>
      <c r="R1486" s="17"/>
      <c r="S1486" s="17"/>
      <c r="T1486" s="17"/>
      <c r="U1486" s="17"/>
      <c r="V1486" s="17"/>
      <c r="W1486" s="17"/>
      <c r="X1486" s="17"/>
    </row>
    <row r="1487" spans="17:24" x14ac:dyDescent="0.25">
      <c r="Q1487" s="17"/>
      <c r="R1487" s="17"/>
      <c r="S1487" s="17"/>
      <c r="T1487" s="17"/>
      <c r="U1487" s="17"/>
      <c r="V1487" s="17"/>
      <c r="W1487" s="17"/>
      <c r="X1487" s="17"/>
    </row>
    <row r="1488" spans="17:24" x14ac:dyDescent="0.25">
      <c r="Q1488" s="17"/>
      <c r="R1488" s="17"/>
      <c r="S1488" s="17"/>
      <c r="T1488" s="17"/>
      <c r="U1488" s="17"/>
      <c r="V1488" s="17"/>
      <c r="W1488" s="17"/>
      <c r="X1488" s="17"/>
    </row>
    <row r="1489" spans="17:24" x14ac:dyDescent="0.25">
      <c r="Q1489" s="17"/>
      <c r="R1489" s="17"/>
      <c r="S1489" s="17"/>
      <c r="T1489" s="17"/>
      <c r="U1489" s="17"/>
      <c r="V1489" s="17"/>
      <c r="W1489" s="17"/>
      <c r="X1489" s="17"/>
    </row>
    <row r="1490" spans="17:24" x14ac:dyDescent="0.25">
      <c r="Q1490" s="17"/>
      <c r="R1490" s="17"/>
      <c r="S1490" s="17"/>
      <c r="T1490" s="17"/>
      <c r="U1490" s="17"/>
      <c r="V1490" s="17"/>
      <c r="W1490" s="17"/>
      <c r="X1490" s="17"/>
    </row>
    <row r="1491" spans="17:24" x14ac:dyDescent="0.25">
      <c r="Q1491" s="17"/>
      <c r="R1491" s="17"/>
      <c r="S1491" s="17"/>
      <c r="T1491" s="17"/>
      <c r="U1491" s="17"/>
      <c r="V1491" s="17"/>
      <c r="W1491" s="17"/>
      <c r="X1491" s="17"/>
    </row>
    <row r="1492" spans="17:24" x14ac:dyDescent="0.25">
      <c r="Q1492" s="17"/>
      <c r="R1492" s="17"/>
      <c r="S1492" s="17"/>
      <c r="T1492" s="17"/>
      <c r="U1492" s="17"/>
      <c r="V1492" s="17"/>
      <c r="W1492" s="17"/>
      <c r="X1492" s="17"/>
    </row>
    <row r="1493" spans="17:24" x14ac:dyDescent="0.25">
      <c r="Q1493" s="17"/>
      <c r="R1493" s="17"/>
      <c r="S1493" s="17"/>
      <c r="T1493" s="17"/>
      <c r="U1493" s="17"/>
      <c r="V1493" s="17"/>
      <c r="W1493" s="17"/>
      <c r="X1493" s="17"/>
    </row>
    <row r="1494" spans="17:24" x14ac:dyDescent="0.25">
      <c r="Q1494" s="17"/>
      <c r="R1494" s="17"/>
      <c r="S1494" s="17"/>
      <c r="T1494" s="17"/>
      <c r="U1494" s="17"/>
      <c r="V1494" s="17"/>
      <c r="W1494" s="17"/>
      <c r="X1494" s="17"/>
    </row>
    <row r="1495" spans="17:24" x14ac:dyDescent="0.25">
      <c r="Q1495" s="17"/>
      <c r="R1495" s="17"/>
      <c r="S1495" s="17"/>
      <c r="T1495" s="17"/>
      <c r="U1495" s="17"/>
      <c r="V1495" s="17"/>
      <c r="W1495" s="17"/>
      <c r="X1495" s="17"/>
    </row>
    <row r="1496" spans="17:24" x14ac:dyDescent="0.25">
      <c r="Q1496" s="17"/>
      <c r="R1496" s="17"/>
      <c r="S1496" s="17"/>
      <c r="T1496" s="17"/>
      <c r="U1496" s="17"/>
      <c r="V1496" s="17"/>
      <c r="W1496" s="17"/>
      <c r="X1496" s="17"/>
    </row>
    <row r="1497" spans="17:24" x14ac:dyDescent="0.25">
      <c r="Q1497" s="17"/>
      <c r="R1497" s="17"/>
      <c r="S1497" s="17"/>
      <c r="T1497" s="17"/>
      <c r="U1497" s="17"/>
      <c r="V1497" s="17"/>
      <c r="W1497" s="17"/>
      <c r="X1497" s="17"/>
    </row>
    <row r="1498" spans="17:24" x14ac:dyDescent="0.25">
      <c r="Q1498" s="17"/>
      <c r="R1498" s="17"/>
      <c r="S1498" s="17"/>
      <c r="T1498" s="17"/>
      <c r="U1498" s="17"/>
      <c r="V1498" s="17"/>
      <c r="W1498" s="17"/>
      <c r="X1498" s="17"/>
    </row>
    <row r="1499" spans="17:24" x14ac:dyDescent="0.25">
      <c r="Q1499" s="17"/>
      <c r="R1499" s="17"/>
      <c r="S1499" s="17"/>
      <c r="T1499" s="17"/>
      <c r="U1499" s="17"/>
      <c r="V1499" s="17"/>
      <c r="W1499" s="17"/>
      <c r="X1499" s="17"/>
    </row>
    <row r="1500" spans="17:24" x14ac:dyDescent="0.25">
      <c r="Q1500" s="17"/>
      <c r="R1500" s="17"/>
      <c r="S1500" s="17"/>
      <c r="T1500" s="17"/>
      <c r="U1500" s="17"/>
      <c r="V1500" s="17"/>
      <c r="W1500" s="17"/>
      <c r="X1500" s="17"/>
    </row>
    <row r="1501" spans="17:24" x14ac:dyDescent="0.25">
      <c r="Q1501" s="17"/>
      <c r="R1501" s="17"/>
      <c r="S1501" s="17"/>
      <c r="T1501" s="17"/>
      <c r="U1501" s="17"/>
      <c r="V1501" s="17"/>
      <c r="W1501" s="17"/>
      <c r="X1501" s="17"/>
    </row>
    <row r="1502" spans="17:24" x14ac:dyDescent="0.25">
      <c r="Q1502" s="17"/>
      <c r="R1502" s="17"/>
      <c r="S1502" s="17"/>
      <c r="T1502" s="17"/>
      <c r="U1502" s="17"/>
      <c r="V1502" s="17"/>
      <c r="W1502" s="17"/>
      <c r="X1502" s="17"/>
    </row>
    <row r="1503" spans="17:24" x14ac:dyDescent="0.25">
      <c r="Q1503" s="17"/>
      <c r="R1503" s="17"/>
      <c r="S1503" s="17"/>
      <c r="T1503" s="17"/>
      <c r="U1503" s="17"/>
      <c r="V1503" s="17"/>
      <c r="W1503" s="17"/>
      <c r="X1503" s="17"/>
    </row>
    <row r="1504" spans="17:24" x14ac:dyDescent="0.25">
      <c r="Q1504" s="17"/>
      <c r="R1504" s="17"/>
      <c r="S1504" s="17"/>
      <c r="T1504" s="17"/>
      <c r="U1504" s="17"/>
      <c r="V1504" s="17"/>
      <c r="W1504" s="17"/>
      <c r="X1504" s="17"/>
    </row>
    <row r="1505" spans="17:24" x14ac:dyDescent="0.25">
      <c r="Q1505" s="17"/>
      <c r="R1505" s="17"/>
      <c r="S1505" s="17"/>
      <c r="T1505" s="17"/>
      <c r="U1505" s="17"/>
      <c r="V1505" s="17"/>
      <c r="W1505" s="17"/>
      <c r="X1505" s="17"/>
    </row>
    <row r="1506" spans="17:24" x14ac:dyDescent="0.25">
      <c r="Q1506" s="17"/>
      <c r="R1506" s="17"/>
      <c r="S1506" s="17"/>
      <c r="T1506" s="17"/>
      <c r="U1506" s="17"/>
      <c r="V1506" s="17"/>
      <c r="W1506" s="17"/>
      <c r="X1506" s="17"/>
    </row>
    <row r="1507" spans="17:24" x14ac:dyDescent="0.25">
      <c r="Q1507" s="17"/>
      <c r="R1507" s="17"/>
      <c r="S1507" s="17"/>
      <c r="T1507" s="17"/>
      <c r="U1507" s="17"/>
      <c r="V1507" s="17"/>
      <c r="W1507" s="17"/>
      <c r="X1507" s="17"/>
    </row>
    <row r="1508" spans="17:24" x14ac:dyDescent="0.25">
      <c r="Q1508" s="17"/>
      <c r="R1508" s="17"/>
      <c r="S1508" s="17"/>
      <c r="T1508" s="17"/>
      <c r="U1508" s="17"/>
      <c r="V1508" s="17"/>
      <c r="W1508" s="17"/>
      <c r="X1508" s="17"/>
    </row>
    <row r="1509" spans="17:24" x14ac:dyDescent="0.25">
      <c r="Q1509" s="17"/>
      <c r="R1509" s="17"/>
      <c r="S1509" s="17"/>
      <c r="T1509" s="17"/>
      <c r="U1509" s="17"/>
      <c r="V1509" s="17"/>
      <c r="W1509" s="17"/>
      <c r="X1509" s="17"/>
    </row>
    <row r="1510" spans="17:24" x14ac:dyDescent="0.25">
      <c r="Q1510" s="17"/>
      <c r="R1510" s="17"/>
      <c r="S1510" s="17"/>
      <c r="T1510" s="17"/>
      <c r="U1510" s="17"/>
      <c r="V1510" s="17"/>
      <c r="W1510" s="17"/>
      <c r="X1510" s="17"/>
    </row>
    <row r="1511" spans="17:24" x14ac:dyDescent="0.25">
      <c r="Q1511" s="17"/>
      <c r="R1511" s="17"/>
      <c r="S1511" s="17"/>
      <c r="T1511" s="17"/>
      <c r="U1511" s="17"/>
      <c r="V1511" s="17"/>
      <c r="W1511" s="17"/>
      <c r="X1511" s="17"/>
    </row>
    <row r="1512" spans="17:24" x14ac:dyDescent="0.25">
      <c r="Q1512" s="17"/>
      <c r="R1512" s="17"/>
      <c r="S1512" s="17"/>
      <c r="T1512" s="17"/>
      <c r="U1512" s="17"/>
      <c r="V1512" s="17"/>
      <c r="W1512" s="17"/>
      <c r="X1512" s="17"/>
    </row>
    <row r="1513" spans="17:24" x14ac:dyDescent="0.25">
      <c r="Q1513" s="17"/>
      <c r="R1513" s="17"/>
      <c r="S1513" s="17"/>
      <c r="T1513" s="17"/>
      <c r="U1513" s="17"/>
      <c r="V1513" s="17"/>
      <c r="W1513" s="17"/>
      <c r="X1513" s="17"/>
    </row>
    <row r="1514" spans="17:24" x14ac:dyDescent="0.25">
      <c r="Q1514" s="17"/>
      <c r="R1514" s="17"/>
      <c r="S1514" s="17"/>
      <c r="T1514" s="17"/>
      <c r="U1514" s="17"/>
      <c r="V1514" s="17"/>
      <c r="W1514" s="17"/>
      <c r="X1514" s="17"/>
    </row>
    <row r="1515" spans="17:24" x14ac:dyDescent="0.25">
      <c r="Q1515" s="17"/>
      <c r="R1515" s="17"/>
      <c r="S1515" s="17"/>
      <c r="T1515" s="17"/>
      <c r="U1515" s="17"/>
      <c r="V1515" s="17"/>
      <c r="W1515" s="17"/>
      <c r="X1515" s="17"/>
    </row>
    <row r="1516" spans="17:24" x14ac:dyDescent="0.25">
      <c r="Q1516" s="17"/>
      <c r="R1516" s="17"/>
      <c r="S1516" s="17"/>
      <c r="T1516" s="17"/>
      <c r="U1516" s="17"/>
      <c r="V1516" s="17"/>
      <c r="W1516" s="17"/>
      <c r="X1516" s="17"/>
    </row>
    <row r="1517" spans="17:24" x14ac:dyDescent="0.25">
      <c r="Q1517" s="17"/>
      <c r="R1517" s="17"/>
      <c r="S1517" s="17"/>
      <c r="T1517" s="17"/>
      <c r="U1517" s="17"/>
      <c r="V1517" s="17"/>
      <c r="W1517" s="17"/>
      <c r="X1517" s="17"/>
    </row>
    <row r="1518" spans="17:24" x14ac:dyDescent="0.25">
      <c r="Q1518" s="17"/>
      <c r="R1518" s="17"/>
      <c r="S1518" s="17"/>
      <c r="T1518" s="17"/>
      <c r="U1518" s="17"/>
      <c r="V1518" s="17"/>
      <c r="W1518" s="17"/>
      <c r="X1518" s="17"/>
    </row>
    <row r="1519" spans="17:24" x14ac:dyDescent="0.25">
      <c r="Q1519" s="17"/>
      <c r="R1519" s="17"/>
      <c r="S1519" s="17"/>
      <c r="T1519" s="17"/>
      <c r="U1519" s="17"/>
      <c r="V1519" s="17"/>
      <c r="W1519" s="17"/>
      <c r="X1519" s="17"/>
    </row>
    <row r="1520" spans="17:24" x14ac:dyDescent="0.25">
      <c r="Q1520" s="17"/>
      <c r="R1520" s="17"/>
      <c r="S1520" s="17"/>
      <c r="T1520" s="17"/>
      <c r="U1520" s="17"/>
      <c r="V1520" s="17"/>
      <c r="W1520" s="17"/>
      <c r="X1520" s="17"/>
    </row>
    <row r="1521" spans="17:24" x14ac:dyDescent="0.25">
      <c r="Q1521" s="17"/>
      <c r="R1521" s="17"/>
      <c r="S1521" s="17"/>
      <c r="T1521" s="17"/>
      <c r="U1521" s="17"/>
      <c r="V1521" s="17"/>
      <c r="W1521" s="17"/>
      <c r="X1521" s="17"/>
    </row>
    <row r="1522" spans="17:24" x14ac:dyDescent="0.25">
      <c r="Q1522" s="17"/>
      <c r="R1522" s="17"/>
      <c r="S1522" s="17"/>
      <c r="T1522" s="17"/>
      <c r="U1522" s="17"/>
      <c r="V1522" s="17"/>
      <c r="W1522" s="17"/>
      <c r="X1522" s="17"/>
    </row>
    <row r="1523" spans="17:24" x14ac:dyDescent="0.25">
      <c r="Q1523" s="17"/>
      <c r="R1523" s="17"/>
      <c r="S1523" s="17"/>
      <c r="T1523" s="17"/>
      <c r="U1523" s="17"/>
      <c r="V1523" s="17"/>
      <c r="W1523" s="17"/>
      <c r="X1523" s="17"/>
    </row>
    <row r="1524" spans="17:24" x14ac:dyDescent="0.25">
      <c r="Q1524" s="17"/>
      <c r="R1524" s="17"/>
      <c r="S1524" s="17"/>
      <c r="T1524" s="17"/>
      <c r="U1524" s="17"/>
      <c r="V1524" s="17"/>
      <c r="W1524" s="17"/>
      <c r="X1524" s="17"/>
    </row>
    <row r="1525" spans="17:24" x14ac:dyDescent="0.25">
      <c r="Q1525" s="17"/>
      <c r="R1525" s="17"/>
      <c r="S1525" s="17"/>
      <c r="T1525" s="17"/>
      <c r="U1525" s="17"/>
      <c r="V1525" s="17"/>
      <c r="W1525" s="17"/>
      <c r="X1525" s="17"/>
    </row>
    <row r="1526" spans="17:24" x14ac:dyDescent="0.25">
      <c r="Q1526" s="17"/>
      <c r="R1526" s="17"/>
      <c r="S1526" s="17"/>
      <c r="T1526" s="17"/>
      <c r="U1526" s="17"/>
      <c r="V1526" s="17"/>
      <c r="W1526" s="17"/>
      <c r="X1526" s="17"/>
    </row>
    <row r="1527" spans="17:24" x14ac:dyDescent="0.25">
      <c r="Q1527" s="17"/>
      <c r="R1527" s="17"/>
      <c r="S1527" s="17"/>
      <c r="T1527" s="17"/>
      <c r="U1527" s="17"/>
      <c r="V1527" s="17"/>
      <c r="W1527" s="17"/>
      <c r="X1527" s="17"/>
    </row>
    <row r="1528" spans="17:24" x14ac:dyDescent="0.25">
      <c r="Q1528" s="17"/>
      <c r="R1528" s="17"/>
      <c r="S1528" s="17"/>
      <c r="T1528" s="17"/>
      <c r="U1528" s="17"/>
      <c r="V1528" s="17"/>
      <c r="W1528" s="17"/>
      <c r="X1528" s="17"/>
    </row>
    <row r="1529" spans="17:24" x14ac:dyDescent="0.25">
      <c r="Q1529" s="17"/>
      <c r="R1529" s="17"/>
      <c r="S1529" s="17"/>
      <c r="T1529" s="17"/>
      <c r="U1529" s="17"/>
      <c r="V1529" s="17"/>
      <c r="W1529" s="17"/>
      <c r="X1529" s="17"/>
    </row>
    <row r="1530" spans="17:24" x14ac:dyDescent="0.25">
      <c r="Q1530" s="17"/>
      <c r="R1530" s="17"/>
      <c r="S1530" s="17"/>
      <c r="T1530" s="17"/>
      <c r="U1530" s="17"/>
      <c r="V1530" s="17"/>
      <c r="W1530" s="17"/>
      <c r="X1530" s="17"/>
    </row>
    <row r="1531" spans="17:24" x14ac:dyDescent="0.25">
      <c r="Q1531" s="17"/>
      <c r="R1531" s="17"/>
      <c r="S1531" s="17"/>
      <c r="T1531" s="17"/>
      <c r="U1531" s="17"/>
      <c r="V1531" s="17"/>
      <c r="W1531" s="17"/>
      <c r="X1531" s="17"/>
    </row>
    <row r="1532" spans="17:24" x14ac:dyDescent="0.25">
      <c r="Q1532" s="17"/>
      <c r="R1532" s="17"/>
      <c r="S1532" s="17"/>
      <c r="T1532" s="17"/>
      <c r="U1532" s="17"/>
      <c r="V1532" s="17"/>
      <c r="W1532" s="17"/>
      <c r="X1532" s="17"/>
    </row>
    <row r="1533" spans="17:24" x14ac:dyDescent="0.25">
      <c r="Q1533" s="17"/>
      <c r="R1533" s="17"/>
      <c r="S1533" s="17"/>
      <c r="T1533" s="17"/>
      <c r="U1533" s="17"/>
      <c r="V1533" s="17"/>
      <c r="W1533" s="17"/>
      <c r="X1533" s="17"/>
    </row>
    <row r="1534" spans="17:24" x14ac:dyDescent="0.25">
      <c r="Q1534" s="17"/>
      <c r="R1534" s="17"/>
      <c r="S1534" s="17"/>
      <c r="T1534" s="17"/>
      <c r="U1534" s="17"/>
      <c r="V1534" s="17"/>
      <c r="W1534" s="17"/>
      <c r="X1534" s="17"/>
    </row>
    <row r="1535" spans="17:24" x14ac:dyDescent="0.25">
      <c r="Q1535" s="17"/>
      <c r="R1535" s="17"/>
      <c r="S1535" s="17"/>
      <c r="T1535" s="17"/>
      <c r="U1535" s="17"/>
      <c r="V1535" s="17"/>
      <c r="W1535" s="17"/>
      <c r="X1535" s="17"/>
    </row>
    <row r="1536" spans="17:24" x14ac:dyDescent="0.25">
      <c r="Q1536" s="17"/>
      <c r="R1536" s="17"/>
      <c r="S1536" s="17"/>
      <c r="T1536" s="17"/>
      <c r="U1536" s="17"/>
      <c r="V1536" s="17"/>
      <c r="W1536" s="17"/>
      <c r="X1536" s="17"/>
    </row>
    <row r="1537" spans="17:24" x14ac:dyDescent="0.25">
      <c r="Q1537" s="17"/>
      <c r="R1537" s="17"/>
      <c r="S1537" s="17"/>
      <c r="T1537" s="17"/>
      <c r="U1537" s="17"/>
      <c r="V1537" s="17"/>
      <c r="W1537" s="17"/>
      <c r="X1537" s="17"/>
    </row>
    <row r="1538" spans="17:24" x14ac:dyDescent="0.25">
      <c r="Q1538" s="17"/>
      <c r="R1538" s="17"/>
      <c r="S1538" s="17"/>
      <c r="T1538" s="17"/>
      <c r="U1538" s="17"/>
      <c r="V1538" s="17"/>
      <c r="W1538" s="17"/>
      <c r="X1538" s="17"/>
    </row>
    <row r="1539" spans="17:24" x14ac:dyDescent="0.25">
      <c r="Q1539" s="17"/>
      <c r="R1539" s="17"/>
      <c r="S1539" s="17"/>
      <c r="T1539" s="17"/>
      <c r="U1539" s="17"/>
      <c r="V1539" s="17"/>
      <c r="W1539" s="17"/>
      <c r="X1539" s="17"/>
    </row>
    <row r="1540" spans="17:24" x14ac:dyDescent="0.25">
      <c r="Q1540" s="17"/>
      <c r="R1540" s="17"/>
      <c r="S1540" s="17"/>
      <c r="T1540" s="17"/>
      <c r="U1540" s="17"/>
      <c r="V1540" s="17"/>
      <c r="W1540" s="17"/>
      <c r="X1540" s="17"/>
    </row>
    <row r="1541" spans="17:24" x14ac:dyDescent="0.25">
      <c r="Q1541" s="17"/>
      <c r="R1541" s="17"/>
      <c r="S1541" s="17"/>
      <c r="T1541" s="17"/>
      <c r="U1541" s="17"/>
      <c r="V1541" s="17"/>
      <c r="W1541" s="17"/>
      <c r="X1541" s="17"/>
    </row>
    <row r="1542" spans="17:24" x14ac:dyDescent="0.25">
      <c r="Q1542" s="17"/>
      <c r="R1542" s="17"/>
      <c r="S1542" s="17"/>
      <c r="T1542" s="17"/>
      <c r="U1542" s="17"/>
      <c r="V1542" s="17"/>
      <c r="W1542" s="17"/>
      <c r="X1542" s="17"/>
    </row>
    <row r="1543" spans="17:24" x14ac:dyDescent="0.25">
      <c r="Q1543" s="17"/>
      <c r="R1543" s="17"/>
      <c r="S1543" s="17"/>
      <c r="T1543" s="17"/>
      <c r="U1543" s="17"/>
      <c r="V1543" s="17"/>
      <c r="W1543" s="17"/>
      <c r="X1543" s="17"/>
    </row>
    <row r="1544" spans="17:24" x14ac:dyDescent="0.25">
      <c r="Q1544" s="17"/>
      <c r="R1544" s="17"/>
      <c r="S1544" s="17"/>
      <c r="T1544" s="17"/>
      <c r="U1544" s="17"/>
      <c r="V1544" s="17"/>
      <c r="W1544" s="17"/>
      <c r="X1544" s="17"/>
    </row>
    <row r="1545" spans="17:24" x14ac:dyDescent="0.25">
      <c r="Q1545" s="17"/>
      <c r="R1545" s="17"/>
      <c r="S1545" s="17"/>
      <c r="T1545" s="17"/>
      <c r="U1545" s="17"/>
      <c r="V1545" s="17"/>
      <c r="W1545" s="17"/>
      <c r="X1545" s="17"/>
    </row>
    <row r="1546" spans="17:24" x14ac:dyDescent="0.25">
      <c r="Q1546" s="17"/>
      <c r="R1546" s="17"/>
      <c r="S1546" s="17"/>
      <c r="T1546" s="17"/>
      <c r="U1546" s="17"/>
      <c r="V1546" s="17"/>
      <c r="W1546" s="17"/>
      <c r="X1546" s="17"/>
    </row>
    <row r="1547" spans="17:24" x14ac:dyDescent="0.25">
      <c r="Q1547" s="17"/>
      <c r="R1547" s="17"/>
      <c r="S1547" s="17"/>
      <c r="T1547" s="17"/>
      <c r="U1547" s="17"/>
      <c r="V1547" s="17"/>
      <c r="W1547" s="17"/>
      <c r="X1547" s="17"/>
    </row>
    <row r="1548" spans="17:24" x14ac:dyDescent="0.25">
      <c r="Q1548" s="17"/>
      <c r="R1548" s="17"/>
      <c r="S1548" s="17"/>
      <c r="T1548" s="17"/>
      <c r="U1548" s="17"/>
      <c r="V1548" s="17"/>
      <c r="W1548" s="17"/>
      <c r="X1548" s="17"/>
    </row>
    <row r="1549" spans="17:24" x14ac:dyDescent="0.25">
      <c r="Q1549" s="17"/>
      <c r="R1549" s="17"/>
      <c r="S1549" s="17"/>
      <c r="T1549" s="17"/>
      <c r="U1549" s="17"/>
      <c r="V1549" s="17"/>
      <c r="W1549" s="17"/>
      <c r="X1549" s="17"/>
    </row>
    <row r="1550" spans="17:24" x14ac:dyDescent="0.25">
      <c r="Q1550" s="17"/>
      <c r="R1550" s="17"/>
      <c r="S1550" s="17"/>
      <c r="T1550" s="17"/>
      <c r="U1550" s="17"/>
      <c r="V1550" s="17"/>
      <c r="W1550" s="17"/>
      <c r="X1550" s="17"/>
    </row>
    <row r="1551" spans="17:24" x14ac:dyDescent="0.25">
      <c r="Q1551" s="17"/>
      <c r="R1551" s="17"/>
      <c r="S1551" s="17"/>
      <c r="T1551" s="17"/>
      <c r="U1551" s="17"/>
      <c r="V1551" s="17"/>
      <c r="W1551" s="17"/>
      <c r="X1551" s="17"/>
    </row>
    <row r="1552" spans="17:24" x14ac:dyDescent="0.25">
      <c r="Q1552" s="17"/>
      <c r="R1552" s="17"/>
      <c r="S1552" s="17"/>
      <c r="T1552" s="17"/>
      <c r="U1552" s="17"/>
      <c r="V1552" s="17"/>
      <c r="W1552" s="17"/>
      <c r="X1552" s="17"/>
    </row>
    <row r="1553" spans="17:24" x14ac:dyDescent="0.25">
      <c r="Q1553" s="17"/>
      <c r="R1553" s="17"/>
      <c r="S1553" s="17"/>
      <c r="T1553" s="17"/>
      <c r="U1553" s="17"/>
      <c r="V1553" s="17"/>
      <c r="W1553" s="17"/>
      <c r="X1553" s="17"/>
    </row>
    <row r="1554" spans="17:24" x14ac:dyDescent="0.25">
      <c r="Q1554" s="17"/>
      <c r="R1554" s="17"/>
      <c r="S1554" s="17"/>
      <c r="T1554" s="17"/>
      <c r="U1554" s="17"/>
      <c r="V1554" s="17"/>
      <c r="W1554" s="17"/>
      <c r="X1554" s="17"/>
    </row>
    <row r="1555" spans="17:24" x14ac:dyDescent="0.25">
      <c r="Q1555" s="17"/>
      <c r="R1555" s="17"/>
      <c r="S1555" s="17"/>
      <c r="T1555" s="17"/>
      <c r="U1555" s="17"/>
      <c r="V1555" s="17"/>
      <c r="W1555" s="17"/>
      <c r="X1555" s="17"/>
    </row>
    <row r="1556" spans="17:24" x14ac:dyDescent="0.25">
      <c r="Q1556" s="17"/>
      <c r="R1556" s="17"/>
      <c r="S1556" s="17"/>
      <c r="T1556" s="17"/>
      <c r="U1556" s="17"/>
      <c r="V1556" s="17"/>
      <c r="W1556" s="17"/>
      <c r="X1556" s="17"/>
    </row>
    <row r="1557" spans="17:24" x14ac:dyDescent="0.25">
      <c r="Q1557" s="17"/>
      <c r="R1557" s="17"/>
      <c r="S1557" s="17"/>
      <c r="T1557" s="17"/>
      <c r="U1557" s="17"/>
      <c r="V1557" s="17"/>
      <c r="W1557" s="17"/>
      <c r="X1557" s="17"/>
    </row>
    <row r="1558" spans="17:24" x14ac:dyDescent="0.25">
      <c r="Q1558" s="17"/>
      <c r="R1558" s="17"/>
      <c r="S1558" s="17"/>
      <c r="T1558" s="17"/>
      <c r="U1558" s="17"/>
      <c r="V1558" s="17"/>
      <c r="W1558" s="17"/>
      <c r="X1558" s="17"/>
    </row>
    <row r="1559" spans="17:24" x14ac:dyDescent="0.25">
      <c r="Q1559" s="17"/>
      <c r="R1559" s="17"/>
      <c r="S1559" s="17"/>
      <c r="T1559" s="17"/>
      <c r="U1559" s="17"/>
      <c r="V1559" s="17"/>
      <c r="W1559" s="17"/>
      <c r="X1559" s="17"/>
    </row>
    <row r="1560" spans="17:24" x14ac:dyDescent="0.25">
      <c r="Q1560" s="17"/>
      <c r="R1560" s="17"/>
      <c r="S1560" s="17"/>
      <c r="T1560" s="17"/>
      <c r="U1560" s="17"/>
      <c r="V1560" s="17"/>
      <c r="W1560" s="17"/>
      <c r="X1560" s="17"/>
    </row>
    <row r="1561" spans="17:24" x14ac:dyDescent="0.25">
      <c r="Q1561" s="17"/>
      <c r="R1561" s="17"/>
      <c r="S1561" s="17"/>
      <c r="T1561" s="17"/>
      <c r="U1561" s="17"/>
      <c r="V1561" s="17"/>
      <c r="W1561" s="17"/>
      <c r="X1561" s="17"/>
    </row>
    <row r="1562" spans="17:24" x14ac:dyDescent="0.25">
      <c r="Q1562" s="17"/>
      <c r="R1562" s="17"/>
      <c r="S1562" s="17"/>
      <c r="T1562" s="17"/>
      <c r="U1562" s="17"/>
      <c r="V1562" s="17"/>
      <c r="W1562" s="17"/>
      <c r="X1562" s="17"/>
    </row>
    <row r="1563" spans="17:24" x14ac:dyDescent="0.25">
      <c r="Q1563" s="17"/>
      <c r="R1563" s="17"/>
      <c r="S1563" s="17"/>
      <c r="T1563" s="17"/>
      <c r="U1563" s="17"/>
      <c r="V1563" s="17"/>
      <c r="W1563" s="17"/>
      <c r="X1563" s="17"/>
    </row>
    <row r="1564" spans="17:24" x14ac:dyDescent="0.25">
      <c r="Q1564" s="17"/>
      <c r="R1564" s="17"/>
      <c r="S1564" s="17"/>
      <c r="T1564" s="17"/>
      <c r="U1564" s="17"/>
      <c r="V1564" s="17"/>
      <c r="W1564" s="17"/>
      <c r="X1564" s="17"/>
    </row>
    <row r="1565" spans="17:24" x14ac:dyDescent="0.25">
      <c r="Q1565" s="17"/>
      <c r="R1565" s="17"/>
      <c r="S1565" s="17"/>
      <c r="T1565" s="17"/>
      <c r="U1565" s="17"/>
      <c r="V1565" s="17"/>
      <c r="W1565" s="17"/>
      <c r="X1565" s="17"/>
    </row>
    <row r="1566" spans="17:24" x14ac:dyDescent="0.25">
      <c r="Q1566" s="17"/>
      <c r="R1566" s="17"/>
      <c r="S1566" s="17"/>
      <c r="T1566" s="17"/>
      <c r="U1566" s="17"/>
      <c r="V1566" s="17"/>
      <c r="W1566" s="17"/>
      <c r="X1566" s="17"/>
    </row>
    <row r="1567" spans="17:24" x14ac:dyDescent="0.25">
      <c r="Q1567" s="17"/>
      <c r="R1567" s="17"/>
      <c r="S1567" s="17"/>
      <c r="T1567" s="17"/>
      <c r="U1567" s="17"/>
      <c r="V1567" s="17"/>
      <c r="W1567" s="17"/>
      <c r="X1567" s="17"/>
    </row>
    <row r="1568" spans="17:24" x14ac:dyDescent="0.25">
      <c r="Q1568" s="17"/>
      <c r="R1568" s="17"/>
      <c r="S1568" s="17"/>
      <c r="T1568" s="17"/>
      <c r="U1568" s="17"/>
      <c r="V1568" s="17"/>
      <c r="W1568" s="17"/>
      <c r="X1568" s="17"/>
    </row>
    <row r="1569" spans="17:24" x14ac:dyDescent="0.25">
      <c r="Q1569" s="17"/>
      <c r="R1569" s="17"/>
      <c r="S1569" s="17"/>
      <c r="T1569" s="17"/>
      <c r="U1569" s="17"/>
      <c r="V1569" s="17"/>
      <c r="W1569" s="17"/>
      <c r="X1569" s="17"/>
    </row>
    <row r="1570" spans="17:24" x14ac:dyDescent="0.25">
      <c r="Q1570" s="17"/>
      <c r="R1570" s="17"/>
      <c r="S1570" s="17"/>
      <c r="T1570" s="17"/>
      <c r="U1570" s="17"/>
      <c r="V1570" s="17"/>
      <c r="W1570" s="17"/>
      <c r="X1570" s="17"/>
    </row>
    <row r="1571" spans="17:24" x14ac:dyDescent="0.25">
      <c r="Q1571" s="17"/>
      <c r="R1571" s="17"/>
      <c r="S1571" s="17"/>
      <c r="T1571" s="17"/>
      <c r="U1571" s="17"/>
      <c r="V1571" s="17"/>
      <c r="W1571" s="17"/>
      <c r="X1571" s="17"/>
    </row>
    <row r="1572" spans="17:24" x14ac:dyDescent="0.25">
      <c r="Q1572" s="17"/>
      <c r="R1572" s="17"/>
      <c r="S1572" s="17"/>
      <c r="T1572" s="17"/>
      <c r="U1572" s="17"/>
      <c r="V1572" s="17"/>
      <c r="W1572" s="17"/>
      <c r="X1572" s="17"/>
    </row>
    <row r="1573" spans="17:24" x14ac:dyDescent="0.25">
      <c r="Q1573" s="17"/>
      <c r="R1573" s="17"/>
      <c r="S1573" s="17"/>
      <c r="T1573" s="17"/>
      <c r="U1573" s="17"/>
      <c r="V1573" s="17"/>
      <c r="W1573" s="17"/>
      <c r="X1573" s="17"/>
    </row>
    <row r="1574" spans="17:24" x14ac:dyDescent="0.25">
      <c r="Q1574" s="17"/>
      <c r="R1574" s="17"/>
      <c r="S1574" s="17"/>
      <c r="T1574" s="17"/>
      <c r="U1574" s="17"/>
      <c r="V1574" s="17"/>
      <c r="W1574" s="17"/>
      <c r="X1574" s="17"/>
    </row>
    <row r="1575" spans="17:24" x14ac:dyDescent="0.25">
      <c r="Q1575" s="17"/>
      <c r="R1575" s="17"/>
      <c r="S1575" s="17"/>
      <c r="T1575" s="17"/>
      <c r="U1575" s="17"/>
      <c r="V1575" s="17"/>
      <c r="W1575" s="17"/>
      <c r="X1575" s="17"/>
    </row>
    <row r="1576" spans="17:24" x14ac:dyDescent="0.25">
      <c r="Q1576" s="17"/>
      <c r="R1576" s="17"/>
      <c r="S1576" s="17"/>
      <c r="T1576" s="17"/>
      <c r="U1576" s="17"/>
      <c r="V1576" s="17"/>
      <c r="W1576" s="17"/>
      <c r="X1576" s="17"/>
    </row>
    <row r="1577" spans="17:24" x14ac:dyDescent="0.25">
      <c r="Q1577" s="17"/>
      <c r="R1577" s="17"/>
      <c r="S1577" s="17"/>
      <c r="T1577" s="17"/>
      <c r="U1577" s="17"/>
      <c r="V1577" s="17"/>
      <c r="W1577" s="17"/>
      <c r="X1577" s="17"/>
    </row>
    <row r="1578" spans="17:24" x14ac:dyDescent="0.25">
      <c r="Q1578" s="17"/>
      <c r="R1578" s="17"/>
      <c r="S1578" s="17"/>
      <c r="T1578" s="17"/>
      <c r="U1578" s="17"/>
      <c r="V1578" s="17"/>
      <c r="W1578" s="17"/>
      <c r="X1578" s="17"/>
    </row>
    <row r="1579" spans="17:24" x14ac:dyDescent="0.25">
      <c r="Q1579" s="17"/>
      <c r="R1579" s="17"/>
      <c r="S1579" s="17"/>
      <c r="T1579" s="17"/>
      <c r="U1579" s="17"/>
      <c r="V1579" s="17"/>
      <c r="W1579" s="17"/>
      <c r="X1579" s="17"/>
    </row>
    <row r="1580" spans="17:24" x14ac:dyDescent="0.25">
      <c r="Q1580" s="17"/>
      <c r="R1580" s="17"/>
      <c r="S1580" s="17"/>
      <c r="T1580" s="17"/>
      <c r="U1580" s="17"/>
      <c r="V1580" s="17"/>
      <c r="W1580" s="17"/>
      <c r="X1580" s="17"/>
    </row>
    <row r="1581" spans="17:24" x14ac:dyDescent="0.25">
      <c r="Q1581" s="17"/>
      <c r="R1581" s="17"/>
      <c r="S1581" s="17"/>
      <c r="T1581" s="17"/>
      <c r="U1581" s="17"/>
      <c r="V1581" s="17"/>
      <c r="W1581" s="17"/>
      <c r="X1581" s="17"/>
    </row>
    <row r="1582" spans="17:24" x14ac:dyDescent="0.25">
      <c r="Q1582" s="17"/>
      <c r="R1582" s="17"/>
      <c r="S1582" s="17"/>
      <c r="T1582" s="17"/>
      <c r="U1582" s="17"/>
      <c r="V1582" s="17"/>
      <c r="W1582" s="17"/>
      <c r="X1582" s="17"/>
    </row>
    <row r="1583" spans="17:24" x14ac:dyDescent="0.25">
      <c r="Q1583" s="17"/>
      <c r="R1583" s="17"/>
      <c r="S1583" s="17"/>
      <c r="T1583" s="17"/>
      <c r="U1583" s="17"/>
      <c r="V1583" s="17"/>
      <c r="W1583" s="17"/>
      <c r="X1583" s="17"/>
    </row>
    <row r="1584" spans="17:24" x14ac:dyDescent="0.25">
      <c r="Q1584" s="17"/>
      <c r="R1584" s="17"/>
      <c r="S1584" s="17"/>
      <c r="T1584" s="17"/>
      <c r="U1584" s="17"/>
      <c r="V1584" s="17"/>
      <c r="W1584" s="17"/>
      <c r="X1584" s="17"/>
    </row>
    <row r="1585" spans="17:24" x14ac:dyDescent="0.25">
      <c r="Q1585" s="17"/>
      <c r="R1585" s="17"/>
      <c r="S1585" s="17"/>
      <c r="T1585" s="17"/>
      <c r="U1585" s="17"/>
      <c r="V1585" s="17"/>
      <c r="W1585" s="17"/>
      <c r="X1585" s="17"/>
    </row>
    <row r="1586" spans="17:24" x14ac:dyDescent="0.25">
      <c r="Q1586" s="17"/>
      <c r="R1586" s="17"/>
      <c r="S1586" s="17"/>
      <c r="T1586" s="17"/>
      <c r="U1586" s="17"/>
      <c r="V1586" s="17"/>
      <c r="W1586" s="17"/>
      <c r="X1586" s="17"/>
    </row>
    <row r="1587" spans="17:24" x14ac:dyDescent="0.25">
      <c r="Q1587" s="17"/>
      <c r="R1587" s="17"/>
      <c r="S1587" s="17"/>
      <c r="T1587" s="17"/>
      <c r="U1587" s="17"/>
      <c r="V1587" s="17"/>
      <c r="W1587" s="17"/>
      <c r="X1587" s="17"/>
    </row>
    <row r="1588" spans="17:24" x14ac:dyDescent="0.25">
      <c r="Q1588" s="17"/>
      <c r="R1588" s="17"/>
      <c r="S1588" s="17"/>
      <c r="T1588" s="17"/>
      <c r="U1588" s="17"/>
      <c r="V1588" s="17"/>
      <c r="W1588" s="17"/>
      <c r="X1588" s="17"/>
    </row>
    <row r="1589" spans="17:24" x14ac:dyDescent="0.25">
      <c r="Q1589" s="17"/>
      <c r="R1589" s="17"/>
      <c r="S1589" s="17"/>
      <c r="T1589" s="17"/>
      <c r="U1589" s="17"/>
      <c r="V1589" s="17"/>
      <c r="W1589" s="17"/>
      <c r="X1589" s="17"/>
    </row>
    <row r="1590" spans="17:24" x14ac:dyDescent="0.25">
      <c r="Q1590" s="17"/>
      <c r="R1590" s="17"/>
      <c r="S1590" s="17"/>
      <c r="T1590" s="17"/>
      <c r="U1590" s="17"/>
      <c r="V1590" s="17"/>
      <c r="W1590" s="17"/>
      <c r="X1590" s="17"/>
    </row>
    <row r="1591" spans="17:24" x14ac:dyDescent="0.25">
      <c r="Q1591" s="17"/>
      <c r="R1591" s="17"/>
      <c r="S1591" s="17"/>
      <c r="T1591" s="17"/>
      <c r="U1591" s="17"/>
      <c r="V1591" s="17"/>
      <c r="W1591" s="17"/>
      <c r="X1591" s="17"/>
    </row>
    <row r="1592" spans="17:24" x14ac:dyDescent="0.25">
      <c r="Q1592" s="17"/>
      <c r="R1592" s="17"/>
      <c r="S1592" s="17"/>
      <c r="T1592" s="17"/>
      <c r="U1592" s="17"/>
      <c r="V1592" s="17"/>
      <c r="W1592" s="17"/>
      <c r="X1592" s="17"/>
    </row>
    <row r="1593" spans="17:24" x14ac:dyDescent="0.25">
      <c r="Q1593" s="17"/>
      <c r="R1593" s="17"/>
      <c r="S1593" s="17"/>
      <c r="T1593" s="17"/>
      <c r="U1593" s="17"/>
      <c r="V1593" s="17"/>
      <c r="W1593" s="17"/>
      <c r="X1593" s="17"/>
    </row>
    <row r="1594" spans="17:24" x14ac:dyDescent="0.25">
      <c r="Q1594" s="17"/>
      <c r="R1594" s="17"/>
      <c r="S1594" s="17"/>
      <c r="T1594" s="17"/>
      <c r="U1594" s="17"/>
      <c r="V1594" s="17"/>
      <c r="W1594" s="17"/>
      <c r="X1594" s="17"/>
    </row>
    <row r="1595" spans="17:24" x14ac:dyDescent="0.25">
      <c r="Q1595" s="17"/>
      <c r="R1595" s="17"/>
      <c r="S1595" s="17"/>
      <c r="T1595" s="17"/>
      <c r="U1595" s="17"/>
      <c r="V1595" s="17"/>
      <c r="W1595" s="17"/>
      <c r="X1595" s="17"/>
    </row>
    <row r="1596" spans="17:24" x14ac:dyDescent="0.25">
      <c r="Q1596" s="17"/>
      <c r="R1596" s="17"/>
      <c r="S1596" s="17"/>
      <c r="T1596" s="17"/>
      <c r="U1596" s="17"/>
      <c r="V1596" s="17"/>
      <c r="W1596" s="17"/>
      <c r="X1596" s="17"/>
    </row>
    <row r="1597" spans="17:24" x14ac:dyDescent="0.25">
      <c r="Q1597" s="17"/>
      <c r="R1597" s="17"/>
      <c r="S1597" s="17"/>
      <c r="T1597" s="17"/>
      <c r="U1597" s="17"/>
      <c r="V1597" s="17"/>
      <c r="W1597" s="17"/>
      <c r="X1597" s="17"/>
    </row>
    <row r="1598" spans="17:24" x14ac:dyDescent="0.25">
      <c r="Q1598" s="17"/>
      <c r="R1598" s="17"/>
      <c r="S1598" s="17"/>
      <c r="T1598" s="17"/>
      <c r="U1598" s="17"/>
      <c r="V1598" s="17"/>
      <c r="W1598" s="17"/>
      <c r="X1598" s="17"/>
    </row>
    <row r="1599" spans="17:24" x14ac:dyDescent="0.25">
      <c r="Q1599" s="17"/>
      <c r="R1599" s="17"/>
      <c r="S1599" s="17"/>
      <c r="T1599" s="17"/>
      <c r="U1599" s="17"/>
      <c r="V1599" s="17"/>
      <c r="W1599" s="17"/>
      <c r="X1599" s="17"/>
    </row>
    <row r="1600" spans="17:24" x14ac:dyDescent="0.25">
      <c r="Q1600" s="17"/>
      <c r="R1600" s="17"/>
      <c r="S1600" s="17"/>
      <c r="T1600" s="17"/>
      <c r="U1600" s="17"/>
      <c r="V1600" s="17"/>
      <c r="W1600" s="17"/>
      <c r="X1600" s="17"/>
    </row>
    <row r="1601" spans="17:24" x14ac:dyDescent="0.25">
      <c r="Q1601" s="17"/>
      <c r="R1601" s="17"/>
      <c r="S1601" s="17"/>
      <c r="T1601" s="17"/>
      <c r="U1601" s="17"/>
      <c r="V1601" s="17"/>
      <c r="W1601" s="17"/>
      <c r="X1601" s="17"/>
    </row>
    <row r="1602" spans="17:24" x14ac:dyDescent="0.25">
      <c r="Q1602" s="17"/>
      <c r="R1602" s="17"/>
      <c r="S1602" s="17"/>
      <c r="T1602" s="17"/>
      <c r="U1602" s="17"/>
      <c r="V1602" s="17"/>
      <c r="W1602" s="17"/>
      <c r="X1602" s="17"/>
    </row>
    <row r="1603" spans="17:24" x14ac:dyDescent="0.25">
      <c r="Q1603" s="17"/>
      <c r="R1603" s="17"/>
      <c r="S1603" s="17"/>
      <c r="T1603" s="17"/>
      <c r="U1603" s="17"/>
      <c r="V1603" s="17"/>
      <c r="W1603" s="17"/>
      <c r="X1603" s="17"/>
    </row>
    <row r="1604" spans="17:24" x14ac:dyDescent="0.25">
      <c r="Q1604" s="17"/>
      <c r="R1604" s="17"/>
      <c r="S1604" s="17"/>
      <c r="T1604" s="17"/>
      <c r="U1604" s="17"/>
      <c r="V1604" s="17"/>
      <c r="W1604" s="17"/>
      <c r="X1604" s="17"/>
    </row>
    <row r="1605" spans="17:24" x14ac:dyDescent="0.25">
      <c r="Q1605" s="17"/>
      <c r="R1605" s="17"/>
      <c r="S1605" s="17"/>
      <c r="T1605" s="17"/>
      <c r="U1605" s="17"/>
      <c r="V1605" s="17"/>
      <c r="W1605" s="17"/>
      <c r="X1605" s="17"/>
    </row>
    <row r="1606" spans="17:24" x14ac:dyDescent="0.25">
      <c r="Q1606" s="17"/>
      <c r="R1606" s="17"/>
      <c r="S1606" s="17"/>
      <c r="T1606" s="17"/>
      <c r="U1606" s="17"/>
      <c r="V1606" s="17"/>
      <c r="W1606" s="17"/>
      <c r="X1606" s="17"/>
    </row>
    <row r="1607" spans="17:24" x14ac:dyDescent="0.25">
      <c r="Q1607" s="17"/>
      <c r="R1607" s="17"/>
      <c r="S1607" s="17"/>
      <c r="T1607" s="17"/>
      <c r="U1607" s="17"/>
      <c r="V1607" s="17"/>
      <c r="W1607" s="17"/>
      <c r="X1607" s="17"/>
    </row>
    <row r="1608" spans="17:24" x14ac:dyDescent="0.25">
      <c r="Q1608" s="17"/>
      <c r="R1608" s="17"/>
      <c r="S1608" s="17"/>
      <c r="T1608" s="17"/>
      <c r="U1608" s="17"/>
      <c r="V1608" s="17"/>
      <c r="W1608" s="17"/>
      <c r="X1608" s="17"/>
    </row>
    <row r="1609" spans="17:24" x14ac:dyDescent="0.25">
      <c r="Q1609" s="17"/>
      <c r="R1609" s="17"/>
      <c r="S1609" s="17"/>
      <c r="T1609" s="17"/>
      <c r="U1609" s="17"/>
      <c r="V1609" s="17"/>
      <c r="W1609" s="17"/>
      <c r="X1609" s="17"/>
    </row>
    <row r="1610" spans="17:24" x14ac:dyDescent="0.25">
      <c r="Q1610" s="17"/>
      <c r="R1610" s="17"/>
      <c r="S1610" s="17"/>
      <c r="T1610" s="17"/>
      <c r="U1610" s="17"/>
      <c r="V1610" s="17"/>
      <c r="W1610" s="17"/>
      <c r="X1610" s="17"/>
    </row>
    <row r="1611" spans="17:24" x14ac:dyDescent="0.25">
      <c r="Q1611" s="17"/>
      <c r="R1611" s="17"/>
      <c r="S1611" s="17"/>
      <c r="T1611" s="17"/>
      <c r="U1611" s="17"/>
      <c r="V1611" s="17"/>
      <c r="W1611" s="17"/>
      <c r="X1611" s="17"/>
    </row>
    <row r="1612" spans="17:24" x14ac:dyDescent="0.25">
      <c r="Q1612" s="17"/>
      <c r="R1612" s="17"/>
      <c r="S1612" s="17"/>
      <c r="T1612" s="17"/>
      <c r="U1612" s="17"/>
      <c r="V1612" s="17"/>
      <c r="W1612" s="17"/>
      <c r="X1612" s="17"/>
    </row>
    <row r="1613" spans="17:24" x14ac:dyDescent="0.25">
      <c r="Q1613" s="17"/>
      <c r="R1613" s="17"/>
      <c r="S1613" s="17"/>
      <c r="T1613" s="17"/>
      <c r="U1613" s="17"/>
      <c r="V1613" s="17"/>
      <c r="W1613" s="17"/>
      <c r="X1613" s="17"/>
    </row>
    <row r="1614" spans="17:24" x14ac:dyDescent="0.25">
      <c r="Q1614" s="17"/>
      <c r="R1614" s="17"/>
      <c r="S1614" s="17"/>
      <c r="T1614" s="17"/>
      <c r="U1614" s="17"/>
      <c r="V1614" s="17"/>
      <c r="W1614" s="17"/>
      <c r="X1614" s="17"/>
    </row>
    <row r="1615" spans="17:24" x14ac:dyDescent="0.25">
      <c r="Q1615" s="17"/>
      <c r="R1615" s="17"/>
      <c r="S1615" s="17"/>
      <c r="T1615" s="17"/>
      <c r="U1615" s="17"/>
      <c r="V1615" s="17"/>
      <c r="W1615" s="17"/>
      <c r="X1615" s="17"/>
    </row>
    <row r="1616" spans="17:24" x14ac:dyDescent="0.25">
      <c r="Q1616" s="17"/>
      <c r="R1616" s="17"/>
      <c r="S1616" s="17"/>
      <c r="T1616" s="17"/>
      <c r="U1616" s="17"/>
      <c r="V1616" s="17"/>
      <c r="W1616" s="17"/>
      <c r="X1616" s="17"/>
    </row>
    <row r="1617" spans="17:24" x14ac:dyDescent="0.25">
      <c r="Q1617" s="17"/>
      <c r="R1617" s="17"/>
      <c r="S1617" s="17"/>
      <c r="T1617" s="17"/>
      <c r="U1617" s="17"/>
      <c r="V1617" s="17"/>
      <c r="W1617" s="17"/>
      <c r="X1617" s="17"/>
    </row>
    <row r="1618" spans="17:24" x14ac:dyDescent="0.25">
      <c r="Q1618" s="17"/>
      <c r="R1618" s="17"/>
      <c r="S1618" s="17"/>
      <c r="T1618" s="17"/>
      <c r="U1618" s="17"/>
      <c r="V1618" s="17"/>
      <c r="W1618" s="17"/>
      <c r="X1618" s="17"/>
    </row>
    <row r="1619" spans="17:24" x14ac:dyDescent="0.25">
      <c r="Q1619" s="17"/>
      <c r="R1619" s="17"/>
      <c r="S1619" s="17"/>
      <c r="T1619" s="17"/>
      <c r="U1619" s="17"/>
      <c r="V1619" s="17"/>
      <c r="W1619" s="17"/>
      <c r="X1619" s="17"/>
    </row>
    <row r="1620" spans="17:24" x14ac:dyDescent="0.25">
      <c r="Q1620" s="17"/>
      <c r="R1620" s="17"/>
      <c r="S1620" s="17"/>
      <c r="T1620" s="17"/>
      <c r="U1620" s="17"/>
      <c r="V1620" s="17"/>
      <c r="W1620" s="17"/>
      <c r="X1620" s="17"/>
    </row>
    <row r="1621" spans="17:24" x14ac:dyDescent="0.25">
      <c r="Q1621" s="17"/>
      <c r="R1621" s="17"/>
      <c r="S1621" s="17"/>
      <c r="T1621" s="17"/>
      <c r="U1621" s="17"/>
      <c r="V1621" s="17"/>
      <c r="W1621" s="17"/>
      <c r="X1621" s="17"/>
    </row>
    <row r="1622" spans="17:24" x14ac:dyDescent="0.25">
      <c r="Q1622" s="17"/>
      <c r="R1622" s="17"/>
      <c r="S1622" s="17"/>
      <c r="T1622" s="17"/>
      <c r="U1622" s="17"/>
      <c r="V1622" s="17"/>
      <c r="W1622" s="17"/>
      <c r="X1622" s="17"/>
    </row>
    <row r="1623" spans="17:24" x14ac:dyDescent="0.25">
      <c r="Q1623" s="17"/>
      <c r="R1623" s="17"/>
      <c r="S1623" s="17"/>
      <c r="T1623" s="17"/>
      <c r="U1623" s="17"/>
      <c r="V1623" s="17"/>
      <c r="W1623" s="17"/>
      <c r="X1623" s="17"/>
    </row>
    <row r="1624" spans="17:24" x14ac:dyDescent="0.25">
      <c r="Q1624" s="17"/>
      <c r="R1624" s="17"/>
      <c r="S1624" s="17"/>
      <c r="T1624" s="17"/>
      <c r="U1624" s="17"/>
      <c r="V1624" s="17"/>
      <c r="W1624" s="17"/>
      <c r="X1624" s="17"/>
    </row>
    <row r="1625" spans="17:24" x14ac:dyDescent="0.25">
      <c r="Q1625" s="17"/>
      <c r="R1625" s="17"/>
      <c r="S1625" s="17"/>
      <c r="T1625" s="17"/>
      <c r="U1625" s="17"/>
      <c r="V1625" s="17"/>
      <c r="W1625" s="17"/>
      <c r="X1625" s="17"/>
    </row>
    <row r="1626" spans="17:24" x14ac:dyDescent="0.25">
      <c r="Q1626" s="17"/>
      <c r="R1626" s="17"/>
      <c r="S1626" s="17"/>
      <c r="T1626" s="17"/>
      <c r="U1626" s="17"/>
      <c r="V1626" s="17"/>
      <c r="W1626" s="17"/>
      <c r="X1626" s="17"/>
    </row>
    <row r="1627" spans="17:24" x14ac:dyDescent="0.25">
      <c r="Q1627" s="17"/>
      <c r="R1627" s="17"/>
      <c r="S1627" s="17"/>
      <c r="T1627" s="17"/>
      <c r="U1627" s="17"/>
      <c r="V1627" s="17"/>
      <c r="W1627" s="17"/>
      <c r="X1627" s="17"/>
    </row>
    <row r="1628" spans="17:24" x14ac:dyDescent="0.25">
      <c r="Q1628" s="17"/>
      <c r="R1628" s="17"/>
      <c r="S1628" s="17"/>
      <c r="T1628" s="17"/>
      <c r="U1628" s="17"/>
      <c r="V1628" s="17"/>
      <c r="W1628" s="17"/>
      <c r="X1628" s="17"/>
    </row>
    <row r="1629" spans="17:24" x14ac:dyDescent="0.25">
      <c r="Q1629" s="17"/>
      <c r="R1629" s="17"/>
      <c r="S1629" s="17"/>
      <c r="T1629" s="17"/>
      <c r="U1629" s="17"/>
      <c r="V1629" s="17"/>
      <c r="W1629" s="17"/>
      <c r="X1629" s="17"/>
    </row>
    <row r="1630" spans="17:24" x14ac:dyDescent="0.25">
      <c r="Q1630" s="17"/>
      <c r="R1630" s="17"/>
      <c r="S1630" s="17"/>
      <c r="T1630" s="17"/>
      <c r="U1630" s="17"/>
      <c r="V1630" s="17"/>
      <c r="W1630" s="17"/>
      <c r="X1630" s="17"/>
    </row>
    <row r="1631" spans="17:24" x14ac:dyDescent="0.25">
      <c r="Q1631" s="17"/>
      <c r="R1631" s="17"/>
      <c r="S1631" s="17"/>
      <c r="T1631" s="17"/>
      <c r="U1631" s="17"/>
      <c r="V1631" s="17"/>
      <c r="W1631" s="17"/>
      <c r="X1631" s="17"/>
    </row>
    <row r="1632" spans="17:24" x14ac:dyDescent="0.25">
      <c r="Q1632" s="17"/>
      <c r="R1632" s="17"/>
      <c r="S1632" s="17"/>
      <c r="T1632" s="17"/>
      <c r="U1632" s="17"/>
      <c r="V1632" s="17"/>
      <c r="W1632" s="17"/>
      <c r="X1632" s="17"/>
    </row>
    <row r="1633" spans="17:24" x14ac:dyDescent="0.25">
      <c r="Q1633" s="17"/>
      <c r="R1633" s="17"/>
      <c r="S1633" s="17"/>
      <c r="T1633" s="17"/>
      <c r="U1633" s="17"/>
      <c r="V1633" s="17"/>
      <c r="W1633" s="17"/>
      <c r="X1633" s="17"/>
    </row>
    <row r="1634" spans="17:24" x14ac:dyDescent="0.25">
      <c r="Q1634" s="17"/>
      <c r="R1634" s="17"/>
      <c r="S1634" s="17"/>
      <c r="T1634" s="17"/>
      <c r="U1634" s="17"/>
      <c r="V1634" s="17"/>
      <c r="W1634" s="17"/>
      <c r="X1634" s="17"/>
    </row>
    <row r="1635" spans="17:24" x14ac:dyDescent="0.25">
      <c r="Q1635" s="17"/>
      <c r="R1635" s="17"/>
      <c r="S1635" s="17"/>
      <c r="T1635" s="17"/>
      <c r="U1635" s="17"/>
      <c r="V1635" s="17"/>
      <c r="W1635" s="17"/>
      <c r="X1635" s="17"/>
    </row>
    <row r="1636" spans="17:24" x14ac:dyDescent="0.25">
      <c r="Q1636" s="17"/>
      <c r="R1636" s="17"/>
      <c r="S1636" s="17"/>
      <c r="T1636" s="17"/>
      <c r="U1636" s="17"/>
      <c r="V1636" s="17"/>
      <c r="W1636" s="17"/>
      <c r="X1636" s="17"/>
    </row>
    <row r="1637" spans="17:24" x14ac:dyDescent="0.25">
      <c r="Q1637" s="17"/>
      <c r="R1637" s="17"/>
      <c r="S1637" s="17"/>
      <c r="T1637" s="17"/>
      <c r="U1637" s="17"/>
      <c r="V1637" s="17"/>
      <c r="W1637" s="17"/>
      <c r="X1637" s="17"/>
    </row>
    <row r="1638" spans="17:24" x14ac:dyDescent="0.25">
      <c r="Q1638" s="17"/>
      <c r="R1638" s="17"/>
      <c r="S1638" s="17"/>
      <c r="T1638" s="17"/>
      <c r="U1638" s="17"/>
      <c r="V1638" s="17"/>
      <c r="W1638" s="17"/>
      <c r="X1638" s="17"/>
    </row>
    <row r="1639" spans="17:24" x14ac:dyDescent="0.25">
      <c r="Q1639" s="17"/>
      <c r="R1639" s="17"/>
      <c r="S1639" s="17"/>
      <c r="T1639" s="17"/>
      <c r="U1639" s="17"/>
      <c r="V1639" s="17"/>
      <c r="W1639" s="17"/>
      <c r="X1639" s="17"/>
    </row>
    <row r="1640" spans="17:24" x14ac:dyDescent="0.25">
      <c r="Q1640" s="17"/>
      <c r="R1640" s="17"/>
      <c r="S1640" s="17"/>
      <c r="T1640" s="17"/>
      <c r="U1640" s="17"/>
      <c r="V1640" s="17"/>
      <c r="W1640" s="17"/>
      <c r="X1640" s="17"/>
    </row>
    <row r="1641" spans="17:24" x14ac:dyDescent="0.25">
      <c r="Q1641" s="17"/>
      <c r="R1641" s="17"/>
      <c r="S1641" s="17"/>
      <c r="T1641" s="17"/>
      <c r="U1641" s="17"/>
      <c r="V1641" s="17"/>
      <c r="W1641" s="17"/>
      <c r="X1641" s="17"/>
    </row>
    <row r="1642" spans="17:24" x14ac:dyDescent="0.25">
      <c r="Q1642" s="17"/>
      <c r="R1642" s="17"/>
      <c r="S1642" s="17"/>
      <c r="T1642" s="17"/>
      <c r="U1642" s="17"/>
      <c r="V1642" s="17"/>
      <c r="W1642" s="17"/>
      <c r="X1642" s="17"/>
    </row>
    <row r="1643" spans="17:24" x14ac:dyDescent="0.25">
      <c r="Q1643" s="17"/>
      <c r="R1643" s="17"/>
      <c r="S1643" s="17"/>
      <c r="T1643" s="17"/>
      <c r="U1643" s="17"/>
      <c r="V1643" s="17"/>
      <c r="W1643" s="17"/>
      <c r="X1643" s="17"/>
    </row>
    <row r="1644" spans="17:24" x14ac:dyDescent="0.25">
      <c r="Q1644" s="17"/>
      <c r="R1644" s="17"/>
      <c r="S1644" s="17"/>
      <c r="T1644" s="17"/>
      <c r="U1644" s="17"/>
      <c r="V1644" s="17"/>
      <c r="W1644" s="17"/>
      <c r="X1644" s="17"/>
    </row>
    <row r="1645" spans="17:24" x14ac:dyDescent="0.25">
      <c r="Q1645" s="17"/>
      <c r="R1645" s="17"/>
      <c r="S1645" s="17"/>
      <c r="T1645" s="17"/>
      <c r="U1645" s="17"/>
      <c r="V1645" s="17"/>
      <c r="W1645" s="17"/>
      <c r="X1645" s="17"/>
    </row>
    <row r="1646" spans="17:24" x14ac:dyDescent="0.25">
      <c r="Q1646" s="17"/>
      <c r="R1646" s="17"/>
      <c r="S1646" s="17"/>
      <c r="T1646" s="17"/>
      <c r="U1646" s="17"/>
      <c r="V1646" s="17"/>
      <c r="W1646" s="17"/>
      <c r="X1646" s="17"/>
    </row>
    <row r="1647" spans="17:24" x14ac:dyDescent="0.25">
      <c r="Q1647" s="17"/>
      <c r="R1647" s="17"/>
      <c r="S1647" s="17"/>
      <c r="T1647" s="17"/>
      <c r="U1647" s="17"/>
      <c r="V1647" s="17"/>
      <c r="W1647" s="17"/>
      <c r="X1647" s="17"/>
    </row>
    <row r="1648" spans="17:24" x14ac:dyDescent="0.25">
      <c r="Q1648" s="17"/>
      <c r="R1648" s="17"/>
      <c r="S1648" s="17"/>
      <c r="T1648" s="17"/>
      <c r="U1648" s="17"/>
      <c r="V1648" s="17"/>
      <c r="W1648" s="17"/>
      <c r="X1648" s="17"/>
    </row>
    <row r="1649" spans="17:24" x14ac:dyDescent="0.25">
      <c r="Q1649" s="17"/>
      <c r="R1649" s="17"/>
      <c r="S1649" s="17"/>
      <c r="T1649" s="17"/>
      <c r="U1649" s="17"/>
      <c r="V1649" s="17"/>
      <c r="W1649" s="17"/>
      <c r="X1649" s="17"/>
    </row>
    <row r="1650" spans="17:24" x14ac:dyDescent="0.25">
      <c r="Q1650" s="17"/>
      <c r="R1650" s="17"/>
      <c r="S1650" s="17"/>
      <c r="T1650" s="17"/>
      <c r="U1650" s="17"/>
      <c r="V1650" s="17"/>
      <c r="W1650" s="17"/>
      <c r="X1650" s="17"/>
    </row>
    <row r="1651" spans="17:24" x14ac:dyDescent="0.25">
      <c r="Q1651" s="17"/>
      <c r="R1651" s="17"/>
      <c r="S1651" s="17"/>
      <c r="T1651" s="17"/>
      <c r="U1651" s="17"/>
      <c r="V1651" s="17"/>
      <c r="W1651" s="17"/>
      <c r="X1651" s="17"/>
    </row>
    <row r="1652" spans="17:24" x14ac:dyDescent="0.25">
      <c r="Q1652" s="17"/>
      <c r="R1652" s="17"/>
      <c r="S1652" s="17"/>
      <c r="T1652" s="17"/>
      <c r="U1652" s="17"/>
      <c r="V1652" s="17"/>
      <c r="W1652" s="17"/>
      <c r="X1652" s="17"/>
    </row>
    <row r="1653" spans="17:24" x14ac:dyDescent="0.25">
      <c r="Q1653" s="17"/>
      <c r="R1653" s="17"/>
      <c r="S1653" s="17"/>
      <c r="T1653" s="17"/>
      <c r="U1653" s="17"/>
      <c r="V1653" s="17"/>
      <c r="W1653" s="17"/>
      <c r="X1653" s="17"/>
    </row>
    <row r="1654" spans="17:24" x14ac:dyDescent="0.25">
      <c r="Q1654" s="17"/>
      <c r="R1654" s="17"/>
      <c r="S1654" s="17"/>
      <c r="T1654" s="17"/>
      <c r="U1654" s="17"/>
      <c r="V1654" s="17"/>
      <c r="W1654" s="17"/>
      <c r="X1654" s="17"/>
    </row>
    <row r="1655" spans="17:24" x14ac:dyDescent="0.25">
      <c r="Q1655" s="17"/>
      <c r="R1655" s="17"/>
      <c r="S1655" s="17"/>
      <c r="T1655" s="17"/>
      <c r="U1655" s="17"/>
      <c r="V1655" s="17"/>
      <c r="W1655" s="17"/>
      <c r="X1655" s="17"/>
    </row>
    <row r="1656" spans="17:24" x14ac:dyDescent="0.25">
      <c r="Q1656" s="17"/>
      <c r="R1656" s="17"/>
      <c r="S1656" s="17"/>
      <c r="T1656" s="17"/>
      <c r="U1656" s="17"/>
      <c r="V1656" s="17"/>
      <c r="W1656" s="17"/>
      <c r="X1656" s="17"/>
    </row>
    <row r="1657" spans="17:24" x14ac:dyDescent="0.25">
      <c r="Q1657" s="17"/>
      <c r="R1657" s="17"/>
      <c r="S1657" s="17"/>
      <c r="T1657" s="17"/>
      <c r="U1657" s="17"/>
      <c r="V1657" s="17"/>
      <c r="W1657" s="17"/>
      <c r="X1657" s="17"/>
    </row>
    <row r="1658" spans="17:24" x14ac:dyDescent="0.25">
      <c r="Q1658" s="17"/>
      <c r="R1658" s="17"/>
      <c r="S1658" s="17"/>
      <c r="T1658" s="17"/>
      <c r="U1658" s="17"/>
      <c r="V1658" s="17"/>
      <c r="W1658" s="17"/>
      <c r="X1658" s="17"/>
    </row>
    <row r="1659" spans="17:24" x14ac:dyDescent="0.25">
      <c r="Q1659" s="17"/>
      <c r="R1659" s="17"/>
      <c r="S1659" s="17"/>
      <c r="T1659" s="17"/>
      <c r="U1659" s="17"/>
      <c r="V1659" s="17"/>
      <c r="W1659" s="17"/>
      <c r="X1659" s="17"/>
    </row>
    <row r="1660" spans="17:24" x14ac:dyDescent="0.25">
      <c r="Q1660" s="17"/>
      <c r="R1660" s="17"/>
      <c r="S1660" s="17"/>
      <c r="T1660" s="17"/>
      <c r="U1660" s="17"/>
      <c r="V1660" s="17"/>
      <c r="W1660" s="17"/>
      <c r="X1660" s="17"/>
    </row>
    <row r="1661" spans="17:24" x14ac:dyDescent="0.25">
      <c r="Q1661" s="17"/>
      <c r="R1661" s="17"/>
      <c r="S1661" s="17"/>
      <c r="T1661" s="17"/>
      <c r="U1661" s="17"/>
      <c r="V1661" s="17"/>
      <c r="W1661" s="17"/>
      <c r="X1661" s="17"/>
    </row>
    <row r="1662" spans="17:24" x14ac:dyDescent="0.25">
      <c r="Q1662" s="17"/>
      <c r="R1662" s="17"/>
      <c r="S1662" s="17"/>
      <c r="T1662" s="17"/>
      <c r="U1662" s="17"/>
      <c r="V1662" s="17"/>
      <c r="W1662" s="17"/>
      <c r="X1662" s="17"/>
    </row>
    <row r="1663" spans="17:24" x14ac:dyDescent="0.25">
      <c r="Q1663" s="17"/>
      <c r="R1663" s="17"/>
      <c r="S1663" s="17"/>
      <c r="T1663" s="17"/>
      <c r="U1663" s="17"/>
      <c r="V1663" s="17"/>
      <c r="W1663" s="17"/>
      <c r="X1663" s="17"/>
    </row>
    <row r="1664" spans="17:24" x14ac:dyDescent="0.25">
      <c r="Q1664" s="17"/>
      <c r="R1664" s="17"/>
      <c r="S1664" s="17"/>
      <c r="T1664" s="17"/>
      <c r="U1664" s="17"/>
      <c r="V1664" s="17"/>
      <c r="W1664" s="17"/>
      <c r="X1664" s="17"/>
    </row>
    <row r="1665" spans="17:24" x14ac:dyDescent="0.25">
      <c r="Q1665" s="17"/>
      <c r="R1665" s="17"/>
      <c r="S1665" s="17"/>
      <c r="T1665" s="17"/>
      <c r="U1665" s="17"/>
      <c r="V1665" s="17"/>
      <c r="W1665" s="17"/>
      <c r="X1665" s="17"/>
    </row>
    <row r="1666" spans="17:24" x14ac:dyDescent="0.25">
      <c r="Q1666" s="17"/>
      <c r="R1666" s="17"/>
      <c r="S1666" s="17"/>
      <c r="T1666" s="17"/>
      <c r="U1666" s="17"/>
      <c r="V1666" s="17"/>
      <c r="W1666" s="17"/>
      <c r="X1666" s="17"/>
    </row>
    <row r="1667" spans="17:24" x14ac:dyDescent="0.25">
      <c r="Q1667" s="17"/>
      <c r="R1667" s="17"/>
      <c r="S1667" s="17"/>
      <c r="T1667" s="17"/>
      <c r="U1667" s="17"/>
      <c r="V1667" s="17"/>
      <c r="W1667" s="17"/>
      <c r="X1667" s="17"/>
    </row>
    <row r="1668" spans="17:24" x14ac:dyDescent="0.25">
      <c r="Q1668" s="17"/>
      <c r="R1668" s="17"/>
      <c r="S1668" s="17"/>
      <c r="T1668" s="17"/>
      <c r="U1668" s="17"/>
      <c r="V1668" s="17"/>
      <c r="W1668" s="17"/>
      <c r="X1668" s="17"/>
    </row>
    <row r="1669" spans="17:24" x14ac:dyDescent="0.25">
      <c r="Q1669" s="17"/>
      <c r="R1669" s="17"/>
      <c r="S1669" s="17"/>
      <c r="T1669" s="17"/>
      <c r="U1669" s="17"/>
      <c r="V1669" s="17"/>
      <c r="W1669" s="17"/>
      <c r="X1669" s="17"/>
    </row>
    <row r="1670" spans="17:24" x14ac:dyDescent="0.25">
      <c r="Q1670" s="17"/>
      <c r="R1670" s="17"/>
      <c r="S1670" s="17"/>
      <c r="T1670" s="17"/>
      <c r="U1670" s="17"/>
      <c r="V1670" s="17"/>
      <c r="W1670" s="17"/>
      <c r="X1670" s="17"/>
    </row>
    <row r="1671" spans="17:24" x14ac:dyDescent="0.25">
      <c r="Q1671" s="17"/>
      <c r="R1671" s="17"/>
      <c r="S1671" s="17"/>
      <c r="T1671" s="17"/>
      <c r="U1671" s="17"/>
      <c r="V1671" s="17"/>
      <c r="W1671" s="17"/>
      <c r="X1671" s="17"/>
    </row>
    <row r="1672" spans="17:24" x14ac:dyDescent="0.25">
      <c r="Q1672" s="17"/>
      <c r="R1672" s="17"/>
      <c r="S1672" s="17"/>
      <c r="T1672" s="17"/>
      <c r="U1672" s="17"/>
      <c r="V1672" s="17"/>
      <c r="W1672" s="17"/>
      <c r="X1672" s="17"/>
    </row>
    <row r="1673" spans="17:24" x14ac:dyDescent="0.25">
      <c r="Q1673" s="17"/>
      <c r="R1673" s="17"/>
      <c r="S1673" s="17"/>
      <c r="T1673" s="17"/>
      <c r="U1673" s="17"/>
      <c r="V1673" s="17"/>
      <c r="W1673" s="17"/>
      <c r="X1673" s="17"/>
    </row>
    <row r="1674" spans="17:24" x14ac:dyDescent="0.25">
      <c r="Q1674" s="17"/>
      <c r="R1674" s="17"/>
      <c r="S1674" s="17"/>
      <c r="T1674" s="17"/>
      <c r="U1674" s="17"/>
      <c r="V1674" s="17"/>
      <c r="W1674" s="17"/>
      <c r="X1674" s="17"/>
    </row>
    <row r="1675" spans="17:24" x14ac:dyDescent="0.25">
      <c r="Q1675" s="17"/>
      <c r="R1675" s="17"/>
      <c r="S1675" s="17"/>
      <c r="T1675" s="17"/>
      <c r="U1675" s="17"/>
      <c r="V1675" s="17"/>
      <c r="W1675" s="17"/>
      <c r="X1675" s="17"/>
    </row>
    <row r="1676" spans="17:24" x14ac:dyDescent="0.25">
      <c r="Q1676" s="17"/>
      <c r="R1676" s="17"/>
      <c r="S1676" s="17"/>
      <c r="T1676" s="17"/>
      <c r="U1676" s="17"/>
      <c r="V1676" s="17"/>
      <c r="W1676" s="17"/>
      <c r="X1676" s="17"/>
    </row>
    <row r="1677" spans="17:24" x14ac:dyDescent="0.25">
      <c r="Q1677" s="17"/>
      <c r="R1677" s="17"/>
      <c r="S1677" s="17"/>
      <c r="T1677" s="17"/>
      <c r="U1677" s="17"/>
      <c r="V1677" s="17"/>
      <c r="W1677" s="17"/>
      <c r="X1677" s="17"/>
    </row>
    <row r="1678" spans="17:24" x14ac:dyDescent="0.25">
      <c r="Q1678" s="17"/>
      <c r="R1678" s="17"/>
      <c r="S1678" s="17"/>
      <c r="T1678" s="17"/>
      <c r="U1678" s="17"/>
      <c r="V1678" s="17"/>
      <c r="W1678" s="17"/>
      <c r="X1678" s="17"/>
    </row>
    <row r="1679" spans="17:24" x14ac:dyDescent="0.25">
      <c r="Q1679" s="17"/>
      <c r="R1679" s="17"/>
      <c r="S1679" s="17"/>
      <c r="T1679" s="17"/>
      <c r="U1679" s="17"/>
      <c r="V1679" s="17"/>
      <c r="W1679" s="17"/>
      <c r="X1679" s="17"/>
    </row>
    <row r="1680" spans="17:24" x14ac:dyDescent="0.25">
      <c r="Q1680" s="17"/>
      <c r="R1680" s="17"/>
      <c r="S1680" s="17"/>
      <c r="T1680" s="17"/>
      <c r="U1680" s="17"/>
      <c r="V1680" s="17"/>
      <c r="W1680" s="17"/>
      <c r="X1680" s="17"/>
    </row>
    <row r="1681" spans="17:24" x14ac:dyDescent="0.25">
      <c r="Q1681" s="17"/>
      <c r="R1681" s="17"/>
      <c r="S1681" s="17"/>
      <c r="T1681" s="17"/>
      <c r="U1681" s="17"/>
      <c r="V1681" s="17"/>
      <c r="W1681" s="17"/>
      <c r="X1681" s="17"/>
    </row>
    <row r="1682" spans="17:24" x14ac:dyDescent="0.25">
      <c r="Q1682" s="17"/>
      <c r="R1682" s="17"/>
      <c r="S1682" s="17"/>
      <c r="T1682" s="17"/>
      <c r="U1682" s="17"/>
      <c r="V1682" s="17"/>
      <c r="W1682" s="17"/>
      <c r="X1682" s="17"/>
    </row>
    <row r="1683" spans="17:24" x14ac:dyDescent="0.25">
      <c r="Q1683" s="17"/>
      <c r="R1683" s="17"/>
      <c r="S1683" s="17"/>
      <c r="T1683" s="17"/>
      <c r="U1683" s="17"/>
      <c r="V1683" s="17"/>
      <c r="W1683" s="17"/>
      <c r="X1683" s="17"/>
    </row>
    <row r="1684" spans="17:24" x14ac:dyDescent="0.25">
      <c r="Q1684" s="17"/>
      <c r="R1684" s="17"/>
      <c r="S1684" s="17"/>
      <c r="T1684" s="17"/>
      <c r="U1684" s="17"/>
      <c r="V1684" s="17"/>
      <c r="W1684" s="17"/>
      <c r="X1684" s="17"/>
    </row>
    <row r="1685" spans="17:24" x14ac:dyDescent="0.25">
      <c r="Q1685" s="17"/>
      <c r="R1685" s="17"/>
      <c r="S1685" s="17"/>
      <c r="T1685" s="17"/>
      <c r="U1685" s="17"/>
      <c r="V1685" s="17"/>
      <c r="W1685" s="17"/>
      <c r="X1685" s="17"/>
    </row>
    <row r="1686" spans="17:24" x14ac:dyDescent="0.25">
      <c r="Q1686" s="17"/>
      <c r="R1686" s="17"/>
      <c r="S1686" s="17"/>
      <c r="T1686" s="17"/>
      <c r="U1686" s="17"/>
      <c r="V1686" s="17"/>
      <c r="W1686" s="17"/>
      <c r="X1686" s="17"/>
    </row>
    <row r="1687" spans="17:24" x14ac:dyDescent="0.25">
      <c r="Q1687" s="17"/>
      <c r="R1687" s="17"/>
      <c r="S1687" s="17"/>
      <c r="T1687" s="17"/>
      <c r="U1687" s="17"/>
      <c r="V1687" s="17"/>
      <c r="W1687" s="17"/>
      <c r="X1687" s="17"/>
    </row>
    <row r="1688" spans="17:24" x14ac:dyDescent="0.25">
      <c r="Q1688" s="17"/>
      <c r="R1688" s="17"/>
      <c r="S1688" s="17"/>
      <c r="T1688" s="17"/>
      <c r="U1688" s="17"/>
      <c r="V1688" s="17"/>
      <c r="W1688" s="17"/>
      <c r="X1688" s="17"/>
    </row>
    <row r="1689" spans="17:24" x14ac:dyDescent="0.25">
      <c r="Q1689" s="17"/>
      <c r="R1689" s="17"/>
      <c r="S1689" s="17"/>
      <c r="T1689" s="17"/>
      <c r="U1689" s="17"/>
      <c r="V1689" s="17"/>
      <c r="W1689" s="17"/>
      <c r="X1689" s="17"/>
    </row>
    <row r="1690" spans="17:24" x14ac:dyDescent="0.25">
      <c r="Q1690" s="17"/>
      <c r="R1690" s="17"/>
      <c r="S1690" s="17"/>
      <c r="T1690" s="17"/>
      <c r="U1690" s="17"/>
      <c r="V1690" s="17"/>
      <c r="W1690" s="17"/>
      <c r="X1690" s="17"/>
    </row>
    <row r="1691" spans="17:24" x14ac:dyDescent="0.25">
      <c r="Q1691" s="17"/>
      <c r="R1691" s="17"/>
      <c r="S1691" s="17"/>
      <c r="T1691" s="17"/>
      <c r="U1691" s="17"/>
      <c r="V1691" s="17"/>
      <c r="W1691" s="17"/>
      <c r="X1691" s="17"/>
    </row>
    <row r="1692" spans="17:24" x14ac:dyDescent="0.25">
      <c r="Q1692" s="17"/>
      <c r="R1692" s="17"/>
      <c r="S1692" s="17"/>
      <c r="T1692" s="17"/>
      <c r="U1692" s="17"/>
      <c r="V1692" s="17"/>
      <c r="W1692" s="17"/>
      <c r="X1692" s="17"/>
    </row>
    <row r="1693" spans="17:24" x14ac:dyDescent="0.25">
      <c r="Q1693" s="17"/>
      <c r="R1693" s="17"/>
      <c r="S1693" s="17"/>
      <c r="T1693" s="17"/>
      <c r="U1693" s="17"/>
      <c r="V1693" s="17"/>
      <c r="W1693" s="17"/>
      <c r="X1693" s="17"/>
    </row>
    <row r="1694" spans="17:24" x14ac:dyDescent="0.25">
      <c r="Q1694" s="17"/>
      <c r="R1694" s="17"/>
      <c r="S1694" s="17"/>
      <c r="T1694" s="17"/>
      <c r="U1694" s="17"/>
      <c r="V1694" s="17"/>
      <c r="W1694" s="17"/>
      <c r="X1694" s="17"/>
    </row>
    <row r="1695" spans="17:24" x14ac:dyDescent="0.25">
      <c r="Q1695" s="17"/>
      <c r="R1695" s="17"/>
      <c r="S1695" s="17"/>
      <c r="T1695" s="17"/>
      <c r="U1695" s="17"/>
      <c r="V1695" s="17"/>
      <c r="W1695" s="17"/>
      <c r="X1695" s="17"/>
    </row>
    <row r="1696" spans="17:24" x14ac:dyDescent="0.25">
      <c r="Q1696" s="17"/>
      <c r="R1696" s="17"/>
      <c r="S1696" s="17"/>
      <c r="T1696" s="17"/>
      <c r="U1696" s="17"/>
      <c r="V1696" s="17"/>
      <c r="W1696" s="17"/>
      <c r="X1696" s="17"/>
    </row>
    <row r="1697" spans="17:24" x14ac:dyDescent="0.25">
      <c r="Q1697" s="17"/>
      <c r="R1697" s="17"/>
      <c r="S1697" s="17"/>
      <c r="T1697" s="17"/>
      <c r="U1697" s="17"/>
      <c r="V1697" s="17"/>
      <c r="W1697" s="17"/>
      <c r="X1697" s="17"/>
    </row>
    <row r="1698" spans="17:24" x14ac:dyDescent="0.25">
      <c r="Q1698" s="17"/>
      <c r="R1698" s="17"/>
      <c r="S1698" s="17"/>
      <c r="T1698" s="17"/>
      <c r="U1698" s="17"/>
      <c r="V1698" s="17"/>
      <c r="W1698" s="17"/>
      <c r="X1698" s="17"/>
    </row>
    <row r="1699" spans="17:24" x14ac:dyDescent="0.25">
      <c r="Q1699" s="17"/>
      <c r="R1699" s="17"/>
      <c r="S1699" s="17"/>
      <c r="T1699" s="17"/>
      <c r="U1699" s="17"/>
      <c r="V1699" s="17"/>
      <c r="W1699" s="17"/>
      <c r="X1699" s="17"/>
    </row>
    <row r="1700" spans="17:24" x14ac:dyDescent="0.25">
      <c r="Q1700" s="17"/>
      <c r="R1700" s="17"/>
      <c r="S1700" s="17"/>
      <c r="T1700" s="17"/>
      <c r="U1700" s="17"/>
      <c r="V1700" s="17"/>
      <c r="W1700" s="17"/>
      <c r="X1700" s="17"/>
    </row>
    <row r="1701" spans="17:24" x14ac:dyDescent="0.25">
      <c r="Q1701" s="17"/>
      <c r="R1701" s="17"/>
      <c r="S1701" s="17"/>
      <c r="T1701" s="17"/>
      <c r="U1701" s="17"/>
      <c r="V1701" s="17"/>
      <c r="W1701" s="17"/>
      <c r="X1701" s="17"/>
    </row>
    <row r="1702" spans="17:24" x14ac:dyDescent="0.25">
      <c r="Q1702" s="17"/>
      <c r="R1702" s="17"/>
      <c r="S1702" s="17"/>
      <c r="T1702" s="17"/>
      <c r="U1702" s="17"/>
      <c r="V1702" s="17"/>
      <c r="W1702" s="17"/>
      <c r="X1702" s="17"/>
    </row>
    <row r="1703" spans="17:24" x14ac:dyDescent="0.25">
      <c r="Q1703" s="17"/>
      <c r="R1703" s="17"/>
      <c r="S1703" s="17"/>
      <c r="T1703" s="17"/>
      <c r="U1703" s="17"/>
      <c r="V1703" s="17"/>
      <c r="W1703" s="17"/>
      <c r="X1703" s="17"/>
    </row>
    <row r="1704" spans="17:24" x14ac:dyDescent="0.25">
      <c r="Q1704" s="17"/>
      <c r="R1704" s="17"/>
      <c r="S1704" s="17"/>
      <c r="T1704" s="17"/>
      <c r="U1704" s="17"/>
      <c r="V1704" s="17"/>
      <c r="W1704" s="17"/>
      <c r="X1704" s="17"/>
    </row>
    <row r="1705" spans="17:24" x14ac:dyDescent="0.25">
      <c r="Q1705" s="17"/>
      <c r="R1705" s="17"/>
      <c r="S1705" s="17"/>
      <c r="T1705" s="17"/>
      <c r="U1705" s="17"/>
      <c r="V1705" s="17"/>
      <c r="W1705" s="17"/>
      <c r="X1705" s="17"/>
    </row>
    <row r="1706" spans="17:24" x14ac:dyDescent="0.25">
      <c r="Q1706" s="17"/>
      <c r="R1706" s="17"/>
      <c r="S1706" s="17"/>
      <c r="T1706" s="17"/>
      <c r="U1706" s="17"/>
      <c r="V1706" s="17"/>
      <c r="W1706" s="17"/>
      <c r="X1706" s="17"/>
    </row>
    <row r="1707" spans="17:24" x14ac:dyDescent="0.25">
      <c r="Q1707" s="17"/>
      <c r="R1707" s="17"/>
      <c r="S1707" s="17"/>
      <c r="T1707" s="17"/>
      <c r="U1707" s="17"/>
      <c r="V1707" s="17"/>
      <c r="W1707" s="17"/>
      <c r="X1707" s="17"/>
    </row>
    <row r="1708" spans="17:24" x14ac:dyDescent="0.25">
      <c r="Q1708" s="17"/>
      <c r="R1708" s="17"/>
      <c r="S1708" s="17"/>
      <c r="T1708" s="17"/>
      <c r="U1708" s="17"/>
      <c r="V1708" s="17"/>
      <c r="W1708" s="17"/>
      <c r="X1708" s="17"/>
    </row>
    <row r="1709" spans="17:24" x14ac:dyDescent="0.25">
      <c r="Q1709" s="17"/>
      <c r="R1709" s="17"/>
      <c r="S1709" s="17"/>
      <c r="T1709" s="17"/>
      <c r="U1709" s="17"/>
      <c r="V1709" s="17"/>
      <c r="W1709" s="17"/>
      <c r="X1709" s="17"/>
    </row>
    <row r="1710" spans="17:24" x14ac:dyDescent="0.25">
      <c r="Q1710" s="17"/>
      <c r="R1710" s="17"/>
      <c r="S1710" s="17"/>
      <c r="T1710" s="17"/>
      <c r="U1710" s="17"/>
      <c r="V1710" s="17"/>
      <c r="W1710" s="17"/>
      <c r="X1710" s="17"/>
    </row>
    <row r="1711" spans="17:24" x14ac:dyDescent="0.25">
      <c r="Q1711" s="17"/>
      <c r="R1711" s="17"/>
      <c r="S1711" s="17"/>
      <c r="T1711" s="17"/>
      <c r="U1711" s="17"/>
      <c r="V1711" s="17"/>
      <c r="W1711" s="17"/>
      <c r="X1711" s="17"/>
    </row>
    <row r="1712" spans="17:24" x14ac:dyDescent="0.25">
      <c r="Q1712" s="17"/>
      <c r="R1712" s="17"/>
      <c r="S1712" s="17"/>
      <c r="T1712" s="17"/>
      <c r="U1712" s="17"/>
      <c r="V1712" s="17"/>
      <c r="W1712" s="17"/>
      <c r="X1712" s="17"/>
    </row>
    <row r="1713" spans="17:24" x14ac:dyDescent="0.25">
      <c r="Q1713" s="17"/>
      <c r="R1713" s="17"/>
      <c r="S1713" s="17"/>
      <c r="T1713" s="17"/>
      <c r="U1713" s="17"/>
      <c r="V1713" s="17"/>
      <c r="W1713" s="17"/>
      <c r="X1713" s="17"/>
    </row>
    <row r="1714" spans="17:24" x14ac:dyDescent="0.25">
      <c r="Q1714" s="17"/>
      <c r="R1714" s="17"/>
      <c r="S1714" s="17"/>
      <c r="T1714" s="17"/>
      <c r="U1714" s="17"/>
      <c r="V1714" s="17"/>
      <c r="W1714" s="17"/>
      <c r="X1714" s="17"/>
    </row>
    <row r="1715" spans="17:24" x14ac:dyDescent="0.25">
      <c r="Q1715" s="17"/>
      <c r="R1715" s="17"/>
      <c r="S1715" s="17"/>
      <c r="T1715" s="17"/>
      <c r="U1715" s="17"/>
      <c r="V1715" s="17"/>
      <c r="W1715" s="17"/>
      <c r="X1715" s="17"/>
    </row>
    <row r="1716" spans="17:24" x14ac:dyDescent="0.25">
      <c r="Q1716" s="17"/>
      <c r="R1716" s="17"/>
      <c r="S1716" s="17"/>
      <c r="T1716" s="17"/>
      <c r="U1716" s="17"/>
      <c r="V1716" s="17"/>
      <c r="W1716" s="17"/>
      <c r="X1716" s="17"/>
    </row>
    <row r="1717" spans="17:24" x14ac:dyDescent="0.25">
      <c r="Q1717" s="17"/>
      <c r="R1717" s="17"/>
      <c r="S1717" s="17"/>
      <c r="T1717" s="17"/>
      <c r="U1717" s="17"/>
      <c r="V1717" s="17"/>
      <c r="W1717" s="17"/>
      <c r="X1717" s="17"/>
    </row>
    <row r="1718" spans="17:24" x14ac:dyDescent="0.25">
      <c r="Q1718" s="17"/>
      <c r="R1718" s="17"/>
      <c r="S1718" s="17"/>
      <c r="T1718" s="17"/>
      <c r="U1718" s="17"/>
      <c r="V1718" s="17"/>
      <c r="W1718" s="17"/>
      <c r="X1718" s="17"/>
    </row>
    <row r="1719" spans="17:24" x14ac:dyDescent="0.25">
      <c r="Q1719" s="17"/>
      <c r="R1719" s="17"/>
      <c r="S1719" s="17"/>
      <c r="T1719" s="17"/>
      <c r="U1719" s="17"/>
      <c r="V1719" s="17"/>
      <c r="W1719" s="17"/>
      <c r="X1719" s="17"/>
    </row>
    <row r="1720" spans="17:24" x14ac:dyDescent="0.25">
      <c r="Q1720" s="17"/>
      <c r="R1720" s="17"/>
      <c r="S1720" s="17"/>
      <c r="T1720" s="17"/>
      <c r="U1720" s="17"/>
      <c r="V1720" s="17"/>
      <c r="W1720" s="17"/>
      <c r="X1720" s="17"/>
    </row>
    <row r="1721" spans="17:24" x14ac:dyDescent="0.25">
      <c r="Q1721" s="17"/>
      <c r="R1721" s="17"/>
      <c r="S1721" s="17"/>
      <c r="T1721" s="17"/>
      <c r="U1721" s="17"/>
      <c r="V1721" s="17"/>
      <c r="W1721" s="17"/>
      <c r="X1721" s="17"/>
    </row>
    <row r="1722" spans="17:24" x14ac:dyDescent="0.25">
      <c r="Q1722" s="17"/>
      <c r="R1722" s="17"/>
      <c r="S1722" s="17"/>
      <c r="T1722" s="17"/>
      <c r="U1722" s="17"/>
      <c r="V1722" s="17"/>
      <c r="W1722" s="17"/>
      <c r="X1722" s="17"/>
    </row>
    <row r="1723" spans="17:24" x14ac:dyDescent="0.25">
      <c r="Q1723" s="17"/>
      <c r="R1723" s="17"/>
      <c r="S1723" s="17"/>
      <c r="T1723" s="17"/>
      <c r="U1723" s="17"/>
      <c r="V1723" s="17"/>
      <c r="W1723" s="17"/>
      <c r="X1723" s="17"/>
    </row>
    <row r="1724" spans="17:24" x14ac:dyDescent="0.25">
      <c r="Q1724" s="17"/>
      <c r="R1724" s="17"/>
      <c r="S1724" s="17"/>
      <c r="T1724" s="17"/>
      <c r="U1724" s="17"/>
      <c r="V1724" s="17"/>
      <c r="W1724" s="17"/>
      <c r="X1724" s="17"/>
    </row>
    <row r="1725" spans="17:24" x14ac:dyDescent="0.25">
      <c r="Q1725" s="17"/>
      <c r="R1725" s="17"/>
      <c r="S1725" s="17"/>
      <c r="T1725" s="17"/>
      <c r="U1725" s="17"/>
      <c r="V1725" s="17"/>
      <c r="W1725" s="17"/>
      <c r="X1725" s="17"/>
    </row>
    <row r="1726" spans="17:24" x14ac:dyDescent="0.25">
      <c r="Q1726" s="17"/>
      <c r="R1726" s="17"/>
      <c r="S1726" s="17"/>
      <c r="T1726" s="17"/>
      <c r="U1726" s="17"/>
      <c r="V1726" s="17"/>
      <c r="W1726" s="17"/>
      <c r="X1726" s="17"/>
    </row>
    <row r="1727" spans="17:24" x14ac:dyDescent="0.25">
      <c r="Q1727" s="17"/>
      <c r="R1727" s="17"/>
      <c r="S1727" s="17"/>
      <c r="T1727" s="17"/>
      <c r="U1727" s="17"/>
      <c r="V1727" s="17"/>
      <c r="W1727" s="17"/>
      <c r="X1727" s="17"/>
    </row>
    <row r="1728" spans="17:24" x14ac:dyDescent="0.25">
      <c r="Q1728" s="17"/>
      <c r="R1728" s="17"/>
      <c r="S1728" s="17"/>
      <c r="T1728" s="17"/>
      <c r="U1728" s="17"/>
      <c r="V1728" s="17"/>
      <c r="W1728" s="17"/>
      <c r="X1728" s="17"/>
    </row>
    <row r="1729" spans="17:24" x14ac:dyDescent="0.25">
      <c r="Q1729" s="17"/>
      <c r="R1729" s="17"/>
      <c r="S1729" s="17"/>
      <c r="T1729" s="17"/>
      <c r="U1729" s="17"/>
      <c r="V1729" s="17"/>
      <c r="W1729" s="17"/>
      <c r="X1729" s="17"/>
    </row>
    <row r="1730" spans="17:24" x14ac:dyDescent="0.25">
      <c r="Q1730" s="17"/>
      <c r="R1730" s="17"/>
      <c r="S1730" s="17"/>
      <c r="T1730" s="17"/>
      <c r="U1730" s="17"/>
      <c r="V1730" s="17"/>
      <c r="W1730" s="17"/>
      <c r="X1730" s="17"/>
    </row>
    <row r="1731" spans="17:24" x14ac:dyDescent="0.25">
      <c r="Q1731" s="17"/>
      <c r="R1731" s="17"/>
      <c r="S1731" s="17"/>
      <c r="T1731" s="17"/>
      <c r="U1731" s="17"/>
      <c r="V1731" s="17"/>
      <c r="W1731" s="17"/>
      <c r="X1731" s="17"/>
    </row>
    <row r="1732" spans="17:24" x14ac:dyDescent="0.25">
      <c r="Q1732" s="17"/>
      <c r="R1732" s="17"/>
      <c r="S1732" s="17"/>
      <c r="T1732" s="17"/>
      <c r="U1732" s="17"/>
      <c r="V1732" s="17"/>
      <c r="W1732" s="17"/>
      <c r="X1732" s="17"/>
    </row>
    <row r="1733" spans="17:24" x14ac:dyDescent="0.25">
      <c r="Q1733" s="17"/>
      <c r="R1733" s="17"/>
      <c r="S1733" s="17"/>
      <c r="T1733" s="17"/>
      <c r="U1733" s="17"/>
      <c r="V1733" s="17"/>
      <c r="W1733" s="17"/>
      <c r="X1733" s="17"/>
    </row>
    <row r="1734" spans="17:24" x14ac:dyDescent="0.25">
      <c r="Q1734" s="17"/>
      <c r="R1734" s="17"/>
      <c r="S1734" s="17"/>
      <c r="T1734" s="17"/>
      <c r="U1734" s="17"/>
      <c r="V1734" s="17"/>
      <c r="W1734" s="17"/>
      <c r="X1734" s="17"/>
    </row>
    <row r="1735" spans="17:24" x14ac:dyDescent="0.25">
      <c r="Q1735" s="17"/>
      <c r="R1735" s="17"/>
      <c r="S1735" s="17"/>
      <c r="T1735" s="17"/>
      <c r="U1735" s="17"/>
      <c r="V1735" s="17"/>
      <c r="W1735" s="17"/>
      <c r="X1735" s="17"/>
    </row>
    <row r="1736" spans="17:24" x14ac:dyDescent="0.25">
      <c r="Q1736" s="17"/>
      <c r="R1736" s="17"/>
      <c r="S1736" s="17"/>
      <c r="T1736" s="17"/>
      <c r="U1736" s="17"/>
      <c r="V1736" s="17"/>
      <c r="W1736" s="17"/>
      <c r="X1736" s="17"/>
    </row>
    <row r="1737" spans="17:24" x14ac:dyDescent="0.25">
      <c r="Q1737" s="17"/>
      <c r="R1737" s="17"/>
      <c r="S1737" s="17"/>
      <c r="T1737" s="17"/>
      <c r="U1737" s="17"/>
      <c r="V1737" s="17"/>
      <c r="W1737" s="17"/>
      <c r="X1737" s="17"/>
    </row>
    <row r="1738" spans="17:24" x14ac:dyDescent="0.25">
      <c r="Q1738" s="17"/>
      <c r="R1738" s="17"/>
      <c r="S1738" s="17"/>
      <c r="T1738" s="17"/>
      <c r="U1738" s="17"/>
      <c r="V1738" s="17"/>
      <c r="W1738" s="17"/>
      <c r="X1738" s="17"/>
    </row>
    <row r="1739" spans="17:24" x14ac:dyDescent="0.25">
      <c r="Q1739" s="17"/>
      <c r="R1739" s="17"/>
      <c r="S1739" s="17"/>
      <c r="T1739" s="17"/>
      <c r="U1739" s="17"/>
      <c r="V1739" s="17"/>
      <c r="W1739" s="17"/>
      <c r="X1739" s="17"/>
    </row>
    <row r="1740" spans="17:24" x14ac:dyDescent="0.25">
      <c r="Q1740" s="17"/>
      <c r="R1740" s="17"/>
      <c r="S1740" s="17"/>
      <c r="T1740" s="17"/>
      <c r="U1740" s="17"/>
      <c r="V1740" s="17"/>
      <c r="W1740" s="17"/>
      <c r="X1740" s="17"/>
    </row>
    <row r="1741" spans="17:24" x14ac:dyDescent="0.25">
      <c r="Q1741" s="17"/>
      <c r="R1741" s="17"/>
      <c r="S1741" s="17"/>
      <c r="T1741" s="17"/>
      <c r="U1741" s="17"/>
      <c r="V1741" s="17"/>
      <c r="W1741" s="17"/>
      <c r="X1741" s="17"/>
    </row>
    <row r="1742" spans="17:24" x14ac:dyDescent="0.25">
      <c r="Q1742" s="17"/>
      <c r="R1742" s="17"/>
      <c r="S1742" s="17"/>
      <c r="T1742" s="17"/>
      <c r="U1742" s="17"/>
      <c r="V1742" s="17"/>
      <c r="W1742" s="17"/>
      <c r="X1742" s="17"/>
    </row>
    <row r="1743" spans="17:24" x14ac:dyDescent="0.25">
      <c r="Q1743" s="17"/>
      <c r="R1743" s="17"/>
      <c r="S1743" s="17"/>
      <c r="T1743" s="17"/>
      <c r="U1743" s="17"/>
      <c r="V1743" s="17"/>
      <c r="W1743" s="17"/>
      <c r="X1743" s="17"/>
    </row>
    <row r="1744" spans="17:24" x14ac:dyDescent="0.25">
      <c r="Q1744" s="17"/>
      <c r="R1744" s="17"/>
      <c r="S1744" s="17"/>
      <c r="T1744" s="17"/>
      <c r="U1744" s="17"/>
      <c r="V1744" s="17"/>
      <c r="W1744" s="17"/>
      <c r="X1744" s="17"/>
    </row>
    <row r="1745" spans="17:24" x14ac:dyDescent="0.25">
      <c r="Q1745" s="17"/>
      <c r="R1745" s="17"/>
      <c r="S1745" s="17"/>
      <c r="T1745" s="17"/>
      <c r="U1745" s="17"/>
      <c r="V1745" s="17"/>
      <c r="W1745" s="17"/>
      <c r="X1745" s="17"/>
    </row>
    <row r="1746" spans="17:24" x14ac:dyDescent="0.25">
      <c r="Q1746" s="17"/>
      <c r="R1746" s="17"/>
      <c r="S1746" s="17"/>
      <c r="T1746" s="17"/>
      <c r="U1746" s="17"/>
      <c r="V1746" s="17"/>
      <c r="W1746" s="17"/>
      <c r="X1746" s="17"/>
    </row>
    <row r="1747" spans="17:24" x14ac:dyDescent="0.25">
      <c r="Q1747" s="17"/>
      <c r="R1747" s="17"/>
      <c r="S1747" s="17"/>
      <c r="T1747" s="17"/>
      <c r="U1747" s="17"/>
      <c r="V1747" s="17"/>
      <c r="W1747" s="17"/>
      <c r="X1747" s="17"/>
    </row>
    <row r="1748" spans="17:24" x14ac:dyDescent="0.25">
      <c r="Q1748" s="17"/>
      <c r="R1748" s="17"/>
      <c r="S1748" s="17"/>
      <c r="T1748" s="17"/>
      <c r="U1748" s="17"/>
      <c r="V1748" s="17"/>
      <c r="W1748" s="17"/>
      <c r="X1748" s="17"/>
    </row>
    <row r="1749" spans="17:24" x14ac:dyDescent="0.25">
      <c r="Q1749" s="17"/>
      <c r="R1749" s="17"/>
      <c r="S1749" s="17"/>
      <c r="T1749" s="17"/>
      <c r="U1749" s="17"/>
      <c r="V1749" s="17"/>
      <c r="W1749" s="17"/>
      <c r="X1749" s="17"/>
    </row>
    <row r="1750" spans="17:24" x14ac:dyDescent="0.25">
      <c r="Q1750" s="17"/>
      <c r="R1750" s="17"/>
      <c r="S1750" s="17"/>
      <c r="T1750" s="17"/>
      <c r="U1750" s="17"/>
      <c r="V1750" s="17"/>
      <c r="W1750" s="17"/>
      <c r="X1750" s="17"/>
    </row>
    <row r="1751" spans="17:24" x14ac:dyDescent="0.25">
      <c r="Q1751" s="17"/>
      <c r="R1751" s="17"/>
      <c r="S1751" s="17"/>
      <c r="T1751" s="17"/>
      <c r="U1751" s="17"/>
      <c r="V1751" s="17"/>
      <c r="W1751" s="17"/>
      <c r="X1751" s="17"/>
    </row>
    <row r="1752" spans="17:24" x14ac:dyDescent="0.25">
      <c r="Q1752" s="17"/>
      <c r="R1752" s="17"/>
      <c r="S1752" s="17"/>
      <c r="T1752" s="17"/>
      <c r="U1752" s="17"/>
      <c r="V1752" s="17"/>
      <c r="W1752" s="17"/>
      <c r="X1752" s="17"/>
    </row>
    <row r="1753" spans="17:24" x14ac:dyDescent="0.25">
      <c r="Q1753" s="17"/>
      <c r="R1753" s="17"/>
      <c r="S1753" s="17"/>
      <c r="T1753" s="17"/>
      <c r="U1753" s="17"/>
      <c r="V1753" s="17"/>
      <c r="W1753" s="17"/>
      <c r="X1753" s="17"/>
    </row>
    <row r="1754" spans="17:24" x14ac:dyDescent="0.25">
      <c r="Q1754" s="17"/>
      <c r="R1754" s="17"/>
      <c r="S1754" s="17"/>
      <c r="T1754" s="17"/>
      <c r="U1754" s="17"/>
      <c r="V1754" s="17"/>
      <c r="W1754" s="17"/>
      <c r="X1754" s="17"/>
    </row>
    <row r="1755" spans="17:24" x14ac:dyDescent="0.25">
      <c r="Q1755" s="17"/>
      <c r="R1755" s="17"/>
      <c r="S1755" s="17"/>
      <c r="T1755" s="17"/>
      <c r="U1755" s="17"/>
      <c r="V1755" s="17"/>
      <c r="W1755" s="17"/>
      <c r="X1755" s="17"/>
    </row>
    <row r="1756" spans="17:24" x14ac:dyDescent="0.25">
      <c r="Q1756" s="17"/>
      <c r="R1756" s="17"/>
      <c r="S1756" s="17"/>
      <c r="T1756" s="17"/>
      <c r="U1756" s="17"/>
      <c r="V1756" s="17"/>
      <c r="W1756" s="17"/>
      <c r="X1756" s="17"/>
    </row>
    <row r="1757" spans="17:24" x14ac:dyDescent="0.25">
      <c r="Q1757" s="17"/>
      <c r="R1757" s="17"/>
      <c r="S1757" s="17"/>
      <c r="T1757" s="17"/>
      <c r="U1757" s="17"/>
      <c r="V1757" s="17"/>
      <c r="W1757" s="17"/>
      <c r="X1757" s="17"/>
    </row>
    <row r="1758" spans="17:24" x14ac:dyDescent="0.25">
      <c r="Q1758" s="17"/>
      <c r="R1758" s="17"/>
      <c r="S1758" s="17"/>
      <c r="T1758" s="17"/>
      <c r="U1758" s="17"/>
      <c r="V1758" s="17"/>
      <c r="W1758" s="17"/>
      <c r="X1758" s="17"/>
    </row>
    <row r="1759" spans="17:24" x14ac:dyDescent="0.25">
      <c r="Q1759" s="17"/>
      <c r="R1759" s="17"/>
      <c r="S1759" s="17"/>
      <c r="T1759" s="17"/>
      <c r="U1759" s="17"/>
      <c r="V1759" s="17"/>
      <c r="W1759" s="17"/>
      <c r="X1759" s="17"/>
    </row>
    <row r="1760" spans="17:24" x14ac:dyDescent="0.25">
      <c r="Q1760" s="17"/>
      <c r="R1760" s="17"/>
      <c r="S1760" s="17"/>
      <c r="T1760" s="17"/>
      <c r="U1760" s="17"/>
      <c r="V1760" s="17"/>
      <c r="W1760" s="17"/>
      <c r="X1760" s="17"/>
    </row>
    <row r="1761" spans="17:24" x14ac:dyDescent="0.25">
      <c r="Q1761" s="17"/>
      <c r="R1761" s="17"/>
      <c r="S1761" s="17"/>
      <c r="T1761" s="17"/>
      <c r="U1761" s="17"/>
      <c r="V1761" s="17"/>
      <c r="W1761" s="17"/>
      <c r="X1761" s="17"/>
    </row>
    <row r="1762" spans="17:24" x14ac:dyDescent="0.25">
      <c r="Q1762" s="17"/>
      <c r="R1762" s="17"/>
      <c r="S1762" s="17"/>
      <c r="T1762" s="17"/>
      <c r="U1762" s="17"/>
      <c r="V1762" s="17"/>
      <c r="W1762" s="17"/>
      <c r="X1762" s="17"/>
    </row>
    <row r="1763" spans="17:24" x14ac:dyDescent="0.25">
      <c r="Q1763" s="17"/>
      <c r="R1763" s="17"/>
      <c r="S1763" s="17"/>
      <c r="T1763" s="17"/>
      <c r="U1763" s="17"/>
      <c r="V1763" s="17"/>
      <c r="W1763" s="17"/>
      <c r="X1763" s="17"/>
    </row>
    <row r="1764" spans="17:24" x14ac:dyDescent="0.25">
      <c r="Q1764" s="17"/>
      <c r="R1764" s="17"/>
      <c r="S1764" s="17"/>
      <c r="T1764" s="17"/>
      <c r="U1764" s="17"/>
      <c r="V1764" s="17"/>
      <c r="W1764" s="17"/>
      <c r="X1764" s="17"/>
    </row>
    <row r="1765" spans="17:24" x14ac:dyDescent="0.25">
      <c r="Q1765" s="17"/>
      <c r="R1765" s="17"/>
      <c r="S1765" s="17"/>
      <c r="T1765" s="17"/>
      <c r="U1765" s="17"/>
      <c r="V1765" s="17"/>
      <c r="W1765" s="17"/>
      <c r="X1765" s="17"/>
    </row>
    <row r="1766" spans="17:24" x14ac:dyDescent="0.25">
      <c r="Q1766" s="17"/>
      <c r="R1766" s="17"/>
      <c r="S1766" s="17"/>
      <c r="T1766" s="17"/>
      <c r="U1766" s="17"/>
      <c r="V1766" s="17"/>
      <c r="W1766" s="17"/>
      <c r="X1766" s="17"/>
    </row>
    <row r="1767" spans="17:24" x14ac:dyDescent="0.25">
      <c r="Q1767" s="17"/>
      <c r="R1767" s="17"/>
      <c r="S1767" s="17"/>
      <c r="T1767" s="17"/>
      <c r="U1767" s="17"/>
      <c r="V1767" s="17"/>
      <c r="W1767" s="17"/>
      <c r="X1767" s="17"/>
    </row>
    <row r="1768" spans="17:24" x14ac:dyDescent="0.25">
      <c r="Q1768" s="17"/>
      <c r="R1768" s="17"/>
      <c r="S1768" s="17"/>
      <c r="T1768" s="17"/>
      <c r="U1768" s="17"/>
      <c r="V1768" s="17"/>
      <c r="W1768" s="17"/>
      <c r="X1768" s="17"/>
    </row>
    <row r="1769" spans="17:24" x14ac:dyDescent="0.25">
      <c r="Q1769" s="17"/>
      <c r="R1769" s="17"/>
      <c r="S1769" s="17"/>
      <c r="T1769" s="17"/>
      <c r="U1769" s="17"/>
      <c r="V1769" s="17"/>
      <c r="W1769" s="17"/>
      <c r="X1769" s="17"/>
    </row>
    <row r="1770" spans="17:24" x14ac:dyDescent="0.25">
      <c r="Q1770" s="17"/>
      <c r="R1770" s="17"/>
      <c r="S1770" s="17"/>
      <c r="T1770" s="17"/>
      <c r="U1770" s="17"/>
      <c r="V1770" s="17"/>
      <c r="W1770" s="17"/>
      <c r="X1770" s="17"/>
    </row>
    <row r="1771" spans="17:24" x14ac:dyDescent="0.25">
      <c r="Q1771" s="17"/>
      <c r="R1771" s="17"/>
      <c r="S1771" s="17"/>
      <c r="T1771" s="17"/>
      <c r="U1771" s="17"/>
      <c r="V1771" s="17"/>
      <c r="W1771" s="17"/>
      <c r="X1771" s="17"/>
    </row>
    <row r="1772" spans="17:24" x14ac:dyDescent="0.25">
      <c r="Q1772" s="17"/>
      <c r="R1772" s="17"/>
      <c r="S1772" s="17"/>
      <c r="T1772" s="17"/>
      <c r="U1772" s="17"/>
      <c r="V1772" s="17"/>
      <c r="W1772" s="17"/>
      <c r="X1772" s="17"/>
    </row>
    <row r="1773" spans="17:24" x14ac:dyDescent="0.25">
      <c r="Q1773" s="17"/>
      <c r="R1773" s="17"/>
      <c r="S1773" s="17"/>
      <c r="T1773" s="17"/>
      <c r="U1773" s="17"/>
      <c r="V1773" s="17"/>
      <c r="W1773" s="17"/>
      <c r="X1773" s="17"/>
    </row>
    <row r="1774" spans="17:24" x14ac:dyDescent="0.25">
      <c r="Q1774" s="17"/>
      <c r="R1774" s="17"/>
      <c r="S1774" s="17"/>
      <c r="T1774" s="17"/>
      <c r="U1774" s="17"/>
      <c r="V1774" s="17"/>
      <c r="W1774" s="17"/>
      <c r="X1774" s="17"/>
    </row>
    <row r="1775" spans="17:24" x14ac:dyDescent="0.25">
      <c r="Q1775" s="17"/>
      <c r="R1775" s="17"/>
      <c r="S1775" s="17"/>
      <c r="T1775" s="17"/>
      <c r="U1775" s="17"/>
      <c r="V1775" s="17"/>
      <c r="W1775" s="17"/>
      <c r="X1775" s="17"/>
    </row>
    <row r="1776" spans="17:24" x14ac:dyDescent="0.25">
      <c r="Q1776" s="17"/>
      <c r="R1776" s="17"/>
      <c r="S1776" s="17"/>
      <c r="T1776" s="17"/>
      <c r="U1776" s="17"/>
      <c r="V1776" s="17"/>
      <c r="W1776" s="17"/>
      <c r="X1776" s="17"/>
    </row>
    <row r="1777" spans="17:24" x14ac:dyDescent="0.25">
      <c r="Q1777" s="17"/>
      <c r="R1777" s="17"/>
      <c r="S1777" s="17"/>
      <c r="T1777" s="17"/>
      <c r="U1777" s="17"/>
      <c r="V1777" s="17"/>
      <c r="W1777" s="17"/>
      <c r="X1777" s="17"/>
    </row>
    <row r="1778" spans="17:24" x14ac:dyDescent="0.25">
      <c r="Q1778" s="17"/>
      <c r="R1778" s="17"/>
      <c r="S1778" s="17"/>
      <c r="T1778" s="17"/>
      <c r="U1778" s="17"/>
      <c r="V1778" s="17"/>
      <c r="W1778" s="17"/>
      <c r="X1778" s="17"/>
    </row>
    <row r="1779" spans="17:24" x14ac:dyDescent="0.25">
      <c r="Q1779" s="17"/>
      <c r="R1779" s="17"/>
      <c r="S1779" s="17"/>
      <c r="T1779" s="17"/>
      <c r="U1779" s="17"/>
      <c r="V1779" s="17"/>
      <c r="W1779" s="17"/>
      <c r="X1779" s="17"/>
    </row>
    <row r="1780" spans="17:24" x14ac:dyDescent="0.25">
      <c r="Q1780" s="17"/>
      <c r="R1780" s="17"/>
      <c r="S1780" s="17"/>
      <c r="T1780" s="17"/>
      <c r="U1780" s="17"/>
      <c r="V1780" s="17"/>
      <c r="W1780" s="17"/>
      <c r="X1780" s="17"/>
    </row>
    <row r="1781" spans="17:24" x14ac:dyDescent="0.25">
      <c r="Q1781" s="17"/>
      <c r="R1781" s="17"/>
      <c r="S1781" s="17"/>
      <c r="T1781" s="17"/>
      <c r="U1781" s="17"/>
      <c r="V1781" s="17"/>
      <c r="W1781" s="17"/>
      <c r="X1781" s="17"/>
    </row>
    <row r="1782" spans="17:24" x14ac:dyDescent="0.25">
      <c r="Q1782" s="17"/>
      <c r="R1782" s="17"/>
      <c r="S1782" s="17"/>
      <c r="T1782" s="17"/>
      <c r="U1782" s="17"/>
      <c r="V1782" s="17"/>
      <c r="W1782" s="17"/>
      <c r="X1782" s="17"/>
    </row>
    <row r="1783" spans="17:24" x14ac:dyDescent="0.25">
      <c r="Q1783" s="17"/>
      <c r="R1783" s="17"/>
      <c r="S1783" s="17"/>
      <c r="T1783" s="17"/>
      <c r="U1783" s="17"/>
      <c r="V1783" s="17"/>
      <c r="W1783" s="17"/>
      <c r="X1783" s="17"/>
    </row>
    <row r="1784" spans="17:24" x14ac:dyDescent="0.25">
      <c r="Q1784" s="17"/>
      <c r="R1784" s="17"/>
      <c r="S1784" s="17"/>
      <c r="T1784" s="17"/>
      <c r="U1784" s="17"/>
      <c r="V1784" s="17"/>
      <c r="W1784" s="17"/>
      <c r="X1784" s="17"/>
    </row>
    <row r="1785" spans="17:24" x14ac:dyDescent="0.25">
      <c r="Q1785" s="17"/>
      <c r="R1785" s="17"/>
      <c r="S1785" s="17"/>
      <c r="T1785" s="17"/>
      <c r="U1785" s="17"/>
      <c r="V1785" s="17"/>
      <c r="W1785" s="17"/>
      <c r="X1785" s="17"/>
    </row>
    <row r="1786" spans="17:24" x14ac:dyDescent="0.25">
      <c r="Q1786" s="17"/>
      <c r="R1786" s="17"/>
      <c r="S1786" s="17"/>
      <c r="T1786" s="17"/>
      <c r="U1786" s="17"/>
      <c r="V1786" s="17"/>
      <c r="W1786" s="17"/>
      <c r="X1786" s="17"/>
    </row>
    <row r="1787" spans="17:24" x14ac:dyDescent="0.25">
      <c r="Q1787" s="17"/>
      <c r="R1787" s="17"/>
      <c r="S1787" s="17"/>
      <c r="T1787" s="17"/>
      <c r="U1787" s="17"/>
      <c r="V1787" s="17"/>
      <c r="W1787" s="17"/>
      <c r="X1787" s="17"/>
    </row>
    <row r="1788" spans="17:24" x14ac:dyDescent="0.25">
      <c r="Q1788" s="17"/>
      <c r="R1788" s="17"/>
      <c r="S1788" s="17"/>
      <c r="T1788" s="17"/>
      <c r="U1788" s="17"/>
      <c r="V1788" s="17"/>
      <c r="W1788" s="17"/>
      <c r="X1788" s="17"/>
    </row>
    <row r="1789" spans="17:24" x14ac:dyDescent="0.25">
      <c r="Q1789" s="17"/>
      <c r="R1789" s="17"/>
      <c r="S1789" s="17"/>
      <c r="T1789" s="17"/>
      <c r="U1789" s="17"/>
      <c r="V1789" s="17"/>
      <c r="W1789" s="17"/>
      <c r="X1789" s="17"/>
    </row>
    <row r="1790" spans="17:24" x14ac:dyDescent="0.25">
      <c r="Q1790" s="17"/>
      <c r="R1790" s="17"/>
      <c r="S1790" s="17"/>
      <c r="T1790" s="17"/>
      <c r="U1790" s="17"/>
      <c r="V1790" s="17"/>
      <c r="W1790" s="17"/>
      <c r="X1790" s="17"/>
    </row>
    <row r="1791" spans="17:24" x14ac:dyDescent="0.25">
      <c r="Q1791" s="17"/>
      <c r="R1791" s="17"/>
      <c r="S1791" s="17"/>
      <c r="T1791" s="17"/>
      <c r="U1791" s="17"/>
      <c r="V1791" s="17"/>
      <c r="W1791" s="17"/>
      <c r="X1791" s="17"/>
    </row>
    <row r="1792" spans="17:24" x14ac:dyDescent="0.25">
      <c r="Q1792" s="17"/>
      <c r="R1792" s="17"/>
      <c r="S1792" s="17"/>
      <c r="T1792" s="17"/>
      <c r="U1792" s="17"/>
      <c r="V1792" s="17"/>
      <c r="W1792" s="17"/>
      <c r="X1792" s="17"/>
    </row>
    <row r="1793" spans="17:24" x14ac:dyDescent="0.25">
      <c r="Q1793" s="17"/>
      <c r="R1793" s="17"/>
      <c r="S1793" s="17"/>
      <c r="T1793" s="17"/>
      <c r="U1793" s="17"/>
      <c r="V1793" s="17"/>
      <c r="W1793" s="17"/>
      <c r="X1793" s="17"/>
    </row>
    <row r="1794" spans="17:24" x14ac:dyDescent="0.25">
      <c r="Q1794" s="17"/>
      <c r="R1794" s="17"/>
      <c r="S1794" s="17"/>
      <c r="T1794" s="17"/>
      <c r="U1794" s="17"/>
      <c r="V1794" s="17"/>
      <c r="W1794" s="17"/>
      <c r="X1794" s="17"/>
    </row>
    <row r="1795" spans="17:24" x14ac:dyDescent="0.25">
      <c r="Q1795" s="17"/>
      <c r="R1795" s="17"/>
      <c r="S1795" s="17"/>
      <c r="T1795" s="17"/>
      <c r="U1795" s="17"/>
      <c r="V1795" s="17"/>
      <c r="W1795" s="17"/>
      <c r="X1795" s="17"/>
    </row>
    <row r="1796" spans="17:24" x14ac:dyDescent="0.25">
      <c r="Q1796" s="17"/>
      <c r="R1796" s="17"/>
      <c r="S1796" s="17"/>
      <c r="T1796" s="17"/>
      <c r="U1796" s="17"/>
      <c r="V1796" s="17"/>
      <c r="W1796" s="17"/>
      <c r="X1796" s="17"/>
    </row>
    <row r="1797" spans="17:24" x14ac:dyDescent="0.25">
      <c r="Q1797" s="17"/>
      <c r="R1797" s="17"/>
      <c r="S1797" s="17"/>
      <c r="T1797" s="17"/>
      <c r="U1797" s="17"/>
      <c r="V1797" s="17"/>
      <c r="W1797" s="17"/>
      <c r="X1797" s="17"/>
    </row>
    <row r="1798" spans="17:24" x14ac:dyDescent="0.25">
      <c r="Q1798" s="17"/>
      <c r="R1798" s="17"/>
      <c r="S1798" s="17"/>
      <c r="T1798" s="17"/>
      <c r="U1798" s="17"/>
      <c r="V1798" s="17"/>
      <c r="W1798" s="17"/>
      <c r="X1798" s="17"/>
    </row>
    <row r="1799" spans="17:24" x14ac:dyDescent="0.25">
      <c r="Q1799" s="17"/>
      <c r="R1799" s="17"/>
      <c r="S1799" s="17"/>
      <c r="T1799" s="17"/>
      <c r="U1799" s="17"/>
      <c r="V1799" s="17"/>
      <c r="W1799" s="17"/>
      <c r="X1799" s="17"/>
    </row>
    <row r="1800" spans="17:24" x14ac:dyDescent="0.25">
      <c r="Q1800" s="17"/>
      <c r="R1800" s="17"/>
      <c r="S1800" s="17"/>
      <c r="T1800" s="17"/>
      <c r="U1800" s="17"/>
      <c r="V1800" s="17"/>
      <c r="W1800" s="17"/>
      <c r="X1800" s="17"/>
    </row>
    <row r="1801" spans="17:24" x14ac:dyDescent="0.25">
      <c r="Q1801" s="17"/>
      <c r="R1801" s="17"/>
      <c r="S1801" s="17"/>
      <c r="T1801" s="17"/>
      <c r="U1801" s="17"/>
      <c r="V1801" s="17"/>
      <c r="W1801" s="17"/>
      <c r="X1801" s="17"/>
    </row>
    <row r="1802" spans="17:24" x14ac:dyDescent="0.25">
      <c r="Q1802" s="17"/>
      <c r="R1802" s="17"/>
      <c r="S1802" s="17"/>
      <c r="T1802" s="17"/>
      <c r="U1802" s="17"/>
      <c r="V1802" s="17"/>
      <c r="W1802" s="17"/>
      <c r="X1802" s="17"/>
    </row>
    <row r="1803" spans="17:24" x14ac:dyDescent="0.25">
      <c r="Q1803" s="17"/>
      <c r="R1803" s="17"/>
      <c r="S1803" s="17"/>
      <c r="T1803" s="17"/>
      <c r="U1803" s="17"/>
      <c r="V1803" s="17"/>
      <c r="W1803" s="17"/>
      <c r="X1803" s="17"/>
    </row>
    <row r="1804" spans="17:24" x14ac:dyDescent="0.25">
      <c r="Q1804" s="17"/>
      <c r="R1804" s="17"/>
      <c r="S1804" s="17"/>
      <c r="T1804" s="17"/>
      <c r="U1804" s="17"/>
      <c r="V1804" s="17"/>
      <c r="W1804" s="17"/>
      <c r="X1804" s="17"/>
    </row>
    <row r="1805" spans="17:24" x14ac:dyDescent="0.25">
      <c r="Q1805" s="17"/>
      <c r="R1805" s="17"/>
      <c r="S1805" s="17"/>
      <c r="T1805" s="17"/>
      <c r="U1805" s="17"/>
      <c r="V1805" s="17"/>
      <c r="W1805" s="17"/>
      <c r="X1805" s="17"/>
    </row>
    <row r="1806" spans="17:24" x14ac:dyDescent="0.25">
      <c r="Q1806" s="17"/>
      <c r="R1806" s="17"/>
      <c r="S1806" s="17"/>
      <c r="T1806" s="17"/>
      <c r="U1806" s="17"/>
      <c r="V1806" s="17"/>
      <c r="W1806" s="17"/>
      <c r="X1806" s="17"/>
    </row>
    <row r="1807" spans="17:24" x14ac:dyDescent="0.25">
      <c r="Q1807" s="17"/>
      <c r="R1807" s="17"/>
      <c r="S1807" s="17"/>
      <c r="T1807" s="17"/>
      <c r="U1807" s="17"/>
      <c r="V1807" s="17"/>
      <c r="W1807" s="17"/>
      <c r="X1807" s="17"/>
    </row>
    <row r="1808" spans="17:24" x14ac:dyDescent="0.25">
      <c r="Q1808" s="17"/>
      <c r="R1808" s="17"/>
      <c r="S1808" s="17"/>
      <c r="T1808" s="17"/>
      <c r="U1808" s="17"/>
      <c r="V1808" s="17"/>
      <c r="W1808" s="17"/>
      <c r="X1808" s="17"/>
    </row>
    <row r="1809" spans="17:24" x14ac:dyDescent="0.25">
      <c r="Q1809" s="17"/>
      <c r="R1809" s="17"/>
      <c r="S1809" s="17"/>
      <c r="T1809" s="17"/>
      <c r="U1809" s="17"/>
      <c r="V1809" s="17"/>
      <c r="W1809" s="17"/>
      <c r="X1809" s="17"/>
    </row>
    <row r="1810" spans="17:24" x14ac:dyDescent="0.25">
      <c r="Q1810" s="17"/>
      <c r="R1810" s="17"/>
      <c r="S1810" s="17"/>
      <c r="T1810" s="17"/>
      <c r="U1810" s="17"/>
      <c r="V1810" s="17"/>
      <c r="W1810" s="17"/>
      <c r="X1810" s="17"/>
    </row>
    <row r="1811" spans="17:24" x14ac:dyDescent="0.25">
      <c r="Q1811" s="17"/>
      <c r="R1811" s="17"/>
      <c r="S1811" s="17"/>
      <c r="T1811" s="17"/>
      <c r="U1811" s="17"/>
      <c r="V1811" s="17"/>
      <c r="W1811" s="17"/>
      <c r="X1811" s="17"/>
    </row>
    <row r="1812" spans="17:24" x14ac:dyDescent="0.25">
      <c r="Q1812" s="17"/>
      <c r="R1812" s="17"/>
      <c r="S1812" s="17"/>
      <c r="T1812" s="17"/>
      <c r="U1812" s="17"/>
      <c r="V1812" s="17"/>
      <c r="W1812" s="17"/>
      <c r="X1812" s="17"/>
    </row>
    <row r="1813" spans="17:24" x14ac:dyDescent="0.25">
      <c r="Q1813" s="17"/>
      <c r="R1813" s="17"/>
      <c r="S1813" s="17"/>
      <c r="T1813" s="17"/>
      <c r="U1813" s="17"/>
      <c r="V1813" s="17"/>
      <c r="W1813" s="17"/>
      <c r="X1813" s="17"/>
    </row>
    <row r="1814" spans="17:24" x14ac:dyDescent="0.25">
      <c r="Q1814" s="17"/>
      <c r="R1814" s="17"/>
      <c r="S1814" s="17"/>
      <c r="T1814" s="17"/>
      <c r="U1814" s="17"/>
      <c r="V1814" s="17"/>
      <c r="W1814" s="17"/>
      <c r="X1814" s="17"/>
    </row>
    <row r="1815" spans="17:24" x14ac:dyDescent="0.25">
      <c r="Q1815" s="17"/>
      <c r="R1815" s="17"/>
      <c r="S1815" s="17"/>
      <c r="T1815" s="17"/>
      <c r="U1815" s="17"/>
      <c r="V1815" s="17"/>
      <c r="W1815" s="17"/>
      <c r="X1815" s="17"/>
    </row>
    <row r="1816" spans="17:24" x14ac:dyDescent="0.25">
      <c r="Q1816" s="17"/>
      <c r="R1816" s="17"/>
      <c r="S1816" s="17"/>
      <c r="T1816" s="17"/>
      <c r="U1816" s="17"/>
      <c r="V1816" s="17"/>
      <c r="W1816" s="17"/>
      <c r="X1816" s="17"/>
    </row>
    <row r="1817" spans="17:24" x14ac:dyDescent="0.25">
      <c r="Q1817" s="17"/>
      <c r="R1817" s="17"/>
      <c r="S1817" s="17"/>
      <c r="T1817" s="17"/>
      <c r="U1817" s="17"/>
      <c r="V1817" s="17"/>
      <c r="W1817" s="17"/>
      <c r="X1817" s="17"/>
    </row>
    <row r="1818" spans="17:24" x14ac:dyDescent="0.25">
      <c r="Q1818" s="17"/>
      <c r="R1818" s="17"/>
      <c r="S1818" s="17"/>
      <c r="T1818" s="17"/>
      <c r="U1818" s="17"/>
      <c r="V1818" s="17"/>
      <c r="W1818" s="17"/>
      <c r="X1818" s="17"/>
    </row>
    <row r="1819" spans="17:24" x14ac:dyDescent="0.25">
      <c r="Q1819" s="17"/>
      <c r="R1819" s="17"/>
      <c r="S1819" s="17"/>
      <c r="T1819" s="17"/>
      <c r="U1819" s="17"/>
      <c r="V1819" s="17"/>
      <c r="W1819" s="17"/>
      <c r="X1819" s="17"/>
    </row>
    <row r="1820" spans="17:24" x14ac:dyDescent="0.25">
      <c r="Q1820" s="17"/>
      <c r="R1820" s="17"/>
      <c r="S1820" s="17"/>
      <c r="T1820" s="17"/>
      <c r="U1820" s="17"/>
      <c r="V1820" s="17"/>
      <c r="W1820" s="17"/>
      <c r="X1820" s="17"/>
    </row>
    <row r="1821" spans="17:24" x14ac:dyDescent="0.25">
      <c r="Q1821" s="17"/>
      <c r="R1821" s="17"/>
      <c r="S1821" s="17"/>
      <c r="T1821" s="17"/>
      <c r="U1821" s="17"/>
      <c r="V1821" s="17"/>
      <c r="W1821" s="17"/>
      <c r="X1821" s="17"/>
    </row>
    <row r="1822" spans="17:24" x14ac:dyDescent="0.25">
      <c r="Q1822" s="17"/>
      <c r="R1822" s="17"/>
      <c r="S1822" s="17"/>
      <c r="T1822" s="17"/>
      <c r="U1822" s="17"/>
      <c r="V1822" s="17"/>
      <c r="W1822" s="17"/>
      <c r="X1822" s="17"/>
    </row>
    <row r="1823" spans="17:24" x14ac:dyDescent="0.25">
      <c r="Q1823" s="17"/>
      <c r="R1823" s="17"/>
      <c r="S1823" s="17"/>
      <c r="T1823" s="17"/>
      <c r="U1823" s="17"/>
      <c r="V1823" s="17"/>
      <c r="W1823" s="17"/>
      <c r="X1823" s="17"/>
    </row>
    <row r="1824" spans="17:24" x14ac:dyDescent="0.25">
      <c r="Q1824" s="17"/>
      <c r="R1824" s="17"/>
      <c r="S1824" s="17"/>
      <c r="T1824" s="17"/>
      <c r="U1824" s="17"/>
      <c r="V1824" s="17"/>
      <c r="W1824" s="17"/>
      <c r="X1824" s="17"/>
    </row>
    <row r="1825" spans="17:24" x14ac:dyDescent="0.25">
      <c r="Q1825" s="17"/>
      <c r="R1825" s="17"/>
      <c r="S1825" s="17"/>
      <c r="T1825" s="17"/>
      <c r="U1825" s="17"/>
      <c r="V1825" s="17"/>
      <c r="W1825" s="17"/>
      <c r="X1825" s="17"/>
    </row>
    <row r="1826" spans="17:24" x14ac:dyDescent="0.25">
      <c r="Q1826" s="17"/>
      <c r="R1826" s="17"/>
      <c r="S1826" s="17"/>
      <c r="T1826" s="17"/>
      <c r="U1826" s="17"/>
      <c r="V1826" s="17"/>
      <c r="W1826" s="17"/>
      <c r="X1826" s="17"/>
    </row>
    <row r="1827" spans="17:24" x14ac:dyDescent="0.25">
      <c r="Q1827" s="17"/>
      <c r="R1827" s="17"/>
      <c r="S1827" s="17"/>
      <c r="T1827" s="17"/>
      <c r="U1827" s="17"/>
      <c r="V1827" s="17"/>
      <c r="W1827" s="17"/>
      <c r="X1827" s="17"/>
    </row>
    <row r="1828" spans="17:24" x14ac:dyDescent="0.25">
      <c r="Q1828" s="17"/>
      <c r="R1828" s="17"/>
      <c r="S1828" s="17"/>
      <c r="T1828" s="17"/>
      <c r="U1828" s="17"/>
      <c r="V1828" s="17"/>
      <c r="W1828" s="17"/>
      <c r="X1828" s="17"/>
    </row>
    <row r="1829" spans="17:24" x14ac:dyDescent="0.25">
      <c r="Q1829" s="17"/>
      <c r="R1829" s="17"/>
      <c r="S1829" s="17"/>
      <c r="T1829" s="17"/>
      <c r="U1829" s="17"/>
      <c r="V1829" s="17"/>
      <c r="W1829" s="17"/>
      <c r="X1829" s="17"/>
    </row>
    <row r="1830" spans="17:24" x14ac:dyDescent="0.25">
      <c r="Q1830" s="17"/>
      <c r="R1830" s="17"/>
      <c r="S1830" s="17"/>
      <c r="T1830" s="17"/>
      <c r="U1830" s="17"/>
      <c r="V1830" s="17"/>
      <c r="W1830" s="17"/>
      <c r="X1830" s="17"/>
    </row>
    <row r="1831" spans="17:24" x14ac:dyDescent="0.25">
      <c r="Q1831" s="17"/>
      <c r="R1831" s="17"/>
      <c r="S1831" s="17"/>
      <c r="T1831" s="17"/>
      <c r="U1831" s="17"/>
      <c r="V1831" s="17"/>
      <c r="W1831" s="17"/>
      <c r="X1831" s="17"/>
    </row>
    <row r="1832" spans="17:24" x14ac:dyDescent="0.25">
      <c r="Q1832" s="17"/>
      <c r="R1832" s="17"/>
      <c r="S1832" s="17"/>
      <c r="T1832" s="17"/>
      <c r="U1832" s="17"/>
      <c r="V1832" s="17"/>
      <c r="W1832" s="17"/>
      <c r="X1832" s="17"/>
    </row>
    <row r="1833" spans="17:24" x14ac:dyDescent="0.25">
      <c r="Q1833" s="17"/>
      <c r="R1833" s="17"/>
      <c r="S1833" s="17"/>
      <c r="T1833" s="17"/>
      <c r="U1833" s="17"/>
      <c r="V1833" s="17"/>
      <c r="W1833" s="17"/>
      <c r="X1833" s="17"/>
    </row>
    <row r="1834" spans="17:24" x14ac:dyDescent="0.25">
      <c r="Q1834" s="17"/>
      <c r="R1834" s="17"/>
      <c r="S1834" s="17"/>
      <c r="T1834" s="17"/>
      <c r="U1834" s="17"/>
      <c r="V1834" s="17"/>
      <c r="W1834" s="17"/>
      <c r="X1834" s="17"/>
    </row>
    <row r="1835" spans="17:24" x14ac:dyDescent="0.25">
      <c r="Q1835" s="17"/>
      <c r="R1835" s="17"/>
      <c r="S1835" s="17"/>
      <c r="T1835" s="17"/>
      <c r="U1835" s="17"/>
      <c r="V1835" s="17"/>
      <c r="W1835" s="17"/>
      <c r="X1835" s="17"/>
    </row>
    <row r="1836" spans="17:24" x14ac:dyDescent="0.25">
      <c r="Q1836" s="17"/>
      <c r="R1836" s="17"/>
      <c r="S1836" s="17"/>
      <c r="T1836" s="17"/>
      <c r="U1836" s="17"/>
      <c r="V1836" s="17"/>
      <c r="W1836" s="17"/>
      <c r="X1836" s="17"/>
    </row>
    <row r="1837" spans="17:24" x14ac:dyDescent="0.25">
      <c r="Q1837" s="17"/>
      <c r="R1837" s="17"/>
      <c r="S1837" s="17"/>
      <c r="T1837" s="17"/>
      <c r="U1837" s="17"/>
      <c r="V1837" s="17"/>
      <c r="W1837" s="17"/>
      <c r="X1837" s="17"/>
    </row>
    <row r="1838" spans="17:24" x14ac:dyDescent="0.25">
      <c r="Q1838" s="17"/>
      <c r="R1838" s="17"/>
      <c r="S1838" s="17"/>
      <c r="T1838" s="17"/>
      <c r="U1838" s="17"/>
      <c r="V1838" s="17"/>
      <c r="W1838" s="17"/>
      <c r="X1838" s="17"/>
    </row>
    <row r="1839" spans="17:24" x14ac:dyDescent="0.25">
      <c r="Q1839" s="17"/>
      <c r="R1839" s="17"/>
      <c r="S1839" s="17"/>
      <c r="T1839" s="17"/>
      <c r="U1839" s="17"/>
      <c r="V1839" s="17"/>
      <c r="W1839" s="17"/>
      <c r="X1839" s="17"/>
    </row>
    <row r="1840" spans="17:24" x14ac:dyDescent="0.25">
      <c r="Q1840" s="17"/>
      <c r="R1840" s="17"/>
      <c r="S1840" s="17"/>
      <c r="T1840" s="17"/>
      <c r="U1840" s="17"/>
      <c r="V1840" s="17"/>
      <c r="W1840" s="17"/>
      <c r="X1840" s="17"/>
    </row>
    <row r="1841" spans="17:24" x14ac:dyDescent="0.25">
      <c r="Q1841" s="17"/>
      <c r="R1841" s="17"/>
      <c r="S1841" s="17"/>
      <c r="T1841" s="17"/>
      <c r="U1841" s="17"/>
      <c r="V1841" s="17"/>
      <c r="W1841" s="17"/>
      <c r="X1841" s="17"/>
    </row>
    <row r="1842" spans="17:24" x14ac:dyDescent="0.25">
      <c r="Q1842" s="17"/>
      <c r="R1842" s="17"/>
      <c r="S1842" s="17"/>
      <c r="T1842" s="17"/>
      <c r="U1842" s="17"/>
      <c r="V1842" s="17"/>
      <c r="W1842" s="17"/>
      <c r="X1842" s="17"/>
    </row>
    <row r="1843" spans="17:24" x14ac:dyDescent="0.25">
      <c r="Q1843" s="17"/>
      <c r="R1843" s="17"/>
      <c r="S1843" s="17"/>
      <c r="T1843" s="17"/>
      <c r="U1843" s="17"/>
      <c r="V1843" s="17"/>
      <c r="W1843" s="17"/>
      <c r="X1843" s="17"/>
    </row>
    <row r="1844" spans="17:24" x14ac:dyDescent="0.25">
      <c r="Q1844" s="17"/>
      <c r="R1844" s="17"/>
      <c r="S1844" s="17"/>
      <c r="T1844" s="17"/>
      <c r="U1844" s="17"/>
      <c r="V1844" s="17"/>
      <c r="W1844" s="17"/>
      <c r="X1844" s="17"/>
    </row>
    <row r="1845" spans="17:24" x14ac:dyDescent="0.25">
      <c r="Q1845" s="17"/>
      <c r="R1845" s="17"/>
      <c r="S1845" s="17"/>
      <c r="T1845" s="17"/>
      <c r="U1845" s="17"/>
      <c r="V1845" s="17"/>
      <c r="W1845" s="17"/>
      <c r="X1845" s="17"/>
    </row>
    <row r="1846" spans="17:24" x14ac:dyDescent="0.25">
      <c r="Q1846" s="17"/>
      <c r="R1846" s="17"/>
      <c r="S1846" s="17"/>
      <c r="T1846" s="17"/>
      <c r="U1846" s="17"/>
      <c r="V1846" s="17"/>
      <c r="W1846" s="17"/>
      <c r="X1846" s="17"/>
    </row>
    <row r="1847" spans="17:24" x14ac:dyDescent="0.25">
      <c r="Q1847" s="17"/>
      <c r="R1847" s="17"/>
      <c r="S1847" s="17"/>
      <c r="T1847" s="17"/>
      <c r="U1847" s="17"/>
      <c r="V1847" s="17"/>
      <c r="W1847" s="17"/>
      <c r="X1847" s="17"/>
    </row>
    <row r="1848" spans="17:24" x14ac:dyDescent="0.25">
      <c r="Q1848" s="17"/>
      <c r="R1848" s="17"/>
      <c r="S1848" s="17"/>
      <c r="T1848" s="17"/>
      <c r="U1848" s="17"/>
      <c r="V1848" s="17"/>
      <c r="W1848" s="17"/>
      <c r="X1848" s="17"/>
    </row>
    <row r="1849" spans="17:24" x14ac:dyDescent="0.25">
      <c r="Q1849" s="17"/>
      <c r="R1849" s="17"/>
      <c r="S1849" s="17"/>
      <c r="T1849" s="17"/>
      <c r="U1849" s="17"/>
      <c r="V1849" s="17"/>
      <c r="W1849" s="17"/>
      <c r="X1849" s="17"/>
    </row>
    <row r="1850" spans="17:24" x14ac:dyDescent="0.25">
      <c r="Q1850" s="17"/>
      <c r="R1850" s="17"/>
      <c r="S1850" s="17"/>
      <c r="T1850" s="17"/>
      <c r="U1850" s="17"/>
      <c r="V1850" s="17"/>
      <c r="W1850" s="17"/>
      <c r="X1850" s="17"/>
    </row>
    <row r="1851" spans="17:24" x14ac:dyDescent="0.25">
      <c r="Q1851" s="17"/>
      <c r="R1851" s="17"/>
      <c r="S1851" s="17"/>
      <c r="T1851" s="17"/>
      <c r="U1851" s="17"/>
      <c r="V1851" s="17"/>
      <c r="W1851" s="17"/>
      <c r="X1851" s="17"/>
    </row>
    <row r="1852" spans="17:24" x14ac:dyDescent="0.25">
      <c r="Q1852" s="17"/>
      <c r="R1852" s="17"/>
      <c r="S1852" s="17"/>
      <c r="T1852" s="17"/>
      <c r="U1852" s="17"/>
      <c r="V1852" s="17"/>
      <c r="W1852" s="17"/>
      <c r="X1852" s="17"/>
    </row>
    <row r="1853" spans="17:24" x14ac:dyDescent="0.25">
      <c r="Q1853" s="17"/>
      <c r="R1853" s="17"/>
      <c r="S1853" s="17"/>
      <c r="T1853" s="17"/>
      <c r="U1853" s="17"/>
      <c r="V1853" s="17"/>
      <c r="W1853" s="17"/>
      <c r="X1853" s="17"/>
    </row>
    <row r="1854" spans="17:24" x14ac:dyDescent="0.25">
      <c r="Q1854" s="17"/>
      <c r="R1854" s="17"/>
      <c r="S1854" s="17"/>
      <c r="T1854" s="17"/>
      <c r="U1854" s="17"/>
      <c r="V1854" s="17"/>
      <c r="W1854" s="17"/>
      <c r="X1854" s="17"/>
    </row>
    <row r="1855" spans="17:24" x14ac:dyDescent="0.25">
      <c r="Q1855" s="17"/>
      <c r="R1855" s="17"/>
      <c r="S1855" s="17"/>
      <c r="T1855" s="17"/>
      <c r="U1855" s="17"/>
      <c r="V1855" s="17"/>
      <c r="W1855" s="17"/>
      <c r="X1855" s="17"/>
    </row>
    <row r="1856" spans="17:24" x14ac:dyDescent="0.25">
      <c r="Q1856" s="17"/>
      <c r="R1856" s="17"/>
      <c r="S1856" s="17"/>
      <c r="T1856" s="17"/>
      <c r="U1856" s="17"/>
      <c r="V1856" s="17"/>
      <c r="W1856" s="17"/>
      <c r="X1856" s="17"/>
    </row>
    <row r="1857" spans="17:24" x14ac:dyDescent="0.25">
      <c r="Q1857" s="17"/>
      <c r="R1857" s="17"/>
      <c r="S1857" s="17"/>
      <c r="T1857" s="17"/>
      <c r="U1857" s="17"/>
      <c r="V1857" s="17"/>
      <c r="W1857" s="17"/>
      <c r="X1857" s="17"/>
    </row>
    <row r="1858" spans="17:24" x14ac:dyDescent="0.25">
      <c r="Q1858" s="17"/>
      <c r="R1858" s="17"/>
      <c r="S1858" s="17"/>
      <c r="T1858" s="17"/>
      <c r="U1858" s="17"/>
      <c r="V1858" s="17"/>
      <c r="W1858" s="17"/>
      <c r="X1858" s="17"/>
    </row>
    <row r="1859" spans="17:24" x14ac:dyDescent="0.25">
      <c r="Q1859" s="17"/>
      <c r="R1859" s="17"/>
      <c r="S1859" s="17"/>
      <c r="T1859" s="17"/>
      <c r="U1859" s="17"/>
      <c r="V1859" s="17"/>
      <c r="W1859" s="17"/>
      <c r="X1859" s="17"/>
    </row>
    <row r="1860" spans="17:24" x14ac:dyDescent="0.25">
      <c r="Q1860" s="17"/>
      <c r="R1860" s="17"/>
      <c r="S1860" s="17"/>
      <c r="T1860" s="17"/>
      <c r="U1860" s="17"/>
      <c r="V1860" s="17"/>
      <c r="W1860" s="17"/>
      <c r="X1860" s="17"/>
    </row>
    <row r="1861" spans="17:24" x14ac:dyDescent="0.25">
      <c r="Q1861" s="17"/>
      <c r="R1861" s="17"/>
      <c r="S1861" s="17"/>
      <c r="T1861" s="17"/>
      <c r="U1861" s="17"/>
      <c r="V1861" s="17"/>
      <c r="W1861" s="17"/>
      <c r="X1861" s="17"/>
    </row>
    <row r="1862" spans="17:24" x14ac:dyDescent="0.25">
      <c r="Q1862" s="17"/>
      <c r="R1862" s="17"/>
      <c r="S1862" s="17"/>
      <c r="T1862" s="17"/>
      <c r="U1862" s="17"/>
      <c r="V1862" s="17"/>
      <c r="W1862" s="17"/>
      <c r="X1862" s="17"/>
    </row>
    <row r="1863" spans="17:24" x14ac:dyDescent="0.25">
      <c r="Q1863" s="17"/>
      <c r="R1863" s="17"/>
      <c r="S1863" s="17"/>
      <c r="T1863" s="17"/>
      <c r="U1863" s="17"/>
      <c r="V1863" s="17"/>
      <c r="W1863" s="17"/>
      <c r="X1863" s="17"/>
    </row>
    <row r="1864" spans="17:24" x14ac:dyDescent="0.25">
      <c r="Q1864" s="17"/>
      <c r="R1864" s="17"/>
      <c r="S1864" s="17"/>
      <c r="T1864" s="17"/>
      <c r="U1864" s="17"/>
      <c r="V1864" s="17"/>
      <c r="W1864" s="17"/>
      <c r="X1864" s="17"/>
    </row>
    <row r="1865" spans="17:24" x14ac:dyDescent="0.25">
      <c r="Q1865" s="17"/>
      <c r="R1865" s="17"/>
      <c r="S1865" s="17"/>
      <c r="T1865" s="17"/>
      <c r="U1865" s="17"/>
      <c r="V1865" s="17"/>
      <c r="W1865" s="17"/>
      <c r="X1865" s="17"/>
    </row>
    <row r="1866" spans="17:24" x14ac:dyDescent="0.25">
      <c r="Q1866" s="17"/>
      <c r="R1866" s="17"/>
      <c r="S1866" s="17"/>
      <c r="T1866" s="17"/>
      <c r="U1866" s="17"/>
      <c r="V1866" s="17"/>
      <c r="W1866" s="17"/>
      <c r="X1866" s="17"/>
    </row>
    <row r="1867" spans="17:24" x14ac:dyDescent="0.25">
      <c r="Q1867" s="17"/>
      <c r="R1867" s="17"/>
      <c r="S1867" s="17"/>
      <c r="T1867" s="17"/>
      <c r="U1867" s="17"/>
      <c r="V1867" s="17"/>
      <c r="W1867" s="17"/>
      <c r="X1867" s="17"/>
    </row>
    <row r="1868" spans="17:24" x14ac:dyDescent="0.25">
      <c r="Q1868" s="17"/>
      <c r="R1868" s="17"/>
      <c r="S1868" s="17"/>
      <c r="T1868" s="17"/>
      <c r="U1868" s="17"/>
      <c r="V1868" s="17"/>
      <c r="W1868" s="17"/>
      <c r="X1868" s="17"/>
    </row>
    <row r="1869" spans="17:24" x14ac:dyDescent="0.25">
      <c r="Q1869" s="17"/>
      <c r="R1869" s="17"/>
      <c r="S1869" s="17"/>
      <c r="T1869" s="17"/>
      <c r="U1869" s="17"/>
      <c r="V1869" s="17"/>
      <c r="W1869" s="17"/>
      <c r="X1869" s="17"/>
    </row>
    <row r="1870" spans="17:24" x14ac:dyDescent="0.25">
      <c r="Q1870" s="17"/>
      <c r="R1870" s="17"/>
      <c r="S1870" s="17"/>
      <c r="T1870" s="17"/>
      <c r="U1870" s="17"/>
      <c r="V1870" s="17"/>
      <c r="W1870" s="17"/>
      <c r="X1870" s="17"/>
    </row>
    <row r="1871" spans="17:24" x14ac:dyDescent="0.25">
      <c r="Q1871" s="17"/>
      <c r="R1871" s="17"/>
      <c r="S1871" s="17"/>
      <c r="T1871" s="17"/>
      <c r="U1871" s="17"/>
      <c r="V1871" s="17"/>
      <c r="W1871" s="17"/>
      <c r="X1871" s="17"/>
    </row>
    <row r="1872" spans="17:24" x14ac:dyDescent="0.25">
      <c r="Q1872" s="17"/>
      <c r="R1872" s="17"/>
      <c r="S1872" s="17"/>
      <c r="T1872" s="17"/>
      <c r="U1872" s="17"/>
      <c r="V1872" s="17"/>
      <c r="W1872" s="17"/>
      <c r="X1872" s="17"/>
    </row>
    <row r="1873" spans="17:24" x14ac:dyDescent="0.25">
      <c r="Q1873" s="17"/>
      <c r="R1873" s="17"/>
      <c r="S1873" s="17"/>
      <c r="T1873" s="17"/>
      <c r="U1873" s="17"/>
      <c r="V1873" s="17"/>
      <c r="W1873" s="17"/>
      <c r="X1873" s="17"/>
    </row>
    <row r="1874" spans="17:24" x14ac:dyDescent="0.25">
      <c r="Q1874" s="17"/>
      <c r="R1874" s="17"/>
      <c r="S1874" s="17"/>
      <c r="T1874" s="17"/>
      <c r="U1874" s="17"/>
      <c r="V1874" s="17"/>
      <c r="W1874" s="17"/>
      <c r="X1874" s="17"/>
    </row>
    <row r="1875" spans="17:24" x14ac:dyDescent="0.25">
      <c r="Q1875" s="17"/>
      <c r="R1875" s="17"/>
      <c r="S1875" s="17"/>
      <c r="T1875" s="17"/>
      <c r="U1875" s="17"/>
      <c r="V1875" s="17"/>
      <c r="W1875" s="17"/>
      <c r="X1875" s="17"/>
    </row>
    <row r="1876" spans="17:24" x14ac:dyDescent="0.25">
      <c r="Q1876" s="17"/>
      <c r="R1876" s="17"/>
      <c r="S1876" s="17"/>
      <c r="T1876" s="17"/>
      <c r="U1876" s="17"/>
      <c r="V1876" s="17"/>
      <c r="W1876" s="17"/>
      <c r="X1876" s="17"/>
    </row>
    <row r="1877" spans="17:24" x14ac:dyDescent="0.25">
      <c r="Q1877" s="17"/>
      <c r="R1877" s="17"/>
      <c r="S1877" s="17"/>
      <c r="T1877" s="17"/>
      <c r="U1877" s="17"/>
      <c r="V1877" s="17"/>
      <c r="W1877" s="17"/>
      <c r="X1877" s="17"/>
    </row>
    <row r="1878" spans="17:24" x14ac:dyDescent="0.25">
      <c r="Q1878" s="17"/>
      <c r="R1878" s="17"/>
      <c r="S1878" s="17"/>
      <c r="T1878" s="17"/>
      <c r="U1878" s="17"/>
      <c r="V1878" s="17"/>
      <c r="W1878" s="17"/>
      <c r="X1878" s="17"/>
    </row>
    <row r="1879" spans="17:24" x14ac:dyDescent="0.25">
      <c r="Q1879" s="17"/>
      <c r="R1879" s="17"/>
      <c r="S1879" s="17"/>
      <c r="T1879" s="17"/>
      <c r="U1879" s="17"/>
      <c r="V1879" s="17"/>
      <c r="W1879" s="17"/>
      <c r="X1879" s="17"/>
    </row>
    <row r="1880" spans="17:24" x14ac:dyDescent="0.25">
      <c r="Q1880" s="17"/>
      <c r="R1880" s="17"/>
      <c r="S1880" s="17"/>
      <c r="T1880" s="17"/>
      <c r="U1880" s="17"/>
      <c r="V1880" s="17"/>
      <c r="W1880" s="17"/>
      <c r="X1880" s="17"/>
    </row>
    <row r="1881" spans="17:24" x14ac:dyDescent="0.25">
      <c r="Q1881" s="17"/>
      <c r="R1881" s="17"/>
      <c r="S1881" s="17"/>
      <c r="T1881" s="17"/>
      <c r="U1881" s="17"/>
      <c r="V1881" s="17"/>
      <c r="W1881" s="17"/>
      <c r="X1881" s="17"/>
    </row>
    <row r="1882" spans="17:24" x14ac:dyDescent="0.25">
      <c r="Q1882" s="17"/>
      <c r="R1882" s="17"/>
      <c r="S1882" s="17"/>
      <c r="T1882" s="17"/>
      <c r="U1882" s="17"/>
      <c r="V1882" s="17"/>
      <c r="W1882" s="17"/>
      <c r="X1882" s="17"/>
    </row>
    <row r="1883" spans="17:24" x14ac:dyDescent="0.25">
      <c r="Q1883" s="17"/>
      <c r="R1883" s="17"/>
      <c r="S1883" s="17"/>
      <c r="T1883" s="17"/>
      <c r="U1883" s="17"/>
      <c r="V1883" s="17"/>
      <c r="W1883" s="17"/>
      <c r="X1883" s="17"/>
    </row>
    <row r="1884" spans="17:24" x14ac:dyDescent="0.25">
      <c r="Q1884" s="17"/>
      <c r="R1884" s="17"/>
      <c r="S1884" s="17"/>
      <c r="T1884" s="17"/>
      <c r="U1884" s="17"/>
      <c r="V1884" s="17"/>
      <c r="W1884" s="17"/>
      <c r="X1884" s="17"/>
    </row>
    <row r="1885" spans="17:24" x14ac:dyDescent="0.25">
      <c r="Q1885" s="17"/>
      <c r="R1885" s="17"/>
      <c r="S1885" s="17"/>
      <c r="T1885" s="17"/>
      <c r="U1885" s="17"/>
      <c r="V1885" s="17"/>
      <c r="W1885" s="17"/>
      <c r="X1885" s="17"/>
    </row>
    <row r="1886" spans="17:24" x14ac:dyDescent="0.25">
      <c r="Q1886" s="17"/>
      <c r="R1886" s="17"/>
      <c r="S1886" s="17"/>
      <c r="T1886" s="17"/>
      <c r="U1886" s="17"/>
      <c r="V1886" s="17"/>
      <c r="W1886" s="17"/>
      <c r="X1886" s="17"/>
    </row>
    <row r="1887" spans="17:24" x14ac:dyDescent="0.25">
      <c r="Q1887" s="17"/>
      <c r="R1887" s="17"/>
      <c r="S1887" s="17"/>
      <c r="T1887" s="17"/>
      <c r="U1887" s="17"/>
      <c r="V1887" s="17"/>
      <c r="W1887" s="17"/>
      <c r="X1887" s="17"/>
    </row>
    <row r="1888" spans="17:24" x14ac:dyDescent="0.25">
      <c r="Q1888" s="17"/>
      <c r="R1888" s="17"/>
      <c r="S1888" s="17"/>
      <c r="T1888" s="17"/>
      <c r="U1888" s="17"/>
      <c r="V1888" s="17"/>
      <c r="W1888" s="17"/>
      <c r="X1888" s="17"/>
    </row>
    <row r="1889" spans="17:24" x14ac:dyDescent="0.25">
      <c r="Q1889" s="17"/>
      <c r="R1889" s="17"/>
      <c r="S1889" s="17"/>
      <c r="T1889" s="17"/>
      <c r="U1889" s="17"/>
      <c r="V1889" s="17"/>
      <c r="W1889" s="17"/>
      <c r="X1889" s="17"/>
    </row>
    <row r="1890" spans="17:24" x14ac:dyDescent="0.25">
      <c r="Q1890" s="17"/>
      <c r="R1890" s="17"/>
      <c r="S1890" s="17"/>
      <c r="T1890" s="17"/>
      <c r="U1890" s="17"/>
      <c r="V1890" s="17"/>
      <c r="W1890" s="17"/>
      <c r="X1890" s="17"/>
    </row>
    <row r="1891" spans="17:24" x14ac:dyDescent="0.25">
      <c r="Q1891" s="17"/>
      <c r="R1891" s="17"/>
      <c r="S1891" s="17"/>
      <c r="T1891" s="17"/>
      <c r="U1891" s="17"/>
      <c r="V1891" s="17"/>
      <c r="W1891" s="17"/>
      <c r="X1891" s="17"/>
    </row>
    <row r="1892" spans="17:24" x14ac:dyDescent="0.25">
      <c r="Q1892" s="17"/>
      <c r="R1892" s="17"/>
      <c r="S1892" s="17"/>
      <c r="T1892" s="17"/>
      <c r="U1892" s="17"/>
      <c r="V1892" s="17"/>
      <c r="W1892" s="17"/>
      <c r="X1892" s="17"/>
    </row>
    <row r="1893" spans="17:24" x14ac:dyDescent="0.25">
      <c r="Q1893" s="17"/>
      <c r="R1893" s="17"/>
      <c r="S1893" s="17"/>
      <c r="T1893" s="17"/>
      <c r="U1893" s="17"/>
      <c r="V1893" s="17"/>
      <c r="W1893" s="17"/>
      <c r="X1893" s="17"/>
    </row>
    <row r="1894" spans="17:24" x14ac:dyDescent="0.25">
      <c r="Q1894" s="17"/>
      <c r="R1894" s="17"/>
      <c r="S1894" s="17"/>
      <c r="T1894" s="17"/>
      <c r="U1894" s="17"/>
      <c r="V1894" s="17"/>
      <c r="W1894" s="17"/>
      <c r="X1894" s="17"/>
    </row>
    <row r="1895" spans="17:24" x14ac:dyDescent="0.25">
      <c r="Q1895" s="17"/>
      <c r="R1895" s="17"/>
      <c r="S1895" s="17"/>
      <c r="T1895" s="17"/>
      <c r="U1895" s="17"/>
      <c r="V1895" s="17"/>
      <c r="W1895" s="17"/>
      <c r="X1895" s="17"/>
    </row>
    <row r="1896" spans="17:24" x14ac:dyDescent="0.25">
      <c r="Q1896" s="17"/>
      <c r="R1896" s="17"/>
      <c r="S1896" s="17"/>
      <c r="T1896" s="17"/>
      <c r="U1896" s="17"/>
      <c r="V1896" s="17"/>
      <c r="W1896" s="17"/>
      <c r="X1896" s="17"/>
    </row>
    <row r="1897" spans="17:24" x14ac:dyDescent="0.25">
      <c r="Q1897" s="17"/>
      <c r="R1897" s="17"/>
      <c r="S1897" s="17"/>
      <c r="T1897" s="17"/>
      <c r="U1897" s="17"/>
      <c r="V1897" s="17"/>
      <c r="W1897" s="17"/>
      <c r="X1897" s="17"/>
    </row>
    <row r="1898" spans="17:24" x14ac:dyDescent="0.25">
      <c r="Q1898" s="17"/>
      <c r="R1898" s="17"/>
      <c r="S1898" s="17"/>
      <c r="T1898" s="17"/>
      <c r="U1898" s="17"/>
      <c r="V1898" s="17"/>
      <c r="W1898" s="17"/>
      <c r="X1898" s="17"/>
    </row>
    <row r="1899" spans="17:24" x14ac:dyDescent="0.25">
      <c r="Q1899" s="17"/>
      <c r="R1899" s="17"/>
      <c r="S1899" s="17"/>
      <c r="T1899" s="17"/>
      <c r="U1899" s="17"/>
      <c r="V1899" s="17"/>
      <c r="W1899" s="17"/>
      <c r="X1899" s="17"/>
    </row>
    <row r="1900" spans="17:24" x14ac:dyDescent="0.25">
      <c r="Q1900" s="17"/>
      <c r="R1900" s="17"/>
      <c r="S1900" s="17"/>
      <c r="T1900" s="17"/>
      <c r="U1900" s="17"/>
      <c r="V1900" s="17"/>
      <c r="W1900" s="17"/>
      <c r="X1900" s="17"/>
    </row>
    <row r="1901" spans="17:24" x14ac:dyDescent="0.25">
      <c r="Q1901" s="17"/>
      <c r="R1901" s="17"/>
      <c r="S1901" s="17"/>
      <c r="T1901" s="17"/>
      <c r="U1901" s="17"/>
      <c r="V1901" s="17"/>
      <c r="W1901" s="17"/>
      <c r="X1901" s="17"/>
    </row>
    <row r="1902" spans="17:24" x14ac:dyDescent="0.25">
      <c r="Q1902" s="17"/>
      <c r="R1902" s="17"/>
      <c r="S1902" s="17"/>
      <c r="T1902" s="17"/>
      <c r="U1902" s="17"/>
      <c r="V1902" s="17"/>
      <c r="W1902" s="17"/>
      <c r="X1902" s="17"/>
    </row>
    <row r="1903" spans="17:24" x14ac:dyDescent="0.25">
      <c r="Q1903" s="17"/>
      <c r="R1903" s="17"/>
      <c r="S1903" s="17"/>
      <c r="T1903" s="17"/>
      <c r="U1903" s="17"/>
      <c r="V1903" s="17"/>
      <c r="W1903" s="17"/>
      <c r="X1903" s="17"/>
    </row>
    <row r="1904" spans="17:24" x14ac:dyDescent="0.25">
      <c r="Q1904" s="17"/>
      <c r="R1904" s="17"/>
      <c r="S1904" s="17"/>
      <c r="T1904" s="17"/>
      <c r="U1904" s="17"/>
      <c r="V1904" s="17"/>
      <c r="W1904" s="17"/>
      <c r="X1904" s="17"/>
    </row>
    <row r="1905" spans="17:24" x14ac:dyDescent="0.25">
      <c r="Q1905" s="17"/>
      <c r="R1905" s="17"/>
      <c r="S1905" s="17"/>
      <c r="T1905" s="17"/>
      <c r="U1905" s="17"/>
      <c r="V1905" s="17"/>
      <c r="W1905" s="17"/>
      <c r="X1905" s="17"/>
    </row>
    <row r="1906" spans="17:24" x14ac:dyDescent="0.25">
      <c r="Q1906" s="17"/>
      <c r="R1906" s="17"/>
      <c r="S1906" s="17"/>
      <c r="T1906" s="17"/>
      <c r="U1906" s="17"/>
      <c r="V1906" s="17"/>
      <c r="W1906" s="17"/>
      <c r="X1906" s="17"/>
    </row>
    <row r="1907" spans="17:24" x14ac:dyDescent="0.25">
      <c r="Q1907" s="17"/>
      <c r="R1907" s="17"/>
      <c r="S1907" s="17"/>
      <c r="T1907" s="17"/>
      <c r="U1907" s="17"/>
      <c r="V1907" s="17"/>
      <c r="W1907" s="17"/>
      <c r="X1907" s="17"/>
    </row>
    <row r="1908" spans="17:24" x14ac:dyDescent="0.25">
      <c r="Q1908" s="17"/>
      <c r="R1908" s="17"/>
      <c r="S1908" s="17"/>
      <c r="T1908" s="17"/>
      <c r="U1908" s="17"/>
      <c r="V1908" s="17"/>
      <c r="W1908" s="17"/>
      <c r="X1908" s="17"/>
    </row>
    <row r="1909" spans="17:24" x14ac:dyDescent="0.25">
      <c r="Q1909" s="17"/>
      <c r="R1909" s="17"/>
      <c r="S1909" s="17"/>
      <c r="T1909" s="17"/>
      <c r="U1909" s="17"/>
      <c r="V1909" s="17"/>
      <c r="W1909" s="17"/>
      <c r="X1909" s="17"/>
    </row>
    <row r="1910" spans="17:24" x14ac:dyDescent="0.25">
      <c r="Q1910" s="17"/>
      <c r="R1910" s="17"/>
      <c r="S1910" s="17"/>
      <c r="T1910" s="17"/>
      <c r="U1910" s="17"/>
      <c r="V1910" s="17"/>
      <c r="W1910" s="17"/>
      <c r="X1910" s="17"/>
    </row>
    <row r="1911" spans="17:24" x14ac:dyDescent="0.25">
      <c r="Q1911" s="17"/>
      <c r="R1911" s="17"/>
      <c r="S1911" s="17"/>
      <c r="T1911" s="17"/>
      <c r="U1911" s="17"/>
      <c r="V1911" s="17"/>
      <c r="W1911" s="17"/>
      <c r="X1911" s="17"/>
    </row>
    <row r="1912" spans="17:24" x14ac:dyDescent="0.25">
      <c r="Q1912" s="17"/>
      <c r="R1912" s="17"/>
      <c r="S1912" s="17"/>
      <c r="T1912" s="17"/>
      <c r="U1912" s="17"/>
      <c r="V1912" s="17"/>
      <c r="W1912" s="17"/>
      <c r="X1912" s="17"/>
    </row>
    <row r="1913" spans="17:24" x14ac:dyDescent="0.25">
      <c r="Q1913" s="17"/>
      <c r="R1913" s="17"/>
      <c r="S1913" s="17"/>
      <c r="T1913" s="17"/>
      <c r="U1913" s="17"/>
      <c r="V1913" s="17"/>
      <c r="W1913" s="17"/>
      <c r="X1913" s="17"/>
    </row>
    <row r="1914" spans="17:24" x14ac:dyDescent="0.25">
      <c r="Q1914" s="17"/>
      <c r="R1914" s="17"/>
      <c r="S1914" s="17"/>
      <c r="T1914" s="17"/>
      <c r="U1914" s="17"/>
      <c r="V1914" s="17"/>
      <c r="W1914" s="17"/>
      <c r="X1914" s="17"/>
    </row>
    <row r="1915" spans="17:24" x14ac:dyDescent="0.25">
      <c r="Q1915" s="17"/>
      <c r="R1915" s="17"/>
      <c r="S1915" s="17"/>
      <c r="T1915" s="17"/>
      <c r="U1915" s="17"/>
      <c r="V1915" s="17"/>
      <c r="W1915" s="17"/>
      <c r="X1915" s="17"/>
    </row>
    <row r="1916" spans="17:24" x14ac:dyDescent="0.25">
      <c r="Q1916" s="17"/>
      <c r="R1916" s="17"/>
      <c r="S1916" s="17"/>
      <c r="T1916" s="17"/>
      <c r="U1916" s="17"/>
      <c r="V1916" s="17"/>
      <c r="W1916" s="17"/>
      <c r="X1916" s="17"/>
    </row>
    <row r="1917" spans="17:24" x14ac:dyDescent="0.25">
      <c r="Q1917" s="17"/>
      <c r="R1917" s="17"/>
      <c r="S1917" s="17"/>
      <c r="T1917" s="17"/>
      <c r="U1917" s="17"/>
      <c r="V1917" s="17"/>
      <c r="W1917" s="17"/>
      <c r="X1917" s="17"/>
    </row>
    <row r="1918" spans="17:24" x14ac:dyDescent="0.25">
      <c r="Q1918" s="17"/>
      <c r="R1918" s="17"/>
      <c r="S1918" s="17"/>
      <c r="T1918" s="17"/>
      <c r="U1918" s="17"/>
      <c r="V1918" s="17"/>
      <c r="W1918" s="17"/>
      <c r="X1918" s="17"/>
    </row>
    <row r="1919" spans="17:24" x14ac:dyDescent="0.25">
      <c r="Q1919" s="17"/>
      <c r="R1919" s="17"/>
      <c r="S1919" s="17"/>
      <c r="T1919" s="17"/>
      <c r="U1919" s="17"/>
      <c r="V1919" s="17"/>
      <c r="W1919" s="17"/>
      <c r="X1919" s="17"/>
    </row>
    <row r="1920" spans="17:24" x14ac:dyDescent="0.25">
      <c r="Q1920" s="17"/>
      <c r="R1920" s="17"/>
      <c r="S1920" s="17"/>
      <c r="T1920" s="17"/>
      <c r="U1920" s="17"/>
      <c r="V1920" s="17"/>
      <c r="W1920" s="17"/>
      <c r="X1920" s="17"/>
    </row>
    <row r="1921" spans="17:24" x14ac:dyDescent="0.25">
      <c r="Q1921" s="17"/>
      <c r="R1921" s="17"/>
      <c r="S1921" s="17"/>
      <c r="T1921" s="17"/>
      <c r="U1921" s="17"/>
      <c r="V1921" s="17"/>
      <c r="W1921" s="17"/>
      <c r="X1921" s="17"/>
    </row>
    <row r="1922" spans="17:24" x14ac:dyDescent="0.25">
      <c r="Q1922" s="17"/>
      <c r="R1922" s="17"/>
      <c r="S1922" s="17"/>
      <c r="T1922" s="17"/>
      <c r="U1922" s="17"/>
      <c r="V1922" s="17"/>
      <c r="W1922" s="17"/>
      <c r="X1922" s="17"/>
    </row>
    <row r="1923" spans="17:24" x14ac:dyDescent="0.25">
      <c r="Q1923" s="17"/>
      <c r="R1923" s="17"/>
      <c r="S1923" s="17"/>
      <c r="T1923" s="17"/>
      <c r="U1923" s="17"/>
      <c r="V1923" s="17"/>
      <c r="W1923" s="17"/>
      <c r="X1923" s="17"/>
    </row>
    <row r="1924" spans="17:24" x14ac:dyDescent="0.25">
      <c r="Q1924" s="17"/>
      <c r="R1924" s="17"/>
      <c r="S1924" s="17"/>
      <c r="T1924" s="17"/>
      <c r="U1924" s="17"/>
      <c r="V1924" s="17"/>
      <c r="W1924" s="17"/>
      <c r="X1924" s="17"/>
    </row>
    <row r="1925" spans="17:24" x14ac:dyDescent="0.25">
      <c r="Q1925" s="17"/>
      <c r="R1925" s="17"/>
      <c r="S1925" s="17"/>
      <c r="T1925" s="17"/>
      <c r="U1925" s="17"/>
      <c r="V1925" s="17"/>
      <c r="W1925" s="17"/>
      <c r="X1925" s="17"/>
    </row>
    <row r="1926" spans="17:24" x14ac:dyDescent="0.25">
      <c r="Q1926" s="17"/>
      <c r="R1926" s="17"/>
      <c r="S1926" s="17"/>
      <c r="T1926" s="17"/>
      <c r="U1926" s="17"/>
      <c r="V1926" s="17"/>
      <c r="W1926" s="17"/>
      <c r="X1926" s="17"/>
    </row>
    <row r="1927" spans="17:24" x14ac:dyDescent="0.25">
      <c r="Q1927" s="17"/>
      <c r="R1927" s="17"/>
      <c r="S1927" s="17"/>
      <c r="T1927" s="17"/>
      <c r="U1927" s="17"/>
      <c r="V1927" s="17"/>
      <c r="W1927" s="17"/>
      <c r="X1927" s="17"/>
    </row>
    <row r="1928" spans="17:24" x14ac:dyDescent="0.25">
      <c r="Q1928" s="17"/>
      <c r="R1928" s="17"/>
      <c r="S1928" s="17"/>
      <c r="T1928" s="17"/>
      <c r="U1928" s="17"/>
      <c r="V1928" s="17"/>
      <c r="W1928" s="17"/>
      <c r="X1928" s="17"/>
    </row>
    <row r="1929" spans="17:24" x14ac:dyDescent="0.25">
      <c r="Q1929" s="17"/>
      <c r="R1929" s="17"/>
      <c r="S1929" s="17"/>
      <c r="T1929" s="17"/>
      <c r="U1929" s="17"/>
      <c r="V1929" s="17"/>
      <c r="W1929" s="17"/>
      <c r="X1929" s="17"/>
    </row>
    <row r="1930" spans="17:24" x14ac:dyDescent="0.25">
      <c r="Q1930" s="17"/>
      <c r="R1930" s="17"/>
      <c r="S1930" s="17"/>
      <c r="T1930" s="17"/>
      <c r="U1930" s="17"/>
      <c r="V1930" s="17"/>
      <c r="W1930" s="17"/>
      <c r="X1930" s="17"/>
    </row>
    <row r="1931" spans="17:24" x14ac:dyDescent="0.25">
      <c r="Q1931" s="17"/>
      <c r="R1931" s="17"/>
      <c r="S1931" s="17"/>
      <c r="T1931" s="17"/>
      <c r="U1931" s="17"/>
      <c r="V1931" s="17"/>
      <c r="W1931" s="17"/>
      <c r="X1931" s="17"/>
    </row>
    <row r="1932" spans="17:24" x14ac:dyDescent="0.25">
      <c r="Q1932" s="17"/>
      <c r="R1932" s="17"/>
      <c r="S1932" s="17"/>
      <c r="T1932" s="17"/>
      <c r="U1932" s="17"/>
      <c r="V1932" s="17"/>
      <c r="W1932" s="17"/>
      <c r="X1932" s="17"/>
    </row>
    <row r="1933" spans="17:24" x14ac:dyDescent="0.25">
      <c r="Q1933" s="17"/>
      <c r="R1933" s="17"/>
      <c r="S1933" s="17"/>
      <c r="T1933" s="17"/>
      <c r="U1933" s="17"/>
      <c r="V1933" s="17"/>
      <c r="W1933" s="17"/>
      <c r="X1933" s="17"/>
    </row>
    <row r="1934" spans="17:24" x14ac:dyDescent="0.25">
      <c r="Q1934" s="17"/>
      <c r="R1934" s="17"/>
      <c r="S1934" s="17"/>
      <c r="T1934" s="17"/>
      <c r="U1934" s="17"/>
      <c r="V1934" s="17"/>
      <c r="W1934" s="17"/>
      <c r="X1934" s="17"/>
    </row>
    <row r="1935" spans="17:24" x14ac:dyDescent="0.25">
      <c r="Q1935" s="17"/>
      <c r="R1935" s="17"/>
      <c r="S1935" s="17"/>
      <c r="T1935" s="17"/>
      <c r="U1935" s="17"/>
      <c r="V1935" s="17"/>
      <c r="W1935" s="17"/>
      <c r="X1935" s="17"/>
    </row>
    <row r="1936" spans="17:24" x14ac:dyDescent="0.25">
      <c r="Q1936" s="17"/>
      <c r="R1936" s="17"/>
      <c r="S1936" s="17"/>
      <c r="T1936" s="17"/>
      <c r="U1936" s="17"/>
      <c r="V1936" s="17"/>
      <c r="W1936" s="17"/>
      <c r="X1936" s="17"/>
    </row>
    <row r="1937" spans="17:24" x14ac:dyDescent="0.25">
      <c r="Q1937" s="17"/>
      <c r="R1937" s="17"/>
      <c r="S1937" s="17"/>
      <c r="T1937" s="17"/>
      <c r="U1937" s="17"/>
      <c r="V1937" s="17"/>
      <c r="W1937" s="17"/>
      <c r="X1937" s="17"/>
    </row>
    <row r="1938" spans="17:24" x14ac:dyDescent="0.25">
      <c r="Q1938" s="17"/>
      <c r="R1938" s="17"/>
      <c r="S1938" s="17"/>
      <c r="T1938" s="17"/>
      <c r="U1938" s="17"/>
      <c r="V1938" s="17"/>
      <c r="W1938" s="17"/>
      <c r="X1938" s="17"/>
    </row>
    <row r="1939" spans="17:24" x14ac:dyDescent="0.25">
      <c r="Q1939" s="17"/>
      <c r="R1939" s="17"/>
      <c r="S1939" s="17"/>
      <c r="T1939" s="17"/>
      <c r="U1939" s="17"/>
      <c r="V1939" s="17"/>
      <c r="W1939" s="17"/>
      <c r="X1939" s="17"/>
    </row>
    <row r="1940" spans="17:24" x14ac:dyDescent="0.25">
      <c r="Q1940" s="17"/>
      <c r="R1940" s="17"/>
      <c r="S1940" s="17"/>
      <c r="T1940" s="17"/>
      <c r="U1940" s="17"/>
      <c r="V1940" s="17"/>
      <c r="W1940" s="17"/>
      <c r="X1940" s="17"/>
    </row>
    <row r="1941" spans="17:24" x14ac:dyDescent="0.25">
      <c r="Q1941" s="17"/>
      <c r="R1941" s="17"/>
      <c r="S1941" s="17"/>
      <c r="T1941" s="17"/>
      <c r="U1941" s="17"/>
      <c r="V1941" s="17"/>
      <c r="W1941" s="17"/>
      <c r="X1941" s="17"/>
    </row>
    <row r="1942" spans="17:24" x14ac:dyDescent="0.25">
      <c r="Q1942" s="17"/>
      <c r="R1942" s="17"/>
      <c r="S1942" s="17"/>
      <c r="T1942" s="17"/>
      <c r="U1942" s="17"/>
      <c r="V1942" s="17"/>
      <c r="W1942" s="17"/>
      <c r="X1942" s="17"/>
    </row>
    <row r="1943" spans="17:24" x14ac:dyDescent="0.25">
      <c r="Q1943" s="17"/>
      <c r="R1943" s="17"/>
      <c r="S1943" s="17"/>
      <c r="T1943" s="17"/>
      <c r="U1943" s="17"/>
      <c r="V1943" s="17"/>
      <c r="W1943" s="17"/>
      <c r="X1943" s="17"/>
    </row>
    <row r="1944" spans="17:24" x14ac:dyDescent="0.25">
      <c r="Q1944" s="17"/>
      <c r="R1944" s="17"/>
      <c r="S1944" s="17"/>
      <c r="T1944" s="17"/>
      <c r="U1944" s="17"/>
      <c r="V1944" s="17"/>
      <c r="W1944" s="17"/>
      <c r="X1944" s="17"/>
    </row>
    <row r="1945" spans="17:24" x14ac:dyDescent="0.25">
      <c r="Q1945" s="17"/>
      <c r="R1945" s="17"/>
      <c r="S1945" s="17"/>
      <c r="T1945" s="17"/>
      <c r="U1945" s="17"/>
      <c r="V1945" s="17"/>
      <c r="W1945" s="17"/>
      <c r="X1945" s="17"/>
    </row>
    <row r="1946" spans="17:24" x14ac:dyDescent="0.25">
      <c r="Q1946" s="17"/>
      <c r="R1946" s="17"/>
      <c r="S1946" s="17"/>
      <c r="T1946" s="17"/>
      <c r="U1946" s="17"/>
      <c r="V1946" s="17"/>
      <c r="W1946" s="17"/>
      <c r="X1946" s="17"/>
    </row>
    <row r="1947" spans="17:24" x14ac:dyDescent="0.25">
      <c r="Q1947" s="17"/>
      <c r="R1947" s="17"/>
      <c r="S1947" s="17"/>
      <c r="T1947" s="17"/>
      <c r="U1947" s="17"/>
      <c r="V1947" s="17"/>
      <c r="W1947" s="17"/>
      <c r="X1947" s="17"/>
    </row>
    <row r="1948" spans="17:24" x14ac:dyDescent="0.25">
      <c r="Q1948" s="17"/>
      <c r="R1948" s="17"/>
      <c r="S1948" s="17"/>
      <c r="T1948" s="17"/>
      <c r="U1948" s="17"/>
      <c r="V1948" s="17"/>
      <c r="W1948" s="17"/>
      <c r="X1948" s="17"/>
    </row>
    <row r="1949" spans="17:24" x14ac:dyDescent="0.25">
      <c r="Q1949" s="17"/>
      <c r="R1949" s="17"/>
      <c r="S1949" s="17"/>
      <c r="T1949" s="17"/>
      <c r="U1949" s="17"/>
      <c r="V1949" s="17"/>
      <c r="W1949" s="17"/>
      <c r="X1949" s="17"/>
    </row>
    <row r="1950" spans="17:24" x14ac:dyDescent="0.25">
      <c r="Q1950" s="17"/>
      <c r="R1950" s="17"/>
      <c r="S1950" s="17"/>
      <c r="T1950" s="17"/>
      <c r="U1950" s="17"/>
      <c r="V1950" s="17"/>
      <c r="W1950" s="17"/>
      <c r="X1950" s="17"/>
    </row>
    <row r="1951" spans="17:24" x14ac:dyDescent="0.25">
      <c r="Q1951" s="17"/>
      <c r="R1951" s="17"/>
      <c r="S1951" s="17"/>
      <c r="T1951" s="17"/>
      <c r="U1951" s="17"/>
      <c r="V1951" s="17"/>
      <c r="W1951" s="17"/>
      <c r="X1951" s="17"/>
    </row>
    <row r="1952" spans="17:24" x14ac:dyDescent="0.25">
      <c r="Q1952" s="17"/>
      <c r="R1952" s="17"/>
      <c r="S1952" s="17"/>
      <c r="T1952" s="17"/>
      <c r="U1952" s="17"/>
      <c r="V1952" s="17"/>
      <c r="W1952" s="17"/>
      <c r="X1952" s="17"/>
    </row>
    <row r="1953" spans="17:24" x14ac:dyDescent="0.25">
      <c r="Q1953" s="17"/>
      <c r="R1953" s="17"/>
      <c r="S1953" s="17"/>
      <c r="T1953" s="17"/>
      <c r="U1953" s="17"/>
      <c r="V1953" s="17"/>
      <c r="W1953" s="17"/>
      <c r="X1953" s="17"/>
    </row>
    <row r="1954" spans="17:24" x14ac:dyDescent="0.25">
      <c r="Q1954" s="17"/>
      <c r="R1954" s="17"/>
      <c r="S1954" s="17"/>
      <c r="T1954" s="17"/>
      <c r="U1954" s="17"/>
      <c r="V1954" s="17"/>
      <c r="W1954" s="17"/>
      <c r="X1954" s="17"/>
    </row>
    <row r="1955" spans="17:24" x14ac:dyDescent="0.25">
      <c r="Q1955" s="17"/>
      <c r="R1955" s="17"/>
      <c r="S1955" s="17"/>
      <c r="T1955" s="17"/>
      <c r="U1955" s="17"/>
      <c r="V1955" s="17"/>
      <c r="W1955" s="17"/>
      <c r="X1955" s="17"/>
    </row>
    <row r="1956" spans="17:24" x14ac:dyDescent="0.25">
      <c r="Q1956" s="17"/>
      <c r="R1956" s="17"/>
      <c r="S1956" s="17"/>
      <c r="T1956" s="17"/>
      <c r="U1956" s="17"/>
      <c r="V1956" s="17"/>
      <c r="W1956" s="17"/>
      <c r="X1956" s="17"/>
    </row>
    <row r="1957" spans="17:24" x14ac:dyDescent="0.25">
      <c r="Q1957" s="17"/>
      <c r="R1957" s="17"/>
      <c r="S1957" s="17"/>
      <c r="T1957" s="17"/>
      <c r="U1957" s="17"/>
      <c r="V1957" s="17"/>
      <c r="W1957" s="17"/>
      <c r="X1957" s="17"/>
    </row>
    <row r="1958" spans="17:24" x14ac:dyDescent="0.25">
      <c r="Q1958" s="17"/>
      <c r="R1958" s="17"/>
      <c r="S1958" s="17"/>
      <c r="T1958" s="17"/>
      <c r="U1958" s="17"/>
      <c r="V1958" s="17"/>
      <c r="W1958" s="17"/>
      <c r="X1958" s="17"/>
    </row>
    <row r="1959" spans="17:24" x14ac:dyDescent="0.25">
      <c r="Q1959" s="17"/>
      <c r="R1959" s="17"/>
      <c r="S1959" s="17"/>
      <c r="T1959" s="17"/>
      <c r="U1959" s="17"/>
      <c r="V1959" s="17"/>
      <c r="W1959" s="17"/>
      <c r="X1959" s="17"/>
    </row>
    <row r="1960" spans="17:24" x14ac:dyDescent="0.25">
      <c r="Q1960" s="17"/>
      <c r="R1960" s="17"/>
      <c r="S1960" s="17"/>
      <c r="T1960" s="17"/>
      <c r="U1960" s="17"/>
      <c r="V1960" s="17"/>
      <c r="W1960" s="17"/>
      <c r="X1960" s="17"/>
    </row>
    <row r="1961" spans="17:24" x14ac:dyDescent="0.25">
      <c r="Q1961" s="17"/>
      <c r="R1961" s="17"/>
      <c r="S1961" s="17"/>
      <c r="T1961" s="17"/>
      <c r="U1961" s="17"/>
      <c r="V1961" s="17"/>
      <c r="W1961" s="17"/>
      <c r="X1961" s="17"/>
    </row>
    <row r="1962" spans="17:24" x14ac:dyDescent="0.25">
      <c r="Q1962" s="17"/>
      <c r="R1962" s="17"/>
      <c r="S1962" s="17"/>
      <c r="T1962" s="17"/>
      <c r="U1962" s="17"/>
      <c r="V1962" s="17"/>
      <c r="W1962" s="17"/>
      <c r="X1962" s="17"/>
    </row>
    <row r="1963" spans="17:24" x14ac:dyDescent="0.25">
      <c r="Q1963" s="17"/>
      <c r="R1963" s="17"/>
      <c r="S1963" s="17"/>
      <c r="T1963" s="17"/>
      <c r="U1963" s="17"/>
      <c r="V1963" s="17"/>
      <c r="W1963" s="17"/>
      <c r="X1963" s="17"/>
    </row>
    <row r="1964" spans="17:24" x14ac:dyDescent="0.25">
      <c r="Q1964" s="17"/>
      <c r="R1964" s="17"/>
      <c r="S1964" s="17"/>
      <c r="T1964" s="17"/>
      <c r="U1964" s="17"/>
      <c r="V1964" s="17"/>
      <c r="W1964" s="17"/>
      <c r="X1964" s="17"/>
    </row>
    <row r="1965" spans="17:24" x14ac:dyDescent="0.25">
      <c r="Q1965" s="17"/>
      <c r="R1965" s="17"/>
      <c r="S1965" s="17"/>
      <c r="T1965" s="17"/>
      <c r="U1965" s="17"/>
      <c r="V1965" s="17"/>
      <c r="W1965" s="17"/>
      <c r="X1965" s="17"/>
    </row>
    <row r="1966" spans="17:24" x14ac:dyDescent="0.25">
      <c r="Q1966" s="17"/>
      <c r="R1966" s="17"/>
      <c r="S1966" s="17"/>
      <c r="T1966" s="17"/>
      <c r="U1966" s="17"/>
      <c r="V1966" s="17"/>
      <c r="W1966" s="17"/>
      <c r="X1966" s="17"/>
    </row>
    <row r="1967" spans="17:24" x14ac:dyDescent="0.25">
      <c r="Q1967" s="17"/>
      <c r="R1967" s="17"/>
      <c r="S1967" s="17"/>
      <c r="T1967" s="17"/>
      <c r="U1967" s="17"/>
      <c r="V1967" s="17"/>
      <c r="W1967" s="17"/>
      <c r="X1967" s="17"/>
    </row>
    <row r="1968" spans="17:24" x14ac:dyDescent="0.25">
      <c r="Q1968" s="17"/>
      <c r="R1968" s="17"/>
      <c r="S1968" s="17"/>
      <c r="T1968" s="17"/>
      <c r="U1968" s="17"/>
      <c r="V1968" s="17"/>
      <c r="W1968" s="17"/>
      <c r="X1968" s="17"/>
    </row>
    <row r="1969" spans="17:24" x14ac:dyDescent="0.25">
      <c r="Q1969" s="17"/>
      <c r="R1969" s="17"/>
      <c r="S1969" s="17"/>
      <c r="T1969" s="17"/>
      <c r="U1969" s="17"/>
      <c r="V1969" s="17"/>
      <c r="W1969" s="17"/>
      <c r="X1969" s="17"/>
    </row>
    <row r="1970" spans="17:24" x14ac:dyDescent="0.25">
      <c r="Q1970" s="17"/>
      <c r="R1970" s="17"/>
      <c r="S1970" s="17"/>
      <c r="T1970" s="17"/>
      <c r="U1970" s="17"/>
      <c r="V1970" s="17"/>
      <c r="W1970" s="17"/>
      <c r="X1970" s="17"/>
    </row>
    <row r="1971" spans="17:24" x14ac:dyDescent="0.25">
      <c r="Q1971" s="17"/>
      <c r="R1971" s="17"/>
      <c r="S1971" s="17"/>
      <c r="T1971" s="17"/>
      <c r="U1971" s="17"/>
      <c r="V1971" s="17"/>
      <c r="W1971" s="17"/>
      <c r="X1971" s="17"/>
    </row>
    <row r="1972" spans="17:24" x14ac:dyDescent="0.25">
      <c r="Q1972" s="17"/>
      <c r="R1972" s="17"/>
      <c r="S1972" s="17"/>
      <c r="T1972" s="17"/>
      <c r="U1972" s="17"/>
      <c r="V1972" s="17"/>
      <c r="W1972" s="17"/>
      <c r="X1972" s="17"/>
    </row>
    <row r="1973" spans="17:24" x14ac:dyDescent="0.25">
      <c r="Q1973" s="17"/>
      <c r="R1973" s="17"/>
      <c r="S1973" s="17"/>
      <c r="T1973" s="17"/>
      <c r="U1973" s="17"/>
      <c r="V1973" s="17"/>
      <c r="W1973" s="17"/>
      <c r="X1973" s="17"/>
    </row>
    <row r="1974" spans="17:24" x14ac:dyDescent="0.25">
      <c r="Q1974" s="17"/>
      <c r="R1974" s="17"/>
      <c r="S1974" s="17"/>
      <c r="T1974" s="17"/>
      <c r="U1974" s="17"/>
      <c r="V1974" s="17"/>
      <c r="W1974" s="17"/>
      <c r="X1974" s="17"/>
    </row>
    <row r="1975" spans="17:24" x14ac:dyDescent="0.25">
      <c r="Q1975" s="17"/>
      <c r="R1975" s="17"/>
      <c r="S1975" s="17"/>
      <c r="T1975" s="17"/>
      <c r="U1975" s="17"/>
      <c r="V1975" s="17"/>
      <c r="W1975" s="17"/>
      <c r="X1975" s="17"/>
    </row>
    <row r="1976" spans="17:24" x14ac:dyDescent="0.25">
      <c r="Q1976" s="17"/>
      <c r="R1976" s="17"/>
      <c r="S1976" s="17"/>
      <c r="T1976" s="17"/>
      <c r="U1976" s="17"/>
      <c r="V1976" s="17"/>
      <c r="W1976" s="17"/>
      <c r="X1976" s="17"/>
    </row>
    <row r="1977" spans="17:24" x14ac:dyDescent="0.25">
      <c r="Q1977" s="17"/>
      <c r="R1977" s="17"/>
      <c r="S1977" s="17"/>
      <c r="T1977" s="17"/>
      <c r="U1977" s="17"/>
      <c r="V1977" s="17"/>
      <c r="W1977" s="17"/>
      <c r="X1977" s="17"/>
    </row>
    <row r="1978" spans="17:24" x14ac:dyDescent="0.25">
      <c r="Q1978" s="17"/>
      <c r="R1978" s="17"/>
      <c r="S1978" s="17"/>
      <c r="T1978" s="17"/>
      <c r="U1978" s="17"/>
      <c r="V1978" s="17"/>
      <c r="W1978" s="17"/>
      <c r="X1978" s="17"/>
    </row>
    <row r="1979" spans="17:24" x14ac:dyDescent="0.25">
      <c r="Q1979" s="17"/>
      <c r="R1979" s="17"/>
      <c r="S1979" s="17"/>
      <c r="T1979" s="17"/>
      <c r="U1979" s="17"/>
      <c r="V1979" s="17"/>
      <c r="W1979" s="17"/>
      <c r="X1979" s="17"/>
    </row>
    <row r="1980" spans="17:24" x14ac:dyDescent="0.25">
      <c r="Q1980" s="17"/>
      <c r="R1980" s="17"/>
      <c r="S1980" s="17"/>
      <c r="T1980" s="17"/>
      <c r="U1980" s="17"/>
      <c r="V1980" s="17"/>
      <c r="W1980" s="17"/>
      <c r="X1980" s="17"/>
    </row>
    <row r="1981" spans="17:24" x14ac:dyDescent="0.25">
      <c r="Q1981" s="17"/>
      <c r="R1981" s="17"/>
      <c r="S1981" s="17"/>
      <c r="T1981" s="17"/>
      <c r="U1981" s="17"/>
      <c r="V1981" s="17"/>
      <c r="W1981" s="17"/>
      <c r="X1981" s="17"/>
    </row>
    <row r="1982" spans="17:24" x14ac:dyDescent="0.25">
      <c r="Q1982" s="17"/>
      <c r="R1982" s="17"/>
      <c r="S1982" s="17"/>
      <c r="T1982" s="17"/>
      <c r="U1982" s="17"/>
      <c r="V1982" s="17"/>
      <c r="W1982" s="17"/>
      <c r="X1982" s="17"/>
    </row>
    <row r="1983" spans="17:24" x14ac:dyDescent="0.25">
      <c r="Q1983" s="17"/>
      <c r="R1983" s="17"/>
      <c r="S1983" s="17"/>
      <c r="T1983" s="17"/>
      <c r="U1983" s="17"/>
      <c r="V1983" s="17"/>
      <c r="W1983" s="17"/>
      <c r="X1983" s="17"/>
    </row>
    <row r="1984" spans="17:24" x14ac:dyDescent="0.25">
      <c r="Q1984" s="17"/>
      <c r="R1984" s="17"/>
      <c r="S1984" s="17"/>
      <c r="T1984" s="17"/>
      <c r="U1984" s="17"/>
      <c r="V1984" s="17"/>
      <c r="W1984" s="17"/>
      <c r="X1984" s="17"/>
    </row>
    <row r="1985" spans="17:24" x14ac:dyDescent="0.25">
      <c r="Q1985" s="17"/>
      <c r="R1985" s="17"/>
      <c r="S1985" s="17"/>
      <c r="T1985" s="17"/>
      <c r="U1985" s="17"/>
      <c r="V1985" s="17"/>
      <c r="W1985" s="17"/>
      <c r="X1985" s="17"/>
    </row>
    <row r="1986" spans="17:24" x14ac:dyDescent="0.25">
      <c r="Q1986" s="17"/>
      <c r="R1986" s="17"/>
      <c r="S1986" s="17"/>
      <c r="T1986" s="17"/>
      <c r="U1986" s="17"/>
      <c r="V1986" s="17"/>
      <c r="W1986" s="17"/>
      <c r="X1986" s="17"/>
    </row>
    <row r="1987" spans="17:24" x14ac:dyDescent="0.25">
      <c r="Q1987" s="17"/>
      <c r="R1987" s="17"/>
      <c r="S1987" s="17"/>
      <c r="T1987" s="17"/>
      <c r="U1987" s="17"/>
      <c r="V1987" s="17"/>
      <c r="W1987" s="17"/>
      <c r="X1987" s="17"/>
    </row>
    <row r="1988" spans="17:24" x14ac:dyDescent="0.25">
      <c r="Q1988" s="17"/>
      <c r="R1988" s="17"/>
      <c r="S1988" s="17"/>
      <c r="T1988" s="17"/>
      <c r="U1988" s="17"/>
      <c r="V1988" s="17"/>
      <c r="W1988" s="17"/>
      <c r="X1988" s="17"/>
    </row>
    <row r="1989" spans="17:24" x14ac:dyDescent="0.25">
      <c r="Q1989" s="17"/>
      <c r="R1989" s="17"/>
      <c r="S1989" s="17"/>
      <c r="T1989" s="17"/>
      <c r="U1989" s="17"/>
      <c r="V1989" s="17"/>
      <c r="W1989" s="17"/>
      <c r="X1989" s="17"/>
    </row>
    <row r="1990" spans="17:24" x14ac:dyDescent="0.25">
      <c r="Q1990" s="17"/>
      <c r="R1990" s="17"/>
      <c r="S1990" s="17"/>
      <c r="T1990" s="17"/>
      <c r="U1990" s="17"/>
      <c r="V1990" s="17"/>
      <c r="W1990" s="17"/>
      <c r="X1990" s="17"/>
    </row>
    <row r="1991" spans="17:24" x14ac:dyDescent="0.25">
      <c r="Q1991" s="17"/>
      <c r="R1991" s="17"/>
      <c r="S1991" s="17"/>
      <c r="T1991" s="17"/>
      <c r="U1991" s="17"/>
      <c r="V1991" s="17"/>
      <c r="W1991" s="17"/>
      <c r="X1991" s="17"/>
    </row>
    <row r="1992" spans="17:24" x14ac:dyDescent="0.25">
      <c r="Q1992" s="17"/>
      <c r="R1992" s="17"/>
      <c r="S1992" s="17"/>
      <c r="T1992" s="17"/>
      <c r="U1992" s="17"/>
      <c r="V1992" s="17"/>
      <c r="W1992" s="17"/>
      <c r="X1992" s="17"/>
    </row>
    <row r="1993" spans="17:24" x14ac:dyDescent="0.25">
      <c r="Q1993" s="17"/>
      <c r="R1993" s="17"/>
      <c r="S1993" s="17"/>
      <c r="T1993" s="17"/>
      <c r="U1993" s="17"/>
      <c r="V1993" s="17"/>
      <c r="W1993" s="17"/>
      <c r="X1993" s="17"/>
    </row>
    <row r="1994" spans="17:24" x14ac:dyDescent="0.25">
      <c r="Q1994" s="17"/>
      <c r="R1994" s="17"/>
      <c r="S1994" s="17"/>
      <c r="T1994" s="17"/>
      <c r="U1994" s="17"/>
      <c r="V1994" s="17"/>
      <c r="W1994" s="17"/>
      <c r="X1994" s="17"/>
    </row>
    <row r="1995" spans="17:24" x14ac:dyDescent="0.25">
      <c r="Q1995" s="17"/>
      <c r="R1995" s="17"/>
      <c r="S1995" s="17"/>
      <c r="T1995" s="17"/>
      <c r="U1995" s="17"/>
      <c r="V1995" s="17"/>
      <c r="W1995" s="17"/>
      <c r="X1995" s="17"/>
    </row>
    <row r="1996" spans="17:24" x14ac:dyDescent="0.25">
      <c r="Q1996" s="17"/>
      <c r="R1996" s="17"/>
      <c r="S1996" s="17"/>
      <c r="T1996" s="17"/>
      <c r="U1996" s="17"/>
      <c r="V1996" s="17"/>
      <c r="W1996" s="17"/>
      <c r="X1996" s="17"/>
    </row>
    <row r="1997" spans="17:24" x14ac:dyDescent="0.25">
      <c r="Q1997" s="17"/>
      <c r="R1997" s="17"/>
      <c r="S1997" s="17"/>
      <c r="T1997" s="17"/>
      <c r="U1997" s="17"/>
      <c r="V1997" s="17"/>
      <c r="W1997" s="17"/>
      <c r="X1997" s="17"/>
    </row>
    <row r="1998" spans="17:24" x14ac:dyDescent="0.25">
      <c r="Q1998" s="17"/>
      <c r="R1998" s="17"/>
      <c r="S1998" s="17"/>
      <c r="T1998" s="17"/>
      <c r="U1998" s="17"/>
      <c r="V1998" s="17"/>
      <c r="W1998" s="17"/>
      <c r="X1998" s="17"/>
    </row>
    <row r="1999" spans="17:24" x14ac:dyDescent="0.25">
      <c r="Q1999" s="17"/>
      <c r="R1999" s="17"/>
      <c r="S1999" s="17"/>
      <c r="T1999" s="17"/>
      <c r="U1999" s="17"/>
      <c r="V1999" s="17"/>
      <c r="W1999" s="17"/>
      <c r="X1999" s="17"/>
    </row>
    <row r="2000" spans="17:24" x14ac:dyDescent="0.25">
      <c r="Q2000" s="17"/>
      <c r="R2000" s="17"/>
      <c r="S2000" s="17"/>
      <c r="T2000" s="17"/>
      <c r="U2000" s="17"/>
      <c r="V2000" s="17"/>
      <c r="W2000" s="17"/>
      <c r="X2000" s="17"/>
    </row>
    <row r="2001" spans="17:24" x14ac:dyDescent="0.25">
      <c r="Q2001" s="17"/>
      <c r="R2001" s="17"/>
      <c r="S2001" s="17"/>
      <c r="T2001" s="17"/>
      <c r="U2001" s="17"/>
      <c r="V2001" s="17"/>
      <c r="W2001" s="17"/>
      <c r="X2001" s="17"/>
    </row>
    <row r="2002" spans="17:24" x14ac:dyDescent="0.25">
      <c r="Q2002" s="17"/>
      <c r="R2002" s="17"/>
      <c r="S2002" s="17"/>
      <c r="T2002" s="17"/>
      <c r="U2002" s="17"/>
      <c r="V2002" s="17"/>
      <c r="W2002" s="17"/>
      <c r="X2002" s="17"/>
    </row>
    <row r="2003" spans="17:24" x14ac:dyDescent="0.25">
      <c r="Q2003" s="17"/>
      <c r="R2003" s="17"/>
      <c r="S2003" s="17"/>
      <c r="T2003" s="17"/>
      <c r="U2003" s="17"/>
      <c r="V2003" s="17"/>
      <c r="W2003" s="17"/>
      <c r="X2003" s="17"/>
    </row>
    <row r="2004" spans="17:24" x14ac:dyDescent="0.25">
      <c r="Q2004" s="17"/>
      <c r="R2004" s="17"/>
      <c r="S2004" s="17"/>
      <c r="T2004" s="17"/>
      <c r="U2004" s="17"/>
      <c r="V2004" s="17"/>
      <c r="W2004" s="17"/>
      <c r="X2004" s="17"/>
    </row>
    <row r="2005" spans="17:24" x14ac:dyDescent="0.25">
      <c r="Q2005" s="17"/>
      <c r="R2005" s="17"/>
      <c r="S2005" s="17"/>
      <c r="T2005" s="17"/>
      <c r="U2005" s="17"/>
      <c r="V2005" s="17"/>
      <c r="W2005" s="17"/>
      <c r="X2005" s="17"/>
    </row>
    <row r="2006" spans="17:24" x14ac:dyDescent="0.25">
      <c r="Q2006" s="17"/>
      <c r="R2006" s="17"/>
      <c r="S2006" s="17"/>
      <c r="T2006" s="17"/>
      <c r="U2006" s="17"/>
      <c r="V2006" s="17"/>
      <c r="W2006" s="17"/>
      <c r="X2006" s="17"/>
    </row>
    <row r="2007" spans="17:24" x14ac:dyDescent="0.25">
      <c r="Q2007" s="17"/>
      <c r="R2007" s="17"/>
      <c r="S2007" s="17"/>
      <c r="T2007" s="17"/>
      <c r="U2007" s="17"/>
      <c r="V2007" s="17"/>
      <c r="W2007" s="17"/>
      <c r="X2007" s="17"/>
    </row>
    <row r="2008" spans="17:24" x14ac:dyDescent="0.25">
      <c r="Q2008" s="17"/>
      <c r="R2008" s="17"/>
      <c r="S2008" s="17"/>
      <c r="T2008" s="17"/>
      <c r="U2008" s="17"/>
      <c r="V2008" s="17"/>
      <c r="W2008" s="17"/>
      <c r="X2008" s="17"/>
    </row>
    <row r="2009" spans="17:24" x14ac:dyDescent="0.25">
      <c r="Q2009" s="17"/>
      <c r="R2009" s="17"/>
      <c r="S2009" s="17"/>
      <c r="T2009" s="17"/>
      <c r="U2009" s="17"/>
      <c r="V2009" s="17"/>
      <c r="W2009" s="17"/>
      <c r="X2009" s="17"/>
    </row>
    <row r="2010" spans="17:24" x14ac:dyDescent="0.25">
      <c r="Q2010" s="17"/>
      <c r="R2010" s="17"/>
      <c r="S2010" s="17"/>
      <c r="T2010" s="17"/>
      <c r="U2010" s="17"/>
      <c r="V2010" s="17"/>
      <c r="W2010" s="17"/>
      <c r="X2010" s="17"/>
    </row>
    <row r="2011" spans="17:24" x14ac:dyDescent="0.25">
      <c r="Q2011" s="17"/>
      <c r="R2011" s="17"/>
      <c r="S2011" s="17"/>
      <c r="T2011" s="17"/>
      <c r="U2011" s="17"/>
      <c r="V2011" s="17"/>
      <c r="W2011" s="17"/>
      <c r="X2011" s="17"/>
    </row>
    <row r="2012" spans="17:24" x14ac:dyDescent="0.25">
      <c r="Q2012" s="17"/>
      <c r="R2012" s="17"/>
      <c r="S2012" s="17"/>
      <c r="T2012" s="17"/>
      <c r="U2012" s="17"/>
      <c r="V2012" s="17"/>
      <c r="W2012" s="17"/>
      <c r="X2012" s="17"/>
    </row>
    <row r="2013" spans="17:24" x14ac:dyDescent="0.25">
      <c r="Q2013" s="17"/>
      <c r="R2013" s="17"/>
      <c r="S2013" s="17"/>
      <c r="T2013" s="17"/>
      <c r="U2013" s="17"/>
      <c r="V2013" s="17"/>
      <c r="W2013" s="17"/>
      <c r="X2013" s="17"/>
    </row>
    <row r="2014" spans="17:24" x14ac:dyDescent="0.25">
      <c r="Q2014" s="17"/>
      <c r="R2014" s="17"/>
      <c r="S2014" s="17"/>
      <c r="T2014" s="17"/>
      <c r="U2014" s="17"/>
      <c r="V2014" s="17"/>
      <c r="W2014" s="17"/>
      <c r="X2014" s="17"/>
    </row>
    <row r="2015" spans="17:24" x14ac:dyDescent="0.25">
      <c r="Q2015" s="17"/>
      <c r="R2015" s="17"/>
      <c r="S2015" s="17"/>
      <c r="T2015" s="17"/>
      <c r="U2015" s="17"/>
      <c r="V2015" s="17"/>
      <c r="W2015" s="17"/>
      <c r="X2015" s="17"/>
    </row>
    <row r="2016" spans="17:24" x14ac:dyDescent="0.25">
      <c r="Q2016" s="17"/>
      <c r="R2016" s="17"/>
      <c r="S2016" s="17"/>
      <c r="T2016" s="17"/>
      <c r="U2016" s="17"/>
      <c r="V2016" s="17"/>
      <c r="W2016" s="17"/>
      <c r="X2016" s="17"/>
    </row>
    <row r="2017" spans="17:24" x14ac:dyDescent="0.25">
      <c r="Q2017" s="17"/>
      <c r="R2017" s="17"/>
      <c r="S2017" s="17"/>
      <c r="T2017" s="17"/>
      <c r="U2017" s="17"/>
      <c r="V2017" s="17"/>
      <c r="W2017" s="17"/>
      <c r="X2017" s="17"/>
    </row>
    <row r="2018" spans="17:24" x14ac:dyDescent="0.25">
      <c r="Q2018" s="17"/>
      <c r="R2018" s="17"/>
      <c r="S2018" s="17"/>
      <c r="T2018" s="17"/>
      <c r="U2018" s="17"/>
      <c r="V2018" s="17"/>
      <c r="W2018" s="17"/>
      <c r="X2018" s="17"/>
    </row>
    <row r="2019" spans="17:24" x14ac:dyDescent="0.25">
      <c r="Q2019" s="17"/>
      <c r="R2019" s="17"/>
      <c r="S2019" s="17"/>
      <c r="T2019" s="17"/>
      <c r="U2019" s="17"/>
      <c r="V2019" s="17"/>
      <c r="W2019" s="17"/>
      <c r="X2019" s="17"/>
    </row>
    <row r="2020" spans="17:24" x14ac:dyDescent="0.25">
      <c r="Q2020" s="17"/>
      <c r="R2020" s="17"/>
      <c r="S2020" s="17"/>
      <c r="T2020" s="17"/>
      <c r="U2020" s="17"/>
      <c r="V2020" s="17"/>
      <c r="W2020" s="17"/>
      <c r="X2020" s="17"/>
    </row>
    <row r="2021" spans="17:24" x14ac:dyDescent="0.25">
      <c r="Q2021" s="17"/>
      <c r="R2021" s="17"/>
      <c r="S2021" s="17"/>
      <c r="T2021" s="17"/>
      <c r="U2021" s="17"/>
      <c r="V2021" s="17"/>
      <c r="W2021" s="17"/>
      <c r="X2021" s="17"/>
    </row>
    <row r="2022" spans="17:24" x14ac:dyDescent="0.25">
      <c r="Q2022" s="17"/>
      <c r="R2022" s="17"/>
      <c r="S2022" s="17"/>
      <c r="T2022" s="17"/>
      <c r="U2022" s="17"/>
      <c r="V2022" s="17"/>
      <c r="W2022" s="17"/>
      <c r="X2022" s="17"/>
    </row>
    <row r="2023" spans="17:24" x14ac:dyDescent="0.25">
      <c r="Q2023" s="17"/>
      <c r="R2023" s="17"/>
      <c r="S2023" s="17"/>
      <c r="T2023" s="17"/>
      <c r="U2023" s="17"/>
      <c r="V2023" s="17"/>
      <c r="W2023" s="17"/>
      <c r="X2023" s="17"/>
    </row>
    <row r="2024" spans="17:24" x14ac:dyDescent="0.25">
      <c r="Q2024" s="17"/>
      <c r="R2024" s="17"/>
      <c r="S2024" s="17"/>
      <c r="T2024" s="17"/>
      <c r="U2024" s="17"/>
      <c r="V2024" s="17"/>
      <c r="W2024" s="17"/>
      <c r="X2024" s="17"/>
    </row>
    <row r="2025" spans="17:24" x14ac:dyDescent="0.25">
      <c r="Q2025" s="17"/>
      <c r="R2025" s="17"/>
      <c r="S2025" s="17"/>
      <c r="T2025" s="17"/>
      <c r="U2025" s="17"/>
      <c r="V2025" s="17"/>
      <c r="W2025" s="17"/>
      <c r="X2025" s="17"/>
    </row>
    <row r="2026" spans="17:24" x14ac:dyDescent="0.25">
      <c r="Q2026" s="17"/>
      <c r="R2026" s="17"/>
      <c r="S2026" s="17"/>
      <c r="T2026" s="17"/>
      <c r="U2026" s="17"/>
      <c r="V2026" s="17"/>
      <c r="W2026" s="17"/>
      <c r="X2026" s="17"/>
    </row>
    <row r="2027" spans="17:24" x14ac:dyDescent="0.25">
      <c r="Q2027" s="17"/>
      <c r="R2027" s="17"/>
      <c r="S2027" s="17"/>
      <c r="T2027" s="17"/>
      <c r="U2027" s="17"/>
      <c r="V2027" s="17"/>
      <c r="W2027" s="17"/>
      <c r="X2027" s="17"/>
    </row>
    <row r="2028" spans="17:24" x14ac:dyDescent="0.25">
      <c r="Q2028" s="17"/>
      <c r="R2028" s="17"/>
      <c r="S2028" s="17"/>
      <c r="T2028" s="17"/>
      <c r="U2028" s="17"/>
      <c r="V2028" s="17"/>
      <c r="W2028" s="17"/>
      <c r="X2028" s="17"/>
    </row>
    <row r="2029" spans="17:24" x14ac:dyDescent="0.25">
      <c r="Q2029" s="17"/>
      <c r="R2029" s="17"/>
      <c r="S2029" s="17"/>
      <c r="T2029" s="17"/>
      <c r="U2029" s="17"/>
      <c r="V2029" s="17"/>
      <c r="W2029" s="17"/>
      <c r="X2029" s="17"/>
    </row>
    <row r="2030" spans="17:24" x14ac:dyDescent="0.25">
      <c r="Q2030" s="17"/>
      <c r="R2030" s="17"/>
      <c r="S2030" s="17"/>
      <c r="T2030" s="17"/>
      <c r="U2030" s="17"/>
      <c r="V2030" s="17"/>
      <c r="W2030" s="17"/>
      <c r="X2030" s="17"/>
    </row>
    <row r="2031" spans="17:24" x14ac:dyDescent="0.25">
      <c r="Q2031" s="17"/>
      <c r="R2031" s="17"/>
      <c r="S2031" s="17"/>
      <c r="T2031" s="17"/>
      <c r="U2031" s="17"/>
      <c r="V2031" s="17"/>
      <c r="W2031" s="17"/>
      <c r="X2031" s="17"/>
    </row>
    <row r="2032" spans="17:24" x14ac:dyDescent="0.25">
      <c r="Q2032" s="17"/>
      <c r="R2032" s="17"/>
      <c r="S2032" s="17"/>
      <c r="T2032" s="17"/>
      <c r="U2032" s="17"/>
      <c r="V2032" s="17"/>
      <c r="W2032" s="17"/>
      <c r="X2032" s="17"/>
    </row>
    <row r="2033" spans="17:24" x14ac:dyDescent="0.25">
      <c r="Q2033" s="17"/>
      <c r="R2033" s="17"/>
      <c r="S2033" s="17"/>
      <c r="T2033" s="17"/>
      <c r="U2033" s="17"/>
      <c r="V2033" s="17"/>
      <c r="W2033" s="17"/>
      <c r="X2033" s="17"/>
    </row>
    <row r="2034" spans="17:24" x14ac:dyDescent="0.25">
      <c r="Q2034" s="17"/>
      <c r="R2034" s="17"/>
      <c r="S2034" s="17"/>
      <c r="T2034" s="17"/>
      <c r="U2034" s="17"/>
      <c r="V2034" s="17"/>
      <c r="W2034" s="17"/>
      <c r="X2034" s="17"/>
    </row>
    <row r="2035" spans="17:24" x14ac:dyDescent="0.25">
      <c r="Q2035" s="17"/>
      <c r="R2035" s="17"/>
      <c r="S2035" s="17"/>
      <c r="T2035" s="17"/>
      <c r="U2035" s="17"/>
      <c r="V2035" s="17"/>
      <c r="W2035" s="17"/>
      <c r="X2035" s="17"/>
    </row>
    <row r="2036" spans="17:24" x14ac:dyDescent="0.25">
      <c r="Q2036" s="17"/>
      <c r="R2036" s="17"/>
      <c r="S2036" s="17"/>
      <c r="T2036" s="17"/>
      <c r="U2036" s="17"/>
      <c r="V2036" s="17"/>
      <c r="W2036" s="17"/>
      <c r="X2036" s="17"/>
    </row>
    <row r="2037" spans="17:24" x14ac:dyDescent="0.25">
      <c r="Q2037" s="17"/>
      <c r="R2037" s="17"/>
      <c r="S2037" s="17"/>
      <c r="T2037" s="17"/>
      <c r="U2037" s="17"/>
      <c r="V2037" s="17"/>
      <c r="W2037" s="17"/>
      <c r="X2037" s="17"/>
    </row>
    <row r="2038" spans="17:24" x14ac:dyDescent="0.25">
      <c r="Q2038" s="17"/>
      <c r="R2038" s="17"/>
      <c r="S2038" s="17"/>
      <c r="T2038" s="17"/>
      <c r="U2038" s="17"/>
      <c r="V2038" s="17"/>
      <c r="W2038" s="17"/>
      <c r="X2038" s="17"/>
    </row>
    <row r="2039" spans="17:24" x14ac:dyDescent="0.25">
      <c r="Q2039" s="17"/>
      <c r="R2039" s="17"/>
      <c r="S2039" s="17"/>
      <c r="T2039" s="17"/>
      <c r="U2039" s="17"/>
      <c r="V2039" s="17"/>
      <c r="W2039" s="17"/>
      <c r="X2039" s="17"/>
    </row>
    <row r="2040" spans="17:24" x14ac:dyDescent="0.25">
      <c r="Q2040" s="17"/>
      <c r="R2040" s="17"/>
      <c r="S2040" s="17"/>
      <c r="T2040" s="17"/>
      <c r="U2040" s="17"/>
      <c r="V2040" s="17"/>
      <c r="W2040" s="17"/>
      <c r="X2040" s="17"/>
    </row>
    <row r="2041" spans="17:24" x14ac:dyDescent="0.25">
      <c r="Q2041" s="17"/>
      <c r="R2041" s="17"/>
      <c r="S2041" s="17"/>
      <c r="T2041" s="17"/>
      <c r="U2041" s="17"/>
      <c r="V2041" s="17"/>
      <c r="W2041" s="17"/>
      <c r="X2041" s="17"/>
    </row>
    <row r="2042" spans="17:24" x14ac:dyDescent="0.25">
      <c r="Q2042" s="17"/>
      <c r="R2042" s="17"/>
      <c r="S2042" s="17"/>
      <c r="T2042" s="17"/>
      <c r="U2042" s="17"/>
      <c r="V2042" s="17"/>
      <c r="W2042" s="17"/>
      <c r="X2042" s="17"/>
    </row>
    <row r="2043" spans="17:24" x14ac:dyDescent="0.25">
      <c r="Q2043" s="17"/>
      <c r="R2043" s="17"/>
      <c r="S2043" s="17"/>
      <c r="T2043" s="17"/>
      <c r="U2043" s="17"/>
      <c r="V2043" s="17"/>
      <c r="W2043" s="17"/>
      <c r="X2043" s="17"/>
    </row>
    <row r="2044" spans="17:24" x14ac:dyDescent="0.25">
      <c r="Q2044" s="17"/>
      <c r="R2044" s="17"/>
      <c r="S2044" s="17"/>
      <c r="T2044" s="17"/>
      <c r="U2044" s="17"/>
      <c r="V2044" s="17"/>
      <c r="W2044" s="17"/>
      <c r="X2044" s="17"/>
    </row>
    <row r="2045" spans="17:24" x14ac:dyDescent="0.25">
      <c r="Q2045" s="17"/>
      <c r="R2045" s="17"/>
      <c r="S2045" s="17"/>
      <c r="T2045" s="17"/>
      <c r="U2045" s="17"/>
      <c r="V2045" s="17"/>
      <c r="W2045" s="17"/>
      <c r="X2045" s="17"/>
    </row>
    <row r="2046" spans="17:24" x14ac:dyDescent="0.25">
      <c r="Q2046" s="17"/>
      <c r="R2046" s="17"/>
      <c r="S2046" s="17"/>
      <c r="T2046" s="17"/>
      <c r="U2046" s="17"/>
      <c r="V2046" s="17"/>
      <c r="W2046" s="17"/>
      <c r="X2046" s="17"/>
    </row>
    <row r="2047" spans="17:24" x14ac:dyDescent="0.25">
      <c r="Q2047" s="17"/>
      <c r="R2047" s="17"/>
      <c r="S2047" s="17"/>
      <c r="T2047" s="17"/>
      <c r="U2047" s="17"/>
      <c r="V2047" s="17"/>
      <c r="W2047" s="17"/>
      <c r="X2047" s="17"/>
    </row>
    <row r="2048" spans="17:24" x14ac:dyDescent="0.25">
      <c r="Q2048" s="17"/>
      <c r="R2048" s="17"/>
      <c r="S2048" s="17"/>
      <c r="T2048" s="17"/>
      <c r="U2048" s="17"/>
      <c r="V2048" s="17"/>
      <c r="W2048" s="17"/>
      <c r="X2048" s="17"/>
    </row>
    <row r="2049" spans="17:24" x14ac:dyDescent="0.25">
      <c r="Q2049" s="17"/>
      <c r="R2049" s="17"/>
      <c r="S2049" s="17"/>
      <c r="T2049" s="17"/>
      <c r="U2049" s="17"/>
      <c r="V2049" s="17"/>
      <c r="W2049" s="17"/>
      <c r="X2049" s="17"/>
    </row>
    <row r="2050" spans="17:24" x14ac:dyDescent="0.25">
      <c r="Q2050" s="17"/>
      <c r="R2050" s="17"/>
      <c r="S2050" s="17"/>
      <c r="T2050" s="17"/>
      <c r="U2050" s="17"/>
      <c r="V2050" s="17"/>
      <c r="W2050" s="17"/>
      <c r="X2050" s="17"/>
    </row>
    <row r="2051" spans="17:24" x14ac:dyDescent="0.25">
      <c r="Q2051" s="17"/>
      <c r="R2051" s="17"/>
      <c r="S2051" s="17"/>
      <c r="T2051" s="17"/>
      <c r="U2051" s="17"/>
      <c r="V2051" s="17"/>
      <c r="W2051" s="17"/>
      <c r="X2051" s="17"/>
    </row>
    <row r="2052" spans="17:24" x14ac:dyDescent="0.25">
      <c r="Q2052" s="17"/>
      <c r="R2052" s="17"/>
      <c r="S2052" s="17"/>
      <c r="T2052" s="17"/>
      <c r="U2052" s="17"/>
      <c r="V2052" s="17"/>
      <c r="W2052" s="17"/>
      <c r="X2052" s="17"/>
    </row>
    <row r="2053" spans="17:24" x14ac:dyDescent="0.25">
      <c r="Q2053" s="17"/>
      <c r="R2053" s="17"/>
      <c r="S2053" s="17"/>
      <c r="T2053" s="17"/>
      <c r="U2053" s="17"/>
      <c r="V2053" s="17"/>
      <c r="W2053" s="17"/>
      <c r="X2053" s="17"/>
    </row>
    <row r="2054" spans="17:24" x14ac:dyDescent="0.25">
      <c r="Q2054" s="17"/>
      <c r="R2054" s="17"/>
      <c r="S2054" s="17"/>
      <c r="T2054" s="17"/>
      <c r="U2054" s="17"/>
      <c r="V2054" s="17"/>
      <c r="W2054" s="17"/>
      <c r="X2054" s="17"/>
    </row>
    <row r="2055" spans="17:24" x14ac:dyDescent="0.25">
      <c r="Q2055" s="17"/>
      <c r="R2055" s="17"/>
      <c r="S2055" s="17"/>
      <c r="T2055" s="17"/>
      <c r="U2055" s="17"/>
      <c r="V2055" s="17"/>
      <c r="W2055" s="17"/>
      <c r="X2055" s="17"/>
    </row>
    <row r="2056" spans="17:24" x14ac:dyDescent="0.25">
      <c r="Q2056" s="17"/>
      <c r="R2056" s="17"/>
      <c r="S2056" s="17"/>
      <c r="T2056" s="17"/>
      <c r="U2056" s="17"/>
      <c r="V2056" s="17"/>
      <c r="W2056" s="17"/>
      <c r="X2056" s="17"/>
    </row>
    <row r="2057" spans="17:24" x14ac:dyDescent="0.25">
      <c r="Q2057" s="17"/>
      <c r="R2057" s="17"/>
      <c r="S2057" s="17"/>
      <c r="T2057" s="17"/>
      <c r="U2057" s="17"/>
      <c r="V2057" s="17"/>
      <c r="W2057" s="17"/>
      <c r="X2057" s="17"/>
    </row>
    <row r="2058" spans="17:24" x14ac:dyDescent="0.25">
      <c r="Q2058" s="17"/>
      <c r="R2058" s="17"/>
      <c r="S2058" s="17"/>
      <c r="T2058" s="17"/>
      <c r="U2058" s="17"/>
      <c r="V2058" s="17"/>
      <c r="W2058" s="17"/>
      <c r="X2058" s="17"/>
    </row>
    <row r="2059" spans="17:24" x14ac:dyDescent="0.25">
      <c r="Q2059" s="17"/>
      <c r="R2059" s="17"/>
      <c r="S2059" s="17"/>
      <c r="T2059" s="17"/>
      <c r="U2059" s="17"/>
      <c r="V2059" s="17"/>
      <c r="W2059" s="17"/>
      <c r="X2059" s="17"/>
    </row>
    <row r="2060" spans="17:24" x14ac:dyDescent="0.25">
      <c r="Q2060" s="17"/>
      <c r="R2060" s="17"/>
      <c r="S2060" s="17"/>
      <c r="T2060" s="17"/>
      <c r="U2060" s="17"/>
      <c r="V2060" s="17"/>
      <c r="W2060" s="17"/>
      <c r="X2060" s="17"/>
    </row>
    <row r="2061" spans="17:24" x14ac:dyDescent="0.25">
      <c r="Q2061" s="17"/>
      <c r="R2061" s="17"/>
      <c r="S2061" s="17"/>
      <c r="T2061" s="17"/>
      <c r="U2061" s="17"/>
      <c r="V2061" s="17"/>
      <c r="W2061" s="17"/>
      <c r="X2061" s="17"/>
    </row>
    <row r="2062" spans="17:24" x14ac:dyDescent="0.25">
      <c r="Q2062" s="17"/>
      <c r="R2062" s="17"/>
      <c r="S2062" s="17"/>
      <c r="T2062" s="17"/>
      <c r="U2062" s="17"/>
      <c r="V2062" s="17"/>
      <c r="W2062" s="17"/>
      <c r="X2062" s="17"/>
    </row>
    <row r="2063" spans="17:24" x14ac:dyDescent="0.25">
      <c r="Q2063" s="17"/>
      <c r="R2063" s="17"/>
      <c r="S2063" s="17"/>
      <c r="T2063" s="17"/>
      <c r="U2063" s="17"/>
      <c r="V2063" s="17"/>
      <c r="W2063" s="17"/>
      <c r="X2063" s="17"/>
    </row>
    <row r="2064" spans="17:24" x14ac:dyDescent="0.25">
      <c r="Q2064" s="17"/>
      <c r="R2064" s="17"/>
      <c r="S2064" s="17"/>
      <c r="T2064" s="17"/>
      <c r="U2064" s="17"/>
      <c r="V2064" s="17"/>
      <c r="W2064" s="17"/>
      <c r="X2064" s="17"/>
    </row>
    <row r="2065" spans="17:24" x14ac:dyDescent="0.25">
      <c r="Q2065" s="17"/>
      <c r="R2065" s="17"/>
      <c r="S2065" s="17"/>
      <c r="T2065" s="17"/>
      <c r="U2065" s="17"/>
      <c r="V2065" s="17"/>
      <c r="W2065" s="17"/>
      <c r="X2065" s="17"/>
    </row>
    <row r="2066" spans="17:24" x14ac:dyDescent="0.25">
      <c r="Q2066" s="17"/>
      <c r="R2066" s="17"/>
      <c r="S2066" s="17"/>
      <c r="T2066" s="17"/>
      <c r="U2066" s="17"/>
      <c r="V2066" s="17"/>
      <c r="W2066" s="17"/>
      <c r="X2066" s="17"/>
    </row>
    <row r="2067" spans="17:24" x14ac:dyDescent="0.25">
      <c r="Q2067" s="17"/>
      <c r="R2067" s="17"/>
      <c r="S2067" s="17"/>
      <c r="T2067" s="17"/>
      <c r="U2067" s="17"/>
      <c r="V2067" s="17"/>
      <c r="W2067" s="17"/>
      <c r="X2067" s="17"/>
    </row>
    <row r="2068" spans="17:24" x14ac:dyDescent="0.25">
      <c r="Q2068" s="17"/>
      <c r="R2068" s="17"/>
      <c r="S2068" s="17"/>
      <c r="T2068" s="17"/>
      <c r="U2068" s="17"/>
      <c r="V2068" s="17"/>
      <c r="W2068" s="17"/>
      <c r="X2068" s="17"/>
    </row>
    <row r="2069" spans="17:24" x14ac:dyDescent="0.25">
      <c r="Q2069" s="17"/>
      <c r="R2069" s="17"/>
      <c r="S2069" s="17"/>
      <c r="T2069" s="17"/>
      <c r="U2069" s="17"/>
      <c r="V2069" s="17"/>
      <c r="W2069" s="17"/>
      <c r="X2069" s="17"/>
    </row>
    <row r="2070" spans="17:24" x14ac:dyDescent="0.25">
      <c r="Q2070" s="17"/>
      <c r="R2070" s="17"/>
      <c r="S2070" s="17"/>
      <c r="T2070" s="17"/>
      <c r="U2070" s="17"/>
      <c r="V2070" s="17"/>
      <c r="W2070" s="17"/>
      <c r="X2070" s="17"/>
    </row>
    <row r="2071" spans="17:24" x14ac:dyDescent="0.25">
      <c r="Q2071" s="17"/>
      <c r="R2071" s="17"/>
      <c r="S2071" s="17"/>
      <c r="T2071" s="17"/>
      <c r="U2071" s="17"/>
      <c r="V2071" s="17"/>
      <c r="W2071" s="17"/>
      <c r="X2071" s="17"/>
    </row>
    <row r="2072" spans="17:24" x14ac:dyDescent="0.25">
      <c r="Q2072" s="17"/>
      <c r="R2072" s="17"/>
      <c r="S2072" s="17"/>
      <c r="T2072" s="17"/>
      <c r="U2072" s="17"/>
      <c r="V2072" s="17"/>
      <c r="W2072" s="17"/>
      <c r="X2072" s="17"/>
    </row>
    <row r="2073" spans="17:24" x14ac:dyDescent="0.25">
      <c r="Q2073" s="17"/>
      <c r="R2073" s="17"/>
      <c r="S2073" s="17"/>
      <c r="T2073" s="17"/>
      <c r="U2073" s="17"/>
      <c r="V2073" s="17"/>
      <c r="W2073" s="17"/>
      <c r="X2073" s="17"/>
    </row>
    <row r="2074" spans="17:24" x14ac:dyDescent="0.25">
      <c r="Q2074" s="17"/>
      <c r="R2074" s="17"/>
      <c r="S2074" s="17"/>
      <c r="T2074" s="17"/>
      <c r="U2074" s="17"/>
      <c r="V2074" s="17"/>
      <c r="W2074" s="17"/>
      <c r="X2074" s="17"/>
    </row>
    <row r="2075" spans="17:24" x14ac:dyDescent="0.25">
      <c r="Q2075" s="17"/>
      <c r="R2075" s="17"/>
      <c r="S2075" s="17"/>
      <c r="T2075" s="17"/>
      <c r="U2075" s="17"/>
      <c r="V2075" s="17"/>
      <c r="W2075" s="17"/>
      <c r="X2075" s="17"/>
    </row>
    <row r="2076" spans="17:24" x14ac:dyDescent="0.25">
      <c r="Q2076" s="17"/>
      <c r="R2076" s="17"/>
      <c r="S2076" s="17"/>
      <c r="T2076" s="17"/>
      <c r="U2076" s="17"/>
      <c r="V2076" s="17"/>
      <c r="W2076" s="17"/>
      <c r="X2076" s="17"/>
    </row>
    <row r="2077" spans="17:24" x14ac:dyDescent="0.25">
      <c r="Q2077" s="17"/>
      <c r="R2077" s="17"/>
      <c r="S2077" s="17"/>
      <c r="T2077" s="17"/>
      <c r="U2077" s="17"/>
      <c r="V2077" s="17"/>
      <c r="W2077" s="17"/>
      <c r="X2077" s="17"/>
    </row>
    <row r="2078" spans="17:24" x14ac:dyDescent="0.25">
      <c r="Q2078" s="17"/>
      <c r="R2078" s="17"/>
      <c r="S2078" s="17"/>
      <c r="T2078" s="17"/>
      <c r="U2078" s="17"/>
      <c r="V2078" s="17"/>
      <c r="W2078" s="17"/>
      <c r="X2078" s="17"/>
    </row>
    <row r="2079" spans="17:24" x14ac:dyDescent="0.25">
      <c r="Q2079" s="17"/>
      <c r="R2079" s="17"/>
      <c r="S2079" s="17"/>
      <c r="T2079" s="17"/>
      <c r="U2079" s="17"/>
      <c r="V2079" s="17"/>
      <c r="W2079" s="17"/>
      <c r="X2079" s="17"/>
    </row>
    <row r="2080" spans="17:24" x14ac:dyDescent="0.25">
      <c r="Q2080" s="17"/>
      <c r="R2080" s="17"/>
      <c r="S2080" s="17"/>
      <c r="T2080" s="17"/>
      <c r="U2080" s="17"/>
      <c r="V2080" s="17"/>
      <c r="W2080" s="17"/>
      <c r="X2080" s="17"/>
    </row>
    <row r="2081" spans="17:24" x14ac:dyDescent="0.25">
      <c r="Q2081" s="17"/>
      <c r="R2081" s="17"/>
      <c r="S2081" s="17"/>
      <c r="T2081" s="17"/>
      <c r="U2081" s="17"/>
      <c r="V2081" s="17"/>
      <c r="W2081" s="17"/>
      <c r="X2081" s="17"/>
    </row>
    <row r="2082" spans="17:24" x14ac:dyDescent="0.25">
      <c r="Q2082" s="17"/>
      <c r="R2082" s="17"/>
      <c r="S2082" s="17"/>
      <c r="T2082" s="17"/>
      <c r="U2082" s="17"/>
      <c r="V2082" s="17"/>
      <c r="W2082" s="17"/>
      <c r="X2082" s="17"/>
    </row>
    <row r="2083" spans="17:24" x14ac:dyDescent="0.25">
      <c r="Q2083" s="17"/>
      <c r="R2083" s="17"/>
      <c r="S2083" s="17"/>
      <c r="T2083" s="17"/>
      <c r="U2083" s="17"/>
      <c r="V2083" s="17"/>
      <c r="W2083" s="17"/>
      <c r="X2083" s="17"/>
    </row>
    <row r="2084" spans="17:24" x14ac:dyDescent="0.25">
      <c r="Q2084" s="17"/>
      <c r="R2084" s="17"/>
      <c r="S2084" s="17"/>
      <c r="T2084" s="17"/>
      <c r="U2084" s="17"/>
      <c r="V2084" s="17"/>
      <c r="W2084" s="17"/>
      <c r="X2084" s="17"/>
    </row>
    <row r="2085" spans="17:24" x14ac:dyDescent="0.25">
      <c r="Q2085" s="17"/>
      <c r="R2085" s="17"/>
      <c r="S2085" s="17"/>
      <c r="T2085" s="17"/>
      <c r="U2085" s="17"/>
      <c r="V2085" s="17"/>
      <c r="W2085" s="17"/>
      <c r="X2085" s="17"/>
    </row>
    <row r="2086" spans="17:24" x14ac:dyDescent="0.25">
      <c r="Q2086" s="17"/>
      <c r="R2086" s="17"/>
      <c r="S2086" s="17"/>
      <c r="T2086" s="17"/>
      <c r="U2086" s="17"/>
      <c r="V2086" s="17"/>
      <c r="W2086" s="17"/>
      <c r="X2086" s="17"/>
    </row>
    <row r="2087" spans="17:24" x14ac:dyDescent="0.25">
      <c r="Q2087" s="17"/>
      <c r="R2087" s="17"/>
      <c r="S2087" s="17"/>
      <c r="T2087" s="17"/>
      <c r="U2087" s="17"/>
      <c r="V2087" s="17"/>
      <c r="W2087" s="17"/>
      <c r="X2087" s="17"/>
    </row>
    <row r="2088" spans="17:24" x14ac:dyDescent="0.25">
      <c r="Q2088" s="17"/>
      <c r="R2088" s="17"/>
      <c r="S2088" s="17"/>
      <c r="T2088" s="17"/>
      <c r="U2088" s="17"/>
      <c r="V2088" s="17"/>
      <c r="W2088" s="17"/>
      <c r="X2088" s="17"/>
    </row>
    <row r="2089" spans="17:24" x14ac:dyDescent="0.25">
      <c r="Q2089" s="17"/>
      <c r="R2089" s="17"/>
      <c r="S2089" s="17"/>
      <c r="T2089" s="17"/>
      <c r="U2089" s="17"/>
      <c r="V2089" s="17"/>
      <c r="W2089" s="17"/>
      <c r="X2089" s="17"/>
    </row>
    <row r="2090" spans="17:24" x14ac:dyDescent="0.25">
      <c r="Q2090" s="17"/>
      <c r="R2090" s="17"/>
      <c r="S2090" s="17"/>
      <c r="T2090" s="17"/>
      <c r="U2090" s="17"/>
      <c r="V2090" s="17"/>
      <c r="W2090" s="17"/>
      <c r="X2090" s="17"/>
    </row>
    <row r="2091" spans="17:24" x14ac:dyDescent="0.25">
      <c r="Q2091" s="17"/>
      <c r="R2091" s="17"/>
      <c r="S2091" s="17"/>
      <c r="T2091" s="17"/>
      <c r="U2091" s="17"/>
      <c r="V2091" s="17"/>
      <c r="W2091" s="17"/>
      <c r="X2091" s="17"/>
    </row>
    <row r="2092" spans="17:24" x14ac:dyDescent="0.25">
      <c r="Q2092" s="17"/>
      <c r="R2092" s="17"/>
      <c r="S2092" s="17"/>
      <c r="T2092" s="17"/>
      <c r="U2092" s="17"/>
      <c r="V2092" s="17"/>
      <c r="W2092" s="17"/>
      <c r="X2092" s="17"/>
    </row>
    <row r="2093" spans="17:24" x14ac:dyDescent="0.25">
      <c r="Q2093" s="17"/>
      <c r="R2093" s="17"/>
      <c r="S2093" s="17"/>
      <c r="T2093" s="17"/>
      <c r="U2093" s="17"/>
      <c r="V2093" s="17"/>
      <c r="W2093" s="17"/>
      <c r="X2093" s="17"/>
    </row>
    <row r="2094" spans="17:24" x14ac:dyDescent="0.25">
      <c r="Q2094" s="17"/>
      <c r="R2094" s="17"/>
      <c r="S2094" s="17"/>
      <c r="T2094" s="17"/>
      <c r="U2094" s="17"/>
      <c r="V2094" s="17"/>
      <c r="W2094" s="17"/>
      <c r="X2094" s="17"/>
    </row>
    <row r="2095" spans="17:24" x14ac:dyDescent="0.25">
      <c r="Q2095" s="17"/>
      <c r="R2095" s="17"/>
      <c r="S2095" s="17"/>
      <c r="T2095" s="17"/>
      <c r="U2095" s="17"/>
      <c r="V2095" s="17"/>
      <c r="W2095" s="17"/>
      <c r="X2095" s="17"/>
    </row>
    <row r="2096" spans="17:24" x14ac:dyDescent="0.25">
      <c r="Q2096" s="17"/>
      <c r="R2096" s="17"/>
      <c r="S2096" s="17"/>
      <c r="T2096" s="17"/>
      <c r="U2096" s="17"/>
      <c r="V2096" s="17"/>
      <c r="W2096" s="17"/>
      <c r="X2096" s="17"/>
    </row>
    <row r="2097" spans="17:24" x14ac:dyDescent="0.25">
      <c r="Q2097" s="17"/>
      <c r="R2097" s="17"/>
      <c r="S2097" s="17"/>
      <c r="T2097" s="17"/>
      <c r="U2097" s="17"/>
      <c r="V2097" s="17"/>
      <c r="W2097" s="17"/>
      <c r="X2097" s="17"/>
    </row>
    <row r="2098" spans="17:24" x14ac:dyDescent="0.25">
      <c r="Q2098" s="17"/>
      <c r="R2098" s="17"/>
      <c r="S2098" s="17"/>
      <c r="T2098" s="17"/>
      <c r="U2098" s="17"/>
      <c r="V2098" s="17"/>
      <c r="W2098" s="17"/>
      <c r="X2098" s="17"/>
    </row>
    <row r="2099" spans="17:24" x14ac:dyDescent="0.25">
      <c r="Q2099" s="17"/>
      <c r="R2099" s="17"/>
      <c r="S2099" s="17"/>
      <c r="T2099" s="17"/>
      <c r="U2099" s="17"/>
      <c r="V2099" s="17"/>
      <c r="W2099" s="17"/>
      <c r="X2099" s="17"/>
    </row>
    <row r="2100" spans="17:24" x14ac:dyDescent="0.25">
      <c r="Q2100" s="17"/>
      <c r="R2100" s="17"/>
      <c r="S2100" s="17"/>
      <c r="T2100" s="17"/>
      <c r="U2100" s="17"/>
      <c r="V2100" s="17"/>
      <c r="W2100" s="17"/>
      <c r="X2100" s="17"/>
    </row>
    <row r="2101" spans="17:24" x14ac:dyDescent="0.25">
      <c r="Q2101" s="17"/>
      <c r="R2101" s="17"/>
      <c r="S2101" s="17"/>
      <c r="T2101" s="17"/>
      <c r="U2101" s="17"/>
      <c r="V2101" s="17"/>
      <c r="W2101" s="17"/>
      <c r="X2101" s="17"/>
    </row>
    <row r="2102" spans="17:24" x14ac:dyDescent="0.25">
      <c r="Q2102" s="17"/>
      <c r="R2102" s="17"/>
      <c r="S2102" s="17"/>
      <c r="T2102" s="17"/>
      <c r="U2102" s="17"/>
      <c r="V2102" s="17"/>
      <c r="W2102" s="17"/>
      <c r="X2102" s="17"/>
    </row>
    <row r="2103" spans="17:24" x14ac:dyDescent="0.25">
      <c r="Q2103" s="17"/>
      <c r="R2103" s="17"/>
      <c r="S2103" s="17"/>
      <c r="T2103" s="17"/>
      <c r="U2103" s="17"/>
      <c r="V2103" s="17"/>
      <c r="W2103" s="17"/>
      <c r="X2103" s="17"/>
    </row>
    <row r="2104" spans="17:24" x14ac:dyDescent="0.25">
      <c r="Q2104" s="17"/>
      <c r="R2104" s="17"/>
      <c r="S2104" s="17"/>
      <c r="T2104" s="17"/>
      <c r="U2104" s="17"/>
      <c r="V2104" s="17"/>
      <c r="W2104" s="17"/>
      <c r="X2104" s="17"/>
    </row>
    <row r="2105" spans="17:24" x14ac:dyDescent="0.25">
      <c r="Q2105" s="17"/>
      <c r="R2105" s="17"/>
      <c r="S2105" s="17"/>
      <c r="T2105" s="17"/>
      <c r="U2105" s="17"/>
      <c r="V2105" s="17"/>
      <c r="W2105" s="17"/>
      <c r="X2105" s="17"/>
    </row>
    <row r="2106" spans="17:24" x14ac:dyDescent="0.25">
      <c r="Q2106" s="17"/>
      <c r="R2106" s="17"/>
      <c r="S2106" s="17"/>
      <c r="T2106" s="17"/>
      <c r="U2106" s="17"/>
      <c r="V2106" s="17"/>
      <c r="W2106" s="17"/>
      <c r="X2106" s="17"/>
    </row>
    <row r="2107" spans="17:24" x14ac:dyDescent="0.25">
      <c r="Q2107" s="17"/>
      <c r="R2107" s="17"/>
      <c r="S2107" s="17"/>
      <c r="T2107" s="17"/>
      <c r="U2107" s="17"/>
      <c r="V2107" s="17"/>
      <c r="W2107" s="17"/>
      <c r="X2107" s="17"/>
    </row>
    <row r="2108" spans="17:24" x14ac:dyDescent="0.25">
      <c r="Q2108" s="17"/>
      <c r="R2108" s="17"/>
      <c r="S2108" s="17"/>
      <c r="T2108" s="17"/>
      <c r="U2108" s="17"/>
      <c r="V2108" s="17"/>
      <c r="W2108" s="17"/>
      <c r="X2108" s="17"/>
    </row>
    <row r="2109" spans="17:24" x14ac:dyDescent="0.25">
      <c r="Q2109" s="17"/>
      <c r="R2109" s="17"/>
      <c r="S2109" s="17"/>
      <c r="T2109" s="17"/>
      <c r="U2109" s="17"/>
      <c r="V2109" s="17"/>
      <c r="W2109" s="17"/>
      <c r="X2109" s="17"/>
    </row>
    <row r="2110" spans="17:24" x14ac:dyDescent="0.25">
      <c r="Q2110" s="17"/>
      <c r="R2110" s="17"/>
      <c r="S2110" s="17"/>
      <c r="T2110" s="17"/>
      <c r="U2110" s="17"/>
      <c r="V2110" s="17"/>
      <c r="W2110" s="17"/>
      <c r="X2110" s="17"/>
    </row>
    <row r="2111" spans="17:24" x14ac:dyDescent="0.25">
      <c r="Q2111" s="17"/>
      <c r="R2111" s="17"/>
      <c r="S2111" s="17"/>
      <c r="T2111" s="17"/>
      <c r="U2111" s="17"/>
      <c r="V2111" s="17"/>
      <c r="W2111" s="17"/>
      <c r="X2111" s="17"/>
    </row>
    <row r="2112" spans="17:24" x14ac:dyDescent="0.25">
      <c r="Q2112" s="17"/>
      <c r="R2112" s="17"/>
      <c r="S2112" s="17"/>
      <c r="T2112" s="17"/>
      <c r="U2112" s="17"/>
      <c r="V2112" s="17"/>
      <c r="W2112" s="17"/>
      <c r="X2112" s="17"/>
    </row>
    <row r="2113" spans="17:24" x14ac:dyDescent="0.25">
      <c r="Q2113" s="17"/>
      <c r="R2113" s="17"/>
      <c r="S2113" s="17"/>
      <c r="T2113" s="17"/>
      <c r="U2113" s="17"/>
      <c r="V2113" s="17"/>
      <c r="W2113" s="17"/>
      <c r="X2113" s="17"/>
    </row>
    <row r="2114" spans="17:24" x14ac:dyDescent="0.25">
      <c r="Q2114" s="17"/>
      <c r="R2114" s="17"/>
      <c r="S2114" s="17"/>
      <c r="T2114" s="17"/>
      <c r="U2114" s="17"/>
      <c r="V2114" s="17"/>
      <c r="W2114" s="17"/>
      <c r="X2114" s="17"/>
    </row>
    <row r="2115" spans="17:24" x14ac:dyDescent="0.25">
      <c r="Q2115" s="17"/>
      <c r="R2115" s="17"/>
      <c r="S2115" s="17"/>
      <c r="T2115" s="17"/>
      <c r="U2115" s="17"/>
      <c r="V2115" s="17"/>
      <c r="W2115" s="17"/>
      <c r="X2115" s="17"/>
    </row>
    <row r="2116" spans="17:24" x14ac:dyDescent="0.25">
      <c r="Q2116" s="17"/>
      <c r="R2116" s="17"/>
      <c r="S2116" s="17"/>
      <c r="T2116" s="17"/>
      <c r="U2116" s="17"/>
      <c r="V2116" s="17"/>
      <c r="W2116" s="17"/>
      <c r="X2116" s="17"/>
    </row>
    <row r="2117" spans="17:24" x14ac:dyDescent="0.25">
      <c r="Q2117" s="17"/>
      <c r="R2117" s="17"/>
      <c r="S2117" s="17"/>
      <c r="T2117" s="17"/>
      <c r="U2117" s="17"/>
      <c r="V2117" s="17"/>
      <c r="W2117" s="17"/>
      <c r="X2117" s="17"/>
    </row>
    <row r="2118" spans="17:24" x14ac:dyDescent="0.25">
      <c r="Q2118" s="17"/>
      <c r="R2118" s="17"/>
      <c r="S2118" s="17"/>
      <c r="T2118" s="17"/>
      <c r="U2118" s="17"/>
      <c r="V2118" s="17"/>
      <c r="W2118" s="17"/>
      <c r="X2118" s="17"/>
    </row>
    <row r="2119" spans="17:24" x14ac:dyDescent="0.25">
      <c r="Q2119" s="17"/>
      <c r="R2119" s="17"/>
      <c r="S2119" s="17"/>
      <c r="T2119" s="17"/>
      <c r="U2119" s="17"/>
      <c r="V2119" s="17"/>
      <c r="W2119" s="17"/>
      <c r="X2119" s="17"/>
    </row>
    <row r="2120" spans="17:24" x14ac:dyDescent="0.25">
      <c r="Q2120" s="17"/>
      <c r="R2120" s="17"/>
      <c r="S2120" s="17"/>
      <c r="T2120" s="17"/>
      <c r="U2120" s="17"/>
      <c r="V2120" s="17"/>
      <c r="W2120" s="17"/>
      <c r="X2120" s="17"/>
    </row>
    <row r="2121" spans="17:24" x14ac:dyDescent="0.25">
      <c r="Q2121" s="17"/>
      <c r="R2121" s="17"/>
      <c r="S2121" s="17"/>
      <c r="T2121" s="17"/>
      <c r="U2121" s="17"/>
      <c r="V2121" s="17"/>
      <c r="W2121" s="17"/>
      <c r="X2121" s="17"/>
    </row>
    <row r="2122" spans="17:24" x14ac:dyDescent="0.25">
      <c r="Q2122" s="17"/>
      <c r="R2122" s="17"/>
      <c r="S2122" s="17"/>
      <c r="T2122" s="17"/>
      <c r="U2122" s="17"/>
      <c r="V2122" s="17"/>
      <c r="W2122" s="17"/>
      <c r="X2122" s="17"/>
    </row>
    <row r="2123" spans="17:24" x14ac:dyDescent="0.25">
      <c r="Q2123" s="17"/>
      <c r="R2123" s="17"/>
      <c r="S2123" s="17"/>
      <c r="T2123" s="17"/>
      <c r="U2123" s="17"/>
      <c r="V2123" s="17"/>
      <c r="W2123" s="17"/>
      <c r="X2123" s="17"/>
    </row>
    <row r="2124" spans="17:24" x14ac:dyDescent="0.25">
      <c r="Q2124" s="17"/>
      <c r="R2124" s="17"/>
      <c r="S2124" s="17"/>
      <c r="T2124" s="17"/>
      <c r="U2124" s="17"/>
      <c r="V2124" s="17"/>
      <c r="W2124" s="17"/>
      <c r="X2124" s="17"/>
    </row>
    <row r="2125" spans="17:24" x14ac:dyDescent="0.25">
      <c r="Q2125" s="17"/>
      <c r="R2125" s="17"/>
      <c r="S2125" s="17"/>
      <c r="T2125" s="17"/>
      <c r="U2125" s="17"/>
      <c r="V2125" s="17"/>
      <c r="W2125" s="17"/>
      <c r="X2125" s="17"/>
    </row>
    <row r="2126" spans="17:24" x14ac:dyDescent="0.25">
      <c r="Q2126" s="17"/>
      <c r="R2126" s="17"/>
      <c r="S2126" s="17"/>
      <c r="T2126" s="17"/>
      <c r="U2126" s="17"/>
      <c r="V2126" s="17"/>
      <c r="W2126" s="17"/>
      <c r="X2126" s="17"/>
    </row>
    <row r="2127" spans="17:24" x14ac:dyDescent="0.25">
      <c r="Q2127" s="17"/>
      <c r="R2127" s="17"/>
      <c r="S2127" s="17"/>
      <c r="T2127" s="17"/>
      <c r="U2127" s="17"/>
      <c r="V2127" s="17"/>
      <c r="W2127" s="17"/>
      <c r="X2127" s="17"/>
    </row>
    <row r="2128" spans="17:24" x14ac:dyDescent="0.25">
      <c r="Q2128" s="17"/>
      <c r="R2128" s="17"/>
      <c r="S2128" s="17"/>
      <c r="T2128" s="17"/>
      <c r="U2128" s="17"/>
      <c r="V2128" s="17"/>
      <c r="W2128" s="17"/>
      <c r="X2128" s="17"/>
    </row>
    <row r="2129" spans="17:24" x14ac:dyDescent="0.25">
      <c r="Q2129" s="17"/>
      <c r="R2129" s="17"/>
      <c r="S2129" s="17"/>
      <c r="T2129" s="17"/>
      <c r="U2129" s="17"/>
      <c r="V2129" s="17"/>
      <c r="W2129" s="17"/>
      <c r="X2129" s="17"/>
    </row>
    <row r="2130" spans="17:24" x14ac:dyDescent="0.25">
      <c r="Q2130" s="17"/>
      <c r="R2130" s="17"/>
      <c r="S2130" s="17"/>
      <c r="T2130" s="17"/>
      <c r="U2130" s="17"/>
      <c r="V2130" s="17"/>
      <c r="W2130" s="17"/>
      <c r="X2130" s="17"/>
    </row>
    <row r="2131" spans="17:24" x14ac:dyDescent="0.25">
      <c r="Q2131" s="17"/>
      <c r="R2131" s="17"/>
      <c r="S2131" s="17"/>
      <c r="T2131" s="17"/>
      <c r="U2131" s="17"/>
      <c r="V2131" s="17"/>
      <c r="W2131" s="17"/>
      <c r="X2131" s="17"/>
    </row>
    <row r="2132" spans="17:24" x14ac:dyDescent="0.25">
      <c r="Q2132" s="17"/>
      <c r="R2132" s="17"/>
      <c r="S2132" s="17"/>
      <c r="T2132" s="17"/>
      <c r="U2132" s="17"/>
      <c r="V2132" s="17"/>
      <c r="W2132" s="17"/>
      <c r="X2132" s="17"/>
    </row>
    <row r="2133" spans="17:24" x14ac:dyDescent="0.25">
      <c r="Q2133" s="17"/>
      <c r="R2133" s="17"/>
      <c r="S2133" s="17"/>
      <c r="T2133" s="17"/>
      <c r="U2133" s="17"/>
      <c r="V2133" s="17"/>
      <c r="W2133" s="17"/>
      <c r="X2133" s="17"/>
    </row>
    <row r="2134" spans="17:24" x14ac:dyDescent="0.25">
      <c r="Q2134" s="17"/>
      <c r="R2134" s="17"/>
      <c r="S2134" s="17"/>
      <c r="T2134" s="17"/>
      <c r="U2134" s="17"/>
      <c r="V2134" s="17"/>
      <c r="W2134" s="17"/>
      <c r="X2134" s="17"/>
    </row>
    <row r="2135" spans="17:24" x14ac:dyDescent="0.25">
      <c r="Q2135" s="17"/>
      <c r="R2135" s="17"/>
      <c r="S2135" s="17"/>
      <c r="T2135" s="17"/>
      <c r="U2135" s="17"/>
      <c r="V2135" s="17"/>
      <c r="W2135" s="17"/>
      <c r="X2135" s="17"/>
    </row>
    <row r="2136" spans="17:24" x14ac:dyDescent="0.25">
      <c r="Q2136" s="17"/>
      <c r="R2136" s="17"/>
      <c r="S2136" s="17"/>
      <c r="T2136" s="17"/>
      <c r="U2136" s="17"/>
      <c r="V2136" s="17"/>
      <c r="W2136" s="17"/>
      <c r="X2136" s="17"/>
    </row>
    <row r="2137" spans="17:24" x14ac:dyDescent="0.25">
      <c r="Q2137" s="17"/>
      <c r="R2137" s="17"/>
      <c r="S2137" s="17"/>
      <c r="T2137" s="17"/>
      <c r="U2137" s="17"/>
      <c r="V2137" s="17"/>
      <c r="W2137" s="17"/>
      <c r="X2137" s="17"/>
    </row>
    <row r="2138" spans="17:24" x14ac:dyDescent="0.25">
      <c r="Q2138" s="17"/>
      <c r="R2138" s="17"/>
      <c r="S2138" s="17"/>
      <c r="T2138" s="17"/>
      <c r="U2138" s="17"/>
      <c r="V2138" s="17"/>
      <c r="W2138" s="17"/>
      <c r="X2138" s="17"/>
    </row>
    <row r="2139" spans="17:24" x14ac:dyDescent="0.25">
      <c r="Q2139" s="17"/>
      <c r="R2139" s="17"/>
      <c r="S2139" s="17"/>
      <c r="T2139" s="17"/>
      <c r="U2139" s="17"/>
      <c r="V2139" s="17"/>
      <c r="W2139" s="17"/>
      <c r="X2139" s="17"/>
    </row>
    <row r="2140" spans="17:24" x14ac:dyDescent="0.25">
      <c r="Q2140" s="17"/>
      <c r="R2140" s="17"/>
      <c r="S2140" s="17"/>
      <c r="T2140" s="17"/>
      <c r="U2140" s="17"/>
      <c r="V2140" s="17"/>
      <c r="W2140" s="17"/>
      <c r="X2140" s="17"/>
    </row>
    <row r="2141" spans="17:24" x14ac:dyDescent="0.25">
      <c r="Q2141" s="17"/>
      <c r="R2141" s="17"/>
      <c r="S2141" s="17"/>
      <c r="T2141" s="17"/>
      <c r="U2141" s="17"/>
      <c r="V2141" s="17"/>
      <c r="W2141" s="17"/>
      <c r="X2141" s="17"/>
    </row>
    <row r="2142" spans="17:24" x14ac:dyDescent="0.25">
      <c r="Q2142" s="17"/>
      <c r="R2142" s="17"/>
      <c r="S2142" s="17"/>
      <c r="T2142" s="17"/>
      <c r="U2142" s="17"/>
      <c r="V2142" s="17"/>
      <c r="W2142" s="17"/>
      <c r="X2142" s="17"/>
    </row>
    <row r="2143" spans="17:24" x14ac:dyDescent="0.25">
      <c r="Q2143" s="17"/>
      <c r="R2143" s="17"/>
      <c r="S2143" s="17"/>
      <c r="T2143" s="17"/>
      <c r="U2143" s="17"/>
      <c r="V2143" s="17"/>
      <c r="W2143" s="17"/>
      <c r="X2143" s="17"/>
    </row>
    <row r="2144" spans="17:24" x14ac:dyDescent="0.25">
      <c r="Q2144" s="17"/>
      <c r="R2144" s="17"/>
      <c r="S2144" s="17"/>
      <c r="T2144" s="17"/>
      <c r="U2144" s="17"/>
      <c r="V2144" s="17"/>
      <c r="W2144" s="17"/>
      <c r="X2144" s="17"/>
    </row>
    <row r="2145" spans="17:24" x14ac:dyDescent="0.25">
      <c r="Q2145" s="17"/>
      <c r="R2145" s="17"/>
      <c r="S2145" s="17"/>
      <c r="T2145" s="17"/>
      <c r="U2145" s="17"/>
      <c r="V2145" s="17"/>
      <c r="W2145" s="17"/>
      <c r="X2145" s="17"/>
    </row>
    <row r="2146" spans="17:24" x14ac:dyDescent="0.25">
      <c r="Q2146" s="17"/>
      <c r="R2146" s="17"/>
      <c r="S2146" s="17"/>
      <c r="T2146" s="17"/>
      <c r="U2146" s="17"/>
      <c r="V2146" s="17"/>
      <c r="W2146" s="17"/>
      <c r="X2146" s="17"/>
    </row>
    <row r="2147" spans="17:24" x14ac:dyDescent="0.25">
      <c r="Q2147" s="17"/>
      <c r="R2147" s="17"/>
      <c r="S2147" s="17"/>
      <c r="T2147" s="17"/>
      <c r="U2147" s="17"/>
      <c r="V2147" s="17"/>
      <c r="W2147" s="17"/>
      <c r="X2147" s="17"/>
    </row>
    <row r="2148" spans="17:24" x14ac:dyDescent="0.25">
      <c r="Q2148" s="17"/>
      <c r="R2148" s="17"/>
      <c r="S2148" s="17"/>
      <c r="T2148" s="17"/>
      <c r="U2148" s="17"/>
      <c r="V2148" s="17"/>
      <c r="W2148" s="17"/>
      <c r="X2148" s="17"/>
    </row>
    <row r="2149" spans="17:24" x14ac:dyDescent="0.25">
      <c r="Q2149" s="17"/>
      <c r="R2149" s="17"/>
      <c r="S2149" s="17"/>
      <c r="T2149" s="17"/>
      <c r="U2149" s="17"/>
      <c r="V2149" s="17"/>
      <c r="W2149" s="17"/>
      <c r="X2149" s="17"/>
    </row>
    <row r="2150" spans="17:24" x14ac:dyDescent="0.25">
      <c r="Q2150" s="17"/>
      <c r="R2150" s="17"/>
      <c r="S2150" s="17"/>
      <c r="T2150" s="17"/>
      <c r="U2150" s="17"/>
      <c r="V2150" s="17"/>
      <c r="W2150" s="17"/>
      <c r="X2150" s="17"/>
    </row>
    <row r="2151" spans="17:24" x14ac:dyDescent="0.25">
      <c r="Q2151" s="17"/>
      <c r="R2151" s="17"/>
      <c r="S2151" s="17"/>
      <c r="T2151" s="17"/>
      <c r="U2151" s="17"/>
      <c r="V2151" s="17"/>
      <c r="W2151" s="17"/>
      <c r="X2151" s="17"/>
    </row>
    <row r="2152" spans="17:24" x14ac:dyDescent="0.25">
      <c r="Q2152" s="17"/>
      <c r="R2152" s="17"/>
      <c r="S2152" s="17"/>
      <c r="T2152" s="17"/>
      <c r="U2152" s="17"/>
      <c r="V2152" s="17"/>
      <c r="W2152" s="17"/>
      <c r="X2152" s="17"/>
    </row>
    <row r="2153" spans="17:24" x14ac:dyDescent="0.25">
      <c r="Q2153" s="17"/>
      <c r="R2153" s="17"/>
      <c r="S2153" s="17"/>
      <c r="T2153" s="17"/>
      <c r="U2153" s="17"/>
      <c r="V2153" s="17"/>
      <c r="W2153" s="17"/>
      <c r="X2153" s="17"/>
    </row>
    <row r="2154" spans="17:24" x14ac:dyDescent="0.25">
      <c r="Q2154" s="17"/>
      <c r="R2154" s="17"/>
      <c r="S2154" s="17"/>
      <c r="T2154" s="17"/>
      <c r="U2154" s="17"/>
      <c r="V2154" s="17"/>
      <c r="W2154" s="17"/>
      <c r="X2154" s="17"/>
    </row>
    <row r="2155" spans="17:24" x14ac:dyDescent="0.25">
      <c r="Q2155" s="17"/>
      <c r="R2155" s="17"/>
      <c r="S2155" s="17"/>
      <c r="T2155" s="17"/>
      <c r="U2155" s="17"/>
      <c r="V2155" s="17"/>
      <c r="W2155" s="17"/>
      <c r="X2155" s="17"/>
    </row>
    <row r="2156" spans="17:24" x14ac:dyDescent="0.25">
      <c r="Q2156" s="17"/>
      <c r="R2156" s="17"/>
      <c r="S2156" s="17"/>
      <c r="T2156" s="17"/>
      <c r="U2156" s="17"/>
      <c r="V2156" s="17"/>
      <c r="W2156" s="17"/>
      <c r="X2156" s="17"/>
    </row>
    <row r="2157" spans="17:24" x14ac:dyDescent="0.25">
      <c r="Q2157" s="17"/>
      <c r="R2157" s="17"/>
      <c r="S2157" s="17"/>
      <c r="T2157" s="17"/>
      <c r="U2157" s="17"/>
      <c r="V2157" s="17"/>
      <c r="W2157" s="17"/>
      <c r="X2157" s="17"/>
    </row>
    <row r="2158" spans="17:24" x14ac:dyDescent="0.25">
      <c r="Q2158" s="17"/>
      <c r="R2158" s="17"/>
      <c r="S2158" s="17"/>
      <c r="T2158" s="17"/>
      <c r="U2158" s="17"/>
      <c r="V2158" s="17"/>
      <c r="W2158" s="17"/>
      <c r="X2158" s="17"/>
    </row>
    <row r="2159" spans="17:24" x14ac:dyDescent="0.25">
      <c r="Q2159" s="17"/>
      <c r="R2159" s="17"/>
      <c r="S2159" s="17"/>
      <c r="T2159" s="17"/>
      <c r="U2159" s="17"/>
      <c r="V2159" s="17"/>
      <c r="W2159" s="17"/>
      <c r="X2159" s="17"/>
    </row>
    <row r="2160" spans="17:24" x14ac:dyDescent="0.25">
      <c r="Q2160" s="17"/>
      <c r="R2160" s="17"/>
      <c r="S2160" s="17"/>
      <c r="T2160" s="17"/>
      <c r="U2160" s="17"/>
      <c r="V2160" s="17"/>
      <c r="W2160" s="17"/>
      <c r="X2160" s="17"/>
    </row>
    <row r="2161" spans="17:24" x14ac:dyDescent="0.25">
      <c r="Q2161" s="17"/>
      <c r="R2161" s="17"/>
      <c r="S2161" s="17"/>
      <c r="T2161" s="17"/>
      <c r="U2161" s="17"/>
      <c r="V2161" s="17"/>
      <c r="W2161" s="17"/>
      <c r="X2161" s="17"/>
    </row>
    <row r="2162" spans="17:24" x14ac:dyDescent="0.25">
      <c r="Q2162" s="17"/>
      <c r="R2162" s="17"/>
      <c r="S2162" s="17"/>
      <c r="T2162" s="17"/>
      <c r="U2162" s="17"/>
      <c r="V2162" s="17"/>
      <c r="W2162" s="17"/>
      <c r="X2162" s="17"/>
    </row>
    <row r="2163" spans="17:24" x14ac:dyDescent="0.25">
      <c r="Q2163" s="17"/>
      <c r="R2163" s="17"/>
      <c r="S2163" s="17"/>
      <c r="T2163" s="17"/>
      <c r="U2163" s="17"/>
      <c r="V2163" s="17"/>
      <c r="W2163" s="17"/>
      <c r="X2163" s="17"/>
    </row>
    <row r="2164" spans="17:24" x14ac:dyDescent="0.25">
      <c r="Q2164" s="17"/>
      <c r="R2164" s="17"/>
      <c r="S2164" s="17"/>
      <c r="T2164" s="17"/>
      <c r="U2164" s="17"/>
      <c r="V2164" s="17"/>
      <c r="W2164" s="17"/>
      <c r="X2164" s="17"/>
    </row>
    <row r="2165" spans="17:24" x14ac:dyDescent="0.25">
      <c r="Q2165" s="17"/>
      <c r="R2165" s="17"/>
      <c r="S2165" s="17"/>
      <c r="T2165" s="17"/>
      <c r="U2165" s="17"/>
      <c r="V2165" s="17"/>
      <c r="W2165" s="17"/>
      <c r="X2165" s="17"/>
    </row>
    <row r="2166" spans="17:24" x14ac:dyDescent="0.25">
      <c r="Q2166" s="17"/>
      <c r="R2166" s="17"/>
      <c r="S2166" s="17"/>
      <c r="T2166" s="17"/>
      <c r="U2166" s="17"/>
      <c r="V2166" s="17"/>
      <c r="W2166" s="17"/>
      <c r="X2166" s="17"/>
    </row>
    <row r="2167" spans="17:24" x14ac:dyDescent="0.25">
      <c r="Q2167" s="17"/>
      <c r="R2167" s="17"/>
      <c r="S2167" s="17"/>
      <c r="T2167" s="17"/>
      <c r="U2167" s="17"/>
      <c r="V2167" s="17"/>
      <c r="W2167" s="17"/>
      <c r="X2167" s="17"/>
    </row>
    <row r="2168" spans="17:24" x14ac:dyDescent="0.25">
      <c r="Q2168" s="17"/>
      <c r="R2168" s="17"/>
      <c r="S2168" s="17"/>
      <c r="T2168" s="17"/>
      <c r="U2168" s="17"/>
      <c r="V2168" s="17"/>
      <c r="W2168" s="17"/>
      <c r="X2168" s="17"/>
    </row>
    <row r="2169" spans="17:24" x14ac:dyDescent="0.25">
      <c r="Q2169" s="17"/>
      <c r="R2169" s="17"/>
      <c r="S2169" s="17"/>
      <c r="T2169" s="17"/>
      <c r="U2169" s="17"/>
      <c r="V2169" s="17"/>
      <c r="W2169" s="17"/>
      <c r="X2169" s="17"/>
    </row>
    <row r="2170" spans="17:24" x14ac:dyDescent="0.25">
      <c r="Q2170" s="17"/>
      <c r="R2170" s="17"/>
      <c r="S2170" s="17"/>
      <c r="T2170" s="17"/>
      <c r="U2170" s="17"/>
      <c r="V2170" s="17"/>
      <c r="W2170" s="17"/>
      <c r="X2170" s="17"/>
    </row>
    <row r="2171" spans="17:24" x14ac:dyDescent="0.25">
      <c r="Q2171" s="17"/>
      <c r="R2171" s="17"/>
      <c r="S2171" s="17"/>
      <c r="T2171" s="17"/>
      <c r="U2171" s="17"/>
      <c r="V2171" s="17"/>
      <c r="W2171" s="17"/>
      <c r="X2171" s="17"/>
    </row>
    <row r="2172" spans="17:24" x14ac:dyDescent="0.25">
      <c r="Q2172" s="17"/>
      <c r="R2172" s="17"/>
      <c r="S2172" s="17"/>
      <c r="T2172" s="17"/>
      <c r="U2172" s="17"/>
      <c r="V2172" s="17"/>
      <c r="W2172" s="17"/>
      <c r="X2172" s="17"/>
    </row>
    <row r="2173" spans="17:24" x14ac:dyDescent="0.25">
      <c r="Q2173" s="17"/>
      <c r="R2173" s="17"/>
      <c r="S2173" s="17"/>
      <c r="T2173" s="17"/>
      <c r="U2173" s="17"/>
      <c r="V2173" s="17"/>
      <c r="W2173" s="17"/>
      <c r="X2173" s="17"/>
    </row>
    <row r="2174" spans="17:24" x14ac:dyDescent="0.25">
      <c r="Q2174" s="17"/>
      <c r="R2174" s="17"/>
      <c r="S2174" s="17"/>
      <c r="T2174" s="17"/>
      <c r="U2174" s="17"/>
      <c r="V2174" s="17"/>
      <c r="W2174" s="17"/>
      <c r="X2174" s="17"/>
    </row>
    <row r="2175" spans="17:24" x14ac:dyDescent="0.25">
      <c r="Q2175" s="17"/>
      <c r="R2175" s="17"/>
      <c r="S2175" s="17"/>
      <c r="T2175" s="17"/>
      <c r="U2175" s="17"/>
      <c r="V2175" s="17"/>
      <c r="W2175" s="17"/>
      <c r="X2175" s="17"/>
    </row>
    <row r="2176" spans="17:24" x14ac:dyDescent="0.25">
      <c r="Q2176" s="17"/>
      <c r="R2176" s="17"/>
      <c r="S2176" s="17"/>
      <c r="T2176" s="17"/>
      <c r="U2176" s="17"/>
      <c r="V2176" s="17"/>
      <c r="W2176" s="17"/>
      <c r="X2176" s="17"/>
    </row>
    <row r="2177" spans="17:24" x14ac:dyDescent="0.25">
      <c r="Q2177" s="17"/>
      <c r="R2177" s="17"/>
      <c r="S2177" s="17"/>
      <c r="T2177" s="17"/>
      <c r="U2177" s="17"/>
      <c r="V2177" s="17"/>
      <c r="W2177" s="17"/>
      <c r="X2177" s="17"/>
    </row>
    <row r="2178" spans="17:24" x14ac:dyDescent="0.25">
      <c r="Q2178" s="17"/>
      <c r="R2178" s="17"/>
      <c r="S2178" s="17"/>
      <c r="T2178" s="17"/>
      <c r="U2178" s="17"/>
      <c r="V2178" s="17"/>
      <c r="W2178" s="17"/>
      <c r="X2178" s="17"/>
    </row>
    <row r="2179" spans="17:24" x14ac:dyDescent="0.25">
      <c r="Q2179" s="17"/>
      <c r="R2179" s="17"/>
      <c r="S2179" s="17"/>
      <c r="T2179" s="17"/>
      <c r="U2179" s="17"/>
      <c r="V2179" s="17"/>
      <c r="W2179" s="17"/>
      <c r="X2179" s="17"/>
    </row>
    <row r="2180" spans="17:24" x14ac:dyDescent="0.25">
      <c r="Q2180" s="17"/>
      <c r="R2180" s="17"/>
      <c r="S2180" s="17"/>
      <c r="T2180" s="17"/>
      <c r="U2180" s="17"/>
      <c r="V2180" s="17"/>
      <c r="W2180" s="17"/>
      <c r="X2180" s="17"/>
    </row>
    <row r="2181" spans="17:24" x14ac:dyDescent="0.25">
      <c r="Q2181" s="17"/>
      <c r="R2181" s="17"/>
      <c r="S2181" s="17"/>
      <c r="T2181" s="17"/>
      <c r="U2181" s="17"/>
      <c r="V2181" s="17"/>
      <c r="W2181" s="17"/>
      <c r="X2181" s="17"/>
    </row>
    <row r="2182" spans="17:24" x14ac:dyDescent="0.25">
      <c r="Q2182" s="17"/>
      <c r="R2182" s="17"/>
      <c r="S2182" s="17"/>
      <c r="T2182" s="17"/>
      <c r="U2182" s="17"/>
      <c r="V2182" s="17"/>
      <c r="W2182" s="17"/>
      <c r="X2182" s="17"/>
    </row>
    <row r="2183" spans="17:24" x14ac:dyDescent="0.25">
      <c r="Q2183" s="17"/>
      <c r="R2183" s="17"/>
      <c r="S2183" s="17"/>
      <c r="T2183" s="17"/>
      <c r="U2183" s="17"/>
      <c r="V2183" s="17"/>
      <c r="W2183" s="17"/>
      <c r="X2183" s="17"/>
    </row>
    <row r="2184" spans="17:24" x14ac:dyDescent="0.25">
      <c r="Q2184" s="17"/>
      <c r="R2184" s="17"/>
      <c r="S2184" s="17"/>
      <c r="T2184" s="17"/>
      <c r="U2184" s="17"/>
      <c r="V2184" s="17"/>
      <c r="W2184" s="17"/>
      <c r="X2184" s="17"/>
    </row>
    <row r="2185" spans="17:24" x14ac:dyDescent="0.25">
      <c r="Q2185" s="17"/>
      <c r="R2185" s="17"/>
      <c r="S2185" s="17"/>
      <c r="T2185" s="17"/>
      <c r="U2185" s="17"/>
      <c r="V2185" s="17"/>
      <c r="W2185" s="17"/>
      <c r="X2185" s="17"/>
    </row>
    <row r="2186" spans="17:24" x14ac:dyDescent="0.25">
      <c r="Q2186" s="17"/>
      <c r="R2186" s="17"/>
      <c r="S2186" s="17"/>
      <c r="T2186" s="17"/>
      <c r="U2186" s="17"/>
      <c r="V2186" s="17"/>
      <c r="W2186" s="17"/>
      <c r="X2186" s="17"/>
    </row>
    <row r="2187" spans="17:24" x14ac:dyDescent="0.25">
      <c r="Q2187" s="17"/>
      <c r="R2187" s="17"/>
      <c r="S2187" s="17"/>
      <c r="T2187" s="17"/>
      <c r="U2187" s="17"/>
      <c r="V2187" s="17"/>
      <c r="W2187" s="17"/>
      <c r="X2187" s="17"/>
    </row>
    <row r="2188" spans="17:24" x14ac:dyDescent="0.25">
      <c r="Q2188" s="17"/>
      <c r="R2188" s="17"/>
      <c r="S2188" s="17"/>
      <c r="T2188" s="17"/>
      <c r="U2188" s="17"/>
      <c r="V2188" s="17"/>
      <c r="W2188" s="17"/>
      <c r="X2188" s="17"/>
    </row>
    <row r="2189" spans="17:24" x14ac:dyDescent="0.25">
      <c r="Q2189" s="17"/>
      <c r="R2189" s="17"/>
      <c r="S2189" s="17"/>
      <c r="T2189" s="17"/>
      <c r="U2189" s="17"/>
      <c r="V2189" s="17"/>
      <c r="W2189" s="17"/>
      <c r="X2189" s="17"/>
    </row>
    <row r="2190" spans="17:24" x14ac:dyDescent="0.25">
      <c r="Q2190" s="17"/>
      <c r="R2190" s="17"/>
      <c r="S2190" s="17"/>
      <c r="T2190" s="17"/>
      <c r="U2190" s="17"/>
      <c r="V2190" s="17"/>
      <c r="W2190" s="17"/>
      <c r="X2190" s="17"/>
    </row>
    <row r="2191" spans="17:24" x14ac:dyDescent="0.25">
      <c r="Q2191" s="17"/>
      <c r="R2191" s="17"/>
      <c r="S2191" s="17"/>
      <c r="T2191" s="17"/>
      <c r="U2191" s="17"/>
      <c r="V2191" s="17"/>
      <c r="W2191" s="17"/>
      <c r="X2191" s="17"/>
    </row>
    <row r="2192" spans="17:24" x14ac:dyDescent="0.25">
      <c r="Q2192" s="17"/>
      <c r="R2192" s="17"/>
      <c r="S2192" s="17"/>
      <c r="T2192" s="17"/>
      <c r="U2192" s="17"/>
      <c r="V2192" s="17"/>
      <c r="W2192" s="17"/>
      <c r="X2192" s="17"/>
    </row>
    <row r="2193" spans="17:24" x14ac:dyDescent="0.25">
      <c r="Q2193" s="17"/>
      <c r="R2193" s="17"/>
      <c r="S2193" s="17"/>
      <c r="T2193" s="17"/>
      <c r="U2193" s="17"/>
      <c r="V2193" s="17"/>
      <c r="W2193" s="17"/>
      <c r="X2193" s="17"/>
    </row>
    <row r="2194" spans="17:24" x14ac:dyDescent="0.25">
      <c r="Q2194" s="17"/>
      <c r="R2194" s="17"/>
      <c r="S2194" s="17"/>
      <c r="T2194" s="17"/>
      <c r="U2194" s="17"/>
      <c r="V2194" s="17"/>
      <c r="W2194" s="17"/>
      <c r="X2194" s="17"/>
    </row>
    <row r="2195" spans="17:24" x14ac:dyDescent="0.25">
      <c r="Q2195" s="17"/>
      <c r="R2195" s="17"/>
      <c r="S2195" s="17"/>
      <c r="T2195" s="17"/>
      <c r="U2195" s="17"/>
      <c r="V2195" s="17"/>
      <c r="W2195" s="17"/>
      <c r="X2195" s="17"/>
    </row>
    <row r="2196" spans="17:24" x14ac:dyDescent="0.25">
      <c r="Q2196" s="17"/>
      <c r="R2196" s="17"/>
      <c r="S2196" s="17"/>
      <c r="T2196" s="17"/>
      <c r="U2196" s="17"/>
      <c r="V2196" s="17"/>
      <c r="W2196" s="17"/>
      <c r="X2196" s="17"/>
    </row>
    <row r="2197" spans="17:24" x14ac:dyDescent="0.25">
      <c r="Q2197" s="17"/>
      <c r="R2197" s="17"/>
      <c r="S2197" s="17"/>
      <c r="T2197" s="17"/>
      <c r="U2197" s="17"/>
      <c r="V2197" s="17"/>
      <c r="W2197" s="17"/>
      <c r="X2197" s="17"/>
    </row>
    <row r="2198" spans="17:24" x14ac:dyDescent="0.25">
      <c r="Q2198" s="17"/>
      <c r="R2198" s="17"/>
      <c r="S2198" s="17"/>
      <c r="T2198" s="17"/>
      <c r="U2198" s="17"/>
      <c r="V2198" s="17"/>
      <c r="W2198" s="17"/>
      <c r="X2198" s="17"/>
    </row>
    <row r="2199" spans="17:24" x14ac:dyDescent="0.25">
      <c r="Q2199" s="17"/>
      <c r="R2199" s="17"/>
      <c r="S2199" s="17"/>
      <c r="T2199" s="17"/>
      <c r="U2199" s="17"/>
      <c r="V2199" s="17"/>
      <c r="W2199" s="17"/>
      <c r="X2199" s="17"/>
    </row>
    <row r="2200" spans="17:24" x14ac:dyDescent="0.25">
      <c r="Q2200" s="17"/>
      <c r="R2200" s="17"/>
      <c r="S2200" s="17"/>
      <c r="T2200" s="17"/>
      <c r="U2200" s="17"/>
      <c r="V2200" s="17"/>
      <c r="W2200" s="17"/>
      <c r="X2200" s="17"/>
    </row>
    <row r="2201" spans="17:24" x14ac:dyDescent="0.25">
      <c r="Q2201" s="17"/>
      <c r="R2201" s="17"/>
      <c r="S2201" s="17"/>
      <c r="T2201" s="17"/>
      <c r="U2201" s="17"/>
      <c r="V2201" s="17"/>
      <c r="W2201" s="17"/>
      <c r="X2201" s="17"/>
    </row>
    <row r="2202" spans="17:24" x14ac:dyDescent="0.25">
      <c r="Q2202" s="17"/>
      <c r="R2202" s="17"/>
      <c r="S2202" s="17"/>
      <c r="T2202" s="17"/>
      <c r="U2202" s="17"/>
      <c r="V2202" s="17"/>
      <c r="W2202" s="17"/>
      <c r="X2202" s="17"/>
    </row>
    <row r="2203" spans="17:24" x14ac:dyDescent="0.25">
      <c r="Q2203" s="17"/>
      <c r="R2203" s="17"/>
      <c r="S2203" s="17"/>
      <c r="T2203" s="17"/>
      <c r="U2203" s="17"/>
      <c r="V2203" s="17"/>
      <c r="W2203" s="17"/>
      <c r="X2203" s="17"/>
    </row>
    <row r="2204" spans="17:24" x14ac:dyDescent="0.25">
      <c r="Q2204" s="17"/>
      <c r="R2204" s="17"/>
      <c r="S2204" s="17"/>
      <c r="T2204" s="17"/>
      <c r="U2204" s="17"/>
      <c r="V2204" s="17"/>
      <c r="W2204" s="17"/>
      <c r="X2204" s="17"/>
    </row>
    <row r="2205" spans="17:24" x14ac:dyDescent="0.25">
      <c r="Q2205" s="17"/>
      <c r="R2205" s="17"/>
      <c r="S2205" s="17"/>
      <c r="T2205" s="17"/>
      <c r="U2205" s="17"/>
      <c r="V2205" s="17"/>
      <c r="W2205" s="17"/>
      <c r="X2205" s="17"/>
    </row>
    <row r="2206" spans="17:24" x14ac:dyDescent="0.25">
      <c r="Q2206" s="17"/>
      <c r="R2206" s="17"/>
      <c r="S2206" s="17"/>
      <c r="T2206" s="17"/>
      <c r="U2206" s="17"/>
      <c r="V2206" s="17"/>
      <c r="W2206" s="17"/>
      <c r="X2206" s="17"/>
    </row>
    <row r="2207" spans="17:24" x14ac:dyDescent="0.25">
      <c r="Q2207" s="17"/>
      <c r="R2207" s="17"/>
      <c r="S2207" s="17"/>
      <c r="T2207" s="17"/>
      <c r="U2207" s="17"/>
      <c r="V2207" s="17"/>
      <c r="W2207" s="17"/>
      <c r="X2207" s="17"/>
    </row>
    <row r="2208" spans="17:24" x14ac:dyDescent="0.25">
      <c r="Q2208" s="17"/>
      <c r="R2208" s="17"/>
      <c r="S2208" s="17"/>
      <c r="T2208" s="17"/>
      <c r="U2208" s="17"/>
      <c r="V2208" s="17"/>
      <c r="W2208" s="17"/>
      <c r="X2208" s="17"/>
    </row>
    <row r="2209" spans="17:24" x14ac:dyDescent="0.25">
      <c r="Q2209" s="17"/>
      <c r="R2209" s="17"/>
      <c r="S2209" s="17"/>
      <c r="T2209" s="17"/>
      <c r="U2209" s="17"/>
      <c r="V2209" s="17"/>
      <c r="W2209" s="17"/>
      <c r="X2209" s="17"/>
    </row>
    <row r="2210" spans="17:24" x14ac:dyDescent="0.25">
      <c r="Q2210" s="17"/>
      <c r="R2210" s="17"/>
      <c r="S2210" s="17"/>
      <c r="T2210" s="17"/>
      <c r="U2210" s="17"/>
      <c r="V2210" s="17"/>
      <c r="W2210" s="17"/>
      <c r="X2210" s="17"/>
    </row>
    <row r="2211" spans="17:24" x14ac:dyDescent="0.25">
      <c r="Q2211" s="17"/>
      <c r="R2211" s="17"/>
      <c r="S2211" s="17"/>
      <c r="T2211" s="17"/>
      <c r="U2211" s="17"/>
      <c r="V2211" s="17"/>
      <c r="W2211" s="17"/>
      <c r="X2211" s="17"/>
    </row>
    <row r="2212" spans="17:24" x14ac:dyDescent="0.25">
      <c r="Q2212" s="17"/>
      <c r="R2212" s="17"/>
      <c r="S2212" s="17"/>
      <c r="T2212" s="17"/>
      <c r="U2212" s="17"/>
      <c r="V2212" s="17"/>
      <c r="W2212" s="17"/>
      <c r="X2212" s="17"/>
    </row>
    <row r="2213" spans="17:24" x14ac:dyDescent="0.25">
      <c r="Q2213" s="17"/>
      <c r="R2213" s="17"/>
      <c r="S2213" s="17"/>
      <c r="T2213" s="17"/>
      <c r="U2213" s="17"/>
      <c r="V2213" s="17"/>
      <c r="W2213" s="17"/>
      <c r="X2213" s="17"/>
    </row>
    <row r="2214" spans="17:24" x14ac:dyDescent="0.25">
      <c r="Q2214" s="17"/>
      <c r="R2214" s="17"/>
      <c r="S2214" s="17"/>
      <c r="T2214" s="17"/>
      <c r="U2214" s="17"/>
      <c r="V2214" s="17"/>
      <c r="W2214" s="17"/>
      <c r="X2214" s="17"/>
    </row>
    <row r="2215" spans="17:24" x14ac:dyDescent="0.25">
      <c r="Q2215" s="17"/>
      <c r="R2215" s="17"/>
      <c r="S2215" s="17"/>
      <c r="T2215" s="17"/>
      <c r="U2215" s="17"/>
      <c r="V2215" s="17"/>
      <c r="W2215" s="17"/>
      <c r="X2215" s="17"/>
    </row>
    <row r="2216" spans="17:24" x14ac:dyDescent="0.25">
      <c r="Q2216" s="17"/>
      <c r="R2216" s="17"/>
      <c r="S2216" s="17"/>
      <c r="T2216" s="17"/>
      <c r="U2216" s="17"/>
      <c r="V2216" s="17"/>
      <c r="W2216" s="17"/>
      <c r="X2216" s="17"/>
    </row>
    <row r="2217" spans="17:24" x14ac:dyDescent="0.25">
      <c r="Q2217" s="17"/>
      <c r="R2217" s="17"/>
      <c r="S2217" s="17"/>
      <c r="T2217" s="17"/>
      <c r="U2217" s="17"/>
      <c r="V2217" s="17"/>
      <c r="W2217" s="17"/>
      <c r="X2217" s="17"/>
    </row>
    <row r="2218" spans="17:24" x14ac:dyDescent="0.25">
      <c r="Q2218" s="17"/>
      <c r="R2218" s="17"/>
      <c r="S2218" s="17"/>
      <c r="T2218" s="17"/>
      <c r="U2218" s="17"/>
      <c r="V2218" s="17"/>
      <c r="W2218" s="17"/>
      <c r="X2218" s="17"/>
    </row>
    <row r="2219" spans="17:24" x14ac:dyDescent="0.25">
      <c r="Q2219" s="17"/>
      <c r="R2219" s="17"/>
      <c r="S2219" s="17"/>
      <c r="T2219" s="17"/>
      <c r="U2219" s="17"/>
      <c r="V2219" s="17"/>
      <c r="W2219" s="17"/>
      <c r="X2219" s="17"/>
    </row>
    <row r="2220" spans="17:24" x14ac:dyDescent="0.25">
      <c r="Q2220" s="17"/>
      <c r="R2220" s="17"/>
      <c r="S2220" s="17"/>
      <c r="T2220" s="17"/>
      <c r="U2220" s="17"/>
      <c r="V2220" s="17"/>
      <c r="W2220" s="17"/>
      <c r="X2220" s="17"/>
    </row>
    <row r="2221" spans="17:24" x14ac:dyDescent="0.25">
      <c r="Q2221" s="17"/>
      <c r="R2221" s="17"/>
      <c r="S2221" s="17"/>
      <c r="T2221" s="17"/>
      <c r="U2221" s="17"/>
      <c r="V2221" s="17"/>
      <c r="W2221" s="17"/>
      <c r="X2221" s="17"/>
    </row>
    <row r="2222" spans="17:24" x14ac:dyDescent="0.25">
      <c r="Q2222" s="17"/>
      <c r="R2222" s="17"/>
      <c r="S2222" s="17"/>
      <c r="T2222" s="17"/>
      <c r="U2222" s="17"/>
      <c r="V2222" s="17"/>
      <c r="W2222" s="17"/>
      <c r="X2222" s="17"/>
    </row>
    <row r="2223" spans="17:24" x14ac:dyDescent="0.25">
      <c r="Q2223" s="17"/>
      <c r="R2223" s="17"/>
      <c r="S2223" s="17"/>
      <c r="T2223" s="17"/>
      <c r="U2223" s="17"/>
      <c r="V2223" s="17"/>
      <c r="W2223" s="17"/>
      <c r="X2223" s="17"/>
    </row>
    <row r="2224" spans="17:24" x14ac:dyDescent="0.25">
      <c r="Q2224" s="17"/>
      <c r="R2224" s="17"/>
      <c r="S2224" s="17"/>
      <c r="T2224" s="17"/>
      <c r="U2224" s="17"/>
      <c r="V2224" s="17"/>
      <c r="W2224" s="17"/>
      <c r="X2224" s="17"/>
    </row>
    <row r="2225" spans="17:24" x14ac:dyDescent="0.25">
      <c r="Q2225" s="17"/>
      <c r="R2225" s="17"/>
      <c r="S2225" s="17"/>
      <c r="T2225" s="17"/>
      <c r="U2225" s="17"/>
      <c r="V2225" s="17"/>
      <c r="W2225" s="17"/>
      <c r="X2225" s="17"/>
    </row>
    <row r="2226" spans="17:24" x14ac:dyDescent="0.25">
      <c r="Q2226" s="17"/>
      <c r="R2226" s="17"/>
      <c r="S2226" s="17"/>
      <c r="T2226" s="17"/>
      <c r="U2226" s="17"/>
      <c r="V2226" s="17"/>
      <c r="W2226" s="17"/>
      <c r="X2226" s="17"/>
    </row>
    <row r="2227" spans="17:24" x14ac:dyDescent="0.25">
      <c r="Q2227" s="17"/>
      <c r="R2227" s="17"/>
      <c r="S2227" s="17"/>
      <c r="T2227" s="17"/>
      <c r="U2227" s="17"/>
      <c r="V2227" s="17"/>
      <c r="W2227" s="17"/>
      <c r="X2227" s="17"/>
    </row>
    <row r="2228" spans="17:24" x14ac:dyDescent="0.25">
      <c r="Q2228" s="17"/>
      <c r="R2228" s="17"/>
      <c r="S2228" s="17"/>
      <c r="T2228" s="17"/>
      <c r="U2228" s="17"/>
      <c r="V2228" s="17"/>
      <c r="W2228" s="17"/>
      <c r="X2228" s="17"/>
    </row>
    <row r="2229" spans="17:24" x14ac:dyDescent="0.25">
      <c r="Q2229" s="17"/>
      <c r="R2229" s="17"/>
      <c r="S2229" s="17"/>
      <c r="T2229" s="17"/>
      <c r="U2229" s="17"/>
      <c r="V2229" s="17"/>
      <c r="W2229" s="17"/>
      <c r="X2229" s="17"/>
    </row>
    <row r="2230" spans="17:24" x14ac:dyDescent="0.25">
      <c r="Q2230" s="17"/>
      <c r="R2230" s="17"/>
      <c r="S2230" s="17"/>
      <c r="T2230" s="17"/>
      <c r="U2230" s="17"/>
      <c r="V2230" s="17"/>
      <c r="W2230" s="17"/>
      <c r="X2230" s="17"/>
    </row>
    <row r="2231" spans="17:24" x14ac:dyDescent="0.25">
      <c r="Q2231" s="17"/>
      <c r="R2231" s="17"/>
      <c r="S2231" s="17"/>
      <c r="T2231" s="17"/>
      <c r="U2231" s="17"/>
      <c r="V2231" s="17"/>
      <c r="W2231" s="17"/>
      <c r="X2231" s="17"/>
    </row>
    <row r="2232" spans="17:24" x14ac:dyDescent="0.25">
      <c r="Q2232" s="17"/>
      <c r="R2232" s="17"/>
      <c r="S2232" s="17"/>
      <c r="T2232" s="17"/>
      <c r="U2232" s="17"/>
      <c r="V2232" s="17"/>
      <c r="W2232" s="17"/>
      <c r="X2232" s="17"/>
    </row>
    <row r="2233" spans="17:24" x14ac:dyDescent="0.25">
      <c r="Q2233" s="17"/>
      <c r="R2233" s="17"/>
      <c r="S2233" s="17"/>
      <c r="T2233" s="17"/>
      <c r="U2233" s="17"/>
      <c r="V2233" s="17"/>
      <c r="W2233" s="17"/>
      <c r="X2233" s="17"/>
    </row>
    <row r="2234" spans="17:24" x14ac:dyDescent="0.25">
      <c r="Q2234" s="17"/>
      <c r="R2234" s="17"/>
      <c r="S2234" s="17"/>
      <c r="T2234" s="17"/>
      <c r="U2234" s="17"/>
      <c r="V2234" s="17"/>
      <c r="W2234" s="17"/>
      <c r="X2234" s="17"/>
    </row>
    <row r="2235" spans="17:24" x14ac:dyDescent="0.25">
      <c r="Q2235" s="17"/>
      <c r="R2235" s="17"/>
      <c r="S2235" s="17"/>
      <c r="T2235" s="17"/>
      <c r="U2235" s="17"/>
      <c r="V2235" s="17"/>
      <c r="W2235" s="17"/>
      <c r="X2235" s="17"/>
    </row>
    <row r="2236" spans="17:24" x14ac:dyDescent="0.25">
      <c r="Q2236" s="17"/>
      <c r="R2236" s="17"/>
      <c r="S2236" s="17"/>
      <c r="T2236" s="17"/>
      <c r="U2236" s="17"/>
      <c r="V2236" s="17"/>
      <c r="W2236" s="17"/>
      <c r="X2236" s="17"/>
    </row>
    <row r="2237" spans="17:24" x14ac:dyDescent="0.25">
      <c r="Q2237" s="17"/>
      <c r="R2237" s="17"/>
      <c r="S2237" s="17"/>
      <c r="T2237" s="17"/>
      <c r="U2237" s="17"/>
      <c r="V2237" s="17"/>
      <c r="W2237" s="17"/>
      <c r="X2237" s="17"/>
    </row>
    <row r="2238" spans="17:24" x14ac:dyDescent="0.25">
      <c r="Q2238" s="17"/>
      <c r="R2238" s="17"/>
      <c r="S2238" s="17"/>
      <c r="T2238" s="17"/>
      <c r="U2238" s="17"/>
      <c r="V2238" s="17"/>
      <c r="W2238" s="17"/>
      <c r="X2238" s="17"/>
    </row>
    <row r="2239" spans="17:24" x14ac:dyDescent="0.25">
      <c r="Q2239" s="17"/>
      <c r="R2239" s="17"/>
      <c r="S2239" s="17"/>
      <c r="T2239" s="17"/>
      <c r="U2239" s="17"/>
      <c r="V2239" s="17"/>
      <c r="W2239" s="17"/>
      <c r="X2239" s="17"/>
    </row>
    <row r="2240" spans="17:24" x14ac:dyDescent="0.25">
      <c r="Q2240" s="17"/>
      <c r="R2240" s="17"/>
      <c r="S2240" s="17"/>
      <c r="T2240" s="17"/>
      <c r="U2240" s="17"/>
      <c r="V2240" s="17"/>
      <c r="W2240" s="17"/>
      <c r="X2240" s="17"/>
    </row>
    <row r="2241" spans="17:24" x14ac:dyDescent="0.25">
      <c r="Q2241" s="17"/>
      <c r="R2241" s="17"/>
      <c r="S2241" s="17"/>
      <c r="T2241" s="17"/>
      <c r="U2241" s="17"/>
      <c r="V2241" s="17"/>
      <c r="W2241" s="17"/>
      <c r="X2241" s="17"/>
    </row>
    <row r="2242" spans="17:24" x14ac:dyDescent="0.25">
      <c r="Q2242" s="17"/>
      <c r="R2242" s="17"/>
      <c r="S2242" s="17"/>
      <c r="T2242" s="17"/>
      <c r="U2242" s="17"/>
      <c r="V2242" s="17"/>
      <c r="W2242" s="17"/>
      <c r="X2242" s="17"/>
    </row>
    <row r="2243" spans="17:24" x14ac:dyDescent="0.25">
      <c r="Q2243" s="17"/>
      <c r="R2243" s="17"/>
      <c r="S2243" s="17"/>
      <c r="T2243" s="17"/>
      <c r="U2243" s="17"/>
      <c r="V2243" s="17"/>
      <c r="W2243" s="17"/>
      <c r="X2243" s="17"/>
    </row>
    <row r="2244" spans="17:24" x14ac:dyDescent="0.25">
      <c r="Q2244" s="17"/>
      <c r="R2244" s="17"/>
      <c r="S2244" s="17"/>
      <c r="T2244" s="17"/>
      <c r="U2244" s="17"/>
      <c r="V2244" s="17"/>
      <c r="W2244" s="17"/>
      <c r="X2244" s="17"/>
    </row>
    <row r="2245" spans="17:24" x14ac:dyDescent="0.25">
      <c r="Q2245" s="17"/>
      <c r="R2245" s="17"/>
      <c r="S2245" s="17"/>
      <c r="T2245" s="17"/>
      <c r="U2245" s="17"/>
      <c r="V2245" s="17"/>
      <c r="W2245" s="17"/>
      <c r="X2245" s="17"/>
    </row>
    <row r="2246" spans="17:24" x14ac:dyDescent="0.25">
      <c r="Q2246" s="17"/>
      <c r="R2246" s="17"/>
      <c r="S2246" s="17"/>
      <c r="T2246" s="17"/>
      <c r="U2246" s="17"/>
      <c r="V2246" s="17"/>
      <c r="W2246" s="17"/>
      <c r="X2246" s="17"/>
    </row>
    <row r="2247" spans="17:24" x14ac:dyDescent="0.25">
      <c r="Q2247" s="17"/>
      <c r="R2247" s="17"/>
      <c r="S2247" s="17"/>
      <c r="T2247" s="17"/>
      <c r="U2247" s="17"/>
      <c r="V2247" s="17"/>
      <c r="W2247" s="17"/>
      <c r="X2247" s="17"/>
    </row>
    <row r="2248" spans="17:24" x14ac:dyDescent="0.25">
      <c r="Q2248" s="17"/>
      <c r="R2248" s="17"/>
      <c r="S2248" s="17"/>
      <c r="T2248" s="17"/>
      <c r="U2248" s="17"/>
      <c r="V2248" s="17"/>
      <c r="W2248" s="17"/>
      <c r="X2248" s="17"/>
    </row>
    <row r="2249" spans="17:24" x14ac:dyDescent="0.25">
      <c r="Q2249" s="17"/>
      <c r="R2249" s="17"/>
      <c r="S2249" s="17"/>
      <c r="T2249" s="17"/>
      <c r="U2249" s="17"/>
      <c r="V2249" s="17"/>
      <c r="W2249" s="17"/>
      <c r="X2249" s="17"/>
    </row>
    <row r="2250" spans="17:24" x14ac:dyDescent="0.25">
      <c r="Q2250" s="17"/>
      <c r="R2250" s="17"/>
      <c r="S2250" s="17"/>
      <c r="T2250" s="17"/>
      <c r="U2250" s="17"/>
      <c r="V2250" s="17"/>
      <c r="W2250" s="17"/>
      <c r="X2250" s="17"/>
    </row>
    <row r="2251" spans="17:24" x14ac:dyDescent="0.25">
      <c r="Q2251" s="17"/>
      <c r="R2251" s="17"/>
      <c r="S2251" s="17"/>
      <c r="T2251" s="17"/>
      <c r="U2251" s="17"/>
      <c r="V2251" s="17"/>
      <c r="W2251" s="17"/>
      <c r="X2251" s="17"/>
    </row>
    <row r="2252" spans="17:24" x14ac:dyDescent="0.25">
      <c r="Q2252" s="17"/>
      <c r="R2252" s="17"/>
      <c r="S2252" s="17"/>
      <c r="T2252" s="17"/>
      <c r="U2252" s="17"/>
      <c r="V2252" s="17"/>
      <c r="W2252" s="17"/>
      <c r="X2252" s="17"/>
    </row>
    <row r="2253" spans="17:24" x14ac:dyDescent="0.25">
      <c r="Q2253" s="17"/>
      <c r="R2253" s="17"/>
      <c r="S2253" s="17"/>
      <c r="T2253" s="17"/>
      <c r="U2253" s="17"/>
      <c r="V2253" s="17"/>
      <c r="W2253" s="17"/>
      <c r="X2253" s="17"/>
    </row>
    <row r="2254" spans="17:24" x14ac:dyDescent="0.25">
      <c r="Q2254" s="17"/>
      <c r="R2254" s="17"/>
      <c r="S2254" s="17"/>
      <c r="T2254" s="17"/>
      <c r="U2254" s="17"/>
      <c r="V2254" s="17"/>
      <c r="W2254" s="17"/>
      <c r="X2254" s="17"/>
    </row>
    <row r="2255" spans="17:24" x14ac:dyDescent="0.25">
      <c r="Q2255" s="17"/>
      <c r="R2255" s="17"/>
      <c r="S2255" s="17"/>
      <c r="T2255" s="17"/>
      <c r="U2255" s="17"/>
      <c r="V2255" s="17"/>
      <c r="W2255" s="17"/>
      <c r="X2255" s="17"/>
    </row>
    <row r="2256" spans="17:24" x14ac:dyDescent="0.25">
      <c r="Q2256" s="17"/>
      <c r="R2256" s="17"/>
      <c r="S2256" s="17"/>
      <c r="T2256" s="17"/>
      <c r="U2256" s="17"/>
      <c r="V2256" s="17"/>
      <c r="W2256" s="17"/>
      <c r="X2256" s="17"/>
    </row>
    <row r="2257" spans="17:24" x14ac:dyDescent="0.25">
      <c r="Q2257" s="17"/>
      <c r="R2257" s="17"/>
      <c r="S2257" s="17"/>
      <c r="T2257" s="17"/>
      <c r="U2257" s="17"/>
      <c r="V2257" s="17"/>
      <c r="W2257" s="17"/>
      <c r="X2257" s="17"/>
    </row>
    <row r="2258" spans="17:24" x14ac:dyDescent="0.25">
      <c r="Q2258" s="17"/>
      <c r="R2258" s="17"/>
      <c r="S2258" s="17"/>
      <c r="T2258" s="17"/>
      <c r="U2258" s="17"/>
      <c r="V2258" s="17"/>
      <c r="W2258" s="17"/>
      <c r="X2258" s="17"/>
    </row>
    <row r="2259" spans="17:24" x14ac:dyDescent="0.25">
      <c r="Q2259" s="17"/>
      <c r="R2259" s="17"/>
      <c r="S2259" s="17"/>
      <c r="T2259" s="17"/>
      <c r="U2259" s="17"/>
      <c r="V2259" s="17"/>
      <c r="W2259" s="17"/>
      <c r="X2259" s="17"/>
    </row>
    <row r="2260" spans="17:24" x14ac:dyDescent="0.25">
      <c r="Q2260" s="17"/>
      <c r="R2260" s="17"/>
      <c r="S2260" s="17"/>
      <c r="T2260" s="17"/>
      <c r="U2260" s="17"/>
      <c r="V2260" s="17"/>
      <c r="W2260" s="17"/>
      <c r="X2260" s="17"/>
    </row>
    <row r="2261" spans="17:24" x14ac:dyDescent="0.25">
      <c r="Q2261" s="17"/>
      <c r="R2261" s="17"/>
      <c r="S2261" s="17"/>
      <c r="T2261" s="17"/>
      <c r="U2261" s="17"/>
      <c r="V2261" s="17"/>
      <c r="W2261" s="17"/>
      <c r="X2261" s="17"/>
    </row>
    <row r="2262" spans="17:24" x14ac:dyDescent="0.25">
      <c r="Q2262" s="17"/>
      <c r="R2262" s="17"/>
      <c r="S2262" s="17"/>
      <c r="T2262" s="17"/>
      <c r="U2262" s="17"/>
      <c r="V2262" s="17"/>
      <c r="W2262" s="17"/>
      <c r="X2262" s="17"/>
    </row>
    <row r="2263" spans="17:24" x14ac:dyDescent="0.25">
      <c r="Q2263" s="17"/>
      <c r="R2263" s="17"/>
      <c r="S2263" s="17"/>
      <c r="T2263" s="17"/>
      <c r="U2263" s="17"/>
      <c r="V2263" s="17"/>
      <c r="W2263" s="17"/>
      <c r="X2263" s="17"/>
    </row>
    <row r="2264" spans="17:24" x14ac:dyDescent="0.25">
      <c r="Q2264" s="17"/>
      <c r="R2264" s="17"/>
      <c r="S2264" s="17"/>
      <c r="T2264" s="17"/>
      <c r="U2264" s="17"/>
      <c r="V2264" s="17"/>
      <c r="W2264" s="17"/>
      <c r="X2264" s="17"/>
    </row>
    <row r="2265" spans="17:24" x14ac:dyDescent="0.25">
      <c r="Q2265" s="17"/>
      <c r="R2265" s="17"/>
      <c r="S2265" s="17"/>
      <c r="T2265" s="17"/>
      <c r="U2265" s="17"/>
      <c r="V2265" s="17"/>
      <c r="W2265" s="17"/>
      <c r="X2265" s="17"/>
    </row>
    <row r="2266" spans="17:24" x14ac:dyDescent="0.25">
      <c r="Q2266" s="17"/>
      <c r="R2266" s="17"/>
      <c r="S2266" s="17"/>
      <c r="T2266" s="17"/>
      <c r="U2266" s="17"/>
      <c r="V2266" s="17"/>
      <c r="W2266" s="17"/>
      <c r="X2266" s="17"/>
    </row>
    <row r="2267" spans="17:24" x14ac:dyDescent="0.25">
      <c r="Q2267" s="17"/>
      <c r="R2267" s="17"/>
      <c r="S2267" s="17"/>
      <c r="T2267" s="17"/>
      <c r="U2267" s="17"/>
      <c r="V2267" s="17"/>
      <c r="W2267" s="17"/>
      <c r="X2267" s="17"/>
    </row>
    <row r="2268" spans="17:24" x14ac:dyDescent="0.25">
      <c r="Q2268" s="17"/>
      <c r="R2268" s="17"/>
      <c r="S2268" s="17"/>
      <c r="T2268" s="17"/>
      <c r="U2268" s="17"/>
      <c r="V2268" s="17"/>
      <c r="W2268" s="17"/>
      <c r="X2268" s="17"/>
    </row>
    <row r="2269" spans="17:24" x14ac:dyDescent="0.25">
      <c r="Q2269" s="17"/>
      <c r="R2269" s="17"/>
      <c r="S2269" s="17"/>
      <c r="T2269" s="17"/>
      <c r="U2269" s="17"/>
      <c r="V2269" s="17"/>
      <c r="W2269" s="17"/>
      <c r="X2269" s="17"/>
    </row>
    <row r="2270" spans="17:24" x14ac:dyDescent="0.25">
      <c r="Q2270" s="17"/>
      <c r="R2270" s="17"/>
      <c r="S2270" s="17"/>
      <c r="T2270" s="17"/>
      <c r="U2270" s="17"/>
      <c r="V2270" s="17"/>
      <c r="W2270" s="17"/>
      <c r="X2270" s="17"/>
    </row>
    <row r="2271" spans="17:24" x14ac:dyDescent="0.25">
      <c r="Q2271" s="17"/>
      <c r="R2271" s="17"/>
      <c r="S2271" s="17"/>
      <c r="T2271" s="17"/>
      <c r="U2271" s="17"/>
      <c r="V2271" s="17"/>
      <c r="W2271" s="17"/>
      <c r="X2271" s="17"/>
    </row>
    <row r="2272" spans="17:24" x14ac:dyDescent="0.25">
      <c r="Q2272" s="17"/>
      <c r="R2272" s="17"/>
      <c r="S2272" s="17"/>
      <c r="T2272" s="17"/>
      <c r="U2272" s="17"/>
      <c r="V2272" s="17"/>
      <c r="W2272" s="17"/>
      <c r="X2272" s="17"/>
    </row>
    <row r="2273" spans="17:24" x14ac:dyDescent="0.25">
      <c r="Q2273" s="17"/>
      <c r="R2273" s="17"/>
      <c r="S2273" s="17"/>
      <c r="T2273" s="17"/>
      <c r="U2273" s="17"/>
      <c r="V2273" s="17"/>
      <c r="W2273" s="17"/>
      <c r="X2273" s="17"/>
    </row>
    <row r="2274" spans="17:24" x14ac:dyDescent="0.25">
      <c r="Q2274" s="17"/>
      <c r="R2274" s="17"/>
      <c r="S2274" s="17"/>
      <c r="T2274" s="17"/>
      <c r="U2274" s="17"/>
      <c r="V2274" s="17"/>
      <c r="W2274" s="17"/>
      <c r="X2274" s="17"/>
    </row>
    <row r="2275" spans="17:24" x14ac:dyDescent="0.25">
      <c r="Q2275" s="17"/>
      <c r="R2275" s="17"/>
      <c r="S2275" s="17"/>
      <c r="T2275" s="17"/>
      <c r="U2275" s="17"/>
      <c r="V2275" s="17"/>
      <c r="W2275" s="17"/>
      <c r="X2275" s="17"/>
    </row>
    <row r="2276" spans="17:24" x14ac:dyDescent="0.25">
      <c r="Q2276" s="17"/>
      <c r="R2276" s="17"/>
      <c r="S2276" s="17"/>
      <c r="T2276" s="17"/>
      <c r="U2276" s="17"/>
      <c r="V2276" s="17"/>
      <c r="W2276" s="17"/>
      <c r="X2276" s="17"/>
    </row>
    <row r="2277" spans="17:24" x14ac:dyDescent="0.25">
      <c r="Q2277" s="17"/>
      <c r="R2277" s="17"/>
      <c r="S2277" s="17"/>
      <c r="T2277" s="17"/>
      <c r="U2277" s="17"/>
      <c r="V2277" s="17"/>
      <c r="W2277" s="17"/>
      <c r="X2277" s="17"/>
    </row>
    <row r="2278" spans="17:24" x14ac:dyDescent="0.25">
      <c r="Q2278" s="17"/>
      <c r="R2278" s="17"/>
      <c r="S2278" s="17"/>
      <c r="T2278" s="17"/>
      <c r="U2278" s="17"/>
      <c r="V2278" s="17"/>
      <c r="W2278" s="17"/>
      <c r="X2278" s="17"/>
    </row>
    <row r="2279" spans="17:24" x14ac:dyDescent="0.25">
      <c r="Q2279" s="17"/>
      <c r="R2279" s="17"/>
      <c r="S2279" s="17"/>
      <c r="T2279" s="17"/>
      <c r="U2279" s="17"/>
      <c r="V2279" s="17"/>
      <c r="W2279" s="17"/>
      <c r="X2279" s="17"/>
    </row>
    <row r="2280" spans="17:24" x14ac:dyDescent="0.25">
      <c r="Q2280" s="17"/>
      <c r="R2280" s="17"/>
      <c r="S2280" s="17"/>
      <c r="T2280" s="17"/>
      <c r="U2280" s="17"/>
      <c r="V2280" s="17"/>
      <c r="W2280" s="17"/>
      <c r="X2280" s="17"/>
    </row>
    <row r="2281" spans="17:24" x14ac:dyDescent="0.25">
      <c r="Q2281" s="17"/>
      <c r="R2281" s="17"/>
      <c r="S2281" s="17"/>
      <c r="T2281" s="17"/>
      <c r="U2281" s="17"/>
      <c r="V2281" s="17"/>
      <c r="W2281" s="17"/>
      <c r="X2281" s="17"/>
    </row>
    <row r="2282" spans="17:24" x14ac:dyDescent="0.25">
      <c r="Q2282" s="17"/>
      <c r="R2282" s="17"/>
      <c r="S2282" s="17"/>
      <c r="T2282" s="17"/>
      <c r="U2282" s="17"/>
      <c r="V2282" s="17"/>
      <c r="W2282" s="17"/>
      <c r="X2282" s="17"/>
    </row>
    <row r="2283" spans="17:24" x14ac:dyDescent="0.25">
      <c r="Q2283" s="17"/>
      <c r="R2283" s="17"/>
      <c r="S2283" s="17"/>
      <c r="T2283" s="17"/>
      <c r="U2283" s="17"/>
      <c r="V2283" s="17"/>
      <c r="W2283" s="17"/>
      <c r="X2283" s="17"/>
    </row>
    <row r="2284" spans="17:24" x14ac:dyDescent="0.25">
      <c r="Q2284" s="17"/>
      <c r="R2284" s="17"/>
      <c r="S2284" s="17"/>
      <c r="T2284" s="17"/>
      <c r="U2284" s="17"/>
      <c r="V2284" s="17"/>
      <c r="W2284" s="17"/>
      <c r="X2284" s="17"/>
    </row>
    <row r="2285" spans="17:24" x14ac:dyDescent="0.25">
      <c r="Q2285" s="17"/>
      <c r="R2285" s="17"/>
      <c r="S2285" s="17"/>
      <c r="T2285" s="17"/>
      <c r="U2285" s="17"/>
      <c r="V2285" s="17"/>
      <c r="W2285" s="17"/>
      <c r="X2285" s="17"/>
    </row>
    <row r="2286" spans="17:24" x14ac:dyDescent="0.25">
      <c r="Q2286" s="17"/>
      <c r="R2286" s="17"/>
      <c r="S2286" s="17"/>
      <c r="T2286" s="17"/>
      <c r="U2286" s="17"/>
      <c r="V2286" s="17"/>
      <c r="W2286" s="17"/>
      <c r="X2286" s="17"/>
    </row>
    <row r="2287" spans="17:24" x14ac:dyDescent="0.25">
      <c r="Q2287" s="17"/>
      <c r="R2287" s="17"/>
      <c r="S2287" s="17"/>
      <c r="T2287" s="17"/>
      <c r="U2287" s="17"/>
      <c r="V2287" s="17"/>
      <c r="W2287" s="17"/>
      <c r="X2287" s="17"/>
    </row>
    <row r="2288" spans="17:24" x14ac:dyDescent="0.25">
      <c r="Q2288" s="17"/>
      <c r="R2288" s="17"/>
      <c r="S2288" s="17"/>
      <c r="T2288" s="17"/>
      <c r="U2288" s="17"/>
      <c r="V2288" s="17"/>
      <c r="W2288" s="17"/>
      <c r="X2288" s="17"/>
    </row>
    <row r="2289" spans="17:24" x14ac:dyDescent="0.25">
      <c r="Q2289" s="17"/>
      <c r="R2289" s="17"/>
      <c r="S2289" s="17"/>
      <c r="T2289" s="17"/>
      <c r="U2289" s="17"/>
      <c r="V2289" s="17"/>
      <c r="W2289" s="17"/>
      <c r="X2289" s="17"/>
    </row>
    <row r="2290" spans="17:24" x14ac:dyDescent="0.25">
      <c r="Q2290" s="17"/>
      <c r="R2290" s="17"/>
      <c r="S2290" s="17"/>
      <c r="T2290" s="17"/>
      <c r="U2290" s="17"/>
      <c r="V2290" s="17"/>
      <c r="W2290" s="17"/>
      <c r="X2290" s="17"/>
    </row>
    <row r="2291" spans="17:24" x14ac:dyDescent="0.25">
      <c r="Q2291" s="17"/>
      <c r="R2291" s="17"/>
      <c r="S2291" s="17"/>
      <c r="T2291" s="17"/>
      <c r="U2291" s="17"/>
      <c r="V2291" s="17"/>
      <c r="W2291" s="17"/>
      <c r="X2291" s="17"/>
    </row>
    <row r="2292" spans="17:24" x14ac:dyDescent="0.25">
      <c r="Q2292" s="17"/>
      <c r="R2292" s="17"/>
      <c r="S2292" s="17"/>
      <c r="T2292" s="17"/>
      <c r="U2292" s="17"/>
      <c r="V2292" s="17"/>
      <c r="W2292" s="17"/>
      <c r="X2292" s="17"/>
    </row>
    <row r="2293" spans="17:24" x14ac:dyDescent="0.25">
      <c r="Q2293" s="17"/>
      <c r="R2293" s="17"/>
      <c r="S2293" s="17"/>
      <c r="T2293" s="17"/>
      <c r="U2293" s="17"/>
      <c r="V2293" s="17"/>
      <c r="W2293" s="17"/>
      <c r="X2293" s="17"/>
    </row>
    <row r="2294" spans="17:24" x14ac:dyDescent="0.25">
      <c r="Q2294" s="17"/>
      <c r="R2294" s="17"/>
      <c r="S2294" s="17"/>
      <c r="T2294" s="17"/>
      <c r="U2294" s="17"/>
      <c r="V2294" s="17"/>
      <c r="W2294" s="17"/>
      <c r="X2294" s="17"/>
    </row>
    <row r="2295" spans="17:24" x14ac:dyDescent="0.25">
      <c r="Q2295" s="17"/>
      <c r="R2295" s="17"/>
      <c r="S2295" s="17"/>
      <c r="T2295" s="17"/>
      <c r="U2295" s="17"/>
      <c r="V2295" s="17"/>
      <c r="W2295" s="17"/>
      <c r="X2295" s="17"/>
    </row>
    <row r="2296" spans="17:24" x14ac:dyDescent="0.25">
      <c r="Q2296" s="17"/>
      <c r="R2296" s="17"/>
      <c r="S2296" s="17"/>
      <c r="T2296" s="17"/>
      <c r="U2296" s="17"/>
      <c r="V2296" s="17"/>
      <c r="W2296" s="17"/>
      <c r="X2296" s="17"/>
    </row>
    <row r="2297" spans="17:24" x14ac:dyDescent="0.25">
      <c r="Q2297" s="17"/>
      <c r="R2297" s="17"/>
      <c r="S2297" s="17"/>
      <c r="T2297" s="17"/>
      <c r="U2297" s="17"/>
      <c r="V2297" s="17"/>
      <c r="W2297" s="17"/>
      <c r="X2297" s="17"/>
    </row>
    <row r="2298" spans="17:24" x14ac:dyDescent="0.25">
      <c r="Q2298" s="17"/>
      <c r="R2298" s="17"/>
      <c r="S2298" s="17"/>
      <c r="T2298" s="17"/>
      <c r="U2298" s="17"/>
      <c r="V2298" s="17"/>
      <c r="W2298" s="17"/>
      <c r="X2298" s="17"/>
    </row>
    <row r="2299" spans="17:24" x14ac:dyDescent="0.25">
      <c r="Q2299" s="17"/>
      <c r="R2299" s="17"/>
      <c r="S2299" s="17"/>
      <c r="T2299" s="17"/>
      <c r="U2299" s="17"/>
      <c r="V2299" s="17"/>
      <c r="W2299" s="17"/>
      <c r="X2299" s="17"/>
    </row>
    <row r="2300" spans="17:24" x14ac:dyDescent="0.25">
      <c r="Q2300" s="17"/>
      <c r="R2300" s="17"/>
      <c r="S2300" s="17"/>
      <c r="T2300" s="17"/>
      <c r="U2300" s="17"/>
      <c r="V2300" s="17"/>
      <c r="W2300" s="17"/>
      <c r="X2300" s="17"/>
    </row>
    <row r="2301" spans="17:24" x14ac:dyDescent="0.25">
      <c r="Q2301" s="17"/>
      <c r="R2301" s="17"/>
      <c r="S2301" s="17"/>
      <c r="T2301" s="17"/>
      <c r="U2301" s="17"/>
      <c r="V2301" s="17"/>
      <c r="W2301" s="17"/>
      <c r="X2301" s="17"/>
    </row>
    <row r="2302" spans="17:24" x14ac:dyDescent="0.25">
      <c r="Q2302" s="17"/>
      <c r="R2302" s="17"/>
      <c r="S2302" s="17"/>
      <c r="T2302" s="17"/>
      <c r="U2302" s="17"/>
      <c r="V2302" s="17"/>
      <c r="W2302" s="17"/>
      <c r="X2302" s="17"/>
    </row>
    <row r="2303" spans="17:24" x14ac:dyDescent="0.25">
      <c r="Q2303" s="17"/>
      <c r="R2303" s="17"/>
      <c r="S2303" s="17"/>
      <c r="T2303" s="17"/>
      <c r="U2303" s="17"/>
      <c r="V2303" s="17"/>
      <c r="W2303" s="17"/>
      <c r="X2303" s="17"/>
    </row>
    <row r="2304" spans="17:24" x14ac:dyDescent="0.25">
      <c r="Q2304" s="17"/>
      <c r="R2304" s="17"/>
      <c r="S2304" s="17"/>
      <c r="T2304" s="17"/>
      <c r="U2304" s="17"/>
      <c r="V2304" s="17"/>
      <c r="W2304" s="17"/>
      <c r="X2304" s="17"/>
    </row>
    <row r="2305" spans="17:24" x14ac:dyDescent="0.25">
      <c r="Q2305" s="17"/>
      <c r="R2305" s="17"/>
      <c r="S2305" s="17"/>
      <c r="T2305" s="17"/>
      <c r="U2305" s="17"/>
      <c r="V2305" s="17"/>
      <c r="W2305" s="17"/>
      <c r="X2305" s="17"/>
    </row>
    <row r="2306" spans="17:24" x14ac:dyDescent="0.25">
      <c r="Q2306" s="17"/>
      <c r="R2306" s="17"/>
      <c r="S2306" s="17"/>
      <c r="T2306" s="17"/>
      <c r="U2306" s="17"/>
      <c r="V2306" s="17"/>
      <c r="W2306" s="17"/>
      <c r="X2306" s="17"/>
    </row>
    <row r="2307" spans="17:24" x14ac:dyDescent="0.25">
      <c r="Q2307" s="17"/>
      <c r="R2307" s="17"/>
      <c r="S2307" s="17"/>
      <c r="T2307" s="17"/>
      <c r="U2307" s="17"/>
      <c r="V2307" s="17"/>
      <c r="W2307" s="17"/>
      <c r="X2307" s="17"/>
    </row>
    <row r="2308" spans="17:24" x14ac:dyDescent="0.25">
      <c r="Q2308" s="17"/>
      <c r="R2308" s="17"/>
      <c r="S2308" s="17"/>
      <c r="T2308" s="17"/>
      <c r="U2308" s="17"/>
      <c r="V2308" s="17"/>
      <c r="W2308" s="17"/>
      <c r="X2308" s="17"/>
    </row>
    <row r="2309" spans="17:24" x14ac:dyDescent="0.25">
      <c r="Q2309" s="17"/>
      <c r="R2309" s="17"/>
      <c r="S2309" s="17"/>
      <c r="T2309" s="17"/>
      <c r="U2309" s="17"/>
      <c r="V2309" s="17"/>
      <c r="W2309" s="17"/>
      <c r="X2309" s="17"/>
    </row>
    <row r="2310" spans="17:24" x14ac:dyDescent="0.25">
      <c r="Q2310" s="17"/>
      <c r="R2310" s="17"/>
      <c r="S2310" s="17"/>
      <c r="T2310" s="17"/>
      <c r="U2310" s="17"/>
      <c r="V2310" s="17"/>
      <c r="W2310" s="17"/>
      <c r="X2310" s="17"/>
    </row>
    <row r="2311" spans="17:24" x14ac:dyDescent="0.25">
      <c r="Q2311" s="17"/>
      <c r="R2311" s="17"/>
      <c r="S2311" s="17"/>
      <c r="T2311" s="17"/>
      <c r="U2311" s="17"/>
      <c r="V2311" s="17"/>
      <c r="W2311" s="17"/>
      <c r="X2311" s="17"/>
    </row>
    <row r="2312" spans="17:24" x14ac:dyDescent="0.25">
      <c r="Q2312" s="17"/>
      <c r="R2312" s="17"/>
      <c r="S2312" s="17"/>
      <c r="T2312" s="17"/>
      <c r="U2312" s="17"/>
      <c r="V2312" s="17"/>
      <c r="W2312" s="17"/>
      <c r="X2312" s="17"/>
    </row>
    <row r="2313" spans="17:24" x14ac:dyDescent="0.25">
      <c r="Q2313" s="17"/>
      <c r="R2313" s="17"/>
      <c r="S2313" s="17"/>
      <c r="T2313" s="17"/>
      <c r="U2313" s="17"/>
      <c r="V2313" s="17"/>
      <c r="W2313" s="17"/>
      <c r="X2313" s="17"/>
    </row>
    <row r="2314" spans="17:24" x14ac:dyDescent="0.25">
      <c r="Q2314" s="17"/>
      <c r="R2314" s="17"/>
      <c r="S2314" s="17"/>
      <c r="T2314" s="17"/>
      <c r="U2314" s="17"/>
      <c r="V2314" s="17"/>
      <c r="W2314" s="17"/>
      <c r="X2314" s="17"/>
    </row>
    <row r="2315" spans="17:24" x14ac:dyDescent="0.25">
      <c r="Q2315" s="17"/>
      <c r="R2315" s="17"/>
      <c r="S2315" s="17"/>
      <c r="T2315" s="17"/>
      <c r="U2315" s="17"/>
      <c r="V2315" s="17"/>
      <c r="W2315" s="17"/>
      <c r="X2315" s="17"/>
    </row>
    <row r="2316" spans="17:24" x14ac:dyDescent="0.25">
      <c r="Q2316" s="17"/>
      <c r="R2316" s="17"/>
      <c r="S2316" s="17"/>
      <c r="T2316" s="17"/>
      <c r="U2316" s="17"/>
      <c r="V2316" s="17"/>
      <c r="W2316" s="17"/>
      <c r="X2316" s="17"/>
    </row>
    <row r="2317" spans="17:24" x14ac:dyDescent="0.25">
      <c r="Q2317" s="17"/>
      <c r="R2317" s="17"/>
      <c r="S2317" s="17"/>
      <c r="T2317" s="17"/>
      <c r="U2317" s="17"/>
      <c r="V2317" s="17"/>
      <c r="W2317" s="17"/>
      <c r="X2317" s="17"/>
    </row>
    <row r="2318" spans="17:24" x14ac:dyDescent="0.25">
      <c r="Q2318" s="17"/>
      <c r="R2318" s="17"/>
      <c r="S2318" s="17"/>
      <c r="T2318" s="17"/>
      <c r="U2318" s="17"/>
      <c r="V2318" s="17"/>
      <c r="W2318" s="17"/>
      <c r="X2318" s="17"/>
    </row>
    <row r="2319" spans="17:24" x14ac:dyDescent="0.25">
      <c r="Q2319" s="17"/>
      <c r="R2319" s="17"/>
      <c r="S2319" s="17"/>
      <c r="T2319" s="17"/>
      <c r="U2319" s="17"/>
      <c r="V2319" s="17"/>
      <c r="W2319" s="17"/>
      <c r="X2319" s="17"/>
    </row>
    <row r="2320" spans="17:24" x14ac:dyDescent="0.25">
      <c r="Q2320" s="17"/>
      <c r="R2320" s="17"/>
      <c r="S2320" s="17"/>
      <c r="T2320" s="17"/>
      <c r="U2320" s="17"/>
      <c r="V2320" s="17"/>
      <c r="W2320" s="17"/>
      <c r="X2320" s="17"/>
    </row>
    <row r="2321" spans="17:24" x14ac:dyDescent="0.25">
      <c r="Q2321" s="17"/>
      <c r="R2321" s="17"/>
      <c r="S2321" s="17"/>
      <c r="T2321" s="17"/>
      <c r="U2321" s="17"/>
      <c r="V2321" s="17"/>
      <c r="W2321" s="17"/>
      <c r="X2321" s="17"/>
    </row>
    <row r="2322" spans="17:24" x14ac:dyDescent="0.25">
      <c r="Q2322" s="17"/>
      <c r="R2322" s="17"/>
      <c r="S2322" s="17"/>
      <c r="T2322" s="17"/>
      <c r="U2322" s="17"/>
      <c r="V2322" s="17"/>
      <c r="W2322" s="17"/>
      <c r="X2322" s="17"/>
    </row>
    <row r="2323" spans="17:24" x14ac:dyDescent="0.25">
      <c r="Q2323" s="17"/>
      <c r="R2323" s="17"/>
      <c r="S2323" s="17"/>
      <c r="T2323" s="17"/>
      <c r="U2323" s="17"/>
      <c r="V2323" s="17"/>
      <c r="W2323" s="17"/>
      <c r="X2323" s="17"/>
    </row>
    <row r="2324" spans="17:24" x14ac:dyDescent="0.25">
      <c r="Q2324" s="17"/>
      <c r="R2324" s="17"/>
      <c r="S2324" s="17"/>
      <c r="T2324" s="17"/>
      <c r="U2324" s="17"/>
      <c r="V2324" s="17"/>
      <c r="W2324" s="17"/>
      <c r="X2324" s="17"/>
    </row>
    <row r="2325" spans="17:24" x14ac:dyDescent="0.25">
      <c r="Q2325" s="17"/>
      <c r="R2325" s="17"/>
      <c r="S2325" s="17"/>
      <c r="T2325" s="17"/>
      <c r="U2325" s="17"/>
      <c r="V2325" s="17"/>
      <c r="W2325" s="17"/>
      <c r="X2325" s="17"/>
    </row>
    <row r="2326" spans="17:24" x14ac:dyDescent="0.25">
      <c r="Q2326" s="17"/>
      <c r="R2326" s="17"/>
      <c r="S2326" s="17"/>
      <c r="T2326" s="17"/>
      <c r="U2326" s="17"/>
      <c r="V2326" s="17"/>
      <c r="W2326" s="17"/>
      <c r="X2326" s="17"/>
    </row>
    <row r="2327" spans="17:24" x14ac:dyDescent="0.25">
      <c r="Q2327" s="17"/>
      <c r="R2327" s="17"/>
      <c r="S2327" s="17"/>
      <c r="T2327" s="17"/>
      <c r="U2327" s="17"/>
      <c r="V2327" s="17"/>
      <c r="W2327" s="17"/>
      <c r="X2327" s="17"/>
    </row>
    <row r="2328" spans="17:24" x14ac:dyDescent="0.25">
      <c r="Q2328" s="17"/>
      <c r="R2328" s="17"/>
      <c r="S2328" s="17"/>
      <c r="T2328" s="17"/>
      <c r="U2328" s="17"/>
      <c r="V2328" s="17"/>
      <c r="W2328" s="17"/>
      <c r="X2328" s="17"/>
    </row>
    <row r="2329" spans="17:24" x14ac:dyDescent="0.25">
      <c r="Q2329" s="17"/>
      <c r="R2329" s="17"/>
      <c r="S2329" s="17"/>
      <c r="T2329" s="17"/>
      <c r="U2329" s="17"/>
      <c r="V2329" s="17"/>
      <c r="W2329" s="17"/>
      <c r="X2329" s="17"/>
    </row>
    <row r="2330" spans="17:24" x14ac:dyDescent="0.25">
      <c r="Q2330" s="17"/>
      <c r="R2330" s="17"/>
      <c r="S2330" s="17"/>
      <c r="T2330" s="17"/>
      <c r="U2330" s="17"/>
      <c r="V2330" s="17"/>
      <c r="W2330" s="17"/>
      <c r="X2330" s="17"/>
    </row>
    <row r="2331" spans="17:24" x14ac:dyDescent="0.25">
      <c r="Q2331" s="17"/>
      <c r="R2331" s="17"/>
      <c r="S2331" s="17"/>
      <c r="T2331" s="17"/>
      <c r="U2331" s="17"/>
      <c r="V2331" s="17"/>
      <c r="W2331" s="17"/>
      <c r="X2331" s="17"/>
    </row>
    <row r="2332" spans="17:24" x14ac:dyDescent="0.25">
      <c r="Q2332" s="17"/>
      <c r="R2332" s="17"/>
      <c r="S2332" s="17"/>
      <c r="T2332" s="17"/>
      <c r="U2332" s="17"/>
      <c r="V2332" s="17"/>
      <c r="W2332" s="17"/>
      <c r="X2332" s="17"/>
    </row>
    <row r="2333" spans="17:24" x14ac:dyDescent="0.25">
      <c r="Q2333" s="17"/>
      <c r="R2333" s="17"/>
      <c r="S2333" s="17"/>
      <c r="T2333" s="17"/>
      <c r="U2333" s="17"/>
      <c r="V2333" s="17"/>
      <c r="W2333" s="17"/>
      <c r="X2333" s="17"/>
    </row>
    <row r="2334" spans="17:24" x14ac:dyDescent="0.25">
      <c r="Q2334" s="17"/>
      <c r="R2334" s="17"/>
      <c r="S2334" s="17"/>
      <c r="T2334" s="17"/>
      <c r="U2334" s="17"/>
      <c r="V2334" s="17"/>
      <c r="W2334" s="17"/>
      <c r="X2334" s="17"/>
    </row>
    <row r="2335" spans="17:24" x14ac:dyDescent="0.25">
      <c r="Q2335" s="17"/>
      <c r="R2335" s="17"/>
      <c r="S2335" s="17"/>
      <c r="T2335" s="17"/>
      <c r="U2335" s="17"/>
      <c r="V2335" s="17"/>
      <c r="W2335" s="17"/>
      <c r="X2335" s="17"/>
    </row>
    <row r="2336" spans="17:24" x14ac:dyDescent="0.25">
      <c r="Q2336" s="17"/>
      <c r="R2336" s="17"/>
      <c r="S2336" s="17"/>
      <c r="T2336" s="17"/>
      <c r="U2336" s="17"/>
      <c r="V2336" s="17"/>
      <c r="W2336" s="17"/>
      <c r="X2336" s="17"/>
    </row>
    <row r="2337" spans="17:24" x14ac:dyDescent="0.25">
      <c r="Q2337" s="17"/>
      <c r="R2337" s="17"/>
      <c r="S2337" s="17"/>
      <c r="T2337" s="17"/>
      <c r="U2337" s="17"/>
      <c r="V2337" s="17"/>
      <c r="W2337" s="17"/>
      <c r="X2337" s="17"/>
    </row>
    <row r="2338" spans="17:24" x14ac:dyDescent="0.25">
      <c r="Q2338" s="17"/>
      <c r="R2338" s="17"/>
      <c r="S2338" s="17"/>
      <c r="T2338" s="17"/>
      <c r="U2338" s="17"/>
      <c r="V2338" s="17"/>
      <c r="W2338" s="17"/>
      <c r="X2338" s="17"/>
    </row>
    <row r="2339" spans="17:24" x14ac:dyDescent="0.25">
      <c r="Q2339" s="17"/>
      <c r="R2339" s="17"/>
      <c r="S2339" s="17"/>
      <c r="T2339" s="17"/>
      <c r="U2339" s="17"/>
      <c r="V2339" s="17"/>
      <c r="W2339" s="17"/>
      <c r="X2339" s="17"/>
    </row>
    <row r="2340" spans="17:24" x14ac:dyDescent="0.25">
      <c r="Q2340" s="17"/>
      <c r="R2340" s="17"/>
      <c r="S2340" s="17"/>
      <c r="T2340" s="17"/>
      <c r="U2340" s="17"/>
      <c r="V2340" s="17"/>
      <c r="W2340" s="17"/>
      <c r="X2340" s="17"/>
    </row>
    <row r="2341" spans="17:24" x14ac:dyDescent="0.25">
      <c r="Q2341" s="17"/>
      <c r="R2341" s="17"/>
      <c r="S2341" s="17"/>
      <c r="T2341" s="17"/>
      <c r="U2341" s="17"/>
      <c r="V2341" s="17"/>
      <c r="W2341" s="17"/>
      <c r="X2341" s="17"/>
    </row>
    <row r="2342" spans="17:24" x14ac:dyDescent="0.25">
      <c r="Q2342" s="17"/>
      <c r="R2342" s="17"/>
      <c r="S2342" s="17"/>
      <c r="T2342" s="17"/>
      <c r="U2342" s="17"/>
      <c r="V2342" s="17"/>
      <c r="W2342" s="17"/>
      <c r="X2342" s="17"/>
    </row>
    <row r="2343" spans="17:24" x14ac:dyDescent="0.25">
      <c r="Q2343" s="17"/>
      <c r="R2343" s="17"/>
      <c r="S2343" s="17"/>
      <c r="T2343" s="17"/>
      <c r="U2343" s="17"/>
      <c r="V2343" s="17"/>
      <c r="W2343" s="17"/>
      <c r="X2343" s="17"/>
    </row>
    <row r="2344" spans="17:24" x14ac:dyDescent="0.25">
      <c r="Q2344" s="17"/>
      <c r="R2344" s="17"/>
      <c r="S2344" s="17"/>
      <c r="T2344" s="17"/>
      <c r="U2344" s="17"/>
      <c r="V2344" s="17"/>
      <c r="W2344" s="17"/>
      <c r="X2344" s="17"/>
    </row>
    <row r="2345" spans="17:24" x14ac:dyDescent="0.25">
      <c r="Q2345" s="17"/>
      <c r="R2345" s="17"/>
      <c r="S2345" s="17"/>
      <c r="T2345" s="17"/>
      <c r="U2345" s="17"/>
      <c r="V2345" s="17"/>
      <c r="W2345" s="17"/>
      <c r="X2345" s="17"/>
    </row>
    <row r="2346" spans="17:24" x14ac:dyDescent="0.25">
      <c r="Q2346" s="17"/>
      <c r="R2346" s="17"/>
      <c r="S2346" s="17"/>
      <c r="T2346" s="17"/>
      <c r="U2346" s="17"/>
      <c r="V2346" s="17"/>
      <c r="W2346" s="17"/>
      <c r="X2346" s="17"/>
    </row>
    <row r="2347" spans="17:24" x14ac:dyDescent="0.25">
      <c r="Q2347" s="17"/>
      <c r="R2347" s="17"/>
      <c r="S2347" s="17"/>
      <c r="T2347" s="17"/>
      <c r="U2347" s="17"/>
      <c r="V2347" s="17"/>
      <c r="W2347" s="17"/>
      <c r="X2347" s="17"/>
    </row>
    <row r="2348" spans="17:24" x14ac:dyDescent="0.25">
      <c r="Q2348" s="17"/>
      <c r="R2348" s="17"/>
      <c r="S2348" s="17"/>
      <c r="T2348" s="17"/>
      <c r="U2348" s="17"/>
      <c r="V2348" s="17"/>
      <c r="W2348" s="17"/>
      <c r="X2348" s="17"/>
    </row>
    <row r="2349" spans="17:24" x14ac:dyDescent="0.25">
      <c r="Q2349" s="17"/>
      <c r="R2349" s="17"/>
      <c r="S2349" s="17"/>
      <c r="T2349" s="17"/>
      <c r="U2349" s="17"/>
      <c r="V2349" s="17"/>
      <c r="W2349" s="17"/>
      <c r="X2349" s="17"/>
    </row>
    <row r="2350" spans="17:24" x14ac:dyDescent="0.25">
      <c r="Q2350" s="17"/>
      <c r="R2350" s="17"/>
      <c r="S2350" s="17"/>
      <c r="T2350" s="17"/>
      <c r="U2350" s="17"/>
      <c r="V2350" s="17"/>
      <c r="W2350" s="17"/>
      <c r="X2350" s="17"/>
    </row>
    <row r="2351" spans="17:24" x14ac:dyDescent="0.25">
      <c r="Q2351" s="17"/>
      <c r="R2351" s="17"/>
      <c r="S2351" s="17"/>
      <c r="T2351" s="17"/>
      <c r="U2351" s="17"/>
      <c r="V2351" s="17"/>
      <c r="W2351" s="17"/>
      <c r="X2351" s="17"/>
    </row>
    <row r="2352" spans="17:24" x14ac:dyDescent="0.25">
      <c r="Q2352" s="17"/>
      <c r="R2352" s="17"/>
      <c r="S2352" s="17"/>
      <c r="T2352" s="17"/>
      <c r="U2352" s="17"/>
      <c r="V2352" s="17"/>
      <c r="W2352" s="17"/>
      <c r="X2352" s="17"/>
    </row>
    <row r="2353" spans="17:24" x14ac:dyDescent="0.25">
      <c r="Q2353" s="17"/>
      <c r="R2353" s="17"/>
      <c r="S2353" s="17"/>
      <c r="T2353" s="17"/>
      <c r="U2353" s="17"/>
      <c r="V2353" s="17"/>
      <c r="W2353" s="17"/>
      <c r="X2353" s="17"/>
    </row>
    <row r="2354" spans="17:24" x14ac:dyDescent="0.25">
      <c r="Q2354" s="17"/>
      <c r="R2354" s="17"/>
      <c r="S2354" s="17"/>
      <c r="T2354" s="17"/>
      <c r="U2354" s="17"/>
      <c r="V2354" s="17"/>
      <c r="W2354" s="17"/>
      <c r="X2354" s="17"/>
    </row>
    <row r="2355" spans="17:24" x14ac:dyDescent="0.25">
      <c r="Q2355" s="17"/>
      <c r="R2355" s="17"/>
      <c r="S2355" s="17"/>
      <c r="T2355" s="17"/>
      <c r="U2355" s="17"/>
      <c r="V2355" s="17"/>
      <c r="W2355" s="17"/>
      <c r="X2355" s="17"/>
    </row>
    <row r="2356" spans="17:24" x14ac:dyDescent="0.25">
      <c r="Q2356" s="17"/>
      <c r="R2356" s="17"/>
      <c r="S2356" s="17"/>
      <c r="T2356" s="17"/>
      <c r="U2356" s="17"/>
      <c r="V2356" s="17"/>
      <c r="W2356" s="17"/>
      <c r="X2356" s="17"/>
    </row>
    <row r="2357" spans="17:24" x14ac:dyDescent="0.25">
      <c r="Q2357" s="17"/>
      <c r="R2357" s="17"/>
      <c r="S2357" s="17"/>
      <c r="T2357" s="17"/>
      <c r="U2357" s="17"/>
      <c r="V2357" s="17"/>
      <c r="W2357" s="17"/>
      <c r="X2357" s="17"/>
    </row>
    <row r="2358" spans="17:24" x14ac:dyDescent="0.25">
      <c r="Q2358" s="17"/>
      <c r="R2358" s="17"/>
      <c r="S2358" s="17"/>
      <c r="T2358" s="17"/>
      <c r="U2358" s="17"/>
      <c r="V2358" s="17"/>
      <c r="W2358" s="17"/>
      <c r="X2358" s="17"/>
    </row>
    <row r="2359" spans="17:24" x14ac:dyDescent="0.25">
      <c r="Q2359" s="17"/>
      <c r="R2359" s="17"/>
      <c r="S2359" s="17"/>
      <c r="T2359" s="17"/>
      <c r="U2359" s="17"/>
      <c r="V2359" s="17"/>
      <c r="W2359" s="17"/>
      <c r="X2359" s="17"/>
    </row>
    <row r="2360" spans="17:24" x14ac:dyDescent="0.25">
      <c r="Q2360" s="17"/>
      <c r="R2360" s="17"/>
      <c r="S2360" s="17"/>
      <c r="T2360" s="17"/>
      <c r="U2360" s="17"/>
      <c r="V2360" s="17"/>
      <c r="W2360" s="17"/>
      <c r="X2360" s="17"/>
    </row>
    <row r="2361" spans="17:24" x14ac:dyDescent="0.25">
      <c r="Q2361" s="17"/>
      <c r="R2361" s="17"/>
      <c r="S2361" s="17"/>
      <c r="T2361" s="17"/>
      <c r="U2361" s="17"/>
      <c r="V2361" s="17"/>
      <c r="W2361" s="17"/>
      <c r="X2361" s="17"/>
    </row>
    <row r="2362" spans="17:24" x14ac:dyDescent="0.25">
      <c r="Q2362" s="17"/>
      <c r="R2362" s="17"/>
      <c r="S2362" s="17"/>
      <c r="T2362" s="17"/>
      <c r="U2362" s="17"/>
      <c r="V2362" s="17"/>
      <c r="W2362" s="17"/>
      <c r="X2362" s="17"/>
    </row>
    <row r="2363" spans="17:24" x14ac:dyDescent="0.25">
      <c r="Q2363" s="17"/>
      <c r="R2363" s="17"/>
      <c r="S2363" s="17"/>
      <c r="T2363" s="17"/>
      <c r="U2363" s="17"/>
      <c r="V2363" s="17"/>
      <c r="W2363" s="17"/>
      <c r="X2363" s="17"/>
    </row>
    <row r="2364" spans="17:24" x14ac:dyDescent="0.25">
      <c r="Q2364" s="17"/>
      <c r="R2364" s="17"/>
      <c r="S2364" s="17"/>
      <c r="T2364" s="17"/>
      <c r="U2364" s="17"/>
      <c r="V2364" s="17"/>
      <c r="W2364" s="17"/>
      <c r="X2364" s="17"/>
    </row>
    <row r="2365" spans="17:24" x14ac:dyDescent="0.25">
      <c r="Q2365" s="17"/>
      <c r="R2365" s="17"/>
      <c r="S2365" s="17"/>
      <c r="T2365" s="17"/>
      <c r="U2365" s="17"/>
      <c r="V2365" s="17"/>
      <c r="W2365" s="17"/>
      <c r="X2365" s="17"/>
    </row>
    <row r="2366" spans="17:24" x14ac:dyDescent="0.25">
      <c r="Q2366" s="17"/>
      <c r="R2366" s="17"/>
      <c r="S2366" s="17"/>
      <c r="T2366" s="17"/>
      <c r="U2366" s="17"/>
      <c r="V2366" s="17"/>
      <c r="W2366" s="17"/>
      <c r="X2366" s="17"/>
    </row>
    <row r="2367" spans="17:24" x14ac:dyDescent="0.25">
      <c r="Q2367" s="17"/>
      <c r="R2367" s="17"/>
      <c r="S2367" s="17"/>
      <c r="T2367" s="17"/>
      <c r="U2367" s="17"/>
      <c r="V2367" s="17"/>
      <c r="W2367" s="17"/>
      <c r="X2367" s="17"/>
    </row>
    <row r="2368" spans="17:24" x14ac:dyDescent="0.25">
      <c r="Q2368" s="17"/>
      <c r="R2368" s="17"/>
      <c r="S2368" s="17"/>
      <c r="T2368" s="17"/>
      <c r="U2368" s="17"/>
      <c r="V2368" s="17"/>
      <c r="W2368" s="17"/>
      <c r="X2368" s="17"/>
    </row>
    <row r="2369" spans="17:24" x14ac:dyDescent="0.25">
      <c r="Q2369" s="17"/>
      <c r="R2369" s="17"/>
      <c r="S2369" s="17"/>
      <c r="T2369" s="17"/>
      <c r="U2369" s="17"/>
      <c r="V2369" s="17"/>
      <c r="W2369" s="17"/>
      <c r="X2369" s="17"/>
    </row>
    <row r="2370" spans="17:24" x14ac:dyDescent="0.25">
      <c r="Q2370" s="17"/>
      <c r="R2370" s="17"/>
      <c r="S2370" s="17"/>
      <c r="T2370" s="17"/>
      <c r="U2370" s="17"/>
      <c r="V2370" s="17"/>
      <c r="W2370" s="17"/>
      <c r="X2370" s="17"/>
    </row>
    <row r="2371" spans="17:24" x14ac:dyDescent="0.25">
      <c r="Q2371" s="17"/>
      <c r="R2371" s="17"/>
      <c r="S2371" s="17"/>
      <c r="T2371" s="17"/>
      <c r="U2371" s="17"/>
      <c r="V2371" s="17"/>
      <c r="W2371" s="17"/>
      <c r="X2371" s="17"/>
    </row>
    <row r="2372" spans="17:24" x14ac:dyDescent="0.25">
      <c r="Q2372" s="17"/>
      <c r="R2372" s="17"/>
      <c r="S2372" s="17"/>
      <c r="T2372" s="17"/>
      <c r="U2372" s="17"/>
      <c r="V2372" s="17"/>
      <c r="W2372" s="17"/>
      <c r="X2372" s="17"/>
    </row>
    <row r="2373" spans="17:24" x14ac:dyDescent="0.25">
      <c r="Q2373" s="17"/>
      <c r="R2373" s="17"/>
      <c r="S2373" s="17"/>
      <c r="T2373" s="17"/>
      <c r="U2373" s="17"/>
      <c r="V2373" s="17"/>
      <c r="W2373" s="17"/>
      <c r="X2373" s="17"/>
    </row>
    <row r="2374" spans="17:24" x14ac:dyDescent="0.25">
      <c r="Q2374" s="17"/>
      <c r="R2374" s="17"/>
      <c r="S2374" s="17"/>
      <c r="T2374" s="17"/>
      <c r="U2374" s="17"/>
      <c r="V2374" s="17"/>
      <c r="W2374" s="17"/>
      <c r="X2374" s="17"/>
    </row>
    <row r="2375" spans="17:24" x14ac:dyDescent="0.25">
      <c r="Q2375" s="17"/>
      <c r="R2375" s="17"/>
      <c r="S2375" s="17"/>
      <c r="T2375" s="17"/>
      <c r="U2375" s="17"/>
      <c r="V2375" s="17"/>
      <c r="W2375" s="17"/>
      <c r="X2375" s="17"/>
    </row>
    <row r="2376" spans="17:24" x14ac:dyDescent="0.25">
      <c r="Q2376" s="17"/>
      <c r="R2376" s="17"/>
      <c r="S2376" s="17"/>
      <c r="T2376" s="17"/>
      <c r="U2376" s="17"/>
      <c r="V2376" s="17"/>
      <c r="W2376" s="17"/>
      <c r="X2376" s="17"/>
    </row>
    <row r="2377" spans="17:24" x14ac:dyDescent="0.25">
      <c r="Q2377" s="17"/>
      <c r="R2377" s="17"/>
      <c r="S2377" s="17"/>
      <c r="T2377" s="17"/>
      <c r="U2377" s="17"/>
      <c r="V2377" s="17"/>
      <c r="W2377" s="17"/>
      <c r="X2377" s="17"/>
    </row>
    <row r="2378" spans="17:24" x14ac:dyDescent="0.25">
      <c r="Q2378" s="17"/>
      <c r="R2378" s="17"/>
      <c r="S2378" s="17"/>
      <c r="T2378" s="17"/>
      <c r="U2378" s="17"/>
      <c r="V2378" s="17"/>
      <c r="W2378" s="17"/>
      <c r="X2378" s="17"/>
    </row>
    <row r="2379" spans="17:24" x14ac:dyDescent="0.25">
      <c r="Q2379" s="17"/>
      <c r="R2379" s="17"/>
      <c r="S2379" s="17"/>
      <c r="T2379" s="17"/>
      <c r="U2379" s="17"/>
      <c r="V2379" s="17"/>
      <c r="W2379" s="17"/>
      <c r="X2379" s="17"/>
    </row>
    <row r="2380" spans="17:24" x14ac:dyDescent="0.25">
      <c r="Q2380" s="17"/>
      <c r="R2380" s="17"/>
      <c r="S2380" s="17"/>
      <c r="T2380" s="17"/>
      <c r="U2380" s="17"/>
      <c r="V2380" s="17"/>
      <c r="W2380" s="17"/>
      <c r="X2380" s="17"/>
    </row>
    <row r="2381" spans="17:24" x14ac:dyDescent="0.25">
      <c r="Q2381" s="17"/>
      <c r="R2381" s="17"/>
      <c r="S2381" s="17"/>
      <c r="T2381" s="17"/>
      <c r="U2381" s="17"/>
      <c r="V2381" s="17"/>
      <c r="W2381" s="17"/>
      <c r="X2381" s="17"/>
    </row>
    <row r="2382" spans="17:24" x14ac:dyDescent="0.25">
      <c r="Q2382" s="17"/>
      <c r="R2382" s="17"/>
      <c r="S2382" s="17"/>
      <c r="T2382" s="17"/>
      <c r="U2382" s="17"/>
      <c r="V2382" s="17"/>
      <c r="W2382" s="17"/>
      <c r="X2382" s="17"/>
    </row>
    <row r="2383" spans="17:24" x14ac:dyDescent="0.25">
      <c r="Q2383" s="17"/>
      <c r="R2383" s="17"/>
      <c r="S2383" s="17"/>
      <c r="T2383" s="17"/>
      <c r="U2383" s="17"/>
      <c r="V2383" s="17"/>
      <c r="W2383" s="17"/>
      <c r="X2383" s="17"/>
    </row>
    <row r="2384" spans="17:24" x14ac:dyDescent="0.25">
      <c r="Q2384" s="17"/>
      <c r="R2384" s="17"/>
      <c r="S2384" s="17"/>
      <c r="T2384" s="17"/>
      <c r="U2384" s="17"/>
      <c r="V2384" s="17"/>
      <c r="W2384" s="17"/>
      <c r="X2384" s="17"/>
    </row>
    <row r="2385" spans="17:24" x14ac:dyDescent="0.25">
      <c r="Q2385" s="17"/>
      <c r="R2385" s="17"/>
      <c r="S2385" s="17"/>
      <c r="T2385" s="17"/>
      <c r="U2385" s="17"/>
      <c r="V2385" s="17"/>
      <c r="W2385" s="17"/>
      <c r="X2385" s="17"/>
    </row>
    <row r="2386" spans="17:24" x14ac:dyDescent="0.25">
      <c r="Q2386" s="17"/>
      <c r="R2386" s="17"/>
      <c r="S2386" s="17"/>
      <c r="T2386" s="17"/>
      <c r="U2386" s="17"/>
      <c r="V2386" s="17"/>
      <c r="W2386" s="17"/>
      <c r="X2386" s="17"/>
    </row>
    <row r="2387" spans="17:24" x14ac:dyDescent="0.25">
      <c r="Q2387" s="17"/>
      <c r="R2387" s="17"/>
      <c r="S2387" s="17"/>
      <c r="T2387" s="17"/>
      <c r="U2387" s="17"/>
      <c r="V2387" s="17"/>
      <c r="W2387" s="17"/>
      <c r="X2387" s="17"/>
    </row>
    <row r="2388" spans="17:24" x14ac:dyDescent="0.25">
      <c r="Q2388" s="17"/>
      <c r="R2388" s="17"/>
      <c r="S2388" s="17"/>
      <c r="T2388" s="17"/>
      <c r="U2388" s="17"/>
      <c r="V2388" s="17"/>
      <c r="W2388" s="17"/>
      <c r="X2388" s="17"/>
    </row>
    <row r="2389" spans="17:24" x14ac:dyDescent="0.25">
      <c r="Q2389" s="17"/>
      <c r="R2389" s="17"/>
      <c r="S2389" s="17"/>
      <c r="T2389" s="17"/>
      <c r="U2389" s="17"/>
      <c r="V2389" s="17"/>
      <c r="W2389" s="17"/>
      <c r="X2389" s="17"/>
    </row>
    <row r="2390" spans="17:24" x14ac:dyDescent="0.25">
      <c r="Q2390" s="17"/>
      <c r="R2390" s="17"/>
      <c r="S2390" s="17"/>
      <c r="T2390" s="17"/>
      <c r="U2390" s="17"/>
      <c r="V2390" s="17"/>
      <c r="W2390" s="17"/>
      <c r="X2390" s="17"/>
    </row>
    <row r="2391" spans="17:24" x14ac:dyDescent="0.25">
      <c r="Q2391" s="17"/>
      <c r="R2391" s="17"/>
      <c r="S2391" s="17"/>
      <c r="T2391" s="17"/>
      <c r="U2391" s="17"/>
      <c r="V2391" s="17"/>
      <c r="W2391" s="17"/>
      <c r="X2391" s="17"/>
    </row>
    <row r="2392" spans="17:24" x14ac:dyDescent="0.25">
      <c r="Q2392" s="17"/>
      <c r="R2392" s="17"/>
      <c r="S2392" s="17"/>
      <c r="T2392" s="17"/>
      <c r="U2392" s="17"/>
      <c r="V2392" s="17"/>
      <c r="W2392" s="17"/>
      <c r="X2392" s="17"/>
    </row>
    <row r="2393" spans="17:24" x14ac:dyDescent="0.25">
      <c r="Q2393" s="17"/>
      <c r="R2393" s="17"/>
      <c r="S2393" s="17"/>
      <c r="T2393" s="17"/>
      <c r="U2393" s="17"/>
      <c r="V2393" s="17"/>
      <c r="W2393" s="17"/>
      <c r="X2393" s="17"/>
    </row>
    <row r="2394" spans="17:24" x14ac:dyDescent="0.25">
      <c r="Q2394" s="17"/>
      <c r="R2394" s="17"/>
      <c r="S2394" s="17"/>
      <c r="T2394" s="17"/>
      <c r="U2394" s="17"/>
      <c r="V2394" s="17"/>
      <c r="W2394" s="17"/>
      <c r="X2394" s="17"/>
    </row>
    <row r="2395" spans="17:24" x14ac:dyDescent="0.25">
      <c r="Q2395" s="17"/>
      <c r="R2395" s="17"/>
      <c r="S2395" s="17"/>
      <c r="T2395" s="17"/>
      <c r="U2395" s="17"/>
      <c r="V2395" s="17"/>
      <c r="W2395" s="17"/>
      <c r="X2395" s="17"/>
    </row>
    <row r="2396" spans="17:24" x14ac:dyDescent="0.25">
      <c r="Q2396" s="17"/>
      <c r="R2396" s="17"/>
      <c r="S2396" s="17"/>
      <c r="T2396" s="17"/>
      <c r="U2396" s="17"/>
      <c r="V2396" s="17"/>
      <c r="W2396" s="17"/>
      <c r="X2396" s="17"/>
    </row>
    <row r="2397" spans="17:24" x14ac:dyDescent="0.25">
      <c r="Q2397" s="17"/>
      <c r="R2397" s="17"/>
      <c r="S2397" s="17"/>
      <c r="T2397" s="17"/>
      <c r="U2397" s="17"/>
      <c r="V2397" s="17"/>
      <c r="W2397" s="17"/>
      <c r="X2397" s="17"/>
    </row>
    <row r="2398" spans="17:24" x14ac:dyDescent="0.25">
      <c r="Q2398" s="17"/>
      <c r="R2398" s="17"/>
      <c r="S2398" s="17"/>
      <c r="T2398" s="17"/>
      <c r="U2398" s="17"/>
      <c r="V2398" s="17"/>
      <c r="W2398" s="17"/>
      <c r="X2398" s="17"/>
    </row>
    <row r="2399" spans="17:24" x14ac:dyDescent="0.25">
      <c r="Q2399" s="17"/>
      <c r="R2399" s="17"/>
      <c r="S2399" s="17"/>
      <c r="T2399" s="17"/>
      <c r="U2399" s="17"/>
      <c r="V2399" s="17"/>
      <c r="W2399" s="17"/>
      <c r="X2399" s="17"/>
    </row>
    <row r="2400" spans="17:24" x14ac:dyDescent="0.25">
      <c r="Q2400" s="17"/>
      <c r="R2400" s="17"/>
      <c r="S2400" s="17"/>
      <c r="T2400" s="17"/>
      <c r="U2400" s="17"/>
      <c r="V2400" s="17"/>
      <c r="W2400" s="17"/>
      <c r="X2400" s="17"/>
    </row>
    <row r="2401" spans="17:24" x14ac:dyDescent="0.25">
      <c r="Q2401" s="17"/>
      <c r="R2401" s="17"/>
      <c r="S2401" s="17"/>
      <c r="T2401" s="17"/>
      <c r="U2401" s="17"/>
      <c r="V2401" s="17"/>
      <c r="W2401" s="17"/>
      <c r="X2401" s="17"/>
    </row>
    <row r="2402" spans="17:24" x14ac:dyDescent="0.25">
      <c r="Q2402" s="17"/>
      <c r="R2402" s="17"/>
      <c r="S2402" s="17"/>
      <c r="T2402" s="17"/>
      <c r="U2402" s="17"/>
      <c r="V2402" s="17"/>
      <c r="W2402" s="17"/>
      <c r="X2402" s="17"/>
    </row>
    <row r="2403" spans="17:24" x14ac:dyDescent="0.25">
      <c r="Q2403" s="17"/>
      <c r="R2403" s="17"/>
      <c r="S2403" s="17"/>
      <c r="T2403" s="17"/>
      <c r="U2403" s="17"/>
      <c r="V2403" s="17"/>
      <c r="W2403" s="17"/>
      <c r="X2403" s="17"/>
    </row>
    <row r="2404" spans="17:24" x14ac:dyDescent="0.25">
      <c r="Q2404" s="17"/>
      <c r="R2404" s="17"/>
      <c r="S2404" s="17"/>
      <c r="T2404" s="17"/>
      <c r="U2404" s="17"/>
      <c r="V2404" s="17"/>
      <c r="W2404" s="17"/>
      <c r="X2404" s="17"/>
    </row>
    <row r="2405" spans="17:24" x14ac:dyDescent="0.25">
      <c r="Q2405" s="17"/>
      <c r="R2405" s="17"/>
      <c r="S2405" s="17"/>
      <c r="T2405" s="17"/>
      <c r="U2405" s="17"/>
      <c r="V2405" s="17"/>
      <c r="W2405" s="17"/>
      <c r="X2405" s="17"/>
    </row>
    <row r="2406" spans="17:24" x14ac:dyDescent="0.25">
      <c r="Q2406" s="17"/>
      <c r="R2406" s="17"/>
      <c r="S2406" s="17"/>
      <c r="T2406" s="17"/>
      <c r="U2406" s="17"/>
      <c r="V2406" s="17"/>
      <c r="W2406" s="17"/>
      <c r="X2406" s="17"/>
    </row>
    <row r="2407" spans="17:24" x14ac:dyDescent="0.25">
      <c r="Q2407" s="17"/>
      <c r="R2407" s="17"/>
      <c r="S2407" s="17"/>
      <c r="T2407" s="17"/>
      <c r="U2407" s="17"/>
      <c r="V2407" s="17"/>
      <c r="W2407" s="17"/>
      <c r="X2407" s="17"/>
    </row>
    <row r="2408" spans="17:24" x14ac:dyDescent="0.25">
      <c r="Q2408" s="17"/>
      <c r="R2408" s="17"/>
      <c r="S2408" s="17"/>
      <c r="T2408" s="17"/>
      <c r="U2408" s="17"/>
      <c r="V2408" s="17"/>
      <c r="W2408" s="17"/>
      <c r="X2408" s="17"/>
    </row>
    <row r="2409" spans="17:24" x14ac:dyDescent="0.25">
      <c r="Q2409" s="17"/>
      <c r="R2409" s="17"/>
      <c r="S2409" s="17"/>
      <c r="T2409" s="17"/>
      <c r="U2409" s="17"/>
      <c r="V2409" s="17"/>
      <c r="W2409" s="17"/>
      <c r="X2409" s="17"/>
    </row>
    <row r="2410" spans="17:24" x14ac:dyDescent="0.25">
      <c r="Q2410" s="17"/>
      <c r="R2410" s="17"/>
      <c r="S2410" s="17"/>
      <c r="T2410" s="17"/>
      <c r="U2410" s="17"/>
      <c r="V2410" s="17"/>
      <c r="W2410" s="17"/>
      <c r="X2410" s="17"/>
    </row>
    <row r="2411" spans="17:24" x14ac:dyDescent="0.25">
      <c r="Q2411" s="17"/>
      <c r="R2411" s="17"/>
      <c r="S2411" s="17"/>
      <c r="T2411" s="17"/>
      <c r="U2411" s="17"/>
      <c r="V2411" s="17"/>
      <c r="W2411" s="17"/>
      <c r="X2411" s="17"/>
    </row>
    <row r="2412" spans="17:24" x14ac:dyDescent="0.25">
      <c r="Q2412" s="17"/>
      <c r="R2412" s="17"/>
      <c r="S2412" s="17"/>
      <c r="T2412" s="17"/>
      <c r="U2412" s="17"/>
      <c r="V2412" s="17"/>
      <c r="W2412" s="17"/>
      <c r="X2412" s="17"/>
    </row>
    <row r="2413" spans="17:24" x14ac:dyDescent="0.25">
      <c r="Q2413" s="17"/>
      <c r="R2413" s="17"/>
      <c r="S2413" s="17"/>
      <c r="T2413" s="17"/>
      <c r="U2413" s="17"/>
      <c r="V2413" s="17"/>
      <c r="W2413" s="17"/>
      <c r="X2413" s="17"/>
    </row>
    <row r="2414" spans="17:24" x14ac:dyDescent="0.25">
      <c r="Q2414" s="17"/>
      <c r="R2414" s="17"/>
      <c r="S2414" s="17"/>
      <c r="T2414" s="17"/>
      <c r="U2414" s="17"/>
      <c r="V2414" s="17"/>
      <c r="W2414" s="17"/>
      <c r="X2414" s="17"/>
    </row>
    <row r="2415" spans="17:24" x14ac:dyDescent="0.25">
      <c r="Q2415" s="17"/>
      <c r="R2415" s="17"/>
      <c r="S2415" s="17"/>
      <c r="T2415" s="17"/>
      <c r="U2415" s="17"/>
      <c r="V2415" s="17"/>
      <c r="W2415" s="17"/>
      <c r="X2415" s="17"/>
    </row>
    <row r="2416" spans="17:24" x14ac:dyDescent="0.25">
      <c r="Q2416" s="17"/>
      <c r="R2416" s="17"/>
      <c r="S2416" s="17"/>
      <c r="T2416" s="17"/>
      <c r="U2416" s="17"/>
      <c r="V2416" s="17"/>
      <c r="W2416" s="17"/>
      <c r="X2416" s="17"/>
    </row>
    <row r="2417" spans="17:24" x14ac:dyDescent="0.25">
      <c r="Q2417" s="17"/>
      <c r="R2417" s="17"/>
      <c r="S2417" s="17"/>
      <c r="T2417" s="17"/>
      <c r="U2417" s="17"/>
      <c r="V2417" s="17"/>
      <c r="W2417" s="17"/>
      <c r="X2417" s="17"/>
    </row>
    <row r="2418" spans="17:24" x14ac:dyDescent="0.25">
      <c r="Q2418" s="17"/>
      <c r="R2418" s="17"/>
      <c r="S2418" s="17"/>
      <c r="T2418" s="17"/>
      <c r="U2418" s="17"/>
      <c r="V2418" s="17"/>
      <c r="W2418" s="17"/>
      <c r="X2418" s="17"/>
    </row>
    <row r="2419" spans="17:24" x14ac:dyDescent="0.25">
      <c r="Q2419" s="17"/>
      <c r="R2419" s="17"/>
      <c r="S2419" s="17"/>
      <c r="T2419" s="17"/>
      <c r="U2419" s="17"/>
      <c r="V2419" s="17"/>
      <c r="W2419" s="17"/>
      <c r="X2419" s="17"/>
    </row>
    <row r="2420" spans="17:24" x14ac:dyDescent="0.25">
      <c r="Q2420" s="17"/>
      <c r="R2420" s="17"/>
      <c r="S2420" s="17"/>
      <c r="T2420" s="17"/>
      <c r="U2420" s="17"/>
      <c r="V2420" s="17"/>
      <c r="W2420" s="17"/>
      <c r="X2420" s="17"/>
    </row>
    <row r="2421" spans="17:24" x14ac:dyDescent="0.25">
      <c r="Q2421" s="17"/>
      <c r="R2421" s="17"/>
      <c r="S2421" s="17"/>
      <c r="T2421" s="17"/>
      <c r="U2421" s="17"/>
      <c r="V2421" s="17"/>
      <c r="W2421" s="17"/>
      <c r="X2421" s="17"/>
    </row>
    <row r="2422" spans="17:24" x14ac:dyDescent="0.25">
      <c r="Q2422" s="17"/>
      <c r="R2422" s="17"/>
      <c r="S2422" s="17"/>
      <c r="T2422" s="17"/>
      <c r="U2422" s="17"/>
      <c r="V2422" s="17"/>
      <c r="W2422" s="17"/>
      <c r="X2422" s="17"/>
    </row>
    <row r="2423" spans="17:24" x14ac:dyDescent="0.25">
      <c r="Q2423" s="17"/>
      <c r="R2423" s="17"/>
      <c r="S2423" s="17"/>
      <c r="T2423" s="17"/>
      <c r="U2423" s="17"/>
      <c r="V2423" s="17"/>
      <c r="W2423" s="17"/>
      <c r="X2423" s="17"/>
    </row>
    <row r="2424" spans="17:24" x14ac:dyDescent="0.25">
      <c r="Q2424" s="17"/>
      <c r="R2424" s="17"/>
      <c r="S2424" s="17"/>
      <c r="T2424" s="17"/>
      <c r="U2424" s="17"/>
      <c r="V2424" s="17"/>
      <c r="W2424" s="17"/>
      <c r="X2424" s="17"/>
    </row>
    <row r="2425" spans="17:24" x14ac:dyDescent="0.25">
      <c r="Q2425" s="17"/>
      <c r="R2425" s="17"/>
      <c r="S2425" s="17"/>
      <c r="T2425" s="17"/>
      <c r="U2425" s="17"/>
      <c r="V2425" s="17"/>
      <c r="W2425" s="17"/>
      <c r="X2425" s="17"/>
    </row>
    <row r="2426" spans="17:24" x14ac:dyDescent="0.25">
      <c r="Q2426" s="17"/>
      <c r="R2426" s="17"/>
      <c r="S2426" s="17"/>
      <c r="T2426" s="17"/>
      <c r="U2426" s="17"/>
      <c r="V2426" s="17"/>
      <c r="W2426" s="17"/>
      <c r="X2426" s="17"/>
    </row>
    <row r="2427" spans="17:24" x14ac:dyDescent="0.25">
      <c r="Q2427" s="17"/>
      <c r="R2427" s="17"/>
      <c r="S2427" s="17"/>
      <c r="T2427" s="17"/>
      <c r="U2427" s="17"/>
      <c r="V2427" s="17"/>
      <c r="W2427" s="17"/>
      <c r="X2427" s="17"/>
    </row>
    <row r="2428" spans="17:24" x14ac:dyDescent="0.25">
      <c r="Q2428" s="17"/>
      <c r="R2428" s="17"/>
      <c r="S2428" s="17"/>
      <c r="T2428" s="17"/>
      <c r="U2428" s="17"/>
      <c r="V2428" s="17"/>
      <c r="W2428" s="17"/>
      <c r="X2428" s="17"/>
    </row>
    <row r="2429" spans="17:24" x14ac:dyDescent="0.25">
      <c r="Q2429" s="17"/>
      <c r="R2429" s="17"/>
      <c r="S2429" s="17"/>
      <c r="T2429" s="17"/>
      <c r="U2429" s="17"/>
      <c r="V2429" s="17"/>
      <c r="W2429" s="17"/>
      <c r="X2429" s="17"/>
    </row>
    <row r="2430" spans="17:24" x14ac:dyDescent="0.25">
      <c r="Q2430" s="17"/>
      <c r="R2430" s="17"/>
      <c r="S2430" s="17"/>
      <c r="T2430" s="17"/>
      <c r="U2430" s="17"/>
      <c r="V2430" s="17"/>
      <c r="W2430" s="17"/>
      <c r="X2430" s="17"/>
    </row>
    <row r="2431" spans="17:24" x14ac:dyDescent="0.25">
      <c r="Q2431" s="17"/>
      <c r="R2431" s="17"/>
      <c r="S2431" s="17"/>
      <c r="T2431" s="17"/>
      <c r="U2431" s="17"/>
      <c r="V2431" s="17"/>
      <c r="W2431" s="17"/>
      <c r="X2431" s="17"/>
    </row>
    <row r="2432" spans="17:24" x14ac:dyDescent="0.25">
      <c r="Q2432" s="17"/>
      <c r="R2432" s="17"/>
      <c r="S2432" s="17"/>
      <c r="T2432" s="17"/>
      <c r="U2432" s="17"/>
      <c r="V2432" s="17"/>
      <c r="W2432" s="17"/>
      <c r="X2432" s="17"/>
    </row>
    <row r="2433" spans="17:24" x14ac:dyDescent="0.25">
      <c r="Q2433" s="17"/>
      <c r="R2433" s="17"/>
      <c r="S2433" s="17"/>
      <c r="T2433" s="17"/>
      <c r="U2433" s="17"/>
      <c r="V2433" s="17"/>
      <c r="W2433" s="17"/>
      <c r="X2433" s="17"/>
    </row>
    <row r="2434" spans="17:24" x14ac:dyDescent="0.25">
      <c r="Q2434" s="17"/>
      <c r="R2434" s="17"/>
      <c r="S2434" s="17"/>
      <c r="T2434" s="17"/>
      <c r="U2434" s="17"/>
      <c r="V2434" s="17"/>
      <c r="W2434" s="17"/>
      <c r="X2434" s="17"/>
    </row>
    <row r="2435" spans="17:24" x14ac:dyDescent="0.25">
      <c r="Q2435" s="17"/>
      <c r="R2435" s="17"/>
      <c r="S2435" s="17"/>
      <c r="T2435" s="17"/>
      <c r="U2435" s="17"/>
      <c r="V2435" s="17"/>
      <c r="W2435" s="17"/>
      <c r="X2435" s="17"/>
    </row>
    <row r="2436" spans="17:24" x14ac:dyDescent="0.25">
      <c r="Q2436" s="17"/>
      <c r="R2436" s="17"/>
      <c r="S2436" s="17"/>
      <c r="T2436" s="17"/>
      <c r="U2436" s="17"/>
      <c r="V2436" s="17"/>
      <c r="W2436" s="17"/>
      <c r="X2436" s="17"/>
    </row>
    <row r="2437" spans="17:24" x14ac:dyDescent="0.25">
      <c r="Q2437" s="17"/>
      <c r="R2437" s="17"/>
      <c r="S2437" s="17"/>
      <c r="T2437" s="17"/>
      <c r="U2437" s="17"/>
      <c r="V2437" s="17"/>
      <c r="W2437" s="17"/>
      <c r="X2437" s="17"/>
    </row>
    <row r="2438" spans="17:24" x14ac:dyDescent="0.25">
      <c r="Q2438" s="17"/>
      <c r="R2438" s="17"/>
      <c r="S2438" s="17"/>
      <c r="T2438" s="17"/>
      <c r="U2438" s="17"/>
      <c r="V2438" s="17"/>
      <c r="W2438" s="17"/>
      <c r="X2438" s="17"/>
    </row>
    <row r="2439" spans="17:24" x14ac:dyDescent="0.25">
      <c r="Q2439" s="17"/>
      <c r="R2439" s="17"/>
      <c r="S2439" s="17"/>
      <c r="T2439" s="17"/>
      <c r="U2439" s="17"/>
      <c r="V2439" s="17"/>
      <c r="W2439" s="17"/>
      <c r="X2439" s="17"/>
    </row>
    <row r="2440" spans="17:24" x14ac:dyDescent="0.25">
      <c r="Q2440" s="17"/>
      <c r="R2440" s="17"/>
      <c r="S2440" s="17"/>
      <c r="T2440" s="17"/>
      <c r="U2440" s="17"/>
      <c r="V2440" s="17"/>
      <c r="W2440" s="17"/>
      <c r="X2440" s="17"/>
    </row>
    <row r="2441" spans="17:24" x14ac:dyDescent="0.25">
      <c r="Q2441" s="17"/>
      <c r="R2441" s="17"/>
      <c r="S2441" s="17"/>
      <c r="T2441" s="17"/>
      <c r="U2441" s="17"/>
      <c r="V2441" s="17"/>
      <c r="W2441" s="17"/>
      <c r="X2441" s="17"/>
    </row>
    <row r="2442" spans="17:24" x14ac:dyDescent="0.25">
      <c r="Q2442" s="17"/>
      <c r="R2442" s="17"/>
      <c r="S2442" s="17"/>
      <c r="T2442" s="17"/>
      <c r="U2442" s="17"/>
      <c r="V2442" s="17"/>
      <c r="W2442" s="17"/>
      <c r="X2442" s="17"/>
    </row>
    <row r="2443" spans="17:24" x14ac:dyDescent="0.25">
      <c r="Q2443" s="17"/>
      <c r="R2443" s="17"/>
      <c r="S2443" s="17"/>
      <c r="T2443" s="17"/>
      <c r="U2443" s="17"/>
      <c r="V2443" s="17"/>
      <c r="W2443" s="17"/>
      <c r="X2443" s="17"/>
    </row>
    <row r="2444" spans="17:24" x14ac:dyDescent="0.25">
      <c r="Q2444" s="17"/>
      <c r="R2444" s="17"/>
      <c r="S2444" s="17"/>
      <c r="T2444" s="17"/>
      <c r="U2444" s="17"/>
      <c r="V2444" s="17"/>
      <c r="W2444" s="17"/>
      <c r="X2444" s="17"/>
    </row>
    <row r="2445" spans="17:24" x14ac:dyDescent="0.25">
      <c r="Q2445" s="17"/>
      <c r="R2445" s="17"/>
      <c r="S2445" s="17"/>
      <c r="T2445" s="17"/>
      <c r="U2445" s="17"/>
      <c r="V2445" s="17"/>
      <c r="W2445" s="17"/>
      <c r="X2445" s="17"/>
    </row>
    <row r="2446" spans="17:24" x14ac:dyDescent="0.25">
      <c r="Q2446" s="17"/>
      <c r="R2446" s="17"/>
      <c r="S2446" s="17"/>
      <c r="T2446" s="17"/>
      <c r="U2446" s="17"/>
      <c r="V2446" s="17"/>
      <c r="W2446" s="17"/>
      <c r="X2446" s="17"/>
    </row>
    <row r="2447" spans="17:24" x14ac:dyDescent="0.25">
      <c r="Q2447" s="17"/>
      <c r="R2447" s="17"/>
      <c r="S2447" s="17"/>
      <c r="T2447" s="17"/>
      <c r="U2447" s="17"/>
      <c r="V2447" s="17"/>
      <c r="W2447" s="17"/>
      <c r="X2447" s="17"/>
    </row>
    <row r="2448" spans="17:24" x14ac:dyDescent="0.25">
      <c r="Q2448" s="17"/>
      <c r="R2448" s="17"/>
      <c r="S2448" s="17"/>
      <c r="T2448" s="17"/>
      <c r="U2448" s="17"/>
      <c r="V2448" s="17"/>
      <c r="W2448" s="17"/>
      <c r="X2448" s="17"/>
    </row>
    <row r="2449" spans="17:24" x14ac:dyDescent="0.25">
      <c r="Q2449" s="17"/>
      <c r="R2449" s="17"/>
      <c r="S2449" s="17"/>
      <c r="T2449" s="17"/>
      <c r="U2449" s="17"/>
      <c r="V2449" s="17"/>
      <c r="W2449" s="17"/>
      <c r="X2449" s="17"/>
    </row>
    <row r="2450" spans="17:24" x14ac:dyDescent="0.25">
      <c r="Q2450" s="17"/>
      <c r="R2450" s="17"/>
      <c r="S2450" s="17"/>
      <c r="T2450" s="17"/>
      <c r="U2450" s="17"/>
      <c r="V2450" s="17"/>
      <c r="W2450" s="17"/>
      <c r="X2450" s="17"/>
    </row>
    <row r="2451" spans="17:24" x14ac:dyDescent="0.25">
      <c r="Q2451" s="17"/>
      <c r="R2451" s="17"/>
      <c r="S2451" s="17"/>
      <c r="T2451" s="17"/>
      <c r="U2451" s="17"/>
      <c r="V2451" s="17"/>
      <c r="W2451" s="17"/>
      <c r="X2451" s="17"/>
    </row>
    <row r="2452" spans="17:24" x14ac:dyDescent="0.25">
      <c r="Q2452" s="17"/>
      <c r="R2452" s="17"/>
      <c r="S2452" s="17"/>
      <c r="T2452" s="17"/>
      <c r="U2452" s="17"/>
      <c r="V2452" s="17"/>
      <c r="W2452" s="17"/>
      <c r="X2452" s="17"/>
    </row>
    <row r="2453" spans="17:24" x14ac:dyDescent="0.25">
      <c r="Q2453" s="17"/>
      <c r="R2453" s="17"/>
      <c r="S2453" s="17"/>
      <c r="T2453" s="17"/>
      <c r="U2453" s="17"/>
      <c r="V2453" s="17"/>
      <c r="W2453" s="17"/>
      <c r="X2453" s="17"/>
    </row>
    <row r="2454" spans="17:24" x14ac:dyDescent="0.25">
      <c r="Q2454" s="17"/>
      <c r="R2454" s="17"/>
      <c r="S2454" s="17"/>
      <c r="T2454" s="17"/>
      <c r="U2454" s="17"/>
      <c r="V2454" s="17"/>
      <c r="W2454" s="17"/>
      <c r="X2454" s="17"/>
    </row>
    <row r="2455" spans="17:24" x14ac:dyDescent="0.25">
      <c r="Q2455" s="17"/>
      <c r="R2455" s="17"/>
      <c r="S2455" s="17"/>
      <c r="T2455" s="17"/>
      <c r="U2455" s="17"/>
      <c r="V2455" s="17"/>
      <c r="W2455" s="17"/>
      <c r="X2455" s="17"/>
    </row>
    <row r="2456" spans="17:24" x14ac:dyDescent="0.25">
      <c r="Q2456" s="17"/>
      <c r="R2456" s="17"/>
      <c r="S2456" s="17"/>
      <c r="T2456" s="17"/>
      <c r="U2456" s="17"/>
      <c r="V2456" s="17"/>
      <c r="W2456" s="17"/>
      <c r="X2456" s="17"/>
    </row>
    <row r="2457" spans="17:24" x14ac:dyDescent="0.25">
      <c r="Q2457" s="17"/>
      <c r="R2457" s="17"/>
      <c r="S2457" s="17"/>
      <c r="T2457" s="17"/>
      <c r="U2457" s="17"/>
      <c r="V2457" s="17"/>
      <c r="W2457" s="17"/>
      <c r="X2457" s="17"/>
    </row>
    <row r="2458" spans="17:24" x14ac:dyDescent="0.25">
      <c r="Q2458" s="17"/>
      <c r="R2458" s="17"/>
      <c r="S2458" s="17"/>
      <c r="T2458" s="17"/>
      <c r="U2458" s="17"/>
      <c r="V2458" s="17"/>
      <c r="W2458" s="17"/>
      <c r="X2458" s="17"/>
    </row>
    <row r="2459" spans="17:24" x14ac:dyDescent="0.25">
      <c r="Q2459" s="17"/>
      <c r="R2459" s="17"/>
      <c r="S2459" s="17"/>
      <c r="T2459" s="17"/>
      <c r="U2459" s="17"/>
      <c r="V2459" s="17"/>
      <c r="W2459" s="17"/>
      <c r="X2459" s="17"/>
    </row>
    <row r="2460" spans="17:24" x14ac:dyDescent="0.25">
      <c r="Q2460" s="17"/>
      <c r="R2460" s="17"/>
      <c r="S2460" s="17"/>
      <c r="T2460" s="17"/>
      <c r="U2460" s="17"/>
      <c r="V2460" s="17"/>
      <c r="W2460" s="17"/>
      <c r="X2460" s="17"/>
    </row>
    <row r="2461" spans="17:24" x14ac:dyDescent="0.25">
      <c r="Q2461" s="17"/>
      <c r="R2461" s="17"/>
      <c r="S2461" s="17"/>
      <c r="T2461" s="17"/>
      <c r="U2461" s="17"/>
      <c r="V2461" s="17"/>
      <c r="W2461" s="17"/>
      <c r="X2461" s="17"/>
    </row>
    <row r="2462" spans="17:24" x14ac:dyDescent="0.25">
      <c r="Q2462" s="17"/>
      <c r="R2462" s="17"/>
      <c r="S2462" s="17"/>
      <c r="T2462" s="17"/>
      <c r="U2462" s="17"/>
      <c r="V2462" s="17"/>
      <c r="W2462" s="17"/>
      <c r="X2462" s="17"/>
    </row>
    <row r="2463" spans="17:24" x14ac:dyDescent="0.25">
      <c r="Q2463" s="17"/>
      <c r="R2463" s="17"/>
      <c r="S2463" s="17"/>
      <c r="T2463" s="17"/>
      <c r="U2463" s="17"/>
      <c r="V2463" s="17"/>
      <c r="W2463" s="17"/>
      <c r="X2463" s="17"/>
    </row>
    <row r="2464" spans="17:24" x14ac:dyDescent="0.25">
      <c r="Q2464" s="17"/>
      <c r="R2464" s="17"/>
      <c r="S2464" s="17"/>
      <c r="T2464" s="17"/>
      <c r="U2464" s="17"/>
      <c r="V2464" s="17"/>
      <c r="W2464" s="17"/>
      <c r="X2464" s="17"/>
    </row>
    <row r="2465" spans="17:24" x14ac:dyDescent="0.25">
      <c r="Q2465" s="17"/>
      <c r="R2465" s="17"/>
      <c r="S2465" s="17"/>
      <c r="T2465" s="17"/>
      <c r="U2465" s="17"/>
      <c r="V2465" s="17"/>
      <c r="W2465" s="17"/>
      <c r="X2465" s="17"/>
    </row>
    <row r="2466" spans="17:24" x14ac:dyDescent="0.25">
      <c r="Q2466" s="17"/>
      <c r="R2466" s="17"/>
      <c r="S2466" s="17"/>
      <c r="T2466" s="17"/>
      <c r="U2466" s="17"/>
      <c r="V2466" s="17"/>
      <c r="W2466" s="17"/>
      <c r="X2466" s="17"/>
    </row>
    <row r="2467" spans="17:24" x14ac:dyDescent="0.25">
      <c r="Q2467" s="17"/>
      <c r="R2467" s="17"/>
      <c r="S2467" s="17"/>
      <c r="T2467" s="17"/>
      <c r="U2467" s="17"/>
      <c r="V2467" s="17"/>
      <c r="W2467" s="17"/>
      <c r="X2467" s="17"/>
    </row>
    <row r="2468" spans="17:24" x14ac:dyDescent="0.25">
      <c r="Q2468" s="17"/>
      <c r="R2468" s="17"/>
      <c r="S2468" s="17"/>
      <c r="T2468" s="17"/>
      <c r="U2468" s="17"/>
      <c r="V2468" s="17"/>
      <c r="W2468" s="17"/>
      <c r="X2468" s="17"/>
    </row>
    <row r="2469" spans="17:24" x14ac:dyDescent="0.25">
      <c r="Q2469" s="17"/>
      <c r="R2469" s="17"/>
      <c r="S2469" s="17"/>
      <c r="T2469" s="17"/>
      <c r="U2469" s="17"/>
      <c r="V2469" s="17"/>
      <c r="W2469" s="17"/>
      <c r="X2469" s="17"/>
    </row>
    <row r="2470" spans="17:24" x14ac:dyDescent="0.25">
      <c r="Q2470" s="17"/>
      <c r="R2470" s="17"/>
      <c r="S2470" s="17"/>
      <c r="T2470" s="17"/>
      <c r="U2470" s="17"/>
      <c r="V2470" s="17"/>
      <c r="W2470" s="17"/>
      <c r="X2470" s="17"/>
    </row>
    <row r="2471" spans="17:24" x14ac:dyDescent="0.25">
      <c r="Q2471" s="17"/>
      <c r="R2471" s="17"/>
      <c r="S2471" s="17"/>
      <c r="T2471" s="17"/>
      <c r="U2471" s="17"/>
      <c r="V2471" s="17"/>
      <c r="W2471" s="17"/>
      <c r="X2471" s="17"/>
    </row>
    <row r="2472" spans="17:24" x14ac:dyDescent="0.25">
      <c r="Q2472" s="17"/>
      <c r="R2472" s="17"/>
      <c r="S2472" s="17"/>
      <c r="T2472" s="17"/>
      <c r="U2472" s="17"/>
      <c r="V2472" s="17"/>
      <c r="W2472" s="17"/>
      <c r="X2472" s="17"/>
    </row>
    <row r="2473" spans="17:24" x14ac:dyDescent="0.25">
      <c r="Q2473" s="17"/>
      <c r="R2473" s="17"/>
      <c r="S2473" s="17"/>
      <c r="T2473" s="17"/>
      <c r="U2473" s="17"/>
      <c r="V2473" s="17"/>
      <c r="W2473" s="17"/>
      <c r="X2473" s="17"/>
    </row>
    <row r="2474" spans="17:24" x14ac:dyDescent="0.25">
      <c r="Q2474" s="17"/>
      <c r="R2474" s="17"/>
      <c r="S2474" s="17"/>
      <c r="T2474" s="17"/>
      <c r="U2474" s="17"/>
      <c r="V2474" s="17"/>
      <c r="W2474" s="17"/>
      <c r="X2474" s="17"/>
    </row>
    <row r="2475" spans="17:24" x14ac:dyDescent="0.25">
      <c r="Q2475" s="17"/>
      <c r="R2475" s="17"/>
      <c r="S2475" s="17"/>
      <c r="T2475" s="17"/>
      <c r="U2475" s="17"/>
      <c r="V2475" s="17"/>
      <c r="W2475" s="17"/>
      <c r="X2475" s="17"/>
    </row>
    <row r="2476" spans="17:24" x14ac:dyDescent="0.25">
      <c r="Q2476" s="17"/>
      <c r="R2476" s="17"/>
      <c r="S2476" s="17"/>
      <c r="T2476" s="17"/>
      <c r="U2476" s="17"/>
      <c r="V2476" s="17"/>
      <c r="W2476" s="17"/>
      <c r="X2476" s="17"/>
    </row>
    <row r="2477" spans="17:24" x14ac:dyDescent="0.25">
      <c r="Q2477" s="17"/>
      <c r="R2477" s="17"/>
      <c r="S2477" s="17"/>
      <c r="T2477" s="17"/>
      <c r="U2477" s="17"/>
      <c r="V2477" s="17"/>
      <c r="W2477" s="17"/>
      <c r="X2477" s="17"/>
    </row>
    <row r="2478" spans="17:24" x14ac:dyDescent="0.25">
      <c r="Q2478" s="17"/>
      <c r="R2478" s="17"/>
      <c r="S2478" s="17"/>
      <c r="T2478" s="17"/>
      <c r="U2478" s="17"/>
      <c r="V2478" s="17"/>
      <c r="W2478" s="17"/>
      <c r="X2478" s="17"/>
    </row>
    <row r="2479" spans="17:24" x14ac:dyDescent="0.25">
      <c r="Q2479" s="17"/>
      <c r="R2479" s="17"/>
      <c r="S2479" s="17"/>
      <c r="T2479" s="17"/>
      <c r="U2479" s="17"/>
      <c r="V2479" s="17"/>
      <c r="W2479" s="17"/>
      <c r="X2479" s="17"/>
    </row>
    <row r="2480" spans="17:24" x14ac:dyDescent="0.25">
      <c r="Q2480" s="17"/>
      <c r="R2480" s="17"/>
      <c r="S2480" s="17"/>
      <c r="T2480" s="17"/>
      <c r="U2480" s="17"/>
      <c r="V2480" s="17"/>
      <c r="W2480" s="17"/>
      <c r="X2480" s="17"/>
    </row>
    <row r="2481" spans="17:24" x14ac:dyDescent="0.25">
      <c r="Q2481" s="17"/>
      <c r="R2481" s="17"/>
      <c r="S2481" s="17"/>
      <c r="T2481" s="17"/>
      <c r="U2481" s="17"/>
      <c r="V2481" s="17"/>
      <c r="W2481" s="17"/>
      <c r="X2481" s="17"/>
    </row>
    <row r="2482" spans="17:24" x14ac:dyDescent="0.25">
      <c r="Q2482" s="17"/>
      <c r="R2482" s="17"/>
      <c r="S2482" s="17"/>
      <c r="T2482" s="17"/>
      <c r="U2482" s="17"/>
      <c r="V2482" s="17"/>
      <c r="W2482" s="17"/>
      <c r="X2482" s="17"/>
    </row>
    <row r="2483" spans="17:24" x14ac:dyDescent="0.25">
      <c r="Q2483" s="17"/>
      <c r="R2483" s="17"/>
      <c r="S2483" s="17"/>
      <c r="T2483" s="17"/>
      <c r="U2483" s="17"/>
      <c r="V2483" s="17"/>
      <c r="W2483" s="17"/>
      <c r="X2483" s="17"/>
    </row>
    <row r="2484" spans="17:24" x14ac:dyDescent="0.25">
      <c r="Q2484" s="17"/>
      <c r="R2484" s="17"/>
      <c r="S2484" s="17"/>
      <c r="T2484" s="17"/>
      <c r="U2484" s="17"/>
      <c r="V2484" s="17"/>
      <c r="W2484" s="17"/>
      <c r="X2484" s="17"/>
    </row>
    <row r="2485" spans="17:24" x14ac:dyDescent="0.25">
      <c r="Q2485" s="17"/>
      <c r="R2485" s="17"/>
      <c r="S2485" s="17"/>
      <c r="T2485" s="17"/>
      <c r="U2485" s="17"/>
      <c r="V2485" s="17"/>
      <c r="W2485" s="17"/>
      <c r="X2485" s="17"/>
    </row>
    <row r="2486" spans="17:24" x14ac:dyDescent="0.25">
      <c r="Q2486" s="17"/>
      <c r="R2486" s="17"/>
      <c r="S2486" s="17"/>
      <c r="T2486" s="17"/>
      <c r="U2486" s="17"/>
      <c r="V2486" s="17"/>
      <c r="W2486" s="17"/>
      <c r="X2486" s="17"/>
    </row>
    <row r="2487" spans="17:24" x14ac:dyDescent="0.25">
      <c r="Q2487" s="17"/>
      <c r="R2487" s="17"/>
      <c r="S2487" s="17"/>
      <c r="T2487" s="17"/>
      <c r="U2487" s="17"/>
      <c r="V2487" s="17"/>
      <c r="W2487" s="17"/>
      <c r="X2487" s="17"/>
    </row>
    <row r="2488" spans="17:24" x14ac:dyDescent="0.25">
      <c r="Q2488" s="17"/>
      <c r="R2488" s="17"/>
      <c r="S2488" s="17"/>
      <c r="T2488" s="17"/>
      <c r="U2488" s="17"/>
      <c r="V2488" s="17"/>
      <c r="W2488" s="17"/>
      <c r="X2488" s="17"/>
    </row>
    <row r="2489" spans="17:24" x14ac:dyDescent="0.25">
      <c r="Q2489" s="17"/>
      <c r="R2489" s="17"/>
      <c r="S2489" s="17"/>
      <c r="T2489" s="17"/>
      <c r="U2489" s="17"/>
      <c r="V2489" s="17"/>
      <c r="W2489" s="17"/>
      <c r="X2489" s="17"/>
    </row>
    <row r="2490" spans="17:24" x14ac:dyDescent="0.25">
      <c r="Q2490" s="17"/>
      <c r="R2490" s="17"/>
      <c r="S2490" s="17"/>
      <c r="T2490" s="17"/>
      <c r="U2490" s="17"/>
      <c r="V2490" s="17"/>
      <c r="W2490" s="17"/>
      <c r="X2490" s="17"/>
    </row>
    <row r="2491" spans="17:24" x14ac:dyDescent="0.25">
      <c r="Q2491" s="17"/>
      <c r="R2491" s="17"/>
      <c r="S2491" s="17"/>
      <c r="T2491" s="17"/>
      <c r="U2491" s="17"/>
      <c r="V2491" s="17"/>
      <c r="W2491" s="17"/>
      <c r="X2491" s="17"/>
    </row>
    <row r="2492" spans="17:24" x14ac:dyDescent="0.25">
      <c r="Q2492" s="17"/>
      <c r="R2492" s="17"/>
      <c r="S2492" s="17"/>
      <c r="T2492" s="17"/>
      <c r="U2492" s="17"/>
      <c r="V2492" s="17"/>
      <c r="W2492" s="17"/>
      <c r="X2492" s="17"/>
    </row>
    <row r="2493" spans="17:24" x14ac:dyDescent="0.25">
      <c r="Q2493" s="17"/>
      <c r="R2493" s="17"/>
      <c r="S2493" s="17"/>
      <c r="T2493" s="17"/>
      <c r="U2493" s="17"/>
      <c r="V2493" s="17"/>
      <c r="W2493" s="17"/>
      <c r="X2493" s="17"/>
    </row>
    <row r="2494" spans="17:24" x14ac:dyDescent="0.25">
      <c r="Q2494" s="17"/>
      <c r="R2494" s="17"/>
      <c r="S2494" s="17"/>
      <c r="T2494" s="17"/>
      <c r="U2494" s="17"/>
      <c r="V2494" s="17"/>
      <c r="W2494" s="17"/>
      <c r="X2494" s="17"/>
    </row>
    <row r="2495" spans="17:24" x14ac:dyDescent="0.25">
      <c r="Q2495" s="17"/>
      <c r="R2495" s="17"/>
      <c r="S2495" s="17"/>
      <c r="T2495" s="17"/>
      <c r="U2495" s="17"/>
      <c r="V2495" s="17"/>
      <c r="W2495" s="17"/>
      <c r="X2495" s="17"/>
    </row>
    <row r="2496" spans="17:24" x14ac:dyDescent="0.25">
      <c r="Q2496" s="17"/>
      <c r="R2496" s="17"/>
      <c r="S2496" s="17"/>
      <c r="T2496" s="17"/>
      <c r="U2496" s="17"/>
      <c r="V2496" s="17"/>
      <c r="W2496" s="17"/>
      <c r="X2496" s="17"/>
    </row>
    <row r="2497" spans="17:24" x14ac:dyDescent="0.25">
      <c r="Q2497" s="17"/>
      <c r="R2497" s="17"/>
      <c r="S2497" s="17"/>
      <c r="T2497" s="17"/>
      <c r="U2497" s="17"/>
      <c r="V2497" s="17"/>
      <c r="W2497" s="17"/>
      <c r="X2497" s="17"/>
    </row>
    <row r="2498" spans="17:24" x14ac:dyDescent="0.25">
      <c r="Q2498" s="17"/>
      <c r="R2498" s="17"/>
      <c r="S2498" s="17"/>
      <c r="T2498" s="17"/>
      <c r="U2498" s="17"/>
      <c r="V2498" s="17"/>
      <c r="W2498" s="17"/>
      <c r="X2498" s="17"/>
    </row>
    <row r="2499" spans="17:24" x14ac:dyDescent="0.25">
      <c r="Q2499" s="17"/>
      <c r="R2499" s="17"/>
      <c r="S2499" s="17"/>
      <c r="T2499" s="17"/>
      <c r="U2499" s="17"/>
      <c r="V2499" s="17"/>
      <c r="W2499" s="17"/>
      <c r="X2499" s="17"/>
    </row>
    <row r="2500" spans="17:24" x14ac:dyDescent="0.25">
      <c r="Q2500" s="17"/>
      <c r="R2500" s="17"/>
      <c r="S2500" s="17"/>
      <c r="T2500" s="17"/>
      <c r="U2500" s="17"/>
      <c r="V2500" s="17"/>
      <c r="W2500" s="17"/>
      <c r="X2500" s="17"/>
    </row>
    <row r="2501" spans="17:24" x14ac:dyDescent="0.25">
      <c r="Q2501" s="17"/>
      <c r="R2501" s="17"/>
      <c r="S2501" s="17"/>
      <c r="T2501" s="17"/>
      <c r="U2501" s="17"/>
      <c r="V2501" s="17"/>
      <c r="W2501" s="17"/>
      <c r="X2501" s="17"/>
    </row>
    <row r="2502" spans="17:24" x14ac:dyDescent="0.25">
      <c r="Q2502" s="17"/>
      <c r="R2502" s="17"/>
      <c r="S2502" s="17"/>
      <c r="T2502" s="17"/>
      <c r="U2502" s="17"/>
      <c r="V2502" s="17"/>
      <c r="W2502" s="17"/>
      <c r="X2502" s="17"/>
    </row>
    <row r="2503" spans="17:24" x14ac:dyDescent="0.25">
      <c r="Q2503" s="17"/>
      <c r="R2503" s="17"/>
      <c r="S2503" s="17"/>
      <c r="T2503" s="17"/>
      <c r="U2503" s="17"/>
      <c r="V2503" s="17"/>
      <c r="W2503" s="17"/>
      <c r="X2503" s="17"/>
    </row>
    <row r="2504" spans="17:24" x14ac:dyDescent="0.25">
      <c r="Q2504" s="17"/>
      <c r="R2504" s="17"/>
      <c r="S2504" s="17"/>
      <c r="T2504" s="17"/>
      <c r="U2504" s="17"/>
      <c r="V2504" s="17"/>
      <c r="W2504" s="17"/>
      <c r="X2504" s="17"/>
    </row>
    <row r="2505" spans="17:24" x14ac:dyDescent="0.25">
      <c r="Q2505" s="17"/>
      <c r="R2505" s="17"/>
      <c r="S2505" s="17"/>
      <c r="T2505" s="17"/>
      <c r="U2505" s="17"/>
      <c r="V2505" s="17"/>
      <c r="W2505" s="17"/>
      <c r="X2505" s="17"/>
    </row>
    <row r="2506" spans="17:24" x14ac:dyDescent="0.25">
      <c r="Q2506" s="17"/>
      <c r="R2506" s="17"/>
      <c r="S2506" s="17"/>
      <c r="T2506" s="17"/>
      <c r="U2506" s="17"/>
      <c r="V2506" s="17"/>
      <c r="W2506" s="17"/>
      <c r="X2506" s="17"/>
    </row>
    <row r="2507" spans="17:24" x14ac:dyDescent="0.25">
      <c r="Q2507" s="17"/>
      <c r="R2507" s="17"/>
      <c r="S2507" s="17"/>
      <c r="T2507" s="17"/>
      <c r="U2507" s="17"/>
      <c r="V2507" s="17"/>
      <c r="W2507" s="17"/>
      <c r="X2507" s="17"/>
    </row>
    <row r="2508" spans="17:24" x14ac:dyDescent="0.25">
      <c r="Q2508" s="17"/>
      <c r="R2508" s="17"/>
      <c r="S2508" s="17"/>
      <c r="T2508" s="17"/>
      <c r="U2508" s="17"/>
      <c r="V2508" s="17"/>
      <c r="W2508" s="17"/>
      <c r="X2508" s="17"/>
    </row>
    <row r="2509" spans="17:24" x14ac:dyDescent="0.25">
      <c r="Q2509" s="17"/>
      <c r="R2509" s="17"/>
      <c r="S2509" s="17"/>
      <c r="T2509" s="17"/>
      <c r="U2509" s="17"/>
      <c r="V2509" s="17"/>
      <c r="W2509" s="17"/>
      <c r="X2509" s="17"/>
    </row>
    <row r="2510" spans="17:24" x14ac:dyDescent="0.25">
      <c r="Q2510" s="17"/>
      <c r="R2510" s="17"/>
      <c r="S2510" s="17"/>
      <c r="T2510" s="17"/>
      <c r="U2510" s="17"/>
      <c r="V2510" s="17"/>
      <c r="W2510" s="17"/>
      <c r="X2510" s="17"/>
    </row>
    <row r="2511" spans="17:24" x14ac:dyDescent="0.25">
      <c r="Q2511" s="17"/>
      <c r="R2511" s="17"/>
      <c r="S2511" s="17"/>
      <c r="T2511" s="17"/>
      <c r="U2511" s="17"/>
      <c r="V2511" s="17"/>
      <c r="W2511" s="17"/>
      <c r="X2511" s="17"/>
    </row>
    <row r="2512" spans="17:24" x14ac:dyDescent="0.25">
      <c r="Q2512" s="17"/>
      <c r="R2512" s="17"/>
      <c r="S2512" s="17"/>
      <c r="T2512" s="17"/>
      <c r="U2512" s="17"/>
      <c r="V2512" s="17"/>
      <c r="W2512" s="17"/>
      <c r="X2512" s="17"/>
    </row>
    <row r="2513" spans="17:24" x14ac:dyDescent="0.25">
      <c r="Q2513" s="17"/>
      <c r="R2513" s="17"/>
      <c r="S2513" s="17"/>
      <c r="T2513" s="17"/>
      <c r="U2513" s="17"/>
      <c r="V2513" s="17"/>
      <c r="W2513" s="17"/>
      <c r="X2513" s="17"/>
    </row>
    <row r="2514" spans="17:24" x14ac:dyDescent="0.25">
      <c r="Q2514" s="17"/>
      <c r="R2514" s="17"/>
      <c r="S2514" s="17"/>
      <c r="T2514" s="17"/>
      <c r="U2514" s="17"/>
      <c r="V2514" s="17"/>
      <c r="W2514" s="17"/>
      <c r="X2514" s="17"/>
    </row>
    <row r="2515" spans="17:24" x14ac:dyDescent="0.25">
      <c r="Q2515" s="17"/>
      <c r="R2515" s="17"/>
      <c r="S2515" s="17"/>
      <c r="T2515" s="17"/>
      <c r="U2515" s="17"/>
      <c r="V2515" s="17"/>
      <c r="W2515" s="17"/>
      <c r="X2515" s="17"/>
    </row>
    <row r="2516" spans="17:24" x14ac:dyDescent="0.25">
      <c r="Q2516" s="17"/>
      <c r="R2516" s="17"/>
      <c r="S2516" s="17"/>
      <c r="T2516" s="17"/>
      <c r="U2516" s="17"/>
      <c r="V2516" s="17"/>
      <c r="W2516" s="17"/>
      <c r="X2516" s="17"/>
    </row>
    <row r="2517" spans="17:24" x14ac:dyDescent="0.25">
      <c r="Q2517" s="17"/>
      <c r="R2517" s="17"/>
      <c r="S2517" s="17"/>
      <c r="T2517" s="17"/>
      <c r="U2517" s="17"/>
      <c r="V2517" s="17"/>
      <c r="W2517" s="17"/>
      <c r="X2517" s="17"/>
    </row>
    <row r="2518" spans="17:24" x14ac:dyDescent="0.25">
      <c r="Q2518" s="17"/>
      <c r="R2518" s="17"/>
      <c r="S2518" s="17"/>
      <c r="T2518" s="17"/>
      <c r="U2518" s="17"/>
      <c r="V2518" s="17"/>
      <c r="W2518" s="17"/>
      <c r="X2518" s="17"/>
    </row>
    <row r="2519" spans="17:24" x14ac:dyDescent="0.25">
      <c r="Q2519" s="17"/>
      <c r="R2519" s="17"/>
      <c r="S2519" s="17"/>
      <c r="T2519" s="17"/>
      <c r="U2519" s="17"/>
      <c r="V2519" s="17"/>
      <c r="W2519" s="17"/>
      <c r="X2519" s="17"/>
    </row>
    <row r="2520" spans="17:24" x14ac:dyDescent="0.25">
      <c r="Q2520" s="17"/>
      <c r="R2520" s="17"/>
      <c r="S2520" s="17"/>
      <c r="T2520" s="17"/>
      <c r="U2520" s="17"/>
      <c r="V2520" s="17"/>
      <c r="W2520" s="17"/>
      <c r="X2520" s="17"/>
    </row>
    <row r="2521" spans="17:24" x14ac:dyDescent="0.25">
      <c r="Q2521" s="17"/>
      <c r="R2521" s="17"/>
      <c r="S2521" s="17"/>
      <c r="T2521" s="17"/>
      <c r="U2521" s="17"/>
      <c r="V2521" s="17"/>
      <c r="W2521" s="17"/>
      <c r="X2521" s="17"/>
    </row>
    <row r="2522" spans="17:24" x14ac:dyDescent="0.25">
      <c r="Q2522" s="17"/>
      <c r="R2522" s="17"/>
      <c r="S2522" s="17"/>
      <c r="T2522" s="17"/>
      <c r="U2522" s="17"/>
      <c r="V2522" s="17"/>
      <c r="W2522" s="17"/>
      <c r="X2522" s="17"/>
    </row>
    <row r="2523" spans="17:24" x14ac:dyDescent="0.25">
      <c r="Q2523" s="17"/>
      <c r="R2523" s="17"/>
      <c r="S2523" s="17"/>
      <c r="T2523" s="17"/>
      <c r="U2523" s="17"/>
      <c r="V2523" s="17"/>
      <c r="W2523" s="17"/>
      <c r="X2523" s="17"/>
    </row>
    <row r="2524" spans="17:24" x14ac:dyDescent="0.25">
      <c r="Q2524" s="17"/>
      <c r="R2524" s="17"/>
      <c r="S2524" s="17"/>
      <c r="T2524" s="17"/>
      <c r="U2524" s="17"/>
      <c r="V2524" s="17"/>
      <c r="W2524" s="17"/>
      <c r="X2524" s="17"/>
    </row>
    <row r="2525" spans="17:24" x14ac:dyDescent="0.25">
      <c r="Q2525" s="17"/>
      <c r="R2525" s="17"/>
      <c r="S2525" s="17"/>
      <c r="T2525" s="17"/>
      <c r="U2525" s="17"/>
      <c r="V2525" s="17"/>
      <c r="W2525" s="17"/>
      <c r="X2525" s="17"/>
    </row>
    <row r="2526" spans="17:24" x14ac:dyDescent="0.25">
      <c r="Q2526" s="17"/>
      <c r="R2526" s="17"/>
      <c r="S2526" s="17"/>
      <c r="T2526" s="17"/>
      <c r="U2526" s="17"/>
      <c r="V2526" s="17"/>
      <c r="W2526" s="17"/>
      <c r="X2526" s="17"/>
    </row>
    <row r="2527" spans="17:24" x14ac:dyDescent="0.25">
      <c r="Q2527" s="17"/>
      <c r="R2527" s="17"/>
      <c r="S2527" s="17"/>
      <c r="T2527" s="17"/>
      <c r="U2527" s="17"/>
      <c r="V2527" s="17"/>
      <c r="W2527" s="17"/>
      <c r="X2527" s="17"/>
    </row>
    <row r="2528" spans="17:24" x14ac:dyDescent="0.25">
      <c r="Q2528" s="17"/>
      <c r="R2528" s="17"/>
      <c r="S2528" s="17"/>
      <c r="T2528" s="17"/>
      <c r="U2528" s="17"/>
      <c r="V2528" s="17"/>
      <c r="W2528" s="17"/>
      <c r="X2528" s="17"/>
    </row>
    <row r="2529" spans="17:24" x14ac:dyDescent="0.25">
      <c r="Q2529" s="17"/>
      <c r="R2529" s="17"/>
      <c r="S2529" s="17"/>
      <c r="T2529" s="17"/>
      <c r="U2529" s="17"/>
      <c r="V2529" s="17"/>
      <c r="W2529" s="17"/>
      <c r="X2529" s="17"/>
    </row>
    <row r="2530" spans="17:24" x14ac:dyDescent="0.25">
      <c r="Q2530" s="17"/>
      <c r="R2530" s="17"/>
      <c r="S2530" s="17"/>
      <c r="T2530" s="17"/>
      <c r="U2530" s="17"/>
      <c r="V2530" s="17"/>
      <c r="W2530" s="17"/>
      <c r="X2530" s="17"/>
    </row>
    <row r="2531" spans="17:24" x14ac:dyDescent="0.25">
      <c r="Q2531" s="17"/>
      <c r="R2531" s="17"/>
      <c r="S2531" s="17"/>
      <c r="T2531" s="17"/>
      <c r="U2531" s="17"/>
      <c r="V2531" s="17"/>
      <c r="W2531" s="17"/>
      <c r="X2531" s="17"/>
    </row>
    <row r="2532" spans="17:24" x14ac:dyDescent="0.25">
      <c r="Q2532" s="17"/>
      <c r="R2532" s="17"/>
      <c r="S2532" s="17"/>
      <c r="T2532" s="17"/>
      <c r="U2532" s="17"/>
      <c r="V2532" s="17"/>
      <c r="W2532" s="17"/>
      <c r="X2532" s="17"/>
    </row>
    <row r="2533" spans="17:24" x14ac:dyDescent="0.25">
      <c r="Q2533" s="17"/>
      <c r="R2533" s="17"/>
      <c r="S2533" s="17"/>
      <c r="T2533" s="17"/>
      <c r="U2533" s="17"/>
      <c r="V2533" s="17"/>
      <c r="W2533" s="17"/>
      <c r="X2533" s="17"/>
    </row>
    <row r="2534" spans="17:24" x14ac:dyDescent="0.25">
      <c r="Q2534" s="17"/>
      <c r="R2534" s="17"/>
      <c r="S2534" s="17"/>
      <c r="T2534" s="17"/>
      <c r="U2534" s="17"/>
      <c r="V2534" s="17"/>
      <c r="W2534" s="17"/>
      <c r="X2534" s="17"/>
    </row>
    <row r="2535" spans="17:24" x14ac:dyDescent="0.25">
      <c r="Q2535" s="17"/>
      <c r="R2535" s="17"/>
      <c r="S2535" s="17"/>
      <c r="T2535" s="17"/>
      <c r="U2535" s="17"/>
      <c r="V2535" s="17"/>
      <c r="W2535" s="17"/>
      <c r="X2535" s="17"/>
    </row>
    <row r="2536" spans="17:24" x14ac:dyDescent="0.25">
      <c r="Q2536" s="17"/>
      <c r="R2536" s="17"/>
      <c r="S2536" s="17"/>
      <c r="T2536" s="17"/>
      <c r="U2536" s="17"/>
      <c r="V2536" s="17"/>
      <c r="W2536" s="17"/>
      <c r="X2536" s="17"/>
    </row>
    <row r="2537" spans="17:24" x14ac:dyDescent="0.25">
      <c r="Q2537" s="17"/>
      <c r="R2537" s="17"/>
      <c r="S2537" s="17"/>
      <c r="T2537" s="17"/>
      <c r="U2537" s="17"/>
      <c r="V2537" s="17"/>
      <c r="W2537" s="17"/>
      <c r="X2537" s="17"/>
    </row>
    <row r="2538" spans="17:24" x14ac:dyDescent="0.25">
      <c r="Q2538" s="17"/>
      <c r="R2538" s="17"/>
      <c r="S2538" s="17"/>
      <c r="T2538" s="17"/>
      <c r="U2538" s="17"/>
      <c r="V2538" s="17"/>
      <c r="W2538" s="17"/>
      <c r="X2538" s="17"/>
    </row>
    <row r="2539" spans="17:24" x14ac:dyDescent="0.25">
      <c r="Q2539" s="17"/>
      <c r="R2539" s="17"/>
      <c r="S2539" s="17"/>
      <c r="T2539" s="17"/>
      <c r="U2539" s="17"/>
      <c r="V2539" s="17"/>
      <c r="W2539" s="17"/>
      <c r="X2539" s="17"/>
    </row>
    <row r="2540" spans="17:24" x14ac:dyDescent="0.25">
      <c r="Q2540" s="17"/>
      <c r="R2540" s="17"/>
      <c r="S2540" s="17"/>
      <c r="T2540" s="17"/>
      <c r="U2540" s="17"/>
      <c r="V2540" s="17"/>
      <c r="W2540" s="17"/>
      <c r="X2540" s="17"/>
    </row>
    <row r="2541" spans="17:24" x14ac:dyDescent="0.25">
      <c r="Q2541" s="17"/>
      <c r="R2541" s="17"/>
      <c r="S2541" s="17"/>
      <c r="T2541" s="17"/>
      <c r="U2541" s="17"/>
      <c r="V2541" s="17"/>
      <c r="W2541" s="17"/>
      <c r="X2541" s="17"/>
    </row>
    <row r="2542" spans="17:24" x14ac:dyDescent="0.25">
      <c r="Q2542" s="17"/>
      <c r="R2542" s="17"/>
      <c r="S2542" s="17"/>
      <c r="T2542" s="17"/>
      <c r="U2542" s="17"/>
      <c r="V2542" s="17"/>
      <c r="W2542" s="17"/>
      <c r="X2542" s="17"/>
    </row>
    <row r="2543" spans="17:24" x14ac:dyDescent="0.25">
      <c r="Q2543" s="17"/>
      <c r="R2543" s="17"/>
      <c r="S2543" s="17"/>
      <c r="T2543" s="17"/>
      <c r="U2543" s="17"/>
      <c r="V2543" s="17"/>
      <c r="W2543" s="17"/>
      <c r="X2543" s="17"/>
    </row>
    <row r="2544" spans="17:24" x14ac:dyDescent="0.25">
      <c r="Q2544" s="17"/>
      <c r="R2544" s="17"/>
      <c r="S2544" s="17"/>
      <c r="T2544" s="17"/>
      <c r="U2544" s="17"/>
      <c r="V2544" s="17"/>
      <c r="W2544" s="17"/>
      <c r="X2544" s="17"/>
    </row>
    <row r="2545" spans="17:24" x14ac:dyDescent="0.25">
      <c r="Q2545" s="17"/>
      <c r="R2545" s="17"/>
      <c r="S2545" s="17"/>
      <c r="T2545" s="17"/>
      <c r="U2545" s="17"/>
      <c r="V2545" s="17"/>
      <c r="W2545" s="17"/>
      <c r="X2545" s="17"/>
    </row>
    <row r="2546" spans="17:24" x14ac:dyDescent="0.25">
      <c r="Q2546" s="17"/>
      <c r="R2546" s="17"/>
      <c r="S2546" s="17"/>
      <c r="T2546" s="17"/>
      <c r="U2546" s="17"/>
      <c r="V2546" s="17"/>
      <c r="W2546" s="17"/>
      <c r="X2546" s="17"/>
    </row>
    <row r="2547" spans="17:24" x14ac:dyDescent="0.25">
      <c r="Q2547" s="17"/>
      <c r="R2547" s="17"/>
      <c r="S2547" s="17"/>
      <c r="T2547" s="17"/>
      <c r="U2547" s="17"/>
      <c r="V2547" s="17"/>
      <c r="W2547" s="17"/>
      <c r="X2547" s="17"/>
    </row>
    <row r="2548" spans="17:24" x14ac:dyDescent="0.25">
      <c r="Q2548" s="17"/>
      <c r="R2548" s="17"/>
      <c r="S2548" s="17"/>
      <c r="T2548" s="17"/>
      <c r="U2548" s="17"/>
      <c r="V2548" s="17"/>
      <c r="W2548" s="17"/>
      <c r="X2548" s="17"/>
    </row>
    <row r="2549" spans="17:24" x14ac:dyDescent="0.25">
      <c r="Q2549" s="17"/>
      <c r="R2549" s="17"/>
      <c r="S2549" s="17"/>
      <c r="T2549" s="17"/>
      <c r="U2549" s="17"/>
      <c r="V2549" s="17"/>
      <c r="W2549" s="17"/>
      <c r="X2549" s="17"/>
    </row>
    <row r="2550" spans="17:24" x14ac:dyDescent="0.25">
      <c r="Q2550" s="17"/>
      <c r="R2550" s="17"/>
      <c r="S2550" s="17"/>
      <c r="T2550" s="17"/>
      <c r="U2550" s="17"/>
      <c r="V2550" s="17"/>
      <c r="W2550" s="17"/>
      <c r="X2550" s="17"/>
    </row>
    <row r="2551" spans="17:24" x14ac:dyDescent="0.25">
      <c r="Q2551" s="17"/>
      <c r="R2551" s="17"/>
      <c r="S2551" s="17"/>
      <c r="T2551" s="17"/>
      <c r="U2551" s="17"/>
      <c r="V2551" s="17"/>
      <c r="W2551" s="17"/>
      <c r="X2551" s="17"/>
    </row>
    <row r="2552" spans="17:24" x14ac:dyDescent="0.25">
      <c r="Q2552" s="17"/>
      <c r="R2552" s="17"/>
      <c r="S2552" s="17"/>
      <c r="T2552" s="17"/>
      <c r="U2552" s="17"/>
      <c r="V2552" s="17"/>
      <c r="W2552" s="17"/>
      <c r="X2552" s="17"/>
    </row>
    <row r="2553" spans="17:24" x14ac:dyDescent="0.25">
      <c r="Q2553" s="17"/>
      <c r="R2553" s="17"/>
      <c r="S2553" s="17"/>
      <c r="T2553" s="17"/>
      <c r="U2553" s="17"/>
      <c r="V2553" s="17"/>
      <c r="W2553" s="17"/>
      <c r="X2553" s="17"/>
    </row>
    <row r="2554" spans="17:24" x14ac:dyDescent="0.25">
      <c r="Q2554" s="17"/>
      <c r="R2554" s="17"/>
      <c r="S2554" s="17"/>
      <c r="T2554" s="17"/>
      <c r="U2554" s="17"/>
      <c r="V2554" s="17"/>
      <c r="W2554" s="17"/>
      <c r="X2554" s="17"/>
    </row>
    <row r="2555" spans="17:24" x14ac:dyDescent="0.25">
      <c r="Q2555" s="17"/>
      <c r="R2555" s="17"/>
      <c r="S2555" s="17"/>
      <c r="T2555" s="17"/>
      <c r="U2555" s="17"/>
      <c r="V2555" s="17"/>
      <c r="W2555" s="17"/>
      <c r="X2555" s="17"/>
    </row>
    <row r="2556" spans="17:24" x14ac:dyDescent="0.25">
      <c r="Q2556" s="17"/>
      <c r="R2556" s="17"/>
      <c r="S2556" s="17"/>
      <c r="T2556" s="17"/>
      <c r="U2556" s="17"/>
      <c r="V2556" s="17"/>
      <c r="W2556" s="17"/>
      <c r="X2556" s="17"/>
    </row>
    <row r="2557" spans="17:24" x14ac:dyDescent="0.25">
      <c r="Q2557" s="17"/>
      <c r="R2557" s="17"/>
      <c r="S2557" s="17"/>
      <c r="T2557" s="17"/>
      <c r="U2557" s="17"/>
      <c r="V2557" s="17"/>
      <c r="W2557" s="17"/>
      <c r="X2557" s="17"/>
    </row>
    <row r="2558" spans="17:24" x14ac:dyDescent="0.25">
      <c r="Q2558" s="17"/>
      <c r="R2558" s="17"/>
      <c r="S2558" s="17"/>
      <c r="T2558" s="17"/>
      <c r="U2558" s="17"/>
      <c r="V2558" s="17"/>
      <c r="W2558" s="17"/>
      <c r="X2558" s="17"/>
    </row>
    <row r="2559" spans="17:24" x14ac:dyDescent="0.25">
      <c r="Q2559" s="17"/>
      <c r="R2559" s="17"/>
      <c r="S2559" s="17"/>
      <c r="T2559" s="17"/>
      <c r="U2559" s="17"/>
      <c r="V2559" s="17"/>
      <c r="W2559" s="17"/>
      <c r="X2559" s="17"/>
    </row>
    <row r="2560" spans="17:24" x14ac:dyDescent="0.25">
      <c r="Q2560" s="17"/>
      <c r="R2560" s="17"/>
      <c r="S2560" s="17"/>
      <c r="T2560" s="17"/>
      <c r="U2560" s="17"/>
      <c r="V2560" s="17"/>
      <c r="W2560" s="17"/>
      <c r="X2560" s="17"/>
    </row>
    <row r="2561" spans="17:24" x14ac:dyDescent="0.25">
      <c r="Q2561" s="17"/>
      <c r="R2561" s="17"/>
      <c r="S2561" s="17"/>
      <c r="T2561" s="17"/>
      <c r="U2561" s="17"/>
      <c r="V2561" s="17"/>
      <c r="W2561" s="17"/>
      <c r="X2561" s="17"/>
    </row>
    <row r="2562" spans="17:24" x14ac:dyDescent="0.25">
      <c r="Q2562" s="17"/>
      <c r="R2562" s="17"/>
      <c r="S2562" s="17"/>
      <c r="T2562" s="17"/>
      <c r="U2562" s="17"/>
      <c r="V2562" s="17"/>
      <c r="W2562" s="17"/>
      <c r="X2562" s="17"/>
    </row>
    <row r="2563" spans="17:24" x14ac:dyDescent="0.25">
      <c r="Q2563" s="17"/>
      <c r="R2563" s="17"/>
      <c r="S2563" s="17"/>
      <c r="T2563" s="17"/>
      <c r="U2563" s="17"/>
      <c r="V2563" s="17"/>
      <c r="W2563" s="17"/>
      <c r="X2563" s="17"/>
    </row>
    <row r="2564" spans="17:24" x14ac:dyDescent="0.25">
      <c r="Q2564" s="17"/>
      <c r="R2564" s="17"/>
      <c r="S2564" s="17"/>
      <c r="T2564" s="17"/>
      <c r="U2564" s="17"/>
      <c r="V2564" s="17"/>
      <c r="W2564" s="17"/>
      <c r="X2564" s="17"/>
    </row>
    <row r="2565" spans="17:24" x14ac:dyDescent="0.25">
      <c r="Q2565" s="17"/>
      <c r="R2565" s="17"/>
      <c r="S2565" s="17"/>
      <c r="T2565" s="17"/>
      <c r="U2565" s="17"/>
      <c r="V2565" s="17"/>
      <c r="W2565" s="17"/>
      <c r="X2565" s="17"/>
    </row>
    <row r="2566" spans="17:24" x14ac:dyDescent="0.25">
      <c r="Q2566" s="17"/>
      <c r="R2566" s="17"/>
      <c r="S2566" s="17"/>
      <c r="T2566" s="17"/>
      <c r="U2566" s="17"/>
      <c r="V2566" s="17"/>
      <c r="W2566" s="17"/>
      <c r="X2566" s="17"/>
    </row>
    <row r="2567" spans="17:24" x14ac:dyDescent="0.25">
      <c r="Q2567" s="17"/>
      <c r="R2567" s="17"/>
      <c r="S2567" s="17"/>
      <c r="T2567" s="17"/>
      <c r="U2567" s="17"/>
      <c r="V2567" s="17"/>
      <c r="W2567" s="17"/>
      <c r="X2567" s="17"/>
    </row>
    <row r="2568" spans="17:24" x14ac:dyDescent="0.25">
      <c r="Q2568" s="17"/>
      <c r="R2568" s="17"/>
      <c r="S2568" s="17"/>
      <c r="T2568" s="17"/>
      <c r="U2568" s="17"/>
      <c r="V2568" s="17"/>
      <c r="W2568" s="17"/>
      <c r="X2568" s="17"/>
    </row>
    <row r="2569" spans="17:24" x14ac:dyDescent="0.25">
      <c r="Q2569" s="17"/>
      <c r="R2569" s="17"/>
      <c r="S2569" s="17"/>
      <c r="T2569" s="17"/>
      <c r="U2569" s="17"/>
      <c r="V2569" s="17"/>
      <c r="W2569" s="17"/>
      <c r="X2569" s="17"/>
    </row>
    <row r="2570" spans="17:24" x14ac:dyDescent="0.25">
      <c r="Q2570" s="17"/>
      <c r="R2570" s="17"/>
      <c r="S2570" s="17"/>
      <c r="T2570" s="17"/>
      <c r="U2570" s="17"/>
      <c r="V2570" s="17"/>
      <c r="W2570" s="17"/>
      <c r="X2570" s="17"/>
    </row>
    <row r="2571" spans="17:24" x14ac:dyDescent="0.25">
      <c r="Q2571" s="17"/>
      <c r="R2571" s="17"/>
      <c r="S2571" s="17"/>
      <c r="T2571" s="17"/>
      <c r="U2571" s="17"/>
      <c r="V2571" s="17"/>
      <c r="W2571" s="17"/>
      <c r="X2571" s="17"/>
    </row>
    <row r="2572" spans="17:24" x14ac:dyDescent="0.25">
      <c r="Q2572" s="17"/>
      <c r="R2572" s="17"/>
      <c r="S2572" s="17"/>
      <c r="T2572" s="17"/>
      <c r="U2572" s="17"/>
      <c r="V2572" s="17"/>
      <c r="W2572" s="17"/>
      <c r="X2572" s="17"/>
    </row>
    <row r="2573" spans="17:24" x14ac:dyDescent="0.25">
      <c r="Q2573" s="17"/>
      <c r="R2573" s="17"/>
      <c r="S2573" s="17"/>
      <c r="T2573" s="17"/>
      <c r="U2573" s="17"/>
      <c r="V2573" s="17"/>
      <c r="W2573" s="17"/>
      <c r="X2573" s="17"/>
    </row>
    <row r="2574" spans="17:24" x14ac:dyDescent="0.25">
      <c r="Q2574" s="17"/>
      <c r="R2574" s="17"/>
      <c r="S2574" s="17"/>
      <c r="T2574" s="17"/>
      <c r="U2574" s="17"/>
      <c r="V2574" s="17"/>
      <c r="W2574" s="17"/>
      <c r="X2574" s="17"/>
    </row>
    <row r="2575" spans="17:24" x14ac:dyDescent="0.25">
      <c r="Q2575" s="17"/>
      <c r="R2575" s="17"/>
      <c r="S2575" s="17"/>
      <c r="T2575" s="17"/>
      <c r="U2575" s="17"/>
      <c r="V2575" s="17"/>
      <c r="W2575" s="17"/>
      <c r="X2575" s="17"/>
    </row>
    <row r="2576" spans="17:24" x14ac:dyDescent="0.25">
      <c r="Q2576" s="17"/>
      <c r="R2576" s="17"/>
      <c r="S2576" s="17"/>
      <c r="T2576" s="17"/>
      <c r="U2576" s="17"/>
      <c r="V2576" s="17"/>
      <c r="W2576" s="17"/>
      <c r="X2576" s="17"/>
    </row>
    <row r="2577" spans="17:24" x14ac:dyDescent="0.25">
      <c r="Q2577" s="17"/>
      <c r="R2577" s="17"/>
      <c r="S2577" s="17"/>
      <c r="T2577" s="17"/>
      <c r="U2577" s="17"/>
      <c r="V2577" s="17"/>
      <c r="W2577" s="17"/>
      <c r="X2577" s="17"/>
    </row>
    <row r="2578" spans="17:24" x14ac:dyDescent="0.25">
      <c r="Q2578" s="17"/>
      <c r="R2578" s="17"/>
      <c r="S2578" s="17"/>
      <c r="T2578" s="17"/>
      <c r="U2578" s="17"/>
      <c r="V2578" s="17"/>
      <c r="W2578" s="17"/>
      <c r="X2578" s="17"/>
    </row>
    <row r="2579" spans="17:24" x14ac:dyDescent="0.25">
      <c r="Q2579" s="17"/>
      <c r="R2579" s="17"/>
      <c r="S2579" s="17"/>
      <c r="T2579" s="17"/>
      <c r="U2579" s="17"/>
      <c r="V2579" s="17"/>
      <c r="W2579" s="17"/>
      <c r="X2579" s="17"/>
    </row>
    <row r="2580" spans="17:24" x14ac:dyDescent="0.25">
      <c r="Q2580" s="17"/>
      <c r="R2580" s="17"/>
      <c r="S2580" s="17"/>
      <c r="T2580" s="17"/>
      <c r="U2580" s="17"/>
      <c r="V2580" s="17"/>
      <c r="W2580" s="17"/>
      <c r="X2580" s="17"/>
    </row>
    <row r="2581" spans="17:24" x14ac:dyDescent="0.25">
      <c r="Q2581" s="17"/>
      <c r="R2581" s="17"/>
      <c r="S2581" s="17"/>
      <c r="T2581" s="17"/>
      <c r="U2581" s="17"/>
      <c r="V2581" s="17"/>
      <c r="W2581" s="17"/>
      <c r="X2581" s="17"/>
    </row>
    <row r="2582" spans="17:24" x14ac:dyDescent="0.25">
      <c r="Q2582" s="17"/>
      <c r="R2582" s="17"/>
      <c r="S2582" s="17"/>
      <c r="T2582" s="17"/>
      <c r="U2582" s="17"/>
      <c r="V2582" s="17"/>
      <c r="W2582" s="17"/>
      <c r="X2582" s="17"/>
    </row>
    <row r="2583" spans="17:24" x14ac:dyDescent="0.25">
      <c r="Q2583" s="17"/>
      <c r="R2583" s="17"/>
      <c r="S2583" s="17"/>
      <c r="T2583" s="17"/>
      <c r="U2583" s="17"/>
      <c r="V2583" s="17"/>
      <c r="W2583" s="17"/>
      <c r="X2583" s="17"/>
    </row>
    <row r="2584" spans="17:24" x14ac:dyDescent="0.25">
      <c r="Q2584" s="17"/>
      <c r="R2584" s="17"/>
      <c r="S2584" s="17"/>
      <c r="T2584" s="17"/>
      <c r="U2584" s="17"/>
      <c r="V2584" s="17"/>
      <c r="W2584" s="17"/>
      <c r="X2584" s="17"/>
    </row>
    <row r="2585" spans="17:24" x14ac:dyDescent="0.25">
      <c r="Q2585" s="17"/>
      <c r="R2585" s="17"/>
      <c r="S2585" s="17"/>
      <c r="T2585" s="17"/>
      <c r="U2585" s="17"/>
      <c r="V2585" s="17"/>
      <c r="W2585" s="17"/>
      <c r="X2585" s="17"/>
    </row>
    <row r="2586" spans="17:24" x14ac:dyDescent="0.25">
      <c r="Q2586" s="17"/>
      <c r="R2586" s="17"/>
      <c r="S2586" s="17"/>
      <c r="T2586" s="17"/>
      <c r="U2586" s="17"/>
      <c r="V2586" s="17"/>
      <c r="W2586" s="17"/>
      <c r="X2586" s="17"/>
    </row>
    <row r="2587" spans="17:24" x14ac:dyDescent="0.25">
      <c r="Q2587" s="17"/>
      <c r="R2587" s="17"/>
      <c r="S2587" s="17"/>
      <c r="T2587" s="17"/>
      <c r="U2587" s="17"/>
      <c r="V2587" s="17"/>
      <c r="W2587" s="17"/>
      <c r="X2587" s="17"/>
    </row>
    <row r="2588" spans="17:24" x14ac:dyDescent="0.25">
      <c r="Q2588" s="17"/>
      <c r="R2588" s="17"/>
      <c r="S2588" s="17"/>
      <c r="T2588" s="17"/>
      <c r="U2588" s="17"/>
      <c r="V2588" s="17"/>
      <c r="W2588" s="17"/>
      <c r="X2588" s="17"/>
    </row>
    <row r="2589" spans="17:24" x14ac:dyDescent="0.25">
      <c r="Q2589" s="17"/>
      <c r="R2589" s="17"/>
      <c r="S2589" s="17"/>
      <c r="T2589" s="17"/>
      <c r="U2589" s="17"/>
      <c r="V2589" s="17"/>
      <c r="W2589" s="17"/>
      <c r="X2589" s="17"/>
    </row>
    <row r="2590" spans="17:24" x14ac:dyDescent="0.25">
      <c r="Q2590" s="17"/>
      <c r="R2590" s="17"/>
      <c r="S2590" s="17"/>
      <c r="T2590" s="17"/>
      <c r="U2590" s="17"/>
      <c r="V2590" s="17"/>
      <c r="W2590" s="17"/>
      <c r="X2590" s="17"/>
    </row>
    <row r="2591" spans="17:24" x14ac:dyDescent="0.25">
      <c r="Q2591" s="17"/>
      <c r="R2591" s="17"/>
      <c r="S2591" s="17"/>
      <c r="T2591" s="17"/>
      <c r="U2591" s="17"/>
      <c r="V2591" s="17"/>
      <c r="W2591" s="17"/>
      <c r="X2591" s="17"/>
    </row>
    <row r="2592" spans="17:24" x14ac:dyDescent="0.25">
      <c r="Q2592" s="17"/>
      <c r="R2592" s="17"/>
      <c r="S2592" s="17"/>
      <c r="T2592" s="17"/>
      <c r="U2592" s="17"/>
      <c r="V2592" s="17"/>
      <c r="W2592" s="17"/>
      <c r="X2592" s="17"/>
    </row>
    <row r="2593" spans="17:24" x14ac:dyDescent="0.25">
      <c r="Q2593" s="17"/>
      <c r="R2593" s="17"/>
      <c r="S2593" s="17"/>
      <c r="T2593" s="17"/>
      <c r="U2593" s="17"/>
      <c r="V2593" s="17"/>
      <c r="W2593" s="17"/>
      <c r="X2593" s="17"/>
    </row>
    <row r="2594" spans="17:24" x14ac:dyDescent="0.25">
      <c r="Q2594" s="17"/>
      <c r="R2594" s="17"/>
      <c r="S2594" s="17"/>
      <c r="T2594" s="17"/>
      <c r="U2594" s="17"/>
      <c r="V2594" s="17"/>
      <c r="W2594" s="17"/>
      <c r="X2594" s="17"/>
    </row>
    <row r="2595" spans="17:24" x14ac:dyDescent="0.25">
      <c r="Q2595" s="17"/>
      <c r="R2595" s="17"/>
      <c r="S2595" s="17"/>
      <c r="T2595" s="17"/>
      <c r="U2595" s="17"/>
      <c r="V2595" s="17"/>
      <c r="W2595" s="17"/>
      <c r="X2595" s="17"/>
    </row>
    <row r="2596" spans="17:24" x14ac:dyDescent="0.25">
      <c r="Q2596" s="17"/>
      <c r="R2596" s="17"/>
      <c r="S2596" s="17"/>
      <c r="T2596" s="17"/>
      <c r="U2596" s="17"/>
      <c r="V2596" s="17"/>
      <c r="W2596" s="17"/>
      <c r="X2596" s="17"/>
    </row>
    <row r="2597" spans="17:24" x14ac:dyDescent="0.25">
      <c r="Q2597" s="17"/>
      <c r="R2597" s="17"/>
      <c r="S2597" s="17"/>
      <c r="T2597" s="17"/>
      <c r="U2597" s="17"/>
      <c r="V2597" s="17"/>
      <c r="W2597" s="17"/>
      <c r="X2597" s="17"/>
    </row>
    <row r="2598" spans="17:24" x14ac:dyDescent="0.25">
      <c r="Q2598" s="17"/>
      <c r="R2598" s="17"/>
      <c r="S2598" s="17"/>
      <c r="T2598" s="17"/>
      <c r="U2598" s="17"/>
      <c r="V2598" s="17"/>
      <c r="W2598" s="17"/>
      <c r="X2598" s="17"/>
    </row>
    <row r="2599" spans="17:24" x14ac:dyDescent="0.25">
      <c r="Q2599" s="17"/>
      <c r="R2599" s="17"/>
      <c r="S2599" s="17"/>
      <c r="T2599" s="17"/>
      <c r="U2599" s="17"/>
      <c r="V2599" s="17"/>
      <c r="W2599" s="17"/>
      <c r="X2599" s="17"/>
    </row>
    <row r="2600" spans="17:24" x14ac:dyDescent="0.25">
      <c r="Q2600" s="17"/>
      <c r="R2600" s="17"/>
      <c r="S2600" s="17"/>
      <c r="T2600" s="17"/>
      <c r="U2600" s="17"/>
      <c r="V2600" s="17"/>
      <c r="W2600" s="17"/>
      <c r="X2600" s="17"/>
    </row>
    <row r="2601" spans="17:24" x14ac:dyDescent="0.25">
      <c r="Q2601" s="17"/>
      <c r="R2601" s="17"/>
      <c r="S2601" s="17"/>
      <c r="T2601" s="17"/>
      <c r="U2601" s="17"/>
      <c r="V2601" s="17"/>
      <c r="W2601" s="17"/>
      <c r="X2601" s="17"/>
    </row>
    <row r="2602" spans="17:24" x14ac:dyDescent="0.25">
      <c r="Q2602" s="17"/>
      <c r="R2602" s="17"/>
      <c r="S2602" s="17"/>
      <c r="T2602" s="17"/>
      <c r="U2602" s="17"/>
      <c r="V2602" s="17"/>
      <c r="W2602" s="17"/>
      <c r="X2602" s="17"/>
    </row>
    <row r="2603" spans="17:24" x14ac:dyDescent="0.25">
      <c r="Q2603" s="17"/>
      <c r="R2603" s="17"/>
      <c r="S2603" s="17"/>
      <c r="T2603" s="17"/>
      <c r="U2603" s="17"/>
      <c r="V2603" s="17"/>
      <c r="W2603" s="17"/>
      <c r="X2603" s="17"/>
    </row>
    <row r="2604" spans="17:24" x14ac:dyDescent="0.25">
      <c r="Q2604" s="17"/>
      <c r="R2604" s="17"/>
      <c r="S2604" s="17"/>
      <c r="T2604" s="17"/>
      <c r="U2604" s="17"/>
      <c r="V2604" s="17"/>
      <c r="W2604" s="17"/>
      <c r="X2604" s="17"/>
    </row>
    <row r="2605" spans="17:24" x14ac:dyDescent="0.25">
      <c r="Q2605" s="17"/>
      <c r="R2605" s="17"/>
      <c r="S2605" s="17"/>
      <c r="T2605" s="17"/>
      <c r="U2605" s="17"/>
      <c r="V2605" s="17"/>
      <c r="W2605" s="17"/>
      <c r="X2605" s="17"/>
    </row>
    <row r="2606" spans="17:24" x14ac:dyDescent="0.25">
      <c r="Q2606" s="17"/>
      <c r="R2606" s="17"/>
      <c r="S2606" s="17"/>
      <c r="T2606" s="17"/>
      <c r="U2606" s="17"/>
      <c r="V2606" s="17"/>
      <c r="W2606" s="17"/>
      <c r="X2606" s="17"/>
    </row>
    <row r="2607" spans="17:24" x14ac:dyDescent="0.25">
      <c r="Q2607" s="17"/>
      <c r="R2607" s="17"/>
      <c r="S2607" s="17"/>
      <c r="T2607" s="17"/>
      <c r="U2607" s="17"/>
      <c r="V2607" s="17"/>
      <c r="W2607" s="17"/>
      <c r="X2607" s="17"/>
    </row>
    <row r="2608" spans="17:24" x14ac:dyDescent="0.25">
      <c r="Q2608" s="17"/>
      <c r="R2608" s="17"/>
      <c r="S2608" s="17"/>
      <c r="T2608" s="17"/>
      <c r="U2608" s="17"/>
      <c r="V2608" s="17"/>
      <c r="W2608" s="17"/>
      <c r="X2608" s="17"/>
    </row>
    <row r="2609" spans="17:24" x14ac:dyDescent="0.25">
      <c r="Q2609" s="17"/>
      <c r="R2609" s="17"/>
      <c r="S2609" s="17"/>
      <c r="T2609" s="17"/>
      <c r="U2609" s="17"/>
      <c r="V2609" s="17"/>
      <c r="W2609" s="17"/>
      <c r="X2609" s="17"/>
    </row>
    <row r="2610" spans="17:24" x14ac:dyDescent="0.25">
      <c r="Q2610" s="17"/>
      <c r="R2610" s="17"/>
      <c r="S2610" s="17"/>
      <c r="T2610" s="17"/>
      <c r="U2610" s="17"/>
      <c r="V2610" s="17"/>
      <c r="W2610" s="17"/>
      <c r="X2610" s="17"/>
    </row>
    <row r="2611" spans="17:24" x14ac:dyDescent="0.25">
      <c r="Q2611" s="17"/>
      <c r="R2611" s="17"/>
      <c r="S2611" s="17"/>
      <c r="T2611" s="17"/>
      <c r="U2611" s="17"/>
      <c r="V2611" s="17"/>
      <c r="W2611" s="17"/>
      <c r="X2611" s="17"/>
    </row>
    <row r="2612" spans="17:24" x14ac:dyDescent="0.25">
      <c r="Q2612" s="17"/>
      <c r="R2612" s="17"/>
      <c r="S2612" s="17"/>
      <c r="T2612" s="17"/>
      <c r="U2612" s="17"/>
      <c r="V2612" s="17"/>
      <c r="W2612" s="17"/>
      <c r="X2612" s="17"/>
    </row>
    <row r="2613" spans="17:24" x14ac:dyDescent="0.25">
      <c r="Q2613" s="17"/>
      <c r="R2613" s="17"/>
      <c r="S2613" s="17"/>
      <c r="T2613" s="17"/>
      <c r="U2613" s="17"/>
      <c r="V2613" s="17"/>
      <c r="W2613" s="17"/>
      <c r="X2613" s="17"/>
    </row>
    <row r="2614" spans="17:24" x14ac:dyDescent="0.25">
      <c r="Q2614" s="17"/>
      <c r="R2614" s="17"/>
      <c r="S2614" s="17"/>
      <c r="T2614" s="17"/>
      <c r="U2614" s="17"/>
      <c r="V2614" s="17"/>
      <c r="W2614" s="17"/>
      <c r="X2614" s="17"/>
    </row>
    <row r="2615" spans="17:24" x14ac:dyDescent="0.25">
      <c r="Q2615" s="17"/>
      <c r="R2615" s="17"/>
      <c r="S2615" s="17"/>
      <c r="T2615" s="17"/>
      <c r="U2615" s="17"/>
      <c r="V2615" s="17"/>
      <c r="W2615" s="17"/>
      <c r="X2615" s="17"/>
    </row>
    <row r="2616" spans="17:24" x14ac:dyDescent="0.25">
      <c r="Q2616" s="17"/>
      <c r="R2616" s="17"/>
      <c r="S2616" s="17"/>
      <c r="T2616" s="17"/>
      <c r="U2616" s="17"/>
      <c r="V2616" s="17"/>
      <c r="W2616" s="17"/>
      <c r="X2616" s="17"/>
    </row>
    <row r="2617" spans="17:24" x14ac:dyDescent="0.25">
      <c r="Q2617" s="17"/>
      <c r="R2617" s="17"/>
      <c r="S2617" s="17"/>
      <c r="T2617" s="17"/>
      <c r="U2617" s="17"/>
      <c r="V2617" s="17"/>
      <c r="W2617" s="17"/>
      <c r="X2617" s="17"/>
    </row>
    <row r="2618" spans="17:24" x14ac:dyDescent="0.25">
      <c r="Q2618" s="17"/>
      <c r="R2618" s="17"/>
      <c r="S2618" s="17"/>
      <c r="T2618" s="17"/>
      <c r="U2618" s="17"/>
      <c r="V2618" s="17"/>
      <c r="W2618" s="17"/>
      <c r="X2618" s="17"/>
    </row>
    <row r="2619" spans="17:24" x14ac:dyDescent="0.25">
      <c r="Q2619" s="17"/>
      <c r="R2619" s="17"/>
      <c r="S2619" s="17"/>
      <c r="T2619" s="17"/>
      <c r="U2619" s="17"/>
      <c r="V2619" s="17"/>
      <c r="W2619" s="17"/>
      <c r="X2619" s="17"/>
    </row>
    <row r="2620" spans="17:24" x14ac:dyDescent="0.25">
      <c r="Q2620" s="17"/>
      <c r="R2620" s="17"/>
      <c r="S2620" s="17"/>
      <c r="T2620" s="17"/>
      <c r="U2620" s="17"/>
      <c r="V2620" s="17"/>
      <c r="W2620" s="17"/>
      <c r="X2620" s="17"/>
    </row>
    <row r="2621" spans="17:24" x14ac:dyDescent="0.25">
      <c r="Q2621" s="17"/>
      <c r="R2621" s="17"/>
      <c r="S2621" s="17"/>
      <c r="T2621" s="17"/>
      <c r="U2621" s="17"/>
      <c r="V2621" s="17"/>
      <c r="W2621" s="17"/>
      <c r="X2621" s="17"/>
    </row>
    <row r="2622" spans="17:24" x14ac:dyDescent="0.25">
      <c r="Q2622" s="17"/>
      <c r="R2622" s="17"/>
      <c r="S2622" s="17"/>
      <c r="T2622" s="17"/>
      <c r="U2622" s="17"/>
      <c r="V2622" s="17"/>
      <c r="W2622" s="17"/>
      <c r="X2622" s="17"/>
    </row>
    <row r="2623" spans="17:24" x14ac:dyDescent="0.25">
      <c r="Q2623" s="17"/>
      <c r="R2623" s="17"/>
      <c r="S2623" s="17"/>
      <c r="T2623" s="17"/>
      <c r="U2623" s="17"/>
      <c r="V2623" s="17"/>
      <c r="W2623" s="17"/>
      <c r="X2623" s="17"/>
    </row>
    <row r="2624" spans="17:24" x14ac:dyDescent="0.25">
      <c r="Q2624" s="17"/>
      <c r="R2624" s="17"/>
      <c r="S2624" s="17"/>
      <c r="T2624" s="17"/>
      <c r="U2624" s="17"/>
      <c r="V2624" s="17"/>
      <c r="W2624" s="17"/>
      <c r="X2624" s="17"/>
    </row>
    <row r="2625" spans="17:24" x14ac:dyDescent="0.25">
      <c r="Q2625" s="17"/>
      <c r="R2625" s="17"/>
      <c r="S2625" s="17"/>
      <c r="T2625" s="17"/>
      <c r="U2625" s="17"/>
      <c r="V2625" s="17"/>
      <c r="W2625" s="17"/>
      <c r="X2625" s="17"/>
    </row>
    <row r="2626" spans="17:24" x14ac:dyDescent="0.25">
      <c r="Q2626" s="17"/>
      <c r="R2626" s="17"/>
      <c r="S2626" s="17"/>
      <c r="T2626" s="17"/>
      <c r="U2626" s="17"/>
      <c r="V2626" s="17"/>
      <c r="W2626" s="17"/>
      <c r="X2626" s="17"/>
    </row>
    <row r="2627" spans="17:24" x14ac:dyDescent="0.25">
      <c r="Q2627" s="17"/>
      <c r="R2627" s="17"/>
      <c r="S2627" s="17"/>
      <c r="T2627" s="17"/>
      <c r="U2627" s="17"/>
      <c r="V2627" s="17"/>
      <c r="W2627" s="17"/>
      <c r="X2627" s="17"/>
    </row>
    <row r="2628" spans="17:24" x14ac:dyDescent="0.25">
      <c r="Q2628" s="17"/>
      <c r="R2628" s="17"/>
      <c r="S2628" s="17"/>
      <c r="T2628" s="17"/>
      <c r="U2628" s="17"/>
      <c r="V2628" s="17"/>
      <c r="W2628" s="17"/>
      <c r="X2628" s="17"/>
    </row>
    <row r="2629" spans="17:24" x14ac:dyDescent="0.25">
      <c r="Q2629" s="17"/>
      <c r="R2629" s="17"/>
      <c r="S2629" s="17"/>
      <c r="T2629" s="17"/>
      <c r="U2629" s="17"/>
      <c r="V2629" s="17"/>
      <c r="W2629" s="17"/>
      <c r="X2629" s="17"/>
    </row>
    <row r="2630" spans="17:24" x14ac:dyDescent="0.25">
      <c r="Q2630" s="17"/>
      <c r="R2630" s="17"/>
      <c r="S2630" s="17"/>
      <c r="T2630" s="17"/>
      <c r="U2630" s="17"/>
      <c r="V2630" s="17"/>
      <c r="W2630" s="17"/>
      <c r="X2630" s="17"/>
    </row>
    <row r="2631" spans="17:24" x14ac:dyDescent="0.25">
      <c r="Q2631" s="17"/>
      <c r="R2631" s="17"/>
      <c r="S2631" s="17"/>
      <c r="T2631" s="17"/>
      <c r="U2631" s="17"/>
      <c r="V2631" s="17"/>
      <c r="W2631" s="17"/>
      <c r="X2631" s="17"/>
    </row>
    <row r="2632" spans="17:24" x14ac:dyDescent="0.25">
      <c r="Q2632" s="17"/>
      <c r="R2632" s="17"/>
      <c r="S2632" s="17"/>
      <c r="T2632" s="17"/>
      <c r="U2632" s="17"/>
      <c r="V2632" s="17"/>
      <c r="W2632" s="17"/>
      <c r="X2632" s="17"/>
    </row>
    <row r="2633" spans="17:24" x14ac:dyDescent="0.25">
      <c r="Q2633" s="17"/>
      <c r="R2633" s="17"/>
      <c r="S2633" s="17"/>
      <c r="T2633" s="17"/>
      <c r="U2633" s="17"/>
      <c r="V2633" s="17"/>
      <c r="W2633" s="17"/>
      <c r="X2633" s="17"/>
    </row>
    <row r="2634" spans="17:24" x14ac:dyDescent="0.25">
      <c r="Q2634" s="17"/>
      <c r="R2634" s="17"/>
      <c r="S2634" s="17"/>
      <c r="T2634" s="17"/>
      <c r="U2634" s="17"/>
      <c r="V2634" s="17"/>
      <c r="W2634" s="17"/>
      <c r="X2634" s="17"/>
    </row>
    <row r="2635" spans="17:24" x14ac:dyDescent="0.25">
      <c r="Q2635" s="17"/>
      <c r="R2635" s="17"/>
      <c r="S2635" s="17"/>
      <c r="T2635" s="17"/>
      <c r="U2635" s="17"/>
      <c r="V2635" s="17"/>
      <c r="W2635" s="17"/>
      <c r="X2635" s="17"/>
    </row>
    <row r="2636" spans="17:24" x14ac:dyDescent="0.25">
      <c r="Q2636" s="17"/>
      <c r="R2636" s="17"/>
      <c r="S2636" s="17"/>
      <c r="T2636" s="17"/>
      <c r="U2636" s="17"/>
      <c r="V2636" s="17"/>
      <c r="W2636" s="17"/>
      <c r="X2636" s="17"/>
    </row>
    <row r="2637" spans="17:24" x14ac:dyDescent="0.25">
      <c r="Q2637" s="17"/>
      <c r="R2637" s="17"/>
      <c r="S2637" s="17"/>
      <c r="T2637" s="17"/>
      <c r="U2637" s="17"/>
      <c r="V2637" s="17"/>
      <c r="W2637" s="17"/>
      <c r="X2637" s="17"/>
    </row>
    <row r="2638" spans="17:24" x14ac:dyDescent="0.25">
      <c r="Q2638" s="17"/>
      <c r="R2638" s="17"/>
      <c r="S2638" s="17"/>
      <c r="T2638" s="17"/>
      <c r="U2638" s="17"/>
      <c r="V2638" s="17"/>
      <c r="W2638" s="17"/>
      <c r="X2638" s="17"/>
    </row>
    <row r="2639" spans="17:24" x14ac:dyDescent="0.25">
      <c r="Q2639" s="17"/>
      <c r="R2639" s="17"/>
      <c r="S2639" s="17"/>
      <c r="T2639" s="17"/>
      <c r="U2639" s="17"/>
      <c r="V2639" s="17"/>
      <c r="W2639" s="17"/>
      <c r="X2639" s="17"/>
    </row>
    <row r="2640" spans="17:24" x14ac:dyDescent="0.25">
      <c r="Q2640" s="17"/>
      <c r="R2640" s="17"/>
      <c r="S2640" s="17"/>
      <c r="T2640" s="17"/>
      <c r="U2640" s="17"/>
      <c r="V2640" s="17"/>
      <c r="W2640" s="17"/>
      <c r="X2640" s="17"/>
    </row>
    <row r="2641" spans="17:24" x14ac:dyDescent="0.25">
      <c r="Q2641" s="17"/>
      <c r="R2641" s="17"/>
      <c r="S2641" s="17"/>
      <c r="T2641" s="17"/>
      <c r="U2641" s="17"/>
      <c r="V2641" s="17"/>
      <c r="W2641" s="17"/>
      <c r="X2641" s="17"/>
    </row>
    <row r="2642" spans="17:24" x14ac:dyDescent="0.25">
      <c r="Q2642" s="17"/>
      <c r="R2642" s="17"/>
      <c r="S2642" s="17"/>
      <c r="T2642" s="17"/>
      <c r="U2642" s="17"/>
      <c r="V2642" s="17"/>
      <c r="W2642" s="17"/>
      <c r="X2642" s="17"/>
    </row>
    <row r="2643" spans="17:24" x14ac:dyDescent="0.25">
      <c r="Q2643" s="17"/>
      <c r="R2643" s="17"/>
      <c r="S2643" s="17"/>
      <c r="T2643" s="17"/>
      <c r="U2643" s="17"/>
      <c r="V2643" s="17"/>
      <c r="W2643" s="17"/>
      <c r="X2643" s="17"/>
    </row>
    <row r="2644" spans="17:24" x14ac:dyDescent="0.25">
      <c r="Q2644" s="17"/>
      <c r="R2644" s="17"/>
      <c r="S2644" s="17"/>
      <c r="T2644" s="17"/>
      <c r="U2644" s="17"/>
      <c r="V2644" s="17"/>
      <c r="W2644" s="17"/>
      <c r="X2644" s="17"/>
    </row>
    <row r="2645" spans="17:24" x14ac:dyDescent="0.25">
      <c r="Q2645" s="17"/>
      <c r="R2645" s="17"/>
      <c r="S2645" s="17"/>
      <c r="T2645" s="17"/>
      <c r="U2645" s="17"/>
      <c r="V2645" s="17"/>
      <c r="W2645" s="17"/>
      <c r="X2645" s="17"/>
    </row>
    <row r="2646" spans="17:24" x14ac:dyDescent="0.25">
      <c r="Q2646" s="17"/>
      <c r="R2646" s="17"/>
      <c r="S2646" s="17"/>
      <c r="T2646" s="17"/>
      <c r="U2646" s="17"/>
      <c r="V2646" s="17"/>
      <c r="W2646" s="17"/>
      <c r="X2646" s="17"/>
    </row>
    <row r="2647" spans="17:24" x14ac:dyDescent="0.25">
      <c r="Q2647" s="17"/>
      <c r="R2647" s="17"/>
      <c r="S2647" s="17"/>
      <c r="T2647" s="17"/>
      <c r="U2647" s="17"/>
      <c r="V2647" s="17"/>
      <c r="W2647" s="17"/>
      <c r="X2647" s="17"/>
    </row>
    <row r="2648" spans="17:24" x14ac:dyDescent="0.25">
      <c r="Q2648" s="17"/>
      <c r="R2648" s="17"/>
      <c r="S2648" s="17"/>
      <c r="T2648" s="17"/>
      <c r="U2648" s="17"/>
      <c r="V2648" s="17"/>
      <c r="W2648" s="17"/>
      <c r="X2648" s="17"/>
    </row>
    <row r="2649" spans="17:24" x14ac:dyDescent="0.25">
      <c r="Q2649" s="17"/>
      <c r="R2649" s="17"/>
      <c r="S2649" s="17"/>
      <c r="T2649" s="17"/>
      <c r="U2649" s="17"/>
      <c r="V2649" s="17"/>
      <c r="W2649" s="17"/>
      <c r="X2649" s="17"/>
    </row>
    <row r="2650" spans="17:24" x14ac:dyDescent="0.25">
      <c r="Q2650" s="17"/>
      <c r="R2650" s="17"/>
      <c r="S2650" s="17"/>
      <c r="T2650" s="17"/>
      <c r="U2650" s="17"/>
      <c r="V2650" s="17"/>
      <c r="W2650" s="17"/>
      <c r="X2650" s="17"/>
    </row>
    <row r="2651" spans="17:24" x14ac:dyDescent="0.25">
      <c r="Q2651" s="17"/>
      <c r="R2651" s="17"/>
      <c r="S2651" s="17"/>
      <c r="T2651" s="17"/>
      <c r="U2651" s="17"/>
      <c r="V2651" s="17"/>
      <c r="W2651" s="17"/>
      <c r="X2651" s="17"/>
    </row>
    <row r="2652" spans="17:24" x14ac:dyDescent="0.25">
      <c r="Q2652" s="17"/>
      <c r="R2652" s="17"/>
      <c r="S2652" s="17"/>
      <c r="T2652" s="17"/>
      <c r="U2652" s="17"/>
      <c r="V2652" s="17"/>
      <c r="W2652" s="17"/>
      <c r="X2652" s="17"/>
    </row>
    <row r="2653" spans="17:24" x14ac:dyDescent="0.25">
      <c r="Q2653" s="17"/>
      <c r="R2653" s="17"/>
      <c r="S2653" s="17"/>
      <c r="T2653" s="17"/>
      <c r="U2653" s="17"/>
      <c r="V2653" s="17"/>
      <c r="W2653" s="17"/>
      <c r="X2653" s="17"/>
    </row>
    <row r="2654" spans="17:24" x14ac:dyDescent="0.25">
      <c r="Q2654" s="17"/>
      <c r="R2654" s="17"/>
      <c r="S2654" s="17"/>
      <c r="T2654" s="17"/>
      <c r="U2654" s="17"/>
      <c r="V2654" s="17"/>
      <c r="W2654" s="17"/>
      <c r="X2654" s="17"/>
    </row>
    <row r="2655" spans="17:24" x14ac:dyDescent="0.25">
      <c r="Q2655" s="17"/>
      <c r="R2655" s="17"/>
      <c r="S2655" s="17"/>
      <c r="T2655" s="17"/>
      <c r="U2655" s="17"/>
      <c r="V2655" s="17"/>
      <c r="W2655" s="17"/>
      <c r="X2655" s="17"/>
    </row>
    <row r="2656" spans="17:24" x14ac:dyDescent="0.25">
      <c r="Q2656" s="17"/>
      <c r="R2656" s="17"/>
      <c r="S2656" s="17"/>
      <c r="T2656" s="17"/>
      <c r="U2656" s="17"/>
      <c r="V2656" s="17"/>
      <c r="W2656" s="17"/>
      <c r="X2656" s="17"/>
    </row>
    <row r="2657" spans="17:24" x14ac:dyDescent="0.25">
      <c r="Q2657" s="17"/>
      <c r="R2657" s="17"/>
      <c r="S2657" s="17"/>
      <c r="T2657" s="17"/>
      <c r="U2657" s="17"/>
      <c r="V2657" s="17"/>
      <c r="W2657" s="17"/>
      <c r="X2657" s="17"/>
    </row>
    <row r="2658" spans="17:24" x14ac:dyDescent="0.25">
      <c r="Q2658" s="17"/>
      <c r="R2658" s="17"/>
      <c r="S2658" s="17"/>
      <c r="T2658" s="17"/>
      <c r="U2658" s="17"/>
      <c r="V2658" s="17"/>
      <c r="W2658" s="17"/>
      <c r="X2658" s="17"/>
    </row>
    <row r="2659" spans="17:24" x14ac:dyDescent="0.25">
      <c r="Q2659" s="17"/>
      <c r="R2659" s="17"/>
      <c r="S2659" s="17"/>
      <c r="T2659" s="17"/>
      <c r="U2659" s="17"/>
      <c r="V2659" s="17"/>
      <c r="W2659" s="17"/>
      <c r="X2659" s="17"/>
    </row>
    <row r="2660" spans="17:24" x14ac:dyDescent="0.25">
      <c r="Q2660" s="17"/>
      <c r="R2660" s="17"/>
      <c r="S2660" s="17"/>
      <c r="T2660" s="17"/>
      <c r="U2660" s="17"/>
      <c r="V2660" s="17"/>
      <c r="W2660" s="17"/>
      <c r="X2660" s="17"/>
    </row>
    <row r="2661" spans="17:24" x14ac:dyDescent="0.25">
      <c r="Q2661" s="17"/>
      <c r="R2661" s="17"/>
      <c r="S2661" s="17"/>
      <c r="T2661" s="17"/>
      <c r="U2661" s="17"/>
      <c r="V2661" s="17"/>
      <c r="W2661" s="17"/>
      <c r="X2661" s="17"/>
    </row>
    <row r="2662" spans="17:24" x14ac:dyDescent="0.25">
      <c r="Q2662" s="17"/>
      <c r="R2662" s="17"/>
      <c r="S2662" s="17"/>
      <c r="T2662" s="17"/>
      <c r="U2662" s="17"/>
      <c r="V2662" s="17"/>
      <c r="W2662" s="17"/>
      <c r="X2662" s="17"/>
    </row>
    <row r="2663" spans="17:24" x14ac:dyDescent="0.25">
      <c r="Q2663" s="17"/>
      <c r="R2663" s="17"/>
      <c r="S2663" s="17"/>
      <c r="T2663" s="17"/>
      <c r="U2663" s="17"/>
      <c r="V2663" s="17"/>
      <c r="W2663" s="17"/>
      <c r="X2663" s="17"/>
    </row>
    <row r="2664" spans="17:24" x14ac:dyDescent="0.25">
      <c r="Q2664" s="17"/>
      <c r="R2664" s="17"/>
      <c r="S2664" s="17"/>
      <c r="T2664" s="17"/>
      <c r="U2664" s="17"/>
      <c r="V2664" s="17"/>
      <c r="W2664" s="17"/>
      <c r="X2664" s="17"/>
    </row>
    <row r="2665" spans="17:24" x14ac:dyDescent="0.25">
      <c r="Q2665" s="17"/>
      <c r="R2665" s="17"/>
      <c r="S2665" s="17"/>
      <c r="T2665" s="17"/>
      <c r="U2665" s="17"/>
      <c r="V2665" s="17"/>
      <c r="W2665" s="17"/>
      <c r="X2665" s="17"/>
    </row>
    <row r="2666" spans="17:24" x14ac:dyDescent="0.25">
      <c r="Q2666" s="17"/>
      <c r="R2666" s="17"/>
      <c r="S2666" s="17"/>
      <c r="T2666" s="17"/>
      <c r="U2666" s="17"/>
      <c r="V2666" s="17"/>
      <c r="W2666" s="17"/>
      <c r="X2666" s="17"/>
    </row>
    <row r="2667" spans="17:24" x14ac:dyDescent="0.25">
      <c r="Q2667" s="17"/>
      <c r="R2667" s="17"/>
      <c r="S2667" s="17"/>
      <c r="T2667" s="17"/>
      <c r="U2667" s="17"/>
      <c r="V2667" s="17"/>
      <c r="W2667" s="17"/>
      <c r="X2667" s="17"/>
    </row>
    <row r="2668" spans="17:24" x14ac:dyDescent="0.25">
      <c r="Q2668" s="17"/>
      <c r="R2668" s="17"/>
      <c r="S2668" s="17"/>
      <c r="T2668" s="17"/>
      <c r="U2668" s="17"/>
      <c r="V2668" s="17"/>
      <c r="W2668" s="17"/>
      <c r="X2668" s="17"/>
    </row>
    <row r="2669" spans="17:24" x14ac:dyDescent="0.25">
      <c r="Q2669" s="17"/>
      <c r="R2669" s="17"/>
      <c r="S2669" s="17"/>
      <c r="T2669" s="17"/>
      <c r="U2669" s="17"/>
      <c r="V2669" s="17"/>
      <c r="W2669" s="17"/>
      <c r="X2669" s="17"/>
    </row>
    <row r="2670" spans="17:24" x14ac:dyDescent="0.25">
      <c r="Q2670" s="17"/>
      <c r="R2670" s="17"/>
      <c r="S2670" s="17"/>
      <c r="T2670" s="17"/>
      <c r="U2670" s="17"/>
      <c r="V2670" s="17"/>
      <c r="W2670" s="17"/>
      <c r="X2670" s="17"/>
    </row>
    <row r="2671" spans="17:24" x14ac:dyDescent="0.25">
      <c r="Q2671" s="17"/>
      <c r="R2671" s="17"/>
      <c r="S2671" s="17"/>
      <c r="T2671" s="17"/>
      <c r="U2671" s="17"/>
      <c r="V2671" s="17"/>
      <c r="W2671" s="17"/>
      <c r="X2671" s="17"/>
    </row>
    <row r="2672" spans="17:24" x14ac:dyDescent="0.25">
      <c r="Q2672" s="17"/>
      <c r="R2672" s="17"/>
      <c r="S2672" s="17"/>
      <c r="T2672" s="17"/>
      <c r="U2672" s="17"/>
      <c r="V2672" s="17"/>
      <c r="W2672" s="17"/>
      <c r="X2672" s="17"/>
    </row>
    <row r="2673" spans="17:24" x14ac:dyDescent="0.25">
      <c r="Q2673" s="17"/>
      <c r="R2673" s="17"/>
      <c r="S2673" s="17"/>
      <c r="T2673" s="17"/>
      <c r="U2673" s="17"/>
      <c r="V2673" s="17"/>
      <c r="W2673" s="17"/>
      <c r="X2673" s="17"/>
    </row>
    <row r="2674" spans="17:24" x14ac:dyDescent="0.25">
      <c r="Q2674" s="17"/>
      <c r="R2674" s="17"/>
      <c r="S2674" s="17"/>
      <c r="T2674" s="17"/>
      <c r="U2674" s="17"/>
      <c r="V2674" s="17"/>
      <c r="W2674" s="17"/>
      <c r="X2674" s="17"/>
    </row>
    <row r="2675" spans="17:24" x14ac:dyDescent="0.25">
      <c r="Q2675" s="17"/>
      <c r="R2675" s="17"/>
      <c r="S2675" s="17"/>
      <c r="T2675" s="17"/>
      <c r="U2675" s="17"/>
      <c r="V2675" s="17"/>
      <c r="W2675" s="17"/>
      <c r="X2675" s="17"/>
    </row>
    <row r="2676" spans="17:24" x14ac:dyDescent="0.25">
      <c r="Q2676" s="17"/>
      <c r="R2676" s="17"/>
      <c r="S2676" s="17"/>
      <c r="T2676" s="17"/>
      <c r="U2676" s="17"/>
      <c r="V2676" s="17"/>
      <c r="W2676" s="17"/>
      <c r="X2676" s="17"/>
    </row>
    <row r="2677" spans="17:24" x14ac:dyDescent="0.25">
      <c r="Q2677" s="17"/>
      <c r="R2677" s="17"/>
      <c r="S2677" s="17"/>
      <c r="T2677" s="17"/>
      <c r="U2677" s="17"/>
      <c r="V2677" s="17"/>
      <c r="W2677" s="17"/>
      <c r="X2677" s="17"/>
    </row>
    <row r="2678" spans="17:24" x14ac:dyDescent="0.25">
      <c r="Q2678" s="17"/>
      <c r="R2678" s="17"/>
      <c r="S2678" s="17"/>
      <c r="T2678" s="17"/>
      <c r="U2678" s="17"/>
      <c r="V2678" s="17"/>
      <c r="W2678" s="17"/>
      <c r="X2678" s="17"/>
    </row>
    <row r="2679" spans="17:24" x14ac:dyDescent="0.25">
      <c r="Q2679" s="17"/>
      <c r="R2679" s="17"/>
      <c r="S2679" s="17"/>
      <c r="T2679" s="17"/>
      <c r="U2679" s="17"/>
      <c r="V2679" s="17"/>
      <c r="W2679" s="17"/>
      <c r="X2679" s="17"/>
    </row>
    <row r="2680" spans="17:24" x14ac:dyDescent="0.25">
      <c r="Q2680" s="17"/>
      <c r="R2680" s="17"/>
      <c r="S2680" s="17"/>
      <c r="T2680" s="17"/>
      <c r="U2680" s="17"/>
      <c r="V2680" s="17"/>
      <c r="W2680" s="17"/>
      <c r="X2680" s="17"/>
    </row>
    <row r="2681" spans="17:24" x14ac:dyDescent="0.25">
      <c r="Q2681" s="17"/>
      <c r="R2681" s="17"/>
      <c r="S2681" s="17"/>
      <c r="T2681" s="17"/>
      <c r="U2681" s="17"/>
      <c r="V2681" s="17"/>
      <c r="W2681" s="17"/>
      <c r="X2681" s="17"/>
    </row>
    <row r="2682" spans="17:24" x14ac:dyDescent="0.25">
      <c r="Q2682" s="17"/>
      <c r="R2682" s="17"/>
      <c r="S2682" s="17"/>
      <c r="T2682" s="17"/>
      <c r="U2682" s="17"/>
      <c r="V2682" s="17"/>
      <c r="W2682" s="17"/>
      <c r="X2682" s="17"/>
    </row>
    <row r="2683" spans="17:24" x14ac:dyDescent="0.25">
      <c r="Q2683" s="17"/>
      <c r="R2683" s="17"/>
      <c r="S2683" s="17"/>
      <c r="T2683" s="17"/>
      <c r="U2683" s="17"/>
      <c r="V2683" s="17"/>
      <c r="W2683" s="17"/>
      <c r="X2683" s="17"/>
    </row>
    <row r="2684" spans="17:24" x14ac:dyDescent="0.25">
      <c r="Q2684" s="17"/>
      <c r="R2684" s="17"/>
      <c r="S2684" s="17"/>
      <c r="T2684" s="17"/>
      <c r="U2684" s="17"/>
      <c r="V2684" s="17"/>
      <c r="W2684" s="17"/>
      <c r="X2684" s="17"/>
    </row>
    <row r="2685" spans="17:24" x14ac:dyDescent="0.25">
      <c r="Q2685" s="17"/>
      <c r="R2685" s="17"/>
      <c r="S2685" s="17"/>
      <c r="T2685" s="17"/>
      <c r="U2685" s="17"/>
      <c r="V2685" s="17"/>
      <c r="W2685" s="17"/>
      <c r="X2685" s="17"/>
    </row>
    <row r="2686" spans="17:24" x14ac:dyDescent="0.25">
      <c r="Q2686" s="17"/>
      <c r="R2686" s="17"/>
      <c r="S2686" s="17"/>
      <c r="T2686" s="17"/>
      <c r="U2686" s="17"/>
      <c r="V2686" s="17"/>
      <c r="W2686" s="17"/>
      <c r="X2686" s="17"/>
    </row>
    <row r="2687" spans="17:24" x14ac:dyDescent="0.25">
      <c r="Q2687" s="17"/>
      <c r="R2687" s="17"/>
      <c r="S2687" s="17"/>
      <c r="T2687" s="17"/>
      <c r="U2687" s="17"/>
      <c r="V2687" s="17"/>
      <c r="W2687" s="17"/>
      <c r="X2687" s="17"/>
    </row>
    <row r="2688" spans="17:24" x14ac:dyDescent="0.25">
      <c r="Q2688" s="17"/>
      <c r="R2688" s="17"/>
      <c r="S2688" s="17"/>
      <c r="T2688" s="17"/>
      <c r="U2688" s="17"/>
      <c r="V2688" s="17"/>
      <c r="W2688" s="17"/>
      <c r="X2688" s="17"/>
    </row>
    <row r="2689" spans="17:24" x14ac:dyDescent="0.25">
      <c r="Q2689" s="17"/>
      <c r="R2689" s="17"/>
      <c r="S2689" s="17"/>
      <c r="T2689" s="17"/>
      <c r="U2689" s="17"/>
      <c r="V2689" s="17"/>
      <c r="W2689" s="17"/>
      <c r="X2689" s="17"/>
    </row>
    <row r="2690" spans="17:24" x14ac:dyDescent="0.25">
      <c r="Q2690" s="17"/>
      <c r="R2690" s="17"/>
      <c r="S2690" s="17"/>
      <c r="T2690" s="17"/>
      <c r="U2690" s="17"/>
      <c r="V2690" s="17"/>
      <c r="W2690" s="17"/>
      <c r="X2690" s="17"/>
    </row>
    <row r="2691" spans="17:24" x14ac:dyDescent="0.25">
      <c r="Q2691" s="17"/>
      <c r="R2691" s="17"/>
      <c r="S2691" s="17"/>
      <c r="T2691" s="17"/>
      <c r="U2691" s="17"/>
      <c r="V2691" s="17"/>
      <c r="W2691" s="17"/>
      <c r="X2691" s="17"/>
    </row>
    <row r="2692" spans="17:24" x14ac:dyDescent="0.25">
      <c r="Q2692" s="17"/>
      <c r="R2692" s="17"/>
      <c r="S2692" s="17"/>
      <c r="T2692" s="17"/>
      <c r="U2692" s="17"/>
      <c r="V2692" s="17"/>
      <c r="W2692" s="17"/>
      <c r="X2692" s="17"/>
    </row>
    <row r="2693" spans="17:24" x14ac:dyDescent="0.25">
      <c r="Q2693" s="17"/>
      <c r="R2693" s="17"/>
      <c r="S2693" s="17"/>
      <c r="T2693" s="17"/>
      <c r="U2693" s="17"/>
      <c r="V2693" s="17"/>
      <c r="W2693" s="17"/>
      <c r="X2693" s="17"/>
    </row>
    <row r="2694" spans="17:24" x14ac:dyDescent="0.25">
      <c r="Q2694" s="17"/>
      <c r="R2694" s="17"/>
      <c r="S2694" s="17"/>
      <c r="T2694" s="17"/>
      <c r="U2694" s="17"/>
      <c r="V2694" s="17"/>
      <c r="W2694" s="17"/>
      <c r="X2694" s="17"/>
    </row>
    <row r="2695" spans="17:24" x14ac:dyDescent="0.25">
      <c r="Q2695" s="17"/>
      <c r="R2695" s="17"/>
      <c r="S2695" s="17"/>
      <c r="T2695" s="17"/>
      <c r="U2695" s="17"/>
      <c r="V2695" s="17"/>
      <c r="W2695" s="17"/>
      <c r="X2695" s="17"/>
    </row>
    <row r="2696" spans="17:24" x14ac:dyDescent="0.25">
      <c r="Q2696" s="17"/>
      <c r="R2696" s="17"/>
      <c r="S2696" s="17"/>
      <c r="T2696" s="17"/>
      <c r="U2696" s="17"/>
      <c r="V2696" s="17"/>
      <c r="W2696" s="17"/>
      <c r="X2696" s="17"/>
    </row>
    <row r="2697" spans="17:24" x14ac:dyDescent="0.25">
      <c r="Q2697" s="17"/>
      <c r="R2697" s="17"/>
      <c r="S2697" s="17"/>
      <c r="T2697" s="17"/>
      <c r="U2697" s="17"/>
      <c r="V2697" s="17"/>
      <c r="W2697" s="17"/>
      <c r="X2697" s="17"/>
    </row>
    <row r="2698" spans="17:24" x14ac:dyDescent="0.25">
      <c r="Q2698" s="17"/>
      <c r="R2698" s="17"/>
      <c r="S2698" s="17"/>
      <c r="T2698" s="17"/>
      <c r="U2698" s="17"/>
      <c r="V2698" s="17"/>
      <c r="W2698" s="17"/>
      <c r="X2698" s="17"/>
    </row>
    <row r="2699" spans="17:24" x14ac:dyDescent="0.25">
      <c r="Q2699" s="17"/>
      <c r="R2699" s="17"/>
      <c r="S2699" s="17"/>
      <c r="T2699" s="17"/>
      <c r="U2699" s="17"/>
      <c r="V2699" s="17"/>
      <c r="W2699" s="17"/>
      <c r="X2699" s="17"/>
    </row>
    <row r="2700" spans="17:24" x14ac:dyDescent="0.25">
      <c r="Q2700" s="17"/>
      <c r="R2700" s="17"/>
      <c r="S2700" s="17"/>
      <c r="T2700" s="17"/>
      <c r="U2700" s="17"/>
      <c r="V2700" s="17"/>
      <c r="W2700" s="17"/>
      <c r="X2700" s="17"/>
    </row>
    <row r="2701" spans="17:24" x14ac:dyDescent="0.25">
      <c r="Q2701" s="17"/>
      <c r="R2701" s="17"/>
      <c r="S2701" s="17"/>
      <c r="T2701" s="17"/>
      <c r="U2701" s="17"/>
      <c r="V2701" s="17"/>
      <c r="W2701" s="17"/>
      <c r="X2701" s="17"/>
    </row>
    <row r="2702" spans="17:24" x14ac:dyDescent="0.25">
      <c r="Q2702" s="17"/>
      <c r="R2702" s="17"/>
      <c r="S2702" s="17"/>
      <c r="T2702" s="17"/>
      <c r="U2702" s="17"/>
      <c r="V2702" s="17"/>
      <c r="W2702" s="17"/>
      <c r="X2702" s="17"/>
    </row>
    <row r="2703" spans="17:24" x14ac:dyDescent="0.25">
      <c r="Q2703" s="17"/>
      <c r="R2703" s="17"/>
      <c r="S2703" s="17"/>
      <c r="T2703" s="17"/>
      <c r="U2703" s="17"/>
      <c r="V2703" s="17"/>
      <c r="W2703" s="17"/>
      <c r="X2703" s="17"/>
    </row>
    <row r="2704" spans="17:24" x14ac:dyDescent="0.25">
      <c r="Q2704" s="17"/>
      <c r="R2704" s="17"/>
      <c r="S2704" s="17"/>
      <c r="T2704" s="17"/>
      <c r="U2704" s="17"/>
      <c r="V2704" s="17"/>
      <c r="W2704" s="17"/>
      <c r="X2704" s="17"/>
    </row>
    <row r="2705" spans="17:24" x14ac:dyDescent="0.25">
      <c r="Q2705" s="17"/>
      <c r="R2705" s="17"/>
      <c r="S2705" s="17"/>
      <c r="T2705" s="17"/>
      <c r="U2705" s="17"/>
      <c r="V2705" s="17"/>
      <c r="W2705" s="17"/>
      <c r="X2705" s="17"/>
    </row>
    <row r="2706" spans="17:24" x14ac:dyDescent="0.25">
      <c r="Q2706" s="17"/>
      <c r="R2706" s="17"/>
      <c r="S2706" s="17"/>
      <c r="T2706" s="17"/>
      <c r="U2706" s="17"/>
      <c r="V2706" s="17"/>
      <c r="W2706" s="17"/>
      <c r="X2706" s="17"/>
    </row>
    <row r="2707" spans="17:24" x14ac:dyDescent="0.25">
      <c r="Q2707" s="17"/>
      <c r="R2707" s="17"/>
      <c r="S2707" s="17"/>
      <c r="T2707" s="17"/>
      <c r="U2707" s="17"/>
      <c r="V2707" s="17"/>
      <c r="W2707" s="17"/>
      <c r="X2707" s="17"/>
    </row>
    <row r="2708" spans="17:24" x14ac:dyDescent="0.25">
      <c r="Q2708" s="17"/>
      <c r="R2708" s="17"/>
      <c r="S2708" s="17"/>
      <c r="T2708" s="17"/>
      <c r="U2708" s="17"/>
      <c r="V2708" s="17"/>
      <c r="W2708" s="17"/>
      <c r="X2708" s="17"/>
    </row>
    <row r="2709" spans="17:24" x14ac:dyDescent="0.25">
      <c r="Q2709" s="17"/>
      <c r="R2709" s="17"/>
      <c r="S2709" s="17"/>
      <c r="T2709" s="17"/>
      <c r="U2709" s="17"/>
      <c r="V2709" s="17"/>
      <c r="W2709" s="17"/>
      <c r="X2709" s="17"/>
    </row>
    <row r="2710" spans="17:24" x14ac:dyDescent="0.25">
      <c r="Q2710" s="17"/>
      <c r="R2710" s="17"/>
      <c r="S2710" s="17"/>
      <c r="T2710" s="17"/>
      <c r="U2710" s="17"/>
      <c r="V2710" s="17"/>
      <c r="W2710" s="17"/>
      <c r="X2710" s="17"/>
    </row>
    <row r="2711" spans="17:24" x14ac:dyDescent="0.25">
      <c r="Q2711" s="17"/>
      <c r="R2711" s="17"/>
      <c r="S2711" s="17"/>
      <c r="T2711" s="17"/>
      <c r="U2711" s="17"/>
      <c r="V2711" s="17"/>
      <c r="W2711" s="17"/>
      <c r="X2711" s="17"/>
    </row>
    <row r="2712" spans="17:24" x14ac:dyDescent="0.25">
      <c r="Q2712" s="17"/>
      <c r="R2712" s="17"/>
      <c r="S2712" s="17"/>
      <c r="T2712" s="17"/>
      <c r="U2712" s="17"/>
      <c r="V2712" s="17"/>
      <c r="W2712" s="17"/>
      <c r="X2712" s="17"/>
    </row>
    <row r="2713" spans="17:24" x14ac:dyDescent="0.25">
      <c r="Q2713" s="17"/>
      <c r="R2713" s="17"/>
      <c r="S2713" s="17"/>
      <c r="T2713" s="17"/>
      <c r="U2713" s="17"/>
      <c r="V2713" s="17"/>
      <c r="W2713" s="17"/>
      <c r="X2713" s="17"/>
    </row>
    <row r="2714" spans="17:24" x14ac:dyDescent="0.25">
      <c r="Q2714" s="17"/>
      <c r="R2714" s="17"/>
      <c r="S2714" s="17"/>
      <c r="T2714" s="17"/>
      <c r="U2714" s="17"/>
      <c r="V2714" s="17"/>
      <c r="W2714" s="17"/>
      <c r="X2714" s="17"/>
    </row>
    <row r="2715" spans="17:24" x14ac:dyDescent="0.25">
      <c r="Q2715" s="17"/>
      <c r="R2715" s="17"/>
      <c r="S2715" s="17"/>
      <c r="T2715" s="17"/>
      <c r="U2715" s="17"/>
      <c r="V2715" s="17"/>
      <c r="W2715" s="17"/>
      <c r="X2715" s="17"/>
    </row>
    <row r="2716" spans="17:24" x14ac:dyDescent="0.25">
      <c r="Q2716" s="17"/>
      <c r="R2716" s="17"/>
      <c r="S2716" s="17"/>
      <c r="T2716" s="17"/>
      <c r="U2716" s="17"/>
      <c r="V2716" s="17"/>
      <c r="W2716" s="17"/>
      <c r="X2716" s="17"/>
    </row>
    <row r="2717" spans="17:24" x14ac:dyDescent="0.25">
      <c r="Q2717" s="17"/>
      <c r="R2717" s="17"/>
      <c r="S2717" s="17"/>
      <c r="T2717" s="17"/>
      <c r="U2717" s="17"/>
      <c r="V2717" s="17"/>
      <c r="W2717" s="17"/>
      <c r="X2717" s="17"/>
    </row>
    <row r="2718" spans="17:24" x14ac:dyDescent="0.25">
      <c r="Q2718" s="17"/>
      <c r="R2718" s="17"/>
      <c r="S2718" s="17"/>
      <c r="T2718" s="17"/>
      <c r="U2718" s="17"/>
      <c r="V2718" s="17"/>
      <c r="W2718" s="17"/>
      <c r="X2718" s="17"/>
    </row>
    <row r="2719" spans="17:24" x14ac:dyDescent="0.25">
      <c r="Q2719" s="17"/>
      <c r="R2719" s="17"/>
      <c r="S2719" s="17"/>
      <c r="T2719" s="17"/>
      <c r="U2719" s="17"/>
      <c r="V2719" s="17"/>
      <c r="W2719" s="17"/>
      <c r="X2719" s="17"/>
    </row>
    <row r="2720" spans="17:24" x14ac:dyDescent="0.25">
      <c r="Q2720" s="17"/>
      <c r="R2720" s="17"/>
      <c r="S2720" s="17"/>
      <c r="T2720" s="17"/>
      <c r="U2720" s="17"/>
      <c r="V2720" s="17"/>
      <c r="W2720" s="17"/>
      <c r="X2720" s="17"/>
    </row>
    <row r="2721" spans="17:24" x14ac:dyDescent="0.25">
      <c r="Q2721" s="17"/>
      <c r="R2721" s="17"/>
      <c r="S2721" s="17"/>
      <c r="T2721" s="17"/>
      <c r="U2721" s="17"/>
      <c r="V2721" s="17"/>
      <c r="W2721" s="17"/>
      <c r="X2721" s="17"/>
    </row>
    <row r="2722" spans="17:24" x14ac:dyDescent="0.25">
      <c r="Q2722" s="17"/>
      <c r="R2722" s="17"/>
      <c r="S2722" s="17"/>
      <c r="T2722" s="17"/>
      <c r="U2722" s="17"/>
      <c r="V2722" s="17"/>
      <c r="W2722" s="17"/>
      <c r="X2722" s="17"/>
    </row>
    <row r="2723" spans="17:24" x14ac:dyDescent="0.25">
      <c r="Q2723" s="17"/>
      <c r="R2723" s="17"/>
      <c r="S2723" s="17"/>
      <c r="T2723" s="17"/>
      <c r="U2723" s="17"/>
      <c r="V2723" s="17"/>
      <c r="W2723" s="17"/>
      <c r="X2723" s="17"/>
    </row>
    <row r="2724" spans="17:24" x14ac:dyDescent="0.25">
      <c r="Q2724" s="17"/>
      <c r="R2724" s="17"/>
      <c r="S2724" s="17"/>
      <c r="T2724" s="17"/>
      <c r="U2724" s="17"/>
      <c r="V2724" s="17"/>
      <c r="W2724" s="17"/>
      <c r="X2724" s="17"/>
    </row>
    <row r="2725" spans="17:24" x14ac:dyDescent="0.25">
      <c r="Q2725" s="17"/>
      <c r="R2725" s="17"/>
      <c r="S2725" s="17"/>
      <c r="T2725" s="17"/>
      <c r="U2725" s="17"/>
      <c r="V2725" s="17"/>
      <c r="W2725" s="17"/>
      <c r="X2725" s="17"/>
    </row>
    <row r="2726" spans="17:24" x14ac:dyDescent="0.25">
      <c r="Q2726" s="17"/>
      <c r="R2726" s="17"/>
      <c r="S2726" s="17"/>
      <c r="T2726" s="17"/>
      <c r="U2726" s="17"/>
      <c r="V2726" s="17"/>
      <c r="W2726" s="17"/>
      <c r="X2726" s="17"/>
    </row>
    <row r="2727" spans="17:24" x14ac:dyDescent="0.25">
      <c r="Q2727" s="17"/>
      <c r="R2727" s="17"/>
      <c r="S2727" s="17"/>
      <c r="T2727" s="17"/>
      <c r="U2727" s="17"/>
      <c r="V2727" s="17"/>
      <c r="W2727" s="17"/>
      <c r="X2727" s="17"/>
    </row>
  </sheetData>
  <autoFilter ref="A1:J139" xr:uid="{00000000-0009-0000-0000-000007000000}"/>
  <sortState xmlns:xlrd2="http://schemas.microsoft.com/office/spreadsheetml/2017/richdata2" ref="A2:J54">
    <sortCondition ref="A2:A54"/>
  </sortState>
  <dataValidations disablePrompts="1" count="2">
    <dataValidation type="list" allowBlank="1" showInputMessage="1" showErrorMessage="1" sqref="I66 K23:K25 I121:I126" xr:uid="{00000000-0002-0000-0700-000000000000}">
      <formula1>Clasificación</formula1>
    </dataValidation>
    <dataValidation type="list" allowBlank="1" showInputMessage="1" showErrorMessage="1" sqref="I85:I120 I2:I65 K155" xr:uid="{00000000-0002-0000-0700-000001000000}">
      <formula1>$K$19:$K$27</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C88"/>
  <sheetViews>
    <sheetView topLeftCell="A61" workbookViewId="0">
      <selection activeCell="B1" sqref="B1"/>
    </sheetView>
  </sheetViews>
  <sheetFormatPr baseColWidth="10" defaultRowHeight="15" x14ac:dyDescent="0.25"/>
  <sheetData>
    <row r="1" spans="2:3" x14ac:dyDescent="0.25">
      <c r="B1" s="200">
        <v>532</v>
      </c>
    </row>
    <row r="2" spans="2:3" x14ac:dyDescent="0.25">
      <c r="B2" s="200">
        <v>541</v>
      </c>
      <c r="C2" s="5">
        <f>+B2-B1</f>
        <v>9</v>
      </c>
    </row>
    <row r="3" spans="2:3" x14ac:dyDescent="0.25">
      <c r="B3" s="200">
        <v>542</v>
      </c>
      <c r="C3" s="5">
        <f t="shared" ref="C3:C66" si="0">+B3-B2</f>
        <v>1</v>
      </c>
    </row>
    <row r="4" spans="2:3" x14ac:dyDescent="0.25">
      <c r="B4" s="200">
        <v>544</v>
      </c>
      <c r="C4" s="5">
        <f t="shared" si="0"/>
        <v>2</v>
      </c>
    </row>
    <row r="5" spans="2:3" x14ac:dyDescent="0.25">
      <c r="B5" s="200">
        <v>545</v>
      </c>
      <c r="C5" s="5">
        <f t="shared" si="0"/>
        <v>1</v>
      </c>
    </row>
    <row r="6" spans="2:3" x14ac:dyDescent="0.25">
      <c r="B6" s="200">
        <v>546</v>
      </c>
      <c r="C6" s="5">
        <f t="shared" si="0"/>
        <v>1</v>
      </c>
    </row>
    <row r="7" spans="2:3" x14ac:dyDescent="0.25">
      <c r="B7" s="200">
        <v>548</v>
      </c>
      <c r="C7" s="5">
        <f t="shared" si="0"/>
        <v>2</v>
      </c>
    </row>
    <row r="8" spans="2:3" x14ac:dyDescent="0.25">
      <c r="B8" s="200">
        <v>554</v>
      </c>
      <c r="C8" s="5">
        <f t="shared" si="0"/>
        <v>6</v>
      </c>
    </row>
    <row r="9" spans="2:3" x14ac:dyDescent="0.25">
      <c r="B9" s="200">
        <v>559</v>
      </c>
      <c r="C9" s="5">
        <f t="shared" si="0"/>
        <v>5</v>
      </c>
    </row>
    <row r="10" spans="2:3" x14ac:dyDescent="0.25">
      <c r="B10" s="200">
        <v>560</v>
      </c>
      <c r="C10" s="5">
        <f t="shared" si="0"/>
        <v>1</v>
      </c>
    </row>
    <row r="11" spans="2:3" x14ac:dyDescent="0.25">
      <c r="B11" s="200">
        <v>561</v>
      </c>
      <c r="C11" s="5">
        <f t="shared" si="0"/>
        <v>1</v>
      </c>
    </row>
    <row r="12" spans="2:3" x14ac:dyDescent="0.25">
      <c r="B12" s="200">
        <v>563</v>
      </c>
      <c r="C12" s="5">
        <f t="shared" si="0"/>
        <v>2</v>
      </c>
    </row>
    <row r="13" spans="2:3" x14ac:dyDescent="0.25">
      <c r="B13" s="200">
        <v>564</v>
      </c>
      <c r="C13" s="5">
        <f t="shared" si="0"/>
        <v>1</v>
      </c>
    </row>
    <row r="14" spans="2:3" x14ac:dyDescent="0.25">
      <c r="B14" s="200">
        <v>565</v>
      </c>
      <c r="C14" s="5">
        <f t="shared" si="0"/>
        <v>1</v>
      </c>
    </row>
    <row r="15" spans="2:3" x14ac:dyDescent="0.25">
      <c r="B15" s="200">
        <v>566</v>
      </c>
      <c r="C15" s="5">
        <f t="shared" si="0"/>
        <v>1</v>
      </c>
    </row>
    <row r="16" spans="2:3" x14ac:dyDescent="0.25">
      <c r="B16" s="200">
        <v>567</v>
      </c>
      <c r="C16" s="5">
        <f t="shared" si="0"/>
        <v>1</v>
      </c>
    </row>
    <row r="17" spans="2:3" x14ac:dyDescent="0.25">
      <c r="B17" s="200">
        <v>568</v>
      </c>
      <c r="C17" s="5">
        <f t="shared" si="0"/>
        <v>1</v>
      </c>
    </row>
    <row r="18" spans="2:3" x14ac:dyDescent="0.25">
      <c r="B18" s="200">
        <v>569</v>
      </c>
      <c r="C18" s="5">
        <f t="shared" si="0"/>
        <v>1</v>
      </c>
    </row>
    <row r="19" spans="2:3" x14ac:dyDescent="0.25">
      <c r="B19" s="200">
        <v>570</v>
      </c>
      <c r="C19" s="5">
        <f t="shared" si="0"/>
        <v>1</v>
      </c>
    </row>
    <row r="20" spans="2:3" x14ac:dyDescent="0.25">
      <c r="B20" s="200">
        <v>571</v>
      </c>
      <c r="C20" s="5">
        <f t="shared" si="0"/>
        <v>1</v>
      </c>
    </row>
    <row r="21" spans="2:3" x14ac:dyDescent="0.25">
      <c r="B21" s="200">
        <v>572</v>
      </c>
      <c r="C21" s="5">
        <f t="shared" si="0"/>
        <v>1</v>
      </c>
    </row>
    <row r="22" spans="2:3" x14ac:dyDescent="0.25">
      <c r="B22" s="200">
        <v>574</v>
      </c>
      <c r="C22" s="5">
        <f t="shared" si="0"/>
        <v>2</v>
      </c>
    </row>
    <row r="23" spans="2:3" x14ac:dyDescent="0.25">
      <c r="B23" s="200">
        <v>575</v>
      </c>
      <c r="C23" s="5">
        <f t="shared" si="0"/>
        <v>1</v>
      </c>
    </row>
    <row r="24" spans="2:3" x14ac:dyDescent="0.25">
      <c r="B24" s="200">
        <v>576</v>
      </c>
      <c r="C24" s="5">
        <f t="shared" si="0"/>
        <v>1</v>
      </c>
    </row>
    <row r="25" spans="2:3" x14ac:dyDescent="0.25">
      <c r="B25" s="200">
        <v>577</v>
      </c>
      <c r="C25" s="5">
        <f t="shared" si="0"/>
        <v>1</v>
      </c>
    </row>
    <row r="26" spans="2:3" x14ac:dyDescent="0.25">
      <c r="B26" s="200">
        <v>578</v>
      </c>
      <c r="C26" s="5">
        <f t="shared" si="0"/>
        <v>1</v>
      </c>
    </row>
    <row r="27" spans="2:3" x14ac:dyDescent="0.25">
      <c r="B27" s="200">
        <v>579</v>
      </c>
      <c r="C27" s="5">
        <f t="shared" si="0"/>
        <v>1</v>
      </c>
    </row>
    <row r="28" spans="2:3" x14ac:dyDescent="0.25">
      <c r="B28" s="200">
        <v>580</v>
      </c>
      <c r="C28" s="5">
        <f t="shared" si="0"/>
        <v>1</v>
      </c>
    </row>
    <row r="29" spans="2:3" x14ac:dyDescent="0.25">
      <c r="B29" s="200">
        <v>581</v>
      </c>
      <c r="C29" s="5">
        <f t="shared" si="0"/>
        <v>1</v>
      </c>
    </row>
    <row r="30" spans="2:3" x14ac:dyDescent="0.25">
      <c r="B30" s="200">
        <v>582</v>
      </c>
      <c r="C30" s="5">
        <f t="shared" si="0"/>
        <v>1</v>
      </c>
    </row>
    <row r="31" spans="2:3" x14ac:dyDescent="0.25">
      <c r="B31" s="200">
        <v>583</v>
      </c>
      <c r="C31" s="5">
        <f t="shared" si="0"/>
        <v>1</v>
      </c>
    </row>
    <row r="32" spans="2:3" x14ac:dyDescent="0.25">
      <c r="B32" s="200">
        <v>584</v>
      </c>
      <c r="C32" s="5">
        <f t="shared" si="0"/>
        <v>1</v>
      </c>
    </row>
    <row r="33" spans="2:3" x14ac:dyDescent="0.25">
      <c r="B33" s="200">
        <v>585</v>
      </c>
      <c r="C33" s="5">
        <f t="shared" si="0"/>
        <v>1</v>
      </c>
    </row>
    <row r="34" spans="2:3" x14ac:dyDescent="0.25">
      <c r="B34" s="200">
        <v>586</v>
      </c>
      <c r="C34" s="5">
        <f t="shared" si="0"/>
        <v>1</v>
      </c>
    </row>
    <row r="35" spans="2:3" x14ac:dyDescent="0.25">
      <c r="B35" s="200">
        <v>587</v>
      </c>
      <c r="C35" s="5">
        <f t="shared" si="0"/>
        <v>1</v>
      </c>
    </row>
    <row r="36" spans="2:3" x14ac:dyDescent="0.25">
      <c r="B36" s="200">
        <v>588</v>
      </c>
      <c r="C36" s="5">
        <f t="shared" si="0"/>
        <v>1</v>
      </c>
    </row>
    <row r="37" spans="2:3" x14ac:dyDescent="0.25">
      <c r="B37" s="200">
        <v>589</v>
      </c>
      <c r="C37" s="5">
        <f t="shared" si="0"/>
        <v>1</v>
      </c>
    </row>
    <row r="38" spans="2:3" x14ac:dyDescent="0.25">
      <c r="B38" s="200">
        <v>592</v>
      </c>
      <c r="C38" s="5">
        <f t="shared" si="0"/>
        <v>3</v>
      </c>
    </row>
    <row r="39" spans="2:3" x14ac:dyDescent="0.25">
      <c r="B39" s="200">
        <v>593</v>
      </c>
      <c r="C39" s="5">
        <f t="shared" si="0"/>
        <v>1</v>
      </c>
    </row>
    <row r="40" spans="2:3" x14ac:dyDescent="0.25">
      <c r="B40" s="200">
        <v>594</v>
      </c>
      <c r="C40" s="5">
        <f t="shared" si="0"/>
        <v>1</v>
      </c>
    </row>
    <row r="41" spans="2:3" x14ac:dyDescent="0.25">
      <c r="B41" s="200">
        <v>595</v>
      </c>
      <c r="C41" s="5">
        <f t="shared" si="0"/>
        <v>1</v>
      </c>
    </row>
    <row r="42" spans="2:3" x14ac:dyDescent="0.25">
      <c r="B42" s="253">
        <v>596</v>
      </c>
      <c r="C42" s="5">
        <f t="shared" si="0"/>
        <v>1</v>
      </c>
    </row>
    <row r="43" spans="2:3" x14ac:dyDescent="0.25">
      <c r="B43" s="200">
        <v>597</v>
      </c>
      <c r="C43" s="5">
        <f t="shared" si="0"/>
        <v>1</v>
      </c>
    </row>
    <row r="44" spans="2:3" x14ac:dyDescent="0.25">
      <c r="B44" s="281">
        <v>598</v>
      </c>
      <c r="C44" s="5">
        <f t="shared" si="0"/>
        <v>1</v>
      </c>
    </row>
    <row r="45" spans="2:3" x14ac:dyDescent="0.25">
      <c r="B45" s="200">
        <v>599</v>
      </c>
      <c r="C45" s="5">
        <f t="shared" si="0"/>
        <v>1</v>
      </c>
    </row>
    <row r="46" spans="2:3" x14ac:dyDescent="0.25">
      <c r="B46" s="200">
        <v>600</v>
      </c>
      <c r="C46" s="5">
        <f t="shared" si="0"/>
        <v>1</v>
      </c>
    </row>
    <row r="47" spans="2:3" x14ac:dyDescent="0.25">
      <c r="B47" s="200">
        <v>601</v>
      </c>
      <c r="C47" s="5">
        <f t="shared" si="0"/>
        <v>1</v>
      </c>
    </row>
    <row r="48" spans="2:3" x14ac:dyDescent="0.25">
      <c r="B48" s="200">
        <v>602</v>
      </c>
      <c r="C48" s="5">
        <f t="shared" si="0"/>
        <v>1</v>
      </c>
    </row>
    <row r="49" spans="2:3" x14ac:dyDescent="0.25">
      <c r="B49" s="200">
        <v>605</v>
      </c>
      <c r="C49" s="5">
        <f t="shared" si="0"/>
        <v>3</v>
      </c>
    </row>
    <row r="50" spans="2:3" x14ac:dyDescent="0.25">
      <c r="B50" s="200">
        <v>606</v>
      </c>
      <c r="C50" s="5">
        <f t="shared" si="0"/>
        <v>1</v>
      </c>
    </row>
    <row r="51" spans="2:3" x14ac:dyDescent="0.25">
      <c r="B51" s="200">
        <v>607</v>
      </c>
      <c r="C51" s="5">
        <f t="shared" si="0"/>
        <v>1</v>
      </c>
    </row>
    <row r="52" spans="2:3" x14ac:dyDescent="0.25">
      <c r="B52" s="200">
        <v>609</v>
      </c>
      <c r="C52" s="5">
        <f t="shared" si="0"/>
        <v>2</v>
      </c>
    </row>
    <row r="53" spans="2:3" x14ac:dyDescent="0.25">
      <c r="B53" s="200">
        <v>610</v>
      </c>
      <c r="C53" s="5">
        <f t="shared" si="0"/>
        <v>1</v>
      </c>
    </row>
    <row r="54" spans="2:3" x14ac:dyDescent="0.25">
      <c r="B54" s="200">
        <v>612</v>
      </c>
      <c r="C54" s="5">
        <f t="shared" si="0"/>
        <v>2</v>
      </c>
    </row>
    <row r="55" spans="2:3" x14ac:dyDescent="0.25">
      <c r="B55" s="200">
        <v>613</v>
      </c>
      <c r="C55" s="5">
        <f t="shared" si="0"/>
        <v>1</v>
      </c>
    </row>
    <row r="56" spans="2:3" x14ac:dyDescent="0.25">
      <c r="B56" s="253">
        <v>614</v>
      </c>
      <c r="C56" s="5">
        <f t="shared" si="0"/>
        <v>1</v>
      </c>
    </row>
    <row r="57" spans="2:3" x14ac:dyDescent="0.25">
      <c r="B57" s="200">
        <v>615</v>
      </c>
      <c r="C57" s="5">
        <f t="shared" si="0"/>
        <v>1</v>
      </c>
    </row>
    <row r="58" spans="2:3" x14ac:dyDescent="0.25">
      <c r="B58" s="200">
        <v>616</v>
      </c>
      <c r="C58" s="5">
        <f t="shared" si="0"/>
        <v>1</v>
      </c>
    </row>
    <row r="59" spans="2:3" x14ac:dyDescent="0.25">
      <c r="B59" s="200">
        <v>617</v>
      </c>
      <c r="C59" s="5">
        <f t="shared" si="0"/>
        <v>1</v>
      </c>
    </row>
    <row r="60" spans="2:3" x14ac:dyDescent="0.25">
      <c r="B60" s="200">
        <v>618</v>
      </c>
      <c r="C60" s="5">
        <f t="shared" si="0"/>
        <v>1</v>
      </c>
    </row>
    <row r="61" spans="2:3" x14ac:dyDescent="0.25">
      <c r="B61" s="200">
        <v>621</v>
      </c>
      <c r="C61" s="5">
        <f t="shared" si="0"/>
        <v>3</v>
      </c>
    </row>
    <row r="62" spans="2:3" x14ac:dyDescent="0.25">
      <c r="B62" s="200">
        <v>622</v>
      </c>
      <c r="C62" s="5">
        <f t="shared" si="0"/>
        <v>1</v>
      </c>
    </row>
    <row r="63" spans="2:3" x14ac:dyDescent="0.25">
      <c r="B63" s="200">
        <v>623</v>
      </c>
      <c r="C63" s="5">
        <f t="shared" si="0"/>
        <v>1</v>
      </c>
    </row>
    <row r="64" spans="2:3" x14ac:dyDescent="0.25">
      <c r="B64" s="200">
        <v>624</v>
      </c>
      <c r="C64" s="5">
        <f t="shared" si="0"/>
        <v>1</v>
      </c>
    </row>
    <row r="65" spans="2:3" x14ac:dyDescent="0.25">
      <c r="B65" s="200">
        <v>625</v>
      </c>
      <c r="C65" s="5">
        <f t="shared" si="0"/>
        <v>1</v>
      </c>
    </row>
    <row r="66" spans="2:3" x14ac:dyDescent="0.25">
      <c r="B66" s="200">
        <v>626</v>
      </c>
      <c r="C66" s="5">
        <f t="shared" si="0"/>
        <v>1</v>
      </c>
    </row>
    <row r="67" spans="2:3" x14ac:dyDescent="0.25">
      <c r="B67" s="200">
        <v>627</v>
      </c>
      <c r="C67" s="5">
        <f t="shared" ref="C67:C86" si="1">+B67-B66</f>
        <v>1</v>
      </c>
    </row>
    <row r="68" spans="2:3" x14ac:dyDescent="0.25">
      <c r="B68" s="200">
        <v>628</v>
      </c>
      <c r="C68" s="5">
        <f t="shared" si="1"/>
        <v>1</v>
      </c>
    </row>
    <row r="69" spans="2:3" x14ac:dyDescent="0.25">
      <c r="B69" s="253">
        <v>629</v>
      </c>
      <c r="C69" s="5">
        <f t="shared" si="1"/>
        <v>1</v>
      </c>
    </row>
    <row r="70" spans="2:3" x14ac:dyDescent="0.25">
      <c r="B70" s="200">
        <v>630</v>
      </c>
      <c r="C70" s="5">
        <f t="shared" si="1"/>
        <v>1</v>
      </c>
    </row>
    <row r="71" spans="2:3" x14ac:dyDescent="0.25">
      <c r="B71" s="200">
        <v>632</v>
      </c>
      <c r="C71" s="5">
        <f t="shared" si="1"/>
        <v>2</v>
      </c>
    </row>
    <row r="72" spans="2:3" x14ac:dyDescent="0.25">
      <c r="B72" s="200">
        <v>634</v>
      </c>
      <c r="C72" s="5">
        <f t="shared" si="1"/>
        <v>2</v>
      </c>
    </row>
    <row r="73" spans="2:3" x14ac:dyDescent="0.25">
      <c r="B73" s="200">
        <v>635</v>
      </c>
      <c r="C73" s="5">
        <f t="shared" si="1"/>
        <v>1</v>
      </c>
    </row>
    <row r="74" spans="2:3" x14ac:dyDescent="0.25">
      <c r="B74" s="200">
        <v>636</v>
      </c>
      <c r="C74" s="5">
        <f t="shared" si="1"/>
        <v>1</v>
      </c>
    </row>
    <row r="75" spans="2:3" x14ac:dyDescent="0.25">
      <c r="B75" s="200">
        <v>637</v>
      </c>
      <c r="C75" s="5">
        <f t="shared" si="1"/>
        <v>1</v>
      </c>
    </row>
    <row r="76" spans="2:3" x14ac:dyDescent="0.25">
      <c r="B76" s="253">
        <v>638</v>
      </c>
      <c r="C76" s="5">
        <f t="shared" si="1"/>
        <v>1</v>
      </c>
    </row>
    <row r="77" spans="2:3" x14ac:dyDescent="0.25">
      <c r="B77" s="280">
        <v>639</v>
      </c>
      <c r="C77" s="5">
        <f t="shared" si="1"/>
        <v>1</v>
      </c>
    </row>
    <row r="78" spans="2:3" x14ac:dyDescent="0.25">
      <c r="B78" s="200">
        <v>640</v>
      </c>
      <c r="C78" s="5">
        <f t="shared" si="1"/>
        <v>1</v>
      </c>
    </row>
    <row r="79" spans="2:3" x14ac:dyDescent="0.25">
      <c r="B79" s="200">
        <v>642</v>
      </c>
      <c r="C79" s="5">
        <f t="shared" si="1"/>
        <v>2</v>
      </c>
    </row>
    <row r="80" spans="2:3" x14ac:dyDescent="0.25">
      <c r="B80" s="200">
        <v>643</v>
      </c>
      <c r="C80" s="5">
        <f t="shared" si="1"/>
        <v>1</v>
      </c>
    </row>
    <row r="81" spans="2:3" x14ac:dyDescent="0.25">
      <c r="B81" s="200">
        <v>644</v>
      </c>
      <c r="C81" s="5">
        <f t="shared" si="1"/>
        <v>1</v>
      </c>
    </row>
    <row r="82" spans="2:3" x14ac:dyDescent="0.25">
      <c r="B82" s="280">
        <v>645</v>
      </c>
      <c r="C82" s="5">
        <f t="shared" si="1"/>
        <v>1</v>
      </c>
    </row>
    <row r="83" spans="2:3" x14ac:dyDescent="0.25">
      <c r="B83" s="200">
        <v>648</v>
      </c>
      <c r="C83" s="5">
        <f t="shared" si="1"/>
        <v>3</v>
      </c>
    </row>
    <row r="84" spans="2:3" x14ac:dyDescent="0.25">
      <c r="B84" s="253">
        <v>649</v>
      </c>
      <c r="C84" s="5">
        <f t="shared" si="1"/>
        <v>1</v>
      </c>
    </row>
    <row r="85" spans="2:3" x14ac:dyDescent="0.25">
      <c r="B85" s="200">
        <v>655</v>
      </c>
      <c r="C85" s="5">
        <f t="shared" si="1"/>
        <v>6</v>
      </c>
    </row>
    <row r="86" spans="2:3" x14ac:dyDescent="0.25">
      <c r="B86" s="200">
        <v>656</v>
      </c>
      <c r="C86" s="5">
        <f t="shared" si="1"/>
        <v>1</v>
      </c>
    </row>
    <row r="87" spans="2:3" x14ac:dyDescent="0.25">
      <c r="B87" s="253"/>
    </row>
    <row r="88" spans="2:3" x14ac:dyDescent="0.25">
      <c r="B88" s="281"/>
    </row>
  </sheetData>
  <sortState xmlns:xlrd2="http://schemas.microsoft.com/office/spreadsheetml/2017/richdata2" ref="B1:B202">
    <sortCondition ref="B1"/>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D1:R59"/>
  <sheetViews>
    <sheetView workbookViewId="0">
      <selection activeCell="R56" sqref="R56"/>
    </sheetView>
  </sheetViews>
  <sheetFormatPr baseColWidth="10" defaultRowHeight="15" x14ac:dyDescent="0.25"/>
  <sheetData>
    <row r="1" spans="4:18" x14ac:dyDescent="0.25">
      <c r="D1">
        <v>4</v>
      </c>
      <c r="F1" s="5">
        <f>SUM(F3:F6)</f>
        <v>3029278</v>
      </c>
      <c r="J1">
        <f>COUNT(J3:J55)</f>
        <v>53</v>
      </c>
      <c r="L1" s="5">
        <f>SUM(L3:L55)</f>
        <v>15935547</v>
      </c>
      <c r="M1" s="5"/>
      <c r="P1">
        <f>COUNT(P4:P19)</f>
        <v>16</v>
      </c>
      <c r="Q1" s="5">
        <f>SUM(Q4:Q19)</f>
        <v>11404.5</v>
      </c>
      <c r="R1" s="5">
        <f>+Q1*840</f>
        <v>9579780</v>
      </c>
    </row>
    <row r="2" spans="4:18" x14ac:dyDescent="0.25">
      <c r="D2" s="156" t="s">
        <v>134</v>
      </c>
      <c r="E2" s="156" t="s">
        <v>74</v>
      </c>
      <c r="F2" s="156" t="s">
        <v>76</v>
      </c>
      <c r="G2" s="156" t="s">
        <v>310</v>
      </c>
      <c r="H2" s="156" t="s">
        <v>83</v>
      </c>
      <c r="J2" s="156" t="s">
        <v>71</v>
      </c>
      <c r="K2" s="156" t="s">
        <v>74</v>
      </c>
      <c r="L2" s="156" t="s">
        <v>76</v>
      </c>
      <c r="M2" s="156" t="s">
        <v>310</v>
      </c>
      <c r="N2" s="156" t="s">
        <v>83</v>
      </c>
      <c r="P2" s="156" t="s">
        <v>309</v>
      </c>
      <c r="Q2" s="156" t="s">
        <v>74</v>
      </c>
      <c r="R2" s="156" t="s">
        <v>76</v>
      </c>
    </row>
    <row r="3" spans="4:18" x14ac:dyDescent="0.25">
      <c r="D3" s="171">
        <v>150</v>
      </c>
      <c r="E3" s="111">
        <v>0</v>
      </c>
      <c r="F3" s="111">
        <v>822120</v>
      </c>
      <c r="G3" s="111">
        <v>822120</v>
      </c>
      <c r="H3" s="111">
        <f>+G3/1.19*0.19</f>
        <v>131262.85714285713</v>
      </c>
      <c r="I3">
        <v>1125</v>
      </c>
      <c r="J3" s="171">
        <v>1125</v>
      </c>
      <c r="K3" s="111">
        <v>0</v>
      </c>
      <c r="L3" s="111">
        <v>520592</v>
      </c>
      <c r="M3" s="274">
        <v>520592</v>
      </c>
      <c r="N3" s="111">
        <f>+M3/1.19*0.19</f>
        <v>83119.731092436981</v>
      </c>
      <c r="O3" s="5"/>
      <c r="P3" s="171">
        <v>6565</v>
      </c>
      <c r="Q3" s="111">
        <v>819</v>
      </c>
      <c r="R3" s="111">
        <v>0</v>
      </c>
    </row>
    <row r="4" spans="4:18" x14ac:dyDescent="0.25">
      <c r="D4" s="171">
        <v>151</v>
      </c>
      <c r="E4" s="111">
        <v>0</v>
      </c>
      <c r="F4" s="111">
        <v>307669</v>
      </c>
      <c r="G4" s="111">
        <v>307669</v>
      </c>
      <c r="H4" s="111">
        <f t="shared" ref="H4:H6" si="0">+G4/1.19*0.19</f>
        <v>49123.621848739502</v>
      </c>
      <c r="I4">
        <v>1126</v>
      </c>
      <c r="J4" s="171">
        <v>1126</v>
      </c>
      <c r="K4" s="111">
        <v>0</v>
      </c>
      <c r="L4" s="111">
        <v>436652</v>
      </c>
      <c r="M4" s="274">
        <v>436652</v>
      </c>
      <c r="N4" s="111">
        <f t="shared" ref="N4:N55" si="1">+M4/1.19*0.19</f>
        <v>69717.546218487405</v>
      </c>
      <c r="O4" s="5"/>
      <c r="P4" s="253">
        <v>6566</v>
      </c>
      <c r="Q4" s="111">
        <v>650</v>
      </c>
      <c r="R4" s="111">
        <v>544518</v>
      </c>
    </row>
    <row r="5" spans="4:18" x14ac:dyDescent="0.25">
      <c r="D5" s="171">
        <v>152</v>
      </c>
      <c r="E5" s="111">
        <v>0</v>
      </c>
      <c r="F5" s="208">
        <v>796228</v>
      </c>
      <c r="G5" s="208">
        <v>932645</v>
      </c>
      <c r="H5" s="208">
        <f t="shared" si="0"/>
        <v>148909.70588235295</v>
      </c>
      <c r="I5">
        <v>1127</v>
      </c>
      <c r="J5" s="171">
        <v>1127</v>
      </c>
      <c r="K5" s="111">
        <v>0</v>
      </c>
      <c r="L5" s="111">
        <v>1407345</v>
      </c>
      <c r="M5" s="274">
        <v>1407345</v>
      </c>
      <c r="N5" s="111">
        <f t="shared" si="1"/>
        <v>224702.1428571429</v>
      </c>
      <c r="O5" s="5"/>
      <c r="P5" s="253">
        <v>6567</v>
      </c>
      <c r="Q5" s="111">
        <v>270</v>
      </c>
      <c r="R5" s="111">
        <v>226176</v>
      </c>
    </row>
    <row r="6" spans="4:18" x14ac:dyDescent="0.25">
      <c r="D6" s="171">
        <v>153</v>
      </c>
      <c r="E6" s="111">
        <v>0</v>
      </c>
      <c r="F6" s="111">
        <v>1103261</v>
      </c>
      <c r="G6" s="111">
        <v>1104161</v>
      </c>
      <c r="H6" s="111">
        <f t="shared" si="0"/>
        <v>176294.61344537814</v>
      </c>
      <c r="I6">
        <v>1128</v>
      </c>
      <c r="J6" s="273">
        <v>1128</v>
      </c>
      <c r="K6" s="13"/>
      <c r="L6" s="13"/>
      <c r="M6" s="275">
        <v>58423</v>
      </c>
      <c r="N6" s="111">
        <f t="shared" si="1"/>
        <v>9328.042016806723</v>
      </c>
      <c r="O6" s="5"/>
      <c r="P6" s="253">
        <v>6568</v>
      </c>
      <c r="Q6" s="111">
        <v>288</v>
      </c>
      <c r="R6" s="111">
        <v>2423</v>
      </c>
    </row>
    <row r="7" spans="4:18" x14ac:dyDescent="0.25">
      <c r="F7" s="5">
        <f>SUM(F3:F6)</f>
        <v>3029278</v>
      </c>
      <c r="G7" s="5">
        <f>SUM(G3:G6)</f>
        <v>3166595</v>
      </c>
      <c r="H7" s="5">
        <f>SUM(H3:H6)</f>
        <v>505590.79831932776</v>
      </c>
      <c r="I7">
        <v>1129</v>
      </c>
      <c r="J7" s="273">
        <v>1129</v>
      </c>
      <c r="K7" s="13"/>
      <c r="L7" s="13"/>
      <c r="M7" s="275">
        <v>8000</v>
      </c>
      <c r="N7" s="111">
        <f t="shared" si="1"/>
        <v>1277.3109243697481</v>
      </c>
      <c r="O7" s="5"/>
      <c r="P7" s="253">
        <v>6569</v>
      </c>
      <c r="Q7" s="111">
        <v>405</v>
      </c>
      <c r="R7" s="111">
        <v>340735</v>
      </c>
    </row>
    <row r="8" spans="4:18" x14ac:dyDescent="0.25">
      <c r="G8" s="5">
        <f>+G7-H7</f>
        <v>2661004.2016806724</v>
      </c>
      <c r="I8">
        <v>1130</v>
      </c>
      <c r="J8" s="171">
        <v>1130</v>
      </c>
      <c r="K8" s="111">
        <v>0</v>
      </c>
      <c r="L8" s="111">
        <v>303127</v>
      </c>
      <c r="M8" s="274">
        <v>303127</v>
      </c>
      <c r="N8" s="111">
        <f t="shared" si="1"/>
        <v>48398.428571428572</v>
      </c>
      <c r="O8" s="5"/>
      <c r="P8" s="253">
        <v>6570</v>
      </c>
      <c r="Q8" s="111">
        <v>540</v>
      </c>
      <c r="R8" s="111">
        <v>458546</v>
      </c>
    </row>
    <row r="9" spans="4:18" x14ac:dyDescent="0.25">
      <c r="I9">
        <v>1131</v>
      </c>
      <c r="J9" s="171">
        <v>1131</v>
      </c>
      <c r="K9" s="111">
        <v>0</v>
      </c>
      <c r="L9" s="111">
        <v>699144</v>
      </c>
      <c r="M9" s="274">
        <v>699144</v>
      </c>
      <c r="N9" s="111">
        <f t="shared" si="1"/>
        <v>111628.03361344538</v>
      </c>
      <c r="O9" s="5"/>
      <c r="P9" s="253">
        <v>6571</v>
      </c>
      <c r="Q9" s="111">
        <v>300</v>
      </c>
      <c r="R9" s="111">
        <v>252396</v>
      </c>
    </row>
    <row r="10" spans="4:18" x14ac:dyDescent="0.25">
      <c r="D10" t="s">
        <v>311</v>
      </c>
      <c r="H10" s="5">
        <f>+H7+N56</f>
        <v>3080634.2941176482</v>
      </c>
      <c r="I10">
        <v>1132</v>
      </c>
      <c r="J10" s="171">
        <v>1132</v>
      </c>
      <c r="K10" s="111">
        <v>0</v>
      </c>
      <c r="L10" s="111">
        <v>566098</v>
      </c>
      <c r="M10" s="274">
        <v>566098</v>
      </c>
      <c r="N10" s="111">
        <f t="shared" si="1"/>
        <v>90385.394957983197</v>
      </c>
      <c r="O10" s="5"/>
      <c r="P10" s="253">
        <v>6572</v>
      </c>
      <c r="Q10" s="111">
        <v>1003.5</v>
      </c>
      <c r="R10" s="111">
        <v>852624</v>
      </c>
    </row>
    <row r="11" spans="4:18" x14ac:dyDescent="0.25">
      <c r="I11">
        <v>1133</v>
      </c>
      <c r="J11" s="171">
        <v>1133</v>
      </c>
      <c r="K11" s="111">
        <v>0</v>
      </c>
      <c r="L11" s="111">
        <v>152523</v>
      </c>
      <c r="M11" s="274">
        <v>152523</v>
      </c>
      <c r="N11" s="111">
        <f t="shared" si="1"/>
        <v>24352.411764705885</v>
      </c>
      <c r="O11" s="5"/>
      <c r="P11" s="253">
        <v>6573</v>
      </c>
      <c r="Q11" s="111">
        <v>540</v>
      </c>
      <c r="R11" s="111">
        <v>458811</v>
      </c>
    </row>
    <row r="12" spans="4:18" x14ac:dyDescent="0.25">
      <c r="I12">
        <v>1134</v>
      </c>
      <c r="J12" s="273">
        <v>1134</v>
      </c>
      <c r="K12" s="13"/>
      <c r="L12" s="13"/>
      <c r="M12" s="275">
        <v>9000</v>
      </c>
      <c r="N12" s="111">
        <f t="shared" si="1"/>
        <v>1436.9747899159665</v>
      </c>
      <c r="O12" s="5"/>
      <c r="P12" s="253">
        <v>6574</v>
      </c>
      <c r="Q12" s="111">
        <v>520</v>
      </c>
      <c r="R12" s="111">
        <v>451755</v>
      </c>
    </row>
    <row r="13" spans="4:18" x14ac:dyDescent="0.25">
      <c r="I13">
        <v>1135</v>
      </c>
      <c r="J13" s="273">
        <v>1135</v>
      </c>
      <c r="K13" s="13"/>
      <c r="L13" s="13"/>
      <c r="M13" s="275">
        <v>2000</v>
      </c>
      <c r="N13" s="111">
        <f t="shared" si="1"/>
        <v>319.32773109243703</v>
      </c>
      <c r="O13" s="5"/>
      <c r="P13" s="253">
        <v>6575</v>
      </c>
      <c r="Q13" s="111">
        <v>819</v>
      </c>
      <c r="R13" s="111">
        <v>701998</v>
      </c>
    </row>
    <row r="14" spans="4:18" x14ac:dyDescent="0.25">
      <c r="I14">
        <v>1136</v>
      </c>
      <c r="J14" s="171">
        <v>1136</v>
      </c>
      <c r="K14" s="111">
        <v>0</v>
      </c>
      <c r="L14" s="111">
        <v>402489</v>
      </c>
      <c r="M14" s="274">
        <v>402489</v>
      </c>
      <c r="N14" s="111">
        <f t="shared" si="1"/>
        <v>64262.94957983194</v>
      </c>
      <c r="O14" s="5"/>
      <c r="P14" s="253">
        <v>6576</v>
      </c>
      <c r="Q14" s="111">
        <v>738</v>
      </c>
      <c r="R14" s="111">
        <v>632569</v>
      </c>
    </row>
    <row r="15" spans="4:18" x14ac:dyDescent="0.25">
      <c r="I15">
        <v>1137</v>
      </c>
      <c r="J15" s="273">
        <v>1137</v>
      </c>
      <c r="K15" s="13"/>
      <c r="L15" s="13"/>
      <c r="M15" s="275">
        <v>12000</v>
      </c>
      <c r="N15" s="111">
        <f t="shared" si="1"/>
        <v>1915.966386554622</v>
      </c>
      <c r="O15" s="5"/>
      <c r="P15" s="253">
        <v>6577</v>
      </c>
      <c r="Q15" s="111">
        <v>820</v>
      </c>
      <c r="R15" s="111">
        <v>702855</v>
      </c>
    </row>
    <row r="16" spans="4:18" x14ac:dyDescent="0.25">
      <c r="I16">
        <v>1138</v>
      </c>
      <c r="J16" s="273">
        <v>1138</v>
      </c>
      <c r="K16" s="13"/>
      <c r="L16" s="13"/>
      <c r="M16" s="275">
        <v>2000</v>
      </c>
      <c r="N16" s="111">
        <f t="shared" si="1"/>
        <v>319.32773109243703</v>
      </c>
      <c r="O16" s="5"/>
      <c r="P16" s="253">
        <v>6578</v>
      </c>
      <c r="Q16" s="111">
        <v>1147.5</v>
      </c>
      <c r="R16" s="111">
        <v>983568</v>
      </c>
    </row>
    <row r="17" spans="9:18" x14ac:dyDescent="0.25">
      <c r="I17">
        <v>1139</v>
      </c>
      <c r="J17" s="273">
        <v>1139</v>
      </c>
      <c r="K17" s="13"/>
      <c r="L17" s="13"/>
      <c r="M17" s="275">
        <v>1000</v>
      </c>
      <c r="N17" s="111">
        <f t="shared" si="1"/>
        <v>159.66386554621852</v>
      </c>
      <c r="O17" s="5"/>
      <c r="P17" s="253">
        <v>6579</v>
      </c>
      <c r="Q17" s="111">
        <v>1150</v>
      </c>
      <c r="R17" s="111">
        <v>987379</v>
      </c>
    </row>
    <row r="18" spans="9:18" x14ac:dyDescent="0.25">
      <c r="I18">
        <v>1140</v>
      </c>
      <c r="J18" s="273">
        <v>1140</v>
      </c>
      <c r="K18" s="13"/>
      <c r="L18" s="13"/>
      <c r="M18" s="275">
        <v>16000</v>
      </c>
      <c r="N18" s="111">
        <f t="shared" si="1"/>
        <v>2554.6218487394963</v>
      </c>
      <c r="O18" s="5"/>
      <c r="P18" s="253">
        <v>6580</v>
      </c>
      <c r="Q18" s="111">
        <v>548.5</v>
      </c>
      <c r="R18" s="111">
        <v>470937</v>
      </c>
    </row>
    <row r="19" spans="9:18" x14ac:dyDescent="0.25">
      <c r="I19">
        <v>1141</v>
      </c>
      <c r="J19" s="171">
        <v>1141</v>
      </c>
      <c r="K19" s="111">
        <v>0</v>
      </c>
      <c r="L19" s="111">
        <v>556220</v>
      </c>
      <c r="M19" s="274">
        <v>556220</v>
      </c>
      <c r="N19" s="111">
        <f t="shared" si="1"/>
        <v>88808.23529411765</v>
      </c>
      <c r="O19" s="5"/>
      <c r="P19" s="253">
        <v>6581</v>
      </c>
      <c r="Q19" s="111">
        <v>1665</v>
      </c>
      <c r="R19" s="274">
        <v>1429552</v>
      </c>
    </row>
    <row r="20" spans="9:18" x14ac:dyDescent="0.25">
      <c r="I20">
        <v>1142</v>
      </c>
      <c r="J20" s="273">
        <v>1142</v>
      </c>
      <c r="K20" s="13"/>
      <c r="L20" s="13"/>
      <c r="M20" s="275">
        <v>3000</v>
      </c>
      <c r="N20" s="111">
        <f t="shared" si="1"/>
        <v>478.99159663865549</v>
      </c>
      <c r="O20" s="5"/>
      <c r="P20" s="171">
        <v>6582</v>
      </c>
      <c r="Q20" s="111">
        <v>440</v>
      </c>
      <c r="R20" s="111">
        <v>0</v>
      </c>
    </row>
    <row r="21" spans="9:18" x14ac:dyDescent="0.25">
      <c r="I21">
        <v>1143</v>
      </c>
      <c r="J21" s="171">
        <v>1143</v>
      </c>
      <c r="K21" s="111">
        <v>0</v>
      </c>
      <c r="L21" s="111">
        <v>1150173</v>
      </c>
      <c r="M21" s="274">
        <v>1150173</v>
      </c>
      <c r="N21" s="111">
        <f t="shared" si="1"/>
        <v>183641.06722689077</v>
      </c>
      <c r="O21" s="5"/>
      <c r="R21" s="5">
        <f>SUM(R3:R20)</f>
        <v>9496842</v>
      </c>
    </row>
    <row r="22" spans="9:18" x14ac:dyDescent="0.25">
      <c r="I22">
        <v>1144</v>
      </c>
      <c r="J22" s="171">
        <v>1144</v>
      </c>
      <c r="K22" s="111">
        <v>0</v>
      </c>
      <c r="L22" s="111">
        <v>494198</v>
      </c>
      <c r="M22" s="274">
        <v>494198</v>
      </c>
      <c r="N22" s="111">
        <f t="shared" si="1"/>
        <v>78905.563025210096</v>
      </c>
      <c r="O22" s="5"/>
    </row>
    <row r="23" spans="9:18" x14ac:dyDescent="0.25">
      <c r="I23">
        <v>1145</v>
      </c>
      <c r="J23" s="171">
        <v>1145</v>
      </c>
      <c r="K23" s="111">
        <v>0</v>
      </c>
      <c r="L23" s="111">
        <v>494198</v>
      </c>
      <c r="M23" s="274">
        <v>494198</v>
      </c>
      <c r="N23" s="111">
        <f t="shared" si="1"/>
        <v>78905.563025210096</v>
      </c>
      <c r="O23" s="5"/>
    </row>
    <row r="24" spans="9:18" x14ac:dyDescent="0.25">
      <c r="I24">
        <v>1146</v>
      </c>
      <c r="J24" s="273">
        <v>1146</v>
      </c>
      <c r="K24" s="13"/>
      <c r="L24" s="13"/>
      <c r="M24" s="275">
        <v>3000</v>
      </c>
      <c r="N24" s="111">
        <f t="shared" si="1"/>
        <v>478.99159663865549</v>
      </c>
      <c r="O24" s="5"/>
    </row>
    <row r="25" spans="9:18" x14ac:dyDescent="0.25">
      <c r="I25">
        <v>1147</v>
      </c>
      <c r="J25" s="171">
        <v>1147</v>
      </c>
      <c r="K25" s="111">
        <v>0</v>
      </c>
      <c r="L25" s="111">
        <v>576620</v>
      </c>
      <c r="M25" s="274">
        <v>576620</v>
      </c>
      <c r="N25" s="111">
        <f t="shared" si="1"/>
        <v>92065.378151260506</v>
      </c>
      <c r="O25" s="5"/>
    </row>
    <row r="26" spans="9:18" x14ac:dyDescent="0.25">
      <c r="I26">
        <v>1148</v>
      </c>
      <c r="J26" s="171">
        <v>1148</v>
      </c>
      <c r="K26" s="111">
        <v>0</v>
      </c>
      <c r="L26" s="111">
        <v>306214</v>
      </c>
      <c r="M26" s="274">
        <v>306214</v>
      </c>
      <c r="N26" s="111">
        <f t="shared" si="1"/>
        <v>48891.310924369755</v>
      </c>
      <c r="O26" s="5"/>
    </row>
    <row r="27" spans="9:18" x14ac:dyDescent="0.25">
      <c r="I27">
        <v>1149</v>
      </c>
      <c r="J27" s="171">
        <v>1149</v>
      </c>
      <c r="K27" s="111">
        <v>0</v>
      </c>
      <c r="L27" s="111">
        <v>441301</v>
      </c>
      <c r="M27" s="274">
        <v>441301</v>
      </c>
      <c r="N27" s="111">
        <f t="shared" si="1"/>
        <v>70459.823529411762</v>
      </c>
      <c r="O27" s="5"/>
    </row>
    <row r="28" spans="9:18" x14ac:dyDescent="0.25">
      <c r="I28">
        <v>1150</v>
      </c>
      <c r="J28" s="171">
        <v>1150</v>
      </c>
      <c r="K28" s="111">
        <v>0</v>
      </c>
      <c r="L28" s="111">
        <v>153179</v>
      </c>
      <c r="M28" s="274">
        <v>153179</v>
      </c>
      <c r="N28" s="111">
        <f t="shared" si="1"/>
        <v>24457.151260504204</v>
      </c>
      <c r="O28" s="5"/>
    </row>
    <row r="29" spans="9:18" x14ac:dyDescent="0.25">
      <c r="I29">
        <v>1151</v>
      </c>
      <c r="J29" s="171">
        <v>1151</v>
      </c>
      <c r="K29" s="111">
        <v>0</v>
      </c>
      <c r="L29" s="111">
        <v>76590</v>
      </c>
      <c r="M29" s="274">
        <v>76590</v>
      </c>
      <c r="N29" s="111">
        <f t="shared" si="1"/>
        <v>12228.655462184875</v>
      </c>
      <c r="O29" s="5"/>
    </row>
    <row r="30" spans="9:18" x14ac:dyDescent="0.25">
      <c r="I30">
        <v>1152</v>
      </c>
      <c r="J30" s="171">
        <v>1152</v>
      </c>
      <c r="K30" s="111">
        <v>0</v>
      </c>
      <c r="L30" s="111">
        <v>404891</v>
      </c>
      <c r="M30" s="274">
        <v>404891</v>
      </c>
      <c r="N30" s="111">
        <f t="shared" si="1"/>
        <v>64646.462184873955</v>
      </c>
      <c r="O30" s="5"/>
    </row>
    <row r="31" spans="9:18" x14ac:dyDescent="0.25">
      <c r="I31">
        <v>1153</v>
      </c>
      <c r="J31" s="171">
        <v>1153</v>
      </c>
      <c r="K31" s="111">
        <v>0</v>
      </c>
      <c r="L31" s="111">
        <v>67580</v>
      </c>
      <c r="M31" s="274">
        <v>67580</v>
      </c>
      <c r="N31" s="111">
        <f t="shared" si="1"/>
        <v>10790.084033613446</v>
      </c>
      <c r="O31" s="5"/>
    </row>
    <row r="32" spans="9:18" x14ac:dyDescent="0.25">
      <c r="I32">
        <v>1154</v>
      </c>
      <c r="J32" s="171">
        <v>1154</v>
      </c>
      <c r="K32" s="13"/>
      <c r="L32" s="13"/>
      <c r="M32" s="275">
        <v>18000</v>
      </c>
      <c r="N32" s="111">
        <f t="shared" si="1"/>
        <v>2873.9495798319331</v>
      </c>
      <c r="O32" s="5"/>
    </row>
    <row r="33" spans="9:15" x14ac:dyDescent="0.25">
      <c r="I33">
        <v>1155</v>
      </c>
      <c r="J33" s="171">
        <v>1155</v>
      </c>
      <c r="K33" s="111">
        <v>0</v>
      </c>
      <c r="L33" s="111">
        <v>135158</v>
      </c>
      <c r="M33" s="274">
        <v>135158</v>
      </c>
      <c r="N33" s="111">
        <f t="shared" si="1"/>
        <v>21579.848739495799</v>
      </c>
      <c r="O33" s="5"/>
    </row>
    <row r="34" spans="9:15" x14ac:dyDescent="0.25">
      <c r="I34">
        <v>1156</v>
      </c>
      <c r="J34" s="171">
        <v>1156</v>
      </c>
      <c r="K34" s="111">
        <v>0</v>
      </c>
      <c r="L34" s="111">
        <v>909450</v>
      </c>
      <c r="M34" s="274">
        <v>909450</v>
      </c>
      <c r="N34" s="111">
        <f t="shared" si="1"/>
        <v>145206.30252100842</v>
      </c>
      <c r="O34" s="5"/>
    </row>
    <row r="35" spans="9:15" x14ac:dyDescent="0.25">
      <c r="I35">
        <v>1157</v>
      </c>
      <c r="J35" s="171">
        <v>1157</v>
      </c>
      <c r="K35" s="111">
        <v>0</v>
      </c>
      <c r="L35" s="111">
        <v>575000</v>
      </c>
      <c r="M35" s="274">
        <v>574207</v>
      </c>
      <c r="N35" s="111">
        <f t="shared" si="1"/>
        <v>91680.109243697487</v>
      </c>
      <c r="O35" s="5"/>
    </row>
    <row r="36" spans="9:15" x14ac:dyDescent="0.25">
      <c r="I36">
        <v>1158</v>
      </c>
      <c r="J36" s="171">
        <v>1158</v>
      </c>
      <c r="K36" s="111">
        <v>0</v>
      </c>
      <c r="L36" s="111">
        <v>995257</v>
      </c>
      <c r="M36" s="274">
        <v>995257</v>
      </c>
      <c r="N36" s="111">
        <f t="shared" si="1"/>
        <v>158906.57983193276</v>
      </c>
      <c r="O36" s="5"/>
    </row>
    <row r="37" spans="9:15" x14ac:dyDescent="0.25">
      <c r="I37">
        <v>1159</v>
      </c>
      <c r="J37" s="171">
        <v>1159</v>
      </c>
      <c r="K37" s="111">
        <v>0</v>
      </c>
      <c r="L37" s="111">
        <v>794497</v>
      </c>
      <c r="M37" s="274">
        <v>794497</v>
      </c>
      <c r="N37" s="111">
        <f t="shared" si="1"/>
        <v>126852.46218487396</v>
      </c>
      <c r="O37" s="5"/>
    </row>
    <row r="38" spans="9:15" x14ac:dyDescent="0.25">
      <c r="I38">
        <v>1160</v>
      </c>
      <c r="J38" s="171">
        <v>1160</v>
      </c>
      <c r="K38" s="111">
        <v>0</v>
      </c>
      <c r="L38" s="111">
        <v>580298</v>
      </c>
      <c r="M38" s="274">
        <v>580298</v>
      </c>
      <c r="N38" s="111">
        <f t="shared" si="1"/>
        <v>92652.621848739509</v>
      </c>
      <c r="O38" s="5"/>
    </row>
    <row r="39" spans="9:15" x14ac:dyDescent="0.25">
      <c r="I39">
        <v>1161</v>
      </c>
      <c r="J39" s="171">
        <v>1161</v>
      </c>
      <c r="K39" s="111">
        <v>0</v>
      </c>
      <c r="L39" s="111">
        <v>154490</v>
      </c>
      <c r="M39" s="274">
        <v>154490</v>
      </c>
      <c r="N39" s="111">
        <f t="shared" si="1"/>
        <v>24666.470588235297</v>
      </c>
      <c r="O39" s="5"/>
    </row>
    <row r="40" spans="9:15" x14ac:dyDescent="0.25">
      <c r="I40">
        <v>1162</v>
      </c>
      <c r="J40" s="171">
        <v>1162</v>
      </c>
      <c r="K40" s="111">
        <v>0</v>
      </c>
      <c r="L40" s="111">
        <v>154969</v>
      </c>
      <c r="M40" s="274">
        <v>154696</v>
      </c>
      <c r="N40" s="111">
        <f t="shared" si="1"/>
        <v>24699.361344537814</v>
      </c>
      <c r="O40" s="5"/>
    </row>
    <row r="41" spans="9:15" x14ac:dyDescent="0.25">
      <c r="I41">
        <v>1163</v>
      </c>
      <c r="J41" s="171">
        <v>1163</v>
      </c>
      <c r="K41" s="111">
        <v>0</v>
      </c>
      <c r="L41" s="111">
        <v>290606</v>
      </c>
      <c r="M41" s="274">
        <v>290606</v>
      </c>
      <c r="N41" s="111">
        <f t="shared" si="1"/>
        <v>46399.277310924372</v>
      </c>
      <c r="O41" s="5"/>
    </row>
    <row r="42" spans="9:15" x14ac:dyDescent="0.25">
      <c r="I42">
        <v>1164</v>
      </c>
      <c r="J42" s="273">
        <v>1164</v>
      </c>
      <c r="K42" s="13"/>
      <c r="L42" s="13"/>
      <c r="M42" s="275">
        <v>14000</v>
      </c>
      <c r="N42" s="111">
        <f t="shared" si="1"/>
        <v>2235.294117647059</v>
      </c>
      <c r="O42" s="5"/>
    </row>
    <row r="43" spans="9:15" x14ac:dyDescent="0.25">
      <c r="I43">
        <v>1165</v>
      </c>
      <c r="J43" s="273">
        <v>1165</v>
      </c>
      <c r="K43" s="13"/>
      <c r="L43" s="13"/>
      <c r="M43" s="275">
        <v>7000</v>
      </c>
      <c r="N43" s="111">
        <f t="shared" si="1"/>
        <v>1117.6470588235295</v>
      </c>
      <c r="O43" s="5"/>
    </row>
    <row r="44" spans="9:15" x14ac:dyDescent="0.25">
      <c r="I44">
        <v>1166</v>
      </c>
      <c r="J44" s="273">
        <v>1166</v>
      </c>
      <c r="K44" s="13"/>
      <c r="L44" s="13"/>
      <c r="M44" s="275">
        <v>7000</v>
      </c>
      <c r="N44" s="111">
        <f t="shared" si="1"/>
        <v>1117.6470588235295</v>
      </c>
      <c r="O44" s="5"/>
    </row>
    <row r="45" spans="9:15" x14ac:dyDescent="0.25">
      <c r="I45">
        <v>1167</v>
      </c>
      <c r="J45" s="171">
        <v>1167</v>
      </c>
      <c r="K45" s="111">
        <v>0</v>
      </c>
      <c r="L45" s="111">
        <v>302214</v>
      </c>
      <c r="M45" s="274">
        <v>302214</v>
      </c>
      <c r="N45" s="111">
        <f t="shared" si="1"/>
        <v>48252.655462184877</v>
      </c>
      <c r="O45" s="5"/>
    </row>
    <row r="46" spans="9:15" x14ac:dyDescent="0.25">
      <c r="I46">
        <v>1168</v>
      </c>
      <c r="J46" s="273">
        <v>1168</v>
      </c>
      <c r="K46" s="13"/>
      <c r="L46" s="13"/>
      <c r="M46" s="275">
        <v>6000</v>
      </c>
      <c r="N46" s="111">
        <f t="shared" si="1"/>
        <v>957.98319327731099</v>
      </c>
      <c r="O46" s="5"/>
    </row>
    <row r="47" spans="9:15" x14ac:dyDescent="0.25">
      <c r="I47">
        <v>1169</v>
      </c>
      <c r="J47" s="273">
        <v>1169</v>
      </c>
      <c r="K47" s="13"/>
      <c r="L47" s="13"/>
      <c r="M47" s="275">
        <v>6000</v>
      </c>
      <c r="N47" s="111">
        <f t="shared" si="1"/>
        <v>957.98319327731099</v>
      </c>
      <c r="O47" s="5"/>
    </row>
    <row r="48" spans="9:15" x14ac:dyDescent="0.25">
      <c r="I48">
        <v>1170</v>
      </c>
      <c r="J48" s="273">
        <v>1170</v>
      </c>
      <c r="K48" s="13"/>
      <c r="L48" s="13"/>
      <c r="M48" s="275">
        <v>4000</v>
      </c>
      <c r="N48" s="111">
        <f t="shared" si="1"/>
        <v>638.65546218487407</v>
      </c>
      <c r="O48" s="5"/>
    </row>
    <row r="49" spans="9:15" x14ac:dyDescent="0.25">
      <c r="I49">
        <v>1171</v>
      </c>
      <c r="J49" s="273">
        <v>1171</v>
      </c>
      <c r="K49" s="13"/>
      <c r="L49" s="13"/>
      <c r="M49" s="275">
        <v>4000</v>
      </c>
      <c r="N49" s="111">
        <f t="shared" si="1"/>
        <v>638.65546218487407</v>
      </c>
      <c r="O49" s="5"/>
    </row>
    <row r="50" spans="9:15" x14ac:dyDescent="0.25">
      <c r="I50">
        <v>1172</v>
      </c>
      <c r="J50" s="273">
        <v>1172</v>
      </c>
      <c r="K50" s="13"/>
      <c r="L50" s="13"/>
      <c r="M50" s="275">
        <v>2000</v>
      </c>
      <c r="N50" s="111">
        <f t="shared" si="1"/>
        <v>319.32773109243703</v>
      </c>
      <c r="O50" s="5"/>
    </row>
    <row r="51" spans="9:15" x14ac:dyDescent="0.25">
      <c r="I51">
        <v>1173</v>
      </c>
      <c r="J51" s="171">
        <v>1173</v>
      </c>
      <c r="K51" s="111">
        <v>0</v>
      </c>
      <c r="L51" s="111">
        <v>642598</v>
      </c>
      <c r="M51" s="274">
        <v>642598</v>
      </c>
      <c r="N51" s="111">
        <f t="shared" si="1"/>
        <v>102599.68067226892</v>
      </c>
      <c r="O51" s="5"/>
    </row>
    <row r="52" spans="9:15" x14ac:dyDescent="0.25">
      <c r="I52">
        <v>1174</v>
      </c>
      <c r="J52" s="273">
        <v>1174</v>
      </c>
      <c r="K52" s="13"/>
      <c r="L52" s="13"/>
      <c r="M52" s="275">
        <v>7000</v>
      </c>
      <c r="N52" s="111">
        <f t="shared" si="1"/>
        <v>1117.6470588235295</v>
      </c>
      <c r="O52" s="5"/>
    </row>
    <row r="53" spans="9:15" x14ac:dyDescent="0.25">
      <c r="I53">
        <v>1175</v>
      </c>
      <c r="J53" s="171">
        <v>1175</v>
      </c>
      <c r="K53" s="111">
        <v>0</v>
      </c>
      <c r="L53" s="111">
        <v>607458</v>
      </c>
      <c r="M53" s="274">
        <v>607458</v>
      </c>
      <c r="N53" s="111">
        <f t="shared" si="1"/>
        <v>96989.092436974795</v>
      </c>
      <c r="O53" s="5"/>
    </row>
    <row r="54" spans="9:15" x14ac:dyDescent="0.25">
      <c r="I54">
        <v>1176</v>
      </c>
      <c r="J54" s="273">
        <v>1176</v>
      </c>
      <c r="K54" s="13"/>
      <c r="L54" s="13"/>
      <c r="M54" s="275">
        <v>4000</v>
      </c>
      <c r="N54" s="111">
        <f t="shared" si="1"/>
        <v>638.65546218487407</v>
      </c>
      <c r="O54" s="5"/>
    </row>
    <row r="55" spans="9:15" x14ac:dyDescent="0.25">
      <c r="I55">
        <v>1177</v>
      </c>
      <c r="J55" s="171">
        <v>1177</v>
      </c>
      <c r="K55" s="111">
        <v>0</v>
      </c>
      <c r="L55" s="111">
        <v>584418</v>
      </c>
      <c r="M55" s="274">
        <v>584418</v>
      </c>
      <c r="N55" s="111">
        <f t="shared" si="1"/>
        <v>93310.436974789918</v>
      </c>
      <c r="O55" s="5"/>
    </row>
    <row r="56" spans="9:15" x14ac:dyDescent="0.25">
      <c r="L56" s="5">
        <f>SUM(L3:L55)</f>
        <v>15935547</v>
      </c>
      <c r="M56" s="5">
        <f>SUM(M3:M55)</f>
        <v>16127904</v>
      </c>
      <c r="N56" s="5">
        <f>SUM(N3:N55)</f>
        <v>2575043.4957983205</v>
      </c>
    </row>
    <row r="57" spans="9:15" x14ac:dyDescent="0.25">
      <c r="M57" s="5">
        <f>+M56-N56</f>
        <v>13552860.50420168</v>
      </c>
    </row>
    <row r="58" spans="9:15" x14ac:dyDescent="0.25">
      <c r="M58" s="276">
        <v>15543486</v>
      </c>
    </row>
    <row r="59" spans="9:15" x14ac:dyDescent="0.25">
      <c r="M59" s="197">
        <f>+M56-M58</f>
        <v>584418</v>
      </c>
    </row>
  </sheetData>
  <sortState xmlns:xlrd2="http://schemas.microsoft.com/office/spreadsheetml/2017/richdata2" ref="D3:F6">
    <sortCondition ref="D3"/>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20"/>
  <sheetViews>
    <sheetView workbookViewId="0"/>
  </sheetViews>
  <sheetFormatPr baseColWidth="10" defaultRowHeight="15" x14ac:dyDescent="0.25"/>
  <cols>
    <col min="1" max="1" width="51" customWidth="1"/>
  </cols>
  <sheetData>
    <row r="1" spans="1:1" ht="26.25" x14ac:dyDescent="0.4">
      <c r="A1" s="148" t="s">
        <v>141</v>
      </c>
    </row>
    <row r="2" spans="1:1" ht="26.25" x14ac:dyDescent="0.4">
      <c r="A2" s="149" t="s">
        <v>143</v>
      </c>
    </row>
    <row r="3" spans="1:1" ht="26.25" x14ac:dyDescent="0.4">
      <c r="A3" s="149" t="s">
        <v>30</v>
      </c>
    </row>
    <row r="4" spans="1:1" ht="26.25" x14ac:dyDescent="0.4">
      <c r="A4" s="149" t="s">
        <v>87</v>
      </c>
    </row>
    <row r="5" spans="1:1" ht="26.25" x14ac:dyDescent="0.4">
      <c r="A5" s="149" t="s">
        <v>142</v>
      </c>
    </row>
    <row r="6" spans="1:1" ht="26.25" x14ac:dyDescent="0.4">
      <c r="A6" s="149" t="s">
        <v>8</v>
      </c>
    </row>
    <row r="7" spans="1:1" ht="26.25" x14ac:dyDescent="0.4">
      <c r="A7" s="150" t="s">
        <v>144</v>
      </c>
    </row>
    <row r="8" spans="1:1" ht="26.25" x14ac:dyDescent="0.4">
      <c r="A8" s="149" t="s">
        <v>146</v>
      </c>
    </row>
    <row r="9" spans="1:1" ht="26.25" x14ac:dyDescent="0.4">
      <c r="A9" s="149" t="s">
        <v>145</v>
      </c>
    </row>
    <row r="10" spans="1:1" ht="26.25" x14ac:dyDescent="0.4">
      <c r="A10" s="150" t="s">
        <v>23</v>
      </c>
    </row>
    <row r="11" spans="1:1" ht="26.25" x14ac:dyDescent="0.4">
      <c r="A11" s="149" t="s">
        <v>11</v>
      </c>
    </row>
    <row r="12" spans="1:1" ht="26.25" x14ac:dyDescent="0.4">
      <c r="A12" s="149" t="s">
        <v>19</v>
      </c>
    </row>
    <row r="13" spans="1:1" ht="26.25" x14ac:dyDescent="0.4">
      <c r="A13" s="149" t="s">
        <v>147</v>
      </c>
    </row>
    <row r="14" spans="1:1" ht="26.25" x14ac:dyDescent="0.4">
      <c r="A14" s="149" t="s">
        <v>29</v>
      </c>
    </row>
    <row r="15" spans="1:1" ht="26.25" x14ac:dyDescent="0.4">
      <c r="A15" s="149" t="s">
        <v>110</v>
      </c>
    </row>
    <row r="16" spans="1:1" ht="26.25" x14ac:dyDescent="0.4">
      <c r="A16" s="149" t="s">
        <v>111</v>
      </c>
    </row>
    <row r="17" spans="1:1" ht="26.25" x14ac:dyDescent="0.4">
      <c r="A17" s="149" t="s">
        <v>148</v>
      </c>
    </row>
    <row r="18" spans="1:1" ht="26.25" x14ac:dyDescent="0.4">
      <c r="A18" s="149" t="s">
        <v>149</v>
      </c>
    </row>
    <row r="19" spans="1:1" ht="26.25" x14ac:dyDescent="0.4">
      <c r="A19" s="150" t="s">
        <v>167</v>
      </c>
    </row>
    <row r="20" spans="1:1" ht="21.6" customHeight="1" x14ac:dyDescent="0.4">
      <c r="A20" s="150" t="s">
        <v>177</v>
      </c>
    </row>
  </sheetData>
  <sortState xmlns:xlrd2="http://schemas.microsoft.com/office/spreadsheetml/2017/richdata2" ref="A2:A18">
    <sortCondition ref="A2"/>
  </sortState>
  <dataValidations disablePrompts="1" count="1">
    <dataValidation type="list" allowBlank="1" showInputMessage="1" showErrorMessage="1" promptTitle="Clases de Costos" sqref="C3" xr:uid="{00000000-0002-0000-0A00-000000000000}">
      <formula1>$A$2:$A$18</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8"/>
  <sheetViews>
    <sheetView workbookViewId="0"/>
  </sheetViews>
  <sheetFormatPr baseColWidth="10" defaultRowHeight="15" x14ac:dyDescent="0.25"/>
  <sheetData>
    <row r="2" spans="2:7" x14ac:dyDescent="0.25">
      <c r="B2" t="s">
        <v>175</v>
      </c>
    </row>
    <row r="3" spans="2:7" x14ac:dyDescent="0.25">
      <c r="B3" t="s">
        <v>172</v>
      </c>
      <c r="C3" t="s">
        <v>102</v>
      </c>
      <c r="D3" t="s">
        <v>107</v>
      </c>
      <c r="E3" t="s">
        <v>124</v>
      </c>
      <c r="F3" s="155">
        <v>1817451</v>
      </c>
      <c r="G3" t="s">
        <v>174</v>
      </c>
    </row>
    <row r="4" spans="2:7" x14ac:dyDescent="0.25">
      <c r="B4">
        <v>42867</v>
      </c>
      <c r="C4" t="s">
        <v>173</v>
      </c>
      <c r="D4">
        <v>18220448</v>
      </c>
      <c r="E4">
        <v>0</v>
      </c>
      <c r="F4" s="155">
        <v>4684019</v>
      </c>
      <c r="G4" t="s">
        <v>176</v>
      </c>
    </row>
    <row r="5" spans="2:7" x14ac:dyDescent="0.25">
      <c r="F5" s="155">
        <f>SUM(F3:F4)</f>
        <v>6501470</v>
      </c>
    </row>
    <row r="6" spans="2:7" x14ac:dyDescent="0.25">
      <c r="E6" t="s">
        <v>81</v>
      </c>
      <c r="F6" s="155">
        <f>+F5/1.19</f>
        <v>5463420.1680672271</v>
      </c>
    </row>
    <row r="7" spans="2:7" x14ac:dyDescent="0.25">
      <c r="E7" t="s">
        <v>82</v>
      </c>
      <c r="F7" s="155">
        <f>+F6*0.19</f>
        <v>1038049.8319327731</v>
      </c>
    </row>
    <row r="8" spans="2:7" x14ac:dyDescent="0.25">
      <c r="F8" s="1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EERR</vt:lpstr>
      <vt:lpstr>Mar</vt:lpstr>
      <vt:lpstr>S</vt:lpstr>
      <vt:lpstr>Mar (2)</vt:lpstr>
      <vt:lpstr>T</vt:lpstr>
      <vt:lpstr>BCI </vt:lpstr>
      <vt:lpstr>Security</vt:lpstr>
      <vt:lpstr>BCI FondRendir</vt:lpstr>
      <vt:lpstr>Hoja2</vt:lpstr>
      <vt:lpstr>Hoja3</vt:lpstr>
      <vt:lpstr>1</vt:lpstr>
      <vt:lpstr>IVA Sergio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dc:creator>
  <cp:lastModifiedBy>Sergio Zamora Ramírez (CMPC Pulp)</cp:lastModifiedBy>
  <cp:lastPrinted>2015-01-05T12:35:43Z</cp:lastPrinted>
  <dcterms:created xsi:type="dcterms:W3CDTF">2014-01-13T12:33:01Z</dcterms:created>
  <dcterms:modified xsi:type="dcterms:W3CDTF">2024-04-21T18:42:04Z</dcterms:modified>
</cp:coreProperties>
</file>